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625"/>
  <workbookPr codeName="ThisWorkbook"/>
  <mc:AlternateContent xmlns:mc="http://schemas.openxmlformats.org/markup-compatibility/2006">
    <mc:Choice Requires="x15">
      <x15ac:absPath xmlns:x15ac="http://schemas.microsoft.com/office/spreadsheetml/2010/11/ac" url="I:\FactBooks\6_RevsExpends\"/>
    </mc:Choice>
  </mc:AlternateContent>
  <bookViews>
    <workbookView xWindow="60" yWindow="240" windowWidth="12435" windowHeight="12315" xr2:uid="{00000000-000D-0000-FFFF-FFFF00000000}"/>
  </bookViews>
  <sheets>
    <sheet name="Table 102 (103)" sheetId="4" r:id="rId1"/>
    <sheet name="Total Trends" sheetId="2" r:id="rId2"/>
    <sheet name="Detail Trends" sheetId="3" r:id="rId3"/>
    <sheet name="Notes &amp; Sources" sheetId="1" r:id="rId4"/>
    <sheet name="Total Trends_OLD" sheetId="6" r:id="rId5"/>
    <sheet name="Detail Trends_OLD" sheetId="5" r:id="rId6"/>
  </sheets>
  <definedNames>
    <definedName name="_xlnm._FilterDatabase" localSheetId="5" hidden="1">'Detail Trends_OLD'!$A$1:$CV$987</definedName>
    <definedName name="_xlnm.Print_Area" localSheetId="0">'Table 102 (103)'!$A$1:$M$61</definedName>
    <definedName name="_xlnm.Print_Area" localSheetId="1">'Total Trends'!$B$3:$AS$1081</definedName>
    <definedName name="_xlnm.Print_Area" localSheetId="4">'Total Trends_OLD'!$B$3:$AS$1051</definedName>
    <definedName name="_xlnm.Print_Titles" localSheetId="1">'Total Trends'!$1:$1</definedName>
    <definedName name="_xlnm.Print_Titles" localSheetId="4">'Total Trends_OLD'!$1:$1</definedName>
    <definedName name="TABLE" localSheetId="3">'Notes &amp; Sources'!$J$2:$J$2</definedName>
    <definedName name="TABLE" localSheetId="1">'Notes &amp; Sources'!$I$2:$I$2</definedName>
    <definedName name="TABLE" localSheetId="4">'Notes &amp; Sources'!$I$2:$I$2</definedName>
    <definedName name="TABLE_2" localSheetId="3">'Notes &amp; Sources'!$H$2:$H$2</definedName>
    <definedName name="TABLE_3" localSheetId="3">'Notes &amp; Sources'!$G$2:$G$2</definedName>
    <definedName name="TABLE_4" localSheetId="3">'Notes &amp; Sources'!$F$2:$F$2</definedName>
  </definedNames>
  <calcPr calcId="171027"/>
</workbook>
</file>

<file path=xl/calcChain.xml><?xml version="1.0" encoding="utf-8"?>
<calcChain xmlns="http://schemas.openxmlformats.org/spreadsheetml/2006/main">
  <c r="K10" i="4" l="1"/>
  <c r="K11" i="4"/>
  <c r="X979" i="3" l="1"/>
  <c r="G31" i="4" l="1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K12" i="4"/>
  <c r="H21" i="4"/>
  <c r="I21" i="4"/>
  <c r="J21" i="4"/>
  <c r="K21" i="4"/>
  <c r="L21" i="4"/>
  <c r="M21" i="4"/>
  <c r="BA20" i="2"/>
  <c r="BK68" i="2"/>
  <c r="M57" i="4" l="1"/>
  <c r="M56" i="4"/>
  <c r="M55" i="4"/>
  <c r="M54" i="4"/>
  <c r="M53" i="4"/>
  <c r="M52" i="4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0" i="4"/>
  <c r="M19" i="4"/>
  <c r="M18" i="4"/>
  <c r="M17" i="4"/>
  <c r="M16" i="4"/>
  <c r="M15" i="4"/>
  <c r="M14" i="4"/>
  <c r="M13" i="4"/>
  <c r="M12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0" i="4"/>
  <c r="L19" i="4"/>
  <c r="L18" i="4"/>
  <c r="L17" i="4"/>
  <c r="L16" i="4"/>
  <c r="L15" i="4"/>
  <c r="L14" i="4"/>
  <c r="L13" i="4"/>
  <c r="L12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0" i="4"/>
  <c r="K19" i="4"/>
  <c r="K18" i="4"/>
  <c r="K17" i="4"/>
  <c r="K16" i="4"/>
  <c r="K15" i="4"/>
  <c r="K14" i="4"/>
  <c r="K13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0" i="4"/>
  <c r="J19" i="4"/>
  <c r="J18" i="4"/>
  <c r="J17" i="4"/>
  <c r="J16" i="4"/>
  <c r="J15" i="4"/>
  <c r="J14" i="4"/>
  <c r="J13" i="4"/>
  <c r="J12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0" i="4"/>
  <c r="I19" i="4"/>
  <c r="I18" i="4"/>
  <c r="I17" i="4"/>
  <c r="I16" i="4"/>
  <c r="I15" i="4"/>
  <c r="I14" i="4"/>
  <c r="I13" i="4"/>
  <c r="I12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0" i="4"/>
  <c r="H19" i="4"/>
  <c r="H18" i="4"/>
  <c r="H17" i="4"/>
  <c r="H16" i="4"/>
  <c r="H15" i="4"/>
  <c r="H14" i="4"/>
  <c r="H13" i="4"/>
  <c r="H12" i="4"/>
  <c r="G30" i="4"/>
  <c r="G21" i="4"/>
  <c r="G20" i="4"/>
  <c r="G19" i="4"/>
  <c r="G18" i="4"/>
  <c r="G17" i="4"/>
  <c r="G16" i="4"/>
  <c r="G15" i="4"/>
  <c r="G14" i="4"/>
  <c r="G13" i="4"/>
  <c r="G12" i="4"/>
  <c r="G11" i="4"/>
  <c r="D30" i="4"/>
  <c r="D21" i="4"/>
  <c r="D20" i="4"/>
  <c r="D19" i="4"/>
  <c r="D18" i="4"/>
  <c r="D17" i="4"/>
  <c r="D16" i="4"/>
  <c r="D15" i="4"/>
  <c r="D14" i="4"/>
  <c r="D13" i="4"/>
  <c r="D12" i="4"/>
  <c r="BA1079" i="2"/>
  <c r="BA1073" i="2"/>
  <c r="BA1072" i="2"/>
  <c r="BA1071" i="2"/>
  <c r="BA1070" i="2"/>
  <c r="BA1069" i="2"/>
  <c r="BA1067" i="2"/>
  <c r="BA1066" i="2"/>
  <c r="BA1050" i="2"/>
  <c r="BA1048" i="2"/>
  <c r="BA1033" i="2"/>
  <c r="BA1032" i="2"/>
  <c r="BA1031" i="2"/>
  <c r="BA1030" i="2"/>
  <c r="BA1029" i="2"/>
  <c r="BA1028" i="2"/>
  <c r="BA906" i="2"/>
  <c r="BA1027" i="2"/>
  <c r="BA1026" i="2"/>
  <c r="BA1025" i="2"/>
  <c r="BA1024" i="2"/>
  <c r="BA1023" i="2"/>
  <c r="BA1022" i="2"/>
  <c r="BA1021" i="2"/>
  <c r="BA1020" i="2"/>
  <c r="BA1019" i="2"/>
  <c r="BA1018" i="2"/>
  <c r="BA1013" i="2"/>
  <c r="BA1012" i="2"/>
  <c r="BA1011" i="2"/>
  <c r="BA1010" i="2"/>
  <c r="BA1009" i="2"/>
  <c r="BA1008" i="2"/>
  <c r="BA1007" i="2"/>
  <c r="BA1006" i="2"/>
  <c r="BA1004" i="2"/>
  <c r="BA1003" i="2"/>
  <c r="BA1001" i="2"/>
  <c r="BA999" i="2"/>
  <c r="BA998" i="2"/>
  <c r="BA997" i="2"/>
  <c r="BA995" i="2"/>
  <c r="BA994" i="2"/>
  <c r="BA897" i="2"/>
  <c r="BA993" i="2"/>
  <c r="BA991" i="2"/>
  <c r="BA990" i="2"/>
  <c r="BA989" i="2"/>
  <c r="BA987" i="2"/>
  <c r="BA986" i="2"/>
  <c r="BA985" i="2"/>
  <c r="BA984" i="2"/>
  <c r="BA983" i="2"/>
  <c r="BA981" i="2"/>
  <c r="BA980" i="2"/>
  <c r="BA978" i="2"/>
  <c r="BA977" i="2"/>
  <c r="BA976" i="2"/>
  <c r="BA974" i="2"/>
  <c r="BA972" i="2"/>
  <c r="BA971" i="2"/>
  <c r="BA968" i="2"/>
  <c r="BA967" i="2"/>
  <c r="BA965" i="2"/>
  <c r="BA888" i="2"/>
  <c r="BA964" i="2"/>
  <c r="BA962" i="2"/>
  <c r="BA961" i="2"/>
  <c r="BA956" i="2"/>
  <c r="BA903" i="2"/>
  <c r="BA952" i="2"/>
  <c r="BA846" i="2"/>
  <c r="BA946" i="2"/>
  <c r="BA870" i="2"/>
  <c r="BA936" i="2"/>
  <c r="BA935" i="2"/>
  <c r="BA899" i="2"/>
  <c r="BA889" i="2"/>
  <c r="BA902" i="2"/>
  <c r="BA873" i="2"/>
  <c r="BA893" i="2"/>
  <c r="BA875" i="2"/>
  <c r="BA907" i="2"/>
  <c r="BA852" i="2"/>
  <c r="BA919" i="2"/>
  <c r="BA823" i="2"/>
  <c r="BA917" i="2"/>
  <c r="BA794" i="2"/>
  <c r="BA914" i="2"/>
  <c r="BA580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3" i="2"/>
  <c r="BA742" i="2"/>
  <c r="BA566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8" i="2"/>
  <c r="BA725" i="2"/>
  <c r="BA724" i="2"/>
  <c r="BA723" i="2"/>
  <c r="BA722" i="2"/>
  <c r="BA721" i="2"/>
  <c r="BA720" i="2"/>
  <c r="BA719" i="2"/>
  <c r="BA718" i="2"/>
  <c r="BA717" i="2"/>
  <c r="BA713" i="2"/>
  <c r="BA712" i="2"/>
  <c r="BA711" i="2"/>
  <c r="BA700" i="2"/>
  <c r="BA699" i="2"/>
  <c r="BA698" i="2"/>
  <c r="BA695" i="2"/>
  <c r="BA694" i="2"/>
  <c r="BA689" i="2"/>
  <c r="BA688" i="2"/>
  <c r="BA683" i="2"/>
  <c r="BA620" i="2"/>
  <c r="BA647" i="2"/>
  <c r="BA678" i="2"/>
  <c r="BA646" i="2"/>
  <c r="BA649" i="2"/>
  <c r="BA672" i="2"/>
  <c r="BA648" i="2"/>
  <c r="BA655" i="2"/>
  <c r="BA645" i="2"/>
  <c r="BA653" i="2"/>
  <c r="BA623" i="2"/>
  <c r="BA665" i="2"/>
  <c r="BA663" i="2"/>
  <c r="BA563" i="2"/>
  <c r="BA466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0" i="2"/>
  <c r="BA463" i="2"/>
  <c r="BA519" i="2"/>
  <c r="BA518" i="2"/>
  <c r="BA517" i="2"/>
  <c r="BA516" i="2"/>
  <c r="BA515" i="2"/>
  <c r="BA514" i="2"/>
  <c r="BA456" i="2"/>
  <c r="BA510" i="2"/>
  <c r="BA509" i="2"/>
  <c r="BA506" i="2"/>
  <c r="BA505" i="2"/>
  <c r="BA503" i="2"/>
  <c r="BA459" i="2"/>
  <c r="BA501" i="2"/>
  <c r="BA500" i="2"/>
  <c r="BA499" i="2"/>
  <c r="BA471" i="2"/>
  <c r="BA496" i="2"/>
  <c r="BA495" i="2"/>
  <c r="BA494" i="2"/>
  <c r="BA439" i="2"/>
  <c r="BA492" i="2"/>
  <c r="BA491" i="2"/>
  <c r="BA490" i="2"/>
  <c r="BA488" i="2"/>
  <c r="BA486" i="2"/>
  <c r="BA469" i="2"/>
  <c r="BA475" i="2"/>
  <c r="BA461" i="2"/>
  <c r="BA465" i="2"/>
  <c r="BA454" i="2"/>
  <c r="BA424" i="2"/>
  <c r="BA407" i="2"/>
  <c r="BA387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168" i="2"/>
  <c r="BA308" i="2"/>
  <c r="BA307" i="2"/>
  <c r="BA305" i="2"/>
  <c r="BA304" i="2"/>
  <c r="BA303" i="2"/>
  <c r="BA302" i="2"/>
  <c r="BA301" i="2"/>
  <c r="BA300" i="2"/>
  <c r="BA299" i="2"/>
  <c r="BA298" i="2"/>
  <c r="BA229" i="2"/>
  <c r="BA297" i="2"/>
  <c r="BA296" i="2"/>
  <c r="BA295" i="2"/>
  <c r="BA292" i="2"/>
  <c r="BA187" i="2"/>
  <c r="BA290" i="2"/>
  <c r="BA289" i="2"/>
  <c r="BA199" i="2"/>
  <c r="BA195" i="2"/>
  <c r="BA211" i="2"/>
  <c r="BA123" i="2"/>
  <c r="BA287" i="2"/>
  <c r="BA124" i="2"/>
  <c r="BA145" i="2"/>
  <c r="BA78" i="2"/>
  <c r="BA79" i="2"/>
  <c r="BA283" i="2"/>
  <c r="BA282" i="2"/>
  <c r="BA281" i="2"/>
  <c r="BA280" i="2"/>
  <c r="BA279" i="2"/>
  <c r="BA278" i="2"/>
  <c r="BA276" i="2"/>
  <c r="BA275" i="2"/>
  <c r="BA274" i="2"/>
  <c r="BA273" i="2"/>
  <c r="BA272" i="2"/>
  <c r="BA271" i="2"/>
  <c r="BA266" i="2"/>
  <c r="BA227" i="2"/>
  <c r="BA241" i="2"/>
  <c r="BA217" i="2"/>
  <c r="BA188" i="2"/>
  <c r="BA175" i="2"/>
  <c r="BA121" i="2"/>
  <c r="BA160" i="2"/>
  <c r="BA215" i="2"/>
  <c r="BA67" i="2"/>
  <c r="BC1079" i="2"/>
  <c r="BC1073" i="2"/>
  <c r="BC1072" i="2"/>
  <c r="BC1071" i="2"/>
  <c r="BC1070" i="2"/>
  <c r="BC1069" i="2"/>
  <c r="BC1068" i="2"/>
  <c r="BC1050" i="2"/>
  <c r="BC1035" i="2"/>
  <c r="BC1034" i="2"/>
  <c r="BC1033" i="2"/>
  <c r="BC1032" i="2"/>
  <c r="BC1031" i="2"/>
  <c r="BC1030" i="2"/>
  <c r="BC1029" i="2"/>
  <c r="BC1028" i="2"/>
  <c r="BC906" i="2"/>
  <c r="BC1027" i="2"/>
  <c r="BC1026" i="2"/>
  <c r="BC1025" i="2"/>
  <c r="BC1024" i="2"/>
  <c r="BC1023" i="2"/>
  <c r="BC1022" i="2"/>
  <c r="BC1021" i="2"/>
  <c r="BC1020" i="2"/>
  <c r="BC1019" i="2"/>
  <c r="BC1018" i="2"/>
  <c r="BC1017" i="2"/>
  <c r="BC1016" i="2"/>
  <c r="BC1015" i="2"/>
  <c r="BC1014" i="2"/>
  <c r="BC1013" i="2"/>
  <c r="BC1012" i="2"/>
  <c r="BC1011" i="2"/>
  <c r="BC1010" i="2"/>
  <c r="BC1009" i="2"/>
  <c r="BC1008" i="2"/>
  <c r="BC1007" i="2"/>
  <c r="BC580" i="2"/>
  <c r="BC758" i="2"/>
  <c r="BC757" i="2"/>
  <c r="BC756" i="2"/>
  <c r="BC755" i="2"/>
  <c r="BC754" i="2"/>
  <c r="BC753" i="2"/>
  <c r="BC752" i="2"/>
  <c r="BC751" i="2"/>
  <c r="BC750" i="2"/>
  <c r="BC749" i="2"/>
  <c r="BC748" i="2"/>
  <c r="BC747" i="2"/>
  <c r="BC746" i="2"/>
  <c r="BC745" i="2"/>
  <c r="BC744" i="2"/>
  <c r="BC743" i="2"/>
  <c r="BC742" i="2"/>
  <c r="BC566" i="2"/>
  <c r="BC741" i="2"/>
  <c r="BC740" i="2"/>
  <c r="BC739" i="2"/>
  <c r="BC738" i="2"/>
  <c r="BC466" i="2"/>
  <c r="BC539" i="2"/>
  <c r="BC538" i="2"/>
  <c r="BC537" i="2"/>
  <c r="BC536" i="2"/>
  <c r="BC535" i="2"/>
  <c r="BC534" i="2"/>
  <c r="BC533" i="2"/>
  <c r="BC532" i="2"/>
  <c r="BC531" i="2"/>
  <c r="BC530" i="2"/>
  <c r="BC529" i="2"/>
  <c r="BC528" i="2"/>
  <c r="BC527" i="2"/>
  <c r="BC526" i="2"/>
  <c r="BC525" i="2"/>
  <c r="BC524" i="2"/>
  <c r="BC523" i="2"/>
  <c r="BC522" i="2"/>
  <c r="BC521" i="2"/>
  <c r="BC520" i="2"/>
  <c r="BC463" i="2"/>
  <c r="BC519" i="2"/>
  <c r="BC362" i="2"/>
  <c r="BC361" i="2"/>
  <c r="BC360" i="2"/>
  <c r="BC359" i="2"/>
  <c r="BC358" i="2"/>
  <c r="BC357" i="2"/>
  <c r="BC356" i="2"/>
  <c r="BC355" i="2"/>
  <c r="BC354" i="2"/>
  <c r="BC353" i="2"/>
  <c r="BC352" i="2"/>
  <c r="BC351" i="2"/>
  <c r="BC350" i="2"/>
  <c r="BC349" i="2"/>
  <c r="BC348" i="2"/>
  <c r="BC347" i="2"/>
  <c r="BC346" i="2"/>
  <c r="BC345" i="2"/>
  <c r="BC344" i="2"/>
  <c r="BC343" i="2"/>
  <c r="BC342" i="2"/>
  <c r="BC341" i="2"/>
  <c r="BC340" i="2"/>
  <c r="BC339" i="2"/>
  <c r="BC338" i="2"/>
  <c r="BC337" i="2"/>
  <c r="BC336" i="2"/>
  <c r="BC335" i="2"/>
  <c r="BC334" i="2"/>
  <c r="BC333" i="2"/>
  <c r="BC332" i="2"/>
  <c r="BC331" i="2"/>
  <c r="BC330" i="2"/>
  <c r="BC283" i="2"/>
  <c r="BC282" i="2"/>
  <c r="BC281" i="2"/>
  <c r="BC280" i="2"/>
  <c r="BC279" i="2"/>
  <c r="BC278" i="2"/>
  <c r="BC277" i="2"/>
  <c r="BC276" i="2"/>
  <c r="BC275" i="2"/>
  <c r="BC274" i="2"/>
  <c r="BC273" i="2"/>
  <c r="BC272" i="2"/>
  <c r="BC217" i="2"/>
  <c r="BC188" i="2"/>
  <c r="BC67" i="2"/>
  <c r="BC30" i="2"/>
  <c r="BB4" i="2"/>
  <c r="BC446" i="2" s="1"/>
  <c r="BB5" i="2"/>
  <c r="BB6" i="2"/>
  <c r="BB7" i="2"/>
  <c r="BB8" i="2"/>
  <c r="BB9" i="2"/>
  <c r="BC161" i="2" s="1"/>
  <c r="BK1073" i="2"/>
  <c r="BK1072" i="2"/>
  <c r="BK1071" i="2"/>
  <c r="BK1070" i="2"/>
  <c r="BK1069" i="2"/>
  <c r="BK1068" i="2"/>
  <c r="BK1067" i="2"/>
  <c r="BK1066" i="2"/>
  <c r="BK1065" i="2"/>
  <c r="BK1051" i="2"/>
  <c r="BK1050" i="2"/>
  <c r="BK1049" i="2"/>
  <c r="BK1048" i="2"/>
  <c r="BK1035" i="2"/>
  <c r="BK1034" i="2"/>
  <c r="BK1033" i="2"/>
  <c r="BK1032" i="2"/>
  <c r="BK1031" i="2"/>
  <c r="BK1030" i="2"/>
  <c r="BK1029" i="2"/>
  <c r="BK1028" i="2"/>
  <c r="BK1027" i="2"/>
  <c r="BK1026" i="2"/>
  <c r="BK1025" i="2"/>
  <c r="BK1024" i="2"/>
  <c r="BK1023" i="2"/>
  <c r="BK1022" i="2"/>
  <c r="BK1021" i="2"/>
  <c r="BK1020" i="2"/>
  <c r="BK1019" i="2"/>
  <c r="BK1018" i="2"/>
  <c r="BK1017" i="2"/>
  <c r="BK1016" i="2"/>
  <c r="BK1015" i="2"/>
  <c r="BK1014" i="2"/>
  <c r="BK1013" i="2"/>
  <c r="BK1012" i="2"/>
  <c r="BK1011" i="2"/>
  <c r="BK1010" i="2"/>
  <c r="BK1009" i="2"/>
  <c r="BK1008" i="2"/>
  <c r="BK1007" i="2"/>
  <c r="BK1006" i="2"/>
  <c r="BK1005" i="2"/>
  <c r="BK1004" i="2"/>
  <c r="BK1003" i="2"/>
  <c r="BK1002" i="2"/>
  <c r="BK1001" i="2"/>
  <c r="BK1000" i="2"/>
  <c r="BK999" i="2"/>
  <c r="BK998" i="2"/>
  <c r="BK997" i="2"/>
  <c r="BK996" i="2"/>
  <c r="BK995" i="2"/>
  <c r="BK994" i="2"/>
  <c r="BK993" i="2"/>
  <c r="BK992" i="2"/>
  <c r="BK991" i="2"/>
  <c r="BK990" i="2"/>
  <c r="BK989" i="2"/>
  <c r="BK988" i="2"/>
  <c r="BK987" i="2"/>
  <c r="BK986" i="2"/>
  <c r="BK985" i="2"/>
  <c r="BK984" i="2"/>
  <c r="BK983" i="2"/>
  <c r="BK982" i="2"/>
  <c r="BK981" i="2"/>
  <c r="BK980" i="2"/>
  <c r="BK979" i="2"/>
  <c r="BK978" i="2"/>
  <c r="BK977" i="2"/>
  <c r="BK976" i="2"/>
  <c r="BK975" i="2"/>
  <c r="BK974" i="2"/>
  <c r="BK973" i="2"/>
  <c r="BK972" i="2"/>
  <c r="BK971" i="2"/>
  <c r="BK970" i="2"/>
  <c r="BK969" i="2"/>
  <c r="BK968" i="2"/>
  <c r="BK967" i="2"/>
  <c r="BK966" i="2"/>
  <c r="BK965" i="2"/>
  <c r="BK964" i="2"/>
  <c r="BK963" i="2"/>
  <c r="BK962" i="2"/>
  <c r="BK961" i="2"/>
  <c r="BK960" i="2"/>
  <c r="BK959" i="2"/>
  <c r="BK958" i="2"/>
  <c r="BK957" i="2"/>
  <c r="BK956" i="2"/>
  <c r="BK955" i="2"/>
  <c r="BK954" i="2"/>
  <c r="BK953" i="2"/>
  <c r="BK952" i="2"/>
  <c r="BK951" i="2"/>
  <c r="BK950" i="2"/>
  <c r="BK949" i="2"/>
  <c r="BK948" i="2"/>
  <c r="BK947" i="2"/>
  <c r="BK946" i="2"/>
  <c r="BK945" i="2"/>
  <c r="BK944" i="2"/>
  <c r="BK943" i="2"/>
  <c r="BK942" i="2"/>
  <c r="BK941" i="2"/>
  <c r="BK940" i="2"/>
  <c r="BK939" i="2"/>
  <c r="BK938" i="2"/>
  <c r="BK937" i="2"/>
  <c r="BK936" i="2"/>
  <c r="BK935" i="2"/>
  <c r="BK934" i="2"/>
  <c r="BK933" i="2"/>
  <c r="BK932" i="2"/>
  <c r="BK931" i="2"/>
  <c r="BK930" i="2"/>
  <c r="BK929" i="2"/>
  <c r="BK928" i="2"/>
  <c r="BK927" i="2"/>
  <c r="BK926" i="2"/>
  <c r="BK925" i="2"/>
  <c r="BK924" i="2"/>
  <c r="BK923" i="2"/>
  <c r="BK922" i="2"/>
  <c r="BK921" i="2"/>
  <c r="BK920" i="2"/>
  <c r="BK919" i="2"/>
  <c r="BK918" i="2"/>
  <c r="BK917" i="2"/>
  <c r="BK916" i="2"/>
  <c r="BK915" i="2"/>
  <c r="BK914" i="2"/>
  <c r="BK913" i="2"/>
  <c r="BK912" i="2"/>
  <c r="BK759" i="2"/>
  <c r="BK758" i="2"/>
  <c r="BK757" i="2"/>
  <c r="BK756" i="2"/>
  <c r="BK755" i="2"/>
  <c r="BK754" i="2"/>
  <c r="BK753" i="2"/>
  <c r="BK752" i="2"/>
  <c r="BK751" i="2"/>
  <c r="BK750" i="2"/>
  <c r="BK749" i="2"/>
  <c r="BK748" i="2"/>
  <c r="BK747" i="2"/>
  <c r="BK746" i="2"/>
  <c r="BK745" i="2"/>
  <c r="BK744" i="2"/>
  <c r="BK743" i="2"/>
  <c r="BK742" i="2"/>
  <c r="BK741" i="2"/>
  <c r="BK740" i="2"/>
  <c r="BK739" i="2"/>
  <c r="BK738" i="2"/>
  <c r="BK737" i="2"/>
  <c r="BK736" i="2"/>
  <c r="BK735" i="2"/>
  <c r="BK734" i="2"/>
  <c r="BK733" i="2"/>
  <c r="BK732" i="2"/>
  <c r="BK731" i="2"/>
  <c r="BK730" i="2"/>
  <c r="BK729" i="2"/>
  <c r="BK728" i="2"/>
  <c r="BK727" i="2"/>
  <c r="BK726" i="2"/>
  <c r="BK725" i="2"/>
  <c r="BK724" i="2"/>
  <c r="BK723" i="2"/>
  <c r="BK722" i="2"/>
  <c r="BK721" i="2"/>
  <c r="BK720" i="2"/>
  <c r="BK719" i="2"/>
  <c r="BK718" i="2"/>
  <c r="BK717" i="2"/>
  <c r="BK716" i="2"/>
  <c r="BK715" i="2"/>
  <c r="BK714" i="2"/>
  <c r="BK713" i="2"/>
  <c r="BK712" i="2"/>
  <c r="BK711" i="2"/>
  <c r="BK710" i="2"/>
  <c r="BK709" i="2"/>
  <c r="BK708" i="2"/>
  <c r="BK707" i="2"/>
  <c r="BK706" i="2"/>
  <c r="BK705" i="2"/>
  <c r="BK704" i="2"/>
  <c r="BK703" i="2"/>
  <c r="BK702" i="2"/>
  <c r="BK701" i="2"/>
  <c r="BK700" i="2"/>
  <c r="BK699" i="2"/>
  <c r="BK698" i="2"/>
  <c r="BK697" i="2"/>
  <c r="BK696" i="2"/>
  <c r="BK695" i="2"/>
  <c r="BK694" i="2"/>
  <c r="BK693" i="2"/>
  <c r="BK692" i="2"/>
  <c r="BK691" i="2"/>
  <c r="BK690" i="2"/>
  <c r="BK689" i="2"/>
  <c r="BK688" i="2"/>
  <c r="BK687" i="2"/>
  <c r="BK686" i="2"/>
  <c r="BK685" i="2"/>
  <c r="BK684" i="2"/>
  <c r="BK683" i="2"/>
  <c r="BK682" i="2"/>
  <c r="BK681" i="2"/>
  <c r="BK680" i="2"/>
  <c r="BK679" i="2"/>
  <c r="BK678" i="2"/>
  <c r="BK677" i="2"/>
  <c r="BK676" i="2"/>
  <c r="BK675" i="2"/>
  <c r="BK674" i="2"/>
  <c r="BK673" i="2"/>
  <c r="BK672" i="2"/>
  <c r="BK671" i="2"/>
  <c r="BK670" i="2"/>
  <c r="BK669" i="2"/>
  <c r="BK668" i="2"/>
  <c r="BK667" i="2"/>
  <c r="BK666" i="2"/>
  <c r="BK665" i="2"/>
  <c r="BK664" i="2"/>
  <c r="BK663" i="2"/>
  <c r="BK662" i="2"/>
  <c r="BK661" i="2"/>
  <c r="BK660" i="2"/>
  <c r="BK659" i="2"/>
  <c r="BK658" i="2"/>
  <c r="BK657" i="2"/>
  <c r="BK656" i="2"/>
  <c r="BK539" i="2"/>
  <c r="BK538" i="2"/>
  <c r="BK537" i="2"/>
  <c r="BK536" i="2"/>
  <c r="BK535" i="2"/>
  <c r="BK534" i="2"/>
  <c r="BK533" i="2"/>
  <c r="BK532" i="2"/>
  <c r="BK531" i="2"/>
  <c r="BK530" i="2"/>
  <c r="BK529" i="2"/>
  <c r="BK528" i="2"/>
  <c r="BK527" i="2"/>
  <c r="BK526" i="2"/>
  <c r="BK1078" i="2"/>
  <c r="BK525" i="2"/>
  <c r="BK524" i="2"/>
  <c r="BK523" i="2"/>
  <c r="BK522" i="2"/>
  <c r="BK521" i="2"/>
  <c r="BK520" i="2"/>
  <c r="BK519" i="2"/>
  <c r="BK518" i="2"/>
  <c r="BK517" i="2"/>
  <c r="BK516" i="2"/>
  <c r="BK515" i="2"/>
  <c r="BK514" i="2"/>
  <c r="BK513" i="2"/>
  <c r="BK512" i="2"/>
  <c r="BK511" i="2"/>
  <c r="BK510" i="2"/>
  <c r="BK509" i="2"/>
  <c r="BK508" i="2"/>
  <c r="BK507" i="2"/>
  <c r="BK506" i="2"/>
  <c r="BK505" i="2"/>
  <c r="BK504" i="2"/>
  <c r="BK503" i="2"/>
  <c r="BK502" i="2"/>
  <c r="BK501" i="2"/>
  <c r="BK500" i="2"/>
  <c r="BK499" i="2"/>
  <c r="BK498" i="2"/>
  <c r="BK497" i="2"/>
  <c r="BK496" i="2"/>
  <c r="BK495" i="2"/>
  <c r="BK494" i="2"/>
  <c r="BK493" i="2"/>
  <c r="BK492" i="2"/>
  <c r="BK491" i="2"/>
  <c r="BK490" i="2"/>
  <c r="BK489" i="2"/>
  <c r="BK488" i="2"/>
  <c r="BK487" i="2"/>
  <c r="BK486" i="2"/>
  <c r="BK485" i="2"/>
  <c r="BK484" i="2"/>
  <c r="BK483" i="2"/>
  <c r="BK482" i="2"/>
  <c r="BK481" i="2"/>
  <c r="BK480" i="2"/>
  <c r="BK479" i="2"/>
  <c r="BK478" i="2"/>
  <c r="BK362" i="2"/>
  <c r="BK361" i="2"/>
  <c r="BK360" i="2"/>
  <c r="BK359" i="2"/>
  <c r="BK358" i="2"/>
  <c r="BK357" i="2"/>
  <c r="BK356" i="2"/>
  <c r="BK355" i="2"/>
  <c r="BK354" i="2"/>
  <c r="BK353" i="2"/>
  <c r="BK352" i="2"/>
  <c r="BK351" i="2"/>
  <c r="BK350" i="2"/>
  <c r="BK349" i="2"/>
  <c r="BK348" i="2"/>
  <c r="BK347" i="2"/>
  <c r="BK346" i="2"/>
  <c r="BK345" i="2"/>
  <c r="BK344" i="2"/>
  <c r="BK343" i="2"/>
  <c r="BK342" i="2"/>
  <c r="BK341" i="2"/>
  <c r="BK340" i="2"/>
  <c r="BK339" i="2"/>
  <c r="BK338" i="2"/>
  <c r="BK337" i="2"/>
  <c r="BK336" i="2"/>
  <c r="BK335" i="2"/>
  <c r="BK334" i="2"/>
  <c r="BK333" i="2"/>
  <c r="BK332" i="2"/>
  <c r="BK331" i="2"/>
  <c r="BK330" i="2"/>
  <c r="BK329" i="2"/>
  <c r="BK328" i="2"/>
  <c r="BK327" i="2"/>
  <c r="BK326" i="2"/>
  <c r="BK325" i="2"/>
  <c r="BK324" i="2"/>
  <c r="BK323" i="2"/>
  <c r="BK322" i="2"/>
  <c r="BK321" i="2"/>
  <c r="BK320" i="2"/>
  <c r="BK319" i="2"/>
  <c r="BK318" i="2"/>
  <c r="BK317" i="2"/>
  <c r="BK316" i="2"/>
  <c r="BK315" i="2"/>
  <c r="BK314" i="2"/>
  <c r="BK313" i="2"/>
  <c r="BK312" i="2"/>
  <c r="BK311" i="2"/>
  <c r="BK310" i="2"/>
  <c r="BK309" i="2"/>
  <c r="BK308" i="2"/>
  <c r="BK307" i="2"/>
  <c r="BK306" i="2"/>
  <c r="BK305" i="2"/>
  <c r="BK304" i="2"/>
  <c r="BK303" i="2"/>
  <c r="BK302" i="2"/>
  <c r="BK301" i="2"/>
  <c r="BK300" i="2"/>
  <c r="BK299" i="2"/>
  <c r="BK298" i="2"/>
  <c r="BK297" i="2"/>
  <c r="BK296" i="2"/>
  <c r="BK295" i="2"/>
  <c r="BK294" i="2"/>
  <c r="BK293" i="2"/>
  <c r="BK292" i="2"/>
  <c r="BK291" i="2"/>
  <c r="BK290" i="2"/>
  <c r="BK289" i="2"/>
  <c r="BK288" i="2"/>
  <c r="BK287" i="2"/>
  <c r="BK286" i="2"/>
  <c r="BK285" i="2"/>
  <c r="BK284" i="2"/>
  <c r="BK283" i="2"/>
  <c r="BK282" i="2"/>
  <c r="BK281" i="2"/>
  <c r="BK280" i="2"/>
  <c r="BK279" i="2"/>
  <c r="BK278" i="2"/>
  <c r="BK277" i="2"/>
  <c r="BK276" i="2"/>
  <c r="BK275" i="2"/>
  <c r="BK274" i="2"/>
  <c r="BK273" i="2"/>
  <c r="BK272" i="2"/>
  <c r="BK271" i="2"/>
  <c r="BK270" i="2"/>
  <c r="BK269" i="2"/>
  <c r="BK268" i="2"/>
  <c r="BK267" i="2"/>
  <c r="BK266" i="2"/>
  <c r="BK265" i="2"/>
  <c r="BK264" i="2"/>
  <c r="BK263" i="2"/>
  <c r="BK262" i="2"/>
  <c r="BK261" i="2"/>
  <c r="BK260" i="2"/>
  <c r="BK259" i="2"/>
  <c r="BK258" i="2"/>
  <c r="BK257" i="2"/>
  <c r="BK256" i="2"/>
  <c r="BK255" i="2"/>
  <c r="BK254" i="2"/>
  <c r="BK253" i="2"/>
  <c r="BK252" i="2"/>
  <c r="BK251" i="2"/>
  <c r="BK250" i="2"/>
  <c r="BK249" i="2"/>
  <c r="BK248" i="2"/>
  <c r="BK247" i="2"/>
  <c r="BK246" i="2"/>
  <c r="BK245" i="2"/>
  <c r="BK244" i="2"/>
  <c r="BK243" i="2"/>
  <c r="BK242" i="2"/>
  <c r="BK241" i="2"/>
  <c r="BK240" i="2"/>
  <c r="BK239" i="2"/>
  <c r="BK238" i="2"/>
  <c r="BK237" i="2"/>
  <c r="BK236" i="2"/>
  <c r="BK36" i="2"/>
  <c r="F45" i="4" s="1"/>
  <c r="BK16" i="2"/>
  <c r="BJ9" i="2"/>
  <c r="BK154" i="2" s="1"/>
  <c r="BJ8" i="2"/>
  <c r="D27" i="4" s="1"/>
  <c r="BJ7" i="2"/>
  <c r="D26" i="4" s="1"/>
  <c r="BJ6" i="2"/>
  <c r="BJ5" i="2"/>
  <c r="BJ4" i="2"/>
  <c r="D10" i="4" s="1"/>
  <c r="AY1033" i="2"/>
  <c r="AW1033" i="2"/>
  <c r="AU1033" i="2"/>
  <c r="AS1033" i="2"/>
  <c r="AQ1033" i="2"/>
  <c r="AO1033" i="2"/>
  <c r="AM1033" i="2"/>
  <c r="AK1033" i="2"/>
  <c r="AI1033" i="2"/>
  <c r="AG1033" i="2"/>
  <c r="AE1033" i="2"/>
  <c r="AC1033" i="2"/>
  <c r="AA1033" i="2"/>
  <c r="Y1033" i="2"/>
  <c r="AY1032" i="2"/>
  <c r="AW1032" i="2"/>
  <c r="AU1032" i="2"/>
  <c r="AS1032" i="2"/>
  <c r="AQ1032" i="2"/>
  <c r="AO1032" i="2"/>
  <c r="AM1032" i="2"/>
  <c r="AK1032" i="2"/>
  <c r="AI1032" i="2"/>
  <c r="AG1032" i="2"/>
  <c r="AE1032" i="2"/>
  <c r="AC1032" i="2"/>
  <c r="AA1032" i="2"/>
  <c r="Y1032" i="2"/>
  <c r="W1032" i="2"/>
  <c r="U1032" i="2"/>
  <c r="S1032" i="2"/>
  <c r="Q1032" i="2"/>
  <c r="O1032" i="2"/>
  <c r="E1032" i="2"/>
  <c r="AY1031" i="2"/>
  <c r="AW1031" i="2"/>
  <c r="AU1031" i="2"/>
  <c r="AS1031" i="2"/>
  <c r="AQ1031" i="2"/>
  <c r="AO1031" i="2"/>
  <c r="AM1031" i="2"/>
  <c r="AK1031" i="2"/>
  <c r="AI1031" i="2"/>
  <c r="AG1031" i="2"/>
  <c r="AE1031" i="2"/>
  <c r="AC1031" i="2"/>
  <c r="AA1031" i="2"/>
  <c r="Y1031" i="2"/>
  <c r="W1031" i="2"/>
  <c r="U1031" i="2"/>
  <c r="S1031" i="2"/>
  <c r="Q1031" i="2"/>
  <c r="O1031" i="2"/>
  <c r="M1031" i="2"/>
  <c r="K1031" i="2"/>
  <c r="I1031" i="2"/>
  <c r="G1031" i="2"/>
  <c r="AY1030" i="2"/>
  <c r="AW1030" i="2"/>
  <c r="AU1030" i="2"/>
  <c r="AS1030" i="2"/>
  <c r="AQ1030" i="2"/>
  <c r="AO1030" i="2"/>
  <c r="AM1030" i="2"/>
  <c r="AK1030" i="2"/>
  <c r="AI1030" i="2"/>
  <c r="AG1030" i="2"/>
  <c r="AE1030" i="2"/>
  <c r="AC1030" i="2"/>
  <c r="AA1030" i="2"/>
  <c r="Y1030" i="2"/>
  <c r="W1030" i="2"/>
  <c r="U1030" i="2"/>
  <c r="S1030" i="2"/>
  <c r="Q1030" i="2"/>
  <c r="AY1029" i="2"/>
  <c r="AW1029" i="2"/>
  <c r="AU1029" i="2"/>
  <c r="AS1029" i="2"/>
  <c r="AQ1029" i="2"/>
  <c r="AO1029" i="2"/>
  <c r="AM1029" i="2"/>
  <c r="AK1029" i="2"/>
  <c r="AI1029" i="2"/>
  <c r="AG1029" i="2"/>
  <c r="AE1029" i="2"/>
  <c r="AC1029" i="2"/>
  <c r="AA1029" i="2"/>
  <c r="Y1029" i="2"/>
  <c r="W1029" i="2"/>
  <c r="U1029" i="2"/>
  <c r="S1029" i="2"/>
  <c r="Q1029" i="2"/>
  <c r="O1029" i="2"/>
  <c r="M1029" i="2"/>
  <c r="K1029" i="2"/>
  <c r="I1029" i="2"/>
  <c r="G1029" i="2"/>
  <c r="D25" i="4" l="1"/>
  <c r="BK86" i="2"/>
  <c r="BC678" i="2"/>
  <c r="BC115" i="2"/>
  <c r="BC22" i="2"/>
  <c r="BC251" i="2"/>
  <c r="BC46" i="2"/>
  <c r="BC265" i="2"/>
  <c r="BK67" i="2"/>
  <c r="BK76" i="2"/>
  <c r="BC66" i="2"/>
  <c r="BC127" i="2"/>
  <c r="BC364" i="2"/>
  <c r="BC833" i="2"/>
  <c r="BC187" i="2"/>
  <c r="BC12" i="2"/>
  <c r="BC301" i="2"/>
  <c r="BK167" i="2"/>
  <c r="BC316" i="2"/>
  <c r="BC760" i="2"/>
  <c r="BK55" i="2"/>
  <c r="BC181" i="2"/>
  <c r="BC384" i="2"/>
  <c r="BC939" i="2"/>
  <c r="BC469" i="2"/>
  <c r="BC38" i="2"/>
  <c r="BC516" i="2"/>
  <c r="BC599" i="2"/>
  <c r="BC56" i="2"/>
  <c r="BC13" i="2"/>
  <c r="BC74" i="2"/>
  <c r="BC197" i="2"/>
  <c r="BC414" i="2"/>
  <c r="BC230" i="2"/>
  <c r="BC543" i="2"/>
  <c r="BK144" i="2"/>
  <c r="BC135" i="2"/>
  <c r="BK12" i="2"/>
  <c r="BK91" i="2"/>
  <c r="BC92" i="2"/>
  <c r="BC110" i="2"/>
  <c r="D24" i="4"/>
  <c r="BK28" i="2"/>
  <c r="F37" i="4" s="1"/>
  <c r="BK59" i="2"/>
  <c r="BK82" i="2"/>
  <c r="BK137" i="2"/>
  <c r="BK223" i="2"/>
  <c r="BK32" i="2"/>
  <c r="F41" i="4" s="1"/>
  <c r="BK63" i="2"/>
  <c r="BK88" i="2"/>
  <c r="BK118" i="2"/>
  <c r="BK113" i="2"/>
  <c r="BK101" i="2"/>
  <c r="BK1058" i="2"/>
  <c r="BK15" i="2"/>
  <c r="BK47" i="2"/>
  <c r="F56" i="4" s="1"/>
  <c r="BK72" i="2"/>
  <c r="BK107" i="2"/>
  <c r="BK43" i="2"/>
  <c r="F52" i="4" s="1"/>
  <c r="BK1056" i="2"/>
  <c r="BK1036" i="2"/>
  <c r="BK885" i="2"/>
  <c r="BK881" i="2"/>
  <c r="BK847" i="2"/>
  <c r="BK834" i="2"/>
  <c r="BK822" i="2"/>
  <c r="BK817" i="2"/>
  <c r="BK797" i="2"/>
  <c r="BK772" i="2"/>
  <c r="BK773" i="2"/>
  <c r="BK580" i="2"/>
  <c r="BK620" i="2"/>
  <c r="BK638" i="2"/>
  <c r="BK645" i="2"/>
  <c r="BK650" i="2"/>
  <c r="BK627" i="2"/>
  <c r="BK641" i="2"/>
  <c r="BK593" i="2"/>
  <c r="BK569" i="2"/>
  <c r="BK561" i="2"/>
  <c r="BK551" i="2"/>
  <c r="BK540" i="2"/>
  <c r="BK410" i="2"/>
  <c r="BK472" i="2"/>
  <c r="BK447" i="2"/>
  <c r="BK474" i="2"/>
  <c r="BK458" i="2"/>
  <c r="BK450" i="2"/>
  <c r="BK441" i="2"/>
  <c r="BK431" i="2"/>
  <c r="BK401" i="2"/>
  <c r="BK399" i="2"/>
  <c r="BK392" i="2"/>
  <c r="BK388" i="2"/>
  <c r="BK378" i="2"/>
  <c r="BK373" i="2"/>
  <c r="BK77" i="2"/>
  <c r="BK228" i="2"/>
  <c r="BK104" i="2"/>
  <c r="BK227" i="2"/>
  <c r="BK222" i="2"/>
  <c r="BK155" i="2"/>
  <c r="BK171" i="2"/>
  <c r="BK176" i="2"/>
  <c r="BK192" i="2"/>
  <c r="BK182" i="2"/>
  <c r="BK219" i="2"/>
  <c r="BK34" i="2"/>
  <c r="F43" i="4" s="1"/>
  <c r="BK1064" i="2"/>
  <c r="BK906" i="2"/>
  <c r="BK887" i="2"/>
  <c r="BK858" i="2"/>
  <c r="BK818" i="2"/>
  <c r="BK622" i="2"/>
  <c r="BK604" i="2"/>
  <c r="BK584" i="2"/>
  <c r="BK557" i="2"/>
  <c r="BK468" i="2"/>
  <c r="BK476" i="2"/>
  <c r="BK443" i="2"/>
  <c r="BK454" i="2"/>
  <c r="BK419" i="2"/>
  <c r="BK402" i="2"/>
  <c r="BK391" i="2"/>
  <c r="BK376" i="2"/>
  <c r="BK166" i="2"/>
  <c r="BK124" i="2"/>
  <c r="BK98" i="2"/>
  <c r="BK224" i="2"/>
  <c r="BK206" i="2"/>
  <c r="BK163" i="2"/>
  <c r="BK146" i="2"/>
  <c r="BK139" i="2"/>
  <c r="BK99" i="2"/>
  <c r="BK85" i="2"/>
  <c r="BK69" i="2"/>
  <c r="BK56" i="2"/>
  <c r="BK40" i="2"/>
  <c r="F49" i="4" s="1"/>
  <c r="BK25" i="2"/>
  <c r="F34" i="4" s="1"/>
  <c r="BK896" i="2"/>
  <c r="BK905" i="2"/>
  <c r="BK821" i="2"/>
  <c r="BK787" i="2"/>
  <c r="BK767" i="2"/>
  <c r="BK621" i="2"/>
  <c r="BK567" i="2"/>
  <c r="BK545" i="2"/>
  <c r="BK470" i="2"/>
  <c r="BK464" i="2"/>
  <c r="BK460" i="2"/>
  <c r="BK429" i="2"/>
  <c r="BK400" i="2"/>
  <c r="BK395" i="2"/>
  <c r="BK375" i="2"/>
  <c r="BK156" i="2"/>
  <c r="BK199" i="2"/>
  <c r="BK79" i="2"/>
  <c r="BK207" i="2"/>
  <c r="BK203" i="2"/>
  <c r="BK190" i="2"/>
  <c r="BK57" i="2"/>
  <c r="BK49" i="2"/>
  <c r="BK41" i="2"/>
  <c r="F50" i="4" s="1"/>
  <c r="BK26" i="2"/>
  <c r="F35" i="4" s="1"/>
  <c r="BK19" i="2"/>
  <c r="BK1043" i="2"/>
  <c r="BK900" i="2"/>
  <c r="BK892" i="2"/>
  <c r="BK826" i="2"/>
  <c r="BK794" i="2"/>
  <c r="BK637" i="2"/>
  <c r="BK592" i="2"/>
  <c r="BK577" i="2"/>
  <c r="BK544" i="2"/>
  <c r="BK471" i="2"/>
  <c r="BK469" i="2"/>
  <c r="BK467" i="2"/>
  <c r="BK424" i="2"/>
  <c r="BK421" i="2"/>
  <c r="BK405" i="2"/>
  <c r="BK385" i="2"/>
  <c r="BK367" i="2"/>
  <c r="BK232" i="2"/>
  <c r="BK78" i="2"/>
  <c r="BK234" i="2"/>
  <c r="BK197" i="2"/>
  <c r="BK181" i="2"/>
  <c r="BK127" i="2"/>
  <c r="BK147" i="2"/>
  <c r="BK160" i="2"/>
  <c r="BK131" i="2"/>
  <c r="BK100" i="2"/>
  <c r="BK81" i="2"/>
  <c r="BK64" i="2"/>
  <c r="BK48" i="2"/>
  <c r="F57" i="4" s="1"/>
  <c r="BK33" i="2"/>
  <c r="F42" i="4" s="1"/>
  <c r="BK14" i="2"/>
  <c r="BK846" i="2"/>
  <c r="BK878" i="2"/>
  <c r="BK837" i="2"/>
  <c r="BK808" i="2"/>
  <c r="BK779" i="2"/>
  <c r="BK626" i="2"/>
  <c r="BK588" i="2"/>
  <c r="BK556" i="2"/>
  <c r="BK459" i="2"/>
  <c r="BK475" i="2"/>
  <c r="BK442" i="2"/>
  <c r="BK438" i="2"/>
  <c r="BK407" i="2"/>
  <c r="BK397" i="2"/>
  <c r="BK382" i="2"/>
  <c r="BK365" i="2"/>
  <c r="BK231" i="2"/>
  <c r="BK145" i="2"/>
  <c r="BK194" i="2"/>
  <c r="BK214" i="2"/>
  <c r="BK233" i="2"/>
  <c r="BK1077" i="2"/>
  <c r="BK1040" i="2"/>
  <c r="BK897" i="2"/>
  <c r="BK872" i="2"/>
  <c r="BK874" i="2"/>
  <c r="BK852" i="2"/>
  <c r="BK849" i="2"/>
  <c r="BK835" i="2"/>
  <c r="BK831" i="2"/>
  <c r="BK812" i="2"/>
  <c r="BK789" i="2"/>
  <c r="BK761" i="2"/>
  <c r="BK632" i="2"/>
  <c r="BK635" i="2"/>
  <c r="BK603" i="2"/>
  <c r="BK585" i="2"/>
  <c r="BK579" i="2"/>
  <c r="BK564" i="2"/>
  <c r="BK575" i="2"/>
  <c r="BK542" i="2"/>
  <c r="BK417" i="2"/>
  <c r="BK477" i="2"/>
  <c r="BK444" i="2"/>
  <c r="BK462" i="2"/>
  <c r="BK452" i="2"/>
  <c r="BK446" i="2"/>
  <c r="BK425" i="2"/>
  <c r="BK412" i="2"/>
  <c r="BK403" i="2"/>
  <c r="BK414" i="2"/>
  <c r="BK387" i="2"/>
  <c r="BK384" i="2"/>
  <c r="BK368" i="2"/>
  <c r="BK364" i="2"/>
  <c r="BK218" i="2"/>
  <c r="BK168" i="2"/>
  <c r="BK225" i="2"/>
  <c r="BK211" i="2"/>
  <c r="BK111" i="2"/>
  <c r="BK189" i="2"/>
  <c r="BK217" i="2"/>
  <c r="BK201" i="2"/>
  <c r="BK159" i="2"/>
  <c r="BK213" i="2"/>
  <c r="BK134" i="2"/>
  <c r="BK185" i="2"/>
  <c r="BK158" i="2"/>
  <c r="BK157" i="2"/>
  <c r="BK132" i="2"/>
  <c r="BK150" i="2"/>
  <c r="BK152" i="2"/>
  <c r="BK103" i="2"/>
  <c r="BK95" i="2"/>
  <c r="BK84" i="2"/>
  <c r="BK74" i="2"/>
  <c r="BK80" i="2"/>
  <c r="BK61" i="2"/>
  <c r="BK53" i="2"/>
  <c r="BK45" i="2"/>
  <c r="F54" i="4" s="1"/>
  <c r="BK38" i="2"/>
  <c r="F47" i="4" s="1"/>
  <c r="BK30" i="2"/>
  <c r="F39" i="4" s="1"/>
  <c r="BK22" i="2"/>
  <c r="F31" i="4" s="1"/>
  <c r="BK20" i="2"/>
  <c r="BK51" i="2"/>
  <c r="BK114" i="2"/>
  <c r="BK141" i="2"/>
  <c r="BK177" i="2"/>
  <c r="BK24" i="2"/>
  <c r="F33" i="4" s="1"/>
  <c r="BK108" i="2"/>
  <c r="BK117" i="2"/>
  <c r="BK149" i="2"/>
  <c r="BC17" i="2"/>
  <c r="BC32" i="2"/>
  <c r="BC48" i="2"/>
  <c r="BC80" i="2"/>
  <c r="BC100" i="2"/>
  <c r="BC139" i="2"/>
  <c r="BC180" i="2"/>
  <c r="BC178" i="2"/>
  <c r="BC296" i="2"/>
  <c r="BC326" i="2"/>
  <c r="BC395" i="2"/>
  <c r="BC429" i="2"/>
  <c r="BC432" i="2"/>
  <c r="BC509" i="2"/>
  <c r="BC589" i="2"/>
  <c r="BC633" i="2"/>
  <c r="BC724" i="2"/>
  <c r="BC820" i="2"/>
  <c r="BC895" i="2"/>
  <c r="BK17" i="2"/>
  <c r="BK23" i="2"/>
  <c r="F32" i="4" s="1"/>
  <c r="BK31" i="2"/>
  <c r="BK39" i="2"/>
  <c r="F48" i="4" s="1"/>
  <c r="BK46" i="2"/>
  <c r="F55" i="4" s="1"/>
  <c r="BK54" i="2"/>
  <c r="BK62" i="2"/>
  <c r="BK70" i="2"/>
  <c r="BK75" i="2"/>
  <c r="BK105" i="2"/>
  <c r="BK96" i="2"/>
  <c r="BK109" i="2"/>
  <c r="BK133" i="2"/>
  <c r="BK122" i="2"/>
  <c r="BK151" i="2"/>
  <c r="BK138" i="2"/>
  <c r="BK172" i="2"/>
  <c r="BK188" i="2"/>
  <c r="BK180" i="2"/>
  <c r="BK196" i="2"/>
  <c r="BK183" i="2"/>
  <c r="BK204" i="2"/>
  <c r="BK230" i="2"/>
  <c r="BK125" i="2"/>
  <c r="BK195" i="2"/>
  <c r="BK198" i="2"/>
  <c r="BK366" i="2"/>
  <c r="BK374" i="2"/>
  <c r="BK381" i="2"/>
  <c r="BK389" i="2"/>
  <c r="BK396" i="2"/>
  <c r="BK416" i="2"/>
  <c r="BK411" i="2"/>
  <c r="BK433" i="2"/>
  <c r="BK440" i="2"/>
  <c r="BK435" i="2"/>
  <c r="BK461" i="2"/>
  <c r="BK473" i="2"/>
  <c r="BK455" i="2"/>
  <c r="BK543" i="2"/>
  <c r="BK554" i="2"/>
  <c r="BK565" i="2"/>
  <c r="BK578" i="2"/>
  <c r="BK597" i="2"/>
  <c r="BK609" i="2"/>
  <c r="BK611" i="2"/>
  <c r="BK613" i="2"/>
  <c r="BK655" i="2"/>
  <c r="BK765" i="2"/>
  <c r="BK780" i="2"/>
  <c r="BK807" i="2"/>
  <c r="BK820" i="2"/>
  <c r="BK869" i="2"/>
  <c r="BK860" i="2"/>
  <c r="BK899" i="2"/>
  <c r="BK1042" i="2"/>
  <c r="BK1052" i="2"/>
  <c r="BC18" i="2"/>
  <c r="BC36" i="2"/>
  <c r="BC54" i="2"/>
  <c r="BC73" i="2"/>
  <c r="BC99" i="2"/>
  <c r="BC147" i="2"/>
  <c r="BC163" i="2"/>
  <c r="BC238" i="2"/>
  <c r="BC258" i="2"/>
  <c r="BC78" i="2"/>
  <c r="BC299" i="2"/>
  <c r="BC392" i="2"/>
  <c r="BC478" i="2"/>
  <c r="BC482" i="2"/>
  <c r="BC514" i="2"/>
  <c r="BC605" i="2"/>
  <c r="BC643" i="2"/>
  <c r="BC733" i="2"/>
  <c r="BC766" i="2"/>
  <c r="BC819" i="2"/>
  <c r="BC937" i="2"/>
  <c r="BC23" i="2"/>
  <c r="BC57" i="2"/>
  <c r="BC133" i="2"/>
  <c r="BC193" i="2"/>
  <c r="BC268" i="2"/>
  <c r="BC168" i="2"/>
  <c r="BC403" i="2"/>
  <c r="BC489" i="2"/>
  <c r="BC618" i="2"/>
  <c r="BC915" i="2"/>
  <c r="BC966" i="2"/>
  <c r="BK65" i="2"/>
  <c r="BK73" i="2"/>
  <c r="BK94" i="2"/>
  <c r="BK90" i="2"/>
  <c r="BK116" i="2"/>
  <c r="BK102" i="2"/>
  <c r="BK215" i="2"/>
  <c r="BK120" i="2"/>
  <c r="BK153" i="2"/>
  <c r="BK175" i="2"/>
  <c r="BK164" i="2"/>
  <c r="BK162" i="2"/>
  <c r="BK170" i="2"/>
  <c r="BK221" i="2"/>
  <c r="BK200" i="2"/>
  <c r="BK205" i="2"/>
  <c r="BK210" i="2"/>
  <c r="BK226" i="2"/>
  <c r="BK87" i="2"/>
  <c r="BK128" i="2"/>
  <c r="BK229" i="2"/>
  <c r="BK112" i="2"/>
  <c r="BK371" i="2"/>
  <c r="BK377" i="2"/>
  <c r="BK383" i="2"/>
  <c r="BK394" i="2"/>
  <c r="BK398" i="2"/>
  <c r="BK415" i="2"/>
  <c r="BK418" i="2"/>
  <c r="BK427" i="2"/>
  <c r="BK430" i="2"/>
  <c r="BK465" i="2"/>
  <c r="BK436" i="2"/>
  <c r="BK432" i="2"/>
  <c r="BK437" i="2"/>
  <c r="BK445" i="2"/>
  <c r="BK549" i="2"/>
  <c r="BK559" i="2"/>
  <c r="BK594" i="2"/>
  <c r="BK598" i="2"/>
  <c r="BK631" i="2"/>
  <c r="BK654" i="2"/>
  <c r="BK642" i="2"/>
  <c r="BK770" i="2"/>
  <c r="BK781" i="2"/>
  <c r="BK792" i="2"/>
  <c r="BK803" i="2"/>
  <c r="BK819" i="2"/>
  <c r="BK842" i="2"/>
  <c r="BK866" i="2"/>
  <c r="BK875" i="2"/>
  <c r="BK879" i="2"/>
  <c r="BK889" i="2"/>
  <c r="BK870" i="2"/>
  <c r="BK911" i="2"/>
  <c r="BK894" i="2"/>
  <c r="BK1044" i="2"/>
  <c r="BK1059" i="2"/>
  <c r="BC903" i="2"/>
  <c r="BC24" i="2"/>
  <c r="BC40" i="2"/>
  <c r="BC58" i="2"/>
  <c r="BC81" i="2"/>
  <c r="BC131" i="2"/>
  <c r="BC146" i="2"/>
  <c r="BC183" i="2"/>
  <c r="BC241" i="2"/>
  <c r="BC269" i="2"/>
  <c r="BC195" i="2"/>
  <c r="BC310" i="2"/>
  <c r="BC375" i="2"/>
  <c r="BC400" i="2"/>
  <c r="BC460" i="2"/>
  <c r="BC491" i="2"/>
  <c r="BC560" i="2"/>
  <c r="BC625" i="2"/>
  <c r="BC692" i="2"/>
  <c r="BC789" i="2"/>
  <c r="BC847" i="2"/>
  <c r="BC984" i="2"/>
  <c r="BC39" i="2"/>
  <c r="BC75" i="2"/>
  <c r="BC172" i="2"/>
  <c r="BC240" i="2"/>
  <c r="BC136" i="2"/>
  <c r="BC368" i="2"/>
  <c r="BC452" i="2"/>
  <c r="BC547" i="2"/>
  <c r="BC690" i="2"/>
  <c r="BC853" i="2"/>
  <c r="BK11" i="2"/>
  <c r="BK18" i="2"/>
  <c r="BK27" i="2"/>
  <c r="F36" i="4" s="1"/>
  <c r="BK35" i="2"/>
  <c r="F44" i="4" s="1"/>
  <c r="BK42" i="2"/>
  <c r="F51" i="4" s="1"/>
  <c r="BK50" i="2"/>
  <c r="BK58" i="2"/>
  <c r="BK66" i="2"/>
  <c r="BK83" i="2"/>
  <c r="BK92" i="2"/>
  <c r="BK97" i="2"/>
  <c r="BK115" i="2"/>
  <c r="BK129" i="2"/>
  <c r="BK161" i="2"/>
  <c r="BK169" i="2"/>
  <c r="BK135" i="2"/>
  <c r="BK173" i="2"/>
  <c r="BK126" i="2"/>
  <c r="BK208" i="2"/>
  <c r="BK193" i="2"/>
  <c r="BK216" i="2"/>
  <c r="BK191" i="2"/>
  <c r="BK130" i="2"/>
  <c r="BK178" i="2"/>
  <c r="BK110" i="2"/>
  <c r="BK123" i="2"/>
  <c r="BK212" i="2"/>
  <c r="BK119" i="2"/>
  <c r="BK369" i="2"/>
  <c r="BK380" i="2"/>
  <c r="BK386" i="2"/>
  <c r="BK393" i="2"/>
  <c r="BK406" i="2"/>
  <c r="BK408" i="2"/>
  <c r="BK420" i="2"/>
  <c r="BK426" i="2"/>
  <c r="BK434" i="2"/>
  <c r="BK423" i="2"/>
  <c r="BK457" i="2"/>
  <c r="BK439" i="2"/>
  <c r="BK466" i="2"/>
  <c r="BK548" i="2"/>
  <c r="BK547" i="2"/>
  <c r="BK568" i="2"/>
  <c r="BK630" i="2"/>
  <c r="BK617" i="2"/>
  <c r="BK653" i="2"/>
  <c r="BK774" i="2"/>
  <c r="BK784" i="2"/>
  <c r="BK799" i="2"/>
  <c r="BK813" i="2"/>
  <c r="BK825" i="2"/>
  <c r="BK841" i="2"/>
  <c r="BK868" i="2"/>
  <c r="BK893" i="2"/>
  <c r="BC11" i="2"/>
  <c r="BC28" i="2"/>
  <c r="BC44" i="2"/>
  <c r="BC64" i="2"/>
  <c r="BC85" i="2"/>
  <c r="BC160" i="2"/>
  <c r="BC206" i="2"/>
  <c r="BC243" i="2"/>
  <c r="BC289" i="2"/>
  <c r="BC314" i="2"/>
  <c r="BC378" i="2"/>
  <c r="BC401" i="2"/>
  <c r="BC453" i="2"/>
  <c r="BC493" i="2"/>
  <c r="BC656" i="2"/>
  <c r="BC663" i="2"/>
  <c r="BC700" i="2"/>
  <c r="BC794" i="2"/>
  <c r="BC923" i="2"/>
  <c r="BC994" i="2"/>
  <c r="BC1043" i="2"/>
  <c r="BC412" i="2"/>
  <c r="BC461" i="2"/>
  <c r="BC495" i="2"/>
  <c r="BC579" i="2"/>
  <c r="BC652" i="2"/>
  <c r="BC706" i="2"/>
  <c r="BC788" i="2"/>
  <c r="BC861" i="2"/>
  <c r="BC996" i="2"/>
  <c r="BK1063" i="2"/>
  <c r="BK1053" i="2"/>
  <c r="BK1047" i="2"/>
  <c r="BK1041" i="2"/>
  <c r="BK809" i="2"/>
  <c r="BK904" i="2"/>
  <c r="BK883" i="2"/>
  <c r="BK859" i="2"/>
  <c r="BK877" i="2"/>
  <c r="BK882" i="2"/>
  <c r="BK854" i="2"/>
  <c r="BK850" i="2"/>
  <c r="BK851" i="2"/>
  <c r="BK844" i="2"/>
  <c r="BK824" i="2"/>
  <c r="BK829" i="2"/>
  <c r="BK816" i="2"/>
  <c r="BK811" i="2"/>
  <c r="BK798" i="2"/>
  <c r="BK791" i="2"/>
  <c r="BK785" i="2"/>
  <c r="BK769" i="2"/>
  <c r="BK762" i="2"/>
  <c r="BK651" i="2"/>
  <c r="BK643" i="2"/>
  <c r="BK633" i="2"/>
  <c r="BK644" i="2"/>
  <c r="BK625" i="2"/>
  <c r="BK612" i="2"/>
  <c r="BK606" i="2"/>
  <c r="BK605" i="2"/>
  <c r="BK581" i="2"/>
  <c r="BK583" i="2"/>
  <c r="BK572" i="2"/>
  <c r="BK1075" i="2"/>
  <c r="BK558" i="2"/>
  <c r="BK550" i="2"/>
  <c r="BK1061" i="2"/>
  <c r="BK1054" i="2"/>
  <c r="BK1046" i="2"/>
  <c r="BK1039" i="2"/>
  <c r="BK864" i="2"/>
  <c r="BK903" i="2"/>
  <c r="BK895" i="2"/>
  <c r="BK908" i="2"/>
  <c r="BK880" i="2"/>
  <c r="BK909" i="2"/>
  <c r="BK862" i="2"/>
  <c r="BK855" i="2"/>
  <c r="BK865" i="2"/>
  <c r="BK830" i="2"/>
  <c r="BK832" i="2"/>
  <c r="BK806" i="2"/>
  <c r="BK801" i="2"/>
  <c r="BK793" i="2"/>
  <c r="BK783" i="2"/>
  <c r="BK777" i="2"/>
  <c r="BK764" i="2"/>
  <c r="BK649" i="2"/>
  <c r="BK629" i="2"/>
  <c r="BK636" i="2"/>
  <c r="BK624" i="2"/>
  <c r="BK615" i="2"/>
  <c r="BK616" i="2"/>
  <c r="BK602" i="2"/>
  <c r="BK589" i="2"/>
  <c r="BK576" i="2"/>
  <c r="BK562" i="2"/>
  <c r="BK555" i="2"/>
  <c r="BK546" i="2"/>
  <c r="BK370" i="2"/>
  <c r="BK1074" i="2"/>
  <c r="BK463" i="2"/>
  <c r="BK413" i="2"/>
  <c r="BK1062" i="2"/>
  <c r="BK1055" i="2"/>
  <c r="BK1045" i="2"/>
  <c r="BK1038" i="2"/>
  <c r="BK910" i="2"/>
  <c r="BK891" i="2"/>
  <c r="BK898" i="2"/>
  <c r="BK873" i="2"/>
  <c r="BK901" i="2"/>
  <c r="BK907" i="2"/>
  <c r="BK867" i="2"/>
  <c r="BK871" i="2"/>
  <c r="BK845" i="2"/>
  <c r="BK856" i="2"/>
  <c r="BK838" i="2"/>
  <c r="BK823" i="2"/>
  <c r="BK775" i="2"/>
  <c r="BK815" i="2"/>
  <c r="BK805" i="2"/>
  <c r="BK795" i="2"/>
  <c r="BK796" i="2"/>
  <c r="BK782" i="2"/>
  <c r="BK768" i="2"/>
  <c r="BK763" i="2"/>
  <c r="BK639" i="2"/>
  <c r="BK640" i="2"/>
  <c r="BK652" i="2"/>
  <c r="BK608" i="2"/>
  <c r="BK618" i="2"/>
  <c r="BK610" i="2"/>
  <c r="BK599" i="2"/>
  <c r="BK600" i="2"/>
  <c r="BK596" i="2"/>
  <c r="BK586" i="2"/>
  <c r="BK570" i="2"/>
  <c r="BK574" i="2"/>
  <c r="BK560" i="2"/>
  <c r="BK1060" i="2"/>
  <c r="BK1057" i="2"/>
  <c r="BK1076" i="2"/>
  <c r="BK778" i="2"/>
  <c r="BK888" i="2"/>
  <c r="BK886" i="2"/>
  <c r="BK890" i="2"/>
  <c r="BK902" i="2"/>
  <c r="BK876" i="2"/>
  <c r="BK857" i="2"/>
  <c r="BK843" i="2"/>
  <c r="BK884" i="2"/>
  <c r="BK861" i="2"/>
  <c r="BK848" i="2"/>
  <c r="BK840" i="2"/>
  <c r="BK836" i="2"/>
  <c r="BK827" i="2"/>
  <c r="BK833" i="2"/>
  <c r="BK814" i="2"/>
  <c r="BK804" i="2"/>
  <c r="BK802" i="2"/>
  <c r="BK788" i="2"/>
  <c r="BK786" i="2"/>
  <c r="BK771" i="2"/>
  <c r="BK760" i="2"/>
  <c r="BK566" i="2"/>
  <c r="BK647" i="2"/>
  <c r="BK646" i="2"/>
  <c r="BK648" i="2"/>
  <c r="BK623" i="2"/>
  <c r="BK628" i="2"/>
  <c r="BK601" i="2"/>
  <c r="BK614" i="2"/>
  <c r="BK607" i="2"/>
  <c r="BK591" i="2"/>
  <c r="BK587" i="2"/>
  <c r="BK582" i="2"/>
  <c r="BK571" i="2"/>
  <c r="BK13" i="2"/>
  <c r="BK21" i="2"/>
  <c r="BK29" i="2"/>
  <c r="F38" i="4" s="1"/>
  <c r="BK37" i="2"/>
  <c r="F46" i="4" s="1"/>
  <c r="BK44" i="2"/>
  <c r="F53" i="4" s="1"/>
  <c r="BK52" i="2"/>
  <c r="BK60" i="2"/>
  <c r="BK71" i="2"/>
  <c r="BK89" i="2"/>
  <c r="BK93" i="2"/>
  <c r="BK106" i="2"/>
  <c r="BK143" i="2"/>
  <c r="BK142" i="2"/>
  <c r="BK121" i="2"/>
  <c r="BK174" i="2"/>
  <c r="BK140" i="2"/>
  <c r="BK202" i="2"/>
  <c r="BK148" i="2"/>
  <c r="BK179" i="2"/>
  <c r="BK209" i="2"/>
  <c r="BK220" i="2"/>
  <c r="BK184" i="2"/>
  <c r="BK186" i="2"/>
  <c r="BK165" i="2"/>
  <c r="BK136" i="2"/>
  <c r="BK187" i="2"/>
  <c r="BK235" i="2"/>
  <c r="BK363" i="2"/>
  <c r="BK372" i="2"/>
  <c r="BK379" i="2"/>
  <c r="BK390" i="2"/>
  <c r="BK404" i="2"/>
  <c r="BK428" i="2"/>
  <c r="BK409" i="2"/>
  <c r="BK422" i="2"/>
  <c r="BK448" i="2"/>
  <c r="BK451" i="2"/>
  <c r="BK453" i="2"/>
  <c r="BK449" i="2"/>
  <c r="BK456" i="2"/>
  <c r="BK541" i="2"/>
  <c r="BK552" i="2"/>
  <c r="BK563" i="2"/>
  <c r="BK573" i="2"/>
  <c r="BK590" i="2"/>
  <c r="BK595" i="2"/>
  <c r="BK619" i="2"/>
  <c r="BK634" i="2"/>
  <c r="BK553" i="2"/>
  <c r="BK766" i="2"/>
  <c r="BK776" i="2"/>
  <c r="BK790" i="2"/>
  <c r="BK800" i="2"/>
  <c r="BK810" i="2"/>
  <c r="BK839" i="2"/>
  <c r="BK853" i="2"/>
  <c r="BK828" i="2"/>
  <c r="BK863" i="2"/>
  <c r="BK1037" i="2"/>
  <c r="BC16" i="2"/>
  <c r="BC31" i="2"/>
  <c r="BC47" i="2"/>
  <c r="BC96" i="2"/>
  <c r="BC151" i="2"/>
  <c r="BC126" i="2"/>
  <c r="BC191" i="2"/>
  <c r="BC254" i="2"/>
  <c r="BC225" i="2"/>
  <c r="BC324" i="2"/>
  <c r="BC387" i="2"/>
  <c r="BC425" i="2"/>
  <c r="BC464" i="2"/>
  <c r="BC503" i="2"/>
  <c r="BC597" i="2"/>
  <c r="BC639" i="2"/>
  <c r="BC722" i="2"/>
  <c r="BC804" i="2"/>
  <c r="BC927" i="2"/>
  <c r="BC21" i="2"/>
  <c r="BC29" i="2"/>
  <c r="BC37" i="2"/>
  <c r="BC45" i="2"/>
  <c r="BC55" i="2"/>
  <c r="BC65" i="2"/>
  <c r="BC236" i="2"/>
  <c r="BC90" i="2"/>
  <c r="BC102" i="2"/>
  <c r="BC120" i="2"/>
  <c r="BC175" i="2"/>
  <c r="BC162" i="2"/>
  <c r="BC221" i="2"/>
  <c r="BC205" i="2"/>
  <c r="BC239" i="2"/>
  <c r="BC253" i="2"/>
  <c r="BC267" i="2"/>
  <c r="BC211" i="2"/>
  <c r="BC295" i="2"/>
  <c r="BC309" i="2"/>
  <c r="BC325" i="2"/>
  <c r="BC374" i="2"/>
  <c r="BC389" i="2"/>
  <c r="BC416" i="2"/>
  <c r="BC433" i="2"/>
  <c r="BC435" i="2"/>
  <c r="BC443" i="2"/>
  <c r="BC490" i="2"/>
  <c r="BC508" i="2"/>
  <c r="BC561" i="2"/>
  <c r="BC596" i="2"/>
  <c r="BC624" i="2"/>
  <c r="BC670" i="2"/>
  <c r="BC691" i="2"/>
  <c r="BC723" i="2"/>
  <c r="BC781" i="2"/>
  <c r="BC813" i="2"/>
  <c r="BC856" i="2"/>
  <c r="BC928" i="2"/>
  <c r="BC969" i="2"/>
  <c r="BC15" i="2"/>
  <c r="BC25" i="2"/>
  <c r="BC33" i="2"/>
  <c r="BC41" i="2"/>
  <c r="BC49" i="2"/>
  <c r="BC61" i="2"/>
  <c r="BC70" i="2"/>
  <c r="BC94" i="2"/>
  <c r="BC116" i="2"/>
  <c r="BC215" i="2"/>
  <c r="BC153" i="2"/>
  <c r="BC164" i="2"/>
  <c r="BC170" i="2"/>
  <c r="BC200" i="2"/>
  <c r="BC224" i="2"/>
  <c r="BC245" i="2"/>
  <c r="BC234" i="2"/>
  <c r="BC125" i="2"/>
  <c r="BC104" i="2"/>
  <c r="BC292" i="2"/>
  <c r="BC302" i="2"/>
  <c r="BC317" i="2"/>
  <c r="BC366" i="2"/>
  <c r="BC381" i="2"/>
  <c r="BC396" i="2"/>
  <c r="BC411" i="2"/>
  <c r="BC440" i="2"/>
  <c r="BC442" i="2"/>
  <c r="BC437" i="2"/>
  <c r="BC496" i="2"/>
  <c r="BC545" i="2"/>
  <c r="BC570" i="2"/>
  <c r="BC616" i="2"/>
  <c r="BC629" i="2"/>
  <c r="BC679" i="2"/>
  <c r="BC707" i="2"/>
  <c r="BC761" i="2"/>
  <c r="BC792" i="2"/>
  <c r="BC825" i="2"/>
  <c r="BC892" i="2"/>
  <c r="BC941" i="2"/>
  <c r="BC999" i="2"/>
  <c r="BC1046" i="2"/>
  <c r="BC14" i="2"/>
  <c r="BC26" i="2"/>
  <c r="BC34" i="2"/>
  <c r="BC42" i="2"/>
  <c r="BC50" i="2"/>
  <c r="BC62" i="2"/>
  <c r="BC76" i="2"/>
  <c r="BC83" i="2"/>
  <c r="BC97" i="2"/>
  <c r="BC129" i="2"/>
  <c r="BC169" i="2"/>
  <c r="BC173" i="2"/>
  <c r="BC208" i="2"/>
  <c r="BC216" i="2"/>
  <c r="BC210" i="2"/>
  <c r="BC246" i="2"/>
  <c r="BC260" i="2"/>
  <c r="BC98" i="2"/>
  <c r="BC286" i="2"/>
  <c r="BC231" i="2"/>
  <c r="BC303" i="2"/>
  <c r="BC318" i="2"/>
  <c r="BC365" i="2"/>
  <c r="BC382" i="2"/>
  <c r="BC397" i="2"/>
  <c r="BC407" i="2"/>
  <c r="BC438" i="2"/>
  <c r="BC467" i="2"/>
  <c r="BC484" i="2"/>
  <c r="BC471" i="2"/>
  <c r="BC544" i="2"/>
  <c r="BC576" i="2"/>
  <c r="BC606" i="2"/>
  <c r="BC665" i="2"/>
  <c r="BC680" i="2"/>
  <c r="BC708" i="2"/>
  <c r="BC774" i="2"/>
  <c r="BC916" i="2"/>
  <c r="BC918" i="2"/>
  <c r="BC909" i="2"/>
  <c r="BC1063" i="2"/>
  <c r="BC1053" i="2"/>
  <c r="BC1045" i="2"/>
  <c r="BC1037" i="2"/>
  <c r="BC1006" i="2"/>
  <c r="BC998" i="2"/>
  <c r="BC991" i="2"/>
  <c r="BC983" i="2"/>
  <c r="BC975" i="2"/>
  <c r="BC968" i="2"/>
  <c r="BC961" i="2"/>
  <c r="BC954" i="2"/>
  <c r="BC947" i="2"/>
  <c r="BC891" i="2"/>
  <c r="BC898" i="2"/>
  <c r="BC932" i="2"/>
  <c r="BC873" i="2"/>
  <c r="BC901" i="2"/>
  <c r="BC925" i="2"/>
  <c r="BC907" i="2"/>
  <c r="BC1061" i="2"/>
  <c r="BC1054" i="2"/>
  <c r="BC1044" i="2"/>
  <c r="BC1036" i="2"/>
  <c r="BC1005" i="2"/>
  <c r="BC997" i="2"/>
  <c r="BC990" i="2"/>
  <c r="BC982" i="2"/>
  <c r="BC911" i="2"/>
  <c r="BC967" i="2"/>
  <c r="BC960" i="2"/>
  <c r="BC953" i="2"/>
  <c r="BC946" i="2"/>
  <c r="BC940" i="2"/>
  <c r="BC935" i="2"/>
  <c r="BC889" i="2"/>
  <c r="BC929" i="2"/>
  <c r="BC878" i="2"/>
  <c r="BC924" i="2"/>
  <c r="BC860" i="2"/>
  <c r="BC868" i="2"/>
  <c r="BC869" i="2"/>
  <c r="BC922" i="2"/>
  <c r="BC835" i="2"/>
  <c r="BC826" i="2"/>
  <c r="BC1058" i="2"/>
  <c r="BC1052" i="2"/>
  <c r="BC1048" i="2"/>
  <c r="BC1003" i="2"/>
  <c r="BC995" i="2"/>
  <c r="BC988" i="2"/>
  <c r="BC980" i="2"/>
  <c r="BC973" i="2"/>
  <c r="BC965" i="2"/>
  <c r="BC958" i="2"/>
  <c r="BC951" i="2"/>
  <c r="BC944" i="2"/>
  <c r="BC938" i="2"/>
  <c r="BC872" i="2"/>
  <c r="BC896" i="2"/>
  <c r="BC893" i="2"/>
  <c r="BC874" i="2"/>
  <c r="BC887" i="2"/>
  <c r="BC1067" i="2"/>
  <c r="BC1057" i="2"/>
  <c r="BC1047" i="2"/>
  <c r="BC1038" i="2"/>
  <c r="BC1000" i="2"/>
  <c r="BC993" i="2"/>
  <c r="BC985" i="2"/>
  <c r="BC977" i="2"/>
  <c r="BC970" i="2"/>
  <c r="BC963" i="2"/>
  <c r="BC955" i="2"/>
  <c r="BC949" i="2"/>
  <c r="BC942" i="2"/>
  <c r="BC904" i="2"/>
  <c r="BC933" i="2"/>
  <c r="BC930" i="2"/>
  <c r="BC883" i="2"/>
  <c r="BC859" i="2"/>
  <c r="BC877" i="2"/>
  <c r="BC882" i="2"/>
  <c r="BC854" i="2"/>
  <c r="BC850" i="2"/>
  <c r="BC851" i="2"/>
  <c r="BC844" i="2"/>
  <c r="BC1059" i="2"/>
  <c r="BC1041" i="2"/>
  <c r="BC992" i="2"/>
  <c r="BC976" i="2"/>
  <c r="BC962" i="2"/>
  <c r="BC948" i="2"/>
  <c r="BC936" i="2"/>
  <c r="BC908" i="2"/>
  <c r="BC880" i="2"/>
  <c r="BC881" i="2"/>
  <c r="BC871" i="2"/>
  <c r="BC858" i="2"/>
  <c r="BC841" i="2"/>
  <c r="BC830" i="2"/>
  <c r="BC832" i="2"/>
  <c r="BC806" i="2"/>
  <c r="BC917" i="2"/>
  <c r="BC801" i="2"/>
  <c r="BC793" i="2"/>
  <c r="BC783" i="2"/>
  <c r="BC777" i="2"/>
  <c r="BC912" i="2"/>
  <c r="BC764" i="2"/>
  <c r="BC730" i="2"/>
  <c r="BC721" i="2"/>
  <c r="BC713" i="2"/>
  <c r="BC705" i="2"/>
  <c r="BC697" i="2"/>
  <c r="BC553" i="2"/>
  <c r="BC683" i="2"/>
  <c r="BC677" i="2"/>
  <c r="BC673" i="2"/>
  <c r="BC669" i="2"/>
  <c r="BC667" i="2"/>
  <c r="BC654" i="2"/>
  <c r="BC634" i="2"/>
  <c r="BC621" i="2"/>
  <c r="BC641" i="2"/>
  <c r="BC660" i="2"/>
  <c r="BC630" i="2"/>
  <c r="BC585" i="2"/>
  <c r="BC584" i="2"/>
  <c r="BC573" i="2"/>
  <c r="BC567" i="2"/>
  <c r="BC559" i="2"/>
  <c r="BC551" i="2"/>
  <c r="BC542" i="2"/>
  <c r="BC413" i="2"/>
  <c r="BC507" i="2"/>
  <c r="BC1064" i="2"/>
  <c r="BC1039" i="2"/>
  <c r="BC1004" i="2"/>
  <c r="BC989" i="2"/>
  <c r="BC974" i="2"/>
  <c r="BC959" i="2"/>
  <c r="BC945" i="2"/>
  <c r="BC899" i="2"/>
  <c r="BC885" i="2"/>
  <c r="BC875" i="2"/>
  <c r="BC862" i="2"/>
  <c r="BC849" i="2"/>
  <c r="BC840" i="2"/>
  <c r="BC919" i="2"/>
  <c r="BC823" i="2"/>
  <c r="BC775" i="2"/>
  <c r="BC815" i="2"/>
  <c r="BC805" i="2"/>
  <c r="BC795" i="2"/>
  <c r="BC796" i="2"/>
  <c r="BC782" i="2"/>
  <c r="BC913" i="2"/>
  <c r="BC768" i="2"/>
  <c r="BC763" i="2"/>
  <c r="BC737" i="2"/>
  <c r="BC728" i="2"/>
  <c r="BC720" i="2"/>
  <c r="BC712" i="2"/>
  <c r="BC704" i="2"/>
  <c r="BC696" i="2"/>
  <c r="BC689" i="2"/>
  <c r="BC682" i="2"/>
  <c r="BC676" i="2"/>
  <c r="BC672" i="2"/>
  <c r="BC645" i="2"/>
  <c r="BC613" i="2"/>
  <c r="BC622" i="2"/>
  <c r="BC627" i="2"/>
  <c r="BC611" i="2"/>
  <c r="BC617" i="2"/>
  <c r="BC609" i="2"/>
  <c r="BC598" i="2"/>
  <c r="BC590" i="2"/>
  <c r="BC588" i="2"/>
  <c r="BC569" i="2"/>
  <c r="BC565" i="2"/>
  <c r="BC557" i="2"/>
  <c r="BC548" i="2"/>
  <c r="BC541" i="2"/>
  <c r="BC456" i="2"/>
  <c r="BC506" i="2"/>
  <c r="BC500" i="2"/>
  <c r="BC1065" i="2"/>
  <c r="BC1040" i="2"/>
  <c r="BC1002" i="2"/>
  <c r="BC987" i="2"/>
  <c r="BC972" i="2"/>
  <c r="BC957" i="2"/>
  <c r="BC886" i="2"/>
  <c r="BC890" i="2"/>
  <c r="BC876" i="2"/>
  <c r="BC843" i="2"/>
  <c r="BC867" i="2"/>
  <c r="BC828" i="2"/>
  <c r="BC921" i="2"/>
  <c r="BC838" i="2"/>
  <c r="BC839" i="2"/>
  <c r="BC818" i="2"/>
  <c r="BC810" i="2"/>
  <c r="BC808" i="2"/>
  <c r="BC797" i="2"/>
  <c r="BC787" i="2"/>
  <c r="BC772" i="2"/>
  <c r="BC776" i="2"/>
  <c r="BC767" i="2"/>
  <c r="BC736" i="2"/>
  <c r="BC727" i="2"/>
  <c r="BC719" i="2"/>
  <c r="BC711" i="2"/>
  <c r="BC703" i="2"/>
  <c r="BC695" i="2"/>
  <c r="BC688" i="2"/>
  <c r="BC620" i="2"/>
  <c r="BC675" i="2"/>
  <c r="BC671" i="2"/>
  <c r="BC653" i="2"/>
  <c r="BC632" i="2"/>
  <c r="BC626" i="2"/>
  <c r="BC662" i="2"/>
  <c r="BC635" i="2"/>
  <c r="BC631" i="2"/>
  <c r="BC603" i="2"/>
  <c r="BC591" i="2"/>
  <c r="BC587" i="2"/>
  <c r="BC582" i="2"/>
  <c r="BC571" i="2"/>
  <c r="BC564" i="2"/>
  <c r="BC556" i="2"/>
  <c r="BC549" i="2"/>
  <c r="BC540" i="2"/>
  <c r="BC518" i="2"/>
  <c r="BC513" i="2"/>
  <c r="BC505" i="2"/>
  <c r="BC499" i="2"/>
  <c r="BC472" i="2"/>
  <c r="BC488" i="2"/>
  <c r="BC447" i="2"/>
  <c r="BC1055" i="2"/>
  <c r="BC1001" i="2"/>
  <c r="BC986" i="2"/>
  <c r="BC971" i="2"/>
  <c r="BC956" i="2"/>
  <c r="BC943" i="2"/>
  <c r="BC934" i="2"/>
  <c r="BC879" i="2"/>
  <c r="BC905" i="2"/>
  <c r="BC866" i="2"/>
  <c r="BC848" i="2"/>
  <c r="BC920" i="2"/>
  <c r="BC837" i="2"/>
  <c r="BC822" i="2"/>
  <c r="BC821" i="2"/>
  <c r="BC817" i="2"/>
  <c r="BC807" i="2"/>
  <c r="BC799" i="2"/>
  <c r="BC780" i="2"/>
  <c r="BC784" i="2"/>
  <c r="BC773" i="2"/>
  <c r="BC765" i="2"/>
  <c r="BC735" i="2"/>
  <c r="BC726" i="2"/>
  <c r="BC718" i="2"/>
  <c r="BC710" i="2"/>
  <c r="BC702" i="2"/>
  <c r="BC694" i="2"/>
  <c r="BC687" i="2"/>
  <c r="BC647" i="2"/>
  <c r="BC646" i="2"/>
  <c r="BC648" i="2"/>
  <c r="BC623" i="2"/>
  <c r="BC666" i="2"/>
  <c r="BC628" i="2"/>
  <c r="BC661" i="2"/>
  <c r="BC601" i="2"/>
  <c r="BC614" i="2"/>
  <c r="BC607" i="2"/>
  <c r="BC592" i="2"/>
  <c r="BC593" i="2"/>
  <c r="BC578" i="2"/>
  <c r="BC568" i="2"/>
  <c r="BC563" i="2"/>
  <c r="BC558" i="2"/>
  <c r="BC550" i="2"/>
  <c r="BC517" i="2"/>
  <c r="BC512" i="2"/>
  <c r="BC504" i="2"/>
  <c r="BC498" i="2"/>
  <c r="BC439" i="2"/>
  <c r="BC457" i="2"/>
  <c r="BC483" i="2"/>
  <c r="BC480" i="2"/>
  <c r="BC479" i="2"/>
  <c r="BC423" i="2"/>
  <c r="BC1062" i="2"/>
  <c r="BC981" i="2"/>
  <c r="BC952" i="2"/>
  <c r="BC900" i="2"/>
  <c r="BC852" i="2"/>
  <c r="BC865" i="2"/>
  <c r="BC827" i="2"/>
  <c r="BC814" i="2"/>
  <c r="BC802" i="2"/>
  <c r="BC786" i="2"/>
  <c r="BC771" i="2"/>
  <c r="BC732" i="2"/>
  <c r="BC715" i="2"/>
  <c r="BC699" i="2"/>
  <c r="BC685" i="2"/>
  <c r="BC649" i="2"/>
  <c r="BC668" i="2"/>
  <c r="BC636" i="2"/>
  <c r="BC615" i="2"/>
  <c r="BC602" i="2"/>
  <c r="BC586" i="2"/>
  <c r="BC574" i="2"/>
  <c r="BC575" i="2"/>
  <c r="BC417" i="2"/>
  <c r="BC502" i="2"/>
  <c r="BC445" i="2"/>
  <c r="BC470" i="2"/>
  <c r="BC477" i="2"/>
  <c r="BC449" i="2"/>
  <c r="BC450" i="2"/>
  <c r="BC434" i="2"/>
  <c r="BC426" i="2"/>
  <c r="BC420" i="2"/>
  <c r="BC408" i="2"/>
  <c r="BC406" i="2"/>
  <c r="BC393" i="2"/>
  <c r="BC386" i="2"/>
  <c r="BC380" i="2"/>
  <c r="BC369" i="2"/>
  <c r="BC329" i="2"/>
  <c r="BC321" i="2"/>
  <c r="BC313" i="2"/>
  <c r="BC306" i="2"/>
  <c r="BC298" i="2"/>
  <c r="BC212" i="2"/>
  <c r="BC128" i="2"/>
  <c r="BC287" i="2"/>
  <c r="BC79" i="2"/>
  <c r="BC264" i="2"/>
  <c r="BC257" i="2"/>
  <c r="BC250" i="2"/>
  <c r="BC242" i="2"/>
  <c r="BC189" i="2"/>
  <c r="BC201" i="2"/>
  <c r="BC159" i="2"/>
  <c r="BC213" i="2"/>
  <c r="BC134" i="2"/>
  <c r="BC185" i="2"/>
  <c r="BC158" i="2"/>
  <c r="BC157" i="2"/>
  <c r="BC132" i="2"/>
  <c r="BC150" i="2"/>
  <c r="BC152" i="2"/>
  <c r="BC103" i="2"/>
  <c r="BC95" i="2"/>
  <c r="BC84" i="2"/>
  <c r="BC979" i="2"/>
  <c r="BC950" i="2"/>
  <c r="BC902" i="2"/>
  <c r="BC863" i="2"/>
  <c r="BC845" i="2"/>
  <c r="BC831" i="2"/>
  <c r="BC812" i="2"/>
  <c r="BC800" i="2"/>
  <c r="BC790" i="2"/>
  <c r="BC770" i="2"/>
  <c r="BC731" i="2"/>
  <c r="BC714" i="2"/>
  <c r="BC698" i="2"/>
  <c r="BC684" i="2"/>
  <c r="BC674" i="2"/>
  <c r="BC640" i="2"/>
  <c r="BC608" i="2"/>
  <c r="BC610" i="2"/>
  <c r="BC600" i="2"/>
  <c r="BC594" i="2"/>
  <c r="BC577" i="2"/>
  <c r="BC552" i="2"/>
  <c r="BC511" i="2"/>
  <c r="BC501" i="2"/>
  <c r="BC476" i="2"/>
  <c r="BC455" i="2"/>
  <c r="BC481" i="2"/>
  <c r="BC458" i="2"/>
  <c r="BC465" i="2"/>
  <c r="BC430" i="2"/>
  <c r="BC427" i="2"/>
  <c r="BC418" i="2"/>
  <c r="BC415" i="2"/>
  <c r="BC398" i="2"/>
  <c r="BC394" i="2"/>
  <c r="BC383" i="2"/>
  <c r="BC377" i="2"/>
  <c r="BC371" i="2"/>
  <c r="BC328" i="2"/>
  <c r="BC320" i="2"/>
  <c r="BC312" i="2"/>
  <c r="BC305" i="2"/>
  <c r="BC229" i="2"/>
  <c r="BC294" i="2"/>
  <c r="BC232" i="2"/>
  <c r="BC124" i="2"/>
  <c r="BC271" i="2"/>
  <c r="BC263" i="2"/>
  <c r="BC256" i="2"/>
  <c r="BC249" i="2"/>
  <c r="BC165" i="2"/>
  <c r="BC186" i="2"/>
  <c r="BC184" i="2"/>
  <c r="BC220" i="2"/>
  <c r="BC209" i="2"/>
  <c r="BC179" i="2"/>
  <c r="BC148" i="2"/>
  <c r="BC202" i="2"/>
  <c r="BC140" i="2"/>
  <c r="BC174" i="2"/>
  <c r="BC121" i="2"/>
  <c r="BC142" i="2"/>
  <c r="BC143" i="2"/>
  <c r="BC106" i="2"/>
  <c r="BC93" i="2"/>
  <c r="BC89" i="2"/>
  <c r="BC237" i="2"/>
  <c r="BC71" i="2"/>
  <c r="BC60" i="2"/>
  <c r="BC52" i="2"/>
  <c r="BC1049" i="2"/>
  <c r="BC978" i="2"/>
  <c r="BC846" i="2"/>
  <c r="BC931" i="2"/>
  <c r="BC884" i="2"/>
  <c r="BC842" i="2"/>
  <c r="BC824" i="2"/>
  <c r="BC816" i="2"/>
  <c r="BC798" i="2"/>
  <c r="BC785" i="2"/>
  <c r="BC769" i="2"/>
  <c r="BC725" i="2"/>
  <c r="BC709" i="2"/>
  <c r="BC693" i="2"/>
  <c r="BC681" i="2"/>
  <c r="BC655" i="2"/>
  <c r="BC650" i="2"/>
  <c r="BC637" i="2"/>
  <c r="BC604" i="2"/>
  <c r="BC658" i="2"/>
  <c r="BC583" i="2"/>
  <c r="BC562" i="2"/>
  <c r="BC546" i="2"/>
  <c r="BC510" i="2"/>
  <c r="BC497" i="2"/>
  <c r="BC492" i="2"/>
  <c r="BC485" i="2"/>
  <c r="BC474" i="2"/>
  <c r="BC436" i="2"/>
  <c r="BC454" i="2"/>
  <c r="BC424" i="2"/>
  <c r="BC419" i="2"/>
  <c r="BC421" i="2"/>
  <c r="BC402" i="2"/>
  <c r="BC405" i="2"/>
  <c r="BC391" i="2"/>
  <c r="BC385" i="2"/>
  <c r="BC376" i="2"/>
  <c r="BC367" i="2"/>
  <c r="BC327" i="2"/>
  <c r="BC319" i="2"/>
  <c r="BC311" i="2"/>
  <c r="BC304" i="2"/>
  <c r="BC297" i="2"/>
  <c r="BC293" i="2"/>
  <c r="BC199" i="2"/>
  <c r="BC145" i="2"/>
  <c r="BC270" i="2"/>
  <c r="BC262" i="2"/>
  <c r="BC255" i="2"/>
  <c r="BC248" i="2"/>
  <c r="BC227" i="2"/>
  <c r="BC222" i="2"/>
  <c r="BC155" i="2"/>
  <c r="BC171" i="2"/>
  <c r="BC176" i="2"/>
  <c r="BC192" i="2"/>
  <c r="BC182" i="2"/>
  <c r="BC219" i="2"/>
  <c r="BC141" i="2"/>
  <c r="BC177" i="2"/>
  <c r="BC154" i="2"/>
  <c r="BC137" i="2"/>
  <c r="BC114" i="2"/>
  <c r="BC101" i="2"/>
  <c r="BC91" i="2"/>
  <c r="BC82" i="2"/>
  <c r="BC72" i="2"/>
  <c r="BC59" i="2"/>
  <c r="BC51" i="2"/>
  <c r="BC897" i="2"/>
  <c r="BC964" i="2"/>
  <c r="BC870" i="2"/>
  <c r="BC926" i="2"/>
  <c r="BC855" i="2"/>
  <c r="BC836" i="2"/>
  <c r="BC829" i="2"/>
  <c r="BC811" i="2"/>
  <c r="BC791" i="2"/>
  <c r="BC914" i="2"/>
  <c r="BC762" i="2"/>
  <c r="BC734" i="2"/>
  <c r="BC717" i="2"/>
  <c r="BC701" i="2"/>
  <c r="BC686" i="2"/>
  <c r="BC638" i="2"/>
  <c r="BC642" i="2"/>
  <c r="BC664" i="2"/>
  <c r="BC619" i="2"/>
  <c r="BC595" i="2"/>
  <c r="BC581" i="2"/>
  <c r="BC572" i="2"/>
  <c r="BC555" i="2"/>
  <c r="BC515" i="2"/>
  <c r="BC468" i="2"/>
  <c r="BC494" i="2"/>
  <c r="BC487" i="2"/>
  <c r="BC475" i="2"/>
  <c r="BC473" i="2"/>
  <c r="BC462" i="2"/>
  <c r="BC451" i="2"/>
  <c r="BC448" i="2"/>
  <c r="BC422" i="2"/>
  <c r="BC409" i="2"/>
  <c r="BC428" i="2"/>
  <c r="BC404" i="2"/>
  <c r="BC390" i="2"/>
  <c r="BC379" i="2"/>
  <c r="BC372" i="2"/>
  <c r="BC363" i="2"/>
  <c r="BC323" i="2"/>
  <c r="BC315" i="2"/>
  <c r="BC308" i="2"/>
  <c r="BC300" i="2"/>
  <c r="BC235" i="2"/>
  <c r="BC290" i="2"/>
  <c r="BC288" i="2"/>
  <c r="BC87" i="2"/>
  <c r="BC194" i="2"/>
  <c r="BC266" i="2"/>
  <c r="BC259" i="2"/>
  <c r="BC252" i="2"/>
  <c r="BC244" i="2"/>
  <c r="BC207" i="2"/>
  <c r="BC214" i="2"/>
  <c r="BC203" i="2"/>
  <c r="BC233" i="2"/>
  <c r="BC190" i="2"/>
  <c r="BC113" i="2"/>
  <c r="BC223" i="2"/>
  <c r="BC149" i="2"/>
  <c r="BC144" i="2"/>
  <c r="BC167" i="2"/>
  <c r="BC118" i="2"/>
  <c r="BC117" i="2"/>
  <c r="BC107" i="2"/>
  <c r="BC86" i="2"/>
  <c r="BC88" i="2"/>
  <c r="BC108" i="2"/>
  <c r="BC19" i="2"/>
  <c r="BC27" i="2"/>
  <c r="BC35" i="2"/>
  <c r="BC43" i="2"/>
  <c r="BC53" i="2"/>
  <c r="BC63" i="2"/>
  <c r="BC69" i="2"/>
  <c r="BC105" i="2"/>
  <c r="BC109" i="2"/>
  <c r="BC122" i="2"/>
  <c r="BC138" i="2"/>
  <c r="BC196" i="2"/>
  <c r="BC204" i="2"/>
  <c r="BC130" i="2"/>
  <c r="BC247" i="2"/>
  <c r="BC261" i="2"/>
  <c r="BC226" i="2"/>
  <c r="BC123" i="2"/>
  <c r="BC228" i="2"/>
  <c r="BC307" i="2"/>
  <c r="BC322" i="2"/>
  <c r="BC373" i="2"/>
  <c r="BC388" i="2"/>
  <c r="BC399" i="2"/>
  <c r="BC431" i="2"/>
  <c r="BC441" i="2"/>
  <c r="BC444" i="2"/>
  <c r="BC486" i="2"/>
  <c r="BC459" i="2"/>
  <c r="BC554" i="2"/>
  <c r="BC657" i="2"/>
  <c r="BC612" i="2"/>
  <c r="BC644" i="2"/>
  <c r="BC651" i="2"/>
  <c r="BC716" i="2"/>
  <c r="BC779" i="2"/>
  <c r="BC803" i="2"/>
  <c r="BC834" i="2"/>
  <c r="BC857" i="2"/>
  <c r="BC888" i="2"/>
  <c r="BC1066" i="2"/>
  <c r="AY539" i="2"/>
  <c r="AW539" i="2"/>
  <c r="AU539" i="2"/>
  <c r="AS539" i="2"/>
  <c r="AQ539" i="2"/>
  <c r="AO539" i="2"/>
  <c r="AM539" i="2"/>
  <c r="AK539" i="2"/>
  <c r="AI539" i="2"/>
  <c r="AG539" i="2"/>
  <c r="AE539" i="2"/>
  <c r="AC539" i="2"/>
  <c r="AA539" i="2"/>
  <c r="Y539" i="2"/>
  <c r="W539" i="2"/>
  <c r="U539" i="2"/>
  <c r="S539" i="2"/>
  <c r="Q539" i="2"/>
  <c r="O539" i="2"/>
  <c r="M539" i="2"/>
  <c r="K539" i="2"/>
  <c r="I539" i="2"/>
  <c r="G539" i="2"/>
  <c r="E539" i="2"/>
  <c r="F17" i="4" l="1"/>
  <c r="F40" i="4"/>
  <c r="F15" i="4"/>
  <c r="F19" i="4"/>
  <c r="F30" i="4"/>
  <c r="F13" i="4"/>
  <c r="F12" i="4"/>
  <c r="F21" i="4"/>
  <c r="F20" i="4"/>
  <c r="F18" i="4"/>
  <c r="F16" i="4"/>
  <c r="F14" i="4"/>
  <c r="BB1049" i="6"/>
  <c r="BB1048" i="6"/>
  <c r="AY1048" i="6"/>
  <c r="AW1048" i="6"/>
  <c r="AU1048" i="6"/>
  <c r="AS1048" i="6"/>
  <c r="AQ1048" i="6"/>
  <c r="AO1048" i="6"/>
  <c r="AM1048" i="6"/>
  <c r="AK1048" i="6"/>
  <c r="AI1048" i="6"/>
  <c r="AG1048" i="6"/>
  <c r="AE1048" i="6"/>
  <c r="AC1048" i="6"/>
  <c r="AA1048" i="6"/>
  <c r="Y1048" i="6"/>
  <c r="W1048" i="6"/>
  <c r="U1048" i="6"/>
  <c r="S1048" i="6"/>
  <c r="Q1048" i="6"/>
  <c r="O1048" i="6"/>
  <c r="M1048" i="6"/>
  <c r="K1048" i="6"/>
  <c r="I1048" i="6"/>
  <c r="G1048" i="6"/>
  <c r="E1048" i="6"/>
  <c r="BB1047" i="6"/>
  <c r="AY1047" i="6"/>
  <c r="AW1047" i="6"/>
  <c r="AU1047" i="6"/>
  <c r="AS1047" i="6"/>
  <c r="AQ1047" i="6"/>
  <c r="AO1047" i="6"/>
  <c r="AM1047" i="6"/>
  <c r="AK1047" i="6"/>
  <c r="AI1047" i="6"/>
  <c r="AG1047" i="6"/>
  <c r="AE1047" i="6"/>
  <c r="AC1047" i="6"/>
  <c r="AA1047" i="6"/>
  <c r="Y1047" i="6"/>
  <c r="W1047" i="6"/>
  <c r="U1047" i="6"/>
  <c r="S1047" i="6"/>
  <c r="Q1047" i="6"/>
  <c r="O1047" i="6"/>
  <c r="M1047" i="6"/>
  <c r="K1047" i="6"/>
  <c r="I1047" i="6"/>
  <c r="G1047" i="6"/>
  <c r="E1047" i="6"/>
  <c r="BB1046" i="6"/>
  <c r="AY1046" i="6"/>
  <c r="AW1046" i="6"/>
  <c r="AU1046" i="6"/>
  <c r="AS1046" i="6"/>
  <c r="AQ1046" i="6"/>
  <c r="AO1046" i="6"/>
  <c r="AM1046" i="6"/>
  <c r="AK1046" i="6"/>
  <c r="AI1046" i="6"/>
  <c r="BB1045" i="6"/>
  <c r="AY1045" i="6"/>
  <c r="AW1045" i="6"/>
  <c r="AU1045" i="6"/>
  <c r="AS1045" i="6"/>
  <c r="AQ1045" i="6"/>
  <c r="AO1045" i="6"/>
  <c r="AM1045" i="6"/>
  <c r="AK1045" i="6"/>
  <c r="AI1045" i="6"/>
  <c r="AG1045" i="6"/>
  <c r="AE1045" i="6"/>
  <c r="AC1045" i="6"/>
  <c r="AA1045" i="6"/>
  <c r="Y1045" i="6"/>
  <c r="W1045" i="6"/>
  <c r="U1045" i="6"/>
  <c r="S1045" i="6"/>
  <c r="Q1045" i="6"/>
  <c r="O1045" i="6"/>
  <c r="M1045" i="6"/>
  <c r="K1045" i="6"/>
  <c r="I1045" i="6"/>
  <c r="G1045" i="6"/>
  <c r="E1045" i="6"/>
  <c r="BB1044" i="6"/>
  <c r="AY1044" i="6"/>
  <c r="AW1044" i="6"/>
  <c r="AU1044" i="6"/>
  <c r="AS1044" i="6"/>
  <c r="AQ1044" i="6"/>
  <c r="AO1044" i="6"/>
  <c r="AM1044" i="6"/>
  <c r="AK1044" i="6"/>
  <c r="AI1044" i="6"/>
  <c r="AG1044" i="6"/>
  <c r="AE1044" i="6"/>
  <c r="AC1044" i="6"/>
  <c r="AA1044" i="6"/>
  <c r="Y1044" i="6"/>
  <c r="W1044" i="6"/>
  <c r="U1044" i="6"/>
  <c r="S1044" i="6"/>
  <c r="Q1044" i="6"/>
  <c r="O1044" i="6"/>
  <c r="M1044" i="6"/>
  <c r="K1044" i="6"/>
  <c r="I1044" i="6"/>
  <c r="G1044" i="6"/>
  <c r="E1044" i="6"/>
  <c r="BB1043" i="6"/>
  <c r="AY1043" i="6"/>
  <c r="AW1043" i="6"/>
  <c r="AU1043" i="6"/>
  <c r="AS1043" i="6"/>
  <c r="AQ1043" i="6"/>
  <c r="AO1043" i="6"/>
  <c r="AM1043" i="6"/>
  <c r="AK1043" i="6"/>
  <c r="AI1043" i="6"/>
  <c r="AG1043" i="6"/>
  <c r="AE1043" i="6"/>
  <c r="AC1043" i="6"/>
  <c r="AA1043" i="6"/>
  <c r="Y1043" i="6"/>
  <c r="W1043" i="6"/>
  <c r="U1043" i="6"/>
  <c r="S1043" i="6"/>
  <c r="Q1043" i="6"/>
  <c r="O1043" i="6"/>
  <c r="M1043" i="6"/>
  <c r="K1043" i="6"/>
  <c r="I1043" i="6"/>
  <c r="G1043" i="6"/>
  <c r="E1043" i="6"/>
  <c r="BB1042" i="6"/>
  <c r="BB1041" i="6"/>
  <c r="AY1041" i="6"/>
  <c r="AW1041" i="6"/>
  <c r="AU1041" i="6"/>
  <c r="AS1041" i="6"/>
  <c r="AQ1041" i="6"/>
  <c r="AO1041" i="6"/>
  <c r="AM1041" i="6"/>
  <c r="AK1041" i="6"/>
  <c r="AI1041" i="6"/>
  <c r="AG1041" i="6"/>
  <c r="AE1041" i="6"/>
  <c r="AC1041" i="6"/>
  <c r="AA1041" i="6"/>
  <c r="Y1041" i="6"/>
  <c r="W1041" i="6"/>
  <c r="U1041" i="6"/>
  <c r="S1041" i="6"/>
  <c r="Q1041" i="6"/>
  <c r="O1041" i="6"/>
  <c r="M1041" i="6"/>
  <c r="K1041" i="6"/>
  <c r="I1041" i="6"/>
  <c r="G1041" i="6"/>
  <c r="E1041" i="6"/>
  <c r="BB1040" i="6"/>
  <c r="AY1040" i="6"/>
  <c r="AW1040" i="6"/>
  <c r="AU1040" i="6"/>
  <c r="AS1040" i="6"/>
  <c r="AQ1040" i="6"/>
  <c r="AO1040" i="6"/>
  <c r="AM1040" i="6"/>
  <c r="AK1040" i="6"/>
  <c r="AI1040" i="6"/>
  <c r="AG1040" i="6"/>
  <c r="AE1040" i="6"/>
  <c r="AC1040" i="6"/>
  <c r="AA1040" i="6"/>
  <c r="Y1040" i="6"/>
  <c r="W1040" i="6"/>
  <c r="U1040" i="6"/>
  <c r="S1040" i="6"/>
  <c r="Q1040" i="6"/>
  <c r="O1040" i="6"/>
  <c r="M1040" i="6"/>
  <c r="K1040" i="6"/>
  <c r="I1040" i="6"/>
  <c r="G1040" i="6"/>
  <c r="E1040" i="6"/>
  <c r="BB1039" i="6"/>
  <c r="AY1039" i="6"/>
  <c r="AW1039" i="6"/>
  <c r="AU1039" i="6"/>
  <c r="AS1039" i="6"/>
  <c r="AQ1039" i="6"/>
  <c r="AO1039" i="6"/>
  <c r="AM1039" i="6"/>
  <c r="AK1039" i="6"/>
  <c r="AI1039" i="6"/>
  <c r="AG1039" i="6"/>
  <c r="AE1039" i="6"/>
  <c r="AC1039" i="6"/>
  <c r="AA1039" i="6"/>
  <c r="Y1039" i="6"/>
  <c r="W1039" i="6"/>
  <c r="U1039" i="6"/>
  <c r="S1039" i="6"/>
  <c r="Q1039" i="6"/>
  <c r="O1039" i="6"/>
  <c r="M1039" i="6"/>
  <c r="K1039" i="6"/>
  <c r="I1039" i="6"/>
  <c r="G1039" i="6"/>
  <c r="E1039" i="6"/>
  <c r="BB1038" i="6"/>
  <c r="AY1038" i="6"/>
  <c r="AW1038" i="6"/>
  <c r="AU1038" i="6"/>
  <c r="AS1038" i="6"/>
  <c r="AQ1038" i="6"/>
  <c r="AO1038" i="6"/>
  <c r="AM1038" i="6"/>
  <c r="AK1038" i="6"/>
  <c r="AI1038" i="6"/>
  <c r="AG1038" i="6"/>
  <c r="AE1038" i="6"/>
  <c r="AC1038" i="6"/>
  <c r="AA1038" i="6"/>
  <c r="Y1038" i="6"/>
  <c r="W1038" i="6"/>
  <c r="U1038" i="6"/>
  <c r="S1038" i="6"/>
  <c r="Q1038" i="6"/>
  <c r="O1038" i="6"/>
  <c r="M1038" i="6"/>
  <c r="K1038" i="6"/>
  <c r="I1038" i="6"/>
  <c r="G1038" i="6"/>
  <c r="E1038" i="6"/>
  <c r="BB1037" i="6"/>
  <c r="AY1037" i="6"/>
  <c r="AW1037" i="6"/>
  <c r="AU1037" i="6"/>
  <c r="AS1037" i="6"/>
  <c r="AQ1037" i="6"/>
  <c r="AO1037" i="6"/>
  <c r="AM1037" i="6"/>
  <c r="AK1037" i="6"/>
  <c r="AI1037" i="6"/>
  <c r="AG1037" i="6"/>
  <c r="AE1037" i="6"/>
  <c r="AC1037" i="6"/>
  <c r="AA1037" i="6"/>
  <c r="Y1037" i="6"/>
  <c r="W1037" i="6"/>
  <c r="U1037" i="6"/>
  <c r="S1037" i="6"/>
  <c r="Q1037" i="6"/>
  <c r="O1037" i="6"/>
  <c r="M1037" i="6"/>
  <c r="K1037" i="6"/>
  <c r="I1037" i="6"/>
  <c r="G1037" i="6"/>
  <c r="E1037" i="6"/>
  <c r="BB1036" i="6"/>
  <c r="AY1036" i="6"/>
  <c r="AW1036" i="6"/>
  <c r="AU1036" i="6"/>
  <c r="AS1036" i="6"/>
  <c r="AQ1036" i="6"/>
  <c r="AO1036" i="6"/>
  <c r="AM1036" i="6"/>
  <c r="AK1036" i="6"/>
  <c r="AI1036" i="6"/>
  <c r="AG1036" i="6"/>
  <c r="AE1036" i="6"/>
  <c r="AC1036" i="6"/>
  <c r="AA1036" i="6"/>
  <c r="W1036" i="6"/>
  <c r="U1036" i="6"/>
  <c r="S1036" i="6"/>
  <c r="Q1036" i="6"/>
  <c r="O1036" i="6"/>
  <c r="M1036" i="6"/>
  <c r="K1036" i="6"/>
  <c r="I1036" i="6"/>
  <c r="G1036" i="6"/>
  <c r="E1036" i="6"/>
  <c r="BB1035" i="6"/>
  <c r="AY1035" i="6"/>
  <c r="AW1035" i="6"/>
  <c r="AU1035" i="6"/>
  <c r="AS1035" i="6"/>
  <c r="AQ1035" i="6"/>
  <c r="AO1035" i="6"/>
  <c r="AM1035" i="6"/>
  <c r="AK1035" i="6"/>
  <c r="AI1035" i="6"/>
  <c r="AG1035" i="6"/>
  <c r="AE1035" i="6"/>
  <c r="AC1035" i="6"/>
  <c r="AA1035" i="6"/>
  <c r="Y1035" i="6"/>
  <c r="W1035" i="6"/>
  <c r="U1035" i="6"/>
  <c r="S1035" i="6"/>
  <c r="Q1035" i="6"/>
  <c r="O1035" i="6"/>
  <c r="M1035" i="6"/>
  <c r="K1035" i="6"/>
  <c r="I1035" i="6"/>
  <c r="G1035" i="6"/>
  <c r="E1035" i="6"/>
  <c r="BB1034" i="6"/>
  <c r="AY1034" i="6"/>
  <c r="AW1034" i="6"/>
  <c r="AU1034" i="6"/>
  <c r="AS1034" i="6"/>
  <c r="AQ1034" i="6"/>
  <c r="AO1034" i="6"/>
  <c r="AM1034" i="6"/>
  <c r="AK1034" i="6"/>
  <c r="AI1034" i="6"/>
  <c r="AG1034" i="6"/>
  <c r="AE1034" i="6"/>
  <c r="AC1034" i="6"/>
  <c r="AA1034" i="6"/>
  <c r="W1034" i="6"/>
  <c r="U1034" i="6"/>
  <c r="S1034" i="6"/>
  <c r="Q1034" i="6"/>
  <c r="O1034" i="6"/>
  <c r="M1034" i="6"/>
  <c r="K1034" i="6"/>
  <c r="I1034" i="6"/>
  <c r="G1034" i="6"/>
  <c r="E1034" i="6"/>
  <c r="BB1033" i="6"/>
  <c r="AY1033" i="6"/>
  <c r="AW1033" i="6"/>
  <c r="AU1033" i="6"/>
  <c r="AS1033" i="6"/>
  <c r="AQ1033" i="6"/>
  <c r="AO1033" i="6"/>
  <c r="AM1033" i="6"/>
  <c r="AK1033" i="6"/>
  <c r="AI1033" i="6"/>
  <c r="AG1033" i="6"/>
  <c r="AE1033" i="6"/>
  <c r="AC1033" i="6"/>
  <c r="AA1033" i="6"/>
  <c r="Y1033" i="6"/>
  <c r="W1033" i="6"/>
  <c r="U1033" i="6"/>
  <c r="S1033" i="6"/>
  <c r="Q1033" i="6"/>
  <c r="O1033" i="6"/>
  <c r="M1033" i="6"/>
  <c r="K1033" i="6"/>
  <c r="I1033" i="6"/>
  <c r="G1033" i="6"/>
  <c r="E1033" i="6"/>
  <c r="BB1032" i="6"/>
  <c r="AY1032" i="6"/>
  <c r="AW1032" i="6"/>
  <c r="AU1032" i="6"/>
  <c r="AS1032" i="6"/>
  <c r="AQ1032" i="6"/>
  <c r="AO1032" i="6"/>
  <c r="AM1032" i="6"/>
  <c r="AK1032" i="6"/>
  <c r="AI1032" i="6"/>
  <c r="AG1032" i="6"/>
  <c r="AE1032" i="6"/>
  <c r="AC1032" i="6"/>
  <c r="AA1032" i="6"/>
  <c r="W1032" i="6"/>
  <c r="U1032" i="6"/>
  <c r="S1032" i="6"/>
  <c r="Q1032" i="6"/>
  <c r="O1032" i="6"/>
  <c r="M1032" i="6"/>
  <c r="K1032" i="6"/>
  <c r="I1032" i="6"/>
  <c r="G1032" i="6"/>
  <c r="E1032" i="6"/>
  <c r="BB1031" i="6"/>
  <c r="AY1031" i="6"/>
  <c r="AW1031" i="6"/>
  <c r="AU1031" i="6"/>
  <c r="AS1031" i="6"/>
  <c r="AQ1031" i="6"/>
  <c r="AO1031" i="6"/>
  <c r="AM1031" i="6"/>
  <c r="AK1031" i="6"/>
  <c r="AI1031" i="6"/>
  <c r="AG1031" i="6"/>
  <c r="AE1031" i="6"/>
  <c r="AC1031" i="6"/>
  <c r="AA1031" i="6"/>
  <c r="Y1031" i="6"/>
  <c r="W1031" i="6"/>
  <c r="U1031" i="6"/>
  <c r="S1031" i="6"/>
  <c r="Q1031" i="6"/>
  <c r="O1031" i="6"/>
  <c r="M1031" i="6"/>
  <c r="K1031" i="6"/>
  <c r="I1031" i="6"/>
  <c r="G1031" i="6"/>
  <c r="E1031" i="6"/>
  <c r="BB1030" i="6"/>
  <c r="AY1030" i="6"/>
  <c r="AW1030" i="6"/>
  <c r="AU1030" i="6"/>
  <c r="AS1030" i="6"/>
  <c r="AQ1030" i="6"/>
  <c r="AO1030" i="6"/>
  <c r="AM1030" i="6"/>
  <c r="AK1030" i="6"/>
  <c r="AI1030" i="6"/>
  <c r="AG1030" i="6"/>
  <c r="AE1030" i="6"/>
  <c r="AC1030" i="6"/>
  <c r="AA1030" i="6"/>
  <c r="W1030" i="6"/>
  <c r="U1030" i="6"/>
  <c r="S1030" i="6"/>
  <c r="Q1030" i="6"/>
  <c r="O1030" i="6"/>
  <c r="M1030" i="6"/>
  <c r="K1030" i="6"/>
  <c r="I1030" i="6"/>
  <c r="G1030" i="6"/>
  <c r="E1030" i="6"/>
  <c r="BB1029" i="6"/>
  <c r="AY1029" i="6"/>
  <c r="AW1029" i="6"/>
  <c r="AU1029" i="6"/>
  <c r="AS1029" i="6"/>
  <c r="AQ1029" i="6"/>
  <c r="AO1029" i="6"/>
  <c r="AM1029" i="6"/>
  <c r="AK1029" i="6"/>
  <c r="AI1029" i="6"/>
  <c r="AG1029" i="6"/>
  <c r="AE1029" i="6"/>
  <c r="AC1029" i="6"/>
  <c r="AA1029" i="6"/>
  <c r="Y1029" i="6"/>
  <c r="W1029" i="6"/>
  <c r="U1029" i="6"/>
  <c r="S1029" i="6"/>
  <c r="Q1029" i="6"/>
  <c r="O1029" i="6"/>
  <c r="M1029" i="6"/>
  <c r="K1029" i="6"/>
  <c r="I1029" i="6"/>
  <c r="G1029" i="6"/>
  <c r="E1029" i="6"/>
  <c r="BB1028" i="6"/>
  <c r="AY1028" i="6"/>
  <c r="AW1028" i="6"/>
  <c r="AU1028" i="6"/>
  <c r="AS1028" i="6"/>
  <c r="AQ1028" i="6"/>
  <c r="AO1028" i="6"/>
  <c r="AM1028" i="6"/>
  <c r="AK1028" i="6"/>
  <c r="AI1028" i="6"/>
  <c r="AG1028" i="6"/>
  <c r="AE1028" i="6"/>
  <c r="AC1028" i="6"/>
  <c r="AA1028" i="6"/>
  <c r="Y1028" i="6"/>
  <c r="W1028" i="6"/>
  <c r="U1028" i="6"/>
  <c r="S1028" i="6"/>
  <c r="Q1028" i="6"/>
  <c r="O1028" i="6"/>
  <c r="M1028" i="6"/>
  <c r="K1028" i="6"/>
  <c r="I1028" i="6"/>
  <c r="G1028" i="6"/>
  <c r="E1028" i="6"/>
  <c r="BB1027" i="6"/>
  <c r="AY1027" i="6"/>
  <c r="AW1027" i="6"/>
  <c r="AU1027" i="6"/>
  <c r="AS1027" i="6"/>
  <c r="AQ1027" i="6"/>
  <c r="AO1027" i="6"/>
  <c r="AM1027" i="6"/>
  <c r="AK1027" i="6"/>
  <c r="AI1027" i="6"/>
  <c r="AG1027" i="6"/>
  <c r="AE1027" i="6"/>
  <c r="AC1027" i="6"/>
  <c r="AA1027" i="6"/>
  <c r="Y1027" i="6"/>
  <c r="W1027" i="6"/>
  <c r="U1027" i="6"/>
  <c r="S1027" i="6"/>
  <c r="Q1027" i="6"/>
  <c r="O1027" i="6"/>
  <c r="M1027" i="6"/>
  <c r="K1027" i="6"/>
  <c r="I1027" i="6"/>
  <c r="G1027" i="6"/>
  <c r="E1027" i="6"/>
  <c r="BB1026" i="6"/>
  <c r="AY1026" i="6"/>
  <c r="AW1026" i="6"/>
  <c r="AU1026" i="6"/>
  <c r="AS1026" i="6"/>
  <c r="AQ1026" i="6"/>
  <c r="AO1026" i="6"/>
  <c r="AM1026" i="6"/>
  <c r="AK1026" i="6"/>
  <c r="AI1026" i="6"/>
  <c r="AG1026" i="6"/>
  <c r="AE1026" i="6"/>
  <c r="AC1026" i="6"/>
  <c r="AA1026" i="6"/>
  <c r="W1026" i="6"/>
  <c r="U1026" i="6"/>
  <c r="S1026" i="6"/>
  <c r="Q1026" i="6"/>
  <c r="O1026" i="6"/>
  <c r="M1026" i="6"/>
  <c r="K1026" i="6"/>
  <c r="I1026" i="6"/>
  <c r="G1026" i="6"/>
  <c r="E1026" i="6"/>
  <c r="BB1025" i="6"/>
  <c r="AY1025" i="6"/>
  <c r="AW1025" i="6"/>
  <c r="AU1025" i="6"/>
  <c r="AS1025" i="6"/>
  <c r="AQ1025" i="6"/>
  <c r="AO1025" i="6"/>
  <c r="AM1025" i="6"/>
  <c r="AK1025" i="6"/>
  <c r="AI1025" i="6"/>
  <c r="AG1025" i="6"/>
  <c r="AE1025" i="6"/>
  <c r="AC1025" i="6"/>
  <c r="AA1025" i="6"/>
  <c r="Y1025" i="6"/>
  <c r="W1025" i="6"/>
  <c r="U1025" i="6"/>
  <c r="S1025" i="6"/>
  <c r="Q1025" i="6"/>
  <c r="O1025" i="6"/>
  <c r="M1025" i="6"/>
  <c r="K1025" i="6"/>
  <c r="I1025" i="6"/>
  <c r="G1025" i="6"/>
  <c r="E1025" i="6"/>
  <c r="BB1024" i="6"/>
  <c r="AY1024" i="6"/>
  <c r="AW1024" i="6"/>
  <c r="AU1024" i="6"/>
  <c r="AS1024" i="6"/>
  <c r="AQ1024" i="6"/>
  <c r="AO1024" i="6"/>
  <c r="AM1024" i="6"/>
  <c r="AK1024" i="6"/>
  <c r="AI1024" i="6"/>
  <c r="AG1024" i="6"/>
  <c r="AE1024" i="6"/>
  <c r="AC1024" i="6"/>
  <c r="AA1024" i="6"/>
  <c r="Y1024" i="6"/>
  <c r="W1024" i="6"/>
  <c r="U1024" i="6"/>
  <c r="S1024" i="6"/>
  <c r="Q1024" i="6"/>
  <c r="O1024" i="6"/>
  <c r="M1024" i="6"/>
  <c r="K1024" i="6"/>
  <c r="I1024" i="6"/>
  <c r="G1024" i="6"/>
  <c r="E1024" i="6"/>
  <c r="BB1023" i="6"/>
  <c r="AY1023" i="6"/>
  <c r="AW1023" i="6"/>
  <c r="AU1023" i="6"/>
  <c r="AS1023" i="6"/>
  <c r="AQ1023" i="6"/>
  <c r="AO1023" i="6"/>
  <c r="AM1023" i="6"/>
  <c r="AK1023" i="6"/>
  <c r="AI1023" i="6"/>
  <c r="AG1023" i="6"/>
  <c r="AE1023" i="6"/>
  <c r="AC1023" i="6"/>
  <c r="AA1023" i="6"/>
  <c r="Y1023" i="6"/>
  <c r="W1023" i="6"/>
  <c r="U1023" i="6"/>
  <c r="S1023" i="6"/>
  <c r="Q1023" i="6"/>
  <c r="O1023" i="6"/>
  <c r="M1023" i="6"/>
  <c r="K1023" i="6"/>
  <c r="I1023" i="6"/>
  <c r="G1023" i="6"/>
  <c r="E1023" i="6"/>
  <c r="BB1022" i="6"/>
  <c r="AY1022" i="6"/>
  <c r="AW1022" i="6"/>
  <c r="AU1022" i="6"/>
  <c r="AS1022" i="6"/>
  <c r="AQ1022" i="6"/>
  <c r="AO1022" i="6"/>
  <c r="AM1022" i="6"/>
  <c r="AK1022" i="6"/>
  <c r="AI1022" i="6"/>
  <c r="AG1022" i="6"/>
  <c r="AE1022" i="6"/>
  <c r="AC1022" i="6"/>
  <c r="AA1022" i="6"/>
  <c r="W1022" i="6"/>
  <c r="U1022" i="6"/>
  <c r="S1022" i="6"/>
  <c r="Q1022" i="6"/>
  <c r="O1022" i="6"/>
  <c r="M1022" i="6"/>
  <c r="K1022" i="6"/>
  <c r="I1022" i="6"/>
  <c r="G1022" i="6"/>
  <c r="E1022" i="6"/>
  <c r="BB1021" i="6"/>
  <c r="AY1021" i="6"/>
  <c r="AW1021" i="6"/>
  <c r="AU1021" i="6"/>
  <c r="AS1021" i="6"/>
  <c r="AQ1021" i="6"/>
  <c r="AO1021" i="6"/>
  <c r="AM1021" i="6"/>
  <c r="AK1021" i="6"/>
  <c r="AI1021" i="6"/>
  <c r="AG1021" i="6"/>
  <c r="AE1021" i="6"/>
  <c r="AC1021" i="6"/>
  <c r="AA1021" i="6"/>
  <c r="Y1021" i="6"/>
  <c r="W1021" i="6"/>
  <c r="U1021" i="6"/>
  <c r="S1021" i="6"/>
  <c r="Q1021" i="6"/>
  <c r="O1021" i="6"/>
  <c r="M1021" i="6"/>
  <c r="K1021" i="6"/>
  <c r="I1021" i="6"/>
  <c r="G1021" i="6"/>
  <c r="E1021" i="6"/>
  <c r="BB1020" i="6"/>
  <c r="AY1020" i="6"/>
  <c r="AW1020" i="6"/>
  <c r="AU1020" i="6"/>
  <c r="AS1020" i="6"/>
  <c r="AQ1020" i="6"/>
  <c r="AO1020" i="6"/>
  <c r="AM1020" i="6"/>
  <c r="AK1020" i="6"/>
  <c r="AI1020" i="6"/>
  <c r="AG1020" i="6"/>
  <c r="AE1020" i="6"/>
  <c r="AC1020" i="6"/>
  <c r="AA1020" i="6"/>
  <c r="W1020" i="6"/>
  <c r="U1020" i="6"/>
  <c r="S1020" i="6"/>
  <c r="Q1020" i="6"/>
  <c r="O1020" i="6"/>
  <c r="M1020" i="6"/>
  <c r="K1020" i="6"/>
  <c r="I1020" i="6"/>
  <c r="G1020" i="6"/>
  <c r="E1020" i="6"/>
  <c r="BB1019" i="6"/>
  <c r="AY1019" i="6"/>
  <c r="AW1019" i="6"/>
  <c r="AU1019" i="6"/>
  <c r="AS1019" i="6"/>
  <c r="AQ1019" i="6"/>
  <c r="AO1019" i="6"/>
  <c r="AM1019" i="6"/>
  <c r="AK1019" i="6"/>
  <c r="AI1019" i="6"/>
  <c r="AG1019" i="6"/>
  <c r="AE1019" i="6"/>
  <c r="AC1019" i="6"/>
  <c r="AA1019" i="6"/>
  <c r="Y1019" i="6"/>
  <c r="W1019" i="6"/>
  <c r="U1019" i="6"/>
  <c r="S1019" i="6"/>
  <c r="Q1019" i="6"/>
  <c r="O1019" i="6"/>
  <c r="M1019" i="6"/>
  <c r="K1019" i="6"/>
  <c r="I1019" i="6"/>
  <c r="G1019" i="6"/>
  <c r="E1019" i="6"/>
  <c r="BB1018" i="6"/>
  <c r="AY1018" i="6"/>
  <c r="AW1018" i="6"/>
  <c r="AU1018" i="6"/>
  <c r="AS1018" i="6"/>
  <c r="AQ1018" i="6"/>
  <c r="AO1018" i="6"/>
  <c r="AM1018" i="6"/>
  <c r="AK1018" i="6"/>
  <c r="AI1018" i="6"/>
  <c r="AG1018" i="6"/>
  <c r="AE1018" i="6"/>
  <c r="AC1018" i="6"/>
  <c r="AA1018" i="6"/>
  <c r="W1018" i="6"/>
  <c r="U1018" i="6"/>
  <c r="S1018" i="6"/>
  <c r="Q1018" i="6"/>
  <c r="O1018" i="6"/>
  <c r="M1018" i="6"/>
  <c r="K1018" i="6"/>
  <c r="I1018" i="6"/>
  <c r="G1018" i="6"/>
  <c r="E1018" i="6"/>
  <c r="BB1017" i="6"/>
  <c r="AY1017" i="6"/>
  <c r="AW1017" i="6"/>
  <c r="AU1017" i="6"/>
  <c r="AS1017" i="6"/>
  <c r="AQ1017" i="6"/>
  <c r="AO1017" i="6"/>
  <c r="AM1017" i="6"/>
  <c r="AK1017" i="6"/>
  <c r="AI1017" i="6"/>
  <c r="AG1017" i="6"/>
  <c r="AE1017" i="6"/>
  <c r="AC1017" i="6"/>
  <c r="AA1017" i="6"/>
  <c r="Y1017" i="6"/>
  <c r="W1017" i="6"/>
  <c r="U1017" i="6"/>
  <c r="S1017" i="6"/>
  <c r="Q1017" i="6"/>
  <c r="O1017" i="6"/>
  <c r="M1017" i="6"/>
  <c r="K1017" i="6"/>
  <c r="I1017" i="6"/>
  <c r="G1017" i="6"/>
  <c r="E1017" i="6"/>
  <c r="BB1016" i="6"/>
  <c r="AY1016" i="6"/>
  <c r="AW1016" i="6"/>
  <c r="AU1016" i="6"/>
  <c r="AS1016" i="6"/>
  <c r="AQ1016" i="6"/>
  <c r="AO1016" i="6"/>
  <c r="AM1016" i="6"/>
  <c r="AK1016" i="6"/>
  <c r="AI1016" i="6"/>
  <c r="AG1016" i="6"/>
  <c r="AE1016" i="6"/>
  <c r="AC1016" i="6"/>
  <c r="AA1016" i="6"/>
  <c r="W1016" i="6"/>
  <c r="U1016" i="6"/>
  <c r="S1016" i="6"/>
  <c r="Q1016" i="6"/>
  <c r="O1016" i="6"/>
  <c r="M1016" i="6"/>
  <c r="K1016" i="6"/>
  <c r="I1016" i="6"/>
  <c r="G1016" i="6"/>
  <c r="E1016" i="6"/>
  <c r="BB1015" i="6"/>
  <c r="AY1015" i="6"/>
  <c r="AW1015" i="6"/>
  <c r="AU1015" i="6"/>
  <c r="AS1015" i="6"/>
  <c r="AQ1015" i="6"/>
  <c r="AO1015" i="6"/>
  <c r="AM1015" i="6"/>
  <c r="AK1015" i="6"/>
  <c r="AI1015" i="6"/>
  <c r="AG1015" i="6"/>
  <c r="AE1015" i="6"/>
  <c r="AC1015" i="6"/>
  <c r="AA1015" i="6"/>
  <c r="Y1015" i="6"/>
  <c r="W1015" i="6"/>
  <c r="U1015" i="6"/>
  <c r="S1015" i="6"/>
  <c r="Q1015" i="6"/>
  <c r="O1015" i="6"/>
  <c r="M1015" i="6"/>
  <c r="K1015" i="6"/>
  <c r="I1015" i="6"/>
  <c r="G1015" i="6"/>
  <c r="E1015" i="6"/>
  <c r="BB1014" i="6"/>
  <c r="AY1014" i="6"/>
  <c r="AW1014" i="6"/>
  <c r="AU1014" i="6"/>
  <c r="AS1014" i="6"/>
  <c r="AQ1014" i="6"/>
  <c r="AO1014" i="6"/>
  <c r="AM1014" i="6"/>
  <c r="AK1014" i="6"/>
  <c r="AI1014" i="6"/>
  <c r="AG1014" i="6"/>
  <c r="AE1014" i="6"/>
  <c r="AC1014" i="6"/>
  <c r="AA1014" i="6"/>
  <c r="W1014" i="6"/>
  <c r="U1014" i="6"/>
  <c r="S1014" i="6"/>
  <c r="Q1014" i="6"/>
  <c r="O1014" i="6"/>
  <c r="M1014" i="6"/>
  <c r="K1014" i="6"/>
  <c r="I1014" i="6"/>
  <c r="G1014" i="6"/>
  <c r="E1014" i="6"/>
  <c r="BB1013" i="6"/>
  <c r="AY1013" i="6"/>
  <c r="AW1013" i="6"/>
  <c r="AU1013" i="6"/>
  <c r="AS1013" i="6"/>
  <c r="AQ1013" i="6"/>
  <c r="AO1013" i="6"/>
  <c r="AM1013" i="6"/>
  <c r="AK1013" i="6"/>
  <c r="AI1013" i="6"/>
  <c r="AG1013" i="6"/>
  <c r="AE1013" i="6"/>
  <c r="AC1013" i="6"/>
  <c r="AA1013" i="6"/>
  <c r="Y1013" i="6"/>
  <c r="W1013" i="6"/>
  <c r="U1013" i="6"/>
  <c r="S1013" i="6"/>
  <c r="Q1013" i="6"/>
  <c r="O1013" i="6"/>
  <c r="M1013" i="6"/>
  <c r="K1013" i="6"/>
  <c r="I1013" i="6"/>
  <c r="G1013" i="6"/>
  <c r="E1013" i="6"/>
  <c r="BB1012" i="6"/>
  <c r="BB1011" i="6"/>
  <c r="BB1010" i="6"/>
  <c r="AY1010" i="6"/>
  <c r="AW1010" i="6"/>
  <c r="AU1010" i="6"/>
  <c r="AS1010" i="6"/>
  <c r="AQ1010" i="6"/>
  <c r="AO1010" i="6"/>
  <c r="AM1010" i="6"/>
  <c r="AK1010" i="6"/>
  <c r="AI1010" i="6"/>
  <c r="AG1010" i="6"/>
  <c r="AE1010" i="6"/>
  <c r="AC1010" i="6"/>
  <c r="AA1010" i="6"/>
  <c r="Y1010" i="6"/>
  <c r="W1010" i="6"/>
  <c r="U1010" i="6"/>
  <c r="S1010" i="6"/>
  <c r="Q1010" i="6"/>
  <c r="O1010" i="6"/>
  <c r="M1010" i="6"/>
  <c r="K1010" i="6"/>
  <c r="I1010" i="6"/>
  <c r="G1010" i="6"/>
  <c r="E1010" i="6"/>
  <c r="BB1009" i="6"/>
  <c r="AY1009" i="6"/>
  <c r="AW1009" i="6"/>
  <c r="AU1009" i="6"/>
  <c r="AS1009" i="6"/>
  <c r="AQ1009" i="6"/>
  <c r="AO1009" i="6"/>
  <c r="AM1009" i="6"/>
  <c r="AK1009" i="6"/>
  <c r="AI1009" i="6"/>
  <c r="AG1009" i="6"/>
  <c r="AE1009" i="6"/>
  <c r="AC1009" i="6"/>
  <c r="AA1009" i="6"/>
  <c r="Y1009" i="6"/>
  <c r="W1009" i="6"/>
  <c r="U1009" i="6"/>
  <c r="S1009" i="6"/>
  <c r="Q1009" i="6"/>
  <c r="O1009" i="6"/>
  <c r="M1009" i="6"/>
  <c r="K1009" i="6"/>
  <c r="I1009" i="6"/>
  <c r="G1009" i="6"/>
  <c r="E1009" i="6"/>
  <c r="BB1008" i="6"/>
  <c r="AY1008" i="6"/>
  <c r="AW1008" i="6"/>
  <c r="AU1008" i="6"/>
  <c r="AS1008" i="6"/>
  <c r="AQ1008" i="6"/>
  <c r="AO1008" i="6"/>
  <c r="AM1008" i="6"/>
  <c r="AK1008" i="6"/>
  <c r="AI1008" i="6"/>
  <c r="AG1008" i="6"/>
  <c r="AE1008" i="6"/>
  <c r="AC1008" i="6"/>
  <c r="AA1008" i="6"/>
  <c r="Y1008" i="6"/>
  <c r="W1008" i="6"/>
  <c r="U1008" i="6"/>
  <c r="S1008" i="6"/>
  <c r="Q1008" i="6"/>
  <c r="O1008" i="6"/>
  <c r="M1008" i="6"/>
  <c r="K1008" i="6"/>
  <c r="I1008" i="6"/>
  <c r="G1008" i="6"/>
  <c r="E1008" i="6"/>
  <c r="BB1007" i="6"/>
  <c r="AY1007" i="6"/>
  <c r="AW1007" i="6"/>
  <c r="AU1007" i="6"/>
  <c r="AS1007" i="6"/>
  <c r="AQ1007" i="6"/>
  <c r="AO1007" i="6"/>
  <c r="AM1007" i="6"/>
  <c r="AK1007" i="6"/>
  <c r="AI1007" i="6"/>
  <c r="AG1007" i="6"/>
  <c r="AE1007" i="6"/>
  <c r="AC1007" i="6"/>
  <c r="AA1007" i="6"/>
  <c r="Y1007" i="6"/>
  <c r="W1007" i="6"/>
  <c r="U1007" i="6"/>
  <c r="S1007" i="6"/>
  <c r="Q1007" i="6"/>
  <c r="O1007" i="6"/>
  <c r="M1007" i="6"/>
  <c r="K1007" i="6"/>
  <c r="I1007" i="6"/>
  <c r="G1007" i="6"/>
  <c r="E1007" i="6"/>
  <c r="BB1006" i="6"/>
  <c r="AY1006" i="6"/>
  <c r="AW1006" i="6"/>
  <c r="AU1006" i="6"/>
  <c r="AS1006" i="6"/>
  <c r="AQ1006" i="6"/>
  <c r="AO1006" i="6"/>
  <c r="AM1006" i="6"/>
  <c r="AK1006" i="6"/>
  <c r="AI1006" i="6"/>
  <c r="AG1006" i="6"/>
  <c r="AE1006" i="6"/>
  <c r="AC1006" i="6"/>
  <c r="AA1006" i="6"/>
  <c r="Y1006" i="6"/>
  <c r="W1006" i="6"/>
  <c r="U1006" i="6"/>
  <c r="S1006" i="6"/>
  <c r="Q1006" i="6"/>
  <c r="O1006" i="6"/>
  <c r="M1006" i="6"/>
  <c r="K1006" i="6"/>
  <c r="I1006" i="6"/>
  <c r="G1006" i="6"/>
  <c r="E1006" i="6"/>
  <c r="BB1005" i="6"/>
  <c r="AY1005" i="6"/>
  <c r="AW1005" i="6"/>
  <c r="AU1005" i="6"/>
  <c r="AS1005" i="6"/>
  <c r="AQ1005" i="6"/>
  <c r="AO1005" i="6"/>
  <c r="AM1005" i="6"/>
  <c r="AK1005" i="6"/>
  <c r="AI1005" i="6"/>
  <c r="AG1005" i="6"/>
  <c r="AE1005" i="6"/>
  <c r="AC1005" i="6"/>
  <c r="AA1005" i="6"/>
  <c r="Y1005" i="6"/>
  <c r="W1005" i="6"/>
  <c r="U1005" i="6"/>
  <c r="S1005" i="6"/>
  <c r="Q1005" i="6"/>
  <c r="O1005" i="6"/>
  <c r="M1005" i="6"/>
  <c r="K1005" i="6"/>
  <c r="I1005" i="6"/>
  <c r="G1005" i="6"/>
  <c r="E1005" i="6"/>
  <c r="BB1004" i="6"/>
  <c r="AY1004" i="6"/>
  <c r="AW1004" i="6"/>
  <c r="AU1004" i="6"/>
  <c r="AS1004" i="6"/>
  <c r="AQ1004" i="6"/>
  <c r="AO1004" i="6"/>
  <c r="AM1004" i="6"/>
  <c r="AK1004" i="6"/>
  <c r="AI1004" i="6"/>
  <c r="AG1004" i="6"/>
  <c r="AE1004" i="6"/>
  <c r="AC1004" i="6"/>
  <c r="AA1004" i="6"/>
  <c r="Y1004" i="6"/>
  <c r="W1004" i="6"/>
  <c r="U1004" i="6"/>
  <c r="S1004" i="6"/>
  <c r="Q1004" i="6"/>
  <c r="O1004" i="6"/>
  <c r="M1004" i="6"/>
  <c r="K1004" i="6"/>
  <c r="I1004" i="6"/>
  <c r="G1004" i="6"/>
  <c r="E1004" i="6"/>
  <c r="BB1003" i="6"/>
  <c r="AY1003" i="6"/>
  <c r="AW1003" i="6"/>
  <c r="AU1003" i="6"/>
  <c r="AS1003" i="6"/>
  <c r="AQ1003" i="6"/>
  <c r="AO1003" i="6"/>
  <c r="AM1003" i="6"/>
  <c r="AK1003" i="6"/>
  <c r="AI1003" i="6"/>
  <c r="AG1003" i="6"/>
  <c r="AE1003" i="6"/>
  <c r="AC1003" i="6"/>
  <c r="AA1003" i="6"/>
  <c r="Y1003" i="6"/>
  <c r="W1003" i="6"/>
  <c r="U1003" i="6"/>
  <c r="S1003" i="6"/>
  <c r="Q1003" i="6"/>
  <c r="O1003" i="6"/>
  <c r="M1003" i="6"/>
  <c r="K1003" i="6"/>
  <c r="I1003" i="6"/>
  <c r="G1003" i="6"/>
  <c r="E1003" i="6"/>
  <c r="BB1002" i="6"/>
  <c r="AY1002" i="6"/>
  <c r="AW1002" i="6"/>
  <c r="AU1002" i="6"/>
  <c r="AS1002" i="6"/>
  <c r="AQ1002" i="6"/>
  <c r="AO1002" i="6"/>
  <c r="AM1002" i="6"/>
  <c r="AK1002" i="6"/>
  <c r="AI1002" i="6"/>
  <c r="AG1002" i="6"/>
  <c r="AE1002" i="6"/>
  <c r="AC1002" i="6"/>
  <c r="AA1002" i="6"/>
  <c r="Y1002" i="6"/>
  <c r="W1002" i="6"/>
  <c r="U1002" i="6"/>
  <c r="S1002" i="6"/>
  <c r="Q1002" i="6"/>
  <c r="O1002" i="6"/>
  <c r="M1002" i="6"/>
  <c r="K1002" i="6"/>
  <c r="I1002" i="6"/>
  <c r="G1002" i="6"/>
  <c r="E1002" i="6"/>
  <c r="BB1001" i="6"/>
  <c r="AY1001" i="6"/>
  <c r="AW1001" i="6"/>
  <c r="AU1001" i="6"/>
  <c r="AS1001" i="6"/>
  <c r="AQ1001" i="6"/>
  <c r="AO1001" i="6"/>
  <c r="AM1001" i="6"/>
  <c r="AK1001" i="6"/>
  <c r="AI1001" i="6"/>
  <c r="AG1001" i="6"/>
  <c r="AE1001" i="6"/>
  <c r="AC1001" i="6"/>
  <c r="AA1001" i="6"/>
  <c r="Y1001" i="6"/>
  <c r="W1001" i="6"/>
  <c r="U1001" i="6"/>
  <c r="S1001" i="6"/>
  <c r="Q1001" i="6"/>
  <c r="O1001" i="6"/>
  <c r="M1001" i="6"/>
  <c r="K1001" i="6"/>
  <c r="I1001" i="6"/>
  <c r="G1001" i="6"/>
  <c r="E1001" i="6"/>
  <c r="BB1000" i="6"/>
  <c r="AY1000" i="6"/>
  <c r="AW1000" i="6"/>
  <c r="AU1000" i="6"/>
  <c r="AS1000" i="6"/>
  <c r="AQ1000" i="6"/>
  <c r="AO1000" i="6"/>
  <c r="AM1000" i="6"/>
  <c r="AK1000" i="6"/>
  <c r="AI1000" i="6"/>
  <c r="AG1000" i="6"/>
  <c r="AE1000" i="6"/>
  <c r="AC1000" i="6"/>
  <c r="AA1000" i="6"/>
  <c r="Y1000" i="6"/>
  <c r="W1000" i="6"/>
  <c r="U1000" i="6"/>
  <c r="S1000" i="6"/>
  <c r="Q1000" i="6"/>
  <c r="O1000" i="6"/>
  <c r="M1000" i="6"/>
  <c r="K1000" i="6"/>
  <c r="I1000" i="6"/>
  <c r="G1000" i="6"/>
  <c r="E1000" i="6"/>
  <c r="BB999" i="6"/>
  <c r="AY999" i="6"/>
  <c r="AW999" i="6"/>
  <c r="AU999" i="6"/>
  <c r="AS999" i="6"/>
  <c r="AQ999" i="6"/>
  <c r="AO999" i="6"/>
  <c r="AM999" i="6"/>
  <c r="AK999" i="6"/>
  <c r="AI999" i="6"/>
  <c r="AG999" i="6"/>
  <c r="AE999" i="6"/>
  <c r="AC999" i="6"/>
  <c r="AA999" i="6"/>
  <c r="Y999" i="6"/>
  <c r="W999" i="6"/>
  <c r="U999" i="6"/>
  <c r="S999" i="6"/>
  <c r="Q999" i="6"/>
  <c r="O999" i="6"/>
  <c r="M999" i="6"/>
  <c r="K999" i="6"/>
  <c r="I999" i="6"/>
  <c r="G999" i="6"/>
  <c r="E999" i="6"/>
  <c r="BB998" i="6"/>
  <c r="AY998" i="6"/>
  <c r="AW998" i="6"/>
  <c r="AU998" i="6"/>
  <c r="AS998" i="6"/>
  <c r="AQ998" i="6"/>
  <c r="AO998" i="6"/>
  <c r="AM998" i="6"/>
  <c r="AK998" i="6"/>
  <c r="AI998" i="6"/>
  <c r="AG998" i="6"/>
  <c r="AE998" i="6"/>
  <c r="AC998" i="6"/>
  <c r="AA998" i="6"/>
  <c r="W998" i="6"/>
  <c r="U998" i="6"/>
  <c r="S998" i="6"/>
  <c r="Q998" i="6"/>
  <c r="O998" i="6"/>
  <c r="M998" i="6"/>
  <c r="K998" i="6"/>
  <c r="I998" i="6"/>
  <c r="G998" i="6"/>
  <c r="E998" i="6"/>
  <c r="BB997" i="6"/>
  <c r="AY997" i="6"/>
  <c r="AW997" i="6"/>
  <c r="AU997" i="6"/>
  <c r="AS997" i="6"/>
  <c r="AQ997" i="6"/>
  <c r="AO997" i="6"/>
  <c r="AM997" i="6"/>
  <c r="AK997" i="6"/>
  <c r="AI997" i="6"/>
  <c r="AG997" i="6"/>
  <c r="AE997" i="6"/>
  <c r="AC997" i="6"/>
  <c r="AA997" i="6"/>
  <c r="Y997" i="6"/>
  <c r="W997" i="6"/>
  <c r="U997" i="6"/>
  <c r="S997" i="6"/>
  <c r="Q997" i="6"/>
  <c r="O997" i="6"/>
  <c r="M997" i="6"/>
  <c r="K997" i="6"/>
  <c r="I997" i="6"/>
  <c r="G997" i="6"/>
  <c r="E997" i="6"/>
  <c r="BB996" i="6"/>
  <c r="AY996" i="6"/>
  <c r="AW996" i="6"/>
  <c r="AU996" i="6"/>
  <c r="AS996" i="6"/>
  <c r="AQ996" i="6"/>
  <c r="AO996" i="6"/>
  <c r="AM996" i="6"/>
  <c r="AK996" i="6"/>
  <c r="AI996" i="6"/>
  <c r="AG996" i="6"/>
  <c r="AE996" i="6"/>
  <c r="AC996" i="6"/>
  <c r="AA996" i="6"/>
  <c r="Y996" i="6"/>
  <c r="W996" i="6"/>
  <c r="U996" i="6"/>
  <c r="S996" i="6"/>
  <c r="Q996" i="6"/>
  <c r="O996" i="6"/>
  <c r="M996" i="6"/>
  <c r="K996" i="6"/>
  <c r="I996" i="6"/>
  <c r="G996" i="6"/>
  <c r="E996" i="6"/>
  <c r="BB995" i="6"/>
  <c r="AY995" i="6"/>
  <c r="AW995" i="6"/>
  <c r="AU995" i="6"/>
  <c r="AS995" i="6"/>
  <c r="AQ995" i="6"/>
  <c r="AO995" i="6"/>
  <c r="AM995" i="6"/>
  <c r="AK995" i="6"/>
  <c r="AI995" i="6"/>
  <c r="AG995" i="6"/>
  <c r="AE995" i="6"/>
  <c r="AC995" i="6"/>
  <c r="AA995" i="6"/>
  <c r="Y995" i="6"/>
  <c r="W995" i="6"/>
  <c r="U995" i="6"/>
  <c r="S995" i="6"/>
  <c r="Q995" i="6"/>
  <c r="O995" i="6"/>
  <c r="M995" i="6"/>
  <c r="K995" i="6"/>
  <c r="I995" i="6"/>
  <c r="G995" i="6"/>
  <c r="E995" i="6"/>
  <c r="BB994" i="6"/>
  <c r="AY994" i="6"/>
  <c r="AW994" i="6"/>
  <c r="AU994" i="6"/>
  <c r="AS994" i="6"/>
  <c r="AQ994" i="6"/>
  <c r="AO994" i="6"/>
  <c r="AM994" i="6"/>
  <c r="AK994" i="6"/>
  <c r="AI994" i="6"/>
  <c r="AG994" i="6"/>
  <c r="AE994" i="6"/>
  <c r="AC994" i="6"/>
  <c r="AA994" i="6"/>
  <c r="Y994" i="6"/>
  <c r="W994" i="6"/>
  <c r="U994" i="6"/>
  <c r="S994" i="6"/>
  <c r="Q994" i="6"/>
  <c r="O994" i="6"/>
  <c r="M994" i="6"/>
  <c r="K994" i="6"/>
  <c r="I994" i="6"/>
  <c r="G994" i="6"/>
  <c r="E994" i="6"/>
  <c r="BB993" i="6"/>
  <c r="AY993" i="6"/>
  <c r="AW993" i="6"/>
  <c r="AU993" i="6"/>
  <c r="AS993" i="6"/>
  <c r="AQ993" i="6"/>
  <c r="AO993" i="6"/>
  <c r="AM993" i="6"/>
  <c r="AK993" i="6"/>
  <c r="AI993" i="6"/>
  <c r="AG993" i="6"/>
  <c r="AE993" i="6"/>
  <c r="AC993" i="6"/>
  <c r="AA993" i="6"/>
  <c r="Y993" i="6"/>
  <c r="W993" i="6"/>
  <c r="U993" i="6"/>
  <c r="S993" i="6"/>
  <c r="Q993" i="6"/>
  <c r="O993" i="6"/>
  <c r="M993" i="6"/>
  <c r="K993" i="6"/>
  <c r="I993" i="6"/>
  <c r="G993" i="6"/>
  <c r="E993" i="6"/>
  <c r="BB992" i="6"/>
  <c r="AY992" i="6"/>
  <c r="AW992" i="6"/>
  <c r="AU992" i="6"/>
  <c r="AS992" i="6"/>
  <c r="AQ992" i="6"/>
  <c r="AO992" i="6"/>
  <c r="AM992" i="6"/>
  <c r="AK992" i="6"/>
  <c r="AI992" i="6"/>
  <c r="AG992" i="6"/>
  <c r="AE992" i="6"/>
  <c r="AC992" i="6"/>
  <c r="AA992" i="6"/>
  <c r="Y992" i="6"/>
  <c r="W992" i="6"/>
  <c r="U992" i="6"/>
  <c r="S992" i="6"/>
  <c r="Q992" i="6"/>
  <c r="O992" i="6"/>
  <c r="M992" i="6"/>
  <c r="K992" i="6"/>
  <c r="I992" i="6"/>
  <c r="G992" i="6"/>
  <c r="E992" i="6"/>
  <c r="BB991" i="6"/>
  <c r="AY991" i="6"/>
  <c r="AW991" i="6"/>
  <c r="AU991" i="6"/>
  <c r="AS991" i="6"/>
  <c r="AQ991" i="6"/>
  <c r="AO991" i="6"/>
  <c r="AM991" i="6"/>
  <c r="AK991" i="6"/>
  <c r="AI991" i="6"/>
  <c r="AG991" i="6"/>
  <c r="AE991" i="6"/>
  <c r="AC991" i="6"/>
  <c r="AA991" i="6"/>
  <c r="Y991" i="6"/>
  <c r="W991" i="6"/>
  <c r="U991" i="6"/>
  <c r="S991" i="6"/>
  <c r="Q991" i="6"/>
  <c r="O991" i="6"/>
  <c r="M991" i="6"/>
  <c r="K991" i="6"/>
  <c r="I991" i="6"/>
  <c r="G991" i="6"/>
  <c r="E991" i="6"/>
  <c r="BB990" i="6"/>
  <c r="AY990" i="6"/>
  <c r="AW990" i="6"/>
  <c r="AU990" i="6"/>
  <c r="AS990" i="6"/>
  <c r="AQ990" i="6"/>
  <c r="AO990" i="6"/>
  <c r="AM990" i="6"/>
  <c r="AK990" i="6"/>
  <c r="AI990" i="6"/>
  <c r="AG990" i="6"/>
  <c r="AE990" i="6"/>
  <c r="AC990" i="6"/>
  <c r="AA990" i="6"/>
  <c r="W990" i="6"/>
  <c r="U990" i="6"/>
  <c r="S990" i="6"/>
  <c r="Q990" i="6"/>
  <c r="O990" i="6"/>
  <c r="M990" i="6"/>
  <c r="K990" i="6"/>
  <c r="I990" i="6"/>
  <c r="G990" i="6"/>
  <c r="E990" i="6"/>
  <c r="BB989" i="6"/>
  <c r="AY989" i="6"/>
  <c r="AW989" i="6"/>
  <c r="AU989" i="6"/>
  <c r="AS989" i="6"/>
  <c r="AQ989" i="6"/>
  <c r="AO989" i="6"/>
  <c r="AM989" i="6"/>
  <c r="AK989" i="6"/>
  <c r="AI989" i="6"/>
  <c r="AG989" i="6"/>
  <c r="AE989" i="6"/>
  <c r="AC989" i="6"/>
  <c r="AA989" i="6"/>
  <c r="Y989" i="6"/>
  <c r="W989" i="6"/>
  <c r="U989" i="6"/>
  <c r="S989" i="6"/>
  <c r="Q989" i="6"/>
  <c r="O989" i="6"/>
  <c r="M989" i="6"/>
  <c r="K989" i="6"/>
  <c r="I989" i="6"/>
  <c r="G989" i="6"/>
  <c r="E989" i="6"/>
  <c r="BB988" i="6"/>
  <c r="AY988" i="6"/>
  <c r="AW988" i="6"/>
  <c r="AU988" i="6"/>
  <c r="AS988" i="6"/>
  <c r="AQ988" i="6"/>
  <c r="AO988" i="6"/>
  <c r="AM988" i="6"/>
  <c r="AK988" i="6"/>
  <c r="AI988" i="6"/>
  <c r="AG988" i="6"/>
  <c r="AE988" i="6"/>
  <c r="AC988" i="6"/>
  <c r="AA988" i="6"/>
  <c r="W988" i="6"/>
  <c r="U988" i="6"/>
  <c r="S988" i="6"/>
  <c r="Q988" i="6"/>
  <c r="O988" i="6"/>
  <c r="M988" i="6"/>
  <c r="K988" i="6"/>
  <c r="I988" i="6"/>
  <c r="G988" i="6"/>
  <c r="E988" i="6"/>
  <c r="BB987" i="6"/>
  <c r="AY987" i="6"/>
  <c r="AW987" i="6"/>
  <c r="AU987" i="6"/>
  <c r="AS987" i="6"/>
  <c r="AQ987" i="6"/>
  <c r="AO987" i="6"/>
  <c r="AM987" i="6"/>
  <c r="AK987" i="6"/>
  <c r="AI987" i="6"/>
  <c r="AG987" i="6"/>
  <c r="AE987" i="6"/>
  <c r="AC987" i="6"/>
  <c r="AA987" i="6"/>
  <c r="Y987" i="6"/>
  <c r="W987" i="6"/>
  <c r="U987" i="6"/>
  <c r="S987" i="6"/>
  <c r="Q987" i="6"/>
  <c r="O987" i="6"/>
  <c r="M987" i="6"/>
  <c r="K987" i="6"/>
  <c r="I987" i="6"/>
  <c r="G987" i="6"/>
  <c r="E987" i="6"/>
  <c r="BB986" i="6"/>
  <c r="AY986" i="6"/>
  <c r="AW986" i="6"/>
  <c r="AU986" i="6"/>
  <c r="AS986" i="6"/>
  <c r="AQ986" i="6"/>
  <c r="AO986" i="6"/>
  <c r="AM986" i="6"/>
  <c r="AK986" i="6"/>
  <c r="AI986" i="6"/>
  <c r="AG986" i="6"/>
  <c r="AE986" i="6"/>
  <c r="AC986" i="6"/>
  <c r="AA986" i="6"/>
  <c r="Y986" i="6"/>
  <c r="W986" i="6"/>
  <c r="U986" i="6"/>
  <c r="S986" i="6"/>
  <c r="Q986" i="6"/>
  <c r="O986" i="6"/>
  <c r="M986" i="6"/>
  <c r="K986" i="6"/>
  <c r="I986" i="6"/>
  <c r="G986" i="6"/>
  <c r="E986" i="6"/>
  <c r="BB985" i="6"/>
  <c r="AY985" i="6"/>
  <c r="AW985" i="6"/>
  <c r="AU985" i="6"/>
  <c r="AS985" i="6"/>
  <c r="AQ985" i="6"/>
  <c r="AO985" i="6"/>
  <c r="AM985" i="6"/>
  <c r="AK985" i="6"/>
  <c r="AI985" i="6"/>
  <c r="AG985" i="6"/>
  <c r="AE985" i="6"/>
  <c r="AC985" i="6"/>
  <c r="AA985" i="6"/>
  <c r="Y985" i="6"/>
  <c r="W985" i="6"/>
  <c r="U985" i="6"/>
  <c r="S985" i="6"/>
  <c r="Q985" i="6"/>
  <c r="O985" i="6"/>
  <c r="M985" i="6"/>
  <c r="K985" i="6"/>
  <c r="I985" i="6"/>
  <c r="G985" i="6"/>
  <c r="E985" i="6"/>
  <c r="BB984" i="6"/>
  <c r="AY984" i="6"/>
  <c r="AW984" i="6"/>
  <c r="AU984" i="6"/>
  <c r="AS984" i="6"/>
  <c r="AQ984" i="6"/>
  <c r="AO984" i="6"/>
  <c r="AM984" i="6"/>
  <c r="AK984" i="6"/>
  <c r="AI984" i="6"/>
  <c r="AG984" i="6"/>
  <c r="AE984" i="6"/>
  <c r="AC984" i="6"/>
  <c r="AA984" i="6"/>
  <c r="Y984" i="6"/>
  <c r="W984" i="6"/>
  <c r="U984" i="6"/>
  <c r="S984" i="6"/>
  <c r="Q984" i="6"/>
  <c r="O984" i="6"/>
  <c r="M984" i="6"/>
  <c r="K984" i="6"/>
  <c r="I984" i="6"/>
  <c r="G984" i="6"/>
  <c r="E984" i="6"/>
  <c r="BB983" i="6"/>
  <c r="AY983" i="6"/>
  <c r="AW983" i="6"/>
  <c r="AU983" i="6"/>
  <c r="AS983" i="6"/>
  <c r="AQ983" i="6"/>
  <c r="AO983" i="6"/>
  <c r="AM983" i="6"/>
  <c r="AK983" i="6"/>
  <c r="AI983" i="6"/>
  <c r="AG983" i="6"/>
  <c r="AE983" i="6"/>
  <c r="AC983" i="6"/>
  <c r="AA983" i="6"/>
  <c r="Y983" i="6"/>
  <c r="W983" i="6"/>
  <c r="U983" i="6"/>
  <c r="S983" i="6"/>
  <c r="Q983" i="6"/>
  <c r="O983" i="6"/>
  <c r="M983" i="6"/>
  <c r="K983" i="6"/>
  <c r="I983" i="6"/>
  <c r="G983" i="6"/>
  <c r="E983" i="6"/>
  <c r="BB982" i="6"/>
  <c r="BB981" i="6"/>
  <c r="BB980" i="6"/>
  <c r="BB979" i="6"/>
  <c r="BB978" i="6"/>
  <c r="AY978" i="6"/>
  <c r="AW978" i="6"/>
  <c r="AU978" i="6"/>
  <c r="AS978" i="6"/>
  <c r="AQ978" i="6"/>
  <c r="AO978" i="6"/>
  <c r="AM978" i="6"/>
  <c r="AK978" i="6"/>
  <c r="AI978" i="6"/>
  <c r="AG978" i="6"/>
  <c r="AE978" i="6"/>
  <c r="AC978" i="6"/>
  <c r="AA978" i="6"/>
  <c r="Y978" i="6"/>
  <c r="W978" i="6"/>
  <c r="U978" i="6"/>
  <c r="S978" i="6"/>
  <c r="Q978" i="6"/>
  <c r="O978" i="6"/>
  <c r="M978" i="6"/>
  <c r="K978" i="6"/>
  <c r="I978" i="6"/>
  <c r="G978" i="6"/>
  <c r="E978" i="6"/>
  <c r="BB977" i="6"/>
  <c r="AY977" i="6"/>
  <c r="AW977" i="6"/>
  <c r="AU977" i="6"/>
  <c r="AS977" i="6"/>
  <c r="AQ977" i="6"/>
  <c r="AO977" i="6"/>
  <c r="AM977" i="6"/>
  <c r="AK977" i="6"/>
  <c r="AI977" i="6"/>
  <c r="AG977" i="6"/>
  <c r="AE977" i="6"/>
  <c r="AC977" i="6"/>
  <c r="AA977" i="6"/>
  <c r="Y977" i="6"/>
  <c r="W977" i="6"/>
  <c r="U977" i="6"/>
  <c r="S977" i="6"/>
  <c r="Q977" i="6"/>
  <c r="O977" i="6"/>
  <c r="M977" i="6"/>
  <c r="K977" i="6"/>
  <c r="I977" i="6"/>
  <c r="G977" i="6"/>
  <c r="E977" i="6"/>
  <c r="BB976" i="6"/>
  <c r="BB975" i="6"/>
  <c r="BB974" i="6"/>
  <c r="BB973" i="6"/>
  <c r="AY973" i="6"/>
  <c r="AW973" i="6"/>
  <c r="AU973" i="6"/>
  <c r="AS973" i="6"/>
  <c r="AQ973" i="6"/>
  <c r="AO973" i="6"/>
  <c r="AM973" i="6"/>
  <c r="AK973" i="6"/>
  <c r="AI973" i="6"/>
  <c r="AG973" i="6"/>
  <c r="AE973" i="6"/>
  <c r="AC973" i="6"/>
  <c r="AA973" i="6"/>
  <c r="Y973" i="6"/>
  <c r="W973" i="6"/>
  <c r="U973" i="6"/>
  <c r="S973" i="6"/>
  <c r="Q973" i="6"/>
  <c r="O973" i="6"/>
  <c r="M973" i="6"/>
  <c r="K973" i="6"/>
  <c r="I973" i="6"/>
  <c r="G973" i="6"/>
  <c r="E973" i="6"/>
  <c r="BB972" i="6"/>
  <c r="BB971" i="6"/>
  <c r="BB970" i="6"/>
  <c r="BB969" i="6"/>
  <c r="BB968" i="6"/>
  <c r="AY968" i="6"/>
  <c r="AW968" i="6"/>
  <c r="AU968" i="6"/>
  <c r="AS968" i="6"/>
  <c r="AQ968" i="6"/>
  <c r="AO968" i="6"/>
  <c r="AM968" i="6"/>
  <c r="AK968" i="6"/>
  <c r="AI968" i="6"/>
  <c r="AG968" i="6"/>
  <c r="AE968" i="6"/>
  <c r="AC968" i="6"/>
  <c r="AA968" i="6"/>
  <c r="W968" i="6"/>
  <c r="U968" i="6"/>
  <c r="S968" i="6"/>
  <c r="Q968" i="6"/>
  <c r="O968" i="6"/>
  <c r="M968" i="6"/>
  <c r="K968" i="6"/>
  <c r="I968" i="6"/>
  <c r="G968" i="6"/>
  <c r="E968" i="6"/>
  <c r="BB967" i="6"/>
  <c r="BB966" i="6"/>
  <c r="BB965" i="6"/>
  <c r="BB964" i="6"/>
  <c r="BB963" i="6"/>
  <c r="BB962" i="6"/>
  <c r="BB961" i="6"/>
  <c r="BB960" i="6"/>
  <c r="BB959" i="6"/>
  <c r="BB958" i="6"/>
  <c r="AY958" i="6"/>
  <c r="AW958" i="6"/>
  <c r="AU958" i="6"/>
  <c r="AS958" i="6"/>
  <c r="AQ958" i="6"/>
  <c r="AO958" i="6"/>
  <c r="AM958" i="6"/>
  <c r="AK958" i="6"/>
  <c r="AI958" i="6"/>
  <c r="AG958" i="6"/>
  <c r="AE958" i="6"/>
  <c r="AC958" i="6"/>
  <c r="AA958" i="6"/>
  <c r="Y958" i="6"/>
  <c r="W958" i="6"/>
  <c r="U958" i="6"/>
  <c r="S958" i="6"/>
  <c r="Q958" i="6"/>
  <c r="O958" i="6"/>
  <c r="M958" i="6"/>
  <c r="K958" i="6"/>
  <c r="I958" i="6"/>
  <c r="G958" i="6"/>
  <c r="E958" i="6"/>
  <c r="BB957" i="6"/>
  <c r="BB956" i="6"/>
  <c r="BB955" i="6"/>
  <c r="BB954" i="6"/>
  <c r="BB953" i="6"/>
  <c r="BB952" i="6"/>
  <c r="BB951" i="6"/>
  <c r="AY951" i="6"/>
  <c r="AW951" i="6"/>
  <c r="AU951" i="6"/>
  <c r="AS951" i="6"/>
  <c r="AQ951" i="6"/>
  <c r="AO951" i="6"/>
  <c r="AM951" i="6"/>
  <c r="AK951" i="6"/>
  <c r="AI951" i="6"/>
  <c r="AG951" i="6"/>
  <c r="AE951" i="6"/>
  <c r="AC951" i="6"/>
  <c r="AA951" i="6"/>
  <c r="Y951" i="6"/>
  <c r="W951" i="6"/>
  <c r="U951" i="6"/>
  <c r="S951" i="6"/>
  <c r="Q951" i="6"/>
  <c r="O951" i="6"/>
  <c r="M951" i="6"/>
  <c r="K951" i="6"/>
  <c r="I951" i="6"/>
  <c r="G951" i="6"/>
  <c r="E951" i="6"/>
  <c r="BB950" i="6"/>
  <c r="AY950" i="6"/>
  <c r="AW950" i="6"/>
  <c r="AU950" i="6"/>
  <c r="AS950" i="6"/>
  <c r="AQ950" i="6"/>
  <c r="AO950" i="6"/>
  <c r="AM950" i="6"/>
  <c r="AK950" i="6"/>
  <c r="AI950" i="6"/>
  <c r="AG950" i="6"/>
  <c r="AE950" i="6"/>
  <c r="AC950" i="6"/>
  <c r="AA950" i="6"/>
  <c r="Y950" i="6"/>
  <c r="W950" i="6"/>
  <c r="U950" i="6"/>
  <c r="S950" i="6"/>
  <c r="Q950" i="6"/>
  <c r="O950" i="6"/>
  <c r="M950" i="6"/>
  <c r="K950" i="6"/>
  <c r="I950" i="6"/>
  <c r="G950" i="6"/>
  <c r="E950" i="6"/>
  <c r="BB949" i="6"/>
  <c r="BB948" i="6"/>
  <c r="AY948" i="6"/>
  <c r="BB947" i="6"/>
  <c r="BB946" i="6"/>
  <c r="AY946" i="6"/>
  <c r="AW946" i="6"/>
  <c r="AU946" i="6"/>
  <c r="AS946" i="6"/>
  <c r="AQ946" i="6"/>
  <c r="AO946" i="6"/>
  <c r="AM946" i="6"/>
  <c r="AK946" i="6"/>
  <c r="AI946" i="6"/>
  <c r="AG946" i="6"/>
  <c r="AE946" i="6"/>
  <c r="AC946" i="6"/>
  <c r="AA946" i="6"/>
  <c r="Y946" i="6"/>
  <c r="W946" i="6"/>
  <c r="U946" i="6"/>
  <c r="S946" i="6"/>
  <c r="Q946" i="6"/>
  <c r="O946" i="6"/>
  <c r="M946" i="6"/>
  <c r="K946" i="6"/>
  <c r="I946" i="6"/>
  <c r="G946" i="6"/>
  <c r="E946" i="6"/>
  <c r="BB945" i="6"/>
  <c r="AY945" i="6"/>
  <c r="AW945" i="6"/>
  <c r="AU945" i="6"/>
  <c r="AS945" i="6"/>
  <c r="AQ945" i="6"/>
  <c r="AO945" i="6"/>
  <c r="AM945" i="6"/>
  <c r="AK945" i="6"/>
  <c r="AI945" i="6"/>
  <c r="BB944" i="6"/>
  <c r="AY944" i="6"/>
  <c r="AW944" i="6"/>
  <c r="AU944" i="6"/>
  <c r="AS944" i="6"/>
  <c r="AQ944" i="6"/>
  <c r="AO944" i="6"/>
  <c r="AM944" i="6"/>
  <c r="AK944" i="6"/>
  <c r="AI944" i="6"/>
  <c r="AG944" i="6"/>
  <c r="AE944" i="6"/>
  <c r="AC944" i="6"/>
  <c r="AA944" i="6"/>
  <c r="W944" i="6"/>
  <c r="U944" i="6"/>
  <c r="S944" i="6"/>
  <c r="Q944" i="6"/>
  <c r="O944" i="6"/>
  <c r="M944" i="6"/>
  <c r="K944" i="6"/>
  <c r="I944" i="6"/>
  <c r="G944" i="6"/>
  <c r="E944" i="6"/>
  <c r="BB943" i="6"/>
  <c r="BB942" i="6"/>
  <c r="AY942" i="6"/>
  <c r="AW942" i="6"/>
  <c r="AU942" i="6"/>
  <c r="AS942" i="6"/>
  <c r="AQ942" i="6"/>
  <c r="AO942" i="6"/>
  <c r="AM942" i="6"/>
  <c r="AK942" i="6"/>
  <c r="AI942" i="6"/>
  <c r="AG942" i="6"/>
  <c r="AE942" i="6"/>
  <c r="AC942" i="6"/>
  <c r="AA942" i="6"/>
  <c r="W942" i="6"/>
  <c r="U942" i="6"/>
  <c r="S942" i="6"/>
  <c r="Q942" i="6"/>
  <c r="O942" i="6"/>
  <c r="M942" i="6"/>
  <c r="K942" i="6"/>
  <c r="I942" i="6"/>
  <c r="G942" i="6"/>
  <c r="E942" i="6"/>
  <c r="BB941" i="6"/>
  <c r="AY941" i="6"/>
  <c r="AW941" i="6"/>
  <c r="AU941" i="6"/>
  <c r="AS941" i="6"/>
  <c r="AQ941" i="6"/>
  <c r="AO941" i="6"/>
  <c r="AM941" i="6"/>
  <c r="AK941" i="6"/>
  <c r="AI941" i="6"/>
  <c r="AG941" i="6"/>
  <c r="AE941" i="6"/>
  <c r="AC941" i="6"/>
  <c r="AA941" i="6"/>
  <c r="Y941" i="6"/>
  <c r="W941" i="6"/>
  <c r="U941" i="6"/>
  <c r="S941" i="6"/>
  <c r="Q941" i="6"/>
  <c r="O941" i="6"/>
  <c r="M941" i="6"/>
  <c r="K941" i="6"/>
  <c r="I941" i="6"/>
  <c r="G941" i="6"/>
  <c r="E941" i="6"/>
  <c r="BB940" i="6"/>
  <c r="BB939" i="6"/>
  <c r="BB938" i="6"/>
  <c r="BB937" i="6"/>
  <c r="AY937" i="6"/>
  <c r="AW937" i="6"/>
  <c r="AU937" i="6"/>
  <c r="AS937" i="6"/>
  <c r="AQ937" i="6"/>
  <c r="AO937" i="6"/>
  <c r="AM937" i="6"/>
  <c r="AK937" i="6"/>
  <c r="AI937" i="6"/>
  <c r="AG937" i="6"/>
  <c r="AE937" i="6"/>
  <c r="AC937" i="6"/>
  <c r="AA937" i="6"/>
  <c r="Y937" i="6"/>
  <c r="W937" i="6"/>
  <c r="U937" i="6"/>
  <c r="S937" i="6"/>
  <c r="Q937" i="6"/>
  <c r="O937" i="6"/>
  <c r="M937" i="6"/>
  <c r="K937" i="6"/>
  <c r="I937" i="6"/>
  <c r="G937" i="6"/>
  <c r="E937" i="6"/>
  <c r="BB936" i="6"/>
  <c r="BB935" i="6"/>
  <c r="BB934" i="6"/>
  <c r="AY934" i="6"/>
  <c r="BB933" i="6"/>
  <c r="AY933" i="6"/>
  <c r="AW933" i="6"/>
  <c r="AU933" i="6"/>
  <c r="AS933" i="6"/>
  <c r="AQ933" i="6"/>
  <c r="AO933" i="6"/>
  <c r="AM933" i="6"/>
  <c r="AK933" i="6"/>
  <c r="AI933" i="6"/>
  <c r="AG933" i="6"/>
  <c r="AE933" i="6"/>
  <c r="AC933" i="6"/>
  <c r="AA933" i="6"/>
  <c r="W933" i="6"/>
  <c r="U933" i="6"/>
  <c r="S933" i="6"/>
  <c r="Q933" i="6"/>
  <c r="O933" i="6"/>
  <c r="M933" i="6"/>
  <c r="K933" i="6"/>
  <c r="I933" i="6"/>
  <c r="G933" i="6"/>
  <c r="E933" i="6"/>
  <c r="BB932" i="6"/>
  <c r="AY932" i="6"/>
  <c r="BB931" i="6"/>
  <c r="AY931" i="6"/>
  <c r="AW931" i="6"/>
  <c r="AU931" i="6"/>
  <c r="AS931" i="6"/>
  <c r="AQ931" i="6"/>
  <c r="AO931" i="6"/>
  <c r="AM931" i="6"/>
  <c r="AK931" i="6"/>
  <c r="AI931" i="6"/>
  <c r="AG931" i="6"/>
  <c r="AE931" i="6"/>
  <c r="AC931" i="6"/>
  <c r="AA931" i="6"/>
  <c r="Y931" i="6"/>
  <c r="W931" i="6"/>
  <c r="U931" i="6"/>
  <c r="S931" i="6"/>
  <c r="Q931" i="6"/>
  <c r="O931" i="6"/>
  <c r="M931" i="6"/>
  <c r="K931" i="6"/>
  <c r="I931" i="6"/>
  <c r="G931" i="6"/>
  <c r="E931" i="6"/>
  <c r="BB930" i="6"/>
  <c r="AY930" i="6"/>
  <c r="AW930" i="6"/>
  <c r="AU930" i="6"/>
  <c r="AS930" i="6"/>
  <c r="AQ930" i="6"/>
  <c r="AO930" i="6"/>
  <c r="AM930" i="6"/>
  <c r="AK930" i="6"/>
  <c r="AI930" i="6"/>
  <c r="AG930" i="6"/>
  <c r="AE930" i="6"/>
  <c r="AC930" i="6"/>
  <c r="AA930" i="6"/>
  <c r="Y930" i="6"/>
  <c r="W930" i="6"/>
  <c r="U930" i="6"/>
  <c r="S930" i="6"/>
  <c r="Q930" i="6"/>
  <c r="O930" i="6"/>
  <c r="M930" i="6"/>
  <c r="K930" i="6"/>
  <c r="I930" i="6"/>
  <c r="G930" i="6"/>
  <c r="E930" i="6"/>
  <c r="BB929" i="6"/>
  <c r="AY929" i="6"/>
  <c r="AW929" i="6"/>
  <c r="AU929" i="6"/>
  <c r="AS929" i="6"/>
  <c r="AQ929" i="6"/>
  <c r="AO929" i="6"/>
  <c r="AM929" i="6"/>
  <c r="AK929" i="6"/>
  <c r="AI929" i="6"/>
  <c r="AG929" i="6"/>
  <c r="AE929" i="6"/>
  <c r="AC929" i="6"/>
  <c r="AA929" i="6"/>
  <c r="Y929" i="6"/>
  <c r="W929" i="6"/>
  <c r="U929" i="6"/>
  <c r="S929" i="6"/>
  <c r="Q929" i="6"/>
  <c r="O929" i="6"/>
  <c r="M929" i="6"/>
  <c r="K929" i="6"/>
  <c r="I929" i="6"/>
  <c r="G929" i="6"/>
  <c r="E929" i="6"/>
  <c r="BB928" i="6"/>
  <c r="BB927" i="6"/>
  <c r="AY927" i="6"/>
  <c r="AW927" i="6"/>
  <c r="AU927" i="6"/>
  <c r="AS927" i="6"/>
  <c r="AQ927" i="6"/>
  <c r="AO927" i="6"/>
  <c r="AM927" i="6"/>
  <c r="AK927" i="6"/>
  <c r="AI927" i="6"/>
  <c r="AG927" i="6"/>
  <c r="AE927" i="6"/>
  <c r="AC927" i="6"/>
  <c r="AA927" i="6"/>
  <c r="Y927" i="6"/>
  <c r="W927" i="6"/>
  <c r="U927" i="6"/>
  <c r="S927" i="6"/>
  <c r="Q927" i="6"/>
  <c r="O927" i="6"/>
  <c r="M927" i="6"/>
  <c r="K927" i="6"/>
  <c r="I927" i="6"/>
  <c r="G927" i="6"/>
  <c r="E927" i="6"/>
  <c r="BB926" i="6"/>
  <c r="AY926" i="6"/>
  <c r="AW926" i="6"/>
  <c r="AU926" i="6"/>
  <c r="AS926" i="6"/>
  <c r="AQ926" i="6"/>
  <c r="AO926" i="6"/>
  <c r="AM926" i="6"/>
  <c r="AK926" i="6"/>
  <c r="AI926" i="6"/>
  <c r="AG926" i="6"/>
  <c r="AE926" i="6"/>
  <c r="AC926" i="6"/>
  <c r="AA926" i="6"/>
  <c r="Y926" i="6"/>
  <c r="W926" i="6"/>
  <c r="U926" i="6"/>
  <c r="S926" i="6"/>
  <c r="Q926" i="6"/>
  <c r="O926" i="6"/>
  <c r="M926" i="6"/>
  <c r="K926" i="6"/>
  <c r="I926" i="6"/>
  <c r="G926" i="6"/>
  <c r="E926" i="6"/>
  <c r="BB925" i="6"/>
  <c r="BB924" i="6"/>
  <c r="AY924" i="6"/>
  <c r="AW924" i="6"/>
  <c r="AU924" i="6"/>
  <c r="AS924" i="6"/>
  <c r="AQ924" i="6"/>
  <c r="AO924" i="6"/>
  <c r="AM924" i="6"/>
  <c r="AK924" i="6"/>
  <c r="AI924" i="6"/>
  <c r="AG924" i="6"/>
  <c r="AE924" i="6"/>
  <c r="AC924" i="6"/>
  <c r="AA924" i="6"/>
  <c r="W924" i="6"/>
  <c r="U924" i="6"/>
  <c r="S924" i="6"/>
  <c r="Q924" i="6"/>
  <c r="O924" i="6"/>
  <c r="M924" i="6"/>
  <c r="K924" i="6"/>
  <c r="I924" i="6"/>
  <c r="G924" i="6"/>
  <c r="E924" i="6"/>
  <c r="BB923" i="6"/>
  <c r="AY923" i="6"/>
  <c r="AW923" i="6"/>
  <c r="AU923" i="6"/>
  <c r="AS923" i="6"/>
  <c r="AQ923" i="6"/>
  <c r="AO923" i="6"/>
  <c r="AM923" i="6"/>
  <c r="AK923" i="6"/>
  <c r="AI923" i="6"/>
  <c r="AG923" i="6"/>
  <c r="AE923" i="6"/>
  <c r="AC923" i="6"/>
  <c r="AA923" i="6"/>
  <c r="Y923" i="6"/>
  <c r="W923" i="6"/>
  <c r="U923" i="6"/>
  <c r="S923" i="6"/>
  <c r="Q923" i="6"/>
  <c r="O923" i="6"/>
  <c r="M923" i="6"/>
  <c r="K923" i="6"/>
  <c r="I923" i="6"/>
  <c r="G923" i="6"/>
  <c r="E923" i="6"/>
  <c r="BB922" i="6"/>
  <c r="BB921" i="6"/>
  <c r="AY921" i="6"/>
  <c r="AW921" i="6"/>
  <c r="AU921" i="6"/>
  <c r="AS921" i="6"/>
  <c r="AQ921" i="6"/>
  <c r="AO921" i="6"/>
  <c r="AM921" i="6"/>
  <c r="AK921" i="6"/>
  <c r="AI921" i="6"/>
  <c r="AG921" i="6"/>
  <c r="AE921" i="6"/>
  <c r="AC921" i="6"/>
  <c r="AA921" i="6"/>
  <c r="Y921" i="6"/>
  <c r="W921" i="6"/>
  <c r="U921" i="6"/>
  <c r="S921" i="6"/>
  <c r="Q921" i="6"/>
  <c r="O921" i="6"/>
  <c r="M921" i="6"/>
  <c r="K921" i="6"/>
  <c r="I921" i="6"/>
  <c r="G921" i="6"/>
  <c r="E921" i="6"/>
  <c r="BB920" i="6"/>
  <c r="AY920" i="6"/>
  <c r="AW920" i="6"/>
  <c r="AU920" i="6"/>
  <c r="AS920" i="6"/>
  <c r="AQ920" i="6"/>
  <c r="AO920" i="6"/>
  <c r="AM920" i="6"/>
  <c r="AK920" i="6"/>
  <c r="AI920" i="6"/>
  <c r="AG920" i="6"/>
  <c r="AE920" i="6"/>
  <c r="AC920" i="6"/>
  <c r="AA920" i="6"/>
  <c r="Y920" i="6"/>
  <c r="W920" i="6"/>
  <c r="U920" i="6"/>
  <c r="S920" i="6"/>
  <c r="Q920" i="6"/>
  <c r="O920" i="6"/>
  <c r="M920" i="6"/>
  <c r="K920" i="6"/>
  <c r="I920" i="6"/>
  <c r="G920" i="6"/>
  <c r="E920" i="6"/>
  <c r="BB919" i="6"/>
  <c r="AY919" i="6"/>
  <c r="AW919" i="6"/>
  <c r="AU919" i="6"/>
  <c r="AS919" i="6"/>
  <c r="AQ919" i="6"/>
  <c r="AO919" i="6"/>
  <c r="AM919" i="6"/>
  <c r="AK919" i="6"/>
  <c r="AI919" i="6"/>
  <c r="AG919" i="6"/>
  <c r="AE919" i="6"/>
  <c r="AC919" i="6"/>
  <c r="AA919" i="6"/>
  <c r="Y919" i="6"/>
  <c r="W919" i="6"/>
  <c r="U919" i="6"/>
  <c r="S919" i="6"/>
  <c r="Q919" i="6"/>
  <c r="O919" i="6"/>
  <c r="M919" i="6"/>
  <c r="K919" i="6"/>
  <c r="I919" i="6"/>
  <c r="G919" i="6"/>
  <c r="E919" i="6"/>
  <c r="BB918" i="6"/>
  <c r="BB917" i="6"/>
  <c r="AY917" i="6"/>
  <c r="AW917" i="6"/>
  <c r="AU917" i="6"/>
  <c r="AS917" i="6"/>
  <c r="AQ917" i="6"/>
  <c r="AO917" i="6"/>
  <c r="AM917" i="6"/>
  <c r="AK917" i="6"/>
  <c r="AI917" i="6"/>
  <c r="AG917" i="6"/>
  <c r="AE917" i="6"/>
  <c r="AC917" i="6"/>
  <c r="AA917" i="6"/>
  <c r="Y917" i="6"/>
  <c r="W917" i="6"/>
  <c r="U917" i="6"/>
  <c r="S917" i="6"/>
  <c r="Q917" i="6"/>
  <c r="O917" i="6"/>
  <c r="M917" i="6"/>
  <c r="K917" i="6"/>
  <c r="I917" i="6"/>
  <c r="G917" i="6"/>
  <c r="E917" i="6"/>
  <c r="BB916" i="6"/>
  <c r="AY916" i="6"/>
  <c r="BB915" i="6"/>
  <c r="AY915" i="6"/>
  <c r="AW915" i="6"/>
  <c r="AU915" i="6"/>
  <c r="AS915" i="6"/>
  <c r="AQ915" i="6"/>
  <c r="AO915" i="6"/>
  <c r="AM915" i="6"/>
  <c r="AK915" i="6"/>
  <c r="AI915" i="6"/>
  <c r="AG915" i="6"/>
  <c r="AE915" i="6"/>
  <c r="AC915" i="6"/>
  <c r="AA915" i="6"/>
  <c r="W915" i="6"/>
  <c r="U915" i="6"/>
  <c r="S915" i="6"/>
  <c r="Q915" i="6"/>
  <c r="O915" i="6"/>
  <c r="M915" i="6"/>
  <c r="K915" i="6"/>
  <c r="I915" i="6"/>
  <c r="G915" i="6"/>
  <c r="E915" i="6"/>
  <c r="BB914" i="6"/>
  <c r="BB913" i="6"/>
  <c r="BB912" i="6"/>
  <c r="BB911" i="6"/>
  <c r="AY911" i="6"/>
  <c r="AW911" i="6"/>
  <c r="AU911" i="6"/>
  <c r="AS911" i="6"/>
  <c r="AQ911" i="6"/>
  <c r="AO911" i="6"/>
  <c r="AM911" i="6"/>
  <c r="AK911" i="6"/>
  <c r="AI911" i="6"/>
  <c r="BB910" i="6"/>
  <c r="BB909" i="6"/>
  <c r="AY909" i="6"/>
  <c r="AW909" i="6"/>
  <c r="AU909" i="6"/>
  <c r="AS909" i="6"/>
  <c r="AQ909" i="6"/>
  <c r="AO909" i="6"/>
  <c r="AM909" i="6"/>
  <c r="AK909" i="6"/>
  <c r="AI909" i="6"/>
  <c r="AG909" i="6"/>
  <c r="AE909" i="6"/>
  <c r="AC909" i="6"/>
  <c r="AA909" i="6"/>
  <c r="Y909" i="6"/>
  <c r="W909" i="6"/>
  <c r="U909" i="6"/>
  <c r="S909" i="6"/>
  <c r="Q909" i="6"/>
  <c r="O909" i="6"/>
  <c r="M909" i="6"/>
  <c r="K909" i="6"/>
  <c r="I909" i="6"/>
  <c r="G909" i="6"/>
  <c r="E909" i="6"/>
  <c r="BB908" i="6"/>
  <c r="AY908" i="6"/>
  <c r="AW908" i="6"/>
  <c r="AU908" i="6"/>
  <c r="AS908" i="6"/>
  <c r="AQ908" i="6"/>
  <c r="AO908" i="6"/>
  <c r="AM908" i="6"/>
  <c r="AK908" i="6"/>
  <c r="AI908" i="6"/>
  <c r="AG908" i="6"/>
  <c r="AE908" i="6"/>
  <c r="AC908" i="6"/>
  <c r="AA908" i="6"/>
  <c r="W908" i="6"/>
  <c r="U908" i="6"/>
  <c r="S908" i="6"/>
  <c r="Q908" i="6"/>
  <c r="O908" i="6"/>
  <c r="M908" i="6"/>
  <c r="K908" i="6"/>
  <c r="I908" i="6"/>
  <c r="G908" i="6"/>
  <c r="E908" i="6"/>
  <c r="BB907" i="6"/>
  <c r="AY907" i="6"/>
  <c r="AW907" i="6"/>
  <c r="AU907" i="6"/>
  <c r="AS907" i="6"/>
  <c r="AQ907" i="6"/>
  <c r="AO907" i="6"/>
  <c r="AM907" i="6"/>
  <c r="AK907" i="6"/>
  <c r="AI907" i="6"/>
  <c r="AG907" i="6"/>
  <c r="AE907" i="6"/>
  <c r="AC907" i="6"/>
  <c r="AA907" i="6"/>
  <c r="Y907" i="6"/>
  <c r="W907" i="6"/>
  <c r="U907" i="6"/>
  <c r="S907" i="6"/>
  <c r="Q907" i="6"/>
  <c r="O907" i="6"/>
  <c r="M907" i="6"/>
  <c r="K907" i="6"/>
  <c r="I907" i="6"/>
  <c r="G907" i="6"/>
  <c r="E907" i="6"/>
  <c r="BB906" i="6"/>
  <c r="BB905" i="6"/>
  <c r="AY905" i="6"/>
  <c r="AW905" i="6"/>
  <c r="AU905" i="6"/>
  <c r="AS905" i="6"/>
  <c r="AQ905" i="6"/>
  <c r="AO905" i="6"/>
  <c r="AM905" i="6"/>
  <c r="AK905" i="6"/>
  <c r="AI905" i="6"/>
  <c r="AG905" i="6"/>
  <c r="AE905" i="6"/>
  <c r="AC905" i="6"/>
  <c r="AA905" i="6"/>
  <c r="Y905" i="6"/>
  <c r="W905" i="6"/>
  <c r="U905" i="6"/>
  <c r="S905" i="6"/>
  <c r="Q905" i="6"/>
  <c r="O905" i="6"/>
  <c r="M905" i="6"/>
  <c r="K905" i="6"/>
  <c r="I905" i="6"/>
  <c r="G905" i="6"/>
  <c r="E905" i="6"/>
  <c r="BB904" i="6"/>
  <c r="BB903" i="6"/>
  <c r="AY903" i="6"/>
  <c r="AW903" i="6"/>
  <c r="AU903" i="6"/>
  <c r="AS903" i="6"/>
  <c r="AQ903" i="6"/>
  <c r="AO903" i="6"/>
  <c r="AM903" i="6"/>
  <c r="AK903" i="6"/>
  <c r="AI903" i="6"/>
  <c r="AG903" i="6"/>
  <c r="AE903" i="6"/>
  <c r="AC903" i="6"/>
  <c r="AA903" i="6"/>
  <c r="Y903" i="6"/>
  <c r="W903" i="6"/>
  <c r="U903" i="6"/>
  <c r="S903" i="6"/>
  <c r="Q903" i="6"/>
  <c r="O903" i="6"/>
  <c r="M903" i="6"/>
  <c r="K903" i="6"/>
  <c r="I903" i="6"/>
  <c r="G903" i="6"/>
  <c r="E903" i="6"/>
  <c r="BB902" i="6"/>
  <c r="BB901" i="6"/>
  <c r="BB900" i="6"/>
  <c r="AY900" i="6"/>
  <c r="AW900" i="6"/>
  <c r="AU900" i="6"/>
  <c r="AS900" i="6"/>
  <c r="AQ900" i="6"/>
  <c r="AO900" i="6"/>
  <c r="AM900" i="6"/>
  <c r="AK900" i="6"/>
  <c r="AI900" i="6"/>
  <c r="AG900" i="6"/>
  <c r="AE900" i="6"/>
  <c r="AC900" i="6"/>
  <c r="AA900" i="6"/>
  <c r="Y900" i="6"/>
  <c r="W900" i="6"/>
  <c r="U900" i="6"/>
  <c r="S900" i="6"/>
  <c r="Q900" i="6"/>
  <c r="O900" i="6"/>
  <c r="M900" i="6"/>
  <c r="K900" i="6"/>
  <c r="I900" i="6"/>
  <c r="G900" i="6"/>
  <c r="E900" i="6"/>
  <c r="BB899" i="6"/>
  <c r="AY899" i="6"/>
  <c r="AW899" i="6"/>
  <c r="AU899" i="6"/>
  <c r="AS899" i="6"/>
  <c r="AQ899" i="6"/>
  <c r="AO899" i="6"/>
  <c r="AM899" i="6"/>
  <c r="AK899" i="6"/>
  <c r="AI899" i="6"/>
  <c r="AG899" i="6"/>
  <c r="AE899" i="6"/>
  <c r="AC899" i="6"/>
  <c r="AA899" i="6"/>
  <c r="Y899" i="6"/>
  <c r="W899" i="6"/>
  <c r="U899" i="6"/>
  <c r="S899" i="6"/>
  <c r="Q899" i="6"/>
  <c r="O899" i="6"/>
  <c r="M899" i="6"/>
  <c r="K899" i="6"/>
  <c r="I899" i="6"/>
  <c r="G899" i="6"/>
  <c r="E899" i="6"/>
  <c r="BB898" i="6"/>
  <c r="AY898" i="6"/>
  <c r="AW898" i="6"/>
  <c r="AU898" i="6"/>
  <c r="AS898" i="6"/>
  <c r="AQ898" i="6"/>
  <c r="AO898" i="6"/>
  <c r="AM898" i="6"/>
  <c r="AK898" i="6"/>
  <c r="AI898" i="6"/>
  <c r="AG898" i="6"/>
  <c r="AE898" i="6"/>
  <c r="AC898" i="6"/>
  <c r="AA898" i="6"/>
  <c r="W898" i="6"/>
  <c r="U898" i="6"/>
  <c r="S898" i="6"/>
  <c r="Q898" i="6"/>
  <c r="O898" i="6"/>
  <c r="M898" i="6"/>
  <c r="K898" i="6"/>
  <c r="I898" i="6"/>
  <c r="G898" i="6"/>
  <c r="E898" i="6"/>
  <c r="BB897" i="6"/>
  <c r="AY897" i="6"/>
  <c r="AW897" i="6"/>
  <c r="AU897" i="6"/>
  <c r="AS897" i="6"/>
  <c r="AQ897" i="6"/>
  <c r="AO897" i="6"/>
  <c r="AM897" i="6"/>
  <c r="AK897" i="6"/>
  <c r="AI897" i="6"/>
  <c r="AG897" i="6"/>
  <c r="AE897" i="6"/>
  <c r="AC897" i="6"/>
  <c r="AA897" i="6"/>
  <c r="Y897" i="6"/>
  <c r="W897" i="6"/>
  <c r="U897" i="6"/>
  <c r="S897" i="6"/>
  <c r="Q897" i="6"/>
  <c r="O897" i="6"/>
  <c r="M897" i="6"/>
  <c r="K897" i="6"/>
  <c r="I897" i="6"/>
  <c r="G897" i="6"/>
  <c r="E897" i="6"/>
  <c r="BB896" i="6"/>
  <c r="AY896" i="6"/>
  <c r="AW896" i="6"/>
  <c r="AU896" i="6"/>
  <c r="AS896" i="6"/>
  <c r="AQ896" i="6"/>
  <c r="AO896" i="6"/>
  <c r="AM896" i="6"/>
  <c r="AK896" i="6"/>
  <c r="AI896" i="6"/>
  <c r="AG896" i="6"/>
  <c r="AE896" i="6"/>
  <c r="AC896" i="6"/>
  <c r="AA896" i="6"/>
  <c r="W896" i="6"/>
  <c r="U896" i="6"/>
  <c r="S896" i="6"/>
  <c r="Q896" i="6"/>
  <c r="O896" i="6"/>
  <c r="M896" i="6"/>
  <c r="K896" i="6"/>
  <c r="I896" i="6"/>
  <c r="G896" i="6"/>
  <c r="E896" i="6"/>
  <c r="BB895" i="6"/>
  <c r="AY895" i="6"/>
  <c r="AW895" i="6"/>
  <c r="AU895" i="6"/>
  <c r="AS895" i="6"/>
  <c r="AQ895" i="6"/>
  <c r="AO895" i="6"/>
  <c r="AM895" i="6"/>
  <c r="AK895" i="6"/>
  <c r="AI895" i="6"/>
  <c r="AG895" i="6"/>
  <c r="AE895" i="6"/>
  <c r="AC895" i="6"/>
  <c r="AA895" i="6"/>
  <c r="Y895" i="6"/>
  <c r="W895" i="6"/>
  <c r="U895" i="6"/>
  <c r="S895" i="6"/>
  <c r="Q895" i="6"/>
  <c r="O895" i="6"/>
  <c r="M895" i="6"/>
  <c r="K895" i="6"/>
  <c r="I895" i="6"/>
  <c r="G895" i="6"/>
  <c r="E895" i="6"/>
  <c r="BB894" i="6"/>
  <c r="BB893" i="6"/>
  <c r="BB892" i="6"/>
  <c r="BB891" i="6"/>
  <c r="BB890" i="6"/>
  <c r="AY890" i="6"/>
  <c r="AW890" i="6"/>
  <c r="AU890" i="6"/>
  <c r="AS890" i="6"/>
  <c r="AQ890" i="6"/>
  <c r="AO890" i="6"/>
  <c r="AM890" i="6"/>
  <c r="AK890" i="6"/>
  <c r="AI890" i="6"/>
  <c r="AG890" i="6"/>
  <c r="AE890" i="6"/>
  <c r="AC890" i="6"/>
  <c r="AA890" i="6"/>
  <c r="W890" i="6"/>
  <c r="U890" i="6"/>
  <c r="S890" i="6"/>
  <c r="Q890" i="6"/>
  <c r="O890" i="6"/>
  <c r="M890" i="6"/>
  <c r="K890" i="6"/>
  <c r="I890" i="6"/>
  <c r="G890" i="6"/>
  <c r="E890" i="6"/>
  <c r="BB889" i="6"/>
  <c r="AY889" i="6"/>
  <c r="AW889" i="6"/>
  <c r="AU889" i="6"/>
  <c r="AS889" i="6"/>
  <c r="AQ889" i="6"/>
  <c r="AO889" i="6"/>
  <c r="AM889" i="6"/>
  <c r="AK889" i="6"/>
  <c r="AI889" i="6"/>
  <c r="AG889" i="6"/>
  <c r="AE889" i="6"/>
  <c r="AC889" i="6"/>
  <c r="AA889" i="6"/>
  <c r="Y889" i="6"/>
  <c r="W889" i="6"/>
  <c r="U889" i="6"/>
  <c r="S889" i="6"/>
  <c r="Q889" i="6"/>
  <c r="O889" i="6"/>
  <c r="M889" i="6"/>
  <c r="K889" i="6"/>
  <c r="I889" i="6"/>
  <c r="G889" i="6"/>
  <c r="E889" i="6"/>
  <c r="BB888" i="6"/>
  <c r="AY888" i="6"/>
  <c r="AW888" i="6"/>
  <c r="AU888" i="6"/>
  <c r="AS888" i="6"/>
  <c r="AQ888" i="6"/>
  <c r="AO888" i="6"/>
  <c r="AM888" i="6"/>
  <c r="AK888" i="6"/>
  <c r="AI888" i="6"/>
  <c r="AG888" i="6"/>
  <c r="AE888" i="6"/>
  <c r="AC888" i="6"/>
  <c r="AA888" i="6"/>
  <c r="Y888" i="6"/>
  <c r="W888" i="6"/>
  <c r="U888" i="6"/>
  <c r="S888" i="6"/>
  <c r="Q888" i="6"/>
  <c r="O888" i="6"/>
  <c r="M888" i="6"/>
  <c r="K888" i="6"/>
  <c r="I888" i="6"/>
  <c r="G888" i="6"/>
  <c r="E888" i="6"/>
  <c r="BB887" i="6"/>
  <c r="BB886" i="6"/>
  <c r="AY886" i="6"/>
  <c r="AW886" i="6"/>
  <c r="AU886" i="6"/>
  <c r="AS886" i="6"/>
  <c r="AQ886" i="6"/>
  <c r="AO886" i="6"/>
  <c r="AM886" i="6"/>
  <c r="AK886" i="6"/>
  <c r="AI886" i="6"/>
  <c r="AG886" i="6"/>
  <c r="AE886" i="6"/>
  <c r="AC886" i="6"/>
  <c r="AA886" i="6"/>
  <c r="Y886" i="6"/>
  <c r="W886" i="6"/>
  <c r="U886" i="6"/>
  <c r="S886" i="6"/>
  <c r="Q886" i="6"/>
  <c r="O886" i="6"/>
  <c r="M886" i="6"/>
  <c r="K886" i="6"/>
  <c r="I886" i="6"/>
  <c r="G886" i="6"/>
  <c r="E886" i="6"/>
  <c r="BB885" i="6"/>
  <c r="AY885" i="6"/>
  <c r="AW885" i="6"/>
  <c r="AU885" i="6"/>
  <c r="AS885" i="6"/>
  <c r="AQ885" i="6"/>
  <c r="AO885" i="6"/>
  <c r="AM885" i="6"/>
  <c r="AK885" i="6"/>
  <c r="AI885" i="6"/>
  <c r="AG885" i="6"/>
  <c r="AE885" i="6"/>
  <c r="AC885" i="6"/>
  <c r="AA885" i="6"/>
  <c r="Y885" i="6"/>
  <c r="W885" i="6"/>
  <c r="U885" i="6"/>
  <c r="S885" i="6"/>
  <c r="Q885" i="6"/>
  <c r="O885" i="6"/>
  <c r="M885" i="6"/>
  <c r="K885" i="6"/>
  <c r="I885" i="6"/>
  <c r="G885" i="6"/>
  <c r="E885" i="6"/>
  <c r="BB884" i="6"/>
  <c r="BB883" i="6"/>
  <c r="AY883" i="6"/>
  <c r="BB882" i="6"/>
  <c r="AY882" i="6"/>
  <c r="AW882" i="6"/>
  <c r="AU882" i="6"/>
  <c r="AS882" i="6"/>
  <c r="AQ882" i="6"/>
  <c r="AO882" i="6"/>
  <c r="AM882" i="6"/>
  <c r="AK882" i="6"/>
  <c r="AI882" i="6"/>
  <c r="AG882" i="6"/>
  <c r="AE882" i="6"/>
  <c r="AC882" i="6"/>
  <c r="AA882" i="6"/>
  <c r="Y882" i="6"/>
  <c r="W882" i="6"/>
  <c r="U882" i="6"/>
  <c r="S882" i="6"/>
  <c r="Q882" i="6"/>
  <c r="O882" i="6"/>
  <c r="M882" i="6"/>
  <c r="K882" i="6"/>
  <c r="I882" i="6"/>
  <c r="G882" i="6"/>
  <c r="E882" i="6"/>
  <c r="BB881" i="6"/>
  <c r="AY881" i="6"/>
  <c r="AW881" i="6"/>
  <c r="AU881" i="6"/>
  <c r="AS881" i="6"/>
  <c r="AQ881" i="6"/>
  <c r="AO881" i="6"/>
  <c r="AM881" i="6"/>
  <c r="AK881" i="6"/>
  <c r="AI881" i="6"/>
  <c r="AG881" i="6"/>
  <c r="AE881" i="6"/>
  <c r="AC881" i="6"/>
  <c r="AA881" i="6"/>
  <c r="Y881" i="6"/>
  <c r="W881" i="6"/>
  <c r="U881" i="6"/>
  <c r="S881" i="6"/>
  <c r="Q881" i="6"/>
  <c r="O881" i="6"/>
  <c r="M881" i="6"/>
  <c r="K881" i="6"/>
  <c r="I881" i="6"/>
  <c r="G881" i="6"/>
  <c r="E881" i="6"/>
  <c r="BB880" i="6"/>
  <c r="AY880" i="6"/>
  <c r="AW880" i="6"/>
  <c r="AU880" i="6"/>
  <c r="AS880" i="6"/>
  <c r="AQ880" i="6"/>
  <c r="AO880" i="6"/>
  <c r="AM880" i="6"/>
  <c r="AK880" i="6"/>
  <c r="AI880" i="6"/>
  <c r="AG880" i="6"/>
  <c r="AE880" i="6"/>
  <c r="AC880" i="6"/>
  <c r="AA880" i="6"/>
  <c r="Y880" i="6"/>
  <c r="W880" i="6"/>
  <c r="U880" i="6"/>
  <c r="S880" i="6"/>
  <c r="Q880" i="6"/>
  <c r="O880" i="6"/>
  <c r="M880" i="6"/>
  <c r="K880" i="6"/>
  <c r="I880" i="6"/>
  <c r="G880" i="6"/>
  <c r="E880" i="6"/>
  <c r="BB879" i="6"/>
  <c r="AY879" i="6"/>
  <c r="AW879" i="6"/>
  <c r="AU879" i="6"/>
  <c r="AS879" i="6"/>
  <c r="AQ879" i="6"/>
  <c r="AO879" i="6"/>
  <c r="AM879" i="6"/>
  <c r="AK879" i="6"/>
  <c r="AI879" i="6"/>
  <c r="AG879" i="6"/>
  <c r="AE879" i="6"/>
  <c r="AC879" i="6"/>
  <c r="AA879" i="6"/>
  <c r="W879" i="6"/>
  <c r="U879" i="6"/>
  <c r="S879" i="6"/>
  <c r="Q879" i="6"/>
  <c r="O879" i="6"/>
  <c r="M879" i="6"/>
  <c r="K879" i="6"/>
  <c r="I879" i="6"/>
  <c r="G879" i="6"/>
  <c r="E879" i="6"/>
  <c r="BB878" i="6"/>
  <c r="AY878" i="6"/>
  <c r="AW878" i="6"/>
  <c r="AU878" i="6"/>
  <c r="AS878" i="6"/>
  <c r="AQ878" i="6"/>
  <c r="AO878" i="6"/>
  <c r="AM878" i="6"/>
  <c r="AK878" i="6"/>
  <c r="AI878" i="6"/>
  <c r="AG878" i="6"/>
  <c r="AE878" i="6"/>
  <c r="AC878" i="6"/>
  <c r="AA878" i="6"/>
  <c r="Y878" i="6"/>
  <c r="W878" i="6"/>
  <c r="U878" i="6"/>
  <c r="S878" i="6"/>
  <c r="Q878" i="6"/>
  <c r="O878" i="6"/>
  <c r="M878" i="6"/>
  <c r="K878" i="6"/>
  <c r="I878" i="6"/>
  <c r="G878" i="6"/>
  <c r="E878" i="6"/>
  <c r="BB877" i="6"/>
  <c r="AY877" i="6"/>
  <c r="AW877" i="6"/>
  <c r="AU877" i="6"/>
  <c r="AS877" i="6"/>
  <c r="AQ877" i="6"/>
  <c r="AO877" i="6"/>
  <c r="AM877" i="6"/>
  <c r="AK877" i="6"/>
  <c r="AI877" i="6"/>
  <c r="AG877" i="6"/>
  <c r="AE877" i="6"/>
  <c r="AC877" i="6"/>
  <c r="AA877" i="6"/>
  <c r="W877" i="6"/>
  <c r="U877" i="6"/>
  <c r="S877" i="6"/>
  <c r="Q877" i="6"/>
  <c r="O877" i="6"/>
  <c r="M877" i="6"/>
  <c r="K877" i="6"/>
  <c r="I877" i="6"/>
  <c r="G877" i="6"/>
  <c r="E877" i="6"/>
  <c r="BB876" i="6"/>
  <c r="AY876" i="6"/>
  <c r="AW876" i="6"/>
  <c r="AU876" i="6"/>
  <c r="AS876" i="6"/>
  <c r="AQ876" i="6"/>
  <c r="AO876" i="6"/>
  <c r="AM876" i="6"/>
  <c r="AK876" i="6"/>
  <c r="AI876" i="6"/>
  <c r="AG876" i="6"/>
  <c r="AE876" i="6"/>
  <c r="AC876" i="6"/>
  <c r="AA876" i="6"/>
  <c r="Y876" i="6"/>
  <c r="W876" i="6"/>
  <c r="U876" i="6"/>
  <c r="S876" i="6"/>
  <c r="Q876" i="6"/>
  <c r="O876" i="6"/>
  <c r="M876" i="6"/>
  <c r="K876" i="6"/>
  <c r="I876" i="6"/>
  <c r="G876" i="6"/>
  <c r="E876" i="6"/>
  <c r="BB875" i="6"/>
  <c r="AY875" i="6"/>
  <c r="AW875" i="6"/>
  <c r="AU875" i="6"/>
  <c r="AS875" i="6"/>
  <c r="AQ875" i="6"/>
  <c r="AO875" i="6"/>
  <c r="AM875" i="6"/>
  <c r="AK875" i="6"/>
  <c r="AI875" i="6"/>
  <c r="AG875" i="6"/>
  <c r="AE875" i="6"/>
  <c r="AC875" i="6"/>
  <c r="AA875" i="6"/>
  <c r="W875" i="6"/>
  <c r="U875" i="6"/>
  <c r="S875" i="6"/>
  <c r="Q875" i="6"/>
  <c r="O875" i="6"/>
  <c r="M875" i="6"/>
  <c r="K875" i="6"/>
  <c r="I875" i="6"/>
  <c r="G875" i="6"/>
  <c r="E875" i="6"/>
  <c r="BB874" i="6"/>
  <c r="AY874" i="6"/>
  <c r="AW874" i="6"/>
  <c r="AU874" i="6"/>
  <c r="AS874" i="6"/>
  <c r="AQ874" i="6"/>
  <c r="AO874" i="6"/>
  <c r="AM874" i="6"/>
  <c r="AK874" i="6"/>
  <c r="AI874" i="6"/>
  <c r="AG874" i="6"/>
  <c r="AE874" i="6"/>
  <c r="AC874" i="6"/>
  <c r="AA874" i="6"/>
  <c r="Y874" i="6"/>
  <c r="W874" i="6"/>
  <c r="U874" i="6"/>
  <c r="S874" i="6"/>
  <c r="Q874" i="6"/>
  <c r="O874" i="6"/>
  <c r="M874" i="6"/>
  <c r="K874" i="6"/>
  <c r="I874" i="6"/>
  <c r="G874" i="6"/>
  <c r="E874" i="6"/>
  <c r="BB873" i="6"/>
  <c r="AY873" i="6"/>
  <c r="AW873" i="6"/>
  <c r="AU873" i="6"/>
  <c r="AS873" i="6"/>
  <c r="AQ873" i="6"/>
  <c r="AO873" i="6"/>
  <c r="AM873" i="6"/>
  <c r="AK873" i="6"/>
  <c r="AI873" i="6"/>
  <c r="AG873" i="6"/>
  <c r="AE873" i="6"/>
  <c r="AC873" i="6"/>
  <c r="AA873" i="6"/>
  <c r="W873" i="6"/>
  <c r="U873" i="6"/>
  <c r="S873" i="6"/>
  <c r="Q873" i="6"/>
  <c r="O873" i="6"/>
  <c r="M873" i="6"/>
  <c r="K873" i="6"/>
  <c r="I873" i="6"/>
  <c r="G873" i="6"/>
  <c r="E873" i="6"/>
  <c r="BB872" i="6"/>
  <c r="AY872" i="6"/>
  <c r="AW872" i="6"/>
  <c r="AU872" i="6"/>
  <c r="AS872" i="6"/>
  <c r="AQ872" i="6"/>
  <c r="AO872" i="6"/>
  <c r="AM872" i="6"/>
  <c r="AK872" i="6"/>
  <c r="AI872" i="6"/>
  <c r="AG872" i="6"/>
  <c r="AE872" i="6"/>
  <c r="AC872" i="6"/>
  <c r="AA872" i="6"/>
  <c r="Y872" i="6"/>
  <c r="W872" i="6"/>
  <c r="U872" i="6"/>
  <c r="S872" i="6"/>
  <c r="Q872" i="6"/>
  <c r="O872" i="6"/>
  <c r="M872" i="6"/>
  <c r="K872" i="6"/>
  <c r="I872" i="6"/>
  <c r="G872" i="6"/>
  <c r="E872" i="6"/>
  <c r="BB871" i="6"/>
  <c r="AY871" i="6"/>
  <c r="AW871" i="6"/>
  <c r="AU871" i="6"/>
  <c r="AS871" i="6"/>
  <c r="AQ871" i="6"/>
  <c r="AO871" i="6"/>
  <c r="AM871" i="6"/>
  <c r="AK871" i="6"/>
  <c r="AI871" i="6"/>
  <c r="AG871" i="6"/>
  <c r="AE871" i="6"/>
  <c r="AC871" i="6"/>
  <c r="AA871" i="6"/>
  <c r="Y871" i="6"/>
  <c r="W871" i="6"/>
  <c r="U871" i="6"/>
  <c r="S871" i="6"/>
  <c r="Q871" i="6"/>
  <c r="O871" i="6"/>
  <c r="M871" i="6"/>
  <c r="K871" i="6"/>
  <c r="I871" i="6"/>
  <c r="G871" i="6"/>
  <c r="E871" i="6"/>
  <c r="BB870" i="6"/>
  <c r="AY870" i="6"/>
  <c r="AW870" i="6"/>
  <c r="AU870" i="6"/>
  <c r="AS870" i="6"/>
  <c r="AQ870" i="6"/>
  <c r="AO870" i="6"/>
  <c r="AM870" i="6"/>
  <c r="AK870" i="6"/>
  <c r="AI870" i="6"/>
  <c r="AG870" i="6"/>
  <c r="AE870" i="6"/>
  <c r="AC870" i="6"/>
  <c r="AA870" i="6"/>
  <c r="Y870" i="6"/>
  <c r="W870" i="6"/>
  <c r="U870" i="6"/>
  <c r="S870" i="6"/>
  <c r="Q870" i="6"/>
  <c r="O870" i="6"/>
  <c r="M870" i="6"/>
  <c r="K870" i="6"/>
  <c r="I870" i="6"/>
  <c r="G870" i="6"/>
  <c r="E870" i="6"/>
  <c r="BB869" i="6"/>
  <c r="AY869" i="6"/>
  <c r="AW869" i="6"/>
  <c r="AU869" i="6"/>
  <c r="AS869" i="6"/>
  <c r="AQ869" i="6"/>
  <c r="AO869" i="6"/>
  <c r="AM869" i="6"/>
  <c r="AK869" i="6"/>
  <c r="AI869" i="6"/>
  <c r="AG869" i="6"/>
  <c r="AE869" i="6"/>
  <c r="AC869" i="6"/>
  <c r="AA869" i="6"/>
  <c r="W869" i="6"/>
  <c r="U869" i="6"/>
  <c r="S869" i="6"/>
  <c r="Q869" i="6"/>
  <c r="O869" i="6"/>
  <c r="M869" i="6"/>
  <c r="K869" i="6"/>
  <c r="I869" i="6"/>
  <c r="G869" i="6"/>
  <c r="E869" i="6"/>
  <c r="BB868" i="6"/>
  <c r="AY868" i="6"/>
  <c r="AW868" i="6"/>
  <c r="AU868" i="6"/>
  <c r="AS868" i="6"/>
  <c r="AQ868" i="6"/>
  <c r="AO868" i="6"/>
  <c r="AM868" i="6"/>
  <c r="AK868" i="6"/>
  <c r="AI868" i="6"/>
  <c r="AG868" i="6"/>
  <c r="AE868" i="6"/>
  <c r="AC868" i="6"/>
  <c r="AA868" i="6"/>
  <c r="Y868" i="6"/>
  <c r="W868" i="6"/>
  <c r="U868" i="6"/>
  <c r="S868" i="6"/>
  <c r="Q868" i="6"/>
  <c r="O868" i="6"/>
  <c r="M868" i="6"/>
  <c r="K868" i="6"/>
  <c r="I868" i="6"/>
  <c r="G868" i="6"/>
  <c r="E868" i="6"/>
  <c r="BB867" i="6"/>
  <c r="AY867" i="6"/>
  <c r="AW867" i="6"/>
  <c r="AU867" i="6"/>
  <c r="AS867" i="6"/>
  <c r="AQ867" i="6"/>
  <c r="AO867" i="6"/>
  <c r="AM867" i="6"/>
  <c r="AK867" i="6"/>
  <c r="AI867" i="6"/>
  <c r="AG867" i="6"/>
  <c r="AE867" i="6"/>
  <c r="AC867" i="6"/>
  <c r="AA867" i="6"/>
  <c r="W867" i="6"/>
  <c r="U867" i="6"/>
  <c r="S867" i="6"/>
  <c r="Q867" i="6"/>
  <c r="O867" i="6"/>
  <c r="M867" i="6"/>
  <c r="K867" i="6"/>
  <c r="I867" i="6"/>
  <c r="G867" i="6"/>
  <c r="E867" i="6"/>
  <c r="BB866" i="6"/>
  <c r="AY866" i="6"/>
  <c r="AW866" i="6"/>
  <c r="AU866" i="6"/>
  <c r="AS866" i="6"/>
  <c r="AQ866" i="6"/>
  <c r="AO866" i="6"/>
  <c r="AM866" i="6"/>
  <c r="AK866" i="6"/>
  <c r="AI866" i="6"/>
  <c r="AG866" i="6"/>
  <c r="AE866" i="6"/>
  <c r="AC866" i="6"/>
  <c r="AA866" i="6"/>
  <c r="Y866" i="6"/>
  <c r="W866" i="6"/>
  <c r="U866" i="6"/>
  <c r="S866" i="6"/>
  <c r="Q866" i="6"/>
  <c r="O866" i="6"/>
  <c r="M866" i="6"/>
  <c r="K866" i="6"/>
  <c r="I866" i="6"/>
  <c r="G866" i="6"/>
  <c r="E866" i="6"/>
  <c r="BB865" i="6"/>
  <c r="AY865" i="6"/>
  <c r="AW865" i="6"/>
  <c r="AU865" i="6"/>
  <c r="AS865" i="6"/>
  <c r="AQ865" i="6"/>
  <c r="AO865" i="6"/>
  <c r="AM865" i="6"/>
  <c r="AK865" i="6"/>
  <c r="AI865" i="6"/>
  <c r="AG865" i="6"/>
  <c r="AE865" i="6"/>
  <c r="AC865" i="6"/>
  <c r="AA865" i="6"/>
  <c r="W865" i="6"/>
  <c r="U865" i="6"/>
  <c r="S865" i="6"/>
  <c r="Q865" i="6"/>
  <c r="O865" i="6"/>
  <c r="M865" i="6"/>
  <c r="K865" i="6"/>
  <c r="I865" i="6"/>
  <c r="G865" i="6"/>
  <c r="E865" i="6"/>
  <c r="BB864" i="6"/>
  <c r="AY864" i="6"/>
  <c r="AW864" i="6"/>
  <c r="AU864" i="6"/>
  <c r="AS864" i="6"/>
  <c r="AQ864" i="6"/>
  <c r="AO864" i="6"/>
  <c r="AM864" i="6"/>
  <c r="AK864" i="6"/>
  <c r="AI864" i="6"/>
  <c r="AG864" i="6"/>
  <c r="AE864" i="6"/>
  <c r="AC864" i="6"/>
  <c r="AA864" i="6"/>
  <c r="Y864" i="6"/>
  <c r="W864" i="6"/>
  <c r="U864" i="6"/>
  <c r="S864" i="6"/>
  <c r="Q864" i="6"/>
  <c r="O864" i="6"/>
  <c r="M864" i="6"/>
  <c r="K864" i="6"/>
  <c r="I864" i="6"/>
  <c r="G864" i="6"/>
  <c r="E864" i="6"/>
  <c r="BB863" i="6"/>
  <c r="BB862" i="6"/>
  <c r="AY862" i="6"/>
  <c r="AW862" i="6"/>
  <c r="AU862" i="6"/>
  <c r="AS862" i="6"/>
  <c r="AQ862" i="6"/>
  <c r="AO862" i="6"/>
  <c r="AM862" i="6"/>
  <c r="AK862" i="6"/>
  <c r="AI862" i="6"/>
  <c r="AG862" i="6"/>
  <c r="AE862" i="6"/>
  <c r="AC862" i="6"/>
  <c r="AA862" i="6"/>
  <c r="Y862" i="6"/>
  <c r="W862" i="6"/>
  <c r="U862" i="6"/>
  <c r="S862" i="6"/>
  <c r="Q862" i="6"/>
  <c r="O862" i="6"/>
  <c r="M862" i="6"/>
  <c r="K862" i="6"/>
  <c r="I862" i="6"/>
  <c r="G862" i="6"/>
  <c r="E862" i="6"/>
  <c r="BB861" i="6"/>
  <c r="BB860" i="6"/>
  <c r="AY860" i="6"/>
  <c r="AW860" i="6"/>
  <c r="AU860" i="6"/>
  <c r="AS860" i="6"/>
  <c r="AQ860" i="6"/>
  <c r="AO860" i="6"/>
  <c r="AM860" i="6"/>
  <c r="AK860" i="6"/>
  <c r="AI860" i="6"/>
  <c r="AG860" i="6"/>
  <c r="AE860" i="6"/>
  <c r="AC860" i="6"/>
  <c r="AA860" i="6"/>
  <c r="Y860" i="6"/>
  <c r="W860" i="6"/>
  <c r="U860" i="6"/>
  <c r="S860" i="6"/>
  <c r="Q860" i="6"/>
  <c r="O860" i="6"/>
  <c r="M860" i="6"/>
  <c r="K860" i="6"/>
  <c r="I860" i="6"/>
  <c r="G860" i="6"/>
  <c r="E860" i="6"/>
  <c r="BB859" i="6"/>
  <c r="AY859" i="6"/>
  <c r="AW859" i="6"/>
  <c r="AU859" i="6"/>
  <c r="AS859" i="6"/>
  <c r="AQ859" i="6"/>
  <c r="AO859" i="6"/>
  <c r="AM859" i="6"/>
  <c r="AK859" i="6"/>
  <c r="AI859" i="6"/>
  <c r="AG859" i="6"/>
  <c r="AE859" i="6"/>
  <c r="AC859" i="6"/>
  <c r="AA859" i="6"/>
  <c r="W859" i="6"/>
  <c r="U859" i="6"/>
  <c r="S859" i="6"/>
  <c r="Q859" i="6"/>
  <c r="O859" i="6"/>
  <c r="M859" i="6"/>
  <c r="K859" i="6"/>
  <c r="I859" i="6"/>
  <c r="G859" i="6"/>
  <c r="E859" i="6"/>
  <c r="BB858" i="6"/>
  <c r="AY858" i="6"/>
  <c r="AW858" i="6"/>
  <c r="AU858" i="6"/>
  <c r="AS858" i="6"/>
  <c r="AQ858" i="6"/>
  <c r="AO858" i="6"/>
  <c r="AM858" i="6"/>
  <c r="AK858" i="6"/>
  <c r="AI858" i="6"/>
  <c r="AG858" i="6"/>
  <c r="AE858" i="6"/>
  <c r="AC858" i="6"/>
  <c r="AA858" i="6"/>
  <c r="Y858" i="6"/>
  <c r="W858" i="6"/>
  <c r="U858" i="6"/>
  <c r="S858" i="6"/>
  <c r="Q858" i="6"/>
  <c r="O858" i="6"/>
  <c r="M858" i="6"/>
  <c r="K858" i="6"/>
  <c r="I858" i="6"/>
  <c r="G858" i="6"/>
  <c r="E858" i="6"/>
  <c r="BB857" i="6"/>
  <c r="AY857" i="6"/>
  <c r="AW857" i="6"/>
  <c r="AU857" i="6"/>
  <c r="AS857" i="6"/>
  <c r="AQ857" i="6"/>
  <c r="AO857" i="6"/>
  <c r="AM857" i="6"/>
  <c r="AK857" i="6"/>
  <c r="AI857" i="6"/>
  <c r="AG857" i="6"/>
  <c r="AE857" i="6"/>
  <c r="AC857" i="6"/>
  <c r="AA857" i="6"/>
  <c r="W857" i="6"/>
  <c r="U857" i="6"/>
  <c r="S857" i="6"/>
  <c r="Q857" i="6"/>
  <c r="O857" i="6"/>
  <c r="M857" i="6"/>
  <c r="K857" i="6"/>
  <c r="I857" i="6"/>
  <c r="G857" i="6"/>
  <c r="E857" i="6"/>
  <c r="BB856" i="6"/>
  <c r="AY856" i="6"/>
  <c r="AW856" i="6"/>
  <c r="AU856" i="6"/>
  <c r="AS856" i="6"/>
  <c r="AQ856" i="6"/>
  <c r="AO856" i="6"/>
  <c r="AM856" i="6"/>
  <c r="AK856" i="6"/>
  <c r="AI856" i="6"/>
  <c r="AG856" i="6"/>
  <c r="AE856" i="6"/>
  <c r="AC856" i="6"/>
  <c r="AA856" i="6"/>
  <c r="Y856" i="6"/>
  <c r="W856" i="6"/>
  <c r="U856" i="6"/>
  <c r="S856" i="6"/>
  <c r="Q856" i="6"/>
  <c r="O856" i="6"/>
  <c r="M856" i="6"/>
  <c r="K856" i="6"/>
  <c r="I856" i="6"/>
  <c r="G856" i="6"/>
  <c r="E856" i="6"/>
  <c r="BB855" i="6"/>
  <c r="AY855" i="6"/>
  <c r="AW855" i="6"/>
  <c r="AU855" i="6"/>
  <c r="AS855" i="6"/>
  <c r="AQ855" i="6"/>
  <c r="AO855" i="6"/>
  <c r="AM855" i="6"/>
  <c r="AK855" i="6"/>
  <c r="AI855" i="6"/>
  <c r="AG855" i="6"/>
  <c r="AE855" i="6"/>
  <c r="AC855" i="6"/>
  <c r="AA855" i="6"/>
  <c r="W855" i="6"/>
  <c r="U855" i="6"/>
  <c r="S855" i="6"/>
  <c r="Q855" i="6"/>
  <c r="O855" i="6"/>
  <c r="M855" i="6"/>
  <c r="K855" i="6"/>
  <c r="I855" i="6"/>
  <c r="G855" i="6"/>
  <c r="E855" i="6"/>
  <c r="BB854" i="6"/>
  <c r="AY854" i="6"/>
  <c r="AW854" i="6"/>
  <c r="AU854" i="6"/>
  <c r="AS854" i="6"/>
  <c r="AQ854" i="6"/>
  <c r="AO854" i="6"/>
  <c r="AM854" i="6"/>
  <c r="AK854" i="6"/>
  <c r="AI854" i="6"/>
  <c r="AG854" i="6"/>
  <c r="AE854" i="6"/>
  <c r="AC854" i="6"/>
  <c r="AA854" i="6"/>
  <c r="Y854" i="6"/>
  <c r="W854" i="6"/>
  <c r="U854" i="6"/>
  <c r="S854" i="6"/>
  <c r="Q854" i="6"/>
  <c r="O854" i="6"/>
  <c r="M854" i="6"/>
  <c r="K854" i="6"/>
  <c r="I854" i="6"/>
  <c r="G854" i="6"/>
  <c r="E854" i="6"/>
  <c r="BB853" i="6"/>
  <c r="AY853" i="6"/>
  <c r="AW853" i="6"/>
  <c r="AU853" i="6"/>
  <c r="AS853" i="6"/>
  <c r="AQ853" i="6"/>
  <c r="AO853" i="6"/>
  <c r="AM853" i="6"/>
  <c r="AK853" i="6"/>
  <c r="AI853" i="6"/>
  <c r="AG853" i="6"/>
  <c r="AE853" i="6"/>
  <c r="AC853" i="6"/>
  <c r="AA853" i="6"/>
  <c r="W853" i="6"/>
  <c r="U853" i="6"/>
  <c r="S853" i="6"/>
  <c r="Q853" i="6"/>
  <c r="O853" i="6"/>
  <c r="M853" i="6"/>
  <c r="K853" i="6"/>
  <c r="I853" i="6"/>
  <c r="G853" i="6"/>
  <c r="E853" i="6"/>
  <c r="BB852" i="6"/>
  <c r="AY852" i="6"/>
  <c r="AW852" i="6"/>
  <c r="AU852" i="6"/>
  <c r="AS852" i="6"/>
  <c r="AQ852" i="6"/>
  <c r="AO852" i="6"/>
  <c r="AM852" i="6"/>
  <c r="AK852" i="6"/>
  <c r="AI852" i="6"/>
  <c r="AG852" i="6"/>
  <c r="AE852" i="6"/>
  <c r="AC852" i="6"/>
  <c r="AA852" i="6"/>
  <c r="Y852" i="6"/>
  <c r="W852" i="6"/>
  <c r="U852" i="6"/>
  <c r="S852" i="6"/>
  <c r="Q852" i="6"/>
  <c r="O852" i="6"/>
  <c r="M852" i="6"/>
  <c r="K852" i="6"/>
  <c r="I852" i="6"/>
  <c r="G852" i="6"/>
  <c r="E852" i="6"/>
  <c r="BB851" i="6"/>
  <c r="AY851" i="6"/>
  <c r="AW851" i="6"/>
  <c r="AU851" i="6"/>
  <c r="AS851" i="6"/>
  <c r="AQ851" i="6"/>
  <c r="AO851" i="6"/>
  <c r="AM851" i="6"/>
  <c r="AK851" i="6"/>
  <c r="AI851" i="6"/>
  <c r="AG851" i="6"/>
  <c r="AE851" i="6"/>
  <c r="AC851" i="6"/>
  <c r="AA851" i="6"/>
  <c r="W851" i="6"/>
  <c r="U851" i="6"/>
  <c r="S851" i="6"/>
  <c r="Q851" i="6"/>
  <c r="O851" i="6"/>
  <c r="M851" i="6"/>
  <c r="K851" i="6"/>
  <c r="I851" i="6"/>
  <c r="G851" i="6"/>
  <c r="E851" i="6"/>
  <c r="BB850" i="6"/>
  <c r="AY850" i="6"/>
  <c r="AW850" i="6"/>
  <c r="AU850" i="6"/>
  <c r="AS850" i="6"/>
  <c r="AQ850" i="6"/>
  <c r="AO850" i="6"/>
  <c r="AM850" i="6"/>
  <c r="AK850" i="6"/>
  <c r="AI850" i="6"/>
  <c r="AG850" i="6"/>
  <c r="AE850" i="6"/>
  <c r="AC850" i="6"/>
  <c r="AA850" i="6"/>
  <c r="Y850" i="6"/>
  <c r="W850" i="6"/>
  <c r="U850" i="6"/>
  <c r="S850" i="6"/>
  <c r="Q850" i="6"/>
  <c r="O850" i="6"/>
  <c r="M850" i="6"/>
  <c r="K850" i="6"/>
  <c r="I850" i="6"/>
  <c r="G850" i="6"/>
  <c r="E850" i="6"/>
  <c r="BB849" i="6"/>
  <c r="AY849" i="6"/>
  <c r="AW849" i="6"/>
  <c r="AU849" i="6"/>
  <c r="AS849" i="6"/>
  <c r="AQ849" i="6"/>
  <c r="AO849" i="6"/>
  <c r="AM849" i="6"/>
  <c r="AK849" i="6"/>
  <c r="AI849" i="6"/>
  <c r="AG849" i="6"/>
  <c r="AE849" i="6"/>
  <c r="AC849" i="6"/>
  <c r="AA849" i="6"/>
  <c r="W849" i="6"/>
  <c r="U849" i="6"/>
  <c r="S849" i="6"/>
  <c r="Q849" i="6"/>
  <c r="O849" i="6"/>
  <c r="M849" i="6"/>
  <c r="K849" i="6"/>
  <c r="I849" i="6"/>
  <c r="G849" i="6"/>
  <c r="E849" i="6"/>
  <c r="BB848" i="6"/>
  <c r="AY848" i="6"/>
  <c r="AW848" i="6"/>
  <c r="AU848" i="6"/>
  <c r="AS848" i="6"/>
  <c r="AQ848" i="6"/>
  <c r="AO848" i="6"/>
  <c r="AM848" i="6"/>
  <c r="AK848" i="6"/>
  <c r="AI848" i="6"/>
  <c r="AG848" i="6"/>
  <c r="AE848" i="6"/>
  <c r="AC848" i="6"/>
  <c r="AA848" i="6"/>
  <c r="Y848" i="6"/>
  <c r="W848" i="6"/>
  <c r="U848" i="6"/>
  <c r="S848" i="6"/>
  <c r="Q848" i="6"/>
  <c r="O848" i="6"/>
  <c r="M848" i="6"/>
  <c r="K848" i="6"/>
  <c r="I848" i="6"/>
  <c r="G848" i="6"/>
  <c r="E848" i="6"/>
  <c r="BB847" i="6"/>
  <c r="AY847" i="6"/>
  <c r="AW847" i="6"/>
  <c r="AU847" i="6"/>
  <c r="AS847" i="6"/>
  <c r="AQ847" i="6"/>
  <c r="AO847" i="6"/>
  <c r="AM847" i="6"/>
  <c r="AK847" i="6"/>
  <c r="AI847" i="6"/>
  <c r="AG847" i="6"/>
  <c r="AE847" i="6"/>
  <c r="AC847" i="6"/>
  <c r="AA847" i="6"/>
  <c r="W847" i="6"/>
  <c r="U847" i="6"/>
  <c r="S847" i="6"/>
  <c r="Q847" i="6"/>
  <c r="O847" i="6"/>
  <c r="M847" i="6"/>
  <c r="K847" i="6"/>
  <c r="I847" i="6"/>
  <c r="G847" i="6"/>
  <c r="E847" i="6"/>
  <c r="BB846" i="6"/>
  <c r="AY846" i="6"/>
  <c r="AW846" i="6"/>
  <c r="AU846" i="6"/>
  <c r="AS846" i="6"/>
  <c r="AQ846" i="6"/>
  <c r="AO846" i="6"/>
  <c r="AM846" i="6"/>
  <c r="AK846" i="6"/>
  <c r="AI846" i="6"/>
  <c r="AG846" i="6"/>
  <c r="AE846" i="6"/>
  <c r="AC846" i="6"/>
  <c r="AA846" i="6"/>
  <c r="Y846" i="6"/>
  <c r="W846" i="6"/>
  <c r="U846" i="6"/>
  <c r="S846" i="6"/>
  <c r="Q846" i="6"/>
  <c r="O846" i="6"/>
  <c r="M846" i="6"/>
  <c r="K846" i="6"/>
  <c r="I846" i="6"/>
  <c r="G846" i="6"/>
  <c r="E846" i="6"/>
  <c r="BB845" i="6"/>
  <c r="BB844" i="6"/>
  <c r="AY844" i="6"/>
  <c r="AW844" i="6"/>
  <c r="AU844" i="6"/>
  <c r="AS844" i="6"/>
  <c r="AQ844" i="6"/>
  <c r="AO844" i="6"/>
  <c r="AM844" i="6"/>
  <c r="AK844" i="6"/>
  <c r="AI844" i="6"/>
  <c r="AG844" i="6"/>
  <c r="AE844" i="6"/>
  <c r="AC844" i="6"/>
  <c r="AA844" i="6"/>
  <c r="Y844" i="6"/>
  <c r="W844" i="6"/>
  <c r="U844" i="6"/>
  <c r="S844" i="6"/>
  <c r="Q844" i="6"/>
  <c r="O844" i="6"/>
  <c r="M844" i="6"/>
  <c r="K844" i="6"/>
  <c r="I844" i="6"/>
  <c r="G844" i="6"/>
  <c r="E844" i="6"/>
  <c r="BB843" i="6"/>
  <c r="AY843" i="6"/>
  <c r="AW843" i="6"/>
  <c r="AU843" i="6"/>
  <c r="AS843" i="6"/>
  <c r="AQ843" i="6"/>
  <c r="AO843" i="6"/>
  <c r="AM843" i="6"/>
  <c r="AK843" i="6"/>
  <c r="AI843" i="6"/>
  <c r="AG843" i="6"/>
  <c r="AE843" i="6"/>
  <c r="AC843" i="6"/>
  <c r="AA843" i="6"/>
  <c r="W843" i="6"/>
  <c r="U843" i="6"/>
  <c r="S843" i="6"/>
  <c r="Q843" i="6"/>
  <c r="O843" i="6"/>
  <c r="M843" i="6"/>
  <c r="K843" i="6"/>
  <c r="I843" i="6"/>
  <c r="G843" i="6"/>
  <c r="E843" i="6"/>
  <c r="BB842" i="6"/>
  <c r="AY842" i="6"/>
  <c r="AW842" i="6"/>
  <c r="AU842" i="6"/>
  <c r="AS842" i="6"/>
  <c r="AQ842" i="6"/>
  <c r="AO842" i="6"/>
  <c r="AM842" i="6"/>
  <c r="AK842" i="6"/>
  <c r="AI842" i="6"/>
  <c r="AG842" i="6"/>
  <c r="AE842" i="6"/>
  <c r="AC842" i="6"/>
  <c r="AA842" i="6"/>
  <c r="Y842" i="6"/>
  <c r="W842" i="6"/>
  <c r="U842" i="6"/>
  <c r="S842" i="6"/>
  <c r="Q842" i="6"/>
  <c r="O842" i="6"/>
  <c r="M842" i="6"/>
  <c r="K842" i="6"/>
  <c r="I842" i="6"/>
  <c r="G842" i="6"/>
  <c r="E842" i="6"/>
  <c r="BB841" i="6"/>
  <c r="BB840" i="6"/>
  <c r="AY840" i="6"/>
  <c r="AW840" i="6"/>
  <c r="AU840" i="6"/>
  <c r="AS840" i="6"/>
  <c r="AQ840" i="6"/>
  <c r="AO840" i="6"/>
  <c r="AM840" i="6"/>
  <c r="AK840" i="6"/>
  <c r="AI840" i="6"/>
  <c r="AG840" i="6"/>
  <c r="AE840" i="6"/>
  <c r="AC840" i="6"/>
  <c r="AA840" i="6"/>
  <c r="Y840" i="6"/>
  <c r="W840" i="6"/>
  <c r="U840" i="6"/>
  <c r="S840" i="6"/>
  <c r="Q840" i="6"/>
  <c r="O840" i="6"/>
  <c r="M840" i="6"/>
  <c r="K840" i="6"/>
  <c r="I840" i="6"/>
  <c r="G840" i="6"/>
  <c r="E840" i="6"/>
  <c r="BB839" i="6"/>
  <c r="AY839" i="6"/>
  <c r="AW839" i="6"/>
  <c r="AU839" i="6"/>
  <c r="AS839" i="6"/>
  <c r="AQ839" i="6"/>
  <c r="AO839" i="6"/>
  <c r="AM839" i="6"/>
  <c r="AK839" i="6"/>
  <c r="AI839" i="6"/>
  <c r="AG839" i="6"/>
  <c r="AE839" i="6"/>
  <c r="AC839" i="6"/>
  <c r="AA839" i="6"/>
  <c r="W839" i="6"/>
  <c r="U839" i="6"/>
  <c r="S839" i="6"/>
  <c r="Q839" i="6"/>
  <c r="O839" i="6"/>
  <c r="M839" i="6"/>
  <c r="K839" i="6"/>
  <c r="I839" i="6"/>
  <c r="G839" i="6"/>
  <c r="E839" i="6"/>
  <c r="BB838" i="6"/>
  <c r="AY838" i="6"/>
  <c r="AW838" i="6"/>
  <c r="AU838" i="6"/>
  <c r="AS838" i="6"/>
  <c r="AQ838" i="6"/>
  <c r="AO838" i="6"/>
  <c r="AM838" i="6"/>
  <c r="AK838" i="6"/>
  <c r="AI838" i="6"/>
  <c r="AG838" i="6"/>
  <c r="AE838" i="6"/>
  <c r="AC838" i="6"/>
  <c r="AA838" i="6"/>
  <c r="Y838" i="6"/>
  <c r="W838" i="6"/>
  <c r="U838" i="6"/>
  <c r="S838" i="6"/>
  <c r="Q838" i="6"/>
  <c r="O838" i="6"/>
  <c r="M838" i="6"/>
  <c r="K838" i="6"/>
  <c r="I838" i="6"/>
  <c r="G838" i="6"/>
  <c r="E838" i="6"/>
  <c r="BB837" i="6"/>
  <c r="AY837" i="6"/>
  <c r="AW837" i="6"/>
  <c r="AU837" i="6"/>
  <c r="AS837" i="6"/>
  <c r="AQ837" i="6"/>
  <c r="AO837" i="6"/>
  <c r="AM837" i="6"/>
  <c r="AK837" i="6"/>
  <c r="AI837" i="6"/>
  <c r="AG837" i="6"/>
  <c r="AE837" i="6"/>
  <c r="AC837" i="6"/>
  <c r="AA837" i="6"/>
  <c r="W837" i="6"/>
  <c r="U837" i="6"/>
  <c r="S837" i="6"/>
  <c r="Q837" i="6"/>
  <c r="O837" i="6"/>
  <c r="M837" i="6"/>
  <c r="K837" i="6"/>
  <c r="I837" i="6"/>
  <c r="G837" i="6"/>
  <c r="E837" i="6"/>
  <c r="BB836" i="6"/>
  <c r="AY836" i="6"/>
  <c r="AW836" i="6"/>
  <c r="AU836" i="6"/>
  <c r="AS836" i="6"/>
  <c r="AQ836" i="6"/>
  <c r="AO836" i="6"/>
  <c r="AM836" i="6"/>
  <c r="AK836" i="6"/>
  <c r="AI836" i="6"/>
  <c r="BB835" i="6"/>
  <c r="AY835" i="6"/>
  <c r="AW835" i="6"/>
  <c r="AU835" i="6"/>
  <c r="AS835" i="6"/>
  <c r="AQ835" i="6"/>
  <c r="AO835" i="6"/>
  <c r="AM835" i="6"/>
  <c r="AK835" i="6"/>
  <c r="AI835" i="6"/>
  <c r="AG835" i="6"/>
  <c r="AE835" i="6"/>
  <c r="AC835" i="6"/>
  <c r="AA835" i="6"/>
  <c r="Y835" i="6"/>
  <c r="W835" i="6"/>
  <c r="U835" i="6"/>
  <c r="S835" i="6"/>
  <c r="Q835" i="6"/>
  <c r="O835" i="6"/>
  <c r="M835" i="6"/>
  <c r="K835" i="6"/>
  <c r="I835" i="6"/>
  <c r="G835" i="6"/>
  <c r="E835" i="6"/>
  <c r="BB834" i="6"/>
  <c r="AY834" i="6"/>
  <c r="AW834" i="6"/>
  <c r="AU834" i="6"/>
  <c r="AS834" i="6"/>
  <c r="AQ834" i="6"/>
  <c r="AO834" i="6"/>
  <c r="AM834" i="6"/>
  <c r="AK834" i="6"/>
  <c r="AI834" i="6"/>
  <c r="AG834" i="6"/>
  <c r="AE834" i="6"/>
  <c r="AC834" i="6"/>
  <c r="AA834" i="6"/>
  <c r="W834" i="6"/>
  <c r="U834" i="6"/>
  <c r="S834" i="6"/>
  <c r="Q834" i="6"/>
  <c r="O834" i="6"/>
  <c r="M834" i="6"/>
  <c r="K834" i="6"/>
  <c r="I834" i="6"/>
  <c r="G834" i="6"/>
  <c r="E834" i="6"/>
  <c r="BB833" i="6"/>
  <c r="AY833" i="6"/>
  <c r="AW833" i="6"/>
  <c r="AU833" i="6"/>
  <c r="AS833" i="6"/>
  <c r="AQ833" i="6"/>
  <c r="AO833" i="6"/>
  <c r="AM833" i="6"/>
  <c r="AK833" i="6"/>
  <c r="AI833" i="6"/>
  <c r="AG833" i="6"/>
  <c r="AE833" i="6"/>
  <c r="AC833" i="6"/>
  <c r="AA833" i="6"/>
  <c r="Y833" i="6"/>
  <c r="W833" i="6"/>
  <c r="U833" i="6"/>
  <c r="S833" i="6"/>
  <c r="Q833" i="6"/>
  <c r="O833" i="6"/>
  <c r="M833" i="6"/>
  <c r="K833" i="6"/>
  <c r="I833" i="6"/>
  <c r="G833" i="6"/>
  <c r="E833" i="6"/>
  <c r="BB832" i="6"/>
  <c r="AY832" i="6"/>
  <c r="AW832" i="6"/>
  <c r="AU832" i="6"/>
  <c r="AS832" i="6"/>
  <c r="AQ832" i="6"/>
  <c r="AO832" i="6"/>
  <c r="AM832" i="6"/>
  <c r="AK832" i="6"/>
  <c r="AI832" i="6"/>
  <c r="AG832" i="6"/>
  <c r="AE832" i="6"/>
  <c r="AC832" i="6"/>
  <c r="AA832" i="6"/>
  <c r="Y832" i="6"/>
  <c r="W832" i="6"/>
  <c r="U832" i="6"/>
  <c r="S832" i="6"/>
  <c r="Q832" i="6"/>
  <c r="O832" i="6"/>
  <c r="M832" i="6"/>
  <c r="K832" i="6"/>
  <c r="I832" i="6"/>
  <c r="G832" i="6"/>
  <c r="E832" i="6"/>
  <c r="BB831" i="6"/>
  <c r="AY831" i="6"/>
  <c r="AW831" i="6"/>
  <c r="AU831" i="6"/>
  <c r="AS831" i="6"/>
  <c r="AQ831" i="6"/>
  <c r="AO831" i="6"/>
  <c r="AM831" i="6"/>
  <c r="AK831" i="6"/>
  <c r="AI831" i="6"/>
  <c r="AG831" i="6"/>
  <c r="AE831" i="6"/>
  <c r="AC831" i="6"/>
  <c r="AA831" i="6"/>
  <c r="Y831" i="6"/>
  <c r="W831" i="6"/>
  <c r="U831" i="6"/>
  <c r="S831" i="6"/>
  <c r="Q831" i="6"/>
  <c r="O831" i="6"/>
  <c r="M831" i="6"/>
  <c r="K831" i="6"/>
  <c r="I831" i="6"/>
  <c r="G831" i="6"/>
  <c r="E831" i="6"/>
  <c r="BB830" i="6"/>
  <c r="AY830" i="6"/>
  <c r="AW830" i="6"/>
  <c r="AU830" i="6"/>
  <c r="AS830" i="6"/>
  <c r="AQ830" i="6"/>
  <c r="AO830" i="6"/>
  <c r="AM830" i="6"/>
  <c r="AK830" i="6"/>
  <c r="AI830" i="6"/>
  <c r="AG830" i="6"/>
  <c r="AE830" i="6"/>
  <c r="AC830" i="6"/>
  <c r="AA830" i="6"/>
  <c r="W830" i="6"/>
  <c r="U830" i="6"/>
  <c r="S830" i="6"/>
  <c r="Q830" i="6"/>
  <c r="O830" i="6"/>
  <c r="M830" i="6"/>
  <c r="K830" i="6"/>
  <c r="I830" i="6"/>
  <c r="G830" i="6"/>
  <c r="E830" i="6"/>
  <c r="BB829" i="6"/>
  <c r="AY829" i="6"/>
  <c r="AW829" i="6"/>
  <c r="AU829" i="6"/>
  <c r="AS829" i="6"/>
  <c r="AQ829" i="6"/>
  <c r="AO829" i="6"/>
  <c r="AM829" i="6"/>
  <c r="AK829" i="6"/>
  <c r="AI829" i="6"/>
  <c r="AG829" i="6"/>
  <c r="AE829" i="6"/>
  <c r="AC829" i="6"/>
  <c r="AA829" i="6"/>
  <c r="Y829" i="6"/>
  <c r="W829" i="6"/>
  <c r="U829" i="6"/>
  <c r="S829" i="6"/>
  <c r="Q829" i="6"/>
  <c r="O829" i="6"/>
  <c r="M829" i="6"/>
  <c r="K829" i="6"/>
  <c r="I829" i="6"/>
  <c r="G829" i="6"/>
  <c r="E829" i="6"/>
  <c r="BB828" i="6"/>
  <c r="AY828" i="6"/>
  <c r="AW828" i="6"/>
  <c r="AU828" i="6"/>
  <c r="AS828" i="6"/>
  <c r="AQ828" i="6"/>
  <c r="AO828" i="6"/>
  <c r="AM828" i="6"/>
  <c r="AK828" i="6"/>
  <c r="AI828" i="6"/>
  <c r="AG828" i="6"/>
  <c r="AE828" i="6"/>
  <c r="AC828" i="6"/>
  <c r="AA828" i="6"/>
  <c r="W828" i="6"/>
  <c r="U828" i="6"/>
  <c r="S828" i="6"/>
  <c r="Q828" i="6"/>
  <c r="O828" i="6"/>
  <c r="M828" i="6"/>
  <c r="K828" i="6"/>
  <c r="I828" i="6"/>
  <c r="G828" i="6"/>
  <c r="E828" i="6"/>
  <c r="BB827" i="6"/>
  <c r="AY827" i="6"/>
  <c r="AW827" i="6"/>
  <c r="AU827" i="6"/>
  <c r="AS827" i="6"/>
  <c r="AQ827" i="6"/>
  <c r="AO827" i="6"/>
  <c r="AM827" i="6"/>
  <c r="AK827" i="6"/>
  <c r="AI827" i="6"/>
  <c r="AG827" i="6"/>
  <c r="AE827" i="6"/>
  <c r="AC827" i="6"/>
  <c r="AA827" i="6"/>
  <c r="Y827" i="6"/>
  <c r="W827" i="6"/>
  <c r="U827" i="6"/>
  <c r="S827" i="6"/>
  <c r="Q827" i="6"/>
  <c r="O827" i="6"/>
  <c r="M827" i="6"/>
  <c r="K827" i="6"/>
  <c r="I827" i="6"/>
  <c r="G827" i="6"/>
  <c r="E827" i="6"/>
  <c r="BB826" i="6"/>
  <c r="AY826" i="6"/>
  <c r="AW826" i="6"/>
  <c r="AU826" i="6"/>
  <c r="AS826" i="6"/>
  <c r="AQ826" i="6"/>
  <c r="AO826" i="6"/>
  <c r="AM826" i="6"/>
  <c r="AK826" i="6"/>
  <c r="AI826" i="6"/>
  <c r="AG826" i="6"/>
  <c r="AE826" i="6"/>
  <c r="AC826" i="6"/>
  <c r="AA826" i="6"/>
  <c r="W826" i="6"/>
  <c r="U826" i="6"/>
  <c r="S826" i="6"/>
  <c r="Q826" i="6"/>
  <c r="O826" i="6"/>
  <c r="M826" i="6"/>
  <c r="K826" i="6"/>
  <c r="I826" i="6"/>
  <c r="G826" i="6"/>
  <c r="E826" i="6"/>
  <c r="BB825" i="6"/>
  <c r="AY825" i="6"/>
  <c r="AW825" i="6"/>
  <c r="AU825" i="6"/>
  <c r="AS825" i="6"/>
  <c r="AQ825" i="6"/>
  <c r="AO825" i="6"/>
  <c r="AM825" i="6"/>
  <c r="AK825" i="6"/>
  <c r="AI825" i="6"/>
  <c r="AG825" i="6"/>
  <c r="AE825" i="6"/>
  <c r="AC825" i="6"/>
  <c r="AA825" i="6"/>
  <c r="Y825" i="6"/>
  <c r="W825" i="6"/>
  <c r="U825" i="6"/>
  <c r="S825" i="6"/>
  <c r="Q825" i="6"/>
  <c r="O825" i="6"/>
  <c r="M825" i="6"/>
  <c r="K825" i="6"/>
  <c r="I825" i="6"/>
  <c r="G825" i="6"/>
  <c r="E825" i="6"/>
  <c r="BB824" i="6"/>
  <c r="BB823" i="6"/>
  <c r="BB822" i="6"/>
  <c r="AY822" i="6"/>
  <c r="AW822" i="6"/>
  <c r="AU822" i="6"/>
  <c r="AS822" i="6"/>
  <c r="AQ822" i="6"/>
  <c r="AO822" i="6"/>
  <c r="AM822" i="6"/>
  <c r="AK822" i="6"/>
  <c r="AI822" i="6"/>
  <c r="AG822" i="6"/>
  <c r="AE822" i="6"/>
  <c r="AC822" i="6"/>
  <c r="AA822" i="6"/>
  <c r="W822" i="6"/>
  <c r="U822" i="6"/>
  <c r="S822" i="6"/>
  <c r="Q822" i="6"/>
  <c r="O822" i="6"/>
  <c r="M822" i="6"/>
  <c r="K822" i="6"/>
  <c r="I822" i="6"/>
  <c r="G822" i="6"/>
  <c r="E822" i="6"/>
  <c r="BB821" i="6"/>
  <c r="AY821" i="6"/>
  <c r="AW821" i="6"/>
  <c r="AU821" i="6"/>
  <c r="AS821" i="6"/>
  <c r="AQ821" i="6"/>
  <c r="AO821" i="6"/>
  <c r="AM821" i="6"/>
  <c r="AK821" i="6"/>
  <c r="AI821" i="6"/>
  <c r="AG821" i="6"/>
  <c r="AE821" i="6"/>
  <c r="AC821" i="6"/>
  <c r="AA821" i="6"/>
  <c r="Y821" i="6"/>
  <c r="W821" i="6"/>
  <c r="U821" i="6"/>
  <c r="S821" i="6"/>
  <c r="Q821" i="6"/>
  <c r="O821" i="6"/>
  <c r="M821" i="6"/>
  <c r="K821" i="6"/>
  <c r="I821" i="6"/>
  <c r="G821" i="6"/>
  <c r="E821" i="6"/>
  <c r="BB820" i="6"/>
  <c r="AY820" i="6"/>
  <c r="AW820" i="6"/>
  <c r="AU820" i="6"/>
  <c r="AS820" i="6"/>
  <c r="AQ820" i="6"/>
  <c r="AO820" i="6"/>
  <c r="AM820" i="6"/>
  <c r="AK820" i="6"/>
  <c r="AI820" i="6"/>
  <c r="AG820" i="6"/>
  <c r="AE820" i="6"/>
  <c r="AC820" i="6"/>
  <c r="AA820" i="6"/>
  <c r="Y820" i="6"/>
  <c r="W820" i="6"/>
  <c r="U820" i="6"/>
  <c r="S820" i="6"/>
  <c r="Q820" i="6"/>
  <c r="O820" i="6"/>
  <c r="M820" i="6"/>
  <c r="K820" i="6"/>
  <c r="I820" i="6"/>
  <c r="G820" i="6"/>
  <c r="E820" i="6"/>
  <c r="BB819" i="6"/>
  <c r="AY819" i="6"/>
  <c r="AW819" i="6"/>
  <c r="AU819" i="6"/>
  <c r="AS819" i="6"/>
  <c r="AQ819" i="6"/>
  <c r="AO819" i="6"/>
  <c r="AM819" i="6"/>
  <c r="AK819" i="6"/>
  <c r="AI819" i="6"/>
  <c r="AG819" i="6"/>
  <c r="AE819" i="6"/>
  <c r="AC819" i="6"/>
  <c r="AA819" i="6"/>
  <c r="Y819" i="6"/>
  <c r="W819" i="6"/>
  <c r="U819" i="6"/>
  <c r="S819" i="6"/>
  <c r="Q819" i="6"/>
  <c r="O819" i="6"/>
  <c r="M819" i="6"/>
  <c r="K819" i="6"/>
  <c r="I819" i="6"/>
  <c r="G819" i="6"/>
  <c r="E819" i="6"/>
  <c r="BB818" i="6"/>
  <c r="AY818" i="6"/>
  <c r="AW818" i="6"/>
  <c r="AU818" i="6"/>
  <c r="AS818" i="6"/>
  <c r="AQ818" i="6"/>
  <c r="AO818" i="6"/>
  <c r="AM818" i="6"/>
  <c r="AK818" i="6"/>
  <c r="AI818" i="6"/>
  <c r="AG818" i="6"/>
  <c r="AE818" i="6"/>
  <c r="AC818" i="6"/>
  <c r="AA818" i="6"/>
  <c r="W818" i="6"/>
  <c r="U818" i="6"/>
  <c r="S818" i="6"/>
  <c r="Q818" i="6"/>
  <c r="O818" i="6"/>
  <c r="M818" i="6"/>
  <c r="K818" i="6"/>
  <c r="I818" i="6"/>
  <c r="G818" i="6"/>
  <c r="E818" i="6"/>
  <c r="BB817" i="6"/>
  <c r="AY817" i="6"/>
  <c r="AW817" i="6"/>
  <c r="AU817" i="6"/>
  <c r="AS817" i="6"/>
  <c r="AQ817" i="6"/>
  <c r="AO817" i="6"/>
  <c r="AM817" i="6"/>
  <c r="AK817" i="6"/>
  <c r="AI817" i="6"/>
  <c r="AG817" i="6"/>
  <c r="AE817" i="6"/>
  <c r="AC817" i="6"/>
  <c r="AA817" i="6"/>
  <c r="Y817" i="6"/>
  <c r="W817" i="6"/>
  <c r="U817" i="6"/>
  <c r="S817" i="6"/>
  <c r="Q817" i="6"/>
  <c r="O817" i="6"/>
  <c r="M817" i="6"/>
  <c r="K817" i="6"/>
  <c r="I817" i="6"/>
  <c r="G817" i="6"/>
  <c r="E817" i="6"/>
  <c r="BB816" i="6"/>
  <c r="AY816" i="6"/>
  <c r="AW816" i="6"/>
  <c r="AU816" i="6"/>
  <c r="AS816" i="6"/>
  <c r="AQ816" i="6"/>
  <c r="AO816" i="6"/>
  <c r="AM816" i="6"/>
  <c r="AK816" i="6"/>
  <c r="AI816" i="6"/>
  <c r="AG816" i="6"/>
  <c r="AE816" i="6"/>
  <c r="AC816" i="6"/>
  <c r="AA816" i="6"/>
  <c r="W816" i="6"/>
  <c r="U816" i="6"/>
  <c r="S816" i="6"/>
  <c r="Q816" i="6"/>
  <c r="O816" i="6"/>
  <c r="M816" i="6"/>
  <c r="K816" i="6"/>
  <c r="I816" i="6"/>
  <c r="G816" i="6"/>
  <c r="E816" i="6"/>
  <c r="BB815" i="6"/>
  <c r="BB814" i="6"/>
  <c r="AY814" i="6"/>
  <c r="AW814" i="6"/>
  <c r="AU814" i="6"/>
  <c r="AS814" i="6"/>
  <c r="AQ814" i="6"/>
  <c r="AO814" i="6"/>
  <c r="AM814" i="6"/>
  <c r="AK814" i="6"/>
  <c r="AI814" i="6"/>
  <c r="AG814" i="6"/>
  <c r="AE814" i="6"/>
  <c r="AC814" i="6"/>
  <c r="AA814" i="6"/>
  <c r="W814" i="6"/>
  <c r="U814" i="6"/>
  <c r="S814" i="6"/>
  <c r="Q814" i="6"/>
  <c r="O814" i="6"/>
  <c r="M814" i="6"/>
  <c r="K814" i="6"/>
  <c r="I814" i="6"/>
  <c r="G814" i="6"/>
  <c r="E814" i="6"/>
  <c r="BB813" i="6"/>
  <c r="AY813" i="6"/>
  <c r="AW813" i="6"/>
  <c r="AU813" i="6"/>
  <c r="AS813" i="6"/>
  <c r="AQ813" i="6"/>
  <c r="AO813" i="6"/>
  <c r="AM813" i="6"/>
  <c r="AK813" i="6"/>
  <c r="AI813" i="6"/>
  <c r="AG813" i="6"/>
  <c r="AE813" i="6"/>
  <c r="AC813" i="6"/>
  <c r="AA813" i="6"/>
  <c r="Y813" i="6"/>
  <c r="W813" i="6"/>
  <c r="U813" i="6"/>
  <c r="S813" i="6"/>
  <c r="Q813" i="6"/>
  <c r="O813" i="6"/>
  <c r="M813" i="6"/>
  <c r="K813" i="6"/>
  <c r="I813" i="6"/>
  <c r="G813" i="6"/>
  <c r="E813" i="6"/>
  <c r="BB812" i="6"/>
  <c r="AY812" i="6"/>
  <c r="AW812" i="6"/>
  <c r="AU812" i="6"/>
  <c r="AS812" i="6"/>
  <c r="AQ812" i="6"/>
  <c r="AO812" i="6"/>
  <c r="AM812" i="6"/>
  <c r="AK812" i="6"/>
  <c r="AI812" i="6"/>
  <c r="AG812" i="6"/>
  <c r="AE812" i="6"/>
  <c r="AC812" i="6"/>
  <c r="AA812" i="6"/>
  <c r="W812" i="6"/>
  <c r="U812" i="6"/>
  <c r="S812" i="6"/>
  <c r="Q812" i="6"/>
  <c r="O812" i="6"/>
  <c r="M812" i="6"/>
  <c r="K812" i="6"/>
  <c r="I812" i="6"/>
  <c r="G812" i="6"/>
  <c r="E812" i="6"/>
  <c r="BB811" i="6"/>
  <c r="AY811" i="6"/>
  <c r="AW811" i="6"/>
  <c r="AU811" i="6"/>
  <c r="AS811" i="6"/>
  <c r="AQ811" i="6"/>
  <c r="AO811" i="6"/>
  <c r="AM811" i="6"/>
  <c r="AK811" i="6"/>
  <c r="AI811" i="6"/>
  <c r="AG811" i="6"/>
  <c r="AE811" i="6"/>
  <c r="AC811" i="6"/>
  <c r="AA811" i="6"/>
  <c r="Y811" i="6"/>
  <c r="W811" i="6"/>
  <c r="U811" i="6"/>
  <c r="S811" i="6"/>
  <c r="Q811" i="6"/>
  <c r="O811" i="6"/>
  <c r="M811" i="6"/>
  <c r="K811" i="6"/>
  <c r="I811" i="6"/>
  <c r="G811" i="6"/>
  <c r="E811" i="6"/>
  <c r="BB810" i="6"/>
  <c r="AY810" i="6"/>
  <c r="AW810" i="6"/>
  <c r="AU810" i="6"/>
  <c r="AS810" i="6"/>
  <c r="AQ810" i="6"/>
  <c r="AO810" i="6"/>
  <c r="AM810" i="6"/>
  <c r="AK810" i="6"/>
  <c r="AI810" i="6"/>
  <c r="AG810" i="6"/>
  <c r="AE810" i="6"/>
  <c r="AC810" i="6"/>
  <c r="AA810" i="6"/>
  <c r="W810" i="6"/>
  <c r="U810" i="6"/>
  <c r="S810" i="6"/>
  <c r="Q810" i="6"/>
  <c r="O810" i="6"/>
  <c r="M810" i="6"/>
  <c r="K810" i="6"/>
  <c r="I810" i="6"/>
  <c r="G810" i="6"/>
  <c r="E810" i="6"/>
  <c r="BB809" i="6"/>
  <c r="AY809" i="6"/>
  <c r="AW809" i="6"/>
  <c r="AU809" i="6"/>
  <c r="AS809" i="6"/>
  <c r="AQ809" i="6"/>
  <c r="AO809" i="6"/>
  <c r="AM809" i="6"/>
  <c r="AK809" i="6"/>
  <c r="AI809" i="6"/>
  <c r="AG809" i="6"/>
  <c r="AE809" i="6"/>
  <c r="AC809" i="6"/>
  <c r="AA809" i="6"/>
  <c r="Y809" i="6"/>
  <c r="W809" i="6"/>
  <c r="U809" i="6"/>
  <c r="S809" i="6"/>
  <c r="Q809" i="6"/>
  <c r="O809" i="6"/>
  <c r="M809" i="6"/>
  <c r="K809" i="6"/>
  <c r="I809" i="6"/>
  <c r="G809" i="6"/>
  <c r="E809" i="6"/>
  <c r="BB808" i="6"/>
  <c r="AY808" i="6"/>
  <c r="AW808" i="6"/>
  <c r="AU808" i="6"/>
  <c r="AS808" i="6"/>
  <c r="AQ808" i="6"/>
  <c r="AO808" i="6"/>
  <c r="AM808" i="6"/>
  <c r="AK808" i="6"/>
  <c r="AI808" i="6"/>
  <c r="AG808" i="6"/>
  <c r="AE808" i="6"/>
  <c r="AC808" i="6"/>
  <c r="AA808" i="6"/>
  <c r="W808" i="6"/>
  <c r="U808" i="6"/>
  <c r="S808" i="6"/>
  <c r="Q808" i="6"/>
  <c r="O808" i="6"/>
  <c r="M808" i="6"/>
  <c r="K808" i="6"/>
  <c r="I808" i="6"/>
  <c r="G808" i="6"/>
  <c r="E808" i="6"/>
  <c r="BB807" i="6"/>
  <c r="AY807" i="6"/>
  <c r="AW807" i="6"/>
  <c r="AU807" i="6"/>
  <c r="AS807" i="6"/>
  <c r="AQ807" i="6"/>
  <c r="AO807" i="6"/>
  <c r="AM807" i="6"/>
  <c r="AK807" i="6"/>
  <c r="AI807" i="6"/>
  <c r="AG807" i="6"/>
  <c r="AE807" i="6"/>
  <c r="AC807" i="6"/>
  <c r="AA807" i="6"/>
  <c r="Y807" i="6"/>
  <c r="W807" i="6"/>
  <c r="U807" i="6"/>
  <c r="S807" i="6"/>
  <c r="Q807" i="6"/>
  <c r="O807" i="6"/>
  <c r="M807" i="6"/>
  <c r="K807" i="6"/>
  <c r="I807" i="6"/>
  <c r="G807" i="6"/>
  <c r="E807" i="6"/>
  <c r="BB806" i="6"/>
  <c r="AY806" i="6"/>
  <c r="AW806" i="6"/>
  <c r="AU806" i="6"/>
  <c r="AS806" i="6"/>
  <c r="AQ806" i="6"/>
  <c r="AO806" i="6"/>
  <c r="AM806" i="6"/>
  <c r="AK806" i="6"/>
  <c r="AI806" i="6"/>
  <c r="AG806" i="6"/>
  <c r="AE806" i="6"/>
  <c r="AC806" i="6"/>
  <c r="AA806" i="6"/>
  <c r="W806" i="6"/>
  <c r="U806" i="6"/>
  <c r="S806" i="6"/>
  <c r="Q806" i="6"/>
  <c r="O806" i="6"/>
  <c r="M806" i="6"/>
  <c r="K806" i="6"/>
  <c r="I806" i="6"/>
  <c r="G806" i="6"/>
  <c r="E806" i="6"/>
  <c r="BB805" i="6"/>
  <c r="AY805" i="6"/>
  <c r="AW805" i="6"/>
  <c r="AU805" i="6"/>
  <c r="AS805" i="6"/>
  <c r="AQ805" i="6"/>
  <c r="AO805" i="6"/>
  <c r="AM805" i="6"/>
  <c r="AK805" i="6"/>
  <c r="AI805" i="6"/>
  <c r="AG805" i="6"/>
  <c r="AE805" i="6"/>
  <c r="AC805" i="6"/>
  <c r="AA805" i="6"/>
  <c r="Y805" i="6"/>
  <c r="W805" i="6"/>
  <c r="U805" i="6"/>
  <c r="S805" i="6"/>
  <c r="Q805" i="6"/>
  <c r="O805" i="6"/>
  <c r="M805" i="6"/>
  <c r="K805" i="6"/>
  <c r="I805" i="6"/>
  <c r="G805" i="6"/>
  <c r="E805" i="6"/>
  <c r="BB804" i="6"/>
  <c r="AY804" i="6"/>
  <c r="AW804" i="6"/>
  <c r="AU804" i="6"/>
  <c r="AS804" i="6"/>
  <c r="AQ804" i="6"/>
  <c r="AO804" i="6"/>
  <c r="AM804" i="6"/>
  <c r="AK804" i="6"/>
  <c r="AI804" i="6"/>
  <c r="AG804" i="6"/>
  <c r="AE804" i="6"/>
  <c r="AC804" i="6"/>
  <c r="AA804" i="6"/>
  <c r="W804" i="6"/>
  <c r="U804" i="6"/>
  <c r="S804" i="6"/>
  <c r="Q804" i="6"/>
  <c r="O804" i="6"/>
  <c r="M804" i="6"/>
  <c r="K804" i="6"/>
  <c r="I804" i="6"/>
  <c r="G804" i="6"/>
  <c r="E804" i="6"/>
  <c r="BB803" i="6"/>
  <c r="AY803" i="6"/>
  <c r="AW803" i="6"/>
  <c r="AU803" i="6"/>
  <c r="AS803" i="6"/>
  <c r="AQ803" i="6"/>
  <c r="AO803" i="6"/>
  <c r="AM803" i="6"/>
  <c r="AK803" i="6"/>
  <c r="AI803" i="6"/>
  <c r="AG803" i="6"/>
  <c r="AE803" i="6"/>
  <c r="AC803" i="6"/>
  <c r="AA803" i="6"/>
  <c r="Y803" i="6"/>
  <c r="W803" i="6"/>
  <c r="U803" i="6"/>
  <c r="S803" i="6"/>
  <c r="Q803" i="6"/>
  <c r="O803" i="6"/>
  <c r="M803" i="6"/>
  <c r="K803" i="6"/>
  <c r="I803" i="6"/>
  <c r="G803" i="6"/>
  <c r="E803" i="6"/>
  <c r="BB802" i="6"/>
  <c r="AY802" i="6"/>
  <c r="AW802" i="6"/>
  <c r="AU802" i="6"/>
  <c r="AS802" i="6"/>
  <c r="AQ802" i="6"/>
  <c r="AO802" i="6"/>
  <c r="AM802" i="6"/>
  <c r="AK802" i="6"/>
  <c r="AI802" i="6"/>
  <c r="AG802" i="6"/>
  <c r="AE802" i="6"/>
  <c r="AC802" i="6"/>
  <c r="AA802" i="6"/>
  <c r="W802" i="6"/>
  <c r="U802" i="6"/>
  <c r="S802" i="6"/>
  <c r="Q802" i="6"/>
  <c r="O802" i="6"/>
  <c r="M802" i="6"/>
  <c r="K802" i="6"/>
  <c r="I802" i="6"/>
  <c r="G802" i="6"/>
  <c r="E802" i="6"/>
  <c r="BB801" i="6"/>
  <c r="AY801" i="6"/>
  <c r="AW801" i="6"/>
  <c r="AU801" i="6"/>
  <c r="AS801" i="6"/>
  <c r="AQ801" i="6"/>
  <c r="AO801" i="6"/>
  <c r="AM801" i="6"/>
  <c r="AK801" i="6"/>
  <c r="AI801" i="6"/>
  <c r="AG801" i="6"/>
  <c r="AE801" i="6"/>
  <c r="AC801" i="6"/>
  <c r="AA801" i="6"/>
  <c r="Y801" i="6"/>
  <c r="W801" i="6"/>
  <c r="U801" i="6"/>
  <c r="S801" i="6"/>
  <c r="Q801" i="6"/>
  <c r="O801" i="6"/>
  <c r="M801" i="6"/>
  <c r="K801" i="6"/>
  <c r="I801" i="6"/>
  <c r="G801" i="6"/>
  <c r="E801" i="6"/>
  <c r="BB800" i="6"/>
  <c r="AY800" i="6"/>
  <c r="AW800" i="6"/>
  <c r="AU800" i="6"/>
  <c r="AS800" i="6"/>
  <c r="AQ800" i="6"/>
  <c r="AO800" i="6"/>
  <c r="AM800" i="6"/>
  <c r="AK800" i="6"/>
  <c r="AI800" i="6"/>
  <c r="AG800" i="6"/>
  <c r="AE800" i="6"/>
  <c r="AC800" i="6"/>
  <c r="AA800" i="6"/>
  <c r="W800" i="6"/>
  <c r="U800" i="6"/>
  <c r="S800" i="6"/>
  <c r="Q800" i="6"/>
  <c r="O800" i="6"/>
  <c r="M800" i="6"/>
  <c r="K800" i="6"/>
  <c r="I800" i="6"/>
  <c r="G800" i="6"/>
  <c r="E800" i="6"/>
  <c r="BB799" i="6"/>
  <c r="AY799" i="6"/>
  <c r="AW799" i="6"/>
  <c r="AU799" i="6"/>
  <c r="AS799" i="6"/>
  <c r="AQ799" i="6"/>
  <c r="AO799" i="6"/>
  <c r="AM799" i="6"/>
  <c r="AK799" i="6"/>
  <c r="AI799" i="6"/>
  <c r="AG799" i="6"/>
  <c r="AE799" i="6"/>
  <c r="AC799" i="6"/>
  <c r="AA799" i="6"/>
  <c r="Y799" i="6"/>
  <c r="W799" i="6"/>
  <c r="U799" i="6"/>
  <c r="S799" i="6"/>
  <c r="Q799" i="6"/>
  <c r="O799" i="6"/>
  <c r="M799" i="6"/>
  <c r="K799" i="6"/>
  <c r="I799" i="6"/>
  <c r="G799" i="6"/>
  <c r="E799" i="6"/>
  <c r="BB798" i="6"/>
  <c r="AY798" i="6"/>
  <c r="AW798" i="6"/>
  <c r="AU798" i="6"/>
  <c r="AS798" i="6"/>
  <c r="AQ798" i="6"/>
  <c r="AO798" i="6"/>
  <c r="AM798" i="6"/>
  <c r="AK798" i="6"/>
  <c r="AI798" i="6"/>
  <c r="AG798" i="6"/>
  <c r="AE798" i="6"/>
  <c r="AC798" i="6"/>
  <c r="AA798" i="6"/>
  <c r="W798" i="6"/>
  <c r="U798" i="6"/>
  <c r="S798" i="6"/>
  <c r="Q798" i="6"/>
  <c r="O798" i="6"/>
  <c r="M798" i="6"/>
  <c r="K798" i="6"/>
  <c r="I798" i="6"/>
  <c r="G798" i="6"/>
  <c r="E798" i="6"/>
  <c r="BB797" i="6"/>
  <c r="AY797" i="6"/>
  <c r="AW797" i="6"/>
  <c r="AU797" i="6"/>
  <c r="AS797" i="6"/>
  <c r="AQ797" i="6"/>
  <c r="AO797" i="6"/>
  <c r="AM797" i="6"/>
  <c r="AK797" i="6"/>
  <c r="AI797" i="6"/>
  <c r="AG797" i="6"/>
  <c r="AE797" i="6"/>
  <c r="AC797" i="6"/>
  <c r="AA797" i="6"/>
  <c r="Y797" i="6"/>
  <c r="W797" i="6"/>
  <c r="U797" i="6"/>
  <c r="S797" i="6"/>
  <c r="Q797" i="6"/>
  <c r="O797" i="6"/>
  <c r="M797" i="6"/>
  <c r="K797" i="6"/>
  <c r="I797" i="6"/>
  <c r="G797" i="6"/>
  <c r="E797" i="6"/>
  <c r="BB796" i="6"/>
  <c r="AY796" i="6"/>
  <c r="AW796" i="6"/>
  <c r="AU796" i="6"/>
  <c r="AS796" i="6"/>
  <c r="AQ796" i="6"/>
  <c r="AO796" i="6"/>
  <c r="AM796" i="6"/>
  <c r="AK796" i="6"/>
  <c r="AI796" i="6"/>
  <c r="AG796" i="6"/>
  <c r="AE796" i="6"/>
  <c r="AC796" i="6"/>
  <c r="AA796" i="6"/>
  <c r="W796" i="6"/>
  <c r="U796" i="6"/>
  <c r="S796" i="6"/>
  <c r="Q796" i="6"/>
  <c r="O796" i="6"/>
  <c r="M796" i="6"/>
  <c r="K796" i="6"/>
  <c r="I796" i="6"/>
  <c r="G796" i="6"/>
  <c r="E796" i="6"/>
  <c r="BB795" i="6"/>
  <c r="AY795" i="6"/>
  <c r="AW795" i="6"/>
  <c r="AU795" i="6"/>
  <c r="AS795" i="6"/>
  <c r="AQ795" i="6"/>
  <c r="AO795" i="6"/>
  <c r="AM795" i="6"/>
  <c r="AK795" i="6"/>
  <c r="AI795" i="6"/>
  <c r="AG795" i="6"/>
  <c r="AE795" i="6"/>
  <c r="AC795" i="6"/>
  <c r="AA795" i="6"/>
  <c r="Y795" i="6"/>
  <c r="W795" i="6"/>
  <c r="U795" i="6"/>
  <c r="S795" i="6"/>
  <c r="Q795" i="6"/>
  <c r="O795" i="6"/>
  <c r="M795" i="6"/>
  <c r="K795" i="6"/>
  <c r="I795" i="6"/>
  <c r="G795" i="6"/>
  <c r="E795" i="6"/>
  <c r="BB794" i="6"/>
  <c r="AY794" i="6"/>
  <c r="AW794" i="6"/>
  <c r="AU794" i="6"/>
  <c r="AS794" i="6"/>
  <c r="AQ794" i="6"/>
  <c r="AO794" i="6"/>
  <c r="AM794" i="6"/>
  <c r="AK794" i="6"/>
  <c r="AI794" i="6"/>
  <c r="AG794" i="6"/>
  <c r="AE794" i="6"/>
  <c r="AC794" i="6"/>
  <c r="AA794" i="6"/>
  <c r="W794" i="6"/>
  <c r="U794" i="6"/>
  <c r="S794" i="6"/>
  <c r="Q794" i="6"/>
  <c r="O794" i="6"/>
  <c r="M794" i="6"/>
  <c r="K794" i="6"/>
  <c r="I794" i="6"/>
  <c r="G794" i="6"/>
  <c r="E794" i="6"/>
  <c r="BB793" i="6"/>
  <c r="BB792" i="6"/>
  <c r="BB791" i="6"/>
  <c r="AY791" i="6"/>
  <c r="AW791" i="6"/>
  <c r="AU791" i="6"/>
  <c r="AS791" i="6"/>
  <c r="AQ791" i="6"/>
  <c r="AO791" i="6"/>
  <c r="AM791" i="6"/>
  <c r="AK791" i="6"/>
  <c r="AI791" i="6"/>
  <c r="AG791" i="6"/>
  <c r="AE791" i="6"/>
  <c r="AC791" i="6"/>
  <c r="AA791" i="6"/>
  <c r="Y791" i="6"/>
  <c r="W791" i="6"/>
  <c r="U791" i="6"/>
  <c r="S791" i="6"/>
  <c r="Q791" i="6"/>
  <c r="O791" i="6"/>
  <c r="M791" i="6"/>
  <c r="K791" i="6"/>
  <c r="I791" i="6"/>
  <c r="G791" i="6"/>
  <c r="E791" i="6"/>
  <c r="BB790" i="6"/>
  <c r="AY790" i="6"/>
  <c r="AW790" i="6"/>
  <c r="AU790" i="6"/>
  <c r="AS790" i="6"/>
  <c r="AQ790" i="6"/>
  <c r="AO790" i="6"/>
  <c r="AM790" i="6"/>
  <c r="AK790" i="6"/>
  <c r="AI790" i="6"/>
  <c r="AG790" i="6"/>
  <c r="AE790" i="6"/>
  <c r="AC790" i="6"/>
  <c r="AA790" i="6"/>
  <c r="W790" i="6"/>
  <c r="U790" i="6"/>
  <c r="S790" i="6"/>
  <c r="Q790" i="6"/>
  <c r="O790" i="6"/>
  <c r="M790" i="6"/>
  <c r="K790" i="6"/>
  <c r="I790" i="6"/>
  <c r="G790" i="6"/>
  <c r="E790" i="6"/>
  <c r="BB789" i="6"/>
  <c r="AY789" i="6"/>
  <c r="AW789" i="6"/>
  <c r="AU789" i="6"/>
  <c r="AS789" i="6"/>
  <c r="AQ789" i="6"/>
  <c r="AO789" i="6"/>
  <c r="AM789" i="6"/>
  <c r="AK789" i="6"/>
  <c r="AI789" i="6"/>
  <c r="AG789" i="6"/>
  <c r="AE789" i="6"/>
  <c r="AC789" i="6"/>
  <c r="AA789" i="6"/>
  <c r="Y789" i="6"/>
  <c r="W789" i="6"/>
  <c r="U789" i="6"/>
  <c r="S789" i="6"/>
  <c r="Q789" i="6"/>
  <c r="O789" i="6"/>
  <c r="M789" i="6"/>
  <c r="K789" i="6"/>
  <c r="I789" i="6"/>
  <c r="G789" i="6"/>
  <c r="E789" i="6"/>
  <c r="BB788" i="6"/>
  <c r="AY788" i="6"/>
  <c r="AW788" i="6"/>
  <c r="AU788" i="6"/>
  <c r="AS788" i="6"/>
  <c r="AQ788" i="6"/>
  <c r="AO788" i="6"/>
  <c r="AM788" i="6"/>
  <c r="AK788" i="6"/>
  <c r="AI788" i="6"/>
  <c r="AG788" i="6"/>
  <c r="AE788" i="6"/>
  <c r="AC788" i="6"/>
  <c r="AA788" i="6"/>
  <c r="Y788" i="6"/>
  <c r="W788" i="6"/>
  <c r="U788" i="6"/>
  <c r="S788" i="6"/>
  <c r="Q788" i="6"/>
  <c r="O788" i="6"/>
  <c r="M788" i="6"/>
  <c r="K788" i="6"/>
  <c r="I788" i="6"/>
  <c r="G788" i="6"/>
  <c r="E788" i="6"/>
  <c r="BB787" i="6"/>
  <c r="AY787" i="6"/>
  <c r="AW787" i="6"/>
  <c r="AU787" i="6"/>
  <c r="AS787" i="6"/>
  <c r="AQ787" i="6"/>
  <c r="AO787" i="6"/>
  <c r="AM787" i="6"/>
  <c r="AK787" i="6"/>
  <c r="AI787" i="6"/>
  <c r="AG787" i="6"/>
  <c r="AE787" i="6"/>
  <c r="AC787" i="6"/>
  <c r="AA787" i="6"/>
  <c r="Y787" i="6"/>
  <c r="W787" i="6"/>
  <c r="U787" i="6"/>
  <c r="S787" i="6"/>
  <c r="Q787" i="6"/>
  <c r="O787" i="6"/>
  <c r="M787" i="6"/>
  <c r="K787" i="6"/>
  <c r="I787" i="6"/>
  <c r="G787" i="6"/>
  <c r="E787" i="6"/>
  <c r="BB786" i="6"/>
  <c r="AY786" i="6"/>
  <c r="AW786" i="6"/>
  <c r="AU786" i="6"/>
  <c r="AS786" i="6"/>
  <c r="AQ786" i="6"/>
  <c r="AO786" i="6"/>
  <c r="AM786" i="6"/>
  <c r="AK786" i="6"/>
  <c r="AI786" i="6"/>
  <c r="AG786" i="6"/>
  <c r="AE786" i="6"/>
  <c r="AC786" i="6"/>
  <c r="AA786" i="6"/>
  <c r="W786" i="6"/>
  <c r="U786" i="6"/>
  <c r="S786" i="6"/>
  <c r="Q786" i="6"/>
  <c r="O786" i="6"/>
  <c r="M786" i="6"/>
  <c r="K786" i="6"/>
  <c r="I786" i="6"/>
  <c r="G786" i="6"/>
  <c r="E786" i="6"/>
  <c r="BB785" i="6"/>
  <c r="AY785" i="6"/>
  <c r="AW785" i="6"/>
  <c r="AU785" i="6"/>
  <c r="AS785" i="6"/>
  <c r="AQ785" i="6"/>
  <c r="AO785" i="6"/>
  <c r="AM785" i="6"/>
  <c r="AK785" i="6"/>
  <c r="AI785" i="6"/>
  <c r="AG785" i="6"/>
  <c r="AE785" i="6"/>
  <c r="AC785" i="6"/>
  <c r="AA785" i="6"/>
  <c r="Y785" i="6"/>
  <c r="W785" i="6"/>
  <c r="U785" i="6"/>
  <c r="S785" i="6"/>
  <c r="Q785" i="6"/>
  <c r="O785" i="6"/>
  <c r="M785" i="6"/>
  <c r="K785" i="6"/>
  <c r="I785" i="6"/>
  <c r="G785" i="6"/>
  <c r="E785" i="6"/>
  <c r="BB784" i="6"/>
  <c r="AY784" i="6"/>
  <c r="AW784" i="6"/>
  <c r="AU784" i="6"/>
  <c r="AS784" i="6"/>
  <c r="AQ784" i="6"/>
  <c r="AO784" i="6"/>
  <c r="AM784" i="6"/>
  <c r="AK784" i="6"/>
  <c r="AI784" i="6"/>
  <c r="AG784" i="6"/>
  <c r="AE784" i="6"/>
  <c r="AC784" i="6"/>
  <c r="AA784" i="6"/>
  <c r="W784" i="6"/>
  <c r="U784" i="6"/>
  <c r="S784" i="6"/>
  <c r="Q784" i="6"/>
  <c r="O784" i="6"/>
  <c r="M784" i="6"/>
  <c r="K784" i="6"/>
  <c r="I784" i="6"/>
  <c r="G784" i="6"/>
  <c r="E784" i="6"/>
  <c r="BB783" i="6"/>
  <c r="AY783" i="6"/>
  <c r="AW783" i="6"/>
  <c r="AU783" i="6"/>
  <c r="AS783" i="6"/>
  <c r="AQ783" i="6"/>
  <c r="AO783" i="6"/>
  <c r="AM783" i="6"/>
  <c r="AK783" i="6"/>
  <c r="AI783" i="6"/>
  <c r="AG783" i="6"/>
  <c r="AE783" i="6"/>
  <c r="AC783" i="6"/>
  <c r="AA783" i="6"/>
  <c r="Y783" i="6"/>
  <c r="W783" i="6"/>
  <c r="U783" i="6"/>
  <c r="S783" i="6"/>
  <c r="Q783" i="6"/>
  <c r="O783" i="6"/>
  <c r="M783" i="6"/>
  <c r="K783" i="6"/>
  <c r="I783" i="6"/>
  <c r="G783" i="6"/>
  <c r="E783" i="6"/>
  <c r="BB782" i="6"/>
  <c r="AY782" i="6"/>
  <c r="AW782" i="6"/>
  <c r="AU782" i="6"/>
  <c r="AS782" i="6"/>
  <c r="AQ782" i="6"/>
  <c r="AO782" i="6"/>
  <c r="AM782" i="6"/>
  <c r="AK782" i="6"/>
  <c r="AI782" i="6"/>
  <c r="AG782" i="6"/>
  <c r="AE782" i="6"/>
  <c r="AC782" i="6"/>
  <c r="AA782" i="6"/>
  <c r="W782" i="6"/>
  <c r="U782" i="6"/>
  <c r="S782" i="6"/>
  <c r="Q782" i="6"/>
  <c r="O782" i="6"/>
  <c r="M782" i="6"/>
  <c r="K782" i="6"/>
  <c r="I782" i="6"/>
  <c r="G782" i="6"/>
  <c r="E782" i="6"/>
  <c r="BB781" i="6"/>
  <c r="AY781" i="6"/>
  <c r="AW781" i="6"/>
  <c r="AU781" i="6"/>
  <c r="AS781" i="6"/>
  <c r="AQ781" i="6"/>
  <c r="AO781" i="6"/>
  <c r="AM781" i="6"/>
  <c r="AK781" i="6"/>
  <c r="AI781" i="6"/>
  <c r="AG781" i="6"/>
  <c r="AE781" i="6"/>
  <c r="AC781" i="6"/>
  <c r="AA781" i="6"/>
  <c r="Y781" i="6"/>
  <c r="W781" i="6"/>
  <c r="U781" i="6"/>
  <c r="S781" i="6"/>
  <c r="Q781" i="6"/>
  <c r="O781" i="6"/>
  <c r="M781" i="6"/>
  <c r="K781" i="6"/>
  <c r="I781" i="6"/>
  <c r="G781" i="6"/>
  <c r="E781" i="6"/>
  <c r="BB780" i="6"/>
  <c r="AY780" i="6"/>
  <c r="AW780" i="6"/>
  <c r="AU780" i="6"/>
  <c r="AS780" i="6"/>
  <c r="AQ780" i="6"/>
  <c r="AO780" i="6"/>
  <c r="AM780" i="6"/>
  <c r="AK780" i="6"/>
  <c r="AI780" i="6"/>
  <c r="AG780" i="6"/>
  <c r="AE780" i="6"/>
  <c r="AC780" i="6"/>
  <c r="AA780" i="6"/>
  <c r="W780" i="6"/>
  <c r="U780" i="6"/>
  <c r="S780" i="6"/>
  <c r="Q780" i="6"/>
  <c r="O780" i="6"/>
  <c r="M780" i="6"/>
  <c r="K780" i="6"/>
  <c r="I780" i="6"/>
  <c r="G780" i="6"/>
  <c r="E780" i="6"/>
  <c r="BB779" i="6"/>
  <c r="AY779" i="6"/>
  <c r="AW779" i="6"/>
  <c r="AU779" i="6"/>
  <c r="AS779" i="6"/>
  <c r="AQ779" i="6"/>
  <c r="AO779" i="6"/>
  <c r="AM779" i="6"/>
  <c r="AK779" i="6"/>
  <c r="AI779" i="6"/>
  <c r="AG779" i="6"/>
  <c r="AE779" i="6"/>
  <c r="AC779" i="6"/>
  <c r="AA779" i="6"/>
  <c r="Y779" i="6"/>
  <c r="W779" i="6"/>
  <c r="U779" i="6"/>
  <c r="S779" i="6"/>
  <c r="Q779" i="6"/>
  <c r="O779" i="6"/>
  <c r="M779" i="6"/>
  <c r="K779" i="6"/>
  <c r="I779" i="6"/>
  <c r="G779" i="6"/>
  <c r="E779" i="6"/>
  <c r="BB778" i="6"/>
  <c r="BB777" i="6"/>
  <c r="AY777" i="6"/>
  <c r="AW777" i="6"/>
  <c r="AU777" i="6"/>
  <c r="AS777" i="6"/>
  <c r="AQ777" i="6"/>
  <c r="AO777" i="6"/>
  <c r="AM777" i="6"/>
  <c r="AK777" i="6"/>
  <c r="AI777" i="6"/>
  <c r="AG777" i="6"/>
  <c r="AE777" i="6"/>
  <c r="AC777" i="6"/>
  <c r="AA777" i="6"/>
  <c r="Y777" i="6"/>
  <c r="W777" i="6"/>
  <c r="U777" i="6"/>
  <c r="S777" i="6"/>
  <c r="Q777" i="6"/>
  <c r="O777" i="6"/>
  <c r="M777" i="6"/>
  <c r="K777" i="6"/>
  <c r="I777" i="6"/>
  <c r="G777" i="6"/>
  <c r="E777" i="6"/>
  <c r="BB776" i="6"/>
  <c r="AY776" i="6"/>
  <c r="AW776" i="6"/>
  <c r="AU776" i="6"/>
  <c r="AS776" i="6"/>
  <c r="AQ776" i="6"/>
  <c r="AO776" i="6"/>
  <c r="AM776" i="6"/>
  <c r="AK776" i="6"/>
  <c r="AI776" i="6"/>
  <c r="AG776" i="6"/>
  <c r="AE776" i="6"/>
  <c r="AC776" i="6"/>
  <c r="AA776" i="6"/>
  <c r="W776" i="6"/>
  <c r="U776" i="6"/>
  <c r="S776" i="6"/>
  <c r="Q776" i="6"/>
  <c r="O776" i="6"/>
  <c r="M776" i="6"/>
  <c r="K776" i="6"/>
  <c r="I776" i="6"/>
  <c r="G776" i="6"/>
  <c r="E776" i="6"/>
  <c r="BB775" i="6"/>
  <c r="AY775" i="6"/>
  <c r="AW775" i="6"/>
  <c r="AU775" i="6"/>
  <c r="AS775" i="6"/>
  <c r="AQ775" i="6"/>
  <c r="AO775" i="6"/>
  <c r="AM775" i="6"/>
  <c r="AK775" i="6"/>
  <c r="AI775" i="6"/>
  <c r="AG775" i="6"/>
  <c r="AE775" i="6"/>
  <c r="AC775" i="6"/>
  <c r="AA775" i="6"/>
  <c r="Y775" i="6"/>
  <c r="W775" i="6"/>
  <c r="U775" i="6"/>
  <c r="S775" i="6"/>
  <c r="Q775" i="6"/>
  <c r="O775" i="6"/>
  <c r="M775" i="6"/>
  <c r="K775" i="6"/>
  <c r="I775" i="6"/>
  <c r="G775" i="6"/>
  <c r="E775" i="6"/>
  <c r="BB774" i="6"/>
  <c r="AY774" i="6"/>
  <c r="AW774" i="6"/>
  <c r="AU774" i="6"/>
  <c r="AS774" i="6"/>
  <c r="AQ774" i="6"/>
  <c r="AO774" i="6"/>
  <c r="AM774" i="6"/>
  <c r="AK774" i="6"/>
  <c r="AI774" i="6"/>
  <c r="AG774" i="6"/>
  <c r="AE774" i="6"/>
  <c r="AC774" i="6"/>
  <c r="AA774" i="6"/>
  <c r="W774" i="6"/>
  <c r="U774" i="6"/>
  <c r="S774" i="6"/>
  <c r="Q774" i="6"/>
  <c r="O774" i="6"/>
  <c r="M774" i="6"/>
  <c r="K774" i="6"/>
  <c r="I774" i="6"/>
  <c r="G774" i="6"/>
  <c r="E774" i="6"/>
  <c r="BB773" i="6"/>
  <c r="AY773" i="6"/>
  <c r="AW773" i="6"/>
  <c r="AU773" i="6"/>
  <c r="AS773" i="6"/>
  <c r="AQ773" i="6"/>
  <c r="AO773" i="6"/>
  <c r="AM773" i="6"/>
  <c r="AK773" i="6"/>
  <c r="AI773" i="6"/>
  <c r="AG773" i="6"/>
  <c r="AE773" i="6"/>
  <c r="AC773" i="6"/>
  <c r="AA773" i="6"/>
  <c r="Y773" i="6"/>
  <c r="W773" i="6"/>
  <c r="U773" i="6"/>
  <c r="S773" i="6"/>
  <c r="Q773" i="6"/>
  <c r="O773" i="6"/>
  <c r="M773" i="6"/>
  <c r="K773" i="6"/>
  <c r="I773" i="6"/>
  <c r="G773" i="6"/>
  <c r="E773" i="6"/>
  <c r="BB772" i="6"/>
  <c r="AY772" i="6"/>
  <c r="AW772" i="6"/>
  <c r="AU772" i="6"/>
  <c r="AS772" i="6"/>
  <c r="AQ772" i="6"/>
  <c r="AO772" i="6"/>
  <c r="AM772" i="6"/>
  <c r="AK772" i="6"/>
  <c r="AI772" i="6"/>
  <c r="AG772" i="6"/>
  <c r="AE772" i="6"/>
  <c r="AC772" i="6"/>
  <c r="AA772" i="6"/>
  <c r="W772" i="6"/>
  <c r="U772" i="6"/>
  <c r="S772" i="6"/>
  <c r="Q772" i="6"/>
  <c r="O772" i="6"/>
  <c r="M772" i="6"/>
  <c r="K772" i="6"/>
  <c r="I772" i="6"/>
  <c r="G772" i="6"/>
  <c r="E772" i="6"/>
  <c r="BB771" i="6"/>
  <c r="AY771" i="6"/>
  <c r="AW771" i="6"/>
  <c r="AU771" i="6"/>
  <c r="AS771" i="6"/>
  <c r="AQ771" i="6"/>
  <c r="AO771" i="6"/>
  <c r="AM771" i="6"/>
  <c r="AK771" i="6"/>
  <c r="AI771" i="6"/>
  <c r="AG771" i="6"/>
  <c r="AE771" i="6"/>
  <c r="AC771" i="6"/>
  <c r="AA771" i="6"/>
  <c r="Y771" i="6"/>
  <c r="W771" i="6"/>
  <c r="U771" i="6"/>
  <c r="S771" i="6"/>
  <c r="Q771" i="6"/>
  <c r="O771" i="6"/>
  <c r="M771" i="6"/>
  <c r="K771" i="6"/>
  <c r="I771" i="6"/>
  <c r="G771" i="6"/>
  <c r="E771" i="6"/>
  <c r="BB770" i="6"/>
  <c r="AY770" i="6"/>
  <c r="AW770" i="6"/>
  <c r="AU770" i="6"/>
  <c r="AS770" i="6"/>
  <c r="AQ770" i="6"/>
  <c r="AO770" i="6"/>
  <c r="AM770" i="6"/>
  <c r="AK770" i="6"/>
  <c r="AI770" i="6"/>
  <c r="AG770" i="6"/>
  <c r="AE770" i="6"/>
  <c r="AC770" i="6"/>
  <c r="AA770" i="6"/>
  <c r="W770" i="6"/>
  <c r="U770" i="6"/>
  <c r="S770" i="6"/>
  <c r="Q770" i="6"/>
  <c r="O770" i="6"/>
  <c r="M770" i="6"/>
  <c r="K770" i="6"/>
  <c r="I770" i="6"/>
  <c r="G770" i="6"/>
  <c r="E770" i="6"/>
  <c r="BB769" i="6"/>
  <c r="AY769" i="6"/>
  <c r="AW769" i="6"/>
  <c r="AU769" i="6"/>
  <c r="AS769" i="6"/>
  <c r="AQ769" i="6"/>
  <c r="AO769" i="6"/>
  <c r="AM769" i="6"/>
  <c r="AK769" i="6"/>
  <c r="AI769" i="6"/>
  <c r="AG769" i="6"/>
  <c r="AE769" i="6"/>
  <c r="AC769" i="6"/>
  <c r="AA769" i="6"/>
  <c r="Y769" i="6"/>
  <c r="W769" i="6"/>
  <c r="U769" i="6"/>
  <c r="S769" i="6"/>
  <c r="Q769" i="6"/>
  <c r="O769" i="6"/>
  <c r="M769" i="6"/>
  <c r="K769" i="6"/>
  <c r="I769" i="6"/>
  <c r="G769" i="6"/>
  <c r="E769" i="6"/>
  <c r="BB768" i="6"/>
  <c r="AY768" i="6"/>
  <c r="AW768" i="6"/>
  <c r="AU768" i="6"/>
  <c r="AS768" i="6"/>
  <c r="AQ768" i="6"/>
  <c r="AO768" i="6"/>
  <c r="AM768" i="6"/>
  <c r="AK768" i="6"/>
  <c r="AI768" i="6"/>
  <c r="AG768" i="6"/>
  <c r="AE768" i="6"/>
  <c r="AC768" i="6"/>
  <c r="AA768" i="6"/>
  <c r="W768" i="6"/>
  <c r="U768" i="6"/>
  <c r="S768" i="6"/>
  <c r="Q768" i="6"/>
  <c r="O768" i="6"/>
  <c r="M768" i="6"/>
  <c r="K768" i="6"/>
  <c r="I768" i="6"/>
  <c r="G768" i="6"/>
  <c r="E768" i="6"/>
  <c r="BB767" i="6"/>
  <c r="AY767" i="6"/>
  <c r="AW767" i="6"/>
  <c r="AU767" i="6"/>
  <c r="AS767" i="6"/>
  <c r="AQ767" i="6"/>
  <c r="AO767" i="6"/>
  <c r="AM767" i="6"/>
  <c r="AK767" i="6"/>
  <c r="AI767" i="6"/>
  <c r="AG767" i="6"/>
  <c r="AE767" i="6"/>
  <c r="AC767" i="6"/>
  <c r="AA767" i="6"/>
  <c r="Y767" i="6"/>
  <c r="W767" i="6"/>
  <c r="U767" i="6"/>
  <c r="S767" i="6"/>
  <c r="Q767" i="6"/>
  <c r="O767" i="6"/>
  <c r="M767" i="6"/>
  <c r="K767" i="6"/>
  <c r="I767" i="6"/>
  <c r="G767" i="6"/>
  <c r="E767" i="6"/>
  <c r="BB766" i="6"/>
  <c r="AY766" i="6"/>
  <c r="AW766" i="6"/>
  <c r="AU766" i="6"/>
  <c r="AS766" i="6"/>
  <c r="AQ766" i="6"/>
  <c r="AO766" i="6"/>
  <c r="AM766" i="6"/>
  <c r="AK766" i="6"/>
  <c r="AI766" i="6"/>
  <c r="AG766" i="6"/>
  <c r="AE766" i="6"/>
  <c r="AC766" i="6"/>
  <c r="AA766" i="6"/>
  <c r="W766" i="6"/>
  <c r="U766" i="6"/>
  <c r="S766" i="6"/>
  <c r="Q766" i="6"/>
  <c r="O766" i="6"/>
  <c r="M766" i="6"/>
  <c r="K766" i="6"/>
  <c r="I766" i="6"/>
  <c r="G766" i="6"/>
  <c r="E766" i="6"/>
  <c r="BB765" i="6"/>
  <c r="AY765" i="6"/>
  <c r="AW765" i="6"/>
  <c r="AU765" i="6"/>
  <c r="AS765" i="6"/>
  <c r="AQ765" i="6"/>
  <c r="AO765" i="6"/>
  <c r="AM765" i="6"/>
  <c r="AK765" i="6"/>
  <c r="AI765" i="6"/>
  <c r="AG765" i="6"/>
  <c r="AE765" i="6"/>
  <c r="AC765" i="6"/>
  <c r="AA765" i="6"/>
  <c r="Y765" i="6"/>
  <c r="W765" i="6"/>
  <c r="U765" i="6"/>
  <c r="S765" i="6"/>
  <c r="Q765" i="6"/>
  <c r="O765" i="6"/>
  <c r="M765" i="6"/>
  <c r="K765" i="6"/>
  <c r="I765" i="6"/>
  <c r="G765" i="6"/>
  <c r="E765" i="6"/>
  <c r="BB764" i="6"/>
  <c r="AY764" i="6"/>
  <c r="AW764" i="6"/>
  <c r="AU764" i="6"/>
  <c r="AS764" i="6"/>
  <c r="AQ764" i="6"/>
  <c r="AO764" i="6"/>
  <c r="AM764" i="6"/>
  <c r="AK764" i="6"/>
  <c r="AI764" i="6"/>
  <c r="AG764" i="6"/>
  <c r="AE764" i="6"/>
  <c r="AC764" i="6"/>
  <c r="AA764" i="6"/>
  <c r="W764" i="6"/>
  <c r="U764" i="6"/>
  <c r="S764" i="6"/>
  <c r="Q764" i="6"/>
  <c r="O764" i="6"/>
  <c r="M764" i="6"/>
  <c r="K764" i="6"/>
  <c r="I764" i="6"/>
  <c r="G764" i="6"/>
  <c r="E764" i="6"/>
  <c r="BB763" i="6"/>
  <c r="AY763" i="6"/>
  <c r="AW763" i="6"/>
  <c r="AU763" i="6"/>
  <c r="AS763" i="6"/>
  <c r="AQ763" i="6"/>
  <c r="AO763" i="6"/>
  <c r="AM763" i="6"/>
  <c r="AK763" i="6"/>
  <c r="AI763" i="6"/>
  <c r="AG763" i="6"/>
  <c r="AE763" i="6"/>
  <c r="AC763" i="6"/>
  <c r="AA763" i="6"/>
  <c r="Y763" i="6"/>
  <c r="W763" i="6"/>
  <c r="U763" i="6"/>
  <c r="S763" i="6"/>
  <c r="Q763" i="6"/>
  <c r="O763" i="6"/>
  <c r="M763" i="6"/>
  <c r="K763" i="6"/>
  <c r="I763" i="6"/>
  <c r="G763" i="6"/>
  <c r="E763" i="6"/>
  <c r="BB762" i="6"/>
  <c r="AY762" i="6"/>
  <c r="AW762" i="6"/>
  <c r="AU762" i="6"/>
  <c r="AS762" i="6"/>
  <c r="AQ762" i="6"/>
  <c r="AO762" i="6"/>
  <c r="AM762" i="6"/>
  <c r="AK762" i="6"/>
  <c r="AI762" i="6"/>
  <c r="AG762" i="6"/>
  <c r="AE762" i="6"/>
  <c r="AC762" i="6"/>
  <c r="AA762" i="6"/>
  <c r="W762" i="6"/>
  <c r="U762" i="6"/>
  <c r="S762" i="6"/>
  <c r="Q762" i="6"/>
  <c r="O762" i="6"/>
  <c r="M762" i="6"/>
  <c r="K762" i="6"/>
  <c r="I762" i="6"/>
  <c r="G762" i="6"/>
  <c r="E762" i="6"/>
  <c r="BB761" i="6"/>
  <c r="AY761" i="6"/>
  <c r="AW761" i="6"/>
  <c r="AU761" i="6"/>
  <c r="AS761" i="6"/>
  <c r="AQ761" i="6"/>
  <c r="AO761" i="6"/>
  <c r="AM761" i="6"/>
  <c r="AK761" i="6"/>
  <c r="AI761" i="6"/>
  <c r="AG761" i="6"/>
  <c r="AE761" i="6"/>
  <c r="AC761" i="6"/>
  <c r="AA761" i="6"/>
  <c r="Y761" i="6"/>
  <c r="W761" i="6"/>
  <c r="U761" i="6"/>
  <c r="S761" i="6"/>
  <c r="Q761" i="6"/>
  <c r="O761" i="6"/>
  <c r="M761" i="6"/>
  <c r="K761" i="6"/>
  <c r="I761" i="6"/>
  <c r="G761" i="6"/>
  <c r="E761" i="6"/>
  <c r="BB760" i="6"/>
  <c r="BB759" i="6"/>
  <c r="AY759" i="6"/>
  <c r="AW759" i="6"/>
  <c r="AU759" i="6"/>
  <c r="AS759" i="6"/>
  <c r="AQ759" i="6"/>
  <c r="AO759" i="6"/>
  <c r="AM759" i="6"/>
  <c r="AK759" i="6"/>
  <c r="AI759" i="6"/>
  <c r="AG759" i="6"/>
  <c r="AE759" i="6"/>
  <c r="AC759" i="6"/>
  <c r="AA759" i="6"/>
  <c r="Y759" i="6"/>
  <c r="W759" i="6"/>
  <c r="U759" i="6"/>
  <c r="S759" i="6"/>
  <c r="Q759" i="6"/>
  <c r="O759" i="6"/>
  <c r="M759" i="6"/>
  <c r="K759" i="6"/>
  <c r="I759" i="6"/>
  <c r="G759" i="6"/>
  <c r="E759" i="6"/>
  <c r="BB758" i="6"/>
  <c r="AY758" i="6"/>
  <c r="AW758" i="6"/>
  <c r="AU758" i="6"/>
  <c r="AS758" i="6"/>
  <c r="AQ758" i="6"/>
  <c r="AO758" i="6"/>
  <c r="AM758" i="6"/>
  <c r="AK758" i="6"/>
  <c r="AI758" i="6"/>
  <c r="AG758" i="6"/>
  <c r="AE758" i="6"/>
  <c r="AC758" i="6"/>
  <c r="AA758" i="6"/>
  <c r="W758" i="6"/>
  <c r="U758" i="6"/>
  <c r="S758" i="6"/>
  <c r="Q758" i="6"/>
  <c r="O758" i="6"/>
  <c r="M758" i="6"/>
  <c r="K758" i="6"/>
  <c r="I758" i="6"/>
  <c r="G758" i="6"/>
  <c r="E758" i="6"/>
  <c r="BB757" i="6"/>
  <c r="AY757" i="6"/>
  <c r="AW757" i="6"/>
  <c r="AU757" i="6"/>
  <c r="AS757" i="6"/>
  <c r="AQ757" i="6"/>
  <c r="AO757" i="6"/>
  <c r="AM757" i="6"/>
  <c r="AK757" i="6"/>
  <c r="AI757" i="6"/>
  <c r="AG757" i="6"/>
  <c r="AE757" i="6"/>
  <c r="AC757" i="6"/>
  <c r="AA757" i="6"/>
  <c r="Y757" i="6"/>
  <c r="W757" i="6"/>
  <c r="U757" i="6"/>
  <c r="S757" i="6"/>
  <c r="Q757" i="6"/>
  <c r="O757" i="6"/>
  <c r="M757" i="6"/>
  <c r="K757" i="6"/>
  <c r="I757" i="6"/>
  <c r="G757" i="6"/>
  <c r="E757" i="6"/>
  <c r="BB756" i="6"/>
  <c r="AY756" i="6"/>
  <c r="AW756" i="6"/>
  <c r="AU756" i="6"/>
  <c r="AS756" i="6"/>
  <c r="AQ756" i="6"/>
  <c r="AO756" i="6"/>
  <c r="AM756" i="6"/>
  <c r="AK756" i="6"/>
  <c r="AI756" i="6"/>
  <c r="AG756" i="6"/>
  <c r="AE756" i="6"/>
  <c r="AC756" i="6"/>
  <c r="AA756" i="6"/>
  <c r="W756" i="6"/>
  <c r="U756" i="6"/>
  <c r="S756" i="6"/>
  <c r="Q756" i="6"/>
  <c r="O756" i="6"/>
  <c r="M756" i="6"/>
  <c r="K756" i="6"/>
  <c r="I756" i="6"/>
  <c r="G756" i="6"/>
  <c r="E756" i="6"/>
  <c r="BB755" i="6"/>
  <c r="AY755" i="6"/>
  <c r="AW755" i="6"/>
  <c r="AU755" i="6"/>
  <c r="AS755" i="6"/>
  <c r="AQ755" i="6"/>
  <c r="AO755" i="6"/>
  <c r="AM755" i="6"/>
  <c r="AK755" i="6"/>
  <c r="AI755" i="6"/>
  <c r="AG755" i="6"/>
  <c r="AE755" i="6"/>
  <c r="AC755" i="6"/>
  <c r="AA755" i="6"/>
  <c r="Y755" i="6"/>
  <c r="W755" i="6"/>
  <c r="U755" i="6"/>
  <c r="S755" i="6"/>
  <c r="Q755" i="6"/>
  <c r="O755" i="6"/>
  <c r="M755" i="6"/>
  <c r="K755" i="6"/>
  <c r="I755" i="6"/>
  <c r="G755" i="6"/>
  <c r="E755" i="6"/>
  <c r="BB754" i="6"/>
  <c r="AY754" i="6"/>
  <c r="AW754" i="6"/>
  <c r="AU754" i="6"/>
  <c r="AS754" i="6"/>
  <c r="AQ754" i="6"/>
  <c r="AO754" i="6"/>
  <c r="AM754" i="6"/>
  <c r="AK754" i="6"/>
  <c r="AI754" i="6"/>
  <c r="AG754" i="6"/>
  <c r="AE754" i="6"/>
  <c r="AC754" i="6"/>
  <c r="AA754" i="6"/>
  <c r="W754" i="6"/>
  <c r="U754" i="6"/>
  <c r="S754" i="6"/>
  <c r="Q754" i="6"/>
  <c r="O754" i="6"/>
  <c r="M754" i="6"/>
  <c r="K754" i="6"/>
  <c r="I754" i="6"/>
  <c r="G754" i="6"/>
  <c r="E754" i="6"/>
  <c r="BB753" i="6"/>
  <c r="AY753" i="6"/>
  <c r="AW753" i="6"/>
  <c r="AU753" i="6"/>
  <c r="AS753" i="6"/>
  <c r="AQ753" i="6"/>
  <c r="AO753" i="6"/>
  <c r="AM753" i="6"/>
  <c r="AK753" i="6"/>
  <c r="AI753" i="6"/>
  <c r="AG753" i="6"/>
  <c r="AE753" i="6"/>
  <c r="AC753" i="6"/>
  <c r="AA753" i="6"/>
  <c r="Y753" i="6"/>
  <c r="W753" i="6"/>
  <c r="U753" i="6"/>
  <c r="S753" i="6"/>
  <c r="Q753" i="6"/>
  <c r="O753" i="6"/>
  <c r="M753" i="6"/>
  <c r="K753" i="6"/>
  <c r="I753" i="6"/>
  <c r="G753" i="6"/>
  <c r="E753" i="6"/>
  <c r="BB752" i="6"/>
  <c r="AY752" i="6"/>
  <c r="AW752" i="6"/>
  <c r="AU752" i="6"/>
  <c r="AS752" i="6"/>
  <c r="AQ752" i="6"/>
  <c r="AO752" i="6"/>
  <c r="AM752" i="6"/>
  <c r="AK752" i="6"/>
  <c r="AI752" i="6"/>
  <c r="AG752" i="6"/>
  <c r="AE752" i="6"/>
  <c r="AC752" i="6"/>
  <c r="AA752" i="6"/>
  <c r="W752" i="6"/>
  <c r="U752" i="6"/>
  <c r="S752" i="6"/>
  <c r="Q752" i="6"/>
  <c r="O752" i="6"/>
  <c r="M752" i="6"/>
  <c r="K752" i="6"/>
  <c r="I752" i="6"/>
  <c r="G752" i="6"/>
  <c r="E752" i="6"/>
  <c r="BB751" i="6"/>
  <c r="AY751" i="6"/>
  <c r="AW751" i="6"/>
  <c r="AU751" i="6"/>
  <c r="AS751" i="6"/>
  <c r="AQ751" i="6"/>
  <c r="AO751" i="6"/>
  <c r="AM751" i="6"/>
  <c r="AK751" i="6"/>
  <c r="AI751" i="6"/>
  <c r="AG751" i="6"/>
  <c r="AE751" i="6"/>
  <c r="AC751" i="6"/>
  <c r="AA751" i="6"/>
  <c r="Y751" i="6"/>
  <c r="W751" i="6"/>
  <c r="U751" i="6"/>
  <c r="S751" i="6"/>
  <c r="Q751" i="6"/>
  <c r="O751" i="6"/>
  <c r="M751" i="6"/>
  <c r="K751" i="6"/>
  <c r="I751" i="6"/>
  <c r="G751" i="6"/>
  <c r="E751" i="6"/>
  <c r="BB750" i="6"/>
  <c r="AY750" i="6"/>
  <c r="AW750" i="6"/>
  <c r="AU750" i="6"/>
  <c r="AS750" i="6"/>
  <c r="AQ750" i="6"/>
  <c r="AO750" i="6"/>
  <c r="AM750" i="6"/>
  <c r="AK750" i="6"/>
  <c r="AI750" i="6"/>
  <c r="AG750" i="6"/>
  <c r="AE750" i="6"/>
  <c r="AC750" i="6"/>
  <c r="AA750" i="6"/>
  <c r="W750" i="6"/>
  <c r="U750" i="6"/>
  <c r="S750" i="6"/>
  <c r="Q750" i="6"/>
  <c r="O750" i="6"/>
  <c r="M750" i="6"/>
  <c r="K750" i="6"/>
  <c r="I750" i="6"/>
  <c r="G750" i="6"/>
  <c r="E750" i="6"/>
  <c r="BB749" i="6"/>
  <c r="AY749" i="6"/>
  <c r="AW749" i="6"/>
  <c r="AU749" i="6"/>
  <c r="AS749" i="6"/>
  <c r="AQ749" i="6"/>
  <c r="AO749" i="6"/>
  <c r="AM749" i="6"/>
  <c r="AK749" i="6"/>
  <c r="AI749" i="6"/>
  <c r="AG749" i="6"/>
  <c r="AE749" i="6"/>
  <c r="AC749" i="6"/>
  <c r="AA749" i="6"/>
  <c r="Y749" i="6"/>
  <c r="W749" i="6"/>
  <c r="U749" i="6"/>
  <c r="S749" i="6"/>
  <c r="Q749" i="6"/>
  <c r="O749" i="6"/>
  <c r="M749" i="6"/>
  <c r="K749" i="6"/>
  <c r="I749" i="6"/>
  <c r="G749" i="6"/>
  <c r="E749" i="6"/>
  <c r="BB748" i="6"/>
  <c r="AY748" i="6"/>
  <c r="AW748" i="6"/>
  <c r="AU748" i="6"/>
  <c r="AS748" i="6"/>
  <c r="AQ748" i="6"/>
  <c r="AO748" i="6"/>
  <c r="AM748" i="6"/>
  <c r="AK748" i="6"/>
  <c r="AI748" i="6"/>
  <c r="AG748" i="6"/>
  <c r="AE748" i="6"/>
  <c r="AC748" i="6"/>
  <c r="AA748" i="6"/>
  <c r="W748" i="6"/>
  <c r="U748" i="6"/>
  <c r="S748" i="6"/>
  <c r="Q748" i="6"/>
  <c r="O748" i="6"/>
  <c r="M748" i="6"/>
  <c r="K748" i="6"/>
  <c r="I748" i="6"/>
  <c r="G748" i="6"/>
  <c r="E748" i="6"/>
  <c r="BB747" i="6"/>
  <c r="AY747" i="6"/>
  <c r="AW747" i="6"/>
  <c r="AU747" i="6"/>
  <c r="AS747" i="6"/>
  <c r="AQ747" i="6"/>
  <c r="AO747" i="6"/>
  <c r="AM747" i="6"/>
  <c r="AK747" i="6"/>
  <c r="AI747" i="6"/>
  <c r="AG747" i="6"/>
  <c r="AE747" i="6"/>
  <c r="AC747" i="6"/>
  <c r="AA747" i="6"/>
  <c r="Y747" i="6"/>
  <c r="W747" i="6"/>
  <c r="U747" i="6"/>
  <c r="S747" i="6"/>
  <c r="Q747" i="6"/>
  <c r="O747" i="6"/>
  <c r="M747" i="6"/>
  <c r="K747" i="6"/>
  <c r="I747" i="6"/>
  <c r="G747" i="6"/>
  <c r="E747" i="6"/>
  <c r="BB746" i="6"/>
  <c r="AY746" i="6"/>
  <c r="AW746" i="6"/>
  <c r="AU746" i="6"/>
  <c r="AS746" i="6"/>
  <c r="AQ746" i="6"/>
  <c r="AO746" i="6"/>
  <c r="AM746" i="6"/>
  <c r="AK746" i="6"/>
  <c r="AI746" i="6"/>
  <c r="AG746" i="6"/>
  <c r="AE746" i="6"/>
  <c r="AC746" i="6"/>
  <c r="AA746" i="6"/>
  <c r="W746" i="6"/>
  <c r="U746" i="6"/>
  <c r="S746" i="6"/>
  <c r="Q746" i="6"/>
  <c r="O746" i="6"/>
  <c r="M746" i="6"/>
  <c r="K746" i="6"/>
  <c r="I746" i="6"/>
  <c r="G746" i="6"/>
  <c r="E746" i="6"/>
  <c r="BB745" i="6"/>
  <c r="AY745" i="6"/>
  <c r="AW745" i="6"/>
  <c r="AU745" i="6"/>
  <c r="AS745" i="6"/>
  <c r="AQ745" i="6"/>
  <c r="AO745" i="6"/>
  <c r="AM745" i="6"/>
  <c r="AK745" i="6"/>
  <c r="AI745" i="6"/>
  <c r="AG745" i="6"/>
  <c r="AE745" i="6"/>
  <c r="AC745" i="6"/>
  <c r="AA745" i="6"/>
  <c r="Y745" i="6"/>
  <c r="W745" i="6"/>
  <c r="U745" i="6"/>
  <c r="S745" i="6"/>
  <c r="Q745" i="6"/>
  <c r="O745" i="6"/>
  <c r="M745" i="6"/>
  <c r="K745" i="6"/>
  <c r="I745" i="6"/>
  <c r="G745" i="6"/>
  <c r="E745" i="6"/>
  <c r="BB744" i="6"/>
  <c r="AY744" i="6"/>
  <c r="AW744" i="6"/>
  <c r="AU744" i="6"/>
  <c r="AS744" i="6"/>
  <c r="AQ744" i="6"/>
  <c r="AO744" i="6"/>
  <c r="AM744" i="6"/>
  <c r="AK744" i="6"/>
  <c r="AI744" i="6"/>
  <c r="AG744" i="6"/>
  <c r="AE744" i="6"/>
  <c r="AC744" i="6"/>
  <c r="AA744" i="6"/>
  <c r="W744" i="6"/>
  <c r="U744" i="6"/>
  <c r="S744" i="6"/>
  <c r="Q744" i="6"/>
  <c r="O744" i="6"/>
  <c r="M744" i="6"/>
  <c r="K744" i="6"/>
  <c r="I744" i="6"/>
  <c r="G744" i="6"/>
  <c r="E744" i="6"/>
  <c r="BB743" i="6"/>
  <c r="AY743" i="6"/>
  <c r="AW743" i="6"/>
  <c r="AU743" i="6"/>
  <c r="AS743" i="6"/>
  <c r="AQ743" i="6"/>
  <c r="AO743" i="6"/>
  <c r="AM743" i="6"/>
  <c r="AK743" i="6"/>
  <c r="AI743" i="6"/>
  <c r="AG743" i="6"/>
  <c r="AE743" i="6"/>
  <c r="AC743" i="6"/>
  <c r="AA743" i="6"/>
  <c r="Y743" i="6"/>
  <c r="W743" i="6"/>
  <c r="U743" i="6"/>
  <c r="S743" i="6"/>
  <c r="Q743" i="6"/>
  <c r="O743" i="6"/>
  <c r="M743" i="6"/>
  <c r="K743" i="6"/>
  <c r="I743" i="6"/>
  <c r="G743" i="6"/>
  <c r="E743" i="6"/>
  <c r="BB742" i="6"/>
  <c r="AY742" i="6"/>
  <c r="AW742" i="6"/>
  <c r="AU742" i="6"/>
  <c r="AS742" i="6"/>
  <c r="AQ742" i="6"/>
  <c r="AO742" i="6"/>
  <c r="AM742" i="6"/>
  <c r="AK742" i="6"/>
  <c r="AI742" i="6"/>
  <c r="AG742" i="6"/>
  <c r="AE742" i="6"/>
  <c r="AC742" i="6"/>
  <c r="AA742" i="6"/>
  <c r="W742" i="6"/>
  <c r="U742" i="6"/>
  <c r="S742" i="6"/>
  <c r="Q742" i="6"/>
  <c r="O742" i="6"/>
  <c r="M742" i="6"/>
  <c r="K742" i="6"/>
  <c r="I742" i="6"/>
  <c r="G742" i="6"/>
  <c r="E742" i="6"/>
  <c r="BB741" i="6"/>
  <c r="AY741" i="6"/>
  <c r="AW741" i="6"/>
  <c r="AU741" i="6"/>
  <c r="AS741" i="6"/>
  <c r="AQ741" i="6"/>
  <c r="AO741" i="6"/>
  <c r="AM741" i="6"/>
  <c r="AK741" i="6"/>
  <c r="AI741" i="6"/>
  <c r="AG741" i="6"/>
  <c r="AE741" i="6"/>
  <c r="AC741" i="6"/>
  <c r="AA741" i="6"/>
  <c r="Y741" i="6"/>
  <c r="W741" i="6"/>
  <c r="U741" i="6"/>
  <c r="S741" i="6"/>
  <c r="Q741" i="6"/>
  <c r="O741" i="6"/>
  <c r="M741" i="6"/>
  <c r="K741" i="6"/>
  <c r="I741" i="6"/>
  <c r="G741" i="6"/>
  <c r="E741" i="6"/>
  <c r="BB740" i="6"/>
  <c r="AY740" i="6"/>
  <c r="AW740" i="6"/>
  <c r="AU740" i="6"/>
  <c r="AS740" i="6"/>
  <c r="AQ740" i="6"/>
  <c r="AO740" i="6"/>
  <c r="AM740" i="6"/>
  <c r="AK740" i="6"/>
  <c r="AI740" i="6"/>
  <c r="AG740" i="6"/>
  <c r="AE740" i="6"/>
  <c r="AC740" i="6"/>
  <c r="AA740" i="6"/>
  <c r="Y740" i="6"/>
  <c r="W740" i="6"/>
  <c r="U740" i="6"/>
  <c r="S740" i="6"/>
  <c r="Q740" i="6"/>
  <c r="O740" i="6"/>
  <c r="M740" i="6"/>
  <c r="K740" i="6"/>
  <c r="I740" i="6"/>
  <c r="G740" i="6"/>
  <c r="E740" i="6"/>
  <c r="BB739" i="6"/>
  <c r="AY739" i="6"/>
  <c r="AW739" i="6"/>
  <c r="AU739" i="6"/>
  <c r="AS739" i="6"/>
  <c r="AQ739" i="6"/>
  <c r="AO739" i="6"/>
  <c r="AM739" i="6"/>
  <c r="AK739" i="6"/>
  <c r="AI739" i="6"/>
  <c r="AG739" i="6"/>
  <c r="AE739" i="6"/>
  <c r="AC739" i="6"/>
  <c r="AA739" i="6"/>
  <c r="Y739" i="6"/>
  <c r="W739" i="6"/>
  <c r="U739" i="6"/>
  <c r="S739" i="6"/>
  <c r="Q739" i="6"/>
  <c r="O739" i="6"/>
  <c r="M739" i="6"/>
  <c r="K739" i="6"/>
  <c r="I739" i="6"/>
  <c r="G739" i="6"/>
  <c r="E739" i="6"/>
  <c r="BB738" i="6"/>
  <c r="AY738" i="6"/>
  <c r="AW738" i="6"/>
  <c r="AU738" i="6"/>
  <c r="AS738" i="6"/>
  <c r="AQ738" i="6"/>
  <c r="AO738" i="6"/>
  <c r="AM738" i="6"/>
  <c r="AK738" i="6"/>
  <c r="AI738" i="6"/>
  <c r="AG738" i="6"/>
  <c r="AE738" i="6"/>
  <c r="AC738" i="6"/>
  <c r="AA738" i="6"/>
  <c r="Y738" i="6"/>
  <c r="W738" i="6"/>
  <c r="U738" i="6"/>
  <c r="S738" i="6"/>
  <c r="Q738" i="6"/>
  <c r="O738" i="6"/>
  <c r="M738" i="6"/>
  <c r="K738" i="6"/>
  <c r="I738" i="6"/>
  <c r="G738" i="6"/>
  <c r="E738" i="6"/>
  <c r="BB737" i="6"/>
  <c r="AY737" i="6"/>
  <c r="AW737" i="6"/>
  <c r="AU737" i="6"/>
  <c r="AS737" i="6"/>
  <c r="AQ737" i="6"/>
  <c r="AO737" i="6"/>
  <c r="AM737" i="6"/>
  <c r="AK737" i="6"/>
  <c r="AI737" i="6"/>
  <c r="AG737" i="6"/>
  <c r="AE737" i="6"/>
  <c r="AC737" i="6"/>
  <c r="AA737" i="6"/>
  <c r="Y737" i="6"/>
  <c r="W737" i="6"/>
  <c r="U737" i="6"/>
  <c r="S737" i="6"/>
  <c r="Q737" i="6"/>
  <c r="O737" i="6"/>
  <c r="M737" i="6"/>
  <c r="K737" i="6"/>
  <c r="I737" i="6"/>
  <c r="G737" i="6"/>
  <c r="E737" i="6"/>
  <c r="BB736" i="6"/>
  <c r="AY736" i="6"/>
  <c r="AW736" i="6"/>
  <c r="AU736" i="6"/>
  <c r="AS736" i="6"/>
  <c r="AQ736" i="6"/>
  <c r="AO736" i="6"/>
  <c r="AM736" i="6"/>
  <c r="AK736" i="6"/>
  <c r="AI736" i="6"/>
  <c r="AG736" i="6"/>
  <c r="AE736" i="6"/>
  <c r="AC736" i="6"/>
  <c r="AA736" i="6"/>
  <c r="W736" i="6"/>
  <c r="U736" i="6"/>
  <c r="S736" i="6"/>
  <c r="Q736" i="6"/>
  <c r="O736" i="6"/>
  <c r="M736" i="6"/>
  <c r="K736" i="6"/>
  <c r="I736" i="6"/>
  <c r="G736" i="6"/>
  <c r="E736" i="6"/>
  <c r="BB735" i="6"/>
  <c r="AY735" i="6"/>
  <c r="AW735" i="6"/>
  <c r="AU735" i="6"/>
  <c r="AS735" i="6"/>
  <c r="AQ735" i="6"/>
  <c r="AO735" i="6"/>
  <c r="AM735" i="6"/>
  <c r="AK735" i="6"/>
  <c r="AI735" i="6"/>
  <c r="AG735" i="6"/>
  <c r="AE735" i="6"/>
  <c r="AC735" i="6"/>
  <c r="AA735" i="6"/>
  <c r="Y735" i="6"/>
  <c r="W735" i="6"/>
  <c r="U735" i="6"/>
  <c r="S735" i="6"/>
  <c r="Q735" i="6"/>
  <c r="O735" i="6"/>
  <c r="M735" i="6"/>
  <c r="K735" i="6"/>
  <c r="I735" i="6"/>
  <c r="G735" i="6"/>
  <c r="E735" i="6"/>
  <c r="BB734" i="6"/>
  <c r="AY734" i="6"/>
  <c r="AW734" i="6"/>
  <c r="AU734" i="6"/>
  <c r="AS734" i="6"/>
  <c r="AQ734" i="6"/>
  <c r="AO734" i="6"/>
  <c r="AM734" i="6"/>
  <c r="AK734" i="6"/>
  <c r="AI734" i="6"/>
  <c r="AG734" i="6"/>
  <c r="AE734" i="6"/>
  <c r="AC734" i="6"/>
  <c r="AA734" i="6"/>
  <c r="Y734" i="6"/>
  <c r="W734" i="6"/>
  <c r="U734" i="6"/>
  <c r="S734" i="6"/>
  <c r="Q734" i="6"/>
  <c r="O734" i="6"/>
  <c r="M734" i="6"/>
  <c r="K734" i="6"/>
  <c r="I734" i="6"/>
  <c r="G734" i="6"/>
  <c r="E734" i="6"/>
  <c r="BB733" i="6"/>
  <c r="AY733" i="6"/>
  <c r="AW733" i="6"/>
  <c r="AU733" i="6"/>
  <c r="AS733" i="6"/>
  <c r="AQ733" i="6"/>
  <c r="AO733" i="6"/>
  <c r="AM733" i="6"/>
  <c r="AK733" i="6"/>
  <c r="AI733" i="6"/>
  <c r="AG733" i="6"/>
  <c r="AE733" i="6"/>
  <c r="AC733" i="6"/>
  <c r="AA733" i="6"/>
  <c r="Y733" i="6"/>
  <c r="W733" i="6"/>
  <c r="U733" i="6"/>
  <c r="S733" i="6"/>
  <c r="Q733" i="6"/>
  <c r="O733" i="6"/>
  <c r="M733" i="6"/>
  <c r="K733" i="6"/>
  <c r="I733" i="6"/>
  <c r="G733" i="6"/>
  <c r="E733" i="6"/>
  <c r="BB732" i="6"/>
  <c r="AY732" i="6"/>
  <c r="AW732" i="6"/>
  <c r="AU732" i="6"/>
  <c r="AS732" i="6"/>
  <c r="AQ732" i="6"/>
  <c r="AO732" i="6"/>
  <c r="AM732" i="6"/>
  <c r="AK732" i="6"/>
  <c r="AI732" i="6"/>
  <c r="AG732" i="6"/>
  <c r="AE732" i="6"/>
  <c r="AC732" i="6"/>
  <c r="AA732" i="6"/>
  <c r="W732" i="6"/>
  <c r="U732" i="6"/>
  <c r="S732" i="6"/>
  <c r="Q732" i="6"/>
  <c r="O732" i="6"/>
  <c r="M732" i="6"/>
  <c r="K732" i="6"/>
  <c r="I732" i="6"/>
  <c r="G732" i="6"/>
  <c r="E732" i="6"/>
  <c r="BB731" i="6"/>
  <c r="AY731" i="6"/>
  <c r="AW731" i="6"/>
  <c r="AU731" i="6"/>
  <c r="AS731" i="6"/>
  <c r="AQ731" i="6"/>
  <c r="AO731" i="6"/>
  <c r="AM731" i="6"/>
  <c r="AK731" i="6"/>
  <c r="AI731" i="6"/>
  <c r="AG731" i="6"/>
  <c r="AE731" i="6"/>
  <c r="AC731" i="6"/>
  <c r="AA731" i="6"/>
  <c r="Y731" i="6"/>
  <c r="W731" i="6"/>
  <c r="U731" i="6"/>
  <c r="S731" i="6"/>
  <c r="Q731" i="6"/>
  <c r="O731" i="6"/>
  <c r="M731" i="6"/>
  <c r="K731" i="6"/>
  <c r="I731" i="6"/>
  <c r="G731" i="6"/>
  <c r="E731" i="6"/>
  <c r="BB730" i="6"/>
  <c r="AY730" i="6"/>
  <c r="AW730" i="6"/>
  <c r="AU730" i="6"/>
  <c r="AS730" i="6"/>
  <c r="AQ730" i="6"/>
  <c r="AO730" i="6"/>
  <c r="AM730" i="6"/>
  <c r="AK730" i="6"/>
  <c r="AI730" i="6"/>
  <c r="AG730" i="6"/>
  <c r="AE730" i="6"/>
  <c r="AC730" i="6"/>
  <c r="AA730" i="6"/>
  <c r="W730" i="6"/>
  <c r="U730" i="6"/>
  <c r="S730" i="6"/>
  <c r="Q730" i="6"/>
  <c r="O730" i="6"/>
  <c r="M730" i="6"/>
  <c r="K730" i="6"/>
  <c r="I730" i="6"/>
  <c r="G730" i="6"/>
  <c r="E730" i="6"/>
  <c r="BB729" i="6"/>
  <c r="AY729" i="6"/>
  <c r="AW729" i="6"/>
  <c r="AU729" i="6"/>
  <c r="AS729" i="6"/>
  <c r="AQ729" i="6"/>
  <c r="AO729" i="6"/>
  <c r="AM729" i="6"/>
  <c r="AK729" i="6"/>
  <c r="AI729" i="6"/>
  <c r="AG729" i="6"/>
  <c r="AE729" i="6"/>
  <c r="AC729" i="6"/>
  <c r="AA729" i="6"/>
  <c r="Y729" i="6"/>
  <c r="W729" i="6"/>
  <c r="U729" i="6"/>
  <c r="S729" i="6"/>
  <c r="Q729" i="6"/>
  <c r="O729" i="6"/>
  <c r="M729" i="6"/>
  <c r="K729" i="6"/>
  <c r="I729" i="6"/>
  <c r="G729" i="6"/>
  <c r="E729" i="6"/>
  <c r="BB728" i="6"/>
  <c r="AY728" i="6"/>
  <c r="AW728" i="6"/>
  <c r="AU728" i="6"/>
  <c r="AS728" i="6"/>
  <c r="AQ728" i="6"/>
  <c r="AO728" i="6"/>
  <c r="AM728" i="6"/>
  <c r="AK728" i="6"/>
  <c r="AI728" i="6"/>
  <c r="AG728" i="6"/>
  <c r="AE728" i="6"/>
  <c r="AC728" i="6"/>
  <c r="AA728" i="6"/>
  <c r="Y728" i="6"/>
  <c r="W728" i="6"/>
  <c r="U728" i="6"/>
  <c r="S728" i="6"/>
  <c r="Q728" i="6"/>
  <c r="O728" i="6"/>
  <c r="M728" i="6"/>
  <c r="K728" i="6"/>
  <c r="I728" i="6"/>
  <c r="G728" i="6"/>
  <c r="E728" i="6"/>
  <c r="BB727" i="6"/>
  <c r="AY727" i="6"/>
  <c r="AW727" i="6"/>
  <c r="AU727" i="6"/>
  <c r="AS727" i="6"/>
  <c r="AQ727" i="6"/>
  <c r="AO727" i="6"/>
  <c r="AM727" i="6"/>
  <c r="AK727" i="6"/>
  <c r="AI727" i="6"/>
  <c r="AG727" i="6"/>
  <c r="AE727" i="6"/>
  <c r="AC727" i="6"/>
  <c r="AA727" i="6"/>
  <c r="Y727" i="6"/>
  <c r="W727" i="6"/>
  <c r="U727" i="6"/>
  <c r="S727" i="6"/>
  <c r="Q727" i="6"/>
  <c r="O727" i="6"/>
  <c r="M727" i="6"/>
  <c r="K727" i="6"/>
  <c r="I727" i="6"/>
  <c r="G727" i="6"/>
  <c r="E727" i="6"/>
  <c r="BB726" i="6"/>
  <c r="AY726" i="6"/>
  <c r="AW726" i="6"/>
  <c r="AU726" i="6"/>
  <c r="AS726" i="6"/>
  <c r="AQ726" i="6"/>
  <c r="AO726" i="6"/>
  <c r="AM726" i="6"/>
  <c r="AK726" i="6"/>
  <c r="AI726" i="6"/>
  <c r="AG726" i="6"/>
  <c r="AE726" i="6"/>
  <c r="AC726" i="6"/>
  <c r="AA726" i="6"/>
  <c r="W726" i="6"/>
  <c r="U726" i="6"/>
  <c r="S726" i="6"/>
  <c r="Q726" i="6"/>
  <c r="O726" i="6"/>
  <c r="M726" i="6"/>
  <c r="K726" i="6"/>
  <c r="I726" i="6"/>
  <c r="G726" i="6"/>
  <c r="E726" i="6"/>
  <c r="BB725" i="6"/>
  <c r="AY725" i="6"/>
  <c r="AW725" i="6"/>
  <c r="AU725" i="6"/>
  <c r="AS725" i="6"/>
  <c r="AQ725" i="6"/>
  <c r="AO725" i="6"/>
  <c r="AM725" i="6"/>
  <c r="AK725" i="6"/>
  <c r="AI725" i="6"/>
  <c r="AG725" i="6"/>
  <c r="AE725" i="6"/>
  <c r="AC725" i="6"/>
  <c r="AA725" i="6"/>
  <c r="Y725" i="6"/>
  <c r="W725" i="6"/>
  <c r="U725" i="6"/>
  <c r="S725" i="6"/>
  <c r="Q725" i="6"/>
  <c r="O725" i="6"/>
  <c r="M725" i="6"/>
  <c r="K725" i="6"/>
  <c r="I725" i="6"/>
  <c r="G725" i="6"/>
  <c r="E725" i="6"/>
  <c r="BB724" i="6"/>
  <c r="AY724" i="6"/>
  <c r="AW724" i="6"/>
  <c r="AU724" i="6"/>
  <c r="AS724" i="6"/>
  <c r="AQ724" i="6"/>
  <c r="AO724" i="6"/>
  <c r="AM724" i="6"/>
  <c r="AK724" i="6"/>
  <c r="AI724" i="6"/>
  <c r="AG724" i="6"/>
  <c r="AE724" i="6"/>
  <c r="AC724" i="6"/>
  <c r="AA724" i="6"/>
  <c r="W724" i="6"/>
  <c r="U724" i="6"/>
  <c r="S724" i="6"/>
  <c r="Q724" i="6"/>
  <c r="O724" i="6"/>
  <c r="M724" i="6"/>
  <c r="K724" i="6"/>
  <c r="I724" i="6"/>
  <c r="G724" i="6"/>
  <c r="E724" i="6"/>
  <c r="BB723" i="6"/>
  <c r="AY723" i="6"/>
  <c r="AW723" i="6"/>
  <c r="AU723" i="6"/>
  <c r="AS723" i="6"/>
  <c r="AQ723" i="6"/>
  <c r="AO723" i="6"/>
  <c r="AM723" i="6"/>
  <c r="AK723" i="6"/>
  <c r="AI723" i="6"/>
  <c r="AG723" i="6"/>
  <c r="AE723" i="6"/>
  <c r="AC723" i="6"/>
  <c r="AA723" i="6"/>
  <c r="Y723" i="6"/>
  <c r="W723" i="6"/>
  <c r="U723" i="6"/>
  <c r="S723" i="6"/>
  <c r="Q723" i="6"/>
  <c r="O723" i="6"/>
  <c r="M723" i="6"/>
  <c r="K723" i="6"/>
  <c r="I723" i="6"/>
  <c r="G723" i="6"/>
  <c r="E723" i="6"/>
  <c r="BB722" i="6"/>
  <c r="AY722" i="6"/>
  <c r="AW722" i="6"/>
  <c r="AU722" i="6"/>
  <c r="AS722" i="6"/>
  <c r="AQ722" i="6"/>
  <c r="AO722" i="6"/>
  <c r="AM722" i="6"/>
  <c r="AK722" i="6"/>
  <c r="AI722" i="6"/>
  <c r="AG722" i="6"/>
  <c r="AE722" i="6"/>
  <c r="AC722" i="6"/>
  <c r="AA722" i="6"/>
  <c r="W722" i="6"/>
  <c r="U722" i="6"/>
  <c r="S722" i="6"/>
  <c r="Q722" i="6"/>
  <c r="O722" i="6"/>
  <c r="M722" i="6"/>
  <c r="K722" i="6"/>
  <c r="I722" i="6"/>
  <c r="G722" i="6"/>
  <c r="E722" i="6"/>
  <c r="BB721" i="6"/>
  <c r="AY721" i="6"/>
  <c r="AW721" i="6"/>
  <c r="AU721" i="6"/>
  <c r="AS721" i="6"/>
  <c r="AQ721" i="6"/>
  <c r="AO721" i="6"/>
  <c r="AM721" i="6"/>
  <c r="AK721" i="6"/>
  <c r="AI721" i="6"/>
  <c r="AG721" i="6"/>
  <c r="AE721" i="6"/>
  <c r="AC721" i="6"/>
  <c r="AA721" i="6"/>
  <c r="Y721" i="6"/>
  <c r="W721" i="6"/>
  <c r="U721" i="6"/>
  <c r="S721" i="6"/>
  <c r="Q721" i="6"/>
  <c r="O721" i="6"/>
  <c r="M721" i="6"/>
  <c r="K721" i="6"/>
  <c r="I721" i="6"/>
  <c r="G721" i="6"/>
  <c r="E721" i="6"/>
  <c r="BB720" i="6"/>
  <c r="AY720" i="6"/>
  <c r="AW720" i="6"/>
  <c r="AU720" i="6"/>
  <c r="AS720" i="6"/>
  <c r="AQ720" i="6"/>
  <c r="AO720" i="6"/>
  <c r="AM720" i="6"/>
  <c r="AK720" i="6"/>
  <c r="AI720" i="6"/>
  <c r="AG720" i="6"/>
  <c r="AE720" i="6"/>
  <c r="AC720" i="6"/>
  <c r="AA720" i="6"/>
  <c r="Y720" i="6"/>
  <c r="W720" i="6"/>
  <c r="U720" i="6"/>
  <c r="S720" i="6"/>
  <c r="Q720" i="6"/>
  <c r="O720" i="6"/>
  <c r="M720" i="6"/>
  <c r="K720" i="6"/>
  <c r="I720" i="6"/>
  <c r="G720" i="6"/>
  <c r="E720" i="6"/>
  <c r="BB719" i="6"/>
  <c r="AY719" i="6"/>
  <c r="BB718" i="6"/>
  <c r="BB717" i="6"/>
  <c r="BB716" i="6"/>
  <c r="BB715" i="6"/>
  <c r="AY715" i="6"/>
  <c r="AW715" i="6"/>
  <c r="AU715" i="6"/>
  <c r="AS715" i="6"/>
  <c r="AQ715" i="6"/>
  <c r="AO715" i="6"/>
  <c r="AM715" i="6"/>
  <c r="AK715" i="6"/>
  <c r="AI715" i="6"/>
  <c r="AG715" i="6"/>
  <c r="AE715" i="6"/>
  <c r="AC715" i="6"/>
  <c r="AA715" i="6"/>
  <c r="Y715" i="6"/>
  <c r="W715" i="6"/>
  <c r="U715" i="6"/>
  <c r="S715" i="6"/>
  <c r="Q715" i="6"/>
  <c r="O715" i="6"/>
  <c r="M715" i="6"/>
  <c r="K715" i="6"/>
  <c r="I715" i="6"/>
  <c r="G715" i="6"/>
  <c r="E715" i="6"/>
  <c r="BB714" i="6"/>
  <c r="BB713" i="6"/>
  <c r="BB712" i="6"/>
  <c r="AY712" i="6"/>
  <c r="AW712" i="6"/>
  <c r="AU712" i="6"/>
  <c r="AS712" i="6"/>
  <c r="AQ712" i="6"/>
  <c r="AO712" i="6"/>
  <c r="AM712" i="6"/>
  <c r="AK712" i="6"/>
  <c r="AI712" i="6"/>
  <c r="AG712" i="6"/>
  <c r="AE712" i="6"/>
  <c r="AC712" i="6"/>
  <c r="AA712" i="6"/>
  <c r="Y712" i="6"/>
  <c r="W712" i="6"/>
  <c r="U712" i="6"/>
  <c r="S712" i="6"/>
  <c r="Q712" i="6"/>
  <c r="O712" i="6"/>
  <c r="M712" i="6"/>
  <c r="K712" i="6"/>
  <c r="I712" i="6"/>
  <c r="G712" i="6"/>
  <c r="E712" i="6"/>
  <c r="BB711" i="6"/>
  <c r="AY711" i="6"/>
  <c r="AW711" i="6"/>
  <c r="AU711" i="6"/>
  <c r="AS711" i="6"/>
  <c r="AQ711" i="6"/>
  <c r="AO711" i="6"/>
  <c r="AM711" i="6"/>
  <c r="AK711" i="6"/>
  <c r="AI711" i="6"/>
  <c r="AG711" i="6"/>
  <c r="AE711" i="6"/>
  <c r="AC711" i="6"/>
  <c r="AA711" i="6"/>
  <c r="Y711" i="6"/>
  <c r="W711" i="6"/>
  <c r="U711" i="6"/>
  <c r="S711" i="6"/>
  <c r="Q711" i="6"/>
  <c r="O711" i="6"/>
  <c r="M711" i="6"/>
  <c r="K711" i="6"/>
  <c r="I711" i="6"/>
  <c r="G711" i="6"/>
  <c r="E711" i="6"/>
  <c r="BB710" i="6"/>
  <c r="BB709" i="6"/>
  <c r="AY709" i="6"/>
  <c r="AW709" i="6"/>
  <c r="AU709" i="6"/>
  <c r="AS709" i="6"/>
  <c r="AQ709" i="6"/>
  <c r="AO709" i="6"/>
  <c r="AM709" i="6"/>
  <c r="AK709" i="6"/>
  <c r="AI709" i="6"/>
  <c r="AG709" i="6"/>
  <c r="AE709" i="6"/>
  <c r="AC709" i="6"/>
  <c r="AA709" i="6"/>
  <c r="Y709" i="6"/>
  <c r="W709" i="6"/>
  <c r="U709" i="6"/>
  <c r="S709" i="6"/>
  <c r="Q709" i="6"/>
  <c r="O709" i="6"/>
  <c r="M709" i="6"/>
  <c r="K709" i="6"/>
  <c r="I709" i="6"/>
  <c r="G709" i="6"/>
  <c r="E709" i="6"/>
  <c r="BB708" i="6"/>
  <c r="AY708" i="6"/>
  <c r="AW708" i="6"/>
  <c r="AU708" i="6"/>
  <c r="AS708" i="6"/>
  <c r="AQ708" i="6"/>
  <c r="AO708" i="6"/>
  <c r="AM708" i="6"/>
  <c r="AK708" i="6"/>
  <c r="AI708" i="6"/>
  <c r="AG708" i="6"/>
  <c r="AE708" i="6"/>
  <c r="AC708" i="6"/>
  <c r="AA708" i="6"/>
  <c r="Y708" i="6"/>
  <c r="W708" i="6"/>
  <c r="U708" i="6"/>
  <c r="S708" i="6"/>
  <c r="Q708" i="6"/>
  <c r="O708" i="6"/>
  <c r="M708" i="6"/>
  <c r="K708" i="6"/>
  <c r="I708" i="6"/>
  <c r="G708" i="6"/>
  <c r="E708" i="6"/>
  <c r="BB707" i="6"/>
  <c r="BB706" i="6"/>
  <c r="BB705" i="6"/>
  <c r="BB704" i="6"/>
  <c r="BB703" i="6"/>
  <c r="BB702" i="6"/>
  <c r="BB701" i="6"/>
  <c r="BB700" i="6"/>
  <c r="AY700" i="6"/>
  <c r="AW700" i="6"/>
  <c r="AU700" i="6"/>
  <c r="AS700" i="6"/>
  <c r="AQ700" i="6"/>
  <c r="AO700" i="6"/>
  <c r="AM700" i="6"/>
  <c r="AK700" i="6"/>
  <c r="AI700" i="6"/>
  <c r="AG700" i="6"/>
  <c r="AE700" i="6"/>
  <c r="AC700" i="6"/>
  <c r="AA700" i="6"/>
  <c r="Y700" i="6"/>
  <c r="W700" i="6"/>
  <c r="U700" i="6"/>
  <c r="S700" i="6"/>
  <c r="Q700" i="6"/>
  <c r="O700" i="6"/>
  <c r="M700" i="6"/>
  <c r="K700" i="6"/>
  <c r="I700" i="6"/>
  <c r="G700" i="6"/>
  <c r="E700" i="6"/>
  <c r="BB699" i="6"/>
  <c r="BB698" i="6"/>
  <c r="AY698" i="6"/>
  <c r="AW698" i="6"/>
  <c r="AU698" i="6"/>
  <c r="AS698" i="6"/>
  <c r="AQ698" i="6"/>
  <c r="AO698" i="6"/>
  <c r="AM698" i="6"/>
  <c r="AK698" i="6"/>
  <c r="AI698" i="6"/>
  <c r="AG698" i="6"/>
  <c r="AE698" i="6"/>
  <c r="AC698" i="6"/>
  <c r="AA698" i="6"/>
  <c r="Y698" i="6"/>
  <c r="W698" i="6"/>
  <c r="U698" i="6"/>
  <c r="S698" i="6"/>
  <c r="Q698" i="6"/>
  <c r="O698" i="6"/>
  <c r="M698" i="6"/>
  <c r="K698" i="6"/>
  <c r="I698" i="6"/>
  <c r="G698" i="6"/>
  <c r="E698" i="6"/>
  <c r="BB697" i="6"/>
  <c r="AY697" i="6"/>
  <c r="AW697" i="6"/>
  <c r="AU697" i="6"/>
  <c r="AS697" i="6"/>
  <c r="AQ697" i="6"/>
  <c r="AO697" i="6"/>
  <c r="AM697" i="6"/>
  <c r="AK697" i="6"/>
  <c r="AI697" i="6"/>
  <c r="AG697" i="6"/>
  <c r="AE697" i="6"/>
  <c r="AC697" i="6"/>
  <c r="AA697" i="6"/>
  <c r="Y697" i="6"/>
  <c r="W697" i="6"/>
  <c r="U697" i="6"/>
  <c r="S697" i="6"/>
  <c r="Q697" i="6"/>
  <c r="O697" i="6"/>
  <c r="M697" i="6"/>
  <c r="K697" i="6"/>
  <c r="I697" i="6"/>
  <c r="G697" i="6"/>
  <c r="E697" i="6"/>
  <c r="BB696" i="6"/>
  <c r="AY696" i="6"/>
  <c r="AW696" i="6"/>
  <c r="AU696" i="6"/>
  <c r="AS696" i="6"/>
  <c r="AQ696" i="6"/>
  <c r="AO696" i="6"/>
  <c r="AM696" i="6"/>
  <c r="AK696" i="6"/>
  <c r="AI696" i="6"/>
  <c r="BB695" i="6"/>
  <c r="BB694" i="6"/>
  <c r="BB693" i="6"/>
  <c r="BB692" i="6"/>
  <c r="AY692" i="6"/>
  <c r="AW692" i="6"/>
  <c r="AU692" i="6"/>
  <c r="AS692" i="6"/>
  <c r="AQ692" i="6"/>
  <c r="AO692" i="6"/>
  <c r="AM692" i="6"/>
  <c r="AK692" i="6"/>
  <c r="AI692" i="6"/>
  <c r="AG692" i="6"/>
  <c r="AE692" i="6"/>
  <c r="AC692" i="6"/>
  <c r="AA692" i="6"/>
  <c r="W692" i="6"/>
  <c r="U692" i="6"/>
  <c r="S692" i="6"/>
  <c r="Q692" i="6"/>
  <c r="O692" i="6"/>
  <c r="M692" i="6"/>
  <c r="K692" i="6"/>
  <c r="I692" i="6"/>
  <c r="G692" i="6"/>
  <c r="E692" i="6"/>
  <c r="BB691" i="6"/>
  <c r="AY691" i="6"/>
  <c r="AW691" i="6"/>
  <c r="AU691" i="6"/>
  <c r="AS691" i="6"/>
  <c r="AQ691" i="6"/>
  <c r="AO691" i="6"/>
  <c r="AM691" i="6"/>
  <c r="AK691" i="6"/>
  <c r="AI691" i="6"/>
  <c r="BB690" i="6"/>
  <c r="AY690" i="6"/>
  <c r="AW690" i="6"/>
  <c r="AU690" i="6"/>
  <c r="AS690" i="6"/>
  <c r="AQ690" i="6"/>
  <c r="AO690" i="6"/>
  <c r="AM690" i="6"/>
  <c r="AK690" i="6"/>
  <c r="AI690" i="6"/>
  <c r="AG690" i="6"/>
  <c r="AE690" i="6"/>
  <c r="AC690" i="6"/>
  <c r="AA690" i="6"/>
  <c r="Y690" i="6"/>
  <c r="W690" i="6"/>
  <c r="U690" i="6"/>
  <c r="S690" i="6"/>
  <c r="Q690" i="6"/>
  <c r="O690" i="6"/>
  <c r="M690" i="6"/>
  <c r="K690" i="6"/>
  <c r="I690" i="6"/>
  <c r="G690" i="6"/>
  <c r="E690" i="6"/>
  <c r="BB689" i="6"/>
  <c r="AY689" i="6"/>
  <c r="AW689" i="6"/>
  <c r="AU689" i="6"/>
  <c r="AS689" i="6"/>
  <c r="AQ689" i="6"/>
  <c r="AO689" i="6"/>
  <c r="AM689" i="6"/>
  <c r="AK689" i="6"/>
  <c r="AI689" i="6"/>
  <c r="BB688" i="6"/>
  <c r="AY688" i="6"/>
  <c r="AW688" i="6"/>
  <c r="AU688" i="6"/>
  <c r="AS688" i="6"/>
  <c r="AQ688" i="6"/>
  <c r="AO688" i="6"/>
  <c r="AM688" i="6"/>
  <c r="AK688" i="6"/>
  <c r="AI688" i="6"/>
  <c r="AG688" i="6"/>
  <c r="AE688" i="6"/>
  <c r="AC688" i="6"/>
  <c r="AA688" i="6"/>
  <c r="Y688" i="6"/>
  <c r="W688" i="6"/>
  <c r="U688" i="6"/>
  <c r="S688" i="6"/>
  <c r="Q688" i="6"/>
  <c r="O688" i="6"/>
  <c r="M688" i="6"/>
  <c r="K688" i="6"/>
  <c r="I688" i="6"/>
  <c r="G688" i="6"/>
  <c r="E688" i="6"/>
  <c r="BB687" i="6"/>
  <c r="AY687" i="6"/>
  <c r="AW687" i="6"/>
  <c r="AU687" i="6"/>
  <c r="AS687" i="6"/>
  <c r="AQ687" i="6"/>
  <c r="AO687" i="6"/>
  <c r="AM687" i="6"/>
  <c r="AK687" i="6"/>
  <c r="AI687" i="6"/>
  <c r="AG687" i="6"/>
  <c r="AE687" i="6"/>
  <c r="AC687" i="6"/>
  <c r="AA687" i="6"/>
  <c r="Y687" i="6"/>
  <c r="W687" i="6"/>
  <c r="U687" i="6"/>
  <c r="S687" i="6"/>
  <c r="Q687" i="6"/>
  <c r="O687" i="6"/>
  <c r="M687" i="6"/>
  <c r="K687" i="6"/>
  <c r="I687" i="6"/>
  <c r="G687" i="6"/>
  <c r="E687" i="6"/>
  <c r="BB686" i="6"/>
  <c r="BB685" i="6"/>
  <c r="AY685" i="6"/>
  <c r="AW685" i="6"/>
  <c r="AU685" i="6"/>
  <c r="AS685" i="6"/>
  <c r="AQ685" i="6"/>
  <c r="AO685" i="6"/>
  <c r="AM685" i="6"/>
  <c r="AK685" i="6"/>
  <c r="AI685" i="6"/>
  <c r="AG685" i="6"/>
  <c r="AE685" i="6"/>
  <c r="AC685" i="6"/>
  <c r="AA685" i="6"/>
  <c r="Y685" i="6"/>
  <c r="W685" i="6"/>
  <c r="U685" i="6"/>
  <c r="S685" i="6"/>
  <c r="Q685" i="6"/>
  <c r="O685" i="6"/>
  <c r="M685" i="6"/>
  <c r="K685" i="6"/>
  <c r="I685" i="6"/>
  <c r="G685" i="6"/>
  <c r="E685" i="6"/>
  <c r="BB684" i="6"/>
  <c r="BB683" i="6"/>
  <c r="AY683" i="6"/>
  <c r="AW683" i="6"/>
  <c r="AU683" i="6"/>
  <c r="AS683" i="6"/>
  <c r="AQ683" i="6"/>
  <c r="AO683" i="6"/>
  <c r="AM683" i="6"/>
  <c r="AK683" i="6"/>
  <c r="AI683" i="6"/>
  <c r="AG683" i="6"/>
  <c r="AE683" i="6"/>
  <c r="AC683" i="6"/>
  <c r="AA683" i="6"/>
  <c r="Y683" i="6"/>
  <c r="W683" i="6"/>
  <c r="U683" i="6"/>
  <c r="S683" i="6"/>
  <c r="Q683" i="6"/>
  <c r="O683" i="6"/>
  <c r="M683" i="6"/>
  <c r="K683" i="6"/>
  <c r="I683" i="6"/>
  <c r="G683" i="6"/>
  <c r="E683" i="6"/>
  <c r="BB682" i="6"/>
  <c r="BB681" i="6"/>
  <c r="BB680" i="6"/>
  <c r="BB679" i="6"/>
  <c r="AY679" i="6"/>
  <c r="AW679" i="6"/>
  <c r="AU679" i="6"/>
  <c r="AS679" i="6"/>
  <c r="AQ679" i="6"/>
  <c r="AO679" i="6"/>
  <c r="AM679" i="6"/>
  <c r="AK679" i="6"/>
  <c r="AI679" i="6"/>
  <c r="AG679" i="6"/>
  <c r="AE679" i="6"/>
  <c r="AC679" i="6"/>
  <c r="AA679" i="6"/>
  <c r="Y679" i="6"/>
  <c r="W679" i="6"/>
  <c r="U679" i="6"/>
  <c r="S679" i="6"/>
  <c r="Q679" i="6"/>
  <c r="O679" i="6"/>
  <c r="M679" i="6"/>
  <c r="K679" i="6"/>
  <c r="I679" i="6"/>
  <c r="G679" i="6"/>
  <c r="E679" i="6"/>
  <c r="BB678" i="6"/>
  <c r="AY678" i="6"/>
  <c r="AW678" i="6"/>
  <c r="AU678" i="6"/>
  <c r="AS678" i="6"/>
  <c r="AQ678" i="6"/>
  <c r="AO678" i="6"/>
  <c r="AM678" i="6"/>
  <c r="AK678" i="6"/>
  <c r="AI678" i="6"/>
  <c r="AG678" i="6"/>
  <c r="AE678" i="6"/>
  <c r="AC678" i="6"/>
  <c r="AA678" i="6"/>
  <c r="Y678" i="6"/>
  <c r="W678" i="6"/>
  <c r="U678" i="6"/>
  <c r="S678" i="6"/>
  <c r="Q678" i="6"/>
  <c r="O678" i="6"/>
  <c r="M678" i="6"/>
  <c r="K678" i="6"/>
  <c r="I678" i="6"/>
  <c r="G678" i="6"/>
  <c r="E678" i="6"/>
  <c r="BB677" i="6"/>
  <c r="AY677" i="6"/>
  <c r="AW677" i="6"/>
  <c r="AU677" i="6"/>
  <c r="AS677" i="6"/>
  <c r="AQ677" i="6"/>
  <c r="AO677" i="6"/>
  <c r="AM677" i="6"/>
  <c r="AK677" i="6"/>
  <c r="AI677" i="6"/>
  <c r="AG677" i="6"/>
  <c r="AE677" i="6"/>
  <c r="AC677" i="6"/>
  <c r="AA677" i="6"/>
  <c r="Y677" i="6"/>
  <c r="W677" i="6"/>
  <c r="U677" i="6"/>
  <c r="S677" i="6"/>
  <c r="Q677" i="6"/>
  <c r="O677" i="6"/>
  <c r="M677" i="6"/>
  <c r="K677" i="6"/>
  <c r="I677" i="6"/>
  <c r="G677" i="6"/>
  <c r="E677" i="6"/>
  <c r="BB676" i="6"/>
  <c r="BB675" i="6"/>
  <c r="AY675" i="6"/>
  <c r="AW675" i="6"/>
  <c r="AU675" i="6"/>
  <c r="AS675" i="6"/>
  <c r="AQ675" i="6"/>
  <c r="AO675" i="6"/>
  <c r="AM675" i="6"/>
  <c r="AK675" i="6"/>
  <c r="AI675" i="6"/>
  <c r="AG675" i="6"/>
  <c r="AE675" i="6"/>
  <c r="AC675" i="6"/>
  <c r="AA675" i="6"/>
  <c r="Y675" i="6"/>
  <c r="W675" i="6"/>
  <c r="U675" i="6"/>
  <c r="S675" i="6"/>
  <c r="Q675" i="6"/>
  <c r="O675" i="6"/>
  <c r="M675" i="6"/>
  <c r="K675" i="6"/>
  <c r="I675" i="6"/>
  <c r="G675" i="6"/>
  <c r="E675" i="6"/>
  <c r="BB674" i="6"/>
  <c r="AY674" i="6"/>
  <c r="AW674" i="6"/>
  <c r="AU674" i="6"/>
  <c r="AS674" i="6"/>
  <c r="AQ674" i="6"/>
  <c r="AO674" i="6"/>
  <c r="AM674" i="6"/>
  <c r="AK674" i="6"/>
  <c r="AI674" i="6"/>
  <c r="AG674" i="6"/>
  <c r="AE674" i="6"/>
  <c r="AC674" i="6"/>
  <c r="AA674" i="6"/>
  <c r="W674" i="6"/>
  <c r="U674" i="6"/>
  <c r="S674" i="6"/>
  <c r="Q674" i="6"/>
  <c r="O674" i="6"/>
  <c r="M674" i="6"/>
  <c r="K674" i="6"/>
  <c r="I674" i="6"/>
  <c r="G674" i="6"/>
  <c r="E674" i="6"/>
  <c r="BB673" i="6"/>
  <c r="AY673" i="6"/>
  <c r="AW673" i="6"/>
  <c r="AU673" i="6"/>
  <c r="AS673" i="6"/>
  <c r="AQ673" i="6"/>
  <c r="AO673" i="6"/>
  <c r="AM673" i="6"/>
  <c r="AK673" i="6"/>
  <c r="AI673" i="6"/>
  <c r="AG673" i="6"/>
  <c r="AE673" i="6"/>
  <c r="AC673" i="6"/>
  <c r="AA673" i="6"/>
  <c r="Y673" i="6"/>
  <c r="W673" i="6"/>
  <c r="U673" i="6"/>
  <c r="S673" i="6"/>
  <c r="Q673" i="6"/>
  <c r="O673" i="6"/>
  <c r="M673" i="6"/>
  <c r="K673" i="6"/>
  <c r="I673" i="6"/>
  <c r="G673" i="6"/>
  <c r="E673" i="6"/>
  <c r="BB672" i="6"/>
  <c r="AY672" i="6"/>
  <c r="BB671" i="6"/>
  <c r="BB670" i="6"/>
  <c r="BB669" i="6"/>
  <c r="BB668" i="6"/>
  <c r="AY668" i="6"/>
  <c r="AW668" i="6"/>
  <c r="AU668" i="6"/>
  <c r="AS668" i="6"/>
  <c r="AQ668" i="6"/>
  <c r="AO668" i="6"/>
  <c r="AM668" i="6"/>
  <c r="AK668" i="6"/>
  <c r="AI668" i="6"/>
  <c r="AG668" i="6"/>
  <c r="AE668" i="6"/>
  <c r="AC668" i="6"/>
  <c r="AA668" i="6"/>
  <c r="Y668" i="6"/>
  <c r="W668" i="6"/>
  <c r="U668" i="6"/>
  <c r="S668" i="6"/>
  <c r="Q668" i="6"/>
  <c r="O668" i="6"/>
  <c r="M668" i="6"/>
  <c r="K668" i="6"/>
  <c r="I668" i="6"/>
  <c r="G668" i="6"/>
  <c r="E668" i="6"/>
  <c r="BB667" i="6"/>
  <c r="AY667" i="6"/>
  <c r="AW667" i="6"/>
  <c r="AU667" i="6"/>
  <c r="AS667" i="6"/>
  <c r="AQ667" i="6"/>
  <c r="AO667" i="6"/>
  <c r="AM667" i="6"/>
  <c r="AK667" i="6"/>
  <c r="AI667" i="6"/>
  <c r="AG667" i="6"/>
  <c r="AE667" i="6"/>
  <c r="AC667" i="6"/>
  <c r="AA667" i="6"/>
  <c r="W667" i="6"/>
  <c r="U667" i="6"/>
  <c r="S667" i="6"/>
  <c r="Q667" i="6"/>
  <c r="O667" i="6"/>
  <c r="M667" i="6"/>
  <c r="K667" i="6"/>
  <c r="I667" i="6"/>
  <c r="G667" i="6"/>
  <c r="E667" i="6"/>
  <c r="BB666" i="6"/>
  <c r="AY666" i="6"/>
  <c r="AW666" i="6"/>
  <c r="AU666" i="6"/>
  <c r="AS666" i="6"/>
  <c r="AQ666" i="6"/>
  <c r="AO666" i="6"/>
  <c r="AM666" i="6"/>
  <c r="AK666" i="6"/>
  <c r="AI666" i="6"/>
  <c r="AG666" i="6"/>
  <c r="AE666" i="6"/>
  <c r="AC666" i="6"/>
  <c r="AA666" i="6"/>
  <c r="Y666" i="6"/>
  <c r="W666" i="6"/>
  <c r="U666" i="6"/>
  <c r="S666" i="6"/>
  <c r="Q666" i="6"/>
  <c r="O666" i="6"/>
  <c r="M666" i="6"/>
  <c r="K666" i="6"/>
  <c r="I666" i="6"/>
  <c r="G666" i="6"/>
  <c r="E666" i="6"/>
  <c r="BB665" i="6"/>
  <c r="AY665" i="6"/>
  <c r="AW665" i="6"/>
  <c r="AU665" i="6"/>
  <c r="AS665" i="6"/>
  <c r="AQ665" i="6"/>
  <c r="AO665" i="6"/>
  <c r="AM665" i="6"/>
  <c r="AK665" i="6"/>
  <c r="AI665" i="6"/>
  <c r="AG665" i="6"/>
  <c r="AE665" i="6"/>
  <c r="AC665" i="6"/>
  <c r="AA665" i="6"/>
  <c r="Y665" i="6"/>
  <c r="W665" i="6"/>
  <c r="U665" i="6"/>
  <c r="S665" i="6"/>
  <c r="Q665" i="6"/>
  <c r="O665" i="6"/>
  <c r="M665" i="6"/>
  <c r="K665" i="6"/>
  <c r="I665" i="6"/>
  <c r="G665" i="6"/>
  <c r="E665" i="6"/>
  <c r="BB664" i="6"/>
  <c r="AY664" i="6"/>
  <c r="AW664" i="6"/>
  <c r="AU664" i="6"/>
  <c r="AS664" i="6"/>
  <c r="AQ664" i="6"/>
  <c r="AO664" i="6"/>
  <c r="AM664" i="6"/>
  <c r="AK664" i="6"/>
  <c r="AI664" i="6"/>
  <c r="AG664" i="6"/>
  <c r="AE664" i="6"/>
  <c r="AC664" i="6"/>
  <c r="AA664" i="6"/>
  <c r="Y664" i="6"/>
  <c r="W664" i="6"/>
  <c r="U664" i="6"/>
  <c r="S664" i="6"/>
  <c r="Q664" i="6"/>
  <c r="O664" i="6"/>
  <c r="M664" i="6"/>
  <c r="K664" i="6"/>
  <c r="I664" i="6"/>
  <c r="G664" i="6"/>
  <c r="E664" i="6"/>
  <c r="BB663" i="6"/>
  <c r="BB662" i="6"/>
  <c r="AY662" i="6"/>
  <c r="AW662" i="6"/>
  <c r="AU662" i="6"/>
  <c r="AS662" i="6"/>
  <c r="AQ662" i="6"/>
  <c r="AO662" i="6"/>
  <c r="AM662" i="6"/>
  <c r="AK662" i="6"/>
  <c r="AI662" i="6"/>
  <c r="AG662" i="6"/>
  <c r="AE662" i="6"/>
  <c r="AC662" i="6"/>
  <c r="AA662" i="6"/>
  <c r="Y662" i="6"/>
  <c r="W662" i="6"/>
  <c r="U662" i="6"/>
  <c r="S662" i="6"/>
  <c r="Q662" i="6"/>
  <c r="O662" i="6"/>
  <c r="M662" i="6"/>
  <c r="K662" i="6"/>
  <c r="I662" i="6"/>
  <c r="G662" i="6"/>
  <c r="E662" i="6"/>
  <c r="BB661" i="6"/>
  <c r="BB660" i="6"/>
  <c r="BB659" i="6"/>
  <c r="AY659" i="6"/>
  <c r="AW659" i="6"/>
  <c r="AU659" i="6"/>
  <c r="AS659" i="6"/>
  <c r="AQ659" i="6"/>
  <c r="AO659" i="6"/>
  <c r="AM659" i="6"/>
  <c r="AK659" i="6"/>
  <c r="AI659" i="6"/>
  <c r="AG659" i="6"/>
  <c r="AE659" i="6"/>
  <c r="AC659" i="6"/>
  <c r="AA659" i="6"/>
  <c r="W659" i="6"/>
  <c r="U659" i="6"/>
  <c r="S659" i="6"/>
  <c r="Q659" i="6"/>
  <c r="O659" i="6"/>
  <c r="M659" i="6"/>
  <c r="K659" i="6"/>
  <c r="I659" i="6"/>
  <c r="G659" i="6"/>
  <c r="E659" i="6"/>
  <c r="BB658" i="6"/>
  <c r="BB657" i="6"/>
  <c r="AY657" i="6"/>
  <c r="AW657" i="6"/>
  <c r="AU657" i="6"/>
  <c r="AS657" i="6"/>
  <c r="AQ657" i="6"/>
  <c r="AO657" i="6"/>
  <c r="AM657" i="6"/>
  <c r="AK657" i="6"/>
  <c r="AI657" i="6"/>
  <c r="AG657" i="6"/>
  <c r="AE657" i="6"/>
  <c r="AC657" i="6"/>
  <c r="AA657" i="6"/>
  <c r="W657" i="6"/>
  <c r="U657" i="6"/>
  <c r="S657" i="6"/>
  <c r="Q657" i="6"/>
  <c r="O657" i="6"/>
  <c r="M657" i="6"/>
  <c r="K657" i="6"/>
  <c r="I657" i="6"/>
  <c r="G657" i="6"/>
  <c r="E657" i="6"/>
  <c r="BB656" i="6"/>
  <c r="BB655" i="6"/>
  <c r="AY655" i="6"/>
  <c r="AW655" i="6"/>
  <c r="AU655" i="6"/>
  <c r="AS655" i="6"/>
  <c r="AQ655" i="6"/>
  <c r="AO655" i="6"/>
  <c r="AM655" i="6"/>
  <c r="AK655" i="6"/>
  <c r="AI655" i="6"/>
  <c r="AG655" i="6"/>
  <c r="AE655" i="6"/>
  <c r="AC655" i="6"/>
  <c r="AA655" i="6"/>
  <c r="Y655" i="6"/>
  <c r="W655" i="6"/>
  <c r="U655" i="6"/>
  <c r="S655" i="6"/>
  <c r="Q655" i="6"/>
  <c r="O655" i="6"/>
  <c r="M655" i="6"/>
  <c r="K655" i="6"/>
  <c r="I655" i="6"/>
  <c r="G655" i="6"/>
  <c r="E655" i="6"/>
  <c r="BB654" i="6"/>
  <c r="AY654" i="6"/>
  <c r="AW654" i="6"/>
  <c r="AU654" i="6"/>
  <c r="AS654" i="6"/>
  <c r="AQ654" i="6"/>
  <c r="AO654" i="6"/>
  <c r="AM654" i="6"/>
  <c r="AK654" i="6"/>
  <c r="AI654" i="6"/>
  <c r="AG654" i="6"/>
  <c r="AE654" i="6"/>
  <c r="AC654" i="6"/>
  <c r="AA654" i="6"/>
  <c r="Y654" i="6"/>
  <c r="W654" i="6"/>
  <c r="U654" i="6"/>
  <c r="S654" i="6"/>
  <c r="Q654" i="6"/>
  <c r="O654" i="6"/>
  <c r="M654" i="6"/>
  <c r="K654" i="6"/>
  <c r="I654" i="6"/>
  <c r="G654" i="6"/>
  <c r="E654" i="6"/>
  <c r="BB653" i="6"/>
  <c r="AY653" i="6"/>
  <c r="AW653" i="6"/>
  <c r="AU653" i="6"/>
  <c r="AS653" i="6"/>
  <c r="AQ653" i="6"/>
  <c r="AO653" i="6"/>
  <c r="AM653" i="6"/>
  <c r="AK653" i="6"/>
  <c r="AI653" i="6"/>
  <c r="AG653" i="6"/>
  <c r="AE653" i="6"/>
  <c r="AC653" i="6"/>
  <c r="AA653" i="6"/>
  <c r="W653" i="6"/>
  <c r="U653" i="6"/>
  <c r="S653" i="6"/>
  <c r="Q653" i="6"/>
  <c r="O653" i="6"/>
  <c r="M653" i="6"/>
  <c r="K653" i="6"/>
  <c r="I653" i="6"/>
  <c r="G653" i="6"/>
  <c r="E653" i="6"/>
  <c r="BB652" i="6"/>
  <c r="BB651" i="6"/>
  <c r="AY651" i="6"/>
  <c r="AW651" i="6"/>
  <c r="AU651" i="6"/>
  <c r="AS651" i="6"/>
  <c r="AQ651" i="6"/>
  <c r="AO651" i="6"/>
  <c r="AM651" i="6"/>
  <c r="AK651" i="6"/>
  <c r="AI651" i="6"/>
  <c r="BB650" i="6"/>
  <c r="BB649" i="6"/>
  <c r="BB648" i="6"/>
  <c r="AY648" i="6"/>
  <c r="AW648" i="6"/>
  <c r="AU648" i="6"/>
  <c r="AS648" i="6"/>
  <c r="AQ648" i="6"/>
  <c r="AO648" i="6"/>
  <c r="AM648" i="6"/>
  <c r="AK648" i="6"/>
  <c r="AI648" i="6"/>
  <c r="AG648" i="6"/>
  <c r="AE648" i="6"/>
  <c r="AC648" i="6"/>
  <c r="AA648" i="6"/>
  <c r="W648" i="6"/>
  <c r="U648" i="6"/>
  <c r="S648" i="6"/>
  <c r="Q648" i="6"/>
  <c r="O648" i="6"/>
  <c r="M648" i="6"/>
  <c r="K648" i="6"/>
  <c r="I648" i="6"/>
  <c r="G648" i="6"/>
  <c r="E648" i="6"/>
  <c r="BB647" i="6"/>
  <c r="AY647" i="6"/>
  <c r="AW647" i="6"/>
  <c r="AU647" i="6"/>
  <c r="AS647" i="6"/>
  <c r="AQ647" i="6"/>
  <c r="AO647" i="6"/>
  <c r="AM647" i="6"/>
  <c r="AK647" i="6"/>
  <c r="AI647" i="6"/>
  <c r="AG647" i="6"/>
  <c r="AE647" i="6"/>
  <c r="AC647" i="6"/>
  <c r="AA647" i="6"/>
  <c r="Y647" i="6"/>
  <c r="W647" i="6"/>
  <c r="U647" i="6"/>
  <c r="S647" i="6"/>
  <c r="Q647" i="6"/>
  <c r="O647" i="6"/>
  <c r="M647" i="6"/>
  <c r="K647" i="6"/>
  <c r="I647" i="6"/>
  <c r="G647" i="6"/>
  <c r="E647" i="6"/>
  <c r="BB646" i="6"/>
  <c r="BB645" i="6"/>
  <c r="AY645" i="6"/>
  <c r="AW645" i="6"/>
  <c r="AU645" i="6"/>
  <c r="AS645" i="6"/>
  <c r="AQ645" i="6"/>
  <c r="AO645" i="6"/>
  <c r="AM645" i="6"/>
  <c r="AK645" i="6"/>
  <c r="AI645" i="6"/>
  <c r="AG645" i="6"/>
  <c r="AE645" i="6"/>
  <c r="AC645" i="6"/>
  <c r="AA645" i="6"/>
  <c r="Y645" i="6"/>
  <c r="W645" i="6"/>
  <c r="U645" i="6"/>
  <c r="S645" i="6"/>
  <c r="Q645" i="6"/>
  <c r="O645" i="6"/>
  <c r="M645" i="6"/>
  <c r="K645" i="6"/>
  <c r="I645" i="6"/>
  <c r="G645" i="6"/>
  <c r="E645" i="6"/>
  <c r="BB644" i="6"/>
  <c r="BB643" i="6"/>
  <c r="BB642" i="6"/>
  <c r="BB641" i="6"/>
  <c r="AY641" i="6"/>
  <c r="AW641" i="6"/>
  <c r="AU641" i="6"/>
  <c r="AS641" i="6"/>
  <c r="AQ641" i="6"/>
  <c r="AO641" i="6"/>
  <c r="AM641" i="6"/>
  <c r="AK641" i="6"/>
  <c r="AI641" i="6"/>
  <c r="AG641" i="6"/>
  <c r="AE641" i="6"/>
  <c r="AC641" i="6"/>
  <c r="AA641" i="6"/>
  <c r="Y641" i="6"/>
  <c r="W641" i="6"/>
  <c r="U641" i="6"/>
  <c r="S641" i="6"/>
  <c r="Q641" i="6"/>
  <c r="O641" i="6"/>
  <c r="M641" i="6"/>
  <c r="K641" i="6"/>
  <c r="I641" i="6"/>
  <c r="G641" i="6"/>
  <c r="E641" i="6"/>
  <c r="BB640" i="6"/>
  <c r="AY640" i="6"/>
  <c r="AW640" i="6"/>
  <c r="AU640" i="6"/>
  <c r="AS640" i="6"/>
  <c r="AQ640" i="6"/>
  <c r="AO640" i="6"/>
  <c r="AM640" i="6"/>
  <c r="AK640" i="6"/>
  <c r="AI640" i="6"/>
  <c r="AG640" i="6"/>
  <c r="AE640" i="6"/>
  <c r="AC640" i="6"/>
  <c r="AA640" i="6"/>
  <c r="W640" i="6"/>
  <c r="U640" i="6"/>
  <c r="S640" i="6"/>
  <c r="Q640" i="6"/>
  <c r="O640" i="6"/>
  <c r="M640" i="6"/>
  <c r="K640" i="6"/>
  <c r="I640" i="6"/>
  <c r="G640" i="6"/>
  <c r="E640" i="6"/>
  <c r="BB639" i="6"/>
  <c r="AY639" i="6"/>
  <c r="AW639" i="6"/>
  <c r="AU639" i="6"/>
  <c r="AS639" i="6"/>
  <c r="AQ639" i="6"/>
  <c r="AO639" i="6"/>
  <c r="AM639" i="6"/>
  <c r="AK639" i="6"/>
  <c r="AI639" i="6"/>
  <c r="BB638" i="6"/>
  <c r="AY638" i="6"/>
  <c r="AW638" i="6"/>
  <c r="AU638" i="6"/>
  <c r="AS638" i="6"/>
  <c r="AQ638" i="6"/>
  <c r="AO638" i="6"/>
  <c r="AM638" i="6"/>
  <c r="AK638" i="6"/>
  <c r="AI638" i="6"/>
  <c r="AG638" i="6"/>
  <c r="AE638" i="6"/>
  <c r="AC638" i="6"/>
  <c r="AA638" i="6"/>
  <c r="Y638" i="6"/>
  <c r="W638" i="6"/>
  <c r="U638" i="6"/>
  <c r="S638" i="6"/>
  <c r="Q638" i="6"/>
  <c r="O638" i="6"/>
  <c r="M638" i="6"/>
  <c r="K638" i="6"/>
  <c r="I638" i="6"/>
  <c r="G638" i="6"/>
  <c r="E638" i="6"/>
  <c r="BB637" i="6"/>
  <c r="BB636" i="6"/>
  <c r="BB635" i="6"/>
  <c r="AY635" i="6"/>
  <c r="AW635" i="6"/>
  <c r="AU635" i="6"/>
  <c r="AS635" i="6"/>
  <c r="AQ635" i="6"/>
  <c r="AO635" i="6"/>
  <c r="AM635" i="6"/>
  <c r="AK635" i="6"/>
  <c r="AI635" i="6"/>
  <c r="AG635" i="6"/>
  <c r="AE635" i="6"/>
  <c r="AC635" i="6"/>
  <c r="AA635" i="6"/>
  <c r="W635" i="6"/>
  <c r="U635" i="6"/>
  <c r="S635" i="6"/>
  <c r="Q635" i="6"/>
  <c r="O635" i="6"/>
  <c r="M635" i="6"/>
  <c r="K635" i="6"/>
  <c r="I635" i="6"/>
  <c r="G635" i="6"/>
  <c r="E635" i="6"/>
  <c r="BB634" i="6"/>
  <c r="AY634" i="6"/>
  <c r="AW634" i="6"/>
  <c r="AU634" i="6"/>
  <c r="AS634" i="6"/>
  <c r="AQ634" i="6"/>
  <c r="AO634" i="6"/>
  <c r="AM634" i="6"/>
  <c r="AK634" i="6"/>
  <c r="AI634" i="6"/>
  <c r="AG634" i="6"/>
  <c r="AE634" i="6"/>
  <c r="AC634" i="6"/>
  <c r="AA634" i="6"/>
  <c r="Y634" i="6"/>
  <c r="W634" i="6"/>
  <c r="U634" i="6"/>
  <c r="S634" i="6"/>
  <c r="Q634" i="6"/>
  <c r="O634" i="6"/>
  <c r="M634" i="6"/>
  <c r="K634" i="6"/>
  <c r="I634" i="6"/>
  <c r="G634" i="6"/>
  <c r="E634" i="6"/>
  <c r="BB633" i="6"/>
  <c r="AY633" i="6"/>
  <c r="AW633" i="6"/>
  <c r="AU633" i="6"/>
  <c r="AS633" i="6"/>
  <c r="AQ633" i="6"/>
  <c r="AO633" i="6"/>
  <c r="AM633" i="6"/>
  <c r="AK633" i="6"/>
  <c r="AI633" i="6"/>
  <c r="AG633" i="6"/>
  <c r="AE633" i="6"/>
  <c r="AC633" i="6"/>
  <c r="AA633" i="6"/>
  <c r="W633" i="6"/>
  <c r="U633" i="6"/>
  <c r="S633" i="6"/>
  <c r="Q633" i="6"/>
  <c r="O633" i="6"/>
  <c r="M633" i="6"/>
  <c r="K633" i="6"/>
  <c r="I633" i="6"/>
  <c r="G633" i="6"/>
  <c r="E633" i="6"/>
  <c r="BB632" i="6"/>
  <c r="AY632" i="6"/>
  <c r="AW632" i="6"/>
  <c r="AU632" i="6"/>
  <c r="AS632" i="6"/>
  <c r="AQ632" i="6"/>
  <c r="AO632" i="6"/>
  <c r="AM632" i="6"/>
  <c r="AK632" i="6"/>
  <c r="AI632" i="6"/>
  <c r="AG632" i="6"/>
  <c r="AE632" i="6"/>
  <c r="AC632" i="6"/>
  <c r="AA632" i="6"/>
  <c r="Y632" i="6"/>
  <c r="W632" i="6"/>
  <c r="U632" i="6"/>
  <c r="S632" i="6"/>
  <c r="Q632" i="6"/>
  <c r="O632" i="6"/>
  <c r="M632" i="6"/>
  <c r="K632" i="6"/>
  <c r="I632" i="6"/>
  <c r="G632" i="6"/>
  <c r="E632" i="6"/>
  <c r="BB631" i="6"/>
  <c r="AY631" i="6"/>
  <c r="AW631" i="6"/>
  <c r="AU631" i="6"/>
  <c r="AS631" i="6"/>
  <c r="AQ631" i="6"/>
  <c r="AO631" i="6"/>
  <c r="AM631" i="6"/>
  <c r="AK631" i="6"/>
  <c r="AI631" i="6"/>
  <c r="AG631" i="6"/>
  <c r="AE631" i="6"/>
  <c r="AC631" i="6"/>
  <c r="AA631" i="6"/>
  <c r="W631" i="6"/>
  <c r="U631" i="6"/>
  <c r="S631" i="6"/>
  <c r="Q631" i="6"/>
  <c r="O631" i="6"/>
  <c r="M631" i="6"/>
  <c r="K631" i="6"/>
  <c r="I631" i="6"/>
  <c r="G631" i="6"/>
  <c r="E631" i="6"/>
  <c r="BB630" i="6"/>
  <c r="AY630" i="6"/>
  <c r="AW630" i="6"/>
  <c r="AU630" i="6"/>
  <c r="AS630" i="6"/>
  <c r="AQ630" i="6"/>
  <c r="AO630" i="6"/>
  <c r="AM630" i="6"/>
  <c r="AK630" i="6"/>
  <c r="AI630" i="6"/>
  <c r="AG630" i="6"/>
  <c r="AE630" i="6"/>
  <c r="AC630" i="6"/>
  <c r="AA630" i="6"/>
  <c r="Y630" i="6"/>
  <c r="W630" i="6"/>
  <c r="U630" i="6"/>
  <c r="S630" i="6"/>
  <c r="Q630" i="6"/>
  <c r="O630" i="6"/>
  <c r="M630" i="6"/>
  <c r="K630" i="6"/>
  <c r="I630" i="6"/>
  <c r="G630" i="6"/>
  <c r="E630" i="6"/>
  <c r="BB629" i="6"/>
  <c r="AY629" i="6"/>
  <c r="AW629" i="6"/>
  <c r="AU629" i="6"/>
  <c r="AS629" i="6"/>
  <c r="AQ629" i="6"/>
  <c r="AO629" i="6"/>
  <c r="AM629" i="6"/>
  <c r="AK629" i="6"/>
  <c r="AI629" i="6"/>
  <c r="AG629" i="6"/>
  <c r="AE629" i="6"/>
  <c r="AC629" i="6"/>
  <c r="AA629" i="6"/>
  <c r="W629" i="6"/>
  <c r="U629" i="6"/>
  <c r="S629" i="6"/>
  <c r="Q629" i="6"/>
  <c r="O629" i="6"/>
  <c r="M629" i="6"/>
  <c r="K629" i="6"/>
  <c r="I629" i="6"/>
  <c r="G629" i="6"/>
  <c r="E629" i="6"/>
  <c r="BB628" i="6"/>
  <c r="BB627" i="6"/>
  <c r="BB626" i="6"/>
  <c r="BB625" i="6"/>
  <c r="AY625" i="6"/>
  <c r="AW625" i="6"/>
  <c r="AU625" i="6"/>
  <c r="AS625" i="6"/>
  <c r="AQ625" i="6"/>
  <c r="AO625" i="6"/>
  <c r="AM625" i="6"/>
  <c r="AK625" i="6"/>
  <c r="AI625" i="6"/>
  <c r="AG625" i="6"/>
  <c r="AE625" i="6"/>
  <c r="AC625" i="6"/>
  <c r="AA625" i="6"/>
  <c r="W625" i="6"/>
  <c r="U625" i="6"/>
  <c r="S625" i="6"/>
  <c r="Q625" i="6"/>
  <c r="O625" i="6"/>
  <c r="M625" i="6"/>
  <c r="K625" i="6"/>
  <c r="I625" i="6"/>
  <c r="G625" i="6"/>
  <c r="E625" i="6"/>
  <c r="BB624" i="6"/>
  <c r="AY624" i="6"/>
  <c r="AW624" i="6"/>
  <c r="AU624" i="6"/>
  <c r="AS624" i="6"/>
  <c r="AQ624" i="6"/>
  <c r="AO624" i="6"/>
  <c r="AM624" i="6"/>
  <c r="AK624" i="6"/>
  <c r="AI624" i="6"/>
  <c r="AG624" i="6"/>
  <c r="AE624" i="6"/>
  <c r="AC624" i="6"/>
  <c r="AA624" i="6"/>
  <c r="Y624" i="6"/>
  <c r="W624" i="6"/>
  <c r="U624" i="6"/>
  <c r="S624" i="6"/>
  <c r="Q624" i="6"/>
  <c r="O624" i="6"/>
  <c r="M624" i="6"/>
  <c r="K624" i="6"/>
  <c r="I624" i="6"/>
  <c r="G624" i="6"/>
  <c r="E624" i="6"/>
  <c r="BB623" i="6"/>
  <c r="AY623" i="6"/>
  <c r="AW623" i="6"/>
  <c r="AU623" i="6"/>
  <c r="AS623" i="6"/>
  <c r="AQ623" i="6"/>
  <c r="AO623" i="6"/>
  <c r="AM623" i="6"/>
  <c r="AK623" i="6"/>
  <c r="AI623" i="6"/>
  <c r="AG623" i="6"/>
  <c r="AE623" i="6"/>
  <c r="AC623" i="6"/>
  <c r="AA623" i="6"/>
  <c r="W623" i="6"/>
  <c r="U623" i="6"/>
  <c r="S623" i="6"/>
  <c r="Q623" i="6"/>
  <c r="O623" i="6"/>
  <c r="M623" i="6"/>
  <c r="K623" i="6"/>
  <c r="I623" i="6"/>
  <c r="G623" i="6"/>
  <c r="E623" i="6"/>
  <c r="BB622" i="6"/>
  <c r="AY622" i="6"/>
  <c r="AW622" i="6"/>
  <c r="AU622" i="6"/>
  <c r="AS622" i="6"/>
  <c r="AQ622" i="6"/>
  <c r="AO622" i="6"/>
  <c r="AM622" i="6"/>
  <c r="AK622" i="6"/>
  <c r="AI622" i="6"/>
  <c r="AG622" i="6"/>
  <c r="AE622" i="6"/>
  <c r="AC622" i="6"/>
  <c r="AA622" i="6"/>
  <c r="Y622" i="6"/>
  <c r="W622" i="6"/>
  <c r="U622" i="6"/>
  <c r="S622" i="6"/>
  <c r="Q622" i="6"/>
  <c r="O622" i="6"/>
  <c r="M622" i="6"/>
  <c r="K622" i="6"/>
  <c r="I622" i="6"/>
  <c r="G622" i="6"/>
  <c r="E622" i="6"/>
  <c r="BB621" i="6"/>
  <c r="AY621" i="6"/>
  <c r="AW621" i="6"/>
  <c r="AU621" i="6"/>
  <c r="AS621" i="6"/>
  <c r="AQ621" i="6"/>
  <c r="AO621" i="6"/>
  <c r="AM621" i="6"/>
  <c r="AK621" i="6"/>
  <c r="AI621" i="6"/>
  <c r="AG621" i="6"/>
  <c r="AE621" i="6"/>
  <c r="AC621" i="6"/>
  <c r="AA621" i="6"/>
  <c r="W621" i="6"/>
  <c r="U621" i="6"/>
  <c r="S621" i="6"/>
  <c r="Q621" i="6"/>
  <c r="O621" i="6"/>
  <c r="M621" i="6"/>
  <c r="K621" i="6"/>
  <c r="I621" i="6"/>
  <c r="G621" i="6"/>
  <c r="E621" i="6"/>
  <c r="BB620" i="6"/>
  <c r="AY620" i="6"/>
  <c r="AW620" i="6"/>
  <c r="AU620" i="6"/>
  <c r="AS620" i="6"/>
  <c r="AQ620" i="6"/>
  <c r="AO620" i="6"/>
  <c r="AM620" i="6"/>
  <c r="AK620" i="6"/>
  <c r="AI620" i="6"/>
  <c r="AG620" i="6"/>
  <c r="AE620" i="6"/>
  <c r="AC620" i="6"/>
  <c r="AA620" i="6"/>
  <c r="Y620" i="6"/>
  <c r="W620" i="6"/>
  <c r="U620" i="6"/>
  <c r="S620" i="6"/>
  <c r="Q620" i="6"/>
  <c r="O620" i="6"/>
  <c r="M620" i="6"/>
  <c r="K620" i="6"/>
  <c r="I620" i="6"/>
  <c r="G620" i="6"/>
  <c r="E620" i="6"/>
  <c r="BB619" i="6"/>
  <c r="AY619" i="6"/>
  <c r="AW619" i="6"/>
  <c r="AU619" i="6"/>
  <c r="AS619" i="6"/>
  <c r="AQ619" i="6"/>
  <c r="AO619" i="6"/>
  <c r="AM619" i="6"/>
  <c r="AK619" i="6"/>
  <c r="AI619" i="6"/>
  <c r="AG619" i="6"/>
  <c r="AE619" i="6"/>
  <c r="AC619" i="6"/>
  <c r="AA619" i="6"/>
  <c r="Y619" i="6"/>
  <c r="W619" i="6"/>
  <c r="U619" i="6"/>
  <c r="S619" i="6"/>
  <c r="Q619" i="6"/>
  <c r="O619" i="6"/>
  <c r="M619" i="6"/>
  <c r="K619" i="6"/>
  <c r="I619" i="6"/>
  <c r="G619" i="6"/>
  <c r="E619" i="6"/>
  <c r="BB618" i="6"/>
  <c r="BB617" i="6"/>
  <c r="AY617" i="6"/>
  <c r="AW617" i="6"/>
  <c r="AU617" i="6"/>
  <c r="AS617" i="6"/>
  <c r="AQ617" i="6"/>
  <c r="AO617" i="6"/>
  <c r="AM617" i="6"/>
  <c r="AK617" i="6"/>
  <c r="AI617" i="6"/>
  <c r="AG617" i="6"/>
  <c r="AE617" i="6"/>
  <c r="AC617" i="6"/>
  <c r="AA617" i="6"/>
  <c r="W617" i="6"/>
  <c r="U617" i="6"/>
  <c r="S617" i="6"/>
  <c r="Q617" i="6"/>
  <c r="O617" i="6"/>
  <c r="M617" i="6"/>
  <c r="K617" i="6"/>
  <c r="I617" i="6"/>
  <c r="G617" i="6"/>
  <c r="E617" i="6"/>
  <c r="BB616" i="6"/>
  <c r="AY616" i="6"/>
  <c r="AW616" i="6"/>
  <c r="AU616" i="6"/>
  <c r="AS616" i="6"/>
  <c r="AQ616" i="6"/>
  <c r="AO616" i="6"/>
  <c r="AM616" i="6"/>
  <c r="AK616" i="6"/>
  <c r="AI616" i="6"/>
  <c r="AG616" i="6"/>
  <c r="AE616" i="6"/>
  <c r="AC616" i="6"/>
  <c r="AA616" i="6"/>
  <c r="Y616" i="6"/>
  <c r="W616" i="6"/>
  <c r="U616" i="6"/>
  <c r="S616" i="6"/>
  <c r="Q616" i="6"/>
  <c r="O616" i="6"/>
  <c r="M616" i="6"/>
  <c r="K616" i="6"/>
  <c r="I616" i="6"/>
  <c r="G616" i="6"/>
  <c r="E616" i="6"/>
  <c r="BB615" i="6"/>
  <c r="AY615" i="6"/>
  <c r="AW615" i="6"/>
  <c r="AU615" i="6"/>
  <c r="AS615" i="6"/>
  <c r="AQ615" i="6"/>
  <c r="AO615" i="6"/>
  <c r="AM615" i="6"/>
  <c r="AK615" i="6"/>
  <c r="AI615" i="6"/>
  <c r="AG615" i="6"/>
  <c r="AE615" i="6"/>
  <c r="AC615" i="6"/>
  <c r="AA615" i="6"/>
  <c r="W615" i="6"/>
  <c r="U615" i="6"/>
  <c r="S615" i="6"/>
  <c r="Q615" i="6"/>
  <c r="O615" i="6"/>
  <c r="M615" i="6"/>
  <c r="K615" i="6"/>
  <c r="I615" i="6"/>
  <c r="G615" i="6"/>
  <c r="E615" i="6"/>
  <c r="BB614" i="6"/>
  <c r="AY614" i="6"/>
  <c r="AW614" i="6"/>
  <c r="AU614" i="6"/>
  <c r="AS614" i="6"/>
  <c r="AQ614" i="6"/>
  <c r="AO614" i="6"/>
  <c r="AM614" i="6"/>
  <c r="AK614" i="6"/>
  <c r="AI614" i="6"/>
  <c r="AG614" i="6"/>
  <c r="AE614" i="6"/>
  <c r="AC614" i="6"/>
  <c r="AA614" i="6"/>
  <c r="Y614" i="6"/>
  <c r="W614" i="6"/>
  <c r="U614" i="6"/>
  <c r="S614" i="6"/>
  <c r="Q614" i="6"/>
  <c r="O614" i="6"/>
  <c r="M614" i="6"/>
  <c r="K614" i="6"/>
  <c r="I614" i="6"/>
  <c r="G614" i="6"/>
  <c r="E614" i="6"/>
  <c r="BB613" i="6"/>
  <c r="AY613" i="6"/>
  <c r="AW613" i="6"/>
  <c r="AU613" i="6"/>
  <c r="AS613" i="6"/>
  <c r="AQ613" i="6"/>
  <c r="AO613" i="6"/>
  <c r="AM613" i="6"/>
  <c r="AK613" i="6"/>
  <c r="AI613" i="6"/>
  <c r="AG613" i="6"/>
  <c r="AE613" i="6"/>
  <c r="AC613" i="6"/>
  <c r="AA613" i="6"/>
  <c r="W613" i="6"/>
  <c r="U613" i="6"/>
  <c r="S613" i="6"/>
  <c r="Q613" i="6"/>
  <c r="O613" i="6"/>
  <c r="M613" i="6"/>
  <c r="K613" i="6"/>
  <c r="I613" i="6"/>
  <c r="G613" i="6"/>
  <c r="E613" i="6"/>
  <c r="BB612" i="6"/>
  <c r="AY612" i="6"/>
  <c r="AW612" i="6"/>
  <c r="AU612" i="6"/>
  <c r="AS612" i="6"/>
  <c r="AQ612" i="6"/>
  <c r="AO612" i="6"/>
  <c r="AM612" i="6"/>
  <c r="AK612" i="6"/>
  <c r="AI612" i="6"/>
  <c r="AG612" i="6"/>
  <c r="AE612" i="6"/>
  <c r="AC612" i="6"/>
  <c r="AA612" i="6"/>
  <c r="Y612" i="6"/>
  <c r="W612" i="6"/>
  <c r="U612" i="6"/>
  <c r="S612" i="6"/>
  <c r="Q612" i="6"/>
  <c r="O612" i="6"/>
  <c r="M612" i="6"/>
  <c r="K612" i="6"/>
  <c r="I612" i="6"/>
  <c r="G612" i="6"/>
  <c r="E612" i="6"/>
  <c r="BB611" i="6"/>
  <c r="AY611" i="6"/>
  <c r="AW611" i="6"/>
  <c r="AU611" i="6"/>
  <c r="AS611" i="6"/>
  <c r="AQ611" i="6"/>
  <c r="AO611" i="6"/>
  <c r="AM611" i="6"/>
  <c r="AK611" i="6"/>
  <c r="AI611" i="6"/>
  <c r="AG611" i="6"/>
  <c r="AE611" i="6"/>
  <c r="AC611" i="6"/>
  <c r="AA611" i="6"/>
  <c r="Y611" i="6"/>
  <c r="W611" i="6"/>
  <c r="U611" i="6"/>
  <c r="S611" i="6"/>
  <c r="Q611" i="6"/>
  <c r="O611" i="6"/>
  <c r="M611" i="6"/>
  <c r="K611" i="6"/>
  <c r="I611" i="6"/>
  <c r="G611" i="6"/>
  <c r="E611" i="6"/>
  <c r="BB610" i="6"/>
  <c r="AY610" i="6"/>
  <c r="AW610" i="6"/>
  <c r="AU610" i="6"/>
  <c r="AS610" i="6"/>
  <c r="AQ610" i="6"/>
  <c r="AO610" i="6"/>
  <c r="AM610" i="6"/>
  <c r="AK610" i="6"/>
  <c r="AI610" i="6"/>
  <c r="AG610" i="6"/>
  <c r="AE610" i="6"/>
  <c r="AC610" i="6"/>
  <c r="AA610" i="6"/>
  <c r="Y610" i="6"/>
  <c r="W610" i="6"/>
  <c r="U610" i="6"/>
  <c r="S610" i="6"/>
  <c r="Q610" i="6"/>
  <c r="O610" i="6"/>
  <c r="M610" i="6"/>
  <c r="K610" i="6"/>
  <c r="I610" i="6"/>
  <c r="G610" i="6"/>
  <c r="E610" i="6"/>
  <c r="BB609" i="6"/>
  <c r="AY609" i="6"/>
  <c r="AW609" i="6"/>
  <c r="AU609" i="6"/>
  <c r="AS609" i="6"/>
  <c r="AQ609" i="6"/>
  <c r="AO609" i="6"/>
  <c r="AM609" i="6"/>
  <c r="AK609" i="6"/>
  <c r="AI609" i="6"/>
  <c r="AG609" i="6"/>
  <c r="AE609" i="6"/>
  <c r="AC609" i="6"/>
  <c r="AA609" i="6"/>
  <c r="W609" i="6"/>
  <c r="U609" i="6"/>
  <c r="S609" i="6"/>
  <c r="Q609" i="6"/>
  <c r="O609" i="6"/>
  <c r="M609" i="6"/>
  <c r="K609" i="6"/>
  <c r="I609" i="6"/>
  <c r="G609" i="6"/>
  <c r="E609" i="6"/>
  <c r="BB608" i="6"/>
  <c r="AY608" i="6"/>
  <c r="AW608" i="6"/>
  <c r="AU608" i="6"/>
  <c r="AS608" i="6"/>
  <c r="AQ608" i="6"/>
  <c r="AO608" i="6"/>
  <c r="AM608" i="6"/>
  <c r="AK608" i="6"/>
  <c r="AI608" i="6"/>
  <c r="AG608" i="6"/>
  <c r="AE608" i="6"/>
  <c r="AC608" i="6"/>
  <c r="AA608" i="6"/>
  <c r="Y608" i="6"/>
  <c r="W608" i="6"/>
  <c r="U608" i="6"/>
  <c r="S608" i="6"/>
  <c r="Q608" i="6"/>
  <c r="O608" i="6"/>
  <c r="M608" i="6"/>
  <c r="K608" i="6"/>
  <c r="I608" i="6"/>
  <c r="G608" i="6"/>
  <c r="E608" i="6"/>
  <c r="BB607" i="6"/>
  <c r="AY607" i="6"/>
  <c r="AW607" i="6"/>
  <c r="AU607" i="6"/>
  <c r="AS607" i="6"/>
  <c r="AQ607" i="6"/>
  <c r="AO607" i="6"/>
  <c r="AM607" i="6"/>
  <c r="AK607" i="6"/>
  <c r="AI607" i="6"/>
  <c r="AG607" i="6"/>
  <c r="AE607" i="6"/>
  <c r="AC607" i="6"/>
  <c r="AA607" i="6"/>
  <c r="W607" i="6"/>
  <c r="U607" i="6"/>
  <c r="S607" i="6"/>
  <c r="Q607" i="6"/>
  <c r="O607" i="6"/>
  <c r="M607" i="6"/>
  <c r="K607" i="6"/>
  <c r="I607" i="6"/>
  <c r="G607" i="6"/>
  <c r="E607" i="6"/>
  <c r="BB606" i="6"/>
  <c r="AY606" i="6"/>
  <c r="AW606" i="6"/>
  <c r="AU606" i="6"/>
  <c r="AS606" i="6"/>
  <c r="AQ606" i="6"/>
  <c r="AO606" i="6"/>
  <c r="AM606" i="6"/>
  <c r="AK606" i="6"/>
  <c r="AI606" i="6"/>
  <c r="AG606" i="6"/>
  <c r="AE606" i="6"/>
  <c r="AC606" i="6"/>
  <c r="AA606" i="6"/>
  <c r="Y606" i="6"/>
  <c r="W606" i="6"/>
  <c r="U606" i="6"/>
  <c r="S606" i="6"/>
  <c r="Q606" i="6"/>
  <c r="O606" i="6"/>
  <c r="M606" i="6"/>
  <c r="K606" i="6"/>
  <c r="I606" i="6"/>
  <c r="G606" i="6"/>
  <c r="E606" i="6"/>
  <c r="BB605" i="6"/>
  <c r="AY605" i="6"/>
  <c r="AW605" i="6"/>
  <c r="AU605" i="6"/>
  <c r="AS605" i="6"/>
  <c r="AQ605" i="6"/>
  <c r="AO605" i="6"/>
  <c r="AM605" i="6"/>
  <c r="AK605" i="6"/>
  <c r="AI605" i="6"/>
  <c r="AG605" i="6"/>
  <c r="AE605" i="6"/>
  <c r="AC605" i="6"/>
  <c r="AA605" i="6"/>
  <c r="W605" i="6"/>
  <c r="U605" i="6"/>
  <c r="S605" i="6"/>
  <c r="Q605" i="6"/>
  <c r="O605" i="6"/>
  <c r="M605" i="6"/>
  <c r="K605" i="6"/>
  <c r="I605" i="6"/>
  <c r="G605" i="6"/>
  <c r="E605" i="6"/>
  <c r="BB604" i="6"/>
  <c r="AY604" i="6"/>
  <c r="AW604" i="6"/>
  <c r="AU604" i="6"/>
  <c r="AS604" i="6"/>
  <c r="AQ604" i="6"/>
  <c r="AO604" i="6"/>
  <c r="AM604" i="6"/>
  <c r="AK604" i="6"/>
  <c r="AI604" i="6"/>
  <c r="AG604" i="6"/>
  <c r="AE604" i="6"/>
  <c r="AC604" i="6"/>
  <c r="AA604" i="6"/>
  <c r="Y604" i="6"/>
  <c r="W604" i="6"/>
  <c r="U604" i="6"/>
  <c r="S604" i="6"/>
  <c r="Q604" i="6"/>
  <c r="O604" i="6"/>
  <c r="M604" i="6"/>
  <c r="K604" i="6"/>
  <c r="I604" i="6"/>
  <c r="G604" i="6"/>
  <c r="E604" i="6"/>
  <c r="BB603" i="6"/>
  <c r="AY603" i="6"/>
  <c r="AW603" i="6"/>
  <c r="AU603" i="6"/>
  <c r="AS603" i="6"/>
  <c r="AQ603" i="6"/>
  <c r="AO603" i="6"/>
  <c r="AM603" i="6"/>
  <c r="AK603" i="6"/>
  <c r="AI603" i="6"/>
  <c r="AG603" i="6"/>
  <c r="AE603" i="6"/>
  <c r="AC603" i="6"/>
  <c r="AA603" i="6"/>
  <c r="W603" i="6"/>
  <c r="U603" i="6"/>
  <c r="S603" i="6"/>
  <c r="Q603" i="6"/>
  <c r="O603" i="6"/>
  <c r="M603" i="6"/>
  <c r="K603" i="6"/>
  <c r="I603" i="6"/>
  <c r="G603" i="6"/>
  <c r="E603" i="6"/>
  <c r="BB602" i="6"/>
  <c r="AY602" i="6"/>
  <c r="AW602" i="6"/>
  <c r="AU602" i="6"/>
  <c r="AS602" i="6"/>
  <c r="AQ602" i="6"/>
  <c r="AO602" i="6"/>
  <c r="AM602" i="6"/>
  <c r="AK602" i="6"/>
  <c r="AI602" i="6"/>
  <c r="AG602" i="6"/>
  <c r="AE602" i="6"/>
  <c r="AC602" i="6"/>
  <c r="AA602" i="6"/>
  <c r="Y602" i="6"/>
  <c r="W602" i="6"/>
  <c r="U602" i="6"/>
  <c r="S602" i="6"/>
  <c r="Q602" i="6"/>
  <c r="O602" i="6"/>
  <c r="M602" i="6"/>
  <c r="K602" i="6"/>
  <c r="I602" i="6"/>
  <c r="G602" i="6"/>
  <c r="E602" i="6"/>
  <c r="BB601" i="6"/>
  <c r="AY601" i="6"/>
  <c r="AW601" i="6"/>
  <c r="AU601" i="6"/>
  <c r="AS601" i="6"/>
  <c r="AQ601" i="6"/>
  <c r="AO601" i="6"/>
  <c r="AM601" i="6"/>
  <c r="AK601" i="6"/>
  <c r="AI601" i="6"/>
  <c r="AG601" i="6"/>
  <c r="AE601" i="6"/>
  <c r="AC601" i="6"/>
  <c r="AA601" i="6"/>
  <c r="W601" i="6"/>
  <c r="U601" i="6"/>
  <c r="S601" i="6"/>
  <c r="Q601" i="6"/>
  <c r="O601" i="6"/>
  <c r="M601" i="6"/>
  <c r="K601" i="6"/>
  <c r="I601" i="6"/>
  <c r="G601" i="6"/>
  <c r="E601" i="6"/>
  <c r="BB600" i="6"/>
  <c r="AY600" i="6"/>
  <c r="AW600" i="6"/>
  <c r="AU600" i="6"/>
  <c r="AS600" i="6"/>
  <c r="AQ600" i="6"/>
  <c r="AO600" i="6"/>
  <c r="AM600" i="6"/>
  <c r="AK600" i="6"/>
  <c r="AI600" i="6"/>
  <c r="AG600" i="6"/>
  <c r="AE600" i="6"/>
  <c r="AC600" i="6"/>
  <c r="AA600" i="6"/>
  <c r="Y600" i="6"/>
  <c r="W600" i="6"/>
  <c r="U600" i="6"/>
  <c r="S600" i="6"/>
  <c r="Q600" i="6"/>
  <c r="O600" i="6"/>
  <c r="M600" i="6"/>
  <c r="K600" i="6"/>
  <c r="I600" i="6"/>
  <c r="G600" i="6"/>
  <c r="E600" i="6"/>
  <c r="BB599" i="6"/>
  <c r="AY599" i="6"/>
  <c r="AW599" i="6"/>
  <c r="AU599" i="6"/>
  <c r="AS599" i="6"/>
  <c r="AQ599" i="6"/>
  <c r="AO599" i="6"/>
  <c r="AM599" i="6"/>
  <c r="AK599" i="6"/>
  <c r="AI599" i="6"/>
  <c r="AG599" i="6"/>
  <c r="AE599" i="6"/>
  <c r="AC599" i="6"/>
  <c r="AA599" i="6"/>
  <c r="W599" i="6"/>
  <c r="U599" i="6"/>
  <c r="S599" i="6"/>
  <c r="Q599" i="6"/>
  <c r="O599" i="6"/>
  <c r="M599" i="6"/>
  <c r="K599" i="6"/>
  <c r="I599" i="6"/>
  <c r="G599" i="6"/>
  <c r="E599" i="6"/>
  <c r="BB598" i="6"/>
  <c r="AY598" i="6"/>
  <c r="AW598" i="6"/>
  <c r="AU598" i="6"/>
  <c r="AS598" i="6"/>
  <c r="AQ598" i="6"/>
  <c r="AO598" i="6"/>
  <c r="AM598" i="6"/>
  <c r="AK598" i="6"/>
  <c r="AI598" i="6"/>
  <c r="AG598" i="6"/>
  <c r="AE598" i="6"/>
  <c r="AC598" i="6"/>
  <c r="AA598" i="6"/>
  <c r="Y598" i="6"/>
  <c r="W598" i="6"/>
  <c r="U598" i="6"/>
  <c r="S598" i="6"/>
  <c r="Q598" i="6"/>
  <c r="O598" i="6"/>
  <c r="M598" i="6"/>
  <c r="K598" i="6"/>
  <c r="I598" i="6"/>
  <c r="G598" i="6"/>
  <c r="E598" i="6"/>
  <c r="BB597" i="6"/>
  <c r="AY597" i="6"/>
  <c r="AW597" i="6"/>
  <c r="AU597" i="6"/>
  <c r="AS597" i="6"/>
  <c r="AQ597" i="6"/>
  <c r="AO597" i="6"/>
  <c r="AM597" i="6"/>
  <c r="AK597" i="6"/>
  <c r="AI597" i="6"/>
  <c r="BB596" i="6"/>
  <c r="AY596" i="6"/>
  <c r="AW596" i="6"/>
  <c r="AU596" i="6"/>
  <c r="AS596" i="6"/>
  <c r="AQ596" i="6"/>
  <c r="AO596" i="6"/>
  <c r="AM596" i="6"/>
  <c r="AK596" i="6"/>
  <c r="AI596" i="6"/>
  <c r="AG596" i="6"/>
  <c r="AE596" i="6"/>
  <c r="AC596" i="6"/>
  <c r="AA596" i="6"/>
  <c r="W596" i="6"/>
  <c r="U596" i="6"/>
  <c r="S596" i="6"/>
  <c r="Q596" i="6"/>
  <c r="O596" i="6"/>
  <c r="M596" i="6"/>
  <c r="K596" i="6"/>
  <c r="I596" i="6"/>
  <c r="G596" i="6"/>
  <c r="E596" i="6"/>
  <c r="BB595" i="6"/>
  <c r="AY595" i="6"/>
  <c r="AW595" i="6"/>
  <c r="AU595" i="6"/>
  <c r="AS595" i="6"/>
  <c r="AQ595" i="6"/>
  <c r="AO595" i="6"/>
  <c r="AM595" i="6"/>
  <c r="AK595" i="6"/>
  <c r="AI595" i="6"/>
  <c r="AG595" i="6"/>
  <c r="AE595" i="6"/>
  <c r="AC595" i="6"/>
  <c r="AA595" i="6"/>
  <c r="Y595" i="6"/>
  <c r="W595" i="6"/>
  <c r="U595" i="6"/>
  <c r="S595" i="6"/>
  <c r="Q595" i="6"/>
  <c r="O595" i="6"/>
  <c r="M595" i="6"/>
  <c r="K595" i="6"/>
  <c r="I595" i="6"/>
  <c r="G595" i="6"/>
  <c r="E595" i="6"/>
  <c r="BB594" i="6"/>
  <c r="AY594" i="6"/>
  <c r="AW594" i="6"/>
  <c r="AU594" i="6"/>
  <c r="AS594" i="6"/>
  <c r="AQ594" i="6"/>
  <c r="AO594" i="6"/>
  <c r="AM594" i="6"/>
  <c r="AK594" i="6"/>
  <c r="AI594" i="6"/>
  <c r="AG594" i="6"/>
  <c r="AE594" i="6"/>
  <c r="AC594" i="6"/>
  <c r="AA594" i="6"/>
  <c r="W594" i="6"/>
  <c r="U594" i="6"/>
  <c r="S594" i="6"/>
  <c r="Q594" i="6"/>
  <c r="O594" i="6"/>
  <c r="M594" i="6"/>
  <c r="K594" i="6"/>
  <c r="I594" i="6"/>
  <c r="G594" i="6"/>
  <c r="E594" i="6"/>
  <c r="BB593" i="6"/>
  <c r="AY593" i="6"/>
  <c r="AW593" i="6"/>
  <c r="AU593" i="6"/>
  <c r="AS593" i="6"/>
  <c r="AQ593" i="6"/>
  <c r="AO593" i="6"/>
  <c r="AM593" i="6"/>
  <c r="AK593" i="6"/>
  <c r="AI593" i="6"/>
  <c r="BB592" i="6"/>
  <c r="AY592" i="6"/>
  <c r="AW592" i="6"/>
  <c r="AU592" i="6"/>
  <c r="AS592" i="6"/>
  <c r="AQ592" i="6"/>
  <c r="AO592" i="6"/>
  <c r="AM592" i="6"/>
  <c r="AK592" i="6"/>
  <c r="AI592" i="6"/>
  <c r="AG592" i="6"/>
  <c r="AE592" i="6"/>
  <c r="AC592" i="6"/>
  <c r="AA592" i="6"/>
  <c r="Y592" i="6"/>
  <c r="W592" i="6"/>
  <c r="U592" i="6"/>
  <c r="S592" i="6"/>
  <c r="Q592" i="6"/>
  <c r="O592" i="6"/>
  <c r="M592" i="6"/>
  <c r="K592" i="6"/>
  <c r="I592" i="6"/>
  <c r="G592" i="6"/>
  <c r="E592" i="6"/>
  <c r="BB591" i="6"/>
  <c r="AY591" i="6"/>
  <c r="AW591" i="6"/>
  <c r="AU591" i="6"/>
  <c r="AS591" i="6"/>
  <c r="AQ591" i="6"/>
  <c r="AO591" i="6"/>
  <c r="AM591" i="6"/>
  <c r="AK591" i="6"/>
  <c r="AI591" i="6"/>
  <c r="AG591" i="6"/>
  <c r="AE591" i="6"/>
  <c r="AC591" i="6"/>
  <c r="AA591" i="6"/>
  <c r="W591" i="6"/>
  <c r="U591" i="6"/>
  <c r="S591" i="6"/>
  <c r="Q591" i="6"/>
  <c r="O591" i="6"/>
  <c r="M591" i="6"/>
  <c r="K591" i="6"/>
  <c r="I591" i="6"/>
  <c r="G591" i="6"/>
  <c r="E591" i="6"/>
  <c r="BB590" i="6"/>
  <c r="AY590" i="6"/>
  <c r="AW590" i="6"/>
  <c r="AU590" i="6"/>
  <c r="AS590" i="6"/>
  <c r="AQ590" i="6"/>
  <c r="AO590" i="6"/>
  <c r="AM590" i="6"/>
  <c r="AK590" i="6"/>
  <c r="AI590" i="6"/>
  <c r="AG590" i="6"/>
  <c r="AE590" i="6"/>
  <c r="AC590" i="6"/>
  <c r="AA590" i="6"/>
  <c r="Y590" i="6"/>
  <c r="W590" i="6"/>
  <c r="U590" i="6"/>
  <c r="S590" i="6"/>
  <c r="Q590" i="6"/>
  <c r="O590" i="6"/>
  <c r="M590" i="6"/>
  <c r="K590" i="6"/>
  <c r="I590" i="6"/>
  <c r="G590" i="6"/>
  <c r="E590" i="6"/>
  <c r="BB589" i="6"/>
  <c r="BB588" i="6"/>
  <c r="AY588" i="6"/>
  <c r="AW588" i="6"/>
  <c r="AU588" i="6"/>
  <c r="AS588" i="6"/>
  <c r="AQ588" i="6"/>
  <c r="AO588" i="6"/>
  <c r="AM588" i="6"/>
  <c r="AK588" i="6"/>
  <c r="AI588" i="6"/>
  <c r="AG588" i="6"/>
  <c r="AE588" i="6"/>
  <c r="AC588" i="6"/>
  <c r="AA588" i="6"/>
  <c r="Y588" i="6"/>
  <c r="W588" i="6"/>
  <c r="U588" i="6"/>
  <c r="S588" i="6"/>
  <c r="Q588" i="6"/>
  <c r="O588" i="6"/>
  <c r="M588" i="6"/>
  <c r="K588" i="6"/>
  <c r="I588" i="6"/>
  <c r="G588" i="6"/>
  <c r="E588" i="6"/>
  <c r="BB587" i="6"/>
  <c r="AY587" i="6"/>
  <c r="AW587" i="6"/>
  <c r="AU587" i="6"/>
  <c r="AS587" i="6"/>
  <c r="AQ587" i="6"/>
  <c r="AO587" i="6"/>
  <c r="AM587" i="6"/>
  <c r="AK587" i="6"/>
  <c r="AI587" i="6"/>
  <c r="AG587" i="6"/>
  <c r="AE587" i="6"/>
  <c r="AC587" i="6"/>
  <c r="AA587" i="6"/>
  <c r="W587" i="6"/>
  <c r="U587" i="6"/>
  <c r="S587" i="6"/>
  <c r="Q587" i="6"/>
  <c r="O587" i="6"/>
  <c r="M587" i="6"/>
  <c r="K587" i="6"/>
  <c r="I587" i="6"/>
  <c r="G587" i="6"/>
  <c r="E587" i="6"/>
  <c r="BB586" i="6"/>
  <c r="BB585" i="6"/>
  <c r="AY585" i="6"/>
  <c r="AW585" i="6"/>
  <c r="AU585" i="6"/>
  <c r="AS585" i="6"/>
  <c r="AQ585" i="6"/>
  <c r="AO585" i="6"/>
  <c r="AM585" i="6"/>
  <c r="AK585" i="6"/>
  <c r="AI585" i="6"/>
  <c r="AG585" i="6"/>
  <c r="AE585" i="6"/>
  <c r="AC585" i="6"/>
  <c r="AA585" i="6"/>
  <c r="W585" i="6"/>
  <c r="U585" i="6"/>
  <c r="S585" i="6"/>
  <c r="Q585" i="6"/>
  <c r="O585" i="6"/>
  <c r="M585" i="6"/>
  <c r="K585" i="6"/>
  <c r="I585" i="6"/>
  <c r="G585" i="6"/>
  <c r="E585" i="6"/>
  <c r="BB584" i="6"/>
  <c r="AY584" i="6"/>
  <c r="AW584" i="6"/>
  <c r="AU584" i="6"/>
  <c r="AS584" i="6"/>
  <c r="AQ584" i="6"/>
  <c r="AO584" i="6"/>
  <c r="AM584" i="6"/>
  <c r="AK584" i="6"/>
  <c r="AI584" i="6"/>
  <c r="AG584" i="6"/>
  <c r="AE584" i="6"/>
  <c r="AC584" i="6"/>
  <c r="AA584" i="6"/>
  <c r="Y584" i="6"/>
  <c r="W584" i="6"/>
  <c r="U584" i="6"/>
  <c r="S584" i="6"/>
  <c r="Q584" i="6"/>
  <c r="O584" i="6"/>
  <c r="M584" i="6"/>
  <c r="K584" i="6"/>
  <c r="I584" i="6"/>
  <c r="G584" i="6"/>
  <c r="E584" i="6"/>
  <c r="BB583" i="6"/>
  <c r="AY583" i="6"/>
  <c r="AW583" i="6"/>
  <c r="AU583" i="6"/>
  <c r="AS583" i="6"/>
  <c r="AQ583" i="6"/>
  <c r="AO583" i="6"/>
  <c r="AM583" i="6"/>
  <c r="AK583" i="6"/>
  <c r="AI583" i="6"/>
  <c r="AG583" i="6"/>
  <c r="AE583" i="6"/>
  <c r="AC583" i="6"/>
  <c r="AA583" i="6"/>
  <c r="W583" i="6"/>
  <c r="U583" i="6"/>
  <c r="S583" i="6"/>
  <c r="Q583" i="6"/>
  <c r="O583" i="6"/>
  <c r="M583" i="6"/>
  <c r="K583" i="6"/>
  <c r="I583" i="6"/>
  <c r="G583" i="6"/>
  <c r="E583" i="6"/>
  <c r="BB582" i="6"/>
  <c r="BB581" i="6"/>
  <c r="AY581" i="6"/>
  <c r="AW581" i="6"/>
  <c r="AU581" i="6"/>
  <c r="AS581" i="6"/>
  <c r="AQ581" i="6"/>
  <c r="AO581" i="6"/>
  <c r="AM581" i="6"/>
  <c r="AK581" i="6"/>
  <c r="AI581" i="6"/>
  <c r="AG581" i="6"/>
  <c r="AE581" i="6"/>
  <c r="AC581" i="6"/>
  <c r="AA581" i="6"/>
  <c r="W581" i="6"/>
  <c r="U581" i="6"/>
  <c r="S581" i="6"/>
  <c r="Q581" i="6"/>
  <c r="O581" i="6"/>
  <c r="M581" i="6"/>
  <c r="K581" i="6"/>
  <c r="I581" i="6"/>
  <c r="G581" i="6"/>
  <c r="E581" i="6"/>
  <c r="BB580" i="6"/>
  <c r="AY580" i="6"/>
  <c r="AW580" i="6"/>
  <c r="AU580" i="6"/>
  <c r="AS580" i="6"/>
  <c r="AQ580" i="6"/>
  <c r="AO580" i="6"/>
  <c r="AM580" i="6"/>
  <c r="AK580" i="6"/>
  <c r="AI580" i="6"/>
  <c r="AG580" i="6"/>
  <c r="AE580" i="6"/>
  <c r="AC580" i="6"/>
  <c r="AA580" i="6"/>
  <c r="Y580" i="6"/>
  <c r="W580" i="6"/>
  <c r="U580" i="6"/>
  <c r="S580" i="6"/>
  <c r="Q580" i="6"/>
  <c r="O580" i="6"/>
  <c r="M580" i="6"/>
  <c r="K580" i="6"/>
  <c r="I580" i="6"/>
  <c r="G580" i="6"/>
  <c r="E580" i="6"/>
  <c r="BB579" i="6"/>
  <c r="AY579" i="6"/>
  <c r="AW579" i="6"/>
  <c r="AU579" i="6"/>
  <c r="AS579" i="6"/>
  <c r="AQ579" i="6"/>
  <c r="AO579" i="6"/>
  <c r="AM579" i="6"/>
  <c r="AK579" i="6"/>
  <c r="AI579" i="6"/>
  <c r="AG579" i="6"/>
  <c r="AE579" i="6"/>
  <c r="AC579" i="6"/>
  <c r="AA579" i="6"/>
  <c r="W579" i="6"/>
  <c r="U579" i="6"/>
  <c r="S579" i="6"/>
  <c r="Q579" i="6"/>
  <c r="O579" i="6"/>
  <c r="M579" i="6"/>
  <c r="K579" i="6"/>
  <c r="I579" i="6"/>
  <c r="G579" i="6"/>
  <c r="E579" i="6"/>
  <c r="BB578" i="6"/>
  <c r="AY578" i="6"/>
  <c r="AW578" i="6"/>
  <c r="AU578" i="6"/>
  <c r="AS578" i="6"/>
  <c r="AQ578" i="6"/>
  <c r="AO578" i="6"/>
  <c r="AM578" i="6"/>
  <c r="AK578" i="6"/>
  <c r="AI578" i="6"/>
  <c r="AG578" i="6"/>
  <c r="AE578" i="6"/>
  <c r="AC578" i="6"/>
  <c r="AA578" i="6"/>
  <c r="Y578" i="6"/>
  <c r="W578" i="6"/>
  <c r="U578" i="6"/>
  <c r="S578" i="6"/>
  <c r="Q578" i="6"/>
  <c r="O578" i="6"/>
  <c r="M578" i="6"/>
  <c r="K578" i="6"/>
  <c r="I578" i="6"/>
  <c r="G578" i="6"/>
  <c r="E578" i="6"/>
  <c r="BB577" i="6"/>
  <c r="AY577" i="6"/>
  <c r="AW577" i="6"/>
  <c r="AU577" i="6"/>
  <c r="AS577" i="6"/>
  <c r="AQ577" i="6"/>
  <c r="AO577" i="6"/>
  <c r="AM577" i="6"/>
  <c r="AK577" i="6"/>
  <c r="AI577" i="6"/>
  <c r="AG577" i="6"/>
  <c r="AE577" i="6"/>
  <c r="AC577" i="6"/>
  <c r="AA577" i="6"/>
  <c r="W577" i="6"/>
  <c r="U577" i="6"/>
  <c r="S577" i="6"/>
  <c r="Q577" i="6"/>
  <c r="O577" i="6"/>
  <c r="M577" i="6"/>
  <c r="K577" i="6"/>
  <c r="I577" i="6"/>
  <c r="G577" i="6"/>
  <c r="E577" i="6"/>
  <c r="BB576" i="6"/>
  <c r="AY576" i="6"/>
  <c r="AW576" i="6"/>
  <c r="AU576" i="6"/>
  <c r="AS576" i="6"/>
  <c r="AQ576" i="6"/>
  <c r="AO576" i="6"/>
  <c r="AM576" i="6"/>
  <c r="AK576" i="6"/>
  <c r="AI576" i="6"/>
  <c r="AG576" i="6"/>
  <c r="AE576" i="6"/>
  <c r="AC576" i="6"/>
  <c r="AA576" i="6"/>
  <c r="Y576" i="6"/>
  <c r="W576" i="6"/>
  <c r="U576" i="6"/>
  <c r="S576" i="6"/>
  <c r="Q576" i="6"/>
  <c r="O576" i="6"/>
  <c r="M576" i="6"/>
  <c r="K576" i="6"/>
  <c r="I576" i="6"/>
  <c r="G576" i="6"/>
  <c r="E576" i="6"/>
  <c r="BB575" i="6"/>
  <c r="AY575" i="6"/>
  <c r="AW575" i="6"/>
  <c r="AU575" i="6"/>
  <c r="AS575" i="6"/>
  <c r="AQ575" i="6"/>
  <c r="AO575" i="6"/>
  <c r="AM575" i="6"/>
  <c r="AK575" i="6"/>
  <c r="AI575" i="6"/>
  <c r="AG575" i="6"/>
  <c r="AE575" i="6"/>
  <c r="AC575" i="6"/>
  <c r="AA575" i="6"/>
  <c r="W575" i="6"/>
  <c r="U575" i="6"/>
  <c r="S575" i="6"/>
  <c r="Q575" i="6"/>
  <c r="O575" i="6"/>
  <c r="M575" i="6"/>
  <c r="K575" i="6"/>
  <c r="I575" i="6"/>
  <c r="G575" i="6"/>
  <c r="E575" i="6"/>
  <c r="BB574" i="6"/>
  <c r="AY574" i="6"/>
  <c r="AW574" i="6"/>
  <c r="AU574" i="6"/>
  <c r="AS574" i="6"/>
  <c r="AQ574" i="6"/>
  <c r="AO574" i="6"/>
  <c r="AM574" i="6"/>
  <c r="AK574" i="6"/>
  <c r="AI574" i="6"/>
  <c r="AG574" i="6"/>
  <c r="AE574" i="6"/>
  <c r="AC574" i="6"/>
  <c r="AA574" i="6"/>
  <c r="Y574" i="6"/>
  <c r="W574" i="6"/>
  <c r="U574" i="6"/>
  <c r="S574" i="6"/>
  <c r="Q574" i="6"/>
  <c r="O574" i="6"/>
  <c r="M574" i="6"/>
  <c r="K574" i="6"/>
  <c r="I574" i="6"/>
  <c r="G574" i="6"/>
  <c r="E574" i="6"/>
  <c r="BB573" i="6"/>
  <c r="AY573" i="6"/>
  <c r="AW573" i="6"/>
  <c r="AU573" i="6"/>
  <c r="AS573" i="6"/>
  <c r="AQ573" i="6"/>
  <c r="AO573" i="6"/>
  <c r="AM573" i="6"/>
  <c r="AK573" i="6"/>
  <c r="AI573" i="6"/>
  <c r="AG573" i="6"/>
  <c r="AE573" i="6"/>
  <c r="AC573" i="6"/>
  <c r="AA573" i="6"/>
  <c r="W573" i="6"/>
  <c r="U573" i="6"/>
  <c r="S573" i="6"/>
  <c r="Q573" i="6"/>
  <c r="O573" i="6"/>
  <c r="M573" i="6"/>
  <c r="K573" i="6"/>
  <c r="I573" i="6"/>
  <c r="G573" i="6"/>
  <c r="E573" i="6"/>
  <c r="BB572" i="6"/>
  <c r="AY572" i="6"/>
  <c r="AW572" i="6"/>
  <c r="AU572" i="6"/>
  <c r="AS572" i="6"/>
  <c r="AQ572" i="6"/>
  <c r="AO572" i="6"/>
  <c r="AM572" i="6"/>
  <c r="AK572" i="6"/>
  <c r="AI572" i="6"/>
  <c r="AG572" i="6"/>
  <c r="AE572" i="6"/>
  <c r="AC572" i="6"/>
  <c r="AA572" i="6"/>
  <c r="Y572" i="6"/>
  <c r="W572" i="6"/>
  <c r="U572" i="6"/>
  <c r="S572" i="6"/>
  <c r="Q572" i="6"/>
  <c r="O572" i="6"/>
  <c r="M572" i="6"/>
  <c r="K572" i="6"/>
  <c r="I572" i="6"/>
  <c r="G572" i="6"/>
  <c r="E572" i="6"/>
  <c r="BB571" i="6"/>
  <c r="AY571" i="6"/>
  <c r="AW571" i="6"/>
  <c r="AU571" i="6"/>
  <c r="AS571" i="6"/>
  <c r="AQ571" i="6"/>
  <c r="AO571" i="6"/>
  <c r="AM571" i="6"/>
  <c r="AK571" i="6"/>
  <c r="AI571" i="6"/>
  <c r="AG571" i="6"/>
  <c r="AE571" i="6"/>
  <c r="AC571" i="6"/>
  <c r="AA571" i="6"/>
  <c r="W571" i="6"/>
  <c r="U571" i="6"/>
  <c r="S571" i="6"/>
  <c r="Q571" i="6"/>
  <c r="O571" i="6"/>
  <c r="M571" i="6"/>
  <c r="K571" i="6"/>
  <c r="I571" i="6"/>
  <c r="G571" i="6"/>
  <c r="E571" i="6"/>
  <c r="BB570" i="6"/>
  <c r="AY570" i="6"/>
  <c r="AW570" i="6"/>
  <c r="AU570" i="6"/>
  <c r="AS570" i="6"/>
  <c r="AQ570" i="6"/>
  <c r="AO570" i="6"/>
  <c r="AM570" i="6"/>
  <c r="AK570" i="6"/>
  <c r="AI570" i="6"/>
  <c r="AG570" i="6"/>
  <c r="AE570" i="6"/>
  <c r="AC570" i="6"/>
  <c r="AA570" i="6"/>
  <c r="Y570" i="6"/>
  <c r="W570" i="6"/>
  <c r="U570" i="6"/>
  <c r="S570" i="6"/>
  <c r="Q570" i="6"/>
  <c r="O570" i="6"/>
  <c r="M570" i="6"/>
  <c r="K570" i="6"/>
  <c r="I570" i="6"/>
  <c r="G570" i="6"/>
  <c r="E570" i="6"/>
  <c r="BB569" i="6"/>
  <c r="AY569" i="6"/>
  <c r="AW569" i="6"/>
  <c r="AU569" i="6"/>
  <c r="AS569" i="6"/>
  <c r="AQ569" i="6"/>
  <c r="AO569" i="6"/>
  <c r="AM569" i="6"/>
  <c r="AK569" i="6"/>
  <c r="AI569" i="6"/>
  <c r="AG569" i="6"/>
  <c r="AE569" i="6"/>
  <c r="AC569" i="6"/>
  <c r="AA569" i="6"/>
  <c r="W569" i="6"/>
  <c r="U569" i="6"/>
  <c r="S569" i="6"/>
  <c r="Q569" i="6"/>
  <c r="O569" i="6"/>
  <c r="M569" i="6"/>
  <c r="K569" i="6"/>
  <c r="I569" i="6"/>
  <c r="G569" i="6"/>
  <c r="E569" i="6"/>
  <c r="BB568" i="6"/>
  <c r="AY568" i="6"/>
  <c r="AW568" i="6"/>
  <c r="AU568" i="6"/>
  <c r="AS568" i="6"/>
  <c r="AQ568" i="6"/>
  <c r="AO568" i="6"/>
  <c r="AM568" i="6"/>
  <c r="AK568" i="6"/>
  <c r="AI568" i="6"/>
  <c r="AG568" i="6"/>
  <c r="AE568" i="6"/>
  <c r="AC568" i="6"/>
  <c r="AA568" i="6"/>
  <c r="Y568" i="6"/>
  <c r="W568" i="6"/>
  <c r="U568" i="6"/>
  <c r="S568" i="6"/>
  <c r="Q568" i="6"/>
  <c r="O568" i="6"/>
  <c r="M568" i="6"/>
  <c r="K568" i="6"/>
  <c r="I568" i="6"/>
  <c r="G568" i="6"/>
  <c r="E568" i="6"/>
  <c r="BB567" i="6"/>
  <c r="AY567" i="6"/>
  <c r="AW567" i="6"/>
  <c r="AU567" i="6"/>
  <c r="AS567" i="6"/>
  <c r="AQ567" i="6"/>
  <c r="AO567" i="6"/>
  <c r="AM567" i="6"/>
  <c r="AK567" i="6"/>
  <c r="AI567" i="6"/>
  <c r="AG567" i="6"/>
  <c r="AE567" i="6"/>
  <c r="AC567" i="6"/>
  <c r="AA567" i="6"/>
  <c r="W567" i="6"/>
  <c r="U567" i="6"/>
  <c r="S567" i="6"/>
  <c r="Q567" i="6"/>
  <c r="O567" i="6"/>
  <c r="M567" i="6"/>
  <c r="K567" i="6"/>
  <c r="I567" i="6"/>
  <c r="G567" i="6"/>
  <c r="E567" i="6"/>
  <c r="BB566" i="6"/>
  <c r="AY566" i="6"/>
  <c r="AW566" i="6"/>
  <c r="AU566" i="6"/>
  <c r="AS566" i="6"/>
  <c r="AQ566" i="6"/>
  <c r="AO566" i="6"/>
  <c r="AM566" i="6"/>
  <c r="AK566" i="6"/>
  <c r="AI566" i="6"/>
  <c r="AG566" i="6"/>
  <c r="AE566" i="6"/>
  <c r="AC566" i="6"/>
  <c r="AA566" i="6"/>
  <c r="Y566" i="6"/>
  <c r="W566" i="6"/>
  <c r="U566" i="6"/>
  <c r="S566" i="6"/>
  <c r="Q566" i="6"/>
  <c r="O566" i="6"/>
  <c r="M566" i="6"/>
  <c r="K566" i="6"/>
  <c r="I566" i="6"/>
  <c r="G566" i="6"/>
  <c r="E566" i="6"/>
  <c r="BB565" i="6"/>
  <c r="AY565" i="6"/>
  <c r="AW565" i="6"/>
  <c r="AU565" i="6"/>
  <c r="AS565" i="6"/>
  <c r="AQ565" i="6"/>
  <c r="AO565" i="6"/>
  <c r="AM565" i="6"/>
  <c r="AK565" i="6"/>
  <c r="AI565" i="6"/>
  <c r="AG565" i="6"/>
  <c r="AE565" i="6"/>
  <c r="AC565" i="6"/>
  <c r="AA565" i="6"/>
  <c r="W565" i="6"/>
  <c r="U565" i="6"/>
  <c r="S565" i="6"/>
  <c r="Q565" i="6"/>
  <c r="O565" i="6"/>
  <c r="M565" i="6"/>
  <c r="K565" i="6"/>
  <c r="I565" i="6"/>
  <c r="G565" i="6"/>
  <c r="E565" i="6"/>
  <c r="BB564" i="6"/>
  <c r="AY564" i="6"/>
  <c r="AW564" i="6"/>
  <c r="AU564" i="6"/>
  <c r="AS564" i="6"/>
  <c r="AQ564" i="6"/>
  <c r="AO564" i="6"/>
  <c r="AM564" i="6"/>
  <c r="AK564" i="6"/>
  <c r="AI564" i="6"/>
  <c r="AG564" i="6"/>
  <c r="AE564" i="6"/>
  <c r="AC564" i="6"/>
  <c r="AA564" i="6"/>
  <c r="Y564" i="6"/>
  <c r="W564" i="6"/>
  <c r="U564" i="6"/>
  <c r="S564" i="6"/>
  <c r="Q564" i="6"/>
  <c r="O564" i="6"/>
  <c r="M564" i="6"/>
  <c r="K564" i="6"/>
  <c r="I564" i="6"/>
  <c r="G564" i="6"/>
  <c r="E564" i="6"/>
  <c r="BB563" i="6"/>
  <c r="BB562" i="6"/>
  <c r="AY562" i="6"/>
  <c r="AW562" i="6"/>
  <c r="AU562" i="6"/>
  <c r="AS562" i="6"/>
  <c r="AQ562" i="6"/>
  <c r="AO562" i="6"/>
  <c r="AM562" i="6"/>
  <c r="AK562" i="6"/>
  <c r="AI562" i="6"/>
  <c r="AG562" i="6"/>
  <c r="AE562" i="6"/>
  <c r="AC562" i="6"/>
  <c r="AA562" i="6"/>
  <c r="Y562" i="6"/>
  <c r="W562" i="6"/>
  <c r="U562" i="6"/>
  <c r="S562" i="6"/>
  <c r="Q562" i="6"/>
  <c r="O562" i="6"/>
  <c r="M562" i="6"/>
  <c r="K562" i="6"/>
  <c r="I562" i="6"/>
  <c r="G562" i="6"/>
  <c r="E562" i="6"/>
  <c r="BB561" i="6"/>
  <c r="AY561" i="6"/>
  <c r="AW561" i="6"/>
  <c r="AU561" i="6"/>
  <c r="AS561" i="6"/>
  <c r="AQ561" i="6"/>
  <c r="AO561" i="6"/>
  <c r="AM561" i="6"/>
  <c r="AK561" i="6"/>
  <c r="AI561" i="6"/>
  <c r="AG561" i="6"/>
  <c r="AE561" i="6"/>
  <c r="AC561" i="6"/>
  <c r="AA561" i="6"/>
  <c r="W561" i="6"/>
  <c r="U561" i="6"/>
  <c r="S561" i="6"/>
  <c r="Q561" i="6"/>
  <c r="O561" i="6"/>
  <c r="M561" i="6"/>
  <c r="K561" i="6"/>
  <c r="I561" i="6"/>
  <c r="G561" i="6"/>
  <c r="E561" i="6"/>
  <c r="BB560" i="6"/>
  <c r="AY560" i="6"/>
  <c r="AW560" i="6"/>
  <c r="AU560" i="6"/>
  <c r="AS560" i="6"/>
  <c r="AQ560" i="6"/>
  <c r="AO560" i="6"/>
  <c r="AM560" i="6"/>
  <c r="AK560" i="6"/>
  <c r="AI560" i="6"/>
  <c r="AG560" i="6"/>
  <c r="AE560" i="6"/>
  <c r="AC560" i="6"/>
  <c r="AA560" i="6"/>
  <c r="Y560" i="6"/>
  <c r="W560" i="6"/>
  <c r="U560" i="6"/>
  <c r="S560" i="6"/>
  <c r="Q560" i="6"/>
  <c r="O560" i="6"/>
  <c r="M560" i="6"/>
  <c r="K560" i="6"/>
  <c r="I560" i="6"/>
  <c r="G560" i="6"/>
  <c r="E560" i="6"/>
  <c r="BB559" i="6"/>
  <c r="AY559" i="6"/>
  <c r="AW559" i="6"/>
  <c r="AU559" i="6"/>
  <c r="AS559" i="6"/>
  <c r="AQ559" i="6"/>
  <c r="AO559" i="6"/>
  <c r="AM559" i="6"/>
  <c r="AK559" i="6"/>
  <c r="AI559" i="6"/>
  <c r="AG559" i="6"/>
  <c r="AE559" i="6"/>
  <c r="AC559" i="6"/>
  <c r="AA559" i="6"/>
  <c r="W559" i="6"/>
  <c r="U559" i="6"/>
  <c r="S559" i="6"/>
  <c r="Q559" i="6"/>
  <c r="O559" i="6"/>
  <c r="M559" i="6"/>
  <c r="K559" i="6"/>
  <c r="I559" i="6"/>
  <c r="G559" i="6"/>
  <c r="E559" i="6"/>
  <c r="BB558" i="6"/>
  <c r="AY558" i="6"/>
  <c r="AW558" i="6"/>
  <c r="AU558" i="6"/>
  <c r="AS558" i="6"/>
  <c r="AQ558" i="6"/>
  <c r="AO558" i="6"/>
  <c r="AM558" i="6"/>
  <c r="AK558" i="6"/>
  <c r="AI558" i="6"/>
  <c r="AG558" i="6"/>
  <c r="AE558" i="6"/>
  <c r="AC558" i="6"/>
  <c r="AA558" i="6"/>
  <c r="Y558" i="6"/>
  <c r="W558" i="6"/>
  <c r="U558" i="6"/>
  <c r="S558" i="6"/>
  <c r="Q558" i="6"/>
  <c r="O558" i="6"/>
  <c r="M558" i="6"/>
  <c r="K558" i="6"/>
  <c r="I558" i="6"/>
  <c r="G558" i="6"/>
  <c r="E558" i="6"/>
  <c r="BB557" i="6"/>
  <c r="AY557" i="6"/>
  <c r="AW557" i="6"/>
  <c r="AU557" i="6"/>
  <c r="AS557" i="6"/>
  <c r="AQ557" i="6"/>
  <c r="AO557" i="6"/>
  <c r="AM557" i="6"/>
  <c r="AK557" i="6"/>
  <c r="AI557" i="6"/>
  <c r="AG557" i="6"/>
  <c r="AE557" i="6"/>
  <c r="AC557" i="6"/>
  <c r="AA557" i="6"/>
  <c r="W557" i="6"/>
  <c r="U557" i="6"/>
  <c r="S557" i="6"/>
  <c r="Q557" i="6"/>
  <c r="O557" i="6"/>
  <c r="M557" i="6"/>
  <c r="K557" i="6"/>
  <c r="I557" i="6"/>
  <c r="G557" i="6"/>
  <c r="E557" i="6"/>
  <c r="BB556" i="6"/>
  <c r="AY556" i="6"/>
  <c r="AW556" i="6"/>
  <c r="AU556" i="6"/>
  <c r="AS556" i="6"/>
  <c r="AQ556" i="6"/>
  <c r="AO556" i="6"/>
  <c r="AM556" i="6"/>
  <c r="AK556" i="6"/>
  <c r="AI556" i="6"/>
  <c r="AG556" i="6"/>
  <c r="AE556" i="6"/>
  <c r="AC556" i="6"/>
  <c r="AA556" i="6"/>
  <c r="Y556" i="6"/>
  <c r="W556" i="6"/>
  <c r="U556" i="6"/>
  <c r="S556" i="6"/>
  <c r="Q556" i="6"/>
  <c r="O556" i="6"/>
  <c r="M556" i="6"/>
  <c r="K556" i="6"/>
  <c r="I556" i="6"/>
  <c r="G556" i="6"/>
  <c r="E556" i="6"/>
  <c r="BB555" i="6"/>
  <c r="AY555" i="6"/>
  <c r="AW555" i="6"/>
  <c r="AU555" i="6"/>
  <c r="AS555" i="6"/>
  <c r="AQ555" i="6"/>
  <c r="AO555" i="6"/>
  <c r="AM555" i="6"/>
  <c r="AK555" i="6"/>
  <c r="AI555" i="6"/>
  <c r="AG555" i="6"/>
  <c r="AE555" i="6"/>
  <c r="AC555" i="6"/>
  <c r="AA555" i="6"/>
  <c r="W555" i="6"/>
  <c r="U555" i="6"/>
  <c r="S555" i="6"/>
  <c r="Q555" i="6"/>
  <c r="O555" i="6"/>
  <c r="M555" i="6"/>
  <c r="K555" i="6"/>
  <c r="I555" i="6"/>
  <c r="G555" i="6"/>
  <c r="E555" i="6"/>
  <c r="BB554" i="6"/>
  <c r="AY554" i="6"/>
  <c r="AW554" i="6"/>
  <c r="AU554" i="6"/>
  <c r="AS554" i="6"/>
  <c r="AQ554" i="6"/>
  <c r="AO554" i="6"/>
  <c r="AM554" i="6"/>
  <c r="AK554" i="6"/>
  <c r="AI554" i="6"/>
  <c r="AG554" i="6"/>
  <c r="AE554" i="6"/>
  <c r="AC554" i="6"/>
  <c r="AA554" i="6"/>
  <c r="Y554" i="6"/>
  <c r="W554" i="6"/>
  <c r="U554" i="6"/>
  <c r="S554" i="6"/>
  <c r="Q554" i="6"/>
  <c r="O554" i="6"/>
  <c r="M554" i="6"/>
  <c r="K554" i="6"/>
  <c r="I554" i="6"/>
  <c r="G554" i="6"/>
  <c r="E554" i="6"/>
  <c r="BB553" i="6"/>
  <c r="AY553" i="6"/>
  <c r="AW553" i="6"/>
  <c r="AU553" i="6"/>
  <c r="AS553" i="6"/>
  <c r="AQ553" i="6"/>
  <c r="AO553" i="6"/>
  <c r="AM553" i="6"/>
  <c r="AK553" i="6"/>
  <c r="AI553" i="6"/>
  <c r="AG553" i="6"/>
  <c r="AE553" i="6"/>
  <c r="AC553" i="6"/>
  <c r="AA553" i="6"/>
  <c r="W553" i="6"/>
  <c r="U553" i="6"/>
  <c r="S553" i="6"/>
  <c r="Q553" i="6"/>
  <c r="O553" i="6"/>
  <c r="M553" i="6"/>
  <c r="K553" i="6"/>
  <c r="I553" i="6"/>
  <c r="G553" i="6"/>
  <c r="E553" i="6"/>
  <c r="BB552" i="6"/>
  <c r="AY552" i="6"/>
  <c r="AW552" i="6"/>
  <c r="AU552" i="6"/>
  <c r="AS552" i="6"/>
  <c r="AQ552" i="6"/>
  <c r="AO552" i="6"/>
  <c r="AM552" i="6"/>
  <c r="AK552" i="6"/>
  <c r="AI552" i="6"/>
  <c r="AG552" i="6"/>
  <c r="AE552" i="6"/>
  <c r="AC552" i="6"/>
  <c r="AA552" i="6"/>
  <c r="Y552" i="6"/>
  <c r="W552" i="6"/>
  <c r="U552" i="6"/>
  <c r="S552" i="6"/>
  <c r="Q552" i="6"/>
  <c r="O552" i="6"/>
  <c r="M552" i="6"/>
  <c r="K552" i="6"/>
  <c r="I552" i="6"/>
  <c r="G552" i="6"/>
  <c r="E552" i="6"/>
  <c r="BB551" i="6"/>
  <c r="AY551" i="6"/>
  <c r="AW551" i="6"/>
  <c r="AU551" i="6"/>
  <c r="AS551" i="6"/>
  <c r="AQ551" i="6"/>
  <c r="AO551" i="6"/>
  <c r="AM551" i="6"/>
  <c r="AK551" i="6"/>
  <c r="AI551" i="6"/>
  <c r="AG551" i="6"/>
  <c r="AE551" i="6"/>
  <c r="AC551" i="6"/>
  <c r="AA551" i="6"/>
  <c r="W551" i="6"/>
  <c r="U551" i="6"/>
  <c r="S551" i="6"/>
  <c r="Q551" i="6"/>
  <c r="O551" i="6"/>
  <c r="M551" i="6"/>
  <c r="K551" i="6"/>
  <c r="I551" i="6"/>
  <c r="G551" i="6"/>
  <c r="E551" i="6"/>
  <c r="BB550" i="6"/>
  <c r="AY550" i="6"/>
  <c r="AW550" i="6"/>
  <c r="AU550" i="6"/>
  <c r="AS550" i="6"/>
  <c r="AQ550" i="6"/>
  <c r="AO550" i="6"/>
  <c r="AM550" i="6"/>
  <c r="AK550" i="6"/>
  <c r="AI550" i="6"/>
  <c r="AG550" i="6"/>
  <c r="AE550" i="6"/>
  <c r="AC550" i="6"/>
  <c r="AA550" i="6"/>
  <c r="Y550" i="6"/>
  <c r="W550" i="6"/>
  <c r="U550" i="6"/>
  <c r="S550" i="6"/>
  <c r="Q550" i="6"/>
  <c r="O550" i="6"/>
  <c r="M550" i="6"/>
  <c r="K550" i="6"/>
  <c r="I550" i="6"/>
  <c r="G550" i="6"/>
  <c r="E550" i="6"/>
  <c r="BB549" i="6"/>
  <c r="AY549" i="6"/>
  <c r="AW549" i="6"/>
  <c r="AU549" i="6"/>
  <c r="AS549" i="6"/>
  <c r="AQ549" i="6"/>
  <c r="AO549" i="6"/>
  <c r="AM549" i="6"/>
  <c r="AK549" i="6"/>
  <c r="AI549" i="6"/>
  <c r="AG549" i="6"/>
  <c r="AE549" i="6"/>
  <c r="AC549" i="6"/>
  <c r="AA549" i="6"/>
  <c r="W549" i="6"/>
  <c r="U549" i="6"/>
  <c r="S549" i="6"/>
  <c r="Q549" i="6"/>
  <c r="O549" i="6"/>
  <c r="M549" i="6"/>
  <c r="K549" i="6"/>
  <c r="I549" i="6"/>
  <c r="G549" i="6"/>
  <c r="E549" i="6"/>
  <c r="BB548" i="6"/>
  <c r="AY548" i="6"/>
  <c r="AW548" i="6"/>
  <c r="AU548" i="6"/>
  <c r="AS548" i="6"/>
  <c r="AQ548" i="6"/>
  <c r="AO548" i="6"/>
  <c r="AM548" i="6"/>
  <c r="AK548" i="6"/>
  <c r="AI548" i="6"/>
  <c r="AG548" i="6"/>
  <c r="AE548" i="6"/>
  <c r="AC548" i="6"/>
  <c r="AA548" i="6"/>
  <c r="Y548" i="6"/>
  <c r="W548" i="6"/>
  <c r="U548" i="6"/>
  <c r="S548" i="6"/>
  <c r="Q548" i="6"/>
  <c r="O548" i="6"/>
  <c r="M548" i="6"/>
  <c r="K548" i="6"/>
  <c r="I548" i="6"/>
  <c r="G548" i="6"/>
  <c r="E548" i="6"/>
  <c r="BB547" i="6"/>
  <c r="AY547" i="6"/>
  <c r="AW547" i="6"/>
  <c r="AU547" i="6"/>
  <c r="AS547" i="6"/>
  <c r="AQ547" i="6"/>
  <c r="AO547" i="6"/>
  <c r="AM547" i="6"/>
  <c r="AK547" i="6"/>
  <c r="AI547" i="6"/>
  <c r="AG547" i="6"/>
  <c r="AE547" i="6"/>
  <c r="AC547" i="6"/>
  <c r="AA547" i="6"/>
  <c r="W547" i="6"/>
  <c r="U547" i="6"/>
  <c r="S547" i="6"/>
  <c r="Q547" i="6"/>
  <c r="O547" i="6"/>
  <c r="M547" i="6"/>
  <c r="K547" i="6"/>
  <c r="I547" i="6"/>
  <c r="G547" i="6"/>
  <c r="E547" i="6"/>
  <c r="BB546" i="6"/>
  <c r="AY546" i="6"/>
  <c r="AW546" i="6"/>
  <c r="AU546" i="6"/>
  <c r="AS546" i="6"/>
  <c r="AQ546" i="6"/>
  <c r="AO546" i="6"/>
  <c r="AM546" i="6"/>
  <c r="AK546" i="6"/>
  <c r="AI546" i="6"/>
  <c r="AG546" i="6"/>
  <c r="AE546" i="6"/>
  <c r="AC546" i="6"/>
  <c r="AA546" i="6"/>
  <c r="Y546" i="6"/>
  <c r="W546" i="6"/>
  <c r="U546" i="6"/>
  <c r="S546" i="6"/>
  <c r="Q546" i="6"/>
  <c r="O546" i="6"/>
  <c r="M546" i="6"/>
  <c r="K546" i="6"/>
  <c r="I546" i="6"/>
  <c r="G546" i="6"/>
  <c r="E546" i="6"/>
  <c r="BB545" i="6"/>
  <c r="AY545" i="6"/>
  <c r="AW545" i="6"/>
  <c r="AU545" i="6"/>
  <c r="AS545" i="6"/>
  <c r="AQ545" i="6"/>
  <c r="AO545" i="6"/>
  <c r="AM545" i="6"/>
  <c r="AK545" i="6"/>
  <c r="AI545" i="6"/>
  <c r="AG545" i="6"/>
  <c r="AE545" i="6"/>
  <c r="AC545" i="6"/>
  <c r="AA545" i="6"/>
  <c r="W545" i="6"/>
  <c r="U545" i="6"/>
  <c r="S545" i="6"/>
  <c r="Q545" i="6"/>
  <c r="O545" i="6"/>
  <c r="M545" i="6"/>
  <c r="K545" i="6"/>
  <c r="I545" i="6"/>
  <c r="G545" i="6"/>
  <c r="E545" i="6"/>
  <c r="BB544" i="6"/>
  <c r="AY544" i="6"/>
  <c r="AW544" i="6"/>
  <c r="AU544" i="6"/>
  <c r="AS544" i="6"/>
  <c r="AQ544" i="6"/>
  <c r="AO544" i="6"/>
  <c r="AM544" i="6"/>
  <c r="AK544" i="6"/>
  <c r="AI544" i="6"/>
  <c r="AG544" i="6"/>
  <c r="AE544" i="6"/>
  <c r="AC544" i="6"/>
  <c r="AA544" i="6"/>
  <c r="Y544" i="6"/>
  <c r="W544" i="6"/>
  <c r="U544" i="6"/>
  <c r="S544" i="6"/>
  <c r="Q544" i="6"/>
  <c r="O544" i="6"/>
  <c r="M544" i="6"/>
  <c r="K544" i="6"/>
  <c r="I544" i="6"/>
  <c r="G544" i="6"/>
  <c r="E544" i="6"/>
  <c r="BB543" i="6"/>
  <c r="AY543" i="6"/>
  <c r="AW543" i="6"/>
  <c r="AU543" i="6"/>
  <c r="AS543" i="6"/>
  <c r="AQ543" i="6"/>
  <c r="AO543" i="6"/>
  <c r="AM543" i="6"/>
  <c r="AK543" i="6"/>
  <c r="AI543" i="6"/>
  <c r="AG543" i="6"/>
  <c r="AE543" i="6"/>
  <c r="AC543" i="6"/>
  <c r="AA543" i="6"/>
  <c r="W543" i="6"/>
  <c r="U543" i="6"/>
  <c r="S543" i="6"/>
  <c r="Q543" i="6"/>
  <c r="O543" i="6"/>
  <c r="M543" i="6"/>
  <c r="K543" i="6"/>
  <c r="I543" i="6"/>
  <c r="G543" i="6"/>
  <c r="E543" i="6"/>
  <c r="BB542" i="6"/>
  <c r="AY542" i="6"/>
  <c r="AW542" i="6"/>
  <c r="AU542" i="6"/>
  <c r="AS542" i="6"/>
  <c r="AQ542" i="6"/>
  <c r="AO542" i="6"/>
  <c r="AM542" i="6"/>
  <c r="AK542" i="6"/>
  <c r="AI542" i="6"/>
  <c r="AG542" i="6"/>
  <c r="AE542" i="6"/>
  <c r="AC542" i="6"/>
  <c r="AA542" i="6"/>
  <c r="Y542" i="6"/>
  <c r="W542" i="6"/>
  <c r="U542" i="6"/>
  <c r="S542" i="6"/>
  <c r="Q542" i="6"/>
  <c r="O542" i="6"/>
  <c r="M542" i="6"/>
  <c r="K542" i="6"/>
  <c r="I542" i="6"/>
  <c r="G542" i="6"/>
  <c r="E542" i="6"/>
  <c r="BB541" i="6"/>
  <c r="AY541" i="6"/>
  <c r="AW541" i="6"/>
  <c r="AU541" i="6"/>
  <c r="AS541" i="6"/>
  <c r="AQ541" i="6"/>
  <c r="AO541" i="6"/>
  <c r="AM541" i="6"/>
  <c r="AK541" i="6"/>
  <c r="AI541" i="6"/>
  <c r="AG541" i="6"/>
  <c r="AE541" i="6"/>
  <c r="AC541" i="6"/>
  <c r="AA541" i="6"/>
  <c r="Y541" i="6"/>
  <c r="W541" i="6"/>
  <c r="U541" i="6"/>
  <c r="S541" i="6"/>
  <c r="Q541" i="6"/>
  <c r="O541" i="6"/>
  <c r="M541" i="6"/>
  <c r="K541" i="6"/>
  <c r="I541" i="6"/>
  <c r="G541" i="6"/>
  <c r="E541" i="6"/>
  <c r="BB540" i="6"/>
  <c r="AY540" i="6"/>
  <c r="AW540" i="6"/>
  <c r="AU540" i="6"/>
  <c r="AS540" i="6"/>
  <c r="AQ540" i="6"/>
  <c r="AO540" i="6"/>
  <c r="AM540" i="6"/>
  <c r="AK540" i="6"/>
  <c r="AI540" i="6"/>
  <c r="AG540" i="6"/>
  <c r="AE540" i="6"/>
  <c r="AC540" i="6"/>
  <c r="AA540" i="6"/>
  <c r="Y540" i="6"/>
  <c r="W540" i="6"/>
  <c r="U540" i="6"/>
  <c r="S540" i="6"/>
  <c r="Q540" i="6"/>
  <c r="O540" i="6"/>
  <c r="M540" i="6"/>
  <c r="K540" i="6"/>
  <c r="I540" i="6"/>
  <c r="G540" i="6"/>
  <c r="E540" i="6"/>
  <c r="BB539" i="6"/>
  <c r="AY539" i="6"/>
  <c r="AW539" i="6"/>
  <c r="AU539" i="6"/>
  <c r="AS539" i="6"/>
  <c r="AQ539" i="6"/>
  <c r="AO539" i="6"/>
  <c r="AM539" i="6"/>
  <c r="AK539" i="6"/>
  <c r="AI539" i="6"/>
  <c r="AG539" i="6"/>
  <c r="AE539" i="6"/>
  <c r="AC539" i="6"/>
  <c r="AA539" i="6"/>
  <c r="W539" i="6"/>
  <c r="U539" i="6"/>
  <c r="S539" i="6"/>
  <c r="Q539" i="6"/>
  <c r="O539" i="6"/>
  <c r="M539" i="6"/>
  <c r="K539" i="6"/>
  <c r="I539" i="6"/>
  <c r="G539" i="6"/>
  <c r="E539" i="6"/>
  <c r="BB538" i="6"/>
  <c r="AY538" i="6"/>
  <c r="AW538" i="6"/>
  <c r="AU538" i="6"/>
  <c r="AS538" i="6"/>
  <c r="AQ538" i="6"/>
  <c r="AO538" i="6"/>
  <c r="AM538" i="6"/>
  <c r="AK538" i="6"/>
  <c r="AI538" i="6"/>
  <c r="AG538" i="6"/>
  <c r="AE538" i="6"/>
  <c r="AC538" i="6"/>
  <c r="AA538" i="6"/>
  <c r="Y538" i="6"/>
  <c r="W538" i="6"/>
  <c r="U538" i="6"/>
  <c r="S538" i="6"/>
  <c r="Q538" i="6"/>
  <c r="O538" i="6"/>
  <c r="M538" i="6"/>
  <c r="K538" i="6"/>
  <c r="I538" i="6"/>
  <c r="G538" i="6"/>
  <c r="E538" i="6"/>
  <c r="BB537" i="6"/>
  <c r="BB536" i="6"/>
  <c r="AY536" i="6"/>
  <c r="AW536" i="6"/>
  <c r="AU536" i="6"/>
  <c r="AS536" i="6"/>
  <c r="AQ536" i="6"/>
  <c r="AO536" i="6"/>
  <c r="AM536" i="6"/>
  <c r="AK536" i="6"/>
  <c r="AI536" i="6"/>
  <c r="AG536" i="6"/>
  <c r="AE536" i="6"/>
  <c r="AC536" i="6"/>
  <c r="AA536" i="6"/>
  <c r="Y536" i="6"/>
  <c r="W536" i="6"/>
  <c r="U536" i="6"/>
  <c r="S536" i="6"/>
  <c r="Q536" i="6"/>
  <c r="O536" i="6"/>
  <c r="M536" i="6"/>
  <c r="K536" i="6"/>
  <c r="I536" i="6"/>
  <c r="G536" i="6"/>
  <c r="E536" i="6"/>
  <c r="BB535" i="6"/>
  <c r="AY535" i="6"/>
  <c r="AW535" i="6"/>
  <c r="AU535" i="6"/>
  <c r="AS535" i="6"/>
  <c r="AQ535" i="6"/>
  <c r="AO535" i="6"/>
  <c r="AM535" i="6"/>
  <c r="AK535" i="6"/>
  <c r="AI535" i="6"/>
  <c r="AG535" i="6"/>
  <c r="AE535" i="6"/>
  <c r="AC535" i="6"/>
  <c r="AA535" i="6"/>
  <c r="W535" i="6"/>
  <c r="U535" i="6"/>
  <c r="S535" i="6"/>
  <c r="Q535" i="6"/>
  <c r="O535" i="6"/>
  <c r="M535" i="6"/>
  <c r="K535" i="6"/>
  <c r="I535" i="6"/>
  <c r="G535" i="6"/>
  <c r="E535" i="6"/>
  <c r="BB534" i="6"/>
  <c r="AY534" i="6"/>
  <c r="AW534" i="6"/>
  <c r="AU534" i="6"/>
  <c r="AS534" i="6"/>
  <c r="AQ534" i="6"/>
  <c r="AO534" i="6"/>
  <c r="AM534" i="6"/>
  <c r="AK534" i="6"/>
  <c r="AI534" i="6"/>
  <c r="AG534" i="6"/>
  <c r="AE534" i="6"/>
  <c r="AC534" i="6"/>
  <c r="AA534" i="6"/>
  <c r="Y534" i="6"/>
  <c r="W534" i="6"/>
  <c r="U534" i="6"/>
  <c r="S534" i="6"/>
  <c r="Q534" i="6"/>
  <c r="O534" i="6"/>
  <c r="M534" i="6"/>
  <c r="K534" i="6"/>
  <c r="I534" i="6"/>
  <c r="G534" i="6"/>
  <c r="E534" i="6"/>
  <c r="BB533" i="6"/>
  <c r="AY533" i="6"/>
  <c r="AW533" i="6"/>
  <c r="AU533" i="6"/>
  <c r="AS533" i="6"/>
  <c r="AQ533" i="6"/>
  <c r="AO533" i="6"/>
  <c r="AM533" i="6"/>
  <c r="AK533" i="6"/>
  <c r="AI533" i="6"/>
  <c r="AG533" i="6"/>
  <c r="AE533" i="6"/>
  <c r="AC533" i="6"/>
  <c r="AA533" i="6"/>
  <c r="W533" i="6"/>
  <c r="U533" i="6"/>
  <c r="S533" i="6"/>
  <c r="Q533" i="6"/>
  <c r="O533" i="6"/>
  <c r="M533" i="6"/>
  <c r="K533" i="6"/>
  <c r="I533" i="6"/>
  <c r="G533" i="6"/>
  <c r="E533" i="6"/>
  <c r="BB532" i="6"/>
  <c r="AY532" i="6"/>
  <c r="AW532" i="6"/>
  <c r="AU532" i="6"/>
  <c r="AS532" i="6"/>
  <c r="AQ532" i="6"/>
  <c r="AO532" i="6"/>
  <c r="AM532" i="6"/>
  <c r="AK532" i="6"/>
  <c r="AI532" i="6"/>
  <c r="AG532" i="6"/>
  <c r="AE532" i="6"/>
  <c r="AC532" i="6"/>
  <c r="AA532" i="6"/>
  <c r="Y532" i="6"/>
  <c r="W532" i="6"/>
  <c r="U532" i="6"/>
  <c r="S532" i="6"/>
  <c r="Q532" i="6"/>
  <c r="O532" i="6"/>
  <c r="M532" i="6"/>
  <c r="K532" i="6"/>
  <c r="I532" i="6"/>
  <c r="G532" i="6"/>
  <c r="E532" i="6"/>
  <c r="BB531" i="6"/>
  <c r="AY531" i="6"/>
  <c r="AW531" i="6"/>
  <c r="AU531" i="6"/>
  <c r="AS531" i="6"/>
  <c r="AQ531" i="6"/>
  <c r="AO531" i="6"/>
  <c r="AM531" i="6"/>
  <c r="AK531" i="6"/>
  <c r="AI531" i="6"/>
  <c r="AG531" i="6"/>
  <c r="AE531" i="6"/>
  <c r="AC531" i="6"/>
  <c r="AA531" i="6"/>
  <c r="W531" i="6"/>
  <c r="U531" i="6"/>
  <c r="S531" i="6"/>
  <c r="Q531" i="6"/>
  <c r="O531" i="6"/>
  <c r="M531" i="6"/>
  <c r="K531" i="6"/>
  <c r="I531" i="6"/>
  <c r="G531" i="6"/>
  <c r="E531" i="6"/>
  <c r="BB530" i="6"/>
  <c r="AY530" i="6"/>
  <c r="AW530" i="6"/>
  <c r="AU530" i="6"/>
  <c r="AS530" i="6"/>
  <c r="AQ530" i="6"/>
  <c r="AO530" i="6"/>
  <c r="AM530" i="6"/>
  <c r="AK530" i="6"/>
  <c r="AI530" i="6"/>
  <c r="AG530" i="6"/>
  <c r="AE530" i="6"/>
  <c r="AC530" i="6"/>
  <c r="AA530" i="6"/>
  <c r="Y530" i="6"/>
  <c r="W530" i="6"/>
  <c r="U530" i="6"/>
  <c r="S530" i="6"/>
  <c r="Q530" i="6"/>
  <c r="O530" i="6"/>
  <c r="M530" i="6"/>
  <c r="K530" i="6"/>
  <c r="I530" i="6"/>
  <c r="G530" i="6"/>
  <c r="E530" i="6"/>
  <c r="BB529" i="6"/>
  <c r="AY529" i="6"/>
  <c r="AW529" i="6"/>
  <c r="AU529" i="6"/>
  <c r="AS529" i="6"/>
  <c r="AQ529" i="6"/>
  <c r="AO529" i="6"/>
  <c r="AM529" i="6"/>
  <c r="AK529" i="6"/>
  <c r="AI529" i="6"/>
  <c r="AG529" i="6"/>
  <c r="AE529" i="6"/>
  <c r="AC529" i="6"/>
  <c r="AA529" i="6"/>
  <c r="W529" i="6"/>
  <c r="U529" i="6"/>
  <c r="S529" i="6"/>
  <c r="Q529" i="6"/>
  <c r="O529" i="6"/>
  <c r="M529" i="6"/>
  <c r="K529" i="6"/>
  <c r="I529" i="6"/>
  <c r="G529" i="6"/>
  <c r="E529" i="6"/>
  <c r="BB528" i="6"/>
  <c r="AY528" i="6"/>
  <c r="AW528" i="6"/>
  <c r="AU528" i="6"/>
  <c r="AS528" i="6"/>
  <c r="AQ528" i="6"/>
  <c r="AO528" i="6"/>
  <c r="AM528" i="6"/>
  <c r="AK528" i="6"/>
  <c r="AI528" i="6"/>
  <c r="AG528" i="6"/>
  <c r="AE528" i="6"/>
  <c r="AC528" i="6"/>
  <c r="AA528" i="6"/>
  <c r="Y528" i="6"/>
  <c r="W528" i="6"/>
  <c r="U528" i="6"/>
  <c r="S528" i="6"/>
  <c r="Q528" i="6"/>
  <c r="O528" i="6"/>
  <c r="M528" i="6"/>
  <c r="K528" i="6"/>
  <c r="I528" i="6"/>
  <c r="G528" i="6"/>
  <c r="E528" i="6"/>
  <c r="BB527" i="6"/>
  <c r="AY527" i="6"/>
  <c r="AW527" i="6"/>
  <c r="AU527" i="6"/>
  <c r="AS527" i="6"/>
  <c r="AQ527" i="6"/>
  <c r="AO527" i="6"/>
  <c r="AM527" i="6"/>
  <c r="AK527" i="6"/>
  <c r="AI527" i="6"/>
  <c r="AG527" i="6"/>
  <c r="AE527" i="6"/>
  <c r="AC527" i="6"/>
  <c r="AA527" i="6"/>
  <c r="W527" i="6"/>
  <c r="U527" i="6"/>
  <c r="S527" i="6"/>
  <c r="Q527" i="6"/>
  <c r="O527" i="6"/>
  <c r="M527" i="6"/>
  <c r="K527" i="6"/>
  <c r="I527" i="6"/>
  <c r="G527" i="6"/>
  <c r="E527" i="6"/>
  <c r="BB526" i="6"/>
  <c r="AY526" i="6"/>
  <c r="AW526" i="6"/>
  <c r="AU526" i="6"/>
  <c r="AS526" i="6"/>
  <c r="AQ526" i="6"/>
  <c r="AO526" i="6"/>
  <c r="AM526" i="6"/>
  <c r="AK526" i="6"/>
  <c r="AI526" i="6"/>
  <c r="AG526" i="6"/>
  <c r="AE526" i="6"/>
  <c r="AC526" i="6"/>
  <c r="AA526" i="6"/>
  <c r="Y526" i="6"/>
  <c r="W526" i="6"/>
  <c r="U526" i="6"/>
  <c r="S526" i="6"/>
  <c r="Q526" i="6"/>
  <c r="O526" i="6"/>
  <c r="M526" i="6"/>
  <c r="K526" i="6"/>
  <c r="I526" i="6"/>
  <c r="G526" i="6"/>
  <c r="E526" i="6"/>
  <c r="BB525" i="6"/>
  <c r="AY525" i="6"/>
  <c r="AW525" i="6"/>
  <c r="AU525" i="6"/>
  <c r="AS525" i="6"/>
  <c r="AQ525" i="6"/>
  <c r="AO525" i="6"/>
  <c r="AM525" i="6"/>
  <c r="AK525" i="6"/>
  <c r="AI525" i="6"/>
  <c r="AG525" i="6"/>
  <c r="AE525" i="6"/>
  <c r="AC525" i="6"/>
  <c r="AA525" i="6"/>
  <c r="W525" i="6"/>
  <c r="U525" i="6"/>
  <c r="S525" i="6"/>
  <c r="Q525" i="6"/>
  <c r="O525" i="6"/>
  <c r="M525" i="6"/>
  <c r="K525" i="6"/>
  <c r="I525" i="6"/>
  <c r="G525" i="6"/>
  <c r="E525" i="6"/>
  <c r="BB524" i="6"/>
  <c r="AY524" i="6"/>
  <c r="AW524" i="6"/>
  <c r="AU524" i="6"/>
  <c r="AS524" i="6"/>
  <c r="AQ524" i="6"/>
  <c r="AO524" i="6"/>
  <c r="AM524" i="6"/>
  <c r="AK524" i="6"/>
  <c r="AI524" i="6"/>
  <c r="AG524" i="6"/>
  <c r="AE524" i="6"/>
  <c r="AC524" i="6"/>
  <c r="AA524" i="6"/>
  <c r="Y524" i="6"/>
  <c r="W524" i="6"/>
  <c r="U524" i="6"/>
  <c r="S524" i="6"/>
  <c r="Q524" i="6"/>
  <c r="O524" i="6"/>
  <c r="M524" i="6"/>
  <c r="K524" i="6"/>
  <c r="I524" i="6"/>
  <c r="G524" i="6"/>
  <c r="E524" i="6"/>
  <c r="BB523" i="6"/>
  <c r="AY523" i="6"/>
  <c r="AW523" i="6"/>
  <c r="AU523" i="6"/>
  <c r="AS523" i="6"/>
  <c r="AQ523" i="6"/>
  <c r="AO523" i="6"/>
  <c r="AM523" i="6"/>
  <c r="AK523" i="6"/>
  <c r="AI523" i="6"/>
  <c r="AG523" i="6"/>
  <c r="AE523" i="6"/>
  <c r="AC523" i="6"/>
  <c r="AA523" i="6"/>
  <c r="Y523" i="6"/>
  <c r="W523" i="6"/>
  <c r="U523" i="6"/>
  <c r="S523" i="6"/>
  <c r="Q523" i="6"/>
  <c r="O523" i="6"/>
  <c r="M523" i="6"/>
  <c r="K523" i="6"/>
  <c r="I523" i="6"/>
  <c r="G523" i="6"/>
  <c r="E523" i="6"/>
  <c r="BB522" i="6"/>
  <c r="AY522" i="6"/>
  <c r="AW522" i="6"/>
  <c r="AU522" i="6"/>
  <c r="AS522" i="6"/>
  <c r="AQ522" i="6"/>
  <c r="AO522" i="6"/>
  <c r="AM522" i="6"/>
  <c r="AK522" i="6"/>
  <c r="AI522" i="6"/>
  <c r="AG522" i="6"/>
  <c r="AE522" i="6"/>
  <c r="AC522" i="6"/>
  <c r="AA522" i="6"/>
  <c r="Y522" i="6"/>
  <c r="W522" i="6"/>
  <c r="U522" i="6"/>
  <c r="S522" i="6"/>
  <c r="Q522" i="6"/>
  <c r="O522" i="6"/>
  <c r="M522" i="6"/>
  <c r="K522" i="6"/>
  <c r="I522" i="6"/>
  <c r="G522" i="6"/>
  <c r="E522" i="6"/>
  <c r="BB521" i="6"/>
  <c r="AY521" i="6"/>
  <c r="AW521" i="6"/>
  <c r="AU521" i="6"/>
  <c r="AS521" i="6"/>
  <c r="AQ521" i="6"/>
  <c r="AO521" i="6"/>
  <c r="AM521" i="6"/>
  <c r="AK521" i="6"/>
  <c r="AI521" i="6"/>
  <c r="AG521" i="6"/>
  <c r="AE521" i="6"/>
  <c r="AC521" i="6"/>
  <c r="AA521" i="6"/>
  <c r="W521" i="6"/>
  <c r="U521" i="6"/>
  <c r="S521" i="6"/>
  <c r="Q521" i="6"/>
  <c r="O521" i="6"/>
  <c r="M521" i="6"/>
  <c r="K521" i="6"/>
  <c r="I521" i="6"/>
  <c r="G521" i="6"/>
  <c r="E521" i="6"/>
  <c r="BB520" i="6"/>
  <c r="AY520" i="6"/>
  <c r="AW520" i="6"/>
  <c r="AU520" i="6"/>
  <c r="AS520" i="6"/>
  <c r="AQ520" i="6"/>
  <c r="AO520" i="6"/>
  <c r="AM520" i="6"/>
  <c r="AK520" i="6"/>
  <c r="AI520" i="6"/>
  <c r="AG520" i="6"/>
  <c r="AE520" i="6"/>
  <c r="AC520" i="6"/>
  <c r="AA520" i="6"/>
  <c r="Y520" i="6"/>
  <c r="W520" i="6"/>
  <c r="U520" i="6"/>
  <c r="S520" i="6"/>
  <c r="Q520" i="6"/>
  <c r="O520" i="6"/>
  <c r="M520" i="6"/>
  <c r="K520" i="6"/>
  <c r="I520" i="6"/>
  <c r="G520" i="6"/>
  <c r="E520" i="6"/>
  <c r="BB519" i="6"/>
  <c r="AY519" i="6"/>
  <c r="AW519" i="6"/>
  <c r="AU519" i="6"/>
  <c r="AS519" i="6"/>
  <c r="AQ519" i="6"/>
  <c r="AO519" i="6"/>
  <c r="AM519" i="6"/>
  <c r="AK519" i="6"/>
  <c r="AI519" i="6"/>
  <c r="AG519" i="6"/>
  <c r="AE519" i="6"/>
  <c r="AC519" i="6"/>
  <c r="AA519" i="6"/>
  <c r="Y519" i="6"/>
  <c r="W519" i="6"/>
  <c r="U519" i="6"/>
  <c r="S519" i="6"/>
  <c r="Q519" i="6"/>
  <c r="O519" i="6"/>
  <c r="M519" i="6"/>
  <c r="K519" i="6"/>
  <c r="I519" i="6"/>
  <c r="G519" i="6"/>
  <c r="E519" i="6"/>
  <c r="BB518" i="6"/>
  <c r="AY518" i="6"/>
  <c r="AW518" i="6"/>
  <c r="AU518" i="6"/>
  <c r="AS518" i="6"/>
  <c r="AQ518" i="6"/>
  <c r="AO518" i="6"/>
  <c r="AM518" i="6"/>
  <c r="AK518" i="6"/>
  <c r="AI518" i="6"/>
  <c r="AG518" i="6"/>
  <c r="AE518" i="6"/>
  <c r="AC518" i="6"/>
  <c r="AA518" i="6"/>
  <c r="Y518" i="6"/>
  <c r="W518" i="6"/>
  <c r="U518" i="6"/>
  <c r="S518" i="6"/>
  <c r="Q518" i="6"/>
  <c r="O518" i="6"/>
  <c r="M518" i="6"/>
  <c r="K518" i="6"/>
  <c r="I518" i="6"/>
  <c r="G518" i="6"/>
  <c r="E518" i="6"/>
  <c r="BB517" i="6"/>
  <c r="AY517" i="6"/>
  <c r="AW517" i="6"/>
  <c r="AU517" i="6"/>
  <c r="AS517" i="6"/>
  <c r="AQ517" i="6"/>
  <c r="AO517" i="6"/>
  <c r="AM517" i="6"/>
  <c r="AK517" i="6"/>
  <c r="AI517" i="6"/>
  <c r="AG517" i="6"/>
  <c r="AE517" i="6"/>
  <c r="AC517" i="6"/>
  <c r="AA517" i="6"/>
  <c r="Y517" i="6"/>
  <c r="W517" i="6"/>
  <c r="U517" i="6"/>
  <c r="S517" i="6"/>
  <c r="Q517" i="6"/>
  <c r="O517" i="6"/>
  <c r="M517" i="6"/>
  <c r="K517" i="6"/>
  <c r="I517" i="6"/>
  <c r="G517" i="6"/>
  <c r="E517" i="6"/>
  <c r="BB516" i="6"/>
  <c r="AY516" i="6"/>
  <c r="AW516" i="6"/>
  <c r="AU516" i="6"/>
  <c r="AS516" i="6"/>
  <c r="AQ516" i="6"/>
  <c r="AO516" i="6"/>
  <c r="AM516" i="6"/>
  <c r="AK516" i="6"/>
  <c r="AI516" i="6"/>
  <c r="AG516" i="6"/>
  <c r="AE516" i="6"/>
  <c r="AC516" i="6"/>
  <c r="AA516" i="6"/>
  <c r="Y516" i="6"/>
  <c r="W516" i="6"/>
  <c r="U516" i="6"/>
  <c r="S516" i="6"/>
  <c r="Q516" i="6"/>
  <c r="O516" i="6"/>
  <c r="M516" i="6"/>
  <c r="K516" i="6"/>
  <c r="I516" i="6"/>
  <c r="G516" i="6"/>
  <c r="E516" i="6"/>
  <c r="BB515" i="6"/>
  <c r="AY515" i="6"/>
  <c r="AW515" i="6"/>
  <c r="AU515" i="6"/>
  <c r="AS515" i="6"/>
  <c r="AQ515" i="6"/>
  <c r="AO515" i="6"/>
  <c r="AM515" i="6"/>
  <c r="AK515" i="6"/>
  <c r="AI515" i="6"/>
  <c r="AG515" i="6"/>
  <c r="AE515" i="6"/>
  <c r="AC515" i="6"/>
  <c r="AA515" i="6"/>
  <c r="Y515" i="6"/>
  <c r="W515" i="6"/>
  <c r="U515" i="6"/>
  <c r="S515" i="6"/>
  <c r="Q515" i="6"/>
  <c r="O515" i="6"/>
  <c r="M515" i="6"/>
  <c r="K515" i="6"/>
  <c r="I515" i="6"/>
  <c r="G515" i="6"/>
  <c r="E515" i="6"/>
  <c r="BB514" i="6"/>
  <c r="AY514" i="6"/>
  <c r="AW514" i="6"/>
  <c r="AU514" i="6"/>
  <c r="AS514" i="6"/>
  <c r="AQ514" i="6"/>
  <c r="AO514" i="6"/>
  <c r="AM514" i="6"/>
  <c r="AK514" i="6"/>
  <c r="AI514" i="6"/>
  <c r="AG514" i="6"/>
  <c r="AE514" i="6"/>
  <c r="AC514" i="6"/>
  <c r="AA514" i="6"/>
  <c r="Y514" i="6"/>
  <c r="W514" i="6"/>
  <c r="U514" i="6"/>
  <c r="S514" i="6"/>
  <c r="Q514" i="6"/>
  <c r="O514" i="6"/>
  <c r="M514" i="6"/>
  <c r="K514" i="6"/>
  <c r="I514" i="6"/>
  <c r="G514" i="6"/>
  <c r="E514" i="6"/>
  <c r="BB513" i="6"/>
  <c r="AY513" i="6"/>
  <c r="AW513" i="6"/>
  <c r="AU513" i="6"/>
  <c r="AS513" i="6"/>
  <c r="AQ513" i="6"/>
  <c r="AO513" i="6"/>
  <c r="AM513" i="6"/>
  <c r="AK513" i="6"/>
  <c r="AI513" i="6"/>
  <c r="AG513" i="6"/>
  <c r="AE513" i="6"/>
  <c r="AC513" i="6"/>
  <c r="AA513" i="6"/>
  <c r="Y513" i="6"/>
  <c r="W513" i="6"/>
  <c r="U513" i="6"/>
  <c r="S513" i="6"/>
  <c r="Q513" i="6"/>
  <c r="O513" i="6"/>
  <c r="M513" i="6"/>
  <c r="K513" i="6"/>
  <c r="I513" i="6"/>
  <c r="G513" i="6"/>
  <c r="E513" i="6"/>
  <c r="BB512" i="6"/>
  <c r="AY512" i="6"/>
  <c r="AW512" i="6"/>
  <c r="AU512" i="6"/>
  <c r="AS512" i="6"/>
  <c r="AQ512" i="6"/>
  <c r="AO512" i="6"/>
  <c r="AM512" i="6"/>
  <c r="AK512" i="6"/>
  <c r="AI512" i="6"/>
  <c r="AG512" i="6"/>
  <c r="AE512" i="6"/>
  <c r="AC512" i="6"/>
  <c r="AA512" i="6"/>
  <c r="Y512" i="6"/>
  <c r="W512" i="6"/>
  <c r="U512" i="6"/>
  <c r="S512" i="6"/>
  <c r="Q512" i="6"/>
  <c r="O512" i="6"/>
  <c r="M512" i="6"/>
  <c r="K512" i="6"/>
  <c r="I512" i="6"/>
  <c r="G512" i="6"/>
  <c r="E512" i="6"/>
  <c r="BB511" i="6"/>
  <c r="AY511" i="6"/>
  <c r="AW511" i="6"/>
  <c r="AU511" i="6"/>
  <c r="AS511" i="6"/>
  <c r="AQ511" i="6"/>
  <c r="AO511" i="6"/>
  <c r="AM511" i="6"/>
  <c r="AK511" i="6"/>
  <c r="AI511" i="6"/>
  <c r="AG511" i="6"/>
  <c r="AE511" i="6"/>
  <c r="AC511" i="6"/>
  <c r="AA511" i="6"/>
  <c r="Y511" i="6"/>
  <c r="W511" i="6"/>
  <c r="U511" i="6"/>
  <c r="S511" i="6"/>
  <c r="Q511" i="6"/>
  <c r="O511" i="6"/>
  <c r="M511" i="6"/>
  <c r="K511" i="6"/>
  <c r="I511" i="6"/>
  <c r="G511" i="6"/>
  <c r="E511" i="6"/>
  <c r="BB510" i="6"/>
  <c r="AY510" i="6"/>
  <c r="AW510" i="6"/>
  <c r="AU510" i="6"/>
  <c r="AS510" i="6"/>
  <c r="AQ510" i="6"/>
  <c r="AO510" i="6"/>
  <c r="AM510" i="6"/>
  <c r="AK510" i="6"/>
  <c r="AI510" i="6"/>
  <c r="AG510" i="6"/>
  <c r="AE510" i="6"/>
  <c r="AC510" i="6"/>
  <c r="AA510" i="6"/>
  <c r="Y510" i="6"/>
  <c r="W510" i="6"/>
  <c r="U510" i="6"/>
  <c r="S510" i="6"/>
  <c r="Q510" i="6"/>
  <c r="O510" i="6"/>
  <c r="M510" i="6"/>
  <c r="K510" i="6"/>
  <c r="I510" i="6"/>
  <c r="G510" i="6"/>
  <c r="E510" i="6"/>
  <c r="BB509" i="6"/>
  <c r="AY509" i="6"/>
  <c r="AW509" i="6"/>
  <c r="AU509" i="6"/>
  <c r="AS509" i="6"/>
  <c r="AQ509" i="6"/>
  <c r="AO509" i="6"/>
  <c r="AM509" i="6"/>
  <c r="AK509" i="6"/>
  <c r="AI509" i="6"/>
  <c r="AG509" i="6"/>
  <c r="AE509" i="6"/>
  <c r="AC509" i="6"/>
  <c r="AA509" i="6"/>
  <c r="Y509" i="6"/>
  <c r="W509" i="6"/>
  <c r="U509" i="6"/>
  <c r="S509" i="6"/>
  <c r="Q509" i="6"/>
  <c r="O509" i="6"/>
  <c r="M509" i="6"/>
  <c r="K509" i="6"/>
  <c r="I509" i="6"/>
  <c r="G509" i="6"/>
  <c r="E509" i="6"/>
  <c r="BB508" i="6"/>
  <c r="AY508" i="6"/>
  <c r="AW508" i="6"/>
  <c r="AU508" i="6"/>
  <c r="AS508" i="6"/>
  <c r="AQ508" i="6"/>
  <c r="AO508" i="6"/>
  <c r="AM508" i="6"/>
  <c r="AK508" i="6"/>
  <c r="AI508" i="6"/>
  <c r="AG508" i="6"/>
  <c r="AE508" i="6"/>
  <c r="AC508" i="6"/>
  <c r="AA508" i="6"/>
  <c r="Y508" i="6"/>
  <c r="W508" i="6"/>
  <c r="U508" i="6"/>
  <c r="S508" i="6"/>
  <c r="Q508" i="6"/>
  <c r="O508" i="6"/>
  <c r="M508" i="6"/>
  <c r="K508" i="6"/>
  <c r="I508" i="6"/>
  <c r="G508" i="6"/>
  <c r="E508" i="6"/>
  <c r="BB507" i="6"/>
  <c r="AY507" i="6"/>
  <c r="BB506" i="6"/>
  <c r="AY506" i="6"/>
  <c r="AW506" i="6"/>
  <c r="AU506" i="6"/>
  <c r="AS506" i="6"/>
  <c r="AQ506" i="6"/>
  <c r="AO506" i="6"/>
  <c r="AM506" i="6"/>
  <c r="AK506" i="6"/>
  <c r="AI506" i="6"/>
  <c r="AG506" i="6"/>
  <c r="AE506" i="6"/>
  <c r="AC506" i="6"/>
  <c r="AA506" i="6"/>
  <c r="Y506" i="6"/>
  <c r="W506" i="6"/>
  <c r="U506" i="6"/>
  <c r="S506" i="6"/>
  <c r="Q506" i="6"/>
  <c r="O506" i="6"/>
  <c r="M506" i="6"/>
  <c r="K506" i="6"/>
  <c r="I506" i="6"/>
  <c r="G506" i="6"/>
  <c r="E506" i="6"/>
  <c r="BB505" i="6"/>
  <c r="AY505" i="6"/>
  <c r="AW505" i="6"/>
  <c r="AU505" i="6"/>
  <c r="AS505" i="6"/>
  <c r="AQ505" i="6"/>
  <c r="AO505" i="6"/>
  <c r="AM505" i="6"/>
  <c r="AK505" i="6"/>
  <c r="AI505" i="6"/>
  <c r="AG505" i="6"/>
  <c r="AE505" i="6"/>
  <c r="AC505" i="6"/>
  <c r="AA505" i="6"/>
  <c r="Y505" i="6"/>
  <c r="W505" i="6"/>
  <c r="U505" i="6"/>
  <c r="S505" i="6"/>
  <c r="Q505" i="6"/>
  <c r="O505" i="6"/>
  <c r="M505" i="6"/>
  <c r="K505" i="6"/>
  <c r="I505" i="6"/>
  <c r="G505" i="6"/>
  <c r="E505" i="6"/>
  <c r="BB504" i="6"/>
  <c r="AY504" i="6"/>
  <c r="AW504" i="6"/>
  <c r="AU504" i="6"/>
  <c r="AS504" i="6"/>
  <c r="AQ504" i="6"/>
  <c r="AO504" i="6"/>
  <c r="AM504" i="6"/>
  <c r="AK504" i="6"/>
  <c r="AI504" i="6"/>
  <c r="AG504" i="6"/>
  <c r="AE504" i="6"/>
  <c r="AC504" i="6"/>
  <c r="AA504" i="6"/>
  <c r="W504" i="6"/>
  <c r="U504" i="6"/>
  <c r="S504" i="6"/>
  <c r="Q504" i="6"/>
  <c r="O504" i="6"/>
  <c r="M504" i="6"/>
  <c r="K504" i="6"/>
  <c r="I504" i="6"/>
  <c r="G504" i="6"/>
  <c r="E504" i="6"/>
  <c r="BB503" i="6"/>
  <c r="AY503" i="6"/>
  <c r="AW503" i="6"/>
  <c r="AU503" i="6"/>
  <c r="AS503" i="6"/>
  <c r="AQ503" i="6"/>
  <c r="AO503" i="6"/>
  <c r="AM503" i="6"/>
  <c r="AK503" i="6"/>
  <c r="AI503" i="6"/>
  <c r="AG503" i="6"/>
  <c r="AE503" i="6"/>
  <c r="AC503" i="6"/>
  <c r="AA503" i="6"/>
  <c r="Y503" i="6"/>
  <c r="W503" i="6"/>
  <c r="U503" i="6"/>
  <c r="S503" i="6"/>
  <c r="Q503" i="6"/>
  <c r="O503" i="6"/>
  <c r="M503" i="6"/>
  <c r="K503" i="6"/>
  <c r="I503" i="6"/>
  <c r="G503" i="6"/>
  <c r="E503" i="6"/>
  <c r="BB502" i="6"/>
  <c r="AY502" i="6"/>
  <c r="AW502" i="6"/>
  <c r="AU502" i="6"/>
  <c r="AS502" i="6"/>
  <c r="AQ502" i="6"/>
  <c r="AO502" i="6"/>
  <c r="AM502" i="6"/>
  <c r="AK502" i="6"/>
  <c r="AI502" i="6"/>
  <c r="AG502" i="6"/>
  <c r="AE502" i="6"/>
  <c r="AC502" i="6"/>
  <c r="AA502" i="6"/>
  <c r="Y502" i="6"/>
  <c r="W502" i="6"/>
  <c r="U502" i="6"/>
  <c r="S502" i="6"/>
  <c r="Q502" i="6"/>
  <c r="O502" i="6"/>
  <c r="M502" i="6"/>
  <c r="K502" i="6"/>
  <c r="I502" i="6"/>
  <c r="G502" i="6"/>
  <c r="E502" i="6"/>
  <c r="BB501" i="6"/>
  <c r="AY501" i="6"/>
  <c r="AW501" i="6"/>
  <c r="AU501" i="6"/>
  <c r="AS501" i="6"/>
  <c r="AQ501" i="6"/>
  <c r="AO501" i="6"/>
  <c r="AM501" i="6"/>
  <c r="AK501" i="6"/>
  <c r="AI501" i="6"/>
  <c r="AG501" i="6"/>
  <c r="AE501" i="6"/>
  <c r="AC501" i="6"/>
  <c r="AA501" i="6"/>
  <c r="Y501" i="6"/>
  <c r="W501" i="6"/>
  <c r="U501" i="6"/>
  <c r="S501" i="6"/>
  <c r="Q501" i="6"/>
  <c r="O501" i="6"/>
  <c r="M501" i="6"/>
  <c r="K501" i="6"/>
  <c r="I501" i="6"/>
  <c r="G501" i="6"/>
  <c r="E501" i="6"/>
  <c r="BB500" i="6"/>
  <c r="BB499" i="6"/>
  <c r="AY499" i="6"/>
  <c r="AW499" i="6"/>
  <c r="AU499" i="6"/>
  <c r="AS499" i="6"/>
  <c r="AQ499" i="6"/>
  <c r="AO499" i="6"/>
  <c r="AM499" i="6"/>
  <c r="AK499" i="6"/>
  <c r="AI499" i="6"/>
  <c r="AG499" i="6"/>
  <c r="AE499" i="6"/>
  <c r="AC499" i="6"/>
  <c r="AA499" i="6"/>
  <c r="Y499" i="6"/>
  <c r="W499" i="6"/>
  <c r="U499" i="6"/>
  <c r="S499" i="6"/>
  <c r="Q499" i="6"/>
  <c r="O499" i="6"/>
  <c r="M499" i="6"/>
  <c r="K499" i="6"/>
  <c r="I499" i="6"/>
  <c r="G499" i="6"/>
  <c r="E499" i="6"/>
  <c r="BB498" i="6"/>
  <c r="BB497" i="6"/>
  <c r="AY497" i="6"/>
  <c r="AW497" i="6"/>
  <c r="AU497" i="6"/>
  <c r="AS497" i="6"/>
  <c r="AQ497" i="6"/>
  <c r="AO497" i="6"/>
  <c r="AM497" i="6"/>
  <c r="AK497" i="6"/>
  <c r="AI497" i="6"/>
  <c r="AG497" i="6"/>
  <c r="AE497" i="6"/>
  <c r="AC497" i="6"/>
  <c r="AA497" i="6"/>
  <c r="Y497" i="6"/>
  <c r="W497" i="6"/>
  <c r="U497" i="6"/>
  <c r="S497" i="6"/>
  <c r="Q497" i="6"/>
  <c r="O497" i="6"/>
  <c r="M497" i="6"/>
  <c r="K497" i="6"/>
  <c r="I497" i="6"/>
  <c r="G497" i="6"/>
  <c r="E497" i="6"/>
  <c r="BB496" i="6"/>
  <c r="AY496" i="6"/>
  <c r="AW496" i="6"/>
  <c r="AU496" i="6"/>
  <c r="AS496" i="6"/>
  <c r="AQ496" i="6"/>
  <c r="AO496" i="6"/>
  <c r="AM496" i="6"/>
  <c r="AK496" i="6"/>
  <c r="AI496" i="6"/>
  <c r="AG496" i="6"/>
  <c r="AE496" i="6"/>
  <c r="AC496" i="6"/>
  <c r="AA496" i="6"/>
  <c r="Y496" i="6"/>
  <c r="W496" i="6"/>
  <c r="U496" i="6"/>
  <c r="S496" i="6"/>
  <c r="Q496" i="6"/>
  <c r="O496" i="6"/>
  <c r="M496" i="6"/>
  <c r="K496" i="6"/>
  <c r="I496" i="6"/>
  <c r="G496" i="6"/>
  <c r="E496" i="6"/>
  <c r="BB495" i="6"/>
  <c r="AY495" i="6"/>
  <c r="AW495" i="6"/>
  <c r="AU495" i="6"/>
  <c r="AS495" i="6"/>
  <c r="AQ495" i="6"/>
  <c r="AO495" i="6"/>
  <c r="AM495" i="6"/>
  <c r="AK495" i="6"/>
  <c r="AI495" i="6"/>
  <c r="AG495" i="6"/>
  <c r="AE495" i="6"/>
  <c r="AC495" i="6"/>
  <c r="AA495" i="6"/>
  <c r="Y495" i="6"/>
  <c r="W495" i="6"/>
  <c r="U495" i="6"/>
  <c r="S495" i="6"/>
  <c r="Q495" i="6"/>
  <c r="O495" i="6"/>
  <c r="M495" i="6"/>
  <c r="K495" i="6"/>
  <c r="I495" i="6"/>
  <c r="G495" i="6"/>
  <c r="E495" i="6"/>
  <c r="BB494" i="6"/>
  <c r="BB493" i="6"/>
  <c r="BB492" i="6"/>
  <c r="AY492" i="6"/>
  <c r="AW492" i="6"/>
  <c r="AU492" i="6"/>
  <c r="AS492" i="6"/>
  <c r="AQ492" i="6"/>
  <c r="AO492" i="6"/>
  <c r="AM492" i="6"/>
  <c r="AK492" i="6"/>
  <c r="AI492" i="6"/>
  <c r="AG492" i="6"/>
  <c r="AE492" i="6"/>
  <c r="AC492" i="6"/>
  <c r="AA492" i="6"/>
  <c r="Y492" i="6"/>
  <c r="W492" i="6"/>
  <c r="U492" i="6"/>
  <c r="S492" i="6"/>
  <c r="Q492" i="6"/>
  <c r="O492" i="6"/>
  <c r="M492" i="6"/>
  <c r="K492" i="6"/>
  <c r="I492" i="6"/>
  <c r="G492" i="6"/>
  <c r="E492" i="6"/>
  <c r="BB491" i="6"/>
  <c r="AY491" i="6"/>
  <c r="AW491" i="6"/>
  <c r="AU491" i="6"/>
  <c r="AS491" i="6"/>
  <c r="AQ491" i="6"/>
  <c r="AO491" i="6"/>
  <c r="AM491" i="6"/>
  <c r="AK491" i="6"/>
  <c r="AI491" i="6"/>
  <c r="AG491" i="6"/>
  <c r="AE491" i="6"/>
  <c r="AC491" i="6"/>
  <c r="AA491" i="6"/>
  <c r="Y491" i="6"/>
  <c r="W491" i="6"/>
  <c r="U491" i="6"/>
  <c r="S491" i="6"/>
  <c r="Q491" i="6"/>
  <c r="O491" i="6"/>
  <c r="M491" i="6"/>
  <c r="K491" i="6"/>
  <c r="I491" i="6"/>
  <c r="G491" i="6"/>
  <c r="E491" i="6"/>
  <c r="BB490" i="6"/>
  <c r="AY490" i="6"/>
  <c r="AW490" i="6"/>
  <c r="AU490" i="6"/>
  <c r="AS490" i="6"/>
  <c r="AQ490" i="6"/>
  <c r="AO490" i="6"/>
  <c r="AM490" i="6"/>
  <c r="AK490" i="6"/>
  <c r="AI490" i="6"/>
  <c r="BB489" i="6"/>
  <c r="BB488" i="6"/>
  <c r="BB487" i="6"/>
  <c r="AY487" i="6"/>
  <c r="AW487" i="6"/>
  <c r="AU487" i="6"/>
  <c r="AS487" i="6"/>
  <c r="AQ487" i="6"/>
  <c r="AO487" i="6"/>
  <c r="AM487" i="6"/>
  <c r="AK487" i="6"/>
  <c r="AI487" i="6"/>
  <c r="AG487" i="6"/>
  <c r="AE487" i="6"/>
  <c r="AC487" i="6"/>
  <c r="AA487" i="6"/>
  <c r="Y487" i="6"/>
  <c r="W487" i="6"/>
  <c r="U487" i="6"/>
  <c r="S487" i="6"/>
  <c r="Q487" i="6"/>
  <c r="O487" i="6"/>
  <c r="M487" i="6"/>
  <c r="K487" i="6"/>
  <c r="I487" i="6"/>
  <c r="G487" i="6"/>
  <c r="E487" i="6"/>
  <c r="BB486" i="6"/>
  <c r="BB485" i="6"/>
  <c r="AY485" i="6"/>
  <c r="AW485" i="6"/>
  <c r="AU485" i="6"/>
  <c r="AS485" i="6"/>
  <c r="AQ485" i="6"/>
  <c r="AO485" i="6"/>
  <c r="AM485" i="6"/>
  <c r="AK485" i="6"/>
  <c r="AI485" i="6"/>
  <c r="AG485" i="6"/>
  <c r="AE485" i="6"/>
  <c r="AC485" i="6"/>
  <c r="AA485" i="6"/>
  <c r="Y485" i="6"/>
  <c r="W485" i="6"/>
  <c r="U485" i="6"/>
  <c r="S485" i="6"/>
  <c r="Q485" i="6"/>
  <c r="O485" i="6"/>
  <c r="M485" i="6"/>
  <c r="K485" i="6"/>
  <c r="I485" i="6"/>
  <c r="G485" i="6"/>
  <c r="E485" i="6"/>
  <c r="BB484" i="6"/>
  <c r="BB483" i="6"/>
  <c r="AY483" i="6"/>
  <c r="AW483" i="6"/>
  <c r="AU483" i="6"/>
  <c r="AS483" i="6"/>
  <c r="AQ483" i="6"/>
  <c r="AO483" i="6"/>
  <c r="AM483" i="6"/>
  <c r="AK483" i="6"/>
  <c r="AI483" i="6"/>
  <c r="AG483" i="6"/>
  <c r="AE483" i="6"/>
  <c r="AC483" i="6"/>
  <c r="AA483" i="6"/>
  <c r="Y483" i="6"/>
  <c r="W483" i="6"/>
  <c r="U483" i="6"/>
  <c r="S483" i="6"/>
  <c r="Q483" i="6"/>
  <c r="O483" i="6"/>
  <c r="M483" i="6"/>
  <c r="K483" i="6"/>
  <c r="I483" i="6"/>
  <c r="G483" i="6"/>
  <c r="E483" i="6"/>
  <c r="BB482" i="6"/>
  <c r="BB481" i="6"/>
  <c r="BB480" i="6"/>
  <c r="BB479" i="6"/>
  <c r="AY479" i="6"/>
  <c r="AW479" i="6"/>
  <c r="AU479" i="6"/>
  <c r="AS479" i="6"/>
  <c r="AQ479" i="6"/>
  <c r="AO479" i="6"/>
  <c r="AM479" i="6"/>
  <c r="AK479" i="6"/>
  <c r="AI479" i="6"/>
  <c r="AG479" i="6"/>
  <c r="AE479" i="6"/>
  <c r="AC479" i="6"/>
  <c r="AA479" i="6"/>
  <c r="W479" i="6"/>
  <c r="U479" i="6"/>
  <c r="S479" i="6"/>
  <c r="Q479" i="6"/>
  <c r="O479" i="6"/>
  <c r="M479" i="6"/>
  <c r="K479" i="6"/>
  <c r="I479" i="6"/>
  <c r="G479" i="6"/>
  <c r="E479" i="6"/>
  <c r="BB478" i="6"/>
  <c r="AY478" i="6"/>
  <c r="AW478" i="6"/>
  <c r="AU478" i="6"/>
  <c r="AS478" i="6"/>
  <c r="AQ478" i="6"/>
  <c r="AO478" i="6"/>
  <c r="AM478" i="6"/>
  <c r="AK478" i="6"/>
  <c r="AI478" i="6"/>
  <c r="AG478" i="6"/>
  <c r="AE478" i="6"/>
  <c r="AC478" i="6"/>
  <c r="AA478" i="6"/>
  <c r="Y478" i="6"/>
  <c r="W478" i="6"/>
  <c r="U478" i="6"/>
  <c r="S478" i="6"/>
  <c r="Q478" i="6"/>
  <c r="O478" i="6"/>
  <c r="M478" i="6"/>
  <c r="K478" i="6"/>
  <c r="I478" i="6"/>
  <c r="G478" i="6"/>
  <c r="E478" i="6"/>
  <c r="BB477" i="6"/>
  <c r="BB476" i="6"/>
  <c r="BB475" i="6"/>
  <c r="BB474" i="6"/>
  <c r="BB473" i="6"/>
  <c r="AY473" i="6"/>
  <c r="AW473" i="6"/>
  <c r="AU473" i="6"/>
  <c r="AS473" i="6"/>
  <c r="AQ473" i="6"/>
  <c r="AO473" i="6"/>
  <c r="AM473" i="6"/>
  <c r="AK473" i="6"/>
  <c r="AI473" i="6"/>
  <c r="BB472" i="6"/>
  <c r="AY472" i="6"/>
  <c r="AW472" i="6"/>
  <c r="AU472" i="6"/>
  <c r="AS472" i="6"/>
  <c r="AQ472" i="6"/>
  <c r="AO472" i="6"/>
  <c r="AM472" i="6"/>
  <c r="AK472" i="6"/>
  <c r="AI472" i="6"/>
  <c r="AG472" i="6"/>
  <c r="AE472" i="6"/>
  <c r="AC472" i="6"/>
  <c r="AA472" i="6"/>
  <c r="Y472" i="6"/>
  <c r="W472" i="6"/>
  <c r="U472" i="6"/>
  <c r="S472" i="6"/>
  <c r="Q472" i="6"/>
  <c r="O472" i="6"/>
  <c r="M472" i="6"/>
  <c r="K472" i="6"/>
  <c r="I472" i="6"/>
  <c r="G472" i="6"/>
  <c r="E472" i="6"/>
  <c r="BB471" i="6"/>
  <c r="BB470" i="6"/>
  <c r="AY470" i="6"/>
  <c r="AW470" i="6"/>
  <c r="AU470" i="6"/>
  <c r="AS470" i="6"/>
  <c r="AQ470" i="6"/>
  <c r="AO470" i="6"/>
  <c r="AM470" i="6"/>
  <c r="AK470" i="6"/>
  <c r="AI470" i="6"/>
  <c r="AG470" i="6"/>
  <c r="AE470" i="6"/>
  <c r="AC470" i="6"/>
  <c r="AA470" i="6"/>
  <c r="Y470" i="6"/>
  <c r="W470" i="6"/>
  <c r="U470" i="6"/>
  <c r="S470" i="6"/>
  <c r="Q470" i="6"/>
  <c r="O470" i="6"/>
  <c r="M470" i="6"/>
  <c r="K470" i="6"/>
  <c r="I470" i="6"/>
  <c r="G470" i="6"/>
  <c r="E470" i="6"/>
  <c r="BB469" i="6"/>
  <c r="AY469" i="6"/>
  <c r="AW469" i="6"/>
  <c r="AU469" i="6"/>
  <c r="AS469" i="6"/>
  <c r="AQ469" i="6"/>
  <c r="AO469" i="6"/>
  <c r="AM469" i="6"/>
  <c r="AK469" i="6"/>
  <c r="AI469" i="6"/>
  <c r="AG469" i="6"/>
  <c r="AE469" i="6"/>
  <c r="AC469" i="6"/>
  <c r="AA469" i="6"/>
  <c r="Y469" i="6"/>
  <c r="W469" i="6"/>
  <c r="U469" i="6"/>
  <c r="S469" i="6"/>
  <c r="Q469" i="6"/>
  <c r="O469" i="6"/>
  <c r="M469" i="6"/>
  <c r="K469" i="6"/>
  <c r="I469" i="6"/>
  <c r="G469" i="6"/>
  <c r="E469" i="6"/>
  <c r="BB468" i="6"/>
  <c r="BB467" i="6"/>
  <c r="BB466" i="6"/>
  <c r="BB465" i="6"/>
  <c r="AY465" i="6"/>
  <c r="AW465" i="6"/>
  <c r="AU465" i="6"/>
  <c r="AS465" i="6"/>
  <c r="AQ465" i="6"/>
  <c r="AO465" i="6"/>
  <c r="AM465" i="6"/>
  <c r="AK465" i="6"/>
  <c r="AI465" i="6"/>
  <c r="AG465" i="6"/>
  <c r="AE465" i="6"/>
  <c r="AC465" i="6"/>
  <c r="AA465" i="6"/>
  <c r="Y465" i="6"/>
  <c r="W465" i="6"/>
  <c r="U465" i="6"/>
  <c r="S465" i="6"/>
  <c r="Q465" i="6"/>
  <c r="O465" i="6"/>
  <c r="M465" i="6"/>
  <c r="K465" i="6"/>
  <c r="I465" i="6"/>
  <c r="G465" i="6"/>
  <c r="E465" i="6"/>
  <c r="BB464" i="6"/>
  <c r="AY464" i="6"/>
  <c r="AW464" i="6"/>
  <c r="AU464" i="6"/>
  <c r="AS464" i="6"/>
  <c r="AQ464" i="6"/>
  <c r="AO464" i="6"/>
  <c r="AM464" i="6"/>
  <c r="AK464" i="6"/>
  <c r="AI464" i="6"/>
  <c r="AG464" i="6"/>
  <c r="AE464" i="6"/>
  <c r="AC464" i="6"/>
  <c r="AA464" i="6"/>
  <c r="Y464" i="6"/>
  <c r="W464" i="6"/>
  <c r="U464" i="6"/>
  <c r="S464" i="6"/>
  <c r="Q464" i="6"/>
  <c r="O464" i="6"/>
  <c r="M464" i="6"/>
  <c r="K464" i="6"/>
  <c r="I464" i="6"/>
  <c r="G464" i="6"/>
  <c r="E464" i="6"/>
  <c r="BB463" i="6"/>
  <c r="AY463" i="6"/>
  <c r="AW463" i="6"/>
  <c r="AU463" i="6"/>
  <c r="AS463" i="6"/>
  <c r="AQ463" i="6"/>
  <c r="AO463" i="6"/>
  <c r="AM463" i="6"/>
  <c r="AK463" i="6"/>
  <c r="AI463" i="6"/>
  <c r="AG463" i="6"/>
  <c r="AE463" i="6"/>
  <c r="AC463" i="6"/>
  <c r="AA463" i="6"/>
  <c r="Y463" i="6"/>
  <c r="W463" i="6"/>
  <c r="U463" i="6"/>
  <c r="S463" i="6"/>
  <c r="Q463" i="6"/>
  <c r="O463" i="6"/>
  <c r="M463" i="6"/>
  <c r="K463" i="6"/>
  <c r="I463" i="6"/>
  <c r="G463" i="6"/>
  <c r="E463" i="6"/>
  <c r="BB462" i="6"/>
  <c r="AY462" i="6"/>
  <c r="AW462" i="6"/>
  <c r="AU462" i="6"/>
  <c r="AS462" i="6"/>
  <c r="AQ462" i="6"/>
  <c r="AO462" i="6"/>
  <c r="AM462" i="6"/>
  <c r="AK462" i="6"/>
  <c r="AI462" i="6"/>
  <c r="AG462" i="6"/>
  <c r="AE462" i="6"/>
  <c r="AC462" i="6"/>
  <c r="AA462" i="6"/>
  <c r="W462" i="6"/>
  <c r="U462" i="6"/>
  <c r="S462" i="6"/>
  <c r="Q462" i="6"/>
  <c r="O462" i="6"/>
  <c r="M462" i="6"/>
  <c r="K462" i="6"/>
  <c r="I462" i="6"/>
  <c r="G462" i="6"/>
  <c r="E462" i="6"/>
  <c r="BB461" i="6"/>
  <c r="BB460" i="6"/>
  <c r="AY460" i="6"/>
  <c r="AW460" i="6"/>
  <c r="AU460" i="6"/>
  <c r="AS460" i="6"/>
  <c r="AQ460" i="6"/>
  <c r="AO460" i="6"/>
  <c r="AM460" i="6"/>
  <c r="AK460" i="6"/>
  <c r="AI460" i="6"/>
  <c r="BB459" i="6"/>
  <c r="AY459" i="6"/>
  <c r="AW459" i="6"/>
  <c r="AU459" i="6"/>
  <c r="AS459" i="6"/>
  <c r="AQ459" i="6"/>
  <c r="AO459" i="6"/>
  <c r="AM459" i="6"/>
  <c r="AK459" i="6"/>
  <c r="AI459" i="6"/>
  <c r="AG459" i="6"/>
  <c r="AE459" i="6"/>
  <c r="AC459" i="6"/>
  <c r="AA459" i="6"/>
  <c r="W459" i="6"/>
  <c r="U459" i="6"/>
  <c r="S459" i="6"/>
  <c r="Q459" i="6"/>
  <c r="O459" i="6"/>
  <c r="M459" i="6"/>
  <c r="K459" i="6"/>
  <c r="I459" i="6"/>
  <c r="G459" i="6"/>
  <c r="E459" i="6"/>
  <c r="BB458" i="6"/>
  <c r="AY458" i="6"/>
  <c r="AW458" i="6"/>
  <c r="AU458" i="6"/>
  <c r="AS458" i="6"/>
  <c r="AQ458" i="6"/>
  <c r="AO458" i="6"/>
  <c r="AM458" i="6"/>
  <c r="AK458" i="6"/>
  <c r="AI458" i="6"/>
  <c r="AG458" i="6"/>
  <c r="AE458" i="6"/>
  <c r="AC458" i="6"/>
  <c r="AA458" i="6"/>
  <c r="Y458" i="6"/>
  <c r="W458" i="6"/>
  <c r="U458" i="6"/>
  <c r="S458" i="6"/>
  <c r="Q458" i="6"/>
  <c r="O458" i="6"/>
  <c r="M458" i="6"/>
  <c r="K458" i="6"/>
  <c r="I458" i="6"/>
  <c r="G458" i="6"/>
  <c r="E458" i="6"/>
  <c r="BB457" i="6"/>
  <c r="BB456" i="6"/>
  <c r="AY456" i="6"/>
  <c r="AW456" i="6"/>
  <c r="AU456" i="6"/>
  <c r="AS456" i="6"/>
  <c r="AQ456" i="6"/>
  <c r="AO456" i="6"/>
  <c r="AM456" i="6"/>
  <c r="AK456" i="6"/>
  <c r="AI456" i="6"/>
  <c r="AG456" i="6"/>
  <c r="AE456" i="6"/>
  <c r="AC456" i="6"/>
  <c r="AA456" i="6"/>
  <c r="Y456" i="6"/>
  <c r="W456" i="6"/>
  <c r="U456" i="6"/>
  <c r="S456" i="6"/>
  <c r="Q456" i="6"/>
  <c r="O456" i="6"/>
  <c r="M456" i="6"/>
  <c r="K456" i="6"/>
  <c r="I456" i="6"/>
  <c r="G456" i="6"/>
  <c r="E456" i="6"/>
  <c r="BB455" i="6"/>
  <c r="AY455" i="6"/>
  <c r="BB454" i="6"/>
  <c r="AY454" i="6"/>
  <c r="AW454" i="6"/>
  <c r="AU454" i="6"/>
  <c r="AS454" i="6"/>
  <c r="AQ454" i="6"/>
  <c r="AO454" i="6"/>
  <c r="AM454" i="6"/>
  <c r="AK454" i="6"/>
  <c r="AI454" i="6"/>
  <c r="AG454" i="6"/>
  <c r="AE454" i="6"/>
  <c r="AC454" i="6"/>
  <c r="AA454" i="6"/>
  <c r="W454" i="6"/>
  <c r="U454" i="6"/>
  <c r="S454" i="6"/>
  <c r="Q454" i="6"/>
  <c r="O454" i="6"/>
  <c r="M454" i="6"/>
  <c r="K454" i="6"/>
  <c r="I454" i="6"/>
  <c r="G454" i="6"/>
  <c r="E454" i="6"/>
  <c r="BB453" i="6"/>
  <c r="BB452" i="6"/>
  <c r="AY452" i="6"/>
  <c r="AW452" i="6"/>
  <c r="AU452" i="6"/>
  <c r="AS452" i="6"/>
  <c r="AQ452" i="6"/>
  <c r="AO452" i="6"/>
  <c r="AM452" i="6"/>
  <c r="AK452" i="6"/>
  <c r="AI452" i="6"/>
  <c r="AG452" i="6"/>
  <c r="AE452" i="6"/>
  <c r="AC452" i="6"/>
  <c r="AA452" i="6"/>
  <c r="Y452" i="6"/>
  <c r="W452" i="6"/>
  <c r="U452" i="6"/>
  <c r="S452" i="6"/>
  <c r="Q452" i="6"/>
  <c r="O452" i="6"/>
  <c r="M452" i="6"/>
  <c r="K452" i="6"/>
  <c r="I452" i="6"/>
  <c r="G452" i="6"/>
  <c r="E452" i="6"/>
  <c r="BB451" i="6"/>
  <c r="BB450" i="6"/>
  <c r="AY450" i="6"/>
  <c r="AW450" i="6"/>
  <c r="AU450" i="6"/>
  <c r="AS450" i="6"/>
  <c r="AQ450" i="6"/>
  <c r="AO450" i="6"/>
  <c r="AM450" i="6"/>
  <c r="AK450" i="6"/>
  <c r="AI450" i="6"/>
  <c r="AG450" i="6"/>
  <c r="AE450" i="6"/>
  <c r="AC450" i="6"/>
  <c r="AA450" i="6"/>
  <c r="Y450" i="6"/>
  <c r="W450" i="6"/>
  <c r="U450" i="6"/>
  <c r="S450" i="6"/>
  <c r="Q450" i="6"/>
  <c r="O450" i="6"/>
  <c r="M450" i="6"/>
  <c r="K450" i="6"/>
  <c r="I450" i="6"/>
  <c r="G450" i="6"/>
  <c r="E450" i="6"/>
  <c r="BB449" i="6"/>
  <c r="AY449" i="6"/>
  <c r="AW449" i="6"/>
  <c r="AU449" i="6"/>
  <c r="AS449" i="6"/>
  <c r="AQ449" i="6"/>
  <c r="AO449" i="6"/>
  <c r="AM449" i="6"/>
  <c r="AK449" i="6"/>
  <c r="AI449" i="6"/>
  <c r="AG449" i="6"/>
  <c r="AE449" i="6"/>
  <c r="AC449" i="6"/>
  <c r="AA449" i="6"/>
  <c r="Y449" i="6"/>
  <c r="W449" i="6"/>
  <c r="U449" i="6"/>
  <c r="S449" i="6"/>
  <c r="Q449" i="6"/>
  <c r="O449" i="6"/>
  <c r="M449" i="6"/>
  <c r="K449" i="6"/>
  <c r="I449" i="6"/>
  <c r="G449" i="6"/>
  <c r="E449" i="6"/>
  <c r="BB448" i="6"/>
  <c r="AY448" i="6"/>
  <c r="AW448" i="6"/>
  <c r="AU448" i="6"/>
  <c r="AS448" i="6"/>
  <c r="AQ448" i="6"/>
  <c r="AO448" i="6"/>
  <c r="AM448" i="6"/>
  <c r="AK448" i="6"/>
  <c r="AI448" i="6"/>
  <c r="AG448" i="6"/>
  <c r="AE448" i="6"/>
  <c r="AC448" i="6"/>
  <c r="AA448" i="6"/>
  <c r="Y448" i="6"/>
  <c r="W448" i="6"/>
  <c r="U448" i="6"/>
  <c r="S448" i="6"/>
  <c r="Q448" i="6"/>
  <c r="O448" i="6"/>
  <c r="M448" i="6"/>
  <c r="K448" i="6"/>
  <c r="I448" i="6"/>
  <c r="G448" i="6"/>
  <c r="E448" i="6"/>
  <c r="BB447" i="6"/>
  <c r="AY447" i="6"/>
  <c r="AW447" i="6"/>
  <c r="AU447" i="6"/>
  <c r="AS447" i="6"/>
  <c r="AQ447" i="6"/>
  <c r="AO447" i="6"/>
  <c r="AM447" i="6"/>
  <c r="AK447" i="6"/>
  <c r="AI447" i="6"/>
  <c r="AG447" i="6"/>
  <c r="AE447" i="6"/>
  <c r="AC447" i="6"/>
  <c r="AA447" i="6"/>
  <c r="Y447" i="6"/>
  <c r="W447" i="6"/>
  <c r="U447" i="6"/>
  <c r="S447" i="6"/>
  <c r="Q447" i="6"/>
  <c r="O447" i="6"/>
  <c r="M447" i="6"/>
  <c r="K447" i="6"/>
  <c r="I447" i="6"/>
  <c r="G447" i="6"/>
  <c r="E447" i="6"/>
  <c r="BB446" i="6"/>
  <c r="AY446" i="6"/>
  <c r="AW446" i="6"/>
  <c r="AU446" i="6"/>
  <c r="AS446" i="6"/>
  <c r="AQ446" i="6"/>
  <c r="AO446" i="6"/>
  <c r="AM446" i="6"/>
  <c r="AK446" i="6"/>
  <c r="AI446" i="6"/>
  <c r="AG446" i="6"/>
  <c r="AE446" i="6"/>
  <c r="AC446" i="6"/>
  <c r="AA446" i="6"/>
  <c r="W446" i="6"/>
  <c r="U446" i="6"/>
  <c r="S446" i="6"/>
  <c r="Q446" i="6"/>
  <c r="O446" i="6"/>
  <c r="M446" i="6"/>
  <c r="K446" i="6"/>
  <c r="I446" i="6"/>
  <c r="G446" i="6"/>
  <c r="E446" i="6"/>
  <c r="BB445" i="6"/>
  <c r="AY445" i="6"/>
  <c r="BB444" i="6"/>
  <c r="AY444" i="6"/>
  <c r="AW444" i="6"/>
  <c r="AU444" i="6"/>
  <c r="AS444" i="6"/>
  <c r="AQ444" i="6"/>
  <c r="AO444" i="6"/>
  <c r="AM444" i="6"/>
  <c r="AK444" i="6"/>
  <c r="AI444" i="6"/>
  <c r="AG444" i="6"/>
  <c r="AE444" i="6"/>
  <c r="AC444" i="6"/>
  <c r="AA444" i="6"/>
  <c r="Y444" i="6"/>
  <c r="W444" i="6"/>
  <c r="U444" i="6"/>
  <c r="S444" i="6"/>
  <c r="Q444" i="6"/>
  <c r="O444" i="6"/>
  <c r="M444" i="6"/>
  <c r="K444" i="6"/>
  <c r="I444" i="6"/>
  <c r="G444" i="6"/>
  <c r="E444" i="6"/>
  <c r="BB443" i="6"/>
  <c r="AY443" i="6"/>
  <c r="AW443" i="6"/>
  <c r="AU443" i="6"/>
  <c r="AS443" i="6"/>
  <c r="AQ443" i="6"/>
  <c r="AO443" i="6"/>
  <c r="AM443" i="6"/>
  <c r="AK443" i="6"/>
  <c r="AI443" i="6"/>
  <c r="AG443" i="6"/>
  <c r="AE443" i="6"/>
  <c r="AC443" i="6"/>
  <c r="AA443" i="6"/>
  <c r="Y443" i="6"/>
  <c r="W443" i="6"/>
  <c r="U443" i="6"/>
  <c r="S443" i="6"/>
  <c r="Q443" i="6"/>
  <c r="O443" i="6"/>
  <c r="M443" i="6"/>
  <c r="K443" i="6"/>
  <c r="I443" i="6"/>
  <c r="G443" i="6"/>
  <c r="E443" i="6"/>
  <c r="BB442" i="6"/>
  <c r="AY442" i="6"/>
  <c r="AW442" i="6"/>
  <c r="AU442" i="6"/>
  <c r="AS442" i="6"/>
  <c r="AQ442" i="6"/>
  <c r="AO442" i="6"/>
  <c r="AM442" i="6"/>
  <c r="AK442" i="6"/>
  <c r="AI442" i="6"/>
  <c r="AG442" i="6"/>
  <c r="AE442" i="6"/>
  <c r="AC442" i="6"/>
  <c r="AA442" i="6"/>
  <c r="Y442" i="6"/>
  <c r="W442" i="6"/>
  <c r="U442" i="6"/>
  <c r="S442" i="6"/>
  <c r="Q442" i="6"/>
  <c r="O442" i="6"/>
  <c r="M442" i="6"/>
  <c r="K442" i="6"/>
  <c r="I442" i="6"/>
  <c r="G442" i="6"/>
  <c r="E442" i="6"/>
  <c r="BB441" i="6"/>
  <c r="AY441" i="6"/>
  <c r="AW441" i="6"/>
  <c r="AU441" i="6"/>
  <c r="AS441" i="6"/>
  <c r="AQ441" i="6"/>
  <c r="AO441" i="6"/>
  <c r="AM441" i="6"/>
  <c r="AK441" i="6"/>
  <c r="AI441" i="6"/>
  <c r="AG441" i="6"/>
  <c r="AE441" i="6"/>
  <c r="AC441" i="6"/>
  <c r="AA441" i="6"/>
  <c r="Y441" i="6"/>
  <c r="W441" i="6"/>
  <c r="U441" i="6"/>
  <c r="S441" i="6"/>
  <c r="Q441" i="6"/>
  <c r="O441" i="6"/>
  <c r="M441" i="6"/>
  <c r="K441" i="6"/>
  <c r="I441" i="6"/>
  <c r="G441" i="6"/>
  <c r="E441" i="6"/>
  <c r="BB440" i="6"/>
  <c r="AY440" i="6"/>
  <c r="AW440" i="6"/>
  <c r="AU440" i="6"/>
  <c r="AS440" i="6"/>
  <c r="AQ440" i="6"/>
  <c r="AO440" i="6"/>
  <c r="AM440" i="6"/>
  <c r="AK440" i="6"/>
  <c r="AI440" i="6"/>
  <c r="AG440" i="6"/>
  <c r="AE440" i="6"/>
  <c r="AC440" i="6"/>
  <c r="AA440" i="6"/>
  <c r="Y440" i="6"/>
  <c r="W440" i="6"/>
  <c r="U440" i="6"/>
  <c r="S440" i="6"/>
  <c r="Q440" i="6"/>
  <c r="O440" i="6"/>
  <c r="M440" i="6"/>
  <c r="K440" i="6"/>
  <c r="I440" i="6"/>
  <c r="G440" i="6"/>
  <c r="E440" i="6"/>
  <c r="BB439" i="6"/>
  <c r="BB438" i="6"/>
  <c r="AY438" i="6"/>
  <c r="AW438" i="6"/>
  <c r="AU438" i="6"/>
  <c r="AS438" i="6"/>
  <c r="AQ438" i="6"/>
  <c r="AO438" i="6"/>
  <c r="AM438" i="6"/>
  <c r="AK438" i="6"/>
  <c r="AI438" i="6"/>
  <c r="AG438" i="6"/>
  <c r="AE438" i="6"/>
  <c r="AC438" i="6"/>
  <c r="AA438" i="6"/>
  <c r="Y438" i="6"/>
  <c r="W438" i="6"/>
  <c r="U438" i="6"/>
  <c r="S438" i="6"/>
  <c r="Q438" i="6"/>
  <c r="O438" i="6"/>
  <c r="M438" i="6"/>
  <c r="K438" i="6"/>
  <c r="I438" i="6"/>
  <c r="G438" i="6"/>
  <c r="E438" i="6"/>
  <c r="BB437" i="6"/>
  <c r="AY437" i="6"/>
  <c r="BB436" i="6"/>
  <c r="AY436" i="6"/>
  <c r="AW436" i="6"/>
  <c r="AU436" i="6"/>
  <c r="AS436" i="6"/>
  <c r="AQ436" i="6"/>
  <c r="AO436" i="6"/>
  <c r="AM436" i="6"/>
  <c r="AK436" i="6"/>
  <c r="AI436" i="6"/>
  <c r="AG436" i="6"/>
  <c r="AE436" i="6"/>
  <c r="AC436" i="6"/>
  <c r="AA436" i="6"/>
  <c r="Y436" i="6"/>
  <c r="W436" i="6"/>
  <c r="U436" i="6"/>
  <c r="S436" i="6"/>
  <c r="Q436" i="6"/>
  <c r="O436" i="6"/>
  <c r="M436" i="6"/>
  <c r="K436" i="6"/>
  <c r="I436" i="6"/>
  <c r="G436" i="6"/>
  <c r="E436" i="6"/>
  <c r="BB435" i="6"/>
  <c r="BB434" i="6"/>
  <c r="AY434" i="6"/>
  <c r="AW434" i="6"/>
  <c r="AU434" i="6"/>
  <c r="AS434" i="6"/>
  <c r="AQ434" i="6"/>
  <c r="AO434" i="6"/>
  <c r="AM434" i="6"/>
  <c r="AK434" i="6"/>
  <c r="AI434" i="6"/>
  <c r="AG434" i="6"/>
  <c r="AE434" i="6"/>
  <c r="AC434" i="6"/>
  <c r="AA434" i="6"/>
  <c r="W434" i="6"/>
  <c r="U434" i="6"/>
  <c r="S434" i="6"/>
  <c r="Q434" i="6"/>
  <c r="O434" i="6"/>
  <c r="M434" i="6"/>
  <c r="K434" i="6"/>
  <c r="I434" i="6"/>
  <c r="G434" i="6"/>
  <c r="E434" i="6"/>
  <c r="BB433" i="6"/>
  <c r="AY433" i="6"/>
  <c r="BB432" i="6"/>
  <c r="AY432" i="6"/>
  <c r="AW432" i="6"/>
  <c r="AU432" i="6"/>
  <c r="AS432" i="6"/>
  <c r="AQ432" i="6"/>
  <c r="AO432" i="6"/>
  <c r="AM432" i="6"/>
  <c r="AK432" i="6"/>
  <c r="AI432" i="6"/>
  <c r="AG432" i="6"/>
  <c r="AE432" i="6"/>
  <c r="AC432" i="6"/>
  <c r="AA432" i="6"/>
  <c r="Y432" i="6"/>
  <c r="W432" i="6"/>
  <c r="U432" i="6"/>
  <c r="S432" i="6"/>
  <c r="Q432" i="6"/>
  <c r="O432" i="6"/>
  <c r="M432" i="6"/>
  <c r="K432" i="6"/>
  <c r="I432" i="6"/>
  <c r="G432" i="6"/>
  <c r="E432" i="6"/>
  <c r="BB431" i="6"/>
  <c r="AY431" i="6"/>
  <c r="AW431" i="6"/>
  <c r="AU431" i="6"/>
  <c r="AS431" i="6"/>
  <c r="AQ431" i="6"/>
  <c r="AO431" i="6"/>
  <c r="AM431" i="6"/>
  <c r="AK431" i="6"/>
  <c r="AI431" i="6"/>
  <c r="AG431" i="6"/>
  <c r="AE431" i="6"/>
  <c r="AC431" i="6"/>
  <c r="AA431" i="6"/>
  <c r="W431" i="6"/>
  <c r="U431" i="6"/>
  <c r="S431" i="6"/>
  <c r="Q431" i="6"/>
  <c r="O431" i="6"/>
  <c r="M431" i="6"/>
  <c r="K431" i="6"/>
  <c r="I431" i="6"/>
  <c r="G431" i="6"/>
  <c r="E431" i="6"/>
  <c r="BB430" i="6"/>
  <c r="AY430" i="6"/>
  <c r="AW430" i="6"/>
  <c r="AU430" i="6"/>
  <c r="AS430" i="6"/>
  <c r="AQ430" i="6"/>
  <c r="AO430" i="6"/>
  <c r="AM430" i="6"/>
  <c r="AK430" i="6"/>
  <c r="AI430" i="6"/>
  <c r="AG430" i="6"/>
  <c r="AE430" i="6"/>
  <c r="AC430" i="6"/>
  <c r="AA430" i="6"/>
  <c r="Y430" i="6"/>
  <c r="W430" i="6"/>
  <c r="U430" i="6"/>
  <c r="S430" i="6"/>
  <c r="Q430" i="6"/>
  <c r="O430" i="6"/>
  <c r="M430" i="6"/>
  <c r="K430" i="6"/>
  <c r="I430" i="6"/>
  <c r="G430" i="6"/>
  <c r="E430" i="6"/>
  <c r="BB429" i="6"/>
  <c r="AY429" i="6"/>
  <c r="AW429" i="6"/>
  <c r="AU429" i="6"/>
  <c r="AS429" i="6"/>
  <c r="AQ429" i="6"/>
  <c r="AO429" i="6"/>
  <c r="AM429" i="6"/>
  <c r="AK429" i="6"/>
  <c r="AI429" i="6"/>
  <c r="AG429" i="6"/>
  <c r="AE429" i="6"/>
  <c r="AC429" i="6"/>
  <c r="AA429" i="6"/>
  <c r="W429" i="6"/>
  <c r="U429" i="6"/>
  <c r="S429" i="6"/>
  <c r="Q429" i="6"/>
  <c r="O429" i="6"/>
  <c r="M429" i="6"/>
  <c r="K429" i="6"/>
  <c r="I429" i="6"/>
  <c r="G429" i="6"/>
  <c r="E429" i="6"/>
  <c r="BB428" i="6"/>
  <c r="BB427" i="6"/>
  <c r="AY427" i="6"/>
  <c r="AW427" i="6"/>
  <c r="AU427" i="6"/>
  <c r="AS427" i="6"/>
  <c r="AQ427" i="6"/>
  <c r="AO427" i="6"/>
  <c r="AM427" i="6"/>
  <c r="AK427" i="6"/>
  <c r="AI427" i="6"/>
  <c r="AG427" i="6"/>
  <c r="AE427" i="6"/>
  <c r="AC427" i="6"/>
  <c r="AA427" i="6"/>
  <c r="W427" i="6"/>
  <c r="U427" i="6"/>
  <c r="S427" i="6"/>
  <c r="Q427" i="6"/>
  <c r="O427" i="6"/>
  <c r="M427" i="6"/>
  <c r="K427" i="6"/>
  <c r="I427" i="6"/>
  <c r="G427" i="6"/>
  <c r="E427" i="6"/>
  <c r="BB426" i="6"/>
  <c r="BB425" i="6"/>
  <c r="BB424" i="6"/>
  <c r="AY424" i="6"/>
  <c r="AW424" i="6"/>
  <c r="AU424" i="6"/>
  <c r="AS424" i="6"/>
  <c r="AQ424" i="6"/>
  <c r="AO424" i="6"/>
  <c r="AM424" i="6"/>
  <c r="AK424" i="6"/>
  <c r="AI424" i="6"/>
  <c r="AG424" i="6"/>
  <c r="AE424" i="6"/>
  <c r="AC424" i="6"/>
  <c r="AA424" i="6"/>
  <c r="Y424" i="6"/>
  <c r="W424" i="6"/>
  <c r="U424" i="6"/>
  <c r="S424" i="6"/>
  <c r="Q424" i="6"/>
  <c r="O424" i="6"/>
  <c r="M424" i="6"/>
  <c r="K424" i="6"/>
  <c r="I424" i="6"/>
  <c r="G424" i="6"/>
  <c r="E424" i="6"/>
  <c r="BB423" i="6"/>
  <c r="AY423" i="6"/>
  <c r="AW423" i="6"/>
  <c r="AU423" i="6"/>
  <c r="AS423" i="6"/>
  <c r="AQ423" i="6"/>
  <c r="AO423" i="6"/>
  <c r="AM423" i="6"/>
  <c r="AK423" i="6"/>
  <c r="AI423" i="6"/>
  <c r="AG423" i="6"/>
  <c r="AE423" i="6"/>
  <c r="AC423" i="6"/>
  <c r="AA423" i="6"/>
  <c r="W423" i="6"/>
  <c r="U423" i="6"/>
  <c r="S423" i="6"/>
  <c r="Q423" i="6"/>
  <c r="O423" i="6"/>
  <c r="M423" i="6"/>
  <c r="K423" i="6"/>
  <c r="I423" i="6"/>
  <c r="G423" i="6"/>
  <c r="E423" i="6"/>
  <c r="BB422" i="6"/>
  <c r="AY422" i="6"/>
  <c r="AW422" i="6"/>
  <c r="AU422" i="6"/>
  <c r="AS422" i="6"/>
  <c r="AQ422" i="6"/>
  <c r="AO422" i="6"/>
  <c r="AM422" i="6"/>
  <c r="AK422" i="6"/>
  <c r="AI422" i="6"/>
  <c r="AG422" i="6"/>
  <c r="AE422" i="6"/>
  <c r="AC422" i="6"/>
  <c r="AA422" i="6"/>
  <c r="Y422" i="6"/>
  <c r="W422" i="6"/>
  <c r="U422" i="6"/>
  <c r="S422" i="6"/>
  <c r="Q422" i="6"/>
  <c r="O422" i="6"/>
  <c r="M422" i="6"/>
  <c r="K422" i="6"/>
  <c r="I422" i="6"/>
  <c r="G422" i="6"/>
  <c r="E422" i="6"/>
  <c r="BB421" i="6"/>
  <c r="AY421" i="6"/>
  <c r="AW421" i="6"/>
  <c r="AU421" i="6"/>
  <c r="AS421" i="6"/>
  <c r="AQ421" i="6"/>
  <c r="AO421" i="6"/>
  <c r="AM421" i="6"/>
  <c r="AK421" i="6"/>
  <c r="AI421" i="6"/>
  <c r="AG421" i="6"/>
  <c r="AE421" i="6"/>
  <c r="AC421" i="6"/>
  <c r="AA421" i="6"/>
  <c r="Y421" i="6"/>
  <c r="W421" i="6"/>
  <c r="U421" i="6"/>
  <c r="S421" i="6"/>
  <c r="Q421" i="6"/>
  <c r="O421" i="6"/>
  <c r="M421" i="6"/>
  <c r="K421" i="6"/>
  <c r="I421" i="6"/>
  <c r="G421" i="6"/>
  <c r="E421" i="6"/>
  <c r="BB420" i="6"/>
  <c r="AY420" i="6"/>
  <c r="AW420" i="6"/>
  <c r="AU420" i="6"/>
  <c r="AS420" i="6"/>
  <c r="AQ420" i="6"/>
  <c r="AO420" i="6"/>
  <c r="AM420" i="6"/>
  <c r="AK420" i="6"/>
  <c r="AI420" i="6"/>
  <c r="AG420" i="6"/>
  <c r="AE420" i="6"/>
  <c r="AC420" i="6"/>
  <c r="AA420" i="6"/>
  <c r="Y420" i="6"/>
  <c r="W420" i="6"/>
  <c r="U420" i="6"/>
  <c r="S420" i="6"/>
  <c r="Q420" i="6"/>
  <c r="O420" i="6"/>
  <c r="M420" i="6"/>
  <c r="K420" i="6"/>
  <c r="I420" i="6"/>
  <c r="G420" i="6"/>
  <c r="E420" i="6"/>
  <c r="BB419" i="6"/>
  <c r="AY419" i="6"/>
  <c r="AW419" i="6"/>
  <c r="AU419" i="6"/>
  <c r="AS419" i="6"/>
  <c r="AQ419" i="6"/>
  <c r="AO419" i="6"/>
  <c r="AM419" i="6"/>
  <c r="AK419" i="6"/>
  <c r="AI419" i="6"/>
  <c r="AG419" i="6"/>
  <c r="AE419" i="6"/>
  <c r="AC419" i="6"/>
  <c r="AA419" i="6"/>
  <c r="W419" i="6"/>
  <c r="U419" i="6"/>
  <c r="S419" i="6"/>
  <c r="Q419" i="6"/>
  <c r="O419" i="6"/>
  <c r="M419" i="6"/>
  <c r="K419" i="6"/>
  <c r="I419" i="6"/>
  <c r="G419" i="6"/>
  <c r="E419" i="6"/>
  <c r="BB418" i="6"/>
  <c r="AY418" i="6"/>
  <c r="AW418" i="6"/>
  <c r="AU418" i="6"/>
  <c r="AS418" i="6"/>
  <c r="AQ418" i="6"/>
  <c r="AO418" i="6"/>
  <c r="AM418" i="6"/>
  <c r="AK418" i="6"/>
  <c r="AI418" i="6"/>
  <c r="AG418" i="6"/>
  <c r="AE418" i="6"/>
  <c r="AC418" i="6"/>
  <c r="AA418" i="6"/>
  <c r="Y418" i="6"/>
  <c r="W418" i="6"/>
  <c r="U418" i="6"/>
  <c r="S418" i="6"/>
  <c r="Q418" i="6"/>
  <c r="O418" i="6"/>
  <c r="M418" i="6"/>
  <c r="K418" i="6"/>
  <c r="I418" i="6"/>
  <c r="G418" i="6"/>
  <c r="E418" i="6"/>
  <c r="BB417" i="6"/>
  <c r="AY417" i="6"/>
  <c r="AW417" i="6"/>
  <c r="AU417" i="6"/>
  <c r="AS417" i="6"/>
  <c r="AQ417" i="6"/>
  <c r="AO417" i="6"/>
  <c r="AM417" i="6"/>
  <c r="AK417" i="6"/>
  <c r="AI417" i="6"/>
  <c r="AG417" i="6"/>
  <c r="AE417" i="6"/>
  <c r="AC417" i="6"/>
  <c r="AA417" i="6"/>
  <c r="W417" i="6"/>
  <c r="U417" i="6"/>
  <c r="S417" i="6"/>
  <c r="Q417" i="6"/>
  <c r="O417" i="6"/>
  <c r="M417" i="6"/>
  <c r="K417" i="6"/>
  <c r="I417" i="6"/>
  <c r="G417" i="6"/>
  <c r="E417" i="6"/>
  <c r="BB416" i="6"/>
  <c r="BB415" i="6"/>
  <c r="AY415" i="6"/>
  <c r="AW415" i="6"/>
  <c r="AU415" i="6"/>
  <c r="AS415" i="6"/>
  <c r="AQ415" i="6"/>
  <c r="AO415" i="6"/>
  <c r="AM415" i="6"/>
  <c r="AK415" i="6"/>
  <c r="AI415" i="6"/>
  <c r="BB414" i="6"/>
  <c r="AY414" i="6"/>
  <c r="AW414" i="6"/>
  <c r="AU414" i="6"/>
  <c r="AS414" i="6"/>
  <c r="AQ414" i="6"/>
  <c r="AO414" i="6"/>
  <c r="AM414" i="6"/>
  <c r="AK414" i="6"/>
  <c r="AI414" i="6"/>
  <c r="AG414" i="6"/>
  <c r="AE414" i="6"/>
  <c r="AC414" i="6"/>
  <c r="AA414" i="6"/>
  <c r="Y414" i="6"/>
  <c r="W414" i="6"/>
  <c r="U414" i="6"/>
  <c r="S414" i="6"/>
  <c r="Q414" i="6"/>
  <c r="O414" i="6"/>
  <c r="M414" i="6"/>
  <c r="K414" i="6"/>
  <c r="I414" i="6"/>
  <c r="G414" i="6"/>
  <c r="E414" i="6"/>
  <c r="BB413" i="6"/>
  <c r="AY413" i="6"/>
  <c r="AW413" i="6"/>
  <c r="AU413" i="6"/>
  <c r="AS413" i="6"/>
  <c r="AQ413" i="6"/>
  <c r="AO413" i="6"/>
  <c r="AM413" i="6"/>
  <c r="AK413" i="6"/>
  <c r="AI413" i="6"/>
  <c r="AG413" i="6"/>
  <c r="AE413" i="6"/>
  <c r="AC413" i="6"/>
  <c r="AA413" i="6"/>
  <c r="Y413" i="6"/>
  <c r="W413" i="6"/>
  <c r="U413" i="6"/>
  <c r="S413" i="6"/>
  <c r="Q413" i="6"/>
  <c r="O413" i="6"/>
  <c r="M413" i="6"/>
  <c r="K413" i="6"/>
  <c r="I413" i="6"/>
  <c r="G413" i="6"/>
  <c r="E413" i="6"/>
  <c r="BB412" i="6"/>
  <c r="AY412" i="6"/>
  <c r="AW412" i="6"/>
  <c r="AU412" i="6"/>
  <c r="AS412" i="6"/>
  <c r="AQ412" i="6"/>
  <c r="AO412" i="6"/>
  <c r="AM412" i="6"/>
  <c r="AK412" i="6"/>
  <c r="AI412" i="6"/>
  <c r="AG412" i="6"/>
  <c r="AE412" i="6"/>
  <c r="AC412" i="6"/>
  <c r="AA412" i="6"/>
  <c r="W412" i="6"/>
  <c r="U412" i="6"/>
  <c r="S412" i="6"/>
  <c r="Q412" i="6"/>
  <c r="O412" i="6"/>
  <c r="M412" i="6"/>
  <c r="K412" i="6"/>
  <c r="I412" i="6"/>
  <c r="G412" i="6"/>
  <c r="E412" i="6"/>
  <c r="BB411" i="6"/>
  <c r="AY411" i="6"/>
  <c r="AW411" i="6"/>
  <c r="AU411" i="6"/>
  <c r="AS411" i="6"/>
  <c r="AQ411" i="6"/>
  <c r="AO411" i="6"/>
  <c r="AM411" i="6"/>
  <c r="AK411" i="6"/>
  <c r="AI411" i="6"/>
  <c r="AG411" i="6"/>
  <c r="AE411" i="6"/>
  <c r="AC411" i="6"/>
  <c r="AA411" i="6"/>
  <c r="Y411" i="6"/>
  <c r="W411" i="6"/>
  <c r="U411" i="6"/>
  <c r="S411" i="6"/>
  <c r="Q411" i="6"/>
  <c r="O411" i="6"/>
  <c r="M411" i="6"/>
  <c r="K411" i="6"/>
  <c r="I411" i="6"/>
  <c r="G411" i="6"/>
  <c r="E411" i="6"/>
  <c r="BB410" i="6"/>
  <c r="BB409" i="6"/>
  <c r="BB408" i="6"/>
  <c r="AY408" i="6"/>
  <c r="AW408" i="6"/>
  <c r="AU408" i="6"/>
  <c r="AS408" i="6"/>
  <c r="AQ408" i="6"/>
  <c r="AO408" i="6"/>
  <c r="AM408" i="6"/>
  <c r="AK408" i="6"/>
  <c r="AI408" i="6"/>
  <c r="AG408" i="6"/>
  <c r="AE408" i="6"/>
  <c r="AC408" i="6"/>
  <c r="AA408" i="6"/>
  <c r="W408" i="6"/>
  <c r="U408" i="6"/>
  <c r="S408" i="6"/>
  <c r="Q408" i="6"/>
  <c r="O408" i="6"/>
  <c r="M408" i="6"/>
  <c r="K408" i="6"/>
  <c r="I408" i="6"/>
  <c r="G408" i="6"/>
  <c r="E408" i="6"/>
  <c r="BB407" i="6"/>
  <c r="AY407" i="6"/>
  <c r="AW407" i="6"/>
  <c r="AU407" i="6"/>
  <c r="AS407" i="6"/>
  <c r="AQ407" i="6"/>
  <c r="AO407" i="6"/>
  <c r="AM407" i="6"/>
  <c r="AK407" i="6"/>
  <c r="AI407" i="6"/>
  <c r="AG407" i="6"/>
  <c r="AE407" i="6"/>
  <c r="AC407" i="6"/>
  <c r="AA407" i="6"/>
  <c r="Y407" i="6"/>
  <c r="W407" i="6"/>
  <c r="U407" i="6"/>
  <c r="S407" i="6"/>
  <c r="Q407" i="6"/>
  <c r="O407" i="6"/>
  <c r="M407" i="6"/>
  <c r="K407" i="6"/>
  <c r="I407" i="6"/>
  <c r="G407" i="6"/>
  <c r="E407" i="6"/>
  <c r="BB406" i="6"/>
  <c r="AY406" i="6"/>
  <c r="AW406" i="6"/>
  <c r="AU406" i="6"/>
  <c r="AS406" i="6"/>
  <c r="AQ406" i="6"/>
  <c r="AO406" i="6"/>
  <c r="AM406" i="6"/>
  <c r="AK406" i="6"/>
  <c r="AI406" i="6"/>
  <c r="AG406" i="6"/>
  <c r="AE406" i="6"/>
  <c r="AC406" i="6"/>
  <c r="AA406" i="6"/>
  <c r="W406" i="6"/>
  <c r="U406" i="6"/>
  <c r="S406" i="6"/>
  <c r="Q406" i="6"/>
  <c r="O406" i="6"/>
  <c r="M406" i="6"/>
  <c r="K406" i="6"/>
  <c r="I406" i="6"/>
  <c r="G406" i="6"/>
  <c r="E406" i="6"/>
  <c r="BB405" i="6"/>
  <c r="AY405" i="6"/>
  <c r="AW405" i="6"/>
  <c r="AU405" i="6"/>
  <c r="AS405" i="6"/>
  <c r="AQ405" i="6"/>
  <c r="AO405" i="6"/>
  <c r="AM405" i="6"/>
  <c r="AK405" i="6"/>
  <c r="AI405" i="6"/>
  <c r="AG405" i="6"/>
  <c r="AE405" i="6"/>
  <c r="AC405" i="6"/>
  <c r="AA405" i="6"/>
  <c r="Y405" i="6"/>
  <c r="W405" i="6"/>
  <c r="U405" i="6"/>
  <c r="S405" i="6"/>
  <c r="Q405" i="6"/>
  <c r="O405" i="6"/>
  <c r="M405" i="6"/>
  <c r="K405" i="6"/>
  <c r="I405" i="6"/>
  <c r="G405" i="6"/>
  <c r="E405" i="6"/>
  <c r="BB404" i="6"/>
  <c r="AY404" i="6"/>
  <c r="AW404" i="6"/>
  <c r="AU404" i="6"/>
  <c r="AS404" i="6"/>
  <c r="AQ404" i="6"/>
  <c r="AO404" i="6"/>
  <c r="AM404" i="6"/>
  <c r="AK404" i="6"/>
  <c r="AI404" i="6"/>
  <c r="AG404" i="6"/>
  <c r="AE404" i="6"/>
  <c r="AC404" i="6"/>
  <c r="AA404" i="6"/>
  <c r="W404" i="6"/>
  <c r="U404" i="6"/>
  <c r="S404" i="6"/>
  <c r="Q404" i="6"/>
  <c r="O404" i="6"/>
  <c r="M404" i="6"/>
  <c r="K404" i="6"/>
  <c r="I404" i="6"/>
  <c r="G404" i="6"/>
  <c r="E404" i="6"/>
  <c r="BB403" i="6"/>
  <c r="AY403" i="6"/>
  <c r="AW403" i="6"/>
  <c r="AU403" i="6"/>
  <c r="AS403" i="6"/>
  <c r="AQ403" i="6"/>
  <c r="AO403" i="6"/>
  <c r="AM403" i="6"/>
  <c r="AK403" i="6"/>
  <c r="AI403" i="6"/>
  <c r="AG403" i="6"/>
  <c r="AE403" i="6"/>
  <c r="AC403" i="6"/>
  <c r="AA403" i="6"/>
  <c r="Y403" i="6"/>
  <c r="W403" i="6"/>
  <c r="U403" i="6"/>
  <c r="S403" i="6"/>
  <c r="Q403" i="6"/>
  <c r="O403" i="6"/>
  <c r="M403" i="6"/>
  <c r="K403" i="6"/>
  <c r="I403" i="6"/>
  <c r="G403" i="6"/>
  <c r="E403" i="6"/>
  <c r="BB402" i="6"/>
  <c r="AY402" i="6"/>
  <c r="AW402" i="6"/>
  <c r="AU402" i="6"/>
  <c r="AS402" i="6"/>
  <c r="AQ402" i="6"/>
  <c r="AO402" i="6"/>
  <c r="AM402" i="6"/>
  <c r="AK402" i="6"/>
  <c r="AI402" i="6"/>
  <c r="AG402" i="6"/>
  <c r="AE402" i="6"/>
  <c r="AC402" i="6"/>
  <c r="AA402" i="6"/>
  <c r="Y402" i="6"/>
  <c r="W402" i="6"/>
  <c r="U402" i="6"/>
  <c r="S402" i="6"/>
  <c r="Q402" i="6"/>
  <c r="O402" i="6"/>
  <c r="M402" i="6"/>
  <c r="K402" i="6"/>
  <c r="I402" i="6"/>
  <c r="G402" i="6"/>
  <c r="E402" i="6"/>
  <c r="BB401" i="6"/>
  <c r="AY401" i="6"/>
  <c r="AW401" i="6"/>
  <c r="AU401" i="6"/>
  <c r="AS401" i="6"/>
  <c r="AQ401" i="6"/>
  <c r="AO401" i="6"/>
  <c r="AM401" i="6"/>
  <c r="AK401" i="6"/>
  <c r="AI401" i="6"/>
  <c r="AG401" i="6"/>
  <c r="AE401" i="6"/>
  <c r="AC401" i="6"/>
  <c r="AA401" i="6"/>
  <c r="Y401" i="6"/>
  <c r="W401" i="6"/>
  <c r="U401" i="6"/>
  <c r="S401" i="6"/>
  <c r="Q401" i="6"/>
  <c r="O401" i="6"/>
  <c r="M401" i="6"/>
  <c r="K401" i="6"/>
  <c r="I401" i="6"/>
  <c r="G401" i="6"/>
  <c r="E401" i="6"/>
  <c r="BB400" i="6"/>
  <c r="AY400" i="6"/>
  <c r="AW400" i="6"/>
  <c r="AU400" i="6"/>
  <c r="AS400" i="6"/>
  <c r="AQ400" i="6"/>
  <c r="AO400" i="6"/>
  <c r="AM400" i="6"/>
  <c r="AK400" i="6"/>
  <c r="AI400" i="6"/>
  <c r="AG400" i="6"/>
  <c r="AE400" i="6"/>
  <c r="AC400" i="6"/>
  <c r="AA400" i="6"/>
  <c r="W400" i="6"/>
  <c r="U400" i="6"/>
  <c r="S400" i="6"/>
  <c r="Q400" i="6"/>
  <c r="O400" i="6"/>
  <c r="M400" i="6"/>
  <c r="K400" i="6"/>
  <c r="I400" i="6"/>
  <c r="G400" i="6"/>
  <c r="E400" i="6"/>
  <c r="BB399" i="6"/>
  <c r="AY399" i="6"/>
  <c r="AW399" i="6"/>
  <c r="AU399" i="6"/>
  <c r="AS399" i="6"/>
  <c r="AQ399" i="6"/>
  <c r="AO399" i="6"/>
  <c r="AM399" i="6"/>
  <c r="AK399" i="6"/>
  <c r="AI399" i="6"/>
  <c r="AG399" i="6"/>
  <c r="AE399" i="6"/>
  <c r="AC399" i="6"/>
  <c r="AA399" i="6"/>
  <c r="Y399" i="6"/>
  <c r="W399" i="6"/>
  <c r="U399" i="6"/>
  <c r="S399" i="6"/>
  <c r="Q399" i="6"/>
  <c r="O399" i="6"/>
  <c r="M399" i="6"/>
  <c r="K399" i="6"/>
  <c r="I399" i="6"/>
  <c r="G399" i="6"/>
  <c r="E399" i="6"/>
  <c r="BB398" i="6"/>
  <c r="AY398" i="6"/>
  <c r="AW398" i="6"/>
  <c r="AU398" i="6"/>
  <c r="AS398" i="6"/>
  <c r="AQ398" i="6"/>
  <c r="AO398" i="6"/>
  <c r="AM398" i="6"/>
  <c r="AK398" i="6"/>
  <c r="AI398" i="6"/>
  <c r="AG398" i="6"/>
  <c r="AE398" i="6"/>
  <c r="AC398" i="6"/>
  <c r="AA398" i="6"/>
  <c r="Y398" i="6"/>
  <c r="W398" i="6"/>
  <c r="U398" i="6"/>
  <c r="S398" i="6"/>
  <c r="Q398" i="6"/>
  <c r="O398" i="6"/>
  <c r="M398" i="6"/>
  <c r="K398" i="6"/>
  <c r="I398" i="6"/>
  <c r="G398" i="6"/>
  <c r="E398" i="6"/>
  <c r="BB397" i="6"/>
  <c r="AY397" i="6"/>
  <c r="AW397" i="6"/>
  <c r="AU397" i="6"/>
  <c r="AS397" i="6"/>
  <c r="AQ397" i="6"/>
  <c r="AO397" i="6"/>
  <c r="AM397" i="6"/>
  <c r="AK397" i="6"/>
  <c r="AI397" i="6"/>
  <c r="AG397" i="6"/>
  <c r="AE397" i="6"/>
  <c r="AC397" i="6"/>
  <c r="AA397" i="6"/>
  <c r="Y397" i="6"/>
  <c r="W397" i="6"/>
  <c r="U397" i="6"/>
  <c r="S397" i="6"/>
  <c r="Q397" i="6"/>
  <c r="O397" i="6"/>
  <c r="M397" i="6"/>
  <c r="K397" i="6"/>
  <c r="I397" i="6"/>
  <c r="G397" i="6"/>
  <c r="E397" i="6"/>
  <c r="BB396" i="6"/>
  <c r="AY396" i="6"/>
  <c r="AW396" i="6"/>
  <c r="AU396" i="6"/>
  <c r="AS396" i="6"/>
  <c r="AQ396" i="6"/>
  <c r="AO396" i="6"/>
  <c r="AM396" i="6"/>
  <c r="AK396" i="6"/>
  <c r="AI396" i="6"/>
  <c r="AG396" i="6"/>
  <c r="AE396" i="6"/>
  <c r="AC396" i="6"/>
  <c r="AA396" i="6"/>
  <c r="W396" i="6"/>
  <c r="U396" i="6"/>
  <c r="S396" i="6"/>
  <c r="Q396" i="6"/>
  <c r="O396" i="6"/>
  <c r="M396" i="6"/>
  <c r="K396" i="6"/>
  <c r="I396" i="6"/>
  <c r="G396" i="6"/>
  <c r="E396" i="6"/>
  <c r="BB395" i="6"/>
  <c r="BB394" i="6"/>
  <c r="AY394" i="6"/>
  <c r="AW394" i="6"/>
  <c r="AU394" i="6"/>
  <c r="AS394" i="6"/>
  <c r="AQ394" i="6"/>
  <c r="AO394" i="6"/>
  <c r="AM394" i="6"/>
  <c r="AK394" i="6"/>
  <c r="AI394" i="6"/>
  <c r="AG394" i="6"/>
  <c r="AE394" i="6"/>
  <c r="AC394" i="6"/>
  <c r="AA394" i="6"/>
  <c r="W394" i="6"/>
  <c r="U394" i="6"/>
  <c r="S394" i="6"/>
  <c r="Q394" i="6"/>
  <c r="O394" i="6"/>
  <c r="M394" i="6"/>
  <c r="K394" i="6"/>
  <c r="I394" i="6"/>
  <c r="G394" i="6"/>
  <c r="E394" i="6"/>
  <c r="BB393" i="6"/>
  <c r="AY393" i="6"/>
  <c r="AW393" i="6"/>
  <c r="AU393" i="6"/>
  <c r="AS393" i="6"/>
  <c r="AQ393" i="6"/>
  <c r="AO393" i="6"/>
  <c r="AM393" i="6"/>
  <c r="AK393" i="6"/>
  <c r="AI393" i="6"/>
  <c r="AG393" i="6"/>
  <c r="AE393" i="6"/>
  <c r="AC393" i="6"/>
  <c r="AA393" i="6"/>
  <c r="Y393" i="6"/>
  <c r="W393" i="6"/>
  <c r="U393" i="6"/>
  <c r="S393" i="6"/>
  <c r="Q393" i="6"/>
  <c r="O393" i="6"/>
  <c r="M393" i="6"/>
  <c r="K393" i="6"/>
  <c r="I393" i="6"/>
  <c r="G393" i="6"/>
  <c r="E393" i="6"/>
  <c r="BB392" i="6"/>
  <c r="AY392" i="6"/>
  <c r="AW392" i="6"/>
  <c r="AU392" i="6"/>
  <c r="AS392" i="6"/>
  <c r="AQ392" i="6"/>
  <c r="AO392" i="6"/>
  <c r="AM392" i="6"/>
  <c r="AK392" i="6"/>
  <c r="AI392" i="6"/>
  <c r="AG392" i="6"/>
  <c r="AE392" i="6"/>
  <c r="AC392" i="6"/>
  <c r="AA392" i="6"/>
  <c r="W392" i="6"/>
  <c r="U392" i="6"/>
  <c r="S392" i="6"/>
  <c r="Q392" i="6"/>
  <c r="O392" i="6"/>
  <c r="M392" i="6"/>
  <c r="K392" i="6"/>
  <c r="I392" i="6"/>
  <c r="G392" i="6"/>
  <c r="E392" i="6"/>
  <c r="BB391" i="6"/>
  <c r="AY391" i="6"/>
  <c r="AW391" i="6"/>
  <c r="AU391" i="6"/>
  <c r="AS391" i="6"/>
  <c r="AQ391" i="6"/>
  <c r="AO391" i="6"/>
  <c r="AM391" i="6"/>
  <c r="AK391" i="6"/>
  <c r="AI391" i="6"/>
  <c r="AG391" i="6"/>
  <c r="AE391" i="6"/>
  <c r="AC391" i="6"/>
  <c r="AA391" i="6"/>
  <c r="Y391" i="6"/>
  <c r="W391" i="6"/>
  <c r="U391" i="6"/>
  <c r="S391" i="6"/>
  <c r="Q391" i="6"/>
  <c r="O391" i="6"/>
  <c r="M391" i="6"/>
  <c r="K391" i="6"/>
  <c r="I391" i="6"/>
  <c r="G391" i="6"/>
  <c r="E391" i="6"/>
  <c r="BB390" i="6"/>
  <c r="AY390" i="6"/>
  <c r="AW390" i="6"/>
  <c r="AU390" i="6"/>
  <c r="AS390" i="6"/>
  <c r="AQ390" i="6"/>
  <c r="AO390" i="6"/>
  <c r="AM390" i="6"/>
  <c r="AK390" i="6"/>
  <c r="AI390" i="6"/>
  <c r="AG390" i="6"/>
  <c r="AE390" i="6"/>
  <c r="AC390" i="6"/>
  <c r="AA390" i="6"/>
  <c r="W390" i="6"/>
  <c r="U390" i="6"/>
  <c r="S390" i="6"/>
  <c r="Q390" i="6"/>
  <c r="O390" i="6"/>
  <c r="M390" i="6"/>
  <c r="K390" i="6"/>
  <c r="I390" i="6"/>
  <c r="G390" i="6"/>
  <c r="E390" i="6"/>
  <c r="BB389" i="6"/>
  <c r="AY389" i="6"/>
  <c r="AW389" i="6"/>
  <c r="AU389" i="6"/>
  <c r="AS389" i="6"/>
  <c r="AQ389" i="6"/>
  <c r="AO389" i="6"/>
  <c r="AM389" i="6"/>
  <c r="AK389" i="6"/>
  <c r="AI389" i="6"/>
  <c r="AG389" i="6"/>
  <c r="AE389" i="6"/>
  <c r="AC389" i="6"/>
  <c r="AA389" i="6"/>
  <c r="Y389" i="6"/>
  <c r="W389" i="6"/>
  <c r="U389" i="6"/>
  <c r="S389" i="6"/>
  <c r="Q389" i="6"/>
  <c r="O389" i="6"/>
  <c r="M389" i="6"/>
  <c r="K389" i="6"/>
  <c r="I389" i="6"/>
  <c r="G389" i="6"/>
  <c r="E389" i="6"/>
  <c r="BB388" i="6"/>
  <c r="AY388" i="6"/>
  <c r="AW388" i="6"/>
  <c r="AU388" i="6"/>
  <c r="AS388" i="6"/>
  <c r="AQ388" i="6"/>
  <c r="AO388" i="6"/>
  <c r="AM388" i="6"/>
  <c r="AK388" i="6"/>
  <c r="AI388" i="6"/>
  <c r="AG388" i="6"/>
  <c r="AE388" i="6"/>
  <c r="AC388" i="6"/>
  <c r="AA388" i="6"/>
  <c r="W388" i="6"/>
  <c r="U388" i="6"/>
  <c r="S388" i="6"/>
  <c r="Q388" i="6"/>
  <c r="O388" i="6"/>
  <c r="M388" i="6"/>
  <c r="K388" i="6"/>
  <c r="I388" i="6"/>
  <c r="G388" i="6"/>
  <c r="E388" i="6"/>
  <c r="BB387" i="6"/>
  <c r="AY387" i="6"/>
  <c r="AW387" i="6"/>
  <c r="AU387" i="6"/>
  <c r="AS387" i="6"/>
  <c r="AQ387" i="6"/>
  <c r="AO387" i="6"/>
  <c r="AM387" i="6"/>
  <c r="AK387" i="6"/>
  <c r="AI387" i="6"/>
  <c r="AG387" i="6"/>
  <c r="AE387" i="6"/>
  <c r="AC387" i="6"/>
  <c r="AA387" i="6"/>
  <c r="Y387" i="6"/>
  <c r="W387" i="6"/>
  <c r="U387" i="6"/>
  <c r="S387" i="6"/>
  <c r="Q387" i="6"/>
  <c r="O387" i="6"/>
  <c r="M387" i="6"/>
  <c r="K387" i="6"/>
  <c r="I387" i="6"/>
  <c r="G387" i="6"/>
  <c r="E387" i="6"/>
  <c r="BB386" i="6"/>
  <c r="AY386" i="6"/>
  <c r="AW386" i="6"/>
  <c r="AU386" i="6"/>
  <c r="AS386" i="6"/>
  <c r="AQ386" i="6"/>
  <c r="AO386" i="6"/>
  <c r="AM386" i="6"/>
  <c r="AK386" i="6"/>
  <c r="AI386" i="6"/>
  <c r="AG386" i="6"/>
  <c r="AE386" i="6"/>
  <c r="AC386" i="6"/>
  <c r="AA386" i="6"/>
  <c r="W386" i="6"/>
  <c r="U386" i="6"/>
  <c r="S386" i="6"/>
  <c r="Q386" i="6"/>
  <c r="O386" i="6"/>
  <c r="M386" i="6"/>
  <c r="K386" i="6"/>
  <c r="I386" i="6"/>
  <c r="G386" i="6"/>
  <c r="E386" i="6"/>
  <c r="BB385" i="6"/>
  <c r="AY385" i="6"/>
  <c r="AW385" i="6"/>
  <c r="AU385" i="6"/>
  <c r="AS385" i="6"/>
  <c r="AQ385" i="6"/>
  <c r="AO385" i="6"/>
  <c r="AM385" i="6"/>
  <c r="AK385" i="6"/>
  <c r="AI385" i="6"/>
  <c r="AG385" i="6"/>
  <c r="AE385" i="6"/>
  <c r="AC385" i="6"/>
  <c r="AA385" i="6"/>
  <c r="Y385" i="6"/>
  <c r="W385" i="6"/>
  <c r="U385" i="6"/>
  <c r="S385" i="6"/>
  <c r="Q385" i="6"/>
  <c r="O385" i="6"/>
  <c r="M385" i="6"/>
  <c r="K385" i="6"/>
  <c r="I385" i="6"/>
  <c r="G385" i="6"/>
  <c r="E385" i="6"/>
  <c r="BB384" i="6"/>
  <c r="AY384" i="6"/>
  <c r="AW384" i="6"/>
  <c r="AU384" i="6"/>
  <c r="AS384" i="6"/>
  <c r="AQ384" i="6"/>
  <c r="AO384" i="6"/>
  <c r="AM384" i="6"/>
  <c r="AK384" i="6"/>
  <c r="AI384" i="6"/>
  <c r="AG384" i="6"/>
  <c r="AE384" i="6"/>
  <c r="AC384" i="6"/>
  <c r="AA384" i="6"/>
  <c r="Y384" i="6"/>
  <c r="W384" i="6"/>
  <c r="U384" i="6"/>
  <c r="S384" i="6"/>
  <c r="Q384" i="6"/>
  <c r="O384" i="6"/>
  <c r="M384" i="6"/>
  <c r="K384" i="6"/>
  <c r="I384" i="6"/>
  <c r="G384" i="6"/>
  <c r="E384" i="6"/>
  <c r="BB383" i="6"/>
  <c r="AY383" i="6"/>
  <c r="AW383" i="6"/>
  <c r="AU383" i="6"/>
  <c r="AS383" i="6"/>
  <c r="AQ383" i="6"/>
  <c r="AO383" i="6"/>
  <c r="AM383" i="6"/>
  <c r="AK383" i="6"/>
  <c r="AI383" i="6"/>
  <c r="AG383" i="6"/>
  <c r="AE383" i="6"/>
  <c r="AC383" i="6"/>
  <c r="AA383" i="6"/>
  <c r="Y383" i="6"/>
  <c r="W383" i="6"/>
  <c r="U383" i="6"/>
  <c r="S383" i="6"/>
  <c r="Q383" i="6"/>
  <c r="O383" i="6"/>
  <c r="M383" i="6"/>
  <c r="K383" i="6"/>
  <c r="I383" i="6"/>
  <c r="G383" i="6"/>
  <c r="E383" i="6"/>
  <c r="BB382" i="6"/>
  <c r="AY382" i="6"/>
  <c r="AW382" i="6"/>
  <c r="AU382" i="6"/>
  <c r="AS382" i="6"/>
  <c r="AQ382" i="6"/>
  <c r="AO382" i="6"/>
  <c r="AM382" i="6"/>
  <c r="AK382" i="6"/>
  <c r="AI382" i="6"/>
  <c r="AG382" i="6"/>
  <c r="AE382" i="6"/>
  <c r="AC382" i="6"/>
  <c r="AA382" i="6"/>
  <c r="W382" i="6"/>
  <c r="U382" i="6"/>
  <c r="S382" i="6"/>
  <c r="Q382" i="6"/>
  <c r="O382" i="6"/>
  <c r="M382" i="6"/>
  <c r="K382" i="6"/>
  <c r="I382" i="6"/>
  <c r="G382" i="6"/>
  <c r="E382" i="6"/>
  <c r="BB381" i="6"/>
  <c r="AY381" i="6"/>
  <c r="AW381" i="6"/>
  <c r="AU381" i="6"/>
  <c r="AS381" i="6"/>
  <c r="AQ381" i="6"/>
  <c r="AO381" i="6"/>
  <c r="AM381" i="6"/>
  <c r="AK381" i="6"/>
  <c r="AI381" i="6"/>
  <c r="AG381" i="6"/>
  <c r="AE381" i="6"/>
  <c r="AC381" i="6"/>
  <c r="AA381" i="6"/>
  <c r="Y381" i="6"/>
  <c r="W381" i="6"/>
  <c r="U381" i="6"/>
  <c r="S381" i="6"/>
  <c r="Q381" i="6"/>
  <c r="O381" i="6"/>
  <c r="M381" i="6"/>
  <c r="K381" i="6"/>
  <c r="I381" i="6"/>
  <c r="G381" i="6"/>
  <c r="E381" i="6"/>
  <c r="BB380" i="6"/>
  <c r="AY380" i="6"/>
  <c r="AW380" i="6"/>
  <c r="AU380" i="6"/>
  <c r="AS380" i="6"/>
  <c r="AQ380" i="6"/>
  <c r="AO380" i="6"/>
  <c r="AM380" i="6"/>
  <c r="AK380" i="6"/>
  <c r="AI380" i="6"/>
  <c r="AG380" i="6"/>
  <c r="AE380" i="6"/>
  <c r="AC380" i="6"/>
  <c r="AA380" i="6"/>
  <c r="W380" i="6"/>
  <c r="U380" i="6"/>
  <c r="S380" i="6"/>
  <c r="Q380" i="6"/>
  <c r="O380" i="6"/>
  <c r="M380" i="6"/>
  <c r="K380" i="6"/>
  <c r="I380" i="6"/>
  <c r="G380" i="6"/>
  <c r="E380" i="6"/>
  <c r="BB379" i="6"/>
  <c r="AY379" i="6"/>
  <c r="AW379" i="6"/>
  <c r="AU379" i="6"/>
  <c r="AS379" i="6"/>
  <c r="AQ379" i="6"/>
  <c r="AO379" i="6"/>
  <c r="AM379" i="6"/>
  <c r="AK379" i="6"/>
  <c r="AI379" i="6"/>
  <c r="AG379" i="6"/>
  <c r="AE379" i="6"/>
  <c r="AC379" i="6"/>
  <c r="AA379" i="6"/>
  <c r="Y379" i="6"/>
  <c r="W379" i="6"/>
  <c r="U379" i="6"/>
  <c r="S379" i="6"/>
  <c r="Q379" i="6"/>
  <c r="O379" i="6"/>
  <c r="M379" i="6"/>
  <c r="K379" i="6"/>
  <c r="I379" i="6"/>
  <c r="G379" i="6"/>
  <c r="E379" i="6"/>
  <c r="BB378" i="6"/>
  <c r="AY378" i="6"/>
  <c r="AW378" i="6"/>
  <c r="AU378" i="6"/>
  <c r="AS378" i="6"/>
  <c r="AQ378" i="6"/>
  <c r="AO378" i="6"/>
  <c r="AM378" i="6"/>
  <c r="AK378" i="6"/>
  <c r="AI378" i="6"/>
  <c r="AG378" i="6"/>
  <c r="AE378" i="6"/>
  <c r="AC378" i="6"/>
  <c r="AA378" i="6"/>
  <c r="Y378" i="6"/>
  <c r="W378" i="6"/>
  <c r="U378" i="6"/>
  <c r="S378" i="6"/>
  <c r="Q378" i="6"/>
  <c r="O378" i="6"/>
  <c r="M378" i="6"/>
  <c r="K378" i="6"/>
  <c r="I378" i="6"/>
  <c r="G378" i="6"/>
  <c r="E378" i="6"/>
  <c r="BB377" i="6"/>
  <c r="AY377" i="6"/>
  <c r="AW377" i="6"/>
  <c r="AU377" i="6"/>
  <c r="AS377" i="6"/>
  <c r="AQ377" i="6"/>
  <c r="AO377" i="6"/>
  <c r="AM377" i="6"/>
  <c r="AK377" i="6"/>
  <c r="AI377" i="6"/>
  <c r="AG377" i="6"/>
  <c r="AE377" i="6"/>
  <c r="AC377" i="6"/>
  <c r="AA377" i="6"/>
  <c r="Y377" i="6"/>
  <c r="W377" i="6"/>
  <c r="U377" i="6"/>
  <c r="S377" i="6"/>
  <c r="Q377" i="6"/>
  <c r="O377" i="6"/>
  <c r="M377" i="6"/>
  <c r="K377" i="6"/>
  <c r="I377" i="6"/>
  <c r="G377" i="6"/>
  <c r="E377" i="6"/>
  <c r="BB376" i="6"/>
  <c r="AY376" i="6"/>
  <c r="AW376" i="6"/>
  <c r="AU376" i="6"/>
  <c r="AS376" i="6"/>
  <c r="AQ376" i="6"/>
  <c r="AO376" i="6"/>
  <c r="AM376" i="6"/>
  <c r="AK376" i="6"/>
  <c r="AI376" i="6"/>
  <c r="AG376" i="6"/>
  <c r="AE376" i="6"/>
  <c r="AC376" i="6"/>
  <c r="AA376" i="6"/>
  <c r="W376" i="6"/>
  <c r="U376" i="6"/>
  <c r="S376" i="6"/>
  <c r="Q376" i="6"/>
  <c r="O376" i="6"/>
  <c r="M376" i="6"/>
  <c r="K376" i="6"/>
  <c r="I376" i="6"/>
  <c r="G376" i="6"/>
  <c r="E376" i="6"/>
  <c r="BB375" i="6"/>
  <c r="AY375" i="6"/>
  <c r="AW375" i="6"/>
  <c r="AU375" i="6"/>
  <c r="AS375" i="6"/>
  <c r="AQ375" i="6"/>
  <c r="AO375" i="6"/>
  <c r="AM375" i="6"/>
  <c r="AK375" i="6"/>
  <c r="AI375" i="6"/>
  <c r="AG375" i="6"/>
  <c r="AE375" i="6"/>
  <c r="AC375" i="6"/>
  <c r="AA375" i="6"/>
  <c r="Y375" i="6"/>
  <c r="W375" i="6"/>
  <c r="U375" i="6"/>
  <c r="S375" i="6"/>
  <c r="Q375" i="6"/>
  <c r="O375" i="6"/>
  <c r="M375" i="6"/>
  <c r="K375" i="6"/>
  <c r="I375" i="6"/>
  <c r="G375" i="6"/>
  <c r="E375" i="6"/>
  <c r="BB374" i="6"/>
  <c r="AY374" i="6"/>
  <c r="AW374" i="6"/>
  <c r="AU374" i="6"/>
  <c r="AS374" i="6"/>
  <c r="AQ374" i="6"/>
  <c r="AO374" i="6"/>
  <c r="AM374" i="6"/>
  <c r="AK374" i="6"/>
  <c r="AI374" i="6"/>
  <c r="AG374" i="6"/>
  <c r="AE374" i="6"/>
  <c r="AC374" i="6"/>
  <c r="AA374" i="6"/>
  <c r="W374" i="6"/>
  <c r="U374" i="6"/>
  <c r="S374" i="6"/>
  <c r="Q374" i="6"/>
  <c r="O374" i="6"/>
  <c r="M374" i="6"/>
  <c r="K374" i="6"/>
  <c r="I374" i="6"/>
  <c r="G374" i="6"/>
  <c r="E374" i="6"/>
  <c r="BB373" i="6"/>
  <c r="AY373" i="6"/>
  <c r="AW373" i="6"/>
  <c r="AU373" i="6"/>
  <c r="AS373" i="6"/>
  <c r="AQ373" i="6"/>
  <c r="AO373" i="6"/>
  <c r="AM373" i="6"/>
  <c r="AK373" i="6"/>
  <c r="AI373" i="6"/>
  <c r="AG373" i="6"/>
  <c r="AE373" i="6"/>
  <c r="AC373" i="6"/>
  <c r="AA373" i="6"/>
  <c r="Y373" i="6"/>
  <c r="W373" i="6"/>
  <c r="U373" i="6"/>
  <c r="S373" i="6"/>
  <c r="Q373" i="6"/>
  <c r="O373" i="6"/>
  <c r="M373" i="6"/>
  <c r="K373" i="6"/>
  <c r="I373" i="6"/>
  <c r="G373" i="6"/>
  <c r="E373" i="6"/>
  <c r="BB372" i="6"/>
  <c r="AY372" i="6"/>
  <c r="AW372" i="6"/>
  <c r="AU372" i="6"/>
  <c r="AS372" i="6"/>
  <c r="AQ372" i="6"/>
  <c r="AO372" i="6"/>
  <c r="AM372" i="6"/>
  <c r="AK372" i="6"/>
  <c r="AI372" i="6"/>
  <c r="AG372" i="6"/>
  <c r="AE372" i="6"/>
  <c r="AC372" i="6"/>
  <c r="AA372" i="6"/>
  <c r="W372" i="6"/>
  <c r="U372" i="6"/>
  <c r="S372" i="6"/>
  <c r="Q372" i="6"/>
  <c r="O372" i="6"/>
  <c r="M372" i="6"/>
  <c r="K372" i="6"/>
  <c r="I372" i="6"/>
  <c r="G372" i="6"/>
  <c r="E372" i="6"/>
  <c r="BB371" i="6"/>
  <c r="AY371" i="6"/>
  <c r="AW371" i="6"/>
  <c r="AU371" i="6"/>
  <c r="AS371" i="6"/>
  <c r="AQ371" i="6"/>
  <c r="AO371" i="6"/>
  <c r="AM371" i="6"/>
  <c r="AK371" i="6"/>
  <c r="AI371" i="6"/>
  <c r="AG371" i="6"/>
  <c r="AE371" i="6"/>
  <c r="AC371" i="6"/>
  <c r="AA371" i="6"/>
  <c r="Y371" i="6"/>
  <c r="W371" i="6"/>
  <c r="U371" i="6"/>
  <c r="S371" i="6"/>
  <c r="Q371" i="6"/>
  <c r="O371" i="6"/>
  <c r="M371" i="6"/>
  <c r="K371" i="6"/>
  <c r="I371" i="6"/>
  <c r="G371" i="6"/>
  <c r="E371" i="6"/>
  <c r="BB370" i="6"/>
  <c r="AY370" i="6"/>
  <c r="AW370" i="6"/>
  <c r="AU370" i="6"/>
  <c r="AS370" i="6"/>
  <c r="AQ370" i="6"/>
  <c r="AO370" i="6"/>
  <c r="AM370" i="6"/>
  <c r="AK370" i="6"/>
  <c r="AI370" i="6"/>
  <c r="AG370" i="6"/>
  <c r="AE370" i="6"/>
  <c r="AC370" i="6"/>
  <c r="AA370" i="6"/>
  <c r="W370" i="6"/>
  <c r="U370" i="6"/>
  <c r="S370" i="6"/>
  <c r="Q370" i="6"/>
  <c r="O370" i="6"/>
  <c r="M370" i="6"/>
  <c r="K370" i="6"/>
  <c r="I370" i="6"/>
  <c r="G370" i="6"/>
  <c r="E370" i="6"/>
  <c r="BB369" i="6"/>
  <c r="AY369" i="6"/>
  <c r="AW369" i="6"/>
  <c r="AU369" i="6"/>
  <c r="AS369" i="6"/>
  <c r="AQ369" i="6"/>
  <c r="AO369" i="6"/>
  <c r="AM369" i="6"/>
  <c r="AK369" i="6"/>
  <c r="AI369" i="6"/>
  <c r="AG369" i="6"/>
  <c r="AE369" i="6"/>
  <c r="AC369" i="6"/>
  <c r="AA369" i="6"/>
  <c r="Y369" i="6"/>
  <c r="W369" i="6"/>
  <c r="U369" i="6"/>
  <c r="S369" i="6"/>
  <c r="Q369" i="6"/>
  <c r="O369" i="6"/>
  <c r="M369" i="6"/>
  <c r="K369" i="6"/>
  <c r="I369" i="6"/>
  <c r="G369" i="6"/>
  <c r="E369" i="6"/>
  <c r="BB368" i="6"/>
  <c r="AY368" i="6"/>
  <c r="AW368" i="6"/>
  <c r="AU368" i="6"/>
  <c r="AS368" i="6"/>
  <c r="AQ368" i="6"/>
  <c r="AO368" i="6"/>
  <c r="AM368" i="6"/>
  <c r="AK368" i="6"/>
  <c r="AI368" i="6"/>
  <c r="AG368" i="6"/>
  <c r="AE368" i="6"/>
  <c r="AC368" i="6"/>
  <c r="AA368" i="6"/>
  <c r="W368" i="6"/>
  <c r="U368" i="6"/>
  <c r="S368" i="6"/>
  <c r="Q368" i="6"/>
  <c r="O368" i="6"/>
  <c r="M368" i="6"/>
  <c r="K368" i="6"/>
  <c r="I368" i="6"/>
  <c r="G368" i="6"/>
  <c r="E368" i="6"/>
  <c r="BB367" i="6"/>
  <c r="AY367" i="6"/>
  <c r="AW367" i="6"/>
  <c r="AU367" i="6"/>
  <c r="AS367" i="6"/>
  <c r="AQ367" i="6"/>
  <c r="AO367" i="6"/>
  <c r="AM367" i="6"/>
  <c r="AK367" i="6"/>
  <c r="AI367" i="6"/>
  <c r="AG367" i="6"/>
  <c r="AE367" i="6"/>
  <c r="AC367" i="6"/>
  <c r="AA367" i="6"/>
  <c r="Y367" i="6"/>
  <c r="W367" i="6"/>
  <c r="U367" i="6"/>
  <c r="S367" i="6"/>
  <c r="Q367" i="6"/>
  <c r="O367" i="6"/>
  <c r="M367" i="6"/>
  <c r="K367" i="6"/>
  <c r="I367" i="6"/>
  <c r="G367" i="6"/>
  <c r="E367" i="6"/>
  <c r="BB366" i="6"/>
  <c r="AY366" i="6"/>
  <c r="AW366" i="6"/>
  <c r="AU366" i="6"/>
  <c r="AS366" i="6"/>
  <c r="AQ366" i="6"/>
  <c r="AO366" i="6"/>
  <c r="AM366" i="6"/>
  <c r="AK366" i="6"/>
  <c r="AI366" i="6"/>
  <c r="AG366" i="6"/>
  <c r="AE366" i="6"/>
  <c r="AC366" i="6"/>
  <c r="AA366" i="6"/>
  <c r="W366" i="6"/>
  <c r="U366" i="6"/>
  <c r="S366" i="6"/>
  <c r="Q366" i="6"/>
  <c r="O366" i="6"/>
  <c r="M366" i="6"/>
  <c r="K366" i="6"/>
  <c r="I366" i="6"/>
  <c r="G366" i="6"/>
  <c r="E366" i="6"/>
  <c r="BB365" i="6"/>
  <c r="AY365" i="6"/>
  <c r="AW365" i="6"/>
  <c r="AU365" i="6"/>
  <c r="AS365" i="6"/>
  <c r="AQ365" i="6"/>
  <c r="AO365" i="6"/>
  <c r="AM365" i="6"/>
  <c r="AK365" i="6"/>
  <c r="AI365" i="6"/>
  <c r="AG365" i="6"/>
  <c r="AE365" i="6"/>
  <c r="AC365" i="6"/>
  <c r="AA365" i="6"/>
  <c r="Y365" i="6"/>
  <c r="W365" i="6"/>
  <c r="U365" i="6"/>
  <c r="S365" i="6"/>
  <c r="Q365" i="6"/>
  <c r="O365" i="6"/>
  <c r="M365" i="6"/>
  <c r="K365" i="6"/>
  <c r="I365" i="6"/>
  <c r="G365" i="6"/>
  <c r="E365" i="6"/>
  <c r="BB364" i="6"/>
  <c r="AY364" i="6"/>
  <c r="AW364" i="6"/>
  <c r="AU364" i="6"/>
  <c r="AS364" i="6"/>
  <c r="AQ364" i="6"/>
  <c r="AO364" i="6"/>
  <c r="AM364" i="6"/>
  <c r="AK364" i="6"/>
  <c r="AI364" i="6"/>
  <c r="AG364" i="6"/>
  <c r="AE364" i="6"/>
  <c r="AC364" i="6"/>
  <c r="AA364" i="6"/>
  <c r="W364" i="6"/>
  <c r="U364" i="6"/>
  <c r="S364" i="6"/>
  <c r="Q364" i="6"/>
  <c r="O364" i="6"/>
  <c r="M364" i="6"/>
  <c r="K364" i="6"/>
  <c r="I364" i="6"/>
  <c r="G364" i="6"/>
  <c r="E364" i="6"/>
  <c r="BB363" i="6"/>
  <c r="AY363" i="6"/>
  <c r="AW363" i="6"/>
  <c r="AU363" i="6"/>
  <c r="AS363" i="6"/>
  <c r="AQ363" i="6"/>
  <c r="AO363" i="6"/>
  <c r="AM363" i="6"/>
  <c r="AK363" i="6"/>
  <c r="AI363" i="6"/>
  <c r="AG363" i="6"/>
  <c r="AE363" i="6"/>
  <c r="AC363" i="6"/>
  <c r="AA363" i="6"/>
  <c r="Y363" i="6"/>
  <c r="W363" i="6"/>
  <c r="U363" i="6"/>
  <c r="S363" i="6"/>
  <c r="Q363" i="6"/>
  <c r="O363" i="6"/>
  <c r="M363" i="6"/>
  <c r="K363" i="6"/>
  <c r="I363" i="6"/>
  <c r="G363" i="6"/>
  <c r="E363" i="6"/>
  <c r="BB362" i="6"/>
  <c r="AY362" i="6"/>
  <c r="AW362" i="6"/>
  <c r="AU362" i="6"/>
  <c r="AS362" i="6"/>
  <c r="AQ362" i="6"/>
  <c r="AO362" i="6"/>
  <c r="AM362" i="6"/>
  <c r="AK362" i="6"/>
  <c r="AI362" i="6"/>
  <c r="AG362" i="6"/>
  <c r="AE362" i="6"/>
  <c r="AC362" i="6"/>
  <c r="AA362" i="6"/>
  <c r="W362" i="6"/>
  <c r="U362" i="6"/>
  <c r="S362" i="6"/>
  <c r="Q362" i="6"/>
  <c r="O362" i="6"/>
  <c r="M362" i="6"/>
  <c r="K362" i="6"/>
  <c r="I362" i="6"/>
  <c r="G362" i="6"/>
  <c r="E362" i="6"/>
  <c r="BB361" i="6"/>
  <c r="AY361" i="6"/>
  <c r="AW361" i="6"/>
  <c r="AU361" i="6"/>
  <c r="AS361" i="6"/>
  <c r="AQ361" i="6"/>
  <c r="AO361" i="6"/>
  <c r="AM361" i="6"/>
  <c r="AK361" i="6"/>
  <c r="AI361" i="6"/>
  <c r="AG361" i="6"/>
  <c r="AE361" i="6"/>
  <c r="AC361" i="6"/>
  <c r="AA361" i="6"/>
  <c r="Y361" i="6"/>
  <c r="W361" i="6"/>
  <c r="U361" i="6"/>
  <c r="S361" i="6"/>
  <c r="Q361" i="6"/>
  <c r="O361" i="6"/>
  <c r="M361" i="6"/>
  <c r="K361" i="6"/>
  <c r="I361" i="6"/>
  <c r="G361" i="6"/>
  <c r="E361" i="6"/>
  <c r="BB360" i="6"/>
  <c r="AY360" i="6"/>
  <c r="AW360" i="6"/>
  <c r="AU360" i="6"/>
  <c r="AS360" i="6"/>
  <c r="AQ360" i="6"/>
  <c r="AO360" i="6"/>
  <c r="AM360" i="6"/>
  <c r="AK360" i="6"/>
  <c r="AI360" i="6"/>
  <c r="AG360" i="6"/>
  <c r="AE360" i="6"/>
  <c r="AC360" i="6"/>
  <c r="AA360" i="6"/>
  <c r="W360" i="6"/>
  <c r="U360" i="6"/>
  <c r="S360" i="6"/>
  <c r="Q360" i="6"/>
  <c r="O360" i="6"/>
  <c r="M360" i="6"/>
  <c r="K360" i="6"/>
  <c r="I360" i="6"/>
  <c r="G360" i="6"/>
  <c r="E360" i="6"/>
  <c r="BB359" i="6"/>
  <c r="AY359" i="6"/>
  <c r="AW359" i="6"/>
  <c r="AU359" i="6"/>
  <c r="AS359" i="6"/>
  <c r="AQ359" i="6"/>
  <c r="AO359" i="6"/>
  <c r="AM359" i="6"/>
  <c r="AK359" i="6"/>
  <c r="AI359" i="6"/>
  <c r="AG359" i="6"/>
  <c r="AE359" i="6"/>
  <c r="AC359" i="6"/>
  <c r="AA359" i="6"/>
  <c r="Y359" i="6"/>
  <c r="W359" i="6"/>
  <c r="U359" i="6"/>
  <c r="S359" i="6"/>
  <c r="Q359" i="6"/>
  <c r="O359" i="6"/>
  <c r="M359" i="6"/>
  <c r="K359" i="6"/>
  <c r="I359" i="6"/>
  <c r="G359" i="6"/>
  <c r="E359" i="6"/>
  <c r="BB358" i="6"/>
  <c r="AY358" i="6"/>
  <c r="AW358" i="6"/>
  <c r="AU358" i="6"/>
  <c r="AS358" i="6"/>
  <c r="AQ358" i="6"/>
  <c r="AO358" i="6"/>
  <c r="AM358" i="6"/>
  <c r="AK358" i="6"/>
  <c r="AI358" i="6"/>
  <c r="AG358" i="6"/>
  <c r="AE358" i="6"/>
  <c r="AC358" i="6"/>
  <c r="AA358" i="6"/>
  <c r="W358" i="6"/>
  <c r="U358" i="6"/>
  <c r="S358" i="6"/>
  <c r="Q358" i="6"/>
  <c r="O358" i="6"/>
  <c r="M358" i="6"/>
  <c r="K358" i="6"/>
  <c r="I358" i="6"/>
  <c r="G358" i="6"/>
  <c r="E358" i="6"/>
  <c r="BB357" i="6"/>
  <c r="AY357" i="6"/>
  <c r="AW357" i="6"/>
  <c r="AU357" i="6"/>
  <c r="AS357" i="6"/>
  <c r="AQ357" i="6"/>
  <c r="AO357" i="6"/>
  <c r="AM357" i="6"/>
  <c r="AK357" i="6"/>
  <c r="AI357" i="6"/>
  <c r="AG357" i="6"/>
  <c r="AE357" i="6"/>
  <c r="AC357" i="6"/>
  <c r="AA357" i="6"/>
  <c r="Y357" i="6"/>
  <c r="W357" i="6"/>
  <c r="U357" i="6"/>
  <c r="S357" i="6"/>
  <c r="Q357" i="6"/>
  <c r="O357" i="6"/>
  <c r="M357" i="6"/>
  <c r="K357" i="6"/>
  <c r="I357" i="6"/>
  <c r="G357" i="6"/>
  <c r="E357" i="6"/>
  <c r="BB356" i="6"/>
  <c r="AY356" i="6"/>
  <c r="AW356" i="6"/>
  <c r="AU356" i="6"/>
  <c r="AS356" i="6"/>
  <c r="AQ356" i="6"/>
  <c r="AO356" i="6"/>
  <c r="AM356" i="6"/>
  <c r="AK356" i="6"/>
  <c r="AI356" i="6"/>
  <c r="AG356" i="6"/>
  <c r="AE356" i="6"/>
  <c r="AC356" i="6"/>
  <c r="AA356" i="6"/>
  <c r="Y356" i="6"/>
  <c r="W356" i="6"/>
  <c r="U356" i="6"/>
  <c r="S356" i="6"/>
  <c r="Q356" i="6"/>
  <c r="O356" i="6"/>
  <c r="M356" i="6"/>
  <c r="K356" i="6"/>
  <c r="I356" i="6"/>
  <c r="G356" i="6"/>
  <c r="E356" i="6"/>
  <c r="BB355" i="6"/>
  <c r="AY355" i="6"/>
  <c r="AW355" i="6"/>
  <c r="AU355" i="6"/>
  <c r="AS355" i="6"/>
  <c r="AQ355" i="6"/>
  <c r="AO355" i="6"/>
  <c r="AM355" i="6"/>
  <c r="AK355" i="6"/>
  <c r="AI355" i="6"/>
  <c r="AG355" i="6"/>
  <c r="AE355" i="6"/>
  <c r="AC355" i="6"/>
  <c r="AA355" i="6"/>
  <c r="Y355" i="6"/>
  <c r="W355" i="6"/>
  <c r="U355" i="6"/>
  <c r="S355" i="6"/>
  <c r="Q355" i="6"/>
  <c r="O355" i="6"/>
  <c r="M355" i="6"/>
  <c r="K355" i="6"/>
  <c r="I355" i="6"/>
  <c r="G355" i="6"/>
  <c r="E355" i="6"/>
  <c r="BB354" i="6"/>
  <c r="AY354" i="6"/>
  <c r="AW354" i="6"/>
  <c r="AU354" i="6"/>
  <c r="AS354" i="6"/>
  <c r="AQ354" i="6"/>
  <c r="AO354" i="6"/>
  <c r="AM354" i="6"/>
  <c r="AK354" i="6"/>
  <c r="AI354" i="6"/>
  <c r="AG354" i="6"/>
  <c r="AE354" i="6"/>
  <c r="AC354" i="6"/>
  <c r="AA354" i="6"/>
  <c r="W354" i="6"/>
  <c r="U354" i="6"/>
  <c r="S354" i="6"/>
  <c r="Q354" i="6"/>
  <c r="O354" i="6"/>
  <c r="M354" i="6"/>
  <c r="K354" i="6"/>
  <c r="I354" i="6"/>
  <c r="G354" i="6"/>
  <c r="E354" i="6"/>
  <c r="BB353" i="6"/>
  <c r="AY353" i="6"/>
  <c r="AW353" i="6"/>
  <c r="AU353" i="6"/>
  <c r="AS353" i="6"/>
  <c r="AQ353" i="6"/>
  <c r="AO353" i="6"/>
  <c r="AM353" i="6"/>
  <c r="AK353" i="6"/>
  <c r="AI353" i="6"/>
  <c r="AG353" i="6"/>
  <c r="AE353" i="6"/>
  <c r="AC353" i="6"/>
  <c r="AA353" i="6"/>
  <c r="Y353" i="6"/>
  <c r="W353" i="6"/>
  <c r="U353" i="6"/>
  <c r="S353" i="6"/>
  <c r="Q353" i="6"/>
  <c r="O353" i="6"/>
  <c r="M353" i="6"/>
  <c r="K353" i="6"/>
  <c r="I353" i="6"/>
  <c r="G353" i="6"/>
  <c r="E353" i="6"/>
  <c r="BB352" i="6"/>
  <c r="AY352" i="6"/>
  <c r="AW352" i="6"/>
  <c r="AU352" i="6"/>
  <c r="AS352" i="6"/>
  <c r="AQ352" i="6"/>
  <c r="AO352" i="6"/>
  <c r="AM352" i="6"/>
  <c r="AK352" i="6"/>
  <c r="AI352" i="6"/>
  <c r="AG352" i="6"/>
  <c r="AE352" i="6"/>
  <c r="AC352" i="6"/>
  <c r="AA352" i="6"/>
  <c r="W352" i="6"/>
  <c r="U352" i="6"/>
  <c r="S352" i="6"/>
  <c r="Q352" i="6"/>
  <c r="O352" i="6"/>
  <c r="M352" i="6"/>
  <c r="K352" i="6"/>
  <c r="I352" i="6"/>
  <c r="G352" i="6"/>
  <c r="E352" i="6"/>
  <c r="BB351" i="6"/>
  <c r="AY351" i="6"/>
  <c r="AW351" i="6"/>
  <c r="AU351" i="6"/>
  <c r="AS351" i="6"/>
  <c r="AQ351" i="6"/>
  <c r="AO351" i="6"/>
  <c r="AM351" i="6"/>
  <c r="AK351" i="6"/>
  <c r="AI351" i="6"/>
  <c r="AG351" i="6"/>
  <c r="AE351" i="6"/>
  <c r="AC351" i="6"/>
  <c r="AA351" i="6"/>
  <c r="Y351" i="6"/>
  <c r="W351" i="6"/>
  <c r="U351" i="6"/>
  <c r="S351" i="6"/>
  <c r="Q351" i="6"/>
  <c r="O351" i="6"/>
  <c r="M351" i="6"/>
  <c r="K351" i="6"/>
  <c r="I351" i="6"/>
  <c r="G351" i="6"/>
  <c r="E351" i="6"/>
  <c r="BB350" i="6"/>
  <c r="AY350" i="6"/>
  <c r="AW350" i="6"/>
  <c r="AU350" i="6"/>
  <c r="AS350" i="6"/>
  <c r="AQ350" i="6"/>
  <c r="AO350" i="6"/>
  <c r="AM350" i="6"/>
  <c r="AK350" i="6"/>
  <c r="AI350" i="6"/>
  <c r="AG350" i="6"/>
  <c r="AE350" i="6"/>
  <c r="AC350" i="6"/>
  <c r="AA350" i="6"/>
  <c r="Y350" i="6"/>
  <c r="W350" i="6"/>
  <c r="U350" i="6"/>
  <c r="S350" i="6"/>
  <c r="Q350" i="6"/>
  <c r="O350" i="6"/>
  <c r="M350" i="6"/>
  <c r="K350" i="6"/>
  <c r="I350" i="6"/>
  <c r="G350" i="6"/>
  <c r="E350" i="6"/>
  <c r="BB349" i="6"/>
  <c r="AY349" i="6"/>
  <c r="AW349" i="6"/>
  <c r="AU349" i="6"/>
  <c r="AS349" i="6"/>
  <c r="AQ349" i="6"/>
  <c r="AO349" i="6"/>
  <c r="AM349" i="6"/>
  <c r="AK349" i="6"/>
  <c r="AI349" i="6"/>
  <c r="AG349" i="6"/>
  <c r="AE349" i="6"/>
  <c r="AC349" i="6"/>
  <c r="AA349" i="6"/>
  <c r="Y349" i="6"/>
  <c r="W349" i="6"/>
  <c r="U349" i="6"/>
  <c r="S349" i="6"/>
  <c r="Q349" i="6"/>
  <c r="O349" i="6"/>
  <c r="M349" i="6"/>
  <c r="K349" i="6"/>
  <c r="I349" i="6"/>
  <c r="G349" i="6"/>
  <c r="E349" i="6"/>
  <c r="BB348" i="6"/>
  <c r="AY348" i="6"/>
  <c r="AW348" i="6"/>
  <c r="AU348" i="6"/>
  <c r="AS348" i="6"/>
  <c r="AQ348" i="6"/>
  <c r="AO348" i="6"/>
  <c r="AM348" i="6"/>
  <c r="AK348" i="6"/>
  <c r="AI348" i="6"/>
  <c r="AG348" i="6"/>
  <c r="AE348" i="6"/>
  <c r="AC348" i="6"/>
  <c r="AA348" i="6"/>
  <c r="Y348" i="6"/>
  <c r="W348" i="6"/>
  <c r="U348" i="6"/>
  <c r="S348" i="6"/>
  <c r="Q348" i="6"/>
  <c r="O348" i="6"/>
  <c r="M348" i="6"/>
  <c r="K348" i="6"/>
  <c r="I348" i="6"/>
  <c r="G348" i="6"/>
  <c r="E348" i="6"/>
  <c r="BB347" i="6"/>
  <c r="AY347" i="6"/>
  <c r="AW347" i="6"/>
  <c r="AU347" i="6"/>
  <c r="AS347" i="6"/>
  <c r="AQ347" i="6"/>
  <c r="AO347" i="6"/>
  <c r="AM347" i="6"/>
  <c r="AK347" i="6"/>
  <c r="AI347" i="6"/>
  <c r="AG347" i="6"/>
  <c r="AE347" i="6"/>
  <c r="AC347" i="6"/>
  <c r="AA347" i="6"/>
  <c r="Y347" i="6"/>
  <c r="W347" i="6"/>
  <c r="U347" i="6"/>
  <c r="S347" i="6"/>
  <c r="Q347" i="6"/>
  <c r="O347" i="6"/>
  <c r="M347" i="6"/>
  <c r="K347" i="6"/>
  <c r="I347" i="6"/>
  <c r="G347" i="6"/>
  <c r="E347" i="6"/>
  <c r="BB346" i="6"/>
  <c r="AY346" i="6"/>
  <c r="AW346" i="6"/>
  <c r="AU346" i="6"/>
  <c r="AS346" i="6"/>
  <c r="AQ346" i="6"/>
  <c r="AO346" i="6"/>
  <c r="AM346" i="6"/>
  <c r="AK346" i="6"/>
  <c r="AI346" i="6"/>
  <c r="AG346" i="6"/>
  <c r="AE346" i="6"/>
  <c r="AC346" i="6"/>
  <c r="AA346" i="6"/>
  <c r="W346" i="6"/>
  <c r="U346" i="6"/>
  <c r="S346" i="6"/>
  <c r="Q346" i="6"/>
  <c r="O346" i="6"/>
  <c r="M346" i="6"/>
  <c r="K346" i="6"/>
  <c r="I346" i="6"/>
  <c r="G346" i="6"/>
  <c r="E346" i="6"/>
  <c r="BB345" i="6"/>
  <c r="AY345" i="6"/>
  <c r="AW345" i="6"/>
  <c r="AU345" i="6"/>
  <c r="AS345" i="6"/>
  <c r="AQ345" i="6"/>
  <c r="AO345" i="6"/>
  <c r="AM345" i="6"/>
  <c r="AK345" i="6"/>
  <c r="AI345" i="6"/>
  <c r="AG345" i="6"/>
  <c r="AE345" i="6"/>
  <c r="AC345" i="6"/>
  <c r="AA345" i="6"/>
  <c r="Y345" i="6"/>
  <c r="W345" i="6"/>
  <c r="U345" i="6"/>
  <c r="S345" i="6"/>
  <c r="Q345" i="6"/>
  <c r="O345" i="6"/>
  <c r="M345" i="6"/>
  <c r="K345" i="6"/>
  <c r="I345" i="6"/>
  <c r="G345" i="6"/>
  <c r="E345" i="6"/>
  <c r="BB344" i="6"/>
  <c r="AY344" i="6"/>
  <c r="AW344" i="6"/>
  <c r="AU344" i="6"/>
  <c r="AS344" i="6"/>
  <c r="AQ344" i="6"/>
  <c r="AO344" i="6"/>
  <c r="AM344" i="6"/>
  <c r="AK344" i="6"/>
  <c r="AI344" i="6"/>
  <c r="AG344" i="6"/>
  <c r="AE344" i="6"/>
  <c r="AC344" i="6"/>
  <c r="AA344" i="6"/>
  <c r="Y344" i="6"/>
  <c r="W344" i="6"/>
  <c r="U344" i="6"/>
  <c r="S344" i="6"/>
  <c r="Q344" i="6"/>
  <c r="O344" i="6"/>
  <c r="M344" i="6"/>
  <c r="K344" i="6"/>
  <c r="I344" i="6"/>
  <c r="G344" i="6"/>
  <c r="E344" i="6"/>
  <c r="BB343" i="6"/>
  <c r="AY343" i="6"/>
  <c r="AW343" i="6"/>
  <c r="AU343" i="6"/>
  <c r="AS343" i="6"/>
  <c r="AQ343" i="6"/>
  <c r="AO343" i="6"/>
  <c r="AM343" i="6"/>
  <c r="AK343" i="6"/>
  <c r="AI343" i="6"/>
  <c r="AG343" i="6"/>
  <c r="AE343" i="6"/>
  <c r="AC343" i="6"/>
  <c r="AA343" i="6"/>
  <c r="Y343" i="6"/>
  <c r="W343" i="6"/>
  <c r="U343" i="6"/>
  <c r="S343" i="6"/>
  <c r="Q343" i="6"/>
  <c r="O343" i="6"/>
  <c r="M343" i="6"/>
  <c r="K343" i="6"/>
  <c r="I343" i="6"/>
  <c r="G343" i="6"/>
  <c r="E343" i="6"/>
  <c r="BB342" i="6"/>
  <c r="AY342" i="6"/>
  <c r="AW342" i="6"/>
  <c r="AU342" i="6"/>
  <c r="AS342" i="6"/>
  <c r="AQ342" i="6"/>
  <c r="AO342" i="6"/>
  <c r="AM342" i="6"/>
  <c r="AK342" i="6"/>
  <c r="AI342" i="6"/>
  <c r="AG342" i="6"/>
  <c r="AE342" i="6"/>
  <c r="AC342" i="6"/>
  <c r="AA342" i="6"/>
  <c r="Y342" i="6"/>
  <c r="W342" i="6"/>
  <c r="U342" i="6"/>
  <c r="S342" i="6"/>
  <c r="Q342" i="6"/>
  <c r="O342" i="6"/>
  <c r="M342" i="6"/>
  <c r="K342" i="6"/>
  <c r="I342" i="6"/>
  <c r="G342" i="6"/>
  <c r="E342" i="6"/>
  <c r="BB341" i="6"/>
  <c r="AY341" i="6"/>
  <c r="AW341" i="6"/>
  <c r="AU341" i="6"/>
  <c r="AS341" i="6"/>
  <c r="AQ341" i="6"/>
  <c r="AO341" i="6"/>
  <c r="AM341" i="6"/>
  <c r="AK341" i="6"/>
  <c r="AI341" i="6"/>
  <c r="AG341" i="6"/>
  <c r="AE341" i="6"/>
  <c r="AC341" i="6"/>
  <c r="AA341" i="6"/>
  <c r="Y341" i="6"/>
  <c r="X341" i="6"/>
  <c r="Y1032" i="6" s="1"/>
  <c r="W341" i="6"/>
  <c r="U341" i="6"/>
  <c r="S341" i="6"/>
  <c r="Q341" i="6"/>
  <c r="O341" i="6"/>
  <c r="M341" i="6"/>
  <c r="K341" i="6"/>
  <c r="I341" i="6"/>
  <c r="G341" i="6"/>
  <c r="E341" i="6"/>
  <c r="BB340" i="6"/>
  <c r="AY340" i="6"/>
  <c r="AW340" i="6"/>
  <c r="AU340" i="6"/>
  <c r="AS340" i="6"/>
  <c r="AQ340" i="6"/>
  <c r="AO340" i="6"/>
  <c r="AM340" i="6"/>
  <c r="AK340" i="6"/>
  <c r="AI340" i="6"/>
  <c r="AG340" i="6"/>
  <c r="AE340" i="6"/>
  <c r="AC340" i="6"/>
  <c r="AA340" i="6"/>
  <c r="Y340" i="6"/>
  <c r="W340" i="6"/>
  <c r="U340" i="6"/>
  <c r="S340" i="6"/>
  <c r="Q340" i="6"/>
  <c r="O340" i="6"/>
  <c r="M340" i="6"/>
  <c r="K340" i="6"/>
  <c r="I340" i="6"/>
  <c r="G340" i="6"/>
  <c r="E340" i="6"/>
  <c r="BB339" i="6"/>
  <c r="AY339" i="6"/>
  <c r="AW339" i="6"/>
  <c r="AU339" i="6"/>
  <c r="AS339" i="6"/>
  <c r="AQ339" i="6"/>
  <c r="AO339" i="6"/>
  <c r="AM339" i="6"/>
  <c r="AK339" i="6"/>
  <c r="AI339" i="6"/>
  <c r="AG339" i="6"/>
  <c r="AE339" i="6"/>
  <c r="AC339" i="6"/>
  <c r="AA339" i="6"/>
  <c r="Y339" i="6"/>
  <c r="W339" i="6"/>
  <c r="U339" i="6"/>
  <c r="S339" i="6"/>
  <c r="Q339" i="6"/>
  <c r="O339" i="6"/>
  <c r="M339" i="6"/>
  <c r="K339" i="6"/>
  <c r="I339" i="6"/>
  <c r="G339" i="6"/>
  <c r="E339" i="6"/>
  <c r="BB338" i="6"/>
  <c r="AY338" i="6"/>
  <c r="AW338" i="6"/>
  <c r="AU338" i="6"/>
  <c r="AS338" i="6"/>
  <c r="AQ338" i="6"/>
  <c r="AO338" i="6"/>
  <c r="AM338" i="6"/>
  <c r="AK338" i="6"/>
  <c r="AI338" i="6"/>
  <c r="AG338" i="6"/>
  <c r="AE338" i="6"/>
  <c r="AC338" i="6"/>
  <c r="AA338" i="6"/>
  <c r="Y338" i="6"/>
  <c r="W338" i="6"/>
  <c r="U338" i="6"/>
  <c r="S338" i="6"/>
  <c r="Q338" i="6"/>
  <c r="O338" i="6"/>
  <c r="M338" i="6"/>
  <c r="K338" i="6"/>
  <c r="I338" i="6"/>
  <c r="G338" i="6"/>
  <c r="E338" i="6"/>
  <c r="BB337" i="6"/>
  <c r="AY337" i="6"/>
  <c r="AW337" i="6"/>
  <c r="AU337" i="6"/>
  <c r="AS337" i="6"/>
  <c r="AQ337" i="6"/>
  <c r="AO337" i="6"/>
  <c r="AM337" i="6"/>
  <c r="AK337" i="6"/>
  <c r="AI337" i="6"/>
  <c r="AG337" i="6"/>
  <c r="AE337" i="6"/>
  <c r="AC337" i="6"/>
  <c r="AA337" i="6"/>
  <c r="Y337" i="6"/>
  <c r="W337" i="6"/>
  <c r="U337" i="6"/>
  <c r="S337" i="6"/>
  <c r="Q337" i="6"/>
  <c r="O337" i="6"/>
  <c r="M337" i="6"/>
  <c r="K337" i="6"/>
  <c r="I337" i="6"/>
  <c r="G337" i="6"/>
  <c r="E337" i="6"/>
  <c r="BB336" i="6"/>
  <c r="AY336" i="6"/>
  <c r="AW336" i="6"/>
  <c r="AU336" i="6"/>
  <c r="AS336" i="6"/>
  <c r="AQ336" i="6"/>
  <c r="AO336" i="6"/>
  <c r="AM336" i="6"/>
  <c r="AK336" i="6"/>
  <c r="AI336" i="6"/>
  <c r="AG336" i="6"/>
  <c r="AE336" i="6"/>
  <c r="AC336" i="6"/>
  <c r="AA336" i="6"/>
  <c r="Y336" i="6"/>
  <c r="W336" i="6"/>
  <c r="U336" i="6"/>
  <c r="S336" i="6"/>
  <c r="Q336" i="6"/>
  <c r="O336" i="6"/>
  <c r="M336" i="6"/>
  <c r="K336" i="6"/>
  <c r="I336" i="6"/>
  <c r="G336" i="6"/>
  <c r="E336" i="6"/>
  <c r="BB335" i="6"/>
  <c r="AY335" i="6"/>
  <c r="AW335" i="6"/>
  <c r="AU335" i="6"/>
  <c r="AS335" i="6"/>
  <c r="AQ335" i="6"/>
  <c r="AO335" i="6"/>
  <c r="AM335" i="6"/>
  <c r="AK335" i="6"/>
  <c r="AI335" i="6"/>
  <c r="AG335" i="6"/>
  <c r="AE335" i="6"/>
  <c r="AC335" i="6"/>
  <c r="AA335" i="6"/>
  <c r="Y335" i="6"/>
  <c r="W335" i="6"/>
  <c r="U335" i="6"/>
  <c r="S335" i="6"/>
  <c r="Q335" i="6"/>
  <c r="O335" i="6"/>
  <c r="M335" i="6"/>
  <c r="K335" i="6"/>
  <c r="I335" i="6"/>
  <c r="G335" i="6"/>
  <c r="E335" i="6"/>
  <c r="BB334" i="6"/>
  <c r="AY334" i="6"/>
  <c r="AW334" i="6"/>
  <c r="AU334" i="6"/>
  <c r="AS334" i="6"/>
  <c r="AQ334" i="6"/>
  <c r="AO334" i="6"/>
  <c r="AM334" i="6"/>
  <c r="AK334" i="6"/>
  <c r="AI334" i="6"/>
  <c r="AG334" i="6"/>
  <c r="AE334" i="6"/>
  <c r="AC334" i="6"/>
  <c r="AA334" i="6"/>
  <c r="Y334" i="6"/>
  <c r="W334" i="6"/>
  <c r="U334" i="6"/>
  <c r="S334" i="6"/>
  <c r="Q334" i="6"/>
  <c r="O334" i="6"/>
  <c r="M334" i="6"/>
  <c r="K334" i="6"/>
  <c r="I334" i="6"/>
  <c r="G334" i="6"/>
  <c r="E334" i="6"/>
  <c r="BB333" i="6"/>
  <c r="AY333" i="6"/>
  <c r="AW333" i="6"/>
  <c r="AU333" i="6"/>
  <c r="AS333" i="6"/>
  <c r="AQ333" i="6"/>
  <c r="AO333" i="6"/>
  <c r="AM333" i="6"/>
  <c r="AK333" i="6"/>
  <c r="AI333" i="6"/>
  <c r="AG333" i="6"/>
  <c r="AE333" i="6"/>
  <c r="AC333" i="6"/>
  <c r="AA333" i="6"/>
  <c r="Y333" i="6"/>
  <c r="W333" i="6"/>
  <c r="U333" i="6"/>
  <c r="S333" i="6"/>
  <c r="Q333" i="6"/>
  <c r="O333" i="6"/>
  <c r="M333" i="6"/>
  <c r="K333" i="6"/>
  <c r="I333" i="6"/>
  <c r="G333" i="6"/>
  <c r="E333" i="6"/>
  <c r="BB332" i="6"/>
  <c r="AY332" i="6"/>
  <c r="AW332" i="6"/>
  <c r="AU332" i="6"/>
  <c r="AS332" i="6"/>
  <c r="AQ332" i="6"/>
  <c r="AO332" i="6"/>
  <c r="AM332" i="6"/>
  <c r="AK332" i="6"/>
  <c r="AI332" i="6"/>
  <c r="AG332" i="6"/>
  <c r="AE332" i="6"/>
  <c r="AC332" i="6"/>
  <c r="AA332" i="6"/>
  <c r="Y332" i="6"/>
  <c r="W332" i="6"/>
  <c r="U332" i="6"/>
  <c r="S332" i="6"/>
  <c r="Q332" i="6"/>
  <c r="O332" i="6"/>
  <c r="M332" i="6"/>
  <c r="K332" i="6"/>
  <c r="I332" i="6"/>
  <c r="G332" i="6"/>
  <c r="E332" i="6"/>
  <c r="BB331" i="6"/>
  <c r="AY331" i="6"/>
  <c r="AW331" i="6"/>
  <c r="AU331" i="6"/>
  <c r="AS331" i="6"/>
  <c r="AQ331" i="6"/>
  <c r="AO331" i="6"/>
  <c r="AM331" i="6"/>
  <c r="AK331" i="6"/>
  <c r="AI331" i="6"/>
  <c r="AG331" i="6"/>
  <c r="AE331" i="6"/>
  <c r="AC331" i="6"/>
  <c r="AA331" i="6"/>
  <c r="Y331" i="6"/>
  <c r="W331" i="6"/>
  <c r="U331" i="6"/>
  <c r="S331" i="6"/>
  <c r="Q331" i="6"/>
  <c r="O331" i="6"/>
  <c r="M331" i="6"/>
  <c r="K331" i="6"/>
  <c r="I331" i="6"/>
  <c r="G331" i="6"/>
  <c r="E331" i="6"/>
  <c r="BB330" i="6"/>
  <c r="AY330" i="6"/>
  <c r="AW330" i="6"/>
  <c r="AU330" i="6"/>
  <c r="AS330" i="6"/>
  <c r="AQ330" i="6"/>
  <c r="AO330" i="6"/>
  <c r="AM330" i="6"/>
  <c r="AK330" i="6"/>
  <c r="AI330" i="6"/>
  <c r="AG330" i="6"/>
  <c r="AE330" i="6"/>
  <c r="AC330" i="6"/>
  <c r="AA330" i="6"/>
  <c r="Y330" i="6"/>
  <c r="W330" i="6"/>
  <c r="U330" i="6"/>
  <c r="S330" i="6"/>
  <c r="Q330" i="6"/>
  <c r="O330" i="6"/>
  <c r="M330" i="6"/>
  <c r="K330" i="6"/>
  <c r="I330" i="6"/>
  <c r="G330" i="6"/>
  <c r="E330" i="6"/>
  <c r="BB329" i="6"/>
  <c r="AY329" i="6"/>
  <c r="AW329" i="6"/>
  <c r="AU329" i="6"/>
  <c r="AS329" i="6"/>
  <c r="AQ329" i="6"/>
  <c r="AO329" i="6"/>
  <c r="AM329" i="6"/>
  <c r="AK329" i="6"/>
  <c r="AI329" i="6"/>
  <c r="AG329" i="6"/>
  <c r="AE329" i="6"/>
  <c r="AC329" i="6"/>
  <c r="AA329" i="6"/>
  <c r="Y329" i="6"/>
  <c r="W329" i="6"/>
  <c r="U329" i="6"/>
  <c r="S329" i="6"/>
  <c r="Q329" i="6"/>
  <c r="O329" i="6"/>
  <c r="M329" i="6"/>
  <c r="K329" i="6"/>
  <c r="I329" i="6"/>
  <c r="G329" i="6"/>
  <c r="E329" i="6"/>
  <c r="BB328" i="6"/>
  <c r="AY328" i="6"/>
  <c r="AW328" i="6"/>
  <c r="AU328" i="6"/>
  <c r="AS328" i="6"/>
  <c r="AQ328" i="6"/>
  <c r="AO328" i="6"/>
  <c r="AM328" i="6"/>
  <c r="AK328" i="6"/>
  <c r="AI328" i="6"/>
  <c r="AG328" i="6"/>
  <c r="AE328" i="6"/>
  <c r="AC328" i="6"/>
  <c r="AA328" i="6"/>
  <c r="Y328" i="6"/>
  <c r="W328" i="6"/>
  <c r="U328" i="6"/>
  <c r="S328" i="6"/>
  <c r="Q328" i="6"/>
  <c r="O328" i="6"/>
  <c r="M328" i="6"/>
  <c r="K328" i="6"/>
  <c r="I328" i="6"/>
  <c r="G328" i="6"/>
  <c r="E328" i="6"/>
  <c r="BB327" i="6"/>
  <c r="AY327" i="6"/>
  <c r="AW327" i="6"/>
  <c r="AU327" i="6"/>
  <c r="AS327" i="6"/>
  <c r="AQ327" i="6"/>
  <c r="AO327" i="6"/>
  <c r="AM327" i="6"/>
  <c r="AK327" i="6"/>
  <c r="AI327" i="6"/>
  <c r="AG327" i="6"/>
  <c r="AE327" i="6"/>
  <c r="AC327" i="6"/>
  <c r="AA327" i="6"/>
  <c r="Y327" i="6"/>
  <c r="W327" i="6"/>
  <c r="U327" i="6"/>
  <c r="S327" i="6"/>
  <c r="Q327" i="6"/>
  <c r="O327" i="6"/>
  <c r="M327" i="6"/>
  <c r="K327" i="6"/>
  <c r="I327" i="6"/>
  <c r="G327" i="6"/>
  <c r="E327" i="6"/>
  <c r="BB326" i="6"/>
  <c r="AY326" i="6"/>
  <c r="AW326" i="6"/>
  <c r="AU326" i="6"/>
  <c r="AS326" i="6"/>
  <c r="AQ326" i="6"/>
  <c r="AO326" i="6"/>
  <c r="AM326" i="6"/>
  <c r="AK326" i="6"/>
  <c r="AI326" i="6"/>
  <c r="AG326" i="6"/>
  <c r="AE326" i="6"/>
  <c r="AC326" i="6"/>
  <c r="AA326" i="6"/>
  <c r="Y326" i="6"/>
  <c r="W326" i="6"/>
  <c r="U326" i="6"/>
  <c r="S326" i="6"/>
  <c r="Q326" i="6"/>
  <c r="O326" i="6"/>
  <c r="M326" i="6"/>
  <c r="K326" i="6"/>
  <c r="I326" i="6"/>
  <c r="G326" i="6"/>
  <c r="E326" i="6"/>
  <c r="BB325" i="6"/>
  <c r="AY325" i="6"/>
  <c r="AW325" i="6"/>
  <c r="AU325" i="6"/>
  <c r="AS325" i="6"/>
  <c r="AQ325" i="6"/>
  <c r="AO325" i="6"/>
  <c r="AM325" i="6"/>
  <c r="AK325" i="6"/>
  <c r="AI325" i="6"/>
  <c r="AG325" i="6"/>
  <c r="AE325" i="6"/>
  <c r="AC325" i="6"/>
  <c r="AA325" i="6"/>
  <c r="Y325" i="6"/>
  <c r="W325" i="6"/>
  <c r="U325" i="6"/>
  <c r="S325" i="6"/>
  <c r="Q325" i="6"/>
  <c r="O325" i="6"/>
  <c r="M325" i="6"/>
  <c r="K325" i="6"/>
  <c r="I325" i="6"/>
  <c r="G325" i="6"/>
  <c r="E325" i="6"/>
  <c r="BB324" i="6"/>
  <c r="AY324" i="6"/>
  <c r="AW324" i="6"/>
  <c r="AU324" i="6"/>
  <c r="AS324" i="6"/>
  <c r="AQ324" i="6"/>
  <c r="AO324" i="6"/>
  <c r="AM324" i="6"/>
  <c r="AK324" i="6"/>
  <c r="AI324" i="6"/>
  <c r="AG324" i="6"/>
  <c r="AE324" i="6"/>
  <c r="AC324" i="6"/>
  <c r="AA324" i="6"/>
  <c r="Y324" i="6"/>
  <c r="W324" i="6"/>
  <c r="U324" i="6"/>
  <c r="S324" i="6"/>
  <c r="Q324" i="6"/>
  <c r="O324" i="6"/>
  <c r="M324" i="6"/>
  <c r="K324" i="6"/>
  <c r="I324" i="6"/>
  <c r="G324" i="6"/>
  <c r="E324" i="6"/>
  <c r="BB323" i="6"/>
  <c r="AY323" i="6"/>
  <c r="AW323" i="6"/>
  <c r="AU323" i="6"/>
  <c r="AS323" i="6"/>
  <c r="AQ323" i="6"/>
  <c r="AO323" i="6"/>
  <c r="AM323" i="6"/>
  <c r="AK323" i="6"/>
  <c r="AI323" i="6"/>
  <c r="AG323" i="6"/>
  <c r="AE323" i="6"/>
  <c r="AC323" i="6"/>
  <c r="AA323" i="6"/>
  <c r="Y323" i="6"/>
  <c r="W323" i="6"/>
  <c r="U323" i="6"/>
  <c r="S323" i="6"/>
  <c r="Q323" i="6"/>
  <c r="O323" i="6"/>
  <c r="M323" i="6"/>
  <c r="K323" i="6"/>
  <c r="I323" i="6"/>
  <c r="G323" i="6"/>
  <c r="E323" i="6"/>
  <c r="BB322" i="6"/>
  <c r="AY322" i="6"/>
  <c r="AW322" i="6"/>
  <c r="AU322" i="6"/>
  <c r="AS322" i="6"/>
  <c r="AQ322" i="6"/>
  <c r="AO322" i="6"/>
  <c r="AM322" i="6"/>
  <c r="AK322" i="6"/>
  <c r="AI322" i="6"/>
  <c r="AG322" i="6"/>
  <c r="AE322" i="6"/>
  <c r="AC322" i="6"/>
  <c r="AA322" i="6"/>
  <c r="Y322" i="6"/>
  <c r="W322" i="6"/>
  <c r="U322" i="6"/>
  <c r="S322" i="6"/>
  <c r="Q322" i="6"/>
  <c r="O322" i="6"/>
  <c r="M322" i="6"/>
  <c r="K322" i="6"/>
  <c r="I322" i="6"/>
  <c r="G322" i="6"/>
  <c r="E322" i="6"/>
  <c r="BB321" i="6"/>
  <c r="AY321" i="6"/>
  <c r="AW321" i="6"/>
  <c r="AU321" i="6"/>
  <c r="AS321" i="6"/>
  <c r="AQ321" i="6"/>
  <c r="AO321" i="6"/>
  <c r="AM321" i="6"/>
  <c r="AK321" i="6"/>
  <c r="AI321" i="6"/>
  <c r="AG321" i="6"/>
  <c r="AE321" i="6"/>
  <c r="AC321" i="6"/>
  <c r="AA321" i="6"/>
  <c r="Y321" i="6"/>
  <c r="W321" i="6"/>
  <c r="U321" i="6"/>
  <c r="S321" i="6"/>
  <c r="Q321" i="6"/>
  <c r="O321" i="6"/>
  <c r="M321" i="6"/>
  <c r="K321" i="6"/>
  <c r="I321" i="6"/>
  <c r="G321" i="6"/>
  <c r="E321" i="6"/>
  <c r="BB320" i="6"/>
  <c r="AY320" i="6"/>
  <c r="AW320" i="6"/>
  <c r="AU320" i="6"/>
  <c r="AS320" i="6"/>
  <c r="AQ320" i="6"/>
  <c r="AO320" i="6"/>
  <c r="AM320" i="6"/>
  <c r="AK320" i="6"/>
  <c r="AI320" i="6"/>
  <c r="AG320" i="6"/>
  <c r="AE320" i="6"/>
  <c r="AC320" i="6"/>
  <c r="AA320" i="6"/>
  <c r="Y320" i="6"/>
  <c r="W320" i="6"/>
  <c r="U320" i="6"/>
  <c r="S320" i="6"/>
  <c r="Q320" i="6"/>
  <c r="O320" i="6"/>
  <c r="M320" i="6"/>
  <c r="K320" i="6"/>
  <c r="I320" i="6"/>
  <c r="G320" i="6"/>
  <c r="E320" i="6"/>
  <c r="BB319" i="6"/>
  <c r="AY319" i="6"/>
  <c r="AW319" i="6"/>
  <c r="AU319" i="6"/>
  <c r="AS319" i="6"/>
  <c r="AQ319" i="6"/>
  <c r="AO319" i="6"/>
  <c r="AM319" i="6"/>
  <c r="AK319" i="6"/>
  <c r="AI319" i="6"/>
  <c r="AG319" i="6"/>
  <c r="AE319" i="6"/>
  <c r="AC319" i="6"/>
  <c r="AA319" i="6"/>
  <c r="Y319" i="6"/>
  <c r="W319" i="6"/>
  <c r="U319" i="6"/>
  <c r="S319" i="6"/>
  <c r="Q319" i="6"/>
  <c r="O319" i="6"/>
  <c r="M319" i="6"/>
  <c r="K319" i="6"/>
  <c r="I319" i="6"/>
  <c r="G319" i="6"/>
  <c r="E319" i="6"/>
  <c r="BB318" i="6"/>
  <c r="AY318" i="6"/>
  <c r="AW318" i="6"/>
  <c r="AU318" i="6"/>
  <c r="AS318" i="6"/>
  <c r="AQ318" i="6"/>
  <c r="AO318" i="6"/>
  <c r="AM318" i="6"/>
  <c r="AK318" i="6"/>
  <c r="AI318" i="6"/>
  <c r="AG318" i="6"/>
  <c r="AE318" i="6"/>
  <c r="AC318" i="6"/>
  <c r="AA318" i="6"/>
  <c r="Y318" i="6"/>
  <c r="W318" i="6"/>
  <c r="U318" i="6"/>
  <c r="S318" i="6"/>
  <c r="Q318" i="6"/>
  <c r="O318" i="6"/>
  <c r="M318" i="6"/>
  <c r="K318" i="6"/>
  <c r="I318" i="6"/>
  <c r="G318" i="6"/>
  <c r="E318" i="6"/>
  <c r="BB317" i="6"/>
  <c r="AY317" i="6"/>
  <c r="BB316" i="6"/>
  <c r="AY316" i="6"/>
  <c r="BB315" i="6"/>
  <c r="AY315" i="6"/>
  <c r="AW315" i="6"/>
  <c r="AU315" i="6"/>
  <c r="AS315" i="6"/>
  <c r="AQ315" i="6"/>
  <c r="AO315" i="6"/>
  <c r="AM315" i="6"/>
  <c r="AK315" i="6"/>
  <c r="AI315" i="6"/>
  <c r="AG315" i="6"/>
  <c r="AE315" i="6"/>
  <c r="AC315" i="6"/>
  <c r="AA315" i="6"/>
  <c r="Y315" i="6"/>
  <c r="W315" i="6"/>
  <c r="U315" i="6"/>
  <c r="S315" i="6"/>
  <c r="Q315" i="6"/>
  <c r="O315" i="6"/>
  <c r="M315" i="6"/>
  <c r="K315" i="6"/>
  <c r="I315" i="6"/>
  <c r="G315" i="6"/>
  <c r="E315" i="6"/>
  <c r="BB314" i="6"/>
  <c r="AY314" i="6"/>
  <c r="AW314" i="6"/>
  <c r="AU314" i="6"/>
  <c r="AS314" i="6"/>
  <c r="AQ314" i="6"/>
  <c r="AO314" i="6"/>
  <c r="AM314" i="6"/>
  <c r="AK314" i="6"/>
  <c r="AI314" i="6"/>
  <c r="AG314" i="6"/>
  <c r="AE314" i="6"/>
  <c r="AC314" i="6"/>
  <c r="AA314" i="6"/>
  <c r="Y314" i="6"/>
  <c r="W314" i="6"/>
  <c r="U314" i="6"/>
  <c r="S314" i="6"/>
  <c r="Q314" i="6"/>
  <c r="O314" i="6"/>
  <c r="M314" i="6"/>
  <c r="K314" i="6"/>
  <c r="I314" i="6"/>
  <c r="G314" i="6"/>
  <c r="E314" i="6"/>
  <c r="BB313" i="6"/>
  <c r="AY313" i="6"/>
  <c r="AW313" i="6"/>
  <c r="AU313" i="6"/>
  <c r="AS313" i="6"/>
  <c r="AQ313" i="6"/>
  <c r="AO313" i="6"/>
  <c r="AM313" i="6"/>
  <c r="AK313" i="6"/>
  <c r="AI313" i="6"/>
  <c r="AG313" i="6"/>
  <c r="AE313" i="6"/>
  <c r="AC313" i="6"/>
  <c r="AA313" i="6"/>
  <c r="Y313" i="6"/>
  <c r="W313" i="6"/>
  <c r="U313" i="6"/>
  <c r="S313" i="6"/>
  <c r="Q313" i="6"/>
  <c r="O313" i="6"/>
  <c r="M313" i="6"/>
  <c r="K313" i="6"/>
  <c r="I313" i="6"/>
  <c r="G313" i="6"/>
  <c r="E313" i="6"/>
  <c r="BB312" i="6"/>
  <c r="AY312" i="6"/>
  <c r="AW312" i="6"/>
  <c r="AU312" i="6"/>
  <c r="AS312" i="6"/>
  <c r="AQ312" i="6"/>
  <c r="AO312" i="6"/>
  <c r="AM312" i="6"/>
  <c r="AK312" i="6"/>
  <c r="AI312" i="6"/>
  <c r="BB311" i="6"/>
  <c r="AY311" i="6"/>
  <c r="AW311" i="6"/>
  <c r="AU311" i="6"/>
  <c r="AS311" i="6"/>
  <c r="AQ311" i="6"/>
  <c r="AO311" i="6"/>
  <c r="AM311" i="6"/>
  <c r="AK311" i="6"/>
  <c r="AI311" i="6"/>
  <c r="AG311" i="6"/>
  <c r="AE311" i="6"/>
  <c r="AC311" i="6"/>
  <c r="AA311" i="6"/>
  <c r="Y311" i="6"/>
  <c r="W311" i="6"/>
  <c r="U311" i="6"/>
  <c r="S311" i="6"/>
  <c r="Q311" i="6"/>
  <c r="O311" i="6"/>
  <c r="M311" i="6"/>
  <c r="K311" i="6"/>
  <c r="I311" i="6"/>
  <c r="G311" i="6"/>
  <c r="E311" i="6"/>
  <c r="BB310" i="6"/>
  <c r="AY310" i="6"/>
  <c r="AW310" i="6"/>
  <c r="AU310" i="6"/>
  <c r="AS310" i="6"/>
  <c r="AQ310" i="6"/>
  <c r="AO310" i="6"/>
  <c r="AM310" i="6"/>
  <c r="AK310" i="6"/>
  <c r="AI310" i="6"/>
  <c r="AG310" i="6"/>
  <c r="AE310" i="6"/>
  <c r="AC310" i="6"/>
  <c r="AA310" i="6"/>
  <c r="Y310" i="6"/>
  <c r="W310" i="6"/>
  <c r="U310" i="6"/>
  <c r="S310" i="6"/>
  <c r="Q310" i="6"/>
  <c r="O310" i="6"/>
  <c r="M310" i="6"/>
  <c r="K310" i="6"/>
  <c r="I310" i="6"/>
  <c r="G310" i="6"/>
  <c r="E310" i="6"/>
  <c r="BB309" i="6"/>
  <c r="AY309" i="6"/>
  <c r="AW309" i="6"/>
  <c r="AU309" i="6"/>
  <c r="AS309" i="6"/>
  <c r="AQ309" i="6"/>
  <c r="AO309" i="6"/>
  <c r="AM309" i="6"/>
  <c r="AK309" i="6"/>
  <c r="AI309" i="6"/>
  <c r="AG309" i="6"/>
  <c r="AE309" i="6"/>
  <c r="AC309" i="6"/>
  <c r="AA309" i="6"/>
  <c r="Y309" i="6"/>
  <c r="W309" i="6"/>
  <c r="U309" i="6"/>
  <c r="S309" i="6"/>
  <c r="Q309" i="6"/>
  <c r="O309" i="6"/>
  <c r="M309" i="6"/>
  <c r="K309" i="6"/>
  <c r="I309" i="6"/>
  <c r="G309" i="6"/>
  <c r="E309" i="6"/>
  <c r="BB308" i="6"/>
  <c r="AY308" i="6"/>
  <c r="AW308" i="6"/>
  <c r="AU308" i="6"/>
  <c r="AS308" i="6"/>
  <c r="AQ308" i="6"/>
  <c r="AO308" i="6"/>
  <c r="AM308" i="6"/>
  <c r="AK308" i="6"/>
  <c r="AI308" i="6"/>
  <c r="BB307" i="6"/>
  <c r="AY307" i="6"/>
  <c r="AW307" i="6"/>
  <c r="AU307" i="6"/>
  <c r="AS307" i="6"/>
  <c r="AQ307" i="6"/>
  <c r="AO307" i="6"/>
  <c r="AM307" i="6"/>
  <c r="AK307" i="6"/>
  <c r="AI307" i="6"/>
  <c r="AG307" i="6"/>
  <c r="AE307" i="6"/>
  <c r="AC307" i="6"/>
  <c r="AA307" i="6"/>
  <c r="Y307" i="6"/>
  <c r="W307" i="6"/>
  <c r="U307" i="6"/>
  <c r="S307" i="6"/>
  <c r="Q307" i="6"/>
  <c r="O307" i="6"/>
  <c r="M307" i="6"/>
  <c r="K307" i="6"/>
  <c r="I307" i="6"/>
  <c r="G307" i="6"/>
  <c r="E307" i="6"/>
  <c r="BB306" i="6"/>
  <c r="AY306" i="6"/>
  <c r="AW306" i="6"/>
  <c r="AU306" i="6"/>
  <c r="AS306" i="6"/>
  <c r="AQ306" i="6"/>
  <c r="AO306" i="6"/>
  <c r="AM306" i="6"/>
  <c r="AK306" i="6"/>
  <c r="AI306" i="6"/>
  <c r="AG306" i="6"/>
  <c r="AE306" i="6"/>
  <c r="AC306" i="6"/>
  <c r="AA306" i="6"/>
  <c r="Y306" i="6"/>
  <c r="W306" i="6"/>
  <c r="U306" i="6"/>
  <c r="S306" i="6"/>
  <c r="Q306" i="6"/>
  <c r="O306" i="6"/>
  <c r="M306" i="6"/>
  <c r="K306" i="6"/>
  <c r="I306" i="6"/>
  <c r="G306" i="6"/>
  <c r="E306" i="6"/>
  <c r="BB305" i="6"/>
  <c r="AY305" i="6"/>
  <c r="AW305" i="6"/>
  <c r="AU305" i="6"/>
  <c r="AS305" i="6"/>
  <c r="AQ305" i="6"/>
  <c r="AO305" i="6"/>
  <c r="AM305" i="6"/>
  <c r="AK305" i="6"/>
  <c r="AI305" i="6"/>
  <c r="AG305" i="6"/>
  <c r="AE305" i="6"/>
  <c r="AC305" i="6"/>
  <c r="AA305" i="6"/>
  <c r="Y305" i="6"/>
  <c r="W305" i="6"/>
  <c r="U305" i="6"/>
  <c r="S305" i="6"/>
  <c r="Q305" i="6"/>
  <c r="O305" i="6"/>
  <c r="M305" i="6"/>
  <c r="K305" i="6"/>
  <c r="I305" i="6"/>
  <c r="G305" i="6"/>
  <c r="E305" i="6"/>
  <c r="BB304" i="6"/>
  <c r="AY304" i="6"/>
  <c r="AW304" i="6"/>
  <c r="AU304" i="6"/>
  <c r="AS304" i="6"/>
  <c r="AQ304" i="6"/>
  <c r="AO304" i="6"/>
  <c r="AM304" i="6"/>
  <c r="AK304" i="6"/>
  <c r="AI304" i="6"/>
  <c r="AG304" i="6"/>
  <c r="AE304" i="6"/>
  <c r="AC304" i="6"/>
  <c r="AA304" i="6"/>
  <c r="Y304" i="6"/>
  <c r="W304" i="6"/>
  <c r="U304" i="6"/>
  <c r="S304" i="6"/>
  <c r="Q304" i="6"/>
  <c r="O304" i="6"/>
  <c r="M304" i="6"/>
  <c r="K304" i="6"/>
  <c r="I304" i="6"/>
  <c r="G304" i="6"/>
  <c r="E304" i="6"/>
  <c r="BB303" i="6"/>
  <c r="BB302" i="6"/>
  <c r="BB301" i="6"/>
  <c r="BB300" i="6"/>
  <c r="AY300" i="6"/>
  <c r="AW300" i="6"/>
  <c r="AU300" i="6"/>
  <c r="AS300" i="6"/>
  <c r="AQ300" i="6"/>
  <c r="AO300" i="6"/>
  <c r="AM300" i="6"/>
  <c r="AK300" i="6"/>
  <c r="AI300" i="6"/>
  <c r="AG300" i="6"/>
  <c r="AE300" i="6"/>
  <c r="AC300" i="6"/>
  <c r="AA300" i="6"/>
  <c r="Y300" i="6"/>
  <c r="W300" i="6"/>
  <c r="U300" i="6"/>
  <c r="S300" i="6"/>
  <c r="Q300" i="6"/>
  <c r="O300" i="6"/>
  <c r="M300" i="6"/>
  <c r="K300" i="6"/>
  <c r="I300" i="6"/>
  <c r="G300" i="6"/>
  <c r="E300" i="6"/>
  <c r="BB299" i="6"/>
  <c r="AY299" i="6"/>
  <c r="AW299" i="6"/>
  <c r="AU299" i="6"/>
  <c r="AS299" i="6"/>
  <c r="AQ299" i="6"/>
  <c r="AO299" i="6"/>
  <c r="AM299" i="6"/>
  <c r="AK299" i="6"/>
  <c r="AI299" i="6"/>
  <c r="AG299" i="6"/>
  <c r="AE299" i="6"/>
  <c r="AC299" i="6"/>
  <c r="AA299" i="6"/>
  <c r="Y299" i="6"/>
  <c r="W299" i="6"/>
  <c r="U299" i="6"/>
  <c r="S299" i="6"/>
  <c r="Q299" i="6"/>
  <c r="O299" i="6"/>
  <c r="M299" i="6"/>
  <c r="K299" i="6"/>
  <c r="I299" i="6"/>
  <c r="G299" i="6"/>
  <c r="E299" i="6"/>
  <c r="BB298" i="6"/>
  <c r="BB297" i="6"/>
  <c r="BB296" i="6"/>
  <c r="BB295" i="6"/>
  <c r="BB294" i="6"/>
  <c r="BB293" i="6"/>
  <c r="AY293" i="6"/>
  <c r="AW293" i="6"/>
  <c r="AU293" i="6"/>
  <c r="AS293" i="6"/>
  <c r="AQ293" i="6"/>
  <c r="AO293" i="6"/>
  <c r="AM293" i="6"/>
  <c r="AK293" i="6"/>
  <c r="AI293" i="6"/>
  <c r="AG293" i="6"/>
  <c r="AE293" i="6"/>
  <c r="AC293" i="6"/>
  <c r="AA293" i="6"/>
  <c r="Y293" i="6"/>
  <c r="W293" i="6"/>
  <c r="U293" i="6"/>
  <c r="S293" i="6"/>
  <c r="Q293" i="6"/>
  <c r="O293" i="6"/>
  <c r="M293" i="6"/>
  <c r="K293" i="6"/>
  <c r="I293" i="6"/>
  <c r="G293" i="6"/>
  <c r="E293" i="6"/>
  <c r="BB292" i="6"/>
  <c r="AY292" i="6"/>
  <c r="AW292" i="6"/>
  <c r="AU292" i="6"/>
  <c r="AS292" i="6"/>
  <c r="AQ292" i="6"/>
  <c r="AO292" i="6"/>
  <c r="AM292" i="6"/>
  <c r="AK292" i="6"/>
  <c r="AI292" i="6"/>
  <c r="AG292" i="6"/>
  <c r="AE292" i="6"/>
  <c r="AC292" i="6"/>
  <c r="AA292" i="6"/>
  <c r="Y292" i="6"/>
  <c r="W292" i="6"/>
  <c r="U292" i="6"/>
  <c r="S292" i="6"/>
  <c r="Q292" i="6"/>
  <c r="O292" i="6"/>
  <c r="M292" i="6"/>
  <c r="K292" i="6"/>
  <c r="I292" i="6"/>
  <c r="G292" i="6"/>
  <c r="E292" i="6"/>
  <c r="BB291" i="6"/>
  <c r="BB290" i="6"/>
  <c r="BB289" i="6"/>
  <c r="AY289" i="6"/>
  <c r="AW289" i="6"/>
  <c r="AU289" i="6"/>
  <c r="AS289" i="6"/>
  <c r="AQ289" i="6"/>
  <c r="AO289" i="6"/>
  <c r="AM289" i="6"/>
  <c r="AK289" i="6"/>
  <c r="AI289" i="6"/>
  <c r="AG289" i="6"/>
  <c r="AE289" i="6"/>
  <c r="AC289" i="6"/>
  <c r="AA289" i="6"/>
  <c r="Y289" i="6"/>
  <c r="W289" i="6"/>
  <c r="U289" i="6"/>
  <c r="S289" i="6"/>
  <c r="Q289" i="6"/>
  <c r="O289" i="6"/>
  <c r="M289" i="6"/>
  <c r="K289" i="6"/>
  <c r="I289" i="6"/>
  <c r="G289" i="6"/>
  <c r="E289" i="6"/>
  <c r="BB288" i="6"/>
  <c r="BB287" i="6"/>
  <c r="BB286" i="6"/>
  <c r="BB285" i="6"/>
  <c r="BB284" i="6"/>
  <c r="BB283" i="6"/>
  <c r="BB282" i="6"/>
  <c r="BB281" i="6"/>
  <c r="BB280" i="6"/>
  <c r="AY280" i="6"/>
  <c r="AW280" i="6"/>
  <c r="AU280" i="6"/>
  <c r="AS280" i="6"/>
  <c r="AQ280" i="6"/>
  <c r="AO280" i="6"/>
  <c r="AM280" i="6"/>
  <c r="AK280" i="6"/>
  <c r="AI280" i="6"/>
  <c r="AG280" i="6"/>
  <c r="AE280" i="6"/>
  <c r="AC280" i="6"/>
  <c r="AA280" i="6"/>
  <c r="Y280" i="6"/>
  <c r="W280" i="6"/>
  <c r="U280" i="6"/>
  <c r="S280" i="6"/>
  <c r="Q280" i="6"/>
  <c r="O280" i="6"/>
  <c r="M280" i="6"/>
  <c r="K280" i="6"/>
  <c r="I280" i="6"/>
  <c r="G280" i="6"/>
  <c r="E280" i="6"/>
  <c r="BB279" i="6"/>
  <c r="BB278" i="6"/>
  <c r="BB277" i="6"/>
  <c r="BB276" i="6"/>
  <c r="AY276" i="6"/>
  <c r="AW276" i="6"/>
  <c r="AU276" i="6"/>
  <c r="AS276" i="6"/>
  <c r="AQ276" i="6"/>
  <c r="AO276" i="6"/>
  <c r="AM276" i="6"/>
  <c r="AK276" i="6"/>
  <c r="AI276" i="6"/>
  <c r="AG276" i="6"/>
  <c r="AE276" i="6"/>
  <c r="AC276" i="6"/>
  <c r="AA276" i="6"/>
  <c r="Y276" i="6"/>
  <c r="W276" i="6"/>
  <c r="U276" i="6"/>
  <c r="S276" i="6"/>
  <c r="Q276" i="6"/>
  <c r="O276" i="6"/>
  <c r="M276" i="6"/>
  <c r="K276" i="6"/>
  <c r="I276" i="6"/>
  <c r="G276" i="6"/>
  <c r="E276" i="6"/>
  <c r="BB275" i="6"/>
  <c r="AY275" i="6"/>
  <c r="AW275" i="6"/>
  <c r="AU275" i="6"/>
  <c r="AS275" i="6"/>
  <c r="AQ275" i="6"/>
  <c r="AO275" i="6"/>
  <c r="AM275" i="6"/>
  <c r="AK275" i="6"/>
  <c r="AI275" i="6"/>
  <c r="AG275" i="6"/>
  <c r="AE275" i="6"/>
  <c r="AC275" i="6"/>
  <c r="AA275" i="6"/>
  <c r="Y275" i="6"/>
  <c r="W275" i="6"/>
  <c r="U275" i="6"/>
  <c r="S275" i="6"/>
  <c r="Q275" i="6"/>
  <c r="O275" i="6"/>
  <c r="M275" i="6"/>
  <c r="K275" i="6"/>
  <c r="I275" i="6"/>
  <c r="G275" i="6"/>
  <c r="E275" i="6"/>
  <c r="BB274" i="6"/>
  <c r="AY274" i="6"/>
  <c r="AW274" i="6"/>
  <c r="AU274" i="6"/>
  <c r="AS274" i="6"/>
  <c r="AQ274" i="6"/>
  <c r="AO274" i="6"/>
  <c r="AM274" i="6"/>
  <c r="AK274" i="6"/>
  <c r="AI274" i="6"/>
  <c r="AG274" i="6"/>
  <c r="AE274" i="6"/>
  <c r="AC274" i="6"/>
  <c r="AA274" i="6"/>
  <c r="Y274" i="6"/>
  <c r="W274" i="6"/>
  <c r="U274" i="6"/>
  <c r="S274" i="6"/>
  <c r="Q274" i="6"/>
  <c r="O274" i="6"/>
  <c r="M274" i="6"/>
  <c r="K274" i="6"/>
  <c r="I274" i="6"/>
  <c r="G274" i="6"/>
  <c r="E274" i="6"/>
  <c r="BB273" i="6"/>
  <c r="AY273" i="6"/>
  <c r="AW273" i="6"/>
  <c r="AU273" i="6"/>
  <c r="AS273" i="6"/>
  <c r="AQ273" i="6"/>
  <c r="AO273" i="6"/>
  <c r="AM273" i="6"/>
  <c r="AK273" i="6"/>
  <c r="AI273" i="6"/>
  <c r="AG273" i="6"/>
  <c r="AE273" i="6"/>
  <c r="AC273" i="6"/>
  <c r="AA273" i="6"/>
  <c r="Y273" i="6"/>
  <c r="W273" i="6"/>
  <c r="U273" i="6"/>
  <c r="S273" i="6"/>
  <c r="Q273" i="6"/>
  <c r="O273" i="6"/>
  <c r="M273" i="6"/>
  <c r="K273" i="6"/>
  <c r="I273" i="6"/>
  <c r="G273" i="6"/>
  <c r="E273" i="6"/>
  <c r="BB272" i="6"/>
  <c r="BB271" i="6"/>
  <c r="AY271" i="6"/>
  <c r="AW271" i="6"/>
  <c r="AU271" i="6"/>
  <c r="AS271" i="6"/>
  <c r="AQ271" i="6"/>
  <c r="AO271" i="6"/>
  <c r="AM271" i="6"/>
  <c r="AK271" i="6"/>
  <c r="AI271" i="6"/>
  <c r="AG271" i="6"/>
  <c r="AE271" i="6"/>
  <c r="AC271" i="6"/>
  <c r="AA271" i="6"/>
  <c r="Y271" i="6"/>
  <c r="W271" i="6"/>
  <c r="U271" i="6"/>
  <c r="S271" i="6"/>
  <c r="Q271" i="6"/>
  <c r="O271" i="6"/>
  <c r="M271" i="6"/>
  <c r="K271" i="6"/>
  <c r="I271" i="6"/>
  <c r="G271" i="6"/>
  <c r="E271" i="6"/>
  <c r="BB270" i="6"/>
  <c r="AY270" i="6"/>
  <c r="AW270" i="6"/>
  <c r="AU270" i="6"/>
  <c r="AS270" i="6"/>
  <c r="AQ270" i="6"/>
  <c r="AO270" i="6"/>
  <c r="AM270" i="6"/>
  <c r="AK270" i="6"/>
  <c r="AI270" i="6"/>
  <c r="AG270" i="6"/>
  <c r="AE270" i="6"/>
  <c r="AC270" i="6"/>
  <c r="AA270" i="6"/>
  <c r="Y270" i="6"/>
  <c r="W270" i="6"/>
  <c r="U270" i="6"/>
  <c r="S270" i="6"/>
  <c r="Q270" i="6"/>
  <c r="O270" i="6"/>
  <c r="M270" i="6"/>
  <c r="K270" i="6"/>
  <c r="I270" i="6"/>
  <c r="G270" i="6"/>
  <c r="E270" i="6"/>
  <c r="BB269" i="6"/>
  <c r="BB268" i="6"/>
  <c r="AY268" i="6"/>
  <c r="AW268" i="6"/>
  <c r="AU268" i="6"/>
  <c r="AS268" i="6"/>
  <c r="AQ268" i="6"/>
  <c r="AO268" i="6"/>
  <c r="AM268" i="6"/>
  <c r="AK268" i="6"/>
  <c r="AI268" i="6"/>
  <c r="AG268" i="6"/>
  <c r="AE268" i="6"/>
  <c r="AC268" i="6"/>
  <c r="AA268" i="6"/>
  <c r="Y268" i="6"/>
  <c r="W268" i="6"/>
  <c r="U268" i="6"/>
  <c r="S268" i="6"/>
  <c r="Q268" i="6"/>
  <c r="O268" i="6"/>
  <c r="M268" i="6"/>
  <c r="K268" i="6"/>
  <c r="I268" i="6"/>
  <c r="G268" i="6"/>
  <c r="E268" i="6"/>
  <c r="BB267" i="6"/>
  <c r="BB266" i="6"/>
  <c r="BB265" i="6"/>
  <c r="AY265" i="6"/>
  <c r="AW265" i="6"/>
  <c r="AU265" i="6"/>
  <c r="AS265" i="6"/>
  <c r="AQ265" i="6"/>
  <c r="AO265" i="6"/>
  <c r="AM265" i="6"/>
  <c r="AK265" i="6"/>
  <c r="AI265" i="6"/>
  <c r="AG265" i="6"/>
  <c r="AE265" i="6"/>
  <c r="AC265" i="6"/>
  <c r="AA265" i="6"/>
  <c r="Y265" i="6"/>
  <c r="W265" i="6"/>
  <c r="U265" i="6"/>
  <c r="S265" i="6"/>
  <c r="Q265" i="6"/>
  <c r="O265" i="6"/>
  <c r="M265" i="6"/>
  <c r="K265" i="6"/>
  <c r="I265" i="6"/>
  <c r="G265" i="6"/>
  <c r="E265" i="6"/>
  <c r="BB264" i="6"/>
  <c r="AY264" i="6"/>
  <c r="AW264" i="6"/>
  <c r="AU264" i="6"/>
  <c r="AS264" i="6"/>
  <c r="AQ264" i="6"/>
  <c r="AO264" i="6"/>
  <c r="AM264" i="6"/>
  <c r="AK264" i="6"/>
  <c r="AI264" i="6"/>
  <c r="AG264" i="6"/>
  <c r="AE264" i="6"/>
  <c r="AC264" i="6"/>
  <c r="AA264" i="6"/>
  <c r="Y264" i="6"/>
  <c r="W264" i="6"/>
  <c r="U264" i="6"/>
  <c r="S264" i="6"/>
  <c r="Q264" i="6"/>
  <c r="O264" i="6"/>
  <c r="M264" i="6"/>
  <c r="K264" i="6"/>
  <c r="I264" i="6"/>
  <c r="G264" i="6"/>
  <c r="E264" i="6"/>
  <c r="BB263" i="6"/>
  <c r="AY263" i="6"/>
  <c r="AW263" i="6"/>
  <c r="AU263" i="6"/>
  <c r="AS263" i="6"/>
  <c r="AQ263" i="6"/>
  <c r="AO263" i="6"/>
  <c r="AM263" i="6"/>
  <c r="AK263" i="6"/>
  <c r="AI263" i="6"/>
  <c r="AG263" i="6"/>
  <c r="AE263" i="6"/>
  <c r="AC263" i="6"/>
  <c r="AA263" i="6"/>
  <c r="Y263" i="6"/>
  <c r="W263" i="6"/>
  <c r="U263" i="6"/>
  <c r="S263" i="6"/>
  <c r="Q263" i="6"/>
  <c r="O263" i="6"/>
  <c r="M263" i="6"/>
  <c r="K263" i="6"/>
  <c r="I263" i="6"/>
  <c r="G263" i="6"/>
  <c r="E263" i="6"/>
  <c r="BB262" i="6"/>
  <c r="BB261" i="6"/>
  <c r="BB260" i="6"/>
  <c r="BB259" i="6"/>
  <c r="BB258" i="6"/>
  <c r="AY258" i="6"/>
  <c r="AW258" i="6"/>
  <c r="AU258" i="6"/>
  <c r="AS258" i="6"/>
  <c r="AQ258" i="6"/>
  <c r="AO258" i="6"/>
  <c r="AM258" i="6"/>
  <c r="AK258" i="6"/>
  <c r="AI258" i="6"/>
  <c r="AG258" i="6"/>
  <c r="AE258" i="6"/>
  <c r="AC258" i="6"/>
  <c r="AA258" i="6"/>
  <c r="Y258" i="6"/>
  <c r="W258" i="6"/>
  <c r="U258" i="6"/>
  <c r="S258" i="6"/>
  <c r="Q258" i="6"/>
  <c r="O258" i="6"/>
  <c r="M258" i="6"/>
  <c r="K258" i="6"/>
  <c r="I258" i="6"/>
  <c r="G258" i="6"/>
  <c r="E258" i="6"/>
  <c r="BB257" i="6"/>
  <c r="BB256" i="6"/>
  <c r="AY256" i="6"/>
  <c r="AW256" i="6"/>
  <c r="AU256" i="6"/>
  <c r="AS256" i="6"/>
  <c r="AQ256" i="6"/>
  <c r="AO256" i="6"/>
  <c r="AM256" i="6"/>
  <c r="AK256" i="6"/>
  <c r="AI256" i="6"/>
  <c r="AG256" i="6"/>
  <c r="AE256" i="6"/>
  <c r="AC256" i="6"/>
  <c r="AA256" i="6"/>
  <c r="Y256" i="6"/>
  <c r="W256" i="6"/>
  <c r="U256" i="6"/>
  <c r="S256" i="6"/>
  <c r="Q256" i="6"/>
  <c r="O256" i="6"/>
  <c r="M256" i="6"/>
  <c r="K256" i="6"/>
  <c r="I256" i="6"/>
  <c r="G256" i="6"/>
  <c r="E256" i="6"/>
  <c r="BB255" i="6"/>
  <c r="AY255" i="6"/>
  <c r="AW255" i="6"/>
  <c r="AU255" i="6"/>
  <c r="AS255" i="6"/>
  <c r="AQ255" i="6"/>
  <c r="AO255" i="6"/>
  <c r="AM255" i="6"/>
  <c r="AK255" i="6"/>
  <c r="AI255" i="6"/>
  <c r="AG255" i="6"/>
  <c r="AE255" i="6"/>
  <c r="AC255" i="6"/>
  <c r="AA255" i="6"/>
  <c r="Y255" i="6"/>
  <c r="W255" i="6"/>
  <c r="U255" i="6"/>
  <c r="S255" i="6"/>
  <c r="Q255" i="6"/>
  <c r="O255" i="6"/>
  <c r="M255" i="6"/>
  <c r="K255" i="6"/>
  <c r="I255" i="6"/>
  <c r="G255" i="6"/>
  <c r="E255" i="6"/>
  <c r="BB254" i="6"/>
  <c r="AY254" i="6"/>
  <c r="AW254" i="6"/>
  <c r="AU254" i="6"/>
  <c r="AS254" i="6"/>
  <c r="AQ254" i="6"/>
  <c r="AO254" i="6"/>
  <c r="AM254" i="6"/>
  <c r="AK254" i="6"/>
  <c r="AI254" i="6"/>
  <c r="AG254" i="6"/>
  <c r="AE254" i="6"/>
  <c r="AC254" i="6"/>
  <c r="AA254" i="6"/>
  <c r="Y254" i="6"/>
  <c r="W254" i="6"/>
  <c r="U254" i="6"/>
  <c r="S254" i="6"/>
  <c r="Q254" i="6"/>
  <c r="O254" i="6"/>
  <c r="M254" i="6"/>
  <c r="K254" i="6"/>
  <c r="I254" i="6"/>
  <c r="G254" i="6"/>
  <c r="E254" i="6"/>
  <c r="BB253" i="6"/>
  <c r="AY253" i="6"/>
  <c r="AW253" i="6"/>
  <c r="AU253" i="6"/>
  <c r="AS253" i="6"/>
  <c r="AQ253" i="6"/>
  <c r="AO253" i="6"/>
  <c r="AM253" i="6"/>
  <c r="AK253" i="6"/>
  <c r="AI253" i="6"/>
  <c r="AG253" i="6"/>
  <c r="AE253" i="6"/>
  <c r="AC253" i="6"/>
  <c r="AA253" i="6"/>
  <c r="Y253" i="6"/>
  <c r="W253" i="6"/>
  <c r="U253" i="6"/>
  <c r="S253" i="6"/>
  <c r="Q253" i="6"/>
  <c r="O253" i="6"/>
  <c r="M253" i="6"/>
  <c r="K253" i="6"/>
  <c r="I253" i="6"/>
  <c r="G253" i="6"/>
  <c r="E253" i="6"/>
  <c r="BB252" i="6"/>
  <c r="BB251" i="6"/>
  <c r="AY251" i="6"/>
  <c r="AW251" i="6"/>
  <c r="AU251" i="6"/>
  <c r="AS251" i="6"/>
  <c r="AQ251" i="6"/>
  <c r="AO251" i="6"/>
  <c r="AM251" i="6"/>
  <c r="AK251" i="6"/>
  <c r="AI251" i="6"/>
  <c r="AG251" i="6"/>
  <c r="AE251" i="6"/>
  <c r="AC251" i="6"/>
  <c r="AA251" i="6"/>
  <c r="Y251" i="6"/>
  <c r="W251" i="6"/>
  <c r="U251" i="6"/>
  <c r="S251" i="6"/>
  <c r="Q251" i="6"/>
  <c r="O251" i="6"/>
  <c r="M251" i="6"/>
  <c r="K251" i="6"/>
  <c r="I251" i="6"/>
  <c r="G251" i="6"/>
  <c r="E251" i="6"/>
  <c r="BB250" i="6"/>
  <c r="BB249" i="6"/>
  <c r="AY249" i="6"/>
  <c r="AW249" i="6"/>
  <c r="AU249" i="6"/>
  <c r="AS249" i="6"/>
  <c r="AQ249" i="6"/>
  <c r="AO249" i="6"/>
  <c r="AM249" i="6"/>
  <c r="AK249" i="6"/>
  <c r="AI249" i="6"/>
  <c r="AG249" i="6"/>
  <c r="AE249" i="6"/>
  <c r="AC249" i="6"/>
  <c r="AA249" i="6"/>
  <c r="Y249" i="6"/>
  <c r="W249" i="6"/>
  <c r="U249" i="6"/>
  <c r="S249" i="6"/>
  <c r="Q249" i="6"/>
  <c r="O249" i="6"/>
  <c r="M249" i="6"/>
  <c r="K249" i="6"/>
  <c r="I249" i="6"/>
  <c r="G249" i="6"/>
  <c r="E249" i="6"/>
  <c r="BB248" i="6"/>
  <c r="BB247" i="6"/>
  <c r="BB246" i="6"/>
  <c r="AY246" i="6"/>
  <c r="BB245" i="6"/>
  <c r="AY245" i="6"/>
  <c r="AW245" i="6"/>
  <c r="AU245" i="6"/>
  <c r="AS245" i="6"/>
  <c r="AQ245" i="6"/>
  <c r="AO245" i="6"/>
  <c r="AM245" i="6"/>
  <c r="AK245" i="6"/>
  <c r="AI245" i="6"/>
  <c r="AG245" i="6"/>
  <c r="AE245" i="6"/>
  <c r="AC245" i="6"/>
  <c r="AA245" i="6"/>
  <c r="Y245" i="6"/>
  <c r="W245" i="6"/>
  <c r="U245" i="6"/>
  <c r="S245" i="6"/>
  <c r="Q245" i="6"/>
  <c r="O245" i="6"/>
  <c r="M245" i="6"/>
  <c r="K245" i="6"/>
  <c r="I245" i="6"/>
  <c r="G245" i="6"/>
  <c r="E245" i="6"/>
  <c r="BB244" i="6"/>
  <c r="AY244" i="6"/>
  <c r="BB243" i="6"/>
  <c r="BB242" i="6"/>
  <c r="BB241" i="6"/>
  <c r="BB240" i="6"/>
  <c r="AY240" i="6"/>
  <c r="AW240" i="6"/>
  <c r="AU240" i="6"/>
  <c r="AS240" i="6"/>
  <c r="AQ240" i="6"/>
  <c r="AO240" i="6"/>
  <c r="AM240" i="6"/>
  <c r="AK240" i="6"/>
  <c r="AI240" i="6"/>
  <c r="AG240" i="6"/>
  <c r="AE240" i="6"/>
  <c r="AC240" i="6"/>
  <c r="AA240" i="6"/>
  <c r="Y240" i="6"/>
  <c r="W240" i="6"/>
  <c r="U240" i="6"/>
  <c r="S240" i="6"/>
  <c r="Q240" i="6"/>
  <c r="O240" i="6"/>
  <c r="M240" i="6"/>
  <c r="K240" i="6"/>
  <c r="I240" i="6"/>
  <c r="G240" i="6"/>
  <c r="E240" i="6"/>
  <c r="BB239" i="6"/>
  <c r="AY239" i="6"/>
  <c r="AW239" i="6"/>
  <c r="AU239" i="6"/>
  <c r="AS239" i="6"/>
  <c r="AQ239" i="6"/>
  <c r="AO239" i="6"/>
  <c r="AM239" i="6"/>
  <c r="AK239" i="6"/>
  <c r="AI239" i="6"/>
  <c r="AG239" i="6"/>
  <c r="AE239" i="6"/>
  <c r="AC239" i="6"/>
  <c r="AA239" i="6"/>
  <c r="Y239" i="6"/>
  <c r="W239" i="6"/>
  <c r="U239" i="6"/>
  <c r="S239" i="6"/>
  <c r="Q239" i="6"/>
  <c r="O239" i="6"/>
  <c r="M239" i="6"/>
  <c r="K239" i="6"/>
  <c r="I239" i="6"/>
  <c r="G239" i="6"/>
  <c r="E239" i="6"/>
  <c r="BB238" i="6"/>
  <c r="AY238" i="6"/>
  <c r="AW238" i="6"/>
  <c r="AU238" i="6"/>
  <c r="AS238" i="6"/>
  <c r="AQ238" i="6"/>
  <c r="AO238" i="6"/>
  <c r="AM238" i="6"/>
  <c r="AK238" i="6"/>
  <c r="AI238" i="6"/>
  <c r="AG238" i="6"/>
  <c r="AE238" i="6"/>
  <c r="AC238" i="6"/>
  <c r="AA238" i="6"/>
  <c r="Y238" i="6"/>
  <c r="W238" i="6"/>
  <c r="U238" i="6"/>
  <c r="S238" i="6"/>
  <c r="Q238" i="6"/>
  <c r="O238" i="6"/>
  <c r="M238" i="6"/>
  <c r="K238" i="6"/>
  <c r="I238" i="6"/>
  <c r="G238" i="6"/>
  <c r="E238" i="6"/>
  <c r="BB237" i="6"/>
  <c r="AY237" i="6"/>
  <c r="AW237" i="6"/>
  <c r="AU237" i="6"/>
  <c r="AS237" i="6"/>
  <c r="AQ237" i="6"/>
  <c r="AO237" i="6"/>
  <c r="AM237" i="6"/>
  <c r="AK237" i="6"/>
  <c r="AI237" i="6"/>
  <c r="AG237" i="6"/>
  <c r="AE237" i="6"/>
  <c r="AC237" i="6"/>
  <c r="AA237" i="6"/>
  <c r="Y237" i="6"/>
  <c r="W237" i="6"/>
  <c r="U237" i="6"/>
  <c r="S237" i="6"/>
  <c r="Q237" i="6"/>
  <c r="O237" i="6"/>
  <c r="M237" i="6"/>
  <c r="K237" i="6"/>
  <c r="I237" i="6"/>
  <c r="G237" i="6"/>
  <c r="E237" i="6"/>
  <c r="BB236" i="6"/>
  <c r="AY236" i="6"/>
  <c r="AW236" i="6"/>
  <c r="AU236" i="6"/>
  <c r="AS236" i="6"/>
  <c r="AQ236" i="6"/>
  <c r="AO236" i="6"/>
  <c r="AM236" i="6"/>
  <c r="AK236" i="6"/>
  <c r="AI236" i="6"/>
  <c r="AG236" i="6"/>
  <c r="AE236" i="6"/>
  <c r="AC236" i="6"/>
  <c r="AA236" i="6"/>
  <c r="Y236" i="6"/>
  <c r="W236" i="6"/>
  <c r="U236" i="6"/>
  <c r="S236" i="6"/>
  <c r="Q236" i="6"/>
  <c r="O236" i="6"/>
  <c r="M236" i="6"/>
  <c r="K236" i="6"/>
  <c r="I236" i="6"/>
  <c r="G236" i="6"/>
  <c r="E236" i="6"/>
  <c r="BB235" i="6"/>
  <c r="BB234" i="6"/>
  <c r="AY234" i="6"/>
  <c r="AW234" i="6"/>
  <c r="AU234" i="6"/>
  <c r="AS234" i="6"/>
  <c r="AQ234" i="6"/>
  <c r="AO234" i="6"/>
  <c r="AM234" i="6"/>
  <c r="AK234" i="6"/>
  <c r="AI234" i="6"/>
  <c r="AG234" i="6"/>
  <c r="AE234" i="6"/>
  <c r="AC234" i="6"/>
  <c r="AA234" i="6"/>
  <c r="Y234" i="6"/>
  <c r="W234" i="6"/>
  <c r="U234" i="6"/>
  <c r="S234" i="6"/>
  <c r="Q234" i="6"/>
  <c r="O234" i="6"/>
  <c r="M234" i="6"/>
  <c r="K234" i="6"/>
  <c r="I234" i="6"/>
  <c r="G234" i="6"/>
  <c r="E234" i="6"/>
  <c r="BB233" i="6"/>
  <c r="BB232" i="6"/>
  <c r="BB231" i="6"/>
  <c r="AY231" i="6"/>
  <c r="AW231" i="6"/>
  <c r="AU231" i="6"/>
  <c r="AS231" i="6"/>
  <c r="AQ231" i="6"/>
  <c r="AO231" i="6"/>
  <c r="AM231" i="6"/>
  <c r="AK231" i="6"/>
  <c r="AI231" i="6"/>
  <c r="AG231" i="6"/>
  <c r="AE231" i="6"/>
  <c r="AC231" i="6"/>
  <c r="AA231" i="6"/>
  <c r="Y231" i="6"/>
  <c r="W231" i="6"/>
  <c r="U231" i="6"/>
  <c r="S231" i="6"/>
  <c r="Q231" i="6"/>
  <c r="O231" i="6"/>
  <c r="M231" i="6"/>
  <c r="K231" i="6"/>
  <c r="I231" i="6"/>
  <c r="G231" i="6"/>
  <c r="E231" i="6"/>
  <c r="BB230" i="6"/>
  <c r="AY230" i="6"/>
  <c r="AW230" i="6"/>
  <c r="AU230" i="6"/>
  <c r="AS230" i="6"/>
  <c r="AQ230" i="6"/>
  <c r="AO230" i="6"/>
  <c r="AM230" i="6"/>
  <c r="AK230" i="6"/>
  <c r="AI230" i="6"/>
  <c r="AG230" i="6"/>
  <c r="AE230" i="6"/>
  <c r="AC230" i="6"/>
  <c r="AA230" i="6"/>
  <c r="BB229" i="6"/>
  <c r="AY229" i="6"/>
  <c r="AW229" i="6"/>
  <c r="AU229" i="6"/>
  <c r="AS229" i="6"/>
  <c r="AQ229" i="6"/>
  <c r="AO229" i="6"/>
  <c r="AM229" i="6"/>
  <c r="AK229" i="6"/>
  <c r="AI229" i="6"/>
  <c r="AG229" i="6"/>
  <c r="AE229" i="6"/>
  <c r="AC229" i="6"/>
  <c r="AA229" i="6"/>
  <c r="Y229" i="6"/>
  <c r="W229" i="6"/>
  <c r="U229" i="6"/>
  <c r="S229" i="6"/>
  <c r="Q229" i="6"/>
  <c r="O229" i="6"/>
  <c r="M229" i="6"/>
  <c r="K229" i="6"/>
  <c r="I229" i="6"/>
  <c r="G229" i="6"/>
  <c r="E229" i="6"/>
  <c r="BB228" i="6"/>
  <c r="AY228" i="6"/>
  <c r="AW228" i="6"/>
  <c r="AU228" i="6"/>
  <c r="AS228" i="6"/>
  <c r="AQ228" i="6"/>
  <c r="AO228" i="6"/>
  <c r="AM228" i="6"/>
  <c r="AK228" i="6"/>
  <c r="AI228" i="6"/>
  <c r="AG228" i="6"/>
  <c r="AE228" i="6"/>
  <c r="AC228" i="6"/>
  <c r="AA228" i="6"/>
  <c r="Y228" i="6"/>
  <c r="W228" i="6"/>
  <c r="U228" i="6"/>
  <c r="S228" i="6"/>
  <c r="Q228" i="6"/>
  <c r="O228" i="6"/>
  <c r="M228" i="6"/>
  <c r="K228" i="6"/>
  <c r="I228" i="6"/>
  <c r="G228" i="6"/>
  <c r="E228" i="6"/>
  <c r="BB227" i="6"/>
  <c r="AY227" i="6"/>
  <c r="AW227" i="6"/>
  <c r="AU227" i="6"/>
  <c r="AS227" i="6"/>
  <c r="AQ227" i="6"/>
  <c r="AO227" i="6"/>
  <c r="AM227" i="6"/>
  <c r="AK227" i="6"/>
  <c r="AI227" i="6"/>
  <c r="AG227" i="6"/>
  <c r="AE227" i="6"/>
  <c r="AC227" i="6"/>
  <c r="AA227" i="6"/>
  <c r="Y227" i="6"/>
  <c r="W227" i="6"/>
  <c r="U227" i="6"/>
  <c r="S227" i="6"/>
  <c r="Q227" i="6"/>
  <c r="O227" i="6"/>
  <c r="M227" i="6"/>
  <c r="K227" i="6"/>
  <c r="I227" i="6"/>
  <c r="G227" i="6"/>
  <c r="E227" i="6"/>
  <c r="BB226" i="6"/>
  <c r="BB225" i="6"/>
  <c r="AY225" i="6"/>
  <c r="AW225" i="6"/>
  <c r="AU225" i="6"/>
  <c r="AS225" i="6"/>
  <c r="AQ225" i="6"/>
  <c r="AO225" i="6"/>
  <c r="AM225" i="6"/>
  <c r="AK225" i="6"/>
  <c r="AI225" i="6"/>
  <c r="AG225" i="6"/>
  <c r="AE225" i="6"/>
  <c r="AC225" i="6"/>
  <c r="AA225" i="6"/>
  <c r="Y225" i="6"/>
  <c r="W225" i="6"/>
  <c r="U225" i="6"/>
  <c r="S225" i="6"/>
  <c r="Q225" i="6"/>
  <c r="O225" i="6"/>
  <c r="M225" i="6"/>
  <c r="K225" i="6"/>
  <c r="I225" i="6"/>
  <c r="G225" i="6"/>
  <c r="E225" i="6"/>
  <c r="BB224" i="6"/>
  <c r="AY224" i="6"/>
  <c r="AW224" i="6"/>
  <c r="AU224" i="6"/>
  <c r="AS224" i="6"/>
  <c r="AQ224" i="6"/>
  <c r="AO224" i="6"/>
  <c r="AM224" i="6"/>
  <c r="AK224" i="6"/>
  <c r="AI224" i="6"/>
  <c r="AG224" i="6"/>
  <c r="AE224" i="6"/>
  <c r="AC224" i="6"/>
  <c r="AA224" i="6"/>
  <c r="Y224" i="6"/>
  <c r="W224" i="6"/>
  <c r="U224" i="6"/>
  <c r="S224" i="6"/>
  <c r="Q224" i="6"/>
  <c r="O224" i="6"/>
  <c r="M224" i="6"/>
  <c r="K224" i="6"/>
  <c r="I224" i="6"/>
  <c r="G224" i="6"/>
  <c r="E224" i="6"/>
  <c r="BB223" i="6"/>
  <c r="AY223" i="6"/>
  <c r="AW223" i="6"/>
  <c r="AU223" i="6"/>
  <c r="AS223" i="6"/>
  <c r="AQ223" i="6"/>
  <c r="AO223" i="6"/>
  <c r="AM223" i="6"/>
  <c r="AK223" i="6"/>
  <c r="AI223" i="6"/>
  <c r="AG223" i="6"/>
  <c r="AE223" i="6"/>
  <c r="AC223" i="6"/>
  <c r="AA223" i="6"/>
  <c r="Y223" i="6"/>
  <c r="W223" i="6"/>
  <c r="U223" i="6"/>
  <c r="S223" i="6"/>
  <c r="Q223" i="6"/>
  <c r="O223" i="6"/>
  <c r="M223" i="6"/>
  <c r="K223" i="6"/>
  <c r="I223" i="6"/>
  <c r="G223" i="6"/>
  <c r="E223" i="6"/>
  <c r="BB222" i="6"/>
  <c r="BB221" i="6"/>
  <c r="AY221" i="6"/>
  <c r="AW221" i="6"/>
  <c r="AU221" i="6"/>
  <c r="AS221" i="6"/>
  <c r="AQ221" i="6"/>
  <c r="AO221" i="6"/>
  <c r="AM221" i="6"/>
  <c r="AK221" i="6"/>
  <c r="AI221" i="6"/>
  <c r="BB220" i="6"/>
  <c r="AY220" i="6"/>
  <c r="AW220" i="6"/>
  <c r="AU220" i="6"/>
  <c r="AS220" i="6"/>
  <c r="AQ220" i="6"/>
  <c r="AO220" i="6"/>
  <c r="AM220" i="6"/>
  <c r="AK220" i="6"/>
  <c r="AI220" i="6"/>
  <c r="AG220" i="6"/>
  <c r="AE220" i="6"/>
  <c r="AC220" i="6"/>
  <c r="AA220" i="6"/>
  <c r="Y220" i="6"/>
  <c r="W220" i="6"/>
  <c r="U220" i="6"/>
  <c r="S220" i="6"/>
  <c r="Q220" i="6"/>
  <c r="O220" i="6"/>
  <c r="M220" i="6"/>
  <c r="K220" i="6"/>
  <c r="I220" i="6"/>
  <c r="G220" i="6"/>
  <c r="E220" i="6"/>
  <c r="BB219" i="6"/>
  <c r="AY219" i="6"/>
  <c r="AW219" i="6"/>
  <c r="AU219" i="6"/>
  <c r="AS219" i="6"/>
  <c r="AQ219" i="6"/>
  <c r="AO219" i="6"/>
  <c r="AM219" i="6"/>
  <c r="AK219" i="6"/>
  <c r="AI219" i="6"/>
  <c r="AG219" i="6"/>
  <c r="AE219" i="6"/>
  <c r="AC219" i="6"/>
  <c r="AA219" i="6"/>
  <c r="Y219" i="6"/>
  <c r="W219" i="6"/>
  <c r="U219" i="6"/>
  <c r="S219" i="6"/>
  <c r="Q219" i="6"/>
  <c r="O219" i="6"/>
  <c r="M219" i="6"/>
  <c r="K219" i="6"/>
  <c r="I219" i="6"/>
  <c r="G219" i="6"/>
  <c r="E219" i="6"/>
  <c r="BB218" i="6"/>
  <c r="BB217" i="6"/>
  <c r="AY217" i="6"/>
  <c r="AW217" i="6"/>
  <c r="AU217" i="6"/>
  <c r="AS217" i="6"/>
  <c r="AQ217" i="6"/>
  <c r="AO217" i="6"/>
  <c r="AM217" i="6"/>
  <c r="AK217" i="6"/>
  <c r="AI217" i="6"/>
  <c r="AG217" i="6"/>
  <c r="AE217" i="6"/>
  <c r="AC217" i="6"/>
  <c r="AA217" i="6"/>
  <c r="Y217" i="6"/>
  <c r="W217" i="6"/>
  <c r="U217" i="6"/>
  <c r="S217" i="6"/>
  <c r="Q217" i="6"/>
  <c r="O217" i="6"/>
  <c r="M217" i="6"/>
  <c r="K217" i="6"/>
  <c r="I217" i="6"/>
  <c r="G217" i="6"/>
  <c r="E217" i="6"/>
  <c r="BB216" i="6"/>
  <c r="AY216" i="6"/>
  <c r="AW216" i="6"/>
  <c r="AU216" i="6"/>
  <c r="AS216" i="6"/>
  <c r="AQ216" i="6"/>
  <c r="AO216" i="6"/>
  <c r="AM216" i="6"/>
  <c r="AK216" i="6"/>
  <c r="AI216" i="6"/>
  <c r="AG216" i="6"/>
  <c r="AE216" i="6"/>
  <c r="AC216" i="6"/>
  <c r="AA216" i="6"/>
  <c r="Y216" i="6"/>
  <c r="W216" i="6"/>
  <c r="U216" i="6"/>
  <c r="S216" i="6"/>
  <c r="Q216" i="6"/>
  <c r="O216" i="6"/>
  <c r="M216" i="6"/>
  <c r="K216" i="6"/>
  <c r="I216" i="6"/>
  <c r="G216" i="6"/>
  <c r="E216" i="6"/>
  <c r="BB215" i="6"/>
  <c r="AY215" i="6"/>
  <c r="AW215" i="6"/>
  <c r="AU215" i="6"/>
  <c r="AS215" i="6"/>
  <c r="AQ215" i="6"/>
  <c r="AO215" i="6"/>
  <c r="AM215" i="6"/>
  <c r="AK215" i="6"/>
  <c r="AI215" i="6"/>
  <c r="AG215" i="6"/>
  <c r="AE215" i="6"/>
  <c r="AC215" i="6"/>
  <c r="AA215" i="6"/>
  <c r="Y215" i="6"/>
  <c r="W215" i="6"/>
  <c r="U215" i="6"/>
  <c r="S215" i="6"/>
  <c r="Q215" i="6"/>
  <c r="O215" i="6"/>
  <c r="M215" i="6"/>
  <c r="K215" i="6"/>
  <c r="I215" i="6"/>
  <c r="G215" i="6"/>
  <c r="E215" i="6"/>
  <c r="BB214" i="6"/>
  <c r="BB213" i="6"/>
  <c r="AY213" i="6"/>
  <c r="AW213" i="6"/>
  <c r="AU213" i="6"/>
  <c r="AS213" i="6"/>
  <c r="AQ213" i="6"/>
  <c r="AO213" i="6"/>
  <c r="AM213" i="6"/>
  <c r="AK213" i="6"/>
  <c r="AI213" i="6"/>
  <c r="AG213" i="6"/>
  <c r="AE213" i="6"/>
  <c r="AC213" i="6"/>
  <c r="AA213" i="6"/>
  <c r="Y213" i="6"/>
  <c r="W213" i="6"/>
  <c r="U213" i="6"/>
  <c r="S213" i="6"/>
  <c r="Q213" i="6"/>
  <c r="O213" i="6"/>
  <c r="M213" i="6"/>
  <c r="K213" i="6"/>
  <c r="I213" i="6"/>
  <c r="G213" i="6"/>
  <c r="E213" i="6"/>
  <c r="BB212" i="6"/>
  <c r="AY212" i="6"/>
  <c r="AW212" i="6"/>
  <c r="AU212" i="6"/>
  <c r="AS212" i="6"/>
  <c r="AQ212" i="6"/>
  <c r="AO212" i="6"/>
  <c r="AM212" i="6"/>
  <c r="AK212" i="6"/>
  <c r="AI212" i="6"/>
  <c r="AG212" i="6"/>
  <c r="AE212" i="6"/>
  <c r="AC212" i="6"/>
  <c r="AA212" i="6"/>
  <c r="Y212" i="6"/>
  <c r="W212" i="6"/>
  <c r="U212" i="6"/>
  <c r="S212" i="6"/>
  <c r="Q212" i="6"/>
  <c r="O212" i="6"/>
  <c r="M212" i="6"/>
  <c r="K212" i="6"/>
  <c r="I212" i="6"/>
  <c r="G212" i="6"/>
  <c r="E212" i="6"/>
  <c r="BB211" i="6"/>
  <c r="AY211" i="6"/>
  <c r="AW211" i="6"/>
  <c r="AU211" i="6"/>
  <c r="AS211" i="6"/>
  <c r="AQ211" i="6"/>
  <c r="AO211" i="6"/>
  <c r="AM211" i="6"/>
  <c r="AK211" i="6"/>
  <c r="AI211" i="6"/>
  <c r="AG211" i="6"/>
  <c r="AE211" i="6"/>
  <c r="AC211" i="6"/>
  <c r="AA211" i="6"/>
  <c r="Y211" i="6"/>
  <c r="W211" i="6"/>
  <c r="U211" i="6"/>
  <c r="S211" i="6"/>
  <c r="Q211" i="6"/>
  <c r="O211" i="6"/>
  <c r="M211" i="6"/>
  <c r="K211" i="6"/>
  <c r="I211" i="6"/>
  <c r="G211" i="6"/>
  <c r="E211" i="6"/>
  <c r="BB210" i="6"/>
  <c r="AY210" i="6"/>
  <c r="AW210" i="6"/>
  <c r="AU210" i="6"/>
  <c r="AS210" i="6"/>
  <c r="AQ210" i="6"/>
  <c r="AO210" i="6"/>
  <c r="AM210" i="6"/>
  <c r="AK210" i="6"/>
  <c r="AI210" i="6"/>
  <c r="AG210" i="6"/>
  <c r="AE210" i="6"/>
  <c r="AC210" i="6"/>
  <c r="AA210" i="6"/>
  <c r="Y210" i="6"/>
  <c r="W210" i="6"/>
  <c r="U210" i="6"/>
  <c r="S210" i="6"/>
  <c r="Q210" i="6"/>
  <c r="O210" i="6"/>
  <c r="M210" i="6"/>
  <c r="K210" i="6"/>
  <c r="I210" i="6"/>
  <c r="G210" i="6"/>
  <c r="E210" i="6"/>
  <c r="BB209" i="6"/>
  <c r="AY209" i="6"/>
  <c r="AW209" i="6"/>
  <c r="AU209" i="6"/>
  <c r="AS209" i="6"/>
  <c r="AQ209" i="6"/>
  <c r="AO209" i="6"/>
  <c r="AM209" i="6"/>
  <c r="AK209" i="6"/>
  <c r="AI209" i="6"/>
  <c r="AG209" i="6"/>
  <c r="AE209" i="6"/>
  <c r="AC209" i="6"/>
  <c r="AA209" i="6"/>
  <c r="Y209" i="6"/>
  <c r="W209" i="6"/>
  <c r="U209" i="6"/>
  <c r="S209" i="6"/>
  <c r="Q209" i="6"/>
  <c r="O209" i="6"/>
  <c r="M209" i="6"/>
  <c r="K209" i="6"/>
  <c r="I209" i="6"/>
  <c r="G209" i="6"/>
  <c r="E209" i="6"/>
  <c r="BB208" i="6"/>
  <c r="BB207" i="6"/>
  <c r="BB206" i="6"/>
  <c r="BB205" i="6"/>
  <c r="AY205" i="6"/>
  <c r="AW205" i="6"/>
  <c r="AU205" i="6"/>
  <c r="AS205" i="6"/>
  <c r="AQ205" i="6"/>
  <c r="AO205" i="6"/>
  <c r="AM205" i="6"/>
  <c r="AK205" i="6"/>
  <c r="AI205" i="6"/>
  <c r="AG205" i="6"/>
  <c r="AE205" i="6"/>
  <c r="AC205" i="6"/>
  <c r="AA205" i="6"/>
  <c r="Y205" i="6"/>
  <c r="W205" i="6"/>
  <c r="U205" i="6"/>
  <c r="S205" i="6"/>
  <c r="Q205" i="6"/>
  <c r="O205" i="6"/>
  <c r="M205" i="6"/>
  <c r="K205" i="6"/>
  <c r="I205" i="6"/>
  <c r="G205" i="6"/>
  <c r="E205" i="6"/>
  <c r="BB204" i="6"/>
  <c r="BB203" i="6"/>
  <c r="AY203" i="6"/>
  <c r="AW203" i="6"/>
  <c r="AU203" i="6"/>
  <c r="AS203" i="6"/>
  <c r="AQ203" i="6"/>
  <c r="AO203" i="6"/>
  <c r="AM203" i="6"/>
  <c r="AK203" i="6"/>
  <c r="AI203" i="6"/>
  <c r="AG203" i="6"/>
  <c r="AE203" i="6"/>
  <c r="AC203" i="6"/>
  <c r="AA203" i="6"/>
  <c r="Y203" i="6"/>
  <c r="W203" i="6"/>
  <c r="U203" i="6"/>
  <c r="S203" i="6"/>
  <c r="Q203" i="6"/>
  <c r="O203" i="6"/>
  <c r="M203" i="6"/>
  <c r="K203" i="6"/>
  <c r="I203" i="6"/>
  <c r="G203" i="6"/>
  <c r="E203" i="6"/>
  <c r="BB202" i="6"/>
  <c r="AY202" i="6"/>
  <c r="AW202" i="6"/>
  <c r="AU202" i="6"/>
  <c r="AS202" i="6"/>
  <c r="AQ202" i="6"/>
  <c r="AO202" i="6"/>
  <c r="AM202" i="6"/>
  <c r="AK202" i="6"/>
  <c r="AI202" i="6"/>
  <c r="AG202" i="6"/>
  <c r="AE202" i="6"/>
  <c r="AC202" i="6"/>
  <c r="AA202" i="6"/>
  <c r="Y202" i="6"/>
  <c r="W202" i="6"/>
  <c r="U202" i="6"/>
  <c r="S202" i="6"/>
  <c r="Q202" i="6"/>
  <c r="O202" i="6"/>
  <c r="M202" i="6"/>
  <c r="K202" i="6"/>
  <c r="I202" i="6"/>
  <c r="G202" i="6"/>
  <c r="E202" i="6"/>
  <c r="BB201" i="6"/>
  <c r="AY201" i="6"/>
  <c r="AW201" i="6"/>
  <c r="AU201" i="6"/>
  <c r="AS201" i="6"/>
  <c r="AQ201" i="6"/>
  <c r="AO201" i="6"/>
  <c r="AM201" i="6"/>
  <c r="AK201" i="6"/>
  <c r="AI201" i="6"/>
  <c r="AG201" i="6"/>
  <c r="AE201" i="6"/>
  <c r="AC201" i="6"/>
  <c r="AA201" i="6"/>
  <c r="Y201" i="6"/>
  <c r="W201" i="6"/>
  <c r="U201" i="6"/>
  <c r="S201" i="6"/>
  <c r="Q201" i="6"/>
  <c r="O201" i="6"/>
  <c r="M201" i="6"/>
  <c r="K201" i="6"/>
  <c r="I201" i="6"/>
  <c r="G201" i="6"/>
  <c r="E201" i="6"/>
  <c r="BB200" i="6"/>
  <c r="AY200" i="6"/>
  <c r="AW200" i="6"/>
  <c r="AU200" i="6"/>
  <c r="AS200" i="6"/>
  <c r="AQ200" i="6"/>
  <c r="AO200" i="6"/>
  <c r="AM200" i="6"/>
  <c r="AK200" i="6"/>
  <c r="AI200" i="6"/>
  <c r="AG200" i="6"/>
  <c r="AE200" i="6"/>
  <c r="AC200" i="6"/>
  <c r="AA200" i="6"/>
  <c r="Y200" i="6"/>
  <c r="W200" i="6"/>
  <c r="U200" i="6"/>
  <c r="S200" i="6"/>
  <c r="Q200" i="6"/>
  <c r="O200" i="6"/>
  <c r="M200" i="6"/>
  <c r="K200" i="6"/>
  <c r="I200" i="6"/>
  <c r="G200" i="6"/>
  <c r="E200" i="6"/>
  <c r="BB199" i="6"/>
  <c r="AY199" i="6"/>
  <c r="AW199" i="6"/>
  <c r="AU199" i="6"/>
  <c r="AS199" i="6"/>
  <c r="AQ199" i="6"/>
  <c r="AO199" i="6"/>
  <c r="AM199" i="6"/>
  <c r="AK199" i="6"/>
  <c r="AI199" i="6"/>
  <c r="AG199" i="6"/>
  <c r="AE199" i="6"/>
  <c r="AC199" i="6"/>
  <c r="AA199" i="6"/>
  <c r="Y199" i="6"/>
  <c r="W199" i="6"/>
  <c r="U199" i="6"/>
  <c r="S199" i="6"/>
  <c r="Q199" i="6"/>
  <c r="O199" i="6"/>
  <c r="M199" i="6"/>
  <c r="K199" i="6"/>
  <c r="I199" i="6"/>
  <c r="G199" i="6"/>
  <c r="E199" i="6"/>
  <c r="BB198" i="6"/>
  <c r="AY198" i="6"/>
  <c r="AW198" i="6"/>
  <c r="AU198" i="6"/>
  <c r="AS198" i="6"/>
  <c r="AQ198" i="6"/>
  <c r="AO198" i="6"/>
  <c r="AM198" i="6"/>
  <c r="AK198" i="6"/>
  <c r="AI198" i="6"/>
  <c r="AG198" i="6"/>
  <c r="AE198" i="6"/>
  <c r="AC198" i="6"/>
  <c r="AA198" i="6"/>
  <c r="Y198" i="6"/>
  <c r="W198" i="6"/>
  <c r="U198" i="6"/>
  <c r="S198" i="6"/>
  <c r="Q198" i="6"/>
  <c r="O198" i="6"/>
  <c r="M198" i="6"/>
  <c r="K198" i="6"/>
  <c r="I198" i="6"/>
  <c r="G198" i="6"/>
  <c r="E198" i="6"/>
  <c r="BB197" i="6"/>
  <c r="AY197" i="6"/>
  <c r="AW197" i="6"/>
  <c r="AU197" i="6"/>
  <c r="AS197" i="6"/>
  <c r="AQ197" i="6"/>
  <c r="AO197" i="6"/>
  <c r="AM197" i="6"/>
  <c r="AK197" i="6"/>
  <c r="AI197" i="6"/>
  <c r="AG197" i="6"/>
  <c r="AE197" i="6"/>
  <c r="AC197" i="6"/>
  <c r="AA197" i="6"/>
  <c r="Y197" i="6"/>
  <c r="W197" i="6"/>
  <c r="U197" i="6"/>
  <c r="S197" i="6"/>
  <c r="Q197" i="6"/>
  <c r="O197" i="6"/>
  <c r="M197" i="6"/>
  <c r="K197" i="6"/>
  <c r="I197" i="6"/>
  <c r="G197" i="6"/>
  <c r="E197" i="6"/>
  <c r="BB196" i="6"/>
  <c r="BB195" i="6"/>
  <c r="AY195" i="6"/>
  <c r="AW195" i="6"/>
  <c r="AU195" i="6"/>
  <c r="AS195" i="6"/>
  <c r="AQ195" i="6"/>
  <c r="AO195" i="6"/>
  <c r="AM195" i="6"/>
  <c r="AK195" i="6"/>
  <c r="AI195" i="6"/>
  <c r="AG195" i="6"/>
  <c r="AE195" i="6"/>
  <c r="AC195" i="6"/>
  <c r="AA195" i="6"/>
  <c r="Y195" i="6"/>
  <c r="W195" i="6"/>
  <c r="U195" i="6"/>
  <c r="S195" i="6"/>
  <c r="Q195" i="6"/>
  <c r="O195" i="6"/>
  <c r="M195" i="6"/>
  <c r="K195" i="6"/>
  <c r="I195" i="6"/>
  <c r="G195" i="6"/>
  <c r="E195" i="6"/>
  <c r="BB194" i="6"/>
  <c r="AY194" i="6"/>
  <c r="AW194" i="6"/>
  <c r="AU194" i="6"/>
  <c r="AS194" i="6"/>
  <c r="AQ194" i="6"/>
  <c r="AO194" i="6"/>
  <c r="AM194" i="6"/>
  <c r="AK194" i="6"/>
  <c r="AI194" i="6"/>
  <c r="AG194" i="6"/>
  <c r="AE194" i="6"/>
  <c r="AC194" i="6"/>
  <c r="AA194" i="6"/>
  <c r="Y194" i="6"/>
  <c r="W194" i="6"/>
  <c r="U194" i="6"/>
  <c r="S194" i="6"/>
  <c r="Q194" i="6"/>
  <c r="O194" i="6"/>
  <c r="M194" i="6"/>
  <c r="K194" i="6"/>
  <c r="I194" i="6"/>
  <c r="G194" i="6"/>
  <c r="E194" i="6"/>
  <c r="BB193" i="6"/>
  <c r="AY193" i="6"/>
  <c r="AW193" i="6"/>
  <c r="AU193" i="6"/>
  <c r="AS193" i="6"/>
  <c r="AQ193" i="6"/>
  <c r="AO193" i="6"/>
  <c r="AM193" i="6"/>
  <c r="AK193" i="6"/>
  <c r="AI193" i="6"/>
  <c r="AG193" i="6"/>
  <c r="AE193" i="6"/>
  <c r="AC193" i="6"/>
  <c r="AA193" i="6"/>
  <c r="Y193" i="6"/>
  <c r="W193" i="6"/>
  <c r="U193" i="6"/>
  <c r="S193" i="6"/>
  <c r="Q193" i="6"/>
  <c r="O193" i="6"/>
  <c r="M193" i="6"/>
  <c r="K193" i="6"/>
  <c r="I193" i="6"/>
  <c r="G193" i="6"/>
  <c r="E193" i="6"/>
  <c r="BB192" i="6"/>
  <c r="AY192" i="6"/>
  <c r="AW192" i="6"/>
  <c r="AU192" i="6"/>
  <c r="AS192" i="6"/>
  <c r="AQ192" i="6"/>
  <c r="AO192" i="6"/>
  <c r="AM192" i="6"/>
  <c r="AK192" i="6"/>
  <c r="AI192" i="6"/>
  <c r="AG192" i="6"/>
  <c r="AE192" i="6"/>
  <c r="AC192" i="6"/>
  <c r="AA192" i="6"/>
  <c r="Y192" i="6"/>
  <c r="W192" i="6"/>
  <c r="U192" i="6"/>
  <c r="S192" i="6"/>
  <c r="Q192" i="6"/>
  <c r="O192" i="6"/>
  <c r="M192" i="6"/>
  <c r="K192" i="6"/>
  <c r="I192" i="6"/>
  <c r="G192" i="6"/>
  <c r="E192" i="6"/>
  <c r="BB191" i="6"/>
  <c r="AY191" i="6"/>
  <c r="AW191" i="6"/>
  <c r="AU191" i="6"/>
  <c r="AS191" i="6"/>
  <c r="AQ191" i="6"/>
  <c r="AO191" i="6"/>
  <c r="AM191" i="6"/>
  <c r="AK191" i="6"/>
  <c r="AI191" i="6"/>
  <c r="AG191" i="6"/>
  <c r="AE191" i="6"/>
  <c r="AC191" i="6"/>
  <c r="AA191" i="6"/>
  <c r="Y191" i="6"/>
  <c r="W191" i="6"/>
  <c r="U191" i="6"/>
  <c r="S191" i="6"/>
  <c r="Q191" i="6"/>
  <c r="O191" i="6"/>
  <c r="M191" i="6"/>
  <c r="K191" i="6"/>
  <c r="I191" i="6"/>
  <c r="G191" i="6"/>
  <c r="E191" i="6"/>
  <c r="BB190" i="6"/>
  <c r="BB189" i="6"/>
  <c r="AY189" i="6"/>
  <c r="AW189" i="6"/>
  <c r="AU189" i="6"/>
  <c r="AS189" i="6"/>
  <c r="AQ189" i="6"/>
  <c r="AO189" i="6"/>
  <c r="AM189" i="6"/>
  <c r="AK189" i="6"/>
  <c r="AI189" i="6"/>
  <c r="AG189" i="6"/>
  <c r="AE189" i="6"/>
  <c r="AC189" i="6"/>
  <c r="AA189" i="6"/>
  <c r="Y189" i="6"/>
  <c r="W189" i="6"/>
  <c r="U189" i="6"/>
  <c r="S189" i="6"/>
  <c r="Q189" i="6"/>
  <c r="O189" i="6"/>
  <c r="M189" i="6"/>
  <c r="K189" i="6"/>
  <c r="I189" i="6"/>
  <c r="G189" i="6"/>
  <c r="E189" i="6"/>
  <c r="BB188" i="6"/>
  <c r="AY188" i="6"/>
  <c r="AW188" i="6"/>
  <c r="AU188" i="6"/>
  <c r="AS188" i="6"/>
  <c r="AQ188" i="6"/>
  <c r="AO188" i="6"/>
  <c r="AM188" i="6"/>
  <c r="AK188" i="6"/>
  <c r="AI188" i="6"/>
  <c r="AG188" i="6"/>
  <c r="AE188" i="6"/>
  <c r="AC188" i="6"/>
  <c r="AA188" i="6"/>
  <c r="Y188" i="6"/>
  <c r="W188" i="6"/>
  <c r="U188" i="6"/>
  <c r="S188" i="6"/>
  <c r="Q188" i="6"/>
  <c r="O188" i="6"/>
  <c r="M188" i="6"/>
  <c r="K188" i="6"/>
  <c r="I188" i="6"/>
  <c r="G188" i="6"/>
  <c r="E188" i="6"/>
  <c r="BB187" i="6"/>
  <c r="AY187" i="6"/>
  <c r="AW187" i="6"/>
  <c r="AU187" i="6"/>
  <c r="AS187" i="6"/>
  <c r="AQ187" i="6"/>
  <c r="AO187" i="6"/>
  <c r="AM187" i="6"/>
  <c r="AK187" i="6"/>
  <c r="AI187" i="6"/>
  <c r="AG187" i="6"/>
  <c r="AE187" i="6"/>
  <c r="AC187" i="6"/>
  <c r="AA187" i="6"/>
  <c r="Y187" i="6"/>
  <c r="W187" i="6"/>
  <c r="U187" i="6"/>
  <c r="S187" i="6"/>
  <c r="Q187" i="6"/>
  <c r="O187" i="6"/>
  <c r="M187" i="6"/>
  <c r="K187" i="6"/>
  <c r="I187" i="6"/>
  <c r="G187" i="6"/>
  <c r="E187" i="6"/>
  <c r="BB186" i="6"/>
  <c r="AY186" i="6"/>
  <c r="AW186" i="6"/>
  <c r="AU186" i="6"/>
  <c r="AS186" i="6"/>
  <c r="AQ186" i="6"/>
  <c r="AO186" i="6"/>
  <c r="AM186" i="6"/>
  <c r="AK186" i="6"/>
  <c r="AI186" i="6"/>
  <c r="AG186" i="6"/>
  <c r="AE186" i="6"/>
  <c r="AC186" i="6"/>
  <c r="AA186" i="6"/>
  <c r="Y186" i="6"/>
  <c r="W186" i="6"/>
  <c r="U186" i="6"/>
  <c r="S186" i="6"/>
  <c r="Q186" i="6"/>
  <c r="O186" i="6"/>
  <c r="M186" i="6"/>
  <c r="K186" i="6"/>
  <c r="I186" i="6"/>
  <c r="G186" i="6"/>
  <c r="E186" i="6"/>
  <c r="BB185" i="6"/>
  <c r="BB184" i="6"/>
  <c r="AY184" i="6"/>
  <c r="AW184" i="6"/>
  <c r="AU184" i="6"/>
  <c r="AS184" i="6"/>
  <c r="AQ184" i="6"/>
  <c r="AO184" i="6"/>
  <c r="AM184" i="6"/>
  <c r="AK184" i="6"/>
  <c r="AI184" i="6"/>
  <c r="AG184" i="6"/>
  <c r="AE184" i="6"/>
  <c r="AC184" i="6"/>
  <c r="AA184" i="6"/>
  <c r="Y184" i="6"/>
  <c r="W184" i="6"/>
  <c r="U184" i="6"/>
  <c r="S184" i="6"/>
  <c r="Q184" i="6"/>
  <c r="O184" i="6"/>
  <c r="M184" i="6"/>
  <c r="K184" i="6"/>
  <c r="I184" i="6"/>
  <c r="G184" i="6"/>
  <c r="E184" i="6"/>
  <c r="BB183" i="6"/>
  <c r="AY183" i="6"/>
  <c r="AW183" i="6"/>
  <c r="AU183" i="6"/>
  <c r="AS183" i="6"/>
  <c r="AQ183" i="6"/>
  <c r="AO183" i="6"/>
  <c r="AM183" i="6"/>
  <c r="AK183" i="6"/>
  <c r="AI183" i="6"/>
  <c r="AG183" i="6"/>
  <c r="AE183" i="6"/>
  <c r="AC183" i="6"/>
  <c r="AA183" i="6"/>
  <c r="Y183" i="6"/>
  <c r="W183" i="6"/>
  <c r="U183" i="6"/>
  <c r="S183" i="6"/>
  <c r="Q183" i="6"/>
  <c r="O183" i="6"/>
  <c r="M183" i="6"/>
  <c r="K183" i="6"/>
  <c r="I183" i="6"/>
  <c r="G183" i="6"/>
  <c r="E183" i="6"/>
  <c r="BB182" i="6"/>
  <c r="AY182" i="6"/>
  <c r="AW182" i="6"/>
  <c r="AU182" i="6"/>
  <c r="AS182" i="6"/>
  <c r="AQ182" i="6"/>
  <c r="AO182" i="6"/>
  <c r="AM182" i="6"/>
  <c r="AK182" i="6"/>
  <c r="AI182" i="6"/>
  <c r="AG182" i="6"/>
  <c r="AE182" i="6"/>
  <c r="AC182" i="6"/>
  <c r="AA182" i="6"/>
  <c r="Y182" i="6"/>
  <c r="W182" i="6"/>
  <c r="U182" i="6"/>
  <c r="S182" i="6"/>
  <c r="Q182" i="6"/>
  <c r="O182" i="6"/>
  <c r="M182" i="6"/>
  <c r="K182" i="6"/>
  <c r="I182" i="6"/>
  <c r="G182" i="6"/>
  <c r="E182" i="6"/>
  <c r="BB181" i="6"/>
  <c r="AY181" i="6"/>
  <c r="AW181" i="6"/>
  <c r="AU181" i="6"/>
  <c r="AS181" i="6"/>
  <c r="AQ181" i="6"/>
  <c r="AO181" i="6"/>
  <c r="AM181" i="6"/>
  <c r="AK181" i="6"/>
  <c r="AI181" i="6"/>
  <c r="AG181" i="6"/>
  <c r="AE181" i="6"/>
  <c r="AC181" i="6"/>
  <c r="AA181" i="6"/>
  <c r="Y181" i="6"/>
  <c r="W181" i="6"/>
  <c r="U181" i="6"/>
  <c r="S181" i="6"/>
  <c r="Q181" i="6"/>
  <c r="O181" i="6"/>
  <c r="M181" i="6"/>
  <c r="K181" i="6"/>
  <c r="I181" i="6"/>
  <c r="G181" i="6"/>
  <c r="E181" i="6"/>
  <c r="BB180" i="6"/>
  <c r="AY180" i="6"/>
  <c r="AW180" i="6"/>
  <c r="AU180" i="6"/>
  <c r="AS180" i="6"/>
  <c r="AQ180" i="6"/>
  <c r="AO180" i="6"/>
  <c r="AM180" i="6"/>
  <c r="AK180" i="6"/>
  <c r="AI180" i="6"/>
  <c r="AG180" i="6"/>
  <c r="AE180" i="6"/>
  <c r="AC180" i="6"/>
  <c r="AA180" i="6"/>
  <c r="Y180" i="6"/>
  <c r="W180" i="6"/>
  <c r="U180" i="6"/>
  <c r="S180" i="6"/>
  <c r="Q180" i="6"/>
  <c r="O180" i="6"/>
  <c r="M180" i="6"/>
  <c r="K180" i="6"/>
  <c r="I180" i="6"/>
  <c r="G180" i="6"/>
  <c r="E180" i="6"/>
  <c r="BB179" i="6"/>
  <c r="AY179" i="6"/>
  <c r="AW179" i="6"/>
  <c r="AU179" i="6"/>
  <c r="AS179" i="6"/>
  <c r="AQ179" i="6"/>
  <c r="AO179" i="6"/>
  <c r="AM179" i="6"/>
  <c r="AK179" i="6"/>
  <c r="AI179" i="6"/>
  <c r="AG179" i="6"/>
  <c r="AE179" i="6"/>
  <c r="AC179" i="6"/>
  <c r="AA179" i="6"/>
  <c r="Y179" i="6"/>
  <c r="W179" i="6"/>
  <c r="U179" i="6"/>
  <c r="S179" i="6"/>
  <c r="Q179" i="6"/>
  <c r="O179" i="6"/>
  <c r="M179" i="6"/>
  <c r="K179" i="6"/>
  <c r="I179" i="6"/>
  <c r="G179" i="6"/>
  <c r="E179" i="6"/>
  <c r="BB178" i="6"/>
  <c r="AY178" i="6"/>
  <c r="AW178" i="6"/>
  <c r="AU178" i="6"/>
  <c r="AS178" i="6"/>
  <c r="AQ178" i="6"/>
  <c r="AO178" i="6"/>
  <c r="AM178" i="6"/>
  <c r="AK178" i="6"/>
  <c r="AI178" i="6"/>
  <c r="AG178" i="6"/>
  <c r="AE178" i="6"/>
  <c r="AC178" i="6"/>
  <c r="AA178" i="6"/>
  <c r="Y178" i="6"/>
  <c r="W178" i="6"/>
  <c r="U178" i="6"/>
  <c r="S178" i="6"/>
  <c r="Q178" i="6"/>
  <c r="O178" i="6"/>
  <c r="M178" i="6"/>
  <c r="K178" i="6"/>
  <c r="I178" i="6"/>
  <c r="G178" i="6"/>
  <c r="E178" i="6"/>
  <c r="BB177" i="6"/>
  <c r="AY177" i="6"/>
  <c r="AW177" i="6"/>
  <c r="AU177" i="6"/>
  <c r="AS177" i="6"/>
  <c r="AQ177" i="6"/>
  <c r="AO177" i="6"/>
  <c r="AM177" i="6"/>
  <c r="AK177" i="6"/>
  <c r="AI177" i="6"/>
  <c r="AG177" i="6"/>
  <c r="AE177" i="6"/>
  <c r="AC177" i="6"/>
  <c r="AA177" i="6"/>
  <c r="Y177" i="6"/>
  <c r="W177" i="6"/>
  <c r="U177" i="6"/>
  <c r="S177" i="6"/>
  <c r="Q177" i="6"/>
  <c r="O177" i="6"/>
  <c r="M177" i="6"/>
  <c r="K177" i="6"/>
  <c r="I177" i="6"/>
  <c r="G177" i="6"/>
  <c r="E177" i="6"/>
  <c r="BB176" i="6"/>
  <c r="AY176" i="6"/>
  <c r="AW176" i="6"/>
  <c r="AU176" i="6"/>
  <c r="AS176" i="6"/>
  <c r="AQ176" i="6"/>
  <c r="AO176" i="6"/>
  <c r="AM176" i="6"/>
  <c r="AK176" i="6"/>
  <c r="AI176" i="6"/>
  <c r="AG176" i="6"/>
  <c r="AE176" i="6"/>
  <c r="AC176" i="6"/>
  <c r="AA176" i="6"/>
  <c r="Y176" i="6"/>
  <c r="W176" i="6"/>
  <c r="U176" i="6"/>
  <c r="S176" i="6"/>
  <c r="Q176" i="6"/>
  <c r="O176" i="6"/>
  <c r="M176" i="6"/>
  <c r="K176" i="6"/>
  <c r="I176" i="6"/>
  <c r="G176" i="6"/>
  <c r="E176" i="6"/>
  <c r="BB175" i="6"/>
  <c r="AY175" i="6"/>
  <c r="AW175" i="6"/>
  <c r="AU175" i="6"/>
  <c r="AS175" i="6"/>
  <c r="AQ175" i="6"/>
  <c r="AO175" i="6"/>
  <c r="AM175" i="6"/>
  <c r="AK175" i="6"/>
  <c r="AI175" i="6"/>
  <c r="AG175" i="6"/>
  <c r="AE175" i="6"/>
  <c r="AC175" i="6"/>
  <c r="AA175" i="6"/>
  <c r="Y175" i="6"/>
  <c r="W175" i="6"/>
  <c r="U175" i="6"/>
  <c r="S175" i="6"/>
  <c r="Q175" i="6"/>
  <c r="O175" i="6"/>
  <c r="M175" i="6"/>
  <c r="K175" i="6"/>
  <c r="I175" i="6"/>
  <c r="G175" i="6"/>
  <c r="E175" i="6"/>
  <c r="BB174" i="6"/>
  <c r="AY174" i="6"/>
  <c r="AW174" i="6"/>
  <c r="AU174" i="6"/>
  <c r="AS174" i="6"/>
  <c r="AQ174" i="6"/>
  <c r="AO174" i="6"/>
  <c r="AM174" i="6"/>
  <c r="AK174" i="6"/>
  <c r="AI174" i="6"/>
  <c r="AG174" i="6"/>
  <c r="AE174" i="6"/>
  <c r="AC174" i="6"/>
  <c r="AA174" i="6"/>
  <c r="Y174" i="6"/>
  <c r="W174" i="6"/>
  <c r="U174" i="6"/>
  <c r="S174" i="6"/>
  <c r="Q174" i="6"/>
  <c r="O174" i="6"/>
  <c r="M174" i="6"/>
  <c r="K174" i="6"/>
  <c r="I174" i="6"/>
  <c r="G174" i="6"/>
  <c r="E174" i="6"/>
  <c r="BB173" i="6"/>
  <c r="AY173" i="6"/>
  <c r="AW173" i="6"/>
  <c r="AU173" i="6"/>
  <c r="AS173" i="6"/>
  <c r="AQ173" i="6"/>
  <c r="AO173" i="6"/>
  <c r="AM173" i="6"/>
  <c r="AK173" i="6"/>
  <c r="AI173" i="6"/>
  <c r="AG173" i="6"/>
  <c r="AE173" i="6"/>
  <c r="AC173" i="6"/>
  <c r="AA173" i="6"/>
  <c r="Y173" i="6"/>
  <c r="W173" i="6"/>
  <c r="U173" i="6"/>
  <c r="S173" i="6"/>
  <c r="Q173" i="6"/>
  <c r="O173" i="6"/>
  <c r="M173" i="6"/>
  <c r="K173" i="6"/>
  <c r="I173" i="6"/>
  <c r="G173" i="6"/>
  <c r="E173" i="6"/>
  <c r="BB172" i="6"/>
  <c r="AY172" i="6"/>
  <c r="AW172" i="6"/>
  <c r="AU172" i="6"/>
  <c r="AS172" i="6"/>
  <c r="AQ172" i="6"/>
  <c r="AO172" i="6"/>
  <c r="AM172" i="6"/>
  <c r="AK172" i="6"/>
  <c r="AI172" i="6"/>
  <c r="AG172" i="6"/>
  <c r="AE172" i="6"/>
  <c r="AC172" i="6"/>
  <c r="AA172" i="6"/>
  <c r="Y172" i="6"/>
  <c r="W172" i="6"/>
  <c r="U172" i="6"/>
  <c r="S172" i="6"/>
  <c r="Q172" i="6"/>
  <c r="O172" i="6"/>
  <c r="M172" i="6"/>
  <c r="K172" i="6"/>
  <c r="I172" i="6"/>
  <c r="G172" i="6"/>
  <c r="E172" i="6"/>
  <c r="BB171" i="6"/>
  <c r="BB170" i="6"/>
  <c r="AY170" i="6"/>
  <c r="AW170" i="6"/>
  <c r="AU170" i="6"/>
  <c r="AS170" i="6"/>
  <c r="AQ170" i="6"/>
  <c r="AO170" i="6"/>
  <c r="AM170" i="6"/>
  <c r="AK170" i="6"/>
  <c r="AI170" i="6"/>
  <c r="AG170" i="6"/>
  <c r="AE170" i="6"/>
  <c r="AC170" i="6"/>
  <c r="AA170" i="6"/>
  <c r="Y170" i="6"/>
  <c r="W170" i="6"/>
  <c r="U170" i="6"/>
  <c r="S170" i="6"/>
  <c r="Q170" i="6"/>
  <c r="O170" i="6"/>
  <c r="M170" i="6"/>
  <c r="K170" i="6"/>
  <c r="I170" i="6"/>
  <c r="G170" i="6"/>
  <c r="E170" i="6"/>
  <c r="BB169" i="6"/>
  <c r="AY169" i="6"/>
  <c r="AW169" i="6"/>
  <c r="AU169" i="6"/>
  <c r="AS169" i="6"/>
  <c r="AQ169" i="6"/>
  <c r="AO169" i="6"/>
  <c r="AM169" i="6"/>
  <c r="AK169" i="6"/>
  <c r="AI169" i="6"/>
  <c r="AG169" i="6"/>
  <c r="AE169" i="6"/>
  <c r="AC169" i="6"/>
  <c r="AA169" i="6"/>
  <c r="Y169" i="6"/>
  <c r="W169" i="6"/>
  <c r="U169" i="6"/>
  <c r="S169" i="6"/>
  <c r="Q169" i="6"/>
  <c r="O169" i="6"/>
  <c r="M169" i="6"/>
  <c r="K169" i="6"/>
  <c r="I169" i="6"/>
  <c r="G169" i="6"/>
  <c r="E169" i="6"/>
  <c r="BB168" i="6"/>
  <c r="AY168" i="6"/>
  <c r="AW168" i="6"/>
  <c r="AU168" i="6"/>
  <c r="AS168" i="6"/>
  <c r="AQ168" i="6"/>
  <c r="AO168" i="6"/>
  <c r="AM168" i="6"/>
  <c r="AK168" i="6"/>
  <c r="AI168" i="6"/>
  <c r="AG168" i="6"/>
  <c r="AE168" i="6"/>
  <c r="AC168" i="6"/>
  <c r="AA168" i="6"/>
  <c r="Y168" i="6"/>
  <c r="W168" i="6"/>
  <c r="U168" i="6"/>
  <c r="S168" i="6"/>
  <c r="Q168" i="6"/>
  <c r="O168" i="6"/>
  <c r="M168" i="6"/>
  <c r="K168" i="6"/>
  <c r="I168" i="6"/>
  <c r="G168" i="6"/>
  <c r="E168" i="6"/>
  <c r="BB167" i="6"/>
  <c r="BB166" i="6"/>
  <c r="AY166" i="6"/>
  <c r="AW166" i="6"/>
  <c r="AU166" i="6"/>
  <c r="AS166" i="6"/>
  <c r="AQ166" i="6"/>
  <c r="AO166" i="6"/>
  <c r="AM166" i="6"/>
  <c r="AK166" i="6"/>
  <c r="AI166" i="6"/>
  <c r="AG166" i="6"/>
  <c r="AE166" i="6"/>
  <c r="AC166" i="6"/>
  <c r="AA166" i="6"/>
  <c r="Y166" i="6"/>
  <c r="W166" i="6"/>
  <c r="U166" i="6"/>
  <c r="S166" i="6"/>
  <c r="Q166" i="6"/>
  <c r="O166" i="6"/>
  <c r="M166" i="6"/>
  <c r="K166" i="6"/>
  <c r="I166" i="6"/>
  <c r="G166" i="6"/>
  <c r="E166" i="6"/>
  <c r="BB165" i="6"/>
  <c r="AY165" i="6"/>
  <c r="AW165" i="6"/>
  <c r="AU165" i="6"/>
  <c r="AS165" i="6"/>
  <c r="AQ165" i="6"/>
  <c r="AO165" i="6"/>
  <c r="AM165" i="6"/>
  <c r="AK165" i="6"/>
  <c r="AI165" i="6"/>
  <c r="AG165" i="6"/>
  <c r="AE165" i="6"/>
  <c r="AC165" i="6"/>
  <c r="AA165" i="6"/>
  <c r="Y165" i="6"/>
  <c r="W165" i="6"/>
  <c r="U165" i="6"/>
  <c r="S165" i="6"/>
  <c r="Q165" i="6"/>
  <c r="O165" i="6"/>
  <c r="M165" i="6"/>
  <c r="K165" i="6"/>
  <c r="I165" i="6"/>
  <c r="G165" i="6"/>
  <c r="E165" i="6"/>
  <c r="BB164" i="6"/>
  <c r="AY164" i="6"/>
  <c r="AW164" i="6"/>
  <c r="AU164" i="6"/>
  <c r="AS164" i="6"/>
  <c r="AQ164" i="6"/>
  <c r="AO164" i="6"/>
  <c r="AM164" i="6"/>
  <c r="AK164" i="6"/>
  <c r="AI164" i="6"/>
  <c r="AG164" i="6"/>
  <c r="AE164" i="6"/>
  <c r="AC164" i="6"/>
  <c r="AA164" i="6"/>
  <c r="Y164" i="6"/>
  <c r="W164" i="6"/>
  <c r="U164" i="6"/>
  <c r="S164" i="6"/>
  <c r="Q164" i="6"/>
  <c r="O164" i="6"/>
  <c r="M164" i="6"/>
  <c r="K164" i="6"/>
  <c r="I164" i="6"/>
  <c r="G164" i="6"/>
  <c r="E164" i="6"/>
  <c r="BB163" i="6"/>
  <c r="AY163" i="6"/>
  <c r="AW163" i="6"/>
  <c r="AU163" i="6"/>
  <c r="AS163" i="6"/>
  <c r="AQ163" i="6"/>
  <c r="AO163" i="6"/>
  <c r="AM163" i="6"/>
  <c r="AK163" i="6"/>
  <c r="AI163" i="6"/>
  <c r="AG163" i="6"/>
  <c r="AE163" i="6"/>
  <c r="AC163" i="6"/>
  <c r="AA163" i="6"/>
  <c r="Y163" i="6"/>
  <c r="W163" i="6"/>
  <c r="U163" i="6"/>
  <c r="S163" i="6"/>
  <c r="Q163" i="6"/>
  <c r="O163" i="6"/>
  <c r="M163" i="6"/>
  <c r="K163" i="6"/>
  <c r="I163" i="6"/>
  <c r="G163" i="6"/>
  <c r="E163" i="6"/>
  <c r="BB162" i="6"/>
  <c r="AY162" i="6"/>
  <c r="AW162" i="6"/>
  <c r="AU162" i="6"/>
  <c r="AS162" i="6"/>
  <c r="AQ162" i="6"/>
  <c r="AO162" i="6"/>
  <c r="AM162" i="6"/>
  <c r="AK162" i="6"/>
  <c r="AI162" i="6"/>
  <c r="AG162" i="6"/>
  <c r="AE162" i="6"/>
  <c r="AC162" i="6"/>
  <c r="AA162" i="6"/>
  <c r="Y162" i="6"/>
  <c r="W162" i="6"/>
  <c r="U162" i="6"/>
  <c r="S162" i="6"/>
  <c r="Q162" i="6"/>
  <c r="O162" i="6"/>
  <c r="M162" i="6"/>
  <c r="K162" i="6"/>
  <c r="I162" i="6"/>
  <c r="G162" i="6"/>
  <c r="E162" i="6"/>
  <c r="BB161" i="6"/>
  <c r="AY161" i="6"/>
  <c r="AW161" i="6"/>
  <c r="AU161" i="6"/>
  <c r="AS161" i="6"/>
  <c r="AQ161" i="6"/>
  <c r="AO161" i="6"/>
  <c r="AM161" i="6"/>
  <c r="AK161" i="6"/>
  <c r="AI161" i="6"/>
  <c r="AG161" i="6"/>
  <c r="AE161" i="6"/>
  <c r="AC161" i="6"/>
  <c r="AA161" i="6"/>
  <c r="Y161" i="6"/>
  <c r="W161" i="6"/>
  <c r="U161" i="6"/>
  <c r="S161" i="6"/>
  <c r="Q161" i="6"/>
  <c r="O161" i="6"/>
  <c r="M161" i="6"/>
  <c r="K161" i="6"/>
  <c r="I161" i="6"/>
  <c r="G161" i="6"/>
  <c r="E161" i="6"/>
  <c r="BB160" i="6"/>
  <c r="AY160" i="6"/>
  <c r="AW160" i="6"/>
  <c r="AU160" i="6"/>
  <c r="AS160" i="6"/>
  <c r="AQ160" i="6"/>
  <c r="AO160" i="6"/>
  <c r="AM160" i="6"/>
  <c r="AK160" i="6"/>
  <c r="AI160" i="6"/>
  <c r="AG160" i="6"/>
  <c r="AE160" i="6"/>
  <c r="AC160" i="6"/>
  <c r="AA160" i="6"/>
  <c r="Y160" i="6"/>
  <c r="W160" i="6"/>
  <c r="U160" i="6"/>
  <c r="S160" i="6"/>
  <c r="Q160" i="6"/>
  <c r="O160" i="6"/>
  <c r="M160" i="6"/>
  <c r="K160" i="6"/>
  <c r="I160" i="6"/>
  <c r="G160" i="6"/>
  <c r="E160" i="6"/>
  <c r="BB159" i="6"/>
  <c r="AY159" i="6"/>
  <c r="AW159" i="6"/>
  <c r="AU159" i="6"/>
  <c r="AS159" i="6"/>
  <c r="AQ159" i="6"/>
  <c r="AO159" i="6"/>
  <c r="AM159" i="6"/>
  <c r="AK159" i="6"/>
  <c r="AI159" i="6"/>
  <c r="AG159" i="6"/>
  <c r="AE159" i="6"/>
  <c r="AC159" i="6"/>
  <c r="AA159" i="6"/>
  <c r="Y159" i="6"/>
  <c r="W159" i="6"/>
  <c r="U159" i="6"/>
  <c r="S159" i="6"/>
  <c r="Q159" i="6"/>
  <c r="O159" i="6"/>
  <c r="M159" i="6"/>
  <c r="K159" i="6"/>
  <c r="I159" i="6"/>
  <c r="G159" i="6"/>
  <c r="E159" i="6"/>
  <c r="BB158" i="6"/>
  <c r="AY158" i="6"/>
  <c r="AW158" i="6"/>
  <c r="AU158" i="6"/>
  <c r="AS158" i="6"/>
  <c r="AQ158" i="6"/>
  <c r="AO158" i="6"/>
  <c r="AM158" i="6"/>
  <c r="AK158" i="6"/>
  <c r="AI158" i="6"/>
  <c r="AG158" i="6"/>
  <c r="AE158" i="6"/>
  <c r="AC158" i="6"/>
  <c r="AA158" i="6"/>
  <c r="Y158" i="6"/>
  <c r="W158" i="6"/>
  <c r="U158" i="6"/>
  <c r="S158" i="6"/>
  <c r="Q158" i="6"/>
  <c r="O158" i="6"/>
  <c r="M158" i="6"/>
  <c r="K158" i="6"/>
  <c r="I158" i="6"/>
  <c r="G158" i="6"/>
  <c r="E158" i="6"/>
  <c r="BB157" i="6"/>
  <c r="AY157" i="6"/>
  <c r="AW157" i="6"/>
  <c r="AU157" i="6"/>
  <c r="AS157" i="6"/>
  <c r="AQ157" i="6"/>
  <c r="AO157" i="6"/>
  <c r="AM157" i="6"/>
  <c r="AK157" i="6"/>
  <c r="AI157" i="6"/>
  <c r="AG157" i="6"/>
  <c r="AE157" i="6"/>
  <c r="AC157" i="6"/>
  <c r="AA157" i="6"/>
  <c r="Y157" i="6"/>
  <c r="W157" i="6"/>
  <c r="U157" i="6"/>
  <c r="S157" i="6"/>
  <c r="Q157" i="6"/>
  <c r="O157" i="6"/>
  <c r="M157" i="6"/>
  <c r="K157" i="6"/>
  <c r="I157" i="6"/>
  <c r="G157" i="6"/>
  <c r="E157" i="6"/>
  <c r="BB156" i="6"/>
  <c r="AY156" i="6"/>
  <c r="AW156" i="6"/>
  <c r="AU156" i="6"/>
  <c r="AS156" i="6"/>
  <c r="AQ156" i="6"/>
  <c r="AO156" i="6"/>
  <c r="AM156" i="6"/>
  <c r="AK156" i="6"/>
  <c r="AI156" i="6"/>
  <c r="AG156" i="6"/>
  <c r="AE156" i="6"/>
  <c r="AC156" i="6"/>
  <c r="AA156" i="6"/>
  <c r="Y156" i="6"/>
  <c r="W156" i="6"/>
  <c r="U156" i="6"/>
  <c r="S156" i="6"/>
  <c r="Q156" i="6"/>
  <c r="O156" i="6"/>
  <c r="M156" i="6"/>
  <c r="K156" i="6"/>
  <c r="I156" i="6"/>
  <c r="G156" i="6"/>
  <c r="E156" i="6"/>
  <c r="BB155" i="6"/>
  <c r="BB154" i="6"/>
  <c r="AY154" i="6"/>
  <c r="AW154" i="6"/>
  <c r="AU154" i="6"/>
  <c r="AS154" i="6"/>
  <c r="AQ154" i="6"/>
  <c r="AO154" i="6"/>
  <c r="AM154" i="6"/>
  <c r="AK154" i="6"/>
  <c r="AI154" i="6"/>
  <c r="AG154" i="6"/>
  <c r="AE154" i="6"/>
  <c r="AC154" i="6"/>
  <c r="AA154" i="6"/>
  <c r="Y154" i="6"/>
  <c r="W154" i="6"/>
  <c r="U154" i="6"/>
  <c r="S154" i="6"/>
  <c r="Q154" i="6"/>
  <c r="O154" i="6"/>
  <c r="M154" i="6"/>
  <c r="K154" i="6"/>
  <c r="I154" i="6"/>
  <c r="G154" i="6"/>
  <c r="E154" i="6"/>
  <c r="BB153" i="6"/>
  <c r="AY153" i="6"/>
  <c r="AW153" i="6"/>
  <c r="AU153" i="6"/>
  <c r="AS153" i="6"/>
  <c r="AQ153" i="6"/>
  <c r="AO153" i="6"/>
  <c r="AM153" i="6"/>
  <c r="AK153" i="6"/>
  <c r="AI153" i="6"/>
  <c r="AG153" i="6"/>
  <c r="AE153" i="6"/>
  <c r="AC153" i="6"/>
  <c r="AA153" i="6"/>
  <c r="Y153" i="6"/>
  <c r="W153" i="6"/>
  <c r="U153" i="6"/>
  <c r="S153" i="6"/>
  <c r="Q153" i="6"/>
  <c r="O153" i="6"/>
  <c r="M153" i="6"/>
  <c r="K153" i="6"/>
  <c r="I153" i="6"/>
  <c r="G153" i="6"/>
  <c r="E153" i="6"/>
  <c r="BB152" i="6"/>
  <c r="BB151" i="6"/>
  <c r="AY151" i="6"/>
  <c r="AW151" i="6"/>
  <c r="AU151" i="6"/>
  <c r="AS151" i="6"/>
  <c r="AQ151" i="6"/>
  <c r="AO151" i="6"/>
  <c r="AM151" i="6"/>
  <c r="AK151" i="6"/>
  <c r="AI151" i="6"/>
  <c r="AG151" i="6"/>
  <c r="AE151" i="6"/>
  <c r="AC151" i="6"/>
  <c r="AA151" i="6"/>
  <c r="Y151" i="6"/>
  <c r="W151" i="6"/>
  <c r="U151" i="6"/>
  <c r="S151" i="6"/>
  <c r="Q151" i="6"/>
  <c r="O151" i="6"/>
  <c r="M151" i="6"/>
  <c r="K151" i="6"/>
  <c r="I151" i="6"/>
  <c r="G151" i="6"/>
  <c r="E151" i="6"/>
  <c r="BB150" i="6"/>
  <c r="AY150" i="6"/>
  <c r="AW150" i="6"/>
  <c r="AU150" i="6"/>
  <c r="AS150" i="6"/>
  <c r="AQ150" i="6"/>
  <c r="AO150" i="6"/>
  <c r="AM150" i="6"/>
  <c r="AK150" i="6"/>
  <c r="AI150" i="6"/>
  <c r="AG150" i="6"/>
  <c r="AE150" i="6"/>
  <c r="AC150" i="6"/>
  <c r="AA150" i="6"/>
  <c r="Y150" i="6"/>
  <c r="W150" i="6"/>
  <c r="U150" i="6"/>
  <c r="S150" i="6"/>
  <c r="Q150" i="6"/>
  <c r="O150" i="6"/>
  <c r="M150" i="6"/>
  <c r="K150" i="6"/>
  <c r="I150" i="6"/>
  <c r="G150" i="6"/>
  <c r="E150" i="6"/>
  <c r="BB149" i="6"/>
  <c r="AY149" i="6"/>
  <c r="AW149" i="6"/>
  <c r="AU149" i="6"/>
  <c r="AS149" i="6"/>
  <c r="AQ149" i="6"/>
  <c r="AO149" i="6"/>
  <c r="AM149" i="6"/>
  <c r="AK149" i="6"/>
  <c r="AI149" i="6"/>
  <c r="BB148" i="6"/>
  <c r="AY148" i="6"/>
  <c r="AW148" i="6"/>
  <c r="AU148" i="6"/>
  <c r="AS148" i="6"/>
  <c r="AQ148" i="6"/>
  <c r="AO148" i="6"/>
  <c r="AM148" i="6"/>
  <c r="AK148" i="6"/>
  <c r="AI148" i="6"/>
  <c r="AG148" i="6"/>
  <c r="AE148" i="6"/>
  <c r="AC148" i="6"/>
  <c r="AA148" i="6"/>
  <c r="Y148" i="6"/>
  <c r="W148" i="6"/>
  <c r="U148" i="6"/>
  <c r="S148" i="6"/>
  <c r="Q148" i="6"/>
  <c r="O148" i="6"/>
  <c r="M148" i="6"/>
  <c r="K148" i="6"/>
  <c r="I148" i="6"/>
  <c r="G148" i="6"/>
  <c r="E148" i="6"/>
  <c r="BB147" i="6"/>
  <c r="AY147" i="6"/>
  <c r="AW147" i="6"/>
  <c r="AU147" i="6"/>
  <c r="AS147" i="6"/>
  <c r="AQ147" i="6"/>
  <c r="AO147" i="6"/>
  <c r="AM147" i="6"/>
  <c r="AK147" i="6"/>
  <c r="AI147" i="6"/>
  <c r="AG147" i="6"/>
  <c r="AE147" i="6"/>
  <c r="AC147" i="6"/>
  <c r="AA147" i="6"/>
  <c r="Y147" i="6"/>
  <c r="W147" i="6"/>
  <c r="U147" i="6"/>
  <c r="S147" i="6"/>
  <c r="Q147" i="6"/>
  <c r="O147" i="6"/>
  <c r="M147" i="6"/>
  <c r="K147" i="6"/>
  <c r="I147" i="6"/>
  <c r="G147" i="6"/>
  <c r="E147" i="6"/>
  <c r="BB146" i="6"/>
  <c r="AY146" i="6"/>
  <c r="AW146" i="6"/>
  <c r="AU146" i="6"/>
  <c r="AS146" i="6"/>
  <c r="AQ146" i="6"/>
  <c r="AO146" i="6"/>
  <c r="AM146" i="6"/>
  <c r="AK146" i="6"/>
  <c r="AI146" i="6"/>
  <c r="AG146" i="6"/>
  <c r="AE146" i="6"/>
  <c r="AC146" i="6"/>
  <c r="AA146" i="6"/>
  <c r="Y146" i="6"/>
  <c r="W146" i="6"/>
  <c r="U146" i="6"/>
  <c r="S146" i="6"/>
  <c r="Q146" i="6"/>
  <c r="O146" i="6"/>
  <c r="M146" i="6"/>
  <c r="K146" i="6"/>
  <c r="I146" i="6"/>
  <c r="G146" i="6"/>
  <c r="E146" i="6"/>
  <c r="BB145" i="6"/>
  <c r="AY145" i="6"/>
  <c r="AW145" i="6"/>
  <c r="AU145" i="6"/>
  <c r="AS145" i="6"/>
  <c r="AQ145" i="6"/>
  <c r="AO145" i="6"/>
  <c r="AM145" i="6"/>
  <c r="AK145" i="6"/>
  <c r="AI145" i="6"/>
  <c r="AG145" i="6"/>
  <c r="AE145" i="6"/>
  <c r="AC145" i="6"/>
  <c r="AA145" i="6"/>
  <c r="Y145" i="6"/>
  <c r="W145" i="6"/>
  <c r="U145" i="6"/>
  <c r="S145" i="6"/>
  <c r="Q145" i="6"/>
  <c r="O145" i="6"/>
  <c r="M145" i="6"/>
  <c r="K145" i="6"/>
  <c r="I145" i="6"/>
  <c r="G145" i="6"/>
  <c r="E145" i="6"/>
  <c r="BB144" i="6"/>
  <c r="AY144" i="6"/>
  <c r="AW144" i="6"/>
  <c r="AU144" i="6"/>
  <c r="AS144" i="6"/>
  <c r="AQ144" i="6"/>
  <c r="AO144" i="6"/>
  <c r="AM144" i="6"/>
  <c r="AK144" i="6"/>
  <c r="AI144" i="6"/>
  <c r="AG144" i="6"/>
  <c r="AE144" i="6"/>
  <c r="AC144" i="6"/>
  <c r="AA144" i="6"/>
  <c r="Y144" i="6"/>
  <c r="W144" i="6"/>
  <c r="U144" i="6"/>
  <c r="S144" i="6"/>
  <c r="Q144" i="6"/>
  <c r="O144" i="6"/>
  <c r="M144" i="6"/>
  <c r="K144" i="6"/>
  <c r="I144" i="6"/>
  <c r="G144" i="6"/>
  <c r="E144" i="6"/>
  <c r="BB143" i="6"/>
  <c r="AY143" i="6"/>
  <c r="AW143" i="6"/>
  <c r="AU143" i="6"/>
  <c r="AS143" i="6"/>
  <c r="AQ143" i="6"/>
  <c r="AO143" i="6"/>
  <c r="AM143" i="6"/>
  <c r="AK143" i="6"/>
  <c r="AI143" i="6"/>
  <c r="AG143" i="6"/>
  <c r="AE143" i="6"/>
  <c r="AC143" i="6"/>
  <c r="AA143" i="6"/>
  <c r="Y143" i="6"/>
  <c r="W143" i="6"/>
  <c r="U143" i="6"/>
  <c r="S143" i="6"/>
  <c r="Q143" i="6"/>
  <c r="O143" i="6"/>
  <c r="M143" i="6"/>
  <c r="K143" i="6"/>
  <c r="I143" i="6"/>
  <c r="G143" i="6"/>
  <c r="E143" i="6"/>
  <c r="BB142" i="6"/>
  <c r="AY142" i="6"/>
  <c r="AW142" i="6"/>
  <c r="AU142" i="6"/>
  <c r="AS142" i="6"/>
  <c r="AQ142" i="6"/>
  <c r="AO142" i="6"/>
  <c r="AM142" i="6"/>
  <c r="AK142" i="6"/>
  <c r="AI142" i="6"/>
  <c r="AG142" i="6"/>
  <c r="AE142" i="6"/>
  <c r="AC142" i="6"/>
  <c r="AA142" i="6"/>
  <c r="Y142" i="6"/>
  <c r="W142" i="6"/>
  <c r="U142" i="6"/>
  <c r="S142" i="6"/>
  <c r="Q142" i="6"/>
  <c r="O142" i="6"/>
  <c r="M142" i="6"/>
  <c r="K142" i="6"/>
  <c r="I142" i="6"/>
  <c r="G142" i="6"/>
  <c r="E142" i="6"/>
  <c r="BB141" i="6"/>
  <c r="AY141" i="6"/>
  <c r="AW141" i="6"/>
  <c r="AU141" i="6"/>
  <c r="AS141" i="6"/>
  <c r="AQ141" i="6"/>
  <c r="AO141" i="6"/>
  <c r="AM141" i="6"/>
  <c r="AK141" i="6"/>
  <c r="AI141" i="6"/>
  <c r="AG141" i="6"/>
  <c r="AE141" i="6"/>
  <c r="AC141" i="6"/>
  <c r="AA141" i="6"/>
  <c r="Y141" i="6"/>
  <c r="W141" i="6"/>
  <c r="U141" i="6"/>
  <c r="S141" i="6"/>
  <c r="Q141" i="6"/>
  <c r="O141" i="6"/>
  <c r="M141" i="6"/>
  <c r="K141" i="6"/>
  <c r="I141" i="6"/>
  <c r="G141" i="6"/>
  <c r="E141" i="6"/>
  <c r="BB140" i="6"/>
  <c r="BB139" i="6"/>
  <c r="AY139" i="6"/>
  <c r="AW139" i="6"/>
  <c r="AU139" i="6"/>
  <c r="AS139" i="6"/>
  <c r="AQ139" i="6"/>
  <c r="AO139" i="6"/>
  <c r="AM139" i="6"/>
  <c r="AK139" i="6"/>
  <c r="AI139" i="6"/>
  <c r="AG139" i="6"/>
  <c r="AE139" i="6"/>
  <c r="AC139" i="6"/>
  <c r="AA139" i="6"/>
  <c r="Y139" i="6"/>
  <c r="W139" i="6"/>
  <c r="U139" i="6"/>
  <c r="S139" i="6"/>
  <c r="Q139" i="6"/>
  <c r="O139" i="6"/>
  <c r="M139" i="6"/>
  <c r="K139" i="6"/>
  <c r="I139" i="6"/>
  <c r="G139" i="6"/>
  <c r="E139" i="6"/>
  <c r="BB138" i="6"/>
  <c r="AY138" i="6"/>
  <c r="AW138" i="6"/>
  <c r="AU138" i="6"/>
  <c r="AS138" i="6"/>
  <c r="AQ138" i="6"/>
  <c r="AO138" i="6"/>
  <c r="AM138" i="6"/>
  <c r="AK138" i="6"/>
  <c r="AI138" i="6"/>
  <c r="AG138" i="6"/>
  <c r="AE138" i="6"/>
  <c r="AC138" i="6"/>
  <c r="AA138" i="6"/>
  <c r="Y138" i="6"/>
  <c r="W138" i="6"/>
  <c r="U138" i="6"/>
  <c r="S138" i="6"/>
  <c r="Q138" i="6"/>
  <c r="O138" i="6"/>
  <c r="M138" i="6"/>
  <c r="K138" i="6"/>
  <c r="I138" i="6"/>
  <c r="G138" i="6"/>
  <c r="E138" i="6"/>
  <c r="BB137" i="6"/>
  <c r="AY137" i="6"/>
  <c r="AW137" i="6"/>
  <c r="AU137" i="6"/>
  <c r="AS137" i="6"/>
  <c r="AQ137" i="6"/>
  <c r="AO137" i="6"/>
  <c r="AM137" i="6"/>
  <c r="AK137" i="6"/>
  <c r="AI137" i="6"/>
  <c r="AG137" i="6"/>
  <c r="AE137" i="6"/>
  <c r="AC137" i="6"/>
  <c r="AA137" i="6"/>
  <c r="Y137" i="6"/>
  <c r="W137" i="6"/>
  <c r="U137" i="6"/>
  <c r="S137" i="6"/>
  <c r="Q137" i="6"/>
  <c r="O137" i="6"/>
  <c r="M137" i="6"/>
  <c r="K137" i="6"/>
  <c r="I137" i="6"/>
  <c r="G137" i="6"/>
  <c r="E137" i="6"/>
  <c r="BB136" i="6"/>
  <c r="AY136" i="6"/>
  <c r="AW136" i="6"/>
  <c r="AU136" i="6"/>
  <c r="AS136" i="6"/>
  <c r="AQ136" i="6"/>
  <c r="AO136" i="6"/>
  <c r="AM136" i="6"/>
  <c r="AK136" i="6"/>
  <c r="AI136" i="6"/>
  <c r="AG136" i="6"/>
  <c r="AE136" i="6"/>
  <c r="AC136" i="6"/>
  <c r="AA136" i="6"/>
  <c r="Y136" i="6"/>
  <c r="W136" i="6"/>
  <c r="U136" i="6"/>
  <c r="S136" i="6"/>
  <c r="Q136" i="6"/>
  <c r="O136" i="6"/>
  <c r="M136" i="6"/>
  <c r="K136" i="6"/>
  <c r="I136" i="6"/>
  <c r="G136" i="6"/>
  <c r="E136" i="6"/>
  <c r="BB135" i="6"/>
  <c r="AY135" i="6"/>
  <c r="AW135" i="6"/>
  <c r="AU135" i="6"/>
  <c r="AS135" i="6"/>
  <c r="AQ135" i="6"/>
  <c r="AO135" i="6"/>
  <c r="AM135" i="6"/>
  <c r="AK135" i="6"/>
  <c r="AI135" i="6"/>
  <c r="AG135" i="6"/>
  <c r="AE135" i="6"/>
  <c r="AC135" i="6"/>
  <c r="AA135" i="6"/>
  <c r="Y135" i="6"/>
  <c r="W135" i="6"/>
  <c r="U135" i="6"/>
  <c r="S135" i="6"/>
  <c r="Q135" i="6"/>
  <c r="O135" i="6"/>
  <c r="M135" i="6"/>
  <c r="K135" i="6"/>
  <c r="I135" i="6"/>
  <c r="G135" i="6"/>
  <c r="E135" i="6"/>
  <c r="BB134" i="6"/>
  <c r="AY134" i="6"/>
  <c r="AW134" i="6"/>
  <c r="AU134" i="6"/>
  <c r="AS134" i="6"/>
  <c r="AQ134" i="6"/>
  <c r="AO134" i="6"/>
  <c r="AM134" i="6"/>
  <c r="AK134" i="6"/>
  <c r="AI134" i="6"/>
  <c r="AG134" i="6"/>
  <c r="AE134" i="6"/>
  <c r="AC134" i="6"/>
  <c r="AA134" i="6"/>
  <c r="Y134" i="6"/>
  <c r="W134" i="6"/>
  <c r="U134" i="6"/>
  <c r="S134" i="6"/>
  <c r="Q134" i="6"/>
  <c r="O134" i="6"/>
  <c r="M134" i="6"/>
  <c r="K134" i="6"/>
  <c r="I134" i="6"/>
  <c r="G134" i="6"/>
  <c r="E134" i="6"/>
  <c r="BB133" i="6"/>
  <c r="AY133" i="6"/>
  <c r="AW133" i="6"/>
  <c r="AU133" i="6"/>
  <c r="AS133" i="6"/>
  <c r="AQ133" i="6"/>
  <c r="AO133" i="6"/>
  <c r="AM133" i="6"/>
  <c r="AK133" i="6"/>
  <c r="AI133" i="6"/>
  <c r="AG133" i="6"/>
  <c r="AE133" i="6"/>
  <c r="AC133" i="6"/>
  <c r="AA133" i="6"/>
  <c r="Y133" i="6"/>
  <c r="W133" i="6"/>
  <c r="U133" i="6"/>
  <c r="S133" i="6"/>
  <c r="Q133" i="6"/>
  <c r="O133" i="6"/>
  <c r="M133" i="6"/>
  <c r="K133" i="6"/>
  <c r="I133" i="6"/>
  <c r="G133" i="6"/>
  <c r="E133" i="6"/>
  <c r="BB132" i="6"/>
  <c r="AY132" i="6"/>
  <c r="AW132" i="6"/>
  <c r="AU132" i="6"/>
  <c r="AS132" i="6"/>
  <c r="AQ132" i="6"/>
  <c r="AO132" i="6"/>
  <c r="AM132" i="6"/>
  <c r="AK132" i="6"/>
  <c r="AI132" i="6"/>
  <c r="AG132" i="6"/>
  <c r="AE132" i="6"/>
  <c r="AC132" i="6"/>
  <c r="AA132" i="6"/>
  <c r="Y132" i="6"/>
  <c r="W132" i="6"/>
  <c r="U132" i="6"/>
  <c r="S132" i="6"/>
  <c r="Q132" i="6"/>
  <c r="O132" i="6"/>
  <c r="M132" i="6"/>
  <c r="K132" i="6"/>
  <c r="I132" i="6"/>
  <c r="G132" i="6"/>
  <c r="E132" i="6"/>
  <c r="BB131" i="6"/>
  <c r="AY131" i="6"/>
  <c r="AW131" i="6"/>
  <c r="AU131" i="6"/>
  <c r="AS131" i="6"/>
  <c r="AQ131" i="6"/>
  <c r="AO131" i="6"/>
  <c r="AM131" i="6"/>
  <c r="AK131" i="6"/>
  <c r="AI131" i="6"/>
  <c r="AG131" i="6"/>
  <c r="AE131" i="6"/>
  <c r="AC131" i="6"/>
  <c r="AA131" i="6"/>
  <c r="Y131" i="6"/>
  <c r="W131" i="6"/>
  <c r="U131" i="6"/>
  <c r="S131" i="6"/>
  <c r="Q131" i="6"/>
  <c r="O131" i="6"/>
  <c r="M131" i="6"/>
  <c r="K131" i="6"/>
  <c r="I131" i="6"/>
  <c r="G131" i="6"/>
  <c r="E131" i="6"/>
  <c r="BB130" i="6"/>
  <c r="AY130" i="6"/>
  <c r="AW130" i="6"/>
  <c r="AU130" i="6"/>
  <c r="AS130" i="6"/>
  <c r="AQ130" i="6"/>
  <c r="AO130" i="6"/>
  <c r="AM130" i="6"/>
  <c r="AK130" i="6"/>
  <c r="AI130" i="6"/>
  <c r="AG130" i="6"/>
  <c r="AE130" i="6"/>
  <c r="AC130" i="6"/>
  <c r="AA130" i="6"/>
  <c r="Y130" i="6"/>
  <c r="W130" i="6"/>
  <c r="U130" i="6"/>
  <c r="S130" i="6"/>
  <c r="Q130" i="6"/>
  <c r="O130" i="6"/>
  <c r="M130" i="6"/>
  <c r="K130" i="6"/>
  <c r="I130" i="6"/>
  <c r="G130" i="6"/>
  <c r="E130" i="6"/>
  <c r="BB129" i="6"/>
  <c r="AY129" i="6"/>
  <c r="AW129" i="6"/>
  <c r="AU129" i="6"/>
  <c r="AS129" i="6"/>
  <c r="AQ129" i="6"/>
  <c r="AO129" i="6"/>
  <c r="AM129" i="6"/>
  <c r="AK129" i="6"/>
  <c r="AI129" i="6"/>
  <c r="AG129" i="6"/>
  <c r="AE129" i="6"/>
  <c r="AC129" i="6"/>
  <c r="AA129" i="6"/>
  <c r="Y129" i="6"/>
  <c r="W129" i="6"/>
  <c r="U129" i="6"/>
  <c r="S129" i="6"/>
  <c r="Q129" i="6"/>
  <c r="O129" i="6"/>
  <c r="M129" i="6"/>
  <c r="K129" i="6"/>
  <c r="I129" i="6"/>
  <c r="G129" i="6"/>
  <c r="E129" i="6"/>
  <c r="BB128" i="6"/>
  <c r="AY128" i="6"/>
  <c r="AW128" i="6"/>
  <c r="AU128" i="6"/>
  <c r="AS128" i="6"/>
  <c r="AQ128" i="6"/>
  <c r="AO128" i="6"/>
  <c r="AM128" i="6"/>
  <c r="AK128" i="6"/>
  <c r="AI128" i="6"/>
  <c r="AG128" i="6"/>
  <c r="AE128" i="6"/>
  <c r="AC128" i="6"/>
  <c r="AA128" i="6"/>
  <c r="Y128" i="6"/>
  <c r="W128" i="6"/>
  <c r="U128" i="6"/>
  <c r="S128" i="6"/>
  <c r="Q128" i="6"/>
  <c r="O128" i="6"/>
  <c r="M128" i="6"/>
  <c r="K128" i="6"/>
  <c r="I128" i="6"/>
  <c r="G128" i="6"/>
  <c r="E128" i="6"/>
  <c r="BB127" i="6"/>
  <c r="AY127" i="6"/>
  <c r="AW127" i="6"/>
  <c r="AU127" i="6"/>
  <c r="AS127" i="6"/>
  <c r="AQ127" i="6"/>
  <c r="AO127" i="6"/>
  <c r="AM127" i="6"/>
  <c r="AK127" i="6"/>
  <c r="AI127" i="6"/>
  <c r="AG127" i="6"/>
  <c r="AE127" i="6"/>
  <c r="AC127" i="6"/>
  <c r="AA127" i="6"/>
  <c r="Y127" i="6"/>
  <c r="W127" i="6"/>
  <c r="U127" i="6"/>
  <c r="S127" i="6"/>
  <c r="Q127" i="6"/>
  <c r="O127" i="6"/>
  <c r="M127" i="6"/>
  <c r="K127" i="6"/>
  <c r="I127" i="6"/>
  <c r="G127" i="6"/>
  <c r="E127" i="6"/>
  <c r="BB126" i="6"/>
  <c r="AY126" i="6"/>
  <c r="AW126" i="6"/>
  <c r="AU126" i="6"/>
  <c r="AS126" i="6"/>
  <c r="AQ126" i="6"/>
  <c r="AO126" i="6"/>
  <c r="AM126" i="6"/>
  <c r="AK126" i="6"/>
  <c r="AI126" i="6"/>
  <c r="AG126" i="6"/>
  <c r="AE126" i="6"/>
  <c r="AC126" i="6"/>
  <c r="AA126" i="6"/>
  <c r="Y126" i="6"/>
  <c r="W126" i="6"/>
  <c r="U126" i="6"/>
  <c r="S126" i="6"/>
  <c r="Q126" i="6"/>
  <c r="O126" i="6"/>
  <c r="M126" i="6"/>
  <c r="K126" i="6"/>
  <c r="I126" i="6"/>
  <c r="G126" i="6"/>
  <c r="E126" i="6"/>
  <c r="BB125" i="6"/>
  <c r="AY125" i="6"/>
  <c r="AW125" i="6"/>
  <c r="AU125" i="6"/>
  <c r="AS125" i="6"/>
  <c r="AQ125" i="6"/>
  <c r="AO125" i="6"/>
  <c r="AM125" i="6"/>
  <c r="AK125" i="6"/>
  <c r="AI125" i="6"/>
  <c r="AG125" i="6"/>
  <c r="AE125" i="6"/>
  <c r="AC125" i="6"/>
  <c r="AA125" i="6"/>
  <c r="Y125" i="6"/>
  <c r="W125" i="6"/>
  <c r="U125" i="6"/>
  <c r="S125" i="6"/>
  <c r="Q125" i="6"/>
  <c r="O125" i="6"/>
  <c r="M125" i="6"/>
  <c r="K125" i="6"/>
  <c r="I125" i="6"/>
  <c r="G125" i="6"/>
  <c r="E125" i="6"/>
  <c r="BB124" i="6"/>
  <c r="AY124" i="6"/>
  <c r="AW124" i="6"/>
  <c r="AU124" i="6"/>
  <c r="AS124" i="6"/>
  <c r="AQ124" i="6"/>
  <c r="AO124" i="6"/>
  <c r="AM124" i="6"/>
  <c r="AK124" i="6"/>
  <c r="AI124" i="6"/>
  <c r="AG124" i="6"/>
  <c r="AE124" i="6"/>
  <c r="AC124" i="6"/>
  <c r="AA124" i="6"/>
  <c r="Y124" i="6"/>
  <c r="W124" i="6"/>
  <c r="U124" i="6"/>
  <c r="S124" i="6"/>
  <c r="Q124" i="6"/>
  <c r="O124" i="6"/>
  <c r="M124" i="6"/>
  <c r="K124" i="6"/>
  <c r="I124" i="6"/>
  <c r="G124" i="6"/>
  <c r="E124" i="6"/>
  <c r="BB123" i="6"/>
  <c r="AY123" i="6"/>
  <c r="AW123" i="6"/>
  <c r="AU123" i="6"/>
  <c r="AS123" i="6"/>
  <c r="AQ123" i="6"/>
  <c r="AO123" i="6"/>
  <c r="AM123" i="6"/>
  <c r="AK123" i="6"/>
  <c r="AI123" i="6"/>
  <c r="AG123" i="6"/>
  <c r="AE123" i="6"/>
  <c r="AC123" i="6"/>
  <c r="AA123" i="6"/>
  <c r="Y123" i="6"/>
  <c r="W123" i="6"/>
  <c r="U123" i="6"/>
  <c r="S123" i="6"/>
  <c r="Q123" i="6"/>
  <c r="O123" i="6"/>
  <c r="M123" i="6"/>
  <c r="K123" i="6"/>
  <c r="I123" i="6"/>
  <c r="G123" i="6"/>
  <c r="E123" i="6"/>
  <c r="BB122" i="6"/>
  <c r="AY122" i="6"/>
  <c r="AW122" i="6"/>
  <c r="AU122" i="6"/>
  <c r="AS122" i="6"/>
  <c r="AQ122" i="6"/>
  <c r="AO122" i="6"/>
  <c r="AM122" i="6"/>
  <c r="AK122" i="6"/>
  <c r="AI122" i="6"/>
  <c r="AG122" i="6"/>
  <c r="AE122" i="6"/>
  <c r="AC122" i="6"/>
  <c r="AA122" i="6"/>
  <c r="Y122" i="6"/>
  <c r="W122" i="6"/>
  <c r="U122" i="6"/>
  <c r="S122" i="6"/>
  <c r="Q122" i="6"/>
  <c r="O122" i="6"/>
  <c r="M122" i="6"/>
  <c r="K122" i="6"/>
  <c r="I122" i="6"/>
  <c r="G122" i="6"/>
  <c r="E122" i="6"/>
  <c r="BB121" i="6"/>
  <c r="AY121" i="6"/>
  <c r="AW121" i="6"/>
  <c r="AU121" i="6"/>
  <c r="AS121" i="6"/>
  <c r="AQ121" i="6"/>
  <c r="AO121" i="6"/>
  <c r="AM121" i="6"/>
  <c r="AK121" i="6"/>
  <c r="AI121" i="6"/>
  <c r="AG121" i="6"/>
  <c r="AE121" i="6"/>
  <c r="AC121" i="6"/>
  <c r="AA121" i="6"/>
  <c r="Y121" i="6"/>
  <c r="W121" i="6"/>
  <c r="U121" i="6"/>
  <c r="S121" i="6"/>
  <c r="Q121" i="6"/>
  <c r="O121" i="6"/>
  <c r="M121" i="6"/>
  <c r="K121" i="6"/>
  <c r="I121" i="6"/>
  <c r="G121" i="6"/>
  <c r="E121" i="6"/>
  <c r="BB120" i="6"/>
  <c r="AY120" i="6"/>
  <c r="AW120" i="6"/>
  <c r="AU120" i="6"/>
  <c r="AS120" i="6"/>
  <c r="AQ120" i="6"/>
  <c r="AO120" i="6"/>
  <c r="AM120" i="6"/>
  <c r="AK120" i="6"/>
  <c r="AI120" i="6"/>
  <c r="AG120" i="6"/>
  <c r="AE120" i="6"/>
  <c r="AC120" i="6"/>
  <c r="AA120" i="6"/>
  <c r="Y120" i="6"/>
  <c r="W120" i="6"/>
  <c r="U120" i="6"/>
  <c r="S120" i="6"/>
  <c r="Q120" i="6"/>
  <c r="O120" i="6"/>
  <c r="M120" i="6"/>
  <c r="K120" i="6"/>
  <c r="I120" i="6"/>
  <c r="G120" i="6"/>
  <c r="E120" i="6"/>
  <c r="BB119" i="6"/>
  <c r="AY119" i="6"/>
  <c r="AW119" i="6"/>
  <c r="AU119" i="6"/>
  <c r="AS119" i="6"/>
  <c r="AQ119" i="6"/>
  <c r="AO119" i="6"/>
  <c r="AM119" i="6"/>
  <c r="AK119" i="6"/>
  <c r="AI119" i="6"/>
  <c r="AG119" i="6"/>
  <c r="AE119" i="6"/>
  <c r="AC119" i="6"/>
  <c r="AA119" i="6"/>
  <c r="Y119" i="6"/>
  <c r="W119" i="6"/>
  <c r="U119" i="6"/>
  <c r="S119" i="6"/>
  <c r="Q119" i="6"/>
  <c r="O119" i="6"/>
  <c r="M119" i="6"/>
  <c r="K119" i="6"/>
  <c r="I119" i="6"/>
  <c r="G119" i="6"/>
  <c r="E119" i="6"/>
  <c r="BB118" i="6"/>
  <c r="AY118" i="6"/>
  <c r="AW118" i="6"/>
  <c r="AU118" i="6"/>
  <c r="AS118" i="6"/>
  <c r="AQ118" i="6"/>
  <c r="AO118" i="6"/>
  <c r="AM118" i="6"/>
  <c r="AK118" i="6"/>
  <c r="AI118" i="6"/>
  <c r="AG118" i="6"/>
  <c r="AE118" i="6"/>
  <c r="AC118" i="6"/>
  <c r="AA118" i="6"/>
  <c r="Y118" i="6"/>
  <c r="W118" i="6"/>
  <c r="U118" i="6"/>
  <c r="S118" i="6"/>
  <c r="Q118" i="6"/>
  <c r="O118" i="6"/>
  <c r="M118" i="6"/>
  <c r="K118" i="6"/>
  <c r="I118" i="6"/>
  <c r="G118" i="6"/>
  <c r="E118" i="6"/>
  <c r="BB117" i="6"/>
  <c r="AY117" i="6"/>
  <c r="AW117" i="6"/>
  <c r="AU117" i="6"/>
  <c r="AS117" i="6"/>
  <c r="AQ117" i="6"/>
  <c r="AO117" i="6"/>
  <c r="AM117" i="6"/>
  <c r="AK117" i="6"/>
  <c r="AI117" i="6"/>
  <c r="AG117" i="6"/>
  <c r="AE117" i="6"/>
  <c r="AC117" i="6"/>
  <c r="AA117" i="6"/>
  <c r="Y117" i="6"/>
  <c r="W117" i="6"/>
  <c r="U117" i="6"/>
  <c r="S117" i="6"/>
  <c r="Q117" i="6"/>
  <c r="O117" i="6"/>
  <c r="M117" i="6"/>
  <c r="K117" i="6"/>
  <c r="I117" i="6"/>
  <c r="G117" i="6"/>
  <c r="E117" i="6"/>
  <c r="BB116" i="6"/>
  <c r="AY116" i="6"/>
  <c r="AW116" i="6"/>
  <c r="AU116" i="6"/>
  <c r="AS116" i="6"/>
  <c r="AQ116" i="6"/>
  <c r="AO116" i="6"/>
  <c r="AM116" i="6"/>
  <c r="AK116" i="6"/>
  <c r="AI116" i="6"/>
  <c r="AG116" i="6"/>
  <c r="AE116" i="6"/>
  <c r="AC116" i="6"/>
  <c r="AA116" i="6"/>
  <c r="Y116" i="6"/>
  <c r="W116" i="6"/>
  <c r="U116" i="6"/>
  <c r="S116" i="6"/>
  <c r="Q116" i="6"/>
  <c r="O116" i="6"/>
  <c r="M116" i="6"/>
  <c r="K116" i="6"/>
  <c r="I116" i="6"/>
  <c r="G116" i="6"/>
  <c r="E116" i="6"/>
  <c r="BB115" i="6"/>
  <c r="AY115" i="6"/>
  <c r="AW115" i="6"/>
  <c r="AU115" i="6"/>
  <c r="AS115" i="6"/>
  <c r="AQ115" i="6"/>
  <c r="AO115" i="6"/>
  <c r="AM115" i="6"/>
  <c r="AK115" i="6"/>
  <c r="AI115" i="6"/>
  <c r="AG115" i="6"/>
  <c r="AE115" i="6"/>
  <c r="AC115" i="6"/>
  <c r="AA115" i="6"/>
  <c r="Y115" i="6"/>
  <c r="W115" i="6"/>
  <c r="U115" i="6"/>
  <c r="S115" i="6"/>
  <c r="Q115" i="6"/>
  <c r="O115" i="6"/>
  <c r="M115" i="6"/>
  <c r="K115" i="6"/>
  <c r="I115" i="6"/>
  <c r="G115" i="6"/>
  <c r="E115" i="6"/>
  <c r="BB114" i="6"/>
  <c r="AY114" i="6"/>
  <c r="AW114" i="6"/>
  <c r="AU114" i="6"/>
  <c r="AS114" i="6"/>
  <c r="AQ114" i="6"/>
  <c r="AO114" i="6"/>
  <c r="AM114" i="6"/>
  <c r="AK114" i="6"/>
  <c r="AI114" i="6"/>
  <c r="AG114" i="6"/>
  <c r="AE114" i="6"/>
  <c r="AC114" i="6"/>
  <c r="AA114" i="6"/>
  <c r="Y114" i="6"/>
  <c r="W114" i="6"/>
  <c r="U114" i="6"/>
  <c r="S114" i="6"/>
  <c r="Q114" i="6"/>
  <c r="O114" i="6"/>
  <c r="M114" i="6"/>
  <c r="K114" i="6"/>
  <c r="I114" i="6"/>
  <c r="G114" i="6"/>
  <c r="E114" i="6"/>
  <c r="BB113" i="6"/>
  <c r="AY113" i="6"/>
  <c r="AW113" i="6"/>
  <c r="AU113" i="6"/>
  <c r="AS113" i="6"/>
  <c r="AQ113" i="6"/>
  <c r="AO113" i="6"/>
  <c r="AM113" i="6"/>
  <c r="AK113" i="6"/>
  <c r="AI113" i="6"/>
  <c r="AG113" i="6"/>
  <c r="AE113" i="6"/>
  <c r="AC113" i="6"/>
  <c r="AA113" i="6"/>
  <c r="Y113" i="6"/>
  <c r="W113" i="6"/>
  <c r="U113" i="6"/>
  <c r="S113" i="6"/>
  <c r="Q113" i="6"/>
  <c r="O113" i="6"/>
  <c r="M113" i="6"/>
  <c r="K113" i="6"/>
  <c r="I113" i="6"/>
  <c r="G113" i="6"/>
  <c r="E113" i="6"/>
  <c r="BB112" i="6"/>
  <c r="AY112" i="6"/>
  <c r="AW112" i="6"/>
  <c r="AU112" i="6"/>
  <c r="AS112" i="6"/>
  <c r="AQ112" i="6"/>
  <c r="AO112" i="6"/>
  <c r="AM112" i="6"/>
  <c r="AK112" i="6"/>
  <c r="AI112" i="6"/>
  <c r="AG112" i="6"/>
  <c r="AE112" i="6"/>
  <c r="AC112" i="6"/>
  <c r="AA112" i="6"/>
  <c r="Y112" i="6"/>
  <c r="W112" i="6"/>
  <c r="U112" i="6"/>
  <c r="S112" i="6"/>
  <c r="Q112" i="6"/>
  <c r="O112" i="6"/>
  <c r="M112" i="6"/>
  <c r="K112" i="6"/>
  <c r="I112" i="6"/>
  <c r="G112" i="6"/>
  <c r="E112" i="6"/>
  <c r="BB111" i="6"/>
  <c r="AY111" i="6"/>
  <c r="AW111" i="6"/>
  <c r="AU111" i="6"/>
  <c r="AS111" i="6"/>
  <c r="AQ111" i="6"/>
  <c r="AO111" i="6"/>
  <c r="AM111" i="6"/>
  <c r="AK111" i="6"/>
  <c r="AI111" i="6"/>
  <c r="AG111" i="6"/>
  <c r="AE111" i="6"/>
  <c r="AC111" i="6"/>
  <c r="AA111" i="6"/>
  <c r="Y111" i="6"/>
  <c r="W111" i="6"/>
  <c r="U111" i="6"/>
  <c r="S111" i="6"/>
  <c r="Q111" i="6"/>
  <c r="O111" i="6"/>
  <c r="M111" i="6"/>
  <c r="K111" i="6"/>
  <c r="I111" i="6"/>
  <c r="G111" i="6"/>
  <c r="E111" i="6"/>
  <c r="BB110" i="6"/>
  <c r="AY110" i="6"/>
  <c r="AW110" i="6"/>
  <c r="AU110" i="6"/>
  <c r="AS110" i="6"/>
  <c r="AQ110" i="6"/>
  <c r="AO110" i="6"/>
  <c r="AM110" i="6"/>
  <c r="AK110" i="6"/>
  <c r="AI110" i="6"/>
  <c r="AG110" i="6"/>
  <c r="AE110" i="6"/>
  <c r="AC110" i="6"/>
  <c r="AA110" i="6"/>
  <c r="Y110" i="6"/>
  <c r="W110" i="6"/>
  <c r="U110" i="6"/>
  <c r="S110" i="6"/>
  <c r="Q110" i="6"/>
  <c r="O110" i="6"/>
  <c r="M110" i="6"/>
  <c r="K110" i="6"/>
  <c r="I110" i="6"/>
  <c r="G110" i="6"/>
  <c r="E110" i="6"/>
  <c r="BB109" i="6"/>
  <c r="AY109" i="6"/>
  <c r="AW109" i="6"/>
  <c r="AU109" i="6"/>
  <c r="AS109" i="6"/>
  <c r="AQ109" i="6"/>
  <c r="AO109" i="6"/>
  <c r="AM109" i="6"/>
  <c r="AK109" i="6"/>
  <c r="AI109" i="6"/>
  <c r="AG109" i="6"/>
  <c r="AE109" i="6"/>
  <c r="AC109" i="6"/>
  <c r="AA109" i="6"/>
  <c r="Y109" i="6"/>
  <c r="W109" i="6"/>
  <c r="U109" i="6"/>
  <c r="S109" i="6"/>
  <c r="Q109" i="6"/>
  <c r="O109" i="6"/>
  <c r="M109" i="6"/>
  <c r="K109" i="6"/>
  <c r="I109" i="6"/>
  <c r="G109" i="6"/>
  <c r="E109" i="6"/>
  <c r="BB108" i="6"/>
  <c r="AY108" i="6"/>
  <c r="AW108" i="6"/>
  <c r="AU108" i="6"/>
  <c r="AS108" i="6"/>
  <c r="AQ108" i="6"/>
  <c r="AO108" i="6"/>
  <c r="AM108" i="6"/>
  <c r="AK108" i="6"/>
  <c r="AI108" i="6"/>
  <c r="AG108" i="6"/>
  <c r="AE108" i="6"/>
  <c r="AC108" i="6"/>
  <c r="AA108" i="6"/>
  <c r="Y108" i="6"/>
  <c r="W108" i="6"/>
  <c r="U108" i="6"/>
  <c r="S108" i="6"/>
  <c r="Q108" i="6"/>
  <c r="O108" i="6"/>
  <c r="M108" i="6"/>
  <c r="K108" i="6"/>
  <c r="I108" i="6"/>
  <c r="G108" i="6"/>
  <c r="E108" i="6"/>
  <c r="BB107" i="6"/>
  <c r="AY107" i="6"/>
  <c r="AW107" i="6"/>
  <c r="AU107" i="6"/>
  <c r="AS107" i="6"/>
  <c r="AQ107" i="6"/>
  <c r="AO107" i="6"/>
  <c r="AM107" i="6"/>
  <c r="AK107" i="6"/>
  <c r="AI107" i="6"/>
  <c r="AG107" i="6"/>
  <c r="AE107" i="6"/>
  <c r="AC107" i="6"/>
  <c r="AA107" i="6"/>
  <c r="Y107" i="6"/>
  <c r="W107" i="6"/>
  <c r="U107" i="6"/>
  <c r="S107" i="6"/>
  <c r="Q107" i="6"/>
  <c r="O107" i="6"/>
  <c r="M107" i="6"/>
  <c r="K107" i="6"/>
  <c r="I107" i="6"/>
  <c r="G107" i="6"/>
  <c r="E107" i="6"/>
  <c r="BB106" i="6"/>
  <c r="AY106" i="6"/>
  <c r="AW106" i="6"/>
  <c r="AU106" i="6"/>
  <c r="AS106" i="6"/>
  <c r="AQ106" i="6"/>
  <c r="AO106" i="6"/>
  <c r="AM106" i="6"/>
  <c r="AK106" i="6"/>
  <c r="AI106" i="6"/>
  <c r="AG106" i="6"/>
  <c r="AE106" i="6"/>
  <c r="AC106" i="6"/>
  <c r="AA106" i="6"/>
  <c r="Y106" i="6"/>
  <c r="W106" i="6"/>
  <c r="U106" i="6"/>
  <c r="S106" i="6"/>
  <c r="Q106" i="6"/>
  <c r="O106" i="6"/>
  <c r="M106" i="6"/>
  <c r="K106" i="6"/>
  <c r="I106" i="6"/>
  <c r="G106" i="6"/>
  <c r="E106" i="6"/>
  <c r="BB105" i="6"/>
  <c r="AY105" i="6"/>
  <c r="AW105" i="6"/>
  <c r="AU105" i="6"/>
  <c r="AS105" i="6"/>
  <c r="AQ105" i="6"/>
  <c r="AO105" i="6"/>
  <c r="AM105" i="6"/>
  <c r="AK105" i="6"/>
  <c r="AI105" i="6"/>
  <c r="AG105" i="6"/>
  <c r="AE105" i="6"/>
  <c r="AC105" i="6"/>
  <c r="AA105" i="6"/>
  <c r="Y105" i="6"/>
  <c r="W105" i="6"/>
  <c r="U105" i="6"/>
  <c r="S105" i="6"/>
  <c r="Q105" i="6"/>
  <c r="O105" i="6"/>
  <c r="M105" i="6"/>
  <c r="K105" i="6"/>
  <c r="I105" i="6"/>
  <c r="G105" i="6"/>
  <c r="E105" i="6"/>
  <c r="BB104" i="6"/>
  <c r="AY104" i="6"/>
  <c r="AW104" i="6"/>
  <c r="AU104" i="6"/>
  <c r="AS104" i="6"/>
  <c r="AQ104" i="6"/>
  <c r="AO104" i="6"/>
  <c r="AM104" i="6"/>
  <c r="AK104" i="6"/>
  <c r="AI104" i="6"/>
  <c r="AG104" i="6"/>
  <c r="AE104" i="6"/>
  <c r="AC104" i="6"/>
  <c r="AA104" i="6"/>
  <c r="Y104" i="6"/>
  <c r="W104" i="6"/>
  <c r="U104" i="6"/>
  <c r="S104" i="6"/>
  <c r="Q104" i="6"/>
  <c r="O104" i="6"/>
  <c r="M104" i="6"/>
  <c r="K104" i="6"/>
  <c r="I104" i="6"/>
  <c r="G104" i="6"/>
  <c r="E104" i="6"/>
  <c r="BB103" i="6"/>
  <c r="AY103" i="6"/>
  <c r="AW103" i="6"/>
  <c r="AU103" i="6"/>
  <c r="AS103" i="6"/>
  <c r="AQ103" i="6"/>
  <c r="AO103" i="6"/>
  <c r="AM103" i="6"/>
  <c r="AK103" i="6"/>
  <c r="AI103" i="6"/>
  <c r="AG103" i="6"/>
  <c r="AE103" i="6"/>
  <c r="AC103" i="6"/>
  <c r="AA103" i="6"/>
  <c r="Y103" i="6"/>
  <c r="W103" i="6"/>
  <c r="U103" i="6"/>
  <c r="S103" i="6"/>
  <c r="Q103" i="6"/>
  <c r="O103" i="6"/>
  <c r="M103" i="6"/>
  <c r="K103" i="6"/>
  <c r="I103" i="6"/>
  <c r="G103" i="6"/>
  <c r="E103" i="6"/>
  <c r="BB102" i="6"/>
  <c r="AY102" i="6"/>
  <c r="AW102" i="6"/>
  <c r="AU102" i="6"/>
  <c r="AS102" i="6"/>
  <c r="AQ102" i="6"/>
  <c r="AO102" i="6"/>
  <c r="AM102" i="6"/>
  <c r="AK102" i="6"/>
  <c r="AI102" i="6"/>
  <c r="AG102" i="6"/>
  <c r="AE102" i="6"/>
  <c r="AC102" i="6"/>
  <c r="AA102" i="6"/>
  <c r="Y102" i="6"/>
  <c r="W102" i="6"/>
  <c r="U102" i="6"/>
  <c r="S102" i="6"/>
  <c r="Q102" i="6"/>
  <c r="O102" i="6"/>
  <c r="M102" i="6"/>
  <c r="K102" i="6"/>
  <c r="I102" i="6"/>
  <c r="G102" i="6"/>
  <c r="E102" i="6"/>
  <c r="BB101" i="6"/>
  <c r="AY101" i="6"/>
  <c r="AW101" i="6"/>
  <c r="AU101" i="6"/>
  <c r="AS101" i="6"/>
  <c r="AQ101" i="6"/>
  <c r="AO101" i="6"/>
  <c r="AM101" i="6"/>
  <c r="AK101" i="6"/>
  <c r="AI101" i="6"/>
  <c r="AG101" i="6"/>
  <c r="AE101" i="6"/>
  <c r="AC101" i="6"/>
  <c r="AA101" i="6"/>
  <c r="Y101" i="6"/>
  <c r="W101" i="6"/>
  <c r="U101" i="6"/>
  <c r="S101" i="6"/>
  <c r="Q101" i="6"/>
  <c r="O101" i="6"/>
  <c r="M101" i="6"/>
  <c r="K101" i="6"/>
  <c r="I101" i="6"/>
  <c r="G101" i="6"/>
  <c r="E101" i="6"/>
  <c r="BB100" i="6"/>
  <c r="BB99" i="6"/>
  <c r="AY99" i="6"/>
  <c r="AW99" i="6"/>
  <c r="AU99" i="6"/>
  <c r="AS99" i="6"/>
  <c r="AQ99" i="6"/>
  <c r="AO99" i="6"/>
  <c r="AM99" i="6"/>
  <c r="AK99" i="6"/>
  <c r="AI99" i="6"/>
  <c r="AG99" i="6"/>
  <c r="AE99" i="6"/>
  <c r="AC99" i="6"/>
  <c r="AA99" i="6"/>
  <c r="Y99" i="6"/>
  <c r="W99" i="6"/>
  <c r="U99" i="6"/>
  <c r="S99" i="6"/>
  <c r="Q99" i="6"/>
  <c r="O99" i="6"/>
  <c r="M99" i="6"/>
  <c r="K99" i="6"/>
  <c r="I99" i="6"/>
  <c r="G99" i="6"/>
  <c r="E99" i="6"/>
  <c r="BB98" i="6"/>
  <c r="AY98" i="6"/>
  <c r="AW98" i="6"/>
  <c r="AU98" i="6"/>
  <c r="AS98" i="6"/>
  <c r="AQ98" i="6"/>
  <c r="AO98" i="6"/>
  <c r="AM98" i="6"/>
  <c r="AK98" i="6"/>
  <c r="AI98" i="6"/>
  <c r="AG98" i="6"/>
  <c r="AE98" i="6"/>
  <c r="AC98" i="6"/>
  <c r="AA98" i="6"/>
  <c r="Y98" i="6"/>
  <c r="W98" i="6"/>
  <c r="U98" i="6"/>
  <c r="S98" i="6"/>
  <c r="Q98" i="6"/>
  <c r="O98" i="6"/>
  <c r="M98" i="6"/>
  <c r="K98" i="6"/>
  <c r="I98" i="6"/>
  <c r="G98" i="6"/>
  <c r="E98" i="6"/>
  <c r="BB97" i="6"/>
  <c r="AY97" i="6"/>
  <c r="AW97" i="6"/>
  <c r="AU97" i="6"/>
  <c r="AS97" i="6"/>
  <c r="AQ97" i="6"/>
  <c r="AO97" i="6"/>
  <c r="AM97" i="6"/>
  <c r="AK97" i="6"/>
  <c r="AI97" i="6"/>
  <c r="AG97" i="6"/>
  <c r="AE97" i="6"/>
  <c r="AC97" i="6"/>
  <c r="AA97" i="6"/>
  <c r="Y97" i="6"/>
  <c r="W97" i="6"/>
  <c r="U97" i="6"/>
  <c r="S97" i="6"/>
  <c r="Q97" i="6"/>
  <c r="O97" i="6"/>
  <c r="M97" i="6"/>
  <c r="K97" i="6"/>
  <c r="I97" i="6"/>
  <c r="G97" i="6"/>
  <c r="E97" i="6"/>
  <c r="BB96" i="6"/>
  <c r="AY96" i="6"/>
  <c r="AW96" i="6"/>
  <c r="AU96" i="6"/>
  <c r="AS96" i="6"/>
  <c r="AQ96" i="6"/>
  <c r="AO96" i="6"/>
  <c r="AM96" i="6"/>
  <c r="AK96" i="6"/>
  <c r="AI96" i="6"/>
  <c r="AG96" i="6"/>
  <c r="AE96" i="6"/>
  <c r="AC96" i="6"/>
  <c r="AA96" i="6"/>
  <c r="Y96" i="6"/>
  <c r="W96" i="6"/>
  <c r="U96" i="6"/>
  <c r="S96" i="6"/>
  <c r="Q96" i="6"/>
  <c r="O96" i="6"/>
  <c r="M96" i="6"/>
  <c r="K96" i="6"/>
  <c r="I96" i="6"/>
  <c r="G96" i="6"/>
  <c r="E96" i="6"/>
  <c r="BB95" i="6"/>
  <c r="BB94" i="6"/>
  <c r="AY94" i="6"/>
  <c r="AW94" i="6"/>
  <c r="AU94" i="6"/>
  <c r="AS94" i="6"/>
  <c r="AQ94" i="6"/>
  <c r="AO94" i="6"/>
  <c r="AM94" i="6"/>
  <c r="AK94" i="6"/>
  <c r="AI94" i="6"/>
  <c r="AG94" i="6"/>
  <c r="AE94" i="6"/>
  <c r="AC94" i="6"/>
  <c r="AA94" i="6"/>
  <c r="Y94" i="6"/>
  <c r="W94" i="6"/>
  <c r="U94" i="6"/>
  <c r="S94" i="6"/>
  <c r="Q94" i="6"/>
  <c r="O94" i="6"/>
  <c r="M94" i="6"/>
  <c r="K94" i="6"/>
  <c r="I94" i="6"/>
  <c r="G94" i="6"/>
  <c r="E94" i="6"/>
  <c r="BB93" i="6"/>
  <c r="AY93" i="6"/>
  <c r="AW93" i="6"/>
  <c r="AU93" i="6"/>
  <c r="AS93" i="6"/>
  <c r="AQ93" i="6"/>
  <c r="AO93" i="6"/>
  <c r="AM93" i="6"/>
  <c r="AK93" i="6"/>
  <c r="AI93" i="6"/>
  <c r="AG93" i="6"/>
  <c r="AE93" i="6"/>
  <c r="AC93" i="6"/>
  <c r="AA93" i="6"/>
  <c r="Y93" i="6"/>
  <c r="W93" i="6"/>
  <c r="U93" i="6"/>
  <c r="S93" i="6"/>
  <c r="Q93" i="6"/>
  <c r="O93" i="6"/>
  <c r="M93" i="6"/>
  <c r="K93" i="6"/>
  <c r="I93" i="6"/>
  <c r="G93" i="6"/>
  <c r="E93" i="6"/>
  <c r="BB92" i="6"/>
  <c r="AY92" i="6"/>
  <c r="AW92" i="6"/>
  <c r="AU92" i="6"/>
  <c r="AS92" i="6"/>
  <c r="AQ92" i="6"/>
  <c r="AO92" i="6"/>
  <c r="AM92" i="6"/>
  <c r="AK92" i="6"/>
  <c r="AI92" i="6"/>
  <c r="AG92" i="6"/>
  <c r="AE92" i="6"/>
  <c r="AC92" i="6"/>
  <c r="AA92" i="6"/>
  <c r="Y92" i="6"/>
  <c r="W92" i="6"/>
  <c r="U92" i="6"/>
  <c r="S92" i="6"/>
  <c r="Q92" i="6"/>
  <c r="O92" i="6"/>
  <c r="M92" i="6"/>
  <c r="K92" i="6"/>
  <c r="I92" i="6"/>
  <c r="G92" i="6"/>
  <c r="E92" i="6"/>
  <c r="BB91" i="6"/>
  <c r="AY91" i="6"/>
  <c r="AW91" i="6"/>
  <c r="AU91" i="6"/>
  <c r="AS91" i="6"/>
  <c r="AQ91" i="6"/>
  <c r="AO91" i="6"/>
  <c r="AM91" i="6"/>
  <c r="AK91" i="6"/>
  <c r="AI91" i="6"/>
  <c r="AG91" i="6"/>
  <c r="AE91" i="6"/>
  <c r="AC91" i="6"/>
  <c r="AA91" i="6"/>
  <c r="Y91" i="6"/>
  <c r="W91" i="6"/>
  <c r="U91" i="6"/>
  <c r="S91" i="6"/>
  <c r="Q91" i="6"/>
  <c r="O91" i="6"/>
  <c r="M91" i="6"/>
  <c r="K91" i="6"/>
  <c r="I91" i="6"/>
  <c r="G91" i="6"/>
  <c r="E91" i="6"/>
  <c r="BB90" i="6"/>
  <c r="AY90" i="6"/>
  <c r="AW90" i="6"/>
  <c r="AU90" i="6"/>
  <c r="AS90" i="6"/>
  <c r="AQ90" i="6"/>
  <c r="AO90" i="6"/>
  <c r="AM90" i="6"/>
  <c r="AK90" i="6"/>
  <c r="AI90" i="6"/>
  <c r="AG90" i="6"/>
  <c r="AE90" i="6"/>
  <c r="AC90" i="6"/>
  <c r="AA90" i="6"/>
  <c r="Y90" i="6"/>
  <c r="W90" i="6"/>
  <c r="U90" i="6"/>
  <c r="S90" i="6"/>
  <c r="Q90" i="6"/>
  <c r="O90" i="6"/>
  <c r="M90" i="6"/>
  <c r="K90" i="6"/>
  <c r="I90" i="6"/>
  <c r="G90" i="6"/>
  <c r="E90" i="6"/>
  <c r="BB89" i="6"/>
  <c r="AY89" i="6"/>
  <c r="AW89" i="6"/>
  <c r="AU89" i="6"/>
  <c r="AS89" i="6"/>
  <c r="AQ89" i="6"/>
  <c r="AO89" i="6"/>
  <c r="AM89" i="6"/>
  <c r="AK89" i="6"/>
  <c r="AI89" i="6"/>
  <c r="AG89" i="6"/>
  <c r="AE89" i="6"/>
  <c r="AC89" i="6"/>
  <c r="AA89" i="6"/>
  <c r="Y89" i="6"/>
  <c r="W89" i="6"/>
  <c r="U89" i="6"/>
  <c r="S89" i="6"/>
  <c r="Q89" i="6"/>
  <c r="O89" i="6"/>
  <c r="M89" i="6"/>
  <c r="K89" i="6"/>
  <c r="I89" i="6"/>
  <c r="G89" i="6"/>
  <c r="E89" i="6"/>
  <c r="BB88" i="6"/>
  <c r="AY88" i="6"/>
  <c r="AW88" i="6"/>
  <c r="AU88" i="6"/>
  <c r="AS88" i="6"/>
  <c r="AQ88" i="6"/>
  <c r="AO88" i="6"/>
  <c r="AM88" i="6"/>
  <c r="AK88" i="6"/>
  <c r="AI88" i="6"/>
  <c r="AG88" i="6"/>
  <c r="AE88" i="6"/>
  <c r="AC88" i="6"/>
  <c r="AA88" i="6"/>
  <c r="Y88" i="6"/>
  <c r="W88" i="6"/>
  <c r="U88" i="6"/>
  <c r="S88" i="6"/>
  <c r="Q88" i="6"/>
  <c r="O88" i="6"/>
  <c r="M88" i="6"/>
  <c r="K88" i="6"/>
  <c r="I88" i="6"/>
  <c r="G88" i="6"/>
  <c r="E88" i="6"/>
  <c r="BB87" i="6"/>
  <c r="AY87" i="6"/>
  <c r="AW87" i="6"/>
  <c r="AU87" i="6"/>
  <c r="AS87" i="6"/>
  <c r="AQ87" i="6"/>
  <c r="AO87" i="6"/>
  <c r="AM87" i="6"/>
  <c r="AK87" i="6"/>
  <c r="AI87" i="6"/>
  <c r="AG87" i="6"/>
  <c r="AE87" i="6"/>
  <c r="AC87" i="6"/>
  <c r="AA87" i="6"/>
  <c r="Y87" i="6"/>
  <c r="W87" i="6"/>
  <c r="U87" i="6"/>
  <c r="S87" i="6"/>
  <c r="Q87" i="6"/>
  <c r="O87" i="6"/>
  <c r="M87" i="6"/>
  <c r="K87" i="6"/>
  <c r="I87" i="6"/>
  <c r="G87" i="6"/>
  <c r="E87" i="6"/>
  <c r="BB86" i="6"/>
  <c r="AY86" i="6"/>
  <c r="AW86" i="6"/>
  <c r="AU86" i="6"/>
  <c r="AS86" i="6"/>
  <c r="AQ86" i="6"/>
  <c r="AO86" i="6"/>
  <c r="AM86" i="6"/>
  <c r="AK86" i="6"/>
  <c r="AI86" i="6"/>
  <c r="AG86" i="6"/>
  <c r="AE86" i="6"/>
  <c r="AC86" i="6"/>
  <c r="AA86" i="6"/>
  <c r="Y86" i="6"/>
  <c r="W86" i="6"/>
  <c r="U86" i="6"/>
  <c r="S86" i="6"/>
  <c r="Q86" i="6"/>
  <c r="O86" i="6"/>
  <c r="M86" i="6"/>
  <c r="K86" i="6"/>
  <c r="I86" i="6"/>
  <c r="G86" i="6"/>
  <c r="E86" i="6"/>
  <c r="BB85" i="6"/>
  <c r="AY85" i="6"/>
  <c r="AW85" i="6"/>
  <c r="AU85" i="6"/>
  <c r="AS85" i="6"/>
  <c r="AQ85" i="6"/>
  <c r="AO85" i="6"/>
  <c r="AM85" i="6"/>
  <c r="AK85" i="6"/>
  <c r="AI85" i="6"/>
  <c r="AG85" i="6"/>
  <c r="AE85" i="6"/>
  <c r="AC85" i="6"/>
  <c r="AA85" i="6"/>
  <c r="Y85" i="6"/>
  <c r="W85" i="6"/>
  <c r="U85" i="6"/>
  <c r="S85" i="6"/>
  <c r="Q85" i="6"/>
  <c r="O85" i="6"/>
  <c r="M85" i="6"/>
  <c r="K85" i="6"/>
  <c r="I85" i="6"/>
  <c r="G85" i="6"/>
  <c r="E85" i="6"/>
  <c r="BB84" i="6"/>
  <c r="BB83" i="6"/>
  <c r="AY83" i="6"/>
  <c r="AW83" i="6"/>
  <c r="AU83" i="6"/>
  <c r="AS83" i="6"/>
  <c r="AQ83" i="6"/>
  <c r="AO83" i="6"/>
  <c r="AM83" i="6"/>
  <c r="AK83" i="6"/>
  <c r="AI83" i="6"/>
  <c r="AG83" i="6"/>
  <c r="AE83" i="6"/>
  <c r="AC83" i="6"/>
  <c r="AA83" i="6"/>
  <c r="Y83" i="6"/>
  <c r="W83" i="6"/>
  <c r="U83" i="6"/>
  <c r="S83" i="6"/>
  <c r="Q83" i="6"/>
  <c r="O83" i="6"/>
  <c r="M83" i="6"/>
  <c r="K83" i="6"/>
  <c r="I83" i="6"/>
  <c r="G83" i="6"/>
  <c r="E83" i="6"/>
  <c r="BB82" i="6"/>
  <c r="AY82" i="6"/>
  <c r="AW82" i="6"/>
  <c r="AU82" i="6"/>
  <c r="AS82" i="6"/>
  <c r="AQ82" i="6"/>
  <c r="AO82" i="6"/>
  <c r="AM82" i="6"/>
  <c r="AK82" i="6"/>
  <c r="AI82" i="6"/>
  <c r="AG82" i="6"/>
  <c r="AE82" i="6"/>
  <c r="AC82" i="6"/>
  <c r="AA82" i="6"/>
  <c r="Y82" i="6"/>
  <c r="W82" i="6"/>
  <c r="U82" i="6"/>
  <c r="S82" i="6"/>
  <c r="Q82" i="6"/>
  <c r="O82" i="6"/>
  <c r="M82" i="6"/>
  <c r="K82" i="6"/>
  <c r="I82" i="6"/>
  <c r="G82" i="6"/>
  <c r="E82" i="6"/>
  <c r="BB81" i="6"/>
  <c r="AY81" i="6"/>
  <c r="AW81" i="6"/>
  <c r="AU81" i="6"/>
  <c r="AS81" i="6"/>
  <c r="AQ81" i="6"/>
  <c r="AO81" i="6"/>
  <c r="AM81" i="6"/>
  <c r="AK81" i="6"/>
  <c r="AI81" i="6"/>
  <c r="AG81" i="6"/>
  <c r="AE81" i="6"/>
  <c r="AC81" i="6"/>
  <c r="AA81" i="6"/>
  <c r="Y81" i="6"/>
  <c r="W81" i="6"/>
  <c r="U81" i="6"/>
  <c r="S81" i="6"/>
  <c r="Q81" i="6"/>
  <c r="O81" i="6"/>
  <c r="M81" i="6"/>
  <c r="K81" i="6"/>
  <c r="I81" i="6"/>
  <c r="G81" i="6"/>
  <c r="E81" i="6"/>
  <c r="BB80" i="6"/>
  <c r="AY80" i="6"/>
  <c r="AW80" i="6"/>
  <c r="AU80" i="6"/>
  <c r="AS80" i="6"/>
  <c r="AQ80" i="6"/>
  <c r="AO80" i="6"/>
  <c r="AM80" i="6"/>
  <c r="AK80" i="6"/>
  <c r="AI80" i="6"/>
  <c r="AG80" i="6"/>
  <c r="AE80" i="6"/>
  <c r="AC80" i="6"/>
  <c r="AA80" i="6"/>
  <c r="Y80" i="6"/>
  <c r="W80" i="6"/>
  <c r="U80" i="6"/>
  <c r="S80" i="6"/>
  <c r="Q80" i="6"/>
  <c r="O80" i="6"/>
  <c r="M80" i="6"/>
  <c r="K80" i="6"/>
  <c r="I80" i="6"/>
  <c r="G80" i="6"/>
  <c r="E80" i="6"/>
  <c r="BB79" i="6"/>
  <c r="BB78" i="6"/>
  <c r="AY78" i="6"/>
  <c r="AW78" i="6"/>
  <c r="AU78" i="6"/>
  <c r="AS78" i="6"/>
  <c r="AQ78" i="6"/>
  <c r="AO78" i="6"/>
  <c r="AM78" i="6"/>
  <c r="AK78" i="6"/>
  <c r="AI78" i="6"/>
  <c r="AG78" i="6"/>
  <c r="AE78" i="6"/>
  <c r="AC78" i="6"/>
  <c r="AA78" i="6"/>
  <c r="Y78" i="6"/>
  <c r="W78" i="6"/>
  <c r="U78" i="6"/>
  <c r="S78" i="6"/>
  <c r="Q78" i="6"/>
  <c r="O78" i="6"/>
  <c r="M78" i="6"/>
  <c r="K78" i="6"/>
  <c r="I78" i="6"/>
  <c r="G78" i="6"/>
  <c r="E78" i="6"/>
  <c r="BB77" i="6"/>
  <c r="AY77" i="6"/>
  <c r="AW77" i="6"/>
  <c r="AU77" i="6"/>
  <c r="AS77" i="6"/>
  <c r="AQ77" i="6"/>
  <c r="AO77" i="6"/>
  <c r="AM77" i="6"/>
  <c r="AK77" i="6"/>
  <c r="AI77" i="6"/>
  <c r="AG77" i="6"/>
  <c r="AE77" i="6"/>
  <c r="AC77" i="6"/>
  <c r="AA77" i="6"/>
  <c r="Y77" i="6"/>
  <c r="W77" i="6"/>
  <c r="U77" i="6"/>
  <c r="S77" i="6"/>
  <c r="Q77" i="6"/>
  <c r="O77" i="6"/>
  <c r="M77" i="6"/>
  <c r="K77" i="6"/>
  <c r="I77" i="6"/>
  <c r="G77" i="6"/>
  <c r="E77" i="6"/>
  <c r="BB76" i="6"/>
  <c r="AY76" i="6"/>
  <c r="AW76" i="6"/>
  <c r="AU76" i="6"/>
  <c r="AS76" i="6"/>
  <c r="AQ76" i="6"/>
  <c r="AO76" i="6"/>
  <c r="AM76" i="6"/>
  <c r="AK76" i="6"/>
  <c r="AI76" i="6"/>
  <c r="AG76" i="6"/>
  <c r="AE76" i="6"/>
  <c r="AC76" i="6"/>
  <c r="AA76" i="6"/>
  <c r="Y76" i="6"/>
  <c r="W76" i="6"/>
  <c r="U76" i="6"/>
  <c r="S76" i="6"/>
  <c r="Q76" i="6"/>
  <c r="O76" i="6"/>
  <c r="M76" i="6"/>
  <c r="K76" i="6"/>
  <c r="I76" i="6"/>
  <c r="G76" i="6"/>
  <c r="E76" i="6"/>
  <c r="BB75" i="6"/>
  <c r="AY75" i="6"/>
  <c r="AW75" i="6"/>
  <c r="AU75" i="6"/>
  <c r="AS75" i="6"/>
  <c r="AQ75" i="6"/>
  <c r="AO75" i="6"/>
  <c r="AM75" i="6"/>
  <c r="AK75" i="6"/>
  <c r="AI75" i="6"/>
  <c r="AG75" i="6"/>
  <c r="AE75" i="6"/>
  <c r="AC75" i="6"/>
  <c r="AA75" i="6"/>
  <c r="Y75" i="6"/>
  <c r="W75" i="6"/>
  <c r="U75" i="6"/>
  <c r="S75" i="6"/>
  <c r="Q75" i="6"/>
  <c r="O75" i="6"/>
  <c r="M75" i="6"/>
  <c r="K75" i="6"/>
  <c r="I75" i="6"/>
  <c r="G75" i="6"/>
  <c r="E75" i="6"/>
  <c r="BB74" i="6"/>
  <c r="AY74" i="6"/>
  <c r="AW74" i="6"/>
  <c r="AU74" i="6"/>
  <c r="AS74" i="6"/>
  <c r="AQ74" i="6"/>
  <c r="AO74" i="6"/>
  <c r="AM74" i="6"/>
  <c r="AK74" i="6"/>
  <c r="AI74" i="6"/>
  <c r="AG74" i="6"/>
  <c r="AE74" i="6"/>
  <c r="AC74" i="6"/>
  <c r="AA74" i="6"/>
  <c r="Y74" i="6"/>
  <c r="W74" i="6"/>
  <c r="U74" i="6"/>
  <c r="S74" i="6"/>
  <c r="Q74" i="6"/>
  <c r="O74" i="6"/>
  <c r="M74" i="6"/>
  <c r="K74" i="6"/>
  <c r="I74" i="6"/>
  <c r="G74" i="6"/>
  <c r="E74" i="6"/>
  <c r="BB73" i="6"/>
  <c r="AY73" i="6"/>
  <c r="AW73" i="6"/>
  <c r="AU73" i="6"/>
  <c r="AS73" i="6"/>
  <c r="AQ73" i="6"/>
  <c r="AO73" i="6"/>
  <c r="AM73" i="6"/>
  <c r="AK73" i="6"/>
  <c r="AI73" i="6"/>
  <c r="AG73" i="6"/>
  <c r="AE73" i="6"/>
  <c r="AC73" i="6"/>
  <c r="AA73" i="6"/>
  <c r="Y73" i="6"/>
  <c r="W73" i="6"/>
  <c r="U73" i="6"/>
  <c r="S73" i="6"/>
  <c r="Q73" i="6"/>
  <c r="O73" i="6"/>
  <c r="M73" i="6"/>
  <c r="K73" i="6"/>
  <c r="I73" i="6"/>
  <c r="G73" i="6"/>
  <c r="E73" i="6"/>
  <c r="BB72" i="6"/>
  <c r="BB71" i="6"/>
  <c r="AY71" i="6"/>
  <c r="AW71" i="6"/>
  <c r="AU71" i="6"/>
  <c r="AS71" i="6"/>
  <c r="AQ71" i="6"/>
  <c r="AO71" i="6"/>
  <c r="AM71" i="6"/>
  <c r="AK71" i="6"/>
  <c r="AI71" i="6"/>
  <c r="AG71" i="6"/>
  <c r="AE71" i="6"/>
  <c r="AC71" i="6"/>
  <c r="AA71" i="6"/>
  <c r="Y71" i="6"/>
  <c r="W71" i="6"/>
  <c r="U71" i="6"/>
  <c r="S71" i="6"/>
  <c r="Q71" i="6"/>
  <c r="O71" i="6"/>
  <c r="M71" i="6"/>
  <c r="K71" i="6"/>
  <c r="I71" i="6"/>
  <c r="G71" i="6"/>
  <c r="E71" i="6"/>
  <c r="BB70" i="6"/>
  <c r="AY70" i="6"/>
  <c r="AW70" i="6"/>
  <c r="AU70" i="6"/>
  <c r="AS70" i="6"/>
  <c r="AQ70" i="6"/>
  <c r="AO70" i="6"/>
  <c r="AM70" i="6"/>
  <c r="AK70" i="6"/>
  <c r="AI70" i="6"/>
  <c r="AG70" i="6"/>
  <c r="AE70" i="6"/>
  <c r="AC70" i="6"/>
  <c r="AA70" i="6"/>
  <c r="Y70" i="6"/>
  <c r="W70" i="6"/>
  <c r="U70" i="6"/>
  <c r="S70" i="6"/>
  <c r="Q70" i="6"/>
  <c r="O70" i="6"/>
  <c r="M70" i="6"/>
  <c r="K70" i="6"/>
  <c r="I70" i="6"/>
  <c r="G70" i="6"/>
  <c r="E70" i="6"/>
  <c r="BB69" i="6"/>
  <c r="AY69" i="6"/>
  <c r="AW69" i="6"/>
  <c r="AU69" i="6"/>
  <c r="AS69" i="6"/>
  <c r="AQ69" i="6"/>
  <c r="AO69" i="6"/>
  <c r="AM69" i="6"/>
  <c r="AK69" i="6"/>
  <c r="AI69" i="6"/>
  <c r="AG69" i="6"/>
  <c r="AE69" i="6"/>
  <c r="AC69" i="6"/>
  <c r="AA69" i="6"/>
  <c r="Y69" i="6"/>
  <c r="W69" i="6"/>
  <c r="U69" i="6"/>
  <c r="S69" i="6"/>
  <c r="Q69" i="6"/>
  <c r="O69" i="6"/>
  <c r="M69" i="6"/>
  <c r="K69" i="6"/>
  <c r="I69" i="6"/>
  <c r="G69" i="6"/>
  <c r="E69" i="6"/>
  <c r="BB68" i="6"/>
  <c r="AY68" i="6"/>
  <c r="AW68" i="6"/>
  <c r="AU68" i="6"/>
  <c r="AS68" i="6"/>
  <c r="AQ68" i="6"/>
  <c r="AO68" i="6"/>
  <c r="AM68" i="6"/>
  <c r="AK68" i="6"/>
  <c r="AI68" i="6"/>
  <c r="AG68" i="6"/>
  <c r="AE68" i="6"/>
  <c r="AC68" i="6"/>
  <c r="AA68" i="6"/>
  <c r="Y68" i="6"/>
  <c r="W68" i="6"/>
  <c r="U68" i="6"/>
  <c r="S68" i="6"/>
  <c r="Q68" i="6"/>
  <c r="O68" i="6"/>
  <c r="M68" i="6"/>
  <c r="K68" i="6"/>
  <c r="I68" i="6"/>
  <c r="G68" i="6"/>
  <c r="E68" i="6"/>
  <c r="BB67" i="6"/>
  <c r="AY67" i="6"/>
  <c r="AW67" i="6"/>
  <c r="AU67" i="6"/>
  <c r="AS67" i="6"/>
  <c r="AQ67" i="6"/>
  <c r="AO67" i="6"/>
  <c r="AM67" i="6"/>
  <c r="AK67" i="6"/>
  <c r="AI67" i="6"/>
  <c r="AG67" i="6"/>
  <c r="AE67" i="6"/>
  <c r="AC67" i="6"/>
  <c r="AA67" i="6"/>
  <c r="Y67" i="6"/>
  <c r="W67" i="6"/>
  <c r="U67" i="6"/>
  <c r="S67" i="6"/>
  <c r="Q67" i="6"/>
  <c r="O67" i="6"/>
  <c r="M67" i="6"/>
  <c r="K67" i="6"/>
  <c r="I67" i="6"/>
  <c r="G67" i="6"/>
  <c r="E67" i="6"/>
  <c r="BB66" i="6"/>
  <c r="AY66" i="6"/>
  <c r="AW66" i="6"/>
  <c r="AU66" i="6"/>
  <c r="AS66" i="6"/>
  <c r="AQ66" i="6"/>
  <c r="AO66" i="6"/>
  <c r="AM66" i="6"/>
  <c r="AK66" i="6"/>
  <c r="AI66" i="6"/>
  <c r="AG66" i="6"/>
  <c r="AE66" i="6"/>
  <c r="AC66" i="6"/>
  <c r="AA66" i="6"/>
  <c r="Y66" i="6"/>
  <c r="W66" i="6"/>
  <c r="U66" i="6"/>
  <c r="S66" i="6"/>
  <c r="Q66" i="6"/>
  <c r="O66" i="6"/>
  <c r="M66" i="6"/>
  <c r="K66" i="6"/>
  <c r="I66" i="6"/>
  <c r="G66" i="6"/>
  <c r="E66" i="6"/>
  <c r="BB65" i="6"/>
  <c r="AY65" i="6"/>
  <c r="AW65" i="6"/>
  <c r="AU65" i="6"/>
  <c r="AS65" i="6"/>
  <c r="AQ65" i="6"/>
  <c r="AO65" i="6"/>
  <c r="AM65" i="6"/>
  <c r="AK65" i="6"/>
  <c r="AI65" i="6"/>
  <c r="AG65" i="6"/>
  <c r="AE65" i="6"/>
  <c r="AC65" i="6"/>
  <c r="AA65" i="6"/>
  <c r="Y65" i="6"/>
  <c r="W65" i="6"/>
  <c r="U65" i="6"/>
  <c r="S65" i="6"/>
  <c r="Q65" i="6"/>
  <c r="O65" i="6"/>
  <c r="M65" i="6"/>
  <c r="K65" i="6"/>
  <c r="I65" i="6"/>
  <c r="G65" i="6"/>
  <c r="E65" i="6"/>
  <c r="BB64" i="6"/>
  <c r="AY64" i="6"/>
  <c r="AW64" i="6"/>
  <c r="AU64" i="6"/>
  <c r="AS64" i="6"/>
  <c r="AQ64" i="6"/>
  <c r="AO64" i="6"/>
  <c r="AM64" i="6"/>
  <c r="AK64" i="6"/>
  <c r="AI64" i="6"/>
  <c r="AG64" i="6"/>
  <c r="AE64" i="6"/>
  <c r="AC64" i="6"/>
  <c r="AA64" i="6"/>
  <c r="Y64" i="6"/>
  <c r="W64" i="6"/>
  <c r="U64" i="6"/>
  <c r="S64" i="6"/>
  <c r="Q64" i="6"/>
  <c r="O64" i="6"/>
  <c r="M64" i="6"/>
  <c r="K64" i="6"/>
  <c r="I64" i="6"/>
  <c r="G64" i="6"/>
  <c r="E64" i="6"/>
  <c r="BB63" i="6"/>
  <c r="AY63" i="6"/>
  <c r="AW63" i="6"/>
  <c r="AU63" i="6"/>
  <c r="AS63" i="6"/>
  <c r="AQ63" i="6"/>
  <c r="AO63" i="6"/>
  <c r="AM63" i="6"/>
  <c r="AK63" i="6"/>
  <c r="AI63" i="6"/>
  <c r="AG63" i="6"/>
  <c r="AE63" i="6"/>
  <c r="AC63" i="6"/>
  <c r="AA63" i="6"/>
  <c r="Y63" i="6"/>
  <c r="W63" i="6"/>
  <c r="U63" i="6"/>
  <c r="S63" i="6"/>
  <c r="Q63" i="6"/>
  <c r="O63" i="6"/>
  <c r="M63" i="6"/>
  <c r="K63" i="6"/>
  <c r="I63" i="6"/>
  <c r="G63" i="6"/>
  <c r="E63" i="6"/>
  <c r="BB62" i="6"/>
  <c r="AY62" i="6"/>
  <c r="AW62" i="6"/>
  <c r="AU62" i="6"/>
  <c r="AS62" i="6"/>
  <c r="AQ62" i="6"/>
  <c r="AO62" i="6"/>
  <c r="AM62" i="6"/>
  <c r="AK62" i="6"/>
  <c r="AI62" i="6"/>
  <c r="AG62" i="6"/>
  <c r="AE62" i="6"/>
  <c r="AC62" i="6"/>
  <c r="AA62" i="6"/>
  <c r="Y62" i="6"/>
  <c r="W62" i="6"/>
  <c r="U62" i="6"/>
  <c r="S62" i="6"/>
  <c r="Q62" i="6"/>
  <c r="O62" i="6"/>
  <c r="M62" i="6"/>
  <c r="K62" i="6"/>
  <c r="I62" i="6"/>
  <c r="G62" i="6"/>
  <c r="E62" i="6"/>
  <c r="BB61" i="6"/>
  <c r="AY61" i="6"/>
  <c r="AW61" i="6"/>
  <c r="AU61" i="6"/>
  <c r="AS61" i="6"/>
  <c r="AQ61" i="6"/>
  <c r="AO61" i="6"/>
  <c r="AM61" i="6"/>
  <c r="AK61" i="6"/>
  <c r="AI61" i="6"/>
  <c r="AG61" i="6"/>
  <c r="AE61" i="6"/>
  <c r="AC61" i="6"/>
  <c r="AA61" i="6"/>
  <c r="Y61" i="6"/>
  <c r="W61" i="6"/>
  <c r="U61" i="6"/>
  <c r="S61" i="6"/>
  <c r="Q61" i="6"/>
  <c r="O61" i="6"/>
  <c r="M61" i="6"/>
  <c r="K61" i="6"/>
  <c r="I61" i="6"/>
  <c r="G61" i="6"/>
  <c r="E61" i="6"/>
  <c r="BB60" i="6"/>
  <c r="AY60" i="6"/>
  <c r="AW60" i="6"/>
  <c r="AU60" i="6"/>
  <c r="AS60" i="6"/>
  <c r="AQ60" i="6"/>
  <c r="AO60" i="6"/>
  <c r="AM60" i="6"/>
  <c r="AK60" i="6"/>
  <c r="AI60" i="6"/>
  <c r="AG60" i="6"/>
  <c r="AE60" i="6"/>
  <c r="AC60" i="6"/>
  <c r="AA60" i="6"/>
  <c r="Y60" i="6"/>
  <c r="W60" i="6"/>
  <c r="U60" i="6"/>
  <c r="S60" i="6"/>
  <c r="Q60" i="6"/>
  <c r="O60" i="6"/>
  <c r="M60" i="6"/>
  <c r="K60" i="6"/>
  <c r="I60" i="6"/>
  <c r="G60" i="6"/>
  <c r="E60" i="6"/>
  <c r="BB59" i="6"/>
  <c r="AY59" i="6"/>
  <c r="AW59" i="6"/>
  <c r="AU59" i="6"/>
  <c r="AS59" i="6"/>
  <c r="AQ59" i="6"/>
  <c r="AO59" i="6"/>
  <c r="AM59" i="6"/>
  <c r="AK59" i="6"/>
  <c r="AI59" i="6"/>
  <c r="AG59" i="6"/>
  <c r="AE59" i="6"/>
  <c r="AC59" i="6"/>
  <c r="AA59" i="6"/>
  <c r="Y59" i="6"/>
  <c r="W59" i="6"/>
  <c r="U59" i="6"/>
  <c r="S59" i="6"/>
  <c r="Q59" i="6"/>
  <c r="O59" i="6"/>
  <c r="M59" i="6"/>
  <c r="K59" i="6"/>
  <c r="I59" i="6"/>
  <c r="G59" i="6"/>
  <c r="E59" i="6"/>
  <c r="BB58" i="6"/>
  <c r="AY58" i="6"/>
  <c r="AW58" i="6"/>
  <c r="AU58" i="6"/>
  <c r="AS58" i="6"/>
  <c r="AQ58" i="6"/>
  <c r="AO58" i="6"/>
  <c r="AM58" i="6"/>
  <c r="AK58" i="6"/>
  <c r="AI58" i="6"/>
  <c r="AG58" i="6"/>
  <c r="AE58" i="6"/>
  <c r="AC58" i="6"/>
  <c r="AA58" i="6"/>
  <c r="Y58" i="6"/>
  <c r="W58" i="6"/>
  <c r="U58" i="6"/>
  <c r="S58" i="6"/>
  <c r="Q58" i="6"/>
  <c r="O58" i="6"/>
  <c r="M58" i="6"/>
  <c r="K58" i="6"/>
  <c r="I58" i="6"/>
  <c r="G58" i="6"/>
  <c r="E58" i="6"/>
  <c r="BB57" i="6"/>
  <c r="AY57" i="6"/>
  <c r="AW57" i="6"/>
  <c r="AU57" i="6"/>
  <c r="AS57" i="6"/>
  <c r="AQ57" i="6"/>
  <c r="AO57" i="6"/>
  <c r="AM57" i="6"/>
  <c r="AK57" i="6"/>
  <c r="AI57" i="6"/>
  <c r="AG57" i="6"/>
  <c r="AE57" i="6"/>
  <c r="AC57" i="6"/>
  <c r="AA57" i="6"/>
  <c r="Y57" i="6"/>
  <c r="W57" i="6"/>
  <c r="U57" i="6"/>
  <c r="S57" i="6"/>
  <c r="Q57" i="6"/>
  <c r="O57" i="6"/>
  <c r="M57" i="6"/>
  <c r="K57" i="6"/>
  <c r="I57" i="6"/>
  <c r="G57" i="6"/>
  <c r="E57" i="6"/>
  <c r="BB56" i="6"/>
  <c r="AY56" i="6"/>
  <c r="AW56" i="6"/>
  <c r="AU56" i="6"/>
  <c r="AS56" i="6"/>
  <c r="AQ56" i="6"/>
  <c r="AO56" i="6"/>
  <c r="AM56" i="6"/>
  <c r="AK56" i="6"/>
  <c r="AI56" i="6"/>
  <c r="AG56" i="6"/>
  <c r="AE56" i="6"/>
  <c r="AC56" i="6"/>
  <c r="AA56" i="6"/>
  <c r="Y56" i="6"/>
  <c r="W56" i="6"/>
  <c r="U56" i="6"/>
  <c r="S56" i="6"/>
  <c r="Q56" i="6"/>
  <c r="O56" i="6"/>
  <c r="M56" i="6"/>
  <c r="K56" i="6"/>
  <c r="I56" i="6"/>
  <c r="G56" i="6"/>
  <c r="E56" i="6"/>
  <c r="BB55" i="6"/>
  <c r="AY55" i="6"/>
  <c r="AW55" i="6"/>
  <c r="AU55" i="6"/>
  <c r="AS55" i="6"/>
  <c r="AQ55" i="6"/>
  <c r="AO55" i="6"/>
  <c r="AM55" i="6"/>
  <c r="AK55" i="6"/>
  <c r="AI55" i="6"/>
  <c r="AG55" i="6"/>
  <c r="AE55" i="6"/>
  <c r="AC55" i="6"/>
  <c r="AA55" i="6"/>
  <c r="Y55" i="6"/>
  <c r="W55" i="6"/>
  <c r="U55" i="6"/>
  <c r="S55" i="6"/>
  <c r="Q55" i="6"/>
  <c r="O55" i="6"/>
  <c r="M55" i="6"/>
  <c r="K55" i="6"/>
  <c r="I55" i="6"/>
  <c r="G55" i="6"/>
  <c r="E55" i="6"/>
  <c r="BB54" i="6"/>
  <c r="AY54" i="6"/>
  <c r="AW54" i="6"/>
  <c r="AU54" i="6"/>
  <c r="AS54" i="6"/>
  <c r="AQ54" i="6"/>
  <c r="AO54" i="6"/>
  <c r="AM54" i="6"/>
  <c r="AK54" i="6"/>
  <c r="AI54" i="6"/>
  <c r="AG54" i="6"/>
  <c r="AE54" i="6"/>
  <c r="AC54" i="6"/>
  <c r="AA54" i="6"/>
  <c r="Y54" i="6"/>
  <c r="W54" i="6"/>
  <c r="U54" i="6"/>
  <c r="S54" i="6"/>
  <c r="Q54" i="6"/>
  <c r="O54" i="6"/>
  <c r="M54" i="6"/>
  <c r="K54" i="6"/>
  <c r="I54" i="6"/>
  <c r="G54" i="6"/>
  <c r="E54" i="6"/>
  <c r="BB53" i="6"/>
  <c r="AY53" i="6"/>
  <c r="AW53" i="6"/>
  <c r="AU53" i="6"/>
  <c r="AS53" i="6"/>
  <c r="AQ53" i="6"/>
  <c r="AO53" i="6"/>
  <c r="AM53" i="6"/>
  <c r="AK53" i="6"/>
  <c r="AI53" i="6"/>
  <c r="AG53" i="6"/>
  <c r="AE53" i="6"/>
  <c r="AC53" i="6"/>
  <c r="AA53" i="6"/>
  <c r="Y53" i="6"/>
  <c r="W53" i="6"/>
  <c r="U53" i="6"/>
  <c r="S53" i="6"/>
  <c r="Q53" i="6"/>
  <c r="O53" i="6"/>
  <c r="M53" i="6"/>
  <c r="K53" i="6"/>
  <c r="I53" i="6"/>
  <c r="G53" i="6"/>
  <c r="E53" i="6"/>
  <c r="BB52" i="6"/>
  <c r="AY52" i="6"/>
  <c r="AW52" i="6"/>
  <c r="AU52" i="6"/>
  <c r="AS52" i="6"/>
  <c r="AQ52" i="6"/>
  <c r="AO52" i="6"/>
  <c r="AM52" i="6"/>
  <c r="AK52" i="6"/>
  <c r="AI52" i="6"/>
  <c r="AG52" i="6"/>
  <c r="AE52" i="6"/>
  <c r="AC52" i="6"/>
  <c r="AA52" i="6"/>
  <c r="Y52" i="6"/>
  <c r="W52" i="6"/>
  <c r="U52" i="6"/>
  <c r="S52" i="6"/>
  <c r="Q52" i="6"/>
  <c r="O52" i="6"/>
  <c r="M52" i="6"/>
  <c r="K52" i="6"/>
  <c r="I52" i="6"/>
  <c r="G52" i="6"/>
  <c r="E52" i="6"/>
  <c r="BB51" i="6"/>
  <c r="AY51" i="6"/>
  <c r="AW51" i="6"/>
  <c r="AU51" i="6"/>
  <c r="AS51" i="6"/>
  <c r="AQ51" i="6"/>
  <c r="AO51" i="6"/>
  <c r="AM51" i="6"/>
  <c r="AK51" i="6"/>
  <c r="AI51" i="6"/>
  <c r="AG51" i="6"/>
  <c r="AE51" i="6"/>
  <c r="AC51" i="6"/>
  <c r="AA51" i="6"/>
  <c r="Y51" i="6"/>
  <c r="W51" i="6"/>
  <c r="U51" i="6"/>
  <c r="S51" i="6"/>
  <c r="Q51" i="6"/>
  <c r="O51" i="6"/>
  <c r="M51" i="6"/>
  <c r="K51" i="6"/>
  <c r="I51" i="6"/>
  <c r="G51" i="6"/>
  <c r="E51" i="6"/>
  <c r="BB50" i="6"/>
  <c r="AY50" i="6"/>
  <c r="AW50" i="6"/>
  <c r="AU50" i="6"/>
  <c r="AS50" i="6"/>
  <c r="AQ50" i="6"/>
  <c r="AO50" i="6"/>
  <c r="AM50" i="6"/>
  <c r="AK50" i="6"/>
  <c r="AI50" i="6"/>
  <c r="AG50" i="6"/>
  <c r="AE50" i="6"/>
  <c r="AC50" i="6"/>
  <c r="AA50" i="6"/>
  <c r="Y50" i="6"/>
  <c r="W50" i="6"/>
  <c r="U50" i="6"/>
  <c r="S50" i="6"/>
  <c r="Q50" i="6"/>
  <c r="O50" i="6"/>
  <c r="M50" i="6"/>
  <c r="K50" i="6"/>
  <c r="I50" i="6"/>
  <c r="G50" i="6"/>
  <c r="E50" i="6"/>
  <c r="BB49" i="6"/>
  <c r="AY49" i="6"/>
  <c r="AW49" i="6"/>
  <c r="AU49" i="6"/>
  <c r="AS49" i="6"/>
  <c r="AQ49" i="6"/>
  <c r="AO49" i="6"/>
  <c r="AM49" i="6"/>
  <c r="AK49" i="6"/>
  <c r="AI49" i="6"/>
  <c r="AG49" i="6"/>
  <c r="AE49" i="6"/>
  <c r="AC49" i="6"/>
  <c r="AA49" i="6"/>
  <c r="Y49" i="6"/>
  <c r="W49" i="6"/>
  <c r="U49" i="6"/>
  <c r="S49" i="6"/>
  <c r="Q49" i="6"/>
  <c r="O49" i="6"/>
  <c r="M49" i="6"/>
  <c r="K49" i="6"/>
  <c r="I49" i="6"/>
  <c r="G49" i="6"/>
  <c r="E49" i="6"/>
  <c r="BB48" i="6"/>
  <c r="AY48" i="6"/>
  <c r="AW48" i="6"/>
  <c r="AU48" i="6"/>
  <c r="AS48" i="6"/>
  <c r="AQ48" i="6"/>
  <c r="AO48" i="6"/>
  <c r="AM48" i="6"/>
  <c r="AK48" i="6"/>
  <c r="AI48" i="6"/>
  <c r="AG48" i="6"/>
  <c r="AE48" i="6"/>
  <c r="AC48" i="6"/>
  <c r="AA48" i="6"/>
  <c r="Y48" i="6"/>
  <c r="W48" i="6"/>
  <c r="U48" i="6"/>
  <c r="S48" i="6"/>
  <c r="Q48" i="6"/>
  <c r="O48" i="6"/>
  <c r="M48" i="6"/>
  <c r="K48" i="6"/>
  <c r="I48" i="6"/>
  <c r="G48" i="6"/>
  <c r="E48" i="6"/>
  <c r="BB47" i="6"/>
  <c r="AY47" i="6"/>
  <c r="AW47" i="6"/>
  <c r="AU47" i="6"/>
  <c r="AS47" i="6"/>
  <c r="AQ47" i="6"/>
  <c r="AO47" i="6"/>
  <c r="AM47" i="6"/>
  <c r="AK47" i="6"/>
  <c r="AI47" i="6"/>
  <c r="AG47" i="6"/>
  <c r="AE47" i="6"/>
  <c r="AC47" i="6"/>
  <c r="AA47" i="6"/>
  <c r="Y47" i="6"/>
  <c r="W47" i="6"/>
  <c r="U47" i="6"/>
  <c r="S47" i="6"/>
  <c r="Q47" i="6"/>
  <c r="O47" i="6"/>
  <c r="M47" i="6"/>
  <c r="K47" i="6"/>
  <c r="I47" i="6"/>
  <c r="G47" i="6"/>
  <c r="E47" i="6"/>
  <c r="BB46" i="6"/>
  <c r="AY46" i="6"/>
  <c r="AW46" i="6"/>
  <c r="AU46" i="6"/>
  <c r="AS46" i="6"/>
  <c r="AQ46" i="6"/>
  <c r="AO46" i="6"/>
  <c r="AM46" i="6"/>
  <c r="AK46" i="6"/>
  <c r="AI46" i="6"/>
  <c r="AG46" i="6"/>
  <c r="AE46" i="6"/>
  <c r="AC46" i="6"/>
  <c r="AA46" i="6"/>
  <c r="Y46" i="6"/>
  <c r="W46" i="6"/>
  <c r="U46" i="6"/>
  <c r="S46" i="6"/>
  <c r="Q46" i="6"/>
  <c r="O46" i="6"/>
  <c r="M46" i="6"/>
  <c r="K46" i="6"/>
  <c r="I46" i="6"/>
  <c r="G46" i="6"/>
  <c r="E46" i="6"/>
  <c r="BB45" i="6"/>
  <c r="AY45" i="6"/>
  <c r="AW45" i="6"/>
  <c r="AU45" i="6"/>
  <c r="AS45" i="6"/>
  <c r="AQ45" i="6"/>
  <c r="AO45" i="6"/>
  <c r="AM45" i="6"/>
  <c r="AK45" i="6"/>
  <c r="AI45" i="6"/>
  <c r="AG45" i="6"/>
  <c r="AE45" i="6"/>
  <c r="AC45" i="6"/>
  <c r="AA45" i="6"/>
  <c r="Y45" i="6"/>
  <c r="W45" i="6"/>
  <c r="U45" i="6"/>
  <c r="S45" i="6"/>
  <c r="Q45" i="6"/>
  <c r="O45" i="6"/>
  <c r="M45" i="6"/>
  <c r="K45" i="6"/>
  <c r="I45" i="6"/>
  <c r="G45" i="6"/>
  <c r="E45" i="6"/>
  <c r="BB44" i="6"/>
  <c r="AY44" i="6"/>
  <c r="AW44" i="6"/>
  <c r="AU44" i="6"/>
  <c r="AS44" i="6"/>
  <c r="AQ44" i="6"/>
  <c r="AO44" i="6"/>
  <c r="AM44" i="6"/>
  <c r="AK44" i="6"/>
  <c r="AI44" i="6"/>
  <c r="AG44" i="6"/>
  <c r="AE44" i="6"/>
  <c r="AC44" i="6"/>
  <c r="AA44" i="6"/>
  <c r="Y44" i="6"/>
  <c r="W44" i="6"/>
  <c r="U44" i="6"/>
  <c r="S44" i="6"/>
  <c r="Q44" i="6"/>
  <c r="O44" i="6"/>
  <c r="M44" i="6"/>
  <c r="K44" i="6"/>
  <c r="I44" i="6"/>
  <c r="G44" i="6"/>
  <c r="E44" i="6"/>
  <c r="BB43" i="6"/>
  <c r="AY43" i="6"/>
  <c r="AW43" i="6"/>
  <c r="AU43" i="6"/>
  <c r="AS43" i="6"/>
  <c r="AQ43" i="6"/>
  <c r="AO43" i="6"/>
  <c r="AM43" i="6"/>
  <c r="AK43" i="6"/>
  <c r="AI43" i="6"/>
  <c r="AG43" i="6"/>
  <c r="AE43" i="6"/>
  <c r="AC43" i="6"/>
  <c r="AA43" i="6"/>
  <c r="Y43" i="6"/>
  <c r="W43" i="6"/>
  <c r="U43" i="6"/>
  <c r="S43" i="6"/>
  <c r="Q43" i="6"/>
  <c r="O43" i="6"/>
  <c r="M43" i="6"/>
  <c r="K43" i="6"/>
  <c r="I43" i="6"/>
  <c r="G43" i="6"/>
  <c r="E43" i="6"/>
  <c r="BB42" i="6"/>
  <c r="AY42" i="6"/>
  <c r="AW42" i="6"/>
  <c r="AU42" i="6"/>
  <c r="AS42" i="6"/>
  <c r="AQ42" i="6"/>
  <c r="AO42" i="6"/>
  <c r="AM42" i="6"/>
  <c r="AK42" i="6"/>
  <c r="AI42" i="6"/>
  <c r="AG42" i="6"/>
  <c r="AE42" i="6"/>
  <c r="AC42" i="6"/>
  <c r="AA42" i="6"/>
  <c r="Y42" i="6"/>
  <c r="W42" i="6"/>
  <c r="U42" i="6"/>
  <c r="S42" i="6"/>
  <c r="Q42" i="6"/>
  <c r="O42" i="6"/>
  <c r="M42" i="6"/>
  <c r="K42" i="6"/>
  <c r="I42" i="6"/>
  <c r="G42" i="6"/>
  <c r="E42" i="6"/>
  <c r="BB41" i="6"/>
  <c r="AY41" i="6"/>
  <c r="AW41" i="6"/>
  <c r="AU41" i="6"/>
  <c r="AS41" i="6"/>
  <c r="AQ41" i="6"/>
  <c r="AO41" i="6"/>
  <c r="AM41" i="6"/>
  <c r="AK41" i="6"/>
  <c r="AI41" i="6"/>
  <c r="AG41" i="6"/>
  <c r="AE41" i="6"/>
  <c r="AC41" i="6"/>
  <c r="AA41" i="6"/>
  <c r="Y41" i="6"/>
  <c r="W41" i="6"/>
  <c r="U41" i="6"/>
  <c r="S41" i="6"/>
  <c r="Q41" i="6"/>
  <c r="O41" i="6"/>
  <c r="M41" i="6"/>
  <c r="K41" i="6"/>
  <c r="I41" i="6"/>
  <c r="G41" i="6"/>
  <c r="E41" i="6"/>
  <c r="BB40" i="6"/>
  <c r="AY40" i="6"/>
  <c r="AW40" i="6"/>
  <c r="AU40" i="6"/>
  <c r="AS40" i="6"/>
  <c r="AQ40" i="6"/>
  <c r="AO40" i="6"/>
  <c r="AM40" i="6"/>
  <c r="AK40" i="6"/>
  <c r="AI40" i="6"/>
  <c r="AG40" i="6"/>
  <c r="AE40" i="6"/>
  <c r="AC40" i="6"/>
  <c r="AA40" i="6"/>
  <c r="Y40" i="6"/>
  <c r="W40" i="6"/>
  <c r="U40" i="6"/>
  <c r="S40" i="6"/>
  <c r="Q40" i="6"/>
  <c r="O40" i="6"/>
  <c r="M40" i="6"/>
  <c r="K40" i="6"/>
  <c r="I40" i="6"/>
  <c r="G40" i="6"/>
  <c r="E40" i="6"/>
  <c r="BB39" i="6"/>
  <c r="AY39" i="6"/>
  <c r="AW39" i="6"/>
  <c r="AU39" i="6"/>
  <c r="AS39" i="6"/>
  <c r="AQ39" i="6"/>
  <c r="AO39" i="6"/>
  <c r="AM39" i="6"/>
  <c r="AK39" i="6"/>
  <c r="AI39" i="6"/>
  <c r="AG39" i="6"/>
  <c r="AE39" i="6"/>
  <c r="AC39" i="6"/>
  <c r="AA39" i="6"/>
  <c r="Y39" i="6"/>
  <c r="W39" i="6"/>
  <c r="U39" i="6"/>
  <c r="S39" i="6"/>
  <c r="Q39" i="6"/>
  <c r="O39" i="6"/>
  <c r="M39" i="6"/>
  <c r="K39" i="6"/>
  <c r="I39" i="6"/>
  <c r="G39" i="6"/>
  <c r="E39" i="6"/>
  <c r="BB38" i="6"/>
  <c r="AY38" i="6"/>
  <c r="AW38" i="6"/>
  <c r="AU38" i="6"/>
  <c r="AS38" i="6"/>
  <c r="AQ38" i="6"/>
  <c r="AO38" i="6"/>
  <c r="AM38" i="6"/>
  <c r="AK38" i="6"/>
  <c r="AI38" i="6"/>
  <c r="AG38" i="6"/>
  <c r="AE38" i="6"/>
  <c r="AC38" i="6"/>
  <c r="AA38" i="6"/>
  <c r="Y38" i="6"/>
  <c r="W38" i="6"/>
  <c r="U38" i="6"/>
  <c r="S38" i="6"/>
  <c r="Q38" i="6"/>
  <c r="O38" i="6"/>
  <c r="M38" i="6"/>
  <c r="K38" i="6"/>
  <c r="I38" i="6"/>
  <c r="G38" i="6"/>
  <c r="E38" i="6"/>
  <c r="BB37" i="6"/>
  <c r="AY37" i="6"/>
  <c r="AW37" i="6"/>
  <c r="AU37" i="6"/>
  <c r="AS37" i="6"/>
  <c r="AQ37" i="6"/>
  <c r="AO37" i="6"/>
  <c r="AM37" i="6"/>
  <c r="AK37" i="6"/>
  <c r="AI37" i="6"/>
  <c r="AG37" i="6"/>
  <c r="AE37" i="6"/>
  <c r="AC37" i="6"/>
  <c r="AA37" i="6"/>
  <c r="Y37" i="6"/>
  <c r="W37" i="6"/>
  <c r="U37" i="6"/>
  <c r="S37" i="6"/>
  <c r="Q37" i="6"/>
  <c r="O37" i="6"/>
  <c r="M37" i="6"/>
  <c r="K37" i="6"/>
  <c r="I37" i="6"/>
  <c r="G37" i="6"/>
  <c r="E37" i="6"/>
  <c r="BB36" i="6"/>
  <c r="AY36" i="6"/>
  <c r="AW36" i="6"/>
  <c r="AU36" i="6"/>
  <c r="AS36" i="6"/>
  <c r="AQ36" i="6"/>
  <c r="AO36" i="6"/>
  <c r="AM36" i="6"/>
  <c r="AK36" i="6"/>
  <c r="AI36" i="6"/>
  <c r="AG36" i="6"/>
  <c r="AE36" i="6"/>
  <c r="AC36" i="6"/>
  <c r="AA36" i="6"/>
  <c r="Y36" i="6"/>
  <c r="W36" i="6"/>
  <c r="U36" i="6"/>
  <c r="S36" i="6"/>
  <c r="Q36" i="6"/>
  <c r="O36" i="6"/>
  <c r="M36" i="6"/>
  <c r="K36" i="6"/>
  <c r="I36" i="6"/>
  <c r="G36" i="6"/>
  <c r="E36" i="6"/>
  <c r="BB35" i="6"/>
  <c r="AY35" i="6"/>
  <c r="AW35" i="6"/>
  <c r="AU35" i="6"/>
  <c r="AS35" i="6"/>
  <c r="AQ35" i="6"/>
  <c r="AO35" i="6"/>
  <c r="AM35" i="6"/>
  <c r="AK35" i="6"/>
  <c r="AI35" i="6"/>
  <c r="AG35" i="6"/>
  <c r="AE35" i="6"/>
  <c r="AC35" i="6"/>
  <c r="AA35" i="6"/>
  <c r="Y35" i="6"/>
  <c r="W35" i="6"/>
  <c r="U35" i="6"/>
  <c r="S35" i="6"/>
  <c r="Q35" i="6"/>
  <c r="O35" i="6"/>
  <c r="M35" i="6"/>
  <c r="K35" i="6"/>
  <c r="I35" i="6"/>
  <c r="G35" i="6"/>
  <c r="E35" i="6"/>
  <c r="BB34" i="6"/>
  <c r="AY34" i="6"/>
  <c r="AW34" i="6"/>
  <c r="AU34" i="6"/>
  <c r="AS34" i="6"/>
  <c r="AQ34" i="6"/>
  <c r="AO34" i="6"/>
  <c r="AM34" i="6"/>
  <c r="AK34" i="6"/>
  <c r="AI34" i="6"/>
  <c r="AG34" i="6"/>
  <c r="AE34" i="6"/>
  <c r="AC34" i="6"/>
  <c r="AA34" i="6"/>
  <c r="Y34" i="6"/>
  <c r="W34" i="6"/>
  <c r="U34" i="6"/>
  <c r="S34" i="6"/>
  <c r="Q34" i="6"/>
  <c r="O34" i="6"/>
  <c r="M34" i="6"/>
  <c r="K34" i="6"/>
  <c r="I34" i="6"/>
  <c r="G34" i="6"/>
  <c r="E34" i="6"/>
  <c r="BB33" i="6"/>
  <c r="AY33" i="6"/>
  <c r="AW33" i="6"/>
  <c r="AU33" i="6"/>
  <c r="AS33" i="6"/>
  <c r="AQ33" i="6"/>
  <c r="AO33" i="6"/>
  <c r="AM33" i="6"/>
  <c r="AK33" i="6"/>
  <c r="AI33" i="6"/>
  <c r="AG33" i="6"/>
  <c r="AE33" i="6"/>
  <c r="AC33" i="6"/>
  <c r="AA33" i="6"/>
  <c r="Y33" i="6"/>
  <c r="W33" i="6"/>
  <c r="U33" i="6"/>
  <c r="S33" i="6"/>
  <c r="Q33" i="6"/>
  <c r="O33" i="6"/>
  <c r="M33" i="6"/>
  <c r="K33" i="6"/>
  <c r="I33" i="6"/>
  <c r="G33" i="6"/>
  <c r="E33" i="6"/>
  <c r="BB32" i="6"/>
  <c r="AY32" i="6"/>
  <c r="AW32" i="6"/>
  <c r="AU32" i="6"/>
  <c r="AS32" i="6"/>
  <c r="AQ32" i="6"/>
  <c r="AO32" i="6"/>
  <c r="AM32" i="6"/>
  <c r="AK32" i="6"/>
  <c r="AI32" i="6"/>
  <c r="AG32" i="6"/>
  <c r="AE32" i="6"/>
  <c r="AC32" i="6"/>
  <c r="AA32" i="6"/>
  <c r="Y32" i="6"/>
  <c r="W32" i="6"/>
  <c r="U32" i="6"/>
  <c r="S32" i="6"/>
  <c r="Q32" i="6"/>
  <c r="O32" i="6"/>
  <c r="M32" i="6"/>
  <c r="K32" i="6"/>
  <c r="I32" i="6"/>
  <c r="G32" i="6"/>
  <c r="E32" i="6"/>
  <c r="BB31" i="6"/>
  <c r="AY31" i="6"/>
  <c r="AW31" i="6"/>
  <c r="AU31" i="6"/>
  <c r="AS31" i="6"/>
  <c r="AQ31" i="6"/>
  <c r="AO31" i="6"/>
  <c r="AM31" i="6"/>
  <c r="AK31" i="6"/>
  <c r="AI31" i="6"/>
  <c r="AG31" i="6"/>
  <c r="AE31" i="6"/>
  <c r="AC31" i="6"/>
  <c r="AA31" i="6"/>
  <c r="Y31" i="6"/>
  <c r="W31" i="6"/>
  <c r="U31" i="6"/>
  <c r="S31" i="6"/>
  <c r="Q31" i="6"/>
  <c r="O31" i="6"/>
  <c r="M31" i="6"/>
  <c r="K31" i="6"/>
  <c r="I31" i="6"/>
  <c r="G31" i="6"/>
  <c r="E31" i="6"/>
  <c r="BB30" i="6"/>
  <c r="AY30" i="6"/>
  <c r="AW30" i="6"/>
  <c r="AU30" i="6"/>
  <c r="AS30" i="6"/>
  <c r="AQ30" i="6"/>
  <c r="AO30" i="6"/>
  <c r="AM30" i="6"/>
  <c r="AK30" i="6"/>
  <c r="AI30" i="6"/>
  <c r="AG30" i="6"/>
  <c r="AE30" i="6"/>
  <c r="AC30" i="6"/>
  <c r="AA30" i="6"/>
  <c r="Y30" i="6"/>
  <c r="W30" i="6"/>
  <c r="U30" i="6"/>
  <c r="S30" i="6"/>
  <c r="Q30" i="6"/>
  <c r="O30" i="6"/>
  <c r="M30" i="6"/>
  <c r="K30" i="6"/>
  <c r="I30" i="6"/>
  <c r="G30" i="6"/>
  <c r="E30" i="6"/>
  <c r="BB29" i="6"/>
  <c r="AY29" i="6"/>
  <c r="AW29" i="6"/>
  <c r="AU29" i="6"/>
  <c r="AS29" i="6"/>
  <c r="AQ29" i="6"/>
  <c r="AO29" i="6"/>
  <c r="AM29" i="6"/>
  <c r="AK29" i="6"/>
  <c r="AI29" i="6"/>
  <c r="AG29" i="6"/>
  <c r="AE29" i="6"/>
  <c r="AC29" i="6"/>
  <c r="AA29" i="6"/>
  <c r="Y29" i="6"/>
  <c r="W29" i="6"/>
  <c r="U29" i="6"/>
  <c r="S29" i="6"/>
  <c r="Q29" i="6"/>
  <c r="O29" i="6"/>
  <c r="M29" i="6"/>
  <c r="K29" i="6"/>
  <c r="I29" i="6"/>
  <c r="G29" i="6"/>
  <c r="E29" i="6"/>
  <c r="BB28" i="6"/>
  <c r="AY28" i="6"/>
  <c r="AW28" i="6"/>
  <c r="AU28" i="6"/>
  <c r="AS28" i="6"/>
  <c r="AQ28" i="6"/>
  <c r="AO28" i="6"/>
  <c r="AM28" i="6"/>
  <c r="AK28" i="6"/>
  <c r="AI28" i="6"/>
  <c r="AG28" i="6"/>
  <c r="AE28" i="6"/>
  <c r="AC28" i="6"/>
  <c r="AA28" i="6"/>
  <c r="Y28" i="6"/>
  <c r="W28" i="6"/>
  <c r="U28" i="6"/>
  <c r="S28" i="6"/>
  <c r="Q28" i="6"/>
  <c r="O28" i="6"/>
  <c r="M28" i="6"/>
  <c r="K28" i="6"/>
  <c r="I28" i="6"/>
  <c r="G28" i="6"/>
  <c r="E28" i="6"/>
  <c r="BB27" i="6"/>
  <c r="AY27" i="6"/>
  <c r="AW27" i="6"/>
  <c r="AU27" i="6"/>
  <c r="AS27" i="6"/>
  <c r="AQ27" i="6"/>
  <c r="AO27" i="6"/>
  <c r="AM27" i="6"/>
  <c r="AK27" i="6"/>
  <c r="AI27" i="6"/>
  <c r="AG27" i="6"/>
  <c r="AE27" i="6"/>
  <c r="AC27" i="6"/>
  <c r="AA27" i="6"/>
  <c r="Y27" i="6"/>
  <c r="W27" i="6"/>
  <c r="U27" i="6"/>
  <c r="S27" i="6"/>
  <c r="Q27" i="6"/>
  <c r="O27" i="6"/>
  <c r="M27" i="6"/>
  <c r="K27" i="6"/>
  <c r="I27" i="6"/>
  <c r="G27" i="6"/>
  <c r="E27" i="6"/>
  <c r="BB26" i="6"/>
  <c r="AY26" i="6"/>
  <c r="AW26" i="6"/>
  <c r="AU26" i="6"/>
  <c r="AS26" i="6"/>
  <c r="AQ26" i="6"/>
  <c r="AO26" i="6"/>
  <c r="AM26" i="6"/>
  <c r="AK26" i="6"/>
  <c r="AI26" i="6"/>
  <c r="AG26" i="6"/>
  <c r="AE26" i="6"/>
  <c r="AC26" i="6"/>
  <c r="AA26" i="6"/>
  <c r="Y26" i="6"/>
  <c r="W26" i="6"/>
  <c r="U26" i="6"/>
  <c r="S26" i="6"/>
  <c r="Q26" i="6"/>
  <c r="O26" i="6"/>
  <c r="M26" i="6"/>
  <c r="K26" i="6"/>
  <c r="I26" i="6"/>
  <c r="G26" i="6"/>
  <c r="E26" i="6"/>
  <c r="BB25" i="6"/>
  <c r="AY25" i="6"/>
  <c r="AW25" i="6"/>
  <c r="AU25" i="6"/>
  <c r="AS25" i="6"/>
  <c r="AQ25" i="6"/>
  <c r="AO25" i="6"/>
  <c r="AM25" i="6"/>
  <c r="AK25" i="6"/>
  <c r="AI25" i="6"/>
  <c r="AG25" i="6"/>
  <c r="AE25" i="6"/>
  <c r="AC25" i="6"/>
  <c r="AA25" i="6"/>
  <c r="Y25" i="6"/>
  <c r="W25" i="6"/>
  <c r="U25" i="6"/>
  <c r="S25" i="6"/>
  <c r="Q25" i="6"/>
  <c r="O25" i="6"/>
  <c r="M25" i="6"/>
  <c r="K25" i="6"/>
  <c r="I25" i="6"/>
  <c r="G25" i="6"/>
  <c r="E25" i="6"/>
  <c r="BB24" i="6"/>
  <c r="AY24" i="6"/>
  <c r="AW24" i="6"/>
  <c r="AU24" i="6"/>
  <c r="AS24" i="6"/>
  <c r="AQ24" i="6"/>
  <c r="AO24" i="6"/>
  <c r="AM24" i="6"/>
  <c r="AK24" i="6"/>
  <c r="AI24" i="6"/>
  <c r="AG24" i="6"/>
  <c r="AE24" i="6"/>
  <c r="AC24" i="6"/>
  <c r="AA24" i="6"/>
  <c r="Y24" i="6"/>
  <c r="W24" i="6"/>
  <c r="U24" i="6"/>
  <c r="S24" i="6"/>
  <c r="Q24" i="6"/>
  <c r="O24" i="6"/>
  <c r="M24" i="6"/>
  <c r="K24" i="6"/>
  <c r="I24" i="6"/>
  <c r="G24" i="6"/>
  <c r="E24" i="6"/>
  <c r="BB23" i="6"/>
  <c r="AY23" i="6"/>
  <c r="AW23" i="6"/>
  <c r="AU23" i="6"/>
  <c r="AS23" i="6"/>
  <c r="AQ23" i="6"/>
  <c r="AO23" i="6"/>
  <c r="AM23" i="6"/>
  <c r="AK23" i="6"/>
  <c r="AI23" i="6"/>
  <c r="AG23" i="6"/>
  <c r="AE23" i="6"/>
  <c r="AC23" i="6"/>
  <c r="AA23" i="6"/>
  <c r="Y23" i="6"/>
  <c r="W23" i="6"/>
  <c r="U23" i="6"/>
  <c r="S23" i="6"/>
  <c r="Q23" i="6"/>
  <c r="O23" i="6"/>
  <c r="M23" i="6"/>
  <c r="K23" i="6"/>
  <c r="I23" i="6"/>
  <c r="G23" i="6"/>
  <c r="E23" i="6"/>
  <c r="BB22" i="6"/>
  <c r="AY22" i="6"/>
  <c r="AW22" i="6"/>
  <c r="AU22" i="6"/>
  <c r="AS22" i="6"/>
  <c r="AQ22" i="6"/>
  <c r="AO22" i="6"/>
  <c r="AM22" i="6"/>
  <c r="AK22" i="6"/>
  <c r="AI22" i="6"/>
  <c r="AG22" i="6"/>
  <c r="AE22" i="6"/>
  <c r="AC22" i="6"/>
  <c r="AA22" i="6"/>
  <c r="Y22" i="6"/>
  <c r="W22" i="6"/>
  <c r="U22" i="6"/>
  <c r="S22" i="6"/>
  <c r="Q22" i="6"/>
  <c r="O22" i="6"/>
  <c r="M22" i="6"/>
  <c r="K22" i="6"/>
  <c r="I22" i="6"/>
  <c r="G22" i="6"/>
  <c r="E22" i="6"/>
  <c r="BB21" i="6"/>
  <c r="AY21" i="6"/>
  <c r="AW21" i="6"/>
  <c r="AU21" i="6"/>
  <c r="AS21" i="6"/>
  <c r="AQ21" i="6"/>
  <c r="AO21" i="6"/>
  <c r="AM21" i="6"/>
  <c r="AK21" i="6"/>
  <c r="AI21" i="6"/>
  <c r="AG21" i="6"/>
  <c r="AE21" i="6"/>
  <c r="AC21" i="6"/>
  <c r="AA21" i="6"/>
  <c r="Y21" i="6"/>
  <c r="W21" i="6"/>
  <c r="U21" i="6"/>
  <c r="S21" i="6"/>
  <c r="Q21" i="6"/>
  <c r="O21" i="6"/>
  <c r="M21" i="6"/>
  <c r="K21" i="6"/>
  <c r="I21" i="6"/>
  <c r="G21" i="6"/>
  <c r="E21" i="6"/>
  <c r="BB20" i="6"/>
  <c r="AY20" i="6"/>
  <c r="AW20" i="6"/>
  <c r="AU20" i="6"/>
  <c r="AS20" i="6"/>
  <c r="AQ20" i="6"/>
  <c r="AO20" i="6"/>
  <c r="AM20" i="6"/>
  <c r="AK20" i="6"/>
  <c r="AI20" i="6"/>
  <c r="AG20" i="6"/>
  <c r="AE20" i="6"/>
  <c r="AC20" i="6"/>
  <c r="AA20" i="6"/>
  <c r="Y20" i="6"/>
  <c r="W20" i="6"/>
  <c r="U20" i="6"/>
  <c r="S20" i="6"/>
  <c r="Q20" i="6"/>
  <c r="O20" i="6"/>
  <c r="M20" i="6"/>
  <c r="K20" i="6"/>
  <c r="I20" i="6"/>
  <c r="G20" i="6"/>
  <c r="E20" i="6"/>
  <c r="BB19" i="6"/>
  <c r="AY19" i="6"/>
  <c r="AW19" i="6"/>
  <c r="AU19" i="6"/>
  <c r="AS19" i="6"/>
  <c r="AQ19" i="6"/>
  <c r="AO19" i="6"/>
  <c r="AM19" i="6"/>
  <c r="AK19" i="6"/>
  <c r="AI19" i="6"/>
  <c r="AG19" i="6"/>
  <c r="AE19" i="6"/>
  <c r="AC19" i="6"/>
  <c r="AA19" i="6"/>
  <c r="Y19" i="6"/>
  <c r="W19" i="6"/>
  <c r="U19" i="6"/>
  <c r="S19" i="6"/>
  <c r="Q19" i="6"/>
  <c r="O19" i="6"/>
  <c r="M19" i="6"/>
  <c r="K19" i="6"/>
  <c r="I19" i="6"/>
  <c r="G19" i="6"/>
  <c r="E19" i="6"/>
  <c r="BB18" i="6"/>
  <c r="AY18" i="6"/>
  <c r="AW18" i="6"/>
  <c r="AU18" i="6"/>
  <c r="AS18" i="6"/>
  <c r="AQ18" i="6"/>
  <c r="AO18" i="6"/>
  <c r="AM18" i="6"/>
  <c r="AK18" i="6"/>
  <c r="AI18" i="6"/>
  <c r="AG18" i="6"/>
  <c r="AE18" i="6"/>
  <c r="AC18" i="6"/>
  <c r="AA18" i="6"/>
  <c r="Y18" i="6"/>
  <c r="W18" i="6"/>
  <c r="U18" i="6"/>
  <c r="S18" i="6"/>
  <c r="Q18" i="6"/>
  <c r="O18" i="6"/>
  <c r="M18" i="6"/>
  <c r="K18" i="6"/>
  <c r="I18" i="6"/>
  <c r="G18" i="6"/>
  <c r="E18" i="6"/>
  <c r="BB17" i="6"/>
  <c r="AY17" i="6"/>
  <c r="AW17" i="6"/>
  <c r="AU17" i="6"/>
  <c r="AS17" i="6"/>
  <c r="AQ17" i="6"/>
  <c r="AO17" i="6"/>
  <c r="AM17" i="6"/>
  <c r="AK17" i="6"/>
  <c r="AI17" i="6"/>
  <c r="AG17" i="6"/>
  <c r="AE17" i="6"/>
  <c r="AC17" i="6"/>
  <c r="AA17" i="6"/>
  <c r="Y17" i="6"/>
  <c r="W17" i="6"/>
  <c r="U17" i="6"/>
  <c r="S17" i="6"/>
  <c r="Q17" i="6"/>
  <c r="O17" i="6"/>
  <c r="M17" i="6"/>
  <c r="K17" i="6"/>
  <c r="I17" i="6"/>
  <c r="G17" i="6"/>
  <c r="E17" i="6"/>
  <c r="BB16" i="6"/>
  <c r="AY16" i="6"/>
  <c r="AW16" i="6"/>
  <c r="AU16" i="6"/>
  <c r="AS16" i="6"/>
  <c r="AQ16" i="6"/>
  <c r="AO16" i="6"/>
  <c r="AM16" i="6"/>
  <c r="AK16" i="6"/>
  <c r="AI16" i="6"/>
  <c r="AG16" i="6"/>
  <c r="AE16" i="6"/>
  <c r="AC16" i="6"/>
  <c r="AA16" i="6"/>
  <c r="Y16" i="6"/>
  <c r="W16" i="6"/>
  <c r="U16" i="6"/>
  <c r="S16" i="6"/>
  <c r="Q16" i="6"/>
  <c r="O16" i="6"/>
  <c r="M16" i="6"/>
  <c r="K16" i="6"/>
  <c r="I16" i="6"/>
  <c r="G16" i="6"/>
  <c r="E16" i="6"/>
  <c r="BB15" i="6"/>
  <c r="AY15" i="6"/>
  <c r="AW15" i="6"/>
  <c r="AU15" i="6"/>
  <c r="AS15" i="6"/>
  <c r="AQ15" i="6"/>
  <c r="AO15" i="6"/>
  <c r="AM15" i="6"/>
  <c r="AK15" i="6"/>
  <c r="AI15" i="6"/>
  <c r="AG15" i="6"/>
  <c r="AE15" i="6"/>
  <c r="AC15" i="6"/>
  <c r="AA15" i="6"/>
  <c r="Y15" i="6"/>
  <c r="W15" i="6"/>
  <c r="U15" i="6"/>
  <c r="S15" i="6"/>
  <c r="Q15" i="6"/>
  <c r="O15" i="6"/>
  <c r="M15" i="6"/>
  <c r="K15" i="6"/>
  <c r="I15" i="6"/>
  <c r="G15" i="6"/>
  <c r="E15" i="6"/>
  <c r="BB14" i="6"/>
  <c r="AY14" i="6"/>
  <c r="AW14" i="6"/>
  <c r="AU14" i="6"/>
  <c r="AS14" i="6"/>
  <c r="AQ14" i="6"/>
  <c r="AO14" i="6"/>
  <c r="AM14" i="6"/>
  <c r="AK14" i="6"/>
  <c r="AI14" i="6"/>
  <c r="AG14" i="6"/>
  <c r="AE14" i="6"/>
  <c r="AC14" i="6"/>
  <c r="AA14" i="6"/>
  <c r="Y14" i="6"/>
  <c r="W14" i="6"/>
  <c r="U14" i="6"/>
  <c r="S14" i="6"/>
  <c r="Q14" i="6"/>
  <c r="O14" i="6"/>
  <c r="M14" i="6"/>
  <c r="K14" i="6"/>
  <c r="I14" i="6"/>
  <c r="G14" i="6"/>
  <c r="E14" i="6"/>
  <c r="BB13" i="6"/>
  <c r="AY13" i="6"/>
  <c r="AW13" i="6"/>
  <c r="AU13" i="6"/>
  <c r="AS13" i="6"/>
  <c r="AQ13" i="6"/>
  <c r="AO13" i="6"/>
  <c r="AM13" i="6"/>
  <c r="AK13" i="6"/>
  <c r="AI13" i="6"/>
  <c r="AG13" i="6"/>
  <c r="AE13" i="6"/>
  <c r="AC13" i="6"/>
  <c r="AA13" i="6"/>
  <c r="Y13" i="6"/>
  <c r="W13" i="6"/>
  <c r="U13" i="6"/>
  <c r="S13" i="6"/>
  <c r="Q13" i="6"/>
  <c r="O13" i="6"/>
  <c r="M13" i="6"/>
  <c r="K13" i="6"/>
  <c r="I13" i="6"/>
  <c r="G13" i="6"/>
  <c r="E13" i="6"/>
  <c r="BB12" i="6"/>
  <c r="AY12" i="6"/>
  <c r="AW12" i="6"/>
  <c r="AU12" i="6"/>
  <c r="AS12" i="6"/>
  <c r="AQ12" i="6"/>
  <c r="AO12" i="6"/>
  <c r="AM12" i="6"/>
  <c r="AK12" i="6"/>
  <c r="AI12" i="6"/>
  <c r="AG12" i="6"/>
  <c r="AE12" i="6"/>
  <c r="AC12" i="6"/>
  <c r="AA12" i="6"/>
  <c r="Y12" i="6"/>
  <c r="W12" i="6"/>
  <c r="U12" i="6"/>
  <c r="S12" i="6"/>
  <c r="Q12" i="6"/>
  <c r="O12" i="6"/>
  <c r="M12" i="6"/>
  <c r="K12" i="6"/>
  <c r="I12" i="6"/>
  <c r="G12" i="6"/>
  <c r="E12" i="6"/>
  <c r="BB11" i="6"/>
  <c r="AY11" i="6"/>
  <c r="AW11" i="6"/>
  <c r="AU11" i="6"/>
  <c r="AS11" i="6"/>
  <c r="AQ11" i="6"/>
  <c r="AO11" i="6"/>
  <c r="AM11" i="6"/>
  <c r="AK11" i="6"/>
  <c r="AI11" i="6"/>
  <c r="AG11" i="6"/>
  <c r="AE11" i="6"/>
  <c r="AC11" i="6"/>
  <c r="AA11" i="6"/>
  <c r="Y11" i="6"/>
  <c r="W11" i="6"/>
  <c r="U11" i="6"/>
  <c r="S11" i="6"/>
  <c r="Q11" i="6"/>
  <c r="O11" i="6"/>
  <c r="M11" i="6"/>
  <c r="K11" i="6"/>
  <c r="I11" i="6"/>
  <c r="G11" i="6"/>
  <c r="E11" i="6"/>
  <c r="BA9" i="6"/>
  <c r="AZ9" i="6"/>
  <c r="AX9" i="6"/>
  <c r="AV9" i="6"/>
  <c r="AT9" i="6"/>
  <c r="AR9" i="6"/>
  <c r="AP9" i="6"/>
  <c r="AN9" i="6"/>
  <c r="AL9" i="6"/>
  <c r="AJ9" i="6"/>
  <c r="AH9" i="6"/>
  <c r="AF9" i="6"/>
  <c r="AD9" i="6"/>
  <c r="AB9" i="6"/>
  <c r="Z9" i="6"/>
  <c r="X9" i="6"/>
  <c r="V9" i="6"/>
  <c r="T9" i="6"/>
  <c r="R9" i="6"/>
  <c r="P9" i="6"/>
  <c r="N9" i="6"/>
  <c r="L9" i="6"/>
  <c r="J9" i="6"/>
  <c r="H9" i="6"/>
  <c r="F9" i="6"/>
  <c r="D9" i="6"/>
  <c r="BA8" i="6"/>
  <c r="AZ8" i="6"/>
  <c r="AX8" i="6"/>
  <c r="AV8" i="6"/>
  <c r="AT8" i="6"/>
  <c r="AR8" i="6"/>
  <c r="AP8" i="6"/>
  <c r="AN8" i="6"/>
  <c r="AL8" i="6"/>
  <c r="AJ8" i="6"/>
  <c r="AH8" i="6"/>
  <c r="AF8" i="6"/>
  <c r="AD8" i="6"/>
  <c r="AB8" i="6"/>
  <c r="Z8" i="6"/>
  <c r="X8" i="6"/>
  <c r="V8" i="6"/>
  <c r="T8" i="6"/>
  <c r="R8" i="6"/>
  <c r="P8" i="6"/>
  <c r="N8" i="6"/>
  <c r="L8" i="6"/>
  <c r="J8" i="6"/>
  <c r="H8" i="6"/>
  <c r="F8" i="6"/>
  <c r="D8" i="6"/>
  <c r="BA7" i="6"/>
  <c r="AZ7" i="6"/>
  <c r="AX7" i="6"/>
  <c r="AV7" i="6"/>
  <c r="AT7" i="6"/>
  <c r="AR7" i="6"/>
  <c r="AP7" i="6"/>
  <c r="AN7" i="6"/>
  <c r="AL7" i="6"/>
  <c r="AJ7" i="6"/>
  <c r="AH7" i="6"/>
  <c r="AF7" i="6"/>
  <c r="AD7" i="6"/>
  <c r="AB7" i="6"/>
  <c r="Z7" i="6"/>
  <c r="X7" i="6"/>
  <c r="V7" i="6"/>
  <c r="T7" i="6"/>
  <c r="R7" i="6"/>
  <c r="P7" i="6"/>
  <c r="N7" i="6"/>
  <c r="L7" i="6"/>
  <c r="J7" i="6"/>
  <c r="H7" i="6"/>
  <c r="F7" i="6"/>
  <c r="D7" i="6"/>
  <c r="BA6" i="6"/>
  <c r="AZ6" i="6"/>
  <c r="AX6" i="6"/>
  <c r="AV6" i="6"/>
  <c r="AT6" i="6"/>
  <c r="AR6" i="6"/>
  <c r="AP6" i="6"/>
  <c r="AN6" i="6"/>
  <c r="AL6" i="6"/>
  <c r="AJ6" i="6"/>
  <c r="AH6" i="6"/>
  <c r="AF6" i="6"/>
  <c r="AD6" i="6"/>
  <c r="AB6" i="6"/>
  <c r="Z6" i="6"/>
  <c r="X6" i="6"/>
  <c r="V6" i="6"/>
  <c r="T6" i="6"/>
  <c r="R6" i="6"/>
  <c r="P6" i="6"/>
  <c r="N6" i="6"/>
  <c r="L6" i="6"/>
  <c r="J6" i="6"/>
  <c r="H6" i="6"/>
  <c r="F6" i="6"/>
  <c r="D6" i="6"/>
  <c r="BA5" i="6"/>
  <c r="AZ5" i="6"/>
  <c r="AX5" i="6"/>
  <c r="AV5" i="6"/>
  <c r="AT5" i="6"/>
  <c r="AR5" i="6"/>
  <c r="AP5" i="6"/>
  <c r="AN5" i="6"/>
  <c r="AL5" i="6"/>
  <c r="AJ5" i="6"/>
  <c r="AH5" i="6"/>
  <c r="AF5" i="6"/>
  <c r="AD5" i="6"/>
  <c r="AB5" i="6"/>
  <c r="Z5" i="6"/>
  <c r="X5" i="6"/>
  <c r="V5" i="6"/>
  <c r="T5" i="6"/>
  <c r="R5" i="6"/>
  <c r="P5" i="6"/>
  <c r="N5" i="6"/>
  <c r="L5" i="6"/>
  <c r="J5" i="6"/>
  <c r="H5" i="6"/>
  <c r="F5" i="6"/>
  <c r="D5" i="6"/>
  <c r="BA4" i="6"/>
  <c r="AZ4" i="6"/>
  <c r="AX4" i="6"/>
  <c r="AV4" i="6"/>
  <c r="AT4" i="6"/>
  <c r="AR4" i="6"/>
  <c r="AP4" i="6"/>
  <c r="AN4" i="6"/>
  <c r="AL4" i="6"/>
  <c r="AJ4" i="6"/>
  <c r="AH4" i="6"/>
  <c r="AF4" i="6"/>
  <c r="AD4" i="6"/>
  <c r="AB4" i="6"/>
  <c r="Z4" i="6"/>
  <c r="X4" i="6"/>
  <c r="V4" i="6"/>
  <c r="T4" i="6"/>
  <c r="R4" i="6"/>
  <c r="P4" i="6"/>
  <c r="N4" i="6"/>
  <c r="L4" i="6"/>
  <c r="J4" i="6"/>
  <c r="H4" i="6"/>
  <c r="F4" i="6"/>
  <c r="D4" i="6"/>
  <c r="CV14" i="3"/>
  <c r="CV13" i="3"/>
  <c r="CV12" i="3"/>
  <c r="CV11" i="3"/>
  <c r="CV10" i="3"/>
  <c r="CV9" i="3"/>
  <c r="CH14" i="3"/>
  <c r="CH13" i="3"/>
  <c r="L27" i="4" s="1"/>
  <c r="CH12" i="3"/>
  <c r="CH11" i="3"/>
  <c r="CH10" i="3"/>
  <c r="CH9" i="3"/>
  <c r="BT14" i="3"/>
  <c r="BT13" i="3"/>
  <c r="BT12" i="3"/>
  <c r="BT11" i="3"/>
  <c r="BT10" i="3"/>
  <c r="BT9" i="3"/>
  <c r="BP14" i="3"/>
  <c r="BP13" i="3"/>
  <c r="BP12" i="3"/>
  <c r="BP11" i="3"/>
  <c r="BP10" i="3"/>
  <c r="BP9" i="3"/>
  <c r="BB14" i="3"/>
  <c r="BB13" i="3"/>
  <c r="BB12" i="3"/>
  <c r="BB11" i="3"/>
  <c r="BB10" i="3"/>
  <c r="BB9" i="3"/>
  <c r="AN14" i="3"/>
  <c r="AN13" i="3"/>
  <c r="H27" i="4" s="1"/>
  <c r="AN12" i="3"/>
  <c r="AN11" i="3"/>
  <c r="AN10" i="3"/>
  <c r="AN9" i="3"/>
  <c r="Z58" i="3"/>
  <c r="Z87" i="3"/>
  <c r="Z138" i="3"/>
  <c r="Z137" i="3"/>
  <c r="Z170" i="3"/>
  <c r="Z261" i="3"/>
  <c r="Z271" i="3"/>
  <c r="Z84" i="3"/>
  <c r="Z322" i="3"/>
  <c r="Z364" i="3"/>
  <c r="Z489" i="3"/>
  <c r="Z596" i="3"/>
  <c r="Z615" i="3"/>
  <c r="Z658" i="3"/>
  <c r="Z691" i="3"/>
  <c r="Z780" i="3"/>
  <c r="Z794" i="3"/>
  <c r="Z925" i="3"/>
  <c r="Z927" i="3"/>
  <c r="Z941" i="3"/>
  <c r="Z964" i="3"/>
  <c r="Z970" i="3"/>
  <c r="Z8" i="3"/>
  <c r="Y16" i="3"/>
  <c r="Z16" i="3" s="1"/>
  <c r="Y17" i="3"/>
  <c r="Z17" i="3" s="1"/>
  <c r="Y18" i="3"/>
  <c r="Z18" i="3" s="1"/>
  <c r="Y21" i="3"/>
  <c r="Z21" i="3" s="1"/>
  <c r="Y22" i="3"/>
  <c r="Z22" i="3" s="1"/>
  <c r="Y20" i="3"/>
  <c r="Z20" i="3" s="1"/>
  <c r="Y19" i="3"/>
  <c r="Z19" i="3" s="1"/>
  <c r="Y24" i="3"/>
  <c r="Z24" i="3" s="1"/>
  <c r="Y23" i="3"/>
  <c r="Z23" i="3" s="1"/>
  <c r="Y25" i="3"/>
  <c r="Z25" i="3" s="1"/>
  <c r="Y26" i="3"/>
  <c r="Z26" i="3" s="1"/>
  <c r="Y27" i="3"/>
  <c r="Z27" i="3" s="1"/>
  <c r="Y28" i="3"/>
  <c r="Z28" i="3" s="1"/>
  <c r="Y29" i="3"/>
  <c r="Z29" i="3" s="1"/>
  <c r="Y30" i="3"/>
  <c r="Z30" i="3" s="1"/>
  <c r="Y31" i="3"/>
  <c r="Z31" i="3" s="1"/>
  <c r="Y32" i="3"/>
  <c r="Z32" i="3" s="1"/>
  <c r="Y33" i="3"/>
  <c r="Z33" i="3" s="1"/>
  <c r="Y34" i="3"/>
  <c r="Z34" i="3" s="1"/>
  <c r="Y35" i="3"/>
  <c r="Z35" i="3" s="1"/>
  <c r="Y36" i="3"/>
  <c r="Z36" i="3" s="1"/>
  <c r="Y37" i="3"/>
  <c r="Z37" i="3" s="1"/>
  <c r="Y38" i="3"/>
  <c r="Z38" i="3" s="1"/>
  <c r="Y39" i="3"/>
  <c r="Z39" i="3" s="1"/>
  <c r="Y40" i="3"/>
  <c r="Z40" i="3" s="1"/>
  <c r="Y41" i="3"/>
  <c r="Z41" i="3" s="1"/>
  <c r="Y42" i="3"/>
  <c r="Z42" i="3" s="1"/>
  <c r="Y43" i="3"/>
  <c r="Z43" i="3" s="1"/>
  <c r="Y44" i="3"/>
  <c r="Z44" i="3" s="1"/>
  <c r="Y979" i="3"/>
  <c r="Z979" i="3" s="1"/>
  <c r="Y45" i="3"/>
  <c r="Z45" i="3" s="1"/>
  <c r="Y46" i="3"/>
  <c r="Z46" i="3" s="1"/>
  <c r="Y47" i="3"/>
  <c r="Z47" i="3" s="1"/>
  <c r="Y48" i="3"/>
  <c r="Z48" i="3" s="1"/>
  <c r="Y49" i="3"/>
  <c r="Z49" i="3" s="1"/>
  <c r="Y50" i="3"/>
  <c r="Z50" i="3" s="1"/>
  <c r="Y51" i="3"/>
  <c r="Z51" i="3" s="1"/>
  <c r="Y52" i="3"/>
  <c r="Z52" i="3" s="1"/>
  <c r="Y53" i="3"/>
  <c r="Z53" i="3" s="1"/>
  <c r="Y54" i="3"/>
  <c r="Z54" i="3" s="1"/>
  <c r="Y55" i="3"/>
  <c r="Z55" i="3" s="1"/>
  <c r="Y56" i="3"/>
  <c r="Z56" i="3" s="1"/>
  <c r="Y57" i="3"/>
  <c r="Z57" i="3" s="1"/>
  <c r="Y58" i="3"/>
  <c r="Y59" i="3"/>
  <c r="Z59" i="3" s="1"/>
  <c r="Y60" i="3"/>
  <c r="Z60" i="3" s="1"/>
  <c r="Y61" i="3"/>
  <c r="Z61" i="3" s="1"/>
  <c r="Y62" i="3"/>
  <c r="Z62" i="3" s="1"/>
  <c r="Y63" i="3"/>
  <c r="Z63" i="3" s="1"/>
  <c r="Y64" i="3"/>
  <c r="Z64" i="3" s="1"/>
  <c r="Y65" i="3"/>
  <c r="Z65" i="3" s="1"/>
  <c r="Y66" i="3"/>
  <c r="Z66" i="3" s="1"/>
  <c r="Y67" i="3"/>
  <c r="Z67" i="3" s="1"/>
  <c r="Y68" i="3"/>
  <c r="Z68" i="3" s="1"/>
  <c r="Y69" i="3"/>
  <c r="Z69" i="3" s="1"/>
  <c r="Y70" i="3"/>
  <c r="Z70" i="3" s="1"/>
  <c r="Y71" i="3"/>
  <c r="Z71" i="3" s="1"/>
  <c r="Y72" i="3"/>
  <c r="Z72" i="3" s="1"/>
  <c r="Y76" i="3"/>
  <c r="Z76" i="3" s="1"/>
  <c r="Y85" i="3"/>
  <c r="Z85" i="3" s="1"/>
  <c r="Y75" i="3"/>
  <c r="Z75" i="3" s="1"/>
  <c r="Y81" i="3"/>
  <c r="Z81" i="3" s="1"/>
  <c r="Y74" i="3"/>
  <c r="Z74" i="3" s="1"/>
  <c r="Y78" i="3"/>
  <c r="Z78" i="3" s="1"/>
  <c r="Y242" i="3"/>
  <c r="Z242" i="3" s="1"/>
  <c r="Y77" i="3"/>
  <c r="Z77" i="3" s="1"/>
  <c r="Y243" i="3"/>
  <c r="Z243" i="3" s="1"/>
  <c r="Y79" i="3"/>
  <c r="Z79" i="3" s="1"/>
  <c r="Y80" i="3"/>
  <c r="Z80" i="3" s="1"/>
  <c r="Y116" i="3"/>
  <c r="Z116" i="3" s="1"/>
  <c r="Y86" i="3"/>
  <c r="Z86" i="3" s="1"/>
  <c r="Y99" i="3"/>
  <c r="Z99" i="3" s="1"/>
  <c r="Y88" i="3"/>
  <c r="Z88" i="3" s="1"/>
  <c r="Y87" i="3"/>
  <c r="Y94" i="3"/>
  <c r="Z94" i="3" s="1"/>
  <c r="Y89" i="3"/>
  <c r="Z89" i="3" s="1"/>
  <c r="Y113" i="3"/>
  <c r="Z113" i="3" s="1"/>
  <c r="Y93" i="3"/>
  <c r="Z93" i="3" s="1"/>
  <c r="Y90" i="3"/>
  <c r="Z90" i="3" s="1"/>
  <c r="Y95" i="3"/>
  <c r="Z95" i="3" s="1"/>
  <c r="Y97" i="3"/>
  <c r="Z97" i="3" s="1"/>
  <c r="Y96" i="3"/>
  <c r="Z96" i="3" s="1"/>
  <c r="Y98" i="3"/>
  <c r="Z98" i="3" s="1"/>
  <c r="Y100" i="3"/>
  <c r="Z100" i="3" s="1"/>
  <c r="Y101" i="3"/>
  <c r="Z101" i="3" s="1"/>
  <c r="Y91" i="3"/>
  <c r="Z91" i="3" s="1"/>
  <c r="Y105" i="3"/>
  <c r="Z105" i="3" s="1"/>
  <c r="Y129" i="3"/>
  <c r="Z129" i="3" s="1"/>
  <c r="Y102" i="3"/>
  <c r="Z102" i="3" s="1"/>
  <c r="Y106" i="3"/>
  <c r="Z106" i="3" s="1"/>
  <c r="Y114" i="3"/>
  <c r="Z114" i="3" s="1"/>
  <c r="Y109" i="3"/>
  <c r="Z109" i="3" s="1"/>
  <c r="Y119" i="3"/>
  <c r="Z119" i="3" s="1"/>
  <c r="Y115" i="3"/>
  <c r="Z115" i="3" s="1"/>
  <c r="Y104" i="3"/>
  <c r="Z104" i="3" s="1"/>
  <c r="Y108" i="3"/>
  <c r="Z108" i="3" s="1"/>
  <c r="Y125" i="3"/>
  <c r="Z125" i="3" s="1"/>
  <c r="Y124" i="3"/>
  <c r="Z124" i="3" s="1"/>
  <c r="Y111" i="3"/>
  <c r="Z111" i="3" s="1"/>
  <c r="Y117" i="3"/>
  <c r="Z117" i="3" s="1"/>
  <c r="Y136" i="3"/>
  <c r="Z136" i="3" s="1"/>
  <c r="Y107" i="3"/>
  <c r="Z107" i="3" s="1"/>
  <c r="Y132" i="3"/>
  <c r="Z132" i="3" s="1"/>
  <c r="Y130" i="3"/>
  <c r="Z130" i="3" s="1"/>
  <c r="Y128" i="3"/>
  <c r="Z128" i="3" s="1"/>
  <c r="Y118" i="3"/>
  <c r="Z118" i="3" s="1"/>
  <c r="Y150" i="3"/>
  <c r="Z150" i="3" s="1"/>
  <c r="Y138" i="3"/>
  <c r="Y131" i="3"/>
  <c r="Z131" i="3" s="1"/>
  <c r="Y126" i="3"/>
  <c r="Z126" i="3" s="1"/>
  <c r="Y110" i="3"/>
  <c r="Z110" i="3" s="1"/>
  <c r="Y200" i="3"/>
  <c r="Z200" i="3" s="1"/>
  <c r="Y127" i="3"/>
  <c r="Z127" i="3" s="1"/>
  <c r="Y160" i="3"/>
  <c r="Z160" i="3" s="1"/>
  <c r="Y146" i="3"/>
  <c r="Z146" i="3" s="1"/>
  <c r="Y142" i="3"/>
  <c r="Z142" i="3" s="1"/>
  <c r="Y161" i="3"/>
  <c r="Z161" i="3" s="1"/>
  <c r="Y144" i="3"/>
  <c r="Z144" i="3" s="1"/>
  <c r="Y214" i="3"/>
  <c r="Z214" i="3" s="1"/>
  <c r="Y134" i="3"/>
  <c r="Z134" i="3" s="1"/>
  <c r="Y151" i="3"/>
  <c r="Z151" i="3" s="1"/>
  <c r="Y183" i="3"/>
  <c r="Z183" i="3" s="1"/>
  <c r="Y147" i="3"/>
  <c r="Z147" i="3" s="1"/>
  <c r="Y137" i="3"/>
  <c r="Y143" i="3"/>
  <c r="Z143" i="3" s="1"/>
  <c r="Y156" i="3"/>
  <c r="Z156" i="3" s="1"/>
  <c r="Y155" i="3"/>
  <c r="Z155" i="3" s="1"/>
  <c r="Y139" i="3"/>
  <c r="Z139" i="3" s="1"/>
  <c r="Y141" i="3"/>
  <c r="Z141" i="3" s="1"/>
  <c r="Y163" i="3"/>
  <c r="Z163" i="3" s="1"/>
  <c r="Y133" i="3"/>
  <c r="Z133" i="3" s="1"/>
  <c r="Y165" i="3"/>
  <c r="Z165" i="3" s="1"/>
  <c r="Y182" i="3"/>
  <c r="Z182" i="3" s="1"/>
  <c r="Y170" i="3"/>
  <c r="Y166" i="3"/>
  <c r="Z166" i="3" s="1"/>
  <c r="Y169" i="3"/>
  <c r="Z169" i="3" s="1"/>
  <c r="Y167" i="3"/>
  <c r="Z167" i="3" s="1"/>
  <c r="Y168" i="3"/>
  <c r="Z168" i="3" s="1"/>
  <c r="Y174" i="3"/>
  <c r="Z174" i="3" s="1"/>
  <c r="Y187" i="3"/>
  <c r="Z187" i="3" s="1"/>
  <c r="Y153" i="3"/>
  <c r="Z153" i="3" s="1"/>
  <c r="Y228" i="3"/>
  <c r="Z228" i="3" s="1"/>
  <c r="Y152" i="3"/>
  <c r="Z152" i="3" s="1"/>
  <c r="Y175" i="3"/>
  <c r="Z175" i="3" s="1"/>
  <c r="Y149" i="3"/>
  <c r="Z149" i="3" s="1"/>
  <c r="Y190" i="3"/>
  <c r="Z190" i="3" s="1"/>
  <c r="Y164" i="3"/>
  <c r="Z164" i="3" s="1"/>
  <c r="Y158" i="3"/>
  <c r="Z158" i="3" s="1"/>
  <c r="Y188" i="3"/>
  <c r="Z188" i="3" s="1"/>
  <c r="Y123" i="3"/>
  <c r="Z123" i="3" s="1"/>
  <c r="Y176" i="3"/>
  <c r="Z176" i="3" s="1"/>
  <c r="Y180" i="3"/>
  <c r="Z180" i="3" s="1"/>
  <c r="Y215" i="3"/>
  <c r="Z215" i="3" s="1"/>
  <c r="Y198" i="3"/>
  <c r="Z198" i="3" s="1"/>
  <c r="Y186" i="3"/>
  <c r="Z186" i="3" s="1"/>
  <c r="Y220" i="3"/>
  <c r="Z220" i="3" s="1"/>
  <c r="Y203" i="3"/>
  <c r="Z203" i="3" s="1"/>
  <c r="Y196" i="3"/>
  <c r="Z196" i="3" s="1"/>
  <c r="Y189" i="3"/>
  <c r="Z189" i="3" s="1"/>
  <c r="Y226" i="3"/>
  <c r="Z226" i="3" s="1"/>
  <c r="Y199" i="3"/>
  <c r="Z199" i="3" s="1"/>
  <c r="Y184" i="3"/>
  <c r="Z184" i="3" s="1"/>
  <c r="Y216" i="3"/>
  <c r="Z216" i="3" s="1"/>
  <c r="Y173" i="3"/>
  <c r="Z173" i="3" s="1"/>
  <c r="Y191" i="3"/>
  <c r="Z191" i="3" s="1"/>
  <c r="Y239" i="3"/>
  <c r="Z239" i="3" s="1"/>
  <c r="Y212" i="3"/>
  <c r="Z212" i="3" s="1"/>
  <c r="Y207" i="3"/>
  <c r="Z207" i="3" s="1"/>
  <c r="Y222" i="3"/>
  <c r="Z222" i="3" s="1"/>
  <c r="Y181" i="3"/>
  <c r="Z181" i="3" s="1"/>
  <c r="Y225" i="3"/>
  <c r="Z225" i="3" s="1"/>
  <c r="Y208" i="3"/>
  <c r="Z208" i="3" s="1"/>
  <c r="Y210" i="3"/>
  <c r="Z210" i="3" s="1"/>
  <c r="Y209" i="3"/>
  <c r="Z209" i="3" s="1"/>
  <c r="Y204" i="3"/>
  <c r="Z204" i="3" s="1"/>
  <c r="Y211" i="3"/>
  <c r="Z211" i="3" s="1"/>
  <c r="Y197" i="3"/>
  <c r="Z197" i="3" s="1"/>
  <c r="Y171" i="3"/>
  <c r="Z171" i="3" s="1"/>
  <c r="Y192" i="3"/>
  <c r="Z192" i="3" s="1"/>
  <c r="Y223" i="3"/>
  <c r="Z223" i="3" s="1"/>
  <c r="Y244" i="3"/>
  <c r="Z244" i="3" s="1"/>
  <c r="Y221" i="3"/>
  <c r="Z221" i="3" s="1"/>
  <c r="Y229" i="3"/>
  <c r="Z229" i="3" s="1"/>
  <c r="Y217" i="3"/>
  <c r="Z217" i="3" s="1"/>
  <c r="Y157" i="3"/>
  <c r="Z157" i="3" s="1"/>
  <c r="Y227" i="3"/>
  <c r="Z227" i="3" s="1"/>
  <c r="Y193" i="3"/>
  <c r="Z193" i="3" s="1"/>
  <c r="Y195" i="3"/>
  <c r="Z195" i="3" s="1"/>
  <c r="Y236" i="3"/>
  <c r="Z236" i="3" s="1"/>
  <c r="Y213" i="3"/>
  <c r="Z213" i="3" s="1"/>
  <c r="Y245" i="3"/>
  <c r="Z245" i="3" s="1"/>
  <c r="Y246" i="3"/>
  <c r="Z246" i="3" s="1"/>
  <c r="Y247" i="3"/>
  <c r="Z247" i="3" s="1"/>
  <c r="Y232" i="3"/>
  <c r="Z232" i="3" s="1"/>
  <c r="Y177" i="3"/>
  <c r="Z177" i="3" s="1"/>
  <c r="Y248" i="3"/>
  <c r="Z248" i="3" s="1"/>
  <c r="Y249" i="3"/>
  <c r="Z249" i="3" s="1"/>
  <c r="Y250" i="3"/>
  <c r="Z250" i="3" s="1"/>
  <c r="Y251" i="3"/>
  <c r="Z251" i="3" s="1"/>
  <c r="Y252" i="3"/>
  <c r="Z252" i="3" s="1"/>
  <c r="Y253" i="3"/>
  <c r="Z253" i="3" s="1"/>
  <c r="Y254" i="3"/>
  <c r="Z254" i="3" s="1"/>
  <c r="Y255" i="3"/>
  <c r="Z255" i="3" s="1"/>
  <c r="Y256" i="3"/>
  <c r="Z256" i="3" s="1"/>
  <c r="Y257" i="3"/>
  <c r="Z257" i="3" s="1"/>
  <c r="Y258" i="3"/>
  <c r="Z258" i="3" s="1"/>
  <c r="Y259" i="3"/>
  <c r="Z259" i="3" s="1"/>
  <c r="Y260" i="3"/>
  <c r="Z260" i="3" s="1"/>
  <c r="Y185" i="3"/>
  <c r="Z185" i="3" s="1"/>
  <c r="Y261" i="3"/>
  <c r="Y262" i="3"/>
  <c r="Z262" i="3" s="1"/>
  <c r="Y263" i="3"/>
  <c r="Z263" i="3" s="1"/>
  <c r="Y264" i="3"/>
  <c r="Z264" i="3" s="1"/>
  <c r="Y265" i="3"/>
  <c r="Z265" i="3" s="1"/>
  <c r="Y240" i="3"/>
  <c r="Z240" i="3" s="1"/>
  <c r="Y266" i="3"/>
  <c r="Z266" i="3" s="1"/>
  <c r="Y267" i="3"/>
  <c r="Z267" i="3" s="1"/>
  <c r="Y268" i="3"/>
  <c r="Z268" i="3" s="1"/>
  <c r="Y269" i="3"/>
  <c r="Z269" i="3" s="1"/>
  <c r="Y270" i="3"/>
  <c r="Z270" i="3" s="1"/>
  <c r="Y271" i="3"/>
  <c r="Y272" i="3"/>
  <c r="Z272" i="3" s="1"/>
  <c r="Y273" i="3"/>
  <c r="Z273" i="3" s="1"/>
  <c r="Y274" i="3"/>
  <c r="Z274" i="3" s="1"/>
  <c r="Y275" i="3"/>
  <c r="Z275" i="3" s="1"/>
  <c r="Y276" i="3"/>
  <c r="Z276" i="3" s="1"/>
  <c r="Y277" i="3"/>
  <c r="Z277" i="3" s="1"/>
  <c r="Y278" i="3"/>
  <c r="Z278" i="3" s="1"/>
  <c r="Y148" i="3"/>
  <c r="Z148" i="3" s="1"/>
  <c r="Y201" i="3"/>
  <c r="Z201" i="3" s="1"/>
  <c r="Y103" i="3"/>
  <c r="Z103" i="3" s="1"/>
  <c r="Y231" i="3"/>
  <c r="Z231" i="3" s="1"/>
  <c r="Y279" i="3"/>
  <c r="Z279" i="3" s="1"/>
  <c r="Y280" i="3"/>
  <c r="Z280" i="3" s="1"/>
  <c r="Y281" i="3"/>
  <c r="Z281" i="3" s="1"/>
  <c r="Y282" i="3"/>
  <c r="Z282" i="3" s="1"/>
  <c r="Y283" i="3"/>
  <c r="Z283" i="3" s="1"/>
  <c r="Y284" i="3"/>
  <c r="Z284" i="3" s="1"/>
  <c r="Y285" i="3"/>
  <c r="Z285" i="3" s="1"/>
  <c r="Y286" i="3"/>
  <c r="Z286" i="3" s="1"/>
  <c r="Y287" i="3"/>
  <c r="Z287" i="3" s="1"/>
  <c r="Y288" i="3"/>
  <c r="Z288" i="3" s="1"/>
  <c r="Y289" i="3"/>
  <c r="Z289" i="3" s="1"/>
  <c r="Y121" i="3"/>
  <c r="Z121" i="3" s="1"/>
  <c r="Y73" i="3"/>
  <c r="Z73" i="3" s="1"/>
  <c r="Y84" i="3"/>
  <c r="Y83" i="3"/>
  <c r="Z83" i="3" s="1"/>
  <c r="Y92" i="3"/>
  <c r="Z92" i="3" s="1"/>
  <c r="Y120" i="3"/>
  <c r="Z120" i="3" s="1"/>
  <c r="Y112" i="3"/>
  <c r="Z112" i="3" s="1"/>
  <c r="Y290" i="3"/>
  <c r="Z290" i="3" s="1"/>
  <c r="Y291" i="3"/>
  <c r="Z291" i="3" s="1"/>
  <c r="Y292" i="3"/>
  <c r="Z292" i="3" s="1"/>
  <c r="Y162" i="3"/>
  <c r="Z162" i="3" s="1"/>
  <c r="Y145" i="3"/>
  <c r="Z145" i="3" s="1"/>
  <c r="Y293" i="3"/>
  <c r="Z293" i="3" s="1"/>
  <c r="Y140" i="3"/>
  <c r="Z140" i="3" s="1"/>
  <c r="Y294" i="3"/>
  <c r="Z294" i="3" s="1"/>
  <c r="Y159" i="3"/>
  <c r="Z159" i="3" s="1"/>
  <c r="Y218" i="3"/>
  <c r="Z218" i="3" s="1"/>
  <c r="Y202" i="3"/>
  <c r="Z202" i="3" s="1"/>
  <c r="Y206" i="3"/>
  <c r="Z206" i="3" s="1"/>
  <c r="Y238" i="3"/>
  <c r="Z238" i="3" s="1"/>
  <c r="Y154" i="3"/>
  <c r="Z154" i="3" s="1"/>
  <c r="Y295" i="3"/>
  <c r="Z295" i="3" s="1"/>
  <c r="Y296" i="3"/>
  <c r="Z296" i="3" s="1"/>
  <c r="Y194" i="3"/>
  <c r="Z194" i="3" s="1"/>
  <c r="Y297" i="3"/>
  <c r="Z297" i="3" s="1"/>
  <c r="Y298" i="3"/>
  <c r="Z298" i="3" s="1"/>
  <c r="Y237" i="3"/>
  <c r="Z237" i="3" s="1"/>
  <c r="Y299" i="3"/>
  <c r="Z299" i="3" s="1"/>
  <c r="Y300" i="3"/>
  <c r="Z300" i="3" s="1"/>
  <c r="Y219" i="3"/>
  <c r="Z219" i="3" s="1"/>
  <c r="Y234" i="3"/>
  <c r="Z234" i="3" s="1"/>
  <c r="Y241" i="3"/>
  <c r="Z241" i="3" s="1"/>
  <c r="Y230" i="3"/>
  <c r="Z230" i="3" s="1"/>
  <c r="Y301" i="3"/>
  <c r="Z301" i="3" s="1"/>
  <c r="Y302" i="3"/>
  <c r="Z302" i="3" s="1"/>
  <c r="Y303" i="3"/>
  <c r="Z303" i="3" s="1"/>
  <c r="Y235" i="3"/>
  <c r="Z235" i="3" s="1"/>
  <c r="Y304" i="3"/>
  <c r="Z304" i="3" s="1"/>
  <c r="Y305" i="3"/>
  <c r="Z305" i="3" s="1"/>
  <c r="Y306" i="3"/>
  <c r="Z306" i="3" s="1"/>
  <c r="Y307" i="3"/>
  <c r="Z307" i="3" s="1"/>
  <c r="Y308" i="3"/>
  <c r="Z308" i="3" s="1"/>
  <c r="Y309" i="3"/>
  <c r="Z309" i="3" s="1"/>
  <c r="Y310" i="3"/>
  <c r="Z310" i="3" s="1"/>
  <c r="Y311" i="3"/>
  <c r="Z311" i="3" s="1"/>
  <c r="Y312" i="3"/>
  <c r="Z312" i="3" s="1"/>
  <c r="Y313" i="3"/>
  <c r="Z313" i="3" s="1"/>
  <c r="Y314" i="3"/>
  <c r="Z314" i="3" s="1"/>
  <c r="Y179" i="3"/>
  <c r="Z179" i="3" s="1"/>
  <c r="Y315" i="3"/>
  <c r="Z315" i="3" s="1"/>
  <c r="Y316" i="3"/>
  <c r="Z316" i="3" s="1"/>
  <c r="Y317" i="3"/>
  <c r="Z317" i="3" s="1"/>
  <c r="Y318" i="3"/>
  <c r="Z318" i="3" s="1"/>
  <c r="Y319" i="3"/>
  <c r="Z319" i="3" s="1"/>
  <c r="Y320" i="3"/>
  <c r="Z320" i="3" s="1"/>
  <c r="Y321" i="3"/>
  <c r="Z321" i="3" s="1"/>
  <c r="Y322" i="3"/>
  <c r="Y323" i="3"/>
  <c r="Z323" i="3" s="1"/>
  <c r="Y324" i="3"/>
  <c r="Z324" i="3" s="1"/>
  <c r="Y325" i="3"/>
  <c r="Z325" i="3" s="1"/>
  <c r="Y326" i="3"/>
  <c r="Z326" i="3" s="1"/>
  <c r="Y327" i="3"/>
  <c r="Z327" i="3" s="1"/>
  <c r="Y328" i="3"/>
  <c r="Z328" i="3" s="1"/>
  <c r="Y329" i="3"/>
  <c r="Z329" i="3" s="1"/>
  <c r="Y330" i="3"/>
  <c r="Z330" i="3" s="1"/>
  <c r="Y331" i="3"/>
  <c r="Z331" i="3" s="1"/>
  <c r="Y332" i="3"/>
  <c r="Z332" i="3" s="1"/>
  <c r="Y333" i="3"/>
  <c r="Z333" i="3" s="1"/>
  <c r="Y334" i="3"/>
  <c r="Z334" i="3" s="1"/>
  <c r="Y335" i="3"/>
  <c r="Z335" i="3" s="1"/>
  <c r="Y336" i="3"/>
  <c r="Z336" i="3" s="1"/>
  <c r="Y337" i="3"/>
  <c r="Z337" i="3" s="1"/>
  <c r="Y233" i="3"/>
  <c r="Z233" i="3" s="1"/>
  <c r="Y224" i="3"/>
  <c r="Z224" i="3" s="1"/>
  <c r="Y205" i="3"/>
  <c r="Z205" i="3" s="1"/>
  <c r="Y172" i="3"/>
  <c r="Z172" i="3" s="1"/>
  <c r="Y178" i="3"/>
  <c r="Z178" i="3" s="1"/>
  <c r="Y122" i="3"/>
  <c r="Z122" i="3" s="1"/>
  <c r="Y135" i="3"/>
  <c r="Z135" i="3" s="1"/>
  <c r="Y82" i="3"/>
  <c r="Z82" i="3" s="1"/>
  <c r="Y338" i="3"/>
  <c r="Z338" i="3" s="1"/>
  <c r="Y339" i="3"/>
  <c r="Z339" i="3" s="1"/>
  <c r="Y341" i="3"/>
  <c r="Z341" i="3" s="1"/>
  <c r="Y340" i="3"/>
  <c r="Z340" i="3" s="1"/>
  <c r="Y342" i="3"/>
  <c r="Z342" i="3" s="1"/>
  <c r="Y346" i="3"/>
  <c r="Z346" i="3" s="1"/>
  <c r="Y344" i="3"/>
  <c r="Z344" i="3" s="1"/>
  <c r="Y348" i="3"/>
  <c r="Z348" i="3" s="1"/>
  <c r="Y347" i="3"/>
  <c r="Z347" i="3" s="1"/>
  <c r="Y343" i="3"/>
  <c r="Z343" i="3" s="1"/>
  <c r="Y349" i="3"/>
  <c r="Z349" i="3" s="1"/>
  <c r="Y350" i="3"/>
  <c r="Z350" i="3" s="1"/>
  <c r="Y351" i="3"/>
  <c r="Z351" i="3" s="1"/>
  <c r="Y352" i="3"/>
  <c r="Z352" i="3" s="1"/>
  <c r="Y355" i="3"/>
  <c r="Z355" i="3" s="1"/>
  <c r="Y353" i="3"/>
  <c r="Z353" i="3" s="1"/>
  <c r="Y354" i="3"/>
  <c r="Z354" i="3" s="1"/>
  <c r="Y359" i="3"/>
  <c r="Z359" i="3" s="1"/>
  <c r="Y356" i="3"/>
  <c r="Z356" i="3" s="1"/>
  <c r="Y357" i="3"/>
  <c r="Z357" i="3" s="1"/>
  <c r="Y360" i="3"/>
  <c r="Z360" i="3" s="1"/>
  <c r="Y358" i="3"/>
  <c r="Z358" i="3" s="1"/>
  <c r="Y361" i="3"/>
  <c r="Z361" i="3" s="1"/>
  <c r="Y363" i="3"/>
  <c r="Z363" i="3" s="1"/>
  <c r="Y365" i="3"/>
  <c r="Z365" i="3" s="1"/>
  <c r="Y362" i="3"/>
  <c r="Z362" i="3" s="1"/>
  <c r="Y364" i="3"/>
  <c r="Y370" i="3"/>
  <c r="Z370" i="3" s="1"/>
  <c r="Y366" i="3"/>
  <c r="Z366" i="3" s="1"/>
  <c r="Y369" i="3"/>
  <c r="Z369" i="3" s="1"/>
  <c r="Y368" i="3"/>
  <c r="Z368" i="3" s="1"/>
  <c r="Y367" i="3"/>
  <c r="Z367" i="3" s="1"/>
  <c r="Y379" i="3"/>
  <c r="Z379" i="3" s="1"/>
  <c r="Y390" i="3"/>
  <c r="Z390" i="3" s="1"/>
  <c r="Y371" i="3"/>
  <c r="Z371" i="3" s="1"/>
  <c r="Y372" i="3"/>
  <c r="Z372" i="3" s="1"/>
  <c r="Y381" i="3"/>
  <c r="Z381" i="3" s="1"/>
  <c r="Y373" i="3"/>
  <c r="Z373" i="3" s="1"/>
  <c r="Y382" i="3"/>
  <c r="Z382" i="3" s="1"/>
  <c r="Y374" i="3"/>
  <c r="Z374" i="3" s="1"/>
  <c r="Y404" i="3"/>
  <c r="Z404" i="3" s="1"/>
  <c r="Y378" i="3"/>
  <c r="Z378" i="3" s="1"/>
  <c r="Y392" i="3"/>
  <c r="Z392" i="3" s="1"/>
  <c r="Y375" i="3"/>
  <c r="Z375" i="3" s="1"/>
  <c r="Y377" i="3"/>
  <c r="Z377" i="3" s="1"/>
  <c r="Y391" i="3"/>
  <c r="Z391" i="3" s="1"/>
  <c r="Y384" i="3"/>
  <c r="Z384" i="3" s="1"/>
  <c r="Y376" i="3"/>
  <c r="Z376" i="3" s="1"/>
  <c r="Y385" i="3"/>
  <c r="Z385" i="3" s="1"/>
  <c r="Y388" i="3"/>
  <c r="Z388" i="3" s="1"/>
  <c r="Y387" i="3"/>
  <c r="Z387" i="3" s="1"/>
  <c r="Y383" i="3"/>
  <c r="Z383" i="3" s="1"/>
  <c r="Y397" i="3"/>
  <c r="Z397" i="3" s="1"/>
  <c r="Y394" i="3"/>
  <c r="Z394" i="3" s="1"/>
  <c r="Y396" i="3"/>
  <c r="Z396" i="3" s="1"/>
  <c r="Y407" i="3"/>
  <c r="Z407" i="3" s="1"/>
  <c r="Y398" i="3"/>
  <c r="Z398" i="3" s="1"/>
  <c r="Y409" i="3"/>
  <c r="Z409" i="3" s="1"/>
  <c r="Y405" i="3"/>
  <c r="Z405" i="3" s="1"/>
  <c r="Y395" i="3"/>
  <c r="Z395" i="3" s="1"/>
  <c r="Y403" i="3"/>
  <c r="Z403" i="3" s="1"/>
  <c r="Y402" i="3"/>
  <c r="Z402" i="3" s="1"/>
  <c r="Y454" i="3"/>
  <c r="Z454" i="3" s="1"/>
  <c r="Y424" i="3"/>
  <c r="Z424" i="3" s="1"/>
  <c r="Y422" i="3"/>
  <c r="Z422" i="3" s="1"/>
  <c r="Y416" i="3"/>
  <c r="Z416" i="3" s="1"/>
  <c r="Y414" i="3"/>
  <c r="Z414" i="3" s="1"/>
  <c r="Y406" i="3"/>
  <c r="Z406" i="3" s="1"/>
  <c r="Y410" i="3"/>
  <c r="Z410" i="3" s="1"/>
  <c r="Y417" i="3"/>
  <c r="Z417" i="3" s="1"/>
  <c r="Y427" i="3"/>
  <c r="Z427" i="3" s="1"/>
  <c r="Y428" i="3"/>
  <c r="Z428" i="3" s="1"/>
  <c r="Y411" i="3"/>
  <c r="Z411" i="3" s="1"/>
  <c r="Y436" i="3"/>
  <c r="Z436" i="3" s="1"/>
  <c r="Y426" i="3"/>
  <c r="Z426" i="3" s="1"/>
  <c r="Y429" i="3"/>
  <c r="Z429" i="3" s="1"/>
  <c r="Y438" i="3"/>
  <c r="Z438" i="3" s="1"/>
  <c r="Y418" i="3"/>
  <c r="Z418" i="3" s="1"/>
  <c r="Y443" i="3"/>
  <c r="Z443" i="3" s="1"/>
  <c r="Y412" i="3"/>
  <c r="Z412" i="3" s="1"/>
  <c r="Y455" i="3"/>
  <c r="Z455" i="3" s="1"/>
  <c r="Y434" i="3"/>
  <c r="Z434" i="3" s="1"/>
  <c r="Y425" i="3"/>
  <c r="Z425" i="3" s="1"/>
  <c r="Y420" i="3"/>
  <c r="Z420" i="3" s="1"/>
  <c r="Y449" i="3"/>
  <c r="Z449" i="3" s="1"/>
  <c r="Y440" i="3"/>
  <c r="Z440" i="3" s="1"/>
  <c r="Y419" i="3"/>
  <c r="Z419" i="3" s="1"/>
  <c r="Y408" i="3"/>
  <c r="Z408" i="3" s="1"/>
  <c r="Y456" i="3"/>
  <c r="Z456" i="3" s="1"/>
  <c r="Y450" i="3"/>
  <c r="Z450" i="3" s="1"/>
  <c r="Y457" i="3"/>
  <c r="Z457" i="3" s="1"/>
  <c r="Y453" i="3"/>
  <c r="Z453" i="3" s="1"/>
  <c r="Y458" i="3"/>
  <c r="Z458" i="3" s="1"/>
  <c r="Y459" i="3"/>
  <c r="Z459" i="3" s="1"/>
  <c r="Y423" i="3"/>
  <c r="Z423" i="3" s="1"/>
  <c r="Y460" i="3"/>
  <c r="Z460" i="3" s="1"/>
  <c r="Y431" i="3"/>
  <c r="Z431" i="3" s="1"/>
  <c r="Y446" i="3"/>
  <c r="Z446" i="3" s="1"/>
  <c r="Y461" i="3"/>
  <c r="Z461" i="3" s="1"/>
  <c r="Y433" i="3"/>
  <c r="Z433" i="3" s="1"/>
  <c r="Y462" i="3"/>
  <c r="Z462" i="3" s="1"/>
  <c r="Y452" i="3"/>
  <c r="Z452" i="3" s="1"/>
  <c r="Y421" i="3"/>
  <c r="Z421" i="3" s="1"/>
  <c r="Y448" i="3"/>
  <c r="Z448" i="3" s="1"/>
  <c r="Y463" i="3"/>
  <c r="Z463" i="3" s="1"/>
  <c r="Y464" i="3"/>
  <c r="Z464" i="3" s="1"/>
  <c r="Y465" i="3"/>
  <c r="Z465" i="3" s="1"/>
  <c r="Y466" i="3"/>
  <c r="Z466" i="3" s="1"/>
  <c r="Y444" i="3"/>
  <c r="Z444" i="3" s="1"/>
  <c r="Y467" i="3"/>
  <c r="Z467" i="3" s="1"/>
  <c r="Y468" i="3"/>
  <c r="Z468" i="3" s="1"/>
  <c r="Y469" i="3"/>
  <c r="Z469" i="3" s="1"/>
  <c r="Y470" i="3"/>
  <c r="Z470" i="3" s="1"/>
  <c r="Y471" i="3"/>
  <c r="Z471" i="3" s="1"/>
  <c r="Y432" i="3"/>
  <c r="Z432" i="3" s="1"/>
  <c r="Y389" i="3"/>
  <c r="Z389" i="3" s="1"/>
  <c r="Y393" i="3"/>
  <c r="Z393" i="3" s="1"/>
  <c r="Y439" i="3"/>
  <c r="Z439" i="3" s="1"/>
  <c r="Y472" i="3"/>
  <c r="Z472" i="3" s="1"/>
  <c r="Y473" i="3"/>
  <c r="Z473" i="3" s="1"/>
  <c r="Y474" i="3"/>
  <c r="Z474" i="3" s="1"/>
  <c r="Y475" i="3"/>
  <c r="Z475" i="3" s="1"/>
  <c r="Y476" i="3"/>
  <c r="Z476" i="3" s="1"/>
  <c r="Y380" i="3"/>
  <c r="Z380" i="3" s="1"/>
  <c r="Y386" i="3"/>
  <c r="Z386" i="3" s="1"/>
  <c r="Y477" i="3"/>
  <c r="Z477" i="3" s="1"/>
  <c r="Y401" i="3"/>
  <c r="Z401" i="3" s="1"/>
  <c r="Y400" i="3"/>
  <c r="Z400" i="3" s="1"/>
  <c r="Y430" i="3"/>
  <c r="Z430" i="3" s="1"/>
  <c r="Y441" i="3"/>
  <c r="Z441" i="3" s="1"/>
  <c r="Y399" i="3"/>
  <c r="Z399" i="3" s="1"/>
  <c r="Y437" i="3"/>
  <c r="Z437" i="3" s="1"/>
  <c r="Y451" i="3"/>
  <c r="Z451" i="3" s="1"/>
  <c r="Y445" i="3"/>
  <c r="Z445" i="3" s="1"/>
  <c r="Y413" i="3"/>
  <c r="Z413" i="3" s="1"/>
  <c r="Y478" i="3"/>
  <c r="Z478" i="3" s="1"/>
  <c r="Y479" i="3"/>
  <c r="Z479" i="3" s="1"/>
  <c r="Y480" i="3"/>
  <c r="Z480" i="3" s="1"/>
  <c r="Y481" i="3"/>
  <c r="Z481" i="3" s="1"/>
  <c r="Y482" i="3"/>
  <c r="Z482" i="3" s="1"/>
  <c r="Y483" i="3"/>
  <c r="Z483" i="3" s="1"/>
  <c r="Y415" i="3"/>
  <c r="Z415" i="3" s="1"/>
  <c r="Y484" i="3"/>
  <c r="Z484" i="3" s="1"/>
  <c r="Y485" i="3"/>
  <c r="Z485" i="3" s="1"/>
  <c r="Y486" i="3"/>
  <c r="Z486" i="3" s="1"/>
  <c r="Y447" i="3"/>
  <c r="Z447" i="3" s="1"/>
  <c r="Y487" i="3"/>
  <c r="Z487" i="3" s="1"/>
  <c r="Y488" i="3"/>
  <c r="Z488" i="3" s="1"/>
  <c r="Y489" i="3"/>
  <c r="Y435" i="3"/>
  <c r="Z435" i="3" s="1"/>
  <c r="Y490" i="3"/>
  <c r="Z490" i="3" s="1"/>
  <c r="Y491" i="3"/>
  <c r="Z491" i="3" s="1"/>
  <c r="Y492" i="3"/>
  <c r="Z492" i="3" s="1"/>
  <c r="Y493" i="3"/>
  <c r="Z493" i="3" s="1"/>
  <c r="Y494" i="3"/>
  <c r="Z494" i="3" s="1"/>
  <c r="Y495" i="3"/>
  <c r="Z495" i="3" s="1"/>
  <c r="Y496" i="3"/>
  <c r="Z496" i="3" s="1"/>
  <c r="Y497" i="3"/>
  <c r="Z497" i="3" s="1"/>
  <c r="Y498" i="3"/>
  <c r="Z498" i="3" s="1"/>
  <c r="Y499" i="3"/>
  <c r="Z499" i="3" s="1"/>
  <c r="Y500" i="3"/>
  <c r="Z500" i="3" s="1"/>
  <c r="Y501" i="3"/>
  <c r="Z501" i="3" s="1"/>
  <c r="Y345" i="3"/>
  <c r="Z345" i="3" s="1"/>
  <c r="Y442" i="3"/>
  <c r="Z442" i="3" s="1"/>
  <c r="Y502" i="3"/>
  <c r="Z502" i="3" s="1"/>
  <c r="Y503" i="3"/>
  <c r="Z503" i="3" s="1"/>
  <c r="Y504" i="3"/>
  <c r="Z504" i="3" s="1"/>
  <c r="Y505" i="3"/>
  <c r="Z505" i="3" s="1"/>
  <c r="Y507" i="3"/>
  <c r="Z507" i="3" s="1"/>
  <c r="Y506" i="3"/>
  <c r="Z506" i="3" s="1"/>
  <c r="Y508" i="3"/>
  <c r="Z508" i="3" s="1"/>
  <c r="Y512" i="3"/>
  <c r="Z512" i="3" s="1"/>
  <c r="Y511" i="3"/>
  <c r="Z511" i="3" s="1"/>
  <c r="Y510" i="3"/>
  <c r="Z510" i="3" s="1"/>
  <c r="Y513" i="3"/>
  <c r="Z513" i="3" s="1"/>
  <c r="Y514" i="3"/>
  <c r="Z514" i="3" s="1"/>
  <c r="Y537" i="3"/>
  <c r="Z537" i="3" s="1"/>
  <c r="Y516" i="3"/>
  <c r="Z516" i="3" s="1"/>
  <c r="Y517" i="3"/>
  <c r="Z517" i="3" s="1"/>
  <c r="Y520" i="3"/>
  <c r="Z520" i="3" s="1"/>
  <c r="Y519" i="3"/>
  <c r="Z519" i="3" s="1"/>
  <c r="Y521" i="3"/>
  <c r="Z521" i="3" s="1"/>
  <c r="Y509" i="3"/>
  <c r="Z509" i="3" s="1"/>
  <c r="Y523" i="3"/>
  <c r="Z523" i="3" s="1"/>
  <c r="Y522" i="3"/>
  <c r="Z522" i="3" s="1"/>
  <c r="Y524" i="3"/>
  <c r="Z524" i="3" s="1"/>
  <c r="Y776" i="3"/>
  <c r="Z776" i="3" s="1"/>
  <c r="Y526" i="3"/>
  <c r="Z526" i="3" s="1"/>
  <c r="Y527" i="3"/>
  <c r="Z527" i="3" s="1"/>
  <c r="Y529" i="3"/>
  <c r="Z529" i="3" s="1"/>
  <c r="Y539" i="3"/>
  <c r="Z539" i="3" s="1"/>
  <c r="Y536" i="3"/>
  <c r="Z536" i="3" s="1"/>
  <c r="Y534" i="3"/>
  <c r="Z534" i="3" s="1"/>
  <c r="Y530" i="3"/>
  <c r="Z530" i="3" s="1"/>
  <c r="Y533" i="3"/>
  <c r="Z533" i="3" s="1"/>
  <c r="Y531" i="3"/>
  <c r="Z531" i="3" s="1"/>
  <c r="Y535" i="3"/>
  <c r="Z535" i="3" s="1"/>
  <c r="Y541" i="3"/>
  <c r="Z541" i="3" s="1"/>
  <c r="Y532" i="3"/>
  <c r="Z532" i="3" s="1"/>
  <c r="Y538" i="3"/>
  <c r="Z538" i="3" s="1"/>
  <c r="Y544" i="3"/>
  <c r="Z544" i="3" s="1"/>
  <c r="Y540" i="3"/>
  <c r="Z540" i="3" s="1"/>
  <c r="Y543" i="3"/>
  <c r="Z543" i="3" s="1"/>
  <c r="Y549" i="3"/>
  <c r="Z549" i="3" s="1"/>
  <c r="Y545" i="3"/>
  <c r="Z545" i="3" s="1"/>
  <c r="Y555" i="3"/>
  <c r="Z555" i="3" s="1"/>
  <c r="Y547" i="3"/>
  <c r="Z547" i="3" s="1"/>
  <c r="Y542" i="3"/>
  <c r="Z542" i="3" s="1"/>
  <c r="Y554" i="3"/>
  <c r="Z554" i="3" s="1"/>
  <c r="Y548" i="3"/>
  <c r="Z548" i="3" s="1"/>
  <c r="Y551" i="3"/>
  <c r="Z551" i="3" s="1"/>
  <c r="Y546" i="3"/>
  <c r="Z546" i="3" s="1"/>
  <c r="Y558" i="3"/>
  <c r="Z558" i="3" s="1"/>
  <c r="Y557" i="3"/>
  <c r="Z557" i="3" s="1"/>
  <c r="Y550" i="3"/>
  <c r="Z550" i="3" s="1"/>
  <c r="Y553" i="3"/>
  <c r="Z553" i="3" s="1"/>
  <c r="Y552" i="3"/>
  <c r="Z552" i="3" s="1"/>
  <c r="Y591" i="3"/>
  <c r="Z591" i="3" s="1"/>
  <c r="Y563" i="3"/>
  <c r="Z563" i="3" s="1"/>
  <c r="Y556" i="3"/>
  <c r="Z556" i="3" s="1"/>
  <c r="Y568" i="3"/>
  <c r="Z568" i="3" s="1"/>
  <c r="Y570" i="3"/>
  <c r="Z570" i="3" s="1"/>
  <c r="Y617" i="3"/>
  <c r="Z617" i="3" s="1"/>
  <c r="Y560" i="3"/>
  <c r="Z560" i="3" s="1"/>
  <c r="Y577" i="3"/>
  <c r="Z577" i="3" s="1"/>
  <c r="Y567" i="3"/>
  <c r="Z567" i="3" s="1"/>
  <c r="Y565" i="3"/>
  <c r="Z565" i="3" s="1"/>
  <c r="Y575" i="3"/>
  <c r="Z575" i="3" s="1"/>
  <c r="Y592" i="3"/>
  <c r="Z592" i="3" s="1"/>
  <c r="Y578" i="3"/>
  <c r="Z578" i="3" s="1"/>
  <c r="Y602" i="3"/>
  <c r="Z602" i="3" s="1"/>
  <c r="Y571" i="3"/>
  <c r="Z571" i="3" s="1"/>
  <c r="Y576" i="3"/>
  <c r="Z576" i="3" s="1"/>
  <c r="Y573" i="3"/>
  <c r="Z573" i="3" s="1"/>
  <c r="Y580" i="3"/>
  <c r="Z580" i="3" s="1"/>
  <c r="Y562" i="3"/>
  <c r="Z562" i="3" s="1"/>
  <c r="Y596" i="3"/>
  <c r="Y572" i="3"/>
  <c r="Z572" i="3" s="1"/>
  <c r="Y582" i="3"/>
  <c r="Z582" i="3" s="1"/>
  <c r="Y579" i="3"/>
  <c r="Z579" i="3" s="1"/>
  <c r="Y585" i="3"/>
  <c r="Z585" i="3" s="1"/>
  <c r="Y586" i="3"/>
  <c r="Z586" i="3" s="1"/>
  <c r="Y618" i="3"/>
  <c r="Z618" i="3" s="1"/>
  <c r="Y619" i="3"/>
  <c r="Z619" i="3" s="1"/>
  <c r="Y588" i="3"/>
  <c r="Z588" i="3" s="1"/>
  <c r="Y569" i="3"/>
  <c r="Z569" i="3" s="1"/>
  <c r="Y597" i="3"/>
  <c r="Z597" i="3" s="1"/>
  <c r="Y620" i="3"/>
  <c r="Z620" i="3" s="1"/>
  <c r="Y589" i="3"/>
  <c r="Z589" i="3" s="1"/>
  <c r="Y583" i="3"/>
  <c r="Z583" i="3" s="1"/>
  <c r="Y615" i="3"/>
  <c r="Y613" i="3"/>
  <c r="Z613" i="3" s="1"/>
  <c r="Y590" i="3"/>
  <c r="Z590" i="3" s="1"/>
  <c r="Y611" i="3"/>
  <c r="Z611" i="3" s="1"/>
  <c r="Y593" i="3"/>
  <c r="Z593" i="3" s="1"/>
  <c r="Y574" i="3"/>
  <c r="Z574" i="3" s="1"/>
  <c r="Y621" i="3"/>
  <c r="Z621" i="3" s="1"/>
  <c r="Y601" i="3"/>
  <c r="Z601" i="3" s="1"/>
  <c r="Y622" i="3"/>
  <c r="Z622" i="3" s="1"/>
  <c r="Y605" i="3"/>
  <c r="Z605" i="3" s="1"/>
  <c r="Y603" i="3"/>
  <c r="Z603" i="3" s="1"/>
  <c r="Y606" i="3"/>
  <c r="Z606" i="3" s="1"/>
  <c r="Y623" i="3"/>
  <c r="Z623" i="3" s="1"/>
  <c r="Y600" i="3"/>
  <c r="Z600" i="3" s="1"/>
  <c r="Y624" i="3"/>
  <c r="Z624" i="3" s="1"/>
  <c r="Y625" i="3"/>
  <c r="Z625" i="3" s="1"/>
  <c r="Y626" i="3"/>
  <c r="Z626" i="3" s="1"/>
  <c r="Y627" i="3"/>
  <c r="Z627" i="3" s="1"/>
  <c r="Y599" i="3"/>
  <c r="Z599" i="3" s="1"/>
  <c r="Y628" i="3"/>
  <c r="Z628" i="3" s="1"/>
  <c r="Y629" i="3"/>
  <c r="Z629" i="3" s="1"/>
  <c r="Y630" i="3"/>
  <c r="Z630" i="3" s="1"/>
  <c r="Y631" i="3"/>
  <c r="Z631" i="3" s="1"/>
  <c r="Y632" i="3"/>
  <c r="Z632" i="3" s="1"/>
  <c r="Y633" i="3"/>
  <c r="Z633" i="3" s="1"/>
  <c r="Y634" i="3"/>
  <c r="Z634" i="3" s="1"/>
  <c r="Y635" i="3"/>
  <c r="Z635" i="3" s="1"/>
  <c r="Y612" i="3"/>
  <c r="Z612" i="3" s="1"/>
  <c r="Y636" i="3"/>
  <c r="Z636" i="3" s="1"/>
  <c r="Y637" i="3"/>
  <c r="Z637" i="3" s="1"/>
  <c r="Y638" i="3"/>
  <c r="Z638" i="3" s="1"/>
  <c r="Y639" i="3"/>
  <c r="Z639" i="3" s="1"/>
  <c r="Y640" i="3"/>
  <c r="Z640" i="3" s="1"/>
  <c r="Y641" i="3"/>
  <c r="Z641" i="3" s="1"/>
  <c r="Y642" i="3"/>
  <c r="Z642" i="3" s="1"/>
  <c r="Y643" i="3"/>
  <c r="Z643" i="3" s="1"/>
  <c r="Y644" i="3"/>
  <c r="Z644" i="3" s="1"/>
  <c r="Y645" i="3"/>
  <c r="Z645" i="3" s="1"/>
  <c r="Y646" i="3"/>
  <c r="Z646" i="3" s="1"/>
  <c r="Y647" i="3"/>
  <c r="Z647" i="3" s="1"/>
  <c r="Y648" i="3"/>
  <c r="Z648" i="3" s="1"/>
  <c r="Y649" i="3"/>
  <c r="Z649" i="3" s="1"/>
  <c r="Y650" i="3"/>
  <c r="Z650" i="3" s="1"/>
  <c r="Y651" i="3"/>
  <c r="Z651" i="3" s="1"/>
  <c r="Y652" i="3"/>
  <c r="Z652" i="3" s="1"/>
  <c r="Y653" i="3"/>
  <c r="Z653" i="3" s="1"/>
  <c r="Y654" i="3"/>
  <c r="Z654" i="3" s="1"/>
  <c r="Y655" i="3"/>
  <c r="Z655" i="3" s="1"/>
  <c r="Y656" i="3"/>
  <c r="Z656" i="3" s="1"/>
  <c r="Y657" i="3"/>
  <c r="Z657" i="3" s="1"/>
  <c r="Y658" i="3"/>
  <c r="Y659" i="3"/>
  <c r="Z659" i="3" s="1"/>
  <c r="Y528" i="3"/>
  <c r="Z528" i="3" s="1"/>
  <c r="Y660" i="3"/>
  <c r="Z660" i="3" s="1"/>
  <c r="Y661" i="3"/>
  <c r="Z661" i="3" s="1"/>
  <c r="Y662" i="3"/>
  <c r="Z662" i="3" s="1"/>
  <c r="Y595" i="3"/>
  <c r="Z595" i="3" s="1"/>
  <c r="Y663" i="3"/>
  <c r="Z663" i="3" s="1"/>
  <c r="Y664" i="3"/>
  <c r="Z664" i="3" s="1"/>
  <c r="Y665" i="3"/>
  <c r="Z665" i="3" s="1"/>
  <c r="Y666" i="3"/>
  <c r="Z666" i="3" s="1"/>
  <c r="Y667" i="3"/>
  <c r="Z667" i="3" s="1"/>
  <c r="Y518" i="3"/>
  <c r="Z518" i="3" s="1"/>
  <c r="Y525" i="3"/>
  <c r="Z525" i="3" s="1"/>
  <c r="Y668" i="3"/>
  <c r="Z668" i="3" s="1"/>
  <c r="Y669" i="3"/>
  <c r="Z669" i="3" s="1"/>
  <c r="Y559" i="3"/>
  <c r="Z559" i="3" s="1"/>
  <c r="Y561" i="3"/>
  <c r="Z561" i="3" s="1"/>
  <c r="Y566" i="3"/>
  <c r="Z566" i="3" s="1"/>
  <c r="Y564" i="3"/>
  <c r="Z564" i="3" s="1"/>
  <c r="Y598" i="3"/>
  <c r="Z598" i="3" s="1"/>
  <c r="Y670" i="3"/>
  <c r="Z670" i="3" s="1"/>
  <c r="Y671" i="3"/>
  <c r="Z671" i="3" s="1"/>
  <c r="Y587" i="3"/>
  <c r="Z587" i="3" s="1"/>
  <c r="Y672" i="3"/>
  <c r="Z672" i="3" s="1"/>
  <c r="Y673" i="3"/>
  <c r="Z673" i="3" s="1"/>
  <c r="Y584" i="3"/>
  <c r="Z584" i="3" s="1"/>
  <c r="Y614" i="3"/>
  <c r="Z614" i="3" s="1"/>
  <c r="Y594" i="3"/>
  <c r="Z594" i="3" s="1"/>
  <c r="Y616" i="3"/>
  <c r="Z616" i="3" s="1"/>
  <c r="Y609" i="3"/>
  <c r="Z609" i="3" s="1"/>
  <c r="Y674" i="3"/>
  <c r="Z674" i="3" s="1"/>
  <c r="Y610" i="3"/>
  <c r="Z610" i="3" s="1"/>
  <c r="Y604" i="3"/>
  <c r="Z604" i="3" s="1"/>
  <c r="Y607" i="3"/>
  <c r="Z607" i="3" s="1"/>
  <c r="Y675" i="3"/>
  <c r="Z675" i="3" s="1"/>
  <c r="Y676" i="3"/>
  <c r="Z676" i="3" s="1"/>
  <c r="Y608" i="3"/>
  <c r="Z608" i="3" s="1"/>
  <c r="Y581" i="3"/>
  <c r="Z581" i="3" s="1"/>
  <c r="Y677" i="3"/>
  <c r="Z677" i="3" s="1"/>
  <c r="Y678" i="3"/>
  <c r="Z678" i="3" s="1"/>
  <c r="Y679" i="3"/>
  <c r="Z679" i="3" s="1"/>
  <c r="Y515" i="3"/>
  <c r="Z515" i="3" s="1"/>
  <c r="Y680" i="3"/>
  <c r="Z680" i="3" s="1"/>
  <c r="Y681" i="3"/>
  <c r="Z681" i="3" s="1"/>
  <c r="Y682" i="3"/>
  <c r="Z682" i="3" s="1"/>
  <c r="Y683" i="3"/>
  <c r="Z683" i="3" s="1"/>
  <c r="Y684" i="3"/>
  <c r="Z684" i="3" s="1"/>
  <c r="Y685" i="3"/>
  <c r="Z685" i="3" s="1"/>
  <c r="Y686" i="3"/>
  <c r="Z686" i="3" s="1"/>
  <c r="Y687" i="3"/>
  <c r="Z687" i="3" s="1"/>
  <c r="Y688" i="3"/>
  <c r="Z688" i="3" s="1"/>
  <c r="Y689" i="3"/>
  <c r="Z689" i="3" s="1"/>
  <c r="Y690" i="3"/>
  <c r="Z690" i="3" s="1"/>
  <c r="Y691" i="3"/>
  <c r="Y692" i="3"/>
  <c r="Z692" i="3" s="1"/>
  <c r="Y693" i="3"/>
  <c r="Z693" i="3" s="1"/>
  <c r="Y694" i="3"/>
  <c r="Z694" i="3" s="1"/>
  <c r="Y695" i="3"/>
  <c r="Z695" i="3" s="1"/>
  <c r="Y696" i="3"/>
  <c r="Z696" i="3" s="1"/>
  <c r="Y697" i="3"/>
  <c r="Z697" i="3" s="1"/>
  <c r="Y698" i="3"/>
  <c r="Z698" i="3" s="1"/>
  <c r="Y699" i="3"/>
  <c r="Z699" i="3" s="1"/>
  <c r="Y700" i="3"/>
  <c r="Z700" i="3" s="1"/>
  <c r="Y701" i="3"/>
  <c r="Z701" i="3" s="1"/>
  <c r="Y702" i="3"/>
  <c r="Z702" i="3" s="1"/>
  <c r="Y703" i="3"/>
  <c r="Z703" i="3" s="1"/>
  <c r="Y704" i="3"/>
  <c r="Z704" i="3" s="1"/>
  <c r="Y705" i="3"/>
  <c r="Z705" i="3" s="1"/>
  <c r="Y706" i="3"/>
  <c r="Z706" i="3" s="1"/>
  <c r="Y1006" i="3"/>
  <c r="Z1006" i="3" s="1"/>
  <c r="Y710" i="3"/>
  <c r="Z710" i="3" s="1"/>
  <c r="Y711" i="3"/>
  <c r="Z711" i="3" s="1"/>
  <c r="Y709" i="3"/>
  <c r="Z709" i="3" s="1"/>
  <c r="Y713" i="3"/>
  <c r="Z713" i="3" s="1"/>
  <c r="Y707" i="3"/>
  <c r="Z707" i="3" s="1"/>
  <c r="Y708" i="3"/>
  <c r="Z708" i="3" s="1"/>
  <c r="Y712" i="3"/>
  <c r="Z712" i="3" s="1"/>
  <c r="Y714" i="3"/>
  <c r="Z714" i="3" s="1"/>
  <c r="Y715" i="3"/>
  <c r="Z715" i="3" s="1"/>
  <c r="Y862" i="3"/>
  <c r="Z862" i="3" s="1"/>
  <c r="Y716" i="3"/>
  <c r="Z716" i="3" s="1"/>
  <c r="Y717" i="3"/>
  <c r="Z717" i="3" s="1"/>
  <c r="Y718" i="3"/>
  <c r="Z718" i="3" s="1"/>
  <c r="Y719" i="3"/>
  <c r="Z719" i="3" s="1"/>
  <c r="Y721" i="3"/>
  <c r="Z721" i="3" s="1"/>
  <c r="Y720" i="3"/>
  <c r="Z720" i="3" s="1"/>
  <c r="Y723" i="3"/>
  <c r="Z723" i="3" s="1"/>
  <c r="Y863" i="3"/>
  <c r="Z863" i="3" s="1"/>
  <c r="Y724" i="3"/>
  <c r="Z724" i="3" s="1"/>
  <c r="Y864" i="3"/>
  <c r="Z864" i="3" s="1"/>
  <c r="Y726" i="3"/>
  <c r="Z726" i="3" s="1"/>
  <c r="Y865" i="3"/>
  <c r="Z865" i="3" s="1"/>
  <c r="Y728" i="3"/>
  <c r="Z728" i="3" s="1"/>
  <c r="Y731" i="3"/>
  <c r="Z731" i="3" s="1"/>
  <c r="Y729" i="3"/>
  <c r="Z729" i="3" s="1"/>
  <c r="Y730" i="3"/>
  <c r="Z730" i="3" s="1"/>
  <c r="Y732" i="3"/>
  <c r="Z732" i="3" s="1"/>
  <c r="Y737" i="3"/>
  <c r="Z737" i="3" s="1"/>
  <c r="Y733" i="3"/>
  <c r="Z733" i="3" s="1"/>
  <c r="Y736" i="3"/>
  <c r="Z736" i="3" s="1"/>
  <c r="Y727" i="3"/>
  <c r="Z727" i="3" s="1"/>
  <c r="Y734" i="3"/>
  <c r="Z734" i="3" s="1"/>
  <c r="Y743" i="3"/>
  <c r="Z743" i="3" s="1"/>
  <c r="Y740" i="3"/>
  <c r="Z740" i="3" s="1"/>
  <c r="Y738" i="3"/>
  <c r="Z738" i="3" s="1"/>
  <c r="Y735" i="3"/>
  <c r="Z735" i="3" s="1"/>
  <c r="Y739" i="3"/>
  <c r="Z739" i="3" s="1"/>
  <c r="Y746" i="3"/>
  <c r="Z746" i="3" s="1"/>
  <c r="Y744" i="3"/>
  <c r="Z744" i="3" s="1"/>
  <c r="Y742" i="3"/>
  <c r="Z742" i="3" s="1"/>
  <c r="Y748" i="3"/>
  <c r="Z748" i="3" s="1"/>
  <c r="Y745" i="3"/>
  <c r="Z745" i="3" s="1"/>
  <c r="Y747" i="3"/>
  <c r="Z747" i="3" s="1"/>
  <c r="Y749" i="3"/>
  <c r="Z749" i="3" s="1"/>
  <c r="Y866" i="3"/>
  <c r="Z866" i="3" s="1"/>
  <c r="Y754" i="3"/>
  <c r="Z754" i="3" s="1"/>
  <c r="Y755" i="3"/>
  <c r="Z755" i="3" s="1"/>
  <c r="Y752" i="3"/>
  <c r="Z752" i="3" s="1"/>
  <c r="Y750" i="3"/>
  <c r="Z750" i="3" s="1"/>
  <c r="Y751" i="3"/>
  <c r="Z751" i="3" s="1"/>
  <c r="Y760" i="3"/>
  <c r="Z760" i="3" s="1"/>
  <c r="Y764" i="3"/>
  <c r="Z764" i="3" s="1"/>
  <c r="Y757" i="3"/>
  <c r="Z757" i="3" s="1"/>
  <c r="Y762" i="3"/>
  <c r="Z762" i="3" s="1"/>
  <c r="Y753" i="3"/>
  <c r="Z753" i="3" s="1"/>
  <c r="Y763" i="3"/>
  <c r="Z763" i="3" s="1"/>
  <c r="Y759" i="3"/>
  <c r="Z759" i="3" s="1"/>
  <c r="Y761" i="3"/>
  <c r="Z761" i="3" s="1"/>
  <c r="Y767" i="3"/>
  <c r="Z767" i="3" s="1"/>
  <c r="Y768" i="3"/>
  <c r="Z768" i="3" s="1"/>
  <c r="Y765" i="3"/>
  <c r="Z765" i="3" s="1"/>
  <c r="Y722" i="3"/>
  <c r="Z722" i="3" s="1"/>
  <c r="Y780" i="3"/>
  <c r="Y777" i="3"/>
  <c r="Z777" i="3" s="1"/>
  <c r="Y766" i="3"/>
  <c r="Z766" i="3" s="1"/>
  <c r="Y781" i="3"/>
  <c r="Z781" i="3" s="1"/>
  <c r="Y772" i="3"/>
  <c r="Z772" i="3" s="1"/>
  <c r="Y769" i="3"/>
  <c r="Z769" i="3" s="1"/>
  <c r="Y788" i="3"/>
  <c r="Z788" i="3" s="1"/>
  <c r="Y778" i="3"/>
  <c r="Z778" i="3" s="1"/>
  <c r="Y771" i="3"/>
  <c r="Z771" i="3" s="1"/>
  <c r="Y779" i="3"/>
  <c r="Z779" i="3" s="1"/>
  <c r="Y774" i="3"/>
  <c r="Z774" i="3" s="1"/>
  <c r="Y785" i="3"/>
  <c r="Z785" i="3" s="1"/>
  <c r="Y773" i="3"/>
  <c r="Z773" i="3" s="1"/>
  <c r="Y793" i="3"/>
  <c r="Z793" i="3" s="1"/>
  <c r="Y790" i="3"/>
  <c r="Z790" i="3" s="1"/>
  <c r="Y784" i="3"/>
  <c r="Z784" i="3" s="1"/>
  <c r="Y782" i="3"/>
  <c r="Z782" i="3" s="1"/>
  <c r="Y802" i="3"/>
  <c r="Z802" i="3" s="1"/>
  <c r="Y783" i="3"/>
  <c r="Z783" i="3" s="1"/>
  <c r="Y805" i="3"/>
  <c r="Z805" i="3" s="1"/>
  <c r="Y867" i="3"/>
  <c r="Z867" i="3" s="1"/>
  <c r="Y800" i="3"/>
  <c r="Z800" i="3" s="1"/>
  <c r="Y868" i="3"/>
  <c r="Z868" i="3" s="1"/>
  <c r="Y789" i="3"/>
  <c r="Z789" i="3" s="1"/>
  <c r="Y807" i="3"/>
  <c r="Z807" i="3" s="1"/>
  <c r="Y791" i="3"/>
  <c r="Z791" i="3" s="1"/>
  <c r="Y869" i="3"/>
  <c r="Z869" i="3" s="1"/>
  <c r="Y794" i="3"/>
  <c r="Y814" i="3"/>
  <c r="Z814" i="3" s="1"/>
  <c r="Y796" i="3"/>
  <c r="Z796" i="3" s="1"/>
  <c r="Y797" i="3"/>
  <c r="Z797" i="3" s="1"/>
  <c r="Y775" i="3"/>
  <c r="Z775" i="3" s="1"/>
  <c r="Y818" i="3"/>
  <c r="Z818" i="3" s="1"/>
  <c r="Y820" i="3"/>
  <c r="Z820" i="3" s="1"/>
  <c r="Y804" i="3"/>
  <c r="Z804" i="3" s="1"/>
  <c r="Y803" i="3"/>
  <c r="Z803" i="3" s="1"/>
  <c r="Y870" i="3"/>
  <c r="Z870" i="3" s="1"/>
  <c r="Y810" i="3"/>
  <c r="Z810" i="3" s="1"/>
  <c r="Y842" i="3"/>
  <c r="Z842" i="3" s="1"/>
  <c r="Y815" i="3"/>
  <c r="Z815" i="3" s="1"/>
  <c r="Y817" i="3"/>
  <c r="Z817" i="3" s="1"/>
  <c r="Y816" i="3"/>
  <c r="Z816" i="3" s="1"/>
  <c r="Y811" i="3"/>
  <c r="Z811" i="3" s="1"/>
  <c r="Y832" i="3"/>
  <c r="Z832" i="3" s="1"/>
  <c r="Y831" i="3"/>
  <c r="Z831" i="3" s="1"/>
  <c r="Y834" i="3"/>
  <c r="Z834" i="3" s="1"/>
  <c r="Y812" i="3"/>
  <c r="Z812" i="3" s="1"/>
  <c r="Y809" i="3"/>
  <c r="Z809" i="3" s="1"/>
  <c r="Y827" i="3"/>
  <c r="Z827" i="3" s="1"/>
  <c r="Y855" i="3"/>
  <c r="Z855" i="3" s="1"/>
  <c r="Y792" i="3"/>
  <c r="Z792" i="3" s="1"/>
  <c r="Y837" i="3"/>
  <c r="Z837" i="3" s="1"/>
  <c r="Y824" i="3"/>
  <c r="Z824" i="3" s="1"/>
  <c r="Y871" i="3"/>
  <c r="Z871" i="3" s="1"/>
  <c r="Y872" i="3"/>
  <c r="Z872" i="3" s="1"/>
  <c r="Y830" i="3"/>
  <c r="Z830" i="3" s="1"/>
  <c r="Y808" i="3"/>
  <c r="Z808" i="3" s="1"/>
  <c r="Y873" i="3"/>
  <c r="Z873" i="3" s="1"/>
  <c r="Y806" i="3"/>
  <c r="Z806" i="3" s="1"/>
  <c r="Y823" i="3"/>
  <c r="Z823" i="3" s="1"/>
  <c r="Y874" i="3"/>
  <c r="Z874" i="3" s="1"/>
  <c r="Y828" i="3"/>
  <c r="Z828" i="3" s="1"/>
  <c r="Y851" i="3"/>
  <c r="Z851" i="3" s="1"/>
  <c r="Y875" i="3"/>
  <c r="Z875" i="3" s="1"/>
  <c r="Y833" i="3"/>
  <c r="Z833" i="3" s="1"/>
  <c r="Y829" i="3"/>
  <c r="Z829" i="3" s="1"/>
  <c r="Y825" i="3"/>
  <c r="Z825" i="3" s="1"/>
  <c r="Y835" i="3"/>
  <c r="Z835" i="3" s="1"/>
  <c r="Y876" i="3"/>
  <c r="Z876" i="3" s="1"/>
  <c r="Y858" i="3"/>
  <c r="Z858" i="3" s="1"/>
  <c r="Y877" i="3"/>
  <c r="Z877" i="3" s="1"/>
  <c r="Y878" i="3"/>
  <c r="Z878" i="3" s="1"/>
  <c r="Y850" i="3"/>
  <c r="Z850" i="3" s="1"/>
  <c r="Y879" i="3"/>
  <c r="Z879" i="3" s="1"/>
  <c r="Y845" i="3"/>
  <c r="Z845" i="3" s="1"/>
  <c r="Y880" i="3"/>
  <c r="Z880" i="3" s="1"/>
  <c r="Y881" i="3"/>
  <c r="Z881" i="3" s="1"/>
  <c r="Y840" i="3"/>
  <c r="Z840" i="3" s="1"/>
  <c r="Y821" i="3"/>
  <c r="Z821" i="3" s="1"/>
  <c r="Y848" i="3"/>
  <c r="Z848" i="3" s="1"/>
  <c r="Y854" i="3"/>
  <c r="Z854" i="3" s="1"/>
  <c r="Y882" i="3"/>
  <c r="Z882" i="3" s="1"/>
  <c r="Y883" i="3"/>
  <c r="Z883" i="3" s="1"/>
  <c r="Y884" i="3"/>
  <c r="Z884" i="3" s="1"/>
  <c r="Y885" i="3"/>
  <c r="Z885" i="3" s="1"/>
  <c r="Y841" i="3"/>
  <c r="Z841" i="3" s="1"/>
  <c r="Y836" i="3"/>
  <c r="Z836" i="3" s="1"/>
  <c r="Y886" i="3"/>
  <c r="Z886" i="3" s="1"/>
  <c r="Y887" i="3"/>
  <c r="Z887" i="3" s="1"/>
  <c r="Y888" i="3"/>
  <c r="Z888" i="3" s="1"/>
  <c r="Y889" i="3"/>
  <c r="Z889" i="3" s="1"/>
  <c r="Y890" i="3"/>
  <c r="Z890" i="3" s="1"/>
  <c r="Y891" i="3"/>
  <c r="Z891" i="3" s="1"/>
  <c r="Y892" i="3"/>
  <c r="Z892" i="3" s="1"/>
  <c r="Y893" i="3"/>
  <c r="Z893" i="3" s="1"/>
  <c r="Y894" i="3"/>
  <c r="Z894" i="3" s="1"/>
  <c r="Y895" i="3"/>
  <c r="Z895" i="3" s="1"/>
  <c r="Y896" i="3"/>
  <c r="Z896" i="3" s="1"/>
  <c r="Y897" i="3"/>
  <c r="Z897" i="3" s="1"/>
  <c r="Y898" i="3"/>
  <c r="Z898" i="3" s="1"/>
  <c r="Y899" i="3"/>
  <c r="Z899" i="3" s="1"/>
  <c r="Y900" i="3"/>
  <c r="Z900" i="3" s="1"/>
  <c r="Y901" i="3"/>
  <c r="Z901" i="3" s="1"/>
  <c r="Y902" i="3"/>
  <c r="Z902" i="3" s="1"/>
  <c r="Y903" i="3"/>
  <c r="Z903" i="3" s="1"/>
  <c r="Y861" i="3"/>
  <c r="Z861" i="3" s="1"/>
  <c r="Y904" i="3"/>
  <c r="Z904" i="3" s="1"/>
  <c r="Y905" i="3"/>
  <c r="Z905" i="3" s="1"/>
  <c r="Y906" i="3"/>
  <c r="Z906" i="3" s="1"/>
  <c r="Y907" i="3"/>
  <c r="Z907" i="3" s="1"/>
  <c r="Y908" i="3"/>
  <c r="Z908" i="3" s="1"/>
  <c r="Y909" i="3"/>
  <c r="Z909" i="3" s="1"/>
  <c r="Y910" i="3"/>
  <c r="Z910" i="3" s="1"/>
  <c r="Y911" i="3"/>
  <c r="Z911" i="3" s="1"/>
  <c r="Y912" i="3"/>
  <c r="Z912" i="3" s="1"/>
  <c r="Y913" i="3"/>
  <c r="Z913" i="3" s="1"/>
  <c r="Y914" i="3"/>
  <c r="Z914" i="3" s="1"/>
  <c r="Y915" i="3"/>
  <c r="Z915" i="3" s="1"/>
  <c r="Y916" i="3"/>
  <c r="Z916" i="3" s="1"/>
  <c r="Y917" i="3"/>
  <c r="Z917" i="3" s="1"/>
  <c r="Y918" i="3"/>
  <c r="Z918" i="3" s="1"/>
  <c r="Y919" i="3"/>
  <c r="Z919" i="3" s="1"/>
  <c r="Y920" i="3"/>
  <c r="Z920" i="3" s="1"/>
  <c r="Y859" i="3"/>
  <c r="Z859" i="3" s="1"/>
  <c r="Y921" i="3"/>
  <c r="Z921" i="3" s="1"/>
  <c r="Y922" i="3"/>
  <c r="Z922" i="3" s="1"/>
  <c r="Y741" i="3"/>
  <c r="Z741" i="3" s="1"/>
  <c r="Y923" i="3"/>
  <c r="Z923" i="3" s="1"/>
  <c r="Y758" i="3"/>
  <c r="Z758" i="3" s="1"/>
  <c r="Y770" i="3"/>
  <c r="Z770" i="3" s="1"/>
  <c r="Y924" i="3"/>
  <c r="Z924" i="3" s="1"/>
  <c r="Y925" i="3"/>
  <c r="Y786" i="3"/>
  <c r="Z786" i="3" s="1"/>
  <c r="Y926" i="3"/>
  <c r="Z926" i="3" s="1"/>
  <c r="Y799" i="3"/>
  <c r="Z799" i="3" s="1"/>
  <c r="Y798" i="3"/>
  <c r="Z798" i="3" s="1"/>
  <c r="Y801" i="3"/>
  <c r="Z801" i="3" s="1"/>
  <c r="Y857" i="3"/>
  <c r="Z857" i="3" s="1"/>
  <c r="Y826" i="3"/>
  <c r="Z826" i="3" s="1"/>
  <c r="Y843" i="3"/>
  <c r="Z843" i="3" s="1"/>
  <c r="Y822" i="3"/>
  <c r="Z822" i="3" s="1"/>
  <c r="Y852" i="3"/>
  <c r="Z852" i="3" s="1"/>
  <c r="Y846" i="3"/>
  <c r="Z846" i="3" s="1"/>
  <c r="Y839" i="3"/>
  <c r="Z839" i="3" s="1"/>
  <c r="Y849" i="3"/>
  <c r="Z849" i="3" s="1"/>
  <c r="Y927" i="3"/>
  <c r="Y928" i="3"/>
  <c r="Z928" i="3" s="1"/>
  <c r="Y819" i="3"/>
  <c r="Z819" i="3" s="1"/>
  <c r="Y929" i="3"/>
  <c r="Z929" i="3" s="1"/>
  <c r="Y930" i="3"/>
  <c r="Z930" i="3" s="1"/>
  <c r="Y931" i="3"/>
  <c r="Z931" i="3" s="1"/>
  <c r="Y932" i="3"/>
  <c r="Z932" i="3" s="1"/>
  <c r="Y933" i="3"/>
  <c r="Z933" i="3" s="1"/>
  <c r="Y934" i="3"/>
  <c r="Z934" i="3" s="1"/>
  <c r="Y795" i="3"/>
  <c r="Z795" i="3" s="1"/>
  <c r="Y935" i="3"/>
  <c r="Z935" i="3" s="1"/>
  <c r="Y853" i="3"/>
  <c r="Z853" i="3" s="1"/>
  <c r="Y936" i="3"/>
  <c r="Z936" i="3" s="1"/>
  <c r="Y937" i="3"/>
  <c r="Z937" i="3" s="1"/>
  <c r="Y938" i="3"/>
  <c r="Z938" i="3" s="1"/>
  <c r="Y939" i="3"/>
  <c r="Z939" i="3" s="1"/>
  <c r="Y838" i="3"/>
  <c r="Z838" i="3" s="1"/>
  <c r="Y940" i="3"/>
  <c r="Z940" i="3" s="1"/>
  <c r="Y941" i="3"/>
  <c r="Y942" i="3"/>
  <c r="Z942" i="3" s="1"/>
  <c r="Y943" i="3"/>
  <c r="Z943" i="3" s="1"/>
  <c r="Y944" i="3"/>
  <c r="Z944" i="3" s="1"/>
  <c r="Y945" i="3"/>
  <c r="Z945" i="3" s="1"/>
  <c r="Y946" i="3"/>
  <c r="Z946" i="3" s="1"/>
  <c r="Y947" i="3"/>
  <c r="Z947" i="3" s="1"/>
  <c r="Y948" i="3"/>
  <c r="Z948" i="3" s="1"/>
  <c r="Y949" i="3"/>
  <c r="Z949" i="3" s="1"/>
  <c r="Y950" i="3"/>
  <c r="Z950" i="3" s="1"/>
  <c r="Y951" i="3"/>
  <c r="Z951" i="3" s="1"/>
  <c r="Y952" i="3"/>
  <c r="Z952" i="3" s="1"/>
  <c r="Y953" i="3"/>
  <c r="Z953" i="3" s="1"/>
  <c r="Y954" i="3"/>
  <c r="Z954" i="3" s="1"/>
  <c r="Y955" i="3"/>
  <c r="Z955" i="3" s="1"/>
  <c r="Y956" i="3"/>
  <c r="Z956" i="3" s="1"/>
  <c r="Y957" i="3"/>
  <c r="Z957" i="3" s="1"/>
  <c r="Y958" i="3"/>
  <c r="Z958" i="3" s="1"/>
  <c r="Y959" i="3"/>
  <c r="Z959" i="3" s="1"/>
  <c r="Y960" i="3"/>
  <c r="Z960" i="3" s="1"/>
  <c r="Y847" i="3"/>
  <c r="Z847" i="3" s="1"/>
  <c r="Y961" i="3"/>
  <c r="Z961" i="3" s="1"/>
  <c r="Y962" i="3"/>
  <c r="Z962" i="3" s="1"/>
  <c r="Y963" i="3"/>
  <c r="Z963" i="3" s="1"/>
  <c r="Y964" i="3"/>
  <c r="Y965" i="3"/>
  <c r="Z965" i="3" s="1"/>
  <c r="Y966" i="3"/>
  <c r="Z966" i="3" s="1"/>
  <c r="Y967" i="3"/>
  <c r="Z967" i="3" s="1"/>
  <c r="Y968" i="3"/>
  <c r="Z968" i="3" s="1"/>
  <c r="Y969" i="3"/>
  <c r="Z969" i="3" s="1"/>
  <c r="Y970" i="3"/>
  <c r="Y971" i="3"/>
  <c r="Z971" i="3" s="1"/>
  <c r="Y844" i="3"/>
  <c r="Z844" i="3" s="1"/>
  <c r="Y856" i="3"/>
  <c r="Z856" i="3" s="1"/>
  <c r="Y860" i="3"/>
  <c r="Z860" i="3" s="1"/>
  <c r="Y813" i="3"/>
  <c r="Z813" i="3" s="1"/>
  <c r="Y756" i="3"/>
  <c r="Z756" i="3" s="1"/>
  <c r="Y787" i="3"/>
  <c r="Z787" i="3" s="1"/>
  <c r="Y725" i="3"/>
  <c r="Z725" i="3" s="1"/>
  <c r="Y972" i="3"/>
  <c r="Z972" i="3" s="1"/>
  <c r="Y973" i="3"/>
  <c r="Z973" i="3" s="1"/>
  <c r="Y974" i="3"/>
  <c r="Z974" i="3" s="1"/>
  <c r="Y975" i="3"/>
  <c r="Z975" i="3" s="1"/>
  <c r="Y976" i="3"/>
  <c r="Z976" i="3" s="1"/>
  <c r="Y977" i="3"/>
  <c r="Z977" i="3" s="1"/>
  <c r="Y978" i="3"/>
  <c r="Z978" i="3" s="1"/>
  <c r="Y1007" i="3"/>
  <c r="Z1007" i="3" s="1"/>
  <c r="Y980" i="3"/>
  <c r="Z980" i="3" s="1"/>
  <c r="Y981" i="3"/>
  <c r="Z981" i="3" s="1"/>
  <c r="Y982" i="3"/>
  <c r="Z982" i="3" s="1"/>
  <c r="Y983" i="3"/>
  <c r="Z983" i="3" s="1"/>
  <c r="Y984" i="3"/>
  <c r="Z984" i="3" s="1"/>
  <c r="Y985" i="3"/>
  <c r="Z985" i="3" s="1"/>
  <c r="Y986" i="3"/>
  <c r="Z986" i="3" s="1"/>
  <c r="Y1008" i="3"/>
  <c r="Z1008" i="3" s="1"/>
  <c r="Y987" i="3"/>
  <c r="Z987" i="3" s="1"/>
  <c r="Y989" i="3"/>
  <c r="Z989" i="3" s="1"/>
  <c r="Y988" i="3"/>
  <c r="Z988" i="3" s="1"/>
  <c r="Y990" i="3"/>
  <c r="Z990" i="3" s="1"/>
  <c r="Y1000" i="3"/>
  <c r="Z1000" i="3" s="1"/>
  <c r="Y992" i="3"/>
  <c r="Z992" i="3" s="1"/>
  <c r="Y995" i="3"/>
  <c r="Z995" i="3" s="1"/>
  <c r="Y994" i="3"/>
  <c r="Z994" i="3" s="1"/>
  <c r="Y993" i="3"/>
  <c r="Z993" i="3" s="1"/>
  <c r="Y999" i="3"/>
  <c r="Z999" i="3" s="1"/>
  <c r="Y996" i="3"/>
  <c r="Z996" i="3" s="1"/>
  <c r="Y998" i="3"/>
  <c r="Z998" i="3" s="1"/>
  <c r="Y1001" i="3"/>
  <c r="Z1001" i="3" s="1"/>
  <c r="Y1002" i="3"/>
  <c r="Z1002" i="3" s="1"/>
  <c r="Y1003" i="3"/>
  <c r="Z1003" i="3" s="1"/>
  <c r="Y1004" i="3"/>
  <c r="Z1004" i="3" s="1"/>
  <c r="Y1005" i="3"/>
  <c r="Z1005" i="3" s="1"/>
  <c r="Y991" i="3"/>
  <c r="Z991" i="3" s="1"/>
  <c r="Y997" i="3"/>
  <c r="Z997" i="3" s="1"/>
  <c r="Y8" i="3"/>
  <c r="Y7" i="3"/>
  <c r="Z7" i="3" s="1"/>
  <c r="CU9" i="3"/>
  <c r="CU10" i="3"/>
  <c r="CU11" i="3"/>
  <c r="CU12" i="3"/>
  <c r="CU13" i="3"/>
  <c r="CU14" i="3"/>
  <c r="CU15" i="3"/>
  <c r="CV15" i="3"/>
  <c r="CG9" i="3"/>
  <c r="CG10" i="3"/>
  <c r="CG11" i="3"/>
  <c r="CG12" i="3"/>
  <c r="CG13" i="3"/>
  <c r="CG14" i="3"/>
  <c r="CG15" i="3"/>
  <c r="CH15" i="3"/>
  <c r="AM9" i="3"/>
  <c r="AM10" i="3"/>
  <c r="AM11" i="3"/>
  <c r="AM12" i="3"/>
  <c r="AM13" i="3"/>
  <c r="AM14" i="3"/>
  <c r="AM15" i="3"/>
  <c r="AN15" i="3"/>
  <c r="BS9" i="3"/>
  <c r="BS10" i="3"/>
  <c r="BS11" i="3"/>
  <c r="BS12" i="3"/>
  <c r="BS13" i="3"/>
  <c r="BS14" i="3"/>
  <c r="BS15" i="3"/>
  <c r="BT15" i="3"/>
  <c r="BO9" i="3"/>
  <c r="BO10" i="3"/>
  <c r="BO11" i="3"/>
  <c r="BO12" i="3"/>
  <c r="BO13" i="3"/>
  <c r="BO14" i="3"/>
  <c r="BO15" i="3"/>
  <c r="BP15" i="3"/>
  <c r="BA9" i="3"/>
  <c r="BA10" i="3"/>
  <c r="BA11" i="3"/>
  <c r="BA12" i="3"/>
  <c r="BA13" i="3"/>
  <c r="BA14" i="3"/>
  <c r="BA15" i="3"/>
  <c r="BB15" i="3"/>
  <c r="W14" i="3"/>
  <c r="W13" i="3"/>
  <c r="W12" i="3"/>
  <c r="W11" i="3"/>
  <c r="W10" i="3"/>
  <c r="W9" i="3"/>
  <c r="W1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6" i="3"/>
  <c r="X85" i="3"/>
  <c r="X75" i="3"/>
  <c r="X81" i="3"/>
  <c r="X74" i="3"/>
  <c r="X78" i="3"/>
  <c r="X242" i="3"/>
  <c r="X77" i="3"/>
  <c r="X243" i="3"/>
  <c r="X79" i="3"/>
  <c r="X80" i="3"/>
  <c r="X116" i="3"/>
  <c r="X86" i="3"/>
  <c r="X99" i="3"/>
  <c r="X88" i="3"/>
  <c r="X87" i="3"/>
  <c r="X94" i="3"/>
  <c r="X89" i="3"/>
  <c r="X113" i="3"/>
  <c r="X93" i="3"/>
  <c r="X90" i="3"/>
  <c r="X95" i="3"/>
  <c r="X97" i="3"/>
  <c r="X96" i="3"/>
  <c r="X98" i="3"/>
  <c r="X100" i="3"/>
  <c r="X101" i="3"/>
  <c r="X91" i="3"/>
  <c r="X105" i="3"/>
  <c r="X129" i="3"/>
  <c r="X102" i="3"/>
  <c r="X106" i="3"/>
  <c r="X114" i="3"/>
  <c r="X109" i="3"/>
  <c r="X119" i="3"/>
  <c r="X115" i="3"/>
  <c r="X104" i="3"/>
  <c r="X108" i="3"/>
  <c r="X125" i="3"/>
  <c r="X124" i="3"/>
  <c r="X111" i="3"/>
  <c r="X117" i="3"/>
  <c r="X136" i="3"/>
  <c r="X107" i="3"/>
  <c r="X132" i="3"/>
  <c r="X130" i="3"/>
  <c r="X128" i="3"/>
  <c r="X118" i="3"/>
  <c r="X150" i="3"/>
  <c r="X138" i="3"/>
  <c r="X131" i="3"/>
  <c r="X126" i="3"/>
  <c r="X110" i="3"/>
  <c r="X200" i="3"/>
  <c r="X127" i="3"/>
  <c r="X160" i="3"/>
  <c r="X146" i="3"/>
  <c r="X142" i="3"/>
  <c r="X161" i="3"/>
  <c r="X144" i="3"/>
  <c r="X214" i="3"/>
  <c r="X134" i="3"/>
  <c r="X151" i="3"/>
  <c r="X183" i="3"/>
  <c r="X147" i="3"/>
  <c r="X137" i="3"/>
  <c r="X143" i="3"/>
  <c r="X156" i="3"/>
  <c r="X155" i="3"/>
  <c r="X139" i="3"/>
  <c r="X141" i="3"/>
  <c r="X163" i="3"/>
  <c r="X133" i="3"/>
  <c r="X165" i="3"/>
  <c r="X182" i="3"/>
  <c r="X170" i="3"/>
  <c r="X166" i="3"/>
  <c r="X169" i="3"/>
  <c r="X167" i="3"/>
  <c r="X168" i="3"/>
  <c r="X174" i="3"/>
  <c r="X187" i="3"/>
  <c r="X153" i="3"/>
  <c r="X228" i="3"/>
  <c r="X152" i="3"/>
  <c r="X175" i="3"/>
  <c r="X149" i="3"/>
  <c r="X190" i="3"/>
  <c r="X164" i="3"/>
  <c r="X158" i="3"/>
  <c r="X188" i="3"/>
  <c r="X123" i="3"/>
  <c r="X176" i="3"/>
  <c r="X180" i="3"/>
  <c r="X215" i="3"/>
  <c r="X198" i="3"/>
  <c r="X186" i="3"/>
  <c r="X220" i="3"/>
  <c r="X203" i="3"/>
  <c r="X196" i="3"/>
  <c r="X189" i="3"/>
  <c r="X226" i="3"/>
  <c r="X199" i="3"/>
  <c r="X184" i="3"/>
  <c r="X216" i="3"/>
  <c r="X173" i="3"/>
  <c r="X191" i="3"/>
  <c r="X239" i="3"/>
  <c r="X212" i="3"/>
  <c r="X207" i="3"/>
  <c r="X222" i="3"/>
  <c r="X181" i="3"/>
  <c r="X225" i="3"/>
  <c r="X208" i="3"/>
  <c r="X210" i="3"/>
  <c r="X209" i="3"/>
  <c r="X204" i="3"/>
  <c r="X211" i="3"/>
  <c r="X197" i="3"/>
  <c r="X171" i="3"/>
  <c r="X192" i="3"/>
  <c r="X223" i="3"/>
  <c r="X244" i="3"/>
  <c r="X221" i="3"/>
  <c r="X229" i="3"/>
  <c r="X217" i="3"/>
  <c r="X157" i="3"/>
  <c r="X227" i="3"/>
  <c r="X193" i="3"/>
  <c r="X195" i="3"/>
  <c r="X236" i="3"/>
  <c r="X213" i="3"/>
  <c r="X245" i="3"/>
  <c r="X246" i="3"/>
  <c r="X247" i="3"/>
  <c r="X232" i="3"/>
  <c r="X17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185" i="3"/>
  <c r="X261" i="3"/>
  <c r="X262" i="3"/>
  <c r="X263" i="3"/>
  <c r="X264" i="3"/>
  <c r="X265" i="3"/>
  <c r="X240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148" i="3"/>
  <c r="X201" i="3"/>
  <c r="X103" i="3"/>
  <c r="X231" i="3"/>
  <c r="X279" i="3"/>
  <c r="X280" i="3"/>
  <c r="X281" i="3"/>
  <c r="X282" i="3"/>
  <c r="X283" i="3"/>
  <c r="X284" i="3"/>
  <c r="X285" i="3"/>
  <c r="X286" i="3"/>
  <c r="X287" i="3"/>
  <c r="X288" i="3"/>
  <c r="X289" i="3"/>
  <c r="X121" i="3"/>
  <c r="X73" i="3"/>
  <c r="X84" i="3"/>
  <c r="X83" i="3"/>
  <c r="X92" i="3"/>
  <c r="X120" i="3"/>
  <c r="X112" i="3"/>
  <c r="X290" i="3"/>
  <c r="X291" i="3"/>
  <c r="X292" i="3"/>
  <c r="X162" i="3"/>
  <c r="X145" i="3"/>
  <c r="X293" i="3"/>
  <c r="X140" i="3"/>
  <c r="X294" i="3"/>
  <c r="X159" i="3"/>
  <c r="X218" i="3"/>
  <c r="X202" i="3"/>
  <c r="X206" i="3"/>
  <c r="X238" i="3"/>
  <c r="X154" i="3"/>
  <c r="X295" i="3"/>
  <c r="X296" i="3"/>
  <c r="X194" i="3"/>
  <c r="X297" i="3"/>
  <c r="X298" i="3"/>
  <c r="X237" i="3"/>
  <c r="X299" i="3"/>
  <c r="X300" i="3"/>
  <c r="X219" i="3"/>
  <c r="X234" i="3"/>
  <c r="X241" i="3"/>
  <c r="X230" i="3"/>
  <c r="X301" i="3"/>
  <c r="X302" i="3"/>
  <c r="X303" i="3"/>
  <c r="X235" i="3"/>
  <c r="X304" i="3"/>
  <c r="X305" i="3"/>
  <c r="X306" i="3"/>
  <c r="X307" i="3"/>
  <c r="X308" i="3"/>
  <c r="X309" i="3"/>
  <c r="X310" i="3"/>
  <c r="X311" i="3"/>
  <c r="X312" i="3"/>
  <c r="X313" i="3"/>
  <c r="X314" i="3"/>
  <c r="X179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233" i="3"/>
  <c r="X224" i="3"/>
  <c r="X205" i="3"/>
  <c r="X172" i="3"/>
  <c r="X178" i="3"/>
  <c r="X122" i="3"/>
  <c r="X135" i="3"/>
  <c r="X82" i="3"/>
  <c r="X338" i="3"/>
  <c r="X339" i="3"/>
  <c r="X341" i="3"/>
  <c r="X340" i="3"/>
  <c r="X342" i="3"/>
  <c r="X346" i="3"/>
  <c r="X344" i="3"/>
  <c r="X348" i="3"/>
  <c r="X347" i="3"/>
  <c r="X343" i="3"/>
  <c r="X349" i="3"/>
  <c r="X350" i="3"/>
  <c r="X351" i="3"/>
  <c r="X352" i="3"/>
  <c r="X355" i="3"/>
  <c r="X353" i="3"/>
  <c r="X354" i="3"/>
  <c r="X359" i="3"/>
  <c r="X356" i="3"/>
  <c r="X357" i="3"/>
  <c r="X360" i="3"/>
  <c r="X358" i="3"/>
  <c r="X361" i="3"/>
  <c r="X363" i="3"/>
  <c r="X365" i="3"/>
  <c r="X362" i="3"/>
  <c r="X364" i="3"/>
  <c r="X370" i="3"/>
  <c r="X366" i="3"/>
  <c r="X369" i="3"/>
  <c r="X368" i="3"/>
  <c r="X367" i="3"/>
  <c r="X379" i="3"/>
  <c r="X390" i="3"/>
  <c r="X371" i="3"/>
  <c r="X372" i="3"/>
  <c r="X381" i="3"/>
  <c r="X373" i="3"/>
  <c r="X382" i="3"/>
  <c r="X374" i="3"/>
  <c r="X404" i="3"/>
  <c r="X378" i="3"/>
  <c r="X392" i="3"/>
  <c r="X375" i="3"/>
  <c r="X377" i="3"/>
  <c r="X391" i="3"/>
  <c r="X384" i="3"/>
  <c r="X376" i="3"/>
  <c r="X385" i="3"/>
  <c r="X388" i="3"/>
  <c r="X387" i="3"/>
  <c r="X383" i="3"/>
  <c r="X397" i="3"/>
  <c r="X394" i="3"/>
  <c r="X396" i="3"/>
  <c r="X407" i="3"/>
  <c r="X398" i="3"/>
  <c r="X409" i="3"/>
  <c r="X405" i="3"/>
  <c r="X395" i="3"/>
  <c r="X403" i="3"/>
  <c r="X402" i="3"/>
  <c r="X454" i="3"/>
  <c r="X424" i="3"/>
  <c r="X422" i="3"/>
  <c r="X416" i="3"/>
  <c r="X414" i="3"/>
  <c r="X406" i="3"/>
  <c r="X410" i="3"/>
  <c r="X417" i="3"/>
  <c r="X427" i="3"/>
  <c r="X428" i="3"/>
  <c r="X411" i="3"/>
  <c r="X436" i="3"/>
  <c r="X426" i="3"/>
  <c r="X429" i="3"/>
  <c r="X438" i="3"/>
  <c r="X418" i="3"/>
  <c r="X443" i="3"/>
  <c r="X412" i="3"/>
  <c r="X455" i="3"/>
  <c r="X434" i="3"/>
  <c r="X425" i="3"/>
  <c r="X420" i="3"/>
  <c r="X449" i="3"/>
  <c r="X440" i="3"/>
  <c r="X419" i="3"/>
  <c r="X408" i="3"/>
  <c r="X456" i="3"/>
  <c r="X450" i="3"/>
  <c r="X457" i="3"/>
  <c r="X453" i="3"/>
  <c r="X458" i="3"/>
  <c r="X459" i="3"/>
  <c r="X423" i="3"/>
  <c r="X460" i="3"/>
  <c r="X431" i="3"/>
  <c r="X446" i="3"/>
  <c r="X461" i="3"/>
  <c r="X433" i="3"/>
  <c r="X462" i="3"/>
  <c r="X452" i="3"/>
  <c r="X421" i="3"/>
  <c r="X448" i="3"/>
  <c r="X463" i="3"/>
  <c r="X464" i="3"/>
  <c r="X465" i="3"/>
  <c r="X466" i="3"/>
  <c r="X444" i="3"/>
  <c r="X467" i="3"/>
  <c r="X468" i="3"/>
  <c r="X469" i="3"/>
  <c r="X470" i="3"/>
  <c r="X471" i="3"/>
  <c r="X432" i="3"/>
  <c r="X389" i="3"/>
  <c r="X393" i="3"/>
  <c r="X439" i="3"/>
  <c r="X472" i="3"/>
  <c r="X473" i="3"/>
  <c r="X474" i="3"/>
  <c r="X475" i="3"/>
  <c r="X476" i="3"/>
  <c r="X380" i="3"/>
  <c r="X386" i="3"/>
  <c r="X477" i="3"/>
  <c r="X401" i="3"/>
  <c r="X400" i="3"/>
  <c r="X430" i="3"/>
  <c r="X441" i="3"/>
  <c r="X399" i="3"/>
  <c r="X437" i="3"/>
  <c r="X451" i="3"/>
  <c r="X445" i="3"/>
  <c r="X413" i="3"/>
  <c r="X478" i="3"/>
  <c r="X479" i="3"/>
  <c r="X480" i="3"/>
  <c r="X481" i="3"/>
  <c r="X482" i="3"/>
  <c r="X483" i="3"/>
  <c r="X415" i="3"/>
  <c r="X484" i="3"/>
  <c r="X485" i="3"/>
  <c r="X486" i="3"/>
  <c r="X447" i="3"/>
  <c r="X487" i="3"/>
  <c r="X488" i="3"/>
  <c r="X489" i="3"/>
  <c r="X435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345" i="3"/>
  <c r="X442" i="3"/>
  <c r="X502" i="3"/>
  <c r="X503" i="3"/>
  <c r="X504" i="3"/>
  <c r="X505" i="3"/>
  <c r="X507" i="3"/>
  <c r="X506" i="3"/>
  <c r="X508" i="3"/>
  <c r="X512" i="3"/>
  <c r="X511" i="3"/>
  <c r="X510" i="3"/>
  <c r="X513" i="3"/>
  <c r="X514" i="3"/>
  <c r="X537" i="3"/>
  <c r="X516" i="3"/>
  <c r="X517" i="3"/>
  <c r="X520" i="3"/>
  <c r="X519" i="3"/>
  <c r="X521" i="3"/>
  <c r="X509" i="3"/>
  <c r="X523" i="3"/>
  <c r="X522" i="3"/>
  <c r="X524" i="3"/>
  <c r="X776" i="3"/>
  <c r="X526" i="3"/>
  <c r="X527" i="3"/>
  <c r="X529" i="3"/>
  <c r="X539" i="3"/>
  <c r="X536" i="3"/>
  <c r="X534" i="3"/>
  <c r="X530" i="3"/>
  <c r="X533" i="3"/>
  <c r="X531" i="3"/>
  <c r="X535" i="3"/>
  <c r="X541" i="3"/>
  <c r="X532" i="3"/>
  <c r="X538" i="3"/>
  <c r="X544" i="3"/>
  <c r="X540" i="3"/>
  <c r="X543" i="3"/>
  <c r="X549" i="3"/>
  <c r="X545" i="3"/>
  <c r="X555" i="3"/>
  <c r="X547" i="3"/>
  <c r="X542" i="3"/>
  <c r="X554" i="3"/>
  <c r="X548" i="3"/>
  <c r="X551" i="3"/>
  <c r="X546" i="3"/>
  <c r="X558" i="3"/>
  <c r="X557" i="3"/>
  <c r="X550" i="3"/>
  <c r="X553" i="3"/>
  <c r="X552" i="3"/>
  <c r="X591" i="3"/>
  <c r="X563" i="3"/>
  <c r="X556" i="3"/>
  <c r="X568" i="3"/>
  <c r="X570" i="3"/>
  <c r="X617" i="3"/>
  <c r="X560" i="3"/>
  <c r="X577" i="3"/>
  <c r="X567" i="3"/>
  <c r="X565" i="3"/>
  <c r="X575" i="3"/>
  <c r="X592" i="3"/>
  <c r="X578" i="3"/>
  <c r="X602" i="3"/>
  <c r="X571" i="3"/>
  <c r="X576" i="3"/>
  <c r="X573" i="3"/>
  <c r="X580" i="3"/>
  <c r="X562" i="3"/>
  <c r="X596" i="3"/>
  <c r="X572" i="3"/>
  <c r="X582" i="3"/>
  <c r="X579" i="3"/>
  <c r="X585" i="3"/>
  <c r="X586" i="3"/>
  <c r="X618" i="3"/>
  <c r="X619" i="3"/>
  <c r="X588" i="3"/>
  <c r="X569" i="3"/>
  <c r="X597" i="3"/>
  <c r="X620" i="3"/>
  <c r="X589" i="3"/>
  <c r="X583" i="3"/>
  <c r="X615" i="3"/>
  <c r="X613" i="3"/>
  <c r="X590" i="3"/>
  <c r="X611" i="3"/>
  <c r="X593" i="3"/>
  <c r="X574" i="3"/>
  <c r="X621" i="3"/>
  <c r="X601" i="3"/>
  <c r="X622" i="3"/>
  <c r="X605" i="3"/>
  <c r="X603" i="3"/>
  <c r="X606" i="3"/>
  <c r="X623" i="3"/>
  <c r="X600" i="3"/>
  <c r="X624" i="3"/>
  <c r="X625" i="3"/>
  <c r="X626" i="3"/>
  <c r="X627" i="3"/>
  <c r="X599" i="3"/>
  <c r="X628" i="3"/>
  <c r="X629" i="3"/>
  <c r="X630" i="3"/>
  <c r="X631" i="3"/>
  <c r="X632" i="3"/>
  <c r="X633" i="3"/>
  <c r="X634" i="3"/>
  <c r="X635" i="3"/>
  <c r="X612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528" i="3"/>
  <c r="X660" i="3"/>
  <c r="X661" i="3"/>
  <c r="X662" i="3"/>
  <c r="X595" i="3"/>
  <c r="X663" i="3"/>
  <c r="X664" i="3"/>
  <c r="X665" i="3"/>
  <c r="X666" i="3"/>
  <c r="X667" i="3"/>
  <c r="X518" i="3"/>
  <c r="X525" i="3"/>
  <c r="X668" i="3"/>
  <c r="X669" i="3"/>
  <c r="X559" i="3"/>
  <c r="X561" i="3"/>
  <c r="X566" i="3"/>
  <c r="X564" i="3"/>
  <c r="X598" i="3"/>
  <c r="X670" i="3"/>
  <c r="X671" i="3"/>
  <c r="X587" i="3"/>
  <c r="X672" i="3"/>
  <c r="X673" i="3"/>
  <c r="X584" i="3"/>
  <c r="X614" i="3"/>
  <c r="X594" i="3"/>
  <c r="X616" i="3"/>
  <c r="X609" i="3"/>
  <c r="X674" i="3"/>
  <c r="X610" i="3"/>
  <c r="X604" i="3"/>
  <c r="X607" i="3"/>
  <c r="X675" i="3"/>
  <c r="X676" i="3"/>
  <c r="X608" i="3"/>
  <c r="X581" i="3"/>
  <c r="X677" i="3"/>
  <c r="X678" i="3"/>
  <c r="X679" i="3"/>
  <c r="X515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1006" i="3"/>
  <c r="X710" i="3"/>
  <c r="X711" i="3"/>
  <c r="X709" i="3"/>
  <c r="X713" i="3"/>
  <c r="X707" i="3"/>
  <c r="X708" i="3"/>
  <c r="X712" i="3"/>
  <c r="X714" i="3"/>
  <c r="X715" i="3"/>
  <c r="X862" i="3"/>
  <c r="X716" i="3"/>
  <c r="X717" i="3"/>
  <c r="X718" i="3"/>
  <c r="X719" i="3"/>
  <c r="X721" i="3"/>
  <c r="X720" i="3"/>
  <c r="X723" i="3"/>
  <c r="X863" i="3"/>
  <c r="X724" i="3"/>
  <c r="X864" i="3"/>
  <c r="X726" i="3"/>
  <c r="X865" i="3"/>
  <c r="X728" i="3"/>
  <c r="X731" i="3"/>
  <c r="X729" i="3"/>
  <c r="X730" i="3"/>
  <c r="X732" i="3"/>
  <c r="X737" i="3"/>
  <c r="X733" i="3"/>
  <c r="X736" i="3"/>
  <c r="X727" i="3"/>
  <c r="X734" i="3"/>
  <c r="X743" i="3"/>
  <c r="X740" i="3"/>
  <c r="X738" i="3"/>
  <c r="X735" i="3"/>
  <c r="X739" i="3"/>
  <c r="X746" i="3"/>
  <c r="X744" i="3"/>
  <c r="X742" i="3"/>
  <c r="X748" i="3"/>
  <c r="X745" i="3"/>
  <c r="X747" i="3"/>
  <c r="X749" i="3"/>
  <c r="X866" i="3"/>
  <c r="X754" i="3"/>
  <c r="X755" i="3"/>
  <c r="X752" i="3"/>
  <c r="X750" i="3"/>
  <c r="X751" i="3"/>
  <c r="X760" i="3"/>
  <c r="X764" i="3"/>
  <c r="X757" i="3"/>
  <c r="X762" i="3"/>
  <c r="X753" i="3"/>
  <c r="X763" i="3"/>
  <c r="X759" i="3"/>
  <c r="X761" i="3"/>
  <c r="X767" i="3"/>
  <c r="X768" i="3"/>
  <c r="X765" i="3"/>
  <c r="X722" i="3"/>
  <c r="X780" i="3"/>
  <c r="X777" i="3"/>
  <c r="X766" i="3"/>
  <c r="X781" i="3"/>
  <c r="X772" i="3"/>
  <c r="X769" i="3"/>
  <c r="X788" i="3"/>
  <c r="X778" i="3"/>
  <c r="X771" i="3"/>
  <c r="X779" i="3"/>
  <c r="X774" i="3"/>
  <c r="X785" i="3"/>
  <c r="X773" i="3"/>
  <c r="X793" i="3"/>
  <c r="X790" i="3"/>
  <c r="X784" i="3"/>
  <c r="X782" i="3"/>
  <c r="X802" i="3"/>
  <c r="X783" i="3"/>
  <c r="X805" i="3"/>
  <c r="X867" i="3"/>
  <c r="X800" i="3"/>
  <c r="X868" i="3"/>
  <c r="X789" i="3"/>
  <c r="X807" i="3"/>
  <c r="X791" i="3"/>
  <c r="X869" i="3"/>
  <c r="X794" i="3"/>
  <c r="X814" i="3"/>
  <c r="X796" i="3"/>
  <c r="X797" i="3"/>
  <c r="X775" i="3"/>
  <c r="X818" i="3"/>
  <c r="X820" i="3"/>
  <c r="X804" i="3"/>
  <c r="X803" i="3"/>
  <c r="X870" i="3"/>
  <c r="X810" i="3"/>
  <c r="X842" i="3"/>
  <c r="X815" i="3"/>
  <c r="X817" i="3"/>
  <c r="X816" i="3"/>
  <c r="X811" i="3"/>
  <c r="X832" i="3"/>
  <c r="X831" i="3"/>
  <c r="X834" i="3"/>
  <c r="X812" i="3"/>
  <c r="X809" i="3"/>
  <c r="X827" i="3"/>
  <c r="X855" i="3"/>
  <c r="X792" i="3"/>
  <c r="X837" i="3"/>
  <c r="X824" i="3"/>
  <c r="X871" i="3"/>
  <c r="X872" i="3"/>
  <c r="X830" i="3"/>
  <c r="X808" i="3"/>
  <c r="X873" i="3"/>
  <c r="X806" i="3"/>
  <c r="X823" i="3"/>
  <c r="X874" i="3"/>
  <c r="X828" i="3"/>
  <c r="X851" i="3"/>
  <c r="X875" i="3"/>
  <c r="X833" i="3"/>
  <c r="X829" i="3"/>
  <c r="X825" i="3"/>
  <c r="X835" i="3"/>
  <c r="X876" i="3"/>
  <c r="X858" i="3"/>
  <c r="X877" i="3"/>
  <c r="X878" i="3"/>
  <c r="X850" i="3"/>
  <c r="X879" i="3"/>
  <c r="X845" i="3"/>
  <c r="X880" i="3"/>
  <c r="X881" i="3"/>
  <c r="X840" i="3"/>
  <c r="X821" i="3"/>
  <c r="X848" i="3"/>
  <c r="X854" i="3"/>
  <c r="X882" i="3"/>
  <c r="X883" i="3"/>
  <c r="X884" i="3"/>
  <c r="X885" i="3"/>
  <c r="X841" i="3"/>
  <c r="X836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861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859" i="3"/>
  <c r="X921" i="3"/>
  <c r="X922" i="3"/>
  <c r="X741" i="3"/>
  <c r="X923" i="3"/>
  <c r="X758" i="3"/>
  <c r="X770" i="3"/>
  <c r="X924" i="3"/>
  <c r="X925" i="3"/>
  <c r="X786" i="3"/>
  <c r="X926" i="3"/>
  <c r="X799" i="3"/>
  <c r="X798" i="3"/>
  <c r="X801" i="3"/>
  <c r="X857" i="3"/>
  <c r="X826" i="3"/>
  <c r="X843" i="3"/>
  <c r="X822" i="3"/>
  <c r="X852" i="3"/>
  <c r="X846" i="3"/>
  <c r="X839" i="3"/>
  <c r="X849" i="3"/>
  <c r="X927" i="3"/>
  <c r="X928" i="3"/>
  <c r="X819" i="3"/>
  <c r="X929" i="3"/>
  <c r="X930" i="3"/>
  <c r="X931" i="3"/>
  <c r="X932" i="3"/>
  <c r="X933" i="3"/>
  <c r="X934" i="3"/>
  <c r="X795" i="3"/>
  <c r="X935" i="3"/>
  <c r="X853" i="3"/>
  <c r="X936" i="3"/>
  <c r="X937" i="3"/>
  <c r="X938" i="3"/>
  <c r="X939" i="3"/>
  <c r="X838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847" i="3"/>
  <c r="X961" i="3"/>
  <c r="X962" i="3"/>
  <c r="X963" i="3"/>
  <c r="X964" i="3"/>
  <c r="X965" i="3"/>
  <c r="X966" i="3"/>
  <c r="X967" i="3"/>
  <c r="X968" i="3"/>
  <c r="X969" i="3"/>
  <c r="X970" i="3"/>
  <c r="X971" i="3"/>
  <c r="X844" i="3"/>
  <c r="X856" i="3"/>
  <c r="X860" i="3"/>
  <c r="X813" i="3"/>
  <c r="X756" i="3"/>
  <c r="X787" i="3"/>
  <c r="X725" i="3"/>
  <c r="X972" i="3"/>
  <c r="X973" i="3"/>
  <c r="X974" i="3"/>
  <c r="X975" i="3"/>
  <c r="X976" i="3"/>
  <c r="X977" i="3"/>
  <c r="X978" i="3"/>
  <c r="X1007" i="3"/>
  <c r="X980" i="3"/>
  <c r="X981" i="3"/>
  <c r="X982" i="3"/>
  <c r="X983" i="3"/>
  <c r="X984" i="3"/>
  <c r="X985" i="3"/>
  <c r="X986" i="3"/>
  <c r="X1008" i="3"/>
  <c r="X987" i="3"/>
  <c r="X989" i="3"/>
  <c r="X988" i="3"/>
  <c r="X990" i="3"/>
  <c r="X1000" i="3"/>
  <c r="X992" i="3"/>
  <c r="X995" i="3"/>
  <c r="X994" i="3"/>
  <c r="X993" i="3"/>
  <c r="X999" i="3"/>
  <c r="X996" i="3"/>
  <c r="X998" i="3"/>
  <c r="X1001" i="3"/>
  <c r="X1002" i="3"/>
  <c r="X1003" i="3"/>
  <c r="X1004" i="3"/>
  <c r="X1005" i="3"/>
  <c r="X991" i="3"/>
  <c r="X997" i="3"/>
  <c r="X17" i="3"/>
  <c r="X18" i="3"/>
  <c r="X21" i="3"/>
  <c r="X22" i="3"/>
  <c r="X20" i="3"/>
  <c r="X19" i="3"/>
  <c r="X24" i="3"/>
  <c r="X23" i="3"/>
  <c r="X25" i="3"/>
  <c r="X16" i="3"/>
  <c r="N59" i="3"/>
  <c r="O59" i="3"/>
  <c r="P59" i="3" s="1"/>
  <c r="S59" i="3"/>
  <c r="T59" i="3"/>
  <c r="U59" i="3" s="1"/>
  <c r="N45" i="3"/>
  <c r="O45" i="3"/>
  <c r="P45" i="3" s="1"/>
  <c r="S45" i="3"/>
  <c r="T45" i="3"/>
  <c r="U45" i="3" s="1"/>
  <c r="K25" i="4" l="1"/>
  <c r="H25" i="4"/>
  <c r="L25" i="4"/>
  <c r="I11" i="4"/>
  <c r="I27" i="4"/>
  <c r="M27" i="4"/>
  <c r="H26" i="4"/>
  <c r="K24" i="4"/>
  <c r="L26" i="4"/>
  <c r="J24" i="4"/>
  <c r="K26" i="4"/>
  <c r="I10" i="4"/>
  <c r="J25" i="4"/>
  <c r="K27" i="4"/>
  <c r="I24" i="4"/>
  <c r="M24" i="4"/>
  <c r="H10" i="4"/>
  <c r="I25" i="4"/>
  <c r="J27" i="4"/>
  <c r="M25" i="4"/>
  <c r="Y15" i="3"/>
  <c r="Z15" i="3" s="1"/>
  <c r="J26" i="4"/>
  <c r="H24" i="4"/>
  <c r="I26" i="4"/>
  <c r="L24" i="4"/>
  <c r="M26" i="4"/>
  <c r="Y364" i="6"/>
  <c r="Y372" i="6"/>
  <c r="Y380" i="6"/>
  <c r="Y388" i="6"/>
  <c r="Y396" i="6"/>
  <c r="Y404" i="6"/>
  <c r="Y412" i="6"/>
  <c r="Y419" i="6"/>
  <c r="Y427" i="6"/>
  <c r="Y434" i="6"/>
  <c r="Y462" i="6"/>
  <c r="Y531" i="6"/>
  <c r="Y539" i="6"/>
  <c r="Y547" i="6"/>
  <c r="Y555" i="6"/>
  <c r="Y571" i="6"/>
  <c r="Y579" i="6"/>
  <c r="Y587" i="6"/>
  <c r="Y594" i="6"/>
  <c r="Y601" i="6"/>
  <c r="Y609" i="6"/>
  <c r="Y617" i="6"/>
  <c r="Y625" i="6"/>
  <c r="Y633" i="6"/>
  <c r="Y640" i="6"/>
  <c r="Y648" i="6"/>
  <c r="Y692" i="6"/>
  <c r="Y722" i="6"/>
  <c r="Y730" i="6"/>
  <c r="Y746" i="6"/>
  <c r="Y754" i="6"/>
  <c r="Y762" i="6"/>
  <c r="Y770" i="6"/>
  <c r="Y786" i="6"/>
  <c r="Y794" i="6"/>
  <c r="Y802" i="6"/>
  <c r="Y810" i="6"/>
  <c r="Y818" i="6"/>
  <c r="Y826" i="6"/>
  <c r="Y834" i="6"/>
  <c r="Y849" i="6"/>
  <c r="Y857" i="6"/>
  <c r="Y865" i="6"/>
  <c r="Y873" i="6"/>
  <c r="Y896" i="6"/>
  <c r="Y933" i="6"/>
  <c r="Y1018" i="6"/>
  <c r="Y1026" i="6"/>
  <c r="Y1034" i="6"/>
  <c r="Y358" i="6"/>
  <c r="Y366" i="6"/>
  <c r="Y374" i="6"/>
  <c r="Y382" i="6"/>
  <c r="Y390" i="6"/>
  <c r="Y406" i="6"/>
  <c r="Y429" i="6"/>
  <c r="Y479" i="6"/>
  <c r="Y525" i="6"/>
  <c r="Y533" i="6"/>
  <c r="Y549" i="6"/>
  <c r="Y557" i="6"/>
  <c r="Y565" i="6"/>
  <c r="Y573" i="6"/>
  <c r="Y581" i="6"/>
  <c r="Y596" i="6"/>
  <c r="Y603" i="6"/>
  <c r="Y635" i="6"/>
  <c r="Y657" i="6"/>
  <c r="Y724" i="6"/>
  <c r="Y732" i="6"/>
  <c r="Y748" i="6"/>
  <c r="Y756" i="6"/>
  <c r="Y764" i="6"/>
  <c r="Y772" i="6"/>
  <c r="Y780" i="6"/>
  <c r="Y796" i="6"/>
  <c r="Y804" i="6"/>
  <c r="Y812" i="6"/>
  <c r="Y828" i="6"/>
  <c r="Y843" i="6"/>
  <c r="Y851" i="6"/>
  <c r="Y859" i="6"/>
  <c r="Y867" i="6"/>
  <c r="Y875" i="6"/>
  <c r="Y890" i="6"/>
  <c r="Y898" i="6"/>
  <c r="Y942" i="6"/>
  <c r="Y988" i="6"/>
  <c r="Y1020" i="6"/>
  <c r="Y1036" i="6"/>
  <c r="Y352" i="6"/>
  <c r="Y360" i="6"/>
  <c r="Y368" i="6"/>
  <c r="Y376" i="6"/>
  <c r="Y392" i="6"/>
  <c r="Y400" i="6"/>
  <c r="Y408" i="6"/>
  <c r="Y423" i="6"/>
  <c r="Y431" i="6"/>
  <c r="Y459" i="6"/>
  <c r="Y504" i="6"/>
  <c r="Y527" i="6"/>
  <c r="Y535" i="6"/>
  <c r="Y543" i="6"/>
  <c r="Y551" i="6"/>
  <c r="Y559" i="6"/>
  <c r="Y567" i="6"/>
  <c r="Y575" i="6"/>
  <c r="Y583" i="6"/>
  <c r="Y591" i="6"/>
  <c r="Y605" i="6"/>
  <c r="Y613" i="6"/>
  <c r="Y621" i="6"/>
  <c r="Y629" i="6"/>
  <c r="Y659" i="6"/>
  <c r="Y667" i="6"/>
  <c r="Y674" i="6"/>
  <c r="Y726" i="6"/>
  <c r="Y742" i="6"/>
  <c r="Y750" i="6"/>
  <c r="Y758" i="6"/>
  <c r="Y766" i="6"/>
  <c r="Y774" i="6"/>
  <c r="Y782" i="6"/>
  <c r="Y790" i="6"/>
  <c r="Y798" i="6"/>
  <c r="Y806" i="6"/>
  <c r="Y814" i="6"/>
  <c r="Y822" i="6"/>
  <c r="Y830" i="6"/>
  <c r="Y837" i="6"/>
  <c r="Y853" i="6"/>
  <c r="Y869" i="6"/>
  <c r="Y877" i="6"/>
  <c r="Y908" i="6"/>
  <c r="Y915" i="6"/>
  <c r="Y944" i="6"/>
  <c r="Y990" i="6"/>
  <c r="Y998" i="6"/>
  <c r="Y1014" i="6"/>
  <c r="Y1022" i="6"/>
  <c r="Y1030" i="6"/>
  <c r="Y346" i="6"/>
  <c r="Y354" i="6"/>
  <c r="Y362" i="6"/>
  <c r="Y370" i="6"/>
  <c r="Y386" i="6"/>
  <c r="Y394" i="6"/>
  <c r="Y417" i="6"/>
  <c r="Y446" i="6"/>
  <c r="Y454" i="6"/>
  <c r="Y521" i="6"/>
  <c r="Y529" i="6"/>
  <c r="Y545" i="6"/>
  <c r="Y553" i="6"/>
  <c r="Y561" i="6"/>
  <c r="Y569" i="6"/>
  <c r="Y577" i="6"/>
  <c r="Y585" i="6"/>
  <c r="Y599" i="6"/>
  <c r="Y607" i="6"/>
  <c r="Y615" i="6"/>
  <c r="Y623" i="6"/>
  <c r="Y631" i="6"/>
  <c r="Y653" i="6"/>
  <c r="Y736" i="6"/>
  <c r="Y744" i="6"/>
  <c r="Y752" i="6"/>
  <c r="Y768" i="6"/>
  <c r="Y776" i="6"/>
  <c r="Y784" i="6"/>
  <c r="Y800" i="6"/>
  <c r="Y808" i="6"/>
  <c r="Y816" i="6"/>
  <c r="Y839" i="6"/>
  <c r="Y847" i="6"/>
  <c r="Y855" i="6"/>
  <c r="Y879" i="6"/>
  <c r="Y924" i="6"/>
  <c r="Y968" i="6"/>
  <c r="Y1016" i="6"/>
  <c r="Y11" i="3"/>
  <c r="Z11" i="3" s="1"/>
  <c r="Y14" i="3"/>
  <c r="Z14" i="3" s="1"/>
  <c r="Y10" i="3"/>
  <c r="Z10" i="3" s="1"/>
  <c r="Y13" i="3"/>
  <c r="Z13" i="3" s="1"/>
  <c r="Y9" i="3"/>
  <c r="Z9" i="3" s="1"/>
  <c r="Y12" i="3"/>
  <c r="Z12" i="3" s="1"/>
  <c r="T986" i="3" l="1"/>
  <c r="U986" i="3" s="1"/>
  <c r="S986" i="3"/>
  <c r="O986" i="3"/>
  <c r="P986" i="3" s="1"/>
  <c r="N986" i="3"/>
  <c r="T337" i="3" l="1"/>
  <c r="U337" i="3" s="1"/>
  <c r="S337" i="3"/>
  <c r="T971" i="3"/>
  <c r="U971" i="3" s="1"/>
  <c r="S971" i="3"/>
  <c r="T501" i="3"/>
  <c r="U501" i="3" s="1"/>
  <c r="S501" i="3"/>
  <c r="T987" i="5" l="1"/>
  <c r="U987" i="5" s="1"/>
  <c r="S987" i="5"/>
  <c r="O987" i="5"/>
  <c r="P987" i="5" s="1"/>
  <c r="N987" i="5"/>
  <c r="T986" i="5"/>
  <c r="U986" i="5" s="1"/>
  <c r="S986" i="5"/>
  <c r="O986" i="5"/>
  <c r="P986" i="5" s="1"/>
  <c r="N986" i="5"/>
  <c r="T985" i="5"/>
  <c r="U985" i="5" s="1"/>
  <c r="S985" i="5"/>
  <c r="O985" i="5"/>
  <c r="P985" i="5" s="1"/>
  <c r="T984" i="5"/>
  <c r="U984" i="5" s="1"/>
  <c r="T983" i="5"/>
  <c r="U983" i="5" s="1"/>
  <c r="O983" i="5"/>
  <c r="P983" i="5" s="1"/>
  <c r="N983" i="5"/>
  <c r="T982" i="5"/>
  <c r="U982" i="5" s="1"/>
  <c r="O982" i="5"/>
  <c r="P982" i="5" s="1"/>
  <c r="T981" i="5"/>
  <c r="U981" i="5" s="1"/>
  <c r="O981" i="5"/>
  <c r="P981" i="5" s="1"/>
  <c r="T980" i="5"/>
  <c r="U980" i="5" s="1"/>
  <c r="O980" i="5"/>
  <c r="P980" i="5" s="1"/>
  <c r="T979" i="5"/>
  <c r="U979" i="5" s="1"/>
  <c r="O979" i="5"/>
  <c r="P979" i="5" s="1"/>
  <c r="T978" i="5"/>
  <c r="U978" i="5" s="1"/>
  <c r="O978" i="5"/>
  <c r="P978" i="5" s="1"/>
  <c r="T977" i="5"/>
  <c r="U977" i="5" s="1"/>
  <c r="O977" i="5"/>
  <c r="P977" i="5" s="1"/>
  <c r="T976" i="5"/>
  <c r="U976" i="5" s="1"/>
  <c r="O976" i="5"/>
  <c r="P976" i="5" s="1"/>
  <c r="T975" i="5"/>
  <c r="U975" i="5" s="1"/>
  <c r="O975" i="5"/>
  <c r="P975" i="5" s="1"/>
  <c r="T974" i="5"/>
  <c r="U974" i="5" s="1"/>
  <c r="O974" i="5"/>
  <c r="P974" i="5" s="1"/>
  <c r="T973" i="5"/>
  <c r="U973" i="5" s="1"/>
  <c r="O973" i="5"/>
  <c r="P973" i="5" s="1"/>
  <c r="T972" i="5"/>
  <c r="U972" i="5" s="1"/>
  <c r="O972" i="5"/>
  <c r="P972" i="5" s="1"/>
  <c r="T971" i="5"/>
  <c r="U971" i="5" s="1"/>
  <c r="O971" i="5"/>
  <c r="P971" i="5" s="1"/>
  <c r="T970" i="5"/>
  <c r="U970" i="5" s="1"/>
  <c r="S970" i="5"/>
  <c r="O970" i="5"/>
  <c r="P970" i="5" s="1"/>
  <c r="N970" i="5"/>
  <c r="T969" i="5"/>
  <c r="U969" i="5" s="1"/>
  <c r="O969" i="5"/>
  <c r="P969" i="5" s="1"/>
  <c r="T968" i="5"/>
  <c r="U968" i="5" s="1"/>
  <c r="O968" i="5"/>
  <c r="P968" i="5" s="1"/>
  <c r="T967" i="5"/>
  <c r="U967" i="5" s="1"/>
  <c r="O967" i="5"/>
  <c r="P967" i="5" s="1"/>
  <c r="T966" i="5"/>
  <c r="U966" i="5" s="1"/>
  <c r="O966" i="5"/>
  <c r="P966" i="5" s="1"/>
  <c r="T965" i="5"/>
  <c r="U965" i="5" s="1"/>
  <c r="O965" i="5"/>
  <c r="P965" i="5" s="1"/>
  <c r="T964" i="5"/>
  <c r="U964" i="5" s="1"/>
  <c r="P964" i="5"/>
  <c r="O964" i="5"/>
  <c r="T963" i="5"/>
  <c r="U963" i="5" s="1"/>
  <c r="O963" i="5"/>
  <c r="P963" i="5" s="1"/>
  <c r="T962" i="5"/>
  <c r="U962" i="5" s="1"/>
  <c r="O962" i="5"/>
  <c r="P962" i="5" s="1"/>
  <c r="T961" i="5"/>
  <c r="U961" i="5" s="1"/>
  <c r="O961" i="5"/>
  <c r="P961" i="5" s="1"/>
  <c r="T960" i="5"/>
  <c r="U960" i="5" s="1"/>
  <c r="O960" i="5"/>
  <c r="P960" i="5" s="1"/>
  <c r="T959" i="5"/>
  <c r="U959" i="5" s="1"/>
  <c r="O959" i="5"/>
  <c r="P959" i="5" s="1"/>
  <c r="T958" i="5"/>
  <c r="U958" i="5" s="1"/>
  <c r="O958" i="5"/>
  <c r="P958" i="5" s="1"/>
  <c r="T957" i="5"/>
  <c r="U957" i="5" s="1"/>
  <c r="O957" i="5"/>
  <c r="P957" i="5" s="1"/>
  <c r="T956" i="5"/>
  <c r="U956" i="5" s="1"/>
  <c r="S956" i="5"/>
  <c r="T955" i="5"/>
  <c r="U955" i="5" s="1"/>
  <c r="S955" i="5"/>
  <c r="T954" i="5"/>
  <c r="U954" i="5" s="1"/>
  <c r="T953" i="5"/>
  <c r="U953" i="5" s="1"/>
  <c r="T952" i="5"/>
  <c r="U952" i="5" s="1"/>
  <c r="T951" i="5"/>
  <c r="U951" i="5" s="1"/>
  <c r="T950" i="5"/>
  <c r="U950" i="5" s="1"/>
  <c r="T949" i="5"/>
  <c r="U949" i="5" s="1"/>
  <c r="T948" i="5"/>
  <c r="U948" i="5" s="1"/>
  <c r="T947" i="5"/>
  <c r="U947" i="5" s="1"/>
  <c r="T946" i="5"/>
  <c r="U946" i="5" s="1"/>
  <c r="T945" i="5"/>
  <c r="U945" i="5" s="1"/>
  <c r="T944" i="5"/>
  <c r="U944" i="5" s="1"/>
  <c r="T943" i="5"/>
  <c r="U943" i="5" s="1"/>
  <c r="T942" i="5"/>
  <c r="U942" i="5" s="1"/>
  <c r="T941" i="5"/>
  <c r="U941" i="5" s="1"/>
  <c r="T940" i="5"/>
  <c r="U940" i="5" s="1"/>
  <c r="T939" i="5"/>
  <c r="U939" i="5" s="1"/>
  <c r="T938" i="5"/>
  <c r="U938" i="5" s="1"/>
  <c r="T937" i="5"/>
  <c r="U937" i="5" s="1"/>
  <c r="T936" i="5"/>
  <c r="U936" i="5" s="1"/>
  <c r="T935" i="5"/>
  <c r="U935" i="5" s="1"/>
  <c r="T934" i="5"/>
  <c r="U934" i="5" s="1"/>
  <c r="T933" i="5"/>
  <c r="U933" i="5" s="1"/>
  <c r="T932" i="5"/>
  <c r="U932" i="5" s="1"/>
  <c r="T931" i="5"/>
  <c r="U931" i="5" s="1"/>
  <c r="T930" i="5"/>
  <c r="U930" i="5" s="1"/>
  <c r="T929" i="5"/>
  <c r="U929" i="5" s="1"/>
  <c r="T928" i="5"/>
  <c r="U928" i="5" s="1"/>
  <c r="T927" i="5"/>
  <c r="U927" i="5" s="1"/>
  <c r="T926" i="5"/>
  <c r="U926" i="5" s="1"/>
  <c r="T925" i="5"/>
  <c r="U925" i="5" s="1"/>
  <c r="T924" i="5"/>
  <c r="U924" i="5" s="1"/>
  <c r="T923" i="5"/>
  <c r="U923" i="5" s="1"/>
  <c r="T922" i="5"/>
  <c r="U922" i="5" s="1"/>
  <c r="T921" i="5"/>
  <c r="U921" i="5" s="1"/>
  <c r="T920" i="5"/>
  <c r="U920" i="5" s="1"/>
  <c r="T919" i="5"/>
  <c r="U919" i="5" s="1"/>
  <c r="T918" i="5"/>
  <c r="U918" i="5" s="1"/>
  <c r="T917" i="5"/>
  <c r="U917" i="5" s="1"/>
  <c r="T916" i="5"/>
  <c r="U916" i="5" s="1"/>
  <c r="T915" i="5"/>
  <c r="U915" i="5" s="1"/>
  <c r="T914" i="5"/>
  <c r="U914" i="5" s="1"/>
  <c r="T913" i="5"/>
  <c r="U913" i="5" s="1"/>
  <c r="T912" i="5"/>
  <c r="U912" i="5" s="1"/>
  <c r="U911" i="5"/>
  <c r="T911" i="5"/>
  <c r="T910" i="5"/>
  <c r="U910" i="5" s="1"/>
  <c r="T909" i="5"/>
  <c r="U909" i="5" s="1"/>
  <c r="T908" i="5"/>
  <c r="U908" i="5" s="1"/>
  <c r="T907" i="5"/>
  <c r="U907" i="5" s="1"/>
  <c r="T906" i="5"/>
  <c r="U906" i="5" s="1"/>
  <c r="T905" i="5"/>
  <c r="U905" i="5" s="1"/>
  <c r="T904" i="5"/>
  <c r="U904" i="5" s="1"/>
  <c r="T903" i="5"/>
  <c r="U903" i="5" s="1"/>
  <c r="T902" i="5"/>
  <c r="U902" i="5" s="1"/>
  <c r="T901" i="5"/>
  <c r="U901" i="5" s="1"/>
  <c r="T900" i="5"/>
  <c r="U900" i="5" s="1"/>
  <c r="T899" i="5"/>
  <c r="U899" i="5" s="1"/>
  <c r="T898" i="5"/>
  <c r="U898" i="5" s="1"/>
  <c r="T897" i="5"/>
  <c r="U897" i="5" s="1"/>
  <c r="T896" i="5"/>
  <c r="U896" i="5" s="1"/>
  <c r="T895" i="5"/>
  <c r="U895" i="5" s="1"/>
  <c r="T894" i="5"/>
  <c r="U894" i="5" s="1"/>
  <c r="T893" i="5"/>
  <c r="U893" i="5" s="1"/>
  <c r="T892" i="5"/>
  <c r="U892" i="5" s="1"/>
  <c r="T891" i="5"/>
  <c r="U891" i="5" s="1"/>
  <c r="T890" i="5"/>
  <c r="U890" i="5" s="1"/>
  <c r="T889" i="5"/>
  <c r="U889" i="5" s="1"/>
  <c r="T888" i="5"/>
  <c r="U888" i="5" s="1"/>
  <c r="T887" i="5"/>
  <c r="U887" i="5" s="1"/>
  <c r="S887" i="5"/>
  <c r="O887" i="5"/>
  <c r="P887" i="5" s="1"/>
  <c r="N887" i="5"/>
  <c r="T886" i="5"/>
  <c r="U886" i="5" s="1"/>
  <c r="S886" i="5"/>
  <c r="O886" i="5"/>
  <c r="P886" i="5" s="1"/>
  <c r="N886" i="5"/>
  <c r="T885" i="5"/>
  <c r="U885" i="5" s="1"/>
  <c r="S885" i="5"/>
  <c r="O885" i="5"/>
  <c r="P885" i="5" s="1"/>
  <c r="N885" i="5"/>
  <c r="T884" i="5"/>
  <c r="U884" i="5" s="1"/>
  <c r="S884" i="5"/>
  <c r="O884" i="5"/>
  <c r="P884" i="5" s="1"/>
  <c r="T883" i="5"/>
  <c r="U883" i="5" s="1"/>
  <c r="S883" i="5"/>
  <c r="O883" i="5"/>
  <c r="P883" i="5" s="1"/>
  <c r="T882" i="5"/>
  <c r="U882" i="5" s="1"/>
  <c r="S882" i="5"/>
  <c r="O882" i="5"/>
  <c r="P882" i="5" s="1"/>
  <c r="T881" i="5"/>
  <c r="U881" i="5" s="1"/>
  <c r="S881" i="5"/>
  <c r="O881" i="5"/>
  <c r="P881" i="5" s="1"/>
  <c r="T880" i="5"/>
  <c r="U880" i="5" s="1"/>
  <c r="S880" i="5"/>
  <c r="O880" i="5"/>
  <c r="P880" i="5" s="1"/>
  <c r="T879" i="5"/>
  <c r="U879" i="5" s="1"/>
  <c r="S879" i="5"/>
  <c r="O879" i="5"/>
  <c r="P879" i="5" s="1"/>
  <c r="T878" i="5"/>
  <c r="U878" i="5" s="1"/>
  <c r="S878" i="5"/>
  <c r="O878" i="5"/>
  <c r="P878" i="5" s="1"/>
  <c r="T877" i="5"/>
  <c r="U877" i="5" s="1"/>
  <c r="S877" i="5"/>
  <c r="O877" i="5"/>
  <c r="P877" i="5" s="1"/>
  <c r="T876" i="5"/>
  <c r="U876" i="5" s="1"/>
  <c r="S876" i="5"/>
  <c r="O876" i="5"/>
  <c r="P876" i="5" s="1"/>
  <c r="T875" i="5"/>
  <c r="U875" i="5" s="1"/>
  <c r="S875" i="5"/>
  <c r="O875" i="5"/>
  <c r="P875" i="5" s="1"/>
  <c r="T874" i="5"/>
  <c r="U874" i="5" s="1"/>
  <c r="S874" i="5"/>
  <c r="O874" i="5"/>
  <c r="P874" i="5" s="1"/>
  <c r="T873" i="5"/>
  <c r="U873" i="5" s="1"/>
  <c r="S873" i="5"/>
  <c r="O873" i="5"/>
  <c r="P873" i="5" s="1"/>
  <c r="T872" i="5"/>
  <c r="U872" i="5" s="1"/>
  <c r="O872" i="5"/>
  <c r="P872" i="5" s="1"/>
  <c r="N872" i="5"/>
  <c r="T871" i="5"/>
  <c r="U871" i="5" s="1"/>
  <c r="O871" i="5"/>
  <c r="P871" i="5" s="1"/>
  <c r="T870" i="5"/>
  <c r="U870" i="5" s="1"/>
  <c r="O870" i="5"/>
  <c r="P870" i="5" s="1"/>
  <c r="T869" i="5"/>
  <c r="U869" i="5" s="1"/>
  <c r="O869" i="5"/>
  <c r="P869" i="5" s="1"/>
  <c r="T868" i="5"/>
  <c r="U868" i="5" s="1"/>
  <c r="O868" i="5"/>
  <c r="P868" i="5" s="1"/>
  <c r="T867" i="5"/>
  <c r="U867" i="5" s="1"/>
  <c r="O867" i="5"/>
  <c r="P867" i="5" s="1"/>
  <c r="T866" i="5"/>
  <c r="U866" i="5" s="1"/>
  <c r="O866" i="5"/>
  <c r="P866" i="5" s="1"/>
  <c r="T865" i="5"/>
  <c r="U865" i="5" s="1"/>
  <c r="O865" i="5"/>
  <c r="P865" i="5" s="1"/>
  <c r="T864" i="5"/>
  <c r="U864" i="5" s="1"/>
  <c r="O864" i="5"/>
  <c r="P864" i="5" s="1"/>
  <c r="T863" i="5"/>
  <c r="U863" i="5" s="1"/>
  <c r="O863" i="5"/>
  <c r="P863" i="5" s="1"/>
  <c r="T862" i="5"/>
  <c r="U862" i="5" s="1"/>
  <c r="O862" i="5"/>
  <c r="P862" i="5" s="1"/>
  <c r="T861" i="5"/>
  <c r="U861" i="5" s="1"/>
  <c r="O861" i="5"/>
  <c r="P861" i="5" s="1"/>
  <c r="T860" i="5"/>
  <c r="U860" i="5" s="1"/>
  <c r="O860" i="5"/>
  <c r="P860" i="5" s="1"/>
  <c r="T859" i="5"/>
  <c r="U859" i="5" s="1"/>
  <c r="O859" i="5"/>
  <c r="P859" i="5" s="1"/>
  <c r="T858" i="5"/>
  <c r="U858" i="5" s="1"/>
  <c r="O858" i="5"/>
  <c r="P858" i="5" s="1"/>
  <c r="T857" i="5"/>
  <c r="U857" i="5" s="1"/>
  <c r="O857" i="5"/>
  <c r="P857" i="5" s="1"/>
  <c r="T856" i="5"/>
  <c r="U856" i="5" s="1"/>
  <c r="O856" i="5"/>
  <c r="P856" i="5" s="1"/>
  <c r="T855" i="5"/>
  <c r="U855" i="5" s="1"/>
  <c r="O855" i="5"/>
  <c r="P855" i="5" s="1"/>
  <c r="T854" i="5"/>
  <c r="U854" i="5" s="1"/>
  <c r="O854" i="5"/>
  <c r="P854" i="5" s="1"/>
  <c r="T853" i="5"/>
  <c r="U853" i="5" s="1"/>
  <c r="O853" i="5"/>
  <c r="P853" i="5" s="1"/>
  <c r="T852" i="5"/>
  <c r="U852" i="5" s="1"/>
  <c r="O852" i="5"/>
  <c r="P852" i="5" s="1"/>
  <c r="T851" i="5"/>
  <c r="U851" i="5" s="1"/>
  <c r="O851" i="5"/>
  <c r="P851" i="5" s="1"/>
  <c r="T850" i="5"/>
  <c r="U850" i="5" s="1"/>
  <c r="O850" i="5"/>
  <c r="P850" i="5" s="1"/>
  <c r="T849" i="5"/>
  <c r="U849" i="5" s="1"/>
  <c r="O849" i="5"/>
  <c r="P849" i="5" s="1"/>
  <c r="T848" i="5"/>
  <c r="U848" i="5" s="1"/>
  <c r="O848" i="5"/>
  <c r="P848" i="5" s="1"/>
  <c r="T847" i="5"/>
  <c r="U847" i="5" s="1"/>
  <c r="O847" i="5"/>
  <c r="P847" i="5" s="1"/>
  <c r="T846" i="5"/>
  <c r="U846" i="5" s="1"/>
  <c r="O846" i="5"/>
  <c r="P846" i="5" s="1"/>
  <c r="T845" i="5"/>
  <c r="U845" i="5" s="1"/>
  <c r="O845" i="5"/>
  <c r="P845" i="5" s="1"/>
  <c r="T844" i="5"/>
  <c r="U844" i="5" s="1"/>
  <c r="O844" i="5"/>
  <c r="P844" i="5" s="1"/>
  <c r="T843" i="5"/>
  <c r="U843" i="5" s="1"/>
  <c r="O843" i="5"/>
  <c r="P843" i="5" s="1"/>
  <c r="T842" i="5"/>
  <c r="U842" i="5" s="1"/>
  <c r="O842" i="5"/>
  <c r="P842" i="5" s="1"/>
  <c r="T841" i="5"/>
  <c r="U841" i="5" s="1"/>
  <c r="O841" i="5"/>
  <c r="P841" i="5" s="1"/>
  <c r="T840" i="5"/>
  <c r="U840" i="5" s="1"/>
  <c r="O840" i="5"/>
  <c r="P840" i="5" s="1"/>
  <c r="T839" i="5"/>
  <c r="U839" i="5" s="1"/>
  <c r="O839" i="5"/>
  <c r="P839" i="5" s="1"/>
  <c r="T838" i="5"/>
  <c r="U838" i="5" s="1"/>
  <c r="O838" i="5"/>
  <c r="P838" i="5" s="1"/>
  <c r="T837" i="5"/>
  <c r="U837" i="5" s="1"/>
  <c r="O837" i="5"/>
  <c r="P837" i="5" s="1"/>
  <c r="T836" i="5"/>
  <c r="U836" i="5" s="1"/>
  <c r="O836" i="5"/>
  <c r="P836" i="5" s="1"/>
  <c r="T835" i="5"/>
  <c r="U835" i="5" s="1"/>
  <c r="O835" i="5"/>
  <c r="P835" i="5" s="1"/>
  <c r="T834" i="5"/>
  <c r="U834" i="5" s="1"/>
  <c r="O834" i="5"/>
  <c r="P834" i="5" s="1"/>
  <c r="T833" i="5"/>
  <c r="U833" i="5" s="1"/>
  <c r="O833" i="5"/>
  <c r="P833" i="5" s="1"/>
  <c r="T832" i="5"/>
  <c r="U832" i="5" s="1"/>
  <c r="O832" i="5"/>
  <c r="P832" i="5" s="1"/>
  <c r="T831" i="5"/>
  <c r="U831" i="5" s="1"/>
  <c r="O831" i="5"/>
  <c r="P831" i="5" s="1"/>
  <c r="T830" i="5"/>
  <c r="U830" i="5" s="1"/>
  <c r="O830" i="5"/>
  <c r="P830" i="5" s="1"/>
  <c r="T829" i="5"/>
  <c r="U829" i="5" s="1"/>
  <c r="O829" i="5"/>
  <c r="P829" i="5" s="1"/>
  <c r="T828" i="5"/>
  <c r="U828" i="5" s="1"/>
  <c r="O828" i="5"/>
  <c r="P828" i="5" s="1"/>
  <c r="T827" i="5"/>
  <c r="U827" i="5" s="1"/>
  <c r="O827" i="5"/>
  <c r="P827" i="5" s="1"/>
  <c r="T826" i="5"/>
  <c r="U826" i="5" s="1"/>
  <c r="O826" i="5"/>
  <c r="P826" i="5" s="1"/>
  <c r="T825" i="5"/>
  <c r="U825" i="5" s="1"/>
  <c r="O825" i="5"/>
  <c r="P825" i="5" s="1"/>
  <c r="T824" i="5"/>
  <c r="U824" i="5" s="1"/>
  <c r="O824" i="5"/>
  <c r="P824" i="5" s="1"/>
  <c r="T823" i="5"/>
  <c r="U823" i="5" s="1"/>
  <c r="O823" i="5"/>
  <c r="P823" i="5" s="1"/>
  <c r="T822" i="5"/>
  <c r="U822" i="5" s="1"/>
  <c r="O822" i="5"/>
  <c r="P822" i="5" s="1"/>
  <c r="T821" i="5"/>
  <c r="U821" i="5" s="1"/>
  <c r="O821" i="5"/>
  <c r="P821" i="5" s="1"/>
  <c r="T820" i="5"/>
  <c r="U820" i="5" s="1"/>
  <c r="O820" i="5"/>
  <c r="P820" i="5" s="1"/>
  <c r="T819" i="5"/>
  <c r="U819" i="5" s="1"/>
  <c r="O819" i="5"/>
  <c r="P819" i="5" s="1"/>
  <c r="T818" i="5"/>
  <c r="U818" i="5" s="1"/>
  <c r="O818" i="5"/>
  <c r="P818" i="5" s="1"/>
  <c r="T817" i="5"/>
  <c r="U817" i="5" s="1"/>
  <c r="O817" i="5"/>
  <c r="P817" i="5" s="1"/>
  <c r="T816" i="5"/>
  <c r="U816" i="5" s="1"/>
  <c r="O816" i="5"/>
  <c r="P816" i="5" s="1"/>
  <c r="T815" i="5"/>
  <c r="U815" i="5" s="1"/>
  <c r="O815" i="5"/>
  <c r="P815" i="5" s="1"/>
  <c r="T814" i="5"/>
  <c r="U814" i="5" s="1"/>
  <c r="O814" i="5"/>
  <c r="P814" i="5" s="1"/>
  <c r="N814" i="5"/>
  <c r="T813" i="5"/>
  <c r="U813" i="5" s="1"/>
  <c r="O813" i="5"/>
  <c r="P813" i="5" s="1"/>
  <c r="T812" i="5"/>
  <c r="U812" i="5" s="1"/>
  <c r="O812" i="5"/>
  <c r="P812" i="5" s="1"/>
  <c r="T811" i="5"/>
  <c r="U811" i="5" s="1"/>
  <c r="O811" i="5"/>
  <c r="P811" i="5" s="1"/>
  <c r="T810" i="5"/>
  <c r="U810" i="5" s="1"/>
  <c r="O810" i="5"/>
  <c r="P810" i="5" s="1"/>
  <c r="T809" i="5"/>
  <c r="U809" i="5" s="1"/>
  <c r="O809" i="5"/>
  <c r="P809" i="5" s="1"/>
  <c r="T808" i="5"/>
  <c r="U808" i="5" s="1"/>
  <c r="O808" i="5"/>
  <c r="P808" i="5" s="1"/>
  <c r="T807" i="5"/>
  <c r="U807" i="5" s="1"/>
  <c r="O807" i="5"/>
  <c r="P807" i="5" s="1"/>
  <c r="T806" i="5"/>
  <c r="U806" i="5" s="1"/>
  <c r="O806" i="5"/>
  <c r="P806" i="5" s="1"/>
  <c r="T805" i="5"/>
  <c r="U805" i="5" s="1"/>
  <c r="O805" i="5"/>
  <c r="P805" i="5" s="1"/>
  <c r="T804" i="5"/>
  <c r="U804" i="5" s="1"/>
  <c r="O804" i="5"/>
  <c r="P804" i="5" s="1"/>
  <c r="T803" i="5"/>
  <c r="U803" i="5" s="1"/>
  <c r="O803" i="5"/>
  <c r="P803" i="5" s="1"/>
  <c r="T802" i="5"/>
  <c r="U802" i="5" s="1"/>
  <c r="O802" i="5"/>
  <c r="P802" i="5" s="1"/>
  <c r="T801" i="5"/>
  <c r="U801" i="5" s="1"/>
  <c r="O801" i="5"/>
  <c r="P801" i="5" s="1"/>
  <c r="T800" i="5"/>
  <c r="U800" i="5" s="1"/>
  <c r="O800" i="5"/>
  <c r="P800" i="5" s="1"/>
  <c r="T799" i="5"/>
  <c r="U799" i="5" s="1"/>
  <c r="O799" i="5"/>
  <c r="P799" i="5" s="1"/>
  <c r="T798" i="5"/>
  <c r="U798" i="5" s="1"/>
  <c r="O798" i="5"/>
  <c r="P798" i="5" s="1"/>
  <c r="T797" i="5"/>
  <c r="U797" i="5" s="1"/>
  <c r="O797" i="5"/>
  <c r="P797" i="5" s="1"/>
  <c r="T796" i="5"/>
  <c r="U796" i="5" s="1"/>
  <c r="O796" i="5"/>
  <c r="P796" i="5" s="1"/>
  <c r="T795" i="5"/>
  <c r="U795" i="5" s="1"/>
  <c r="O795" i="5"/>
  <c r="P795" i="5" s="1"/>
  <c r="T794" i="5"/>
  <c r="U794" i="5" s="1"/>
  <c r="O794" i="5"/>
  <c r="P794" i="5" s="1"/>
  <c r="T793" i="5"/>
  <c r="U793" i="5" s="1"/>
  <c r="O793" i="5"/>
  <c r="P793" i="5" s="1"/>
  <c r="T792" i="5"/>
  <c r="U792" i="5" s="1"/>
  <c r="O792" i="5"/>
  <c r="P792" i="5" s="1"/>
  <c r="T791" i="5"/>
  <c r="U791" i="5" s="1"/>
  <c r="O791" i="5"/>
  <c r="P791" i="5" s="1"/>
  <c r="T790" i="5"/>
  <c r="U790" i="5" s="1"/>
  <c r="O790" i="5"/>
  <c r="P790" i="5" s="1"/>
  <c r="T789" i="5"/>
  <c r="U789" i="5" s="1"/>
  <c r="O789" i="5"/>
  <c r="P789" i="5" s="1"/>
  <c r="T788" i="5"/>
  <c r="U788" i="5" s="1"/>
  <c r="O788" i="5"/>
  <c r="P788" i="5" s="1"/>
  <c r="T787" i="5"/>
  <c r="U787" i="5" s="1"/>
  <c r="O787" i="5"/>
  <c r="P787" i="5" s="1"/>
  <c r="T786" i="5"/>
  <c r="U786" i="5" s="1"/>
  <c r="O786" i="5"/>
  <c r="P786" i="5" s="1"/>
  <c r="T785" i="5"/>
  <c r="U785" i="5" s="1"/>
  <c r="O785" i="5"/>
  <c r="P785" i="5" s="1"/>
  <c r="T784" i="5"/>
  <c r="U784" i="5" s="1"/>
  <c r="O784" i="5"/>
  <c r="P784" i="5" s="1"/>
  <c r="T783" i="5"/>
  <c r="U783" i="5" s="1"/>
  <c r="O783" i="5"/>
  <c r="P783" i="5" s="1"/>
  <c r="T782" i="5"/>
  <c r="U782" i="5" s="1"/>
  <c r="O782" i="5"/>
  <c r="P782" i="5" s="1"/>
  <c r="T781" i="5"/>
  <c r="U781" i="5" s="1"/>
  <c r="O781" i="5"/>
  <c r="P781" i="5" s="1"/>
  <c r="T780" i="5"/>
  <c r="U780" i="5" s="1"/>
  <c r="O780" i="5"/>
  <c r="P780" i="5" s="1"/>
  <c r="T779" i="5"/>
  <c r="U779" i="5" s="1"/>
  <c r="O779" i="5"/>
  <c r="P779" i="5" s="1"/>
  <c r="T778" i="5"/>
  <c r="U778" i="5" s="1"/>
  <c r="O778" i="5"/>
  <c r="P778" i="5" s="1"/>
  <c r="T777" i="5"/>
  <c r="U777" i="5" s="1"/>
  <c r="O777" i="5"/>
  <c r="P777" i="5" s="1"/>
  <c r="T776" i="5"/>
  <c r="U776" i="5" s="1"/>
  <c r="O776" i="5"/>
  <c r="P776" i="5" s="1"/>
  <c r="T775" i="5"/>
  <c r="U775" i="5" s="1"/>
  <c r="O775" i="5"/>
  <c r="P775" i="5" s="1"/>
  <c r="T774" i="5"/>
  <c r="U774" i="5" s="1"/>
  <c r="O774" i="5"/>
  <c r="P774" i="5" s="1"/>
  <c r="T773" i="5"/>
  <c r="U773" i="5" s="1"/>
  <c r="O773" i="5"/>
  <c r="P773" i="5" s="1"/>
  <c r="T772" i="5"/>
  <c r="U772" i="5" s="1"/>
  <c r="O772" i="5"/>
  <c r="P772" i="5" s="1"/>
  <c r="T771" i="5"/>
  <c r="U771" i="5" s="1"/>
  <c r="O771" i="5"/>
  <c r="P771" i="5" s="1"/>
  <c r="T770" i="5"/>
  <c r="U770" i="5" s="1"/>
  <c r="O770" i="5"/>
  <c r="P770" i="5" s="1"/>
  <c r="T769" i="5"/>
  <c r="U769" i="5" s="1"/>
  <c r="O769" i="5"/>
  <c r="P769" i="5" s="1"/>
  <c r="T768" i="5"/>
  <c r="U768" i="5" s="1"/>
  <c r="O768" i="5"/>
  <c r="P768" i="5" s="1"/>
  <c r="T767" i="5"/>
  <c r="U767" i="5" s="1"/>
  <c r="O767" i="5"/>
  <c r="P767" i="5" s="1"/>
  <c r="T766" i="5"/>
  <c r="U766" i="5" s="1"/>
  <c r="O766" i="5"/>
  <c r="P766" i="5" s="1"/>
  <c r="T765" i="5"/>
  <c r="U765" i="5" s="1"/>
  <c r="O765" i="5"/>
  <c r="P765" i="5" s="1"/>
  <c r="T764" i="5"/>
  <c r="U764" i="5" s="1"/>
  <c r="O764" i="5"/>
  <c r="P764" i="5" s="1"/>
  <c r="T763" i="5"/>
  <c r="U763" i="5" s="1"/>
  <c r="O763" i="5"/>
  <c r="P763" i="5" s="1"/>
  <c r="T762" i="5"/>
  <c r="U762" i="5" s="1"/>
  <c r="O762" i="5"/>
  <c r="P762" i="5" s="1"/>
  <c r="T761" i="5"/>
  <c r="U761" i="5" s="1"/>
  <c r="O761" i="5"/>
  <c r="P761" i="5" s="1"/>
  <c r="T760" i="5"/>
  <c r="U760" i="5" s="1"/>
  <c r="O760" i="5"/>
  <c r="P760" i="5" s="1"/>
  <c r="T759" i="5"/>
  <c r="U759" i="5" s="1"/>
  <c r="O759" i="5"/>
  <c r="P759" i="5" s="1"/>
  <c r="T758" i="5"/>
  <c r="U758" i="5" s="1"/>
  <c r="O758" i="5"/>
  <c r="P758" i="5" s="1"/>
  <c r="T757" i="5"/>
  <c r="U757" i="5" s="1"/>
  <c r="O757" i="5"/>
  <c r="P757" i="5" s="1"/>
  <c r="T756" i="5"/>
  <c r="U756" i="5" s="1"/>
  <c r="O756" i="5"/>
  <c r="P756" i="5" s="1"/>
  <c r="T755" i="5"/>
  <c r="U755" i="5" s="1"/>
  <c r="O755" i="5"/>
  <c r="P755" i="5" s="1"/>
  <c r="T754" i="5"/>
  <c r="U754" i="5" s="1"/>
  <c r="O754" i="5"/>
  <c r="P754" i="5" s="1"/>
  <c r="T753" i="5"/>
  <c r="U753" i="5" s="1"/>
  <c r="O753" i="5"/>
  <c r="P753" i="5" s="1"/>
  <c r="T752" i="5"/>
  <c r="U752" i="5" s="1"/>
  <c r="O752" i="5"/>
  <c r="P752" i="5" s="1"/>
  <c r="T751" i="5"/>
  <c r="U751" i="5" s="1"/>
  <c r="O751" i="5"/>
  <c r="P751" i="5" s="1"/>
  <c r="T750" i="5"/>
  <c r="U750" i="5" s="1"/>
  <c r="O750" i="5"/>
  <c r="P750" i="5" s="1"/>
  <c r="T749" i="5"/>
  <c r="U749" i="5" s="1"/>
  <c r="O749" i="5"/>
  <c r="P749" i="5" s="1"/>
  <c r="T748" i="5"/>
  <c r="U748" i="5" s="1"/>
  <c r="O748" i="5"/>
  <c r="P748" i="5" s="1"/>
  <c r="U747" i="5"/>
  <c r="T747" i="5"/>
  <c r="O747" i="5"/>
  <c r="P747" i="5" s="1"/>
  <c r="T746" i="5"/>
  <c r="U746" i="5" s="1"/>
  <c r="O746" i="5"/>
  <c r="P746" i="5" s="1"/>
  <c r="T745" i="5"/>
  <c r="U745" i="5" s="1"/>
  <c r="O745" i="5"/>
  <c r="P745" i="5" s="1"/>
  <c r="T744" i="5"/>
  <c r="U744" i="5" s="1"/>
  <c r="O744" i="5"/>
  <c r="P744" i="5" s="1"/>
  <c r="T743" i="5"/>
  <c r="U743" i="5" s="1"/>
  <c r="O743" i="5"/>
  <c r="P743" i="5" s="1"/>
  <c r="T742" i="5"/>
  <c r="U742" i="5" s="1"/>
  <c r="O742" i="5"/>
  <c r="P742" i="5" s="1"/>
  <c r="T741" i="5"/>
  <c r="U741" i="5" s="1"/>
  <c r="O741" i="5"/>
  <c r="P741" i="5" s="1"/>
  <c r="T740" i="5"/>
  <c r="U740" i="5" s="1"/>
  <c r="O740" i="5"/>
  <c r="P740" i="5" s="1"/>
  <c r="T739" i="5"/>
  <c r="U739" i="5" s="1"/>
  <c r="O739" i="5"/>
  <c r="P739" i="5" s="1"/>
  <c r="T738" i="5"/>
  <c r="U738" i="5" s="1"/>
  <c r="O738" i="5"/>
  <c r="P738" i="5" s="1"/>
  <c r="T737" i="5"/>
  <c r="U737" i="5" s="1"/>
  <c r="O737" i="5"/>
  <c r="P737" i="5" s="1"/>
  <c r="T736" i="5"/>
  <c r="U736" i="5" s="1"/>
  <c r="O736" i="5"/>
  <c r="P736" i="5" s="1"/>
  <c r="T735" i="5"/>
  <c r="U735" i="5" s="1"/>
  <c r="O735" i="5"/>
  <c r="P735" i="5" s="1"/>
  <c r="T734" i="5"/>
  <c r="U734" i="5" s="1"/>
  <c r="O734" i="5"/>
  <c r="P734" i="5" s="1"/>
  <c r="T733" i="5"/>
  <c r="U733" i="5" s="1"/>
  <c r="O733" i="5"/>
  <c r="P733" i="5" s="1"/>
  <c r="T732" i="5"/>
  <c r="U732" i="5" s="1"/>
  <c r="O732" i="5"/>
  <c r="P732" i="5" s="1"/>
  <c r="T731" i="5"/>
  <c r="U731" i="5" s="1"/>
  <c r="O731" i="5"/>
  <c r="P731" i="5" s="1"/>
  <c r="T730" i="5"/>
  <c r="U730" i="5" s="1"/>
  <c r="O730" i="5"/>
  <c r="P730" i="5" s="1"/>
  <c r="T729" i="5"/>
  <c r="U729" i="5" s="1"/>
  <c r="O729" i="5"/>
  <c r="P729" i="5" s="1"/>
  <c r="T728" i="5"/>
  <c r="U728" i="5" s="1"/>
  <c r="O728" i="5"/>
  <c r="P728" i="5" s="1"/>
  <c r="T727" i="5"/>
  <c r="U727" i="5" s="1"/>
  <c r="O727" i="5"/>
  <c r="P727" i="5" s="1"/>
  <c r="T726" i="5"/>
  <c r="U726" i="5" s="1"/>
  <c r="O726" i="5"/>
  <c r="P726" i="5" s="1"/>
  <c r="T725" i="5"/>
  <c r="U725" i="5" s="1"/>
  <c r="O725" i="5"/>
  <c r="P725" i="5" s="1"/>
  <c r="T724" i="5"/>
  <c r="U724" i="5" s="1"/>
  <c r="O724" i="5"/>
  <c r="P724" i="5" s="1"/>
  <c r="T723" i="5"/>
  <c r="U723" i="5" s="1"/>
  <c r="O723" i="5"/>
  <c r="P723" i="5" s="1"/>
  <c r="T722" i="5"/>
  <c r="U722" i="5" s="1"/>
  <c r="O722" i="5"/>
  <c r="P722" i="5" s="1"/>
  <c r="T721" i="5"/>
  <c r="U721" i="5" s="1"/>
  <c r="O721" i="5"/>
  <c r="P721" i="5" s="1"/>
  <c r="T720" i="5"/>
  <c r="U720" i="5" s="1"/>
  <c r="O720" i="5"/>
  <c r="P720" i="5" s="1"/>
  <c r="T719" i="5"/>
  <c r="U719" i="5" s="1"/>
  <c r="T718" i="5"/>
  <c r="U718" i="5" s="1"/>
  <c r="O718" i="5"/>
  <c r="P718" i="5" s="1"/>
  <c r="T717" i="5"/>
  <c r="U717" i="5" s="1"/>
  <c r="O717" i="5"/>
  <c r="P717" i="5" s="1"/>
  <c r="T716" i="5"/>
  <c r="U716" i="5" s="1"/>
  <c r="O716" i="5"/>
  <c r="P716" i="5" s="1"/>
  <c r="T715" i="5"/>
  <c r="U715" i="5" s="1"/>
  <c r="O715" i="5"/>
  <c r="P715" i="5" s="1"/>
  <c r="T714" i="5"/>
  <c r="U714" i="5" s="1"/>
  <c r="O714" i="5"/>
  <c r="P714" i="5" s="1"/>
  <c r="T713" i="5"/>
  <c r="U713" i="5" s="1"/>
  <c r="O713" i="5"/>
  <c r="P713" i="5" s="1"/>
  <c r="T712" i="5"/>
  <c r="U712" i="5" s="1"/>
  <c r="O712" i="5"/>
  <c r="P712" i="5" s="1"/>
  <c r="T711" i="5"/>
  <c r="U711" i="5" s="1"/>
  <c r="O711" i="5"/>
  <c r="P711" i="5" s="1"/>
  <c r="T710" i="5"/>
  <c r="U710" i="5" s="1"/>
  <c r="O710" i="5"/>
  <c r="P710" i="5" s="1"/>
  <c r="T709" i="5"/>
  <c r="U709" i="5" s="1"/>
  <c r="O709" i="5"/>
  <c r="P709" i="5" s="1"/>
  <c r="T708" i="5"/>
  <c r="U708" i="5" s="1"/>
  <c r="O708" i="5"/>
  <c r="P708" i="5" s="1"/>
  <c r="T707" i="5"/>
  <c r="U707" i="5" s="1"/>
  <c r="O707" i="5"/>
  <c r="P707" i="5" s="1"/>
  <c r="T706" i="5"/>
  <c r="U706" i="5" s="1"/>
  <c r="O706" i="5"/>
  <c r="P706" i="5" s="1"/>
  <c r="T705" i="5"/>
  <c r="U705" i="5" s="1"/>
  <c r="O705" i="5"/>
  <c r="P705" i="5" s="1"/>
  <c r="T704" i="5"/>
  <c r="U704" i="5" s="1"/>
  <c r="O704" i="5"/>
  <c r="P704" i="5" s="1"/>
  <c r="T703" i="5"/>
  <c r="U703" i="5" s="1"/>
  <c r="O703" i="5"/>
  <c r="P703" i="5" s="1"/>
  <c r="T702" i="5"/>
  <c r="U702" i="5" s="1"/>
  <c r="O702" i="5"/>
  <c r="P702" i="5" s="1"/>
  <c r="T699" i="5"/>
  <c r="U699" i="5" s="1"/>
  <c r="T698" i="5"/>
  <c r="U698" i="5" s="1"/>
  <c r="T697" i="5"/>
  <c r="U697" i="5" s="1"/>
  <c r="T696" i="5"/>
  <c r="U696" i="5" s="1"/>
  <c r="T695" i="5"/>
  <c r="U695" i="5" s="1"/>
  <c r="T694" i="5"/>
  <c r="U694" i="5" s="1"/>
  <c r="T693" i="5"/>
  <c r="U693" i="5" s="1"/>
  <c r="T692" i="5"/>
  <c r="U692" i="5" s="1"/>
  <c r="T691" i="5"/>
  <c r="U691" i="5" s="1"/>
  <c r="T690" i="5"/>
  <c r="U690" i="5" s="1"/>
  <c r="T689" i="5"/>
  <c r="U689" i="5" s="1"/>
  <c r="T688" i="5"/>
  <c r="U688" i="5" s="1"/>
  <c r="T687" i="5"/>
  <c r="U687" i="5" s="1"/>
  <c r="T686" i="5"/>
  <c r="U686" i="5" s="1"/>
  <c r="T685" i="5"/>
  <c r="U685" i="5" s="1"/>
  <c r="T684" i="5"/>
  <c r="U684" i="5" s="1"/>
  <c r="T683" i="5"/>
  <c r="U683" i="5" s="1"/>
  <c r="T682" i="5"/>
  <c r="U682" i="5" s="1"/>
  <c r="T681" i="5"/>
  <c r="U681" i="5" s="1"/>
  <c r="T680" i="5"/>
  <c r="U680" i="5" s="1"/>
  <c r="T679" i="5"/>
  <c r="U679" i="5" s="1"/>
  <c r="T678" i="5"/>
  <c r="U678" i="5" s="1"/>
  <c r="T677" i="5"/>
  <c r="U677" i="5" s="1"/>
  <c r="T676" i="5"/>
  <c r="U676" i="5" s="1"/>
  <c r="T675" i="5"/>
  <c r="U675" i="5" s="1"/>
  <c r="T674" i="5"/>
  <c r="U674" i="5" s="1"/>
  <c r="T673" i="5"/>
  <c r="U673" i="5" s="1"/>
  <c r="T672" i="5"/>
  <c r="U672" i="5" s="1"/>
  <c r="T671" i="5"/>
  <c r="U671" i="5" s="1"/>
  <c r="T670" i="5"/>
  <c r="U670" i="5" s="1"/>
  <c r="T669" i="5"/>
  <c r="U669" i="5" s="1"/>
  <c r="T668" i="5"/>
  <c r="U668" i="5" s="1"/>
  <c r="T667" i="5"/>
  <c r="U667" i="5" s="1"/>
  <c r="T666" i="5"/>
  <c r="U666" i="5" s="1"/>
  <c r="T665" i="5"/>
  <c r="U665" i="5" s="1"/>
  <c r="T664" i="5"/>
  <c r="U664" i="5" s="1"/>
  <c r="T663" i="5"/>
  <c r="U663" i="5" s="1"/>
  <c r="T662" i="5"/>
  <c r="U662" i="5" s="1"/>
  <c r="T661" i="5"/>
  <c r="U661" i="5" s="1"/>
  <c r="T660" i="5"/>
  <c r="U660" i="5" s="1"/>
  <c r="T659" i="5"/>
  <c r="U659" i="5" s="1"/>
  <c r="T658" i="5"/>
  <c r="U658" i="5" s="1"/>
  <c r="T657" i="5"/>
  <c r="U657" i="5" s="1"/>
  <c r="T656" i="5"/>
  <c r="U656" i="5" s="1"/>
  <c r="T655" i="5"/>
  <c r="U655" i="5" s="1"/>
  <c r="T654" i="5"/>
  <c r="U654" i="5" s="1"/>
  <c r="T653" i="5"/>
  <c r="U653" i="5" s="1"/>
  <c r="T652" i="5"/>
  <c r="U652" i="5" s="1"/>
  <c r="T651" i="5"/>
  <c r="U651" i="5" s="1"/>
  <c r="T650" i="5"/>
  <c r="U650" i="5" s="1"/>
  <c r="T649" i="5"/>
  <c r="U649" i="5" s="1"/>
  <c r="T648" i="5"/>
  <c r="U648" i="5" s="1"/>
  <c r="T647" i="5"/>
  <c r="U647" i="5" s="1"/>
  <c r="T646" i="5"/>
  <c r="U646" i="5" s="1"/>
  <c r="T645" i="5"/>
  <c r="U645" i="5" s="1"/>
  <c r="T644" i="5"/>
  <c r="U644" i="5" s="1"/>
  <c r="T643" i="5"/>
  <c r="U643" i="5" s="1"/>
  <c r="S643" i="5"/>
  <c r="O643" i="5"/>
  <c r="P643" i="5" s="1"/>
  <c r="N643" i="5"/>
  <c r="T642" i="5"/>
  <c r="U642" i="5" s="1"/>
  <c r="S642" i="5"/>
  <c r="O642" i="5"/>
  <c r="P642" i="5" s="1"/>
  <c r="N642" i="5"/>
  <c r="T641" i="5"/>
  <c r="U641" i="5" s="1"/>
  <c r="S641" i="5"/>
  <c r="O641" i="5"/>
  <c r="P641" i="5" s="1"/>
  <c r="N641" i="5"/>
  <c r="T640" i="5"/>
  <c r="U640" i="5" s="1"/>
  <c r="S640" i="5"/>
  <c r="O640" i="5"/>
  <c r="P640" i="5" s="1"/>
  <c r="N640" i="5"/>
  <c r="T639" i="5"/>
  <c r="U639" i="5" s="1"/>
  <c r="S639" i="5"/>
  <c r="O639" i="5"/>
  <c r="P639" i="5" s="1"/>
  <c r="N639" i="5"/>
  <c r="T638" i="5"/>
  <c r="U638" i="5" s="1"/>
  <c r="S638" i="5"/>
  <c r="O638" i="5"/>
  <c r="P638" i="5" s="1"/>
  <c r="T637" i="5"/>
  <c r="U637" i="5" s="1"/>
  <c r="S637" i="5"/>
  <c r="O637" i="5"/>
  <c r="P637" i="5" s="1"/>
  <c r="T636" i="5"/>
  <c r="U636" i="5" s="1"/>
  <c r="S636" i="5"/>
  <c r="O636" i="5"/>
  <c r="P636" i="5" s="1"/>
  <c r="T635" i="5"/>
  <c r="U635" i="5" s="1"/>
  <c r="S635" i="5"/>
  <c r="O635" i="5"/>
  <c r="P635" i="5" s="1"/>
  <c r="T634" i="5"/>
  <c r="U634" i="5" s="1"/>
  <c r="S634" i="5"/>
  <c r="O634" i="5"/>
  <c r="P634" i="5" s="1"/>
  <c r="T633" i="5"/>
  <c r="U633" i="5" s="1"/>
  <c r="S633" i="5"/>
  <c r="O633" i="5"/>
  <c r="P633" i="5" s="1"/>
  <c r="T632" i="5"/>
  <c r="U632" i="5" s="1"/>
  <c r="S632" i="5"/>
  <c r="O632" i="5"/>
  <c r="P632" i="5" s="1"/>
  <c r="T631" i="5"/>
  <c r="U631" i="5" s="1"/>
  <c r="S631" i="5"/>
  <c r="O631" i="5"/>
  <c r="P631" i="5" s="1"/>
  <c r="T630" i="5"/>
  <c r="U630" i="5" s="1"/>
  <c r="O630" i="5"/>
  <c r="P630" i="5" s="1"/>
  <c r="T629" i="5"/>
  <c r="U629" i="5" s="1"/>
  <c r="O629" i="5"/>
  <c r="P629" i="5" s="1"/>
  <c r="T628" i="5"/>
  <c r="U628" i="5" s="1"/>
  <c r="O628" i="5"/>
  <c r="P628" i="5" s="1"/>
  <c r="T627" i="5"/>
  <c r="U627" i="5" s="1"/>
  <c r="O627" i="5"/>
  <c r="P627" i="5" s="1"/>
  <c r="N627" i="5"/>
  <c r="T626" i="5"/>
  <c r="U626" i="5" s="1"/>
  <c r="O626" i="5"/>
  <c r="P626" i="5" s="1"/>
  <c r="T625" i="5"/>
  <c r="U625" i="5" s="1"/>
  <c r="O625" i="5"/>
  <c r="P625" i="5" s="1"/>
  <c r="T624" i="5"/>
  <c r="U624" i="5" s="1"/>
  <c r="O624" i="5"/>
  <c r="P624" i="5" s="1"/>
  <c r="T623" i="5"/>
  <c r="U623" i="5" s="1"/>
  <c r="O623" i="5"/>
  <c r="P623" i="5" s="1"/>
  <c r="T622" i="5"/>
  <c r="U622" i="5" s="1"/>
  <c r="O622" i="5"/>
  <c r="P622" i="5" s="1"/>
  <c r="T621" i="5"/>
  <c r="U621" i="5" s="1"/>
  <c r="O621" i="5"/>
  <c r="P621" i="5" s="1"/>
  <c r="T620" i="5"/>
  <c r="U620" i="5" s="1"/>
  <c r="O620" i="5"/>
  <c r="P620" i="5" s="1"/>
  <c r="T619" i="5"/>
  <c r="U619" i="5" s="1"/>
  <c r="O619" i="5"/>
  <c r="P619" i="5" s="1"/>
  <c r="T618" i="5"/>
  <c r="U618" i="5" s="1"/>
  <c r="O618" i="5"/>
  <c r="P618" i="5" s="1"/>
  <c r="T617" i="5"/>
  <c r="U617" i="5" s="1"/>
  <c r="O617" i="5"/>
  <c r="P617" i="5" s="1"/>
  <c r="T616" i="5"/>
  <c r="U616" i="5" s="1"/>
  <c r="O616" i="5"/>
  <c r="P616" i="5" s="1"/>
  <c r="T615" i="5"/>
  <c r="U615" i="5" s="1"/>
  <c r="O615" i="5"/>
  <c r="P615" i="5" s="1"/>
  <c r="T614" i="5"/>
  <c r="U614" i="5" s="1"/>
  <c r="O614" i="5"/>
  <c r="P614" i="5" s="1"/>
  <c r="T613" i="5"/>
  <c r="U613" i="5" s="1"/>
  <c r="O613" i="5"/>
  <c r="P613" i="5" s="1"/>
  <c r="T612" i="5"/>
  <c r="U612" i="5" s="1"/>
  <c r="O612" i="5"/>
  <c r="P612" i="5" s="1"/>
  <c r="T611" i="5"/>
  <c r="U611" i="5" s="1"/>
  <c r="O611" i="5"/>
  <c r="P611" i="5" s="1"/>
  <c r="T610" i="5"/>
  <c r="U610" i="5" s="1"/>
  <c r="O610" i="5"/>
  <c r="P610" i="5" s="1"/>
  <c r="T609" i="5"/>
  <c r="U609" i="5" s="1"/>
  <c r="O609" i="5"/>
  <c r="P609" i="5" s="1"/>
  <c r="T608" i="5"/>
  <c r="U608" i="5" s="1"/>
  <c r="O608" i="5"/>
  <c r="P608" i="5" s="1"/>
  <c r="T607" i="5"/>
  <c r="U607" i="5" s="1"/>
  <c r="O607" i="5"/>
  <c r="P607" i="5" s="1"/>
  <c r="T606" i="5"/>
  <c r="U606" i="5" s="1"/>
  <c r="O606" i="5"/>
  <c r="P606" i="5" s="1"/>
  <c r="T605" i="5"/>
  <c r="U605" i="5" s="1"/>
  <c r="O605" i="5"/>
  <c r="P605" i="5" s="1"/>
  <c r="T604" i="5"/>
  <c r="U604" i="5" s="1"/>
  <c r="O604" i="5"/>
  <c r="P604" i="5" s="1"/>
  <c r="T603" i="5"/>
  <c r="U603" i="5" s="1"/>
  <c r="O603" i="5"/>
  <c r="P603" i="5" s="1"/>
  <c r="T602" i="5"/>
  <c r="U602" i="5" s="1"/>
  <c r="O602" i="5"/>
  <c r="P602" i="5" s="1"/>
  <c r="T601" i="5"/>
  <c r="U601" i="5" s="1"/>
  <c r="O601" i="5"/>
  <c r="P601" i="5" s="1"/>
  <c r="T600" i="5"/>
  <c r="U600" i="5" s="1"/>
  <c r="O600" i="5"/>
  <c r="P600" i="5" s="1"/>
  <c r="T599" i="5"/>
  <c r="U599" i="5" s="1"/>
  <c r="O599" i="5"/>
  <c r="P599" i="5" s="1"/>
  <c r="T598" i="5"/>
  <c r="U598" i="5" s="1"/>
  <c r="O598" i="5"/>
  <c r="P598" i="5" s="1"/>
  <c r="T597" i="5"/>
  <c r="U597" i="5" s="1"/>
  <c r="O597" i="5"/>
  <c r="P597" i="5" s="1"/>
  <c r="T596" i="5"/>
  <c r="U596" i="5" s="1"/>
  <c r="O596" i="5"/>
  <c r="P596" i="5" s="1"/>
  <c r="T595" i="5"/>
  <c r="U595" i="5" s="1"/>
  <c r="O595" i="5"/>
  <c r="P595" i="5" s="1"/>
  <c r="T594" i="5"/>
  <c r="U594" i="5" s="1"/>
  <c r="O594" i="5"/>
  <c r="P594" i="5" s="1"/>
  <c r="T593" i="5"/>
  <c r="U593" i="5" s="1"/>
  <c r="O593" i="5"/>
  <c r="P593" i="5" s="1"/>
  <c r="T592" i="5"/>
  <c r="U592" i="5" s="1"/>
  <c r="O592" i="5"/>
  <c r="P592" i="5" s="1"/>
  <c r="T591" i="5"/>
  <c r="U591" i="5" s="1"/>
  <c r="O591" i="5"/>
  <c r="P591" i="5" s="1"/>
  <c r="N591" i="5"/>
  <c r="T590" i="5"/>
  <c r="U590" i="5" s="1"/>
  <c r="O590" i="5"/>
  <c r="P590" i="5" s="1"/>
  <c r="T589" i="5"/>
  <c r="U589" i="5" s="1"/>
  <c r="O589" i="5"/>
  <c r="P589" i="5" s="1"/>
  <c r="T588" i="5"/>
  <c r="U588" i="5" s="1"/>
  <c r="O588" i="5"/>
  <c r="P588" i="5" s="1"/>
  <c r="T587" i="5"/>
  <c r="U587" i="5" s="1"/>
  <c r="O587" i="5"/>
  <c r="P587" i="5" s="1"/>
  <c r="T586" i="5"/>
  <c r="U586" i="5" s="1"/>
  <c r="O586" i="5"/>
  <c r="P586" i="5" s="1"/>
  <c r="T585" i="5"/>
  <c r="U585" i="5" s="1"/>
  <c r="O585" i="5"/>
  <c r="P585" i="5" s="1"/>
  <c r="T584" i="5"/>
  <c r="U584" i="5" s="1"/>
  <c r="O584" i="5"/>
  <c r="P584" i="5" s="1"/>
  <c r="T583" i="5"/>
  <c r="U583" i="5" s="1"/>
  <c r="T582" i="5"/>
  <c r="U582" i="5" s="1"/>
  <c r="O582" i="5"/>
  <c r="P582" i="5" s="1"/>
  <c r="T581" i="5"/>
  <c r="U581" i="5" s="1"/>
  <c r="O581" i="5"/>
  <c r="P581" i="5" s="1"/>
  <c r="T580" i="5"/>
  <c r="U580" i="5" s="1"/>
  <c r="O580" i="5"/>
  <c r="P580" i="5" s="1"/>
  <c r="T579" i="5"/>
  <c r="U579" i="5" s="1"/>
  <c r="O579" i="5"/>
  <c r="P579" i="5" s="1"/>
  <c r="T578" i="5"/>
  <c r="U578" i="5" s="1"/>
  <c r="O578" i="5"/>
  <c r="P578" i="5" s="1"/>
  <c r="T577" i="5"/>
  <c r="U577" i="5" s="1"/>
  <c r="O577" i="5"/>
  <c r="P577" i="5" s="1"/>
  <c r="T576" i="5"/>
  <c r="U576" i="5" s="1"/>
  <c r="O576" i="5"/>
  <c r="P576" i="5" s="1"/>
  <c r="T575" i="5"/>
  <c r="U575" i="5" s="1"/>
  <c r="O575" i="5"/>
  <c r="P575" i="5" s="1"/>
  <c r="T574" i="5"/>
  <c r="U574" i="5" s="1"/>
  <c r="O574" i="5"/>
  <c r="P574" i="5" s="1"/>
  <c r="T573" i="5"/>
  <c r="U573" i="5" s="1"/>
  <c r="O573" i="5"/>
  <c r="P573" i="5" s="1"/>
  <c r="T572" i="5"/>
  <c r="U572" i="5" s="1"/>
  <c r="O572" i="5"/>
  <c r="P572" i="5" s="1"/>
  <c r="T571" i="5"/>
  <c r="U571" i="5" s="1"/>
  <c r="O571" i="5"/>
  <c r="P571" i="5" s="1"/>
  <c r="T570" i="5"/>
  <c r="U570" i="5" s="1"/>
  <c r="O570" i="5"/>
  <c r="P570" i="5" s="1"/>
  <c r="T569" i="5"/>
  <c r="U569" i="5" s="1"/>
  <c r="O569" i="5"/>
  <c r="P569" i="5" s="1"/>
  <c r="T568" i="5"/>
  <c r="U568" i="5" s="1"/>
  <c r="O568" i="5"/>
  <c r="P568" i="5" s="1"/>
  <c r="T567" i="5"/>
  <c r="U567" i="5" s="1"/>
  <c r="O567" i="5"/>
  <c r="P567" i="5" s="1"/>
  <c r="T566" i="5"/>
  <c r="U566" i="5" s="1"/>
  <c r="O566" i="5"/>
  <c r="P566" i="5" s="1"/>
  <c r="T565" i="5"/>
  <c r="U565" i="5" s="1"/>
  <c r="O565" i="5"/>
  <c r="P565" i="5" s="1"/>
  <c r="T564" i="5"/>
  <c r="U564" i="5" s="1"/>
  <c r="O564" i="5"/>
  <c r="P564" i="5" s="1"/>
  <c r="T563" i="5"/>
  <c r="U563" i="5" s="1"/>
  <c r="O563" i="5"/>
  <c r="P563" i="5" s="1"/>
  <c r="T562" i="5"/>
  <c r="U562" i="5" s="1"/>
  <c r="O562" i="5"/>
  <c r="P562" i="5" s="1"/>
  <c r="T561" i="5"/>
  <c r="U561" i="5" s="1"/>
  <c r="O561" i="5"/>
  <c r="P561" i="5" s="1"/>
  <c r="T560" i="5"/>
  <c r="U560" i="5" s="1"/>
  <c r="O560" i="5"/>
  <c r="P560" i="5" s="1"/>
  <c r="T559" i="5"/>
  <c r="U559" i="5" s="1"/>
  <c r="O559" i="5"/>
  <c r="P559" i="5" s="1"/>
  <c r="T558" i="5"/>
  <c r="U558" i="5" s="1"/>
  <c r="O558" i="5"/>
  <c r="P558" i="5" s="1"/>
  <c r="T557" i="5"/>
  <c r="U557" i="5" s="1"/>
  <c r="O557" i="5"/>
  <c r="P557" i="5" s="1"/>
  <c r="T556" i="5"/>
  <c r="U556" i="5" s="1"/>
  <c r="O556" i="5"/>
  <c r="P556" i="5" s="1"/>
  <c r="T555" i="5"/>
  <c r="U555" i="5" s="1"/>
  <c r="O555" i="5"/>
  <c r="P555" i="5" s="1"/>
  <c r="T554" i="5"/>
  <c r="U554" i="5" s="1"/>
  <c r="O554" i="5"/>
  <c r="P554" i="5" s="1"/>
  <c r="T553" i="5"/>
  <c r="U553" i="5" s="1"/>
  <c r="O553" i="5"/>
  <c r="P553" i="5" s="1"/>
  <c r="T552" i="5"/>
  <c r="U552" i="5" s="1"/>
  <c r="O552" i="5"/>
  <c r="P552" i="5" s="1"/>
  <c r="T551" i="5"/>
  <c r="U551" i="5" s="1"/>
  <c r="O551" i="5"/>
  <c r="P551" i="5" s="1"/>
  <c r="T550" i="5"/>
  <c r="U550" i="5" s="1"/>
  <c r="O550" i="5"/>
  <c r="P550" i="5" s="1"/>
  <c r="T549" i="5"/>
  <c r="U549" i="5" s="1"/>
  <c r="O549" i="5"/>
  <c r="P549" i="5" s="1"/>
  <c r="T548" i="5"/>
  <c r="U548" i="5" s="1"/>
  <c r="O548" i="5"/>
  <c r="P548" i="5" s="1"/>
  <c r="T547" i="5"/>
  <c r="U547" i="5" s="1"/>
  <c r="O547" i="5"/>
  <c r="P547" i="5" s="1"/>
  <c r="T546" i="5"/>
  <c r="U546" i="5" s="1"/>
  <c r="O546" i="5"/>
  <c r="P546" i="5" s="1"/>
  <c r="T545" i="5"/>
  <c r="U545" i="5" s="1"/>
  <c r="O545" i="5"/>
  <c r="P545" i="5" s="1"/>
  <c r="T544" i="5"/>
  <c r="U544" i="5" s="1"/>
  <c r="O544" i="5"/>
  <c r="P544" i="5" s="1"/>
  <c r="T543" i="5"/>
  <c r="U543" i="5" s="1"/>
  <c r="O543" i="5"/>
  <c r="P543" i="5" s="1"/>
  <c r="T542" i="5"/>
  <c r="U542" i="5" s="1"/>
  <c r="O542" i="5"/>
  <c r="P542" i="5" s="1"/>
  <c r="T541" i="5"/>
  <c r="U541" i="5" s="1"/>
  <c r="O541" i="5"/>
  <c r="P541" i="5" s="1"/>
  <c r="T540" i="5"/>
  <c r="U540" i="5" s="1"/>
  <c r="O540" i="5"/>
  <c r="P540" i="5" s="1"/>
  <c r="T539" i="5"/>
  <c r="U539" i="5" s="1"/>
  <c r="O539" i="5"/>
  <c r="P539" i="5" s="1"/>
  <c r="T538" i="5"/>
  <c r="U538" i="5" s="1"/>
  <c r="O538" i="5"/>
  <c r="P538" i="5" s="1"/>
  <c r="T537" i="5"/>
  <c r="U537" i="5" s="1"/>
  <c r="O537" i="5"/>
  <c r="P537" i="5" s="1"/>
  <c r="T536" i="5"/>
  <c r="U536" i="5" s="1"/>
  <c r="O536" i="5"/>
  <c r="P536" i="5" s="1"/>
  <c r="T535" i="5"/>
  <c r="U535" i="5" s="1"/>
  <c r="O535" i="5"/>
  <c r="P535" i="5" s="1"/>
  <c r="T534" i="5"/>
  <c r="U534" i="5" s="1"/>
  <c r="O534" i="5"/>
  <c r="P534" i="5" s="1"/>
  <c r="T533" i="5"/>
  <c r="U533" i="5" s="1"/>
  <c r="O533" i="5"/>
  <c r="P533" i="5" s="1"/>
  <c r="T532" i="5"/>
  <c r="U532" i="5" s="1"/>
  <c r="O532" i="5"/>
  <c r="P532" i="5" s="1"/>
  <c r="T531" i="5"/>
  <c r="U531" i="5" s="1"/>
  <c r="O531" i="5"/>
  <c r="P531" i="5" s="1"/>
  <c r="T530" i="5"/>
  <c r="U530" i="5" s="1"/>
  <c r="O530" i="5"/>
  <c r="P530" i="5" s="1"/>
  <c r="T529" i="5"/>
  <c r="U529" i="5" s="1"/>
  <c r="O529" i="5"/>
  <c r="P529" i="5" s="1"/>
  <c r="T528" i="5"/>
  <c r="U528" i="5" s="1"/>
  <c r="O528" i="5"/>
  <c r="P528" i="5" s="1"/>
  <c r="T527" i="5"/>
  <c r="U527" i="5" s="1"/>
  <c r="O527" i="5"/>
  <c r="P527" i="5" s="1"/>
  <c r="T526" i="5"/>
  <c r="U526" i="5" s="1"/>
  <c r="O526" i="5"/>
  <c r="P526" i="5" s="1"/>
  <c r="T525" i="5"/>
  <c r="U525" i="5" s="1"/>
  <c r="O525" i="5"/>
  <c r="P525" i="5" s="1"/>
  <c r="T524" i="5"/>
  <c r="U524" i="5" s="1"/>
  <c r="O524" i="5"/>
  <c r="P524" i="5" s="1"/>
  <c r="T523" i="5"/>
  <c r="U523" i="5" s="1"/>
  <c r="O523" i="5"/>
  <c r="P523" i="5" s="1"/>
  <c r="T522" i="5"/>
  <c r="U522" i="5" s="1"/>
  <c r="O522" i="5"/>
  <c r="P522" i="5" s="1"/>
  <c r="T521" i="5"/>
  <c r="U521" i="5" s="1"/>
  <c r="O521" i="5"/>
  <c r="P521" i="5" s="1"/>
  <c r="T520" i="5"/>
  <c r="U520" i="5" s="1"/>
  <c r="O520" i="5"/>
  <c r="P520" i="5" s="1"/>
  <c r="T519" i="5"/>
  <c r="U519" i="5" s="1"/>
  <c r="O519" i="5"/>
  <c r="P519" i="5" s="1"/>
  <c r="T518" i="5"/>
  <c r="U518" i="5" s="1"/>
  <c r="O518" i="5"/>
  <c r="P518" i="5" s="1"/>
  <c r="T517" i="5"/>
  <c r="U517" i="5" s="1"/>
  <c r="O517" i="5"/>
  <c r="P517" i="5" s="1"/>
  <c r="T516" i="5"/>
  <c r="U516" i="5" s="1"/>
  <c r="T515" i="5"/>
  <c r="U515" i="5" s="1"/>
  <c r="O515" i="5"/>
  <c r="P515" i="5" s="1"/>
  <c r="T514" i="5"/>
  <c r="U514" i="5" s="1"/>
  <c r="O514" i="5"/>
  <c r="P514" i="5" s="1"/>
  <c r="T513" i="5"/>
  <c r="U513" i="5" s="1"/>
  <c r="O513" i="5"/>
  <c r="P513" i="5" s="1"/>
  <c r="T512" i="5"/>
  <c r="U512" i="5" s="1"/>
  <c r="O512" i="5"/>
  <c r="P512" i="5" s="1"/>
  <c r="T511" i="5"/>
  <c r="U511" i="5" s="1"/>
  <c r="O511" i="5"/>
  <c r="P511" i="5" s="1"/>
  <c r="T510" i="5"/>
  <c r="U510" i="5" s="1"/>
  <c r="O510" i="5"/>
  <c r="P510" i="5" s="1"/>
  <c r="T509" i="5"/>
  <c r="U509" i="5" s="1"/>
  <c r="O509" i="5"/>
  <c r="P509" i="5" s="1"/>
  <c r="T508" i="5"/>
  <c r="U508" i="5" s="1"/>
  <c r="O508" i="5"/>
  <c r="P508" i="5" s="1"/>
  <c r="T507" i="5"/>
  <c r="U507" i="5" s="1"/>
  <c r="O507" i="5"/>
  <c r="P507" i="5" s="1"/>
  <c r="T506" i="5"/>
  <c r="U506" i="5" s="1"/>
  <c r="T505" i="5"/>
  <c r="U505" i="5" s="1"/>
  <c r="O505" i="5"/>
  <c r="P505" i="5" s="1"/>
  <c r="T504" i="5"/>
  <c r="U504" i="5" s="1"/>
  <c r="O504" i="5"/>
  <c r="P504" i="5" s="1"/>
  <c r="T503" i="5"/>
  <c r="U503" i="5" s="1"/>
  <c r="O503" i="5"/>
  <c r="P503" i="5" s="1"/>
  <c r="T502" i="5"/>
  <c r="U502" i="5" s="1"/>
  <c r="O502" i="5"/>
  <c r="P502" i="5" s="1"/>
  <c r="T501" i="5"/>
  <c r="U501" i="5" s="1"/>
  <c r="O501" i="5"/>
  <c r="P501" i="5" s="1"/>
  <c r="T500" i="5"/>
  <c r="U500" i="5" s="1"/>
  <c r="O500" i="5"/>
  <c r="P500" i="5" s="1"/>
  <c r="T499" i="5"/>
  <c r="U499" i="5" s="1"/>
  <c r="O499" i="5"/>
  <c r="P499" i="5" s="1"/>
  <c r="T498" i="5"/>
  <c r="U498" i="5" s="1"/>
  <c r="O498" i="5"/>
  <c r="P498" i="5" s="1"/>
  <c r="T497" i="5"/>
  <c r="U497" i="5" s="1"/>
  <c r="O497" i="5"/>
  <c r="P497" i="5" s="1"/>
  <c r="T496" i="5"/>
  <c r="U496" i="5" s="1"/>
  <c r="O496" i="5"/>
  <c r="P496" i="5" s="1"/>
  <c r="T493" i="5"/>
  <c r="U493" i="5" s="1"/>
  <c r="S493" i="5"/>
  <c r="T492" i="5"/>
  <c r="U492" i="5" s="1"/>
  <c r="T491" i="5"/>
  <c r="U491" i="5" s="1"/>
  <c r="T490" i="5"/>
  <c r="U490" i="5" s="1"/>
  <c r="T489" i="5"/>
  <c r="U489" i="5" s="1"/>
  <c r="T488" i="5"/>
  <c r="U488" i="5" s="1"/>
  <c r="T487" i="5"/>
  <c r="U487" i="5" s="1"/>
  <c r="T486" i="5"/>
  <c r="U486" i="5" s="1"/>
  <c r="T485" i="5"/>
  <c r="U485" i="5" s="1"/>
  <c r="T484" i="5"/>
  <c r="U484" i="5" s="1"/>
  <c r="T483" i="5"/>
  <c r="U483" i="5" s="1"/>
  <c r="T482" i="5"/>
  <c r="U482" i="5" s="1"/>
  <c r="T481" i="5"/>
  <c r="U481" i="5" s="1"/>
  <c r="T480" i="5"/>
  <c r="U480" i="5" s="1"/>
  <c r="T479" i="5"/>
  <c r="U479" i="5" s="1"/>
  <c r="T478" i="5"/>
  <c r="U478" i="5" s="1"/>
  <c r="T477" i="5"/>
  <c r="U477" i="5" s="1"/>
  <c r="T476" i="5"/>
  <c r="U476" i="5" s="1"/>
  <c r="T475" i="5"/>
  <c r="U475" i="5" s="1"/>
  <c r="T474" i="5"/>
  <c r="U474" i="5" s="1"/>
  <c r="T473" i="5"/>
  <c r="U473" i="5" s="1"/>
  <c r="T472" i="5"/>
  <c r="U472" i="5" s="1"/>
  <c r="T471" i="5"/>
  <c r="U471" i="5" s="1"/>
  <c r="T470" i="5"/>
  <c r="U470" i="5" s="1"/>
  <c r="T469" i="5"/>
  <c r="U469" i="5" s="1"/>
  <c r="T468" i="5"/>
  <c r="U468" i="5" s="1"/>
  <c r="T467" i="5"/>
  <c r="U467" i="5" s="1"/>
  <c r="T466" i="5"/>
  <c r="U466" i="5" s="1"/>
  <c r="T465" i="5"/>
  <c r="U465" i="5" s="1"/>
  <c r="T464" i="5"/>
  <c r="U464" i="5" s="1"/>
  <c r="T463" i="5"/>
  <c r="U463" i="5" s="1"/>
  <c r="T462" i="5"/>
  <c r="U462" i="5" s="1"/>
  <c r="T461" i="5"/>
  <c r="U461" i="5" s="1"/>
  <c r="T460" i="5"/>
  <c r="U460" i="5" s="1"/>
  <c r="T459" i="5"/>
  <c r="U459" i="5" s="1"/>
  <c r="T458" i="5"/>
  <c r="U458" i="5" s="1"/>
  <c r="T457" i="5"/>
  <c r="U457" i="5" s="1"/>
  <c r="T456" i="5"/>
  <c r="U456" i="5" s="1"/>
  <c r="T455" i="5"/>
  <c r="U455" i="5" s="1"/>
  <c r="T454" i="5"/>
  <c r="U454" i="5" s="1"/>
  <c r="S454" i="5"/>
  <c r="O454" i="5"/>
  <c r="P454" i="5" s="1"/>
  <c r="N454" i="5"/>
  <c r="T453" i="5"/>
  <c r="U453" i="5" s="1"/>
  <c r="S453" i="5"/>
  <c r="O453" i="5"/>
  <c r="P453" i="5" s="1"/>
  <c r="N453" i="5"/>
  <c r="T452" i="5"/>
  <c r="U452" i="5" s="1"/>
  <c r="S452" i="5"/>
  <c r="O452" i="5"/>
  <c r="P452" i="5" s="1"/>
  <c r="N452" i="5"/>
  <c r="T451" i="5"/>
  <c r="U451" i="5" s="1"/>
  <c r="S451" i="5"/>
  <c r="O451" i="5"/>
  <c r="P451" i="5" s="1"/>
  <c r="N451" i="5"/>
  <c r="T450" i="5"/>
  <c r="U450" i="5" s="1"/>
  <c r="S450" i="5"/>
  <c r="O450" i="5"/>
  <c r="P450" i="5" s="1"/>
  <c r="T449" i="5"/>
  <c r="U449" i="5" s="1"/>
  <c r="S449" i="5"/>
  <c r="O449" i="5"/>
  <c r="P449" i="5" s="1"/>
  <c r="T448" i="5"/>
  <c r="U448" i="5" s="1"/>
  <c r="S448" i="5"/>
  <c r="O448" i="5"/>
  <c r="P448" i="5" s="1"/>
  <c r="T447" i="5"/>
  <c r="U447" i="5" s="1"/>
  <c r="S447" i="5"/>
  <c r="O447" i="5"/>
  <c r="P447" i="5" s="1"/>
  <c r="T446" i="5"/>
  <c r="U446" i="5" s="1"/>
  <c r="O446" i="5"/>
  <c r="P446" i="5" s="1"/>
  <c r="N446" i="5"/>
  <c r="T445" i="5"/>
  <c r="U445" i="5" s="1"/>
  <c r="O445" i="5"/>
  <c r="P445" i="5" s="1"/>
  <c r="T444" i="5"/>
  <c r="U444" i="5" s="1"/>
  <c r="O444" i="5"/>
  <c r="P444" i="5" s="1"/>
  <c r="T443" i="5"/>
  <c r="U443" i="5" s="1"/>
  <c r="O443" i="5"/>
  <c r="P443" i="5" s="1"/>
  <c r="T442" i="5"/>
  <c r="U442" i="5" s="1"/>
  <c r="O442" i="5"/>
  <c r="P442" i="5" s="1"/>
  <c r="T441" i="5"/>
  <c r="U441" i="5" s="1"/>
  <c r="O441" i="5"/>
  <c r="P441" i="5" s="1"/>
  <c r="T440" i="5"/>
  <c r="U440" i="5" s="1"/>
  <c r="O440" i="5"/>
  <c r="P440" i="5" s="1"/>
  <c r="T439" i="5"/>
  <c r="U439" i="5" s="1"/>
  <c r="O439" i="5"/>
  <c r="P439" i="5" s="1"/>
  <c r="T438" i="5"/>
  <c r="U438" i="5" s="1"/>
  <c r="O438" i="5"/>
  <c r="P438" i="5" s="1"/>
  <c r="T437" i="5"/>
  <c r="U437" i="5" s="1"/>
  <c r="O437" i="5"/>
  <c r="P437" i="5" s="1"/>
  <c r="T436" i="5"/>
  <c r="U436" i="5" s="1"/>
  <c r="O436" i="5"/>
  <c r="P436" i="5" s="1"/>
  <c r="T435" i="5"/>
  <c r="U435" i="5" s="1"/>
  <c r="O435" i="5"/>
  <c r="P435" i="5" s="1"/>
  <c r="T434" i="5"/>
  <c r="U434" i="5" s="1"/>
  <c r="O434" i="5"/>
  <c r="P434" i="5" s="1"/>
  <c r="T433" i="5"/>
  <c r="U433" i="5" s="1"/>
  <c r="O433" i="5"/>
  <c r="P433" i="5" s="1"/>
  <c r="T432" i="5"/>
  <c r="U432" i="5" s="1"/>
  <c r="O432" i="5"/>
  <c r="P432" i="5" s="1"/>
  <c r="T431" i="5"/>
  <c r="U431" i="5" s="1"/>
  <c r="O431" i="5"/>
  <c r="P431" i="5" s="1"/>
  <c r="T430" i="5"/>
  <c r="U430" i="5" s="1"/>
  <c r="O430" i="5"/>
  <c r="P430" i="5" s="1"/>
  <c r="T429" i="5"/>
  <c r="U429" i="5" s="1"/>
  <c r="O429" i="5"/>
  <c r="P429" i="5" s="1"/>
  <c r="T428" i="5"/>
  <c r="U428" i="5" s="1"/>
  <c r="O428" i="5"/>
  <c r="P428" i="5" s="1"/>
  <c r="T427" i="5"/>
  <c r="U427" i="5" s="1"/>
  <c r="O427" i="5"/>
  <c r="P427" i="5" s="1"/>
  <c r="T426" i="5"/>
  <c r="U426" i="5" s="1"/>
  <c r="O426" i="5"/>
  <c r="P426" i="5" s="1"/>
  <c r="T425" i="5"/>
  <c r="U425" i="5" s="1"/>
  <c r="O425" i="5"/>
  <c r="P425" i="5" s="1"/>
  <c r="T424" i="5"/>
  <c r="U424" i="5" s="1"/>
  <c r="O424" i="5"/>
  <c r="P424" i="5" s="1"/>
  <c r="T423" i="5"/>
  <c r="U423" i="5" s="1"/>
  <c r="O423" i="5"/>
  <c r="P423" i="5" s="1"/>
  <c r="T422" i="5"/>
  <c r="U422" i="5" s="1"/>
  <c r="O422" i="5"/>
  <c r="P422" i="5" s="1"/>
  <c r="T421" i="5"/>
  <c r="U421" i="5" s="1"/>
  <c r="O421" i="5"/>
  <c r="P421" i="5" s="1"/>
  <c r="T420" i="5"/>
  <c r="U420" i="5" s="1"/>
  <c r="O420" i="5"/>
  <c r="P420" i="5" s="1"/>
  <c r="T419" i="5"/>
  <c r="U419" i="5" s="1"/>
  <c r="O419" i="5"/>
  <c r="P419" i="5" s="1"/>
  <c r="T418" i="5"/>
  <c r="U418" i="5" s="1"/>
  <c r="O418" i="5"/>
  <c r="P418" i="5" s="1"/>
  <c r="T417" i="5"/>
  <c r="U417" i="5" s="1"/>
  <c r="O417" i="5"/>
  <c r="P417" i="5" s="1"/>
  <c r="T416" i="5"/>
  <c r="U416" i="5" s="1"/>
  <c r="O416" i="5"/>
  <c r="P416" i="5" s="1"/>
  <c r="T415" i="5"/>
  <c r="U415" i="5" s="1"/>
  <c r="O415" i="5"/>
  <c r="P415" i="5" s="1"/>
  <c r="T414" i="5"/>
  <c r="U414" i="5" s="1"/>
  <c r="O414" i="5"/>
  <c r="P414" i="5" s="1"/>
  <c r="T413" i="5"/>
  <c r="U413" i="5" s="1"/>
  <c r="O413" i="5"/>
  <c r="P413" i="5" s="1"/>
  <c r="T412" i="5"/>
  <c r="U412" i="5" s="1"/>
  <c r="O412" i="5"/>
  <c r="P412" i="5" s="1"/>
  <c r="T411" i="5"/>
  <c r="U411" i="5" s="1"/>
  <c r="O411" i="5"/>
  <c r="P411" i="5" s="1"/>
  <c r="T410" i="5"/>
  <c r="U410" i="5" s="1"/>
  <c r="O410" i="5"/>
  <c r="P410" i="5" s="1"/>
  <c r="T409" i="5"/>
  <c r="U409" i="5" s="1"/>
  <c r="O409" i="5"/>
  <c r="P409" i="5" s="1"/>
  <c r="T408" i="5"/>
  <c r="U408" i="5" s="1"/>
  <c r="O408" i="5"/>
  <c r="P408" i="5" s="1"/>
  <c r="T407" i="5"/>
  <c r="U407" i="5" s="1"/>
  <c r="O407" i="5"/>
  <c r="P407" i="5" s="1"/>
  <c r="T406" i="5"/>
  <c r="U406" i="5" s="1"/>
  <c r="O406" i="5"/>
  <c r="P406" i="5" s="1"/>
  <c r="T405" i="5"/>
  <c r="U405" i="5" s="1"/>
  <c r="O405" i="5"/>
  <c r="P405" i="5" s="1"/>
  <c r="T404" i="5"/>
  <c r="U404" i="5" s="1"/>
  <c r="O404" i="5"/>
  <c r="P404" i="5" s="1"/>
  <c r="T403" i="5"/>
  <c r="U403" i="5" s="1"/>
  <c r="O403" i="5"/>
  <c r="P403" i="5" s="1"/>
  <c r="T402" i="5"/>
  <c r="U402" i="5" s="1"/>
  <c r="O402" i="5"/>
  <c r="P402" i="5" s="1"/>
  <c r="T401" i="5"/>
  <c r="U401" i="5" s="1"/>
  <c r="O401" i="5"/>
  <c r="P401" i="5" s="1"/>
  <c r="T400" i="5"/>
  <c r="U400" i="5" s="1"/>
  <c r="O400" i="5"/>
  <c r="P400" i="5" s="1"/>
  <c r="T399" i="5"/>
  <c r="U399" i="5" s="1"/>
  <c r="O399" i="5"/>
  <c r="P399" i="5" s="1"/>
  <c r="T398" i="5"/>
  <c r="U398" i="5" s="1"/>
  <c r="O398" i="5"/>
  <c r="P398" i="5" s="1"/>
  <c r="T397" i="5"/>
  <c r="U397" i="5" s="1"/>
  <c r="O397" i="5"/>
  <c r="P397" i="5" s="1"/>
  <c r="T396" i="5"/>
  <c r="U396" i="5" s="1"/>
  <c r="O396" i="5"/>
  <c r="P396" i="5" s="1"/>
  <c r="T395" i="5"/>
  <c r="U395" i="5" s="1"/>
  <c r="O395" i="5"/>
  <c r="P395" i="5" s="1"/>
  <c r="T394" i="5"/>
  <c r="U394" i="5" s="1"/>
  <c r="O394" i="5"/>
  <c r="P394" i="5" s="1"/>
  <c r="T393" i="5"/>
  <c r="U393" i="5" s="1"/>
  <c r="O393" i="5"/>
  <c r="P393" i="5" s="1"/>
  <c r="T392" i="5"/>
  <c r="U392" i="5" s="1"/>
  <c r="O392" i="5"/>
  <c r="P392" i="5" s="1"/>
  <c r="T391" i="5"/>
  <c r="U391" i="5" s="1"/>
  <c r="O391" i="5"/>
  <c r="P391" i="5" s="1"/>
  <c r="T390" i="5"/>
  <c r="U390" i="5" s="1"/>
  <c r="O390" i="5"/>
  <c r="P390" i="5" s="1"/>
  <c r="T389" i="5"/>
  <c r="U389" i="5" s="1"/>
  <c r="O389" i="5"/>
  <c r="P389" i="5" s="1"/>
  <c r="T388" i="5"/>
  <c r="U388" i="5" s="1"/>
  <c r="O388" i="5"/>
  <c r="P388" i="5" s="1"/>
  <c r="T387" i="5"/>
  <c r="U387" i="5" s="1"/>
  <c r="O387" i="5"/>
  <c r="P387" i="5" s="1"/>
  <c r="T386" i="5"/>
  <c r="U386" i="5" s="1"/>
  <c r="O386" i="5"/>
  <c r="P386" i="5" s="1"/>
  <c r="T385" i="5"/>
  <c r="U385" i="5" s="1"/>
  <c r="O385" i="5"/>
  <c r="P385" i="5" s="1"/>
  <c r="T384" i="5"/>
  <c r="U384" i="5" s="1"/>
  <c r="O384" i="5"/>
  <c r="P384" i="5" s="1"/>
  <c r="T383" i="5"/>
  <c r="U383" i="5" s="1"/>
  <c r="O383" i="5"/>
  <c r="P383" i="5" s="1"/>
  <c r="T382" i="5"/>
  <c r="U382" i="5" s="1"/>
  <c r="O382" i="5"/>
  <c r="P382" i="5" s="1"/>
  <c r="T381" i="5"/>
  <c r="U381" i="5" s="1"/>
  <c r="O381" i="5"/>
  <c r="P381" i="5" s="1"/>
  <c r="T380" i="5"/>
  <c r="U380" i="5" s="1"/>
  <c r="O380" i="5"/>
  <c r="P380" i="5" s="1"/>
  <c r="T379" i="5"/>
  <c r="U379" i="5" s="1"/>
  <c r="O379" i="5"/>
  <c r="P379" i="5" s="1"/>
  <c r="T378" i="5"/>
  <c r="U378" i="5" s="1"/>
  <c r="O378" i="5"/>
  <c r="P378" i="5" s="1"/>
  <c r="T377" i="5"/>
  <c r="U377" i="5" s="1"/>
  <c r="O377" i="5"/>
  <c r="P377" i="5" s="1"/>
  <c r="T376" i="5"/>
  <c r="U376" i="5" s="1"/>
  <c r="T375" i="5"/>
  <c r="U375" i="5" s="1"/>
  <c r="O375" i="5"/>
  <c r="P375" i="5" s="1"/>
  <c r="T374" i="5"/>
  <c r="U374" i="5" s="1"/>
  <c r="O374" i="5"/>
  <c r="P374" i="5" s="1"/>
  <c r="T373" i="5"/>
  <c r="U373" i="5" s="1"/>
  <c r="O373" i="5"/>
  <c r="P373" i="5" s="1"/>
  <c r="T372" i="5"/>
  <c r="U372" i="5" s="1"/>
  <c r="O372" i="5"/>
  <c r="P372" i="5" s="1"/>
  <c r="T371" i="5"/>
  <c r="U371" i="5" s="1"/>
  <c r="O371" i="5"/>
  <c r="P371" i="5" s="1"/>
  <c r="T370" i="5"/>
  <c r="U370" i="5" s="1"/>
  <c r="O370" i="5"/>
  <c r="P370" i="5" s="1"/>
  <c r="T369" i="5"/>
  <c r="U369" i="5" s="1"/>
  <c r="O369" i="5"/>
  <c r="P369" i="5" s="1"/>
  <c r="T368" i="5"/>
  <c r="U368" i="5" s="1"/>
  <c r="O368" i="5"/>
  <c r="P368" i="5" s="1"/>
  <c r="T367" i="5"/>
  <c r="U367" i="5" s="1"/>
  <c r="O367" i="5"/>
  <c r="P367" i="5" s="1"/>
  <c r="T366" i="5"/>
  <c r="U366" i="5" s="1"/>
  <c r="O366" i="5"/>
  <c r="P366" i="5" s="1"/>
  <c r="T365" i="5"/>
  <c r="U365" i="5" s="1"/>
  <c r="O365" i="5"/>
  <c r="P365" i="5" s="1"/>
  <c r="T364" i="5"/>
  <c r="U364" i="5" s="1"/>
  <c r="O364" i="5"/>
  <c r="P364" i="5" s="1"/>
  <c r="T363" i="5"/>
  <c r="U363" i="5" s="1"/>
  <c r="O363" i="5"/>
  <c r="P363" i="5" s="1"/>
  <c r="T362" i="5"/>
  <c r="U362" i="5" s="1"/>
  <c r="O362" i="5"/>
  <c r="P362" i="5" s="1"/>
  <c r="T361" i="5"/>
  <c r="U361" i="5" s="1"/>
  <c r="O361" i="5"/>
  <c r="P361" i="5" s="1"/>
  <c r="T360" i="5"/>
  <c r="U360" i="5" s="1"/>
  <c r="O360" i="5"/>
  <c r="P360" i="5" s="1"/>
  <c r="T359" i="5"/>
  <c r="U359" i="5" s="1"/>
  <c r="O359" i="5"/>
  <c r="P359" i="5" s="1"/>
  <c r="T358" i="5"/>
  <c r="U358" i="5" s="1"/>
  <c r="O358" i="5"/>
  <c r="P358" i="5" s="1"/>
  <c r="T357" i="5"/>
  <c r="U357" i="5" s="1"/>
  <c r="O357" i="5"/>
  <c r="P357" i="5" s="1"/>
  <c r="T356" i="5"/>
  <c r="U356" i="5" s="1"/>
  <c r="O356" i="5"/>
  <c r="P356" i="5" s="1"/>
  <c r="T355" i="5"/>
  <c r="U355" i="5" s="1"/>
  <c r="O355" i="5"/>
  <c r="P355" i="5" s="1"/>
  <c r="T354" i="5"/>
  <c r="U354" i="5" s="1"/>
  <c r="O354" i="5"/>
  <c r="P354" i="5" s="1"/>
  <c r="T353" i="5"/>
  <c r="U353" i="5" s="1"/>
  <c r="O353" i="5"/>
  <c r="P353" i="5" s="1"/>
  <c r="T352" i="5"/>
  <c r="U352" i="5" s="1"/>
  <c r="O352" i="5"/>
  <c r="P352" i="5" s="1"/>
  <c r="T351" i="5"/>
  <c r="U351" i="5" s="1"/>
  <c r="O351" i="5"/>
  <c r="P351" i="5" s="1"/>
  <c r="T350" i="5"/>
  <c r="U350" i="5" s="1"/>
  <c r="O350" i="5"/>
  <c r="P350" i="5" s="1"/>
  <c r="T349" i="5"/>
  <c r="U349" i="5" s="1"/>
  <c r="O349" i="5"/>
  <c r="P349" i="5" s="1"/>
  <c r="T348" i="5"/>
  <c r="U348" i="5" s="1"/>
  <c r="O348" i="5"/>
  <c r="P348" i="5" s="1"/>
  <c r="T347" i="5"/>
  <c r="U347" i="5" s="1"/>
  <c r="O347" i="5"/>
  <c r="P347" i="5" s="1"/>
  <c r="T346" i="5"/>
  <c r="U346" i="5" s="1"/>
  <c r="O346" i="5"/>
  <c r="P346" i="5" s="1"/>
  <c r="T345" i="5"/>
  <c r="U345" i="5" s="1"/>
  <c r="O345" i="5"/>
  <c r="P345" i="5" s="1"/>
  <c r="T344" i="5"/>
  <c r="U344" i="5" s="1"/>
  <c r="O344" i="5"/>
  <c r="P344" i="5" s="1"/>
  <c r="T343" i="5"/>
  <c r="U343" i="5" s="1"/>
  <c r="O343" i="5"/>
  <c r="P343" i="5" s="1"/>
  <c r="T342" i="5"/>
  <c r="U342" i="5" s="1"/>
  <c r="O342" i="5"/>
  <c r="P342" i="5" s="1"/>
  <c r="T341" i="5"/>
  <c r="U341" i="5" s="1"/>
  <c r="O341" i="5"/>
  <c r="P341" i="5" s="1"/>
  <c r="T340" i="5"/>
  <c r="U340" i="5" s="1"/>
  <c r="O340" i="5"/>
  <c r="P340" i="5" s="1"/>
  <c r="T339" i="5"/>
  <c r="U339" i="5" s="1"/>
  <c r="O339" i="5"/>
  <c r="P339" i="5" s="1"/>
  <c r="T338" i="5"/>
  <c r="U338" i="5" s="1"/>
  <c r="O338" i="5"/>
  <c r="P338" i="5" s="1"/>
  <c r="T337" i="5"/>
  <c r="U337" i="5" s="1"/>
  <c r="O337" i="5"/>
  <c r="P337" i="5" s="1"/>
  <c r="T336" i="5"/>
  <c r="U336" i="5" s="1"/>
  <c r="O336" i="5"/>
  <c r="P336" i="5" s="1"/>
  <c r="T335" i="5"/>
  <c r="U335" i="5" s="1"/>
  <c r="O335" i="5"/>
  <c r="P335" i="5" s="1"/>
  <c r="T334" i="5"/>
  <c r="U334" i="5" s="1"/>
  <c r="O334" i="5"/>
  <c r="P334" i="5" s="1"/>
  <c r="T333" i="5"/>
  <c r="U333" i="5" s="1"/>
  <c r="O333" i="5"/>
  <c r="P333" i="5" s="1"/>
  <c r="T332" i="5"/>
  <c r="U332" i="5" s="1"/>
  <c r="O332" i="5"/>
  <c r="P332" i="5" s="1"/>
  <c r="T331" i="5"/>
  <c r="U331" i="5" s="1"/>
  <c r="S331" i="5"/>
  <c r="T330" i="5"/>
  <c r="U330" i="5" s="1"/>
  <c r="T329" i="5"/>
  <c r="U329" i="5" s="1"/>
  <c r="T328" i="5"/>
  <c r="U328" i="5" s="1"/>
  <c r="T327" i="5"/>
  <c r="U327" i="5" s="1"/>
  <c r="T326" i="5"/>
  <c r="U326" i="5" s="1"/>
  <c r="T325" i="5"/>
  <c r="U325" i="5" s="1"/>
  <c r="T324" i="5"/>
  <c r="U324" i="5" s="1"/>
  <c r="T323" i="5"/>
  <c r="U323" i="5" s="1"/>
  <c r="T322" i="5"/>
  <c r="U322" i="5" s="1"/>
  <c r="T321" i="5"/>
  <c r="U321" i="5" s="1"/>
  <c r="T320" i="5"/>
  <c r="U320" i="5" s="1"/>
  <c r="T319" i="5"/>
  <c r="U319" i="5" s="1"/>
  <c r="T318" i="5"/>
  <c r="U318" i="5" s="1"/>
  <c r="T317" i="5"/>
  <c r="U317" i="5" s="1"/>
  <c r="T316" i="5"/>
  <c r="U316" i="5" s="1"/>
  <c r="T315" i="5"/>
  <c r="U315" i="5" s="1"/>
  <c r="T314" i="5"/>
  <c r="U314" i="5" s="1"/>
  <c r="T313" i="5"/>
  <c r="U313" i="5" s="1"/>
  <c r="T312" i="5"/>
  <c r="U312" i="5" s="1"/>
  <c r="T311" i="5"/>
  <c r="U311" i="5" s="1"/>
  <c r="T310" i="5"/>
  <c r="U310" i="5" s="1"/>
  <c r="T309" i="5"/>
  <c r="U309" i="5" s="1"/>
  <c r="T308" i="5"/>
  <c r="U308" i="5" s="1"/>
  <c r="T307" i="5"/>
  <c r="U307" i="5" s="1"/>
  <c r="T306" i="5"/>
  <c r="U306" i="5" s="1"/>
  <c r="T305" i="5"/>
  <c r="U305" i="5" s="1"/>
  <c r="T304" i="5"/>
  <c r="U304" i="5" s="1"/>
  <c r="T303" i="5"/>
  <c r="U303" i="5" s="1"/>
  <c r="T302" i="5"/>
  <c r="U302" i="5" s="1"/>
  <c r="T301" i="5"/>
  <c r="U301" i="5" s="1"/>
  <c r="T300" i="5"/>
  <c r="U300" i="5" s="1"/>
  <c r="T299" i="5"/>
  <c r="U299" i="5" s="1"/>
  <c r="T298" i="5"/>
  <c r="U298" i="5" s="1"/>
  <c r="T297" i="5"/>
  <c r="U297" i="5" s="1"/>
  <c r="T296" i="5"/>
  <c r="U296" i="5" s="1"/>
  <c r="T295" i="5"/>
  <c r="U295" i="5" s="1"/>
  <c r="T294" i="5"/>
  <c r="U294" i="5" s="1"/>
  <c r="T293" i="5"/>
  <c r="U293" i="5" s="1"/>
  <c r="T292" i="5"/>
  <c r="U292" i="5" s="1"/>
  <c r="T291" i="5"/>
  <c r="U291" i="5" s="1"/>
  <c r="T290" i="5"/>
  <c r="U290" i="5" s="1"/>
  <c r="T289" i="5"/>
  <c r="U289" i="5" s="1"/>
  <c r="T288" i="5"/>
  <c r="U288" i="5" s="1"/>
  <c r="T287" i="5"/>
  <c r="U287" i="5" s="1"/>
  <c r="T286" i="5"/>
  <c r="U286" i="5" s="1"/>
  <c r="T285" i="5"/>
  <c r="U285" i="5" s="1"/>
  <c r="T284" i="5"/>
  <c r="U284" i="5" s="1"/>
  <c r="T283" i="5"/>
  <c r="U283" i="5" s="1"/>
  <c r="T282" i="5"/>
  <c r="U282" i="5" s="1"/>
  <c r="T281" i="5"/>
  <c r="U281" i="5" s="1"/>
  <c r="T280" i="5"/>
  <c r="U280" i="5" s="1"/>
  <c r="T279" i="5"/>
  <c r="U279" i="5" s="1"/>
  <c r="T278" i="5"/>
  <c r="U278" i="5" s="1"/>
  <c r="T277" i="5"/>
  <c r="U277" i="5" s="1"/>
  <c r="T276" i="5"/>
  <c r="U276" i="5" s="1"/>
  <c r="T275" i="5"/>
  <c r="U275" i="5" s="1"/>
  <c r="T274" i="5"/>
  <c r="U274" i="5" s="1"/>
  <c r="T273" i="5"/>
  <c r="U273" i="5" s="1"/>
  <c r="T272" i="5"/>
  <c r="U272" i="5" s="1"/>
  <c r="T271" i="5"/>
  <c r="U271" i="5" s="1"/>
  <c r="T270" i="5"/>
  <c r="U270" i="5" s="1"/>
  <c r="T269" i="5"/>
  <c r="U269" i="5" s="1"/>
  <c r="T268" i="5"/>
  <c r="U268" i="5" s="1"/>
  <c r="T267" i="5"/>
  <c r="U267" i="5" s="1"/>
  <c r="T266" i="5"/>
  <c r="U266" i="5" s="1"/>
  <c r="T265" i="5"/>
  <c r="U265" i="5" s="1"/>
  <c r="T264" i="5"/>
  <c r="U264" i="5" s="1"/>
  <c r="T263" i="5"/>
  <c r="U263" i="5" s="1"/>
  <c r="T262" i="5"/>
  <c r="U262" i="5" s="1"/>
  <c r="T261" i="5"/>
  <c r="U261" i="5" s="1"/>
  <c r="T260" i="5"/>
  <c r="U260" i="5" s="1"/>
  <c r="S260" i="5"/>
  <c r="O260" i="5"/>
  <c r="P260" i="5" s="1"/>
  <c r="N260" i="5"/>
  <c r="T259" i="5"/>
  <c r="U259" i="5" s="1"/>
  <c r="S259" i="5"/>
  <c r="O259" i="5"/>
  <c r="P259" i="5" s="1"/>
  <c r="N259" i="5"/>
  <c r="T258" i="5"/>
  <c r="U258" i="5" s="1"/>
  <c r="S258" i="5"/>
  <c r="O258" i="5"/>
  <c r="P258" i="5" s="1"/>
  <c r="N258" i="5"/>
  <c r="T257" i="5"/>
  <c r="U257" i="5" s="1"/>
  <c r="S257" i="5"/>
  <c r="O257" i="5"/>
  <c r="P257" i="5" s="1"/>
  <c r="N257" i="5"/>
  <c r="T256" i="5"/>
  <c r="U256" i="5" s="1"/>
  <c r="S256" i="5"/>
  <c r="P256" i="5"/>
  <c r="O256" i="5"/>
  <c r="N256" i="5"/>
  <c r="T255" i="5"/>
  <c r="U255" i="5" s="1"/>
  <c r="S255" i="5"/>
  <c r="O255" i="5"/>
  <c r="P255" i="5" s="1"/>
  <c r="N255" i="5"/>
  <c r="T254" i="5"/>
  <c r="U254" i="5" s="1"/>
  <c r="S254" i="5"/>
  <c r="O254" i="5"/>
  <c r="P254" i="5" s="1"/>
  <c r="N254" i="5"/>
  <c r="T253" i="5"/>
  <c r="U253" i="5" s="1"/>
  <c r="S253" i="5"/>
  <c r="O253" i="5"/>
  <c r="P253" i="5" s="1"/>
  <c r="T252" i="5"/>
  <c r="U252" i="5" s="1"/>
  <c r="S252" i="5"/>
  <c r="O252" i="5"/>
  <c r="P252" i="5" s="1"/>
  <c r="T251" i="5"/>
  <c r="U251" i="5" s="1"/>
  <c r="S251" i="5"/>
  <c r="O251" i="5"/>
  <c r="P251" i="5" s="1"/>
  <c r="T250" i="5"/>
  <c r="U250" i="5" s="1"/>
  <c r="S250" i="5"/>
  <c r="O250" i="5"/>
  <c r="P250" i="5" s="1"/>
  <c r="T249" i="5"/>
  <c r="U249" i="5" s="1"/>
  <c r="S249" i="5"/>
  <c r="O249" i="5"/>
  <c r="P249" i="5" s="1"/>
  <c r="T248" i="5"/>
  <c r="U248" i="5" s="1"/>
  <c r="S248" i="5"/>
  <c r="O248" i="5"/>
  <c r="P248" i="5" s="1"/>
  <c r="T247" i="5"/>
  <c r="U247" i="5" s="1"/>
  <c r="S247" i="5"/>
  <c r="O247" i="5"/>
  <c r="P247" i="5" s="1"/>
  <c r="T246" i="5"/>
  <c r="U246" i="5" s="1"/>
  <c r="S246" i="5"/>
  <c r="O246" i="5"/>
  <c r="P246" i="5" s="1"/>
  <c r="T245" i="5"/>
  <c r="U245" i="5" s="1"/>
  <c r="S245" i="5"/>
  <c r="O245" i="5"/>
  <c r="P245" i="5" s="1"/>
  <c r="T244" i="5"/>
  <c r="U244" i="5" s="1"/>
  <c r="S244" i="5"/>
  <c r="O244" i="5"/>
  <c r="P244" i="5" s="1"/>
  <c r="T243" i="5"/>
  <c r="U243" i="5" s="1"/>
  <c r="O243" i="5"/>
  <c r="P243" i="5" s="1"/>
  <c r="N243" i="5"/>
  <c r="T242" i="5"/>
  <c r="U242" i="5" s="1"/>
  <c r="O242" i="5"/>
  <c r="P242" i="5" s="1"/>
  <c r="T241" i="5"/>
  <c r="U241" i="5" s="1"/>
  <c r="O241" i="5"/>
  <c r="P241" i="5" s="1"/>
  <c r="T240" i="5"/>
  <c r="U240" i="5" s="1"/>
  <c r="O240" i="5"/>
  <c r="P240" i="5" s="1"/>
  <c r="T239" i="5"/>
  <c r="U239" i="5" s="1"/>
  <c r="O239" i="5"/>
  <c r="P239" i="5" s="1"/>
  <c r="T238" i="5"/>
  <c r="U238" i="5" s="1"/>
  <c r="O238" i="5"/>
  <c r="P238" i="5" s="1"/>
  <c r="N238" i="5"/>
  <c r="T237" i="5"/>
  <c r="U237" i="5" s="1"/>
  <c r="O237" i="5"/>
  <c r="P237" i="5" s="1"/>
  <c r="T236" i="5"/>
  <c r="U236" i="5" s="1"/>
  <c r="O236" i="5"/>
  <c r="P236" i="5" s="1"/>
  <c r="T235" i="5"/>
  <c r="U235" i="5" s="1"/>
  <c r="O235" i="5"/>
  <c r="P235" i="5" s="1"/>
  <c r="T234" i="5"/>
  <c r="U234" i="5" s="1"/>
  <c r="O234" i="5"/>
  <c r="P234" i="5" s="1"/>
  <c r="T233" i="5"/>
  <c r="U233" i="5" s="1"/>
  <c r="O233" i="5"/>
  <c r="P233" i="5" s="1"/>
  <c r="T232" i="5"/>
  <c r="U232" i="5" s="1"/>
  <c r="O232" i="5"/>
  <c r="P232" i="5" s="1"/>
  <c r="T231" i="5"/>
  <c r="U231" i="5" s="1"/>
  <c r="O231" i="5"/>
  <c r="P231" i="5" s="1"/>
  <c r="T230" i="5"/>
  <c r="U230" i="5" s="1"/>
  <c r="O230" i="5"/>
  <c r="P230" i="5" s="1"/>
  <c r="T229" i="5"/>
  <c r="U229" i="5" s="1"/>
  <c r="O229" i="5"/>
  <c r="P229" i="5" s="1"/>
  <c r="T228" i="5"/>
  <c r="U228" i="5" s="1"/>
  <c r="O228" i="5"/>
  <c r="P228" i="5" s="1"/>
  <c r="T227" i="5"/>
  <c r="U227" i="5" s="1"/>
  <c r="O227" i="5"/>
  <c r="P227" i="5" s="1"/>
  <c r="T226" i="5"/>
  <c r="U226" i="5" s="1"/>
  <c r="O226" i="5"/>
  <c r="P226" i="5" s="1"/>
  <c r="T225" i="5"/>
  <c r="U225" i="5" s="1"/>
  <c r="O225" i="5"/>
  <c r="P225" i="5" s="1"/>
  <c r="T224" i="5"/>
  <c r="U224" i="5" s="1"/>
  <c r="O224" i="5"/>
  <c r="P224" i="5" s="1"/>
  <c r="T223" i="5"/>
  <c r="U223" i="5" s="1"/>
  <c r="O223" i="5"/>
  <c r="P223" i="5" s="1"/>
  <c r="T222" i="5"/>
  <c r="U222" i="5" s="1"/>
  <c r="O222" i="5"/>
  <c r="P222" i="5" s="1"/>
  <c r="T221" i="5"/>
  <c r="U221" i="5" s="1"/>
  <c r="O221" i="5"/>
  <c r="P221" i="5" s="1"/>
  <c r="T220" i="5"/>
  <c r="U220" i="5" s="1"/>
  <c r="O220" i="5"/>
  <c r="P220" i="5" s="1"/>
  <c r="T219" i="5"/>
  <c r="U219" i="5" s="1"/>
  <c r="O219" i="5"/>
  <c r="P219" i="5" s="1"/>
  <c r="T218" i="5"/>
  <c r="U218" i="5" s="1"/>
  <c r="O218" i="5"/>
  <c r="P218" i="5" s="1"/>
  <c r="T217" i="5"/>
  <c r="U217" i="5" s="1"/>
  <c r="O217" i="5"/>
  <c r="P217" i="5" s="1"/>
  <c r="T216" i="5"/>
  <c r="U216" i="5" s="1"/>
  <c r="O216" i="5"/>
  <c r="P216" i="5" s="1"/>
  <c r="T215" i="5"/>
  <c r="U215" i="5" s="1"/>
  <c r="O215" i="5"/>
  <c r="P215" i="5" s="1"/>
  <c r="T214" i="5"/>
  <c r="U214" i="5" s="1"/>
  <c r="O214" i="5"/>
  <c r="P214" i="5" s="1"/>
  <c r="T213" i="5"/>
  <c r="U213" i="5" s="1"/>
  <c r="O213" i="5"/>
  <c r="P213" i="5" s="1"/>
  <c r="T212" i="5"/>
  <c r="U212" i="5" s="1"/>
  <c r="O212" i="5"/>
  <c r="P212" i="5" s="1"/>
  <c r="T211" i="5"/>
  <c r="U211" i="5" s="1"/>
  <c r="O211" i="5"/>
  <c r="P211" i="5" s="1"/>
  <c r="T210" i="5"/>
  <c r="U210" i="5" s="1"/>
  <c r="O210" i="5"/>
  <c r="P210" i="5" s="1"/>
  <c r="N210" i="5"/>
  <c r="T209" i="5"/>
  <c r="U209" i="5" s="1"/>
  <c r="O209" i="5"/>
  <c r="P209" i="5" s="1"/>
  <c r="N209" i="5"/>
  <c r="T208" i="5"/>
  <c r="U208" i="5" s="1"/>
  <c r="O208" i="5"/>
  <c r="P208" i="5" s="1"/>
  <c r="T207" i="5"/>
  <c r="U207" i="5" s="1"/>
  <c r="O207" i="5"/>
  <c r="P207" i="5" s="1"/>
  <c r="T206" i="5"/>
  <c r="U206" i="5" s="1"/>
  <c r="O206" i="5"/>
  <c r="P206" i="5" s="1"/>
  <c r="T205" i="5"/>
  <c r="U205" i="5" s="1"/>
  <c r="O205" i="5"/>
  <c r="P205" i="5" s="1"/>
  <c r="T204" i="5"/>
  <c r="U204" i="5" s="1"/>
  <c r="O204" i="5"/>
  <c r="P204" i="5" s="1"/>
  <c r="T203" i="5"/>
  <c r="U203" i="5" s="1"/>
  <c r="O203" i="5"/>
  <c r="P203" i="5" s="1"/>
  <c r="T202" i="5"/>
  <c r="U202" i="5" s="1"/>
  <c r="O202" i="5"/>
  <c r="P202" i="5" s="1"/>
  <c r="T201" i="5"/>
  <c r="U201" i="5" s="1"/>
  <c r="O201" i="5"/>
  <c r="P201" i="5" s="1"/>
  <c r="T200" i="5"/>
  <c r="U200" i="5" s="1"/>
  <c r="O200" i="5"/>
  <c r="P200" i="5" s="1"/>
  <c r="T199" i="5"/>
  <c r="U199" i="5" s="1"/>
  <c r="O199" i="5"/>
  <c r="P199" i="5" s="1"/>
  <c r="T198" i="5"/>
  <c r="U198" i="5" s="1"/>
  <c r="O198" i="5"/>
  <c r="P198" i="5" s="1"/>
  <c r="T197" i="5"/>
  <c r="U197" i="5" s="1"/>
  <c r="O197" i="5"/>
  <c r="P197" i="5" s="1"/>
  <c r="T196" i="5"/>
  <c r="U196" i="5" s="1"/>
  <c r="O196" i="5"/>
  <c r="P196" i="5" s="1"/>
  <c r="N196" i="5"/>
  <c r="T195" i="5"/>
  <c r="U195" i="5" s="1"/>
  <c r="O195" i="5"/>
  <c r="P195" i="5" s="1"/>
  <c r="T194" i="5"/>
  <c r="U194" i="5" s="1"/>
  <c r="O194" i="5"/>
  <c r="P194" i="5" s="1"/>
  <c r="T193" i="5"/>
  <c r="U193" i="5" s="1"/>
  <c r="O193" i="5"/>
  <c r="P193" i="5" s="1"/>
  <c r="T192" i="5"/>
  <c r="U192" i="5" s="1"/>
  <c r="O192" i="5"/>
  <c r="P192" i="5" s="1"/>
  <c r="T191" i="5"/>
  <c r="U191" i="5" s="1"/>
  <c r="O191" i="5"/>
  <c r="P191" i="5" s="1"/>
  <c r="T190" i="5"/>
  <c r="U190" i="5" s="1"/>
  <c r="O190" i="5"/>
  <c r="P190" i="5" s="1"/>
  <c r="T189" i="5"/>
  <c r="U189" i="5" s="1"/>
  <c r="O189" i="5"/>
  <c r="P189" i="5" s="1"/>
  <c r="T188" i="5"/>
  <c r="U188" i="5" s="1"/>
  <c r="O188" i="5"/>
  <c r="P188" i="5" s="1"/>
  <c r="T187" i="5"/>
  <c r="U187" i="5" s="1"/>
  <c r="O187" i="5"/>
  <c r="P187" i="5" s="1"/>
  <c r="T186" i="5"/>
  <c r="U186" i="5" s="1"/>
  <c r="O186" i="5"/>
  <c r="P186" i="5" s="1"/>
  <c r="T185" i="5"/>
  <c r="U185" i="5" s="1"/>
  <c r="O185" i="5"/>
  <c r="P185" i="5" s="1"/>
  <c r="T184" i="5"/>
  <c r="U184" i="5" s="1"/>
  <c r="O184" i="5"/>
  <c r="P184" i="5" s="1"/>
  <c r="T183" i="5"/>
  <c r="U183" i="5" s="1"/>
  <c r="O183" i="5"/>
  <c r="P183" i="5" s="1"/>
  <c r="T182" i="5"/>
  <c r="U182" i="5" s="1"/>
  <c r="O182" i="5"/>
  <c r="P182" i="5" s="1"/>
  <c r="T181" i="5"/>
  <c r="U181" i="5" s="1"/>
  <c r="O181" i="5"/>
  <c r="P181" i="5" s="1"/>
  <c r="T180" i="5"/>
  <c r="U180" i="5" s="1"/>
  <c r="O180" i="5"/>
  <c r="P180" i="5" s="1"/>
  <c r="T179" i="5"/>
  <c r="U179" i="5" s="1"/>
  <c r="O179" i="5"/>
  <c r="P179" i="5" s="1"/>
  <c r="T178" i="5"/>
  <c r="U178" i="5" s="1"/>
  <c r="O178" i="5"/>
  <c r="P178" i="5" s="1"/>
  <c r="T177" i="5"/>
  <c r="U177" i="5" s="1"/>
  <c r="O177" i="5"/>
  <c r="P177" i="5" s="1"/>
  <c r="T176" i="5"/>
  <c r="U176" i="5" s="1"/>
  <c r="O176" i="5"/>
  <c r="P176" i="5" s="1"/>
  <c r="T175" i="5"/>
  <c r="U175" i="5" s="1"/>
  <c r="O175" i="5"/>
  <c r="P175" i="5" s="1"/>
  <c r="T174" i="5"/>
  <c r="U174" i="5" s="1"/>
  <c r="O174" i="5"/>
  <c r="P174" i="5" s="1"/>
  <c r="T173" i="5"/>
  <c r="U173" i="5" s="1"/>
  <c r="O173" i="5"/>
  <c r="P173" i="5" s="1"/>
  <c r="T172" i="5"/>
  <c r="U172" i="5" s="1"/>
  <c r="O172" i="5"/>
  <c r="P172" i="5" s="1"/>
  <c r="T171" i="5"/>
  <c r="U171" i="5" s="1"/>
  <c r="O171" i="5"/>
  <c r="P171" i="5" s="1"/>
  <c r="T170" i="5"/>
  <c r="U170" i="5" s="1"/>
  <c r="O170" i="5"/>
  <c r="P170" i="5" s="1"/>
  <c r="T169" i="5"/>
  <c r="U169" i="5" s="1"/>
  <c r="O169" i="5"/>
  <c r="P169" i="5" s="1"/>
  <c r="T168" i="5"/>
  <c r="U168" i="5" s="1"/>
  <c r="O168" i="5"/>
  <c r="P168" i="5" s="1"/>
  <c r="T167" i="5"/>
  <c r="U167" i="5" s="1"/>
  <c r="O167" i="5"/>
  <c r="P167" i="5" s="1"/>
  <c r="T166" i="5"/>
  <c r="U166" i="5" s="1"/>
  <c r="O166" i="5"/>
  <c r="P166" i="5" s="1"/>
  <c r="T165" i="5"/>
  <c r="U165" i="5" s="1"/>
  <c r="O165" i="5"/>
  <c r="P165" i="5" s="1"/>
  <c r="T164" i="5"/>
  <c r="U164" i="5" s="1"/>
  <c r="O164" i="5"/>
  <c r="P164" i="5" s="1"/>
  <c r="T163" i="5"/>
  <c r="U163" i="5" s="1"/>
  <c r="O163" i="5"/>
  <c r="P163" i="5" s="1"/>
  <c r="T162" i="5"/>
  <c r="U162" i="5" s="1"/>
  <c r="O162" i="5"/>
  <c r="P162" i="5" s="1"/>
  <c r="T161" i="5"/>
  <c r="U161" i="5" s="1"/>
  <c r="O161" i="5"/>
  <c r="P161" i="5" s="1"/>
  <c r="T160" i="5"/>
  <c r="U160" i="5" s="1"/>
  <c r="O160" i="5"/>
  <c r="P160" i="5" s="1"/>
  <c r="T159" i="5"/>
  <c r="U159" i="5" s="1"/>
  <c r="O159" i="5"/>
  <c r="P159" i="5" s="1"/>
  <c r="T158" i="5"/>
  <c r="U158" i="5" s="1"/>
  <c r="O158" i="5"/>
  <c r="P158" i="5" s="1"/>
  <c r="T157" i="5"/>
  <c r="U157" i="5" s="1"/>
  <c r="O157" i="5"/>
  <c r="P157" i="5" s="1"/>
  <c r="T156" i="5"/>
  <c r="U156" i="5" s="1"/>
  <c r="O156" i="5"/>
  <c r="P156" i="5" s="1"/>
  <c r="T155" i="5"/>
  <c r="U155" i="5" s="1"/>
  <c r="O155" i="5"/>
  <c r="P155" i="5" s="1"/>
  <c r="T154" i="5"/>
  <c r="U154" i="5" s="1"/>
  <c r="O154" i="5"/>
  <c r="P154" i="5" s="1"/>
  <c r="T153" i="5"/>
  <c r="U153" i="5" s="1"/>
  <c r="O153" i="5"/>
  <c r="P153" i="5" s="1"/>
  <c r="T152" i="5"/>
  <c r="U152" i="5" s="1"/>
  <c r="O152" i="5"/>
  <c r="P152" i="5" s="1"/>
  <c r="T151" i="5"/>
  <c r="U151" i="5" s="1"/>
  <c r="O151" i="5"/>
  <c r="P151" i="5" s="1"/>
  <c r="T150" i="5"/>
  <c r="U150" i="5" s="1"/>
  <c r="O150" i="5"/>
  <c r="P150" i="5" s="1"/>
  <c r="T149" i="5"/>
  <c r="U149" i="5" s="1"/>
  <c r="O149" i="5"/>
  <c r="P149" i="5" s="1"/>
  <c r="T148" i="5"/>
  <c r="U148" i="5" s="1"/>
  <c r="O148" i="5"/>
  <c r="P148" i="5" s="1"/>
  <c r="T147" i="5"/>
  <c r="U147" i="5" s="1"/>
  <c r="O147" i="5"/>
  <c r="P147" i="5" s="1"/>
  <c r="T146" i="5"/>
  <c r="U146" i="5" s="1"/>
  <c r="O146" i="5"/>
  <c r="P146" i="5" s="1"/>
  <c r="T145" i="5"/>
  <c r="U145" i="5" s="1"/>
  <c r="O145" i="5"/>
  <c r="P145" i="5" s="1"/>
  <c r="T144" i="5"/>
  <c r="U144" i="5" s="1"/>
  <c r="O144" i="5"/>
  <c r="P144" i="5" s="1"/>
  <c r="T143" i="5"/>
  <c r="U143" i="5" s="1"/>
  <c r="O143" i="5"/>
  <c r="P143" i="5" s="1"/>
  <c r="T142" i="5"/>
  <c r="U142" i="5" s="1"/>
  <c r="O142" i="5"/>
  <c r="P142" i="5" s="1"/>
  <c r="T141" i="5"/>
  <c r="U141" i="5" s="1"/>
  <c r="O141" i="5"/>
  <c r="P141" i="5" s="1"/>
  <c r="T140" i="5"/>
  <c r="U140" i="5" s="1"/>
  <c r="O140" i="5"/>
  <c r="P140" i="5" s="1"/>
  <c r="T139" i="5"/>
  <c r="U139" i="5" s="1"/>
  <c r="O139" i="5"/>
  <c r="P139" i="5" s="1"/>
  <c r="T138" i="5"/>
  <c r="U138" i="5" s="1"/>
  <c r="O138" i="5"/>
  <c r="P138" i="5" s="1"/>
  <c r="T137" i="5"/>
  <c r="U137" i="5" s="1"/>
  <c r="O137" i="5"/>
  <c r="P137" i="5" s="1"/>
  <c r="T136" i="5"/>
  <c r="U136" i="5" s="1"/>
  <c r="O136" i="5"/>
  <c r="P136" i="5" s="1"/>
  <c r="T135" i="5"/>
  <c r="U135" i="5" s="1"/>
  <c r="O135" i="5"/>
  <c r="P135" i="5" s="1"/>
  <c r="T134" i="5"/>
  <c r="U134" i="5" s="1"/>
  <c r="O134" i="5"/>
  <c r="P134" i="5" s="1"/>
  <c r="T133" i="5"/>
  <c r="U133" i="5" s="1"/>
  <c r="O133" i="5"/>
  <c r="P133" i="5" s="1"/>
  <c r="T132" i="5"/>
  <c r="U132" i="5" s="1"/>
  <c r="O132" i="5"/>
  <c r="P132" i="5" s="1"/>
  <c r="T131" i="5"/>
  <c r="U131" i="5" s="1"/>
  <c r="O131" i="5"/>
  <c r="P131" i="5" s="1"/>
  <c r="T130" i="5"/>
  <c r="U130" i="5" s="1"/>
  <c r="O130" i="5"/>
  <c r="P130" i="5" s="1"/>
  <c r="T129" i="5"/>
  <c r="U129" i="5" s="1"/>
  <c r="O129" i="5"/>
  <c r="P129" i="5" s="1"/>
  <c r="T128" i="5"/>
  <c r="U128" i="5" s="1"/>
  <c r="O128" i="5"/>
  <c r="P128" i="5" s="1"/>
  <c r="T127" i="5"/>
  <c r="U127" i="5" s="1"/>
  <c r="O127" i="5"/>
  <c r="P127" i="5" s="1"/>
  <c r="T126" i="5"/>
  <c r="U126" i="5" s="1"/>
  <c r="O126" i="5"/>
  <c r="P126" i="5" s="1"/>
  <c r="T125" i="5"/>
  <c r="U125" i="5" s="1"/>
  <c r="O125" i="5"/>
  <c r="P125" i="5" s="1"/>
  <c r="T124" i="5"/>
  <c r="U124" i="5" s="1"/>
  <c r="O124" i="5"/>
  <c r="P124" i="5" s="1"/>
  <c r="T123" i="5"/>
  <c r="U123" i="5" s="1"/>
  <c r="O123" i="5"/>
  <c r="P123" i="5" s="1"/>
  <c r="T122" i="5"/>
  <c r="U122" i="5" s="1"/>
  <c r="O122" i="5"/>
  <c r="P122" i="5" s="1"/>
  <c r="T121" i="5"/>
  <c r="U121" i="5" s="1"/>
  <c r="O121" i="5"/>
  <c r="P121" i="5" s="1"/>
  <c r="T120" i="5"/>
  <c r="U120" i="5" s="1"/>
  <c r="O120" i="5"/>
  <c r="P120" i="5" s="1"/>
  <c r="T119" i="5"/>
  <c r="U119" i="5" s="1"/>
  <c r="O119" i="5"/>
  <c r="P119" i="5" s="1"/>
  <c r="T118" i="5"/>
  <c r="U118" i="5" s="1"/>
  <c r="O118" i="5"/>
  <c r="P118" i="5" s="1"/>
  <c r="T117" i="5"/>
  <c r="U117" i="5" s="1"/>
  <c r="O117" i="5"/>
  <c r="P117" i="5" s="1"/>
  <c r="T116" i="5"/>
  <c r="U116" i="5" s="1"/>
  <c r="O116" i="5"/>
  <c r="P116" i="5" s="1"/>
  <c r="T115" i="5"/>
  <c r="U115" i="5" s="1"/>
  <c r="O115" i="5"/>
  <c r="P115" i="5" s="1"/>
  <c r="T114" i="5"/>
  <c r="U114" i="5" s="1"/>
  <c r="O114" i="5"/>
  <c r="P114" i="5" s="1"/>
  <c r="T113" i="5"/>
  <c r="U113" i="5" s="1"/>
  <c r="O113" i="5"/>
  <c r="P113" i="5" s="1"/>
  <c r="T112" i="5"/>
  <c r="U112" i="5" s="1"/>
  <c r="O112" i="5"/>
  <c r="P112" i="5" s="1"/>
  <c r="T111" i="5"/>
  <c r="U111" i="5" s="1"/>
  <c r="O111" i="5"/>
  <c r="P111" i="5" s="1"/>
  <c r="T110" i="5"/>
  <c r="U110" i="5" s="1"/>
  <c r="O110" i="5"/>
  <c r="P110" i="5" s="1"/>
  <c r="T109" i="5"/>
  <c r="U109" i="5" s="1"/>
  <c r="O109" i="5"/>
  <c r="P109" i="5" s="1"/>
  <c r="T108" i="5"/>
  <c r="U108" i="5" s="1"/>
  <c r="O108" i="5"/>
  <c r="P108" i="5" s="1"/>
  <c r="T107" i="5"/>
  <c r="U107" i="5" s="1"/>
  <c r="O107" i="5"/>
  <c r="P107" i="5" s="1"/>
  <c r="T106" i="5"/>
  <c r="U106" i="5" s="1"/>
  <c r="O106" i="5"/>
  <c r="P106" i="5" s="1"/>
  <c r="T105" i="5"/>
  <c r="U105" i="5" s="1"/>
  <c r="O105" i="5"/>
  <c r="P105" i="5" s="1"/>
  <c r="T104" i="5"/>
  <c r="U104" i="5" s="1"/>
  <c r="O104" i="5"/>
  <c r="P104" i="5" s="1"/>
  <c r="T103" i="5"/>
  <c r="U103" i="5" s="1"/>
  <c r="O103" i="5"/>
  <c r="P103" i="5" s="1"/>
  <c r="T102" i="5"/>
  <c r="U102" i="5" s="1"/>
  <c r="O102" i="5"/>
  <c r="P102" i="5" s="1"/>
  <c r="T101" i="5"/>
  <c r="U101" i="5" s="1"/>
  <c r="O101" i="5"/>
  <c r="P101" i="5" s="1"/>
  <c r="T100" i="5"/>
  <c r="U100" i="5" s="1"/>
  <c r="O100" i="5"/>
  <c r="P100" i="5" s="1"/>
  <c r="T99" i="5"/>
  <c r="U99" i="5" s="1"/>
  <c r="O99" i="5"/>
  <c r="P99" i="5" s="1"/>
  <c r="T98" i="5"/>
  <c r="U98" i="5" s="1"/>
  <c r="O98" i="5"/>
  <c r="P98" i="5" s="1"/>
  <c r="T97" i="5"/>
  <c r="U97" i="5" s="1"/>
  <c r="O97" i="5"/>
  <c r="P97" i="5" s="1"/>
  <c r="T96" i="5"/>
  <c r="U96" i="5" s="1"/>
  <c r="O96" i="5"/>
  <c r="P96" i="5" s="1"/>
  <c r="T95" i="5"/>
  <c r="U95" i="5" s="1"/>
  <c r="O95" i="5"/>
  <c r="P95" i="5" s="1"/>
  <c r="T94" i="5"/>
  <c r="U94" i="5" s="1"/>
  <c r="O94" i="5"/>
  <c r="P94" i="5" s="1"/>
  <c r="T93" i="5"/>
  <c r="U93" i="5" s="1"/>
  <c r="O93" i="5"/>
  <c r="P93" i="5" s="1"/>
  <c r="T92" i="5"/>
  <c r="U92" i="5" s="1"/>
  <c r="O92" i="5"/>
  <c r="P92" i="5" s="1"/>
  <c r="T91" i="5"/>
  <c r="U91" i="5" s="1"/>
  <c r="O91" i="5"/>
  <c r="P91" i="5" s="1"/>
  <c r="T90" i="5"/>
  <c r="U90" i="5" s="1"/>
  <c r="O90" i="5"/>
  <c r="P90" i="5" s="1"/>
  <c r="T89" i="5"/>
  <c r="U89" i="5" s="1"/>
  <c r="O89" i="5"/>
  <c r="P89" i="5" s="1"/>
  <c r="T88" i="5"/>
  <c r="U88" i="5" s="1"/>
  <c r="O88" i="5"/>
  <c r="P88" i="5" s="1"/>
  <c r="T87" i="5"/>
  <c r="U87" i="5" s="1"/>
  <c r="O87" i="5"/>
  <c r="P87" i="5" s="1"/>
  <c r="T86" i="5"/>
  <c r="U86" i="5" s="1"/>
  <c r="O86" i="5"/>
  <c r="P86" i="5" s="1"/>
  <c r="T85" i="5"/>
  <c r="U85" i="5" s="1"/>
  <c r="O85" i="5"/>
  <c r="P85" i="5" s="1"/>
  <c r="T84" i="5"/>
  <c r="U84" i="5" s="1"/>
  <c r="O84" i="5"/>
  <c r="P84" i="5" s="1"/>
  <c r="T83" i="5"/>
  <c r="U83" i="5" s="1"/>
  <c r="O83" i="5"/>
  <c r="P83" i="5" s="1"/>
  <c r="T82" i="5"/>
  <c r="U82" i="5" s="1"/>
  <c r="O82" i="5"/>
  <c r="P82" i="5" s="1"/>
  <c r="T81" i="5"/>
  <c r="U81" i="5" s="1"/>
  <c r="O81" i="5"/>
  <c r="P81" i="5" s="1"/>
  <c r="U80" i="5"/>
  <c r="T80" i="5"/>
  <c r="O80" i="5"/>
  <c r="P80" i="5" s="1"/>
  <c r="T79" i="5"/>
  <c r="U79" i="5" s="1"/>
  <c r="O79" i="5"/>
  <c r="P79" i="5" s="1"/>
  <c r="T78" i="5"/>
  <c r="U78" i="5" s="1"/>
  <c r="O78" i="5"/>
  <c r="P78" i="5" s="1"/>
  <c r="T77" i="5"/>
  <c r="U77" i="5" s="1"/>
  <c r="O77" i="5"/>
  <c r="P77" i="5" s="1"/>
  <c r="T76" i="5"/>
  <c r="U76" i="5" s="1"/>
  <c r="O76" i="5"/>
  <c r="P76" i="5" s="1"/>
  <c r="T75" i="5"/>
  <c r="U75" i="5" s="1"/>
  <c r="O75" i="5"/>
  <c r="P75" i="5" s="1"/>
  <c r="T74" i="5"/>
  <c r="U74" i="5" s="1"/>
  <c r="O74" i="5"/>
  <c r="P74" i="5" s="1"/>
  <c r="T73" i="5"/>
  <c r="U73" i="5" s="1"/>
  <c r="O73" i="5"/>
  <c r="P73" i="5" s="1"/>
  <c r="T72" i="5"/>
  <c r="U72" i="5" s="1"/>
  <c r="O72" i="5"/>
  <c r="P72" i="5" s="1"/>
  <c r="T71" i="5"/>
  <c r="U71" i="5" s="1"/>
  <c r="O71" i="5"/>
  <c r="P71" i="5" s="1"/>
  <c r="T70" i="5"/>
  <c r="U70" i="5" s="1"/>
  <c r="O70" i="5"/>
  <c r="P70" i="5" s="1"/>
  <c r="T69" i="5"/>
  <c r="U69" i="5" s="1"/>
  <c r="O69" i="5"/>
  <c r="P69" i="5" s="1"/>
  <c r="T68" i="5"/>
  <c r="U68" i="5" s="1"/>
  <c r="O68" i="5"/>
  <c r="P68" i="5" s="1"/>
  <c r="T67" i="5"/>
  <c r="U67" i="5" s="1"/>
  <c r="O67" i="5"/>
  <c r="P67" i="5" s="1"/>
  <c r="T66" i="5"/>
  <c r="U66" i="5" s="1"/>
  <c r="O66" i="5"/>
  <c r="P66" i="5" s="1"/>
  <c r="T65" i="5"/>
  <c r="U65" i="5" s="1"/>
  <c r="O65" i="5"/>
  <c r="P65" i="5" s="1"/>
  <c r="T64" i="5"/>
  <c r="U64" i="5" s="1"/>
  <c r="O64" i="5"/>
  <c r="P64" i="5" s="1"/>
  <c r="T63" i="5"/>
  <c r="U63" i="5" s="1"/>
  <c r="O63" i="5"/>
  <c r="P63" i="5" s="1"/>
  <c r="T62" i="5"/>
  <c r="U62" i="5" s="1"/>
  <c r="O62" i="5"/>
  <c r="P62" i="5" s="1"/>
  <c r="T61" i="5"/>
  <c r="U61" i="5" s="1"/>
  <c r="O61" i="5"/>
  <c r="P61" i="5" s="1"/>
  <c r="T60" i="5"/>
  <c r="U60" i="5" s="1"/>
  <c r="O60" i="5"/>
  <c r="P60" i="5" s="1"/>
  <c r="T59" i="5"/>
  <c r="U59" i="5" s="1"/>
  <c r="O59" i="5"/>
  <c r="P59" i="5" s="1"/>
  <c r="T58" i="5"/>
  <c r="U58" i="5" s="1"/>
  <c r="O58" i="5"/>
  <c r="P58" i="5" s="1"/>
  <c r="T57" i="5"/>
  <c r="U57" i="5" s="1"/>
  <c r="O57" i="5"/>
  <c r="P57" i="5" s="1"/>
  <c r="T56" i="5"/>
  <c r="U56" i="5" s="1"/>
  <c r="O56" i="5"/>
  <c r="P56" i="5" s="1"/>
  <c r="T55" i="5"/>
  <c r="U55" i="5" s="1"/>
  <c r="O55" i="5"/>
  <c r="P55" i="5" s="1"/>
  <c r="T54" i="5"/>
  <c r="U54" i="5" s="1"/>
  <c r="O54" i="5"/>
  <c r="P54" i="5" s="1"/>
  <c r="T53" i="5"/>
  <c r="U53" i="5" s="1"/>
  <c r="O53" i="5"/>
  <c r="P53" i="5" s="1"/>
  <c r="T52" i="5"/>
  <c r="U52" i="5" s="1"/>
  <c r="O52" i="5"/>
  <c r="P52" i="5" s="1"/>
  <c r="T51" i="5"/>
  <c r="U51" i="5" s="1"/>
  <c r="O51" i="5"/>
  <c r="P51" i="5" s="1"/>
  <c r="T50" i="5"/>
  <c r="U50" i="5" s="1"/>
  <c r="O50" i="5"/>
  <c r="P50" i="5" s="1"/>
  <c r="T49" i="5"/>
  <c r="U49" i="5" s="1"/>
  <c r="O49" i="5"/>
  <c r="P49" i="5" s="1"/>
  <c r="T48" i="5"/>
  <c r="U48" i="5" s="1"/>
  <c r="O48" i="5"/>
  <c r="P48" i="5" s="1"/>
  <c r="T47" i="5"/>
  <c r="U47" i="5" s="1"/>
  <c r="O47" i="5"/>
  <c r="P47" i="5" s="1"/>
  <c r="T46" i="5"/>
  <c r="U46" i="5" s="1"/>
  <c r="O46" i="5"/>
  <c r="P46" i="5" s="1"/>
  <c r="T45" i="5"/>
  <c r="U45" i="5" s="1"/>
  <c r="O45" i="5"/>
  <c r="P45" i="5" s="1"/>
  <c r="T44" i="5"/>
  <c r="U44" i="5" s="1"/>
  <c r="O44" i="5"/>
  <c r="P44" i="5" s="1"/>
  <c r="T43" i="5"/>
  <c r="U43" i="5" s="1"/>
  <c r="O43" i="5"/>
  <c r="P43" i="5" s="1"/>
  <c r="T42" i="5"/>
  <c r="U42" i="5" s="1"/>
  <c r="O42" i="5"/>
  <c r="P42" i="5" s="1"/>
  <c r="T41" i="5"/>
  <c r="U41" i="5" s="1"/>
  <c r="O41" i="5"/>
  <c r="P41" i="5" s="1"/>
  <c r="T40" i="5"/>
  <c r="U40" i="5" s="1"/>
  <c r="O40" i="5"/>
  <c r="P40" i="5" s="1"/>
  <c r="T39" i="5"/>
  <c r="U39" i="5" s="1"/>
  <c r="O39" i="5"/>
  <c r="P39" i="5" s="1"/>
  <c r="T38" i="5"/>
  <c r="U38" i="5" s="1"/>
  <c r="O38" i="5"/>
  <c r="P38" i="5" s="1"/>
  <c r="T37" i="5"/>
  <c r="U37" i="5" s="1"/>
  <c r="O37" i="5"/>
  <c r="P37" i="5" s="1"/>
  <c r="T36" i="5"/>
  <c r="U36" i="5" s="1"/>
  <c r="O36" i="5"/>
  <c r="P36" i="5" s="1"/>
  <c r="T35" i="5"/>
  <c r="U35" i="5" s="1"/>
  <c r="O35" i="5"/>
  <c r="P35" i="5" s="1"/>
  <c r="T34" i="5"/>
  <c r="U34" i="5" s="1"/>
  <c r="O34" i="5"/>
  <c r="P34" i="5" s="1"/>
  <c r="T33" i="5"/>
  <c r="U33" i="5" s="1"/>
  <c r="O33" i="5"/>
  <c r="P33" i="5" s="1"/>
  <c r="T32" i="5"/>
  <c r="U32" i="5" s="1"/>
  <c r="O32" i="5"/>
  <c r="P32" i="5" s="1"/>
  <c r="T31" i="5"/>
  <c r="U31" i="5" s="1"/>
  <c r="O31" i="5"/>
  <c r="P31" i="5" s="1"/>
  <c r="T30" i="5"/>
  <c r="U30" i="5" s="1"/>
  <c r="O30" i="5"/>
  <c r="P30" i="5" s="1"/>
  <c r="T29" i="5"/>
  <c r="U29" i="5" s="1"/>
  <c r="O29" i="5"/>
  <c r="P29" i="5" s="1"/>
  <c r="T28" i="5"/>
  <c r="U28" i="5" s="1"/>
  <c r="O28" i="5"/>
  <c r="P28" i="5" s="1"/>
  <c r="T27" i="5"/>
  <c r="U27" i="5" s="1"/>
  <c r="O27" i="5"/>
  <c r="P27" i="5" s="1"/>
  <c r="T25" i="5"/>
  <c r="U25" i="5" s="1"/>
  <c r="O25" i="5"/>
  <c r="P25" i="5" s="1"/>
  <c r="T24" i="5"/>
  <c r="U24" i="5" s="1"/>
  <c r="O24" i="5"/>
  <c r="P24" i="5" s="1"/>
  <c r="T23" i="5"/>
  <c r="U23" i="5" s="1"/>
  <c r="O23" i="5"/>
  <c r="P23" i="5" s="1"/>
  <c r="T22" i="5"/>
  <c r="U22" i="5" s="1"/>
  <c r="O22" i="5"/>
  <c r="P22" i="5" s="1"/>
  <c r="T21" i="5"/>
  <c r="U21" i="5" s="1"/>
  <c r="O21" i="5"/>
  <c r="P21" i="5" s="1"/>
  <c r="T20" i="5"/>
  <c r="U20" i="5" s="1"/>
  <c r="O20" i="5"/>
  <c r="P20" i="5" s="1"/>
  <c r="T19" i="5"/>
  <c r="U19" i="5" s="1"/>
  <c r="O19" i="5"/>
  <c r="P19" i="5" s="1"/>
  <c r="T18" i="5"/>
  <c r="U18" i="5" s="1"/>
  <c r="O18" i="5"/>
  <c r="P18" i="5" s="1"/>
  <c r="T17" i="5"/>
  <c r="U17" i="5" s="1"/>
  <c r="O17" i="5"/>
  <c r="P17" i="5" s="1"/>
  <c r="CT15" i="5"/>
  <c r="CS15" i="5"/>
  <c r="CR15" i="5"/>
  <c r="CF15" i="5"/>
  <c r="CE15" i="5"/>
  <c r="CD15" i="5"/>
  <c r="BR15" i="5"/>
  <c r="BQ15" i="5"/>
  <c r="BN15" i="5"/>
  <c r="BM15" i="5"/>
  <c r="BL15" i="5"/>
  <c r="AZ15" i="5"/>
  <c r="AY15" i="5"/>
  <c r="AX15" i="5"/>
  <c r="AL15" i="5"/>
  <c r="AK15" i="5"/>
  <c r="AJ15" i="5"/>
  <c r="R15" i="5"/>
  <c r="Q15" i="5"/>
  <c r="M15" i="5"/>
  <c r="CT14" i="5"/>
  <c r="CS14" i="5"/>
  <c r="CF14" i="5"/>
  <c r="CE14" i="5"/>
  <c r="BR14" i="5"/>
  <c r="BQ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AZ14" i="5"/>
  <c r="T495" i="5" s="1"/>
  <c r="U495" i="5" s="1"/>
  <c r="AY14" i="5"/>
  <c r="AL14" i="5"/>
  <c r="AK14" i="5"/>
  <c r="AJ14" i="5"/>
  <c r="O495" i="5" s="1"/>
  <c r="P495" i="5" s="1"/>
  <c r="AI14" i="5"/>
  <c r="AH14" i="5"/>
  <c r="AG14" i="5"/>
  <c r="AF14" i="5"/>
  <c r="AE14" i="5"/>
  <c r="AD14" i="5"/>
  <c r="AC14" i="5"/>
  <c r="AB14" i="5"/>
  <c r="AA14" i="5"/>
  <c r="R14" i="5"/>
  <c r="Q14" i="5"/>
  <c r="M14" i="5"/>
  <c r="L14" i="5"/>
  <c r="K14" i="5"/>
  <c r="J14" i="5"/>
  <c r="I14" i="5"/>
  <c r="H14" i="5"/>
  <c r="G14" i="5"/>
  <c r="F14" i="5"/>
  <c r="E14" i="5"/>
  <c r="D14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R13" i="5"/>
  <c r="BQ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AZ13" i="5"/>
  <c r="T494" i="5" s="1"/>
  <c r="U494" i="5" s="1"/>
  <c r="AY13" i="5"/>
  <c r="AX13" i="5"/>
  <c r="AW13" i="5"/>
  <c r="AV13" i="5"/>
  <c r="AU13" i="5"/>
  <c r="AT13" i="5"/>
  <c r="AS13" i="5"/>
  <c r="AR13" i="5"/>
  <c r="AQ13" i="5"/>
  <c r="AP13" i="5"/>
  <c r="AO13" i="5"/>
  <c r="AL13" i="5"/>
  <c r="AK13" i="5"/>
  <c r="AJ13" i="5"/>
  <c r="O494" i="5" s="1"/>
  <c r="P494" i="5" s="1"/>
  <c r="AI13" i="5"/>
  <c r="AH13" i="5"/>
  <c r="AG13" i="5"/>
  <c r="AF13" i="5"/>
  <c r="AE13" i="5"/>
  <c r="AD13" i="5"/>
  <c r="AC13" i="5"/>
  <c r="AB13" i="5"/>
  <c r="AA13" i="5"/>
  <c r="R13" i="5"/>
  <c r="Q13" i="5"/>
  <c r="M13" i="5"/>
  <c r="L13" i="5"/>
  <c r="K13" i="5"/>
  <c r="J13" i="5"/>
  <c r="I13" i="5"/>
  <c r="H13" i="5"/>
  <c r="G13" i="5"/>
  <c r="F13" i="5"/>
  <c r="E13" i="5"/>
  <c r="D13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R12" i="5"/>
  <c r="BQ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L12" i="5"/>
  <c r="T701" i="5" s="1"/>
  <c r="U701" i="5" s="1"/>
  <c r="AK12" i="5"/>
  <c r="AJ12" i="5"/>
  <c r="O701" i="5" s="1"/>
  <c r="P701" i="5" s="1"/>
  <c r="AI12" i="5"/>
  <c r="AH12" i="5"/>
  <c r="AG12" i="5"/>
  <c r="AF12" i="5"/>
  <c r="AE12" i="5"/>
  <c r="AD12" i="5"/>
  <c r="AC12" i="5"/>
  <c r="AB12" i="5"/>
  <c r="AA12" i="5"/>
  <c r="R12" i="5"/>
  <c r="Q12" i="5"/>
  <c r="M12" i="5"/>
  <c r="L12" i="5"/>
  <c r="K12" i="5"/>
  <c r="J12" i="5"/>
  <c r="I12" i="5"/>
  <c r="H12" i="5"/>
  <c r="G12" i="5"/>
  <c r="F12" i="5"/>
  <c r="E12" i="5"/>
  <c r="D12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R11" i="5"/>
  <c r="BQ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L11" i="5"/>
  <c r="T700" i="5" s="1"/>
  <c r="U700" i="5" s="1"/>
  <c r="AK11" i="5"/>
  <c r="AJ11" i="5"/>
  <c r="O700" i="5" s="1"/>
  <c r="P700" i="5" s="1"/>
  <c r="AI11" i="5"/>
  <c r="AH11" i="5"/>
  <c r="AG11" i="5"/>
  <c r="AF11" i="5"/>
  <c r="AE11" i="5"/>
  <c r="AD11" i="5"/>
  <c r="AC11" i="5"/>
  <c r="AB11" i="5"/>
  <c r="AA11" i="5"/>
  <c r="R11" i="5"/>
  <c r="Q11" i="5"/>
  <c r="M11" i="5"/>
  <c r="L11" i="5"/>
  <c r="K11" i="5"/>
  <c r="J11" i="5"/>
  <c r="I11" i="5"/>
  <c r="H11" i="5"/>
  <c r="G11" i="5"/>
  <c r="F11" i="5"/>
  <c r="E11" i="5"/>
  <c r="D11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R10" i="5"/>
  <c r="BQ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AZ10" i="5"/>
  <c r="T26" i="5" s="1"/>
  <c r="U26" i="5" s="1"/>
  <c r="AY10" i="5"/>
  <c r="AX10" i="5"/>
  <c r="O26" i="5" s="1"/>
  <c r="P26" i="5" s="1"/>
  <c r="AW10" i="5"/>
  <c r="AV10" i="5"/>
  <c r="AU10" i="5"/>
  <c r="AT10" i="5"/>
  <c r="AS10" i="5"/>
  <c r="AR10" i="5"/>
  <c r="AQ10" i="5"/>
  <c r="AP10" i="5"/>
  <c r="AO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R10" i="5"/>
  <c r="Q10" i="5"/>
  <c r="M10" i="5"/>
  <c r="L10" i="5"/>
  <c r="K10" i="5"/>
  <c r="J10" i="5"/>
  <c r="I10" i="5"/>
  <c r="H10" i="5"/>
  <c r="G10" i="5"/>
  <c r="F10" i="5"/>
  <c r="E10" i="5"/>
  <c r="D10" i="5"/>
  <c r="CT9" i="5"/>
  <c r="CS9" i="5"/>
  <c r="CR9" i="5"/>
  <c r="CQ9" i="5"/>
  <c r="CP9" i="5"/>
  <c r="CO9" i="5"/>
  <c r="CN9" i="5"/>
  <c r="CM9" i="5"/>
  <c r="CL9" i="5"/>
  <c r="CK9" i="5"/>
  <c r="CJ9" i="5"/>
  <c r="CI9" i="5"/>
  <c r="CF9" i="5"/>
  <c r="CE9" i="5"/>
  <c r="CD9" i="5"/>
  <c r="CC9" i="5"/>
  <c r="CB9" i="5"/>
  <c r="CA9" i="5"/>
  <c r="BZ9" i="5"/>
  <c r="BY9" i="5"/>
  <c r="BX9" i="5"/>
  <c r="BW9" i="5"/>
  <c r="BV9" i="5"/>
  <c r="BU9" i="5"/>
  <c r="BR9" i="5"/>
  <c r="BQ9" i="5"/>
  <c r="BN9" i="5"/>
  <c r="BM9" i="5"/>
  <c r="BL9" i="5"/>
  <c r="BK9" i="5"/>
  <c r="BJ9" i="5"/>
  <c r="BI9" i="5"/>
  <c r="BH9" i="5"/>
  <c r="BG9" i="5"/>
  <c r="BF9" i="5"/>
  <c r="BE9" i="5"/>
  <c r="BD9" i="5"/>
  <c r="BC9" i="5"/>
  <c r="AZ9" i="5"/>
  <c r="AY9" i="5"/>
  <c r="AX9" i="5"/>
  <c r="AW9" i="5"/>
  <c r="AV9" i="5"/>
  <c r="AU9" i="5"/>
  <c r="AT9" i="5"/>
  <c r="AS9" i="5"/>
  <c r="AR9" i="5"/>
  <c r="AQ9" i="5"/>
  <c r="AP9" i="5"/>
  <c r="AO9" i="5"/>
  <c r="AL9" i="5"/>
  <c r="AK9" i="5"/>
  <c r="AJ9" i="5"/>
  <c r="AI9" i="5"/>
  <c r="AH9" i="5"/>
  <c r="AG9" i="5"/>
  <c r="AF9" i="5"/>
  <c r="AE9" i="5"/>
  <c r="AD9" i="5"/>
  <c r="AC9" i="5"/>
  <c r="AB9" i="5"/>
  <c r="AA9" i="5"/>
  <c r="R9" i="5"/>
  <c r="Q9" i="5"/>
  <c r="M9" i="5"/>
  <c r="L9" i="5"/>
  <c r="K9" i="5"/>
  <c r="J9" i="5"/>
  <c r="I9" i="5"/>
  <c r="H9" i="5"/>
  <c r="G9" i="5"/>
  <c r="F9" i="5"/>
  <c r="E9" i="5"/>
  <c r="D9" i="5"/>
  <c r="T8" i="5"/>
  <c r="U8" i="5" s="1"/>
  <c r="T7" i="5"/>
  <c r="U7" i="5" s="1"/>
  <c r="O7" i="5"/>
  <c r="P7" i="5" s="1"/>
  <c r="S273" i="5" l="1"/>
  <c r="N587" i="5"/>
  <c r="N810" i="5"/>
  <c r="O12" i="5"/>
  <c r="P12" i="5" s="1"/>
  <c r="T12" i="5"/>
  <c r="U12" i="5" s="1"/>
  <c r="S31" i="5"/>
  <c r="S39" i="5"/>
  <c r="S47" i="5"/>
  <c r="S68" i="5"/>
  <c r="N85" i="5"/>
  <c r="S130" i="5"/>
  <c r="N161" i="5"/>
  <c r="N191" i="5"/>
  <c r="N241" i="5"/>
  <c r="S282" i="5"/>
  <c r="S486" i="5"/>
  <c r="N552" i="5"/>
  <c r="N763" i="5"/>
  <c r="N22" i="5"/>
  <c r="S61" i="5"/>
  <c r="S72" i="5"/>
  <c r="S92" i="5"/>
  <c r="N118" i="5"/>
  <c r="S138" i="5"/>
  <c r="S174" i="5"/>
  <c r="S198" i="5"/>
  <c r="S312" i="5"/>
  <c r="N412" i="5"/>
  <c r="S580" i="5"/>
  <c r="S897" i="5"/>
  <c r="N32" i="5"/>
  <c r="N40" i="5"/>
  <c r="N48" i="5"/>
  <c r="N67" i="5"/>
  <c r="N83" i="5"/>
  <c r="N97" i="5"/>
  <c r="N211" i="5"/>
  <c r="N215" i="5"/>
  <c r="S230" i="5"/>
  <c r="N235" i="5"/>
  <c r="S272" i="5"/>
  <c r="S296" i="5"/>
  <c r="S302" i="5"/>
  <c r="S324" i="5"/>
  <c r="N344" i="5"/>
  <c r="N362" i="5"/>
  <c r="S379" i="5"/>
  <c r="N394" i="5"/>
  <c r="N400" i="5"/>
  <c r="S468" i="5"/>
  <c r="S487" i="5"/>
  <c r="N538" i="5"/>
  <c r="S546" i="5"/>
  <c r="S664" i="5"/>
  <c r="S678" i="5"/>
  <c r="S761" i="5"/>
  <c r="S984" i="5"/>
  <c r="S964" i="5"/>
  <c r="S961" i="5"/>
  <c r="S958" i="5"/>
  <c r="S950" i="5"/>
  <c r="S947" i="5"/>
  <c r="S944" i="5"/>
  <c r="S934" i="5"/>
  <c r="S908" i="5"/>
  <c r="S902" i="5"/>
  <c r="S846" i="5"/>
  <c r="S841" i="5"/>
  <c r="S830" i="5"/>
  <c r="S814" i="5"/>
  <c r="S797" i="5"/>
  <c r="S789" i="5"/>
  <c r="S757" i="5"/>
  <c r="S703" i="5"/>
  <c r="S978" i="5"/>
  <c r="S973" i="5"/>
  <c r="S967" i="5"/>
  <c r="S953" i="5"/>
  <c r="S940" i="5"/>
  <c r="S937" i="5"/>
  <c r="S930" i="5"/>
  <c r="S927" i="5"/>
  <c r="S920" i="5"/>
  <c r="S917" i="5"/>
  <c r="S914" i="5"/>
  <c r="S911" i="5"/>
  <c r="S905" i="5"/>
  <c r="S898" i="5"/>
  <c r="S895" i="5"/>
  <c r="S888" i="5"/>
  <c r="S865" i="5"/>
  <c r="S862" i="5"/>
  <c r="S859" i="5"/>
  <c r="S854" i="5"/>
  <c r="S851" i="5"/>
  <c r="S833" i="5"/>
  <c r="S825" i="5"/>
  <c r="S976" i="5"/>
  <c r="S933" i="5"/>
  <c r="S923" i="5"/>
  <c r="S901" i="5"/>
  <c r="S891" i="5"/>
  <c r="S871" i="5"/>
  <c r="S868" i="5"/>
  <c r="S857" i="5"/>
  <c r="S849" i="5"/>
  <c r="S844" i="5"/>
  <c r="S839" i="5"/>
  <c r="S836" i="5"/>
  <c r="S828" i="5"/>
  <c r="S817" i="5"/>
  <c r="S812" i="5"/>
  <c r="S782" i="5"/>
  <c r="S777" i="5"/>
  <c r="S766" i="5"/>
  <c r="S750" i="5"/>
  <c r="S739" i="5"/>
  <c r="S731" i="5"/>
  <c r="S728" i="5"/>
  <c r="S725" i="5"/>
  <c r="S720" i="5"/>
  <c r="S706" i="5"/>
  <c r="S682" i="5"/>
  <c r="S675" i="5"/>
  <c r="S661" i="5"/>
  <c r="S983" i="5"/>
  <c r="S981" i="5"/>
  <c r="S968" i="5"/>
  <c r="S965" i="5"/>
  <c r="S962" i="5"/>
  <c r="S959" i="5"/>
  <c r="S952" i="5"/>
  <c r="S949" i="5"/>
  <c r="S946" i="5"/>
  <c r="S943" i="5"/>
  <c r="S936" i="5"/>
  <c r="S926" i="5"/>
  <c r="S916" i="5"/>
  <c r="S910" i="5"/>
  <c r="S907" i="5"/>
  <c r="S904" i="5"/>
  <c r="S894" i="5"/>
  <c r="S842" i="5"/>
  <c r="S801" i="5"/>
  <c r="S798" i="5"/>
  <c r="S795" i="5"/>
  <c r="S790" i="5"/>
  <c r="S787" i="5"/>
  <c r="S948" i="5"/>
  <c r="S931" i="5"/>
  <c r="S892" i="5"/>
  <c r="S855" i="5"/>
  <c r="S853" i="5"/>
  <c r="S837" i="5"/>
  <c r="S831" i="5"/>
  <c r="S819" i="5"/>
  <c r="S807" i="5"/>
  <c r="S800" i="5"/>
  <c r="S796" i="5"/>
  <c r="S792" i="5"/>
  <c r="S788" i="5"/>
  <c r="S784" i="5"/>
  <c r="S774" i="5"/>
  <c r="S769" i="5"/>
  <c r="S762" i="5"/>
  <c r="S746" i="5"/>
  <c r="S737" i="5"/>
  <c r="S719" i="5"/>
  <c r="S711" i="5"/>
  <c r="S707" i="5"/>
  <c r="S699" i="5"/>
  <c r="S695" i="5"/>
  <c r="S692" i="5"/>
  <c r="S688" i="5"/>
  <c r="S677" i="5"/>
  <c r="S673" i="5"/>
  <c r="S670" i="5"/>
  <c r="S659" i="5"/>
  <c r="S645" i="5"/>
  <c r="S625" i="5"/>
  <c r="S598" i="5"/>
  <c r="S593" i="5"/>
  <c r="S980" i="5"/>
  <c r="S960" i="5"/>
  <c r="S939" i="5"/>
  <c r="S935" i="5"/>
  <c r="S913" i="5"/>
  <c r="S909" i="5"/>
  <c r="S900" i="5"/>
  <c r="S896" i="5"/>
  <c r="S835" i="5"/>
  <c r="S826" i="5"/>
  <c r="S805" i="5"/>
  <c r="S755" i="5"/>
  <c r="S753" i="5"/>
  <c r="S741" i="5"/>
  <c r="S730" i="5"/>
  <c r="S680" i="5"/>
  <c r="S666" i="5"/>
  <c r="S655" i="5"/>
  <c r="S652" i="5"/>
  <c r="S648" i="5"/>
  <c r="S630" i="5"/>
  <c r="S620" i="5"/>
  <c r="S617" i="5"/>
  <c r="S612" i="5"/>
  <c r="S609" i="5"/>
  <c r="S591" i="5"/>
  <c r="S586" i="5"/>
  <c r="S579" i="5"/>
  <c r="S572" i="5"/>
  <c r="S561" i="5"/>
  <c r="S556" i="5"/>
  <c r="S551" i="5"/>
  <c r="S975" i="5"/>
  <c r="S966" i="5"/>
  <c r="S925" i="5"/>
  <c r="S921" i="5"/>
  <c r="S869" i="5"/>
  <c r="S863" i="5"/>
  <c r="S861" i="5"/>
  <c r="S824" i="5"/>
  <c r="S822" i="5"/>
  <c r="S810" i="5"/>
  <c r="S772" i="5"/>
  <c r="S765" i="5"/>
  <c r="S760" i="5"/>
  <c r="S749" i="5"/>
  <c r="S744" i="5"/>
  <c r="S732" i="5"/>
  <c r="S726" i="5"/>
  <c r="S718" i="5"/>
  <c r="S716" i="5"/>
  <c r="S702" i="5"/>
  <c r="S698" i="5"/>
  <c r="S691" i="5"/>
  <c r="S687" i="5"/>
  <c r="S684" i="5"/>
  <c r="S669" i="5"/>
  <c r="S662" i="5"/>
  <c r="S658" i="5"/>
  <c r="S628" i="5"/>
  <c r="S623" i="5"/>
  <c r="S604" i="5"/>
  <c r="S601" i="5"/>
  <c r="S596" i="5"/>
  <c r="S589" i="5"/>
  <c r="S582" i="5"/>
  <c r="S577" i="5"/>
  <c r="S569" i="5"/>
  <c r="S564" i="5"/>
  <c r="S559" i="5"/>
  <c r="S982" i="5"/>
  <c r="S971" i="5"/>
  <c r="S951" i="5"/>
  <c r="S938" i="5"/>
  <c r="S929" i="5"/>
  <c r="S912" i="5"/>
  <c r="S890" i="5"/>
  <c r="S867" i="5"/>
  <c r="S850" i="5"/>
  <c r="S848" i="5"/>
  <c r="S820" i="5"/>
  <c r="S818" i="5"/>
  <c r="S816" i="5"/>
  <c r="S803" i="5"/>
  <c r="S793" i="5"/>
  <c r="S785" i="5"/>
  <c r="S781" i="5"/>
  <c r="S775" i="5"/>
  <c r="S767" i="5"/>
  <c r="S763" i="5"/>
  <c r="S758" i="5"/>
  <c r="S751" i="5"/>
  <c r="S747" i="5"/>
  <c r="S742" i="5"/>
  <c r="S735" i="5"/>
  <c r="S724" i="5"/>
  <c r="S722" i="5"/>
  <c r="S714" i="5"/>
  <c r="S712" i="5"/>
  <c r="S704" i="5"/>
  <c r="S700" i="5"/>
  <c r="S694" i="5"/>
  <c r="S679" i="5"/>
  <c r="S676" i="5"/>
  <c r="S672" i="5"/>
  <c r="S665" i="5"/>
  <c r="S651" i="5"/>
  <c r="S647" i="5"/>
  <c r="S644" i="5"/>
  <c r="S626" i="5"/>
  <c r="S621" i="5"/>
  <c r="S618" i="5"/>
  <c r="S615" i="5"/>
  <c r="S613" i="5"/>
  <c r="S610" i="5"/>
  <c r="S607" i="5"/>
  <c r="S594" i="5"/>
  <c r="S584" i="5"/>
  <c r="S974" i="5"/>
  <c r="S972" i="5"/>
  <c r="S932" i="5"/>
  <c r="S872" i="5"/>
  <c r="S870" i="5"/>
  <c r="S860" i="5"/>
  <c r="S852" i="5"/>
  <c r="S829" i="5"/>
  <c r="S811" i="5"/>
  <c r="S786" i="5"/>
  <c r="S776" i="5"/>
  <c r="S743" i="5"/>
  <c r="S736" i="5"/>
  <c r="S729" i="5"/>
  <c r="S721" i="5"/>
  <c r="S697" i="5"/>
  <c r="S671" i="5"/>
  <c r="S667" i="5"/>
  <c r="S657" i="5"/>
  <c r="S653" i="5"/>
  <c r="S624" i="5"/>
  <c r="S605" i="5"/>
  <c r="S597" i="5"/>
  <c r="S575" i="5"/>
  <c r="S573" i="5"/>
  <c r="S571" i="5"/>
  <c r="S558" i="5"/>
  <c r="S549" i="5"/>
  <c r="S547" i="5"/>
  <c r="S540" i="5"/>
  <c r="S530" i="5"/>
  <c r="S511" i="5"/>
  <c r="S506" i="5"/>
  <c r="S504" i="5"/>
  <c r="S497" i="5"/>
  <c r="S494" i="5"/>
  <c r="S492" i="5"/>
  <c r="S489" i="5"/>
  <c r="S478" i="5"/>
  <c r="S474" i="5"/>
  <c r="S471" i="5"/>
  <c r="S461" i="5"/>
  <c r="S977" i="5"/>
  <c r="S840" i="5"/>
  <c r="S832" i="5"/>
  <c r="S802" i="5"/>
  <c r="S783" i="5"/>
  <c r="S778" i="5"/>
  <c r="S773" i="5"/>
  <c r="S771" i="5"/>
  <c r="S764" i="5"/>
  <c r="S756" i="5"/>
  <c r="S738" i="5"/>
  <c r="S713" i="5"/>
  <c r="S708" i="5"/>
  <c r="S686" i="5"/>
  <c r="S611" i="5"/>
  <c r="S603" i="5"/>
  <c r="S595" i="5"/>
  <c r="S588" i="5"/>
  <c r="S567" i="5"/>
  <c r="S554" i="5"/>
  <c r="S545" i="5"/>
  <c r="S537" i="5"/>
  <c r="S528" i="5"/>
  <c r="S523" i="5"/>
  <c r="S518" i="5"/>
  <c r="S502" i="5"/>
  <c r="S485" i="5"/>
  <c r="S481" i="5"/>
  <c r="S467" i="5"/>
  <c r="S464" i="5"/>
  <c r="S457" i="5"/>
  <c r="S445" i="5"/>
  <c r="S440" i="5"/>
  <c r="S423" i="5"/>
  <c r="S411" i="5"/>
  <c r="S406" i="5"/>
  <c r="S401" i="5"/>
  <c r="S391" i="5"/>
  <c r="S979" i="5"/>
  <c r="S963" i="5"/>
  <c r="S942" i="5"/>
  <c r="S906" i="5"/>
  <c r="S843" i="5"/>
  <c r="S834" i="5"/>
  <c r="S823" i="5"/>
  <c r="S821" i="5"/>
  <c r="S813" i="5"/>
  <c r="S806" i="5"/>
  <c r="S804" i="5"/>
  <c r="S780" i="5"/>
  <c r="S723" i="5"/>
  <c r="S710" i="5"/>
  <c r="S705" i="5"/>
  <c r="S696" i="5"/>
  <c r="S681" i="5"/>
  <c r="S599" i="5"/>
  <c r="S590" i="5"/>
  <c r="S581" i="5"/>
  <c r="S552" i="5"/>
  <c r="S535" i="5"/>
  <c r="S526" i="5"/>
  <c r="S521" i="5"/>
  <c r="S514" i="5"/>
  <c r="S509" i="5"/>
  <c r="S505" i="5"/>
  <c r="S500" i="5"/>
  <c r="S495" i="5"/>
  <c r="S477" i="5"/>
  <c r="S473" i="5"/>
  <c r="S470" i="5"/>
  <c r="S460" i="5"/>
  <c r="S438" i="5"/>
  <c r="S431" i="5"/>
  <c r="S421" i="5"/>
  <c r="S414" i="5"/>
  <c r="S409" i="5"/>
  <c r="S404" i="5"/>
  <c r="S399" i="5"/>
  <c r="S389" i="5"/>
  <c r="S915" i="5"/>
  <c r="S889" i="5"/>
  <c r="S866" i="5"/>
  <c r="S864" i="5"/>
  <c r="S845" i="5"/>
  <c r="S808" i="5"/>
  <c r="S748" i="5"/>
  <c r="S733" i="5"/>
  <c r="S715" i="5"/>
  <c r="S690" i="5"/>
  <c r="S685" i="5"/>
  <c r="S656" i="5"/>
  <c r="S619" i="5"/>
  <c r="S592" i="5"/>
  <c r="S565" i="5"/>
  <c r="S550" i="5"/>
  <c r="S543" i="5"/>
  <c r="S538" i="5"/>
  <c r="S533" i="5"/>
  <c r="S524" i="5"/>
  <c r="S516" i="5"/>
  <c r="S512" i="5"/>
  <c r="S507" i="5"/>
  <c r="S491" i="5"/>
  <c r="S488" i="5"/>
  <c r="S484" i="5"/>
  <c r="S466" i="5"/>
  <c r="S463" i="5"/>
  <c r="S443" i="5"/>
  <c r="S436" i="5"/>
  <c r="S426" i="5"/>
  <c r="S412" i="5"/>
  <c r="S969" i="5"/>
  <c r="S922" i="5"/>
  <c r="S815" i="5"/>
  <c r="S745" i="5"/>
  <c r="S693" i="5"/>
  <c r="S608" i="5"/>
  <c r="S563" i="5"/>
  <c r="S539" i="5"/>
  <c r="S525" i="5"/>
  <c r="S480" i="5"/>
  <c r="S475" i="5"/>
  <c r="S456" i="5"/>
  <c r="S428" i="5"/>
  <c r="S420" i="5"/>
  <c r="S403" i="5"/>
  <c r="S395" i="5"/>
  <c r="S393" i="5"/>
  <c r="S377" i="5"/>
  <c r="S375" i="5"/>
  <c r="S370" i="5"/>
  <c r="S363" i="5"/>
  <c r="S353" i="5"/>
  <c r="S350" i="5"/>
  <c r="S345" i="5"/>
  <c r="S332" i="5"/>
  <c r="S327" i="5"/>
  <c r="S317" i="5"/>
  <c r="S314" i="5"/>
  <c r="S304" i="5"/>
  <c r="S301" i="5"/>
  <c r="S295" i="5"/>
  <c r="S292" i="5"/>
  <c r="S285" i="5"/>
  <c r="S278" i="5"/>
  <c r="S226" i="5"/>
  <c r="S224" i="5"/>
  <c r="S219" i="5"/>
  <c r="S214" i="5"/>
  <c r="S207" i="5"/>
  <c r="S945" i="5"/>
  <c r="S858" i="5"/>
  <c r="S838" i="5"/>
  <c r="S809" i="5"/>
  <c r="S799" i="5"/>
  <c r="S794" i="5"/>
  <c r="S663" i="5"/>
  <c r="S622" i="5"/>
  <c r="S548" i="5"/>
  <c r="S541" i="5"/>
  <c r="S532" i="5"/>
  <c r="S520" i="5"/>
  <c r="S469" i="5"/>
  <c r="S465" i="5"/>
  <c r="S434" i="5"/>
  <c r="S432" i="5"/>
  <c r="S430" i="5"/>
  <c r="S424" i="5"/>
  <c r="S422" i="5"/>
  <c r="S415" i="5"/>
  <c r="S387" i="5"/>
  <c r="S385" i="5"/>
  <c r="S361" i="5"/>
  <c r="S358" i="5"/>
  <c r="S348" i="5"/>
  <c r="S340" i="5"/>
  <c r="S335" i="5"/>
  <c r="S330" i="5"/>
  <c r="S323" i="5"/>
  <c r="S320" i="5"/>
  <c r="S307" i="5"/>
  <c r="S298" i="5"/>
  <c r="S288" i="5"/>
  <c r="S281" i="5"/>
  <c r="S271" i="5"/>
  <c r="S268" i="5"/>
  <c r="S265" i="5"/>
  <c r="S262" i="5"/>
  <c r="S243" i="5"/>
  <c r="S241" i="5"/>
  <c r="S234" i="5"/>
  <c r="S231" i="5"/>
  <c r="S222" i="5"/>
  <c r="S217" i="5"/>
  <c r="S791" i="5"/>
  <c r="S727" i="5"/>
  <c r="S717" i="5"/>
  <c r="S674" i="5"/>
  <c r="S668" i="5"/>
  <c r="S627" i="5"/>
  <c r="S585" i="5"/>
  <c r="S574" i="5"/>
  <c r="S560" i="5"/>
  <c r="S553" i="5"/>
  <c r="S534" i="5"/>
  <c r="S527" i="5"/>
  <c r="S522" i="5"/>
  <c r="S513" i="5"/>
  <c r="S501" i="5"/>
  <c r="S499" i="5"/>
  <c r="S479" i="5"/>
  <c r="S455" i="5"/>
  <c r="S417" i="5"/>
  <c r="S413" i="5"/>
  <c r="S383" i="5"/>
  <c r="S373" i="5"/>
  <c r="S368" i="5"/>
  <c r="S356" i="5"/>
  <c r="S343" i="5"/>
  <c r="S326" i="5"/>
  <c r="S310" i="5"/>
  <c r="S284" i="5"/>
  <c r="S277" i="5"/>
  <c r="S274" i="5"/>
  <c r="S239" i="5"/>
  <c r="S229" i="5"/>
  <c r="S220" i="5"/>
  <c r="S212" i="5"/>
  <c r="S899" i="5"/>
  <c r="S752" i="5"/>
  <c r="S701" i="5"/>
  <c r="S646" i="5"/>
  <c r="S629" i="5"/>
  <c r="S587" i="5"/>
  <c r="S562" i="5"/>
  <c r="S536" i="5"/>
  <c r="S529" i="5"/>
  <c r="S515" i="5"/>
  <c r="S503" i="5"/>
  <c r="S483" i="5"/>
  <c r="S459" i="5"/>
  <c r="S444" i="5"/>
  <c r="S419" i="5"/>
  <c r="S400" i="5"/>
  <c r="S396" i="5"/>
  <c r="S378" i="5"/>
  <c r="S371" i="5"/>
  <c r="S366" i="5"/>
  <c r="S364" i="5"/>
  <c r="S359" i="5"/>
  <c r="S351" i="5"/>
  <c r="S346" i="5"/>
  <c r="S338" i="5"/>
  <c r="S333" i="5"/>
  <c r="S329" i="5"/>
  <c r="S319" i="5"/>
  <c r="S316" i="5"/>
  <c r="S313" i="5"/>
  <c r="S303" i="5"/>
  <c r="S300" i="5"/>
  <c r="S297" i="5"/>
  <c r="S294" i="5"/>
  <c r="S291" i="5"/>
  <c r="S287" i="5"/>
  <c r="S280" i="5"/>
  <c r="S264" i="5"/>
  <c r="S261" i="5"/>
  <c r="S954" i="5"/>
  <c r="S924" i="5"/>
  <c r="S903" i="5"/>
  <c r="S616" i="5"/>
  <c r="S583" i="5"/>
  <c r="S557" i="5"/>
  <c r="S498" i="5"/>
  <c r="S472" i="5"/>
  <c r="S435" i="5"/>
  <c r="S427" i="5"/>
  <c r="S398" i="5"/>
  <c r="S388" i="5"/>
  <c r="S376" i="5"/>
  <c r="S352" i="5"/>
  <c r="S328" i="5"/>
  <c r="S309" i="5"/>
  <c r="S305" i="5"/>
  <c r="S286" i="5"/>
  <c r="S233" i="5"/>
  <c r="S227" i="5"/>
  <c r="S218" i="5"/>
  <c r="S194" i="5"/>
  <c r="S192" i="5"/>
  <c r="S185" i="5"/>
  <c r="S173" i="5"/>
  <c r="S168" i="5"/>
  <c r="S158" i="5"/>
  <c r="S156" i="5"/>
  <c r="S146" i="5"/>
  <c r="S141" i="5"/>
  <c r="S129" i="5"/>
  <c r="S122" i="5"/>
  <c r="S117" i="5"/>
  <c r="S115" i="5"/>
  <c r="S110" i="5"/>
  <c r="S103" i="5"/>
  <c r="S84" i="5"/>
  <c r="S957" i="5"/>
  <c r="S918" i="5"/>
  <c r="S827" i="5"/>
  <c r="S754" i="5"/>
  <c r="S709" i="5"/>
  <c r="S654" i="5"/>
  <c r="S649" i="5"/>
  <c r="S568" i="5"/>
  <c r="S542" i="5"/>
  <c r="S517" i="5"/>
  <c r="S462" i="5"/>
  <c r="S442" i="5"/>
  <c r="S437" i="5"/>
  <c r="S429" i="5"/>
  <c r="S416" i="5"/>
  <c r="S408" i="5"/>
  <c r="S290" i="5"/>
  <c r="S267" i="5"/>
  <c r="S263" i="5"/>
  <c r="S237" i="5"/>
  <c r="S235" i="5"/>
  <c r="S216" i="5"/>
  <c r="S210" i="5"/>
  <c r="S208" i="5"/>
  <c r="S199" i="5"/>
  <c r="S190" i="5"/>
  <c r="S188" i="5"/>
  <c r="S180" i="5"/>
  <c r="S163" i="5"/>
  <c r="S161" i="5"/>
  <c r="S151" i="5"/>
  <c r="S149" i="5"/>
  <c r="S144" i="5"/>
  <c r="S134" i="5"/>
  <c r="S127" i="5"/>
  <c r="S108" i="5"/>
  <c r="S96" i="5"/>
  <c r="S89" i="5"/>
  <c r="S941" i="5"/>
  <c r="S928" i="5"/>
  <c r="S660" i="5"/>
  <c r="S600" i="5"/>
  <c r="S576" i="5"/>
  <c r="S531" i="5"/>
  <c r="S519" i="5"/>
  <c r="S405" i="5"/>
  <c r="S390" i="5"/>
  <c r="S380" i="5"/>
  <c r="S354" i="5"/>
  <c r="S349" i="5"/>
  <c r="S347" i="5"/>
  <c r="S322" i="5"/>
  <c r="S318" i="5"/>
  <c r="S308" i="5"/>
  <c r="S299" i="5"/>
  <c r="S279" i="5"/>
  <c r="S275" i="5"/>
  <c r="S206" i="5"/>
  <c r="S204" i="5"/>
  <c r="S197" i="5"/>
  <c r="S178" i="5"/>
  <c r="S176" i="5"/>
  <c r="S171" i="5"/>
  <c r="S166" i="5"/>
  <c r="S154" i="5"/>
  <c r="S139" i="5"/>
  <c r="S137" i="5"/>
  <c r="S132" i="5"/>
  <c r="S120" i="5"/>
  <c r="S113" i="5"/>
  <c r="S106" i="5"/>
  <c r="S101" i="5"/>
  <c r="S99" i="5"/>
  <c r="S94" i="5"/>
  <c r="S87" i="5"/>
  <c r="S689" i="5"/>
  <c r="S683" i="5"/>
  <c r="S578" i="5"/>
  <c r="S510" i="5"/>
  <c r="S482" i="5"/>
  <c r="S441" i="5"/>
  <c r="S407" i="5"/>
  <c r="S402" i="5"/>
  <c r="S394" i="5"/>
  <c r="S384" i="5"/>
  <c r="S374" i="5"/>
  <c r="S372" i="5"/>
  <c r="S365" i="5"/>
  <c r="S360" i="5"/>
  <c r="S344" i="5"/>
  <c r="S337" i="5"/>
  <c r="S325" i="5"/>
  <c r="S293" i="5"/>
  <c r="S283" i="5"/>
  <c r="S266" i="5"/>
  <c r="S232" i="5"/>
  <c r="S195" i="5"/>
  <c r="S193" i="5"/>
  <c r="S181" i="5"/>
  <c r="S172" i="5"/>
  <c r="S164" i="5"/>
  <c r="S157" i="5"/>
  <c r="S152" i="5"/>
  <c r="S147" i="5"/>
  <c r="S135" i="5"/>
  <c r="S116" i="5"/>
  <c r="S104" i="5"/>
  <c r="S97" i="5"/>
  <c r="S90" i="5"/>
  <c r="T15" i="5"/>
  <c r="U15" i="5" s="1"/>
  <c r="S18" i="5"/>
  <c r="S20" i="5"/>
  <c r="S22" i="5"/>
  <c r="S24" i="5"/>
  <c r="N56" i="5"/>
  <c r="N58" i="5"/>
  <c r="N60" i="5"/>
  <c r="S63" i="5"/>
  <c r="S65" i="5"/>
  <c r="N71" i="5"/>
  <c r="S74" i="5"/>
  <c r="N78" i="5"/>
  <c r="N80" i="5"/>
  <c r="S88" i="5"/>
  <c r="S102" i="5"/>
  <c r="S109" i="5"/>
  <c r="S111" i="5"/>
  <c r="N116" i="5"/>
  <c r="S118" i="5"/>
  <c r="N125" i="5"/>
  <c r="N127" i="5"/>
  <c r="N134" i="5"/>
  <c r="S136" i="5"/>
  <c r="S143" i="5"/>
  <c r="N146" i="5"/>
  <c r="S150" i="5"/>
  <c r="N157" i="5"/>
  <c r="N162" i="5"/>
  <c r="S170" i="5"/>
  <c r="S177" i="5"/>
  <c r="N183" i="5"/>
  <c r="S189" i="5"/>
  <c r="N199" i="5"/>
  <c r="S203" i="5"/>
  <c r="N220" i="5"/>
  <c r="S228" i="5"/>
  <c r="S341" i="5"/>
  <c r="N368" i="5"/>
  <c r="S382" i="5"/>
  <c r="N392" i="5"/>
  <c r="S397" i="5"/>
  <c r="N410" i="5"/>
  <c r="S418" i="5"/>
  <c r="N431" i="5"/>
  <c r="S433" i="5"/>
  <c r="S439" i="5"/>
  <c r="N512" i="5"/>
  <c r="S734" i="5"/>
  <c r="S740" i="5"/>
  <c r="S856" i="5"/>
  <c r="N869" i="5"/>
  <c r="S893" i="5"/>
  <c r="N981" i="5"/>
  <c r="S25" i="5"/>
  <c r="S33" i="5"/>
  <c r="S41" i="5"/>
  <c r="S49" i="5"/>
  <c r="S75" i="5"/>
  <c r="N104" i="5"/>
  <c r="N152" i="5"/>
  <c r="N168" i="5"/>
  <c r="N193" i="5"/>
  <c r="N252" i="5"/>
  <c r="S306" i="5"/>
  <c r="S490" i="5"/>
  <c r="S570" i="5"/>
  <c r="S602" i="5"/>
  <c r="N24" i="5"/>
  <c r="S59" i="5"/>
  <c r="S70" i="5"/>
  <c r="N90" i="5"/>
  <c r="N111" i="5"/>
  <c r="S133" i="5"/>
  <c r="N166" i="5"/>
  <c r="N189" i="5"/>
  <c r="S289" i="5"/>
  <c r="S369" i="5"/>
  <c r="N524" i="5"/>
  <c r="N871" i="5"/>
  <c r="N28" i="5"/>
  <c r="N36" i="5"/>
  <c r="N44" i="5"/>
  <c r="N52" i="5"/>
  <c r="N76" i="5"/>
  <c r="N95" i="5"/>
  <c r="S159" i="5"/>
  <c r="S196" i="5"/>
  <c r="N222" i="5"/>
  <c r="T9" i="5"/>
  <c r="U9" i="5" s="1"/>
  <c r="N17" i="5"/>
  <c r="S30" i="5"/>
  <c r="S36" i="5"/>
  <c r="S42" i="5"/>
  <c r="S48" i="5"/>
  <c r="S54" i="5"/>
  <c r="S69" i="5"/>
  <c r="S83" i="5"/>
  <c r="S100" i="5"/>
  <c r="N114" i="5"/>
  <c r="S131" i="5"/>
  <c r="N192" i="5"/>
  <c r="S213" i="5"/>
  <c r="S225" i="5"/>
  <c r="S269" i="5"/>
  <c r="S425" i="5"/>
  <c r="S544" i="5"/>
  <c r="S759" i="5"/>
  <c r="T13" i="5"/>
  <c r="U13" i="5" s="1"/>
  <c r="N19" i="5"/>
  <c r="N21" i="5"/>
  <c r="N23" i="5"/>
  <c r="S56" i="5"/>
  <c r="S58" i="5"/>
  <c r="S60" i="5"/>
  <c r="N64" i="5"/>
  <c r="N66" i="5"/>
  <c r="S71" i="5"/>
  <c r="S78" i="5"/>
  <c r="S80" i="5"/>
  <c r="N82" i="5"/>
  <c r="S86" i="5"/>
  <c r="N89" i="5"/>
  <c r="S91" i="5"/>
  <c r="S125" i="5"/>
  <c r="N142" i="5"/>
  <c r="N151" i="5"/>
  <c r="S155" i="5"/>
  <c r="S162" i="5"/>
  <c r="N169" i="5"/>
  <c r="N181" i="5"/>
  <c r="S183" i="5"/>
  <c r="N190" i="5"/>
  <c r="N195" i="5"/>
  <c r="S201" i="5"/>
  <c r="S209" i="5"/>
  <c r="N218" i="5"/>
  <c r="S321" i="5"/>
  <c r="S336" i="5"/>
  <c r="S339" i="5"/>
  <c r="N351" i="5"/>
  <c r="S386" i="5"/>
  <c r="S392" i="5"/>
  <c r="S410" i="5"/>
  <c r="S476" i="5"/>
  <c r="N533" i="5"/>
  <c r="S566" i="5"/>
  <c r="N604" i="5"/>
  <c r="N612" i="5"/>
  <c r="S614" i="5"/>
  <c r="N820" i="5"/>
  <c r="S847" i="5"/>
  <c r="S29" i="5"/>
  <c r="S37" i="5"/>
  <c r="S45" i="5"/>
  <c r="S51" i="5"/>
  <c r="N81" i="5"/>
  <c r="N154" i="5"/>
  <c r="N172" i="5"/>
  <c r="S202" i="5"/>
  <c r="N232" i="5"/>
  <c r="S276" i="5"/>
  <c r="S446" i="5"/>
  <c r="S555" i="5"/>
  <c r="S650" i="5"/>
  <c r="N20" i="5"/>
  <c r="S57" i="5"/>
  <c r="N65" i="5"/>
  <c r="S79" i="5"/>
  <c r="N102" i="5"/>
  <c r="S126" i="5"/>
  <c r="N150" i="5"/>
  <c r="S186" i="5"/>
  <c r="N237" i="5"/>
  <c r="S367" i="5"/>
  <c r="N521" i="5"/>
  <c r="N744" i="5"/>
  <c r="N26" i="5"/>
  <c r="N34" i="5"/>
  <c r="N42" i="5"/>
  <c r="N50" i="5"/>
  <c r="N69" i="5"/>
  <c r="S85" i="5"/>
  <c r="N164" i="5"/>
  <c r="S191" i="5"/>
  <c r="N217" i="5"/>
  <c r="T11" i="5"/>
  <c r="U11" i="5" s="1"/>
  <c r="S26" i="5"/>
  <c r="S32" i="5"/>
  <c r="S38" i="5"/>
  <c r="S44" i="5"/>
  <c r="S50" i="5"/>
  <c r="N62" i="5"/>
  <c r="N73" i="5"/>
  <c r="S93" i="5"/>
  <c r="S105" i="5"/>
  <c r="N121" i="5"/>
  <c r="S148" i="5"/>
  <c r="S187" i="5"/>
  <c r="S215" i="5"/>
  <c r="S242" i="5"/>
  <c r="S362" i="5"/>
  <c r="S458" i="5"/>
  <c r="O10" i="5"/>
  <c r="P10" i="5" s="1"/>
  <c r="S17" i="5"/>
  <c r="N25" i="5"/>
  <c r="N27" i="5"/>
  <c r="N29" i="5"/>
  <c r="N31" i="5"/>
  <c r="N33" i="5"/>
  <c r="N35" i="5"/>
  <c r="N37" i="5"/>
  <c r="N39" i="5"/>
  <c r="N41" i="5"/>
  <c r="N43" i="5"/>
  <c r="N45" i="5"/>
  <c r="N47" i="5"/>
  <c r="N49" i="5"/>
  <c r="N51" i="5"/>
  <c r="N53" i="5"/>
  <c r="S62" i="5"/>
  <c r="N68" i="5"/>
  <c r="S73" i="5"/>
  <c r="N75" i="5"/>
  <c r="N77" i="5"/>
  <c r="N96" i="5"/>
  <c r="S98" i="5"/>
  <c r="N108" i="5"/>
  <c r="S112" i="5"/>
  <c r="S114" i="5"/>
  <c r="S121" i="5"/>
  <c r="S123" i="5"/>
  <c r="N128" i="5"/>
  <c r="N130" i="5"/>
  <c r="N135" i="5"/>
  <c r="N149" i="5"/>
  <c r="S153" i="5"/>
  <c r="S160" i="5"/>
  <c r="S167" i="5"/>
  <c r="N176" i="5"/>
  <c r="N212" i="5"/>
  <c r="N214" i="5"/>
  <c r="S223" i="5"/>
  <c r="S238" i="5"/>
  <c r="S240" i="5"/>
  <c r="S270" i="5"/>
  <c r="S315" i="5"/>
  <c r="S334" i="5"/>
  <c r="S342" i="5"/>
  <c r="S357" i="5"/>
  <c r="N404" i="5"/>
  <c r="N429" i="5"/>
  <c r="S606" i="5"/>
  <c r="S779" i="5"/>
  <c r="S27" i="5"/>
  <c r="S35" i="5"/>
  <c r="S43" i="5"/>
  <c r="S53" i="5"/>
  <c r="S77" i="5"/>
  <c r="S128" i="5"/>
  <c r="N159" i="5"/>
  <c r="S179" i="5"/>
  <c r="S221" i="5"/>
  <c r="N239" i="5"/>
  <c r="N335" i="5"/>
  <c r="N503" i="5"/>
  <c r="N977" i="5"/>
  <c r="N960" i="5"/>
  <c r="N802" i="5"/>
  <c r="N799" i="5"/>
  <c r="N796" i="5"/>
  <c r="N791" i="5"/>
  <c r="N788" i="5"/>
  <c r="N783" i="5"/>
  <c r="N770" i="5"/>
  <c r="N767" i="5"/>
  <c r="N762" i="5"/>
  <c r="N759" i="5"/>
  <c r="N756" i="5"/>
  <c r="N751" i="5"/>
  <c r="N746" i="5"/>
  <c r="N743" i="5"/>
  <c r="N740" i="5"/>
  <c r="N738" i="5"/>
  <c r="N735" i="5"/>
  <c r="N732" i="5"/>
  <c r="N707" i="5"/>
  <c r="N982" i="5"/>
  <c r="N972" i="5"/>
  <c r="N969" i="5"/>
  <c r="N966" i="5"/>
  <c r="N963" i="5"/>
  <c r="N880" i="5"/>
  <c r="N875" i="5"/>
  <c r="N870" i="5"/>
  <c r="N867" i="5"/>
  <c r="N864" i="5"/>
  <c r="N861" i="5"/>
  <c r="N856" i="5"/>
  <c r="N853" i="5"/>
  <c r="N848" i="5"/>
  <c r="N843" i="5"/>
  <c r="N838" i="5"/>
  <c r="N835" i="5"/>
  <c r="N832" i="5"/>
  <c r="N827" i="5"/>
  <c r="N824" i="5"/>
  <c r="N980" i="5"/>
  <c r="N975" i="5"/>
  <c r="N878" i="5"/>
  <c r="N873" i="5"/>
  <c r="N846" i="5"/>
  <c r="N841" i="5"/>
  <c r="N830" i="5"/>
  <c r="N717" i="5"/>
  <c r="N710" i="5"/>
  <c r="N703" i="5"/>
  <c r="N964" i="5"/>
  <c r="N961" i="5"/>
  <c r="N958" i="5"/>
  <c r="N883" i="5"/>
  <c r="N862" i="5"/>
  <c r="N859" i="5"/>
  <c r="N854" i="5"/>
  <c r="N851" i="5"/>
  <c r="N822" i="5"/>
  <c r="N819" i="5"/>
  <c r="N806" i="5"/>
  <c r="N803" i="5"/>
  <c r="N800" i="5"/>
  <c r="N797" i="5"/>
  <c r="N792" i="5"/>
  <c r="N789" i="5"/>
  <c r="N784" i="5"/>
  <c r="N779" i="5"/>
  <c r="N976" i="5"/>
  <c r="N974" i="5"/>
  <c r="N967" i="5"/>
  <c r="N965" i="5"/>
  <c r="N959" i="5"/>
  <c r="N868" i="5"/>
  <c r="N866" i="5"/>
  <c r="N860" i="5"/>
  <c r="N849" i="5"/>
  <c r="N847" i="5"/>
  <c r="N842" i="5"/>
  <c r="N829" i="5"/>
  <c r="N817" i="5"/>
  <c r="N813" i="5"/>
  <c r="N811" i="5"/>
  <c r="N804" i="5"/>
  <c r="N782" i="5"/>
  <c r="N773" i="5"/>
  <c r="N768" i="5"/>
  <c r="N764" i="5"/>
  <c r="N752" i="5"/>
  <c r="N748" i="5"/>
  <c r="N736" i="5"/>
  <c r="N729" i="5"/>
  <c r="N727" i="5"/>
  <c r="N725" i="5"/>
  <c r="N636" i="5"/>
  <c r="N629" i="5"/>
  <c r="N624" i="5"/>
  <c r="N590" i="5"/>
  <c r="N585" i="5"/>
  <c r="N876" i="5"/>
  <c r="N874" i="5"/>
  <c r="N844" i="5"/>
  <c r="N821" i="5"/>
  <c r="N815" i="5"/>
  <c r="N809" i="5"/>
  <c r="N798" i="5"/>
  <c r="N794" i="5"/>
  <c r="N790" i="5"/>
  <c r="N786" i="5"/>
  <c r="N780" i="5"/>
  <c r="N778" i="5"/>
  <c r="N776" i="5"/>
  <c r="N771" i="5"/>
  <c r="N723" i="5"/>
  <c r="N715" i="5"/>
  <c r="N713" i="5"/>
  <c r="N705" i="5"/>
  <c r="N701" i="5"/>
  <c r="N634" i="5"/>
  <c r="N622" i="5"/>
  <c r="N619" i="5"/>
  <c r="N616" i="5"/>
  <c r="N614" i="5"/>
  <c r="N611" i="5"/>
  <c r="N608" i="5"/>
  <c r="N595" i="5"/>
  <c r="N576" i="5"/>
  <c r="N568" i="5"/>
  <c r="N555" i="5"/>
  <c r="N550" i="5"/>
  <c r="N978" i="5"/>
  <c r="N884" i="5"/>
  <c r="N882" i="5"/>
  <c r="N857" i="5"/>
  <c r="N855" i="5"/>
  <c r="N839" i="5"/>
  <c r="N833" i="5"/>
  <c r="N831" i="5"/>
  <c r="N807" i="5"/>
  <c r="N774" i="5"/>
  <c r="N757" i="5"/>
  <c r="N739" i="5"/>
  <c r="N734" i="5"/>
  <c r="N721" i="5"/>
  <c r="N711" i="5"/>
  <c r="N709" i="5"/>
  <c r="N606" i="5"/>
  <c r="N603" i="5"/>
  <c r="N600" i="5"/>
  <c r="N598" i="5"/>
  <c r="N588" i="5"/>
  <c r="N581" i="5"/>
  <c r="N571" i="5"/>
  <c r="N563" i="5"/>
  <c r="N558" i="5"/>
  <c r="N968" i="5"/>
  <c r="N837" i="5"/>
  <c r="N828" i="5"/>
  <c r="N826" i="5"/>
  <c r="N812" i="5"/>
  <c r="N769" i="5"/>
  <c r="N755" i="5"/>
  <c r="N753" i="5"/>
  <c r="N741" i="5"/>
  <c r="N737" i="5"/>
  <c r="N730" i="5"/>
  <c r="N728" i="5"/>
  <c r="N637" i="5"/>
  <c r="N632" i="5"/>
  <c r="N630" i="5"/>
  <c r="N625" i="5"/>
  <c r="N593" i="5"/>
  <c r="N579" i="5"/>
  <c r="N962" i="5"/>
  <c r="N877" i="5"/>
  <c r="N865" i="5"/>
  <c r="N858" i="5"/>
  <c r="N850" i="5"/>
  <c r="N805" i="5"/>
  <c r="N781" i="5"/>
  <c r="N747" i="5"/>
  <c r="N724" i="5"/>
  <c r="N706" i="5"/>
  <c r="N704" i="5"/>
  <c r="N638" i="5"/>
  <c r="N602" i="5"/>
  <c r="N580" i="5"/>
  <c r="N566" i="5"/>
  <c r="N553" i="5"/>
  <c r="N544" i="5"/>
  <c r="N536" i="5"/>
  <c r="N527" i="5"/>
  <c r="N522" i="5"/>
  <c r="N515" i="5"/>
  <c r="N508" i="5"/>
  <c r="N449" i="5"/>
  <c r="N444" i="5"/>
  <c r="N957" i="5"/>
  <c r="N881" i="5"/>
  <c r="N879" i="5"/>
  <c r="N793" i="5"/>
  <c r="N754" i="5"/>
  <c r="N749" i="5"/>
  <c r="N745" i="5"/>
  <c r="N716" i="5"/>
  <c r="N620" i="5"/>
  <c r="N618" i="5"/>
  <c r="N584" i="5"/>
  <c r="N564" i="5"/>
  <c r="N551" i="5"/>
  <c r="N539" i="5"/>
  <c r="N534" i="5"/>
  <c r="N525" i="5"/>
  <c r="N520" i="5"/>
  <c r="N517" i="5"/>
  <c r="N513" i="5"/>
  <c r="N499" i="5"/>
  <c r="N437" i="5"/>
  <c r="N430" i="5"/>
  <c r="N420" i="5"/>
  <c r="N413" i="5"/>
  <c r="N408" i="5"/>
  <c r="N398" i="5"/>
  <c r="N388" i="5"/>
  <c r="N381" i="5"/>
  <c r="N852" i="5"/>
  <c r="N816" i="5"/>
  <c r="N718" i="5"/>
  <c r="N607" i="5"/>
  <c r="N577" i="5"/>
  <c r="N575" i="5"/>
  <c r="N573" i="5"/>
  <c r="N562" i="5"/>
  <c r="N560" i="5"/>
  <c r="N549" i="5"/>
  <c r="N547" i="5"/>
  <c r="N542" i="5"/>
  <c r="N532" i="5"/>
  <c r="N504" i="5"/>
  <c r="N447" i="5"/>
  <c r="N442" i="5"/>
  <c r="N435" i="5"/>
  <c r="N425" i="5"/>
  <c r="N418" i="5"/>
  <c r="N416" i="5"/>
  <c r="N403" i="5"/>
  <c r="N393" i="5"/>
  <c r="N840" i="5"/>
  <c r="N795" i="5"/>
  <c r="N766" i="5"/>
  <c r="N760" i="5"/>
  <c r="N758" i="5"/>
  <c r="N731" i="5"/>
  <c r="N726" i="5"/>
  <c r="N708" i="5"/>
  <c r="N635" i="5"/>
  <c r="N631" i="5"/>
  <c r="N613" i="5"/>
  <c r="N609" i="5"/>
  <c r="N605" i="5"/>
  <c r="N597" i="5"/>
  <c r="N586" i="5"/>
  <c r="N569" i="5"/>
  <c r="N556" i="5"/>
  <c r="N545" i="5"/>
  <c r="N540" i="5"/>
  <c r="N537" i="5"/>
  <c r="N530" i="5"/>
  <c r="N523" i="5"/>
  <c r="N511" i="5"/>
  <c r="N502" i="5"/>
  <c r="N497" i="5"/>
  <c r="N494" i="5"/>
  <c r="N450" i="5"/>
  <c r="N445" i="5"/>
  <c r="N440" i="5"/>
  <c r="N433" i="5"/>
  <c r="N428" i="5"/>
  <c r="N423" i="5"/>
  <c r="N411" i="5"/>
  <c r="N406" i="5"/>
  <c r="N761" i="5"/>
  <c r="N712" i="5"/>
  <c r="N700" i="5"/>
  <c r="N628" i="5"/>
  <c r="N626" i="5"/>
  <c r="N594" i="5"/>
  <c r="N578" i="5"/>
  <c r="N561" i="5"/>
  <c r="N559" i="5"/>
  <c r="N554" i="5"/>
  <c r="N535" i="5"/>
  <c r="N528" i="5"/>
  <c r="N519" i="5"/>
  <c r="N500" i="5"/>
  <c r="N498" i="5"/>
  <c r="N379" i="5"/>
  <c r="N374" i="5"/>
  <c r="N357" i="5"/>
  <c r="N352" i="5"/>
  <c r="N339" i="5"/>
  <c r="N250" i="5"/>
  <c r="N247" i="5"/>
  <c r="N240" i="5"/>
  <c r="N233" i="5"/>
  <c r="N230" i="5"/>
  <c r="N221" i="5"/>
  <c r="N204" i="5"/>
  <c r="N973" i="5"/>
  <c r="N971" i="5"/>
  <c r="N787" i="5"/>
  <c r="N775" i="5"/>
  <c r="N765" i="5"/>
  <c r="N702" i="5"/>
  <c r="N633" i="5"/>
  <c r="N599" i="5"/>
  <c r="N572" i="5"/>
  <c r="N507" i="5"/>
  <c r="N443" i="5"/>
  <c r="N439" i="5"/>
  <c r="N405" i="5"/>
  <c r="N401" i="5"/>
  <c r="N397" i="5"/>
  <c r="N382" i="5"/>
  <c r="N372" i="5"/>
  <c r="N367" i="5"/>
  <c r="N365" i="5"/>
  <c r="N360" i="5"/>
  <c r="N355" i="5"/>
  <c r="N347" i="5"/>
  <c r="N334" i="5"/>
  <c r="N253" i="5"/>
  <c r="N245" i="5"/>
  <c r="N216" i="5"/>
  <c r="N845" i="5"/>
  <c r="N823" i="5"/>
  <c r="N818" i="5"/>
  <c r="N772" i="5"/>
  <c r="N750" i="5"/>
  <c r="N733" i="5"/>
  <c r="N714" i="5"/>
  <c r="N615" i="5"/>
  <c r="N601" i="5"/>
  <c r="N596" i="5"/>
  <c r="N582" i="5"/>
  <c r="N570" i="5"/>
  <c r="N546" i="5"/>
  <c r="N509" i="5"/>
  <c r="N441" i="5"/>
  <c r="N409" i="5"/>
  <c r="N407" i="5"/>
  <c r="N399" i="5"/>
  <c r="N395" i="5"/>
  <c r="N391" i="5"/>
  <c r="N380" i="5"/>
  <c r="N350" i="5"/>
  <c r="N345" i="5"/>
  <c r="N342" i="5"/>
  <c r="N337" i="5"/>
  <c r="N236" i="5"/>
  <c r="N228" i="5"/>
  <c r="N226" i="5"/>
  <c r="N219" i="5"/>
  <c r="N202" i="5"/>
  <c r="N979" i="5"/>
  <c r="N863" i="5"/>
  <c r="N801" i="5"/>
  <c r="N777" i="5"/>
  <c r="N617" i="5"/>
  <c r="N610" i="5"/>
  <c r="N565" i="5"/>
  <c r="N548" i="5"/>
  <c r="N543" i="5"/>
  <c r="N541" i="5"/>
  <c r="N518" i="5"/>
  <c r="N495" i="5"/>
  <c r="N436" i="5"/>
  <c r="N434" i="5"/>
  <c r="N432" i="5"/>
  <c r="N426" i="5"/>
  <c r="N424" i="5"/>
  <c r="N422" i="5"/>
  <c r="N389" i="5"/>
  <c r="N387" i="5"/>
  <c r="N385" i="5"/>
  <c r="N377" i="5"/>
  <c r="N375" i="5"/>
  <c r="N370" i="5"/>
  <c r="N363" i="5"/>
  <c r="N361" i="5"/>
  <c r="N358" i="5"/>
  <c r="N353" i="5"/>
  <c r="N348" i="5"/>
  <c r="N340" i="5"/>
  <c r="N332" i="5"/>
  <c r="N251" i="5"/>
  <c r="N825" i="5"/>
  <c r="N785" i="5"/>
  <c r="N526" i="5"/>
  <c r="N514" i="5"/>
  <c r="N501" i="5"/>
  <c r="N496" i="5"/>
  <c r="N386" i="5"/>
  <c r="N346" i="5"/>
  <c r="N341" i="5"/>
  <c r="N248" i="5"/>
  <c r="N242" i="5"/>
  <c r="N225" i="5"/>
  <c r="N223" i="5"/>
  <c r="N207" i="5"/>
  <c r="N205" i="5"/>
  <c r="N201" i="5"/>
  <c r="N198" i="5"/>
  <c r="N184" i="5"/>
  <c r="N179" i="5"/>
  <c r="N177" i="5"/>
  <c r="N167" i="5"/>
  <c r="N155" i="5"/>
  <c r="N140" i="5"/>
  <c r="N138" i="5"/>
  <c r="N133" i="5"/>
  <c r="N131" i="5"/>
  <c r="N126" i="5"/>
  <c r="N119" i="5"/>
  <c r="N100" i="5"/>
  <c r="N88" i="5"/>
  <c r="N592" i="5"/>
  <c r="N589" i="5"/>
  <c r="N574" i="5"/>
  <c r="N529" i="5"/>
  <c r="N419" i="5"/>
  <c r="N414" i="5"/>
  <c r="N383" i="5"/>
  <c r="N373" i="5"/>
  <c r="N371" i="5"/>
  <c r="N364" i="5"/>
  <c r="N343" i="5"/>
  <c r="N336" i="5"/>
  <c r="N246" i="5"/>
  <c r="N244" i="5"/>
  <c r="N203" i="5"/>
  <c r="N187" i="5"/>
  <c r="N175" i="5"/>
  <c r="N170" i="5"/>
  <c r="N165" i="5"/>
  <c r="N160" i="5"/>
  <c r="N148" i="5"/>
  <c r="N143" i="5"/>
  <c r="N124" i="5"/>
  <c r="N112" i="5"/>
  <c r="N105" i="5"/>
  <c r="N98" i="5"/>
  <c r="N93" i="5"/>
  <c r="N91" i="5"/>
  <c r="N86" i="5"/>
  <c r="N834" i="5"/>
  <c r="N720" i="5"/>
  <c r="N621" i="5"/>
  <c r="N557" i="5"/>
  <c r="N427" i="5"/>
  <c r="N378" i="5"/>
  <c r="N366" i="5"/>
  <c r="N359" i="5"/>
  <c r="N338" i="5"/>
  <c r="N249" i="5"/>
  <c r="N229" i="5"/>
  <c r="N227" i="5"/>
  <c r="N194" i="5"/>
  <c r="N185" i="5"/>
  <c r="N182" i="5"/>
  <c r="N173" i="5"/>
  <c r="N158" i="5"/>
  <c r="N153" i="5"/>
  <c r="N141" i="5"/>
  <c r="N136" i="5"/>
  <c r="N129" i="5"/>
  <c r="N122" i="5"/>
  <c r="N117" i="5"/>
  <c r="N115" i="5"/>
  <c r="N110" i="5"/>
  <c r="N103" i="5"/>
  <c r="N84" i="5"/>
  <c r="N985" i="5"/>
  <c r="N836" i="5"/>
  <c r="N722" i="5"/>
  <c r="N623" i="5"/>
  <c r="N531" i="5"/>
  <c r="N505" i="5"/>
  <c r="N448" i="5"/>
  <c r="N421" i="5"/>
  <c r="N390" i="5"/>
  <c r="N356" i="5"/>
  <c r="N354" i="5"/>
  <c r="N333" i="5"/>
  <c r="N224" i="5"/>
  <c r="N208" i="5"/>
  <c r="N206" i="5"/>
  <c r="N197" i="5"/>
  <c r="N188" i="5"/>
  <c r="N180" i="5"/>
  <c r="N178" i="5"/>
  <c r="N171" i="5"/>
  <c r="N144" i="5"/>
  <c r="N139" i="5"/>
  <c r="N137" i="5"/>
  <c r="N132" i="5"/>
  <c r="N120" i="5"/>
  <c r="N113" i="5"/>
  <c r="N106" i="5"/>
  <c r="N101" i="5"/>
  <c r="N99" i="5"/>
  <c r="N94" i="5"/>
  <c r="N87" i="5"/>
  <c r="N18" i="5"/>
  <c r="S55" i="5"/>
  <c r="N63" i="5"/>
  <c r="N74" i="5"/>
  <c r="N109" i="5"/>
  <c r="S124" i="5"/>
  <c r="S145" i="5"/>
  <c r="S182" i="5"/>
  <c r="S200" i="5"/>
  <c r="S355" i="5"/>
  <c r="N415" i="5"/>
  <c r="N742" i="5"/>
  <c r="N30" i="5"/>
  <c r="N38" i="5"/>
  <c r="N46" i="5"/>
  <c r="N54" i="5"/>
  <c r="S81" i="5"/>
  <c r="N107" i="5"/>
  <c r="S184" i="5"/>
  <c r="S205" i="5"/>
  <c r="N213" i="5"/>
  <c r="S28" i="5"/>
  <c r="S34" i="5"/>
  <c r="S40" i="5"/>
  <c r="S46" i="5"/>
  <c r="S52" i="5"/>
  <c r="S67" i="5"/>
  <c r="S76" i="5"/>
  <c r="S95" i="5"/>
  <c r="S107" i="5"/>
  <c r="N123" i="5"/>
  <c r="S175" i="5"/>
  <c r="S211" i="5"/>
  <c r="N231" i="5"/>
  <c r="N510" i="5"/>
  <c r="S19" i="5"/>
  <c r="S21" i="5"/>
  <c r="S23" i="5"/>
  <c r="N55" i="5"/>
  <c r="N57" i="5"/>
  <c r="N59" i="5"/>
  <c r="N61" i="5"/>
  <c r="S64" i="5"/>
  <c r="S66" i="5"/>
  <c r="N70" i="5"/>
  <c r="N72" i="5"/>
  <c r="N79" i="5"/>
  <c r="S82" i="5"/>
  <c r="N92" i="5"/>
  <c r="S119" i="5"/>
  <c r="S140" i="5"/>
  <c r="S142" i="5"/>
  <c r="N145" i="5"/>
  <c r="N147" i="5"/>
  <c r="N156" i="5"/>
  <c r="N163" i="5"/>
  <c r="S165" i="5"/>
  <c r="S169" i="5"/>
  <c r="N174" i="5"/>
  <c r="N186" i="5"/>
  <c r="N200" i="5"/>
  <c r="N234" i="5"/>
  <c r="S236" i="5"/>
  <c r="S311" i="5"/>
  <c r="N349" i="5"/>
  <c r="N369" i="5"/>
  <c r="S381" i="5"/>
  <c r="N384" i="5"/>
  <c r="N396" i="5"/>
  <c r="N402" i="5"/>
  <c r="N417" i="5"/>
  <c r="N438" i="5"/>
  <c r="S496" i="5"/>
  <c r="S508" i="5"/>
  <c r="N567" i="5"/>
  <c r="S768" i="5"/>
  <c r="S770" i="5"/>
  <c r="N808" i="5"/>
  <c r="S919" i="5"/>
  <c r="T14" i="5"/>
  <c r="U14" i="5" s="1"/>
  <c r="T10" i="5"/>
  <c r="U10" i="5" s="1"/>
  <c r="O9" i="5"/>
  <c r="P9" i="5" s="1"/>
  <c r="O11" i="5"/>
  <c r="P11" i="5" s="1"/>
  <c r="O13" i="5"/>
  <c r="P13" i="5" s="1"/>
  <c r="AM94" i="2" l="1"/>
  <c r="AZ5" i="2"/>
  <c r="G24" i="4" s="1"/>
  <c r="AZ6" i="2"/>
  <c r="G25" i="4" s="1"/>
  <c r="AZ7" i="2"/>
  <c r="G26" i="4" s="1"/>
  <c r="AZ8" i="2"/>
  <c r="G27" i="4" s="1"/>
  <c r="AZ9" i="2"/>
  <c r="AZ4" i="2" s="1"/>
  <c r="G10" i="4" s="1"/>
  <c r="BA1065" i="2" l="1"/>
  <c r="BA1046" i="2"/>
  <c r="BA1040" i="2"/>
  <c r="BA1015" i="2"/>
  <c r="BA992" i="2"/>
  <c r="BA969" i="2"/>
  <c r="BA948" i="2"/>
  <c r="BA941" i="2"/>
  <c r="BA895" i="2"/>
  <c r="BA908" i="2"/>
  <c r="BA928" i="2"/>
  <c r="BA880" i="2"/>
  <c r="BA909" i="2"/>
  <c r="BA862" i="2"/>
  <c r="BA855" i="2"/>
  <c r="BA865" i="2"/>
  <c r="BA920" i="2"/>
  <c r="BA830" i="2"/>
  <c r="BA832" i="2"/>
  <c r="BA806" i="2"/>
  <c r="BA801" i="2"/>
  <c r="BA793" i="2"/>
  <c r="BA783" i="2"/>
  <c r="BA777" i="2"/>
  <c r="BA912" i="2"/>
  <c r="BA764" i="2"/>
  <c r="BA705" i="2"/>
  <c r="BA697" i="2"/>
  <c r="BA553" i="2"/>
  <c r="BA677" i="2"/>
  <c r="BA673" i="2"/>
  <c r="BA669" i="2"/>
  <c r="BA667" i="2"/>
  <c r="BA654" i="2"/>
  <c r="BA634" i="2"/>
  <c r="BA621" i="2"/>
  <c r="BA641" i="2"/>
  <c r="BA660" i="2"/>
  <c r="BA630" i="2"/>
  <c r="BA585" i="2"/>
  <c r="BA584" i="2"/>
  <c r="BA573" i="2"/>
  <c r="BA567" i="2"/>
  <c r="BA559" i="2"/>
  <c r="BA551" i="2"/>
  <c r="BA542" i="2"/>
  <c r="BA413" i="2"/>
  <c r="BA507" i="2"/>
  <c r="BA485" i="2"/>
  <c r="BA477" i="2"/>
  <c r="BA444" i="2"/>
  <c r="BA462" i="2"/>
  <c r="BA452" i="2"/>
  <c r="BA446" i="2"/>
  <c r="BA425" i="2"/>
  <c r="BA412" i="2"/>
  <c r="BA403" i="2"/>
  <c r="BA414" i="2"/>
  <c r="BA384" i="2"/>
  <c r="BA368" i="2"/>
  <c r="BA364" i="2"/>
  <c r="BA225" i="2"/>
  <c r="BA136" i="2"/>
  <c r="BA110" i="2"/>
  <c r="BA98" i="2"/>
  <c r="BA267" i="2"/>
  <c r="BA234" i="2"/>
  <c r="BA253" i="2"/>
  <c r="BA245" i="2"/>
  <c r="BA239" i="2"/>
  <c r="BA224" i="2"/>
  <c r="BA1063" i="2"/>
  <c r="BA1053" i="2"/>
  <c r="BA1045" i="2"/>
  <c r="BA1037" i="2"/>
  <c r="BA1014" i="2"/>
  <c r="BA975" i="2"/>
  <c r="BA954" i="2"/>
  <c r="BA947" i="2"/>
  <c r="BA891" i="2"/>
  <c r="BA898" i="2"/>
  <c r="BA932" i="2"/>
  <c r="BA901" i="2"/>
  <c r="BA925" i="2"/>
  <c r="BA867" i="2"/>
  <c r="BA871" i="2"/>
  <c r="BA845" i="2"/>
  <c r="BA856" i="2"/>
  <c r="BA838" i="2"/>
  <c r="BA775" i="2"/>
  <c r="BA815" i="2"/>
  <c r="BA805" i="2"/>
  <c r="BA795" i="2"/>
  <c r="BA796" i="2"/>
  <c r="BA782" i="2"/>
  <c r="BA913" i="2"/>
  <c r="BA768" i="2"/>
  <c r="BA763" i="2"/>
  <c r="BA744" i="2"/>
  <c r="BA704" i="2"/>
  <c r="BA696" i="2"/>
  <c r="BA682" i="2"/>
  <c r="BA676" i="2"/>
  <c r="BA613" i="2"/>
  <c r="BA622" i="2"/>
  <c r="BA627" i="2"/>
  <c r="BA611" i="2"/>
  <c r="BA617" i="2"/>
  <c r="BA609" i="2"/>
  <c r="BA598" i="2"/>
  <c r="BA590" i="2"/>
  <c r="BA588" i="2"/>
  <c r="BA569" i="2"/>
  <c r="BA565" i="2"/>
  <c r="BA557" i="2"/>
  <c r="BA548" i="2"/>
  <c r="BA541" i="2"/>
  <c r="BA493" i="2"/>
  <c r="BA489" i="2"/>
  <c r="BA484" i="2"/>
  <c r="BA481" i="2"/>
  <c r="BA449" i="2"/>
  <c r="BA453" i="2"/>
  <c r="BA451" i="2"/>
  <c r="BA448" i="2"/>
  <c r="BA422" i="2"/>
  <c r="BA409" i="2"/>
  <c r="BA428" i="2"/>
  <c r="BA404" i="2"/>
  <c r="BA390" i="2"/>
  <c r="BA379" i="2"/>
  <c r="BA372" i="2"/>
  <c r="BA363" i="2"/>
  <c r="BA235" i="2"/>
  <c r="BA288" i="2"/>
  <c r="BA87" i="2"/>
  <c r="BA194" i="2"/>
  <c r="BA259" i="2"/>
  <c r="BA252" i="2"/>
  <c r="BA244" i="2"/>
  <c r="BA207" i="2"/>
  <c r="BA214" i="2"/>
  <c r="BA203" i="2"/>
  <c r="BA233" i="2"/>
  <c r="BA190" i="2"/>
  <c r="BA113" i="2"/>
  <c r="BA1061" i="2"/>
  <c r="BA1058" i="2"/>
  <c r="BA1052" i="2"/>
  <c r="BA1034" i="2"/>
  <c r="BA988" i="2"/>
  <c r="BA973" i="2"/>
  <c r="BA958" i="2"/>
  <c r="BA951" i="2"/>
  <c r="BA944" i="2"/>
  <c r="BA938" i="2"/>
  <c r="BA872" i="2"/>
  <c r="BA896" i="2"/>
  <c r="BA874" i="2"/>
  <c r="BA887" i="2"/>
  <c r="BA863" i="2"/>
  <c r="BA892" i="2"/>
  <c r="BA828" i="2"/>
  <c r="BA858" i="2"/>
  <c r="BA834" i="2"/>
  <c r="BA918" i="2"/>
  <c r="BA825" i="2"/>
  <c r="BA820" i="2"/>
  <c r="BA813" i="2"/>
  <c r="BA916" i="2"/>
  <c r="BA792" i="2"/>
  <c r="BA789" i="2"/>
  <c r="BA781" i="2"/>
  <c r="BA774" i="2"/>
  <c r="BA761" i="2"/>
  <c r="BA709" i="2"/>
  <c r="BA701" i="2"/>
  <c r="BA693" i="2"/>
  <c r="BA686" i="2"/>
  <c r="BA681" i="2"/>
  <c r="BA638" i="2"/>
  <c r="BA642" i="2"/>
  <c r="BA650" i="2"/>
  <c r="BA664" i="2"/>
  <c r="BA637" i="2"/>
  <c r="BA619" i="2"/>
  <c r="BA604" i="2"/>
  <c r="BA595" i="2"/>
  <c r="BA658" i="2"/>
  <c r="BA581" i="2"/>
  <c r="BA583" i="2"/>
  <c r="BA572" i="2"/>
  <c r="BA562" i="2"/>
  <c r="BA555" i="2"/>
  <c r="BA546" i="2"/>
  <c r="BA511" i="2"/>
  <c r="BA497" i="2"/>
  <c r="BA445" i="2"/>
  <c r="BA487" i="2"/>
  <c r="BA437" i="2"/>
  <c r="BA432" i="2"/>
  <c r="BA436" i="2"/>
  <c r="BA430" i="2"/>
  <c r="BA427" i="2"/>
  <c r="BA418" i="2"/>
  <c r="BA415" i="2"/>
  <c r="BA398" i="2"/>
  <c r="BA394" i="2"/>
  <c r="BA383" i="2"/>
  <c r="BA377" i="2"/>
  <c r="BA371" i="2"/>
  <c r="BA294" i="2"/>
  <c r="BA232" i="2"/>
  <c r="BA263" i="2"/>
  <c r="BA256" i="2"/>
  <c r="BA249" i="2"/>
  <c r="BA165" i="2"/>
  <c r="BA186" i="2"/>
  <c r="BA184" i="2"/>
  <c r="BA220" i="2"/>
  <c r="BA209" i="2"/>
  <c r="BA1059" i="2"/>
  <c r="BA1068" i="2"/>
  <c r="BA1064" i="2"/>
  <c r="BA1049" i="2"/>
  <c r="BA1039" i="2"/>
  <c r="BA1017" i="2"/>
  <c r="BA943" i="2"/>
  <c r="BA934" i="2"/>
  <c r="BA931" i="2"/>
  <c r="BA879" i="2"/>
  <c r="BA926" i="2"/>
  <c r="BA905" i="2"/>
  <c r="BA881" i="2"/>
  <c r="BA923" i="2"/>
  <c r="BA847" i="2"/>
  <c r="BA921" i="2"/>
  <c r="BA841" i="2"/>
  <c r="BA831" i="2"/>
  <c r="BA819" i="2"/>
  <c r="BA812" i="2"/>
  <c r="BA803" i="2"/>
  <c r="BA800" i="2"/>
  <c r="BA790" i="2"/>
  <c r="BA779" i="2"/>
  <c r="BA770" i="2"/>
  <c r="BA766" i="2"/>
  <c r="BA715" i="2"/>
  <c r="BA1044" i="2"/>
  <c r="BA1016" i="2"/>
  <c r="BA955" i="2"/>
  <c r="BA945" i="2"/>
  <c r="BA930" i="2"/>
  <c r="BA927" i="2"/>
  <c r="BA860" i="2"/>
  <c r="BA869" i="2"/>
  <c r="BA835" i="2"/>
  <c r="BA824" i="2"/>
  <c r="BA814" i="2"/>
  <c r="BA807" i="2"/>
  <c r="BA787" i="2"/>
  <c r="BA776" i="2"/>
  <c r="BA726" i="2"/>
  <c r="BA708" i="2"/>
  <c r="BA651" i="2"/>
  <c r="BA644" i="2"/>
  <c r="BA626" i="2"/>
  <c r="BA624" i="2"/>
  <c r="BA614" i="2"/>
  <c r="BA600" i="2"/>
  <c r="BA657" i="2"/>
  <c r="BA571" i="2"/>
  <c r="BA561" i="2"/>
  <c r="BA550" i="2"/>
  <c r="BA521" i="2"/>
  <c r="BA470" i="2"/>
  <c r="BA480" i="2"/>
  <c r="BA434" i="2"/>
  <c r="BA433" i="2"/>
  <c r="BA402" i="2"/>
  <c r="BA392" i="2"/>
  <c r="BA385" i="2"/>
  <c r="BA373" i="2"/>
  <c r="BA268" i="2"/>
  <c r="BA257" i="2"/>
  <c r="BA246" i="2"/>
  <c r="BA222" i="2"/>
  <c r="BA197" i="2"/>
  <c r="BA159" i="2"/>
  <c r="BA192" i="2"/>
  <c r="BA126" i="2"/>
  <c r="BA173" i="2"/>
  <c r="BA135" i="2"/>
  <c r="BA169" i="2"/>
  <c r="BA161" i="2"/>
  <c r="BA129" i="2"/>
  <c r="BA115" i="2"/>
  <c r="BA97" i="2"/>
  <c r="BA92" i="2"/>
  <c r="BA83" i="2"/>
  <c r="BA236" i="2"/>
  <c r="BA66" i="2"/>
  <c r="BA58" i="2"/>
  <c r="BA50" i="2"/>
  <c r="BA42" i="2"/>
  <c r="BA34" i="2"/>
  <c r="BA26" i="2"/>
  <c r="BA14" i="2"/>
  <c r="BA1043" i="2"/>
  <c r="BA1005" i="2"/>
  <c r="BA963" i="2"/>
  <c r="BA886" i="2"/>
  <c r="BA857" i="2"/>
  <c r="BA849" i="2"/>
  <c r="BA853" i="2"/>
  <c r="BA816" i="2"/>
  <c r="BA802" i="2"/>
  <c r="BA780" i="2"/>
  <c r="BA773" i="2"/>
  <c r="BA707" i="2"/>
  <c r="BA685" i="2"/>
  <c r="BA675" i="2"/>
  <c r="BA668" i="2"/>
  <c r="BA628" i="2"/>
  <c r="BA618" i="2"/>
  <c r="BA606" i="2"/>
  <c r="BA591" i="2"/>
  <c r="BA586" i="2"/>
  <c r="BA568" i="2"/>
  <c r="BA547" i="2"/>
  <c r="BA544" i="2"/>
  <c r="BA417" i="2"/>
  <c r="BA476" i="2"/>
  <c r="BA455" i="2"/>
  <c r="BA443" i="2"/>
  <c r="BA450" i="2"/>
  <c r="BA431" i="2"/>
  <c r="BA400" i="2"/>
  <c r="BA393" i="2"/>
  <c r="BA382" i="2"/>
  <c r="BA369" i="2"/>
  <c r="BA255" i="2"/>
  <c r="BA243" i="2"/>
  <c r="BA130" i="2"/>
  <c r="BA204" i="2"/>
  <c r="BA176" i="2"/>
  <c r="BA208" i="2"/>
  <c r="BA162" i="2"/>
  <c r="BA164" i="2"/>
  <c r="BA153" i="2"/>
  <c r="BA120" i="2"/>
  <c r="BA102" i="2"/>
  <c r="BA116" i="2"/>
  <c r="BA90" i="2"/>
  <c r="BA94" i="2"/>
  <c r="BA73" i="2"/>
  <c r="BA65" i="2"/>
  <c r="BA57" i="2"/>
  <c r="BA49" i="2"/>
  <c r="BA41" i="2"/>
  <c r="BA33" i="2"/>
  <c r="BA25" i="2"/>
  <c r="BA15" i="2"/>
  <c r="BA1057" i="2"/>
  <c r="BA1041" i="2"/>
  <c r="BA940" i="2"/>
  <c r="BA890" i="2"/>
  <c r="BA885" i="2"/>
  <c r="BA924" i="2"/>
  <c r="BA882" i="2"/>
  <c r="BA850" i="2"/>
  <c r="BA844" i="2"/>
  <c r="BA822" i="2"/>
  <c r="BA817" i="2"/>
  <c r="BA797" i="2"/>
  <c r="BA785" i="2"/>
  <c r="BA769" i="2"/>
  <c r="BA714" i="2"/>
  <c r="BA703" i="2"/>
  <c r="BA691" i="2"/>
  <c r="BA643" i="2"/>
  <c r="BA670" i="2"/>
  <c r="BA632" i="2"/>
  <c r="BA636" i="2"/>
  <c r="BA601" i="2"/>
  <c r="BA599" i="2"/>
  <c r="BA589" i="2"/>
  <c r="BA582" i="2"/>
  <c r="BA574" i="2"/>
  <c r="BA558" i="2"/>
  <c r="BA543" i="2"/>
  <c r="BA513" i="2"/>
  <c r="BA483" i="2"/>
  <c r="BA473" i="2"/>
  <c r="BA440" i="2"/>
  <c r="BA421" i="2"/>
  <c r="BA399" i="2"/>
  <c r="BA395" i="2"/>
  <c r="BA378" i="2"/>
  <c r="BA365" i="2"/>
  <c r="BA228" i="2"/>
  <c r="BA128" i="2"/>
  <c r="BA286" i="2"/>
  <c r="BA125" i="2"/>
  <c r="BA264" i="2"/>
  <c r="BA254" i="2"/>
  <c r="BA238" i="2"/>
  <c r="BA171" i="2"/>
  <c r="BA221" i="2"/>
  <c r="BA163" i="2"/>
  <c r="BA223" i="2"/>
  <c r="BA149" i="2"/>
  <c r="BA144" i="2"/>
  <c r="BA167" i="2"/>
  <c r="BA118" i="2"/>
  <c r="BA117" i="2"/>
  <c r="BA107" i="2"/>
  <c r="BA86" i="2"/>
  <c r="BA88" i="2"/>
  <c r="BA108" i="2"/>
  <c r="BA76" i="2"/>
  <c r="BA63" i="2"/>
  <c r="BA55" i="2"/>
  <c r="BA47" i="2"/>
  <c r="BA39" i="2"/>
  <c r="BA31" i="2"/>
  <c r="BA23" i="2"/>
  <c r="BA16" i="2"/>
  <c r="BA1035" i="2"/>
  <c r="BA1000" i="2"/>
  <c r="BA911" i="2"/>
  <c r="BA957" i="2"/>
  <c r="BA949" i="2"/>
  <c r="BA900" i="2"/>
  <c r="BA883" i="2"/>
  <c r="BA877" i="2"/>
  <c r="BA861" i="2"/>
  <c r="BA840" i="2"/>
  <c r="BA837" i="2"/>
  <c r="BA818" i="2"/>
  <c r="BA915" i="2"/>
  <c r="BA760" i="2"/>
  <c r="BA680" i="2"/>
  <c r="BA629" i="2"/>
  <c r="BA661" i="2"/>
  <c r="BA610" i="2"/>
  <c r="BA605" i="2"/>
  <c r="BA587" i="2"/>
  <c r="BA570" i="2"/>
  <c r="BA552" i="2"/>
  <c r="BA502" i="2"/>
  <c r="BA457" i="2"/>
  <c r="BA482" i="2"/>
  <c r="BA467" i="2"/>
  <c r="BA435" i="2"/>
  <c r="BA419" i="2"/>
  <c r="BA401" i="2"/>
  <c r="BA397" i="2"/>
  <c r="BA388" i="2"/>
  <c r="BA375" i="2"/>
  <c r="BA306" i="2"/>
  <c r="BA231" i="2"/>
  <c r="BA270" i="2"/>
  <c r="BA260" i="2"/>
  <c r="BA248" i="2"/>
  <c r="BA230" i="2"/>
  <c r="BA191" i="2"/>
  <c r="BA206" i="2"/>
  <c r="BA213" i="2"/>
  <c r="BA148" i="2"/>
  <c r="BA202" i="2"/>
  <c r="BA140" i="2"/>
  <c r="BA174" i="2"/>
  <c r="BA142" i="2"/>
  <c r="BA143" i="2"/>
  <c r="BA106" i="2"/>
  <c r="BA93" i="2"/>
  <c r="BA89" i="2"/>
  <c r="BA237" i="2"/>
  <c r="BA71" i="2"/>
  <c r="BA60" i="2"/>
  <c r="BA52" i="2"/>
  <c r="BA44" i="2"/>
  <c r="BA36" i="2"/>
  <c r="BA28" i="2"/>
  <c r="BA18" i="2"/>
  <c r="BA11" i="2"/>
  <c r="BA1036" i="2"/>
  <c r="BA970" i="2"/>
  <c r="BA876" i="2"/>
  <c r="BA868" i="2"/>
  <c r="BA810" i="2"/>
  <c r="BA765" i="2"/>
  <c r="BA706" i="2"/>
  <c r="BA690" i="2"/>
  <c r="BA679" i="2"/>
  <c r="BA615" i="2"/>
  <c r="BA597" i="2"/>
  <c r="BA564" i="2"/>
  <c r="BA540" i="2"/>
  <c r="BA508" i="2"/>
  <c r="BA429" i="2"/>
  <c r="BA396" i="2"/>
  <c r="BA374" i="2"/>
  <c r="BA309" i="2"/>
  <c r="BA212" i="2"/>
  <c r="BA265" i="2"/>
  <c r="BA242" i="2"/>
  <c r="BA205" i="2"/>
  <c r="BA179" i="2"/>
  <c r="BA219" i="2"/>
  <c r="BA157" i="2"/>
  <c r="BA122" i="2"/>
  <c r="BA99" i="2"/>
  <c r="BA85" i="2"/>
  <c r="BA69" i="2"/>
  <c r="BA56" i="2"/>
  <c r="BA40" i="2"/>
  <c r="BA24" i="2"/>
  <c r="BA1062" i="2"/>
  <c r="BA996" i="2"/>
  <c r="BA979" i="2"/>
  <c r="BA960" i="2"/>
  <c r="BA878" i="2"/>
  <c r="BA866" i="2"/>
  <c r="BA826" i="2"/>
  <c r="BA804" i="2"/>
  <c r="BA791" i="2"/>
  <c r="BA762" i="2"/>
  <c r="BA727" i="2"/>
  <c r="BA702" i="2"/>
  <c r="BA633" i="2"/>
  <c r="BA652" i="2"/>
  <c r="BA631" i="2"/>
  <c r="BA593" i="2"/>
  <c r="BA474" i="2"/>
  <c r="BA420" i="2"/>
  <c r="BA391" i="2"/>
  <c r="BA367" i="2"/>
  <c r="BA293" i="2"/>
  <c r="BA262" i="2"/>
  <c r="BA201" i="2"/>
  <c r="BA170" i="2"/>
  <c r="BA146" i="2"/>
  <c r="BA177" i="2"/>
  <c r="BA150" i="2"/>
  <c r="BA109" i="2"/>
  <c r="BA105" i="2"/>
  <c r="BA70" i="2"/>
  <c r="BA54" i="2"/>
  <c r="BA38" i="2"/>
  <c r="BA22" i="2"/>
  <c r="BA1054" i="2"/>
  <c r="BA959" i="2"/>
  <c r="BA942" i="2"/>
  <c r="BA933" i="2"/>
  <c r="BA859" i="2"/>
  <c r="BA854" i="2"/>
  <c r="BA827" i="2"/>
  <c r="BA811" i="2"/>
  <c r="BA786" i="2"/>
  <c r="BA639" i="2"/>
  <c r="BA616" i="2"/>
  <c r="BA594" i="2"/>
  <c r="BA560" i="2"/>
  <c r="BA498" i="2"/>
  <c r="BA464" i="2"/>
  <c r="BA460" i="2"/>
  <c r="BA389" i="2"/>
  <c r="BA366" i="2"/>
  <c r="BA261" i="2"/>
  <c r="BA216" i="2"/>
  <c r="BA180" i="2"/>
  <c r="BA172" i="2"/>
  <c r="BA139" i="2"/>
  <c r="BA137" i="2"/>
  <c r="BA103" i="2"/>
  <c r="BA84" i="2"/>
  <c r="BA80" i="2"/>
  <c r="BA53" i="2"/>
  <c r="BA37" i="2"/>
  <c r="BA21" i="2"/>
  <c r="BA1055" i="2"/>
  <c r="BA966" i="2"/>
  <c r="BA939" i="2"/>
  <c r="BA848" i="2"/>
  <c r="BA772" i="2"/>
  <c r="BA716" i="2"/>
  <c r="BA687" i="2"/>
  <c r="BA608" i="2"/>
  <c r="BA603" i="2"/>
  <c r="BA578" i="2"/>
  <c r="BA556" i="2"/>
  <c r="BA504" i="2"/>
  <c r="BA458" i="2"/>
  <c r="BA441" i="2"/>
  <c r="BA411" i="2"/>
  <c r="BA330" i="2"/>
  <c r="BA226" i="2"/>
  <c r="BA258" i="2"/>
  <c r="BA240" i="2"/>
  <c r="BA200" i="2"/>
  <c r="BA134" i="2"/>
  <c r="BA158" i="2"/>
  <c r="BA151" i="2"/>
  <c r="BA101" i="2"/>
  <c r="BA82" i="2"/>
  <c r="BA51" i="2"/>
  <c r="BA35" i="2"/>
  <c r="E21" i="4" s="1"/>
  <c r="BA19" i="2"/>
  <c r="BA1038" i="2"/>
  <c r="BA843" i="2"/>
  <c r="BA798" i="2"/>
  <c r="BA625" i="2"/>
  <c r="BA579" i="2"/>
  <c r="BA423" i="2"/>
  <c r="BA408" i="2"/>
  <c r="BA376" i="2"/>
  <c r="BA277" i="2"/>
  <c r="BA210" i="2"/>
  <c r="BA127" i="2"/>
  <c r="BA100" i="2"/>
  <c r="BA43" i="2"/>
  <c r="BA950" i="2"/>
  <c r="BA799" i="2"/>
  <c r="BA692" i="2"/>
  <c r="BA635" i="2"/>
  <c r="BA656" i="2"/>
  <c r="BA416" i="2"/>
  <c r="BA178" i="2"/>
  <c r="BA154" i="2"/>
  <c r="BA96" i="2"/>
  <c r="BA64" i="2"/>
  <c r="BA32" i="2"/>
  <c r="BA839" i="2"/>
  <c r="BA788" i="2"/>
  <c r="BA612" i="2"/>
  <c r="BA577" i="2"/>
  <c r="BA468" i="2"/>
  <c r="BA447" i="2"/>
  <c r="BA406" i="2"/>
  <c r="BA251" i="2"/>
  <c r="BA155" i="2"/>
  <c r="BA185" i="2"/>
  <c r="BA95" i="2"/>
  <c r="BA62" i="2"/>
  <c r="BA30" i="2"/>
  <c r="BA1047" i="2"/>
  <c r="BA904" i="2"/>
  <c r="BA851" i="2"/>
  <c r="BA771" i="2"/>
  <c r="BA596" i="2"/>
  <c r="BA549" i="2"/>
  <c r="BA442" i="2"/>
  <c r="BA426" i="2"/>
  <c r="BA381" i="2"/>
  <c r="BA196" i="2"/>
  <c r="BA138" i="2"/>
  <c r="BA152" i="2"/>
  <c r="BA74" i="2"/>
  <c r="BA46" i="2"/>
  <c r="BA13" i="2"/>
  <c r="BA982" i="2"/>
  <c r="BA662" i="2"/>
  <c r="BA545" i="2"/>
  <c r="BA247" i="2"/>
  <c r="BA182" i="2"/>
  <c r="BA12" i="2"/>
  <c r="BA833" i="2"/>
  <c r="BA767" i="2"/>
  <c r="BA607" i="2"/>
  <c r="BA438" i="2"/>
  <c r="BA131" i="2"/>
  <c r="BA61" i="2"/>
  <c r="BA953" i="2"/>
  <c r="BA829" i="2"/>
  <c r="BA602" i="2"/>
  <c r="BA478" i="2"/>
  <c r="BA141" i="2"/>
  <c r="BA133" i="2"/>
  <c r="BA59" i="2"/>
  <c r="BA937" i="2"/>
  <c r="BA929" i="2"/>
  <c r="BA836" i="2"/>
  <c r="BA671" i="2"/>
  <c r="BA554" i="2"/>
  <c r="BA386" i="2"/>
  <c r="BA104" i="2"/>
  <c r="BA193" i="2"/>
  <c r="BA75" i="2"/>
  <c r="BA27" i="2"/>
  <c r="BA575" i="2"/>
  <c r="BA183" i="2"/>
  <c r="BA29" i="2"/>
  <c r="BA640" i="2"/>
  <c r="BA269" i="2"/>
  <c r="BA181" i="2"/>
  <c r="BA114" i="2"/>
  <c r="BA17" i="2"/>
  <c r="BA821" i="2"/>
  <c r="BA674" i="2"/>
  <c r="BA666" i="2"/>
  <c r="BA405" i="2"/>
  <c r="BA91" i="2"/>
  <c r="BA808" i="2"/>
  <c r="BA380" i="2"/>
  <c r="BA72" i="2"/>
  <c r="BA592" i="2"/>
  <c r="BA132" i="2"/>
  <c r="BA710" i="2"/>
  <c r="BA684" i="2"/>
  <c r="BA472" i="2"/>
  <c r="BA250" i="2"/>
  <c r="BA81" i="2"/>
  <c r="BA479" i="2"/>
  <c r="BA147" i="2"/>
  <c r="BA1002" i="2"/>
  <c r="BA884" i="2"/>
  <c r="BA512" i="2"/>
  <c r="BA922" i="2"/>
  <c r="BA784" i="2"/>
  <c r="BA576" i="2"/>
  <c r="BA189" i="2"/>
  <c r="BA48" i="2"/>
  <c r="BA842" i="2"/>
  <c r="BA45" i="2"/>
  <c r="S970" i="3"/>
  <c r="E15" i="4" l="1"/>
  <c r="E17" i="4"/>
  <c r="E16" i="4"/>
  <c r="E13" i="4"/>
  <c r="E18" i="4"/>
  <c r="E30" i="4"/>
  <c r="E12" i="4"/>
  <c r="E14" i="4"/>
  <c r="E20" i="4"/>
  <c r="E19" i="4"/>
  <c r="S335" i="3"/>
  <c r="S305" i="3"/>
  <c r="AK11" i="3"/>
  <c r="AL11" i="3"/>
  <c r="T7" i="3"/>
  <c r="S1002" i="3" l="1"/>
  <c r="S741" i="3"/>
  <c r="S923" i="3"/>
  <c r="S758" i="3"/>
  <c r="S770" i="3"/>
  <c r="S924" i="3"/>
  <c r="S925" i="3"/>
  <c r="S786" i="3"/>
  <c r="S926" i="3"/>
  <c r="S799" i="3"/>
  <c r="S798" i="3"/>
  <c r="S801" i="3"/>
  <c r="S857" i="3"/>
  <c r="S826" i="3"/>
  <c r="S843" i="3"/>
  <c r="S822" i="3"/>
  <c r="S852" i="3"/>
  <c r="S846" i="3"/>
  <c r="S839" i="3"/>
  <c r="S849" i="3"/>
  <c r="S927" i="3"/>
  <c r="S928" i="3"/>
  <c r="S819" i="3"/>
  <c r="S929" i="3"/>
  <c r="S930" i="3"/>
  <c r="S931" i="3"/>
  <c r="S932" i="3"/>
  <c r="S933" i="3"/>
  <c r="S934" i="3"/>
  <c r="S795" i="3"/>
  <c r="S935" i="3"/>
  <c r="S853" i="3"/>
  <c r="S936" i="3"/>
  <c r="S937" i="3"/>
  <c r="S938" i="3"/>
  <c r="S939" i="3"/>
  <c r="S838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847" i="3"/>
  <c r="S961" i="3"/>
  <c r="S962" i="3"/>
  <c r="S963" i="3"/>
  <c r="S964" i="3"/>
  <c r="S965" i="3"/>
  <c r="S966" i="3"/>
  <c r="S967" i="3"/>
  <c r="S968" i="3"/>
  <c r="S969" i="3"/>
  <c r="S668" i="3"/>
  <c r="S669" i="3"/>
  <c r="S559" i="3"/>
  <c r="S561" i="3"/>
  <c r="S566" i="3"/>
  <c r="S564" i="3"/>
  <c r="S598" i="3"/>
  <c r="S670" i="3"/>
  <c r="S671" i="3"/>
  <c r="S587" i="3"/>
  <c r="S672" i="3"/>
  <c r="S673" i="3"/>
  <c r="S584" i="3"/>
  <c r="S614" i="3"/>
  <c r="S594" i="3"/>
  <c r="S616" i="3"/>
  <c r="S609" i="3"/>
  <c r="S674" i="3"/>
  <c r="S610" i="3"/>
  <c r="S604" i="3"/>
  <c r="S607" i="3"/>
  <c r="S675" i="3"/>
  <c r="S676" i="3"/>
  <c r="S608" i="3"/>
  <c r="S581" i="3"/>
  <c r="S677" i="3"/>
  <c r="S678" i="3"/>
  <c r="S679" i="3"/>
  <c r="S515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3" i="3"/>
  <c r="S84" i="3"/>
  <c r="S83" i="3"/>
  <c r="S92" i="3"/>
  <c r="S120" i="3"/>
  <c r="S112" i="3"/>
  <c r="S290" i="3"/>
  <c r="S291" i="3"/>
  <c r="S292" i="3"/>
  <c r="S162" i="3"/>
  <c r="S145" i="3"/>
  <c r="S293" i="3"/>
  <c r="S140" i="3"/>
  <c r="S294" i="3"/>
  <c r="S159" i="3"/>
  <c r="S218" i="3"/>
  <c r="S202" i="3"/>
  <c r="S206" i="3"/>
  <c r="S238" i="3"/>
  <c r="S154" i="3"/>
  <c r="S295" i="3"/>
  <c r="S296" i="3"/>
  <c r="S194" i="3"/>
  <c r="S297" i="3"/>
  <c r="S298" i="3"/>
  <c r="S237" i="3"/>
  <c r="S299" i="3"/>
  <c r="S300" i="3"/>
  <c r="S219" i="3"/>
  <c r="S234" i="3"/>
  <c r="S241" i="3"/>
  <c r="S230" i="3"/>
  <c r="S301" i="3"/>
  <c r="S302" i="3"/>
  <c r="S303" i="3"/>
  <c r="S235" i="3"/>
  <c r="S304" i="3"/>
  <c r="S306" i="3"/>
  <c r="S307" i="3"/>
  <c r="S308" i="3"/>
  <c r="S309" i="3"/>
  <c r="S310" i="3"/>
  <c r="S311" i="3"/>
  <c r="S312" i="3"/>
  <c r="S313" i="3"/>
  <c r="S314" i="3"/>
  <c r="S179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6" i="3"/>
  <c r="S380" i="3"/>
  <c r="S377" i="3"/>
  <c r="S386" i="3"/>
  <c r="S477" i="3"/>
  <c r="S401" i="3"/>
  <c r="S400" i="3"/>
  <c r="S430" i="3"/>
  <c r="S441" i="3"/>
  <c r="S399" i="3"/>
  <c r="S437" i="3"/>
  <c r="S451" i="3"/>
  <c r="S445" i="3"/>
  <c r="S413" i="3"/>
  <c r="S478" i="3"/>
  <c r="S479" i="3"/>
  <c r="S480" i="3"/>
  <c r="S481" i="3"/>
  <c r="S482" i="3"/>
  <c r="S483" i="3"/>
  <c r="S415" i="3"/>
  <c r="S484" i="3"/>
  <c r="S485" i="3"/>
  <c r="S486" i="3"/>
  <c r="S447" i="3"/>
  <c r="S487" i="3"/>
  <c r="S488" i="3"/>
  <c r="S489" i="3"/>
  <c r="S435" i="3"/>
  <c r="S490" i="3"/>
  <c r="S491" i="3"/>
  <c r="S492" i="3"/>
  <c r="S493" i="3"/>
  <c r="S494" i="3"/>
  <c r="S495" i="3"/>
  <c r="S496" i="3"/>
  <c r="S497" i="3"/>
  <c r="S498" i="3"/>
  <c r="S499" i="3"/>
  <c r="S500" i="3"/>
  <c r="CS15" i="3"/>
  <c r="CT15" i="3"/>
  <c r="CF15" i="3"/>
  <c r="CE15" i="3"/>
  <c r="BN15" i="3"/>
  <c r="BQ15" i="3"/>
  <c r="BR15" i="3"/>
  <c r="BM15" i="3"/>
  <c r="CT9" i="3"/>
  <c r="CS9" i="3"/>
  <c r="CT10" i="3"/>
  <c r="CT11" i="3"/>
  <c r="CT12" i="3"/>
  <c r="CT13" i="3"/>
  <c r="CS13" i="3"/>
  <c r="CS12" i="3"/>
  <c r="CS11" i="3"/>
  <c r="CS10" i="3"/>
  <c r="CF10" i="3"/>
  <c r="CF11" i="3"/>
  <c r="CF12" i="3"/>
  <c r="CF13" i="3"/>
  <c r="CE13" i="3"/>
  <c r="CE12" i="3"/>
  <c r="CE11" i="3"/>
  <c r="CE10" i="3"/>
  <c r="CF9" i="3"/>
  <c r="CE9" i="3"/>
  <c r="BN10" i="3"/>
  <c r="BQ10" i="3"/>
  <c r="BR10" i="3"/>
  <c r="BN11" i="3"/>
  <c r="BQ11" i="3"/>
  <c r="BR11" i="3"/>
  <c r="BN12" i="3"/>
  <c r="BQ12" i="3"/>
  <c r="BR12" i="3"/>
  <c r="BN13" i="3"/>
  <c r="BQ13" i="3"/>
  <c r="BR13" i="3"/>
  <c r="BM13" i="3"/>
  <c r="BM12" i="3"/>
  <c r="BM11" i="3"/>
  <c r="BM10" i="3"/>
  <c r="CT14" i="3"/>
  <c r="CS14" i="3"/>
  <c r="CF14" i="3"/>
  <c r="CE14" i="3"/>
  <c r="BM14" i="3"/>
  <c r="BN14" i="3"/>
  <c r="BQ14" i="3"/>
  <c r="BR14" i="3"/>
  <c r="BD14" i="3"/>
  <c r="BE14" i="3"/>
  <c r="BF14" i="3"/>
  <c r="BG14" i="3"/>
  <c r="BH14" i="3"/>
  <c r="BI14" i="3"/>
  <c r="BJ14" i="3"/>
  <c r="BK14" i="3"/>
  <c r="BL14" i="3"/>
  <c r="BC14" i="3"/>
  <c r="AZ14" i="3"/>
  <c r="AY14" i="3"/>
  <c r="AY15" i="3"/>
  <c r="AZ15" i="3"/>
  <c r="AZ13" i="3"/>
  <c r="AY13" i="3"/>
  <c r="AZ12" i="3"/>
  <c r="AY12" i="3"/>
  <c r="AY11" i="3"/>
  <c r="AZ11" i="3"/>
  <c r="AZ10" i="3"/>
  <c r="AY10" i="3"/>
  <c r="AK15" i="3"/>
  <c r="AL15" i="3"/>
  <c r="AL14" i="3"/>
  <c r="AK14" i="3"/>
  <c r="AB14" i="3"/>
  <c r="AC14" i="3"/>
  <c r="AD14" i="3"/>
  <c r="AE14" i="3"/>
  <c r="AF14" i="3"/>
  <c r="AG14" i="3"/>
  <c r="AH14" i="3"/>
  <c r="AI14" i="3"/>
  <c r="AJ14" i="3"/>
  <c r="AL13" i="3"/>
  <c r="AK13" i="3"/>
  <c r="AL12" i="3"/>
  <c r="AK12" i="3"/>
  <c r="AJ11" i="3"/>
  <c r="AK10" i="3"/>
  <c r="AL10" i="3"/>
  <c r="BQ9" i="3"/>
  <c r="BR9" i="3"/>
  <c r="BN9" i="3"/>
  <c r="BM9" i="3"/>
  <c r="AZ9" i="3"/>
  <c r="AY9" i="3"/>
  <c r="AL9" i="3"/>
  <c r="AK9" i="3"/>
  <c r="T8" i="3"/>
  <c r="U8" i="3" s="1"/>
  <c r="T16" i="3"/>
  <c r="U16" i="3" s="1"/>
  <c r="T17" i="3"/>
  <c r="U17" i="3" s="1"/>
  <c r="T18" i="3"/>
  <c r="U18" i="3" s="1"/>
  <c r="T21" i="3"/>
  <c r="U21" i="3" s="1"/>
  <c r="T22" i="3"/>
  <c r="U22" i="3" s="1"/>
  <c r="T20" i="3"/>
  <c r="U20" i="3" s="1"/>
  <c r="T19" i="3"/>
  <c r="U19" i="3" s="1"/>
  <c r="T24" i="3"/>
  <c r="U24" i="3" s="1"/>
  <c r="T23" i="3"/>
  <c r="U23" i="3" s="1"/>
  <c r="T711" i="3"/>
  <c r="U711" i="3" s="1"/>
  <c r="T26" i="3"/>
  <c r="U26" i="3" s="1"/>
  <c r="T30" i="3"/>
  <c r="U30" i="3" s="1"/>
  <c r="T27" i="3"/>
  <c r="U27" i="3" s="1"/>
  <c r="T28" i="3"/>
  <c r="U28" i="3" s="1"/>
  <c r="T29" i="3"/>
  <c r="U29" i="3" s="1"/>
  <c r="T31" i="3"/>
  <c r="U31" i="3" s="1"/>
  <c r="T32" i="3"/>
  <c r="U32" i="3" s="1"/>
  <c r="T33" i="3"/>
  <c r="U33" i="3" s="1"/>
  <c r="T35" i="3"/>
  <c r="U35" i="3" s="1"/>
  <c r="T36" i="3"/>
  <c r="U36" i="3" s="1"/>
  <c r="T34" i="3"/>
  <c r="U34" i="3" s="1"/>
  <c r="T37" i="3"/>
  <c r="U37" i="3" s="1"/>
  <c r="T40" i="3"/>
  <c r="U40" i="3" s="1"/>
  <c r="T41" i="3"/>
  <c r="U41" i="3" s="1"/>
  <c r="T38" i="3"/>
  <c r="U38" i="3" s="1"/>
  <c r="T39" i="3"/>
  <c r="U39" i="3" s="1"/>
  <c r="T44" i="3"/>
  <c r="U44" i="3" s="1"/>
  <c r="T43" i="3"/>
  <c r="U43" i="3" s="1"/>
  <c r="T46" i="3"/>
  <c r="U46" i="3" s="1"/>
  <c r="T50" i="3"/>
  <c r="U50" i="3" s="1"/>
  <c r="T42" i="3"/>
  <c r="U42" i="3" s="1"/>
  <c r="T47" i="3"/>
  <c r="U47" i="3" s="1"/>
  <c r="T51" i="3"/>
  <c r="U51" i="3" s="1"/>
  <c r="T48" i="3"/>
  <c r="U48" i="3" s="1"/>
  <c r="T52" i="3"/>
  <c r="U52" i="3" s="1"/>
  <c r="T54" i="3"/>
  <c r="U54" i="3" s="1"/>
  <c r="T61" i="3"/>
  <c r="U61" i="3" s="1"/>
  <c r="T55" i="3"/>
  <c r="U55" i="3" s="1"/>
  <c r="T58" i="3"/>
  <c r="U58" i="3" s="1"/>
  <c r="T49" i="3"/>
  <c r="U49" i="3" s="1"/>
  <c r="T979" i="3"/>
  <c r="U979" i="3" s="1"/>
  <c r="T65" i="3"/>
  <c r="U65" i="3" s="1"/>
  <c r="T56" i="3"/>
  <c r="U56" i="3" s="1"/>
  <c r="T57" i="3"/>
  <c r="U57" i="3" s="1"/>
  <c r="T62" i="3"/>
  <c r="U62" i="3" s="1"/>
  <c r="T60" i="3"/>
  <c r="U60" i="3" s="1"/>
  <c r="T69" i="3"/>
  <c r="U69" i="3" s="1"/>
  <c r="T72" i="3"/>
  <c r="U72" i="3" s="1"/>
  <c r="T63" i="3"/>
  <c r="U63" i="3" s="1"/>
  <c r="T76" i="3"/>
  <c r="U76" i="3" s="1"/>
  <c r="T71" i="3"/>
  <c r="U71" i="3" s="1"/>
  <c r="T70" i="3"/>
  <c r="U70" i="3" s="1"/>
  <c r="T66" i="3"/>
  <c r="U66" i="3" s="1"/>
  <c r="T67" i="3"/>
  <c r="U67" i="3" s="1"/>
  <c r="T64" i="3"/>
  <c r="U64" i="3" s="1"/>
  <c r="T53" i="3"/>
  <c r="U53" i="3" s="1"/>
  <c r="T85" i="3"/>
  <c r="U85" i="3" s="1"/>
  <c r="T75" i="3"/>
  <c r="U75" i="3" s="1"/>
  <c r="T68" i="3"/>
  <c r="U68" i="3" s="1"/>
  <c r="T81" i="3"/>
  <c r="U81" i="3" s="1"/>
  <c r="T74" i="3"/>
  <c r="U74" i="3" s="1"/>
  <c r="T78" i="3"/>
  <c r="U78" i="3" s="1"/>
  <c r="T242" i="3"/>
  <c r="U242" i="3" s="1"/>
  <c r="T77" i="3"/>
  <c r="U77" i="3" s="1"/>
  <c r="T243" i="3"/>
  <c r="U243" i="3" s="1"/>
  <c r="T79" i="3"/>
  <c r="U79" i="3" s="1"/>
  <c r="T80" i="3"/>
  <c r="U80" i="3" s="1"/>
  <c r="T116" i="3"/>
  <c r="U116" i="3" s="1"/>
  <c r="T86" i="3"/>
  <c r="U86" i="3" s="1"/>
  <c r="T99" i="3"/>
  <c r="U99" i="3" s="1"/>
  <c r="T88" i="3"/>
  <c r="U88" i="3" s="1"/>
  <c r="T87" i="3"/>
  <c r="U87" i="3" s="1"/>
  <c r="T94" i="3"/>
  <c r="U94" i="3" s="1"/>
  <c r="T89" i="3"/>
  <c r="U89" i="3" s="1"/>
  <c r="T113" i="3"/>
  <c r="U113" i="3" s="1"/>
  <c r="T93" i="3"/>
  <c r="U93" i="3" s="1"/>
  <c r="T90" i="3"/>
  <c r="U90" i="3" s="1"/>
  <c r="T95" i="3"/>
  <c r="U95" i="3" s="1"/>
  <c r="T97" i="3"/>
  <c r="U97" i="3" s="1"/>
  <c r="T96" i="3"/>
  <c r="U96" i="3" s="1"/>
  <c r="T98" i="3"/>
  <c r="U98" i="3" s="1"/>
  <c r="T100" i="3"/>
  <c r="U100" i="3" s="1"/>
  <c r="T101" i="3"/>
  <c r="U101" i="3" s="1"/>
  <c r="T91" i="3"/>
  <c r="U91" i="3" s="1"/>
  <c r="T105" i="3"/>
  <c r="U105" i="3" s="1"/>
  <c r="T129" i="3"/>
  <c r="U129" i="3" s="1"/>
  <c r="T102" i="3"/>
  <c r="U102" i="3" s="1"/>
  <c r="T106" i="3"/>
  <c r="U106" i="3" s="1"/>
  <c r="T114" i="3"/>
  <c r="U114" i="3" s="1"/>
  <c r="T109" i="3"/>
  <c r="U109" i="3" s="1"/>
  <c r="T119" i="3"/>
  <c r="U119" i="3" s="1"/>
  <c r="T115" i="3"/>
  <c r="U115" i="3" s="1"/>
  <c r="T104" i="3"/>
  <c r="U104" i="3" s="1"/>
  <c r="T108" i="3"/>
  <c r="U108" i="3" s="1"/>
  <c r="T125" i="3"/>
  <c r="U125" i="3" s="1"/>
  <c r="T124" i="3"/>
  <c r="U124" i="3" s="1"/>
  <c r="T111" i="3"/>
  <c r="U111" i="3" s="1"/>
  <c r="T117" i="3"/>
  <c r="U117" i="3" s="1"/>
  <c r="T136" i="3"/>
  <c r="U136" i="3" s="1"/>
  <c r="T107" i="3"/>
  <c r="U107" i="3" s="1"/>
  <c r="T132" i="3"/>
  <c r="U132" i="3" s="1"/>
  <c r="T130" i="3"/>
  <c r="U130" i="3" s="1"/>
  <c r="T128" i="3"/>
  <c r="U128" i="3" s="1"/>
  <c r="T118" i="3"/>
  <c r="U118" i="3" s="1"/>
  <c r="T150" i="3"/>
  <c r="U150" i="3" s="1"/>
  <c r="T138" i="3"/>
  <c r="U138" i="3" s="1"/>
  <c r="T131" i="3"/>
  <c r="U131" i="3" s="1"/>
  <c r="T126" i="3"/>
  <c r="U126" i="3" s="1"/>
  <c r="T110" i="3"/>
  <c r="U110" i="3" s="1"/>
  <c r="T200" i="3"/>
  <c r="U200" i="3" s="1"/>
  <c r="T127" i="3"/>
  <c r="U127" i="3" s="1"/>
  <c r="T160" i="3"/>
  <c r="U160" i="3" s="1"/>
  <c r="T146" i="3"/>
  <c r="U146" i="3" s="1"/>
  <c r="T142" i="3"/>
  <c r="U142" i="3" s="1"/>
  <c r="T161" i="3"/>
  <c r="U161" i="3" s="1"/>
  <c r="T144" i="3"/>
  <c r="U144" i="3" s="1"/>
  <c r="T214" i="3"/>
  <c r="U214" i="3" s="1"/>
  <c r="T134" i="3"/>
  <c r="U134" i="3" s="1"/>
  <c r="T151" i="3"/>
  <c r="U151" i="3" s="1"/>
  <c r="T183" i="3"/>
  <c r="U183" i="3" s="1"/>
  <c r="T147" i="3"/>
  <c r="U147" i="3" s="1"/>
  <c r="T137" i="3"/>
  <c r="U137" i="3" s="1"/>
  <c r="T143" i="3"/>
  <c r="U143" i="3" s="1"/>
  <c r="T156" i="3"/>
  <c r="U156" i="3" s="1"/>
  <c r="T155" i="3"/>
  <c r="U155" i="3" s="1"/>
  <c r="T139" i="3"/>
  <c r="U139" i="3" s="1"/>
  <c r="T141" i="3"/>
  <c r="U141" i="3" s="1"/>
  <c r="T163" i="3"/>
  <c r="U163" i="3" s="1"/>
  <c r="T133" i="3"/>
  <c r="U133" i="3" s="1"/>
  <c r="T165" i="3"/>
  <c r="U165" i="3" s="1"/>
  <c r="T182" i="3"/>
  <c r="U182" i="3" s="1"/>
  <c r="T170" i="3"/>
  <c r="U170" i="3" s="1"/>
  <c r="T166" i="3"/>
  <c r="U166" i="3" s="1"/>
  <c r="T169" i="3"/>
  <c r="U169" i="3" s="1"/>
  <c r="T167" i="3"/>
  <c r="U167" i="3" s="1"/>
  <c r="T168" i="3"/>
  <c r="U168" i="3" s="1"/>
  <c r="T174" i="3"/>
  <c r="U174" i="3" s="1"/>
  <c r="T187" i="3"/>
  <c r="U187" i="3" s="1"/>
  <c r="T153" i="3"/>
  <c r="U153" i="3" s="1"/>
  <c r="T228" i="3"/>
  <c r="U228" i="3" s="1"/>
  <c r="T152" i="3"/>
  <c r="U152" i="3" s="1"/>
  <c r="T175" i="3"/>
  <c r="U175" i="3" s="1"/>
  <c r="T149" i="3"/>
  <c r="U149" i="3" s="1"/>
  <c r="T190" i="3"/>
  <c r="U190" i="3" s="1"/>
  <c r="T164" i="3"/>
  <c r="U164" i="3" s="1"/>
  <c r="T158" i="3"/>
  <c r="U158" i="3" s="1"/>
  <c r="T188" i="3"/>
  <c r="U188" i="3" s="1"/>
  <c r="T123" i="3"/>
  <c r="U123" i="3" s="1"/>
  <c r="T176" i="3"/>
  <c r="U176" i="3" s="1"/>
  <c r="T180" i="3"/>
  <c r="U180" i="3" s="1"/>
  <c r="T215" i="3"/>
  <c r="U215" i="3" s="1"/>
  <c r="T198" i="3"/>
  <c r="U198" i="3" s="1"/>
  <c r="T186" i="3"/>
  <c r="U186" i="3" s="1"/>
  <c r="T220" i="3"/>
  <c r="U220" i="3" s="1"/>
  <c r="T203" i="3"/>
  <c r="U203" i="3" s="1"/>
  <c r="T196" i="3"/>
  <c r="U196" i="3" s="1"/>
  <c r="T189" i="3"/>
  <c r="U189" i="3" s="1"/>
  <c r="T226" i="3"/>
  <c r="U226" i="3" s="1"/>
  <c r="T199" i="3"/>
  <c r="U199" i="3" s="1"/>
  <c r="T184" i="3"/>
  <c r="U184" i="3" s="1"/>
  <c r="T216" i="3"/>
  <c r="U216" i="3" s="1"/>
  <c r="T173" i="3"/>
  <c r="U173" i="3" s="1"/>
  <c r="T191" i="3"/>
  <c r="U191" i="3" s="1"/>
  <c r="T239" i="3"/>
  <c r="U239" i="3" s="1"/>
  <c r="T212" i="3"/>
  <c r="U212" i="3" s="1"/>
  <c r="T207" i="3"/>
  <c r="U207" i="3" s="1"/>
  <c r="T222" i="3"/>
  <c r="U222" i="3" s="1"/>
  <c r="T181" i="3"/>
  <c r="U181" i="3" s="1"/>
  <c r="T225" i="3"/>
  <c r="U225" i="3" s="1"/>
  <c r="T208" i="3"/>
  <c r="U208" i="3" s="1"/>
  <c r="T210" i="3"/>
  <c r="U210" i="3" s="1"/>
  <c r="T209" i="3"/>
  <c r="U209" i="3" s="1"/>
  <c r="T204" i="3"/>
  <c r="U204" i="3" s="1"/>
  <c r="T211" i="3"/>
  <c r="U211" i="3" s="1"/>
  <c r="T197" i="3"/>
  <c r="U197" i="3" s="1"/>
  <c r="T171" i="3"/>
  <c r="U171" i="3" s="1"/>
  <c r="T192" i="3"/>
  <c r="U192" i="3" s="1"/>
  <c r="T223" i="3"/>
  <c r="U223" i="3" s="1"/>
  <c r="T244" i="3"/>
  <c r="U244" i="3" s="1"/>
  <c r="T221" i="3"/>
  <c r="U221" i="3" s="1"/>
  <c r="T229" i="3"/>
  <c r="U229" i="3" s="1"/>
  <c r="T217" i="3"/>
  <c r="U217" i="3" s="1"/>
  <c r="T157" i="3"/>
  <c r="U157" i="3" s="1"/>
  <c r="T227" i="3"/>
  <c r="U227" i="3" s="1"/>
  <c r="T193" i="3"/>
  <c r="U193" i="3" s="1"/>
  <c r="T195" i="3"/>
  <c r="U195" i="3" s="1"/>
  <c r="T236" i="3"/>
  <c r="U236" i="3" s="1"/>
  <c r="T213" i="3"/>
  <c r="U213" i="3" s="1"/>
  <c r="T245" i="3"/>
  <c r="U245" i="3" s="1"/>
  <c r="T246" i="3"/>
  <c r="U246" i="3" s="1"/>
  <c r="T247" i="3"/>
  <c r="U247" i="3" s="1"/>
  <c r="T232" i="3"/>
  <c r="U232" i="3" s="1"/>
  <c r="T177" i="3"/>
  <c r="U177" i="3" s="1"/>
  <c r="T248" i="3"/>
  <c r="U248" i="3" s="1"/>
  <c r="T249" i="3"/>
  <c r="U249" i="3" s="1"/>
  <c r="T250" i="3"/>
  <c r="U250" i="3" s="1"/>
  <c r="T251" i="3"/>
  <c r="U251" i="3" s="1"/>
  <c r="T252" i="3"/>
  <c r="U252" i="3" s="1"/>
  <c r="T253" i="3"/>
  <c r="U253" i="3" s="1"/>
  <c r="T254" i="3"/>
  <c r="U254" i="3" s="1"/>
  <c r="T255" i="3"/>
  <c r="U255" i="3" s="1"/>
  <c r="T256" i="3"/>
  <c r="U256" i="3" s="1"/>
  <c r="T257" i="3"/>
  <c r="U257" i="3" s="1"/>
  <c r="T258" i="3"/>
  <c r="U258" i="3" s="1"/>
  <c r="T259" i="3"/>
  <c r="U259" i="3" s="1"/>
  <c r="T260" i="3"/>
  <c r="U260" i="3" s="1"/>
  <c r="T185" i="3"/>
  <c r="U185" i="3" s="1"/>
  <c r="T261" i="3"/>
  <c r="U261" i="3" s="1"/>
  <c r="T262" i="3"/>
  <c r="U262" i="3" s="1"/>
  <c r="T263" i="3"/>
  <c r="U263" i="3" s="1"/>
  <c r="T264" i="3"/>
  <c r="U264" i="3" s="1"/>
  <c r="T265" i="3"/>
  <c r="U265" i="3" s="1"/>
  <c r="T240" i="3"/>
  <c r="U240" i="3" s="1"/>
  <c r="T266" i="3"/>
  <c r="U266" i="3" s="1"/>
  <c r="T267" i="3"/>
  <c r="U267" i="3" s="1"/>
  <c r="T268" i="3"/>
  <c r="U268" i="3" s="1"/>
  <c r="T269" i="3"/>
  <c r="U269" i="3" s="1"/>
  <c r="T270" i="3"/>
  <c r="U270" i="3" s="1"/>
  <c r="T271" i="3"/>
  <c r="U271" i="3" s="1"/>
  <c r="T272" i="3"/>
  <c r="U272" i="3" s="1"/>
  <c r="T273" i="3"/>
  <c r="U273" i="3" s="1"/>
  <c r="T274" i="3"/>
  <c r="U274" i="3" s="1"/>
  <c r="T275" i="3"/>
  <c r="U275" i="3" s="1"/>
  <c r="T276" i="3"/>
  <c r="U276" i="3" s="1"/>
  <c r="T278" i="3"/>
  <c r="U278" i="3" s="1"/>
  <c r="T148" i="3"/>
  <c r="U148" i="3" s="1"/>
  <c r="T201" i="3"/>
  <c r="U201" i="3" s="1"/>
  <c r="T103" i="3"/>
  <c r="U103" i="3" s="1"/>
  <c r="T231" i="3"/>
  <c r="U231" i="3" s="1"/>
  <c r="T279" i="3"/>
  <c r="U279" i="3" s="1"/>
  <c r="T280" i="3"/>
  <c r="U280" i="3" s="1"/>
  <c r="T281" i="3"/>
  <c r="U281" i="3" s="1"/>
  <c r="T282" i="3"/>
  <c r="U282" i="3" s="1"/>
  <c r="T283" i="3"/>
  <c r="U283" i="3" s="1"/>
  <c r="T277" i="3"/>
  <c r="U277" i="3" s="1"/>
  <c r="T284" i="3"/>
  <c r="U284" i="3" s="1"/>
  <c r="T285" i="3"/>
  <c r="U285" i="3" s="1"/>
  <c r="T286" i="3"/>
  <c r="U286" i="3" s="1"/>
  <c r="T287" i="3"/>
  <c r="U287" i="3" s="1"/>
  <c r="T288" i="3"/>
  <c r="U288" i="3" s="1"/>
  <c r="T289" i="3"/>
  <c r="U289" i="3" s="1"/>
  <c r="T121" i="3"/>
  <c r="U121" i="3" s="1"/>
  <c r="T73" i="3"/>
  <c r="U73" i="3" s="1"/>
  <c r="T84" i="3"/>
  <c r="U84" i="3" s="1"/>
  <c r="T83" i="3"/>
  <c r="U83" i="3" s="1"/>
  <c r="T92" i="3"/>
  <c r="U92" i="3" s="1"/>
  <c r="T120" i="3"/>
  <c r="U120" i="3" s="1"/>
  <c r="T112" i="3"/>
  <c r="U112" i="3" s="1"/>
  <c r="T290" i="3"/>
  <c r="U290" i="3" s="1"/>
  <c r="T291" i="3"/>
  <c r="U291" i="3" s="1"/>
  <c r="T292" i="3"/>
  <c r="U292" i="3" s="1"/>
  <c r="T162" i="3"/>
  <c r="U162" i="3" s="1"/>
  <c r="T145" i="3"/>
  <c r="U145" i="3" s="1"/>
  <c r="T293" i="3"/>
  <c r="U293" i="3" s="1"/>
  <c r="T140" i="3"/>
  <c r="U140" i="3" s="1"/>
  <c r="T294" i="3"/>
  <c r="U294" i="3" s="1"/>
  <c r="T159" i="3"/>
  <c r="U159" i="3" s="1"/>
  <c r="T218" i="3"/>
  <c r="U218" i="3" s="1"/>
  <c r="T202" i="3"/>
  <c r="U202" i="3" s="1"/>
  <c r="T206" i="3"/>
  <c r="U206" i="3" s="1"/>
  <c r="T238" i="3"/>
  <c r="U238" i="3" s="1"/>
  <c r="T154" i="3"/>
  <c r="U154" i="3" s="1"/>
  <c r="T295" i="3"/>
  <c r="U295" i="3" s="1"/>
  <c r="T296" i="3"/>
  <c r="U296" i="3" s="1"/>
  <c r="T194" i="3"/>
  <c r="U194" i="3" s="1"/>
  <c r="T297" i="3"/>
  <c r="U297" i="3" s="1"/>
  <c r="T298" i="3"/>
  <c r="U298" i="3" s="1"/>
  <c r="T237" i="3"/>
  <c r="U237" i="3" s="1"/>
  <c r="T299" i="3"/>
  <c r="U299" i="3" s="1"/>
  <c r="T300" i="3"/>
  <c r="U300" i="3" s="1"/>
  <c r="T219" i="3"/>
  <c r="U219" i="3" s="1"/>
  <c r="T234" i="3"/>
  <c r="U234" i="3" s="1"/>
  <c r="T241" i="3"/>
  <c r="U241" i="3" s="1"/>
  <c r="T230" i="3"/>
  <c r="U230" i="3" s="1"/>
  <c r="T301" i="3"/>
  <c r="U301" i="3" s="1"/>
  <c r="T302" i="3"/>
  <c r="U302" i="3" s="1"/>
  <c r="T303" i="3"/>
  <c r="U303" i="3" s="1"/>
  <c r="T235" i="3"/>
  <c r="U235" i="3" s="1"/>
  <c r="T304" i="3"/>
  <c r="U304" i="3" s="1"/>
  <c r="T305" i="3"/>
  <c r="U305" i="3" s="1"/>
  <c r="T306" i="3"/>
  <c r="U306" i="3" s="1"/>
  <c r="T307" i="3"/>
  <c r="U307" i="3" s="1"/>
  <c r="T308" i="3"/>
  <c r="U308" i="3" s="1"/>
  <c r="T309" i="3"/>
  <c r="U309" i="3" s="1"/>
  <c r="T310" i="3"/>
  <c r="U310" i="3" s="1"/>
  <c r="T311" i="3"/>
  <c r="U311" i="3" s="1"/>
  <c r="T312" i="3"/>
  <c r="U312" i="3" s="1"/>
  <c r="T313" i="3"/>
  <c r="U313" i="3" s="1"/>
  <c r="T314" i="3"/>
  <c r="U314" i="3" s="1"/>
  <c r="T179" i="3"/>
  <c r="U179" i="3" s="1"/>
  <c r="T315" i="3"/>
  <c r="U315" i="3" s="1"/>
  <c r="T316" i="3"/>
  <c r="U316" i="3" s="1"/>
  <c r="T317" i="3"/>
  <c r="U317" i="3" s="1"/>
  <c r="T318" i="3"/>
  <c r="U318" i="3" s="1"/>
  <c r="T319" i="3"/>
  <c r="U319" i="3" s="1"/>
  <c r="T320" i="3"/>
  <c r="U320" i="3" s="1"/>
  <c r="T321" i="3"/>
  <c r="U321" i="3" s="1"/>
  <c r="T322" i="3"/>
  <c r="U322" i="3" s="1"/>
  <c r="T323" i="3"/>
  <c r="U323" i="3" s="1"/>
  <c r="T324" i="3"/>
  <c r="U324" i="3" s="1"/>
  <c r="T325" i="3"/>
  <c r="U325" i="3" s="1"/>
  <c r="T326" i="3"/>
  <c r="U326" i="3" s="1"/>
  <c r="T327" i="3"/>
  <c r="U327" i="3" s="1"/>
  <c r="T328" i="3"/>
  <c r="U328" i="3" s="1"/>
  <c r="T329" i="3"/>
  <c r="U329" i="3" s="1"/>
  <c r="T330" i="3"/>
  <c r="U330" i="3" s="1"/>
  <c r="T331" i="3"/>
  <c r="U331" i="3" s="1"/>
  <c r="T332" i="3"/>
  <c r="U332" i="3" s="1"/>
  <c r="T333" i="3"/>
  <c r="U333" i="3" s="1"/>
  <c r="T334" i="3"/>
  <c r="U334" i="3" s="1"/>
  <c r="T335" i="3"/>
  <c r="U335" i="3" s="1"/>
  <c r="T336" i="3"/>
  <c r="U336" i="3" s="1"/>
  <c r="T338" i="3"/>
  <c r="U338" i="3" s="1"/>
  <c r="T339" i="3"/>
  <c r="U339" i="3" s="1"/>
  <c r="T341" i="3"/>
  <c r="U341" i="3" s="1"/>
  <c r="T340" i="3"/>
  <c r="U340" i="3" s="1"/>
  <c r="T342" i="3"/>
  <c r="U342" i="3" s="1"/>
  <c r="T346" i="3"/>
  <c r="U346" i="3" s="1"/>
  <c r="T344" i="3"/>
  <c r="U344" i="3" s="1"/>
  <c r="T348" i="3"/>
  <c r="U348" i="3" s="1"/>
  <c r="T347" i="3"/>
  <c r="U347" i="3" s="1"/>
  <c r="T343" i="3"/>
  <c r="U343" i="3" s="1"/>
  <c r="T349" i="3"/>
  <c r="U349" i="3" s="1"/>
  <c r="T350" i="3"/>
  <c r="U350" i="3" s="1"/>
  <c r="T351" i="3"/>
  <c r="U351" i="3" s="1"/>
  <c r="T352" i="3"/>
  <c r="U352" i="3" s="1"/>
  <c r="T355" i="3"/>
  <c r="U355" i="3" s="1"/>
  <c r="T353" i="3"/>
  <c r="U353" i="3" s="1"/>
  <c r="T354" i="3"/>
  <c r="U354" i="3" s="1"/>
  <c r="T359" i="3"/>
  <c r="U359" i="3" s="1"/>
  <c r="T356" i="3"/>
  <c r="U356" i="3" s="1"/>
  <c r="T357" i="3"/>
  <c r="U357" i="3" s="1"/>
  <c r="T360" i="3"/>
  <c r="U360" i="3" s="1"/>
  <c r="T358" i="3"/>
  <c r="U358" i="3" s="1"/>
  <c r="T361" i="3"/>
  <c r="U361" i="3" s="1"/>
  <c r="T363" i="3"/>
  <c r="U363" i="3" s="1"/>
  <c r="T365" i="3"/>
  <c r="U365" i="3" s="1"/>
  <c r="T362" i="3"/>
  <c r="U362" i="3" s="1"/>
  <c r="T364" i="3"/>
  <c r="U364" i="3" s="1"/>
  <c r="T370" i="3"/>
  <c r="U370" i="3" s="1"/>
  <c r="T366" i="3"/>
  <c r="U366" i="3" s="1"/>
  <c r="T369" i="3"/>
  <c r="U369" i="3" s="1"/>
  <c r="T368" i="3"/>
  <c r="U368" i="3" s="1"/>
  <c r="T367" i="3"/>
  <c r="U367" i="3" s="1"/>
  <c r="T379" i="3"/>
  <c r="U379" i="3" s="1"/>
  <c r="T390" i="3"/>
  <c r="U390" i="3" s="1"/>
  <c r="T371" i="3"/>
  <c r="U371" i="3" s="1"/>
  <c r="T372" i="3"/>
  <c r="U372" i="3" s="1"/>
  <c r="T381" i="3"/>
  <c r="U381" i="3" s="1"/>
  <c r="T373" i="3"/>
  <c r="U373" i="3" s="1"/>
  <c r="T382" i="3"/>
  <c r="U382" i="3" s="1"/>
  <c r="T374" i="3"/>
  <c r="U374" i="3" s="1"/>
  <c r="T397" i="3"/>
  <c r="U397" i="3" s="1"/>
  <c r="T392" i="3"/>
  <c r="U392" i="3" s="1"/>
  <c r="T398" i="3"/>
  <c r="U398" i="3" s="1"/>
  <c r="T407" i="3"/>
  <c r="U407" i="3" s="1"/>
  <c r="T404" i="3"/>
  <c r="U404" i="3" s="1"/>
  <c r="T405" i="3"/>
  <c r="U405" i="3" s="1"/>
  <c r="T456" i="3"/>
  <c r="U456" i="3" s="1"/>
  <c r="T428" i="3"/>
  <c r="U428" i="3" s="1"/>
  <c r="T378" i="3"/>
  <c r="U378" i="3" s="1"/>
  <c r="T375" i="3"/>
  <c r="U375" i="3" s="1"/>
  <c r="T391" i="3"/>
  <c r="U391" i="3" s="1"/>
  <c r="T384" i="3"/>
  <c r="U384" i="3" s="1"/>
  <c r="T376" i="3"/>
  <c r="U376" i="3" s="1"/>
  <c r="T385" i="3"/>
  <c r="U385" i="3" s="1"/>
  <c r="T388" i="3"/>
  <c r="U388" i="3" s="1"/>
  <c r="T387" i="3"/>
  <c r="U387" i="3" s="1"/>
  <c r="T383" i="3"/>
  <c r="U383" i="3" s="1"/>
  <c r="T394" i="3"/>
  <c r="U394" i="3" s="1"/>
  <c r="T396" i="3"/>
  <c r="U396" i="3" s="1"/>
  <c r="T409" i="3"/>
  <c r="U409" i="3" s="1"/>
  <c r="T395" i="3"/>
  <c r="U395" i="3" s="1"/>
  <c r="T403" i="3"/>
  <c r="U403" i="3" s="1"/>
  <c r="T402" i="3"/>
  <c r="U402" i="3" s="1"/>
  <c r="T454" i="3"/>
  <c r="U454" i="3" s="1"/>
  <c r="T424" i="3"/>
  <c r="U424" i="3" s="1"/>
  <c r="T422" i="3"/>
  <c r="U422" i="3" s="1"/>
  <c r="T416" i="3"/>
  <c r="U416" i="3" s="1"/>
  <c r="T414" i="3"/>
  <c r="U414" i="3" s="1"/>
  <c r="T406" i="3"/>
  <c r="U406" i="3" s="1"/>
  <c r="T410" i="3"/>
  <c r="U410" i="3" s="1"/>
  <c r="T417" i="3"/>
  <c r="U417" i="3" s="1"/>
  <c r="T427" i="3"/>
  <c r="U427" i="3" s="1"/>
  <c r="T411" i="3"/>
  <c r="U411" i="3" s="1"/>
  <c r="T436" i="3"/>
  <c r="U436" i="3" s="1"/>
  <c r="T426" i="3"/>
  <c r="U426" i="3" s="1"/>
  <c r="T429" i="3"/>
  <c r="U429" i="3" s="1"/>
  <c r="T438" i="3"/>
  <c r="U438" i="3" s="1"/>
  <c r="T418" i="3"/>
  <c r="U418" i="3" s="1"/>
  <c r="T443" i="3"/>
  <c r="U443" i="3" s="1"/>
  <c r="T412" i="3"/>
  <c r="U412" i="3" s="1"/>
  <c r="T455" i="3"/>
  <c r="U455" i="3" s="1"/>
  <c r="T434" i="3"/>
  <c r="U434" i="3" s="1"/>
  <c r="T425" i="3"/>
  <c r="U425" i="3" s="1"/>
  <c r="T420" i="3"/>
  <c r="U420" i="3" s="1"/>
  <c r="T449" i="3"/>
  <c r="U449" i="3" s="1"/>
  <c r="T440" i="3"/>
  <c r="U440" i="3" s="1"/>
  <c r="T419" i="3"/>
  <c r="U419" i="3" s="1"/>
  <c r="T408" i="3"/>
  <c r="U408" i="3" s="1"/>
  <c r="T450" i="3"/>
  <c r="U450" i="3" s="1"/>
  <c r="T457" i="3"/>
  <c r="U457" i="3" s="1"/>
  <c r="T453" i="3"/>
  <c r="U453" i="3" s="1"/>
  <c r="T458" i="3"/>
  <c r="U458" i="3" s="1"/>
  <c r="T459" i="3"/>
  <c r="U459" i="3" s="1"/>
  <c r="T423" i="3"/>
  <c r="U423" i="3" s="1"/>
  <c r="T460" i="3"/>
  <c r="U460" i="3" s="1"/>
  <c r="T431" i="3"/>
  <c r="U431" i="3" s="1"/>
  <c r="T446" i="3"/>
  <c r="U446" i="3" s="1"/>
  <c r="T461" i="3"/>
  <c r="U461" i="3" s="1"/>
  <c r="T433" i="3"/>
  <c r="U433" i="3" s="1"/>
  <c r="T462" i="3"/>
  <c r="U462" i="3" s="1"/>
  <c r="T452" i="3"/>
  <c r="U452" i="3" s="1"/>
  <c r="T421" i="3"/>
  <c r="U421" i="3" s="1"/>
  <c r="T448" i="3"/>
  <c r="U448" i="3" s="1"/>
  <c r="T463" i="3"/>
  <c r="U463" i="3" s="1"/>
  <c r="T464" i="3"/>
  <c r="U464" i="3" s="1"/>
  <c r="T465" i="3"/>
  <c r="U465" i="3" s="1"/>
  <c r="T466" i="3"/>
  <c r="U466" i="3" s="1"/>
  <c r="T444" i="3"/>
  <c r="U444" i="3" s="1"/>
  <c r="T467" i="3"/>
  <c r="U467" i="3" s="1"/>
  <c r="T468" i="3"/>
  <c r="U468" i="3" s="1"/>
  <c r="T469" i="3"/>
  <c r="U469" i="3" s="1"/>
  <c r="T470" i="3"/>
  <c r="U470" i="3" s="1"/>
  <c r="T471" i="3"/>
  <c r="U471" i="3" s="1"/>
  <c r="T432" i="3"/>
  <c r="U432" i="3" s="1"/>
  <c r="T389" i="3"/>
  <c r="U389" i="3" s="1"/>
  <c r="T393" i="3"/>
  <c r="U393" i="3" s="1"/>
  <c r="T439" i="3"/>
  <c r="U439" i="3" s="1"/>
  <c r="T472" i="3"/>
  <c r="U472" i="3" s="1"/>
  <c r="T473" i="3"/>
  <c r="U473" i="3" s="1"/>
  <c r="T474" i="3"/>
  <c r="U474" i="3" s="1"/>
  <c r="T475" i="3"/>
  <c r="U475" i="3" s="1"/>
  <c r="T476" i="3"/>
  <c r="U476" i="3" s="1"/>
  <c r="T380" i="3"/>
  <c r="U380" i="3" s="1"/>
  <c r="T377" i="3"/>
  <c r="U377" i="3" s="1"/>
  <c r="T386" i="3"/>
  <c r="U386" i="3" s="1"/>
  <c r="T477" i="3"/>
  <c r="U477" i="3" s="1"/>
  <c r="T401" i="3"/>
  <c r="U401" i="3" s="1"/>
  <c r="T400" i="3"/>
  <c r="U400" i="3" s="1"/>
  <c r="T430" i="3"/>
  <c r="U430" i="3" s="1"/>
  <c r="T441" i="3"/>
  <c r="U441" i="3" s="1"/>
  <c r="T399" i="3"/>
  <c r="U399" i="3" s="1"/>
  <c r="T437" i="3"/>
  <c r="U437" i="3" s="1"/>
  <c r="T451" i="3"/>
  <c r="U451" i="3" s="1"/>
  <c r="T445" i="3"/>
  <c r="U445" i="3" s="1"/>
  <c r="T413" i="3"/>
  <c r="U413" i="3" s="1"/>
  <c r="T478" i="3"/>
  <c r="U478" i="3" s="1"/>
  <c r="T479" i="3"/>
  <c r="U479" i="3" s="1"/>
  <c r="T480" i="3"/>
  <c r="U480" i="3" s="1"/>
  <c r="T481" i="3"/>
  <c r="U481" i="3" s="1"/>
  <c r="T482" i="3"/>
  <c r="U482" i="3" s="1"/>
  <c r="T483" i="3"/>
  <c r="U483" i="3" s="1"/>
  <c r="T415" i="3"/>
  <c r="U415" i="3" s="1"/>
  <c r="T484" i="3"/>
  <c r="U484" i="3" s="1"/>
  <c r="T485" i="3"/>
  <c r="U485" i="3" s="1"/>
  <c r="T486" i="3"/>
  <c r="U486" i="3" s="1"/>
  <c r="T447" i="3"/>
  <c r="U447" i="3" s="1"/>
  <c r="T487" i="3"/>
  <c r="U487" i="3" s="1"/>
  <c r="T488" i="3"/>
  <c r="U488" i="3" s="1"/>
  <c r="T489" i="3"/>
  <c r="U489" i="3" s="1"/>
  <c r="T435" i="3"/>
  <c r="U435" i="3" s="1"/>
  <c r="T490" i="3"/>
  <c r="U490" i="3" s="1"/>
  <c r="T491" i="3"/>
  <c r="U491" i="3" s="1"/>
  <c r="T492" i="3"/>
  <c r="U492" i="3" s="1"/>
  <c r="T493" i="3"/>
  <c r="U493" i="3" s="1"/>
  <c r="T494" i="3"/>
  <c r="U494" i="3" s="1"/>
  <c r="T495" i="3"/>
  <c r="U495" i="3" s="1"/>
  <c r="T496" i="3"/>
  <c r="U496" i="3" s="1"/>
  <c r="T497" i="3"/>
  <c r="U497" i="3" s="1"/>
  <c r="T498" i="3"/>
  <c r="U498" i="3" s="1"/>
  <c r="T499" i="3"/>
  <c r="U499" i="3" s="1"/>
  <c r="T500" i="3"/>
  <c r="U500" i="3" s="1"/>
  <c r="T502" i="3"/>
  <c r="U502" i="3" s="1"/>
  <c r="T503" i="3"/>
  <c r="U503" i="3" s="1"/>
  <c r="T504" i="3"/>
  <c r="U504" i="3" s="1"/>
  <c r="T505" i="3"/>
  <c r="U505" i="3" s="1"/>
  <c r="T507" i="3"/>
  <c r="U507" i="3" s="1"/>
  <c r="T506" i="3"/>
  <c r="U506" i="3" s="1"/>
  <c r="T508" i="3"/>
  <c r="U508" i="3" s="1"/>
  <c r="T512" i="3"/>
  <c r="U512" i="3" s="1"/>
  <c r="T511" i="3"/>
  <c r="U511" i="3" s="1"/>
  <c r="T510" i="3"/>
  <c r="U510" i="3" s="1"/>
  <c r="T513" i="3"/>
  <c r="U513" i="3" s="1"/>
  <c r="T514" i="3"/>
  <c r="U514" i="3" s="1"/>
  <c r="T537" i="3"/>
  <c r="U537" i="3" s="1"/>
  <c r="T516" i="3"/>
  <c r="U516" i="3" s="1"/>
  <c r="T517" i="3"/>
  <c r="U517" i="3" s="1"/>
  <c r="T520" i="3"/>
  <c r="U520" i="3" s="1"/>
  <c r="T519" i="3"/>
  <c r="U519" i="3" s="1"/>
  <c r="T521" i="3"/>
  <c r="U521" i="3" s="1"/>
  <c r="T509" i="3"/>
  <c r="U509" i="3" s="1"/>
  <c r="T523" i="3"/>
  <c r="U523" i="3" s="1"/>
  <c r="T522" i="3"/>
  <c r="U522" i="3" s="1"/>
  <c r="T524" i="3"/>
  <c r="U524" i="3" s="1"/>
  <c r="T776" i="3"/>
  <c r="U776" i="3" s="1"/>
  <c r="T526" i="3"/>
  <c r="U526" i="3" s="1"/>
  <c r="T527" i="3"/>
  <c r="U527" i="3" s="1"/>
  <c r="T529" i="3"/>
  <c r="U529" i="3" s="1"/>
  <c r="T539" i="3"/>
  <c r="U539" i="3" s="1"/>
  <c r="T536" i="3"/>
  <c r="U536" i="3" s="1"/>
  <c r="T534" i="3"/>
  <c r="U534" i="3" s="1"/>
  <c r="T530" i="3"/>
  <c r="U530" i="3" s="1"/>
  <c r="T533" i="3"/>
  <c r="U533" i="3" s="1"/>
  <c r="T531" i="3"/>
  <c r="U531" i="3" s="1"/>
  <c r="T535" i="3"/>
  <c r="U535" i="3" s="1"/>
  <c r="T541" i="3"/>
  <c r="U541" i="3" s="1"/>
  <c r="T532" i="3"/>
  <c r="U532" i="3" s="1"/>
  <c r="T538" i="3"/>
  <c r="U538" i="3" s="1"/>
  <c r="T544" i="3"/>
  <c r="U544" i="3" s="1"/>
  <c r="T540" i="3"/>
  <c r="U540" i="3" s="1"/>
  <c r="T543" i="3"/>
  <c r="U543" i="3" s="1"/>
  <c r="T549" i="3"/>
  <c r="U549" i="3" s="1"/>
  <c r="T545" i="3"/>
  <c r="U545" i="3" s="1"/>
  <c r="T555" i="3"/>
  <c r="U555" i="3" s="1"/>
  <c r="T547" i="3"/>
  <c r="U547" i="3" s="1"/>
  <c r="T542" i="3"/>
  <c r="U542" i="3" s="1"/>
  <c r="T554" i="3"/>
  <c r="U554" i="3" s="1"/>
  <c r="T548" i="3"/>
  <c r="U548" i="3" s="1"/>
  <c r="T551" i="3"/>
  <c r="U551" i="3" s="1"/>
  <c r="T546" i="3"/>
  <c r="U546" i="3" s="1"/>
  <c r="T558" i="3"/>
  <c r="U558" i="3" s="1"/>
  <c r="T557" i="3"/>
  <c r="U557" i="3" s="1"/>
  <c r="T550" i="3"/>
  <c r="U550" i="3" s="1"/>
  <c r="T553" i="3"/>
  <c r="U553" i="3" s="1"/>
  <c r="T552" i="3"/>
  <c r="U552" i="3" s="1"/>
  <c r="T591" i="3"/>
  <c r="U591" i="3" s="1"/>
  <c r="T563" i="3"/>
  <c r="U563" i="3" s="1"/>
  <c r="T556" i="3"/>
  <c r="U556" i="3" s="1"/>
  <c r="T568" i="3"/>
  <c r="U568" i="3" s="1"/>
  <c r="T570" i="3"/>
  <c r="U570" i="3" s="1"/>
  <c r="T617" i="3"/>
  <c r="U617" i="3" s="1"/>
  <c r="T560" i="3"/>
  <c r="U560" i="3" s="1"/>
  <c r="T577" i="3"/>
  <c r="U577" i="3" s="1"/>
  <c r="T567" i="3"/>
  <c r="U567" i="3" s="1"/>
  <c r="T565" i="3"/>
  <c r="U565" i="3" s="1"/>
  <c r="T575" i="3"/>
  <c r="U575" i="3" s="1"/>
  <c r="T592" i="3"/>
  <c r="U592" i="3" s="1"/>
  <c r="T578" i="3"/>
  <c r="U578" i="3" s="1"/>
  <c r="T602" i="3"/>
  <c r="U602" i="3" s="1"/>
  <c r="T571" i="3"/>
  <c r="U571" i="3" s="1"/>
  <c r="T576" i="3"/>
  <c r="U576" i="3" s="1"/>
  <c r="T573" i="3"/>
  <c r="U573" i="3" s="1"/>
  <c r="T580" i="3"/>
  <c r="U580" i="3" s="1"/>
  <c r="T562" i="3"/>
  <c r="U562" i="3" s="1"/>
  <c r="T596" i="3"/>
  <c r="U596" i="3" s="1"/>
  <c r="T572" i="3"/>
  <c r="U572" i="3" s="1"/>
  <c r="T582" i="3"/>
  <c r="U582" i="3" s="1"/>
  <c r="T579" i="3"/>
  <c r="U579" i="3" s="1"/>
  <c r="T585" i="3"/>
  <c r="U585" i="3" s="1"/>
  <c r="T586" i="3"/>
  <c r="U586" i="3" s="1"/>
  <c r="T618" i="3"/>
  <c r="U618" i="3" s="1"/>
  <c r="T619" i="3"/>
  <c r="U619" i="3" s="1"/>
  <c r="T588" i="3"/>
  <c r="U588" i="3" s="1"/>
  <c r="T569" i="3"/>
  <c r="U569" i="3" s="1"/>
  <c r="T597" i="3"/>
  <c r="U597" i="3" s="1"/>
  <c r="T620" i="3"/>
  <c r="U620" i="3" s="1"/>
  <c r="T589" i="3"/>
  <c r="U589" i="3" s="1"/>
  <c r="T583" i="3"/>
  <c r="U583" i="3" s="1"/>
  <c r="T615" i="3"/>
  <c r="U615" i="3" s="1"/>
  <c r="T613" i="3"/>
  <c r="U613" i="3" s="1"/>
  <c r="T590" i="3"/>
  <c r="U590" i="3" s="1"/>
  <c r="T611" i="3"/>
  <c r="U611" i="3" s="1"/>
  <c r="T593" i="3"/>
  <c r="U593" i="3" s="1"/>
  <c r="T574" i="3"/>
  <c r="U574" i="3" s="1"/>
  <c r="T621" i="3"/>
  <c r="U621" i="3" s="1"/>
  <c r="T601" i="3"/>
  <c r="U601" i="3" s="1"/>
  <c r="T622" i="3"/>
  <c r="U622" i="3" s="1"/>
  <c r="T605" i="3"/>
  <c r="U605" i="3" s="1"/>
  <c r="T603" i="3"/>
  <c r="U603" i="3" s="1"/>
  <c r="T606" i="3"/>
  <c r="U606" i="3" s="1"/>
  <c r="T623" i="3"/>
  <c r="U623" i="3" s="1"/>
  <c r="T600" i="3"/>
  <c r="U600" i="3" s="1"/>
  <c r="T624" i="3"/>
  <c r="U624" i="3" s="1"/>
  <c r="T625" i="3"/>
  <c r="U625" i="3" s="1"/>
  <c r="T626" i="3"/>
  <c r="U626" i="3" s="1"/>
  <c r="T627" i="3"/>
  <c r="U627" i="3" s="1"/>
  <c r="T599" i="3"/>
  <c r="U599" i="3" s="1"/>
  <c r="T628" i="3"/>
  <c r="U628" i="3" s="1"/>
  <c r="T629" i="3"/>
  <c r="U629" i="3" s="1"/>
  <c r="T630" i="3"/>
  <c r="U630" i="3" s="1"/>
  <c r="T631" i="3"/>
  <c r="U631" i="3" s="1"/>
  <c r="T632" i="3"/>
  <c r="U632" i="3" s="1"/>
  <c r="T633" i="3"/>
  <c r="U633" i="3" s="1"/>
  <c r="T634" i="3"/>
  <c r="U634" i="3" s="1"/>
  <c r="T635" i="3"/>
  <c r="U635" i="3" s="1"/>
  <c r="T612" i="3"/>
  <c r="U612" i="3" s="1"/>
  <c r="T636" i="3"/>
  <c r="U636" i="3" s="1"/>
  <c r="T637" i="3"/>
  <c r="U637" i="3" s="1"/>
  <c r="T638" i="3"/>
  <c r="U638" i="3" s="1"/>
  <c r="T639" i="3"/>
  <c r="U639" i="3" s="1"/>
  <c r="T640" i="3"/>
  <c r="U640" i="3" s="1"/>
  <c r="T641" i="3"/>
  <c r="U641" i="3" s="1"/>
  <c r="T642" i="3"/>
  <c r="U642" i="3" s="1"/>
  <c r="T643" i="3"/>
  <c r="U643" i="3" s="1"/>
  <c r="T644" i="3"/>
  <c r="U644" i="3" s="1"/>
  <c r="T645" i="3"/>
  <c r="U645" i="3" s="1"/>
  <c r="T646" i="3"/>
  <c r="U646" i="3" s="1"/>
  <c r="T647" i="3"/>
  <c r="U647" i="3" s="1"/>
  <c r="T648" i="3"/>
  <c r="U648" i="3" s="1"/>
  <c r="T649" i="3"/>
  <c r="U649" i="3" s="1"/>
  <c r="T650" i="3"/>
  <c r="U650" i="3" s="1"/>
  <c r="T651" i="3"/>
  <c r="U651" i="3" s="1"/>
  <c r="T652" i="3"/>
  <c r="U652" i="3" s="1"/>
  <c r="T653" i="3"/>
  <c r="U653" i="3" s="1"/>
  <c r="T654" i="3"/>
  <c r="U654" i="3" s="1"/>
  <c r="T655" i="3"/>
  <c r="U655" i="3" s="1"/>
  <c r="T656" i="3"/>
  <c r="U656" i="3" s="1"/>
  <c r="T657" i="3"/>
  <c r="U657" i="3" s="1"/>
  <c r="T658" i="3"/>
  <c r="U658" i="3" s="1"/>
  <c r="T659" i="3"/>
  <c r="U659" i="3" s="1"/>
  <c r="T528" i="3"/>
  <c r="U528" i="3" s="1"/>
  <c r="T660" i="3"/>
  <c r="U660" i="3" s="1"/>
  <c r="T661" i="3"/>
  <c r="U661" i="3" s="1"/>
  <c r="T662" i="3"/>
  <c r="U662" i="3" s="1"/>
  <c r="T595" i="3"/>
  <c r="U595" i="3" s="1"/>
  <c r="T663" i="3"/>
  <c r="U663" i="3" s="1"/>
  <c r="T664" i="3"/>
  <c r="U664" i="3" s="1"/>
  <c r="T665" i="3"/>
  <c r="U665" i="3" s="1"/>
  <c r="T666" i="3"/>
  <c r="U666" i="3" s="1"/>
  <c r="T667" i="3"/>
  <c r="U667" i="3" s="1"/>
  <c r="T518" i="3"/>
  <c r="U518" i="3" s="1"/>
  <c r="T525" i="3"/>
  <c r="U525" i="3" s="1"/>
  <c r="T668" i="3"/>
  <c r="U668" i="3" s="1"/>
  <c r="T669" i="3"/>
  <c r="U669" i="3" s="1"/>
  <c r="T559" i="3"/>
  <c r="U559" i="3" s="1"/>
  <c r="T561" i="3"/>
  <c r="U561" i="3" s="1"/>
  <c r="T566" i="3"/>
  <c r="U566" i="3" s="1"/>
  <c r="T564" i="3"/>
  <c r="U564" i="3" s="1"/>
  <c r="T598" i="3"/>
  <c r="U598" i="3" s="1"/>
  <c r="T670" i="3"/>
  <c r="U670" i="3" s="1"/>
  <c r="T671" i="3"/>
  <c r="U671" i="3" s="1"/>
  <c r="T587" i="3"/>
  <c r="U587" i="3" s="1"/>
  <c r="T672" i="3"/>
  <c r="U672" i="3" s="1"/>
  <c r="T673" i="3"/>
  <c r="U673" i="3" s="1"/>
  <c r="T584" i="3"/>
  <c r="U584" i="3" s="1"/>
  <c r="T614" i="3"/>
  <c r="U614" i="3" s="1"/>
  <c r="T594" i="3"/>
  <c r="U594" i="3" s="1"/>
  <c r="T616" i="3"/>
  <c r="U616" i="3" s="1"/>
  <c r="T609" i="3"/>
  <c r="U609" i="3" s="1"/>
  <c r="T674" i="3"/>
  <c r="U674" i="3" s="1"/>
  <c r="T610" i="3"/>
  <c r="U610" i="3" s="1"/>
  <c r="T604" i="3"/>
  <c r="U604" i="3" s="1"/>
  <c r="T607" i="3"/>
  <c r="U607" i="3" s="1"/>
  <c r="T675" i="3"/>
  <c r="U675" i="3" s="1"/>
  <c r="T676" i="3"/>
  <c r="U676" i="3" s="1"/>
  <c r="T608" i="3"/>
  <c r="U608" i="3" s="1"/>
  <c r="T581" i="3"/>
  <c r="U581" i="3" s="1"/>
  <c r="T677" i="3"/>
  <c r="U677" i="3" s="1"/>
  <c r="T678" i="3"/>
  <c r="U678" i="3" s="1"/>
  <c r="T679" i="3"/>
  <c r="U679" i="3" s="1"/>
  <c r="T515" i="3"/>
  <c r="U515" i="3" s="1"/>
  <c r="T680" i="3"/>
  <c r="U680" i="3" s="1"/>
  <c r="T681" i="3"/>
  <c r="U681" i="3" s="1"/>
  <c r="T682" i="3"/>
  <c r="U682" i="3" s="1"/>
  <c r="T683" i="3"/>
  <c r="U683" i="3" s="1"/>
  <c r="T684" i="3"/>
  <c r="U684" i="3" s="1"/>
  <c r="T685" i="3"/>
  <c r="U685" i="3" s="1"/>
  <c r="T686" i="3"/>
  <c r="U686" i="3" s="1"/>
  <c r="T687" i="3"/>
  <c r="U687" i="3" s="1"/>
  <c r="T688" i="3"/>
  <c r="U688" i="3" s="1"/>
  <c r="T689" i="3"/>
  <c r="U689" i="3" s="1"/>
  <c r="T690" i="3"/>
  <c r="U690" i="3" s="1"/>
  <c r="T691" i="3"/>
  <c r="U691" i="3" s="1"/>
  <c r="T692" i="3"/>
  <c r="U692" i="3" s="1"/>
  <c r="T693" i="3"/>
  <c r="U693" i="3" s="1"/>
  <c r="T694" i="3"/>
  <c r="U694" i="3" s="1"/>
  <c r="T695" i="3"/>
  <c r="U695" i="3" s="1"/>
  <c r="T696" i="3"/>
  <c r="U696" i="3" s="1"/>
  <c r="T697" i="3"/>
  <c r="U697" i="3" s="1"/>
  <c r="T698" i="3"/>
  <c r="U698" i="3" s="1"/>
  <c r="T699" i="3"/>
  <c r="U699" i="3" s="1"/>
  <c r="T700" i="3"/>
  <c r="U700" i="3" s="1"/>
  <c r="T701" i="3"/>
  <c r="U701" i="3" s="1"/>
  <c r="T702" i="3"/>
  <c r="U702" i="3" s="1"/>
  <c r="T703" i="3"/>
  <c r="U703" i="3" s="1"/>
  <c r="T704" i="3"/>
  <c r="U704" i="3" s="1"/>
  <c r="T705" i="3"/>
  <c r="U705" i="3" s="1"/>
  <c r="T710" i="3"/>
  <c r="U710" i="3" s="1"/>
  <c r="T709" i="3"/>
  <c r="U709" i="3" s="1"/>
  <c r="T713" i="3"/>
  <c r="U713" i="3" s="1"/>
  <c r="T707" i="3"/>
  <c r="U707" i="3" s="1"/>
  <c r="T708" i="3"/>
  <c r="U708" i="3" s="1"/>
  <c r="T712" i="3"/>
  <c r="U712" i="3" s="1"/>
  <c r="T25" i="3"/>
  <c r="U25" i="3" s="1"/>
  <c r="T714" i="3"/>
  <c r="U714" i="3" s="1"/>
  <c r="T715" i="3"/>
  <c r="U715" i="3" s="1"/>
  <c r="T862" i="3"/>
  <c r="U862" i="3" s="1"/>
  <c r="T716" i="3"/>
  <c r="U716" i="3" s="1"/>
  <c r="T717" i="3"/>
  <c r="U717" i="3" s="1"/>
  <c r="T718" i="3"/>
  <c r="U718" i="3" s="1"/>
  <c r="T719" i="3"/>
  <c r="U719" i="3" s="1"/>
  <c r="T721" i="3"/>
  <c r="U721" i="3" s="1"/>
  <c r="T720" i="3"/>
  <c r="U720" i="3" s="1"/>
  <c r="T723" i="3"/>
  <c r="U723" i="3" s="1"/>
  <c r="T863" i="3"/>
  <c r="U863" i="3" s="1"/>
  <c r="T724" i="3"/>
  <c r="U724" i="3" s="1"/>
  <c r="T864" i="3"/>
  <c r="U864" i="3" s="1"/>
  <c r="T726" i="3"/>
  <c r="U726" i="3" s="1"/>
  <c r="T865" i="3"/>
  <c r="U865" i="3" s="1"/>
  <c r="T728" i="3"/>
  <c r="U728" i="3" s="1"/>
  <c r="T731" i="3"/>
  <c r="U731" i="3" s="1"/>
  <c r="T729" i="3"/>
  <c r="U729" i="3" s="1"/>
  <c r="T730" i="3"/>
  <c r="U730" i="3" s="1"/>
  <c r="T732" i="3"/>
  <c r="U732" i="3" s="1"/>
  <c r="T737" i="3"/>
  <c r="U737" i="3" s="1"/>
  <c r="T733" i="3"/>
  <c r="U733" i="3" s="1"/>
  <c r="T736" i="3"/>
  <c r="U736" i="3" s="1"/>
  <c r="T727" i="3"/>
  <c r="U727" i="3" s="1"/>
  <c r="T734" i="3"/>
  <c r="U734" i="3" s="1"/>
  <c r="T743" i="3"/>
  <c r="U743" i="3" s="1"/>
  <c r="T740" i="3"/>
  <c r="U740" i="3" s="1"/>
  <c r="T738" i="3"/>
  <c r="U738" i="3" s="1"/>
  <c r="T735" i="3"/>
  <c r="U735" i="3" s="1"/>
  <c r="T739" i="3"/>
  <c r="U739" i="3" s="1"/>
  <c r="T746" i="3"/>
  <c r="U746" i="3" s="1"/>
  <c r="T744" i="3"/>
  <c r="U744" i="3" s="1"/>
  <c r="T742" i="3"/>
  <c r="U742" i="3" s="1"/>
  <c r="T748" i="3"/>
  <c r="U748" i="3" s="1"/>
  <c r="T745" i="3"/>
  <c r="U745" i="3" s="1"/>
  <c r="T747" i="3"/>
  <c r="U747" i="3" s="1"/>
  <c r="T749" i="3"/>
  <c r="U749" i="3" s="1"/>
  <c r="T866" i="3"/>
  <c r="U866" i="3" s="1"/>
  <c r="T754" i="3"/>
  <c r="U754" i="3" s="1"/>
  <c r="T755" i="3"/>
  <c r="U755" i="3" s="1"/>
  <c r="T752" i="3"/>
  <c r="U752" i="3" s="1"/>
  <c r="T750" i="3"/>
  <c r="U750" i="3" s="1"/>
  <c r="T751" i="3"/>
  <c r="U751" i="3" s="1"/>
  <c r="T760" i="3"/>
  <c r="U760" i="3" s="1"/>
  <c r="T764" i="3"/>
  <c r="U764" i="3" s="1"/>
  <c r="T757" i="3"/>
  <c r="U757" i="3" s="1"/>
  <c r="T762" i="3"/>
  <c r="U762" i="3" s="1"/>
  <c r="T753" i="3"/>
  <c r="U753" i="3" s="1"/>
  <c r="T763" i="3"/>
  <c r="U763" i="3" s="1"/>
  <c r="T759" i="3"/>
  <c r="U759" i="3" s="1"/>
  <c r="T761" i="3"/>
  <c r="U761" i="3" s="1"/>
  <c r="T767" i="3"/>
  <c r="U767" i="3" s="1"/>
  <c r="T768" i="3"/>
  <c r="U768" i="3" s="1"/>
  <c r="T765" i="3"/>
  <c r="U765" i="3" s="1"/>
  <c r="T722" i="3"/>
  <c r="U722" i="3" s="1"/>
  <c r="T780" i="3"/>
  <c r="U780" i="3" s="1"/>
  <c r="T777" i="3"/>
  <c r="U777" i="3" s="1"/>
  <c r="T766" i="3"/>
  <c r="U766" i="3" s="1"/>
  <c r="T781" i="3"/>
  <c r="U781" i="3" s="1"/>
  <c r="T772" i="3"/>
  <c r="U772" i="3" s="1"/>
  <c r="T769" i="3"/>
  <c r="U769" i="3" s="1"/>
  <c r="T788" i="3"/>
  <c r="U788" i="3" s="1"/>
  <c r="T778" i="3"/>
  <c r="U778" i="3" s="1"/>
  <c r="T771" i="3"/>
  <c r="U771" i="3" s="1"/>
  <c r="T779" i="3"/>
  <c r="U779" i="3" s="1"/>
  <c r="T774" i="3"/>
  <c r="U774" i="3" s="1"/>
  <c r="T785" i="3"/>
  <c r="U785" i="3" s="1"/>
  <c r="T773" i="3"/>
  <c r="U773" i="3" s="1"/>
  <c r="T793" i="3"/>
  <c r="U793" i="3" s="1"/>
  <c r="T790" i="3"/>
  <c r="U790" i="3" s="1"/>
  <c r="T784" i="3"/>
  <c r="U784" i="3" s="1"/>
  <c r="T782" i="3"/>
  <c r="U782" i="3" s="1"/>
  <c r="T802" i="3"/>
  <c r="U802" i="3" s="1"/>
  <c r="T783" i="3"/>
  <c r="U783" i="3" s="1"/>
  <c r="T805" i="3"/>
  <c r="U805" i="3" s="1"/>
  <c r="T867" i="3"/>
  <c r="U867" i="3" s="1"/>
  <c r="T800" i="3"/>
  <c r="U800" i="3" s="1"/>
  <c r="T868" i="3"/>
  <c r="U868" i="3" s="1"/>
  <c r="T789" i="3"/>
  <c r="U789" i="3" s="1"/>
  <c r="T807" i="3"/>
  <c r="U807" i="3" s="1"/>
  <c r="T791" i="3"/>
  <c r="U791" i="3" s="1"/>
  <c r="T869" i="3"/>
  <c r="U869" i="3" s="1"/>
  <c r="T794" i="3"/>
  <c r="U794" i="3" s="1"/>
  <c r="T814" i="3"/>
  <c r="U814" i="3" s="1"/>
  <c r="T796" i="3"/>
  <c r="U796" i="3" s="1"/>
  <c r="T797" i="3"/>
  <c r="U797" i="3" s="1"/>
  <c r="T775" i="3"/>
  <c r="U775" i="3" s="1"/>
  <c r="T818" i="3"/>
  <c r="U818" i="3" s="1"/>
  <c r="T820" i="3"/>
  <c r="U820" i="3" s="1"/>
  <c r="T804" i="3"/>
  <c r="U804" i="3" s="1"/>
  <c r="T803" i="3"/>
  <c r="U803" i="3" s="1"/>
  <c r="T870" i="3"/>
  <c r="U870" i="3" s="1"/>
  <c r="T810" i="3"/>
  <c r="U810" i="3" s="1"/>
  <c r="T842" i="3"/>
  <c r="U842" i="3" s="1"/>
  <c r="T815" i="3"/>
  <c r="U815" i="3" s="1"/>
  <c r="T817" i="3"/>
  <c r="U817" i="3" s="1"/>
  <c r="T816" i="3"/>
  <c r="U816" i="3" s="1"/>
  <c r="T811" i="3"/>
  <c r="U811" i="3" s="1"/>
  <c r="T832" i="3"/>
  <c r="U832" i="3" s="1"/>
  <c r="T831" i="3"/>
  <c r="U831" i="3" s="1"/>
  <c r="T834" i="3"/>
  <c r="U834" i="3" s="1"/>
  <c r="T812" i="3"/>
  <c r="U812" i="3" s="1"/>
  <c r="T809" i="3"/>
  <c r="U809" i="3" s="1"/>
  <c r="T827" i="3"/>
  <c r="U827" i="3" s="1"/>
  <c r="T855" i="3"/>
  <c r="U855" i="3" s="1"/>
  <c r="T792" i="3"/>
  <c r="U792" i="3" s="1"/>
  <c r="T837" i="3"/>
  <c r="U837" i="3" s="1"/>
  <c r="T824" i="3"/>
  <c r="U824" i="3" s="1"/>
  <c r="T871" i="3"/>
  <c r="U871" i="3" s="1"/>
  <c r="T872" i="3"/>
  <c r="U872" i="3" s="1"/>
  <c r="T830" i="3"/>
  <c r="U830" i="3" s="1"/>
  <c r="T808" i="3"/>
  <c r="U808" i="3" s="1"/>
  <c r="T873" i="3"/>
  <c r="U873" i="3" s="1"/>
  <c r="T806" i="3"/>
  <c r="U806" i="3" s="1"/>
  <c r="T823" i="3"/>
  <c r="U823" i="3" s="1"/>
  <c r="T874" i="3"/>
  <c r="U874" i="3" s="1"/>
  <c r="T828" i="3"/>
  <c r="U828" i="3" s="1"/>
  <c r="T851" i="3"/>
  <c r="U851" i="3" s="1"/>
  <c r="T875" i="3"/>
  <c r="U875" i="3" s="1"/>
  <c r="T833" i="3"/>
  <c r="U833" i="3" s="1"/>
  <c r="T829" i="3"/>
  <c r="U829" i="3" s="1"/>
  <c r="T825" i="3"/>
  <c r="U825" i="3" s="1"/>
  <c r="T835" i="3"/>
  <c r="U835" i="3" s="1"/>
  <c r="T876" i="3"/>
  <c r="U876" i="3" s="1"/>
  <c r="T858" i="3"/>
  <c r="U858" i="3" s="1"/>
  <c r="T877" i="3"/>
  <c r="U877" i="3" s="1"/>
  <c r="T878" i="3"/>
  <c r="U878" i="3" s="1"/>
  <c r="T850" i="3"/>
  <c r="U850" i="3" s="1"/>
  <c r="T879" i="3"/>
  <c r="U879" i="3" s="1"/>
  <c r="T845" i="3"/>
  <c r="U845" i="3" s="1"/>
  <c r="T880" i="3"/>
  <c r="U880" i="3" s="1"/>
  <c r="T881" i="3"/>
  <c r="U881" i="3" s="1"/>
  <c r="T840" i="3"/>
  <c r="U840" i="3" s="1"/>
  <c r="T821" i="3"/>
  <c r="U821" i="3" s="1"/>
  <c r="T848" i="3"/>
  <c r="U848" i="3" s="1"/>
  <c r="T854" i="3"/>
  <c r="U854" i="3" s="1"/>
  <c r="T882" i="3"/>
  <c r="U882" i="3" s="1"/>
  <c r="T883" i="3"/>
  <c r="U883" i="3" s="1"/>
  <c r="T884" i="3"/>
  <c r="U884" i="3" s="1"/>
  <c r="T885" i="3"/>
  <c r="U885" i="3" s="1"/>
  <c r="T841" i="3"/>
  <c r="U841" i="3" s="1"/>
  <c r="T836" i="3"/>
  <c r="U836" i="3" s="1"/>
  <c r="T886" i="3"/>
  <c r="U886" i="3" s="1"/>
  <c r="T887" i="3"/>
  <c r="U887" i="3" s="1"/>
  <c r="T888" i="3"/>
  <c r="U888" i="3" s="1"/>
  <c r="T889" i="3"/>
  <c r="U889" i="3" s="1"/>
  <c r="T890" i="3"/>
  <c r="U890" i="3" s="1"/>
  <c r="T891" i="3"/>
  <c r="U891" i="3" s="1"/>
  <c r="T892" i="3"/>
  <c r="U892" i="3" s="1"/>
  <c r="T893" i="3"/>
  <c r="U893" i="3" s="1"/>
  <c r="T894" i="3"/>
  <c r="U894" i="3" s="1"/>
  <c r="T895" i="3"/>
  <c r="U895" i="3" s="1"/>
  <c r="T896" i="3"/>
  <c r="U896" i="3" s="1"/>
  <c r="T897" i="3"/>
  <c r="U897" i="3" s="1"/>
  <c r="T898" i="3"/>
  <c r="U898" i="3" s="1"/>
  <c r="T899" i="3"/>
  <c r="U899" i="3" s="1"/>
  <c r="T900" i="3"/>
  <c r="U900" i="3" s="1"/>
  <c r="T901" i="3"/>
  <c r="U901" i="3" s="1"/>
  <c r="T902" i="3"/>
  <c r="U902" i="3" s="1"/>
  <c r="T903" i="3"/>
  <c r="U903" i="3" s="1"/>
  <c r="T861" i="3"/>
  <c r="U861" i="3" s="1"/>
  <c r="T904" i="3"/>
  <c r="U904" i="3" s="1"/>
  <c r="T905" i="3"/>
  <c r="U905" i="3" s="1"/>
  <c r="T906" i="3"/>
  <c r="U906" i="3" s="1"/>
  <c r="T907" i="3"/>
  <c r="U907" i="3" s="1"/>
  <c r="T908" i="3"/>
  <c r="U908" i="3" s="1"/>
  <c r="T909" i="3"/>
  <c r="U909" i="3" s="1"/>
  <c r="T910" i="3"/>
  <c r="U910" i="3" s="1"/>
  <c r="T911" i="3"/>
  <c r="U911" i="3" s="1"/>
  <c r="T912" i="3"/>
  <c r="U912" i="3" s="1"/>
  <c r="T913" i="3"/>
  <c r="U913" i="3" s="1"/>
  <c r="T914" i="3"/>
  <c r="U914" i="3" s="1"/>
  <c r="T915" i="3"/>
  <c r="U915" i="3" s="1"/>
  <c r="T916" i="3"/>
  <c r="U916" i="3" s="1"/>
  <c r="T917" i="3"/>
  <c r="U917" i="3" s="1"/>
  <c r="T918" i="3"/>
  <c r="U918" i="3" s="1"/>
  <c r="T919" i="3"/>
  <c r="U919" i="3" s="1"/>
  <c r="T920" i="3"/>
  <c r="U920" i="3" s="1"/>
  <c r="T859" i="3"/>
  <c r="U859" i="3" s="1"/>
  <c r="T921" i="3"/>
  <c r="U921" i="3" s="1"/>
  <c r="T922" i="3"/>
  <c r="U922" i="3" s="1"/>
  <c r="T741" i="3"/>
  <c r="U741" i="3" s="1"/>
  <c r="T923" i="3"/>
  <c r="U923" i="3" s="1"/>
  <c r="T758" i="3"/>
  <c r="U758" i="3" s="1"/>
  <c r="T770" i="3"/>
  <c r="U770" i="3" s="1"/>
  <c r="T924" i="3"/>
  <c r="U924" i="3" s="1"/>
  <c r="T925" i="3"/>
  <c r="U925" i="3" s="1"/>
  <c r="T786" i="3"/>
  <c r="U786" i="3" s="1"/>
  <c r="T926" i="3"/>
  <c r="U926" i="3" s="1"/>
  <c r="T799" i="3"/>
  <c r="U799" i="3" s="1"/>
  <c r="T798" i="3"/>
  <c r="U798" i="3" s="1"/>
  <c r="T801" i="3"/>
  <c r="U801" i="3" s="1"/>
  <c r="T857" i="3"/>
  <c r="U857" i="3" s="1"/>
  <c r="T826" i="3"/>
  <c r="U826" i="3" s="1"/>
  <c r="T843" i="3"/>
  <c r="U843" i="3" s="1"/>
  <c r="T822" i="3"/>
  <c r="U822" i="3" s="1"/>
  <c r="T852" i="3"/>
  <c r="U852" i="3" s="1"/>
  <c r="T846" i="3"/>
  <c r="U846" i="3" s="1"/>
  <c r="T839" i="3"/>
  <c r="U839" i="3" s="1"/>
  <c r="T849" i="3"/>
  <c r="U849" i="3" s="1"/>
  <c r="T927" i="3"/>
  <c r="U927" i="3" s="1"/>
  <c r="T928" i="3"/>
  <c r="U928" i="3" s="1"/>
  <c r="T819" i="3"/>
  <c r="U819" i="3" s="1"/>
  <c r="T929" i="3"/>
  <c r="U929" i="3" s="1"/>
  <c r="T930" i="3"/>
  <c r="U930" i="3" s="1"/>
  <c r="T931" i="3"/>
  <c r="U931" i="3" s="1"/>
  <c r="T932" i="3"/>
  <c r="U932" i="3" s="1"/>
  <c r="T933" i="3"/>
  <c r="U933" i="3" s="1"/>
  <c r="T934" i="3"/>
  <c r="U934" i="3" s="1"/>
  <c r="T795" i="3"/>
  <c r="U795" i="3" s="1"/>
  <c r="T935" i="3"/>
  <c r="U935" i="3" s="1"/>
  <c r="T853" i="3"/>
  <c r="U853" i="3" s="1"/>
  <c r="T936" i="3"/>
  <c r="U936" i="3" s="1"/>
  <c r="T937" i="3"/>
  <c r="U937" i="3" s="1"/>
  <c r="T938" i="3"/>
  <c r="U938" i="3" s="1"/>
  <c r="T939" i="3"/>
  <c r="U939" i="3" s="1"/>
  <c r="T838" i="3"/>
  <c r="U838" i="3" s="1"/>
  <c r="T940" i="3"/>
  <c r="U940" i="3" s="1"/>
  <c r="T941" i="3"/>
  <c r="U941" i="3" s="1"/>
  <c r="T942" i="3"/>
  <c r="U942" i="3" s="1"/>
  <c r="T943" i="3"/>
  <c r="U943" i="3" s="1"/>
  <c r="T944" i="3"/>
  <c r="U944" i="3" s="1"/>
  <c r="T945" i="3"/>
  <c r="U945" i="3" s="1"/>
  <c r="T946" i="3"/>
  <c r="U946" i="3" s="1"/>
  <c r="T947" i="3"/>
  <c r="U947" i="3" s="1"/>
  <c r="T948" i="3"/>
  <c r="U948" i="3" s="1"/>
  <c r="T949" i="3"/>
  <c r="U949" i="3" s="1"/>
  <c r="T950" i="3"/>
  <c r="U950" i="3" s="1"/>
  <c r="T951" i="3"/>
  <c r="U951" i="3" s="1"/>
  <c r="T952" i="3"/>
  <c r="U952" i="3" s="1"/>
  <c r="T953" i="3"/>
  <c r="U953" i="3" s="1"/>
  <c r="T954" i="3"/>
  <c r="U954" i="3" s="1"/>
  <c r="T955" i="3"/>
  <c r="U955" i="3" s="1"/>
  <c r="T956" i="3"/>
  <c r="U956" i="3" s="1"/>
  <c r="T957" i="3"/>
  <c r="U957" i="3" s="1"/>
  <c r="T958" i="3"/>
  <c r="U958" i="3" s="1"/>
  <c r="T959" i="3"/>
  <c r="U959" i="3" s="1"/>
  <c r="T960" i="3"/>
  <c r="U960" i="3" s="1"/>
  <c r="T847" i="3"/>
  <c r="U847" i="3" s="1"/>
  <c r="T961" i="3"/>
  <c r="U961" i="3" s="1"/>
  <c r="T962" i="3"/>
  <c r="U962" i="3" s="1"/>
  <c r="T963" i="3"/>
  <c r="U963" i="3" s="1"/>
  <c r="T964" i="3"/>
  <c r="U964" i="3" s="1"/>
  <c r="T965" i="3"/>
  <c r="U965" i="3" s="1"/>
  <c r="T966" i="3"/>
  <c r="U966" i="3" s="1"/>
  <c r="T967" i="3"/>
  <c r="U967" i="3" s="1"/>
  <c r="T968" i="3"/>
  <c r="U968" i="3" s="1"/>
  <c r="T969" i="3"/>
  <c r="U969" i="3" s="1"/>
  <c r="T970" i="3"/>
  <c r="U970" i="3" s="1"/>
  <c r="T972" i="3"/>
  <c r="U972" i="3" s="1"/>
  <c r="T973" i="3"/>
  <c r="U973" i="3" s="1"/>
  <c r="T974" i="3"/>
  <c r="U974" i="3" s="1"/>
  <c r="T975" i="3"/>
  <c r="U975" i="3" s="1"/>
  <c r="T976" i="3"/>
  <c r="U976" i="3" s="1"/>
  <c r="T977" i="3"/>
  <c r="U977" i="3" s="1"/>
  <c r="T980" i="3"/>
  <c r="U980" i="3" s="1"/>
  <c r="T981" i="3"/>
  <c r="U981" i="3" s="1"/>
  <c r="T982" i="3"/>
  <c r="U982" i="3" s="1"/>
  <c r="T983" i="3"/>
  <c r="U983" i="3" s="1"/>
  <c r="T984" i="3"/>
  <c r="U984" i="3" s="1"/>
  <c r="T985" i="3"/>
  <c r="U985" i="3" s="1"/>
  <c r="T987" i="3"/>
  <c r="U987" i="3" s="1"/>
  <c r="T989" i="3"/>
  <c r="U989" i="3" s="1"/>
  <c r="T988" i="3"/>
  <c r="U988" i="3" s="1"/>
  <c r="T990" i="3"/>
  <c r="U990" i="3" s="1"/>
  <c r="T1000" i="3"/>
  <c r="U1000" i="3" s="1"/>
  <c r="T992" i="3"/>
  <c r="U992" i="3" s="1"/>
  <c r="T995" i="3"/>
  <c r="U995" i="3" s="1"/>
  <c r="T994" i="3"/>
  <c r="U994" i="3" s="1"/>
  <c r="T993" i="3"/>
  <c r="U993" i="3" s="1"/>
  <c r="T999" i="3"/>
  <c r="U999" i="3" s="1"/>
  <c r="T996" i="3"/>
  <c r="U996" i="3" s="1"/>
  <c r="T998" i="3"/>
  <c r="U998" i="3" s="1"/>
  <c r="T1001" i="3"/>
  <c r="U1001" i="3" s="1"/>
  <c r="T1003" i="3"/>
  <c r="U1003" i="3" s="1"/>
  <c r="T1004" i="3"/>
  <c r="U1004" i="3" s="1"/>
  <c r="T1005" i="3"/>
  <c r="U1005" i="3" s="1"/>
  <c r="T1002" i="3"/>
  <c r="U1002" i="3" s="1"/>
  <c r="U7" i="3"/>
  <c r="R10" i="3"/>
  <c r="R11" i="3"/>
  <c r="R12" i="3"/>
  <c r="R13" i="3"/>
  <c r="R14" i="3"/>
  <c r="Q14" i="3"/>
  <c r="Q13" i="3"/>
  <c r="Q12" i="3"/>
  <c r="Q11" i="3"/>
  <c r="Q10" i="3"/>
  <c r="R9" i="3"/>
  <c r="R15" i="3"/>
  <c r="H11" i="4" s="1"/>
  <c r="Q9" i="3"/>
  <c r="T13" i="3" l="1"/>
  <c r="U13" i="3" s="1"/>
  <c r="T9" i="3"/>
  <c r="U9" i="3" s="1"/>
  <c r="T12" i="3"/>
  <c r="U12" i="3" s="1"/>
  <c r="T15" i="3"/>
  <c r="U15" i="3" s="1"/>
  <c r="T14" i="3"/>
  <c r="U14" i="3" s="1"/>
  <c r="T11" i="3"/>
  <c r="U11" i="3" s="1"/>
  <c r="T10" i="3"/>
  <c r="U10" i="3" s="1"/>
  <c r="M10" i="3"/>
  <c r="Q15" i="3"/>
  <c r="S864" i="3" l="1"/>
  <c r="S537" i="3"/>
  <c r="S42" i="3"/>
  <c r="S38" i="3"/>
  <c r="S57" i="3"/>
  <c r="S43" i="3"/>
  <c r="S44" i="3"/>
  <c r="S61" i="3"/>
  <c r="S50" i="3"/>
  <c r="S51" i="3"/>
  <c r="S48" i="3"/>
  <c r="S49" i="3"/>
  <c r="S47" i="3"/>
  <c r="S979" i="3"/>
  <c r="S54" i="3"/>
  <c r="S60" i="3"/>
  <c r="S58" i="3"/>
  <c r="S65" i="3"/>
  <c r="S52" i="3"/>
  <c r="S55" i="3"/>
  <c r="S69" i="3"/>
  <c r="S62" i="3"/>
  <c r="S56" i="3"/>
  <c r="S72" i="3"/>
  <c r="S53" i="3"/>
  <c r="S71" i="3"/>
  <c r="S70" i="3"/>
  <c r="S66" i="3"/>
  <c r="S64" i="3"/>
  <c r="S76" i="3"/>
  <c r="S242" i="3"/>
  <c r="S63" i="3"/>
  <c r="S67" i="3"/>
  <c r="S74" i="3"/>
  <c r="S81" i="3"/>
  <c r="S85" i="3"/>
  <c r="S78" i="3"/>
  <c r="S80" i="3"/>
  <c r="S243" i="3"/>
  <c r="S75" i="3"/>
  <c r="S68" i="3"/>
  <c r="S77" i="3"/>
  <c r="S79" i="3"/>
  <c r="S86" i="3"/>
  <c r="S90" i="3"/>
  <c r="S278" i="3"/>
  <c r="S93" i="3"/>
  <c r="S113" i="3"/>
  <c r="S116" i="3"/>
  <c r="S88" i="3"/>
  <c r="S89" i="3"/>
  <c r="S99" i="3"/>
  <c r="S98" i="3"/>
  <c r="S87" i="3"/>
  <c r="S95" i="3"/>
  <c r="S96" i="3"/>
  <c r="S100" i="3"/>
  <c r="S101" i="3"/>
  <c r="S129" i="3"/>
  <c r="S94" i="3"/>
  <c r="S109" i="3"/>
  <c r="S106" i="3"/>
  <c r="S119" i="3"/>
  <c r="S102" i="3"/>
  <c r="S97" i="3"/>
  <c r="S114" i="3"/>
  <c r="S200" i="3"/>
  <c r="S107" i="3"/>
  <c r="S125" i="3"/>
  <c r="S91" i="3"/>
  <c r="S105" i="3"/>
  <c r="S117" i="3"/>
  <c r="S104" i="3"/>
  <c r="S138" i="3"/>
  <c r="S111" i="3"/>
  <c r="S146" i="3"/>
  <c r="S126" i="3"/>
  <c r="S108" i="3"/>
  <c r="S131" i="3"/>
  <c r="S118" i="3"/>
  <c r="S132" i="3"/>
  <c r="S110" i="3"/>
  <c r="S136" i="3"/>
  <c r="S142" i="3"/>
  <c r="S115" i="3"/>
  <c r="S128" i="3"/>
  <c r="S124" i="3"/>
  <c r="S160" i="3"/>
  <c r="S161" i="3"/>
  <c r="S156" i="3"/>
  <c r="S127" i="3"/>
  <c r="S150" i="3"/>
  <c r="S133" i="3"/>
  <c r="S155" i="3"/>
  <c r="S141" i="3"/>
  <c r="S143" i="3"/>
  <c r="S151" i="3"/>
  <c r="S167" i="3"/>
  <c r="S214" i="3"/>
  <c r="S163" i="3"/>
  <c r="S137" i="3"/>
  <c r="S166" i="3"/>
  <c r="S170" i="3"/>
  <c r="S144" i="3"/>
  <c r="S165" i="3"/>
  <c r="S134" i="3"/>
  <c r="S190" i="3"/>
  <c r="S174" i="3"/>
  <c r="S182" i="3"/>
  <c r="S168" i="3"/>
  <c r="S149" i="3"/>
  <c r="S164" i="3"/>
  <c r="S139" i="3"/>
  <c r="S183" i="3"/>
  <c r="S216" i="3"/>
  <c r="S153" i="3"/>
  <c r="S169" i="3"/>
  <c r="S152" i="3"/>
  <c r="S147" i="3"/>
  <c r="S186" i="3"/>
  <c r="S158" i="3"/>
  <c r="S148" i="3"/>
  <c r="S201" i="3"/>
  <c r="S228" i="3"/>
  <c r="S187" i="3"/>
  <c r="S103" i="3"/>
  <c r="S176" i="3"/>
  <c r="S173" i="3"/>
  <c r="S222" i="3"/>
  <c r="S180" i="3"/>
  <c r="S196" i="3"/>
  <c r="S188" i="3"/>
  <c r="S191" i="3"/>
  <c r="S231" i="3"/>
  <c r="S203" i="3"/>
  <c r="S175" i="3"/>
  <c r="S225" i="3"/>
  <c r="S199" i="3"/>
  <c r="S181" i="3"/>
  <c r="S197" i="3"/>
  <c r="S208" i="3"/>
  <c r="S211" i="3"/>
  <c r="S207" i="3"/>
  <c r="S198" i="3"/>
  <c r="S123" i="3"/>
  <c r="S212" i="3"/>
  <c r="S130" i="3"/>
  <c r="S192" i="3"/>
  <c r="S220" i="3"/>
  <c r="S184" i="3"/>
  <c r="S210" i="3"/>
  <c r="S226" i="3"/>
  <c r="S193" i="3"/>
  <c r="S246" i="3"/>
  <c r="S189" i="3"/>
  <c r="S227" i="3"/>
  <c r="S245" i="3"/>
  <c r="S270" i="3"/>
  <c r="S215" i="3"/>
  <c r="S239" i="3"/>
  <c r="S251" i="3"/>
  <c r="S229" i="3"/>
  <c r="S157" i="3"/>
  <c r="S236" i="3"/>
  <c r="S249" i="3"/>
  <c r="S217" i="3"/>
  <c r="S240" i="3"/>
  <c r="S213" i="3"/>
  <c r="S221" i="3"/>
  <c r="S209" i="3"/>
  <c r="S257" i="3"/>
  <c r="S256" i="3"/>
  <c r="S269" i="3"/>
  <c r="S248" i="3"/>
  <c r="S260" i="3"/>
  <c r="S266" i="3"/>
  <c r="S250" i="3"/>
  <c r="S253" i="3"/>
  <c r="S171" i="3"/>
  <c r="S271" i="3"/>
  <c r="S244" i="3"/>
  <c r="S195" i="3"/>
  <c r="S263" i="3"/>
  <c r="S258" i="3"/>
  <c r="S279" i="3"/>
  <c r="S252" i="3"/>
  <c r="S274" i="3"/>
  <c r="S273" i="3"/>
  <c r="S264" i="3"/>
  <c r="S255" i="3"/>
  <c r="S268" i="3"/>
  <c r="S267" i="3"/>
  <c r="S261" i="3"/>
  <c r="S204" i="3"/>
  <c r="S280" i="3"/>
  <c r="S276" i="3"/>
  <c r="S262" i="3"/>
  <c r="S185" i="3"/>
  <c r="S259" i="3"/>
  <c r="S275" i="3"/>
  <c r="S281" i="3"/>
  <c r="S177" i="3"/>
  <c r="S282" i="3"/>
  <c r="S283" i="3"/>
  <c r="S265" i="3"/>
  <c r="S254" i="3"/>
  <c r="S284" i="3"/>
  <c r="S285" i="3"/>
  <c r="S277" i="3"/>
  <c r="S223" i="3"/>
  <c r="S286" i="3"/>
  <c r="S287" i="3"/>
  <c r="S288" i="3"/>
  <c r="S289" i="3"/>
  <c r="S272" i="3"/>
  <c r="S232" i="3"/>
  <c r="S121" i="3"/>
  <c r="S247" i="3"/>
  <c r="S23" i="3"/>
  <c r="S339" i="3"/>
  <c r="S338" i="3"/>
  <c r="S344" i="3"/>
  <c r="S341" i="3"/>
  <c r="S340" i="3"/>
  <c r="S346" i="3"/>
  <c r="S347" i="3"/>
  <c r="S342" i="3"/>
  <c r="S349" i="3"/>
  <c r="S350" i="3"/>
  <c r="S351" i="3"/>
  <c r="S352" i="3"/>
  <c r="S348" i="3"/>
  <c r="S343" i="3"/>
  <c r="S355" i="3"/>
  <c r="S353" i="3"/>
  <c r="S354" i="3"/>
  <c r="S360" i="3"/>
  <c r="S357" i="3"/>
  <c r="S356" i="3"/>
  <c r="S358" i="3"/>
  <c r="S359" i="3"/>
  <c r="S361" i="3"/>
  <c r="S364" i="3"/>
  <c r="S362" i="3"/>
  <c r="S370" i="3"/>
  <c r="S379" i="3"/>
  <c r="S363" i="3"/>
  <c r="S368" i="3"/>
  <c r="S365" i="3"/>
  <c r="S366" i="3"/>
  <c r="S391" i="3"/>
  <c r="S367" i="3"/>
  <c r="S371" i="3"/>
  <c r="S372" i="3"/>
  <c r="S381" i="3"/>
  <c r="S382" i="3"/>
  <c r="S369" i="3"/>
  <c r="S374" i="3"/>
  <c r="S373" i="3"/>
  <c r="S378" i="3"/>
  <c r="S376" i="3"/>
  <c r="S384" i="3"/>
  <c r="S387" i="3"/>
  <c r="S397" i="3"/>
  <c r="S388" i="3"/>
  <c r="S392" i="3"/>
  <c r="S375" i="3"/>
  <c r="S383" i="3"/>
  <c r="S394" i="3"/>
  <c r="S398" i="3"/>
  <c r="S390" i="3"/>
  <c r="S389" i="3"/>
  <c r="S407" i="3"/>
  <c r="S404" i="3"/>
  <c r="S385" i="3"/>
  <c r="S396" i="3"/>
  <c r="S393" i="3"/>
  <c r="S424" i="3"/>
  <c r="S405" i="3"/>
  <c r="S402" i="3"/>
  <c r="S438" i="3"/>
  <c r="S395" i="3"/>
  <c r="S427" i="3"/>
  <c r="S456" i="3"/>
  <c r="S428" i="3"/>
  <c r="S414" i="3"/>
  <c r="S416" i="3"/>
  <c r="S440" i="3"/>
  <c r="S429" i="3"/>
  <c r="S412" i="3"/>
  <c r="S403" i="3"/>
  <c r="S457" i="3"/>
  <c r="S410" i="3"/>
  <c r="S422" i="3"/>
  <c r="S417" i="3"/>
  <c r="S436" i="3"/>
  <c r="S409" i="3"/>
  <c r="S408" i="3"/>
  <c r="S439" i="3"/>
  <c r="S443" i="3"/>
  <c r="S453" i="3"/>
  <c r="S419" i="3"/>
  <c r="S406" i="3"/>
  <c r="S426" i="3"/>
  <c r="S411" i="3"/>
  <c r="S423" i="3"/>
  <c r="S420" i="3"/>
  <c r="S467" i="3"/>
  <c r="S434" i="3"/>
  <c r="S460" i="3"/>
  <c r="S452" i="3"/>
  <c r="S459" i="3"/>
  <c r="S454" i="3"/>
  <c r="S449" i="3"/>
  <c r="S463" i="3"/>
  <c r="S462" i="3"/>
  <c r="S464" i="3"/>
  <c r="S425" i="3"/>
  <c r="S421" i="3"/>
  <c r="S458" i="3"/>
  <c r="S471" i="3"/>
  <c r="S472" i="3"/>
  <c r="S448" i="3"/>
  <c r="S433" i="3"/>
  <c r="S446" i="3"/>
  <c r="S431" i="3"/>
  <c r="S461" i="3"/>
  <c r="S444" i="3"/>
  <c r="S469" i="3"/>
  <c r="S466" i="3"/>
  <c r="S468" i="3"/>
  <c r="S455" i="3"/>
  <c r="S465" i="3"/>
  <c r="S418" i="3"/>
  <c r="S470" i="3"/>
  <c r="S450" i="3"/>
  <c r="S473" i="3"/>
  <c r="S432" i="3"/>
  <c r="S474" i="3"/>
  <c r="S475" i="3"/>
  <c r="S476" i="3"/>
  <c r="S502" i="3"/>
  <c r="S503" i="3"/>
  <c r="S504" i="3"/>
  <c r="S506" i="3"/>
  <c r="S505" i="3"/>
  <c r="S507" i="3"/>
  <c r="S509" i="3"/>
  <c r="S513" i="3"/>
  <c r="S512" i="3"/>
  <c r="S508" i="3"/>
  <c r="S659" i="3"/>
  <c r="S511" i="3"/>
  <c r="S514" i="3"/>
  <c r="S510" i="3"/>
  <c r="S520" i="3"/>
  <c r="S519" i="3"/>
  <c r="S516" i="3"/>
  <c r="S517" i="3"/>
  <c r="S521" i="3"/>
  <c r="S523" i="3"/>
  <c r="S524" i="3"/>
  <c r="S522" i="3"/>
  <c r="S527" i="3"/>
  <c r="S526" i="3"/>
  <c r="S529" i="3"/>
  <c r="S536" i="3"/>
  <c r="S539" i="3"/>
  <c r="S532" i="3"/>
  <c r="S528" i="3"/>
  <c r="S534" i="3"/>
  <c r="S538" i="3"/>
  <c r="S530" i="3"/>
  <c r="S531" i="3"/>
  <c r="S541" i="3"/>
  <c r="S543" i="3"/>
  <c r="S540" i="3"/>
  <c r="S533" i="3"/>
  <c r="S549" i="3"/>
  <c r="S554" i="3"/>
  <c r="S660" i="3"/>
  <c r="S545" i="3"/>
  <c r="S547" i="3"/>
  <c r="S542" i="3"/>
  <c r="S544" i="3"/>
  <c r="S551" i="3"/>
  <c r="S555" i="3"/>
  <c r="S535" i="3"/>
  <c r="S553" i="3"/>
  <c r="S548" i="3"/>
  <c r="S557" i="3"/>
  <c r="S577" i="3"/>
  <c r="S661" i="3"/>
  <c r="S546" i="3"/>
  <c r="S552" i="3"/>
  <c r="S563" i="3"/>
  <c r="S568" i="3"/>
  <c r="S558" i="3"/>
  <c r="S591" i="3"/>
  <c r="S619" i="3"/>
  <c r="S550" i="3"/>
  <c r="S575" i="3"/>
  <c r="S571" i="3"/>
  <c r="S570" i="3"/>
  <c r="S617" i="3"/>
  <c r="S565" i="3"/>
  <c r="S562" i="3"/>
  <c r="S592" i="3"/>
  <c r="S596" i="3"/>
  <c r="S560" i="3"/>
  <c r="S572" i="3"/>
  <c r="S585" i="3"/>
  <c r="S579" i="3"/>
  <c r="S576" i="3"/>
  <c r="S556" i="3"/>
  <c r="S567" i="3"/>
  <c r="S622" i="3"/>
  <c r="S602" i="3"/>
  <c r="S580" i="3"/>
  <c r="S573" i="3"/>
  <c r="S578" i="3"/>
  <c r="S582" i="3"/>
  <c r="S613" i="3"/>
  <c r="S583" i="3"/>
  <c r="S597" i="3"/>
  <c r="S662" i="3"/>
  <c r="S595" i="3"/>
  <c r="S620" i="3"/>
  <c r="S624" i="3"/>
  <c r="S590" i="3"/>
  <c r="S588" i="3"/>
  <c r="S600" i="3"/>
  <c r="S586" i="3"/>
  <c r="S635" i="3"/>
  <c r="S623" i="3"/>
  <c r="S657" i="3"/>
  <c r="S601" i="3"/>
  <c r="S603" i="3"/>
  <c r="S589" i="3"/>
  <c r="S627" i="3"/>
  <c r="S640" i="3"/>
  <c r="S629" i="3"/>
  <c r="S621" i="3"/>
  <c r="S615" i="3"/>
  <c r="S593" i="3"/>
  <c r="S636" i="3"/>
  <c r="S626" i="3"/>
  <c r="S612" i="3"/>
  <c r="S630" i="3"/>
  <c r="S574" i="3"/>
  <c r="S569" i="3"/>
  <c r="S638" i="3"/>
  <c r="S632" i="3"/>
  <c r="S649" i="3"/>
  <c r="S605" i="3"/>
  <c r="S618" i="3"/>
  <c r="S647" i="3"/>
  <c r="S652" i="3"/>
  <c r="S628" i="3"/>
  <c r="S625" i="3"/>
  <c r="S644" i="3"/>
  <c r="S599" i="3"/>
  <c r="S656" i="3"/>
  <c r="S663" i="3"/>
  <c r="S658" i="3"/>
  <c r="S643" i="3"/>
  <c r="S642" i="3"/>
  <c r="S631" i="3"/>
  <c r="S633" i="3"/>
  <c r="S648" i="3"/>
  <c r="S639" i="3"/>
  <c r="S650" i="3"/>
  <c r="S634" i="3"/>
  <c r="S654" i="3"/>
  <c r="S651" i="3"/>
  <c r="S646" i="3"/>
  <c r="S645" i="3"/>
  <c r="S637" i="3"/>
  <c r="S641" i="3"/>
  <c r="S653" i="3"/>
  <c r="S664" i="3"/>
  <c r="S606" i="3"/>
  <c r="S665" i="3"/>
  <c r="S666" i="3"/>
  <c r="S655" i="3"/>
  <c r="S667" i="3"/>
  <c r="S518" i="3"/>
  <c r="S525" i="3"/>
  <c r="S611" i="3"/>
  <c r="S776" i="3"/>
  <c r="S708" i="3"/>
  <c r="S710" i="3"/>
  <c r="S707" i="3"/>
  <c r="S711" i="3"/>
  <c r="S709" i="3"/>
  <c r="S712" i="3"/>
  <c r="S25" i="3"/>
  <c r="S862" i="3"/>
  <c r="S714" i="3"/>
  <c r="S737" i="3"/>
  <c r="S718" i="3"/>
  <c r="S716" i="3"/>
  <c r="S715" i="3"/>
  <c r="S717" i="3"/>
  <c r="S728" i="3"/>
  <c r="S720" i="3"/>
  <c r="S724" i="3"/>
  <c r="S865" i="3"/>
  <c r="S726" i="3"/>
  <c r="S863" i="3"/>
  <c r="S723" i="3"/>
  <c r="S721" i="3"/>
  <c r="S731" i="3"/>
  <c r="S719" i="3"/>
  <c r="S729" i="3"/>
  <c r="S730" i="3"/>
  <c r="S732" i="3"/>
  <c r="S736" i="3"/>
  <c r="S733" i="3"/>
  <c r="S734" i="3"/>
  <c r="S727" i="3"/>
  <c r="S909" i="3"/>
  <c r="S743" i="3"/>
  <c r="S738" i="3"/>
  <c r="S740" i="3"/>
  <c r="S739" i="3"/>
  <c r="S742" i="3"/>
  <c r="S744" i="3"/>
  <c r="S735" i="3"/>
  <c r="S745" i="3"/>
  <c r="S749" i="3"/>
  <c r="S746" i="3"/>
  <c r="S747" i="3"/>
  <c r="S748" i="3"/>
  <c r="S752" i="3"/>
  <c r="S755" i="3"/>
  <c r="S751" i="3"/>
  <c r="S764" i="3"/>
  <c r="S866" i="3"/>
  <c r="S750" i="3"/>
  <c r="S754" i="3"/>
  <c r="S768" i="3"/>
  <c r="S760" i="3"/>
  <c r="S757" i="3"/>
  <c r="S763" i="3"/>
  <c r="S759" i="3"/>
  <c r="S767" i="3"/>
  <c r="S753" i="3"/>
  <c r="S762" i="3"/>
  <c r="S765" i="3"/>
  <c r="S766" i="3"/>
  <c r="S722" i="3"/>
  <c r="S778" i="3"/>
  <c r="S780" i="3"/>
  <c r="S761" i="3"/>
  <c r="S777" i="3"/>
  <c r="S779" i="3"/>
  <c r="S782" i="3"/>
  <c r="S769" i="3"/>
  <c r="S771" i="3"/>
  <c r="S772" i="3"/>
  <c r="S784" i="3"/>
  <c r="S831" i="3"/>
  <c r="S775" i="3"/>
  <c r="S785" i="3"/>
  <c r="S793" i="3"/>
  <c r="S774" i="3"/>
  <c r="S802" i="3"/>
  <c r="S869" i="3"/>
  <c r="S870" i="3"/>
  <c r="S805" i="3"/>
  <c r="S814" i="3"/>
  <c r="S796" i="3"/>
  <c r="S790" i="3"/>
  <c r="S797" i="3"/>
  <c r="S800" i="3"/>
  <c r="S868" i="3"/>
  <c r="S809" i="3"/>
  <c r="S781" i="3"/>
  <c r="S850" i="3"/>
  <c r="S816" i="3"/>
  <c r="S783" i="3"/>
  <c r="S804" i="3"/>
  <c r="S773" i="3"/>
  <c r="S792" i="3"/>
  <c r="S867" i="3"/>
  <c r="S910" i="3"/>
  <c r="S820" i="3"/>
  <c r="S803" i="3"/>
  <c r="S842" i="3"/>
  <c r="S810" i="3"/>
  <c r="S835" i="3"/>
  <c r="S834" i="3"/>
  <c r="S873" i="3"/>
  <c r="S791" i="3"/>
  <c r="S794" i="3"/>
  <c r="S851" i="3"/>
  <c r="S871" i="3"/>
  <c r="S829" i="3"/>
  <c r="S874" i="3"/>
  <c r="S788" i="3"/>
  <c r="S837" i="3"/>
  <c r="S848" i="3"/>
  <c r="S858" i="3"/>
  <c r="S828" i="3"/>
  <c r="S832" i="3"/>
  <c r="S827" i="3"/>
  <c r="S911" i="3"/>
  <c r="S789" i="3"/>
  <c r="S818" i="3"/>
  <c r="S884" i="3"/>
  <c r="S812" i="3"/>
  <c r="S875" i="3"/>
  <c r="S885" i="3"/>
  <c r="S808" i="3"/>
  <c r="S823" i="3"/>
  <c r="S881" i="3"/>
  <c r="S854" i="3"/>
  <c r="S807" i="3"/>
  <c r="S833" i="3"/>
  <c r="S895" i="3"/>
  <c r="S815" i="3"/>
  <c r="S882" i="3"/>
  <c r="S806" i="3"/>
  <c r="S878" i="3"/>
  <c r="S861" i="3"/>
  <c r="S830" i="3"/>
  <c r="S811" i="3"/>
  <c r="S821" i="3"/>
  <c r="S877" i="3"/>
  <c r="S880" i="3"/>
  <c r="S841" i="3"/>
  <c r="S907" i="3"/>
  <c r="S840" i="3"/>
  <c r="S817" i="3"/>
  <c r="S836" i="3"/>
  <c r="S886" i="3"/>
  <c r="S891" i="3"/>
  <c r="S889" i="3"/>
  <c r="S912" i="3"/>
  <c r="S887" i="3"/>
  <c r="S894" i="3"/>
  <c r="S897" i="3"/>
  <c r="S825" i="3"/>
  <c r="S888" i="3"/>
  <c r="S872" i="3"/>
  <c r="S904" i="3"/>
  <c r="S879" i="3"/>
  <c r="S892" i="3"/>
  <c r="S899" i="3"/>
  <c r="S890" i="3"/>
  <c r="S855" i="3"/>
  <c r="S876" i="3"/>
  <c r="S883" i="3"/>
  <c r="S913" i="3"/>
  <c r="S905" i="3"/>
  <c r="S898" i="3"/>
  <c r="S845" i="3"/>
  <c r="S914" i="3"/>
  <c r="S900" i="3"/>
  <c r="S903" i="3"/>
  <c r="S901" i="3"/>
  <c r="S896" i="3"/>
  <c r="S915" i="3"/>
  <c r="S916" i="3"/>
  <c r="S893" i="3"/>
  <c r="S902" i="3"/>
  <c r="S906" i="3"/>
  <c r="S917" i="3"/>
  <c r="S918" i="3"/>
  <c r="S919" i="3"/>
  <c r="S920" i="3"/>
  <c r="S908" i="3"/>
  <c r="S859" i="3"/>
  <c r="S921" i="3"/>
  <c r="S922" i="3"/>
  <c r="S824" i="3"/>
  <c r="S973" i="3"/>
  <c r="S972" i="3"/>
  <c r="S975" i="3"/>
  <c r="S976" i="3"/>
  <c r="S974" i="3"/>
  <c r="S977" i="3"/>
  <c r="S980" i="3"/>
  <c r="S981" i="3"/>
  <c r="S982" i="3"/>
  <c r="S984" i="3"/>
  <c r="S983" i="3"/>
  <c r="S985" i="3"/>
  <c r="S987" i="3"/>
  <c r="S988" i="3"/>
  <c r="S990" i="3"/>
  <c r="S989" i="3"/>
  <c r="S992" i="3"/>
  <c r="S1000" i="3"/>
  <c r="S994" i="3"/>
  <c r="S999" i="3"/>
  <c r="S996" i="3"/>
  <c r="S998" i="3"/>
  <c r="S993" i="3"/>
  <c r="S995" i="3"/>
  <c r="S1003" i="3"/>
  <c r="S1004" i="3"/>
  <c r="S1005" i="3"/>
  <c r="S1001" i="3"/>
  <c r="S17" i="3"/>
  <c r="S21" i="3"/>
  <c r="S19" i="3"/>
  <c r="S24" i="3"/>
  <c r="S20" i="3"/>
  <c r="S22" i="3"/>
  <c r="S18" i="3"/>
  <c r="S713" i="3"/>
  <c r="S26" i="3"/>
  <c r="S27" i="3"/>
  <c r="S30" i="3"/>
  <c r="S28" i="3"/>
  <c r="S29" i="3"/>
  <c r="S31" i="3"/>
  <c r="S33" i="3"/>
  <c r="S34" i="3"/>
  <c r="S35" i="3"/>
  <c r="S32" i="3"/>
  <c r="S36" i="3"/>
  <c r="S40" i="3"/>
  <c r="S46" i="3"/>
  <c r="S37" i="3"/>
  <c r="S39" i="3"/>
  <c r="S41" i="3"/>
  <c r="S16" i="3"/>
  <c r="AA14" i="3" l="1"/>
  <c r="AA13" i="3"/>
  <c r="AA12" i="3"/>
  <c r="AA11" i="3"/>
  <c r="AA10" i="3"/>
  <c r="AA9" i="3"/>
  <c r="E9" i="3"/>
  <c r="F9" i="3"/>
  <c r="G9" i="3"/>
  <c r="H9" i="3"/>
  <c r="I9" i="3"/>
  <c r="J9" i="3"/>
  <c r="K9" i="3"/>
  <c r="L9" i="3"/>
  <c r="M9" i="3"/>
  <c r="E10" i="3"/>
  <c r="F10" i="3"/>
  <c r="G10" i="3"/>
  <c r="H10" i="3"/>
  <c r="I10" i="3"/>
  <c r="J10" i="3"/>
  <c r="K10" i="3"/>
  <c r="L10" i="3"/>
  <c r="E11" i="3"/>
  <c r="F11" i="3"/>
  <c r="G11" i="3"/>
  <c r="H11" i="3"/>
  <c r="I11" i="3"/>
  <c r="J11" i="3"/>
  <c r="K11" i="3"/>
  <c r="L11" i="3"/>
  <c r="M11" i="3"/>
  <c r="E12" i="3"/>
  <c r="F12" i="3"/>
  <c r="G12" i="3"/>
  <c r="H12" i="3"/>
  <c r="I12" i="3"/>
  <c r="J12" i="3"/>
  <c r="K12" i="3"/>
  <c r="L12" i="3"/>
  <c r="M12" i="3"/>
  <c r="E13" i="3"/>
  <c r="F13" i="3"/>
  <c r="G13" i="3"/>
  <c r="H13" i="3"/>
  <c r="I13" i="3"/>
  <c r="J13" i="3"/>
  <c r="K13" i="3"/>
  <c r="L13" i="3"/>
  <c r="M13" i="3"/>
  <c r="E14" i="3"/>
  <c r="F14" i="3"/>
  <c r="G14" i="3"/>
  <c r="H14" i="3"/>
  <c r="I14" i="3"/>
  <c r="J14" i="3"/>
  <c r="K14" i="3"/>
  <c r="L14" i="3"/>
  <c r="M14" i="3"/>
  <c r="D14" i="3"/>
  <c r="D13" i="3"/>
  <c r="D12" i="3"/>
  <c r="D11" i="3"/>
  <c r="D10" i="3"/>
  <c r="D9" i="3"/>
  <c r="AX9" i="2"/>
  <c r="AX4" i="2" s="1"/>
  <c r="AX8" i="2"/>
  <c r="AX7" i="2"/>
  <c r="AX6" i="2"/>
  <c r="AX5" i="2"/>
  <c r="AV9" i="2"/>
  <c r="AV4" i="2" s="1"/>
  <c r="AV8" i="2"/>
  <c r="AV7" i="2"/>
  <c r="AV6" i="2"/>
  <c r="AV5" i="2"/>
  <c r="AT9" i="2"/>
  <c r="AT4" i="2" s="1"/>
  <c r="AT8" i="2"/>
  <c r="AT7" i="2"/>
  <c r="AT6" i="2"/>
  <c r="AT5" i="2"/>
  <c r="AU764" i="2" s="1"/>
  <c r="AR9" i="2"/>
  <c r="AR4" i="2" s="1"/>
  <c r="AR8" i="2"/>
  <c r="AR7" i="2"/>
  <c r="AR6" i="2"/>
  <c r="AR5" i="2"/>
  <c r="AS764" i="2" s="1"/>
  <c r="AP9" i="2"/>
  <c r="AP4" i="2" s="1"/>
  <c r="AP8" i="2"/>
  <c r="AP7" i="2"/>
  <c r="AP6" i="2"/>
  <c r="AP5" i="2"/>
  <c r="AN9" i="2"/>
  <c r="AN4" i="2" s="1"/>
  <c r="AN8" i="2"/>
  <c r="AN7" i="2"/>
  <c r="AN6" i="2"/>
  <c r="AN5" i="2"/>
  <c r="AO764" i="2" s="1"/>
  <c r="AL9" i="2"/>
  <c r="AL4" i="2" s="1"/>
  <c r="AL8" i="2"/>
  <c r="AL7" i="2"/>
  <c r="AL6" i="2"/>
  <c r="AL5" i="2"/>
  <c r="AJ9" i="2"/>
  <c r="AJ4" i="2" s="1"/>
  <c r="AJ8" i="2"/>
  <c r="AJ7" i="2"/>
  <c r="AJ6" i="2"/>
  <c r="AJ5" i="2"/>
  <c r="AH9" i="2"/>
  <c r="AH4" i="2" s="1"/>
  <c r="AH8" i="2"/>
  <c r="AH7" i="2"/>
  <c r="AH6" i="2"/>
  <c r="AH5" i="2"/>
  <c r="AI764" i="2" s="1"/>
  <c r="AF9" i="2"/>
  <c r="AF4" i="2" s="1"/>
  <c r="AF8" i="2"/>
  <c r="AF7" i="2"/>
  <c r="AF6" i="2"/>
  <c r="AF5" i="2"/>
  <c r="AD9" i="2"/>
  <c r="AD4" i="2" s="1"/>
  <c r="AD8" i="2"/>
  <c r="AD7" i="2"/>
  <c r="AD6" i="2"/>
  <c r="AD5" i="2"/>
  <c r="AE764" i="2" s="1"/>
  <c r="AB9" i="2"/>
  <c r="AB4" i="2" s="1"/>
  <c r="AB8" i="2"/>
  <c r="AB7" i="2"/>
  <c r="AB6" i="2"/>
  <c r="AB5" i="2"/>
  <c r="AC764" i="2" s="1"/>
  <c r="Z9" i="2"/>
  <c r="Z4" i="2" s="1"/>
  <c r="Z8" i="2"/>
  <c r="Z7" i="2"/>
  <c r="Z6" i="2"/>
  <c r="Z5" i="2"/>
  <c r="X9" i="2"/>
  <c r="X7" i="2"/>
  <c r="V9" i="2"/>
  <c r="V4" i="2" s="1"/>
  <c r="V8" i="2"/>
  <c r="V7" i="2"/>
  <c r="V6" i="2"/>
  <c r="V5" i="2"/>
  <c r="T9" i="2"/>
  <c r="T8" i="2"/>
  <c r="T7" i="2"/>
  <c r="T6" i="2"/>
  <c r="T5" i="2"/>
  <c r="T4" i="2"/>
  <c r="R9" i="2"/>
  <c r="R8" i="2"/>
  <c r="R7" i="2"/>
  <c r="R6" i="2"/>
  <c r="R5" i="2"/>
  <c r="R4" i="2"/>
  <c r="P9" i="2"/>
  <c r="P4" i="2" s="1"/>
  <c r="P8" i="2"/>
  <c r="P7" i="2"/>
  <c r="P6" i="2"/>
  <c r="P5" i="2"/>
  <c r="N9" i="2"/>
  <c r="N4" i="2" s="1"/>
  <c r="N8" i="2"/>
  <c r="N7" i="2"/>
  <c r="N6" i="2"/>
  <c r="N5" i="2"/>
  <c r="L9" i="2"/>
  <c r="L8" i="2"/>
  <c r="L7" i="2"/>
  <c r="L6" i="2"/>
  <c r="L5" i="2"/>
  <c r="L4" i="2"/>
  <c r="J9" i="2"/>
  <c r="J8" i="2"/>
  <c r="J7" i="2"/>
  <c r="J6" i="2"/>
  <c r="J5" i="2"/>
  <c r="J4" i="2"/>
  <c r="H9" i="2"/>
  <c r="H4" i="2" s="1"/>
  <c r="H8" i="2"/>
  <c r="H7" i="2"/>
  <c r="H6" i="2"/>
  <c r="H5" i="2"/>
  <c r="F9" i="2"/>
  <c r="F4" i="2" s="1"/>
  <c r="F8" i="2"/>
  <c r="F7" i="2"/>
  <c r="F6" i="2"/>
  <c r="F5" i="2"/>
  <c r="D9" i="2"/>
  <c r="D8" i="2"/>
  <c r="D7" i="2"/>
  <c r="D6" i="2"/>
  <c r="D5" i="2"/>
  <c r="M10" i="4" l="1"/>
  <c r="L10" i="4"/>
  <c r="J10" i="4"/>
  <c r="AY764" i="2"/>
  <c r="I1033" i="2"/>
  <c r="I1032" i="2"/>
  <c r="I1030" i="2"/>
  <c r="I764" i="2"/>
  <c r="Q1033" i="2"/>
  <c r="Q764" i="2"/>
  <c r="AM764" i="2"/>
  <c r="U1033" i="2"/>
  <c r="U764" i="2"/>
  <c r="AG764" i="2"/>
  <c r="AW764" i="2"/>
  <c r="AA764" i="2"/>
  <c r="AQ764" i="2"/>
  <c r="M1033" i="2"/>
  <c r="M1030" i="2"/>
  <c r="M1032" i="2"/>
  <c r="M764" i="2"/>
  <c r="K1032" i="2"/>
  <c r="K1033" i="2"/>
  <c r="K1030" i="2"/>
  <c r="K764" i="2"/>
  <c r="S1033" i="2"/>
  <c r="S764" i="2"/>
  <c r="G1032" i="2"/>
  <c r="G1033" i="2"/>
  <c r="G1030" i="2"/>
  <c r="G764" i="2"/>
  <c r="O1033" i="2"/>
  <c r="O1030" i="2"/>
  <c r="O764" i="2"/>
  <c r="W1033" i="2"/>
  <c r="W764" i="2"/>
  <c r="AK764" i="2"/>
  <c r="CR15" i="3"/>
  <c r="CD15" i="3"/>
  <c r="BL15" i="3"/>
  <c r="AX15" i="3"/>
  <c r="AJ15" i="3"/>
  <c r="M15" i="3"/>
  <c r="CR13" i="3"/>
  <c r="CQ13" i="3"/>
  <c r="CP13" i="3"/>
  <c r="CO13" i="3"/>
  <c r="CN13" i="3"/>
  <c r="CM13" i="3"/>
  <c r="CL13" i="3"/>
  <c r="CK13" i="3"/>
  <c r="CJ13" i="3"/>
  <c r="CI13" i="3"/>
  <c r="CR12" i="3"/>
  <c r="CQ12" i="3"/>
  <c r="CP12" i="3"/>
  <c r="CO12" i="3"/>
  <c r="CN12" i="3"/>
  <c r="CM12" i="3"/>
  <c r="CL12" i="3"/>
  <c r="CK12" i="3"/>
  <c r="CJ12" i="3"/>
  <c r="CI12" i="3"/>
  <c r="CR11" i="3"/>
  <c r="CQ11" i="3"/>
  <c r="CP11" i="3"/>
  <c r="CO11" i="3"/>
  <c r="CN11" i="3"/>
  <c r="CM11" i="3"/>
  <c r="CL11" i="3"/>
  <c r="CK11" i="3"/>
  <c r="CJ11" i="3"/>
  <c r="CI11" i="3"/>
  <c r="CR10" i="3"/>
  <c r="CQ10" i="3"/>
  <c r="CP10" i="3"/>
  <c r="CO10" i="3"/>
  <c r="CN10" i="3"/>
  <c r="CM10" i="3"/>
  <c r="CL10" i="3"/>
  <c r="CK10" i="3"/>
  <c r="CJ10" i="3"/>
  <c r="CI10" i="3"/>
  <c r="CR9" i="3"/>
  <c r="CQ9" i="3"/>
  <c r="CP9" i="3"/>
  <c r="CO9" i="3"/>
  <c r="CN9" i="3"/>
  <c r="CM9" i="3"/>
  <c r="CL9" i="3"/>
  <c r="CK9" i="3"/>
  <c r="CJ9" i="3"/>
  <c r="CI9" i="3"/>
  <c r="CD13" i="3"/>
  <c r="CC13" i="3"/>
  <c r="CB13" i="3"/>
  <c r="CA13" i="3"/>
  <c r="BZ13" i="3"/>
  <c r="BY13" i="3"/>
  <c r="BX13" i="3"/>
  <c r="BW13" i="3"/>
  <c r="BV13" i="3"/>
  <c r="BU13" i="3"/>
  <c r="CD12" i="3"/>
  <c r="CC12" i="3"/>
  <c r="CB12" i="3"/>
  <c r="CA12" i="3"/>
  <c r="BZ12" i="3"/>
  <c r="BY12" i="3"/>
  <c r="BX12" i="3"/>
  <c r="BW12" i="3"/>
  <c r="BV12" i="3"/>
  <c r="BU12" i="3"/>
  <c r="CD11" i="3"/>
  <c r="CC11" i="3"/>
  <c r="CB11" i="3"/>
  <c r="CA11" i="3"/>
  <c r="BZ11" i="3"/>
  <c r="BY11" i="3"/>
  <c r="BX11" i="3"/>
  <c r="BW11" i="3"/>
  <c r="BV11" i="3"/>
  <c r="BU11" i="3"/>
  <c r="CD10" i="3"/>
  <c r="CC10" i="3"/>
  <c r="CB10" i="3"/>
  <c r="CA10" i="3"/>
  <c r="BZ10" i="3"/>
  <c r="BY10" i="3"/>
  <c r="BX10" i="3"/>
  <c r="BW10" i="3"/>
  <c r="BV10" i="3"/>
  <c r="BU10" i="3"/>
  <c r="CD9" i="3"/>
  <c r="CC9" i="3"/>
  <c r="CB9" i="3"/>
  <c r="CA9" i="3"/>
  <c r="BZ9" i="3"/>
  <c r="BY9" i="3"/>
  <c r="BX9" i="3"/>
  <c r="BW9" i="3"/>
  <c r="BV9" i="3"/>
  <c r="BU9" i="3"/>
  <c r="BL13" i="3"/>
  <c r="BK13" i="3"/>
  <c r="BJ13" i="3"/>
  <c r="BI13" i="3"/>
  <c r="BH13" i="3"/>
  <c r="BG13" i="3"/>
  <c r="BF13" i="3"/>
  <c r="BE13" i="3"/>
  <c r="BD13" i="3"/>
  <c r="BC13" i="3"/>
  <c r="BL12" i="3"/>
  <c r="BK12" i="3"/>
  <c r="BJ12" i="3"/>
  <c r="BI12" i="3"/>
  <c r="BH12" i="3"/>
  <c r="BG12" i="3"/>
  <c r="BF12" i="3"/>
  <c r="BE12" i="3"/>
  <c r="BD12" i="3"/>
  <c r="BC12" i="3"/>
  <c r="BL11" i="3"/>
  <c r="BK11" i="3"/>
  <c r="BJ11" i="3"/>
  <c r="BI11" i="3"/>
  <c r="BH11" i="3"/>
  <c r="BG11" i="3"/>
  <c r="BF11" i="3"/>
  <c r="BE11" i="3"/>
  <c r="BD11" i="3"/>
  <c r="BC11" i="3"/>
  <c r="BL10" i="3"/>
  <c r="BK10" i="3"/>
  <c r="BJ10" i="3"/>
  <c r="BI10" i="3"/>
  <c r="BH10" i="3"/>
  <c r="BG10" i="3"/>
  <c r="BF10" i="3"/>
  <c r="BE10" i="3"/>
  <c r="BD10" i="3"/>
  <c r="BC10" i="3"/>
  <c r="BL9" i="3"/>
  <c r="BK9" i="3"/>
  <c r="BJ9" i="3"/>
  <c r="BI9" i="3"/>
  <c r="BH9" i="3"/>
  <c r="BG9" i="3"/>
  <c r="BF9" i="3"/>
  <c r="BE9" i="3"/>
  <c r="BD9" i="3"/>
  <c r="BC9" i="3"/>
  <c r="AX13" i="3"/>
  <c r="AW13" i="3"/>
  <c r="AV13" i="3"/>
  <c r="AU13" i="3"/>
  <c r="AT13" i="3"/>
  <c r="AS13" i="3"/>
  <c r="AR13" i="3"/>
  <c r="AQ13" i="3"/>
  <c r="AP13" i="3"/>
  <c r="AO13" i="3"/>
  <c r="AX12" i="3"/>
  <c r="AW12" i="3"/>
  <c r="AV12" i="3"/>
  <c r="AU12" i="3"/>
  <c r="AT12" i="3"/>
  <c r="AS12" i="3"/>
  <c r="AR12" i="3"/>
  <c r="AQ12" i="3"/>
  <c r="AP12" i="3"/>
  <c r="AO12" i="3"/>
  <c r="AX11" i="3"/>
  <c r="AW11" i="3"/>
  <c r="AV11" i="3"/>
  <c r="AU11" i="3"/>
  <c r="AT11" i="3"/>
  <c r="AS11" i="3"/>
  <c r="AR11" i="3"/>
  <c r="AQ11" i="3"/>
  <c r="AP11" i="3"/>
  <c r="AO11" i="3"/>
  <c r="AX10" i="3"/>
  <c r="AW10" i="3"/>
  <c r="AV10" i="3"/>
  <c r="AU10" i="3"/>
  <c r="AT10" i="3"/>
  <c r="AS10" i="3"/>
  <c r="AR10" i="3"/>
  <c r="AQ10" i="3"/>
  <c r="AP10" i="3"/>
  <c r="AO10" i="3"/>
  <c r="AX9" i="3"/>
  <c r="AW9" i="3"/>
  <c r="AV9" i="3"/>
  <c r="AU9" i="3"/>
  <c r="AT9" i="3"/>
  <c r="AS9" i="3"/>
  <c r="AR9" i="3"/>
  <c r="AQ9" i="3"/>
  <c r="AP9" i="3"/>
  <c r="AO9" i="3"/>
  <c r="AJ13" i="3"/>
  <c r="AI13" i="3"/>
  <c r="AH13" i="3"/>
  <c r="AG13" i="3"/>
  <c r="AF13" i="3"/>
  <c r="AE13" i="3"/>
  <c r="AD13" i="3"/>
  <c r="AC13" i="3"/>
  <c r="AB13" i="3"/>
  <c r="AJ12" i="3"/>
  <c r="AI12" i="3"/>
  <c r="AH12" i="3"/>
  <c r="AG12" i="3"/>
  <c r="AF12" i="3"/>
  <c r="AE12" i="3"/>
  <c r="AD12" i="3"/>
  <c r="AC12" i="3"/>
  <c r="AB12" i="3"/>
  <c r="AI11" i="3"/>
  <c r="AH11" i="3"/>
  <c r="AG11" i="3"/>
  <c r="AF11" i="3"/>
  <c r="AE11" i="3"/>
  <c r="AD11" i="3"/>
  <c r="AC11" i="3"/>
  <c r="AB11" i="3"/>
  <c r="AJ10" i="3"/>
  <c r="AI10" i="3"/>
  <c r="AH10" i="3"/>
  <c r="AG10" i="3"/>
  <c r="AF10" i="3"/>
  <c r="AE10" i="3"/>
  <c r="AD10" i="3"/>
  <c r="AC10" i="3"/>
  <c r="AB10" i="3"/>
  <c r="AJ9" i="3"/>
  <c r="AI9" i="3"/>
  <c r="AH9" i="3"/>
  <c r="AG9" i="3"/>
  <c r="AF9" i="3"/>
  <c r="AE9" i="3"/>
  <c r="AD9" i="3"/>
  <c r="AC9" i="3"/>
  <c r="AB9" i="3"/>
  <c r="N721" i="3"/>
  <c r="N712" i="3"/>
  <c r="N144" i="3"/>
  <c r="N62" i="3"/>
  <c r="N158" i="3"/>
  <c r="N263" i="3"/>
  <c r="N538" i="3"/>
  <c r="N753" i="3"/>
  <c r="N729" i="3"/>
  <c r="N247" i="3"/>
  <c r="N649" i="3"/>
  <c r="N782" i="3"/>
  <c r="N879" i="3"/>
  <c r="N434" i="3"/>
  <c r="N893" i="3"/>
  <c r="N204" i="3"/>
  <c r="N632" i="3"/>
  <c r="N902" i="3"/>
  <c r="N532" i="3"/>
  <c r="N461" i="3"/>
  <c r="N214" i="3"/>
  <c r="N396" i="3"/>
  <c r="N408" i="3"/>
  <c r="N452" i="3"/>
  <c r="N455" i="3"/>
  <c r="N548" i="3"/>
  <c r="N155" i="3"/>
  <c r="N613" i="3"/>
  <c r="N920" i="3"/>
  <c r="N231" i="3"/>
  <c r="N174" i="3"/>
  <c r="N244" i="3"/>
  <c r="N788" i="3"/>
  <c r="N777" i="3"/>
  <c r="N771" i="3"/>
  <c r="N459" i="3"/>
  <c r="N520" i="3"/>
  <c r="N504" i="3"/>
  <c r="N240" i="3"/>
  <c r="N885" i="3"/>
  <c r="N618" i="3"/>
  <c r="N348" i="3"/>
  <c r="N766" i="3"/>
  <c r="N806" i="3"/>
  <c r="N468" i="3"/>
  <c r="N32" i="3"/>
  <c r="N593" i="3"/>
  <c r="N156" i="3"/>
  <c r="N37" i="3"/>
  <c r="N270" i="3"/>
  <c r="N52" i="3"/>
  <c r="N356" i="3"/>
  <c r="N892" i="3"/>
  <c r="N121" i="3"/>
  <c r="N525" i="3"/>
  <c r="N518" i="3"/>
  <c r="N993" i="3"/>
  <c r="N995" i="3"/>
  <c r="N998" i="3"/>
  <c r="N992" i="3"/>
  <c r="N835" i="3"/>
  <c r="N979" i="3"/>
  <c r="N984" i="3"/>
  <c r="N983" i="3"/>
  <c r="N985" i="3"/>
  <c r="N981" i="3"/>
  <c r="N368" i="3"/>
  <c r="N631" i="3"/>
  <c r="N617" i="3"/>
  <c r="N651" i="3"/>
  <c r="N570" i="3"/>
  <c r="N644" i="3"/>
  <c r="N612" i="3"/>
  <c r="N645" i="3"/>
  <c r="N586" i="3"/>
  <c r="N530" i="3"/>
  <c r="N21" i="3"/>
  <c r="N576" i="3"/>
  <c r="N601" i="3"/>
  <c r="N662" i="3"/>
  <c r="N239" i="3"/>
  <c r="N103" i="3"/>
  <c r="N18" i="3"/>
  <c r="N736" i="3"/>
  <c r="N43" i="3"/>
  <c r="N342" i="3"/>
  <c r="N137" i="3"/>
  <c r="N173" i="3"/>
  <c r="N40" i="3"/>
  <c r="N88" i="3"/>
  <c r="N213" i="3"/>
  <c r="N58" i="3"/>
  <c r="N28" i="3"/>
  <c r="N61" i="3"/>
  <c r="N50" i="3"/>
  <c r="N77" i="3"/>
  <c r="N75" i="3"/>
  <c r="N165" i="3"/>
  <c r="N31" i="3"/>
  <c r="N79" i="3"/>
  <c r="N108" i="3"/>
  <c r="N539" i="3"/>
  <c r="N57" i="3"/>
  <c r="N90" i="3"/>
  <c r="N768" i="3"/>
  <c r="N340" i="3"/>
  <c r="N38" i="3"/>
  <c r="N96" i="3"/>
  <c r="N660" i="3"/>
  <c r="N658" i="3"/>
  <c r="N54" i="3"/>
  <c r="N426" i="3"/>
  <c r="N410" i="3"/>
  <c r="N862" i="3"/>
  <c r="N188" i="3"/>
  <c r="N740" i="3"/>
  <c r="N453" i="3"/>
  <c r="N466" i="3"/>
  <c r="N988" i="3"/>
  <c r="N987" i="3"/>
  <c r="N989" i="3"/>
  <c r="N999" i="3"/>
  <c r="N996" i="3"/>
  <c r="N460" i="3"/>
  <c r="N711" i="3"/>
  <c r="N710" i="3"/>
  <c r="N365" i="3"/>
  <c r="N49" i="3"/>
  <c r="N990" i="3"/>
  <c r="N232" i="3"/>
  <c r="N794" i="3"/>
  <c r="N424" i="3"/>
  <c r="N621" i="3"/>
  <c r="N522" i="3"/>
  <c r="N865" i="3"/>
  <c r="N364" i="3"/>
  <c r="N372" i="3"/>
  <c r="N573" i="3"/>
  <c r="N412" i="3"/>
  <c r="N95" i="3"/>
  <c r="N97" i="3"/>
  <c r="N183" i="3"/>
  <c r="N354" i="3"/>
  <c r="N733" i="3"/>
  <c r="N824" i="3"/>
  <c r="N867" i="3"/>
  <c r="N659" i="3"/>
  <c r="N529" i="3"/>
  <c r="N125" i="3"/>
  <c r="N177" i="3"/>
  <c r="N115" i="3"/>
  <c r="N109" i="3"/>
  <c r="N26" i="3"/>
  <c r="N196" i="3"/>
  <c r="N366" i="3"/>
  <c r="N476" i="3"/>
  <c r="N76" i="3"/>
  <c r="N557" i="3"/>
  <c r="N543" i="3"/>
  <c r="N545" i="3"/>
  <c r="N519" i="3"/>
  <c r="N502" i="3"/>
  <c r="N44" i="3"/>
  <c r="N17" i="3"/>
  <c r="N93" i="3"/>
  <c r="N743" i="3"/>
  <c r="N143" i="3"/>
  <c r="N89" i="3"/>
  <c r="N36" i="3"/>
  <c r="N278" i="3"/>
  <c r="N81" i="3"/>
  <c r="N41" i="3"/>
  <c r="N863" i="3"/>
  <c r="N745" i="3"/>
  <c r="N757" i="3"/>
  <c r="N747" i="3"/>
  <c r="N730" i="3"/>
  <c r="N55" i="3"/>
  <c r="N216" i="3"/>
  <c r="N80" i="3"/>
  <c r="N516" i="3"/>
  <c r="N506" i="3"/>
  <c r="N588" i="3"/>
  <c r="N514" i="3"/>
  <c r="N362" i="3"/>
  <c r="N510" i="3"/>
  <c r="N195" i="3"/>
  <c r="N221" i="3"/>
  <c r="N66" i="3"/>
  <c r="N352" i="3"/>
  <c r="N390" i="3"/>
  <c r="N831" i="3"/>
  <c r="N994" i="3"/>
  <c r="N42" i="3"/>
  <c r="N30" i="3"/>
  <c r="N590" i="3"/>
  <c r="N388" i="3"/>
  <c r="N56" i="3"/>
  <c r="N526" i="3"/>
  <c r="N724" i="3"/>
  <c r="N344" i="3"/>
  <c r="N511" i="3"/>
  <c r="N512" i="3"/>
  <c r="N157" i="3"/>
  <c r="N53" i="3"/>
  <c r="N184" i="3"/>
  <c r="N357" i="3"/>
  <c r="N355" i="3"/>
  <c r="N19" i="3"/>
  <c r="N20" i="3"/>
  <c r="N358" i="3"/>
  <c r="N376" i="3"/>
  <c r="N24" i="3"/>
  <c r="N349" i="3"/>
  <c r="N339" i="3"/>
  <c r="N338" i="3"/>
  <c r="N370" i="3"/>
  <c r="N168" i="3"/>
  <c r="N341" i="3"/>
  <c r="N151" i="3"/>
  <c r="N70" i="3"/>
  <c r="N160" i="3"/>
  <c r="N71" i="3"/>
  <c r="N87" i="3"/>
  <c r="N78" i="3"/>
  <c r="N35" i="3"/>
  <c r="N533" i="3"/>
  <c r="N439" i="3"/>
  <c r="N359" i="3"/>
  <c r="N385" i="3"/>
  <c r="N199" i="3"/>
  <c r="N99" i="3"/>
  <c r="N63" i="3"/>
  <c r="N91" i="3"/>
  <c r="N169" i="3"/>
  <c r="N153" i="3"/>
  <c r="N242" i="3"/>
  <c r="N117" i="3"/>
  <c r="N111" i="3"/>
  <c r="N181" i="3"/>
  <c r="N27" i="3"/>
  <c r="N189" i="3"/>
  <c r="N107" i="3"/>
  <c r="N65" i="3"/>
  <c r="N732" i="3"/>
  <c r="N636" i="3"/>
  <c r="N281" i="3"/>
  <c r="N193" i="3"/>
  <c r="N830" i="3"/>
  <c r="N186" i="3"/>
  <c r="N419" i="3"/>
  <c r="N191" i="3"/>
  <c r="N138" i="3"/>
  <c r="N118" i="3"/>
  <c r="N909" i="3"/>
  <c r="N727" i="3"/>
  <c r="N759" i="3"/>
  <c r="N142" i="3"/>
  <c r="N746" i="3"/>
  <c r="N272" i="3"/>
  <c r="N804" i="3"/>
  <c r="N755" i="3"/>
  <c r="N728" i="3"/>
  <c r="N916" i="3"/>
  <c r="N866" i="3"/>
  <c r="N922" i="3"/>
  <c r="N901" i="3"/>
  <c r="N898" i="3"/>
  <c r="N848" i="3"/>
  <c r="N882" i="3"/>
  <c r="N905" i="3"/>
  <c r="N881" i="3"/>
  <c r="N868" i="3"/>
  <c r="N760" i="3"/>
  <c r="N842" i="3"/>
  <c r="N883" i="3"/>
  <c r="N816" i="3"/>
  <c r="N840" i="3"/>
  <c r="N718" i="3"/>
  <c r="N742" i="3"/>
  <c r="N737" i="3"/>
  <c r="N203" i="3"/>
  <c r="N754" i="3"/>
  <c r="N167" i="3"/>
  <c r="N23" i="3"/>
  <c r="N600" i="3"/>
  <c r="N836" i="3"/>
  <c r="N261" i="3"/>
  <c r="N267" i="3"/>
  <c r="N541" i="3"/>
  <c r="N820" i="3"/>
  <c r="N903" i="3"/>
  <c r="N874" i="3"/>
  <c r="N599" i="3"/>
  <c r="N870" i="3"/>
  <c r="N572" i="3"/>
  <c r="N872" i="3"/>
  <c r="N222" i="3"/>
  <c r="N262" i="3"/>
  <c r="N667" i="3"/>
  <c r="N258" i="3"/>
  <c r="N170" i="3"/>
  <c r="N250" i="3"/>
  <c r="N458" i="3"/>
  <c r="N104" i="3"/>
  <c r="N549" i="3"/>
  <c r="N536" i="3"/>
  <c r="N783" i="3"/>
  <c r="N265" i="3"/>
  <c r="N192" i="3"/>
  <c r="N448" i="3"/>
  <c r="N784" i="3"/>
  <c r="N827" i="3"/>
  <c r="N630" i="3"/>
  <c r="N891" i="3"/>
  <c r="N833" i="3"/>
  <c r="N225" i="3"/>
  <c r="N778" i="3"/>
  <c r="N423" i="3"/>
  <c r="N450" i="3"/>
  <c r="N534" i="3"/>
  <c r="N555" i="3"/>
  <c r="N346" i="3"/>
  <c r="N133" i="3"/>
  <c r="N212" i="3"/>
  <c r="N915" i="3"/>
  <c r="N438" i="3"/>
  <c r="N371" i="3"/>
  <c r="N378" i="3"/>
  <c r="N363" i="3"/>
  <c r="N187" i="3"/>
  <c r="N446" i="3"/>
  <c r="N605" i="3"/>
  <c r="N714" i="3"/>
  <c r="N527" i="3"/>
  <c r="N775" i="3"/>
  <c r="N622" i="3"/>
  <c r="N553" i="3"/>
  <c r="N817" i="3"/>
  <c r="N720" i="3"/>
  <c r="N750" i="3"/>
  <c r="N266" i="3"/>
  <c r="N829" i="3"/>
  <c r="N67" i="3"/>
  <c r="N253" i="3"/>
  <c r="N739" i="3"/>
  <c r="N420" i="3"/>
  <c r="N255" i="3"/>
  <c r="N507" i="3"/>
  <c r="N841" i="3"/>
  <c r="N723" i="3"/>
  <c r="N132" i="3"/>
  <c r="N369" i="3"/>
  <c r="N1000" i="3"/>
  <c r="N414" i="3"/>
  <c r="N1001" i="3"/>
  <c r="N722" i="3"/>
  <c r="N475" i="3"/>
  <c r="N807" i="3"/>
  <c r="N470" i="3"/>
  <c r="N910" i="3"/>
  <c r="N877" i="3"/>
  <c r="N812" i="3"/>
  <c r="N425" i="3"/>
  <c r="N592" i="3"/>
  <c r="N433" i="3"/>
  <c r="N467" i="3"/>
  <c r="N789" i="3"/>
  <c r="N713" i="3"/>
  <c r="N911" i="3"/>
  <c r="N474" i="3"/>
  <c r="N353" i="3"/>
  <c r="N432" i="3"/>
  <c r="N350" i="3"/>
  <c r="N85" i="3"/>
  <c r="N72" i="3"/>
  <c r="N634" i="3"/>
  <c r="N531" i="3"/>
  <c r="N503" i="3"/>
  <c r="N664" i="3"/>
  <c r="N655" i="3"/>
  <c r="N440" i="3"/>
  <c r="N589" i="3"/>
  <c r="N279" i="3"/>
  <c r="N661" i="3"/>
  <c r="N715" i="3"/>
  <c r="N764" i="3"/>
  <c r="N792" i="3"/>
  <c r="N127" i="3"/>
  <c r="N505" i="3"/>
  <c r="N246" i="3"/>
  <c r="N620" i="3"/>
  <c r="N429" i="3"/>
  <c r="N629" i="3"/>
  <c r="N207" i="3"/>
  <c r="N551" i="3"/>
  <c r="N374" i="3"/>
  <c r="N735" i="3"/>
  <c r="N260" i="3"/>
  <c r="N552" i="3"/>
  <c r="N640" i="3"/>
  <c r="N282" i="3"/>
  <c r="N166" i="3"/>
  <c r="N360" i="3"/>
  <c r="N379" i="3"/>
  <c r="N457" i="3"/>
  <c r="N738" i="3"/>
  <c r="N914" i="3"/>
  <c r="N220" i="3"/>
  <c r="N825" i="3"/>
  <c r="N773" i="3"/>
  <c r="N851" i="3"/>
  <c r="N524" i="3"/>
  <c r="N39" i="3"/>
  <c r="N134" i="3"/>
  <c r="N100" i="3"/>
  <c r="N980" i="3"/>
  <c r="N643" i="3"/>
  <c r="N198" i="3"/>
  <c r="N889" i="3"/>
  <c r="N472" i="3"/>
  <c r="N716" i="3"/>
  <c r="N797" i="3"/>
  <c r="N393" i="3"/>
  <c r="N361" i="3"/>
  <c r="N464" i="3"/>
  <c r="N251" i="3"/>
  <c r="N51" i="3"/>
  <c r="N289" i="3"/>
  <c r="N131" i="3"/>
  <c r="N101" i="3"/>
  <c r="N163" i="3"/>
  <c r="N211" i="3"/>
  <c r="N791" i="3"/>
  <c r="N871" i="3"/>
  <c r="N577" i="3"/>
  <c r="N585" i="3"/>
  <c r="N638" i="3"/>
  <c r="N571" i="3"/>
  <c r="N269" i="3"/>
  <c r="N418" i="3"/>
  <c r="N888" i="3"/>
  <c r="N288" i="3"/>
  <c r="N562" i="3"/>
  <c r="N283" i="3"/>
  <c r="N834" i="3"/>
  <c r="N175" i="3"/>
  <c r="N554" i="3"/>
  <c r="N528" i="3"/>
  <c r="N508" i="3"/>
  <c r="N463" i="3"/>
  <c r="N821" i="3"/>
  <c r="N904" i="3"/>
  <c r="N102" i="3"/>
  <c r="N287" i="3"/>
  <c r="N129" i="3"/>
  <c r="N48" i="3"/>
  <c r="N921" i="3"/>
  <c r="N666" i="3"/>
  <c r="N521" i="3"/>
  <c r="N243" i="3"/>
  <c r="N1005" i="3"/>
  <c r="N217" i="3"/>
  <c r="N646" i="3"/>
  <c r="N119" i="3"/>
  <c r="N546" i="3"/>
  <c r="N861" i="3"/>
  <c r="N890" i="3"/>
  <c r="N665" i="3"/>
  <c r="N602" i="3"/>
  <c r="N708" i="3"/>
  <c r="N913" i="3"/>
  <c r="N650" i="3"/>
  <c r="N256" i="3"/>
  <c r="N540" i="3"/>
  <c r="N403" i="3"/>
  <c r="N254" i="3"/>
  <c r="N869" i="3"/>
  <c r="N381" i="3"/>
  <c r="N880" i="3"/>
  <c r="N568" i="3"/>
  <c r="N411" i="3"/>
  <c r="N252" i="3"/>
  <c r="N751" i="3"/>
  <c r="N274" i="3"/>
  <c r="N656" i="3"/>
  <c r="N582" i="3"/>
  <c r="N152" i="3"/>
  <c r="N190" i="3"/>
  <c r="N639" i="3"/>
  <c r="N832" i="3"/>
  <c r="N114" i="3"/>
  <c r="N46" i="3"/>
  <c r="N850" i="3"/>
  <c r="N164" i="3"/>
  <c r="N523" i="3"/>
  <c r="N575" i="3"/>
  <c r="N648" i="3"/>
  <c r="N542" i="3"/>
  <c r="N171" i="3"/>
  <c r="N657" i="3"/>
  <c r="N642" i="3"/>
  <c r="N897" i="3"/>
  <c r="N16" i="3"/>
  <c r="N633" i="3"/>
  <c r="N275" i="3"/>
  <c r="N182" i="3"/>
  <c r="N273" i="3"/>
  <c r="N185" i="3"/>
  <c r="N113" i="3"/>
  <c r="N854" i="3"/>
  <c r="N1004" i="3"/>
  <c r="N875" i="3"/>
  <c r="N509" i="3"/>
  <c r="N595" i="3"/>
  <c r="N625" i="3"/>
  <c r="N550" i="3"/>
  <c r="N544" i="3"/>
  <c r="N384" i="3"/>
  <c r="N517" i="3"/>
  <c r="N394" i="3"/>
  <c r="N975" i="3"/>
  <c r="N580" i="3"/>
  <c r="N811" i="3"/>
  <c r="N858" i="3"/>
  <c r="N473" i="3"/>
  <c r="N248" i="3"/>
  <c r="N810" i="3"/>
  <c r="N623" i="3"/>
  <c r="N416" i="3"/>
  <c r="N25" i="3"/>
  <c r="N126" i="3"/>
  <c r="N878" i="3"/>
  <c r="N818" i="3"/>
  <c r="N653" i="3"/>
  <c r="N574" i="3"/>
  <c r="N565" i="3"/>
  <c r="N209" i="3"/>
  <c r="N624" i="3"/>
  <c r="N276" i="3"/>
  <c r="N449" i="3"/>
  <c r="N887" i="3"/>
  <c r="N973" i="3"/>
  <c r="N972" i="3"/>
  <c r="N74" i="3"/>
  <c r="N977" i="3"/>
  <c r="N68" i="3"/>
  <c r="N123" i="3"/>
  <c r="N29" i="3"/>
  <c r="N208" i="3"/>
  <c r="N421" i="3"/>
  <c r="N176" i="3"/>
  <c r="N465" i="3"/>
  <c r="N259" i="3"/>
  <c r="N796" i="3"/>
  <c r="N761" i="3"/>
  <c r="N47" i="3"/>
  <c r="N64" i="3"/>
  <c r="N128" i="3"/>
  <c r="N148" i="3"/>
  <c r="N116" i="3"/>
  <c r="N94" i="3"/>
  <c r="N917" i="3"/>
  <c r="N149" i="3"/>
  <c r="N130" i="3"/>
  <c r="N280" i="3"/>
  <c r="N919" i="3"/>
  <c r="N781" i="3"/>
  <c r="N462" i="3"/>
  <c r="N33" i="3"/>
  <c r="N136" i="3"/>
  <c r="N896" i="3"/>
  <c r="N201" i="3"/>
  <c r="N286" i="3"/>
  <c r="N271" i="3"/>
  <c r="N422" i="3"/>
  <c r="N98" i="3"/>
  <c r="N471" i="3"/>
  <c r="N591" i="3"/>
  <c r="N215" i="3"/>
  <c r="N635" i="3"/>
  <c r="N161" i="3"/>
  <c r="N106" i="3"/>
  <c r="N765" i="3"/>
  <c r="N22" i="3"/>
  <c r="N734" i="3"/>
  <c r="N626" i="3"/>
  <c r="N907" i="3"/>
  <c r="N147" i="3"/>
  <c r="N837" i="3"/>
  <c r="N382" i="3"/>
  <c r="N627" i="3"/>
  <c r="N647" i="3"/>
  <c r="N560" i="3"/>
  <c r="N663" i="3"/>
  <c r="N124" i="3"/>
  <c r="N197" i="3"/>
  <c r="N731" i="3"/>
  <c r="N876" i="3"/>
  <c r="N859" i="3"/>
  <c r="N748" i="3"/>
  <c r="N762" i="3"/>
  <c r="N918" i="3"/>
  <c r="N855" i="3"/>
  <c r="N774" i="3"/>
  <c r="N752" i="3"/>
  <c r="N800" i="3"/>
  <c r="N780" i="3"/>
  <c r="N802" i="3"/>
  <c r="N772" i="3"/>
  <c r="N815" i="3"/>
  <c r="N823" i="3"/>
  <c r="N547" i="3"/>
  <c r="N707" i="3"/>
  <c r="N900" i="3"/>
  <c r="N652" i="3"/>
  <c r="N709" i="3"/>
  <c r="N809" i="3"/>
  <c r="N828" i="3"/>
  <c r="N654" i="3"/>
  <c r="N210" i="3"/>
  <c r="N469" i="3"/>
  <c r="N351" i="3"/>
  <c r="N367" i="3"/>
  <c r="N431" i="3"/>
  <c r="N535" i="3"/>
  <c r="N60" i="3"/>
  <c r="N767" i="3"/>
  <c r="N779" i="3"/>
  <c r="N141" i="3"/>
  <c r="N454" i="3"/>
  <c r="N395" i="3"/>
  <c r="N228" i="3"/>
  <c r="N229" i="3"/>
  <c r="N619" i="3"/>
  <c r="N912" i="3"/>
  <c r="N391" i="3"/>
  <c r="N406" i="3"/>
  <c r="N427" i="3"/>
  <c r="N596" i="3"/>
  <c r="N556" i="3"/>
  <c r="N845" i="3"/>
  <c r="N976" i="3"/>
  <c r="N513" i="3"/>
  <c r="N726" i="3"/>
  <c r="N1003" i="3"/>
  <c r="N567" i="3"/>
  <c r="N906" i="3"/>
  <c r="N579" i="3"/>
  <c r="N402" i="3"/>
  <c r="N389" i="3"/>
  <c r="N383" i="3"/>
  <c r="N392" i="3"/>
  <c r="N405" i="3"/>
  <c r="N407" i="3"/>
  <c r="N397" i="3"/>
  <c r="N404" i="3"/>
  <c r="N398" i="3"/>
  <c r="N456" i="3"/>
  <c r="N428" i="3"/>
  <c r="N436" i="3"/>
  <c r="N417" i="3"/>
  <c r="N387" i="3"/>
  <c r="N409" i="3"/>
  <c r="N347" i="3"/>
  <c r="N603" i="3"/>
  <c r="N86" i="3"/>
  <c r="N884" i="3"/>
  <c r="N895" i="3"/>
  <c r="N139" i="3"/>
  <c r="N793" i="3"/>
  <c r="N769" i="3"/>
  <c r="N719" i="3"/>
  <c r="N373" i="3"/>
  <c r="N894" i="3"/>
  <c r="N744" i="3"/>
  <c r="N597" i="3"/>
  <c r="N563" i="3"/>
  <c r="N223" i="3"/>
  <c r="N803" i="3"/>
  <c r="N717" i="3"/>
  <c r="N749" i="3"/>
  <c r="N375" i="3"/>
  <c r="N277" i="3"/>
  <c r="N583" i="3"/>
  <c r="N285" i="3"/>
  <c r="N284" i="3"/>
  <c r="N641" i="3"/>
  <c r="N226" i="3"/>
  <c r="N110" i="3"/>
  <c r="N34" i="3"/>
  <c r="N808" i="3"/>
  <c r="N236" i="3"/>
  <c r="N443" i="3"/>
  <c r="N805" i="3"/>
  <c r="N908" i="3"/>
  <c r="N558" i="3"/>
  <c r="N343" i="3"/>
  <c r="N615" i="3"/>
  <c r="N637" i="3"/>
  <c r="N606" i="3"/>
  <c r="N69" i="3"/>
  <c r="N257" i="3"/>
  <c r="N873" i="3"/>
  <c r="N268" i="3"/>
  <c r="N150" i="3"/>
  <c r="N180" i="3"/>
  <c r="N245" i="3"/>
  <c r="N628" i="3"/>
  <c r="N790" i="3"/>
  <c r="N974" i="3"/>
  <c r="N886" i="3"/>
  <c r="N785" i="3"/>
  <c r="N146" i="3"/>
  <c r="N227" i="3"/>
  <c r="N763" i="3"/>
  <c r="N814" i="3"/>
  <c r="N200" i="3"/>
  <c r="N105" i="3"/>
  <c r="N444" i="3"/>
  <c r="N982" i="3"/>
  <c r="N249" i="3"/>
  <c r="N899" i="3"/>
  <c r="N264" i="3"/>
  <c r="N569" i="3"/>
  <c r="N578" i="3"/>
  <c r="O578" i="3"/>
  <c r="P578" i="3" s="1"/>
  <c r="O721" i="3"/>
  <c r="P721" i="3" s="1"/>
  <c r="O712" i="3"/>
  <c r="P712" i="3" s="1"/>
  <c r="O144" i="3"/>
  <c r="P144" i="3" s="1"/>
  <c r="O62" i="3"/>
  <c r="P62" i="3" s="1"/>
  <c r="O158" i="3"/>
  <c r="P158" i="3" s="1"/>
  <c r="O263" i="3"/>
  <c r="P263" i="3" s="1"/>
  <c r="O538" i="3"/>
  <c r="P538" i="3" s="1"/>
  <c r="O753" i="3"/>
  <c r="P753" i="3" s="1"/>
  <c r="O729" i="3"/>
  <c r="P729" i="3" s="1"/>
  <c r="O247" i="3"/>
  <c r="P247" i="3" s="1"/>
  <c r="O649" i="3"/>
  <c r="P649" i="3" s="1"/>
  <c r="O782" i="3"/>
  <c r="P782" i="3" s="1"/>
  <c r="O879" i="3"/>
  <c r="P879" i="3" s="1"/>
  <c r="O434" i="3"/>
  <c r="P434" i="3" s="1"/>
  <c r="O893" i="3"/>
  <c r="P893" i="3" s="1"/>
  <c r="O204" i="3"/>
  <c r="P204" i="3" s="1"/>
  <c r="O632" i="3"/>
  <c r="P632" i="3" s="1"/>
  <c r="O902" i="3"/>
  <c r="P902" i="3" s="1"/>
  <c r="O532" i="3"/>
  <c r="P532" i="3" s="1"/>
  <c r="O461" i="3"/>
  <c r="P461" i="3" s="1"/>
  <c r="O214" i="3"/>
  <c r="P214" i="3" s="1"/>
  <c r="O396" i="3"/>
  <c r="P396" i="3" s="1"/>
  <c r="O408" i="3"/>
  <c r="P408" i="3" s="1"/>
  <c r="O452" i="3"/>
  <c r="P452" i="3" s="1"/>
  <c r="O455" i="3"/>
  <c r="P455" i="3" s="1"/>
  <c r="O548" i="3"/>
  <c r="P548" i="3" s="1"/>
  <c r="O155" i="3"/>
  <c r="P155" i="3" s="1"/>
  <c r="O613" i="3"/>
  <c r="P613" i="3" s="1"/>
  <c r="O920" i="3"/>
  <c r="P920" i="3" s="1"/>
  <c r="O231" i="3"/>
  <c r="P231" i="3" s="1"/>
  <c r="O174" i="3"/>
  <c r="P174" i="3" s="1"/>
  <c r="O244" i="3"/>
  <c r="P244" i="3" s="1"/>
  <c r="O788" i="3"/>
  <c r="P788" i="3" s="1"/>
  <c r="O777" i="3"/>
  <c r="P777" i="3" s="1"/>
  <c r="O771" i="3"/>
  <c r="P771" i="3" s="1"/>
  <c r="O459" i="3"/>
  <c r="P459" i="3" s="1"/>
  <c r="O520" i="3"/>
  <c r="P520" i="3" s="1"/>
  <c r="O504" i="3"/>
  <c r="P504" i="3" s="1"/>
  <c r="O240" i="3"/>
  <c r="P240" i="3" s="1"/>
  <c r="O885" i="3"/>
  <c r="P885" i="3" s="1"/>
  <c r="O618" i="3"/>
  <c r="P618" i="3" s="1"/>
  <c r="O348" i="3"/>
  <c r="P348" i="3" s="1"/>
  <c r="O766" i="3"/>
  <c r="P766" i="3" s="1"/>
  <c r="O806" i="3"/>
  <c r="P806" i="3" s="1"/>
  <c r="O468" i="3"/>
  <c r="P468" i="3" s="1"/>
  <c r="O32" i="3"/>
  <c r="P32" i="3" s="1"/>
  <c r="O593" i="3"/>
  <c r="P593" i="3" s="1"/>
  <c r="O156" i="3"/>
  <c r="P156" i="3" s="1"/>
  <c r="O37" i="3"/>
  <c r="P37" i="3" s="1"/>
  <c r="O270" i="3"/>
  <c r="P270" i="3" s="1"/>
  <c r="O52" i="3"/>
  <c r="P52" i="3" s="1"/>
  <c r="O356" i="3"/>
  <c r="P356" i="3" s="1"/>
  <c r="O892" i="3"/>
  <c r="P892" i="3" s="1"/>
  <c r="O121" i="3"/>
  <c r="P121" i="3" s="1"/>
  <c r="O525" i="3"/>
  <c r="P525" i="3" s="1"/>
  <c r="O518" i="3"/>
  <c r="P518" i="3" s="1"/>
  <c r="O993" i="3"/>
  <c r="P993" i="3" s="1"/>
  <c r="O995" i="3"/>
  <c r="P995" i="3" s="1"/>
  <c r="O998" i="3"/>
  <c r="P998" i="3" s="1"/>
  <c r="O992" i="3"/>
  <c r="P992" i="3" s="1"/>
  <c r="O835" i="3"/>
  <c r="P835" i="3" s="1"/>
  <c r="O979" i="3"/>
  <c r="P979" i="3" s="1"/>
  <c r="O984" i="3"/>
  <c r="P984" i="3" s="1"/>
  <c r="O983" i="3"/>
  <c r="P983" i="3" s="1"/>
  <c r="O985" i="3"/>
  <c r="P985" i="3" s="1"/>
  <c r="O981" i="3"/>
  <c r="P981" i="3" s="1"/>
  <c r="O368" i="3"/>
  <c r="P368" i="3" s="1"/>
  <c r="O631" i="3"/>
  <c r="P631" i="3" s="1"/>
  <c r="O617" i="3"/>
  <c r="P617" i="3" s="1"/>
  <c r="O651" i="3"/>
  <c r="P651" i="3" s="1"/>
  <c r="O570" i="3"/>
  <c r="P570" i="3" s="1"/>
  <c r="O644" i="3"/>
  <c r="P644" i="3" s="1"/>
  <c r="O612" i="3"/>
  <c r="P612" i="3" s="1"/>
  <c r="O645" i="3"/>
  <c r="P645" i="3" s="1"/>
  <c r="O586" i="3"/>
  <c r="P586" i="3" s="1"/>
  <c r="O530" i="3"/>
  <c r="P530" i="3" s="1"/>
  <c r="O21" i="3"/>
  <c r="P21" i="3" s="1"/>
  <c r="O576" i="3"/>
  <c r="P576" i="3" s="1"/>
  <c r="O601" i="3"/>
  <c r="P601" i="3" s="1"/>
  <c r="O662" i="3"/>
  <c r="P662" i="3" s="1"/>
  <c r="O239" i="3"/>
  <c r="P239" i="3" s="1"/>
  <c r="O103" i="3"/>
  <c r="P103" i="3" s="1"/>
  <c r="O18" i="3"/>
  <c r="P18" i="3" s="1"/>
  <c r="O736" i="3"/>
  <c r="P736" i="3" s="1"/>
  <c r="O43" i="3"/>
  <c r="P43" i="3" s="1"/>
  <c r="O342" i="3"/>
  <c r="P342" i="3" s="1"/>
  <c r="O137" i="3"/>
  <c r="P137" i="3" s="1"/>
  <c r="O173" i="3"/>
  <c r="P173" i="3" s="1"/>
  <c r="O40" i="3"/>
  <c r="P40" i="3" s="1"/>
  <c r="O88" i="3"/>
  <c r="P88" i="3" s="1"/>
  <c r="O213" i="3"/>
  <c r="P213" i="3" s="1"/>
  <c r="O58" i="3"/>
  <c r="P58" i="3" s="1"/>
  <c r="O28" i="3"/>
  <c r="P28" i="3" s="1"/>
  <c r="O61" i="3"/>
  <c r="P61" i="3" s="1"/>
  <c r="O50" i="3"/>
  <c r="P50" i="3" s="1"/>
  <c r="O77" i="3"/>
  <c r="P77" i="3" s="1"/>
  <c r="O75" i="3"/>
  <c r="P75" i="3" s="1"/>
  <c r="O165" i="3"/>
  <c r="P165" i="3" s="1"/>
  <c r="O31" i="3"/>
  <c r="P31" i="3" s="1"/>
  <c r="O79" i="3"/>
  <c r="P79" i="3" s="1"/>
  <c r="O108" i="3"/>
  <c r="P108" i="3" s="1"/>
  <c r="O539" i="3"/>
  <c r="P539" i="3" s="1"/>
  <c r="O57" i="3"/>
  <c r="P57" i="3" s="1"/>
  <c r="O90" i="3"/>
  <c r="P90" i="3" s="1"/>
  <c r="O768" i="3"/>
  <c r="P768" i="3" s="1"/>
  <c r="O340" i="3"/>
  <c r="P340" i="3" s="1"/>
  <c r="O38" i="3"/>
  <c r="P38" i="3" s="1"/>
  <c r="O96" i="3"/>
  <c r="P96" i="3" s="1"/>
  <c r="O660" i="3"/>
  <c r="P660" i="3" s="1"/>
  <c r="O658" i="3"/>
  <c r="P658" i="3" s="1"/>
  <c r="O54" i="3"/>
  <c r="P54" i="3" s="1"/>
  <c r="O426" i="3"/>
  <c r="P426" i="3" s="1"/>
  <c r="O410" i="3"/>
  <c r="P410" i="3" s="1"/>
  <c r="O862" i="3"/>
  <c r="P862" i="3" s="1"/>
  <c r="O188" i="3"/>
  <c r="P188" i="3" s="1"/>
  <c r="O740" i="3"/>
  <c r="P740" i="3" s="1"/>
  <c r="O453" i="3"/>
  <c r="P453" i="3" s="1"/>
  <c r="O466" i="3"/>
  <c r="P466" i="3" s="1"/>
  <c r="O988" i="3"/>
  <c r="P988" i="3" s="1"/>
  <c r="O987" i="3"/>
  <c r="P987" i="3" s="1"/>
  <c r="O989" i="3"/>
  <c r="P989" i="3" s="1"/>
  <c r="O999" i="3"/>
  <c r="P999" i="3" s="1"/>
  <c r="O996" i="3"/>
  <c r="P996" i="3" s="1"/>
  <c r="O460" i="3"/>
  <c r="P460" i="3" s="1"/>
  <c r="O711" i="3"/>
  <c r="P711" i="3" s="1"/>
  <c r="O710" i="3"/>
  <c r="P710" i="3" s="1"/>
  <c r="O365" i="3"/>
  <c r="P365" i="3" s="1"/>
  <c r="O49" i="3"/>
  <c r="P49" i="3" s="1"/>
  <c r="O990" i="3"/>
  <c r="P990" i="3" s="1"/>
  <c r="O232" i="3"/>
  <c r="P232" i="3" s="1"/>
  <c r="O794" i="3"/>
  <c r="P794" i="3" s="1"/>
  <c r="O424" i="3"/>
  <c r="P424" i="3" s="1"/>
  <c r="O621" i="3"/>
  <c r="P621" i="3" s="1"/>
  <c r="O522" i="3"/>
  <c r="P522" i="3" s="1"/>
  <c r="O865" i="3"/>
  <c r="P865" i="3" s="1"/>
  <c r="O364" i="3"/>
  <c r="P364" i="3" s="1"/>
  <c r="O372" i="3"/>
  <c r="P372" i="3" s="1"/>
  <c r="O573" i="3"/>
  <c r="P573" i="3" s="1"/>
  <c r="O412" i="3"/>
  <c r="P412" i="3" s="1"/>
  <c r="O95" i="3"/>
  <c r="P95" i="3" s="1"/>
  <c r="O97" i="3"/>
  <c r="P97" i="3" s="1"/>
  <c r="O183" i="3"/>
  <c r="P183" i="3" s="1"/>
  <c r="O354" i="3"/>
  <c r="P354" i="3" s="1"/>
  <c r="O733" i="3"/>
  <c r="P733" i="3" s="1"/>
  <c r="O824" i="3"/>
  <c r="P824" i="3" s="1"/>
  <c r="O867" i="3"/>
  <c r="P867" i="3" s="1"/>
  <c r="O659" i="3"/>
  <c r="P659" i="3" s="1"/>
  <c r="O529" i="3"/>
  <c r="P529" i="3" s="1"/>
  <c r="O125" i="3"/>
  <c r="P125" i="3" s="1"/>
  <c r="O177" i="3"/>
  <c r="P177" i="3" s="1"/>
  <c r="O115" i="3"/>
  <c r="P115" i="3" s="1"/>
  <c r="O109" i="3"/>
  <c r="P109" i="3" s="1"/>
  <c r="O26" i="3"/>
  <c r="P26" i="3" s="1"/>
  <c r="O196" i="3"/>
  <c r="P196" i="3" s="1"/>
  <c r="O366" i="3"/>
  <c r="P366" i="3" s="1"/>
  <c r="O476" i="3"/>
  <c r="P476" i="3" s="1"/>
  <c r="O76" i="3"/>
  <c r="P76" i="3" s="1"/>
  <c r="O557" i="3"/>
  <c r="P557" i="3" s="1"/>
  <c r="O543" i="3"/>
  <c r="P543" i="3" s="1"/>
  <c r="O545" i="3"/>
  <c r="P545" i="3" s="1"/>
  <c r="O519" i="3"/>
  <c r="P519" i="3" s="1"/>
  <c r="O502" i="3"/>
  <c r="P502" i="3" s="1"/>
  <c r="O44" i="3"/>
  <c r="P44" i="3" s="1"/>
  <c r="O17" i="3"/>
  <c r="P17" i="3" s="1"/>
  <c r="O93" i="3"/>
  <c r="P93" i="3" s="1"/>
  <c r="O743" i="3"/>
  <c r="P743" i="3" s="1"/>
  <c r="O143" i="3"/>
  <c r="P143" i="3" s="1"/>
  <c r="O89" i="3"/>
  <c r="P89" i="3" s="1"/>
  <c r="O36" i="3"/>
  <c r="P36" i="3" s="1"/>
  <c r="O278" i="3"/>
  <c r="P278" i="3" s="1"/>
  <c r="O81" i="3"/>
  <c r="P81" i="3" s="1"/>
  <c r="O41" i="3"/>
  <c r="P41" i="3" s="1"/>
  <c r="O863" i="3"/>
  <c r="P863" i="3" s="1"/>
  <c r="O745" i="3"/>
  <c r="P745" i="3" s="1"/>
  <c r="O757" i="3"/>
  <c r="P757" i="3" s="1"/>
  <c r="O747" i="3"/>
  <c r="P747" i="3" s="1"/>
  <c r="O730" i="3"/>
  <c r="P730" i="3" s="1"/>
  <c r="O55" i="3"/>
  <c r="P55" i="3" s="1"/>
  <c r="O216" i="3"/>
  <c r="P216" i="3" s="1"/>
  <c r="O80" i="3"/>
  <c r="P80" i="3" s="1"/>
  <c r="O516" i="3"/>
  <c r="P516" i="3" s="1"/>
  <c r="O506" i="3"/>
  <c r="P506" i="3" s="1"/>
  <c r="O588" i="3"/>
  <c r="P588" i="3" s="1"/>
  <c r="O514" i="3"/>
  <c r="P514" i="3" s="1"/>
  <c r="O362" i="3"/>
  <c r="P362" i="3" s="1"/>
  <c r="O510" i="3"/>
  <c r="P510" i="3" s="1"/>
  <c r="O195" i="3"/>
  <c r="P195" i="3" s="1"/>
  <c r="O221" i="3"/>
  <c r="P221" i="3" s="1"/>
  <c r="O66" i="3"/>
  <c r="P66" i="3" s="1"/>
  <c r="O352" i="3"/>
  <c r="P352" i="3" s="1"/>
  <c r="O390" i="3"/>
  <c r="P390" i="3" s="1"/>
  <c r="O831" i="3"/>
  <c r="P831" i="3" s="1"/>
  <c r="O994" i="3"/>
  <c r="P994" i="3" s="1"/>
  <c r="O42" i="3"/>
  <c r="P42" i="3" s="1"/>
  <c r="O30" i="3"/>
  <c r="P30" i="3" s="1"/>
  <c r="O590" i="3"/>
  <c r="P590" i="3" s="1"/>
  <c r="O388" i="3"/>
  <c r="P388" i="3" s="1"/>
  <c r="O56" i="3"/>
  <c r="P56" i="3" s="1"/>
  <c r="O526" i="3"/>
  <c r="P526" i="3" s="1"/>
  <c r="O724" i="3"/>
  <c r="P724" i="3" s="1"/>
  <c r="O344" i="3"/>
  <c r="P344" i="3" s="1"/>
  <c r="O511" i="3"/>
  <c r="P511" i="3" s="1"/>
  <c r="O512" i="3"/>
  <c r="P512" i="3" s="1"/>
  <c r="O157" i="3"/>
  <c r="P157" i="3" s="1"/>
  <c r="O53" i="3"/>
  <c r="P53" i="3" s="1"/>
  <c r="O184" i="3"/>
  <c r="P184" i="3" s="1"/>
  <c r="O357" i="3"/>
  <c r="P357" i="3" s="1"/>
  <c r="O355" i="3"/>
  <c r="P355" i="3" s="1"/>
  <c r="O19" i="3"/>
  <c r="P19" i="3" s="1"/>
  <c r="O20" i="3"/>
  <c r="P20" i="3" s="1"/>
  <c r="O358" i="3"/>
  <c r="P358" i="3" s="1"/>
  <c r="O376" i="3"/>
  <c r="P376" i="3" s="1"/>
  <c r="O24" i="3"/>
  <c r="P24" i="3" s="1"/>
  <c r="O349" i="3"/>
  <c r="P349" i="3" s="1"/>
  <c r="O339" i="3"/>
  <c r="P339" i="3" s="1"/>
  <c r="O338" i="3"/>
  <c r="P338" i="3" s="1"/>
  <c r="O370" i="3"/>
  <c r="P370" i="3" s="1"/>
  <c r="O168" i="3"/>
  <c r="P168" i="3" s="1"/>
  <c r="O341" i="3"/>
  <c r="P341" i="3" s="1"/>
  <c r="O151" i="3"/>
  <c r="P151" i="3" s="1"/>
  <c r="O70" i="3"/>
  <c r="P70" i="3" s="1"/>
  <c r="O160" i="3"/>
  <c r="P160" i="3" s="1"/>
  <c r="O71" i="3"/>
  <c r="P71" i="3" s="1"/>
  <c r="O87" i="3"/>
  <c r="P87" i="3" s="1"/>
  <c r="O78" i="3"/>
  <c r="P78" i="3" s="1"/>
  <c r="O35" i="3"/>
  <c r="P35" i="3" s="1"/>
  <c r="O533" i="3"/>
  <c r="P533" i="3" s="1"/>
  <c r="O439" i="3"/>
  <c r="P439" i="3" s="1"/>
  <c r="O359" i="3"/>
  <c r="P359" i="3" s="1"/>
  <c r="O385" i="3"/>
  <c r="P385" i="3" s="1"/>
  <c r="O199" i="3"/>
  <c r="P199" i="3" s="1"/>
  <c r="O99" i="3"/>
  <c r="P99" i="3" s="1"/>
  <c r="O63" i="3"/>
  <c r="P63" i="3" s="1"/>
  <c r="O91" i="3"/>
  <c r="P91" i="3" s="1"/>
  <c r="O169" i="3"/>
  <c r="P169" i="3" s="1"/>
  <c r="O153" i="3"/>
  <c r="P153" i="3" s="1"/>
  <c r="O242" i="3"/>
  <c r="P242" i="3" s="1"/>
  <c r="O117" i="3"/>
  <c r="P117" i="3" s="1"/>
  <c r="O111" i="3"/>
  <c r="P111" i="3" s="1"/>
  <c r="O181" i="3"/>
  <c r="P181" i="3" s="1"/>
  <c r="O27" i="3"/>
  <c r="P27" i="3" s="1"/>
  <c r="O189" i="3"/>
  <c r="P189" i="3" s="1"/>
  <c r="O107" i="3"/>
  <c r="P107" i="3" s="1"/>
  <c r="O65" i="3"/>
  <c r="P65" i="3" s="1"/>
  <c r="O732" i="3"/>
  <c r="P732" i="3" s="1"/>
  <c r="O636" i="3"/>
  <c r="P636" i="3" s="1"/>
  <c r="O281" i="3"/>
  <c r="P281" i="3" s="1"/>
  <c r="O193" i="3"/>
  <c r="P193" i="3" s="1"/>
  <c r="O830" i="3"/>
  <c r="P830" i="3" s="1"/>
  <c r="O186" i="3"/>
  <c r="P186" i="3" s="1"/>
  <c r="O419" i="3"/>
  <c r="P419" i="3" s="1"/>
  <c r="O191" i="3"/>
  <c r="P191" i="3" s="1"/>
  <c r="O138" i="3"/>
  <c r="P138" i="3" s="1"/>
  <c r="O118" i="3"/>
  <c r="P118" i="3" s="1"/>
  <c r="O909" i="3"/>
  <c r="P909" i="3" s="1"/>
  <c r="O727" i="3"/>
  <c r="P727" i="3" s="1"/>
  <c r="O759" i="3"/>
  <c r="P759" i="3" s="1"/>
  <c r="O142" i="3"/>
  <c r="P142" i="3" s="1"/>
  <c r="O746" i="3"/>
  <c r="P746" i="3" s="1"/>
  <c r="O272" i="3"/>
  <c r="P272" i="3" s="1"/>
  <c r="O804" i="3"/>
  <c r="P804" i="3" s="1"/>
  <c r="O755" i="3"/>
  <c r="P755" i="3" s="1"/>
  <c r="O728" i="3"/>
  <c r="P728" i="3" s="1"/>
  <c r="O916" i="3"/>
  <c r="P916" i="3" s="1"/>
  <c r="O866" i="3"/>
  <c r="P866" i="3" s="1"/>
  <c r="O922" i="3"/>
  <c r="P922" i="3" s="1"/>
  <c r="O901" i="3"/>
  <c r="P901" i="3" s="1"/>
  <c r="O898" i="3"/>
  <c r="P898" i="3" s="1"/>
  <c r="O848" i="3"/>
  <c r="P848" i="3" s="1"/>
  <c r="O882" i="3"/>
  <c r="P882" i="3" s="1"/>
  <c r="O905" i="3"/>
  <c r="P905" i="3" s="1"/>
  <c r="O881" i="3"/>
  <c r="P881" i="3" s="1"/>
  <c r="O868" i="3"/>
  <c r="P868" i="3" s="1"/>
  <c r="O760" i="3"/>
  <c r="P760" i="3" s="1"/>
  <c r="O842" i="3"/>
  <c r="P842" i="3" s="1"/>
  <c r="O883" i="3"/>
  <c r="P883" i="3" s="1"/>
  <c r="O816" i="3"/>
  <c r="P816" i="3" s="1"/>
  <c r="O840" i="3"/>
  <c r="P840" i="3" s="1"/>
  <c r="O718" i="3"/>
  <c r="P718" i="3" s="1"/>
  <c r="O742" i="3"/>
  <c r="P742" i="3" s="1"/>
  <c r="O737" i="3"/>
  <c r="P737" i="3" s="1"/>
  <c r="O203" i="3"/>
  <c r="P203" i="3" s="1"/>
  <c r="O754" i="3"/>
  <c r="P754" i="3" s="1"/>
  <c r="O167" i="3"/>
  <c r="P167" i="3" s="1"/>
  <c r="O23" i="3"/>
  <c r="P23" i="3" s="1"/>
  <c r="O600" i="3"/>
  <c r="P600" i="3" s="1"/>
  <c r="O836" i="3"/>
  <c r="P836" i="3" s="1"/>
  <c r="O261" i="3"/>
  <c r="P261" i="3" s="1"/>
  <c r="O267" i="3"/>
  <c r="P267" i="3" s="1"/>
  <c r="O541" i="3"/>
  <c r="P541" i="3" s="1"/>
  <c r="O820" i="3"/>
  <c r="P820" i="3" s="1"/>
  <c r="O903" i="3"/>
  <c r="P903" i="3" s="1"/>
  <c r="O874" i="3"/>
  <c r="P874" i="3" s="1"/>
  <c r="O599" i="3"/>
  <c r="P599" i="3" s="1"/>
  <c r="O870" i="3"/>
  <c r="P870" i="3" s="1"/>
  <c r="O572" i="3"/>
  <c r="P572" i="3" s="1"/>
  <c r="O872" i="3"/>
  <c r="P872" i="3" s="1"/>
  <c r="O222" i="3"/>
  <c r="P222" i="3" s="1"/>
  <c r="O262" i="3"/>
  <c r="P262" i="3" s="1"/>
  <c r="O667" i="3"/>
  <c r="P667" i="3" s="1"/>
  <c r="O258" i="3"/>
  <c r="P258" i="3" s="1"/>
  <c r="O170" i="3"/>
  <c r="P170" i="3" s="1"/>
  <c r="O250" i="3"/>
  <c r="P250" i="3" s="1"/>
  <c r="O458" i="3"/>
  <c r="P458" i="3" s="1"/>
  <c r="O104" i="3"/>
  <c r="P104" i="3" s="1"/>
  <c r="O549" i="3"/>
  <c r="P549" i="3" s="1"/>
  <c r="O536" i="3"/>
  <c r="P536" i="3" s="1"/>
  <c r="O783" i="3"/>
  <c r="P783" i="3" s="1"/>
  <c r="O265" i="3"/>
  <c r="P265" i="3" s="1"/>
  <c r="O192" i="3"/>
  <c r="P192" i="3" s="1"/>
  <c r="O448" i="3"/>
  <c r="P448" i="3" s="1"/>
  <c r="O784" i="3"/>
  <c r="P784" i="3" s="1"/>
  <c r="O827" i="3"/>
  <c r="P827" i="3" s="1"/>
  <c r="O630" i="3"/>
  <c r="P630" i="3" s="1"/>
  <c r="O891" i="3"/>
  <c r="P891" i="3" s="1"/>
  <c r="O833" i="3"/>
  <c r="P833" i="3" s="1"/>
  <c r="O225" i="3"/>
  <c r="P225" i="3" s="1"/>
  <c r="O778" i="3"/>
  <c r="P778" i="3" s="1"/>
  <c r="O423" i="3"/>
  <c r="P423" i="3" s="1"/>
  <c r="O450" i="3"/>
  <c r="P450" i="3" s="1"/>
  <c r="O534" i="3"/>
  <c r="P534" i="3" s="1"/>
  <c r="O555" i="3"/>
  <c r="P555" i="3" s="1"/>
  <c r="O346" i="3"/>
  <c r="P346" i="3" s="1"/>
  <c r="O133" i="3"/>
  <c r="P133" i="3" s="1"/>
  <c r="O212" i="3"/>
  <c r="P212" i="3" s="1"/>
  <c r="O915" i="3"/>
  <c r="P915" i="3" s="1"/>
  <c r="O438" i="3"/>
  <c r="P438" i="3" s="1"/>
  <c r="O371" i="3"/>
  <c r="P371" i="3" s="1"/>
  <c r="O378" i="3"/>
  <c r="P378" i="3" s="1"/>
  <c r="O363" i="3"/>
  <c r="P363" i="3" s="1"/>
  <c r="O187" i="3"/>
  <c r="P187" i="3" s="1"/>
  <c r="O446" i="3"/>
  <c r="P446" i="3" s="1"/>
  <c r="O605" i="3"/>
  <c r="P605" i="3" s="1"/>
  <c r="O714" i="3"/>
  <c r="P714" i="3" s="1"/>
  <c r="O527" i="3"/>
  <c r="P527" i="3" s="1"/>
  <c r="O775" i="3"/>
  <c r="P775" i="3" s="1"/>
  <c r="O622" i="3"/>
  <c r="P622" i="3" s="1"/>
  <c r="O553" i="3"/>
  <c r="P553" i="3" s="1"/>
  <c r="O817" i="3"/>
  <c r="P817" i="3" s="1"/>
  <c r="O720" i="3"/>
  <c r="P720" i="3" s="1"/>
  <c r="O750" i="3"/>
  <c r="P750" i="3" s="1"/>
  <c r="O266" i="3"/>
  <c r="P266" i="3" s="1"/>
  <c r="O829" i="3"/>
  <c r="P829" i="3" s="1"/>
  <c r="O67" i="3"/>
  <c r="P67" i="3" s="1"/>
  <c r="O253" i="3"/>
  <c r="P253" i="3" s="1"/>
  <c r="O739" i="3"/>
  <c r="P739" i="3" s="1"/>
  <c r="O420" i="3"/>
  <c r="P420" i="3" s="1"/>
  <c r="O255" i="3"/>
  <c r="P255" i="3" s="1"/>
  <c r="O507" i="3"/>
  <c r="P507" i="3" s="1"/>
  <c r="O841" i="3"/>
  <c r="P841" i="3" s="1"/>
  <c r="O723" i="3"/>
  <c r="P723" i="3" s="1"/>
  <c r="O132" i="3"/>
  <c r="P132" i="3" s="1"/>
  <c r="O369" i="3"/>
  <c r="P369" i="3" s="1"/>
  <c r="O1000" i="3"/>
  <c r="P1000" i="3" s="1"/>
  <c r="O414" i="3"/>
  <c r="P414" i="3" s="1"/>
  <c r="O1001" i="3"/>
  <c r="P1001" i="3" s="1"/>
  <c r="O722" i="3"/>
  <c r="P722" i="3" s="1"/>
  <c r="O475" i="3"/>
  <c r="P475" i="3" s="1"/>
  <c r="O807" i="3"/>
  <c r="P807" i="3" s="1"/>
  <c r="O470" i="3"/>
  <c r="P470" i="3" s="1"/>
  <c r="O910" i="3"/>
  <c r="P910" i="3" s="1"/>
  <c r="O877" i="3"/>
  <c r="P877" i="3" s="1"/>
  <c r="O812" i="3"/>
  <c r="P812" i="3" s="1"/>
  <c r="O425" i="3"/>
  <c r="P425" i="3" s="1"/>
  <c r="O592" i="3"/>
  <c r="P592" i="3" s="1"/>
  <c r="O433" i="3"/>
  <c r="P433" i="3" s="1"/>
  <c r="O467" i="3"/>
  <c r="P467" i="3" s="1"/>
  <c r="O789" i="3"/>
  <c r="P789" i="3" s="1"/>
  <c r="O713" i="3"/>
  <c r="P713" i="3" s="1"/>
  <c r="O911" i="3"/>
  <c r="P911" i="3" s="1"/>
  <c r="O474" i="3"/>
  <c r="P474" i="3" s="1"/>
  <c r="O353" i="3"/>
  <c r="P353" i="3" s="1"/>
  <c r="O432" i="3"/>
  <c r="P432" i="3" s="1"/>
  <c r="O350" i="3"/>
  <c r="P350" i="3" s="1"/>
  <c r="O85" i="3"/>
  <c r="P85" i="3" s="1"/>
  <c r="O72" i="3"/>
  <c r="P72" i="3" s="1"/>
  <c r="O634" i="3"/>
  <c r="P634" i="3" s="1"/>
  <c r="O531" i="3"/>
  <c r="P531" i="3" s="1"/>
  <c r="O503" i="3"/>
  <c r="P503" i="3" s="1"/>
  <c r="O664" i="3"/>
  <c r="P664" i="3" s="1"/>
  <c r="O655" i="3"/>
  <c r="P655" i="3" s="1"/>
  <c r="O440" i="3"/>
  <c r="P440" i="3" s="1"/>
  <c r="O589" i="3"/>
  <c r="P589" i="3" s="1"/>
  <c r="O279" i="3"/>
  <c r="P279" i="3" s="1"/>
  <c r="O661" i="3"/>
  <c r="P661" i="3" s="1"/>
  <c r="O715" i="3"/>
  <c r="P715" i="3" s="1"/>
  <c r="O764" i="3"/>
  <c r="P764" i="3" s="1"/>
  <c r="O792" i="3"/>
  <c r="P792" i="3" s="1"/>
  <c r="O127" i="3"/>
  <c r="P127" i="3" s="1"/>
  <c r="O505" i="3"/>
  <c r="P505" i="3" s="1"/>
  <c r="O246" i="3"/>
  <c r="P246" i="3" s="1"/>
  <c r="O620" i="3"/>
  <c r="P620" i="3" s="1"/>
  <c r="O429" i="3"/>
  <c r="P429" i="3" s="1"/>
  <c r="O629" i="3"/>
  <c r="P629" i="3" s="1"/>
  <c r="O207" i="3"/>
  <c r="P207" i="3" s="1"/>
  <c r="O551" i="3"/>
  <c r="P551" i="3" s="1"/>
  <c r="O374" i="3"/>
  <c r="P374" i="3" s="1"/>
  <c r="O735" i="3"/>
  <c r="P735" i="3" s="1"/>
  <c r="O260" i="3"/>
  <c r="P260" i="3" s="1"/>
  <c r="O552" i="3"/>
  <c r="P552" i="3" s="1"/>
  <c r="O640" i="3"/>
  <c r="P640" i="3" s="1"/>
  <c r="O282" i="3"/>
  <c r="P282" i="3" s="1"/>
  <c r="O166" i="3"/>
  <c r="P166" i="3" s="1"/>
  <c r="O360" i="3"/>
  <c r="P360" i="3" s="1"/>
  <c r="O379" i="3"/>
  <c r="P379" i="3" s="1"/>
  <c r="O457" i="3"/>
  <c r="P457" i="3" s="1"/>
  <c r="O738" i="3"/>
  <c r="P738" i="3" s="1"/>
  <c r="O914" i="3"/>
  <c r="P914" i="3" s="1"/>
  <c r="O220" i="3"/>
  <c r="P220" i="3" s="1"/>
  <c r="O825" i="3"/>
  <c r="P825" i="3" s="1"/>
  <c r="O773" i="3"/>
  <c r="P773" i="3" s="1"/>
  <c r="O851" i="3"/>
  <c r="P851" i="3" s="1"/>
  <c r="O524" i="3"/>
  <c r="P524" i="3" s="1"/>
  <c r="O39" i="3"/>
  <c r="P39" i="3" s="1"/>
  <c r="O134" i="3"/>
  <c r="P134" i="3" s="1"/>
  <c r="O100" i="3"/>
  <c r="P100" i="3" s="1"/>
  <c r="O980" i="3"/>
  <c r="P980" i="3" s="1"/>
  <c r="O643" i="3"/>
  <c r="P643" i="3" s="1"/>
  <c r="O198" i="3"/>
  <c r="P198" i="3" s="1"/>
  <c r="O889" i="3"/>
  <c r="P889" i="3" s="1"/>
  <c r="O472" i="3"/>
  <c r="P472" i="3" s="1"/>
  <c r="O716" i="3"/>
  <c r="P716" i="3" s="1"/>
  <c r="O797" i="3"/>
  <c r="P797" i="3" s="1"/>
  <c r="O393" i="3"/>
  <c r="P393" i="3" s="1"/>
  <c r="O361" i="3"/>
  <c r="P361" i="3" s="1"/>
  <c r="O464" i="3"/>
  <c r="P464" i="3" s="1"/>
  <c r="O251" i="3"/>
  <c r="P251" i="3" s="1"/>
  <c r="O51" i="3"/>
  <c r="P51" i="3" s="1"/>
  <c r="O289" i="3"/>
  <c r="P289" i="3" s="1"/>
  <c r="O131" i="3"/>
  <c r="P131" i="3" s="1"/>
  <c r="O101" i="3"/>
  <c r="P101" i="3" s="1"/>
  <c r="O163" i="3"/>
  <c r="P163" i="3" s="1"/>
  <c r="O211" i="3"/>
  <c r="P211" i="3" s="1"/>
  <c r="O791" i="3"/>
  <c r="P791" i="3" s="1"/>
  <c r="O871" i="3"/>
  <c r="P871" i="3" s="1"/>
  <c r="O577" i="3"/>
  <c r="P577" i="3" s="1"/>
  <c r="O585" i="3"/>
  <c r="P585" i="3" s="1"/>
  <c r="O638" i="3"/>
  <c r="P638" i="3" s="1"/>
  <c r="O571" i="3"/>
  <c r="P571" i="3" s="1"/>
  <c r="O269" i="3"/>
  <c r="P269" i="3" s="1"/>
  <c r="O418" i="3"/>
  <c r="P418" i="3" s="1"/>
  <c r="O888" i="3"/>
  <c r="P888" i="3" s="1"/>
  <c r="O288" i="3"/>
  <c r="P288" i="3" s="1"/>
  <c r="O562" i="3"/>
  <c r="P562" i="3" s="1"/>
  <c r="O283" i="3"/>
  <c r="P283" i="3" s="1"/>
  <c r="O834" i="3"/>
  <c r="P834" i="3" s="1"/>
  <c r="O175" i="3"/>
  <c r="P175" i="3" s="1"/>
  <c r="O554" i="3"/>
  <c r="P554" i="3" s="1"/>
  <c r="O528" i="3"/>
  <c r="P528" i="3" s="1"/>
  <c r="O508" i="3"/>
  <c r="P508" i="3" s="1"/>
  <c r="O463" i="3"/>
  <c r="P463" i="3" s="1"/>
  <c r="O821" i="3"/>
  <c r="P821" i="3" s="1"/>
  <c r="O904" i="3"/>
  <c r="P904" i="3" s="1"/>
  <c r="O102" i="3"/>
  <c r="P102" i="3" s="1"/>
  <c r="O287" i="3"/>
  <c r="P287" i="3" s="1"/>
  <c r="O129" i="3"/>
  <c r="P129" i="3" s="1"/>
  <c r="O48" i="3"/>
  <c r="P48" i="3" s="1"/>
  <c r="O921" i="3"/>
  <c r="P921" i="3" s="1"/>
  <c r="O666" i="3"/>
  <c r="P666" i="3" s="1"/>
  <c r="O521" i="3"/>
  <c r="P521" i="3" s="1"/>
  <c r="O243" i="3"/>
  <c r="P243" i="3" s="1"/>
  <c r="O1005" i="3"/>
  <c r="P1005" i="3" s="1"/>
  <c r="O217" i="3"/>
  <c r="P217" i="3" s="1"/>
  <c r="O646" i="3"/>
  <c r="P646" i="3" s="1"/>
  <c r="O119" i="3"/>
  <c r="P119" i="3" s="1"/>
  <c r="O546" i="3"/>
  <c r="P546" i="3" s="1"/>
  <c r="O861" i="3"/>
  <c r="P861" i="3" s="1"/>
  <c r="O890" i="3"/>
  <c r="P890" i="3" s="1"/>
  <c r="O665" i="3"/>
  <c r="P665" i="3" s="1"/>
  <c r="O602" i="3"/>
  <c r="P602" i="3" s="1"/>
  <c r="O708" i="3"/>
  <c r="P708" i="3" s="1"/>
  <c r="O913" i="3"/>
  <c r="P913" i="3" s="1"/>
  <c r="O650" i="3"/>
  <c r="P650" i="3" s="1"/>
  <c r="O256" i="3"/>
  <c r="P256" i="3" s="1"/>
  <c r="O540" i="3"/>
  <c r="P540" i="3" s="1"/>
  <c r="O403" i="3"/>
  <c r="P403" i="3" s="1"/>
  <c r="O254" i="3"/>
  <c r="P254" i="3" s="1"/>
  <c r="O869" i="3"/>
  <c r="P869" i="3" s="1"/>
  <c r="O381" i="3"/>
  <c r="P381" i="3" s="1"/>
  <c r="O880" i="3"/>
  <c r="P880" i="3" s="1"/>
  <c r="O568" i="3"/>
  <c r="P568" i="3" s="1"/>
  <c r="O411" i="3"/>
  <c r="P411" i="3" s="1"/>
  <c r="O252" i="3"/>
  <c r="P252" i="3" s="1"/>
  <c r="O751" i="3"/>
  <c r="P751" i="3" s="1"/>
  <c r="O274" i="3"/>
  <c r="P274" i="3" s="1"/>
  <c r="O656" i="3"/>
  <c r="P656" i="3" s="1"/>
  <c r="O582" i="3"/>
  <c r="P582" i="3" s="1"/>
  <c r="O152" i="3"/>
  <c r="P152" i="3" s="1"/>
  <c r="O190" i="3"/>
  <c r="P190" i="3" s="1"/>
  <c r="O639" i="3"/>
  <c r="P639" i="3" s="1"/>
  <c r="O832" i="3"/>
  <c r="P832" i="3" s="1"/>
  <c r="O114" i="3"/>
  <c r="P114" i="3" s="1"/>
  <c r="O46" i="3"/>
  <c r="P46" i="3" s="1"/>
  <c r="O850" i="3"/>
  <c r="P850" i="3" s="1"/>
  <c r="O164" i="3"/>
  <c r="P164" i="3" s="1"/>
  <c r="O523" i="3"/>
  <c r="P523" i="3" s="1"/>
  <c r="O575" i="3"/>
  <c r="P575" i="3" s="1"/>
  <c r="O648" i="3"/>
  <c r="P648" i="3" s="1"/>
  <c r="O542" i="3"/>
  <c r="P542" i="3" s="1"/>
  <c r="O171" i="3"/>
  <c r="P171" i="3" s="1"/>
  <c r="O657" i="3"/>
  <c r="P657" i="3" s="1"/>
  <c r="O642" i="3"/>
  <c r="P642" i="3" s="1"/>
  <c r="O897" i="3"/>
  <c r="P897" i="3" s="1"/>
  <c r="O16" i="3"/>
  <c r="P16" i="3" s="1"/>
  <c r="O633" i="3"/>
  <c r="P633" i="3" s="1"/>
  <c r="O275" i="3"/>
  <c r="P275" i="3" s="1"/>
  <c r="O182" i="3"/>
  <c r="P182" i="3" s="1"/>
  <c r="O273" i="3"/>
  <c r="P273" i="3" s="1"/>
  <c r="O185" i="3"/>
  <c r="P185" i="3" s="1"/>
  <c r="O113" i="3"/>
  <c r="P113" i="3" s="1"/>
  <c r="O854" i="3"/>
  <c r="P854" i="3" s="1"/>
  <c r="O1004" i="3"/>
  <c r="P1004" i="3" s="1"/>
  <c r="O875" i="3"/>
  <c r="P875" i="3" s="1"/>
  <c r="O509" i="3"/>
  <c r="P509" i="3" s="1"/>
  <c r="O595" i="3"/>
  <c r="P595" i="3" s="1"/>
  <c r="O625" i="3"/>
  <c r="P625" i="3" s="1"/>
  <c r="O550" i="3"/>
  <c r="P550" i="3" s="1"/>
  <c r="O544" i="3"/>
  <c r="P544" i="3" s="1"/>
  <c r="O384" i="3"/>
  <c r="P384" i="3" s="1"/>
  <c r="O517" i="3"/>
  <c r="P517" i="3" s="1"/>
  <c r="O394" i="3"/>
  <c r="P394" i="3" s="1"/>
  <c r="O975" i="3"/>
  <c r="P975" i="3" s="1"/>
  <c r="O580" i="3"/>
  <c r="P580" i="3" s="1"/>
  <c r="O811" i="3"/>
  <c r="P811" i="3" s="1"/>
  <c r="O858" i="3"/>
  <c r="P858" i="3" s="1"/>
  <c r="O473" i="3"/>
  <c r="P473" i="3" s="1"/>
  <c r="O248" i="3"/>
  <c r="P248" i="3" s="1"/>
  <c r="O810" i="3"/>
  <c r="P810" i="3" s="1"/>
  <c r="O623" i="3"/>
  <c r="P623" i="3" s="1"/>
  <c r="O416" i="3"/>
  <c r="P416" i="3" s="1"/>
  <c r="O25" i="3"/>
  <c r="P25" i="3" s="1"/>
  <c r="O126" i="3"/>
  <c r="P126" i="3" s="1"/>
  <c r="O878" i="3"/>
  <c r="P878" i="3" s="1"/>
  <c r="O818" i="3"/>
  <c r="P818" i="3" s="1"/>
  <c r="O653" i="3"/>
  <c r="P653" i="3" s="1"/>
  <c r="O574" i="3"/>
  <c r="P574" i="3" s="1"/>
  <c r="O565" i="3"/>
  <c r="P565" i="3" s="1"/>
  <c r="O209" i="3"/>
  <c r="P209" i="3" s="1"/>
  <c r="O624" i="3"/>
  <c r="P624" i="3" s="1"/>
  <c r="O276" i="3"/>
  <c r="P276" i="3" s="1"/>
  <c r="O449" i="3"/>
  <c r="P449" i="3" s="1"/>
  <c r="O887" i="3"/>
  <c r="P887" i="3" s="1"/>
  <c r="O973" i="3"/>
  <c r="P973" i="3" s="1"/>
  <c r="O972" i="3"/>
  <c r="P972" i="3" s="1"/>
  <c r="O74" i="3"/>
  <c r="P74" i="3" s="1"/>
  <c r="O977" i="3"/>
  <c r="P977" i="3" s="1"/>
  <c r="O68" i="3"/>
  <c r="P68" i="3" s="1"/>
  <c r="O123" i="3"/>
  <c r="P123" i="3" s="1"/>
  <c r="O29" i="3"/>
  <c r="P29" i="3" s="1"/>
  <c r="O208" i="3"/>
  <c r="P208" i="3" s="1"/>
  <c r="O421" i="3"/>
  <c r="P421" i="3" s="1"/>
  <c r="O176" i="3"/>
  <c r="P176" i="3" s="1"/>
  <c r="O465" i="3"/>
  <c r="P465" i="3" s="1"/>
  <c r="O259" i="3"/>
  <c r="P259" i="3" s="1"/>
  <c r="O796" i="3"/>
  <c r="P796" i="3" s="1"/>
  <c r="O761" i="3"/>
  <c r="P761" i="3" s="1"/>
  <c r="O47" i="3"/>
  <c r="P47" i="3" s="1"/>
  <c r="O64" i="3"/>
  <c r="P64" i="3" s="1"/>
  <c r="O128" i="3"/>
  <c r="P128" i="3" s="1"/>
  <c r="O148" i="3"/>
  <c r="P148" i="3" s="1"/>
  <c r="O116" i="3"/>
  <c r="P116" i="3" s="1"/>
  <c r="O94" i="3"/>
  <c r="P94" i="3" s="1"/>
  <c r="O917" i="3"/>
  <c r="P917" i="3" s="1"/>
  <c r="O149" i="3"/>
  <c r="P149" i="3" s="1"/>
  <c r="O130" i="3"/>
  <c r="P130" i="3" s="1"/>
  <c r="O280" i="3"/>
  <c r="P280" i="3" s="1"/>
  <c r="O919" i="3"/>
  <c r="P919" i="3" s="1"/>
  <c r="O781" i="3"/>
  <c r="P781" i="3" s="1"/>
  <c r="O462" i="3"/>
  <c r="P462" i="3" s="1"/>
  <c r="O33" i="3"/>
  <c r="P33" i="3" s="1"/>
  <c r="O136" i="3"/>
  <c r="P136" i="3" s="1"/>
  <c r="O896" i="3"/>
  <c r="P896" i="3" s="1"/>
  <c r="O201" i="3"/>
  <c r="P201" i="3" s="1"/>
  <c r="O286" i="3"/>
  <c r="P286" i="3" s="1"/>
  <c r="O271" i="3"/>
  <c r="P271" i="3" s="1"/>
  <c r="O422" i="3"/>
  <c r="P422" i="3" s="1"/>
  <c r="O98" i="3"/>
  <c r="P98" i="3" s="1"/>
  <c r="O471" i="3"/>
  <c r="P471" i="3" s="1"/>
  <c r="O591" i="3"/>
  <c r="P591" i="3" s="1"/>
  <c r="O215" i="3"/>
  <c r="P215" i="3" s="1"/>
  <c r="O635" i="3"/>
  <c r="P635" i="3" s="1"/>
  <c r="O161" i="3"/>
  <c r="P161" i="3" s="1"/>
  <c r="O106" i="3"/>
  <c r="P106" i="3" s="1"/>
  <c r="O765" i="3"/>
  <c r="P765" i="3" s="1"/>
  <c r="O22" i="3"/>
  <c r="P22" i="3" s="1"/>
  <c r="O734" i="3"/>
  <c r="P734" i="3" s="1"/>
  <c r="O626" i="3"/>
  <c r="P626" i="3" s="1"/>
  <c r="O907" i="3"/>
  <c r="P907" i="3" s="1"/>
  <c r="O147" i="3"/>
  <c r="P147" i="3" s="1"/>
  <c r="O837" i="3"/>
  <c r="P837" i="3" s="1"/>
  <c r="O382" i="3"/>
  <c r="P382" i="3" s="1"/>
  <c r="O627" i="3"/>
  <c r="P627" i="3" s="1"/>
  <c r="O647" i="3"/>
  <c r="P647" i="3" s="1"/>
  <c r="O560" i="3"/>
  <c r="P560" i="3" s="1"/>
  <c r="O663" i="3"/>
  <c r="P663" i="3" s="1"/>
  <c r="O124" i="3"/>
  <c r="P124" i="3" s="1"/>
  <c r="O197" i="3"/>
  <c r="P197" i="3" s="1"/>
  <c r="O731" i="3"/>
  <c r="P731" i="3" s="1"/>
  <c r="O876" i="3"/>
  <c r="P876" i="3" s="1"/>
  <c r="O859" i="3"/>
  <c r="P859" i="3" s="1"/>
  <c r="O748" i="3"/>
  <c r="P748" i="3" s="1"/>
  <c r="O762" i="3"/>
  <c r="P762" i="3" s="1"/>
  <c r="O918" i="3"/>
  <c r="P918" i="3" s="1"/>
  <c r="O855" i="3"/>
  <c r="P855" i="3" s="1"/>
  <c r="O774" i="3"/>
  <c r="P774" i="3" s="1"/>
  <c r="O752" i="3"/>
  <c r="P752" i="3" s="1"/>
  <c r="O800" i="3"/>
  <c r="P800" i="3" s="1"/>
  <c r="O780" i="3"/>
  <c r="P780" i="3" s="1"/>
  <c r="O802" i="3"/>
  <c r="P802" i="3" s="1"/>
  <c r="O772" i="3"/>
  <c r="P772" i="3" s="1"/>
  <c r="O815" i="3"/>
  <c r="P815" i="3" s="1"/>
  <c r="O823" i="3"/>
  <c r="P823" i="3" s="1"/>
  <c r="O547" i="3"/>
  <c r="P547" i="3" s="1"/>
  <c r="O707" i="3"/>
  <c r="P707" i="3" s="1"/>
  <c r="O900" i="3"/>
  <c r="P900" i="3" s="1"/>
  <c r="O652" i="3"/>
  <c r="P652" i="3" s="1"/>
  <c r="O709" i="3"/>
  <c r="P709" i="3" s="1"/>
  <c r="O809" i="3"/>
  <c r="P809" i="3" s="1"/>
  <c r="O828" i="3"/>
  <c r="P828" i="3" s="1"/>
  <c r="O654" i="3"/>
  <c r="P654" i="3" s="1"/>
  <c r="O210" i="3"/>
  <c r="P210" i="3" s="1"/>
  <c r="O469" i="3"/>
  <c r="P469" i="3" s="1"/>
  <c r="O351" i="3"/>
  <c r="P351" i="3" s="1"/>
  <c r="O367" i="3"/>
  <c r="P367" i="3" s="1"/>
  <c r="O431" i="3"/>
  <c r="P431" i="3" s="1"/>
  <c r="O535" i="3"/>
  <c r="P535" i="3" s="1"/>
  <c r="O60" i="3"/>
  <c r="P60" i="3" s="1"/>
  <c r="O767" i="3"/>
  <c r="P767" i="3" s="1"/>
  <c r="O779" i="3"/>
  <c r="P779" i="3" s="1"/>
  <c r="O141" i="3"/>
  <c r="P141" i="3" s="1"/>
  <c r="O454" i="3"/>
  <c r="P454" i="3" s="1"/>
  <c r="O395" i="3"/>
  <c r="P395" i="3" s="1"/>
  <c r="O228" i="3"/>
  <c r="P228" i="3" s="1"/>
  <c r="O229" i="3"/>
  <c r="P229" i="3" s="1"/>
  <c r="O619" i="3"/>
  <c r="P619" i="3" s="1"/>
  <c r="O912" i="3"/>
  <c r="P912" i="3" s="1"/>
  <c r="O391" i="3"/>
  <c r="P391" i="3" s="1"/>
  <c r="O406" i="3"/>
  <c r="P406" i="3" s="1"/>
  <c r="O427" i="3"/>
  <c r="P427" i="3" s="1"/>
  <c r="O596" i="3"/>
  <c r="P596" i="3" s="1"/>
  <c r="O556" i="3"/>
  <c r="P556" i="3" s="1"/>
  <c r="O845" i="3"/>
  <c r="P845" i="3" s="1"/>
  <c r="O976" i="3"/>
  <c r="P976" i="3" s="1"/>
  <c r="O513" i="3"/>
  <c r="P513" i="3" s="1"/>
  <c r="O726" i="3"/>
  <c r="P726" i="3" s="1"/>
  <c r="O1003" i="3"/>
  <c r="P1003" i="3" s="1"/>
  <c r="O567" i="3"/>
  <c r="P567" i="3" s="1"/>
  <c r="O906" i="3"/>
  <c r="P906" i="3" s="1"/>
  <c r="O579" i="3"/>
  <c r="P579" i="3" s="1"/>
  <c r="O402" i="3"/>
  <c r="P402" i="3" s="1"/>
  <c r="O389" i="3"/>
  <c r="P389" i="3" s="1"/>
  <c r="O383" i="3"/>
  <c r="P383" i="3" s="1"/>
  <c r="O392" i="3"/>
  <c r="P392" i="3" s="1"/>
  <c r="O405" i="3"/>
  <c r="P405" i="3" s="1"/>
  <c r="O407" i="3"/>
  <c r="P407" i="3" s="1"/>
  <c r="O397" i="3"/>
  <c r="P397" i="3" s="1"/>
  <c r="O404" i="3"/>
  <c r="P404" i="3" s="1"/>
  <c r="O398" i="3"/>
  <c r="P398" i="3" s="1"/>
  <c r="O456" i="3"/>
  <c r="P456" i="3" s="1"/>
  <c r="O428" i="3"/>
  <c r="P428" i="3" s="1"/>
  <c r="O436" i="3"/>
  <c r="P436" i="3" s="1"/>
  <c r="O417" i="3"/>
  <c r="P417" i="3" s="1"/>
  <c r="O387" i="3"/>
  <c r="P387" i="3" s="1"/>
  <c r="O409" i="3"/>
  <c r="P409" i="3" s="1"/>
  <c r="O347" i="3"/>
  <c r="P347" i="3" s="1"/>
  <c r="O603" i="3"/>
  <c r="P603" i="3" s="1"/>
  <c r="O86" i="3"/>
  <c r="P86" i="3" s="1"/>
  <c r="O884" i="3"/>
  <c r="P884" i="3" s="1"/>
  <c r="O895" i="3"/>
  <c r="P895" i="3" s="1"/>
  <c r="O139" i="3"/>
  <c r="P139" i="3" s="1"/>
  <c r="O793" i="3"/>
  <c r="P793" i="3" s="1"/>
  <c r="O769" i="3"/>
  <c r="P769" i="3" s="1"/>
  <c r="O719" i="3"/>
  <c r="P719" i="3" s="1"/>
  <c r="O373" i="3"/>
  <c r="P373" i="3" s="1"/>
  <c r="O894" i="3"/>
  <c r="P894" i="3" s="1"/>
  <c r="O744" i="3"/>
  <c r="P744" i="3" s="1"/>
  <c r="O597" i="3"/>
  <c r="P597" i="3" s="1"/>
  <c r="O563" i="3"/>
  <c r="P563" i="3" s="1"/>
  <c r="O223" i="3"/>
  <c r="P223" i="3" s="1"/>
  <c r="O803" i="3"/>
  <c r="P803" i="3" s="1"/>
  <c r="O717" i="3"/>
  <c r="P717" i="3" s="1"/>
  <c r="O749" i="3"/>
  <c r="P749" i="3" s="1"/>
  <c r="O375" i="3"/>
  <c r="P375" i="3" s="1"/>
  <c r="O277" i="3"/>
  <c r="P277" i="3" s="1"/>
  <c r="O583" i="3"/>
  <c r="P583" i="3" s="1"/>
  <c r="O285" i="3"/>
  <c r="P285" i="3" s="1"/>
  <c r="O284" i="3"/>
  <c r="P284" i="3" s="1"/>
  <c r="O641" i="3"/>
  <c r="P641" i="3" s="1"/>
  <c r="O226" i="3"/>
  <c r="P226" i="3" s="1"/>
  <c r="O110" i="3"/>
  <c r="P110" i="3" s="1"/>
  <c r="O34" i="3"/>
  <c r="P34" i="3" s="1"/>
  <c r="O808" i="3"/>
  <c r="P808" i="3" s="1"/>
  <c r="O236" i="3"/>
  <c r="P236" i="3" s="1"/>
  <c r="O443" i="3"/>
  <c r="P443" i="3" s="1"/>
  <c r="O805" i="3"/>
  <c r="P805" i="3" s="1"/>
  <c r="O908" i="3"/>
  <c r="P908" i="3" s="1"/>
  <c r="O558" i="3"/>
  <c r="P558" i="3" s="1"/>
  <c r="O343" i="3"/>
  <c r="P343" i="3" s="1"/>
  <c r="O615" i="3"/>
  <c r="P615" i="3" s="1"/>
  <c r="O637" i="3"/>
  <c r="P637" i="3" s="1"/>
  <c r="O606" i="3"/>
  <c r="P606" i="3" s="1"/>
  <c r="O69" i="3"/>
  <c r="P69" i="3" s="1"/>
  <c r="O257" i="3"/>
  <c r="P257" i="3" s="1"/>
  <c r="O873" i="3"/>
  <c r="P873" i="3" s="1"/>
  <c r="O268" i="3"/>
  <c r="P268" i="3" s="1"/>
  <c r="O150" i="3"/>
  <c r="P150" i="3" s="1"/>
  <c r="O180" i="3"/>
  <c r="P180" i="3" s="1"/>
  <c r="O245" i="3"/>
  <c r="P245" i="3" s="1"/>
  <c r="O628" i="3"/>
  <c r="P628" i="3" s="1"/>
  <c r="O790" i="3"/>
  <c r="P790" i="3" s="1"/>
  <c r="O974" i="3"/>
  <c r="P974" i="3" s="1"/>
  <c r="O886" i="3"/>
  <c r="P886" i="3" s="1"/>
  <c r="O785" i="3"/>
  <c r="P785" i="3" s="1"/>
  <c r="O146" i="3"/>
  <c r="P146" i="3" s="1"/>
  <c r="O227" i="3"/>
  <c r="P227" i="3" s="1"/>
  <c r="O763" i="3"/>
  <c r="P763" i="3" s="1"/>
  <c r="O814" i="3"/>
  <c r="P814" i="3" s="1"/>
  <c r="O200" i="3"/>
  <c r="P200" i="3" s="1"/>
  <c r="O105" i="3"/>
  <c r="P105" i="3" s="1"/>
  <c r="O444" i="3"/>
  <c r="P444" i="3" s="1"/>
  <c r="O982" i="3"/>
  <c r="P982" i="3" s="1"/>
  <c r="O249" i="3"/>
  <c r="P249" i="3" s="1"/>
  <c r="O899" i="3"/>
  <c r="P899" i="3" s="1"/>
  <c r="O264" i="3"/>
  <c r="P264" i="3" s="1"/>
  <c r="O569" i="3"/>
  <c r="P569" i="3" s="1"/>
  <c r="O7" i="3"/>
  <c r="P7" i="3" s="1"/>
  <c r="D4" i="2"/>
  <c r="E963" i="2" s="1"/>
  <c r="AY576" i="2"/>
  <c r="AY287" i="2"/>
  <c r="AY241" i="2"/>
  <c r="AY466" i="2"/>
  <c r="AY538" i="2"/>
  <c r="AY537" i="2"/>
  <c r="AY362" i="2"/>
  <c r="AY361" i="2"/>
  <c r="AY1043" i="2"/>
  <c r="AY360" i="2"/>
  <c r="AY1073" i="2"/>
  <c r="AY563" i="2"/>
  <c r="AY580" i="2"/>
  <c r="AY600" i="2"/>
  <c r="AY556" i="2"/>
  <c r="AY637" i="2"/>
  <c r="AY758" i="2"/>
  <c r="AY359" i="2"/>
  <c r="AY757" i="2"/>
  <c r="AY756" i="2"/>
  <c r="AY755" i="2"/>
  <c r="AY358" i="2"/>
  <c r="AY357" i="2"/>
  <c r="AY754" i="2"/>
  <c r="AY536" i="2"/>
  <c r="AY227" i="2"/>
  <c r="AY875" i="2"/>
  <c r="AY356" i="2"/>
  <c r="AY355" i="2"/>
  <c r="AY354" i="2"/>
  <c r="AY266" i="2"/>
  <c r="AY187" i="2"/>
  <c r="AY1012" i="2"/>
  <c r="AY967" i="2"/>
  <c r="AY353" i="2"/>
  <c r="AY352" i="2"/>
  <c r="AY351" i="2"/>
  <c r="AY741" i="2"/>
  <c r="AY734" i="2"/>
  <c r="AY350" i="2"/>
  <c r="AY349" i="2"/>
  <c r="AY348" i="2"/>
  <c r="AY168" i="2"/>
  <c r="AY515" i="2"/>
  <c r="AY1028" i="2"/>
  <c r="AY906" i="2"/>
  <c r="AY517" i="2"/>
  <c r="AY1072" i="2"/>
  <c r="AY1066" i="2"/>
  <c r="AY525" i="2"/>
  <c r="AY299" i="2"/>
  <c r="AY1027" i="2"/>
  <c r="AY523" i="2"/>
  <c r="AY347" i="2"/>
  <c r="AY456" i="2"/>
  <c r="AY718" i="2"/>
  <c r="AY731" i="2"/>
  <c r="AY753" i="2"/>
  <c r="AY346" i="2"/>
  <c r="AY345" i="2"/>
  <c r="AY283" i="2"/>
  <c r="AY344" i="2"/>
  <c r="AY343" i="2"/>
  <c r="AY282" i="2"/>
  <c r="AY281" i="2"/>
  <c r="AY740" i="2"/>
  <c r="AY1011" i="2"/>
  <c r="AY342" i="2"/>
  <c r="AY1026" i="2"/>
  <c r="AY739" i="2"/>
  <c r="AY752" i="2"/>
  <c r="AY518" i="2"/>
  <c r="AY1025" i="2"/>
  <c r="AY341" i="2"/>
  <c r="AY751" i="2"/>
  <c r="AY750" i="2"/>
  <c r="AY1024" i="2"/>
  <c r="AY340" i="2"/>
  <c r="AY1023" i="2"/>
  <c r="AY1071" i="2"/>
  <c r="AY339" i="2"/>
  <c r="AY338" i="2"/>
  <c r="AY522" i="2"/>
  <c r="AY337" i="2"/>
  <c r="AY1022" i="2"/>
  <c r="AY535" i="2"/>
  <c r="AY1021" i="2"/>
  <c r="AY749" i="2"/>
  <c r="AY748" i="2"/>
  <c r="AY747" i="2"/>
  <c r="AY695" i="2"/>
  <c r="AY1020" i="2"/>
  <c r="AY280" i="2"/>
  <c r="AY956" i="2"/>
  <c r="AY509" i="2"/>
  <c r="AY336" i="2"/>
  <c r="AY1019" i="2"/>
  <c r="AY335" i="2"/>
  <c r="AY909" i="2"/>
  <c r="AY334" i="2"/>
  <c r="AY1018" i="2"/>
  <c r="AY746" i="2"/>
  <c r="AY1070" i="2"/>
  <c r="AY534" i="2"/>
  <c r="AY475" i="2"/>
  <c r="AY533" i="2"/>
  <c r="AY532" i="2"/>
  <c r="AY531" i="2"/>
  <c r="AY530" i="2"/>
  <c r="AY529" i="2"/>
  <c r="AY528" i="2"/>
  <c r="AY527" i="2"/>
  <c r="AY217" i="2"/>
  <c r="AY271" i="2"/>
  <c r="AY279" i="2"/>
  <c r="AY526" i="2"/>
  <c r="AY333" i="2"/>
  <c r="AY278" i="2"/>
  <c r="AY332" i="2"/>
  <c r="AY730" i="2"/>
  <c r="AY745" i="2"/>
  <c r="AY331" i="2"/>
  <c r="AY1001" i="2"/>
  <c r="AY424" i="2"/>
  <c r="AY320" i="2"/>
  <c r="AY645" i="2"/>
  <c r="AY1069" i="2"/>
  <c r="AY488" i="2"/>
  <c r="AY1010" i="2"/>
  <c r="AY248" i="2"/>
  <c r="AY1068" i="2"/>
  <c r="AY259" i="2"/>
  <c r="AY1017" i="2"/>
  <c r="AY970" i="2"/>
  <c r="AY738" i="2"/>
  <c r="AY715" i="2"/>
  <c r="AY277" i="2"/>
  <c r="AY276" i="2"/>
  <c r="AY693" i="2"/>
  <c r="AY1016" i="2"/>
  <c r="AY996" i="2"/>
  <c r="AY165" i="2"/>
  <c r="AY275" i="2"/>
  <c r="AY971" i="2"/>
  <c r="AY954" i="2"/>
  <c r="AY269" i="2"/>
  <c r="AY687" i="2"/>
  <c r="AY1009" i="2"/>
  <c r="AY1015" i="2"/>
  <c r="AY253" i="2"/>
  <c r="AY703" i="2"/>
  <c r="AY705" i="2"/>
  <c r="AY178" i="2"/>
  <c r="AY958" i="2"/>
  <c r="AY474" i="2"/>
  <c r="AY512" i="2"/>
  <c r="AY969" i="2"/>
  <c r="AY256" i="2"/>
  <c r="AY710" i="2"/>
  <c r="AY442" i="2"/>
  <c r="AY270" i="2"/>
  <c r="AY973" i="2"/>
  <c r="AY966" i="2"/>
  <c r="AY498" i="2"/>
  <c r="AY1008" i="2"/>
  <c r="AY524" i="2"/>
  <c r="AY716" i="2"/>
  <c r="AY684" i="2"/>
  <c r="AY895" i="2"/>
  <c r="AY274" i="2"/>
  <c r="AY709" i="2"/>
  <c r="AY691" i="2"/>
  <c r="AY507" i="2"/>
  <c r="AY502" i="2"/>
  <c r="AY197" i="2"/>
  <c r="AY255" i="2"/>
  <c r="AY960" i="2"/>
  <c r="AY982" i="2"/>
  <c r="AY508" i="2"/>
  <c r="AY1014" i="2"/>
  <c r="AY261" i="2"/>
  <c r="AY707" i="2"/>
  <c r="AY938" i="2"/>
  <c r="AY929" i="2"/>
  <c r="AY682" i="2"/>
  <c r="AY262" i="2"/>
  <c r="AY905" i="2"/>
  <c r="AY950" i="2"/>
  <c r="AY249" i="2"/>
  <c r="AY963" i="2"/>
  <c r="AY953" i="2"/>
  <c r="AY932" i="2"/>
  <c r="AY258" i="2"/>
  <c r="AY267" i="2"/>
  <c r="AY268" i="2"/>
  <c r="AY679" i="2"/>
  <c r="AY696" i="2"/>
  <c r="AY468" i="2"/>
  <c r="AY1064" i="2"/>
  <c r="AY697" i="2"/>
  <c r="AY487" i="2"/>
  <c r="AY992" i="2"/>
  <c r="AY744" i="2"/>
  <c r="AY975" i="2"/>
  <c r="AY925" i="2"/>
  <c r="AY948" i="2"/>
  <c r="AY726" i="2"/>
  <c r="AY876" i="2"/>
  <c r="AY1049" i="2"/>
  <c r="AY455" i="2"/>
  <c r="AY638" i="2"/>
  <c r="AY701" i="2"/>
  <c r="AY246" i="2"/>
  <c r="AY671" i="2"/>
  <c r="AY273" i="2"/>
  <c r="AY675" i="2"/>
  <c r="AY252" i="2"/>
  <c r="AY257" i="2"/>
  <c r="AY959" i="2"/>
  <c r="AY955" i="2"/>
  <c r="AY470" i="2"/>
  <c r="AY457" i="2"/>
  <c r="AY189" i="2"/>
  <c r="AY472" i="2"/>
  <c r="AY947" i="2"/>
  <c r="AY918" i="2"/>
  <c r="AY714" i="2"/>
  <c r="AY238" i="2"/>
  <c r="AY265" i="2"/>
  <c r="AY521" i="2"/>
  <c r="AY949" i="2"/>
  <c r="AY706" i="2"/>
  <c r="AY661" i="2"/>
  <c r="AY644" i="2"/>
  <c r="AY513" i="2"/>
  <c r="AY482" i="2"/>
  <c r="AY951" i="2"/>
  <c r="AY155" i="2"/>
  <c r="AY247" i="2"/>
  <c r="AY1058" i="2"/>
  <c r="AY445" i="2"/>
  <c r="AY945" i="2"/>
  <c r="AY708" i="2"/>
  <c r="AY244" i="2"/>
  <c r="AY681" i="2"/>
  <c r="AY449" i="2"/>
  <c r="AY944" i="2"/>
  <c r="AY690" i="2"/>
  <c r="AY608" i="2"/>
  <c r="AY613" i="2"/>
  <c r="AY260" i="2"/>
  <c r="AY497" i="2"/>
  <c r="AY868" i="2"/>
  <c r="AY254" i="2"/>
  <c r="AY677" i="2"/>
  <c r="AY242" i="2"/>
  <c r="AY890" i="2"/>
  <c r="AY1000" i="2"/>
  <c r="AY263" i="2"/>
  <c r="AY886" i="2"/>
  <c r="AY250" i="2"/>
  <c r="AY251" i="2"/>
  <c r="AY489" i="2"/>
  <c r="AY203" i="2"/>
  <c r="AY933" i="2"/>
  <c r="AY651" i="2"/>
  <c r="AY493" i="2"/>
  <c r="AY930" i="2"/>
  <c r="AY673" i="2"/>
  <c r="AY686" i="2"/>
  <c r="AY473" i="2"/>
  <c r="AY1063" i="2"/>
  <c r="AY520" i="2"/>
  <c r="AY214" i="2"/>
  <c r="AY483" i="2"/>
  <c r="AY632" i="2"/>
  <c r="AY207" i="2"/>
  <c r="AY234" i="2"/>
  <c r="AY210" i="2"/>
  <c r="AY476" i="2"/>
  <c r="AY654" i="2"/>
  <c r="AY667" i="2"/>
  <c r="AY872" i="2"/>
  <c r="AY676" i="2"/>
  <c r="AY243" i="2"/>
  <c r="AY692" i="2"/>
  <c r="AY674" i="2"/>
  <c r="AY862" i="2"/>
  <c r="AY628" i="2"/>
  <c r="AY230" i="2"/>
  <c r="AY642" i="2"/>
  <c r="AY880" i="2"/>
  <c r="AY485" i="2"/>
  <c r="AY130" i="2"/>
  <c r="AY458" i="2"/>
  <c r="AY640" i="2"/>
  <c r="AY911" i="2"/>
  <c r="AY727" i="2"/>
  <c r="AY931" i="2"/>
  <c r="AY669" i="2"/>
  <c r="AY857" i="2"/>
  <c r="AY937" i="2"/>
  <c r="AY504" i="2"/>
  <c r="AY224" i="2"/>
  <c r="AY866" i="2"/>
  <c r="AY685" i="2"/>
  <c r="AY245" i="2"/>
  <c r="AY625" i="2"/>
  <c r="AY639" i="2"/>
  <c r="AY957" i="2"/>
  <c r="AY883" i="2"/>
  <c r="AY233" i="2"/>
  <c r="AY858" i="2"/>
  <c r="AY208" i="2"/>
  <c r="AY264" i="2"/>
  <c r="AY904" i="2"/>
  <c r="AY444" i="2"/>
  <c r="AY934" i="2"/>
  <c r="AY447" i="2"/>
  <c r="AY874" i="2"/>
  <c r="AY859" i="2"/>
  <c r="AY891" i="2"/>
  <c r="AY928" i="2"/>
  <c r="AY239" i="2"/>
  <c r="AY222" i="2"/>
  <c r="AY863" i="2"/>
  <c r="AY181" i="2"/>
  <c r="AY240" i="2"/>
  <c r="AY1061" i="2"/>
  <c r="AY435" i="2"/>
  <c r="AY186" i="2"/>
  <c r="AY221" i="2"/>
  <c r="AY450" i="2"/>
  <c r="AY430" i="2"/>
  <c r="AY939" i="2"/>
  <c r="AY443" i="2"/>
  <c r="AY869" i="2"/>
  <c r="AY627" i="2"/>
  <c r="AY840" i="2"/>
  <c r="AY1007" i="2"/>
  <c r="AY629" i="2"/>
  <c r="AY670" i="2"/>
  <c r="AY877" i="2"/>
  <c r="AY882" i="2"/>
  <c r="AY477" i="2"/>
  <c r="AY664" i="2"/>
  <c r="AY878" i="2"/>
  <c r="AY204" i="2"/>
  <c r="AY908" i="2"/>
  <c r="AY898" i="2"/>
  <c r="AY887" i="2"/>
  <c r="AY839" i="2"/>
  <c r="AY467" i="2"/>
  <c r="AY463" i="2"/>
  <c r="AY634" i="2"/>
  <c r="AY176" i="2"/>
  <c r="AY927" i="2"/>
  <c r="AY879" i="2"/>
  <c r="AY432" i="2"/>
  <c r="AY213" i="2"/>
  <c r="AY924" i="2"/>
  <c r="AY743" i="2"/>
  <c r="AY901" i="2"/>
  <c r="AY636" i="2"/>
  <c r="AY184" i="2"/>
  <c r="AY215" i="2"/>
  <c r="AY206" i="2"/>
  <c r="AY113" i="2"/>
  <c r="AY845" i="2"/>
  <c r="AY519" i="2"/>
  <c r="AY192" i="2"/>
  <c r="AY622" i="2"/>
  <c r="AY842" i="2"/>
  <c r="AY652" i="2"/>
  <c r="AY200" i="2"/>
  <c r="AY205" i="2"/>
  <c r="AY926" i="2"/>
  <c r="AY884" i="2"/>
  <c r="AY621" i="2"/>
  <c r="AY201" i="2"/>
  <c r="AY885" i="2"/>
  <c r="AY861" i="2"/>
  <c r="AY191" i="2"/>
  <c r="AY460" i="2"/>
  <c r="AY892" i="2"/>
  <c r="AY854" i="2"/>
  <c r="AY1062" i="2"/>
  <c r="AY441" i="2"/>
  <c r="AY446" i="2"/>
  <c r="AY434" i="2"/>
  <c r="AY171" i="2"/>
  <c r="AY481" i="2"/>
  <c r="AY617" i="2"/>
  <c r="AY871" i="2"/>
  <c r="AY612" i="2"/>
  <c r="AY626" i="2"/>
  <c r="AY920" i="2"/>
  <c r="AY843" i="2"/>
  <c r="AY193" i="2"/>
  <c r="AY826" i="2"/>
  <c r="AY855" i="2"/>
  <c r="AY835" i="2"/>
  <c r="AY427" i="2"/>
  <c r="AY220" i="2"/>
  <c r="AY619" i="2"/>
  <c r="AY867" i="2"/>
  <c r="AY1013" i="2"/>
  <c r="AY436" i="2"/>
  <c r="AY833" i="2"/>
  <c r="AY162" i="2"/>
  <c r="AY453" i="2"/>
  <c r="AY641" i="2"/>
  <c r="AY860" i="2"/>
  <c r="AY464" i="2"/>
  <c r="AY921" i="2"/>
  <c r="AY196" i="2"/>
  <c r="AY440" i="2"/>
  <c r="AY226" i="2"/>
  <c r="AY851" i="2"/>
  <c r="AY848" i="2"/>
  <c r="AY668" i="2"/>
  <c r="AY438" i="2"/>
  <c r="AY183" i="2"/>
  <c r="AY841" i="2"/>
  <c r="AY847" i="2"/>
  <c r="AY865" i="2"/>
  <c r="AY606" i="2"/>
  <c r="AY452" i="2"/>
  <c r="AY480" i="2"/>
  <c r="AY180" i="2"/>
  <c r="AY595" i="2"/>
  <c r="AY856" i="2"/>
  <c r="AY923" i="2"/>
  <c r="AY190" i="2"/>
  <c r="AY170" i="2"/>
  <c r="AY216" i="2"/>
  <c r="AY922" i="2"/>
  <c r="AY615" i="2"/>
  <c r="AY618" i="2"/>
  <c r="AY159" i="2"/>
  <c r="AY451" i="2"/>
  <c r="AY624" i="2"/>
  <c r="AY611" i="2"/>
  <c r="AY599" i="2"/>
  <c r="AY635" i="2"/>
  <c r="AY163" i="2"/>
  <c r="AY98" i="2"/>
  <c r="AY185" i="2"/>
  <c r="AY223" i="2"/>
  <c r="AY853" i="2"/>
  <c r="AY631" i="2"/>
  <c r="AY194" i="2"/>
  <c r="AY601" i="2"/>
  <c r="AY827" i="2"/>
  <c r="AY419" i="2"/>
  <c r="AY604" i="2"/>
  <c r="AY1041" i="2"/>
  <c r="AY660" i="2"/>
  <c r="AY844" i="2"/>
  <c r="AY125" i="2"/>
  <c r="AY609" i="2"/>
  <c r="AY837" i="2"/>
  <c r="AY134" i="2"/>
  <c r="AY179" i="2"/>
  <c r="AY174" i="2"/>
  <c r="AY462" i="2"/>
  <c r="AY127" i="2"/>
  <c r="AY828" i="2"/>
  <c r="AY164" i="2"/>
  <c r="AY610" i="2"/>
  <c r="AY614" i="2"/>
  <c r="AY188" i="2"/>
  <c r="AY881" i="2"/>
  <c r="AY836" i="2"/>
  <c r="AY426" i="2"/>
  <c r="AY825" i="2"/>
  <c r="AY824" i="2"/>
  <c r="AY209" i="2"/>
  <c r="AY822" i="2"/>
  <c r="AY177" i="2"/>
  <c r="AY834" i="2"/>
  <c r="AY429" i="2"/>
  <c r="AY175" i="2"/>
  <c r="AY148" i="2"/>
  <c r="AY126" i="2"/>
  <c r="AY219" i="2"/>
  <c r="AY172" i="2"/>
  <c r="AY202" i="2"/>
  <c r="AY182" i="2"/>
  <c r="AY153" i="2"/>
  <c r="AY589" i="2"/>
  <c r="AY448" i="2"/>
  <c r="AY662" i="2"/>
  <c r="AY158" i="2"/>
  <c r="AY167" i="2"/>
  <c r="AY630" i="2"/>
  <c r="AY1059" i="2"/>
  <c r="AY417" i="2"/>
  <c r="AY831" i="2"/>
  <c r="AY829" i="2"/>
  <c r="AY420" i="2"/>
  <c r="AY597" i="2"/>
  <c r="AY814" i="2"/>
  <c r="AY149" i="2"/>
  <c r="AY146" i="2"/>
  <c r="AY157" i="2"/>
  <c r="AY141" i="2"/>
  <c r="AY1065" i="2"/>
  <c r="AY139" i="2"/>
  <c r="AY409" i="2"/>
  <c r="AY173" i="2"/>
  <c r="AY169" i="2"/>
  <c r="AY1057" i="2"/>
  <c r="AY138" i="2"/>
  <c r="AY428" i="2"/>
  <c r="AY135" i="2"/>
  <c r="AY607" i="2"/>
  <c r="AY431" i="2"/>
  <c r="AY832" i="2"/>
  <c r="AY413" i="2"/>
  <c r="AY602" i="2"/>
  <c r="AY147" i="2"/>
  <c r="AY140" i="2"/>
  <c r="AY142" i="2"/>
  <c r="AY161" i="2"/>
  <c r="AY830" i="2"/>
  <c r="AY144" i="2"/>
  <c r="AY151" i="2"/>
  <c r="AY154" i="2"/>
  <c r="AY114" i="2"/>
  <c r="AY1046" i="2"/>
  <c r="AY775" i="2"/>
  <c r="AY414" i="2"/>
  <c r="AY422" i="2"/>
  <c r="AY819" i="2"/>
  <c r="AY818" i="2"/>
  <c r="AY591" i="2"/>
  <c r="AY585" i="2"/>
  <c r="AY418" i="2"/>
  <c r="AY129" i="2"/>
  <c r="AY107" i="2"/>
  <c r="AY658" i="2"/>
  <c r="AY1047" i="2"/>
  <c r="AY132" i="2"/>
  <c r="AY133" i="2"/>
  <c r="AY616" i="2"/>
  <c r="AY160" i="2"/>
  <c r="AY131" i="2"/>
  <c r="AY407" i="2"/>
  <c r="AY400" i="2"/>
  <c r="AY137" i="2"/>
  <c r="AY122" i="2"/>
  <c r="AY416" i="2"/>
  <c r="AY102" i="2"/>
  <c r="AY412" i="2"/>
  <c r="AY421" i="2"/>
  <c r="AY815" i="2"/>
  <c r="AY118" i="2"/>
  <c r="AY596" i="2"/>
  <c r="AY121" i="2"/>
  <c r="AY143" i="2"/>
  <c r="AY587" i="2"/>
  <c r="AY592" i="2"/>
  <c r="AY573" i="2"/>
  <c r="AY150" i="2"/>
  <c r="AY99" i="2"/>
  <c r="AY594" i="2"/>
  <c r="AY152" i="2"/>
  <c r="AY806" i="2"/>
  <c r="AY100" i="2"/>
  <c r="AY820" i="2"/>
  <c r="AY86" i="2"/>
  <c r="AY115" i="2"/>
  <c r="AY117" i="2"/>
  <c r="AY1040" i="2"/>
  <c r="AY812" i="2"/>
  <c r="AY120" i="2"/>
  <c r="AY816" i="2"/>
  <c r="AY106" i="2"/>
  <c r="AY810" i="2"/>
  <c r="AY411" i="2"/>
  <c r="AY92" i="2"/>
  <c r="AY1055" i="2"/>
  <c r="AY813" i="2"/>
  <c r="AY408" i="2"/>
  <c r="AY590" i="2"/>
  <c r="AY1039" i="2"/>
  <c r="AY821" i="2"/>
  <c r="AY401" i="2"/>
  <c r="AY97" i="2"/>
  <c r="AY1053" i="2"/>
  <c r="AY109" i="2"/>
  <c r="AY742" i="2"/>
  <c r="AY101" i="2"/>
  <c r="AY103" i="2"/>
  <c r="AY581" i="2"/>
  <c r="AY403" i="2"/>
  <c r="AY807" i="2"/>
  <c r="AY398" i="2"/>
  <c r="AY89" i="2"/>
  <c r="AY399" i="2"/>
  <c r="AY116" i="2"/>
  <c r="AY1045" i="2"/>
  <c r="AY586" i="2"/>
  <c r="AY96" i="2"/>
  <c r="AY584" i="2"/>
  <c r="AY95" i="2"/>
  <c r="AY803" i="2"/>
  <c r="AY916" i="2"/>
  <c r="AY91" i="2"/>
  <c r="AY657" i="2"/>
  <c r="AY90" i="2"/>
  <c r="AY593" i="2"/>
  <c r="AY1054" i="2"/>
  <c r="AY817" i="2"/>
  <c r="AY588" i="2"/>
  <c r="AY1038" i="2"/>
  <c r="AY804" i="2"/>
  <c r="AY808" i="2"/>
  <c r="AY805" i="2"/>
  <c r="AY571" i="2"/>
  <c r="AY1052" i="2"/>
  <c r="AY394" i="2"/>
  <c r="AY578" i="2"/>
  <c r="AY582" i="2"/>
  <c r="AY801" i="2"/>
  <c r="AY406" i="2"/>
  <c r="AY82" i="2"/>
  <c r="AY800" i="2"/>
  <c r="AY93" i="2"/>
  <c r="AY94" i="2"/>
  <c r="AY405" i="2"/>
  <c r="AY579" i="2"/>
  <c r="AY397" i="2"/>
  <c r="AY396" i="2"/>
  <c r="AY392" i="2"/>
  <c r="AY799" i="2"/>
  <c r="AY802" i="2"/>
  <c r="AY569" i="2"/>
  <c r="AY84" i="2"/>
  <c r="AY83" i="2"/>
  <c r="AY568" i="2"/>
  <c r="AY108" i="2"/>
  <c r="AY105" i="2"/>
  <c r="AY88" i="2"/>
  <c r="AY272" i="2"/>
  <c r="AY85" i="2"/>
  <c r="AY1044" i="2"/>
  <c r="AY81" i="2"/>
  <c r="AY74" i="2"/>
  <c r="AY798" i="2"/>
  <c r="AY572" i="2"/>
  <c r="AY72" i="2"/>
  <c r="AY415" i="2"/>
  <c r="AY656" i="2"/>
  <c r="AY391" i="2"/>
  <c r="AY63" i="2"/>
  <c r="AY70" i="2"/>
  <c r="AY788" i="2"/>
  <c r="AY797" i="2"/>
  <c r="AY237" i="2"/>
  <c r="AY570" i="2"/>
  <c r="AY795" i="2"/>
  <c r="AY577" i="2"/>
  <c r="AY574" i="2"/>
  <c r="AY75" i="2"/>
  <c r="AY73" i="2"/>
  <c r="AY567" i="2"/>
  <c r="AY80" i="2"/>
  <c r="AY76" i="2"/>
  <c r="AY390" i="2"/>
  <c r="AY1050" i="2"/>
  <c r="AY393" i="2"/>
  <c r="AY792" i="2"/>
  <c r="AY69" i="2"/>
  <c r="AY62" i="2"/>
  <c r="AY388" i="2"/>
  <c r="AY58" i="2"/>
  <c r="AY404" i="2"/>
  <c r="AY395" i="2"/>
  <c r="AY793" i="2"/>
  <c r="AY236" i="2"/>
  <c r="AY387" i="2"/>
  <c r="AY71" i="2"/>
  <c r="AY59" i="2"/>
  <c r="AY791" i="2"/>
  <c r="AY564" i="2"/>
  <c r="AY565" i="2"/>
  <c r="AY560" i="2"/>
  <c r="AY61" i="2"/>
  <c r="AY1036" i="2"/>
  <c r="AY796" i="2"/>
  <c r="AY1006" i="2"/>
  <c r="AY780" i="2"/>
  <c r="AY787" i="2"/>
  <c r="AY65" i="2"/>
  <c r="AY66" i="2"/>
  <c r="AY389" i="2"/>
  <c r="AY786" i="2"/>
  <c r="AY562" i="2"/>
  <c r="AY48" i="2"/>
  <c r="AY386" i="2"/>
  <c r="AY67" i="2"/>
  <c r="AY789" i="2"/>
  <c r="AY384" i="2"/>
  <c r="AY51" i="2"/>
  <c r="AY383" i="2"/>
  <c r="AY57" i="2"/>
  <c r="AY381" i="2"/>
  <c r="AY64" i="2"/>
  <c r="AY382" i="2"/>
  <c r="AY561" i="2"/>
  <c r="AY50" i="2"/>
  <c r="AY1037" i="2"/>
  <c r="AY785" i="2"/>
  <c r="AY385" i="2"/>
  <c r="AY47" i="2"/>
  <c r="AY60" i="2"/>
  <c r="AY783" i="2"/>
  <c r="AY782" i="2"/>
  <c r="AY772" i="2"/>
  <c r="AY559" i="2"/>
  <c r="AY53" i="2"/>
  <c r="AY55" i="2"/>
  <c r="AY49" i="2"/>
  <c r="AY784" i="2"/>
  <c r="AY1048" i="2"/>
  <c r="AY774" i="2"/>
  <c r="AY42" i="2"/>
  <c r="AY44" i="2"/>
  <c r="AY776" i="2"/>
  <c r="AY54" i="2"/>
  <c r="AY379" i="2"/>
  <c r="AY913" i="2"/>
  <c r="AY378" i="2"/>
  <c r="AY380" i="2"/>
  <c r="AY43" i="2"/>
  <c r="AY46" i="2"/>
  <c r="AY45" i="2"/>
  <c r="AY779" i="2"/>
  <c r="AY56" i="2"/>
  <c r="AY915" i="2"/>
  <c r="AY555" i="2"/>
  <c r="AY777" i="2"/>
  <c r="AY554" i="2"/>
  <c r="AY557" i="2"/>
  <c r="AY39" i="2"/>
  <c r="AY558" i="2"/>
  <c r="AY773" i="2"/>
  <c r="AY781" i="2"/>
  <c r="AY38" i="2"/>
  <c r="AY770" i="2"/>
  <c r="AY368" i="2"/>
  <c r="AY52" i="2"/>
  <c r="AY373" i="2"/>
  <c r="AY377" i="2"/>
  <c r="AY376" i="2"/>
  <c r="AY768" i="2"/>
  <c r="AY33" i="2"/>
  <c r="AY375" i="2"/>
  <c r="AY769" i="2"/>
  <c r="AY374" i="2"/>
  <c r="AY548" i="2"/>
  <c r="AY367" i="2"/>
  <c r="AY771" i="2"/>
  <c r="AY790" i="2"/>
  <c r="AY552" i="2"/>
  <c r="AY372" i="2"/>
  <c r="AY37" i="2"/>
  <c r="AY767" i="2"/>
  <c r="AY549" i="2"/>
  <c r="AY36" i="2"/>
  <c r="AY566" i="2"/>
  <c r="AY546" i="2"/>
  <c r="AY40" i="2"/>
  <c r="AY550" i="2"/>
  <c r="AY34" i="2"/>
  <c r="AY371" i="2"/>
  <c r="AY912" i="2"/>
  <c r="AY32" i="2"/>
  <c r="AY41" i="2"/>
  <c r="AY35" i="2"/>
  <c r="AY31" i="2"/>
  <c r="AY551" i="2"/>
  <c r="AY27" i="2"/>
  <c r="AY30" i="2"/>
  <c r="AY547" i="2"/>
  <c r="AY29" i="2"/>
  <c r="AY28" i="2"/>
  <c r="AY545" i="2"/>
  <c r="AY26" i="2"/>
  <c r="AY765" i="2"/>
  <c r="AY543" i="2"/>
  <c r="AY365" i="2"/>
  <c r="AY24" i="2"/>
  <c r="AY544" i="2"/>
  <c r="AY366" i="2"/>
  <c r="AY23" i="2"/>
  <c r="AY762" i="2"/>
  <c r="AY25" i="2"/>
  <c r="AY542" i="2"/>
  <c r="AY22" i="2"/>
  <c r="AY21" i="2"/>
  <c r="AY369" i="2"/>
  <c r="AY363" i="2"/>
  <c r="AY760" i="2"/>
  <c r="AY364" i="2"/>
  <c r="AY18" i="2"/>
  <c r="AY541" i="2"/>
  <c r="AY763" i="2"/>
  <c r="AY761" i="2"/>
  <c r="AY540" i="2"/>
  <c r="AY766" i="2"/>
  <c r="AY13" i="2"/>
  <c r="AY17" i="2"/>
  <c r="AY15" i="2"/>
  <c r="AY19" i="2"/>
  <c r="AY14" i="2"/>
  <c r="AY16" i="2"/>
  <c r="AY12" i="2"/>
  <c r="AY11" i="2"/>
  <c r="W681" i="2"/>
  <c r="U681" i="2"/>
  <c r="S681" i="2"/>
  <c r="G676" i="2"/>
  <c r="W963" i="2"/>
  <c r="U963" i="2"/>
  <c r="S963" i="2"/>
  <c r="Q963" i="2"/>
  <c r="O963" i="2"/>
  <c r="M963" i="2"/>
  <c r="K963" i="2"/>
  <c r="I963" i="2"/>
  <c r="G963" i="2"/>
  <c r="B30" i="4"/>
  <c r="L11" i="4" l="1"/>
  <c r="M11" i="4"/>
  <c r="J11" i="4"/>
  <c r="E1033" i="2"/>
  <c r="E1031" i="2"/>
  <c r="E1030" i="2"/>
  <c r="E1029" i="2"/>
  <c r="E764" i="2"/>
  <c r="O12" i="3"/>
  <c r="P12" i="3" s="1"/>
  <c r="O10" i="3"/>
  <c r="P10" i="3" s="1"/>
  <c r="O11" i="3"/>
  <c r="P11" i="3" s="1"/>
  <c r="O9" i="3"/>
  <c r="P9" i="3" s="1"/>
  <c r="O13" i="3"/>
  <c r="P13" i="3" s="1"/>
  <c r="AW617" i="2"/>
  <c r="AW774" i="2"/>
  <c r="AW765" i="2"/>
  <c r="AW167" i="2"/>
  <c r="AW57" i="2"/>
  <c r="AW134" i="2"/>
  <c r="AW257" i="2"/>
  <c r="AW576" i="2"/>
  <c r="AW806" i="2"/>
  <c r="AW782" i="2"/>
  <c r="AW241" i="2"/>
  <c r="AW708" i="2"/>
  <c r="AW834" i="2"/>
  <c r="AW932" i="2"/>
  <c r="AW458" i="2"/>
  <c r="AW954" i="2"/>
  <c r="AW197" i="2"/>
  <c r="AW681" i="2"/>
  <c r="AW971" i="2"/>
  <c r="AW570" i="2"/>
  <c r="AW487" i="2"/>
  <c r="AW139" i="2"/>
  <c r="AW420" i="2"/>
  <c r="AW432" i="2"/>
  <c r="AW587" i="2"/>
  <c r="AW147" i="2"/>
  <c r="AW652" i="2"/>
  <c r="AW1010" i="2"/>
  <c r="AW226" i="2"/>
  <c r="AW202" i="2"/>
  <c r="AW238" i="2"/>
  <c r="AW839" i="2"/>
  <c r="AW829" i="2"/>
  <c r="AW824" i="2"/>
  <c r="AW558" i="2"/>
  <c r="AW542" i="2"/>
  <c r="AW234" i="2"/>
  <c r="AW54" i="2"/>
  <c r="AW661" i="2"/>
  <c r="AW373" i="2"/>
  <c r="AW819" i="2"/>
  <c r="AW857" i="2"/>
  <c r="AW27" i="2"/>
  <c r="AW632" i="2"/>
  <c r="AW144" i="2"/>
  <c r="AW32" i="2"/>
  <c r="AW264" i="2"/>
  <c r="AW47" i="2"/>
  <c r="AW381" i="2"/>
  <c r="AW953" i="2"/>
  <c r="AW1058" i="2"/>
  <c r="AW1064" i="2"/>
  <c r="AW1063" i="2"/>
  <c r="AW1057" i="2"/>
  <c r="AW885" i="2"/>
  <c r="AW1048" i="2"/>
  <c r="AW1047" i="2"/>
  <c r="AW1046" i="2"/>
  <c r="AW1049" i="2"/>
  <c r="AW1044" i="2"/>
  <c r="AW393" i="2"/>
  <c r="AW679" i="2"/>
  <c r="AW660" i="2"/>
  <c r="AW710" i="2"/>
  <c r="AW609" i="2"/>
  <c r="AW701" i="2"/>
  <c r="AW651" i="2"/>
  <c r="AW703" i="2"/>
  <c r="AW625" i="2"/>
  <c r="AW568" i="2"/>
  <c r="AW16" i="2"/>
  <c r="AW615" i="2"/>
  <c r="AW640" i="2"/>
  <c r="AW743" i="2"/>
  <c r="AW233" i="2"/>
  <c r="AW98" i="2"/>
  <c r="AW13" i="2"/>
  <c r="AW789" i="2"/>
  <c r="AW38" i="2"/>
  <c r="AW367" i="2"/>
  <c r="AW157" i="2"/>
  <c r="AW159" i="2"/>
  <c r="AW35" i="2"/>
  <c r="AW83" i="2"/>
  <c r="AW207" i="2"/>
  <c r="AW53" i="2"/>
  <c r="AW23" i="2"/>
  <c r="AW56" i="2"/>
  <c r="AW45" i="2"/>
  <c r="AW72" i="2"/>
  <c r="AW70" i="2"/>
  <c r="AW26" i="2"/>
  <c r="AW74" i="2"/>
  <c r="AW102" i="2"/>
  <c r="AW577" i="2"/>
  <c r="AW52" i="2"/>
  <c r="AW85" i="2"/>
  <c r="AW821" i="2"/>
  <c r="AW365" i="2"/>
  <c r="AW33" i="2"/>
  <c r="AW91" i="2"/>
  <c r="AW657" i="2"/>
  <c r="AW992" i="2"/>
  <c r="AW49" i="2"/>
  <c r="AW450" i="2"/>
  <c r="AW434" i="2"/>
  <c r="AW912" i="2"/>
  <c r="AW180" i="2"/>
  <c r="AW793" i="2"/>
  <c r="AW477" i="2"/>
  <c r="AW502" i="2"/>
  <c r="AW1054" i="2"/>
  <c r="AW1052" i="2"/>
  <c r="AW1055" i="2"/>
  <c r="AW1062" i="2"/>
  <c r="AW1061" i="2"/>
  <c r="AW485" i="2"/>
  <c r="AW763" i="2"/>
  <c r="AW390" i="2"/>
  <c r="AW44" i="2"/>
  <c r="AW1053" i="2"/>
  <c r="AW845" i="2"/>
  <c r="AW448" i="2"/>
  <c r="AW667" i="2"/>
  <c r="AW560" i="2"/>
  <c r="AW915" i="2"/>
  <c r="AW389" i="2"/>
  <c r="AW397" i="2"/>
  <c r="AW612" i="2"/>
  <c r="AW436" i="2"/>
  <c r="AW90" i="2"/>
  <c r="AW92" i="2"/>
  <c r="AW177" i="2"/>
  <c r="AW379" i="2"/>
  <c r="AW786" i="2"/>
  <c r="AW920" i="2"/>
  <c r="AW566" i="2"/>
  <c r="AW567" i="2"/>
  <c r="AW115" i="2"/>
  <c r="AW165" i="2"/>
  <c r="AW107" i="2"/>
  <c r="AW103" i="2"/>
  <c r="AW21" i="2"/>
  <c r="AW190" i="2"/>
  <c r="AW391" i="2"/>
  <c r="AW71" i="2"/>
  <c r="AW596" i="2"/>
  <c r="AW582" i="2"/>
  <c r="AW584" i="2"/>
  <c r="AW557" i="2"/>
  <c r="AW540" i="2"/>
  <c r="AW39" i="2"/>
  <c r="AW12" i="2"/>
  <c r="AW88" i="2"/>
  <c r="AW796" i="2"/>
  <c r="AW138" i="2"/>
  <c r="AW84" i="2"/>
  <c r="AW31" i="2"/>
  <c r="AW272" i="2"/>
  <c r="AW76" i="2"/>
  <c r="AW36" i="2"/>
  <c r="AW913" i="2"/>
  <c r="AW798" i="2"/>
  <c r="AW810" i="2"/>
  <c r="AW800" i="2"/>
  <c r="AW783" i="2"/>
  <c r="AW50" i="2"/>
  <c r="AW209" i="2"/>
  <c r="AW75" i="2"/>
  <c r="AW40" i="2"/>
  <c r="AW554" i="2"/>
  <c r="AW544" i="2"/>
  <c r="AW627" i="2"/>
  <c r="AW552" i="2"/>
  <c r="AW387" i="2"/>
  <c r="AW548" i="2"/>
  <c r="AW189" i="2"/>
  <c r="AW214" i="2"/>
  <c r="AW61" i="2"/>
  <c r="AW377" i="2"/>
  <c r="AW414" i="2"/>
  <c r="AW881" i="2"/>
  <c r="AW1059" i="2"/>
  <c r="AW37" i="2"/>
  <c r="AW25" i="2"/>
  <c r="AW412" i="2"/>
  <c r="AW51" i="2"/>
  <c r="AW564" i="2"/>
  <c r="AW777" i="2"/>
  <c r="AW369" i="2"/>
  <c r="AW549" i="2"/>
  <c r="AW550" i="2"/>
  <c r="AW130" i="2"/>
  <c r="AW48" i="2"/>
  <c r="AW176" i="2"/>
  <c r="AW382" i="2"/>
  <c r="AW380" i="2"/>
  <c r="AW14" i="2"/>
  <c r="AW15" i="2"/>
  <c r="AW383" i="2"/>
  <c r="AW401" i="2"/>
  <c r="AW19" i="2"/>
  <c r="AW374" i="2"/>
  <c r="AW364" i="2"/>
  <c r="AW363" i="2"/>
  <c r="AW395" i="2"/>
  <c r="AW219" i="2"/>
  <c r="AW366" i="2"/>
  <c r="AW169" i="2"/>
  <c r="AW65" i="2"/>
  <c r="AW154" i="2"/>
  <c r="AW66" i="2"/>
  <c r="AW82" i="2"/>
  <c r="AW73" i="2"/>
  <c r="AW30" i="2"/>
  <c r="AW571" i="2"/>
  <c r="AW463" i="2"/>
  <c r="AW384" i="2"/>
  <c r="AW409" i="2"/>
  <c r="AW193" i="2"/>
  <c r="AW94" i="2"/>
  <c r="AW58" i="2"/>
  <c r="AW86" i="2"/>
  <c r="AW164" i="2"/>
  <c r="AW188" i="2"/>
  <c r="AW236" i="2"/>
  <c r="AW152" i="2"/>
  <c r="AW143" i="2"/>
  <c r="AW171" i="2"/>
  <c r="AW22" i="2"/>
  <c r="AW181" i="2"/>
  <c r="AW117" i="2"/>
  <c r="AW60" i="2"/>
  <c r="AW785" i="2"/>
  <c r="AW686" i="2"/>
  <c r="AW186" i="2"/>
  <c r="AW880" i="2"/>
  <c r="AW179" i="2"/>
  <c r="AW183" i="2"/>
  <c r="AW150" i="2"/>
  <c r="AW137" i="2"/>
  <c r="AW1006" i="2"/>
  <c r="AW780" i="2"/>
  <c r="AW812" i="2"/>
  <c r="AW132" i="2"/>
  <c r="AW799" i="2"/>
  <c r="AW855" i="2"/>
  <c r="AW808" i="2"/>
  <c r="AW781" i="2"/>
  <c r="AW1009" i="2"/>
  <c r="AW916" i="2"/>
  <c r="AW969" i="2"/>
  <c r="AW898" i="2"/>
  <c r="AW937" i="2"/>
  <c r="AW982" i="2"/>
  <c r="AW934" i="2"/>
  <c r="AW921" i="2"/>
  <c r="AW813" i="2"/>
  <c r="AW892" i="2"/>
  <c r="AW938" i="2"/>
  <c r="AW867" i="2"/>
  <c r="AW890" i="2"/>
  <c r="AW771" i="2"/>
  <c r="AW795" i="2"/>
  <c r="AW790" i="2"/>
  <c r="AW196" i="2"/>
  <c r="AW807" i="2"/>
  <c r="AW173" i="2"/>
  <c r="AW18" i="2"/>
  <c r="AW639" i="2"/>
  <c r="AW255" i="2"/>
  <c r="AW261" i="2"/>
  <c r="AW579" i="2"/>
  <c r="AW871" i="2"/>
  <c r="AW927" i="2"/>
  <c r="AW923" i="2"/>
  <c r="AW611" i="2"/>
  <c r="AW216" i="2"/>
  <c r="AW252" i="2"/>
  <c r="AW149" i="2"/>
  <c r="AW244" i="2"/>
  <c r="AW482" i="2"/>
  <c r="AW99" i="2"/>
  <c r="AW588" i="2"/>
  <c r="AW574" i="2"/>
  <c r="AW835" i="2"/>
  <c r="AW259" i="2"/>
  <c r="AW184" i="2"/>
  <c r="AW472" i="2"/>
  <c r="AW836" i="2"/>
  <c r="AW877" i="2"/>
  <c r="AW677" i="2"/>
  <c r="AW951" i="2"/>
  <c r="AW883" i="2"/>
  <c r="AW220" i="2"/>
  <c r="AW830" i="2"/>
  <c r="AW447" i="2"/>
  <c r="AW572" i="2"/>
  <c r="AW594" i="2"/>
  <c r="AW371" i="2"/>
  <c r="AW140" i="2"/>
  <c r="AW206" i="2"/>
  <c r="AW1015" i="2"/>
  <c r="AW462" i="2"/>
  <c r="AW396" i="2"/>
  <c r="AW403" i="2"/>
  <c r="AW388" i="2"/>
  <c r="AW185" i="2"/>
  <c r="AW644" i="2"/>
  <c r="AW767" i="2"/>
  <c r="AW565" i="2"/>
  <c r="AW828" i="2"/>
  <c r="AW668" i="2"/>
  <c r="AW592" i="2"/>
  <c r="AW868" i="2"/>
  <c r="AW773" i="2"/>
  <c r="AW803" i="2"/>
  <c r="AW260" i="2"/>
  <c r="AW879" i="2"/>
  <c r="AW62" i="2"/>
  <c r="AW247" i="2"/>
  <c r="AW792" i="2"/>
  <c r="AW444" i="2"/>
  <c r="AW249" i="2"/>
  <c r="AW545" i="2"/>
  <c r="AW886" i="2"/>
  <c r="AW776" i="2"/>
  <c r="AW131" i="2"/>
  <c r="AW394" i="2"/>
  <c r="AW1065" i="2"/>
  <c r="AW438" i="2"/>
  <c r="AW1066" i="2"/>
  <c r="AW775" i="2"/>
  <c r="AW525" i="2"/>
  <c r="AW512" i="2"/>
  <c r="AW626" i="2"/>
  <c r="AW930" i="2"/>
  <c r="AW863" i="2"/>
  <c r="AW449" i="2"/>
  <c r="AW457" i="2"/>
  <c r="AW504" i="2"/>
  <c r="AW840" i="2"/>
  <c r="AW766" i="2"/>
  <c r="AW1007" i="2"/>
  <c r="AW378" i="2"/>
  <c r="AW456" i="2"/>
  <c r="AW375" i="2"/>
  <c r="AW80" i="2"/>
  <c r="AW67" i="2"/>
  <c r="AW684" i="2"/>
  <c r="AW569" i="2"/>
  <c r="AW541" i="2"/>
  <c r="AW718" i="2"/>
  <c r="AW464" i="2"/>
  <c r="AW628" i="2"/>
  <c r="AW273" i="2"/>
  <c r="AW658" i="2"/>
  <c r="AW768" i="2"/>
  <c r="AW817" i="2"/>
  <c r="AW843" i="2"/>
  <c r="AW161" i="2"/>
  <c r="AW543" i="2"/>
  <c r="AW240" i="2"/>
  <c r="AW664" i="2"/>
  <c r="AW676" i="2"/>
  <c r="AW200" i="2"/>
  <c r="AW590" i="2"/>
  <c r="AW399" i="2"/>
  <c r="AW788" i="2"/>
  <c r="AW254" i="2"/>
  <c r="AW591" i="2"/>
  <c r="AW692" i="2"/>
  <c r="AW146" i="2"/>
  <c r="AW385" i="2"/>
  <c r="AW404" i="2"/>
  <c r="AW481" i="2"/>
  <c r="AW791" i="2"/>
  <c r="AW213" i="2"/>
  <c r="AW826" i="2"/>
  <c r="AW901" i="2"/>
  <c r="AW562" i="2"/>
  <c r="AW34" i="2"/>
  <c r="AW153" i="2"/>
  <c r="AW95" i="2"/>
  <c r="AW1050" i="2"/>
  <c r="AW697" i="2"/>
  <c r="AW192" i="2"/>
  <c r="AW949" i="2"/>
  <c r="AW521" i="2"/>
  <c r="AW769" i="2"/>
  <c r="AW848" i="2"/>
  <c r="AW417" i="2"/>
  <c r="AW386" i="2"/>
  <c r="AW497" i="2"/>
  <c r="AW245" i="2"/>
  <c r="AW46" i="2"/>
  <c r="AW122" i="2"/>
  <c r="AW96" i="2"/>
  <c r="AW141" i="2"/>
  <c r="AW205" i="2"/>
  <c r="AW842" i="2"/>
  <c r="AW924" i="2"/>
  <c r="AW624" i="2"/>
  <c r="AW610" i="2"/>
  <c r="AW263" i="2"/>
  <c r="AW442" i="2"/>
  <c r="AW282" i="2"/>
  <c r="AW601" i="2"/>
  <c r="AW884" i="2"/>
  <c r="AW162" i="2"/>
  <c r="AW593" i="2"/>
  <c r="AW656" i="2"/>
  <c r="AW546" i="2"/>
  <c r="AW872" i="2"/>
  <c r="AW975" i="2"/>
  <c r="AW97" i="2"/>
  <c r="AW116" i="2"/>
  <c r="AW43" i="2"/>
  <c r="AW559" i="2"/>
  <c r="AW237" i="2"/>
  <c r="AW210" i="2"/>
  <c r="AW705" i="2"/>
  <c r="AW109" i="2"/>
  <c r="AW585" i="2"/>
  <c r="AW911" i="2"/>
  <c r="AW950" i="2"/>
  <c r="AW641" i="2"/>
  <c r="AW761" i="2"/>
  <c r="AW1014" i="2"/>
  <c r="AW250" i="2"/>
  <c r="AW578" i="2"/>
  <c r="AW427" i="2"/>
  <c r="AW248" i="2"/>
  <c r="AW922" i="2"/>
  <c r="AW405" i="2"/>
  <c r="AW933" i="2"/>
  <c r="AW607" i="2"/>
  <c r="AW435" i="2"/>
  <c r="AW246" i="2"/>
  <c r="AW804" i="2"/>
  <c r="AW726" i="2"/>
  <c r="AW621" i="2"/>
  <c r="AW127" i="2"/>
  <c r="AW182" i="2"/>
  <c r="AW691" i="2"/>
  <c r="AW882" i="2"/>
  <c r="AW106" i="2"/>
  <c r="AW41" i="2"/>
  <c r="AW1013" i="2"/>
  <c r="AW148" i="2"/>
  <c r="AW561" i="2"/>
  <c r="AW614" i="2"/>
  <c r="AW581" i="2"/>
  <c r="AW155" i="2"/>
  <c r="AW727" i="2"/>
  <c r="AW696" i="2"/>
  <c r="AW959" i="2"/>
  <c r="AW11" i="2"/>
  <c r="AW682" i="2"/>
  <c r="AW172" i="2"/>
  <c r="AW267" i="2"/>
  <c r="AW105" i="2"/>
  <c r="AW904" i="2"/>
  <c r="AW928" i="2"/>
  <c r="AW547" i="2"/>
  <c r="AW634" i="2"/>
  <c r="AW671" i="2"/>
  <c r="AW589" i="2"/>
  <c r="AW742" i="2"/>
  <c r="AW408" i="2"/>
  <c r="AW555" i="2"/>
  <c r="AW418" i="2"/>
  <c r="AW1038" i="2"/>
  <c r="AW619" i="2"/>
  <c r="AW862" i="2"/>
  <c r="AW908" i="2"/>
  <c r="AW242" i="2"/>
  <c r="AW861" i="2"/>
  <c r="AW440" i="2"/>
  <c r="AW118" i="2"/>
  <c r="AW931" i="2"/>
  <c r="AW869" i="2"/>
  <c r="AW715" i="2"/>
  <c r="AW613" i="2"/>
  <c r="AW604" i="2"/>
  <c r="AW203" i="2"/>
  <c r="AW670" i="2"/>
  <c r="AW270" i="2"/>
  <c r="AW473" i="2"/>
  <c r="AW947" i="2"/>
  <c r="AW1037" i="2"/>
  <c r="AW1036" i="2"/>
  <c r="AW69" i="2"/>
  <c r="AW1041" i="2"/>
  <c r="AW63" i="2"/>
  <c r="AW113" i="2"/>
  <c r="AW24" i="2"/>
  <c r="AW201" i="2"/>
  <c r="AW445" i="2"/>
  <c r="AW163" i="2"/>
  <c r="AW498" i="2"/>
  <c r="AW847" i="2"/>
  <c r="AW814" i="2"/>
  <c r="AW42" i="2"/>
  <c r="AW59" i="2"/>
  <c r="AW129" i="2"/>
  <c r="AW125" i="2"/>
  <c r="AW108" i="2"/>
  <c r="AW89" i="2"/>
  <c r="AW126" i="2"/>
  <c r="AW215" i="2"/>
  <c r="AW274" i="2"/>
  <c r="AW1017" i="2"/>
  <c r="AW833" i="2"/>
  <c r="AW489" i="2"/>
  <c r="AW28" i="2"/>
  <c r="AW133" i="2"/>
  <c r="AW194" i="2"/>
  <c r="AW265" i="2"/>
  <c r="AW446" i="2"/>
  <c r="AW93" i="2"/>
  <c r="AW513" i="2"/>
  <c r="AW630" i="2"/>
  <c r="AW208" i="2"/>
  <c r="AW685" i="2"/>
  <c r="AW151" i="2"/>
  <c r="AW101" i="2"/>
  <c r="AW818" i="2"/>
  <c r="AW17" i="2"/>
  <c r="AW787" i="2"/>
  <c r="AW673" i="2"/>
  <c r="AW1000" i="2"/>
  <c r="AW174" i="2"/>
  <c r="AW887" i="2"/>
  <c r="AW406" i="2"/>
  <c r="AW674" i="2"/>
  <c r="AW706" i="2"/>
  <c r="AW599" i="2"/>
  <c r="AW744" i="2"/>
  <c r="AW114" i="2"/>
  <c r="AW191" i="2"/>
  <c r="AW784" i="2"/>
  <c r="AW929" i="2"/>
  <c r="AW909" i="2"/>
  <c r="AW801" i="2"/>
  <c r="AW815" i="2"/>
  <c r="AW905" i="2"/>
  <c r="AW827" i="2"/>
  <c r="AW805" i="2"/>
  <c r="AW851" i="2"/>
  <c r="AW832" i="2"/>
  <c r="AW853" i="2"/>
  <c r="AW825" i="2"/>
  <c r="AW866" i="2"/>
  <c r="AW874" i="2"/>
  <c r="AW586" i="2"/>
  <c r="AW760" i="2"/>
  <c r="AW966" i="2"/>
  <c r="AW762" i="2"/>
  <c r="AW860" i="2"/>
  <c r="AW878" i="2"/>
  <c r="AW716" i="2"/>
  <c r="AW204" i="2"/>
  <c r="AW508" i="2"/>
  <c r="AW376" i="2"/>
  <c r="AW392" i="2"/>
  <c r="AW455" i="2"/>
  <c r="AW573" i="2"/>
  <c r="AW55" i="2"/>
  <c r="AW820" i="2"/>
  <c r="AW831" i="2"/>
  <c r="AW135" i="2"/>
  <c r="AW520" i="2"/>
  <c r="AW419" i="2"/>
  <c r="AW223" i="2"/>
  <c r="AW224" i="2"/>
  <c r="AW662" i="2"/>
  <c r="AW918" i="2"/>
  <c r="AW415" i="2"/>
  <c r="AW430" i="2"/>
  <c r="AW451" i="2"/>
  <c r="AW635" i="2"/>
  <c r="AW595" i="2"/>
  <c r="AW895" i="2"/>
  <c r="AW1039" i="2"/>
  <c r="AW551" i="2"/>
  <c r="AW779" i="2"/>
  <c r="AW1068" i="2"/>
  <c r="AW606" i="2"/>
  <c r="AW996" i="2"/>
  <c r="AW618" i="2"/>
  <c r="AW413" i="2"/>
  <c r="AW407" i="2"/>
  <c r="AW416" i="2"/>
  <c r="AW429" i="2"/>
  <c r="AW431" i="2"/>
  <c r="AW421" i="2"/>
  <c r="AW428" i="2"/>
  <c r="AW422" i="2"/>
  <c r="AW480" i="2"/>
  <c r="AW452" i="2"/>
  <c r="AW460" i="2"/>
  <c r="AW441" i="2"/>
  <c r="AW411" i="2"/>
  <c r="AW519" i="2"/>
  <c r="AW372" i="2"/>
  <c r="AW642" i="2"/>
  <c r="AW81" i="2"/>
  <c r="AW939" i="2"/>
  <c r="AW957" i="2"/>
  <c r="AW175" i="2"/>
  <c r="AW844" i="2"/>
  <c r="AW822" i="2"/>
  <c r="AW772" i="2"/>
  <c r="AW398" i="2"/>
  <c r="AW955" i="2"/>
  <c r="AW797" i="2"/>
  <c r="AW636" i="2"/>
  <c r="AW602" i="2"/>
  <c r="AW854" i="2"/>
  <c r="AW770" i="2"/>
  <c r="AW802" i="2"/>
  <c r="AW400" i="2"/>
  <c r="AW622" i="2"/>
  <c r="AW693" i="2"/>
  <c r="AW221" i="2"/>
  <c r="AW160" i="2"/>
  <c r="AW29" i="2"/>
  <c r="AW859" i="2"/>
  <c r="AW856" i="2"/>
  <c r="AW597" i="2"/>
  <c r="AW368" i="2"/>
  <c r="AW654" i="2"/>
  <c r="AW645" i="2"/>
  <c r="AW64" i="2"/>
  <c r="AW926" i="2"/>
  <c r="AW262" i="2"/>
  <c r="AW142" i="2"/>
  <c r="AW170" i="2"/>
  <c r="AW239" i="2"/>
  <c r="AW675" i="2"/>
  <c r="AW841" i="2"/>
  <c r="AW1040" i="2"/>
  <c r="AW945" i="2"/>
  <c r="AW837" i="2"/>
  <c r="AW121" i="2"/>
  <c r="AW222" i="2"/>
  <c r="AW816" i="2"/>
  <c r="AW865" i="2"/>
  <c r="AW120" i="2"/>
  <c r="AW100" i="2"/>
  <c r="AW468" i="2"/>
  <c r="AW1045" i="2"/>
  <c r="AW963" i="2"/>
  <c r="AW258" i="2"/>
  <c r="AW608" i="2"/>
  <c r="AW287" i="2"/>
  <c r="AW466" i="2"/>
  <c r="AW538" i="2"/>
  <c r="AW537" i="2"/>
  <c r="AW362" i="2"/>
  <c r="AW361" i="2"/>
  <c r="AW1043" i="2"/>
  <c r="AW360" i="2"/>
  <c r="AW1073" i="2"/>
  <c r="AW563" i="2"/>
  <c r="AW580" i="2"/>
  <c r="AW600" i="2"/>
  <c r="AW556" i="2"/>
  <c r="AW637" i="2"/>
  <c r="AW758" i="2"/>
  <c r="AW359" i="2"/>
  <c r="AW757" i="2"/>
  <c r="AW756" i="2"/>
  <c r="AW755" i="2"/>
  <c r="AW358" i="2"/>
  <c r="AW357" i="2"/>
  <c r="AW754" i="2"/>
  <c r="AW536" i="2"/>
  <c r="AW227" i="2"/>
  <c r="AW875" i="2"/>
  <c r="AW629" i="2"/>
  <c r="AW275" i="2"/>
  <c r="AW356" i="2"/>
  <c r="AW355" i="2"/>
  <c r="AW354" i="2"/>
  <c r="AW266" i="2"/>
  <c r="AW187" i="2"/>
  <c r="AW1012" i="2"/>
  <c r="AW967" i="2"/>
  <c r="AW353" i="2"/>
  <c r="AW925" i="2"/>
  <c r="AW352" i="2"/>
  <c r="AW256" i="2"/>
  <c r="AW351" i="2"/>
  <c r="AW741" i="2"/>
  <c r="AW734" i="2"/>
  <c r="AW350" i="2"/>
  <c r="AW474" i="2"/>
  <c r="AW349" i="2"/>
  <c r="AW348" i="2"/>
  <c r="AW168" i="2"/>
  <c r="AW515" i="2"/>
  <c r="AW1028" i="2"/>
  <c r="AW906" i="2"/>
  <c r="AW517" i="2"/>
  <c r="AW1072" i="2"/>
  <c r="AW299" i="2"/>
  <c r="AW1027" i="2"/>
  <c r="AW523" i="2"/>
  <c r="AW347" i="2"/>
  <c r="AW731" i="2"/>
  <c r="AW753" i="2"/>
  <c r="AW346" i="2"/>
  <c r="AW1008" i="2"/>
  <c r="AW345" i="2"/>
  <c r="AW344" i="2"/>
  <c r="AW343" i="2"/>
  <c r="AW948" i="2"/>
  <c r="AW281" i="2"/>
  <c r="AW740" i="2"/>
  <c r="AW1011" i="2"/>
  <c r="AW342" i="2"/>
  <c r="AW1026" i="2"/>
  <c r="AW739" i="2"/>
  <c r="AW752" i="2"/>
  <c r="AW518" i="2"/>
  <c r="AW268" i="2"/>
  <c r="AW1025" i="2"/>
  <c r="AW341" i="2"/>
  <c r="AW751" i="2"/>
  <c r="AW750" i="2"/>
  <c r="AW1024" i="2"/>
  <c r="AW340" i="2"/>
  <c r="AW269" i="2"/>
  <c r="AW178" i="2"/>
  <c r="AW1023" i="2"/>
  <c r="AW339" i="2"/>
  <c r="AW338" i="2"/>
  <c r="AW522" i="2"/>
  <c r="AW337" i="2"/>
  <c r="AW1022" i="2"/>
  <c r="AW535" i="2"/>
  <c r="AW1021" i="2"/>
  <c r="AW749" i="2"/>
  <c r="AW1016" i="2"/>
  <c r="AW748" i="2"/>
  <c r="AW747" i="2"/>
  <c r="AW695" i="2"/>
  <c r="AW1020" i="2"/>
  <c r="AW280" i="2"/>
  <c r="AW956" i="2"/>
  <c r="AW509" i="2"/>
  <c r="AW336" i="2"/>
  <c r="AW1019" i="2"/>
  <c r="AW335" i="2"/>
  <c r="AW334" i="2"/>
  <c r="AW1018" i="2"/>
  <c r="AW746" i="2"/>
  <c r="AW1070" i="2"/>
  <c r="AW534" i="2"/>
  <c r="AW475" i="2"/>
  <c r="AW533" i="2"/>
  <c r="AW532" i="2"/>
  <c r="AW531" i="2"/>
  <c r="AW530" i="2"/>
  <c r="AW529" i="2"/>
  <c r="AW528" i="2"/>
  <c r="AW527" i="2"/>
  <c r="AW217" i="2"/>
  <c r="AW271" i="2"/>
  <c r="AW526" i="2"/>
  <c r="AW333" i="2"/>
  <c r="AW278" i="2"/>
  <c r="AW332" i="2"/>
  <c r="AW730" i="2"/>
  <c r="AW745" i="2"/>
  <c r="AW331" i="2"/>
  <c r="AW1001" i="2"/>
  <c r="AW424" i="2"/>
  <c r="AW320" i="2"/>
  <c r="AW687" i="2"/>
  <c r="AW1069" i="2"/>
  <c r="AW488" i="2"/>
  <c r="AW243" i="2"/>
  <c r="AW476" i="2"/>
  <c r="AW891" i="2"/>
  <c r="AW507" i="2"/>
  <c r="AW158" i="2"/>
  <c r="AW638" i="2"/>
  <c r="AW470" i="2"/>
  <c r="AW858" i="2"/>
  <c r="AW631" i="2"/>
  <c r="AW283" i="2"/>
  <c r="AW616" i="2"/>
  <c r="AW493" i="2"/>
  <c r="AW709" i="2"/>
  <c r="AW707" i="2"/>
  <c r="AW1071" i="2"/>
  <c r="AW669" i="2"/>
  <c r="AW970" i="2"/>
  <c r="AW714" i="2"/>
  <c r="AW426" i="2"/>
  <c r="AW279" i="2"/>
  <c r="AW230" i="2"/>
  <c r="AU230" i="2"/>
  <c r="AU279" i="2"/>
  <c r="AU426" i="2"/>
  <c r="AU714" i="2"/>
  <c r="AU970" i="2"/>
  <c r="AU669" i="2"/>
  <c r="AU1071" i="2"/>
  <c r="AU707" i="2"/>
  <c r="AU709" i="2"/>
  <c r="AU493" i="2"/>
  <c r="AU616" i="2"/>
  <c r="AU283" i="2"/>
  <c r="AU631" i="2"/>
  <c r="AU858" i="2"/>
  <c r="AU470" i="2"/>
  <c r="AU638" i="2"/>
  <c r="AU158" i="2"/>
  <c r="AU507" i="2"/>
  <c r="AU891" i="2"/>
  <c r="AU476" i="2"/>
  <c r="AU243" i="2"/>
  <c r="AU488" i="2"/>
  <c r="AS230" i="2"/>
  <c r="AS279" i="2"/>
  <c r="AS426" i="2"/>
  <c r="AS714" i="2"/>
  <c r="AS970" i="2"/>
  <c r="AS669" i="2"/>
  <c r="AS1071" i="2"/>
  <c r="AS707" i="2"/>
  <c r="AS709" i="2"/>
  <c r="AS493" i="2"/>
  <c r="AS616" i="2"/>
  <c r="AS283" i="2"/>
  <c r="AS631" i="2"/>
  <c r="AS858" i="2"/>
  <c r="AS470" i="2"/>
  <c r="AS638" i="2"/>
  <c r="AS158" i="2"/>
  <c r="AS507" i="2"/>
  <c r="AS891" i="2"/>
  <c r="AS476" i="2"/>
  <c r="AS243" i="2"/>
  <c r="AQ230" i="2"/>
  <c r="AQ279" i="2"/>
  <c r="AQ426" i="2"/>
  <c r="AQ714" i="2"/>
  <c r="AQ970" i="2"/>
  <c r="AQ669" i="2"/>
  <c r="AQ1071" i="2"/>
  <c r="AQ707" i="2"/>
  <c r="AQ709" i="2"/>
  <c r="AQ493" i="2"/>
  <c r="AQ616" i="2"/>
  <c r="AQ283" i="2"/>
  <c r="AQ631" i="2"/>
  <c r="AQ858" i="2"/>
  <c r="AQ470" i="2"/>
  <c r="AQ638" i="2"/>
  <c r="AQ158" i="2"/>
  <c r="AQ507" i="2"/>
  <c r="AQ891" i="2"/>
  <c r="AQ476" i="2"/>
  <c r="AQ243" i="2"/>
  <c r="AQ488" i="2"/>
  <c r="AO230" i="2"/>
  <c r="AO279" i="2"/>
  <c r="AO426" i="2"/>
  <c r="AO714" i="2"/>
  <c r="AO970" i="2"/>
  <c r="AO669" i="2"/>
  <c r="AO1071" i="2"/>
  <c r="AO707" i="2"/>
  <c r="AO709" i="2"/>
  <c r="AO493" i="2"/>
  <c r="AO616" i="2"/>
  <c r="AO283" i="2"/>
  <c r="AO631" i="2"/>
  <c r="AO858" i="2"/>
  <c r="AO470" i="2"/>
  <c r="AO638" i="2"/>
  <c r="AO158" i="2"/>
  <c r="AO507" i="2"/>
  <c r="AO891" i="2"/>
  <c r="AO476" i="2"/>
  <c r="AO243" i="2"/>
  <c r="AM230" i="2"/>
  <c r="AM279" i="2"/>
  <c r="AM426" i="2"/>
  <c r="AM714" i="2"/>
  <c r="AM970" i="2"/>
  <c r="AM669" i="2"/>
  <c r="AM1071" i="2"/>
  <c r="AM707" i="2"/>
  <c r="AM709" i="2"/>
  <c r="AM493" i="2"/>
  <c r="AM616" i="2"/>
  <c r="AM283" i="2"/>
  <c r="AM631" i="2"/>
  <c r="AM858" i="2"/>
  <c r="AM470" i="2"/>
  <c r="AM638" i="2"/>
  <c r="AM158" i="2"/>
  <c r="AM507" i="2"/>
  <c r="AM891" i="2"/>
  <c r="AM476" i="2"/>
  <c r="AM243" i="2"/>
  <c r="AK230" i="2"/>
  <c r="AK279" i="2"/>
  <c r="AK426" i="2"/>
  <c r="AK714" i="2"/>
  <c r="AK970" i="2"/>
  <c r="AK669" i="2"/>
  <c r="AK1071" i="2"/>
  <c r="AK707" i="2"/>
  <c r="AK709" i="2"/>
  <c r="AK493" i="2"/>
  <c r="AK616" i="2"/>
  <c r="AK283" i="2"/>
  <c r="AK631" i="2"/>
  <c r="AK858" i="2"/>
  <c r="AK470" i="2"/>
  <c r="AK638" i="2"/>
  <c r="AK158" i="2"/>
  <c r="AK507" i="2"/>
  <c r="AK891" i="2"/>
  <c r="AK476" i="2"/>
  <c r="AK243" i="2"/>
  <c r="AK488" i="2"/>
  <c r="AI230" i="2"/>
  <c r="AI279" i="2"/>
  <c r="AI426" i="2"/>
  <c r="AI714" i="2"/>
  <c r="AI970" i="2"/>
  <c r="AI669" i="2"/>
  <c r="AI1071" i="2"/>
  <c r="AI707" i="2"/>
  <c r="AI709" i="2"/>
  <c r="AI493" i="2"/>
  <c r="AI616" i="2"/>
  <c r="AI283" i="2"/>
  <c r="AI631" i="2"/>
  <c r="AI858" i="2"/>
  <c r="AI470" i="2"/>
  <c r="AI638" i="2"/>
  <c r="AI158" i="2"/>
  <c r="AI507" i="2"/>
  <c r="AI891" i="2"/>
  <c r="AI476" i="2"/>
  <c r="AI243" i="2"/>
  <c r="AI488" i="2"/>
  <c r="AU424" i="2"/>
  <c r="AS424" i="2"/>
  <c r="AQ424" i="2"/>
  <c r="AO424" i="2"/>
  <c r="AM424" i="2"/>
  <c r="AK424" i="2"/>
  <c r="AU320" i="2"/>
  <c r="AS320" i="2"/>
  <c r="AQ320" i="2"/>
  <c r="AO320" i="2"/>
  <c r="AM320" i="2"/>
  <c r="AK320" i="2"/>
  <c r="AU687" i="2"/>
  <c r="AS687" i="2"/>
  <c r="AQ687" i="2"/>
  <c r="AO687" i="2"/>
  <c r="AM687" i="2"/>
  <c r="AK687" i="2"/>
  <c r="AU1069" i="2"/>
  <c r="AS1069" i="2"/>
  <c r="AQ1069" i="2"/>
  <c r="AO1069" i="2"/>
  <c r="AM1069" i="2"/>
  <c r="AK1069" i="2"/>
  <c r="AS488" i="2"/>
  <c r="AO488" i="2"/>
  <c r="AM488" i="2"/>
  <c r="AC441" i="2"/>
  <c r="AA441" i="2"/>
  <c r="X353" i="2"/>
  <c r="W441" i="2"/>
  <c r="U441" i="2"/>
  <c r="S441" i="2"/>
  <c r="Q441" i="2"/>
  <c r="O441" i="2"/>
  <c r="M441" i="2"/>
  <c r="K441" i="2"/>
  <c r="I441" i="2"/>
  <c r="G441" i="2"/>
  <c r="E441" i="2"/>
  <c r="AU372" i="2"/>
  <c r="AA35" i="2"/>
  <c r="AA645" i="2"/>
  <c r="AA64" i="2"/>
  <c r="AA533" i="2"/>
  <c r="AA320" i="2"/>
  <c r="AA369" i="2"/>
  <c r="AA32" i="2"/>
  <c r="AU35" i="2"/>
  <c r="AU645" i="2"/>
  <c r="AU64" i="2"/>
  <c r="AU533" i="2"/>
  <c r="AU369" i="2"/>
  <c r="AU32" i="2"/>
  <c r="AA34" i="2"/>
  <c r="AA654" i="2"/>
  <c r="AA687" i="2"/>
  <c r="AA534" i="2"/>
  <c r="AA1001" i="2"/>
  <c r="AA24" i="2"/>
  <c r="AA37" i="2"/>
  <c r="AU34" i="2"/>
  <c r="AU654" i="2"/>
  <c r="AU534" i="2"/>
  <c r="AU1001" i="2"/>
  <c r="AU24" i="2"/>
  <c r="AU37" i="2"/>
  <c r="AA40" i="2"/>
  <c r="AA331" i="2"/>
  <c r="AA365" i="2"/>
  <c r="AU40" i="2"/>
  <c r="AU331" i="2"/>
  <c r="AU365" i="2"/>
  <c r="AA33" i="2"/>
  <c r="AA368" i="2"/>
  <c r="AA1070" i="2"/>
  <c r="AA745" i="2"/>
  <c r="AA544" i="2"/>
  <c r="AU33" i="2"/>
  <c r="AU368" i="2"/>
  <c r="AU1070" i="2"/>
  <c r="AU745" i="2"/>
  <c r="AU544" i="2"/>
  <c r="AA52" i="2"/>
  <c r="AA424" i="2"/>
  <c r="AA746" i="2"/>
  <c r="AA730" i="2"/>
  <c r="AA26" i="2"/>
  <c r="AA38" i="2"/>
  <c r="AU52" i="2"/>
  <c r="AU746" i="2"/>
  <c r="AU730" i="2"/>
  <c r="AU26" i="2"/>
  <c r="AU38" i="2"/>
  <c r="AA597" i="2"/>
  <c r="AA1018" i="2"/>
  <c r="AA332" i="2"/>
  <c r="AA765" i="2"/>
  <c r="AU597" i="2"/>
  <c r="AU1018" i="2"/>
  <c r="AU332" i="2"/>
  <c r="AU765" i="2"/>
  <c r="AA55" i="2"/>
  <c r="AA334" i="2"/>
  <c r="AA278" i="2"/>
  <c r="AA543" i="2"/>
  <c r="AA39" i="2"/>
  <c r="AU55" i="2"/>
  <c r="AU334" i="2"/>
  <c r="AU278" i="2"/>
  <c r="AU543" i="2"/>
  <c r="AU39" i="2"/>
  <c r="AA856" i="2"/>
  <c r="AA333" i="2"/>
  <c r="AA46" i="2"/>
  <c r="AU856" i="2"/>
  <c r="AU333" i="2"/>
  <c r="AU46" i="2"/>
  <c r="AA859" i="2"/>
  <c r="AA526" i="2"/>
  <c r="AA29" i="2"/>
  <c r="AA56" i="2"/>
  <c r="AU859" i="2"/>
  <c r="AU526" i="2"/>
  <c r="AU29" i="2"/>
  <c r="AU56" i="2"/>
  <c r="AA45" i="2"/>
  <c r="AA1019" i="2"/>
  <c r="AA217" i="2"/>
  <c r="AA545" i="2"/>
  <c r="AU45" i="2"/>
  <c r="AU1019" i="2"/>
  <c r="AU217" i="2"/>
  <c r="AU545" i="2"/>
  <c r="AA42" i="2"/>
  <c r="AA336" i="2"/>
  <c r="AA527" i="2"/>
  <c r="AA27" i="2"/>
  <c r="AU42" i="2"/>
  <c r="AU336" i="2"/>
  <c r="AU527" i="2"/>
  <c r="AU27" i="2"/>
  <c r="AA54" i="2"/>
  <c r="AA160" i="2"/>
  <c r="AA509" i="2"/>
  <c r="AA528" i="2"/>
  <c r="AA551" i="2"/>
  <c r="AA44" i="2"/>
  <c r="AU54" i="2"/>
  <c r="AU160" i="2"/>
  <c r="AU509" i="2"/>
  <c r="AU528" i="2"/>
  <c r="AU551" i="2"/>
  <c r="AU44" i="2"/>
  <c r="AA43" i="2"/>
  <c r="AA956" i="2"/>
  <c r="AA529" i="2"/>
  <c r="AA547" i="2"/>
  <c r="AU43" i="2"/>
  <c r="AU956" i="2"/>
  <c r="AU529" i="2"/>
  <c r="AU547" i="2"/>
  <c r="AA53" i="2"/>
  <c r="AA280" i="2"/>
  <c r="AA530" i="2"/>
  <c r="AA30" i="2"/>
  <c r="AU53" i="2"/>
  <c r="AU280" i="2"/>
  <c r="AU530" i="2"/>
  <c r="AU30" i="2"/>
  <c r="AA221" i="2"/>
  <c r="AA1020" i="2"/>
  <c r="AA531" i="2"/>
  <c r="AA31" i="2"/>
  <c r="AU221" i="2"/>
  <c r="AU1020" i="2"/>
  <c r="AU531" i="2"/>
  <c r="AU31" i="2"/>
  <c r="AA693" i="2"/>
  <c r="AA695" i="2"/>
  <c r="AA532" i="2"/>
  <c r="AA41" i="2"/>
  <c r="AA49" i="2"/>
  <c r="AU693" i="2"/>
  <c r="AU695" i="2"/>
  <c r="AU532" i="2"/>
  <c r="AU41" i="2"/>
  <c r="AU49" i="2"/>
  <c r="AA747" i="2"/>
  <c r="AA60" i="2"/>
  <c r="AU747" i="2"/>
  <c r="AU60" i="2"/>
  <c r="AU475" i="2"/>
  <c r="AU21" i="2"/>
  <c r="AA475" i="2"/>
  <c r="AA21" i="2"/>
  <c r="AA22" i="2"/>
  <c r="AA837" i="2"/>
  <c r="AA121" i="2"/>
  <c r="AA18" i="2"/>
  <c r="AU22" i="2"/>
  <c r="AU837" i="2"/>
  <c r="AU121" i="2"/>
  <c r="AU18" i="2"/>
  <c r="AA23" i="2"/>
  <c r="AA945" i="2"/>
  <c r="AA540" i="2"/>
  <c r="AU23" i="2"/>
  <c r="AU945" i="2"/>
  <c r="AU540" i="2"/>
  <c r="AA488" i="2"/>
  <c r="AA761" i="2"/>
  <c r="AU761" i="2"/>
  <c r="AA1040" i="2"/>
  <c r="AA760" i="2"/>
  <c r="AU1040" i="2"/>
  <c r="AU760" i="2"/>
  <c r="AA841" i="2"/>
  <c r="AA364" i="2"/>
  <c r="AU841" i="2"/>
  <c r="AU364" i="2"/>
  <c r="AA675" i="2"/>
  <c r="AA271" i="2"/>
  <c r="AU675" i="2"/>
  <c r="AU271" i="2"/>
  <c r="AA239" i="2"/>
  <c r="AA363" i="2"/>
  <c r="AA28" i="2"/>
  <c r="AU239" i="2"/>
  <c r="AU363" i="2"/>
  <c r="AU28" i="2"/>
  <c r="AA1069" i="2"/>
  <c r="AA25" i="2"/>
  <c r="AU25" i="2"/>
  <c r="AA170" i="2"/>
  <c r="AA476" i="2"/>
  <c r="AU170" i="2"/>
  <c r="AA142" i="2"/>
  <c r="AA243" i="2"/>
  <c r="AA542" i="2"/>
  <c r="AU142" i="2"/>
  <c r="AU542" i="2"/>
  <c r="AA262" i="2"/>
  <c r="AU262" i="2"/>
  <c r="AA36" i="2"/>
  <c r="AA926" i="2"/>
  <c r="AA762" i="2"/>
  <c r="AU36" i="2"/>
  <c r="AU926" i="2"/>
  <c r="AU762" i="2"/>
  <c r="AA366" i="2"/>
  <c r="AU366" i="2"/>
  <c r="AU222" i="2"/>
  <c r="AU766" i="2"/>
  <c r="AA222" i="2"/>
  <c r="AA766" i="2"/>
  <c r="AA14" i="2"/>
  <c r="AA963" i="2"/>
  <c r="AA258" i="2"/>
  <c r="AU14" i="2"/>
  <c r="AU963" i="2"/>
  <c r="AU258" i="2"/>
  <c r="AA16" i="2"/>
  <c r="AU16" i="2"/>
  <c r="AA19" i="2"/>
  <c r="AA1045" i="2"/>
  <c r="AA12" i="2"/>
  <c r="AU19" i="2"/>
  <c r="AU1045" i="2"/>
  <c r="AU12" i="2"/>
  <c r="AA468" i="2"/>
  <c r="AU468" i="2"/>
  <c r="AA15" i="2"/>
  <c r="AA100" i="2"/>
  <c r="AU15" i="2"/>
  <c r="AU100" i="2"/>
  <c r="AA17" i="2"/>
  <c r="AA120" i="2"/>
  <c r="AU17" i="2"/>
  <c r="AU120" i="2"/>
  <c r="AA13" i="2"/>
  <c r="AA865" i="2"/>
  <c r="AU13" i="2"/>
  <c r="AU865" i="2"/>
  <c r="AA541" i="2"/>
  <c r="AA816" i="2"/>
  <c r="AA763" i="2"/>
  <c r="AU541" i="2"/>
  <c r="AU816" i="2"/>
  <c r="AU763" i="2"/>
  <c r="AU11" i="2"/>
  <c r="AU608" i="2"/>
  <c r="AA11" i="2"/>
  <c r="AA608" i="2"/>
  <c r="B14" i="4"/>
  <c r="B15" i="4"/>
  <c r="B16" i="4"/>
  <c r="B17" i="4"/>
  <c r="B18" i="4"/>
  <c r="B19" i="4"/>
  <c r="B20" i="4"/>
  <c r="B21" i="4"/>
  <c r="B13" i="4"/>
  <c r="E1043" i="2"/>
  <c r="E1049" i="2"/>
  <c r="E1047" i="2"/>
  <c r="E1044" i="2"/>
  <c r="E1045" i="2"/>
  <c r="E1070" i="2"/>
  <c r="E1072" i="2"/>
  <c r="E1058" i="2"/>
  <c r="E1063" i="2"/>
  <c r="E1064" i="2"/>
  <c r="E1068" i="2"/>
  <c r="E1059" i="2"/>
  <c r="E1065" i="2"/>
  <c r="E1057" i="2"/>
  <c r="E1053" i="2"/>
  <c r="E1055" i="2"/>
  <c r="E1054" i="2"/>
  <c r="E1052" i="2"/>
  <c r="AU287" i="2"/>
  <c r="AU971" i="2"/>
  <c r="AU538" i="2"/>
  <c r="AU537" i="2"/>
  <c r="AU361" i="2"/>
  <c r="AU1043" i="2"/>
  <c r="AU360" i="2"/>
  <c r="AU1073" i="2"/>
  <c r="AU563" i="2"/>
  <c r="AU580" i="2"/>
  <c r="AU600" i="2"/>
  <c r="AU556" i="2"/>
  <c r="AU637" i="2"/>
  <c r="AU758" i="2"/>
  <c r="AU359" i="2"/>
  <c r="AU757" i="2"/>
  <c r="AU756" i="2"/>
  <c r="AU755" i="2"/>
  <c r="AU358" i="2"/>
  <c r="AU357" i="2"/>
  <c r="AU754" i="2"/>
  <c r="AU536" i="2"/>
  <c r="AU356" i="2"/>
  <c r="AU355" i="2"/>
  <c r="AU354" i="2"/>
  <c r="AU187" i="2"/>
  <c r="AU1012" i="2"/>
  <c r="AU967" i="2"/>
  <c r="AU982" i="2"/>
  <c r="AU1009" i="2"/>
  <c r="AU925" i="2"/>
  <c r="AU352" i="2"/>
  <c r="AU351" i="2"/>
  <c r="AU350" i="2"/>
  <c r="AU349" i="2"/>
  <c r="AU348" i="2"/>
  <c r="AU168" i="2"/>
  <c r="AU1028" i="2"/>
  <c r="AU906" i="2"/>
  <c r="AU1072" i="2"/>
  <c r="AU299" i="2"/>
  <c r="AU1027" i="2"/>
  <c r="AU449" i="2"/>
  <c r="AU523" i="2"/>
  <c r="AU347" i="2"/>
  <c r="AU731" i="2"/>
  <c r="AU753" i="2"/>
  <c r="AU346" i="2"/>
  <c r="AU344" i="2"/>
  <c r="AU281" i="2"/>
  <c r="AU1011" i="2"/>
  <c r="AU342" i="2"/>
  <c r="AU1026" i="2"/>
  <c r="AU752" i="2"/>
  <c r="AU518" i="2"/>
  <c r="AU1025" i="2"/>
  <c r="AU341" i="2"/>
  <c r="AU751" i="2"/>
  <c r="AU750" i="2"/>
  <c r="AU1023" i="2"/>
  <c r="AU339" i="2"/>
  <c r="AU338" i="2"/>
  <c r="AU337" i="2"/>
  <c r="AU1022" i="2"/>
  <c r="AU473" i="2"/>
  <c r="AU535" i="2"/>
  <c r="AU1021" i="2"/>
  <c r="AU749" i="2"/>
  <c r="AU748" i="2"/>
  <c r="AU274" i="2"/>
  <c r="AU335" i="2"/>
  <c r="AU197" i="2"/>
  <c r="AU466" i="2"/>
  <c r="AU362" i="2"/>
  <c r="AU181" i="2"/>
  <c r="AU353" i="2"/>
  <c r="AU734" i="2"/>
  <c r="AU515" i="2"/>
  <c r="AU249" i="2"/>
  <c r="AU517" i="2"/>
  <c r="AU273" i="2"/>
  <c r="AU1008" i="2"/>
  <c r="AU345" i="2"/>
  <c r="AU343" i="2"/>
  <c r="AU740" i="2"/>
  <c r="AU911" i="2"/>
  <c r="AU268" i="2"/>
  <c r="AU1024" i="2"/>
  <c r="AU340" i="2"/>
  <c r="AU269" i="2"/>
  <c r="AU1016" i="2"/>
  <c r="AU265" i="2"/>
  <c r="AU455" i="2"/>
  <c r="AU932" i="2"/>
  <c r="AU474" i="2"/>
  <c r="AU1017" i="2"/>
  <c r="AU508" i="2"/>
  <c r="AU252" i="2"/>
  <c r="AU996" i="2"/>
  <c r="AU966" i="2"/>
  <c r="AU715" i="2"/>
  <c r="AU189" i="2"/>
  <c r="AU407" i="2"/>
  <c r="AU227" i="2"/>
  <c r="AU282" i="2"/>
  <c r="AU522" i="2"/>
  <c r="AU270" i="2"/>
  <c r="AU703" i="2"/>
  <c r="AU706" i="2"/>
  <c r="AU679" i="2"/>
  <c r="AU705" i="2"/>
  <c r="AU696" i="2"/>
  <c r="AU498" i="2"/>
  <c r="AU275" i="2"/>
  <c r="AU1058" i="2"/>
  <c r="AU256" i="2"/>
  <c r="AU512" i="2"/>
  <c r="AU918" i="2"/>
  <c r="AU739" i="2"/>
  <c r="AU701" i="2"/>
  <c r="AU682" i="2"/>
  <c r="AU487" i="2"/>
  <c r="AU954" i="2"/>
  <c r="AU244" i="2"/>
  <c r="AU726" i="2"/>
  <c r="AU210" i="2"/>
  <c r="AU969" i="2"/>
  <c r="AU744" i="2"/>
  <c r="AU1010" i="2"/>
  <c r="AU234" i="2"/>
  <c r="AU165" i="2"/>
  <c r="AU959" i="2"/>
  <c r="AU257" i="2"/>
  <c r="AU875" i="2"/>
  <c r="AU525" i="2"/>
  <c r="AU710" i="2"/>
  <c r="AU259" i="2"/>
  <c r="AU240" i="2"/>
  <c r="AU242" i="2"/>
  <c r="AU684" i="2"/>
  <c r="AU458" i="2"/>
  <c r="AU691" i="2"/>
  <c r="AU975" i="2"/>
  <c r="AU260" i="2"/>
  <c r="AU246" i="2"/>
  <c r="AU130" i="2"/>
  <c r="AU1063" i="2"/>
  <c r="AU472" i="2"/>
  <c r="AU250" i="2"/>
  <c r="AU928" i="2"/>
  <c r="AU1061" i="2"/>
  <c r="AU261" i="2"/>
  <c r="AU1064" i="2"/>
  <c r="AU1068" i="2"/>
  <c r="AU947" i="2"/>
  <c r="AU266" i="2"/>
  <c r="AU203" i="2"/>
  <c r="AU247" i="2"/>
  <c r="AU661" i="2"/>
  <c r="AU716" i="2"/>
  <c r="AU883" i="2"/>
  <c r="AU933" i="2"/>
  <c r="AU502" i="2"/>
  <c r="AU267" i="2"/>
  <c r="AU953" i="2"/>
  <c r="AU629" i="2"/>
  <c r="AU938" i="2"/>
  <c r="AU676" i="2"/>
  <c r="AU949" i="2"/>
  <c r="AU905" i="2"/>
  <c r="AU521" i="2"/>
  <c r="AU178" i="2"/>
  <c r="AU895" i="2"/>
  <c r="AU950" i="2"/>
  <c r="AU929" i="2"/>
  <c r="AU667" i="2"/>
  <c r="AU651" i="2"/>
  <c r="AU504" i="2"/>
  <c r="AU155" i="2"/>
  <c r="AU951" i="2"/>
  <c r="AU254" i="2"/>
  <c r="AU886" i="2"/>
  <c r="AU1015" i="2"/>
  <c r="AU442" i="2"/>
  <c r="AU238" i="2"/>
  <c r="AU697" i="2"/>
  <c r="AU1014" i="2"/>
  <c r="AU263" i="2"/>
  <c r="AU686" i="2"/>
  <c r="AU857" i="2"/>
  <c r="AU992" i="2"/>
  <c r="AU617" i="2"/>
  <c r="AU208" i="2"/>
  <c r="AU673" i="2"/>
  <c r="AU255" i="2"/>
  <c r="AU513" i="2"/>
  <c r="AU955" i="2"/>
  <c r="AU264" i="2"/>
  <c r="AU434" i="2"/>
  <c r="AU520" i="2"/>
  <c r="AU644" i="2"/>
  <c r="AU908" i="2"/>
  <c r="AU862" i="2"/>
  <c r="AU957" i="2"/>
  <c r="AU430" i="2"/>
  <c r="AU224" i="2"/>
  <c r="AU840" i="2"/>
  <c r="AU877" i="2"/>
  <c r="AU489" i="2"/>
  <c r="AU948" i="2"/>
  <c r="AU839" i="2"/>
  <c r="AU632" i="2"/>
  <c r="AU872" i="2"/>
  <c r="AU628" i="2"/>
  <c r="AU445" i="2"/>
  <c r="AU613" i="2"/>
  <c r="AU457" i="2"/>
  <c r="AU674" i="2"/>
  <c r="AU447" i="2"/>
  <c r="AU245" i="2"/>
  <c r="AU497" i="2"/>
  <c r="AU930" i="2"/>
  <c r="AU214" i="2"/>
  <c r="AU191" i="2"/>
  <c r="AU671" i="2"/>
  <c r="AU868" i="2"/>
  <c r="AU482" i="2"/>
  <c r="AU685" i="2"/>
  <c r="AU485" i="2"/>
  <c r="AU432" i="2"/>
  <c r="AU677" i="2"/>
  <c r="AU213" i="2"/>
  <c r="AU223" i="2"/>
  <c r="AU642" i="2"/>
  <c r="AU880" i="2"/>
  <c r="AU624" i="2"/>
  <c r="AU939" i="2"/>
  <c r="AU207" i="2"/>
  <c r="AU692" i="2"/>
  <c r="AU1049" i="2"/>
  <c r="AU874" i="2"/>
  <c r="AU890" i="2"/>
  <c r="AU866" i="2"/>
  <c r="AU640" i="2"/>
  <c r="AU201" i="2"/>
  <c r="AU435" i="2"/>
  <c r="AU625" i="2"/>
  <c r="AU639" i="2"/>
  <c r="AU887" i="2"/>
  <c r="AU481" i="2"/>
  <c r="AU463" i="2"/>
  <c r="AU937" i="2"/>
  <c r="AU204" i="2"/>
  <c r="AU450" i="2"/>
  <c r="AU179" i="2"/>
  <c r="AU931" i="2"/>
  <c r="AU1066" i="2"/>
  <c r="AU878" i="2"/>
  <c r="AU219" i="2"/>
  <c r="AU233" i="2"/>
  <c r="AU861" i="2"/>
  <c r="AU898" i="2"/>
  <c r="AU477" i="2"/>
  <c r="AU708" i="2"/>
  <c r="AU444" i="2"/>
  <c r="AU186" i="2"/>
  <c r="AU727" i="2"/>
  <c r="AU664" i="2"/>
  <c r="AU867" i="2"/>
  <c r="AU627" i="2"/>
  <c r="AU743" i="2"/>
  <c r="AU879" i="2"/>
  <c r="AU670" i="2"/>
  <c r="AU842" i="2"/>
  <c r="AU901" i="2"/>
  <c r="AU248" i="2"/>
  <c r="AU159" i="2"/>
  <c r="AU681" i="2"/>
  <c r="AU904" i="2"/>
  <c r="AU845" i="2"/>
  <c r="AU855" i="2"/>
  <c r="AU882" i="2"/>
  <c r="AU652" i="2"/>
  <c r="AU1000" i="2"/>
  <c r="AU200" i="2"/>
  <c r="AU1007" i="2"/>
  <c r="AU427" i="2"/>
  <c r="AU171" i="2"/>
  <c r="AU184" i="2"/>
  <c r="AU464" i="2"/>
  <c r="AU183" i="2"/>
  <c r="AU934" i="2"/>
  <c r="AU634" i="2"/>
  <c r="AU462" i="2"/>
  <c r="AU892" i="2"/>
  <c r="AU215" i="2"/>
  <c r="AU844" i="2"/>
  <c r="AU863" i="2"/>
  <c r="AU205" i="2"/>
  <c r="AU924" i="2"/>
  <c r="AU927" i="2"/>
  <c r="AU113" i="2"/>
  <c r="AU436" i="2"/>
  <c r="AU220" i="2"/>
  <c r="AU884" i="2"/>
  <c r="AU441" i="2"/>
  <c r="AU606" i="2"/>
  <c r="AU636" i="2"/>
  <c r="AU194" i="2"/>
  <c r="AU718" i="2"/>
  <c r="AU869" i="2"/>
  <c r="AU835" i="2"/>
  <c r="AU881" i="2"/>
  <c r="AU180" i="2"/>
  <c r="AU847" i="2"/>
  <c r="AU621" i="2"/>
  <c r="AU193" i="2"/>
  <c r="AU618" i="2"/>
  <c r="AU241" i="2"/>
  <c r="AU885" i="2"/>
  <c r="AU662" i="2"/>
  <c r="AU162" i="2"/>
  <c r="AU446" i="2"/>
  <c r="AU833" i="2"/>
  <c r="AU920" i="2"/>
  <c r="AU854" i="2"/>
  <c r="AU614" i="2"/>
  <c r="AU860" i="2"/>
  <c r="AU921" i="2"/>
  <c r="AU827" i="2"/>
  <c r="AU206" i="2"/>
  <c r="AU635" i="2"/>
  <c r="AU641" i="2"/>
  <c r="AU601" i="2"/>
  <c r="AU451" i="2"/>
  <c r="AU519" i="2"/>
  <c r="AU185" i="2"/>
  <c r="AU660" i="2"/>
  <c r="AU626" i="2"/>
  <c r="AU909" i="2"/>
  <c r="AU192" i="2"/>
  <c r="AU226" i="2"/>
  <c r="AU619" i="2"/>
  <c r="AU163" i="2"/>
  <c r="AU611" i="2"/>
  <c r="AU830" i="2"/>
  <c r="AU843" i="2"/>
  <c r="AU440" i="2"/>
  <c r="AU1013" i="2"/>
  <c r="AU134" i="2"/>
  <c r="AU460" i="2"/>
  <c r="AU599" i="2"/>
  <c r="AU174" i="2"/>
  <c r="AU871" i="2"/>
  <c r="AU622" i="2"/>
  <c r="AU922" i="2"/>
  <c r="AU630" i="2"/>
  <c r="AU196" i="2"/>
  <c r="AU609" i="2"/>
  <c r="AU438" i="2"/>
  <c r="AU419" i="2"/>
  <c r="AU848" i="2"/>
  <c r="AU668" i="2"/>
  <c r="AU138" i="2"/>
  <c r="AU615" i="2"/>
  <c r="AU612" i="2"/>
  <c r="AU125" i="2"/>
  <c r="AU853" i="2"/>
  <c r="AU836" i="2"/>
  <c r="AU480" i="2"/>
  <c r="AU1041" i="2"/>
  <c r="AU148" i="2"/>
  <c r="AU923" i="2"/>
  <c r="AU164" i="2"/>
  <c r="AU182" i="2"/>
  <c r="AU610" i="2"/>
  <c r="AU216" i="2"/>
  <c r="AU140" i="2"/>
  <c r="AU177" i="2"/>
  <c r="AU822" i="2"/>
  <c r="AU188" i="2"/>
  <c r="AU834" i="2"/>
  <c r="AU448" i="2"/>
  <c r="AU456" i="2"/>
  <c r="AU428" i="2"/>
  <c r="AU153" i="2"/>
  <c r="AU832" i="2"/>
  <c r="AU167" i="2"/>
  <c r="AU127" i="2"/>
  <c r="AU604" i="2"/>
  <c r="AU595" i="2"/>
  <c r="AU824" i="2"/>
  <c r="AU202" i="2"/>
  <c r="AU209" i="2"/>
  <c r="AU828" i="2"/>
  <c r="AU589" i="2"/>
  <c r="AU98" i="2"/>
  <c r="AU851" i="2"/>
  <c r="AU831" i="2"/>
  <c r="AU825" i="2"/>
  <c r="AU591" i="2"/>
  <c r="AU190" i="2"/>
  <c r="AU157" i="2"/>
  <c r="AU1062" i="2"/>
  <c r="AU422" i="2"/>
  <c r="AU175" i="2"/>
  <c r="AU141" i="2"/>
  <c r="AU172" i="2"/>
  <c r="AU417" i="2"/>
  <c r="AU607" i="2"/>
  <c r="AU149" i="2"/>
  <c r="AU169" i="2"/>
  <c r="AU814" i="2"/>
  <c r="AU126" i="2"/>
  <c r="AU452" i="2"/>
  <c r="AU107" i="2"/>
  <c r="AU420" i="2"/>
  <c r="AU146" i="2"/>
  <c r="AU161" i="2"/>
  <c r="AU173" i="2"/>
  <c r="AU129" i="2"/>
  <c r="AU139" i="2"/>
  <c r="AU429" i="2"/>
  <c r="AU176" i="2"/>
  <c r="AU1059" i="2"/>
  <c r="AU418" i="2"/>
  <c r="AU409" i="2"/>
  <c r="AU114" i="2"/>
  <c r="AU826" i="2"/>
  <c r="AU829" i="2"/>
  <c r="AU86" i="2"/>
  <c r="AU414" i="2"/>
  <c r="AU133" i="2"/>
  <c r="AU1047" i="2"/>
  <c r="AU151" i="2"/>
  <c r="AU1046" i="2"/>
  <c r="AU144" i="2"/>
  <c r="AU413" i="2"/>
  <c r="AU135" i="2"/>
  <c r="AU818" i="2"/>
  <c r="AU658" i="2"/>
  <c r="AU1065" i="2"/>
  <c r="AU602" i="2"/>
  <c r="AU132" i="2"/>
  <c r="AU815" i="2"/>
  <c r="AU741" i="2"/>
  <c r="AU1057" i="2"/>
  <c r="AU154" i="2"/>
  <c r="AU585" i="2"/>
  <c r="AU412" i="2"/>
  <c r="AU431" i="2"/>
  <c r="AU147" i="2"/>
  <c r="AU819" i="2"/>
  <c r="AU596" i="2"/>
  <c r="AU401" i="2"/>
  <c r="AU400" i="2"/>
  <c r="AU122" i="2"/>
  <c r="AU143" i="2"/>
  <c r="AU131" i="2"/>
  <c r="AU592" i="2"/>
  <c r="AU150" i="2"/>
  <c r="AU416" i="2"/>
  <c r="AU137" i="2"/>
  <c r="AU812" i="2"/>
  <c r="AU99" i="2"/>
  <c r="AU806" i="2"/>
  <c r="AU152" i="2"/>
  <c r="AU421" i="2"/>
  <c r="AU106" i="2"/>
  <c r="AU92" i="2"/>
  <c r="AU775" i="2"/>
  <c r="AU117" i="2"/>
  <c r="AU594" i="2"/>
  <c r="AU1044" i="2"/>
  <c r="AU411" i="2"/>
  <c r="AU102" i="2"/>
  <c r="AU573" i="2"/>
  <c r="AU101" i="2"/>
  <c r="AU89" i="2"/>
  <c r="AU590" i="2"/>
  <c r="AU820" i="2"/>
  <c r="AU115" i="2"/>
  <c r="AU587" i="2"/>
  <c r="AU1053" i="2"/>
  <c r="AU97" i="2"/>
  <c r="AU581" i="2"/>
  <c r="AU810" i="2"/>
  <c r="AU1055" i="2"/>
  <c r="AU408" i="2"/>
  <c r="AU1039" i="2"/>
  <c r="AU403" i="2"/>
  <c r="AU803" i="2"/>
  <c r="AU94" i="2"/>
  <c r="AU1054" i="2"/>
  <c r="AU657" i="2"/>
  <c r="AU103" i="2"/>
  <c r="AU109" i="2"/>
  <c r="AU742" i="2"/>
  <c r="AU593" i="2"/>
  <c r="AU813" i="2"/>
  <c r="AU118" i="2"/>
  <c r="AU95" i="2"/>
  <c r="AU807" i="2"/>
  <c r="AU91" i="2"/>
  <c r="AU800" i="2"/>
  <c r="AU394" i="2"/>
  <c r="AU399" i="2"/>
  <c r="AU398" i="2"/>
  <c r="AU108" i="2"/>
  <c r="AU584" i="2"/>
  <c r="AU588" i="2"/>
  <c r="AU805" i="2"/>
  <c r="AU571" i="2"/>
  <c r="AU96" i="2"/>
  <c r="AU405" i="2"/>
  <c r="AU90" i="2"/>
  <c r="AU586" i="2"/>
  <c r="AU916" i="2"/>
  <c r="AU392" i="2"/>
  <c r="AU582" i="2"/>
  <c r="AU83" i="2"/>
  <c r="AU93" i="2"/>
  <c r="AU74" i="2"/>
  <c r="AU801" i="2"/>
  <c r="AU116" i="2"/>
  <c r="AU396" i="2"/>
  <c r="AU817" i="2"/>
  <c r="AU821" i="2"/>
  <c r="AU798" i="2"/>
  <c r="AU578" i="2"/>
  <c r="AU795" i="2"/>
  <c r="AU82" i="2"/>
  <c r="AU799" i="2"/>
  <c r="AU804" i="2"/>
  <c r="AU105" i="2"/>
  <c r="AU1038" i="2"/>
  <c r="AU569" i="2"/>
  <c r="AU1052" i="2"/>
  <c r="AU572" i="2"/>
  <c r="AU802" i="2"/>
  <c r="AU808" i="2"/>
  <c r="AU72" i="2"/>
  <c r="AU568" i="2"/>
  <c r="AU406" i="2"/>
  <c r="AU84" i="2"/>
  <c r="AU88" i="2"/>
  <c r="AU70" i="2"/>
  <c r="AU85" i="2"/>
  <c r="AU570" i="2"/>
  <c r="AU576" i="2"/>
  <c r="AU81" i="2"/>
  <c r="AU63" i="2"/>
  <c r="AU75" i="2"/>
  <c r="AU415" i="2"/>
  <c r="AU80" i="2"/>
  <c r="AU577" i="2"/>
  <c r="AU397" i="2"/>
  <c r="AU579" i="2"/>
  <c r="AU656" i="2"/>
  <c r="AU391" i="2"/>
  <c r="AU797" i="2"/>
  <c r="AU58" i="2"/>
  <c r="AU69" i="2"/>
  <c r="AU237" i="2"/>
  <c r="AU390" i="2"/>
  <c r="AU272" i="2"/>
  <c r="AU567" i="2"/>
  <c r="AU1050" i="2"/>
  <c r="AU574" i="2"/>
  <c r="AU388" i="2"/>
  <c r="AU76" i="2"/>
  <c r="AU62" i="2"/>
  <c r="AU73" i="2"/>
  <c r="AU1048" i="2"/>
  <c r="AU788" i="2"/>
  <c r="AU61" i="2"/>
  <c r="AU564" i="2"/>
  <c r="AU793" i="2"/>
  <c r="AU792" i="2"/>
  <c r="AU560" i="2"/>
  <c r="AU236" i="2"/>
  <c r="AU393" i="2"/>
  <c r="AU387" i="2"/>
  <c r="AU404" i="2"/>
  <c r="AU565" i="2"/>
  <c r="AU780" i="2"/>
  <c r="AU791" i="2"/>
  <c r="AU59" i="2"/>
  <c r="AU389" i="2"/>
  <c r="AU796" i="2"/>
  <c r="AU787" i="2"/>
  <c r="AU65" i="2"/>
  <c r="AU67" i="2"/>
  <c r="AU562" i="2"/>
  <c r="AU1006" i="2"/>
  <c r="AU71" i="2"/>
  <c r="AU66" i="2"/>
  <c r="AU48" i="2"/>
  <c r="AU789" i="2"/>
  <c r="AU786" i="2"/>
  <c r="AU386" i="2"/>
  <c r="AU51" i="2"/>
  <c r="AU395" i="2"/>
  <c r="AU561" i="2"/>
  <c r="AU382" i="2"/>
  <c r="AU1036" i="2"/>
  <c r="AU383" i="2"/>
  <c r="AU785" i="2"/>
  <c r="AU1037" i="2"/>
  <c r="AU57" i="2"/>
  <c r="AU47" i="2"/>
  <c r="AU782" i="2"/>
  <c r="AU381" i="2"/>
  <c r="AU783" i="2"/>
  <c r="AU385" i="2"/>
  <c r="AU50" i="2"/>
  <c r="AU384" i="2"/>
  <c r="AU772" i="2"/>
  <c r="AU913" i="2"/>
  <c r="AU559" i="2"/>
  <c r="AU379" i="2"/>
  <c r="AU776" i="2"/>
  <c r="AU378" i="2"/>
  <c r="AU380" i="2"/>
  <c r="AU774" i="2"/>
  <c r="AU784" i="2"/>
  <c r="AU779" i="2"/>
  <c r="AU554" i="2"/>
  <c r="AU373" i="2"/>
  <c r="AU555" i="2"/>
  <c r="AU777" i="2"/>
  <c r="AU557" i="2"/>
  <c r="AU773" i="2"/>
  <c r="AU558" i="2"/>
  <c r="AU915" i="2"/>
  <c r="AU367" i="2"/>
  <c r="AU770" i="2"/>
  <c r="AU377" i="2"/>
  <c r="AU781" i="2"/>
  <c r="AU769" i="2"/>
  <c r="AU375" i="2"/>
  <c r="AU376" i="2"/>
  <c r="AU768" i="2"/>
  <c r="AU790" i="2"/>
  <c r="AU374" i="2"/>
  <c r="AU767" i="2"/>
  <c r="AU771" i="2"/>
  <c r="AU550" i="2"/>
  <c r="AU566" i="2"/>
  <c r="AU552" i="2"/>
  <c r="AU371" i="2"/>
  <c r="AU546" i="2"/>
  <c r="AU548" i="2"/>
  <c r="AU912" i="2"/>
  <c r="AU549" i="2"/>
  <c r="AS287" i="2"/>
  <c r="AS971" i="2"/>
  <c r="AS538" i="2"/>
  <c r="AS537" i="2"/>
  <c r="AS361" i="2"/>
  <c r="AS1043" i="2"/>
  <c r="AS360" i="2"/>
  <c r="AS1073" i="2"/>
  <c r="AS563" i="2"/>
  <c r="AS580" i="2"/>
  <c r="AS600" i="2"/>
  <c r="AS556" i="2"/>
  <c r="AS637" i="2"/>
  <c r="AS758" i="2"/>
  <c r="AS359" i="2"/>
  <c r="AS757" i="2"/>
  <c r="AS756" i="2"/>
  <c r="AS755" i="2"/>
  <c r="AS358" i="2"/>
  <c r="AS357" i="2"/>
  <c r="AS754" i="2"/>
  <c r="AS536" i="2"/>
  <c r="AS356" i="2"/>
  <c r="AS355" i="2"/>
  <c r="AS354" i="2"/>
  <c r="AS187" i="2"/>
  <c r="AS1012" i="2"/>
  <c r="AS967" i="2"/>
  <c r="AS982" i="2"/>
  <c r="AS1009" i="2"/>
  <c r="AS925" i="2"/>
  <c r="AS352" i="2"/>
  <c r="AS351" i="2"/>
  <c r="AS350" i="2"/>
  <c r="AS349" i="2"/>
  <c r="AS348" i="2"/>
  <c r="AS168" i="2"/>
  <c r="AS1028" i="2"/>
  <c r="AS906" i="2"/>
  <c r="AS1072" i="2"/>
  <c r="AS299" i="2"/>
  <c r="AS1027" i="2"/>
  <c r="AS449" i="2"/>
  <c r="AS523" i="2"/>
  <c r="AS347" i="2"/>
  <c r="AS731" i="2"/>
  <c r="AS753" i="2"/>
  <c r="AS346" i="2"/>
  <c r="AS344" i="2"/>
  <c r="AS281" i="2"/>
  <c r="AS1011" i="2"/>
  <c r="AS342" i="2"/>
  <c r="AS1026" i="2"/>
  <c r="AS752" i="2"/>
  <c r="AS518" i="2"/>
  <c r="AS1025" i="2"/>
  <c r="AS341" i="2"/>
  <c r="AS751" i="2"/>
  <c r="AS750" i="2"/>
  <c r="AS1023" i="2"/>
  <c r="AS339" i="2"/>
  <c r="AS338" i="2"/>
  <c r="AS337" i="2"/>
  <c r="AS1022" i="2"/>
  <c r="AS473" i="2"/>
  <c r="AS535" i="2"/>
  <c r="AS1021" i="2"/>
  <c r="AS749" i="2"/>
  <c r="AS748" i="2"/>
  <c r="AS747" i="2"/>
  <c r="AS274" i="2"/>
  <c r="AS695" i="2"/>
  <c r="AS1020" i="2"/>
  <c r="AS956" i="2"/>
  <c r="AS509" i="2"/>
  <c r="AS336" i="2"/>
  <c r="AS1019" i="2"/>
  <c r="AS335" i="2"/>
  <c r="AS334" i="2"/>
  <c r="AS1018" i="2"/>
  <c r="AS746" i="2"/>
  <c r="AS1070" i="2"/>
  <c r="AS534" i="2"/>
  <c r="AS475" i="2"/>
  <c r="AS533" i="2"/>
  <c r="AS532" i="2"/>
  <c r="AS531" i="2"/>
  <c r="AS530" i="2"/>
  <c r="AS529" i="2"/>
  <c r="AS528" i="2"/>
  <c r="AS527" i="2"/>
  <c r="AS372" i="2"/>
  <c r="AS526" i="2"/>
  <c r="AS333" i="2"/>
  <c r="AS332" i="2"/>
  <c r="AS693" i="2"/>
  <c r="AS730" i="2"/>
  <c r="AS745" i="2"/>
  <c r="AS331" i="2"/>
  <c r="AS468" i="2"/>
  <c r="AS197" i="2"/>
  <c r="AS466" i="2"/>
  <c r="AS362" i="2"/>
  <c r="AS181" i="2"/>
  <c r="AS353" i="2"/>
  <c r="AS734" i="2"/>
  <c r="AS515" i="2"/>
  <c r="AS249" i="2"/>
  <c r="AS517" i="2"/>
  <c r="AS273" i="2"/>
  <c r="AS1008" i="2"/>
  <c r="AS345" i="2"/>
  <c r="AS343" i="2"/>
  <c r="AS740" i="2"/>
  <c r="AS911" i="2"/>
  <c r="AS268" i="2"/>
  <c r="AS1024" i="2"/>
  <c r="AS340" i="2"/>
  <c r="AS269" i="2"/>
  <c r="AS1016" i="2"/>
  <c r="AS265" i="2"/>
  <c r="AS455" i="2"/>
  <c r="AS932" i="2"/>
  <c r="AS474" i="2"/>
  <c r="AS1017" i="2"/>
  <c r="AS280" i="2"/>
  <c r="AS508" i="2"/>
  <c r="AS252" i="2"/>
  <c r="AS996" i="2"/>
  <c r="AS966" i="2"/>
  <c r="AS715" i="2"/>
  <c r="AS189" i="2"/>
  <c r="AS407" i="2"/>
  <c r="AS227" i="2"/>
  <c r="AS282" i="2"/>
  <c r="AS522" i="2"/>
  <c r="AS270" i="2"/>
  <c r="AS703" i="2"/>
  <c r="AS706" i="2"/>
  <c r="AS679" i="2"/>
  <c r="AS705" i="2"/>
  <c r="AS696" i="2"/>
  <c r="AS278" i="2"/>
  <c r="AS498" i="2"/>
  <c r="AS275" i="2"/>
  <c r="AS1058" i="2"/>
  <c r="AS256" i="2"/>
  <c r="AS512" i="2"/>
  <c r="AS258" i="2"/>
  <c r="AS918" i="2"/>
  <c r="AS1001" i="2"/>
  <c r="AS739" i="2"/>
  <c r="AS701" i="2"/>
  <c r="AS682" i="2"/>
  <c r="AS487" i="2"/>
  <c r="AS954" i="2"/>
  <c r="AS244" i="2"/>
  <c r="AS726" i="2"/>
  <c r="AS210" i="2"/>
  <c r="AS969" i="2"/>
  <c r="AS744" i="2"/>
  <c r="AS1010" i="2"/>
  <c r="AS262" i="2"/>
  <c r="AS234" i="2"/>
  <c r="AS165" i="2"/>
  <c r="AS959" i="2"/>
  <c r="AS257" i="2"/>
  <c r="AS875" i="2"/>
  <c r="AS525" i="2"/>
  <c r="AS710" i="2"/>
  <c r="AS259" i="2"/>
  <c r="AS240" i="2"/>
  <c r="AS242" i="2"/>
  <c r="AS684" i="2"/>
  <c r="AS458" i="2"/>
  <c r="AS691" i="2"/>
  <c r="AS975" i="2"/>
  <c r="AS271" i="2"/>
  <c r="AS260" i="2"/>
  <c r="AS246" i="2"/>
  <c r="AS130" i="2"/>
  <c r="AS1063" i="2"/>
  <c r="AS472" i="2"/>
  <c r="AS250" i="2"/>
  <c r="AS928" i="2"/>
  <c r="AS1061" i="2"/>
  <c r="AS261" i="2"/>
  <c r="AS1064" i="2"/>
  <c r="AS1068" i="2"/>
  <c r="AS947" i="2"/>
  <c r="AS266" i="2"/>
  <c r="AS203" i="2"/>
  <c r="AS247" i="2"/>
  <c r="AS661" i="2"/>
  <c r="AS716" i="2"/>
  <c r="AS883" i="2"/>
  <c r="AS933" i="2"/>
  <c r="AS502" i="2"/>
  <c r="AS267" i="2"/>
  <c r="AS953" i="2"/>
  <c r="AS629" i="2"/>
  <c r="AS938" i="2"/>
  <c r="AS676" i="2"/>
  <c r="AS949" i="2"/>
  <c r="AS905" i="2"/>
  <c r="AS521" i="2"/>
  <c r="AS178" i="2"/>
  <c r="AS895" i="2"/>
  <c r="AS950" i="2"/>
  <c r="AS929" i="2"/>
  <c r="AS667" i="2"/>
  <c r="AS651" i="2"/>
  <c r="AS504" i="2"/>
  <c r="AS155" i="2"/>
  <c r="AS951" i="2"/>
  <c r="AS254" i="2"/>
  <c r="AS886" i="2"/>
  <c r="AS1015" i="2"/>
  <c r="AS442" i="2"/>
  <c r="AS238" i="2"/>
  <c r="AS697" i="2"/>
  <c r="AS1014" i="2"/>
  <c r="AS263" i="2"/>
  <c r="AS686" i="2"/>
  <c r="AS963" i="2"/>
  <c r="AS857" i="2"/>
  <c r="AS992" i="2"/>
  <c r="AS617" i="2"/>
  <c r="AS208" i="2"/>
  <c r="AS673" i="2"/>
  <c r="AS255" i="2"/>
  <c r="AS513" i="2"/>
  <c r="AS955" i="2"/>
  <c r="AS264" i="2"/>
  <c r="AS434" i="2"/>
  <c r="AS645" i="2"/>
  <c r="AS520" i="2"/>
  <c r="AS239" i="2"/>
  <c r="AS644" i="2"/>
  <c r="AS908" i="2"/>
  <c r="AS862" i="2"/>
  <c r="AS957" i="2"/>
  <c r="AS430" i="2"/>
  <c r="AS224" i="2"/>
  <c r="AS840" i="2"/>
  <c r="AS877" i="2"/>
  <c r="AS489" i="2"/>
  <c r="AS948" i="2"/>
  <c r="AS839" i="2"/>
  <c r="AS632" i="2"/>
  <c r="AS872" i="2"/>
  <c r="AS628" i="2"/>
  <c r="AS445" i="2"/>
  <c r="AS613" i="2"/>
  <c r="AS945" i="2"/>
  <c r="AS457" i="2"/>
  <c r="AS674" i="2"/>
  <c r="AS654" i="2"/>
  <c r="AS608" i="2"/>
  <c r="AS447" i="2"/>
  <c r="AS245" i="2"/>
  <c r="AS497" i="2"/>
  <c r="AS930" i="2"/>
  <c r="AS214" i="2"/>
  <c r="AS191" i="2"/>
  <c r="AS671" i="2"/>
  <c r="AS868" i="2"/>
  <c r="AS482" i="2"/>
  <c r="AS685" i="2"/>
  <c r="AS485" i="2"/>
  <c r="AS432" i="2"/>
  <c r="AS677" i="2"/>
  <c r="AS213" i="2"/>
  <c r="AS223" i="2"/>
  <c r="AS642" i="2"/>
  <c r="AS880" i="2"/>
  <c r="AS624" i="2"/>
  <c r="AS939" i="2"/>
  <c r="AS207" i="2"/>
  <c r="AS692" i="2"/>
  <c r="AS1049" i="2"/>
  <c r="AS874" i="2"/>
  <c r="AS859" i="2"/>
  <c r="AS890" i="2"/>
  <c r="AS866" i="2"/>
  <c r="AS640" i="2"/>
  <c r="AS201" i="2"/>
  <c r="AS435" i="2"/>
  <c r="AS625" i="2"/>
  <c r="AS639" i="2"/>
  <c r="AS887" i="2"/>
  <c r="AS481" i="2"/>
  <c r="AS463" i="2"/>
  <c r="AS937" i="2"/>
  <c r="AS204" i="2"/>
  <c r="AS450" i="2"/>
  <c r="AS179" i="2"/>
  <c r="AS675" i="2"/>
  <c r="AS931" i="2"/>
  <c r="AS1066" i="2"/>
  <c r="AS878" i="2"/>
  <c r="AS219" i="2"/>
  <c r="AS233" i="2"/>
  <c r="AS861" i="2"/>
  <c r="AS898" i="2"/>
  <c r="AS477" i="2"/>
  <c r="AS708" i="2"/>
  <c r="AS444" i="2"/>
  <c r="AS186" i="2"/>
  <c r="AS727" i="2"/>
  <c r="AS664" i="2"/>
  <c r="AS867" i="2"/>
  <c r="AS627" i="2"/>
  <c r="AS743" i="2"/>
  <c r="AS879" i="2"/>
  <c r="AS222" i="2"/>
  <c r="AS670" i="2"/>
  <c r="AS842" i="2"/>
  <c r="AS901" i="2"/>
  <c r="AS248" i="2"/>
  <c r="AS159" i="2"/>
  <c r="AS681" i="2"/>
  <c r="AS904" i="2"/>
  <c r="AS845" i="2"/>
  <c r="AS855" i="2"/>
  <c r="AS882" i="2"/>
  <c r="AS652" i="2"/>
  <c r="AS1000" i="2"/>
  <c r="AS200" i="2"/>
  <c r="AS1007" i="2"/>
  <c r="AS427" i="2"/>
  <c r="AS221" i="2"/>
  <c r="AS171" i="2"/>
  <c r="AS184" i="2"/>
  <c r="AS464" i="2"/>
  <c r="AS183" i="2"/>
  <c r="AS934" i="2"/>
  <c r="AS634" i="2"/>
  <c r="AS462" i="2"/>
  <c r="AS892" i="2"/>
  <c r="AS215" i="2"/>
  <c r="AS844" i="2"/>
  <c r="AS863" i="2"/>
  <c r="AS205" i="2"/>
  <c r="AS924" i="2"/>
  <c r="AS927" i="2"/>
  <c r="AS113" i="2"/>
  <c r="AS436" i="2"/>
  <c r="AS220" i="2"/>
  <c r="AS884" i="2"/>
  <c r="AS441" i="2"/>
  <c r="AS606" i="2"/>
  <c r="AS636" i="2"/>
  <c r="AS194" i="2"/>
  <c r="AS120" i="2"/>
  <c r="AS718" i="2"/>
  <c r="AS869" i="2"/>
  <c r="AS835" i="2"/>
  <c r="AS881" i="2"/>
  <c r="AS180" i="2"/>
  <c r="AS217" i="2"/>
  <c r="AS847" i="2"/>
  <c r="AS621" i="2"/>
  <c r="AS193" i="2"/>
  <c r="AS618" i="2"/>
  <c r="AS241" i="2"/>
  <c r="AS885" i="2"/>
  <c r="AS662" i="2"/>
  <c r="AS162" i="2"/>
  <c r="AS446" i="2"/>
  <c r="AS833" i="2"/>
  <c r="AS920" i="2"/>
  <c r="AS854" i="2"/>
  <c r="AS614" i="2"/>
  <c r="AS860" i="2"/>
  <c r="AS921" i="2"/>
  <c r="AS827" i="2"/>
  <c r="AS206" i="2"/>
  <c r="AS635" i="2"/>
  <c r="AS641" i="2"/>
  <c r="AS601" i="2"/>
  <c r="AS451" i="2"/>
  <c r="AS926" i="2"/>
  <c r="AS519" i="2"/>
  <c r="AS185" i="2"/>
  <c r="AS660" i="2"/>
  <c r="AS626" i="2"/>
  <c r="AS909" i="2"/>
  <c r="AS192" i="2"/>
  <c r="AS226" i="2"/>
  <c r="AS619" i="2"/>
  <c r="AS163" i="2"/>
  <c r="AS611" i="2"/>
  <c r="AS830" i="2"/>
  <c r="AS843" i="2"/>
  <c r="AS1040" i="2"/>
  <c r="AS440" i="2"/>
  <c r="AS1013" i="2"/>
  <c r="AS856" i="2"/>
  <c r="AS134" i="2"/>
  <c r="AS460" i="2"/>
  <c r="AS599" i="2"/>
  <c r="AS174" i="2"/>
  <c r="AS170" i="2"/>
  <c r="AS841" i="2"/>
  <c r="AS871" i="2"/>
  <c r="AS622" i="2"/>
  <c r="AS922" i="2"/>
  <c r="AS630" i="2"/>
  <c r="AS196" i="2"/>
  <c r="AS609" i="2"/>
  <c r="AS438" i="2"/>
  <c r="AS419" i="2"/>
  <c r="AS848" i="2"/>
  <c r="AS865" i="2"/>
  <c r="AS668" i="2"/>
  <c r="AS138" i="2"/>
  <c r="AS615" i="2"/>
  <c r="AS612" i="2"/>
  <c r="AS125" i="2"/>
  <c r="AS853" i="2"/>
  <c r="AS836" i="2"/>
  <c r="AS480" i="2"/>
  <c r="AS1041" i="2"/>
  <c r="AS148" i="2"/>
  <c r="AS923" i="2"/>
  <c r="AS164" i="2"/>
  <c r="AS182" i="2"/>
  <c r="AS610" i="2"/>
  <c r="AS216" i="2"/>
  <c r="AS140" i="2"/>
  <c r="AS177" i="2"/>
  <c r="AS822" i="2"/>
  <c r="AS188" i="2"/>
  <c r="AS834" i="2"/>
  <c r="AS448" i="2"/>
  <c r="AS456" i="2"/>
  <c r="AS428" i="2"/>
  <c r="AS153" i="2"/>
  <c r="AS832" i="2"/>
  <c r="AS167" i="2"/>
  <c r="AS127" i="2"/>
  <c r="AS604" i="2"/>
  <c r="AS595" i="2"/>
  <c r="AS824" i="2"/>
  <c r="AS202" i="2"/>
  <c r="AS209" i="2"/>
  <c r="AS828" i="2"/>
  <c r="AS589" i="2"/>
  <c r="AS98" i="2"/>
  <c r="AS851" i="2"/>
  <c r="AS831" i="2"/>
  <c r="AS825" i="2"/>
  <c r="AS591" i="2"/>
  <c r="AS190" i="2"/>
  <c r="AS157" i="2"/>
  <c r="AS1062" i="2"/>
  <c r="AS422" i="2"/>
  <c r="AS175" i="2"/>
  <c r="AS141" i="2"/>
  <c r="AS172" i="2"/>
  <c r="AS837" i="2"/>
  <c r="AS417" i="2"/>
  <c r="AS607" i="2"/>
  <c r="AS149" i="2"/>
  <c r="AS169" i="2"/>
  <c r="AS814" i="2"/>
  <c r="AS126" i="2"/>
  <c r="AS452" i="2"/>
  <c r="AS107" i="2"/>
  <c r="AS420" i="2"/>
  <c r="AS146" i="2"/>
  <c r="AS161" i="2"/>
  <c r="AS173" i="2"/>
  <c r="AS129" i="2"/>
  <c r="AS139" i="2"/>
  <c r="AS429" i="2"/>
  <c r="AS176" i="2"/>
  <c r="AS1059" i="2"/>
  <c r="AS418" i="2"/>
  <c r="AS409" i="2"/>
  <c r="AS114" i="2"/>
  <c r="AS142" i="2"/>
  <c r="AS826" i="2"/>
  <c r="AS829" i="2"/>
  <c r="AS86" i="2"/>
  <c r="AS597" i="2"/>
  <c r="AS414" i="2"/>
  <c r="AS133" i="2"/>
  <c r="AS1047" i="2"/>
  <c r="AS151" i="2"/>
  <c r="AS1046" i="2"/>
  <c r="AS144" i="2"/>
  <c r="AS413" i="2"/>
  <c r="AS135" i="2"/>
  <c r="AS818" i="2"/>
  <c r="AS658" i="2"/>
  <c r="AS160" i="2"/>
  <c r="AS121" i="2"/>
  <c r="AS1065" i="2"/>
  <c r="AS602" i="2"/>
  <c r="AS132" i="2"/>
  <c r="AS815" i="2"/>
  <c r="AS741" i="2"/>
  <c r="AS1057" i="2"/>
  <c r="AS154" i="2"/>
  <c r="AS585" i="2"/>
  <c r="AS412" i="2"/>
  <c r="AS431" i="2"/>
  <c r="AS147" i="2"/>
  <c r="AS819" i="2"/>
  <c r="AS596" i="2"/>
  <c r="AS401" i="2"/>
  <c r="AS400" i="2"/>
  <c r="AS122" i="2"/>
  <c r="AS143" i="2"/>
  <c r="AS131" i="2"/>
  <c r="AS592" i="2"/>
  <c r="AS150" i="2"/>
  <c r="AS416" i="2"/>
  <c r="AS137" i="2"/>
  <c r="AS812" i="2"/>
  <c r="AS99" i="2"/>
  <c r="AS806" i="2"/>
  <c r="AS100" i="2"/>
  <c r="AS152" i="2"/>
  <c r="AS421" i="2"/>
  <c r="AS106" i="2"/>
  <c r="AS92" i="2"/>
  <c r="AS775" i="2"/>
  <c r="AS117" i="2"/>
  <c r="AS594" i="2"/>
  <c r="AS1044" i="2"/>
  <c r="AS411" i="2"/>
  <c r="AS102" i="2"/>
  <c r="AS816" i="2"/>
  <c r="AS573" i="2"/>
  <c r="AS101" i="2"/>
  <c r="AS89" i="2"/>
  <c r="AS590" i="2"/>
  <c r="AS1045" i="2"/>
  <c r="AS820" i="2"/>
  <c r="AS115" i="2"/>
  <c r="AS587" i="2"/>
  <c r="AS1053" i="2"/>
  <c r="AS97" i="2"/>
  <c r="AS581" i="2"/>
  <c r="AS810" i="2"/>
  <c r="AS1055" i="2"/>
  <c r="AS408" i="2"/>
  <c r="AS1039" i="2"/>
  <c r="AS403" i="2"/>
  <c r="AS803" i="2"/>
  <c r="AS94" i="2"/>
  <c r="AS1054" i="2"/>
  <c r="AS657" i="2"/>
  <c r="AS103" i="2"/>
  <c r="AS109" i="2"/>
  <c r="AS742" i="2"/>
  <c r="AS593" i="2"/>
  <c r="AS813" i="2"/>
  <c r="AS118" i="2"/>
  <c r="AS95" i="2"/>
  <c r="AS807" i="2"/>
  <c r="AS91" i="2"/>
  <c r="AS800" i="2"/>
  <c r="AS394" i="2"/>
  <c r="AS399" i="2"/>
  <c r="AS398" i="2"/>
  <c r="AS108" i="2"/>
  <c r="AS584" i="2"/>
  <c r="AS588" i="2"/>
  <c r="AS805" i="2"/>
  <c r="AS571" i="2"/>
  <c r="AS96" i="2"/>
  <c r="AS405" i="2"/>
  <c r="AS90" i="2"/>
  <c r="AS586" i="2"/>
  <c r="AS916" i="2"/>
  <c r="AS392" i="2"/>
  <c r="AS582" i="2"/>
  <c r="AS83" i="2"/>
  <c r="AS93" i="2"/>
  <c r="AS74" i="2"/>
  <c r="AS801" i="2"/>
  <c r="AS116" i="2"/>
  <c r="AS396" i="2"/>
  <c r="AS817" i="2"/>
  <c r="AS821" i="2"/>
  <c r="AS798" i="2"/>
  <c r="AS578" i="2"/>
  <c r="AS795" i="2"/>
  <c r="AS82" i="2"/>
  <c r="AS799" i="2"/>
  <c r="AS804" i="2"/>
  <c r="AS105" i="2"/>
  <c r="AS1038" i="2"/>
  <c r="AS569" i="2"/>
  <c r="AS1052" i="2"/>
  <c r="AS572" i="2"/>
  <c r="AS802" i="2"/>
  <c r="AS808" i="2"/>
  <c r="AS72" i="2"/>
  <c r="AS568" i="2"/>
  <c r="AS406" i="2"/>
  <c r="AS84" i="2"/>
  <c r="AS88" i="2"/>
  <c r="AS70" i="2"/>
  <c r="AS85" i="2"/>
  <c r="AS570" i="2"/>
  <c r="AS576" i="2"/>
  <c r="AS81" i="2"/>
  <c r="AS63" i="2"/>
  <c r="AS75" i="2"/>
  <c r="AS415" i="2"/>
  <c r="AS80" i="2"/>
  <c r="AS577" i="2"/>
  <c r="AS397" i="2"/>
  <c r="AS579" i="2"/>
  <c r="AS656" i="2"/>
  <c r="AS391" i="2"/>
  <c r="AS797" i="2"/>
  <c r="AS58" i="2"/>
  <c r="AS69" i="2"/>
  <c r="AS237" i="2"/>
  <c r="AS390" i="2"/>
  <c r="AS272" i="2"/>
  <c r="AS567" i="2"/>
  <c r="AS1050" i="2"/>
  <c r="AS574" i="2"/>
  <c r="AS388" i="2"/>
  <c r="AS76" i="2"/>
  <c r="AS62" i="2"/>
  <c r="AS73" i="2"/>
  <c r="AS1048" i="2"/>
  <c r="AS788" i="2"/>
  <c r="AS61" i="2"/>
  <c r="AS564" i="2"/>
  <c r="AS793" i="2"/>
  <c r="AS792" i="2"/>
  <c r="AS560" i="2"/>
  <c r="AS236" i="2"/>
  <c r="AS393" i="2"/>
  <c r="AS387" i="2"/>
  <c r="AS404" i="2"/>
  <c r="AS565" i="2"/>
  <c r="AS780" i="2"/>
  <c r="AS791" i="2"/>
  <c r="AS59" i="2"/>
  <c r="AS389" i="2"/>
  <c r="AS796" i="2"/>
  <c r="AS787" i="2"/>
  <c r="AS65" i="2"/>
  <c r="AS67" i="2"/>
  <c r="AS562" i="2"/>
  <c r="AS1006" i="2"/>
  <c r="AS71" i="2"/>
  <c r="AS66" i="2"/>
  <c r="AS48" i="2"/>
  <c r="AS789" i="2"/>
  <c r="AS786" i="2"/>
  <c r="AS386" i="2"/>
  <c r="AS51" i="2"/>
  <c r="AS395" i="2"/>
  <c r="AS561" i="2"/>
  <c r="AS382" i="2"/>
  <c r="AS1036" i="2"/>
  <c r="AS383" i="2"/>
  <c r="AS785" i="2"/>
  <c r="AS1037" i="2"/>
  <c r="AS57" i="2"/>
  <c r="AS47" i="2"/>
  <c r="AS60" i="2"/>
  <c r="AS782" i="2"/>
  <c r="AS381" i="2"/>
  <c r="AS64" i="2"/>
  <c r="AS783" i="2"/>
  <c r="AS385" i="2"/>
  <c r="AS50" i="2"/>
  <c r="AS384" i="2"/>
  <c r="AS772" i="2"/>
  <c r="AS913" i="2"/>
  <c r="AS559" i="2"/>
  <c r="AS49" i="2"/>
  <c r="AS56" i="2"/>
  <c r="AS44" i="2"/>
  <c r="AS379" i="2"/>
  <c r="AS53" i="2"/>
  <c r="AS43" i="2"/>
  <c r="AS54" i="2"/>
  <c r="AS776" i="2"/>
  <c r="AS378" i="2"/>
  <c r="AS42" i="2"/>
  <c r="AS380" i="2"/>
  <c r="AS45" i="2"/>
  <c r="AS774" i="2"/>
  <c r="AS784" i="2"/>
  <c r="AS779" i="2"/>
  <c r="AS554" i="2"/>
  <c r="AS46" i="2"/>
  <c r="AS373" i="2"/>
  <c r="AS39" i="2"/>
  <c r="AS55" i="2"/>
  <c r="AS555" i="2"/>
  <c r="AS368" i="2"/>
  <c r="AS777" i="2"/>
  <c r="AS557" i="2"/>
  <c r="AS38" i="2"/>
  <c r="AS773" i="2"/>
  <c r="AS558" i="2"/>
  <c r="AS915" i="2"/>
  <c r="AS52" i="2"/>
  <c r="AS367" i="2"/>
  <c r="AS770" i="2"/>
  <c r="AS377" i="2"/>
  <c r="AS781" i="2"/>
  <c r="AS769" i="2"/>
  <c r="AS33" i="2"/>
  <c r="AS375" i="2"/>
  <c r="AS376" i="2"/>
  <c r="AS547" i="2"/>
  <c r="AS768" i="2"/>
  <c r="AS790" i="2"/>
  <c r="AS374" i="2"/>
  <c r="AS767" i="2"/>
  <c r="AS771" i="2"/>
  <c r="AS550" i="2"/>
  <c r="AS40" i="2"/>
  <c r="AS34" i="2"/>
  <c r="AS37" i="2"/>
  <c r="AS566" i="2"/>
  <c r="AS35" i="2"/>
  <c r="AS552" i="2"/>
  <c r="AS30" i="2"/>
  <c r="AS36" i="2"/>
  <c r="AS31" i="2"/>
  <c r="AS371" i="2"/>
  <c r="AS546" i="2"/>
  <c r="AS548" i="2"/>
  <c r="AS32" i="2"/>
  <c r="AS551" i="2"/>
  <c r="AS41" i="2"/>
  <c r="AS912" i="2"/>
  <c r="AS549" i="2"/>
  <c r="AS28" i="2"/>
  <c r="AS27" i="2"/>
  <c r="AS545" i="2"/>
  <c r="AS29" i="2"/>
  <c r="AS543" i="2"/>
  <c r="AS26" i="2"/>
  <c r="AS765" i="2"/>
  <c r="AS24" i="2"/>
  <c r="AS544" i="2"/>
  <c r="AS21" i="2"/>
  <c r="AS23" i="2"/>
  <c r="AS365" i="2"/>
  <c r="AS369" i="2"/>
  <c r="AS366" i="2"/>
  <c r="AS22" i="2"/>
  <c r="AS762" i="2"/>
  <c r="AS363" i="2"/>
  <c r="AS542" i="2"/>
  <c r="AS25" i="2"/>
  <c r="AS364" i="2"/>
  <c r="AS761" i="2"/>
  <c r="AS540" i="2"/>
  <c r="AS760" i="2"/>
  <c r="AS763" i="2"/>
  <c r="AS766" i="2"/>
  <c r="AS18" i="2"/>
  <c r="AS541" i="2"/>
  <c r="AS13" i="2"/>
  <c r="AS17" i="2"/>
  <c r="AS15" i="2"/>
  <c r="AS12" i="2"/>
  <c r="AS19" i="2"/>
  <c r="AS16" i="2"/>
  <c r="AS14" i="2"/>
  <c r="AS11" i="2"/>
  <c r="AQ287" i="2"/>
  <c r="AQ971" i="2"/>
  <c r="AQ538" i="2"/>
  <c r="AQ537" i="2"/>
  <c r="AQ361" i="2"/>
  <c r="AQ1043" i="2"/>
  <c r="AQ360" i="2"/>
  <c r="AQ1073" i="2"/>
  <c r="AQ563" i="2"/>
  <c r="AQ580" i="2"/>
  <c r="AQ600" i="2"/>
  <c r="AQ556" i="2"/>
  <c r="AQ637" i="2"/>
  <c r="AQ758" i="2"/>
  <c r="AQ359" i="2"/>
  <c r="AQ757" i="2"/>
  <c r="AQ756" i="2"/>
  <c r="AQ755" i="2"/>
  <c r="AQ358" i="2"/>
  <c r="AQ357" i="2"/>
  <c r="AQ754" i="2"/>
  <c r="AQ536" i="2"/>
  <c r="AQ356" i="2"/>
  <c r="AQ355" i="2"/>
  <c r="AQ354" i="2"/>
  <c r="AQ187" i="2"/>
  <c r="AQ1012" i="2"/>
  <c r="AQ967" i="2"/>
  <c r="AQ982" i="2"/>
  <c r="AQ1009" i="2"/>
  <c r="AQ925" i="2"/>
  <c r="AQ352" i="2"/>
  <c r="AQ351" i="2"/>
  <c r="AQ350" i="2"/>
  <c r="AQ349" i="2"/>
  <c r="AQ348" i="2"/>
  <c r="AQ168" i="2"/>
  <c r="AQ1028" i="2"/>
  <c r="AQ906" i="2"/>
  <c r="AQ1072" i="2"/>
  <c r="AQ299" i="2"/>
  <c r="AQ1027" i="2"/>
  <c r="AQ449" i="2"/>
  <c r="AQ523" i="2"/>
  <c r="AQ347" i="2"/>
  <c r="AQ731" i="2"/>
  <c r="AQ753" i="2"/>
  <c r="AQ346" i="2"/>
  <c r="AQ344" i="2"/>
  <c r="AQ281" i="2"/>
  <c r="AQ1011" i="2"/>
  <c r="AQ342" i="2"/>
  <c r="AQ1026" i="2"/>
  <c r="AQ752" i="2"/>
  <c r="AQ518" i="2"/>
  <c r="AQ1025" i="2"/>
  <c r="AQ341" i="2"/>
  <c r="AQ751" i="2"/>
  <c r="AQ750" i="2"/>
  <c r="AQ1023" i="2"/>
  <c r="AQ339" i="2"/>
  <c r="AQ338" i="2"/>
  <c r="AQ337" i="2"/>
  <c r="AQ1022" i="2"/>
  <c r="AQ473" i="2"/>
  <c r="AQ535" i="2"/>
  <c r="AQ1021" i="2"/>
  <c r="AQ749" i="2"/>
  <c r="AQ748" i="2"/>
  <c r="AQ747" i="2"/>
  <c r="AQ274" i="2"/>
  <c r="AQ695" i="2"/>
  <c r="AQ1020" i="2"/>
  <c r="AQ956" i="2"/>
  <c r="AQ509" i="2"/>
  <c r="AQ336" i="2"/>
  <c r="AQ1019" i="2"/>
  <c r="AQ335" i="2"/>
  <c r="AQ334" i="2"/>
  <c r="AQ1018" i="2"/>
  <c r="AQ746" i="2"/>
  <c r="AQ1070" i="2"/>
  <c r="AQ534" i="2"/>
  <c r="AQ475" i="2"/>
  <c r="AQ533" i="2"/>
  <c r="AQ532" i="2"/>
  <c r="AQ531" i="2"/>
  <c r="AQ530" i="2"/>
  <c r="AQ529" i="2"/>
  <c r="AQ528" i="2"/>
  <c r="AQ527" i="2"/>
  <c r="AQ372" i="2"/>
  <c r="AQ526" i="2"/>
  <c r="AQ333" i="2"/>
  <c r="AQ332" i="2"/>
  <c r="AQ693" i="2"/>
  <c r="AQ730" i="2"/>
  <c r="AQ745" i="2"/>
  <c r="AQ331" i="2"/>
  <c r="AQ468" i="2"/>
  <c r="AQ197" i="2"/>
  <c r="AQ466" i="2"/>
  <c r="AQ362" i="2"/>
  <c r="AQ181" i="2"/>
  <c r="AQ353" i="2"/>
  <c r="AQ734" i="2"/>
  <c r="AQ515" i="2"/>
  <c r="AQ249" i="2"/>
  <c r="AQ517" i="2"/>
  <c r="AQ273" i="2"/>
  <c r="AQ1008" i="2"/>
  <c r="AQ345" i="2"/>
  <c r="AQ343" i="2"/>
  <c r="AQ740" i="2"/>
  <c r="AQ911" i="2"/>
  <c r="AQ268" i="2"/>
  <c r="AQ1024" i="2"/>
  <c r="AQ340" i="2"/>
  <c r="AQ269" i="2"/>
  <c r="AQ1016" i="2"/>
  <c r="AQ265" i="2"/>
  <c r="AQ455" i="2"/>
  <c r="AQ932" i="2"/>
  <c r="AQ474" i="2"/>
  <c r="AQ1017" i="2"/>
  <c r="AQ280" i="2"/>
  <c r="AQ508" i="2"/>
  <c r="AQ252" i="2"/>
  <c r="AQ996" i="2"/>
  <c r="AQ966" i="2"/>
  <c r="AQ715" i="2"/>
  <c r="AQ189" i="2"/>
  <c r="AQ407" i="2"/>
  <c r="AQ227" i="2"/>
  <c r="AQ282" i="2"/>
  <c r="AQ522" i="2"/>
  <c r="AQ270" i="2"/>
  <c r="AQ703" i="2"/>
  <c r="AQ706" i="2"/>
  <c r="AQ679" i="2"/>
  <c r="AQ705" i="2"/>
  <c r="AQ696" i="2"/>
  <c r="AQ278" i="2"/>
  <c r="AQ498" i="2"/>
  <c r="AQ275" i="2"/>
  <c r="AQ1058" i="2"/>
  <c r="AQ256" i="2"/>
  <c r="AQ512" i="2"/>
  <c r="AQ258" i="2"/>
  <c r="AQ918" i="2"/>
  <c r="AQ1001" i="2"/>
  <c r="AQ739" i="2"/>
  <c r="AQ701" i="2"/>
  <c r="AQ682" i="2"/>
  <c r="AQ487" i="2"/>
  <c r="AQ954" i="2"/>
  <c r="AQ244" i="2"/>
  <c r="AQ726" i="2"/>
  <c r="AQ210" i="2"/>
  <c r="AQ969" i="2"/>
  <c r="AQ744" i="2"/>
  <c r="AQ1010" i="2"/>
  <c r="AQ262" i="2"/>
  <c r="AQ234" i="2"/>
  <c r="AQ165" i="2"/>
  <c r="AQ959" i="2"/>
  <c r="AQ257" i="2"/>
  <c r="AQ875" i="2"/>
  <c r="AQ525" i="2"/>
  <c r="AQ710" i="2"/>
  <c r="AQ259" i="2"/>
  <c r="AQ240" i="2"/>
  <c r="AQ242" i="2"/>
  <c r="AQ684" i="2"/>
  <c r="AQ458" i="2"/>
  <c r="AQ691" i="2"/>
  <c r="AQ975" i="2"/>
  <c r="AQ271" i="2"/>
  <c r="AQ260" i="2"/>
  <c r="AQ246" i="2"/>
  <c r="AQ130" i="2"/>
  <c r="AQ1063" i="2"/>
  <c r="AQ472" i="2"/>
  <c r="AQ250" i="2"/>
  <c r="AQ928" i="2"/>
  <c r="AQ1061" i="2"/>
  <c r="AQ261" i="2"/>
  <c r="AQ1064" i="2"/>
  <c r="AQ1068" i="2"/>
  <c r="AQ947" i="2"/>
  <c r="AQ266" i="2"/>
  <c r="AQ203" i="2"/>
  <c r="AQ247" i="2"/>
  <c r="AQ661" i="2"/>
  <c r="AQ716" i="2"/>
  <c r="AQ883" i="2"/>
  <c r="AQ933" i="2"/>
  <c r="AQ502" i="2"/>
  <c r="AQ267" i="2"/>
  <c r="AQ953" i="2"/>
  <c r="AQ629" i="2"/>
  <c r="AQ938" i="2"/>
  <c r="AQ676" i="2"/>
  <c r="AQ949" i="2"/>
  <c r="AQ905" i="2"/>
  <c r="AQ521" i="2"/>
  <c r="AQ178" i="2"/>
  <c r="AQ895" i="2"/>
  <c r="AQ950" i="2"/>
  <c r="AQ929" i="2"/>
  <c r="AQ667" i="2"/>
  <c r="AQ651" i="2"/>
  <c r="AQ504" i="2"/>
  <c r="AQ155" i="2"/>
  <c r="AQ951" i="2"/>
  <c r="AQ254" i="2"/>
  <c r="AQ886" i="2"/>
  <c r="AQ1015" i="2"/>
  <c r="AQ442" i="2"/>
  <c r="AQ238" i="2"/>
  <c r="AQ697" i="2"/>
  <c r="AQ1014" i="2"/>
  <c r="AQ263" i="2"/>
  <c r="AQ686" i="2"/>
  <c r="AQ963" i="2"/>
  <c r="AQ857" i="2"/>
  <c r="AQ992" i="2"/>
  <c r="AQ617" i="2"/>
  <c r="AQ208" i="2"/>
  <c r="AQ673" i="2"/>
  <c r="AQ255" i="2"/>
  <c r="AQ513" i="2"/>
  <c r="AQ955" i="2"/>
  <c r="AQ264" i="2"/>
  <c r="AQ434" i="2"/>
  <c r="AQ645" i="2"/>
  <c r="AQ520" i="2"/>
  <c r="AQ239" i="2"/>
  <c r="AQ644" i="2"/>
  <c r="AQ908" i="2"/>
  <c r="AQ862" i="2"/>
  <c r="AQ957" i="2"/>
  <c r="AQ430" i="2"/>
  <c r="AQ224" i="2"/>
  <c r="AQ840" i="2"/>
  <c r="AQ877" i="2"/>
  <c r="AQ489" i="2"/>
  <c r="AQ948" i="2"/>
  <c r="AQ839" i="2"/>
  <c r="AQ632" i="2"/>
  <c r="AQ872" i="2"/>
  <c r="AQ628" i="2"/>
  <c r="AQ445" i="2"/>
  <c r="AQ613" i="2"/>
  <c r="AQ945" i="2"/>
  <c r="AQ457" i="2"/>
  <c r="AQ674" i="2"/>
  <c r="AQ654" i="2"/>
  <c r="AQ608" i="2"/>
  <c r="AQ447" i="2"/>
  <c r="AQ245" i="2"/>
  <c r="AQ497" i="2"/>
  <c r="AQ930" i="2"/>
  <c r="AQ214" i="2"/>
  <c r="AQ191" i="2"/>
  <c r="AQ671" i="2"/>
  <c r="AQ868" i="2"/>
  <c r="AQ482" i="2"/>
  <c r="AQ685" i="2"/>
  <c r="AQ485" i="2"/>
  <c r="AQ432" i="2"/>
  <c r="AQ677" i="2"/>
  <c r="AQ213" i="2"/>
  <c r="AQ223" i="2"/>
  <c r="AQ642" i="2"/>
  <c r="AQ880" i="2"/>
  <c r="AQ624" i="2"/>
  <c r="AQ939" i="2"/>
  <c r="AQ207" i="2"/>
  <c r="AQ692" i="2"/>
  <c r="AQ1049" i="2"/>
  <c r="AQ874" i="2"/>
  <c r="AQ859" i="2"/>
  <c r="AQ890" i="2"/>
  <c r="AQ866" i="2"/>
  <c r="AQ640" i="2"/>
  <c r="AQ201" i="2"/>
  <c r="AQ435" i="2"/>
  <c r="AQ625" i="2"/>
  <c r="AQ639" i="2"/>
  <c r="AQ887" i="2"/>
  <c r="AQ481" i="2"/>
  <c r="AQ463" i="2"/>
  <c r="AQ937" i="2"/>
  <c r="AQ204" i="2"/>
  <c r="AQ450" i="2"/>
  <c r="AQ179" i="2"/>
  <c r="AQ675" i="2"/>
  <c r="AQ931" i="2"/>
  <c r="AQ1066" i="2"/>
  <c r="AQ878" i="2"/>
  <c r="AQ219" i="2"/>
  <c r="AQ233" i="2"/>
  <c r="AQ861" i="2"/>
  <c r="AQ898" i="2"/>
  <c r="AQ477" i="2"/>
  <c r="AQ708" i="2"/>
  <c r="AQ444" i="2"/>
  <c r="AQ186" i="2"/>
  <c r="AQ727" i="2"/>
  <c r="AQ664" i="2"/>
  <c r="AQ867" i="2"/>
  <c r="AQ627" i="2"/>
  <c r="AQ743" i="2"/>
  <c r="AQ879" i="2"/>
  <c r="AQ222" i="2"/>
  <c r="AQ670" i="2"/>
  <c r="AQ842" i="2"/>
  <c r="AQ901" i="2"/>
  <c r="AQ248" i="2"/>
  <c r="AQ159" i="2"/>
  <c r="AQ681" i="2"/>
  <c r="AQ904" i="2"/>
  <c r="AQ845" i="2"/>
  <c r="AQ855" i="2"/>
  <c r="AQ882" i="2"/>
  <c r="AQ652" i="2"/>
  <c r="AQ1000" i="2"/>
  <c r="AQ200" i="2"/>
  <c r="AQ1007" i="2"/>
  <c r="AQ427" i="2"/>
  <c r="AQ221" i="2"/>
  <c r="AQ171" i="2"/>
  <c r="AQ184" i="2"/>
  <c r="AQ464" i="2"/>
  <c r="AQ183" i="2"/>
  <c r="AQ934" i="2"/>
  <c r="AQ634" i="2"/>
  <c r="AQ462" i="2"/>
  <c r="AQ892" i="2"/>
  <c r="AQ215" i="2"/>
  <c r="AQ844" i="2"/>
  <c r="AQ863" i="2"/>
  <c r="AQ205" i="2"/>
  <c r="AQ924" i="2"/>
  <c r="AQ927" i="2"/>
  <c r="AQ113" i="2"/>
  <c r="AQ436" i="2"/>
  <c r="AQ220" i="2"/>
  <c r="AQ884" i="2"/>
  <c r="AQ441" i="2"/>
  <c r="AQ606" i="2"/>
  <c r="AQ636" i="2"/>
  <c r="AQ194" i="2"/>
  <c r="AQ120" i="2"/>
  <c r="AQ718" i="2"/>
  <c r="AQ869" i="2"/>
  <c r="AQ835" i="2"/>
  <c r="AQ881" i="2"/>
  <c r="AQ180" i="2"/>
  <c r="AQ217" i="2"/>
  <c r="AQ847" i="2"/>
  <c r="AQ621" i="2"/>
  <c r="AQ193" i="2"/>
  <c r="AQ618" i="2"/>
  <c r="AQ241" i="2"/>
  <c r="AQ885" i="2"/>
  <c r="AQ662" i="2"/>
  <c r="AQ162" i="2"/>
  <c r="AQ446" i="2"/>
  <c r="AQ833" i="2"/>
  <c r="AQ920" i="2"/>
  <c r="AQ854" i="2"/>
  <c r="AQ614" i="2"/>
  <c r="AQ860" i="2"/>
  <c r="AQ921" i="2"/>
  <c r="AQ827" i="2"/>
  <c r="AQ206" i="2"/>
  <c r="AQ635" i="2"/>
  <c r="AQ641" i="2"/>
  <c r="AQ601" i="2"/>
  <c r="AQ451" i="2"/>
  <c r="AQ926" i="2"/>
  <c r="AQ519" i="2"/>
  <c r="AQ185" i="2"/>
  <c r="AQ660" i="2"/>
  <c r="AQ626" i="2"/>
  <c r="AQ909" i="2"/>
  <c r="AQ192" i="2"/>
  <c r="AQ226" i="2"/>
  <c r="AQ619" i="2"/>
  <c r="AQ163" i="2"/>
  <c r="AQ611" i="2"/>
  <c r="AQ830" i="2"/>
  <c r="AQ843" i="2"/>
  <c r="AQ1040" i="2"/>
  <c r="AQ440" i="2"/>
  <c r="AQ1013" i="2"/>
  <c r="AQ856" i="2"/>
  <c r="AQ134" i="2"/>
  <c r="AQ460" i="2"/>
  <c r="AQ599" i="2"/>
  <c r="AQ174" i="2"/>
  <c r="AQ170" i="2"/>
  <c r="AQ841" i="2"/>
  <c r="AQ871" i="2"/>
  <c r="AQ622" i="2"/>
  <c r="AQ922" i="2"/>
  <c r="AQ630" i="2"/>
  <c r="AQ196" i="2"/>
  <c r="AQ609" i="2"/>
  <c r="AQ438" i="2"/>
  <c r="AQ419" i="2"/>
  <c r="AQ848" i="2"/>
  <c r="AQ865" i="2"/>
  <c r="AQ668" i="2"/>
  <c r="AQ138" i="2"/>
  <c r="AQ615" i="2"/>
  <c r="AQ612" i="2"/>
  <c r="AQ125" i="2"/>
  <c r="AQ853" i="2"/>
  <c r="AQ836" i="2"/>
  <c r="AQ480" i="2"/>
  <c r="AQ1041" i="2"/>
  <c r="AQ148" i="2"/>
  <c r="AQ923" i="2"/>
  <c r="AQ164" i="2"/>
  <c r="AQ182" i="2"/>
  <c r="AQ610" i="2"/>
  <c r="AQ216" i="2"/>
  <c r="AQ140" i="2"/>
  <c r="AQ177" i="2"/>
  <c r="AQ822" i="2"/>
  <c r="AQ188" i="2"/>
  <c r="AQ834" i="2"/>
  <c r="AQ448" i="2"/>
  <c r="AQ456" i="2"/>
  <c r="AQ428" i="2"/>
  <c r="AQ153" i="2"/>
  <c r="AQ832" i="2"/>
  <c r="AQ167" i="2"/>
  <c r="AQ127" i="2"/>
  <c r="AQ604" i="2"/>
  <c r="AQ595" i="2"/>
  <c r="AQ824" i="2"/>
  <c r="AQ202" i="2"/>
  <c r="AQ209" i="2"/>
  <c r="AQ828" i="2"/>
  <c r="AQ589" i="2"/>
  <c r="AQ98" i="2"/>
  <c r="AQ851" i="2"/>
  <c r="AQ831" i="2"/>
  <c r="AQ825" i="2"/>
  <c r="AQ591" i="2"/>
  <c r="AQ190" i="2"/>
  <c r="AQ157" i="2"/>
  <c r="AQ1062" i="2"/>
  <c r="AQ422" i="2"/>
  <c r="AQ175" i="2"/>
  <c r="AQ141" i="2"/>
  <c r="AQ172" i="2"/>
  <c r="AQ837" i="2"/>
  <c r="AQ417" i="2"/>
  <c r="AQ607" i="2"/>
  <c r="AQ149" i="2"/>
  <c r="AQ169" i="2"/>
  <c r="AQ814" i="2"/>
  <c r="AQ126" i="2"/>
  <c r="AQ452" i="2"/>
  <c r="AQ107" i="2"/>
  <c r="AQ420" i="2"/>
  <c r="AQ146" i="2"/>
  <c r="AQ161" i="2"/>
  <c r="AQ173" i="2"/>
  <c r="AQ129" i="2"/>
  <c r="AQ139" i="2"/>
  <c r="AQ429" i="2"/>
  <c r="AQ176" i="2"/>
  <c r="AQ1059" i="2"/>
  <c r="AQ418" i="2"/>
  <c r="AQ409" i="2"/>
  <c r="AQ114" i="2"/>
  <c r="AQ142" i="2"/>
  <c r="AQ826" i="2"/>
  <c r="AQ829" i="2"/>
  <c r="AQ86" i="2"/>
  <c r="AQ597" i="2"/>
  <c r="AQ414" i="2"/>
  <c r="AQ133" i="2"/>
  <c r="AQ1047" i="2"/>
  <c r="AQ151" i="2"/>
  <c r="AQ1046" i="2"/>
  <c r="AQ144" i="2"/>
  <c r="AQ413" i="2"/>
  <c r="AQ135" i="2"/>
  <c r="AQ818" i="2"/>
  <c r="AQ658" i="2"/>
  <c r="AQ160" i="2"/>
  <c r="AQ121" i="2"/>
  <c r="AQ1065" i="2"/>
  <c r="AQ602" i="2"/>
  <c r="AQ132" i="2"/>
  <c r="AQ815" i="2"/>
  <c r="AQ741" i="2"/>
  <c r="AQ1057" i="2"/>
  <c r="AQ154" i="2"/>
  <c r="AQ585" i="2"/>
  <c r="AQ412" i="2"/>
  <c r="AQ431" i="2"/>
  <c r="AQ147" i="2"/>
  <c r="AQ819" i="2"/>
  <c r="AQ596" i="2"/>
  <c r="AQ401" i="2"/>
  <c r="AQ400" i="2"/>
  <c r="AQ122" i="2"/>
  <c r="AQ143" i="2"/>
  <c r="AQ131" i="2"/>
  <c r="AQ592" i="2"/>
  <c r="AQ150" i="2"/>
  <c r="AQ416" i="2"/>
  <c r="AQ137" i="2"/>
  <c r="AQ812" i="2"/>
  <c r="AQ99" i="2"/>
  <c r="AQ806" i="2"/>
  <c r="AQ100" i="2"/>
  <c r="AQ152" i="2"/>
  <c r="AQ421" i="2"/>
  <c r="AQ106" i="2"/>
  <c r="AQ92" i="2"/>
  <c r="AQ775" i="2"/>
  <c r="AQ117" i="2"/>
  <c r="AQ594" i="2"/>
  <c r="AQ1044" i="2"/>
  <c r="AQ411" i="2"/>
  <c r="AQ102" i="2"/>
  <c r="AQ816" i="2"/>
  <c r="AQ573" i="2"/>
  <c r="AQ101" i="2"/>
  <c r="AQ89" i="2"/>
  <c r="AQ590" i="2"/>
  <c r="AQ1045" i="2"/>
  <c r="AQ820" i="2"/>
  <c r="AQ115" i="2"/>
  <c r="AQ587" i="2"/>
  <c r="AQ1053" i="2"/>
  <c r="AQ97" i="2"/>
  <c r="AQ581" i="2"/>
  <c r="AQ810" i="2"/>
  <c r="AQ1055" i="2"/>
  <c r="AQ408" i="2"/>
  <c r="AQ1039" i="2"/>
  <c r="AQ403" i="2"/>
  <c r="AQ803" i="2"/>
  <c r="AQ94" i="2"/>
  <c r="AQ1054" i="2"/>
  <c r="AQ657" i="2"/>
  <c r="AQ103" i="2"/>
  <c r="AQ109" i="2"/>
  <c r="AQ742" i="2"/>
  <c r="AQ593" i="2"/>
  <c r="AQ813" i="2"/>
  <c r="AQ118" i="2"/>
  <c r="AQ95" i="2"/>
  <c r="AQ807" i="2"/>
  <c r="AQ91" i="2"/>
  <c r="AQ800" i="2"/>
  <c r="AQ394" i="2"/>
  <c r="AQ399" i="2"/>
  <c r="AQ398" i="2"/>
  <c r="AQ108" i="2"/>
  <c r="AQ584" i="2"/>
  <c r="AQ588" i="2"/>
  <c r="AQ805" i="2"/>
  <c r="AQ571" i="2"/>
  <c r="AQ96" i="2"/>
  <c r="AQ405" i="2"/>
  <c r="AQ90" i="2"/>
  <c r="AQ586" i="2"/>
  <c r="AQ916" i="2"/>
  <c r="AQ392" i="2"/>
  <c r="AQ582" i="2"/>
  <c r="AQ83" i="2"/>
  <c r="AQ93" i="2"/>
  <c r="AQ74" i="2"/>
  <c r="AQ801" i="2"/>
  <c r="AQ116" i="2"/>
  <c r="AQ396" i="2"/>
  <c r="AQ817" i="2"/>
  <c r="AQ821" i="2"/>
  <c r="AQ798" i="2"/>
  <c r="AQ578" i="2"/>
  <c r="AQ795" i="2"/>
  <c r="AQ82" i="2"/>
  <c r="AQ799" i="2"/>
  <c r="AQ804" i="2"/>
  <c r="AQ105" i="2"/>
  <c r="AQ1038" i="2"/>
  <c r="AQ569" i="2"/>
  <c r="AQ1052" i="2"/>
  <c r="AQ572" i="2"/>
  <c r="AQ802" i="2"/>
  <c r="AQ808" i="2"/>
  <c r="AQ72" i="2"/>
  <c r="AQ568" i="2"/>
  <c r="AQ406" i="2"/>
  <c r="AQ84" i="2"/>
  <c r="AQ88" i="2"/>
  <c r="AQ70" i="2"/>
  <c r="AQ85" i="2"/>
  <c r="AQ570" i="2"/>
  <c r="AQ576" i="2"/>
  <c r="AQ81" i="2"/>
  <c r="AQ63" i="2"/>
  <c r="AQ75" i="2"/>
  <c r="AQ415" i="2"/>
  <c r="AQ80" i="2"/>
  <c r="AQ577" i="2"/>
  <c r="AQ397" i="2"/>
  <c r="AQ579" i="2"/>
  <c r="AQ656" i="2"/>
  <c r="AQ391" i="2"/>
  <c r="AQ797" i="2"/>
  <c r="AQ58" i="2"/>
  <c r="AQ69" i="2"/>
  <c r="AQ237" i="2"/>
  <c r="AQ390" i="2"/>
  <c r="AQ272" i="2"/>
  <c r="AQ567" i="2"/>
  <c r="AQ1050" i="2"/>
  <c r="AQ574" i="2"/>
  <c r="AQ388" i="2"/>
  <c r="AQ76" i="2"/>
  <c r="AQ62" i="2"/>
  <c r="AQ73" i="2"/>
  <c r="AQ1048" i="2"/>
  <c r="AQ788" i="2"/>
  <c r="AQ61" i="2"/>
  <c r="AQ564" i="2"/>
  <c r="AQ793" i="2"/>
  <c r="AQ792" i="2"/>
  <c r="AQ560" i="2"/>
  <c r="AQ236" i="2"/>
  <c r="AQ393" i="2"/>
  <c r="AQ387" i="2"/>
  <c r="AQ404" i="2"/>
  <c r="AQ565" i="2"/>
  <c r="AQ780" i="2"/>
  <c r="AQ791" i="2"/>
  <c r="AQ59" i="2"/>
  <c r="AQ389" i="2"/>
  <c r="AQ796" i="2"/>
  <c r="AQ787" i="2"/>
  <c r="AQ65" i="2"/>
  <c r="AQ67" i="2"/>
  <c r="AQ562" i="2"/>
  <c r="AQ1006" i="2"/>
  <c r="AQ71" i="2"/>
  <c r="AQ66" i="2"/>
  <c r="AQ48" i="2"/>
  <c r="AQ789" i="2"/>
  <c r="AQ786" i="2"/>
  <c r="AQ386" i="2"/>
  <c r="AQ51" i="2"/>
  <c r="AQ395" i="2"/>
  <c r="AQ561" i="2"/>
  <c r="AQ382" i="2"/>
  <c r="AQ1036" i="2"/>
  <c r="AQ383" i="2"/>
  <c r="AQ785" i="2"/>
  <c r="AQ1037" i="2"/>
  <c r="AQ57" i="2"/>
  <c r="AQ47" i="2"/>
  <c r="AQ60" i="2"/>
  <c r="AQ782" i="2"/>
  <c r="AQ381" i="2"/>
  <c r="AQ64" i="2"/>
  <c r="AQ783" i="2"/>
  <c r="AQ385" i="2"/>
  <c r="AQ50" i="2"/>
  <c r="AQ384" i="2"/>
  <c r="AQ772" i="2"/>
  <c r="AQ913" i="2"/>
  <c r="AQ559" i="2"/>
  <c r="AQ49" i="2"/>
  <c r="AQ56" i="2"/>
  <c r="AQ44" i="2"/>
  <c r="AQ379" i="2"/>
  <c r="AQ53" i="2"/>
  <c r="AQ43" i="2"/>
  <c r="AQ54" i="2"/>
  <c r="AQ776" i="2"/>
  <c r="AQ378" i="2"/>
  <c r="AQ42" i="2"/>
  <c r="AQ380" i="2"/>
  <c r="AQ45" i="2"/>
  <c r="AQ774" i="2"/>
  <c r="AQ784" i="2"/>
  <c r="AQ779" i="2"/>
  <c r="AQ554" i="2"/>
  <c r="AQ46" i="2"/>
  <c r="AQ373" i="2"/>
  <c r="AQ39" i="2"/>
  <c r="AQ55" i="2"/>
  <c r="AQ555" i="2"/>
  <c r="AQ368" i="2"/>
  <c r="AQ777" i="2"/>
  <c r="AQ557" i="2"/>
  <c r="AQ38" i="2"/>
  <c r="AQ773" i="2"/>
  <c r="AQ558" i="2"/>
  <c r="AQ915" i="2"/>
  <c r="AQ52" i="2"/>
  <c r="AQ367" i="2"/>
  <c r="AQ770" i="2"/>
  <c r="AQ377" i="2"/>
  <c r="AQ781" i="2"/>
  <c r="AQ769" i="2"/>
  <c r="AQ33" i="2"/>
  <c r="AQ375" i="2"/>
  <c r="AQ376" i="2"/>
  <c r="AQ547" i="2"/>
  <c r="AQ768" i="2"/>
  <c r="AQ790" i="2"/>
  <c r="AQ374" i="2"/>
  <c r="AQ767" i="2"/>
  <c r="AQ771" i="2"/>
  <c r="AQ550" i="2"/>
  <c r="AQ40" i="2"/>
  <c r="AQ34" i="2"/>
  <c r="AQ37" i="2"/>
  <c r="AQ566" i="2"/>
  <c r="AQ35" i="2"/>
  <c r="AQ552" i="2"/>
  <c r="AQ30" i="2"/>
  <c r="AQ36" i="2"/>
  <c r="AQ31" i="2"/>
  <c r="AQ371" i="2"/>
  <c r="AQ546" i="2"/>
  <c r="AQ548" i="2"/>
  <c r="AQ32" i="2"/>
  <c r="AQ551" i="2"/>
  <c r="AQ41" i="2"/>
  <c r="AQ912" i="2"/>
  <c r="AQ549" i="2"/>
  <c r="AQ28" i="2"/>
  <c r="AQ27" i="2"/>
  <c r="AQ545" i="2"/>
  <c r="AQ29" i="2"/>
  <c r="AQ543" i="2"/>
  <c r="AQ26" i="2"/>
  <c r="AQ765" i="2"/>
  <c r="AQ24" i="2"/>
  <c r="AQ544" i="2"/>
  <c r="AQ21" i="2"/>
  <c r="AQ23" i="2"/>
  <c r="AQ365" i="2"/>
  <c r="AQ369" i="2"/>
  <c r="AQ366" i="2"/>
  <c r="AQ22" i="2"/>
  <c r="AQ762" i="2"/>
  <c r="AQ363" i="2"/>
  <c r="AQ542" i="2"/>
  <c r="AQ25" i="2"/>
  <c r="AQ364" i="2"/>
  <c r="AQ761" i="2"/>
  <c r="AQ540" i="2"/>
  <c r="AQ760" i="2"/>
  <c r="AQ763" i="2"/>
  <c r="AQ766" i="2"/>
  <c r="AQ18" i="2"/>
  <c r="AQ541" i="2"/>
  <c r="AQ13" i="2"/>
  <c r="AQ17" i="2"/>
  <c r="AQ15" i="2"/>
  <c r="AQ12" i="2"/>
  <c r="AQ19" i="2"/>
  <c r="AQ16" i="2"/>
  <c r="AQ14" i="2"/>
  <c r="AQ11" i="2"/>
  <c r="AO287" i="2"/>
  <c r="AO971" i="2"/>
  <c r="AO538" i="2"/>
  <c r="AO537" i="2"/>
  <c r="AO361" i="2"/>
  <c r="AO1043" i="2"/>
  <c r="AO360" i="2"/>
  <c r="AO1073" i="2"/>
  <c r="AO563" i="2"/>
  <c r="AO580" i="2"/>
  <c r="AO600" i="2"/>
  <c r="AO556" i="2"/>
  <c r="AO637" i="2"/>
  <c r="AO758" i="2"/>
  <c r="AO359" i="2"/>
  <c r="AO757" i="2"/>
  <c r="AO756" i="2"/>
  <c r="AO755" i="2"/>
  <c r="AO358" i="2"/>
  <c r="AO357" i="2"/>
  <c r="AO754" i="2"/>
  <c r="AO536" i="2"/>
  <c r="AO356" i="2"/>
  <c r="AO355" i="2"/>
  <c r="AO354" i="2"/>
  <c r="AO187" i="2"/>
  <c r="AO1012" i="2"/>
  <c r="AO967" i="2"/>
  <c r="AO982" i="2"/>
  <c r="AO1009" i="2"/>
  <c r="AO925" i="2"/>
  <c r="AO352" i="2"/>
  <c r="AO351" i="2"/>
  <c r="AO350" i="2"/>
  <c r="AO349" i="2"/>
  <c r="AO348" i="2"/>
  <c r="AO168" i="2"/>
  <c r="AO1028" i="2"/>
  <c r="AO906" i="2"/>
  <c r="AO1072" i="2"/>
  <c r="AO299" i="2"/>
  <c r="AO1027" i="2"/>
  <c r="AO449" i="2"/>
  <c r="AO523" i="2"/>
  <c r="AO347" i="2"/>
  <c r="AO731" i="2"/>
  <c r="AO753" i="2"/>
  <c r="AO346" i="2"/>
  <c r="AO344" i="2"/>
  <c r="AO281" i="2"/>
  <c r="AO1011" i="2"/>
  <c r="AO342" i="2"/>
  <c r="AO1026" i="2"/>
  <c r="AO752" i="2"/>
  <c r="AO518" i="2"/>
  <c r="AO1025" i="2"/>
  <c r="AO341" i="2"/>
  <c r="AO751" i="2"/>
  <c r="AO750" i="2"/>
  <c r="AO1023" i="2"/>
  <c r="AO339" i="2"/>
  <c r="AO338" i="2"/>
  <c r="AO337" i="2"/>
  <c r="AO1022" i="2"/>
  <c r="AO473" i="2"/>
  <c r="AO535" i="2"/>
  <c r="AO1021" i="2"/>
  <c r="AO749" i="2"/>
  <c r="AO748" i="2"/>
  <c r="AO747" i="2"/>
  <c r="AO274" i="2"/>
  <c r="AO695" i="2"/>
  <c r="AO1020" i="2"/>
  <c r="AO956" i="2"/>
  <c r="AO509" i="2"/>
  <c r="AO336" i="2"/>
  <c r="AO1019" i="2"/>
  <c r="AO335" i="2"/>
  <c r="AO334" i="2"/>
  <c r="AO1018" i="2"/>
  <c r="AO746" i="2"/>
  <c r="AO1070" i="2"/>
  <c r="AO534" i="2"/>
  <c r="AO475" i="2"/>
  <c r="AO533" i="2"/>
  <c r="AO532" i="2"/>
  <c r="AO531" i="2"/>
  <c r="AO530" i="2"/>
  <c r="AO529" i="2"/>
  <c r="AO528" i="2"/>
  <c r="AO527" i="2"/>
  <c r="AO372" i="2"/>
  <c r="AO526" i="2"/>
  <c r="AO333" i="2"/>
  <c r="AO332" i="2"/>
  <c r="AO693" i="2"/>
  <c r="AO730" i="2"/>
  <c r="AO745" i="2"/>
  <c r="AO331" i="2"/>
  <c r="AO468" i="2"/>
  <c r="AO197" i="2"/>
  <c r="AO466" i="2"/>
  <c r="AO362" i="2"/>
  <c r="AO181" i="2"/>
  <c r="AO353" i="2"/>
  <c r="AO734" i="2"/>
  <c r="AO515" i="2"/>
  <c r="AO249" i="2"/>
  <c r="AO517" i="2"/>
  <c r="AO273" i="2"/>
  <c r="AO1008" i="2"/>
  <c r="AO345" i="2"/>
  <c r="AO343" i="2"/>
  <c r="AO740" i="2"/>
  <c r="AO911" i="2"/>
  <c r="AO268" i="2"/>
  <c r="AO1024" i="2"/>
  <c r="AO340" i="2"/>
  <c r="AO269" i="2"/>
  <c r="AO1016" i="2"/>
  <c r="AO265" i="2"/>
  <c r="AO455" i="2"/>
  <c r="AO932" i="2"/>
  <c r="AO474" i="2"/>
  <c r="AO1017" i="2"/>
  <c r="AO280" i="2"/>
  <c r="AO508" i="2"/>
  <c r="AO252" i="2"/>
  <c r="AO996" i="2"/>
  <c r="AO966" i="2"/>
  <c r="AO715" i="2"/>
  <c r="AO189" i="2"/>
  <c r="AO407" i="2"/>
  <c r="AO227" i="2"/>
  <c r="AO282" i="2"/>
  <c r="AO522" i="2"/>
  <c r="AO270" i="2"/>
  <c r="AO703" i="2"/>
  <c r="AO706" i="2"/>
  <c r="AO679" i="2"/>
  <c r="AO705" i="2"/>
  <c r="AO696" i="2"/>
  <c r="AO278" i="2"/>
  <c r="AO498" i="2"/>
  <c r="AO275" i="2"/>
  <c r="AO1058" i="2"/>
  <c r="AO256" i="2"/>
  <c r="AO512" i="2"/>
  <c r="AO258" i="2"/>
  <c r="AO918" i="2"/>
  <c r="AO1001" i="2"/>
  <c r="AO739" i="2"/>
  <c r="AO701" i="2"/>
  <c r="AO682" i="2"/>
  <c r="AO487" i="2"/>
  <c r="AO954" i="2"/>
  <c r="AO244" i="2"/>
  <c r="AO726" i="2"/>
  <c r="AO210" i="2"/>
  <c r="AO969" i="2"/>
  <c r="AO744" i="2"/>
  <c r="AO1010" i="2"/>
  <c r="AO262" i="2"/>
  <c r="AO234" i="2"/>
  <c r="AO165" i="2"/>
  <c r="AO959" i="2"/>
  <c r="AO257" i="2"/>
  <c r="AO875" i="2"/>
  <c r="AO525" i="2"/>
  <c r="AO710" i="2"/>
  <c r="AO259" i="2"/>
  <c r="AO240" i="2"/>
  <c r="AO242" i="2"/>
  <c r="AO684" i="2"/>
  <c r="AO458" i="2"/>
  <c r="AO691" i="2"/>
  <c r="AO975" i="2"/>
  <c r="AO271" i="2"/>
  <c r="AO260" i="2"/>
  <c r="AO246" i="2"/>
  <c r="AO130" i="2"/>
  <c r="AO1063" i="2"/>
  <c r="AO472" i="2"/>
  <c r="AO250" i="2"/>
  <c r="AO928" i="2"/>
  <c r="AO1061" i="2"/>
  <c r="AO261" i="2"/>
  <c r="AO1064" i="2"/>
  <c r="AO1068" i="2"/>
  <c r="AO947" i="2"/>
  <c r="AO266" i="2"/>
  <c r="AO203" i="2"/>
  <c r="AO247" i="2"/>
  <c r="AO661" i="2"/>
  <c r="AO716" i="2"/>
  <c r="AO883" i="2"/>
  <c r="AO933" i="2"/>
  <c r="AO502" i="2"/>
  <c r="AO267" i="2"/>
  <c r="AO953" i="2"/>
  <c r="AO629" i="2"/>
  <c r="AO938" i="2"/>
  <c r="AO676" i="2"/>
  <c r="AO949" i="2"/>
  <c r="AO905" i="2"/>
  <c r="AO521" i="2"/>
  <c r="AO178" i="2"/>
  <c r="AO895" i="2"/>
  <c r="AO950" i="2"/>
  <c r="AO929" i="2"/>
  <c r="AO667" i="2"/>
  <c r="AO651" i="2"/>
  <c r="AO504" i="2"/>
  <c r="AO155" i="2"/>
  <c r="AO951" i="2"/>
  <c r="AO254" i="2"/>
  <c r="AO886" i="2"/>
  <c r="AO1015" i="2"/>
  <c r="AO442" i="2"/>
  <c r="AO238" i="2"/>
  <c r="AO697" i="2"/>
  <c r="AO1014" i="2"/>
  <c r="AO263" i="2"/>
  <c r="AO686" i="2"/>
  <c r="AO963" i="2"/>
  <c r="AO857" i="2"/>
  <c r="AO992" i="2"/>
  <c r="AO617" i="2"/>
  <c r="AO208" i="2"/>
  <c r="AO673" i="2"/>
  <c r="AO255" i="2"/>
  <c r="AO513" i="2"/>
  <c r="AO955" i="2"/>
  <c r="AO264" i="2"/>
  <c r="AO434" i="2"/>
  <c r="AO645" i="2"/>
  <c r="AO520" i="2"/>
  <c r="AO239" i="2"/>
  <c r="AO644" i="2"/>
  <c r="AO908" i="2"/>
  <c r="AO862" i="2"/>
  <c r="AO957" i="2"/>
  <c r="AO430" i="2"/>
  <c r="AO224" i="2"/>
  <c r="AO840" i="2"/>
  <c r="AO877" i="2"/>
  <c r="AO489" i="2"/>
  <c r="AO948" i="2"/>
  <c r="AO839" i="2"/>
  <c r="AO632" i="2"/>
  <c r="AO872" i="2"/>
  <c r="AO628" i="2"/>
  <c r="AO445" i="2"/>
  <c r="AO613" i="2"/>
  <c r="AO945" i="2"/>
  <c r="AO457" i="2"/>
  <c r="AO674" i="2"/>
  <c r="AO654" i="2"/>
  <c r="AO608" i="2"/>
  <c r="AO447" i="2"/>
  <c r="AO245" i="2"/>
  <c r="AO497" i="2"/>
  <c r="AO930" i="2"/>
  <c r="AO214" i="2"/>
  <c r="AO191" i="2"/>
  <c r="AO671" i="2"/>
  <c r="AO868" i="2"/>
  <c r="AO482" i="2"/>
  <c r="AO685" i="2"/>
  <c r="AO485" i="2"/>
  <c r="AO432" i="2"/>
  <c r="AO677" i="2"/>
  <c r="AO213" i="2"/>
  <c r="AO223" i="2"/>
  <c r="AO642" i="2"/>
  <c r="AO880" i="2"/>
  <c r="AO624" i="2"/>
  <c r="AO939" i="2"/>
  <c r="AO207" i="2"/>
  <c r="AO692" i="2"/>
  <c r="AO1049" i="2"/>
  <c r="AO874" i="2"/>
  <c r="AO859" i="2"/>
  <c r="AO890" i="2"/>
  <c r="AO866" i="2"/>
  <c r="AO640" i="2"/>
  <c r="AO201" i="2"/>
  <c r="AO435" i="2"/>
  <c r="AO625" i="2"/>
  <c r="AO639" i="2"/>
  <c r="AO887" i="2"/>
  <c r="AO481" i="2"/>
  <c r="AO463" i="2"/>
  <c r="AO937" i="2"/>
  <c r="AO204" i="2"/>
  <c r="AO450" i="2"/>
  <c r="AO179" i="2"/>
  <c r="AO675" i="2"/>
  <c r="AO931" i="2"/>
  <c r="AO1066" i="2"/>
  <c r="AO878" i="2"/>
  <c r="AO219" i="2"/>
  <c r="AO233" i="2"/>
  <c r="AO861" i="2"/>
  <c r="AO898" i="2"/>
  <c r="AO477" i="2"/>
  <c r="AO708" i="2"/>
  <c r="AO444" i="2"/>
  <c r="AO186" i="2"/>
  <c r="AO727" i="2"/>
  <c r="AO664" i="2"/>
  <c r="AO867" i="2"/>
  <c r="AO627" i="2"/>
  <c r="AO743" i="2"/>
  <c r="AO879" i="2"/>
  <c r="AO222" i="2"/>
  <c r="AO670" i="2"/>
  <c r="AO842" i="2"/>
  <c r="AO901" i="2"/>
  <c r="AO248" i="2"/>
  <c r="AO159" i="2"/>
  <c r="AO681" i="2"/>
  <c r="AO904" i="2"/>
  <c r="AO845" i="2"/>
  <c r="AO855" i="2"/>
  <c r="AO882" i="2"/>
  <c r="AO652" i="2"/>
  <c r="AO1000" i="2"/>
  <c r="AO200" i="2"/>
  <c r="AO1007" i="2"/>
  <c r="AO427" i="2"/>
  <c r="AO221" i="2"/>
  <c r="AO171" i="2"/>
  <c r="AO184" i="2"/>
  <c r="AO464" i="2"/>
  <c r="AO183" i="2"/>
  <c r="AO934" i="2"/>
  <c r="AO634" i="2"/>
  <c r="AO462" i="2"/>
  <c r="AO892" i="2"/>
  <c r="AO215" i="2"/>
  <c r="AO844" i="2"/>
  <c r="AO863" i="2"/>
  <c r="AO205" i="2"/>
  <c r="AO924" i="2"/>
  <c r="AO927" i="2"/>
  <c r="AO113" i="2"/>
  <c r="AO436" i="2"/>
  <c r="AO220" i="2"/>
  <c r="AO884" i="2"/>
  <c r="AO441" i="2"/>
  <c r="AO606" i="2"/>
  <c r="AO636" i="2"/>
  <c r="AO194" i="2"/>
  <c r="AO120" i="2"/>
  <c r="AO718" i="2"/>
  <c r="AO869" i="2"/>
  <c r="AO835" i="2"/>
  <c r="AO881" i="2"/>
  <c r="AO180" i="2"/>
  <c r="AO217" i="2"/>
  <c r="AO847" i="2"/>
  <c r="AO621" i="2"/>
  <c r="AO193" i="2"/>
  <c r="AO618" i="2"/>
  <c r="AO241" i="2"/>
  <c r="AO885" i="2"/>
  <c r="AO662" i="2"/>
  <c r="AO162" i="2"/>
  <c r="AO446" i="2"/>
  <c r="AO833" i="2"/>
  <c r="AO920" i="2"/>
  <c r="AO854" i="2"/>
  <c r="AO614" i="2"/>
  <c r="AO860" i="2"/>
  <c r="AO921" i="2"/>
  <c r="AO827" i="2"/>
  <c r="AO206" i="2"/>
  <c r="AO635" i="2"/>
  <c r="AO641" i="2"/>
  <c r="AO601" i="2"/>
  <c r="AO451" i="2"/>
  <c r="AO926" i="2"/>
  <c r="AO519" i="2"/>
  <c r="AO185" i="2"/>
  <c r="AO660" i="2"/>
  <c r="AO626" i="2"/>
  <c r="AO909" i="2"/>
  <c r="AO192" i="2"/>
  <c r="AO226" i="2"/>
  <c r="AO619" i="2"/>
  <c r="AO163" i="2"/>
  <c r="AO611" i="2"/>
  <c r="AO830" i="2"/>
  <c r="AO843" i="2"/>
  <c r="AO1040" i="2"/>
  <c r="AO440" i="2"/>
  <c r="AO1013" i="2"/>
  <c r="AO856" i="2"/>
  <c r="AO134" i="2"/>
  <c r="AO460" i="2"/>
  <c r="AO599" i="2"/>
  <c r="AO174" i="2"/>
  <c r="AO170" i="2"/>
  <c r="AO841" i="2"/>
  <c r="AO871" i="2"/>
  <c r="AO622" i="2"/>
  <c r="AO922" i="2"/>
  <c r="AO630" i="2"/>
  <c r="AO196" i="2"/>
  <c r="AO609" i="2"/>
  <c r="AO438" i="2"/>
  <c r="AO419" i="2"/>
  <c r="AO848" i="2"/>
  <c r="AO865" i="2"/>
  <c r="AO668" i="2"/>
  <c r="AO138" i="2"/>
  <c r="AO615" i="2"/>
  <c r="AO612" i="2"/>
  <c r="AO125" i="2"/>
  <c r="AO853" i="2"/>
  <c r="AO836" i="2"/>
  <c r="AO480" i="2"/>
  <c r="AO1041" i="2"/>
  <c r="AO148" i="2"/>
  <c r="AO923" i="2"/>
  <c r="AO164" i="2"/>
  <c r="AO182" i="2"/>
  <c r="AO610" i="2"/>
  <c r="AO216" i="2"/>
  <c r="AO140" i="2"/>
  <c r="AO177" i="2"/>
  <c r="AO822" i="2"/>
  <c r="AO188" i="2"/>
  <c r="AO834" i="2"/>
  <c r="AO448" i="2"/>
  <c r="AO456" i="2"/>
  <c r="AO428" i="2"/>
  <c r="AO153" i="2"/>
  <c r="AO832" i="2"/>
  <c r="AO167" i="2"/>
  <c r="AO127" i="2"/>
  <c r="AO604" i="2"/>
  <c r="AO595" i="2"/>
  <c r="AO824" i="2"/>
  <c r="AO202" i="2"/>
  <c r="AO209" i="2"/>
  <c r="AO828" i="2"/>
  <c r="AO589" i="2"/>
  <c r="AO98" i="2"/>
  <c r="AO851" i="2"/>
  <c r="AO831" i="2"/>
  <c r="AO825" i="2"/>
  <c r="AO591" i="2"/>
  <c r="AO190" i="2"/>
  <c r="AO157" i="2"/>
  <c r="AO1062" i="2"/>
  <c r="AO422" i="2"/>
  <c r="AO175" i="2"/>
  <c r="AO141" i="2"/>
  <c r="AO172" i="2"/>
  <c r="AO837" i="2"/>
  <c r="AO417" i="2"/>
  <c r="AO607" i="2"/>
  <c r="AO149" i="2"/>
  <c r="AO169" i="2"/>
  <c r="AO814" i="2"/>
  <c r="AO126" i="2"/>
  <c r="AO452" i="2"/>
  <c r="AO107" i="2"/>
  <c r="AO420" i="2"/>
  <c r="AO146" i="2"/>
  <c r="AO161" i="2"/>
  <c r="AO173" i="2"/>
  <c r="AO129" i="2"/>
  <c r="AO139" i="2"/>
  <c r="AO429" i="2"/>
  <c r="AO176" i="2"/>
  <c r="AO1059" i="2"/>
  <c r="AO418" i="2"/>
  <c r="AO409" i="2"/>
  <c r="AO114" i="2"/>
  <c r="AO142" i="2"/>
  <c r="AO826" i="2"/>
  <c r="AO829" i="2"/>
  <c r="AO86" i="2"/>
  <c r="AO597" i="2"/>
  <c r="AO414" i="2"/>
  <c r="AO133" i="2"/>
  <c r="AO1047" i="2"/>
  <c r="AO151" i="2"/>
  <c r="AO1046" i="2"/>
  <c r="AO144" i="2"/>
  <c r="AO413" i="2"/>
  <c r="AO135" i="2"/>
  <c r="AO818" i="2"/>
  <c r="AO658" i="2"/>
  <c r="AO160" i="2"/>
  <c r="AO121" i="2"/>
  <c r="AO1065" i="2"/>
  <c r="AO602" i="2"/>
  <c r="AO132" i="2"/>
  <c r="AO815" i="2"/>
  <c r="AO741" i="2"/>
  <c r="AO1057" i="2"/>
  <c r="AO154" i="2"/>
  <c r="AO585" i="2"/>
  <c r="AO412" i="2"/>
  <c r="AO431" i="2"/>
  <c r="AO147" i="2"/>
  <c r="AO819" i="2"/>
  <c r="AO596" i="2"/>
  <c r="AO401" i="2"/>
  <c r="AO400" i="2"/>
  <c r="AO122" i="2"/>
  <c r="AO143" i="2"/>
  <c r="AO131" i="2"/>
  <c r="AO592" i="2"/>
  <c r="AO150" i="2"/>
  <c r="AO416" i="2"/>
  <c r="AO137" i="2"/>
  <c r="AO812" i="2"/>
  <c r="AO99" i="2"/>
  <c r="AO806" i="2"/>
  <c r="AO100" i="2"/>
  <c r="AO152" i="2"/>
  <c r="AO421" i="2"/>
  <c r="AO106" i="2"/>
  <c r="AO92" i="2"/>
  <c r="AO775" i="2"/>
  <c r="AO117" i="2"/>
  <c r="AO594" i="2"/>
  <c r="AO1044" i="2"/>
  <c r="AO411" i="2"/>
  <c r="AO102" i="2"/>
  <c r="AO816" i="2"/>
  <c r="AO573" i="2"/>
  <c r="AO101" i="2"/>
  <c r="AO89" i="2"/>
  <c r="AO590" i="2"/>
  <c r="AO1045" i="2"/>
  <c r="AO820" i="2"/>
  <c r="AO115" i="2"/>
  <c r="AO587" i="2"/>
  <c r="AO1053" i="2"/>
  <c r="AO97" i="2"/>
  <c r="AO581" i="2"/>
  <c r="AO810" i="2"/>
  <c r="AO1055" i="2"/>
  <c r="AO408" i="2"/>
  <c r="AO1039" i="2"/>
  <c r="AO403" i="2"/>
  <c r="AO803" i="2"/>
  <c r="AO94" i="2"/>
  <c r="AO1054" i="2"/>
  <c r="AO657" i="2"/>
  <c r="AO103" i="2"/>
  <c r="AO109" i="2"/>
  <c r="AO742" i="2"/>
  <c r="AO593" i="2"/>
  <c r="AO813" i="2"/>
  <c r="AO118" i="2"/>
  <c r="AO95" i="2"/>
  <c r="AO807" i="2"/>
  <c r="AO91" i="2"/>
  <c r="AO800" i="2"/>
  <c r="AO394" i="2"/>
  <c r="AO399" i="2"/>
  <c r="AO398" i="2"/>
  <c r="AO108" i="2"/>
  <c r="AO584" i="2"/>
  <c r="AO588" i="2"/>
  <c r="AO805" i="2"/>
  <c r="AO571" i="2"/>
  <c r="AO96" i="2"/>
  <c r="AO405" i="2"/>
  <c r="AO90" i="2"/>
  <c r="AO586" i="2"/>
  <c r="AO916" i="2"/>
  <c r="AO392" i="2"/>
  <c r="AO582" i="2"/>
  <c r="AO83" i="2"/>
  <c r="AO93" i="2"/>
  <c r="AO74" i="2"/>
  <c r="AO801" i="2"/>
  <c r="AO116" i="2"/>
  <c r="AO396" i="2"/>
  <c r="AO817" i="2"/>
  <c r="AO821" i="2"/>
  <c r="AO798" i="2"/>
  <c r="AO578" i="2"/>
  <c r="AO795" i="2"/>
  <c r="AO82" i="2"/>
  <c r="AO799" i="2"/>
  <c r="AO804" i="2"/>
  <c r="AO105" i="2"/>
  <c r="AO1038" i="2"/>
  <c r="AO569" i="2"/>
  <c r="AO1052" i="2"/>
  <c r="AO572" i="2"/>
  <c r="AO802" i="2"/>
  <c r="AO808" i="2"/>
  <c r="AO72" i="2"/>
  <c r="AO568" i="2"/>
  <c r="AO406" i="2"/>
  <c r="AO84" i="2"/>
  <c r="AO88" i="2"/>
  <c r="AO70" i="2"/>
  <c r="AO85" i="2"/>
  <c r="AO570" i="2"/>
  <c r="AO576" i="2"/>
  <c r="AO81" i="2"/>
  <c r="AO63" i="2"/>
  <c r="AO75" i="2"/>
  <c r="AO415" i="2"/>
  <c r="AO80" i="2"/>
  <c r="AO577" i="2"/>
  <c r="AO397" i="2"/>
  <c r="AO579" i="2"/>
  <c r="AO656" i="2"/>
  <c r="AO391" i="2"/>
  <c r="AO797" i="2"/>
  <c r="AO58" i="2"/>
  <c r="AO69" i="2"/>
  <c r="AO237" i="2"/>
  <c r="AO390" i="2"/>
  <c r="AO272" i="2"/>
  <c r="AO567" i="2"/>
  <c r="AO1050" i="2"/>
  <c r="AO574" i="2"/>
  <c r="AO388" i="2"/>
  <c r="AO76" i="2"/>
  <c r="AO62" i="2"/>
  <c r="AO73" i="2"/>
  <c r="AO1048" i="2"/>
  <c r="AO788" i="2"/>
  <c r="AO61" i="2"/>
  <c r="AO564" i="2"/>
  <c r="AO793" i="2"/>
  <c r="AO792" i="2"/>
  <c r="AO560" i="2"/>
  <c r="AO236" i="2"/>
  <c r="AO393" i="2"/>
  <c r="AO387" i="2"/>
  <c r="AO404" i="2"/>
  <c r="AO565" i="2"/>
  <c r="AO780" i="2"/>
  <c r="AO791" i="2"/>
  <c r="AO59" i="2"/>
  <c r="AO389" i="2"/>
  <c r="AO796" i="2"/>
  <c r="AO787" i="2"/>
  <c r="AO65" i="2"/>
  <c r="AO67" i="2"/>
  <c r="AO562" i="2"/>
  <c r="AO1006" i="2"/>
  <c r="AO71" i="2"/>
  <c r="AO66" i="2"/>
  <c r="AO48" i="2"/>
  <c r="AO789" i="2"/>
  <c r="AO786" i="2"/>
  <c r="AO386" i="2"/>
  <c r="AO51" i="2"/>
  <c r="AO395" i="2"/>
  <c r="AO561" i="2"/>
  <c r="AO382" i="2"/>
  <c r="AO1036" i="2"/>
  <c r="AO383" i="2"/>
  <c r="AO785" i="2"/>
  <c r="AO1037" i="2"/>
  <c r="AO57" i="2"/>
  <c r="AO47" i="2"/>
  <c r="AO60" i="2"/>
  <c r="AO782" i="2"/>
  <c r="AO381" i="2"/>
  <c r="AO64" i="2"/>
  <c r="AO783" i="2"/>
  <c r="AO385" i="2"/>
  <c r="AO50" i="2"/>
  <c r="AO384" i="2"/>
  <c r="AO772" i="2"/>
  <c r="AO913" i="2"/>
  <c r="AO559" i="2"/>
  <c r="AO49" i="2"/>
  <c r="AO56" i="2"/>
  <c r="AO44" i="2"/>
  <c r="AO379" i="2"/>
  <c r="AO53" i="2"/>
  <c r="AO43" i="2"/>
  <c r="AO54" i="2"/>
  <c r="AO776" i="2"/>
  <c r="AO378" i="2"/>
  <c r="AO42" i="2"/>
  <c r="AO380" i="2"/>
  <c r="AO45" i="2"/>
  <c r="AO774" i="2"/>
  <c r="AO784" i="2"/>
  <c r="AO779" i="2"/>
  <c r="AO554" i="2"/>
  <c r="AO46" i="2"/>
  <c r="AO373" i="2"/>
  <c r="AO39" i="2"/>
  <c r="AO55" i="2"/>
  <c r="AO555" i="2"/>
  <c r="AO368" i="2"/>
  <c r="AO777" i="2"/>
  <c r="AO557" i="2"/>
  <c r="AO38" i="2"/>
  <c r="AO773" i="2"/>
  <c r="AO558" i="2"/>
  <c r="AO915" i="2"/>
  <c r="AO52" i="2"/>
  <c r="AO367" i="2"/>
  <c r="AO770" i="2"/>
  <c r="AO377" i="2"/>
  <c r="AO781" i="2"/>
  <c r="AO769" i="2"/>
  <c r="AO33" i="2"/>
  <c r="AO375" i="2"/>
  <c r="AO376" i="2"/>
  <c r="AO547" i="2"/>
  <c r="AO768" i="2"/>
  <c r="AO790" i="2"/>
  <c r="AO374" i="2"/>
  <c r="AO767" i="2"/>
  <c r="AO771" i="2"/>
  <c r="AO550" i="2"/>
  <c r="AO40" i="2"/>
  <c r="AO34" i="2"/>
  <c r="AO37" i="2"/>
  <c r="AO566" i="2"/>
  <c r="AO35" i="2"/>
  <c r="AO552" i="2"/>
  <c r="AO30" i="2"/>
  <c r="AO36" i="2"/>
  <c r="AO31" i="2"/>
  <c r="AO371" i="2"/>
  <c r="AO546" i="2"/>
  <c r="AO548" i="2"/>
  <c r="AO32" i="2"/>
  <c r="AO551" i="2"/>
  <c r="AO41" i="2"/>
  <c r="AO912" i="2"/>
  <c r="AO549" i="2"/>
  <c r="AO28" i="2"/>
  <c r="AO27" i="2"/>
  <c r="AO545" i="2"/>
  <c r="AO29" i="2"/>
  <c r="AO543" i="2"/>
  <c r="AO26" i="2"/>
  <c r="AO765" i="2"/>
  <c r="AO24" i="2"/>
  <c r="AO544" i="2"/>
  <c r="AO21" i="2"/>
  <c r="AO23" i="2"/>
  <c r="AO365" i="2"/>
  <c r="AO369" i="2"/>
  <c r="AO366" i="2"/>
  <c r="AO22" i="2"/>
  <c r="AO762" i="2"/>
  <c r="AO363" i="2"/>
  <c r="AO542" i="2"/>
  <c r="AO25" i="2"/>
  <c r="AO364" i="2"/>
  <c r="AO761" i="2"/>
  <c r="AO540" i="2"/>
  <c r="AO760" i="2"/>
  <c r="AO763" i="2"/>
  <c r="AO766" i="2"/>
  <c r="AO18" i="2"/>
  <c r="AO541" i="2"/>
  <c r="AO13" i="2"/>
  <c r="AO17" i="2"/>
  <c r="AO15" i="2"/>
  <c r="AO12" i="2"/>
  <c r="AO19" i="2"/>
  <c r="AO16" i="2"/>
  <c r="AO14" i="2"/>
  <c r="AO11" i="2"/>
  <c r="AM287" i="2"/>
  <c r="AM971" i="2"/>
  <c r="AM538" i="2"/>
  <c r="AM537" i="2"/>
  <c r="AM361" i="2"/>
  <c r="AM1043" i="2"/>
  <c r="AM360" i="2"/>
  <c r="AM1073" i="2"/>
  <c r="AM563" i="2"/>
  <c r="AM580" i="2"/>
  <c r="AM600" i="2"/>
  <c r="AM556" i="2"/>
  <c r="AM637" i="2"/>
  <c r="AM758" i="2"/>
  <c r="AM359" i="2"/>
  <c r="AM757" i="2"/>
  <c r="AM756" i="2"/>
  <c r="AM755" i="2"/>
  <c r="AM358" i="2"/>
  <c r="AM357" i="2"/>
  <c r="AM754" i="2"/>
  <c r="AM536" i="2"/>
  <c r="AM356" i="2"/>
  <c r="AM355" i="2"/>
  <c r="AM354" i="2"/>
  <c r="AM187" i="2"/>
  <c r="AM1012" i="2"/>
  <c r="AM967" i="2"/>
  <c r="AM982" i="2"/>
  <c r="AM1009" i="2"/>
  <c r="AM925" i="2"/>
  <c r="AM352" i="2"/>
  <c r="AM351" i="2"/>
  <c r="AM350" i="2"/>
  <c r="AM349" i="2"/>
  <c r="AM348" i="2"/>
  <c r="AM168" i="2"/>
  <c r="AM1028" i="2"/>
  <c r="AM906" i="2"/>
  <c r="AM1072" i="2"/>
  <c r="AM299" i="2"/>
  <c r="AM1027" i="2"/>
  <c r="AM449" i="2"/>
  <c r="AM523" i="2"/>
  <c r="AM347" i="2"/>
  <c r="AM731" i="2"/>
  <c r="AM753" i="2"/>
  <c r="AM346" i="2"/>
  <c r="AM344" i="2"/>
  <c r="AM281" i="2"/>
  <c r="AM1011" i="2"/>
  <c r="AM342" i="2"/>
  <c r="AM1026" i="2"/>
  <c r="AM752" i="2"/>
  <c r="AM518" i="2"/>
  <c r="AM1025" i="2"/>
  <c r="AM341" i="2"/>
  <c r="AM751" i="2"/>
  <c r="AM750" i="2"/>
  <c r="AM1023" i="2"/>
  <c r="AM339" i="2"/>
  <c r="AM338" i="2"/>
  <c r="AM337" i="2"/>
  <c r="AM1022" i="2"/>
  <c r="AM473" i="2"/>
  <c r="AM535" i="2"/>
  <c r="AM1021" i="2"/>
  <c r="AM749" i="2"/>
  <c r="AM748" i="2"/>
  <c r="AM747" i="2"/>
  <c r="AM274" i="2"/>
  <c r="AM695" i="2"/>
  <c r="AM1020" i="2"/>
  <c r="AM956" i="2"/>
  <c r="AM509" i="2"/>
  <c r="AM336" i="2"/>
  <c r="AM1019" i="2"/>
  <c r="AM335" i="2"/>
  <c r="AM334" i="2"/>
  <c r="AM1018" i="2"/>
  <c r="AM746" i="2"/>
  <c r="AM1070" i="2"/>
  <c r="AM534" i="2"/>
  <c r="AM475" i="2"/>
  <c r="AM533" i="2"/>
  <c r="AM532" i="2"/>
  <c r="AM531" i="2"/>
  <c r="AM530" i="2"/>
  <c r="AM529" i="2"/>
  <c r="AM528" i="2"/>
  <c r="AM527" i="2"/>
  <c r="AM372" i="2"/>
  <c r="AM526" i="2"/>
  <c r="AM333" i="2"/>
  <c r="AM332" i="2"/>
  <c r="AM693" i="2"/>
  <c r="AM730" i="2"/>
  <c r="AM745" i="2"/>
  <c r="AM331" i="2"/>
  <c r="AM468" i="2"/>
  <c r="AM197" i="2"/>
  <c r="AM466" i="2"/>
  <c r="AM362" i="2"/>
  <c r="AM181" i="2"/>
  <c r="AM353" i="2"/>
  <c r="AM734" i="2"/>
  <c r="AM515" i="2"/>
  <c r="AM249" i="2"/>
  <c r="AM517" i="2"/>
  <c r="AM273" i="2"/>
  <c r="AM1008" i="2"/>
  <c r="AM345" i="2"/>
  <c r="AM343" i="2"/>
  <c r="AM740" i="2"/>
  <c r="AM911" i="2"/>
  <c r="AM268" i="2"/>
  <c r="AM1024" i="2"/>
  <c r="AM340" i="2"/>
  <c r="AM269" i="2"/>
  <c r="AM1016" i="2"/>
  <c r="AM265" i="2"/>
  <c r="AM455" i="2"/>
  <c r="AM932" i="2"/>
  <c r="AM474" i="2"/>
  <c r="AM1017" i="2"/>
  <c r="AM280" i="2"/>
  <c r="AM508" i="2"/>
  <c r="AM252" i="2"/>
  <c r="AM996" i="2"/>
  <c r="AM966" i="2"/>
  <c r="AM715" i="2"/>
  <c r="AM189" i="2"/>
  <c r="AM407" i="2"/>
  <c r="AM227" i="2"/>
  <c r="AM282" i="2"/>
  <c r="AM522" i="2"/>
  <c r="AM270" i="2"/>
  <c r="AM703" i="2"/>
  <c r="AM706" i="2"/>
  <c r="AM679" i="2"/>
  <c r="AM705" i="2"/>
  <c r="AM696" i="2"/>
  <c r="AM278" i="2"/>
  <c r="AM498" i="2"/>
  <c r="AM275" i="2"/>
  <c r="AM1058" i="2"/>
  <c r="AM256" i="2"/>
  <c r="AM512" i="2"/>
  <c r="AM258" i="2"/>
  <c r="AM918" i="2"/>
  <c r="AM1001" i="2"/>
  <c r="AM739" i="2"/>
  <c r="AM701" i="2"/>
  <c r="AM682" i="2"/>
  <c r="AM487" i="2"/>
  <c r="AM954" i="2"/>
  <c r="AM244" i="2"/>
  <c r="AM726" i="2"/>
  <c r="AM210" i="2"/>
  <c r="AM969" i="2"/>
  <c r="AM744" i="2"/>
  <c r="AM1010" i="2"/>
  <c r="AM262" i="2"/>
  <c r="AM234" i="2"/>
  <c r="AM165" i="2"/>
  <c r="AM959" i="2"/>
  <c r="AM257" i="2"/>
  <c r="AM875" i="2"/>
  <c r="AM525" i="2"/>
  <c r="AM710" i="2"/>
  <c r="AM259" i="2"/>
  <c r="AM240" i="2"/>
  <c r="AM242" i="2"/>
  <c r="AM684" i="2"/>
  <c r="AM458" i="2"/>
  <c r="AM691" i="2"/>
  <c r="AM975" i="2"/>
  <c r="AM271" i="2"/>
  <c r="AM260" i="2"/>
  <c r="AM246" i="2"/>
  <c r="AM130" i="2"/>
  <c r="AM1063" i="2"/>
  <c r="AM472" i="2"/>
  <c r="AM250" i="2"/>
  <c r="AM928" i="2"/>
  <c r="AM1061" i="2"/>
  <c r="AM261" i="2"/>
  <c r="AM1064" i="2"/>
  <c r="AM1068" i="2"/>
  <c r="AM947" i="2"/>
  <c r="AM266" i="2"/>
  <c r="AM203" i="2"/>
  <c r="AM247" i="2"/>
  <c r="AM661" i="2"/>
  <c r="AM716" i="2"/>
  <c r="AM883" i="2"/>
  <c r="AM933" i="2"/>
  <c r="AM502" i="2"/>
  <c r="AM267" i="2"/>
  <c r="AM953" i="2"/>
  <c r="AM629" i="2"/>
  <c r="AM938" i="2"/>
  <c r="AM676" i="2"/>
  <c r="AM949" i="2"/>
  <c r="AM905" i="2"/>
  <c r="AM521" i="2"/>
  <c r="AM178" i="2"/>
  <c r="AM895" i="2"/>
  <c r="AM950" i="2"/>
  <c r="AM929" i="2"/>
  <c r="AM667" i="2"/>
  <c r="AM651" i="2"/>
  <c r="AM504" i="2"/>
  <c r="AM155" i="2"/>
  <c r="AM951" i="2"/>
  <c r="AM254" i="2"/>
  <c r="AM886" i="2"/>
  <c r="AM1015" i="2"/>
  <c r="AM442" i="2"/>
  <c r="AM238" i="2"/>
  <c r="AM697" i="2"/>
  <c r="AM1014" i="2"/>
  <c r="AM263" i="2"/>
  <c r="AM686" i="2"/>
  <c r="AM963" i="2"/>
  <c r="AM857" i="2"/>
  <c r="AM992" i="2"/>
  <c r="AM617" i="2"/>
  <c r="AM208" i="2"/>
  <c r="AM673" i="2"/>
  <c r="AM255" i="2"/>
  <c r="AM513" i="2"/>
  <c r="AM955" i="2"/>
  <c r="AM264" i="2"/>
  <c r="AM434" i="2"/>
  <c r="AM645" i="2"/>
  <c r="AM520" i="2"/>
  <c r="AM239" i="2"/>
  <c r="AM644" i="2"/>
  <c r="AM908" i="2"/>
  <c r="AM862" i="2"/>
  <c r="AM957" i="2"/>
  <c r="AM430" i="2"/>
  <c r="AM224" i="2"/>
  <c r="AM840" i="2"/>
  <c r="AM877" i="2"/>
  <c r="AM489" i="2"/>
  <c r="AM948" i="2"/>
  <c r="AM839" i="2"/>
  <c r="AM632" i="2"/>
  <c r="AM872" i="2"/>
  <c r="AM628" i="2"/>
  <c r="AM445" i="2"/>
  <c r="AM613" i="2"/>
  <c r="AM945" i="2"/>
  <c r="AM457" i="2"/>
  <c r="AM674" i="2"/>
  <c r="AM654" i="2"/>
  <c r="AM608" i="2"/>
  <c r="AM447" i="2"/>
  <c r="AM245" i="2"/>
  <c r="AM497" i="2"/>
  <c r="AM930" i="2"/>
  <c r="AM214" i="2"/>
  <c r="AM191" i="2"/>
  <c r="AM671" i="2"/>
  <c r="AM868" i="2"/>
  <c r="AM482" i="2"/>
  <c r="AM685" i="2"/>
  <c r="AM485" i="2"/>
  <c r="AM432" i="2"/>
  <c r="AM677" i="2"/>
  <c r="AM213" i="2"/>
  <c r="AM223" i="2"/>
  <c r="AM642" i="2"/>
  <c r="AM880" i="2"/>
  <c r="AM624" i="2"/>
  <c r="AM939" i="2"/>
  <c r="AM207" i="2"/>
  <c r="AM692" i="2"/>
  <c r="AM1049" i="2"/>
  <c r="AM874" i="2"/>
  <c r="AM859" i="2"/>
  <c r="AM890" i="2"/>
  <c r="AM866" i="2"/>
  <c r="AM640" i="2"/>
  <c r="AM201" i="2"/>
  <c r="AM435" i="2"/>
  <c r="AM625" i="2"/>
  <c r="AM639" i="2"/>
  <c r="AM887" i="2"/>
  <c r="AM481" i="2"/>
  <c r="AM463" i="2"/>
  <c r="AM937" i="2"/>
  <c r="AM204" i="2"/>
  <c r="AM450" i="2"/>
  <c r="AM179" i="2"/>
  <c r="AM675" i="2"/>
  <c r="AM931" i="2"/>
  <c r="AM1066" i="2"/>
  <c r="AM878" i="2"/>
  <c r="AM219" i="2"/>
  <c r="AM233" i="2"/>
  <c r="AM861" i="2"/>
  <c r="AM898" i="2"/>
  <c r="AM477" i="2"/>
  <c r="AM708" i="2"/>
  <c r="AM444" i="2"/>
  <c r="AM186" i="2"/>
  <c r="AM727" i="2"/>
  <c r="AM664" i="2"/>
  <c r="AM867" i="2"/>
  <c r="AM627" i="2"/>
  <c r="AM743" i="2"/>
  <c r="AM879" i="2"/>
  <c r="AM222" i="2"/>
  <c r="AM670" i="2"/>
  <c r="AM842" i="2"/>
  <c r="AM901" i="2"/>
  <c r="AM248" i="2"/>
  <c r="AM159" i="2"/>
  <c r="AM681" i="2"/>
  <c r="AM904" i="2"/>
  <c r="AM845" i="2"/>
  <c r="AM855" i="2"/>
  <c r="AM882" i="2"/>
  <c r="AM652" i="2"/>
  <c r="AM1000" i="2"/>
  <c r="AM200" i="2"/>
  <c r="AM1007" i="2"/>
  <c r="AM427" i="2"/>
  <c r="AM221" i="2"/>
  <c r="AM171" i="2"/>
  <c r="AM184" i="2"/>
  <c r="AM464" i="2"/>
  <c r="AM183" i="2"/>
  <c r="AM934" i="2"/>
  <c r="AM634" i="2"/>
  <c r="AM462" i="2"/>
  <c r="AM892" i="2"/>
  <c r="AM215" i="2"/>
  <c r="AM844" i="2"/>
  <c r="AM863" i="2"/>
  <c r="AM205" i="2"/>
  <c r="AM924" i="2"/>
  <c r="AM927" i="2"/>
  <c r="AM113" i="2"/>
  <c r="AM436" i="2"/>
  <c r="AM220" i="2"/>
  <c r="AM884" i="2"/>
  <c r="AM441" i="2"/>
  <c r="AM606" i="2"/>
  <c r="AM636" i="2"/>
  <c r="AM194" i="2"/>
  <c r="AM120" i="2"/>
  <c r="AM718" i="2"/>
  <c r="AM869" i="2"/>
  <c r="AM835" i="2"/>
  <c r="AM881" i="2"/>
  <c r="AM180" i="2"/>
  <c r="AM217" i="2"/>
  <c r="AM847" i="2"/>
  <c r="AM621" i="2"/>
  <c r="AM193" i="2"/>
  <c r="AM618" i="2"/>
  <c r="AM241" i="2"/>
  <c r="AM885" i="2"/>
  <c r="AM662" i="2"/>
  <c r="AM162" i="2"/>
  <c r="AM446" i="2"/>
  <c r="AM833" i="2"/>
  <c r="AM920" i="2"/>
  <c r="AM854" i="2"/>
  <c r="AM614" i="2"/>
  <c r="AM860" i="2"/>
  <c r="AM921" i="2"/>
  <c r="AM827" i="2"/>
  <c r="AM206" i="2"/>
  <c r="AM635" i="2"/>
  <c r="AM641" i="2"/>
  <c r="AM601" i="2"/>
  <c r="AM451" i="2"/>
  <c r="AM926" i="2"/>
  <c r="AM519" i="2"/>
  <c r="AM185" i="2"/>
  <c r="AM660" i="2"/>
  <c r="AM626" i="2"/>
  <c r="AM909" i="2"/>
  <c r="AM192" i="2"/>
  <c r="AM226" i="2"/>
  <c r="AM619" i="2"/>
  <c r="AM163" i="2"/>
  <c r="AM611" i="2"/>
  <c r="AM830" i="2"/>
  <c r="AM843" i="2"/>
  <c r="AM1040" i="2"/>
  <c r="AM440" i="2"/>
  <c r="AM1013" i="2"/>
  <c r="AM856" i="2"/>
  <c r="AM134" i="2"/>
  <c r="AM460" i="2"/>
  <c r="AM599" i="2"/>
  <c r="AM174" i="2"/>
  <c r="AM170" i="2"/>
  <c r="AM841" i="2"/>
  <c r="AM871" i="2"/>
  <c r="AM622" i="2"/>
  <c r="AM922" i="2"/>
  <c r="AM630" i="2"/>
  <c r="AM196" i="2"/>
  <c r="AM609" i="2"/>
  <c r="AM438" i="2"/>
  <c r="AM419" i="2"/>
  <c r="AM848" i="2"/>
  <c r="AM865" i="2"/>
  <c r="AM668" i="2"/>
  <c r="AM138" i="2"/>
  <c r="AM615" i="2"/>
  <c r="AM612" i="2"/>
  <c r="AM125" i="2"/>
  <c r="AM853" i="2"/>
  <c r="AM836" i="2"/>
  <c r="AM480" i="2"/>
  <c r="AM1041" i="2"/>
  <c r="AM148" i="2"/>
  <c r="AM923" i="2"/>
  <c r="AM164" i="2"/>
  <c r="AM182" i="2"/>
  <c r="AM610" i="2"/>
  <c r="AM216" i="2"/>
  <c r="AM140" i="2"/>
  <c r="AM177" i="2"/>
  <c r="AM822" i="2"/>
  <c r="AM188" i="2"/>
  <c r="AM834" i="2"/>
  <c r="AM448" i="2"/>
  <c r="AM456" i="2"/>
  <c r="AM428" i="2"/>
  <c r="AM153" i="2"/>
  <c r="AM832" i="2"/>
  <c r="AM167" i="2"/>
  <c r="AM127" i="2"/>
  <c r="AM604" i="2"/>
  <c r="AM595" i="2"/>
  <c r="AM824" i="2"/>
  <c r="AM202" i="2"/>
  <c r="AM209" i="2"/>
  <c r="AM828" i="2"/>
  <c r="AM589" i="2"/>
  <c r="AM98" i="2"/>
  <c r="AM851" i="2"/>
  <c r="AM831" i="2"/>
  <c r="AM825" i="2"/>
  <c r="AM591" i="2"/>
  <c r="AM190" i="2"/>
  <c r="AM157" i="2"/>
  <c r="AM1062" i="2"/>
  <c r="AM422" i="2"/>
  <c r="AM175" i="2"/>
  <c r="AM141" i="2"/>
  <c r="AM172" i="2"/>
  <c r="AM837" i="2"/>
  <c r="AM417" i="2"/>
  <c r="AM607" i="2"/>
  <c r="AM149" i="2"/>
  <c r="AM169" i="2"/>
  <c r="AM814" i="2"/>
  <c r="AM126" i="2"/>
  <c r="AM452" i="2"/>
  <c r="AM107" i="2"/>
  <c r="AM420" i="2"/>
  <c r="AM146" i="2"/>
  <c r="AM161" i="2"/>
  <c r="AM173" i="2"/>
  <c r="AM129" i="2"/>
  <c r="AM139" i="2"/>
  <c r="AM429" i="2"/>
  <c r="AM176" i="2"/>
  <c r="AM1059" i="2"/>
  <c r="AM418" i="2"/>
  <c r="AM409" i="2"/>
  <c r="AM114" i="2"/>
  <c r="AM142" i="2"/>
  <c r="AM826" i="2"/>
  <c r="AM829" i="2"/>
  <c r="AM86" i="2"/>
  <c r="AM597" i="2"/>
  <c r="AM414" i="2"/>
  <c r="AM133" i="2"/>
  <c r="AM1047" i="2"/>
  <c r="AM151" i="2"/>
  <c r="AM1046" i="2"/>
  <c r="AM144" i="2"/>
  <c r="AM413" i="2"/>
  <c r="AM135" i="2"/>
  <c r="AM818" i="2"/>
  <c r="AM658" i="2"/>
  <c r="AM160" i="2"/>
  <c r="AM121" i="2"/>
  <c r="AM1065" i="2"/>
  <c r="AM602" i="2"/>
  <c r="AM132" i="2"/>
  <c r="AM815" i="2"/>
  <c r="AM741" i="2"/>
  <c r="AM1057" i="2"/>
  <c r="AM154" i="2"/>
  <c r="AM585" i="2"/>
  <c r="AM412" i="2"/>
  <c r="AM431" i="2"/>
  <c r="AM147" i="2"/>
  <c r="AM819" i="2"/>
  <c r="AM596" i="2"/>
  <c r="AM401" i="2"/>
  <c r="AM400" i="2"/>
  <c r="AM122" i="2"/>
  <c r="AM143" i="2"/>
  <c r="AM131" i="2"/>
  <c r="AM592" i="2"/>
  <c r="AM150" i="2"/>
  <c r="AM416" i="2"/>
  <c r="AM137" i="2"/>
  <c r="AM812" i="2"/>
  <c r="AM99" i="2"/>
  <c r="AM806" i="2"/>
  <c r="AM100" i="2"/>
  <c r="AM152" i="2"/>
  <c r="AM421" i="2"/>
  <c r="AM106" i="2"/>
  <c r="AM92" i="2"/>
  <c r="AM775" i="2"/>
  <c r="AM117" i="2"/>
  <c r="AM594" i="2"/>
  <c r="AM1044" i="2"/>
  <c r="AM411" i="2"/>
  <c r="AM102" i="2"/>
  <c r="AM816" i="2"/>
  <c r="AM573" i="2"/>
  <c r="AM101" i="2"/>
  <c r="AM89" i="2"/>
  <c r="AM590" i="2"/>
  <c r="AM1045" i="2"/>
  <c r="AM820" i="2"/>
  <c r="AM115" i="2"/>
  <c r="AM587" i="2"/>
  <c r="AM1053" i="2"/>
  <c r="AM97" i="2"/>
  <c r="AM581" i="2"/>
  <c r="AM810" i="2"/>
  <c r="AM1055" i="2"/>
  <c r="AM408" i="2"/>
  <c r="AM1039" i="2"/>
  <c r="AM403" i="2"/>
  <c r="AM803" i="2"/>
  <c r="AM1054" i="2"/>
  <c r="AM657" i="2"/>
  <c r="AM103" i="2"/>
  <c r="AM109" i="2"/>
  <c r="AM742" i="2"/>
  <c r="AM593" i="2"/>
  <c r="AM813" i="2"/>
  <c r="AM118" i="2"/>
  <c r="AM95" i="2"/>
  <c r="AM807" i="2"/>
  <c r="AM91" i="2"/>
  <c r="AM800" i="2"/>
  <c r="AM394" i="2"/>
  <c r="AM399" i="2"/>
  <c r="AM398" i="2"/>
  <c r="AM108" i="2"/>
  <c r="AM584" i="2"/>
  <c r="AM588" i="2"/>
  <c r="AM805" i="2"/>
  <c r="AM571" i="2"/>
  <c r="AM96" i="2"/>
  <c r="AM405" i="2"/>
  <c r="AM90" i="2"/>
  <c r="AM586" i="2"/>
  <c r="AM916" i="2"/>
  <c r="AM392" i="2"/>
  <c r="AM582" i="2"/>
  <c r="AM83" i="2"/>
  <c r="AM93" i="2"/>
  <c r="AM74" i="2"/>
  <c r="AM801" i="2"/>
  <c r="AM116" i="2"/>
  <c r="AM396" i="2"/>
  <c r="AM817" i="2"/>
  <c r="AM821" i="2"/>
  <c r="AM798" i="2"/>
  <c r="AM578" i="2"/>
  <c r="AM795" i="2"/>
  <c r="AM82" i="2"/>
  <c r="AM799" i="2"/>
  <c r="AM804" i="2"/>
  <c r="AM105" i="2"/>
  <c r="AM1038" i="2"/>
  <c r="AM569" i="2"/>
  <c r="AM1052" i="2"/>
  <c r="AM572" i="2"/>
  <c r="AM802" i="2"/>
  <c r="AM808" i="2"/>
  <c r="AM72" i="2"/>
  <c r="AM568" i="2"/>
  <c r="AM406" i="2"/>
  <c r="AM84" i="2"/>
  <c r="AM88" i="2"/>
  <c r="AM70" i="2"/>
  <c r="AM85" i="2"/>
  <c r="AM570" i="2"/>
  <c r="AM576" i="2"/>
  <c r="AM81" i="2"/>
  <c r="AM63" i="2"/>
  <c r="AM75" i="2"/>
  <c r="AM415" i="2"/>
  <c r="AM80" i="2"/>
  <c r="AM577" i="2"/>
  <c r="AM397" i="2"/>
  <c r="AM579" i="2"/>
  <c r="AM656" i="2"/>
  <c r="AM391" i="2"/>
  <c r="AM797" i="2"/>
  <c r="AM58" i="2"/>
  <c r="AM69" i="2"/>
  <c r="AM237" i="2"/>
  <c r="AM390" i="2"/>
  <c r="AM272" i="2"/>
  <c r="AM567" i="2"/>
  <c r="AM1050" i="2"/>
  <c r="AM574" i="2"/>
  <c r="AM388" i="2"/>
  <c r="AM76" i="2"/>
  <c r="AM62" i="2"/>
  <c r="AM73" i="2"/>
  <c r="AM1048" i="2"/>
  <c r="AM788" i="2"/>
  <c r="AM61" i="2"/>
  <c r="AM564" i="2"/>
  <c r="AM793" i="2"/>
  <c r="AM792" i="2"/>
  <c r="AM560" i="2"/>
  <c r="AM236" i="2"/>
  <c r="AM393" i="2"/>
  <c r="AM387" i="2"/>
  <c r="AM404" i="2"/>
  <c r="AM565" i="2"/>
  <c r="AM780" i="2"/>
  <c r="AM791" i="2"/>
  <c r="AM59" i="2"/>
  <c r="AM389" i="2"/>
  <c r="AM796" i="2"/>
  <c r="AM787" i="2"/>
  <c r="AM65" i="2"/>
  <c r="AM67" i="2"/>
  <c r="AM562" i="2"/>
  <c r="AM1006" i="2"/>
  <c r="AM71" i="2"/>
  <c r="AM66" i="2"/>
  <c r="AM48" i="2"/>
  <c r="AM789" i="2"/>
  <c r="AM786" i="2"/>
  <c r="AM386" i="2"/>
  <c r="AM51" i="2"/>
  <c r="AM395" i="2"/>
  <c r="AM561" i="2"/>
  <c r="AM382" i="2"/>
  <c r="AM1036" i="2"/>
  <c r="AM383" i="2"/>
  <c r="AM785" i="2"/>
  <c r="AM1037" i="2"/>
  <c r="AM57" i="2"/>
  <c r="AM47" i="2"/>
  <c r="AM60" i="2"/>
  <c r="AM782" i="2"/>
  <c r="AM381" i="2"/>
  <c r="AM64" i="2"/>
  <c r="AM783" i="2"/>
  <c r="AM385" i="2"/>
  <c r="AM50" i="2"/>
  <c r="AM384" i="2"/>
  <c r="AM772" i="2"/>
  <c r="AM913" i="2"/>
  <c r="AM559" i="2"/>
  <c r="AM49" i="2"/>
  <c r="AM56" i="2"/>
  <c r="AM44" i="2"/>
  <c r="AM379" i="2"/>
  <c r="AM53" i="2"/>
  <c r="AM43" i="2"/>
  <c r="AM54" i="2"/>
  <c r="AM776" i="2"/>
  <c r="AM378" i="2"/>
  <c r="AM42" i="2"/>
  <c r="AM380" i="2"/>
  <c r="AM45" i="2"/>
  <c r="AM774" i="2"/>
  <c r="AM784" i="2"/>
  <c r="AM779" i="2"/>
  <c r="AM554" i="2"/>
  <c r="AM46" i="2"/>
  <c r="AM373" i="2"/>
  <c r="AM39" i="2"/>
  <c r="AM55" i="2"/>
  <c r="AM555" i="2"/>
  <c r="AM368" i="2"/>
  <c r="AM777" i="2"/>
  <c r="AM557" i="2"/>
  <c r="AM38" i="2"/>
  <c r="AM773" i="2"/>
  <c r="AM558" i="2"/>
  <c r="AM915" i="2"/>
  <c r="AM52" i="2"/>
  <c r="AM367" i="2"/>
  <c r="AM770" i="2"/>
  <c r="AM377" i="2"/>
  <c r="AM781" i="2"/>
  <c r="AM769" i="2"/>
  <c r="AM33" i="2"/>
  <c r="AM375" i="2"/>
  <c r="AM376" i="2"/>
  <c r="AM547" i="2"/>
  <c r="AM768" i="2"/>
  <c r="AM790" i="2"/>
  <c r="AM374" i="2"/>
  <c r="AM767" i="2"/>
  <c r="AM771" i="2"/>
  <c r="AM550" i="2"/>
  <c r="AM40" i="2"/>
  <c r="AM34" i="2"/>
  <c r="AM37" i="2"/>
  <c r="AM566" i="2"/>
  <c r="AM35" i="2"/>
  <c r="AM552" i="2"/>
  <c r="AM30" i="2"/>
  <c r="AM36" i="2"/>
  <c r="AM31" i="2"/>
  <c r="AM371" i="2"/>
  <c r="AM546" i="2"/>
  <c r="AM548" i="2"/>
  <c r="AM32" i="2"/>
  <c r="AM551" i="2"/>
  <c r="AM41" i="2"/>
  <c r="AM912" i="2"/>
  <c r="AM549" i="2"/>
  <c r="AM28" i="2"/>
  <c r="AM27" i="2"/>
  <c r="AM545" i="2"/>
  <c r="AM29" i="2"/>
  <c r="AM543" i="2"/>
  <c r="AM26" i="2"/>
  <c r="AM765" i="2"/>
  <c r="AM24" i="2"/>
  <c r="AM544" i="2"/>
  <c r="AM21" i="2"/>
  <c r="AM23" i="2"/>
  <c r="AM365" i="2"/>
  <c r="AM369" i="2"/>
  <c r="AM366" i="2"/>
  <c r="AM22" i="2"/>
  <c r="AM762" i="2"/>
  <c r="AM363" i="2"/>
  <c r="AM542" i="2"/>
  <c r="AM25" i="2"/>
  <c r="AM364" i="2"/>
  <c r="AM761" i="2"/>
  <c r="AM540" i="2"/>
  <c r="AM760" i="2"/>
  <c r="AM763" i="2"/>
  <c r="AM766" i="2"/>
  <c r="AM18" i="2"/>
  <c r="AM541" i="2"/>
  <c r="AM13" i="2"/>
  <c r="AM17" i="2"/>
  <c r="AM15" i="2"/>
  <c r="AM12" i="2"/>
  <c r="AM19" i="2"/>
  <c r="AM16" i="2"/>
  <c r="AM14" i="2"/>
  <c r="AM11" i="2"/>
  <c r="AK287" i="2"/>
  <c r="AK971" i="2"/>
  <c r="AK538" i="2"/>
  <c r="AK537" i="2"/>
  <c r="AK361" i="2"/>
  <c r="AK1043" i="2"/>
  <c r="AK360" i="2"/>
  <c r="AK1073" i="2"/>
  <c r="AK563" i="2"/>
  <c r="AK580" i="2"/>
  <c r="AK600" i="2"/>
  <c r="AK556" i="2"/>
  <c r="AK637" i="2"/>
  <c r="AK758" i="2"/>
  <c r="AK359" i="2"/>
  <c r="AK757" i="2"/>
  <c r="AK756" i="2"/>
  <c r="AK755" i="2"/>
  <c r="AK358" i="2"/>
  <c r="AK357" i="2"/>
  <c r="AK754" i="2"/>
  <c r="AK536" i="2"/>
  <c r="AK356" i="2"/>
  <c r="AK355" i="2"/>
  <c r="AK354" i="2"/>
  <c r="AK187" i="2"/>
  <c r="AK1012" i="2"/>
  <c r="AK967" i="2"/>
  <c r="AK982" i="2"/>
  <c r="AK1009" i="2"/>
  <c r="AK925" i="2"/>
  <c r="AK352" i="2"/>
  <c r="AK351" i="2"/>
  <c r="AK350" i="2"/>
  <c r="AK349" i="2"/>
  <c r="AK348" i="2"/>
  <c r="AK168" i="2"/>
  <c r="AK1028" i="2"/>
  <c r="AK906" i="2"/>
  <c r="AK1072" i="2"/>
  <c r="AK299" i="2"/>
  <c r="AK1027" i="2"/>
  <c r="AK449" i="2"/>
  <c r="AK523" i="2"/>
  <c r="AK347" i="2"/>
  <c r="AK731" i="2"/>
  <c r="AK753" i="2"/>
  <c r="AK346" i="2"/>
  <c r="AK344" i="2"/>
  <c r="AK281" i="2"/>
  <c r="AK1011" i="2"/>
  <c r="AK342" i="2"/>
  <c r="AK1026" i="2"/>
  <c r="AK752" i="2"/>
  <c r="AK518" i="2"/>
  <c r="AK1025" i="2"/>
  <c r="AK341" i="2"/>
  <c r="AK751" i="2"/>
  <c r="AK750" i="2"/>
  <c r="AK1023" i="2"/>
  <c r="AK339" i="2"/>
  <c r="AK338" i="2"/>
  <c r="AK337" i="2"/>
  <c r="AK1022" i="2"/>
  <c r="AK473" i="2"/>
  <c r="AK535" i="2"/>
  <c r="AK1021" i="2"/>
  <c r="AK749" i="2"/>
  <c r="AK748" i="2"/>
  <c r="AK747" i="2"/>
  <c r="AK274" i="2"/>
  <c r="AK695" i="2"/>
  <c r="AK1020" i="2"/>
  <c r="AK956" i="2"/>
  <c r="AK509" i="2"/>
  <c r="AK336" i="2"/>
  <c r="AK1019" i="2"/>
  <c r="AK335" i="2"/>
  <c r="AK334" i="2"/>
  <c r="AK1018" i="2"/>
  <c r="AK746" i="2"/>
  <c r="AK1070" i="2"/>
  <c r="AK534" i="2"/>
  <c r="AK475" i="2"/>
  <c r="AK533" i="2"/>
  <c r="AK532" i="2"/>
  <c r="AK531" i="2"/>
  <c r="AK530" i="2"/>
  <c r="AK529" i="2"/>
  <c r="AK528" i="2"/>
  <c r="AK527" i="2"/>
  <c r="AK372" i="2"/>
  <c r="AK526" i="2"/>
  <c r="AK333" i="2"/>
  <c r="AK332" i="2"/>
  <c r="AK693" i="2"/>
  <c r="AK730" i="2"/>
  <c r="AK745" i="2"/>
  <c r="AK331" i="2"/>
  <c r="AK468" i="2"/>
  <c r="AK197" i="2"/>
  <c r="AK466" i="2"/>
  <c r="AK362" i="2"/>
  <c r="AK181" i="2"/>
  <c r="AK353" i="2"/>
  <c r="AK734" i="2"/>
  <c r="AK515" i="2"/>
  <c r="AK249" i="2"/>
  <c r="AK517" i="2"/>
  <c r="AK273" i="2"/>
  <c r="AK1008" i="2"/>
  <c r="AK345" i="2"/>
  <c r="AK343" i="2"/>
  <c r="AK740" i="2"/>
  <c r="AK911" i="2"/>
  <c r="AK268" i="2"/>
  <c r="AK1024" i="2"/>
  <c r="AK340" i="2"/>
  <c r="AK269" i="2"/>
  <c r="AK1016" i="2"/>
  <c r="AK265" i="2"/>
  <c r="AK455" i="2"/>
  <c r="AK932" i="2"/>
  <c r="AK474" i="2"/>
  <c r="AK1017" i="2"/>
  <c r="AK280" i="2"/>
  <c r="AK508" i="2"/>
  <c r="AK252" i="2"/>
  <c r="AK996" i="2"/>
  <c r="AK966" i="2"/>
  <c r="AK715" i="2"/>
  <c r="AK189" i="2"/>
  <c r="AK407" i="2"/>
  <c r="AK227" i="2"/>
  <c r="AK282" i="2"/>
  <c r="AK522" i="2"/>
  <c r="AK270" i="2"/>
  <c r="AK703" i="2"/>
  <c r="AK706" i="2"/>
  <c r="AK679" i="2"/>
  <c r="AK705" i="2"/>
  <c r="AK696" i="2"/>
  <c r="AK278" i="2"/>
  <c r="AK498" i="2"/>
  <c r="AK275" i="2"/>
  <c r="AK1058" i="2"/>
  <c r="AK256" i="2"/>
  <c r="AK512" i="2"/>
  <c r="AK258" i="2"/>
  <c r="AK918" i="2"/>
  <c r="AK1001" i="2"/>
  <c r="AK739" i="2"/>
  <c r="AK701" i="2"/>
  <c r="AK682" i="2"/>
  <c r="AK487" i="2"/>
  <c r="AK954" i="2"/>
  <c r="AK244" i="2"/>
  <c r="AK726" i="2"/>
  <c r="AK210" i="2"/>
  <c r="AK969" i="2"/>
  <c r="AK744" i="2"/>
  <c r="AK1010" i="2"/>
  <c r="AK262" i="2"/>
  <c r="AK234" i="2"/>
  <c r="AK165" i="2"/>
  <c r="AK959" i="2"/>
  <c r="AK257" i="2"/>
  <c r="AK875" i="2"/>
  <c r="AK525" i="2"/>
  <c r="AK710" i="2"/>
  <c r="AK259" i="2"/>
  <c r="AK240" i="2"/>
  <c r="AK242" i="2"/>
  <c r="AK684" i="2"/>
  <c r="AK458" i="2"/>
  <c r="AK691" i="2"/>
  <c r="AK975" i="2"/>
  <c r="AK271" i="2"/>
  <c r="AK260" i="2"/>
  <c r="AK246" i="2"/>
  <c r="AK130" i="2"/>
  <c r="AK1063" i="2"/>
  <c r="AK472" i="2"/>
  <c r="AK250" i="2"/>
  <c r="AK928" i="2"/>
  <c r="AK1061" i="2"/>
  <c r="AK261" i="2"/>
  <c r="AK1064" i="2"/>
  <c r="AK1068" i="2"/>
  <c r="AK947" i="2"/>
  <c r="AK266" i="2"/>
  <c r="AK203" i="2"/>
  <c r="AK247" i="2"/>
  <c r="AK661" i="2"/>
  <c r="AK716" i="2"/>
  <c r="AK883" i="2"/>
  <c r="AK933" i="2"/>
  <c r="AK502" i="2"/>
  <c r="AK267" i="2"/>
  <c r="AK953" i="2"/>
  <c r="AK629" i="2"/>
  <c r="AK938" i="2"/>
  <c r="AK676" i="2"/>
  <c r="AK949" i="2"/>
  <c r="AK905" i="2"/>
  <c r="AK521" i="2"/>
  <c r="AK178" i="2"/>
  <c r="AK895" i="2"/>
  <c r="AK950" i="2"/>
  <c r="AK929" i="2"/>
  <c r="AK667" i="2"/>
  <c r="AK651" i="2"/>
  <c r="AK504" i="2"/>
  <c r="AK155" i="2"/>
  <c r="AK951" i="2"/>
  <c r="AK254" i="2"/>
  <c r="AK886" i="2"/>
  <c r="AK1015" i="2"/>
  <c r="AK442" i="2"/>
  <c r="AK238" i="2"/>
  <c r="AK697" i="2"/>
  <c r="AK1014" i="2"/>
  <c r="AK263" i="2"/>
  <c r="AK686" i="2"/>
  <c r="AK963" i="2"/>
  <c r="AK857" i="2"/>
  <c r="AK992" i="2"/>
  <c r="AK617" i="2"/>
  <c r="AK208" i="2"/>
  <c r="AK673" i="2"/>
  <c r="AK255" i="2"/>
  <c r="AK513" i="2"/>
  <c r="AK955" i="2"/>
  <c r="AK264" i="2"/>
  <c r="AK434" i="2"/>
  <c r="AK645" i="2"/>
  <c r="AK520" i="2"/>
  <c r="AK239" i="2"/>
  <c r="AK644" i="2"/>
  <c r="AK908" i="2"/>
  <c r="AK862" i="2"/>
  <c r="AK957" i="2"/>
  <c r="AK430" i="2"/>
  <c r="AK224" i="2"/>
  <c r="AK840" i="2"/>
  <c r="AK877" i="2"/>
  <c r="AK489" i="2"/>
  <c r="AK948" i="2"/>
  <c r="AK839" i="2"/>
  <c r="AK632" i="2"/>
  <c r="AK872" i="2"/>
  <c r="AK628" i="2"/>
  <c r="AK445" i="2"/>
  <c r="AK613" i="2"/>
  <c r="AK945" i="2"/>
  <c r="AK457" i="2"/>
  <c r="AK674" i="2"/>
  <c r="AK654" i="2"/>
  <c r="AK608" i="2"/>
  <c r="AK447" i="2"/>
  <c r="AK245" i="2"/>
  <c r="AK497" i="2"/>
  <c r="AK930" i="2"/>
  <c r="AK214" i="2"/>
  <c r="AK191" i="2"/>
  <c r="AK671" i="2"/>
  <c r="AK868" i="2"/>
  <c r="AK482" i="2"/>
  <c r="AK685" i="2"/>
  <c r="AK485" i="2"/>
  <c r="AK432" i="2"/>
  <c r="AK677" i="2"/>
  <c r="AK213" i="2"/>
  <c r="AK223" i="2"/>
  <c r="AK642" i="2"/>
  <c r="AK880" i="2"/>
  <c r="AK624" i="2"/>
  <c r="AK939" i="2"/>
  <c r="AK207" i="2"/>
  <c r="AK692" i="2"/>
  <c r="AK1049" i="2"/>
  <c r="AK874" i="2"/>
  <c r="AK859" i="2"/>
  <c r="AK890" i="2"/>
  <c r="AK866" i="2"/>
  <c r="AK640" i="2"/>
  <c r="AK201" i="2"/>
  <c r="AK435" i="2"/>
  <c r="AK625" i="2"/>
  <c r="AK639" i="2"/>
  <c r="AK887" i="2"/>
  <c r="AK481" i="2"/>
  <c r="AK463" i="2"/>
  <c r="AK937" i="2"/>
  <c r="AK204" i="2"/>
  <c r="AK450" i="2"/>
  <c r="AK179" i="2"/>
  <c r="AK675" i="2"/>
  <c r="AK931" i="2"/>
  <c r="AK1066" i="2"/>
  <c r="AK878" i="2"/>
  <c r="AK219" i="2"/>
  <c r="AK233" i="2"/>
  <c r="AK861" i="2"/>
  <c r="AK898" i="2"/>
  <c r="AK477" i="2"/>
  <c r="AK708" i="2"/>
  <c r="AK444" i="2"/>
  <c r="AK186" i="2"/>
  <c r="AK727" i="2"/>
  <c r="AK664" i="2"/>
  <c r="AK867" i="2"/>
  <c r="AK627" i="2"/>
  <c r="AK743" i="2"/>
  <c r="AK879" i="2"/>
  <c r="AK222" i="2"/>
  <c r="AK670" i="2"/>
  <c r="AK842" i="2"/>
  <c r="AK901" i="2"/>
  <c r="AK248" i="2"/>
  <c r="AK159" i="2"/>
  <c r="AK681" i="2"/>
  <c r="AK904" i="2"/>
  <c r="AK845" i="2"/>
  <c r="AK855" i="2"/>
  <c r="AK882" i="2"/>
  <c r="AK652" i="2"/>
  <c r="AK1000" i="2"/>
  <c r="AK200" i="2"/>
  <c r="AK1007" i="2"/>
  <c r="AK427" i="2"/>
  <c r="AK221" i="2"/>
  <c r="AK171" i="2"/>
  <c r="AK184" i="2"/>
  <c r="AK464" i="2"/>
  <c r="AK183" i="2"/>
  <c r="AK934" i="2"/>
  <c r="AK634" i="2"/>
  <c r="AK462" i="2"/>
  <c r="AK892" i="2"/>
  <c r="AK215" i="2"/>
  <c r="AK844" i="2"/>
  <c r="AK863" i="2"/>
  <c r="AK205" i="2"/>
  <c r="AK924" i="2"/>
  <c r="AK927" i="2"/>
  <c r="AK113" i="2"/>
  <c r="AK436" i="2"/>
  <c r="AK220" i="2"/>
  <c r="AK884" i="2"/>
  <c r="AK441" i="2"/>
  <c r="AK606" i="2"/>
  <c r="AK636" i="2"/>
  <c r="AK194" i="2"/>
  <c r="AK120" i="2"/>
  <c r="AK718" i="2"/>
  <c r="AK869" i="2"/>
  <c r="AK835" i="2"/>
  <c r="AK881" i="2"/>
  <c r="AK180" i="2"/>
  <c r="AK217" i="2"/>
  <c r="AK847" i="2"/>
  <c r="AK621" i="2"/>
  <c r="AK193" i="2"/>
  <c r="AK618" i="2"/>
  <c r="AK241" i="2"/>
  <c r="AK885" i="2"/>
  <c r="AK662" i="2"/>
  <c r="AK162" i="2"/>
  <c r="AK446" i="2"/>
  <c r="AK833" i="2"/>
  <c r="AK920" i="2"/>
  <c r="AK854" i="2"/>
  <c r="AK614" i="2"/>
  <c r="AK860" i="2"/>
  <c r="AK921" i="2"/>
  <c r="AK827" i="2"/>
  <c r="AK206" i="2"/>
  <c r="AK635" i="2"/>
  <c r="AK641" i="2"/>
  <c r="AK601" i="2"/>
  <c r="AK451" i="2"/>
  <c r="AK926" i="2"/>
  <c r="AK519" i="2"/>
  <c r="AK185" i="2"/>
  <c r="AK660" i="2"/>
  <c r="AK626" i="2"/>
  <c r="AK909" i="2"/>
  <c r="AK192" i="2"/>
  <c r="AK226" i="2"/>
  <c r="AK619" i="2"/>
  <c r="AK163" i="2"/>
  <c r="AK611" i="2"/>
  <c r="AK830" i="2"/>
  <c r="AK843" i="2"/>
  <c r="AK1040" i="2"/>
  <c r="AK440" i="2"/>
  <c r="AK1013" i="2"/>
  <c r="AK856" i="2"/>
  <c r="AK134" i="2"/>
  <c r="AK460" i="2"/>
  <c r="AK599" i="2"/>
  <c r="AK174" i="2"/>
  <c r="AK170" i="2"/>
  <c r="AK841" i="2"/>
  <c r="AK871" i="2"/>
  <c r="AK622" i="2"/>
  <c r="AK922" i="2"/>
  <c r="AK630" i="2"/>
  <c r="AK196" i="2"/>
  <c r="AK609" i="2"/>
  <c r="AK438" i="2"/>
  <c r="AK419" i="2"/>
  <c r="AK848" i="2"/>
  <c r="AK865" i="2"/>
  <c r="AK668" i="2"/>
  <c r="AK138" i="2"/>
  <c r="AK615" i="2"/>
  <c r="AK612" i="2"/>
  <c r="AK125" i="2"/>
  <c r="AK853" i="2"/>
  <c r="AK836" i="2"/>
  <c r="AK480" i="2"/>
  <c r="AK1041" i="2"/>
  <c r="AK148" i="2"/>
  <c r="AK923" i="2"/>
  <c r="AK164" i="2"/>
  <c r="AK182" i="2"/>
  <c r="AK610" i="2"/>
  <c r="AK216" i="2"/>
  <c r="AK140" i="2"/>
  <c r="AK177" i="2"/>
  <c r="AK822" i="2"/>
  <c r="AK188" i="2"/>
  <c r="AK834" i="2"/>
  <c r="AK448" i="2"/>
  <c r="AK456" i="2"/>
  <c r="AK428" i="2"/>
  <c r="AK153" i="2"/>
  <c r="AK832" i="2"/>
  <c r="AK167" i="2"/>
  <c r="AK127" i="2"/>
  <c r="AK604" i="2"/>
  <c r="AK595" i="2"/>
  <c r="AK824" i="2"/>
  <c r="AK202" i="2"/>
  <c r="AK209" i="2"/>
  <c r="AK828" i="2"/>
  <c r="AK589" i="2"/>
  <c r="AK98" i="2"/>
  <c r="AK851" i="2"/>
  <c r="AK831" i="2"/>
  <c r="AK825" i="2"/>
  <c r="AK591" i="2"/>
  <c r="AK190" i="2"/>
  <c r="AK157" i="2"/>
  <c r="AK1062" i="2"/>
  <c r="AK422" i="2"/>
  <c r="AK175" i="2"/>
  <c r="AK141" i="2"/>
  <c r="AK172" i="2"/>
  <c r="AK837" i="2"/>
  <c r="AK417" i="2"/>
  <c r="AK607" i="2"/>
  <c r="AK149" i="2"/>
  <c r="AK169" i="2"/>
  <c r="AK814" i="2"/>
  <c r="AK126" i="2"/>
  <c r="AK452" i="2"/>
  <c r="AK107" i="2"/>
  <c r="AK420" i="2"/>
  <c r="AK146" i="2"/>
  <c r="AK161" i="2"/>
  <c r="AK173" i="2"/>
  <c r="AK129" i="2"/>
  <c r="AK139" i="2"/>
  <c r="AK429" i="2"/>
  <c r="AK176" i="2"/>
  <c r="AK1059" i="2"/>
  <c r="AK418" i="2"/>
  <c r="AK409" i="2"/>
  <c r="AK114" i="2"/>
  <c r="AK142" i="2"/>
  <c r="AK826" i="2"/>
  <c r="AK829" i="2"/>
  <c r="AK86" i="2"/>
  <c r="AK597" i="2"/>
  <c r="AK414" i="2"/>
  <c r="AK133" i="2"/>
  <c r="AK1047" i="2"/>
  <c r="AK151" i="2"/>
  <c r="AK1046" i="2"/>
  <c r="AK144" i="2"/>
  <c r="AK413" i="2"/>
  <c r="AK135" i="2"/>
  <c r="AK818" i="2"/>
  <c r="AK658" i="2"/>
  <c r="AK160" i="2"/>
  <c r="AK121" i="2"/>
  <c r="AK1065" i="2"/>
  <c r="AK602" i="2"/>
  <c r="AK132" i="2"/>
  <c r="AK815" i="2"/>
  <c r="AK741" i="2"/>
  <c r="AK1057" i="2"/>
  <c r="AK154" i="2"/>
  <c r="AK585" i="2"/>
  <c r="AK412" i="2"/>
  <c r="AK431" i="2"/>
  <c r="AK147" i="2"/>
  <c r="AK819" i="2"/>
  <c r="AK596" i="2"/>
  <c r="AK401" i="2"/>
  <c r="AK400" i="2"/>
  <c r="AK122" i="2"/>
  <c r="AK143" i="2"/>
  <c r="AK131" i="2"/>
  <c r="AK592" i="2"/>
  <c r="AK150" i="2"/>
  <c r="AK416" i="2"/>
  <c r="AK137" i="2"/>
  <c r="AK812" i="2"/>
  <c r="AK99" i="2"/>
  <c r="AK806" i="2"/>
  <c r="AK100" i="2"/>
  <c r="AK152" i="2"/>
  <c r="AK421" i="2"/>
  <c r="AK106" i="2"/>
  <c r="AK92" i="2"/>
  <c r="AK775" i="2"/>
  <c r="AK117" i="2"/>
  <c r="AK594" i="2"/>
  <c r="AK1044" i="2"/>
  <c r="AK411" i="2"/>
  <c r="AK102" i="2"/>
  <c r="AK816" i="2"/>
  <c r="AK573" i="2"/>
  <c r="AK101" i="2"/>
  <c r="AK89" i="2"/>
  <c r="AK590" i="2"/>
  <c r="AK1045" i="2"/>
  <c r="AK820" i="2"/>
  <c r="AK115" i="2"/>
  <c r="AK587" i="2"/>
  <c r="AK1053" i="2"/>
  <c r="AK97" i="2"/>
  <c r="AK581" i="2"/>
  <c r="AK810" i="2"/>
  <c r="AK1055" i="2"/>
  <c r="AK408" i="2"/>
  <c r="AK1039" i="2"/>
  <c r="AK403" i="2"/>
  <c r="AK803" i="2"/>
  <c r="AK94" i="2"/>
  <c r="AK1054" i="2"/>
  <c r="AK657" i="2"/>
  <c r="AK103" i="2"/>
  <c r="AK109" i="2"/>
  <c r="AK742" i="2"/>
  <c r="AK593" i="2"/>
  <c r="AK813" i="2"/>
  <c r="AK118" i="2"/>
  <c r="AK95" i="2"/>
  <c r="AK807" i="2"/>
  <c r="AK91" i="2"/>
  <c r="AK800" i="2"/>
  <c r="AK394" i="2"/>
  <c r="AK399" i="2"/>
  <c r="AK398" i="2"/>
  <c r="AK108" i="2"/>
  <c r="AK584" i="2"/>
  <c r="AK588" i="2"/>
  <c r="AK805" i="2"/>
  <c r="AK571" i="2"/>
  <c r="AK96" i="2"/>
  <c r="AK405" i="2"/>
  <c r="AK90" i="2"/>
  <c r="AK586" i="2"/>
  <c r="AK916" i="2"/>
  <c r="AK392" i="2"/>
  <c r="AK582" i="2"/>
  <c r="AK83" i="2"/>
  <c r="AK93" i="2"/>
  <c r="AK74" i="2"/>
  <c r="AK801" i="2"/>
  <c r="AK116" i="2"/>
  <c r="AK396" i="2"/>
  <c r="AK817" i="2"/>
  <c r="AK821" i="2"/>
  <c r="AK798" i="2"/>
  <c r="AK578" i="2"/>
  <c r="AK795" i="2"/>
  <c r="AK82" i="2"/>
  <c r="AK799" i="2"/>
  <c r="AK804" i="2"/>
  <c r="AK105" i="2"/>
  <c r="AK1038" i="2"/>
  <c r="AK569" i="2"/>
  <c r="AK1052" i="2"/>
  <c r="AK572" i="2"/>
  <c r="AK802" i="2"/>
  <c r="AK808" i="2"/>
  <c r="AK72" i="2"/>
  <c r="AK568" i="2"/>
  <c r="AK406" i="2"/>
  <c r="AK84" i="2"/>
  <c r="AK88" i="2"/>
  <c r="AK70" i="2"/>
  <c r="AK85" i="2"/>
  <c r="AK570" i="2"/>
  <c r="AK576" i="2"/>
  <c r="AK81" i="2"/>
  <c r="AK63" i="2"/>
  <c r="AK75" i="2"/>
  <c r="AK415" i="2"/>
  <c r="AK80" i="2"/>
  <c r="AK577" i="2"/>
  <c r="AK397" i="2"/>
  <c r="AK579" i="2"/>
  <c r="AK656" i="2"/>
  <c r="AK391" i="2"/>
  <c r="AK797" i="2"/>
  <c r="AK58" i="2"/>
  <c r="AK69" i="2"/>
  <c r="AK237" i="2"/>
  <c r="AK390" i="2"/>
  <c r="AK272" i="2"/>
  <c r="AK567" i="2"/>
  <c r="AK1050" i="2"/>
  <c r="AK574" i="2"/>
  <c r="AK388" i="2"/>
  <c r="AK76" i="2"/>
  <c r="AK62" i="2"/>
  <c r="AK73" i="2"/>
  <c r="AK1048" i="2"/>
  <c r="AK788" i="2"/>
  <c r="AK61" i="2"/>
  <c r="AK564" i="2"/>
  <c r="AK793" i="2"/>
  <c r="AK792" i="2"/>
  <c r="AK560" i="2"/>
  <c r="AK236" i="2"/>
  <c r="AK393" i="2"/>
  <c r="AK387" i="2"/>
  <c r="AK404" i="2"/>
  <c r="AK565" i="2"/>
  <c r="AK780" i="2"/>
  <c r="AK791" i="2"/>
  <c r="AK59" i="2"/>
  <c r="AK389" i="2"/>
  <c r="AK796" i="2"/>
  <c r="AK787" i="2"/>
  <c r="AK65" i="2"/>
  <c r="AK67" i="2"/>
  <c r="AK562" i="2"/>
  <c r="AK1006" i="2"/>
  <c r="AK71" i="2"/>
  <c r="AK66" i="2"/>
  <c r="AK48" i="2"/>
  <c r="AK789" i="2"/>
  <c r="AK786" i="2"/>
  <c r="AK386" i="2"/>
  <c r="AK51" i="2"/>
  <c r="AK395" i="2"/>
  <c r="AK561" i="2"/>
  <c r="AK382" i="2"/>
  <c r="AK1036" i="2"/>
  <c r="AK383" i="2"/>
  <c r="AK785" i="2"/>
  <c r="AK1037" i="2"/>
  <c r="AK57" i="2"/>
  <c r="AK47" i="2"/>
  <c r="AK60" i="2"/>
  <c r="AK782" i="2"/>
  <c r="AK381" i="2"/>
  <c r="AK64" i="2"/>
  <c r="AK783" i="2"/>
  <c r="AK385" i="2"/>
  <c r="AK50" i="2"/>
  <c r="AK384" i="2"/>
  <c r="AK772" i="2"/>
  <c r="AK913" i="2"/>
  <c r="AK559" i="2"/>
  <c r="AK49" i="2"/>
  <c r="AK56" i="2"/>
  <c r="AK44" i="2"/>
  <c r="AK379" i="2"/>
  <c r="AK53" i="2"/>
  <c r="AK43" i="2"/>
  <c r="AK54" i="2"/>
  <c r="AK776" i="2"/>
  <c r="AK378" i="2"/>
  <c r="AK42" i="2"/>
  <c r="AK380" i="2"/>
  <c r="AK45" i="2"/>
  <c r="AK774" i="2"/>
  <c r="AK784" i="2"/>
  <c r="AK779" i="2"/>
  <c r="AK554" i="2"/>
  <c r="AK46" i="2"/>
  <c r="AK373" i="2"/>
  <c r="AK39" i="2"/>
  <c r="AK55" i="2"/>
  <c r="AK555" i="2"/>
  <c r="AK368" i="2"/>
  <c r="AK777" i="2"/>
  <c r="AK557" i="2"/>
  <c r="AK38" i="2"/>
  <c r="AK773" i="2"/>
  <c r="AK558" i="2"/>
  <c r="AK915" i="2"/>
  <c r="AK52" i="2"/>
  <c r="AK367" i="2"/>
  <c r="AK770" i="2"/>
  <c r="AK377" i="2"/>
  <c r="AK781" i="2"/>
  <c r="AK769" i="2"/>
  <c r="AK33" i="2"/>
  <c r="AK375" i="2"/>
  <c r="AK376" i="2"/>
  <c r="AK547" i="2"/>
  <c r="AK768" i="2"/>
  <c r="AK790" i="2"/>
  <c r="AK374" i="2"/>
  <c r="AK767" i="2"/>
  <c r="AK771" i="2"/>
  <c r="AK550" i="2"/>
  <c r="AK40" i="2"/>
  <c r="AK34" i="2"/>
  <c r="AK37" i="2"/>
  <c r="AK566" i="2"/>
  <c r="AK35" i="2"/>
  <c r="AK552" i="2"/>
  <c r="AK30" i="2"/>
  <c r="AK36" i="2"/>
  <c r="AK31" i="2"/>
  <c r="AK371" i="2"/>
  <c r="AK546" i="2"/>
  <c r="AK548" i="2"/>
  <c r="AK32" i="2"/>
  <c r="AK551" i="2"/>
  <c r="AK41" i="2"/>
  <c r="AK912" i="2"/>
  <c r="AK549" i="2"/>
  <c r="AK28" i="2"/>
  <c r="AK27" i="2"/>
  <c r="AK545" i="2"/>
  <c r="AK29" i="2"/>
  <c r="AK543" i="2"/>
  <c r="AK26" i="2"/>
  <c r="AK765" i="2"/>
  <c r="AK24" i="2"/>
  <c r="AK544" i="2"/>
  <c r="AK21" i="2"/>
  <c r="AK23" i="2"/>
  <c r="AK365" i="2"/>
  <c r="AK369" i="2"/>
  <c r="AK366" i="2"/>
  <c r="AK22" i="2"/>
  <c r="AK762" i="2"/>
  <c r="AK363" i="2"/>
  <c r="AK542" i="2"/>
  <c r="AK25" i="2"/>
  <c r="AK364" i="2"/>
  <c r="AK761" i="2"/>
  <c r="AK540" i="2"/>
  <c r="AK760" i="2"/>
  <c r="AK763" i="2"/>
  <c r="AK766" i="2"/>
  <c r="AK18" i="2"/>
  <c r="AK541" i="2"/>
  <c r="AK13" i="2"/>
  <c r="AK17" i="2"/>
  <c r="AK15" i="2"/>
  <c r="AK12" i="2"/>
  <c r="AK19" i="2"/>
  <c r="AK16" i="2"/>
  <c r="AK14" i="2"/>
  <c r="AK11" i="2"/>
  <c r="AI287" i="2"/>
  <c r="AI971" i="2"/>
  <c r="AI538" i="2"/>
  <c r="AI537" i="2"/>
  <c r="AI361" i="2"/>
  <c r="AI1043" i="2"/>
  <c r="AI360" i="2"/>
  <c r="AI1073" i="2"/>
  <c r="AI563" i="2"/>
  <c r="AI580" i="2"/>
  <c r="AI600" i="2"/>
  <c r="AI556" i="2"/>
  <c r="AI637" i="2"/>
  <c r="AI758" i="2"/>
  <c r="AI359" i="2"/>
  <c r="AI757" i="2"/>
  <c r="AI756" i="2"/>
  <c r="AI755" i="2"/>
  <c r="AI358" i="2"/>
  <c r="AI357" i="2"/>
  <c r="AI754" i="2"/>
  <c r="AI536" i="2"/>
  <c r="AI356" i="2"/>
  <c r="AI355" i="2"/>
  <c r="AI354" i="2"/>
  <c r="AI187" i="2"/>
  <c r="AI1012" i="2"/>
  <c r="AI967" i="2"/>
  <c r="AI982" i="2"/>
  <c r="AI1009" i="2"/>
  <c r="AI925" i="2"/>
  <c r="AI352" i="2"/>
  <c r="AI351" i="2"/>
  <c r="AI350" i="2"/>
  <c r="AI349" i="2"/>
  <c r="AI348" i="2"/>
  <c r="AI168" i="2"/>
  <c r="AI1028" i="2"/>
  <c r="AI906" i="2"/>
  <c r="AI1072" i="2"/>
  <c r="AI299" i="2"/>
  <c r="AI1027" i="2"/>
  <c r="AI449" i="2"/>
  <c r="AI523" i="2"/>
  <c r="AI347" i="2"/>
  <c r="AI731" i="2"/>
  <c r="AI753" i="2"/>
  <c r="AI346" i="2"/>
  <c r="AI344" i="2"/>
  <c r="AI281" i="2"/>
  <c r="AI1011" i="2"/>
  <c r="AI342" i="2"/>
  <c r="AI1026" i="2"/>
  <c r="AI752" i="2"/>
  <c r="AI518" i="2"/>
  <c r="AI1025" i="2"/>
  <c r="AI341" i="2"/>
  <c r="AI751" i="2"/>
  <c r="AI750" i="2"/>
  <c r="AI1023" i="2"/>
  <c r="AI339" i="2"/>
  <c r="AI338" i="2"/>
  <c r="AI337" i="2"/>
  <c r="AI1022" i="2"/>
  <c r="AI473" i="2"/>
  <c r="AI535" i="2"/>
  <c r="AI1021" i="2"/>
  <c r="AI749" i="2"/>
  <c r="AI748" i="2"/>
  <c r="AI747" i="2"/>
  <c r="AI274" i="2"/>
  <c r="AI695" i="2"/>
  <c r="AI1020" i="2"/>
  <c r="AI956" i="2"/>
  <c r="AI509" i="2"/>
  <c r="AI336" i="2"/>
  <c r="AI1019" i="2"/>
  <c r="AI335" i="2"/>
  <c r="AI334" i="2"/>
  <c r="AI1018" i="2"/>
  <c r="AI746" i="2"/>
  <c r="AI1070" i="2"/>
  <c r="AI534" i="2"/>
  <c r="AI475" i="2"/>
  <c r="AI533" i="2"/>
  <c r="AI532" i="2"/>
  <c r="AI531" i="2"/>
  <c r="AI530" i="2"/>
  <c r="AI529" i="2"/>
  <c r="AI528" i="2"/>
  <c r="AI527" i="2"/>
  <c r="AI372" i="2"/>
  <c r="AI526" i="2"/>
  <c r="AI333" i="2"/>
  <c r="AI332" i="2"/>
  <c r="AI693" i="2"/>
  <c r="AI730" i="2"/>
  <c r="AI745" i="2"/>
  <c r="AI331" i="2"/>
  <c r="AI424" i="2"/>
  <c r="AI320" i="2"/>
  <c r="AI1069" i="2"/>
  <c r="AI468" i="2"/>
  <c r="AI197" i="2"/>
  <c r="AI466" i="2"/>
  <c r="AI362" i="2"/>
  <c r="AI181" i="2"/>
  <c r="AI353" i="2"/>
  <c r="AI734" i="2"/>
  <c r="AI515" i="2"/>
  <c r="AI249" i="2"/>
  <c r="AI517" i="2"/>
  <c r="AI273" i="2"/>
  <c r="AI1008" i="2"/>
  <c r="AI345" i="2"/>
  <c r="AI343" i="2"/>
  <c r="AI740" i="2"/>
  <c r="AI911" i="2"/>
  <c r="AI268" i="2"/>
  <c r="AI1024" i="2"/>
  <c r="AI340" i="2"/>
  <c r="AI269" i="2"/>
  <c r="AI1016" i="2"/>
  <c r="AI265" i="2"/>
  <c r="AI455" i="2"/>
  <c r="AI932" i="2"/>
  <c r="AI474" i="2"/>
  <c r="AI1017" i="2"/>
  <c r="AI280" i="2"/>
  <c r="AI508" i="2"/>
  <c r="AI252" i="2"/>
  <c r="AI996" i="2"/>
  <c r="AI966" i="2"/>
  <c r="AI715" i="2"/>
  <c r="AI189" i="2"/>
  <c r="AI407" i="2"/>
  <c r="AI227" i="2"/>
  <c r="AI282" i="2"/>
  <c r="AI522" i="2"/>
  <c r="AI687" i="2"/>
  <c r="AI270" i="2"/>
  <c r="AI703" i="2"/>
  <c r="AI706" i="2"/>
  <c r="AI679" i="2"/>
  <c r="AI705" i="2"/>
  <c r="AI696" i="2"/>
  <c r="AI278" i="2"/>
  <c r="AI498" i="2"/>
  <c r="AI275" i="2"/>
  <c r="AI1058" i="2"/>
  <c r="AI256" i="2"/>
  <c r="AI512" i="2"/>
  <c r="AI258" i="2"/>
  <c r="AI918" i="2"/>
  <c r="AI1001" i="2"/>
  <c r="AI739" i="2"/>
  <c r="AI701" i="2"/>
  <c r="AI682" i="2"/>
  <c r="AI487" i="2"/>
  <c r="AI954" i="2"/>
  <c r="AI244" i="2"/>
  <c r="AI726" i="2"/>
  <c r="AI210" i="2"/>
  <c r="AI969" i="2"/>
  <c r="AI744" i="2"/>
  <c r="AI1010" i="2"/>
  <c r="AI262" i="2"/>
  <c r="AI234" i="2"/>
  <c r="AI165" i="2"/>
  <c r="AI959" i="2"/>
  <c r="AI257" i="2"/>
  <c r="AI875" i="2"/>
  <c r="AI525" i="2"/>
  <c r="AI710" i="2"/>
  <c r="AI259" i="2"/>
  <c r="AI240" i="2"/>
  <c r="AI242" i="2"/>
  <c r="AI684" i="2"/>
  <c r="AI458" i="2"/>
  <c r="AI691" i="2"/>
  <c r="AI975" i="2"/>
  <c r="AI271" i="2"/>
  <c r="AI260" i="2"/>
  <c r="AI246" i="2"/>
  <c r="AI130" i="2"/>
  <c r="AI1063" i="2"/>
  <c r="AI472" i="2"/>
  <c r="AI250" i="2"/>
  <c r="AI928" i="2"/>
  <c r="AI1061" i="2"/>
  <c r="AI261" i="2"/>
  <c r="AI1064" i="2"/>
  <c r="AI1068" i="2"/>
  <c r="AI947" i="2"/>
  <c r="AI266" i="2"/>
  <c r="AI203" i="2"/>
  <c r="AI247" i="2"/>
  <c r="AI661" i="2"/>
  <c r="AI716" i="2"/>
  <c r="AI883" i="2"/>
  <c r="AI933" i="2"/>
  <c r="AI502" i="2"/>
  <c r="AI267" i="2"/>
  <c r="AI953" i="2"/>
  <c r="AI629" i="2"/>
  <c r="AI938" i="2"/>
  <c r="AI676" i="2"/>
  <c r="AI949" i="2"/>
  <c r="AI905" i="2"/>
  <c r="AI521" i="2"/>
  <c r="AI178" i="2"/>
  <c r="AI895" i="2"/>
  <c r="AI950" i="2"/>
  <c r="AI929" i="2"/>
  <c r="AI667" i="2"/>
  <c r="AI651" i="2"/>
  <c r="AI504" i="2"/>
  <c r="AI155" i="2"/>
  <c r="AI951" i="2"/>
  <c r="AI254" i="2"/>
  <c r="AI886" i="2"/>
  <c r="AI1015" i="2"/>
  <c r="AI442" i="2"/>
  <c r="AI238" i="2"/>
  <c r="AI697" i="2"/>
  <c r="AI1014" i="2"/>
  <c r="AI263" i="2"/>
  <c r="AI686" i="2"/>
  <c r="AI963" i="2"/>
  <c r="AI857" i="2"/>
  <c r="AI992" i="2"/>
  <c r="AI617" i="2"/>
  <c r="AI208" i="2"/>
  <c r="AI673" i="2"/>
  <c r="AI255" i="2"/>
  <c r="AI513" i="2"/>
  <c r="AI955" i="2"/>
  <c r="AI264" i="2"/>
  <c r="AI434" i="2"/>
  <c r="AI645" i="2"/>
  <c r="AI520" i="2"/>
  <c r="AI239" i="2"/>
  <c r="AI644" i="2"/>
  <c r="AI908" i="2"/>
  <c r="AI862" i="2"/>
  <c r="AI957" i="2"/>
  <c r="AI430" i="2"/>
  <c r="AI224" i="2"/>
  <c r="AI840" i="2"/>
  <c r="AI877" i="2"/>
  <c r="AI489" i="2"/>
  <c r="AI948" i="2"/>
  <c r="AI839" i="2"/>
  <c r="AI632" i="2"/>
  <c r="AI872" i="2"/>
  <c r="AI628" i="2"/>
  <c r="AI445" i="2"/>
  <c r="AI613" i="2"/>
  <c r="AI945" i="2"/>
  <c r="AI457" i="2"/>
  <c r="AI674" i="2"/>
  <c r="AI654" i="2"/>
  <c r="AI608" i="2"/>
  <c r="AI447" i="2"/>
  <c r="AI245" i="2"/>
  <c r="AI497" i="2"/>
  <c r="AI930" i="2"/>
  <c r="AI214" i="2"/>
  <c r="AI191" i="2"/>
  <c r="AI671" i="2"/>
  <c r="AI868" i="2"/>
  <c r="AI482" i="2"/>
  <c r="AI685" i="2"/>
  <c r="AI485" i="2"/>
  <c r="AI432" i="2"/>
  <c r="AI677" i="2"/>
  <c r="AI213" i="2"/>
  <c r="AI223" i="2"/>
  <c r="AI642" i="2"/>
  <c r="AI880" i="2"/>
  <c r="AI624" i="2"/>
  <c r="AI939" i="2"/>
  <c r="AI207" i="2"/>
  <c r="AI692" i="2"/>
  <c r="AI1049" i="2"/>
  <c r="AI874" i="2"/>
  <c r="AI859" i="2"/>
  <c r="AI890" i="2"/>
  <c r="AI866" i="2"/>
  <c r="AI640" i="2"/>
  <c r="AI201" i="2"/>
  <c r="AI435" i="2"/>
  <c r="AI625" i="2"/>
  <c r="AI639" i="2"/>
  <c r="AI887" i="2"/>
  <c r="AI481" i="2"/>
  <c r="AI463" i="2"/>
  <c r="AI937" i="2"/>
  <c r="AI204" i="2"/>
  <c r="AI450" i="2"/>
  <c r="AI179" i="2"/>
  <c r="AI675" i="2"/>
  <c r="AI931" i="2"/>
  <c r="AI1066" i="2"/>
  <c r="AI878" i="2"/>
  <c r="AI219" i="2"/>
  <c r="AI233" i="2"/>
  <c r="AI861" i="2"/>
  <c r="AI898" i="2"/>
  <c r="AI477" i="2"/>
  <c r="AI708" i="2"/>
  <c r="AI444" i="2"/>
  <c r="AI186" i="2"/>
  <c r="AI727" i="2"/>
  <c r="AI664" i="2"/>
  <c r="AI867" i="2"/>
  <c r="AI627" i="2"/>
  <c r="AI743" i="2"/>
  <c r="AI879" i="2"/>
  <c r="AI222" i="2"/>
  <c r="AI670" i="2"/>
  <c r="AI842" i="2"/>
  <c r="AI901" i="2"/>
  <c r="AI248" i="2"/>
  <c r="AI159" i="2"/>
  <c r="AI681" i="2"/>
  <c r="AI904" i="2"/>
  <c r="AI845" i="2"/>
  <c r="AI855" i="2"/>
  <c r="AI882" i="2"/>
  <c r="AI652" i="2"/>
  <c r="AI1000" i="2"/>
  <c r="AI200" i="2"/>
  <c r="AI1007" i="2"/>
  <c r="AI427" i="2"/>
  <c r="AI221" i="2"/>
  <c r="AI171" i="2"/>
  <c r="AI184" i="2"/>
  <c r="AI464" i="2"/>
  <c r="AI183" i="2"/>
  <c r="AI934" i="2"/>
  <c r="AI634" i="2"/>
  <c r="AI462" i="2"/>
  <c r="AI892" i="2"/>
  <c r="AI215" i="2"/>
  <c r="AI844" i="2"/>
  <c r="AI863" i="2"/>
  <c r="AI205" i="2"/>
  <c r="AI924" i="2"/>
  <c r="AI927" i="2"/>
  <c r="AI113" i="2"/>
  <c r="AI436" i="2"/>
  <c r="AI220" i="2"/>
  <c r="AI884" i="2"/>
  <c r="AI441" i="2"/>
  <c r="AI606" i="2"/>
  <c r="AI636" i="2"/>
  <c r="AI194" i="2"/>
  <c r="AI120" i="2"/>
  <c r="AI718" i="2"/>
  <c r="AI869" i="2"/>
  <c r="AI835" i="2"/>
  <c r="AI881" i="2"/>
  <c r="AI180" i="2"/>
  <c r="AI217" i="2"/>
  <c r="AI847" i="2"/>
  <c r="AI621" i="2"/>
  <c r="AI193" i="2"/>
  <c r="AI618" i="2"/>
  <c r="AI241" i="2"/>
  <c r="AI885" i="2"/>
  <c r="AI662" i="2"/>
  <c r="AI162" i="2"/>
  <c r="AI446" i="2"/>
  <c r="AI833" i="2"/>
  <c r="AI920" i="2"/>
  <c r="AI854" i="2"/>
  <c r="AI614" i="2"/>
  <c r="AI860" i="2"/>
  <c r="AI921" i="2"/>
  <c r="AI827" i="2"/>
  <c r="AI206" i="2"/>
  <c r="AI635" i="2"/>
  <c r="AI641" i="2"/>
  <c r="AI601" i="2"/>
  <c r="AI451" i="2"/>
  <c r="AI926" i="2"/>
  <c r="AI519" i="2"/>
  <c r="AI185" i="2"/>
  <c r="AI660" i="2"/>
  <c r="AI626" i="2"/>
  <c r="AI909" i="2"/>
  <c r="AI192" i="2"/>
  <c r="AI226" i="2"/>
  <c r="AI619" i="2"/>
  <c r="AI163" i="2"/>
  <c r="AI611" i="2"/>
  <c r="AI830" i="2"/>
  <c r="AI843" i="2"/>
  <c r="AI1040" i="2"/>
  <c r="AI440" i="2"/>
  <c r="AI1013" i="2"/>
  <c r="AI856" i="2"/>
  <c r="AI134" i="2"/>
  <c r="AI460" i="2"/>
  <c r="AI599" i="2"/>
  <c r="AI174" i="2"/>
  <c r="AI170" i="2"/>
  <c r="AI841" i="2"/>
  <c r="AI871" i="2"/>
  <c r="AI622" i="2"/>
  <c r="AI922" i="2"/>
  <c r="AI630" i="2"/>
  <c r="AI196" i="2"/>
  <c r="AI609" i="2"/>
  <c r="AI438" i="2"/>
  <c r="AI419" i="2"/>
  <c r="AI848" i="2"/>
  <c r="AI865" i="2"/>
  <c r="AI668" i="2"/>
  <c r="AI138" i="2"/>
  <c r="AI615" i="2"/>
  <c r="AI612" i="2"/>
  <c r="AI125" i="2"/>
  <c r="AI853" i="2"/>
  <c r="AI836" i="2"/>
  <c r="AI480" i="2"/>
  <c r="AI1041" i="2"/>
  <c r="AI148" i="2"/>
  <c r="AI923" i="2"/>
  <c r="AI164" i="2"/>
  <c r="AI182" i="2"/>
  <c r="AI610" i="2"/>
  <c r="AI216" i="2"/>
  <c r="AI140" i="2"/>
  <c r="AI177" i="2"/>
  <c r="AI822" i="2"/>
  <c r="AI188" i="2"/>
  <c r="AI834" i="2"/>
  <c r="AI448" i="2"/>
  <c r="AI456" i="2"/>
  <c r="AI428" i="2"/>
  <c r="AI153" i="2"/>
  <c r="AI832" i="2"/>
  <c r="AI167" i="2"/>
  <c r="AI127" i="2"/>
  <c r="AI604" i="2"/>
  <c r="AI595" i="2"/>
  <c r="AI824" i="2"/>
  <c r="AI202" i="2"/>
  <c r="AI209" i="2"/>
  <c r="AI828" i="2"/>
  <c r="AI589" i="2"/>
  <c r="AI98" i="2"/>
  <c r="AI851" i="2"/>
  <c r="AI831" i="2"/>
  <c r="AI825" i="2"/>
  <c r="AI591" i="2"/>
  <c r="AI190" i="2"/>
  <c r="AI157" i="2"/>
  <c r="AI1062" i="2"/>
  <c r="AI422" i="2"/>
  <c r="AI175" i="2"/>
  <c r="AI141" i="2"/>
  <c r="AI172" i="2"/>
  <c r="AI837" i="2"/>
  <c r="AI417" i="2"/>
  <c r="AI607" i="2"/>
  <c r="AI149" i="2"/>
  <c r="AI169" i="2"/>
  <c r="AI814" i="2"/>
  <c r="AI126" i="2"/>
  <c r="AI452" i="2"/>
  <c r="AI107" i="2"/>
  <c r="AI420" i="2"/>
  <c r="AI146" i="2"/>
  <c r="AI161" i="2"/>
  <c r="AI173" i="2"/>
  <c r="AI129" i="2"/>
  <c r="AI139" i="2"/>
  <c r="AI429" i="2"/>
  <c r="AI176" i="2"/>
  <c r="AI1059" i="2"/>
  <c r="AI418" i="2"/>
  <c r="AI409" i="2"/>
  <c r="AI114" i="2"/>
  <c r="AI142" i="2"/>
  <c r="AI826" i="2"/>
  <c r="AI829" i="2"/>
  <c r="AI86" i="2"/>
  <c r="AI597" i="2"/>
  <c r="AI414" i="2"/>
  <c r="AI133" i="2"/>
  <c r="AI1047" i="2"/>
  <c r="AI151" i="2"/>
  <c r="AI1046" i="2"/>
  <c r="AI144" i="2"/>
  <c r="AI413" i="2"/>
  <c r="AI135" i="2"/>
  <c r="AI818" i="2"/>
  <c r="AI658" i="2"/>
  <c r="AI160" i="2"/>
  <c r="AI121" i="2"/>
  <c r="AI1065" i="2"/>
  <c r="AI602" i="2"/>
  <c r="AI132" i="2"/>
  <c r="AI815" i="2"/>
  <c r="AI741" i="2"/>
  <c r="AI1057" i="2"/>
  <c r="AI154" i="2"/>
  <c r="AI585" i="2"/>
  <c r="AI412" i="2"/>
  <c r="AI431" i="2"/>
  <c r="AI147" i="2"/>
  <c r="AI819" i="2"/>
  <c r="AI596" i="2"/>
  <c r="AI401" i="2"/>
  <c r="AI400" i="2"/>
  <c r="AI122" i="2"/>
  <c r="AI143" i="2"/>
  <c r="AI131" i="2"/>
  <c r="AI592" i="2"/>
  <c r="AI150" i="2"/>
  <c r="AI416" i="2"/>
  <c r="AI137" i="2"/>
  <c r="AI812" i="2"/>
  <c r="AI99" i="2"/>
  <c r="AI806" i="2"/>
  <c r="AI100" i="2"/>
  <c r="AI152" i="2"/>
  <c r="AI421" i="2"/>
  <c r="AI106" i="2"/>
  <c r="AI92" i="2"/>
  <c r="AI775" i="2"/>
  <c r="AI117" i="2"/>
  <c r="AI594" i="2"/>
  <c r="AI1044" i="2"/>
  <c r="AI411" i="2"/>
  <c r="AI102" i="2"/>
  <c r="AI816" i="2"/>
  <c r="AI573" i="2"/>
  <c r="AI101" i="2"/>
  <c r="AI89" i="2"/>
  <c r="AI590" i="2"/>
  <c r="AI1045" i="2"/>
  <c r="AI820" i="2"/>
  <c r="AI115" i="2"/>
  <c r="AI587" i="2"/>
  <c r="AI1053" i="2"/>
  <c r="AI97" i="2"/>
  <c r="AI581" i="2"/>
  <c r="AI810" i="2"/>
  <c r="AI1055" i="2"/>
  <c r="AI408" i="2"/>
  <c r="AI1039" i="2"/>
  <c r="AI403" i="2"/>
  <c r="AI803" i="2"/>
  <c r="AI94" i="2"/>
  <c r="AI1054" i="2"/>
  <c r="AI657" i="2"/>
  <c r="AI103" i="2"/>
  <c r="AI109" i="2"/>
  <c r="AI742" i="2"/>
  <c r="AI593" i="2"/>
  <c r="AI813" i="2"/>
  <c r="AI118" i="2"/>
  <c r="AI95" i="2"/>
  <c r="AI807" i="2"/>
  <c r="AI91" i="2"/>
  <c r="AI800" i="2"/>
  <c r="AI394" i="2"/>
  <c r="AI399" i="2"/>
  <c r="AI398" i="2"/>
  <c r="AI108" i="2"/>
  <c r="AI584" i="2"/>
  <c r="AI588" i="2"/>
  <c r="AI805" i="2"/>
  <c r="AI571" i="2"/>
  <c r="AI96" i="2"/>
  <c r="AI405" i="2"/>
  <c r="AI90" i="2"/>
  <c r="AI586" i="2"/>
  <c r="AI916" i="2"/>
  <c r="AI392" i="2"/>
  <c r="AI582" i="2"/>
  <c r="AI83" i="2"/>
  <c r="AI93" i="2"/>
  <c r="AI74" i="2"/>
  <c r="AI801" i="2"/>
  <c r="AI116" i="2"/>
  <c r="AI396" i="2"/>
  <c r="AI817" i="2"/>
  <c r="AI821" i="2"/>
  <c r="AI798" i="2"/>
  <c r="AI578" i="2"/>
  <c r="AI795" i="2"/>
  <c r="AI82" i="2"/>
  <c r="AI799" i="2"/>
  <c r="AI804" i="2"/>
  <c r="AI105" i="2"/>
  <c r="AI1038" i="2"/>
  <c r="AI569" i="2"/>
  <c r="AI1052" i="2"/>
  <c r="AI572" i="2"/>
  <c r="AI802" i="2"/>
  <c r="AI808" i="2"/>
  <c r="AI72" i="2"/>
  <c r="AI568" i="2"/>
  <c r="AI406" i="2"/>
  <c r="AI84" i="2"/>
  <c r="AI88" i="2"/>
  <c r="AI70" i="2"/>
  <c r="AI85" i="2"/>
  <c r="AI570" i="2"/>
  <c r="AI576" i="2"/>
  <c r="AI81" i="2"/>
  <c r="AI63" i="2"/>
  <c r="AI75" i="2"/>
  <c r="AI415" i="2"/>
  <c r="AI80" i="2"/>
  <c r="AI577" i="2"/>
  <c r="AI397" i="2"/>
  <c r="AI579" i="2"/>
  <c r="AI656" i="2"/>
  <c r="AI391" i="2"/>
  <c r="AI797" i="2"/>
  <c r="AI58" i="2"/>
  <c r="AI69" i="2"/>
  <c r="AI237" i="2"/>
  <c r="AI390" i="2"/>
  <c r="AI272" i="2"/>
  <c r="AI567" i="2"/>
  <c r="AI1050" i="2"/>
  <c r="AI574" i="2"/>
  <c r="AI388" i="2"/>
  <c r="AI76" i="2"/>
  <c r="AI62" i="2"/>
  <c r="AI73" i="2"/>
  <c r="AI1048" i="2"/>
  <c r="AI788" i="2"/>
  <c r="AI61" i="2"/>
  <c r="AI564" i="2"/>
  <c r="AI793" i="2"/>
  <c r="AI792" i="2"/>
  <c r="AI560" i="2"/>
  <c r="AI236" i="2"/>
  <c r="AI393" i="2"/>
  <c r="AI387" i="2"/>
  <c r="AI404" i="2"/>
  <c r="AI565" i="2"/>
  <c r="AI780" i="2"/>
  <c r="AI791" i="2"/>
  <c r="AI59" i="2"/>
  <c r="AI389" i="2"/>
  <c r="AI796" i="2"/>
  <c r="AI787" i="2"/>
  <c r="AI65" i="2"/>
  <c r="AI67" i="2"/>
  <c r="AI562" i="2"/>
  <c r="AI1006" i="2"/>
  <c r="AI71" i="2"/>
  <c r="AI66" i="2"/>
  <c r="AI48" i="2"/>
  <c r="AI789" i="2"/>
  <c r="AI786" i="2"/>
  <c r="AI386" i="2"/>
  <c r="AI51" i="2"/>
  <c r="AI395" i="2"/>
  <c r="AI561" i="2"/>
  <c r="AI382" i="2"/>
  <c r="AI1036" i="2"/>
  <c r="AI383" i="2"/>
  <c r="AI785" i="2"/>
  <c r="AI1037" i="2"/>
  <c r="AI57" i="2"/>
  <c r="AI47" i="2"/>
  <c r="AI60" i="2"/>
  <c r="AI782" i="2"/>
  <c r="AI381" i="2"/>
  <c r="AI64" i="2"/>
  <c r="AI783" i="2"/>
  <c r="AI385" i="2"/>
  <c r="AI50" i="2"/>
  <c r="AI384" i="2"/>
  <c r="AI772" i="2"/>
  <c r="AI913" i="2"/>
  <c r="AI559" i="2"/>
  <c r="AI49" i="2"/>
  <c r="AI56" i="2"/>
  <c r="AI44" i="2"/>
  <c r="AI379" i="2"/>
  <c r="AI53" i="2"/>
  <c r="AI43" i="2"/>
  <c r="AI54" i="2"/>
  <c r="AI776" i="2"/>
  <c r="AI378" i="2"/>
  <c r="AI42" i="2"/>
  <c r="AI380" i="2"/>
  <c r="AI45" i="2"/>
  <c r="AI774" i="2"/>
  <c r="AI784" i="2"/>
  <c r="AI779" i="2"/>
  <c r="AI554" i="2"/>
  <c r="AI46" i="2"/>
  <c r="AI373" i="2"/>
  <c r="AI39" i="2"/>
  <c r="AI55" i="2"/>
  <c r="AI555" i="2"/>
  <c r="AI368" i="2"/>
  <c r="AI777" i="2"/>
  <c r="AI557" i="2"/>
  <c r="AI38" i="2"/>
  <c r="AI773" i="2"/>
  <c r="AI558" i="2"/>
  <c r="AI915" i="2"/>
  <c r="AI52" i="2"/>
  <c r="AI367" i="2"/>
  <c r="AI770" i="2"/>
  <c r="AI377" i="2"/>
  <c r="AI781" i="2"/>
  <c r="AI769" i="2"/>
  <c r="AI33" i="2"/>
  <c r="AI375" i="2"/>
  <c r="AI376" i="2"/>
  <c r="AI547" i="2"/>
  <c r="AI768" i="2"/>
  <c r="AI790" i="2"/>
  <c r="AI374" i="2"/>
  <c r="AI767" i="2"/>
  <c r="AI771" i="2"/>
  <c r="AI550" i="2"/>
  <c r="AI40" i="2"/>
  <c r="AI34" i="2"/>
  <c r="AI37" i="2"/>
  <c r="AI566" i="2"/>
  <c r="AI35" i="2"/>
  <c r="AI552" i="2"/>
  <c r="AI30" i="2"/>
  <c r="AI36" i="2"/>
  <c r="AI31" i="2"/>
  <c r="AI371" i="2"/>
  <c r="AI546" i="2"/>
  <c r="AI548" i="2"/>
  <c r="AI32" i="2"/>
  <c r="AI551" i="2"/>
  <c r="AI41" i="2"/>
  <c r="AI912" i="2"/>
  <c r="AI549" i="2"/>
  <c r="AI28" i="2"/>
  <c r="AI27" i="2"/>
  <c r="AI545" i="2"/>
  <c r="AI29" i="2"/>
  <c r="AI543" i="2"/>
  <c r="AI26" i="2"/>
  <c r="AI765" i="2"/>
  <c r="AI24" i="2"/>
  <c r="AI544" i="2"/>
  <c r="AI21" i="2"/>
  <c r="AI23" i="2"/>
  <c r="AI365" i="2"/>
  <c r="AI369" i="2"/>
  <c r="AI366" i="2"/>
  <c r="AI22" i="2"/>
  <c r="AI762" i="2"/>
  <c r="AI363" i="2"/>
  <c r="AI542" i="2"/>
  <c r="AI25" i="2"/>
  <c r="AI364" i="2"/>
  <c r="AI761" i="2"/>
  <c r="AI540" i="2"/>
  <c r="AI760" i="2"/>
  <c r="AI763" i="2"/>
  <c r="AI766" i="2"/>
  <c r="AI18" i="2"/>
  <c r="AI541" i="2"/>
  <c r="AI13" i="2"/>
  <c r="AI17" i="2"/>
  <c r="AI15" i="2"/>
  <c r="AI12" i="2"/>
  <c r="AI19" i="2"/>
  <c r="AI16" i="2"/>
  <c r="AI14" i="2"/>
  <c r="AI11" i="2"/>
  <c r="AG287" i="2"/>
  <c r="AG971" i="2"/>
  <c r="AG476" i="2"/>
  <c r="AG538" i="2"/>
  <c r="AG537" i="2"/>
  <c r="AG361" i="2"/>
  <c r="AG1043" i="2"/>
  <c r="AG360" i="2"/>
  <c r="AG1073" i="2"/>
  <c r="AG563" i="2"/>
  <c r="AG580" i="2"/>
  <c r="AG600" i="2"/>
  <c r="AG556" i="2"/>
  <c r="AG637" i="2"/>
  <c r="AG758" i="2"/>
  <c r="AG359" i="2"/>
  <c r="AG757" i="2"/>
  <c r="AG756" i="2"/>
  <c r="AG755" i="2"/>
  <c r="AG358" i="2"/>
  <c r="AG357" i="2"/>
  <c r="AG754" i="2"/>
  <c r="AG536" i="2"/>
  <c r="AG356" i="2"/>
  <c r="AG355" i="2"/>
  <c r="AG354" i="2"/>
  <c r="AG187" i="2"/>
  <c r="AG1012" i="2"/>
  <c r="AG967" i="2"/>
  <c r="AG982" i="2"/>
  <c r="AG1009" i="2"/>
  <c r="AG925" i="2"/>
  <c r="AG352" i="2"/>
  <c r="AG351" i="2"/>
  <c r="AG350" i="2"/>
  <c r="AG349" i="2"/>
  <c r="AG348" i="2"/>
  <c r="AG168" i="2"/>
  <c r="AG1028" i="2"/>
  <c r="AG906" i="2"/>
  <c r="AG1072" i="2"/>
  <c r="AG299" i="2"/>
  <c r="AG1027" i="2"/>
  <c r="AG449" i="2"/>
  <c r="AG523" i="2"/>
  <c r="AG347" i="2"/>
  <c r="AG731" i="2"/>
  <c r="AG753" i="2"/>
  <c r="AG346" i="2"/>
  <c r="AG344" i="2"/>
  <c r="AG281" i="2"/>
  <c r="AG1011" i="2"/>
  <c r="AG342" i="2"/>
  <c r="AG1026" i="2"/>
  <c r="AG752" i="2"/>
  <c r="AG518" i="2"/>
  <c r="AG1025" i="2"/>
  <c r="AG341" i="2"/>
  <c r="AG751" i="2"/>
  <c r="AG750" i="2"/>
  <c r="AG1023" i="2"/>
  <c r="AG339" i="2"/>
  <c r="AG338" i="2"/>
  <c r="AG337" i="2"/>
  <c r="AG1022" i="2"/>
  <c r="AG473" i="2"/>
  <c r="AG535" i="2"/>
  <c r="AG1021" i="2"/>
  <c r="AG749" i="2"/>
  <c r="AG748" i="2"/>
  <c r="AG747" i="2"/>
  <c r="AG274" i="2"/>
  <c r="AG695" i="2"/>
  <c r="AG1020" i="2"/>
  <c r="AG956" i="2"/>
  <c r="AG509" i="2"/>
  <c r="AG336" i="2"/>
  <c r="AG1019" i="2"/>
  <c r="AG335" i="2"/>
  <c r="AG334" i="2"/>
  <c r="AG1018" i="2"/>
  <c r="AG746" i="2"/>
  <c r="AG1070" i="2"/>
  <c r="AG534" i="2"/>
  <c r="AG475" i="2"/>
  <c r="AG533" i="2"/>
  <c r="AG532" i="2"/>
  <c r="AG531" i="2"/>
  <c r="AG530" i="2"/>
  <c r="AG529" i="2"/>
  <c r="AG528" i="2"/>
  <c r="AG527" i="2"/>
  <c r="AG372" i="2"/>
  <c r="AG526" i="2"/>
  <c r="AG333" i="2"/>
  <c r="AG332" i="2"/>
  <c r="AG693" i="2"/>
  <c r="AG730" i="2"/>
  <c r="AG745" i="2"/>
  <c r="AG331" i="2"/>
  <c r="AG424" i="2"/>
  <c r="AG320" i="2"/>
  <c r="AG1069" i="2"/>
  <c r="AG488" i="2"/>
  <c r="AG468" i="2"/>
  <c r="AG243" i="2"/>
  <c r="AG197" i="2"/>
  <c r="AG466" i="2"/>
  <c r="AG362" i="2"/>
  <c r="AG181" i="2"/>
  <c r="AG353" i="2"/>
  <c r="AG734" i="2"/>
  <c r="AG515" i="2"/>
  <c r="AG249" i="2"/>
  <c r="AG517" i="2"/>
  <c r="AG273" i="2"/>
  <c r="AG1008" i="2"/>
  <c r="AG345" i="2"/>
  <c r="AG343" i="2"/>
  <c r="AG740" i="2"/>
  <c r="AG911" i="2"/>
  <c r="AG268" i="2"/>
  <c r="AG1024" i="2"/>
  <c r="AG340" i="2"/>
  <c r="AG269" i="2"/>
  <c r="AG1016" i="2"/>
  <c r="AG265" i="2"/>
  <c r="AG455" i="2"/>
  <c r="AG932" i="2"/>
  <c r="AG474" i="2"/>
  <c r="AG1017" i="2"/>
  <c r="AG280" i="2"/>
  <c r="AG508" i="2"/>
  <c r="AG252" i="2"/>
  <c r="AG996" i="2"/>
  <c r="AG966" i="2"/>
  <c r="AG715" i="2"/>
  <c r="AG189" i="2"/>
  <c r="AG407" i="2"/>
  <c r="AG227" i="2"/>
  <c r="AG282" i="2"/>
  <c r="AG522" i="2"/>
  <c r="AG687" i="2"/>
  <c r="AG270" i="2"/>
  <c r="AG703" i="2"/>
  <c r="AG706" i="2"/>
  <c r="AG679" i="2"/>
  <c r="AG705" i="2"/>
  <c r="AG696" i="2"/>
  <c r="AG278" i="2"/>
  <c r="AG498" i="2"/>
  <c r="AG275" i="2"/>
  <c r="AG1058" i="2"/>
  <c r="AG256" i="2"/>
  <c r="AG512" i="2"/>
  <c r="AG258" i="2"/>
  <c r="AG918" i="2"/>
  <c r="AG1001" i="2"/>
  <c r="AG739" i="2"/>
  <c r="AG701" i="2"/>
  <c r="AG682" i="2"/>
  <c r="AG487" i="2"/>
  <c r="AG954" i="2"/>
  <c r="AG244" i="2"/>
  <c r="AG726" i="2"/>
  <c r="AG210" i="2"/>
  <c r="AG969" i="2"/>
  <c r="AG744" i="2"/>
  <c r="AG1010" i="2"/>
  <c r="AG262" i="2"/>
  <c r="AG234" i="2"/>
  <c r="AG165" i="2"/>
  <c r="AG959" i="2"/>
  <c r="AG257" i="2"/>
  <c r="AG875" i="2"/>
  <c r="AG525" i="2"/>
  <c r="AG710" i="2"/>
  <c r="AG259" i="2"/>
  <c r="AG240" i="2"/>
  <c r="AG242" i="2"/>
  <c r="AG684" i="2"/>
  <c r="AG458" i="2"/>
  <c r="AG691" i="2"/>
  <c r="AG975" i="2"/>
  <c r="AG271" i="2"/>
  <c r="AG260" i="2"/>
  <c r="AG246" i="2"/>
  <c r="AG130" i="2"/>
  <c r="AG1063" i="2"/>
  <c r="AG472" i="2"/>
  <c r="AG250" i="2"/>
  <c r="AG928" i="2"/>
  <c r="AG1061" i="2"/>
  <c r="AG261" i="2"/>
  <c r="AG1064" i="2"/>
  <c r="AG1068" i="2"/>
  <c r="AG947" i="2"/>
  <c r="AG266" i="2"/>
  <c r="AG203" i="2"/>
  <c r="AG247" i="2"/>
  <c r="AG661" i="2"/>
  <c r="AG716" i="2"/>
  <c r="AG883" i="2"/>
  <c r="AG933" i="2"/>
  <c r="AG502" i="2"/>
  <c r="AG267" i="2"/>
  <c r="AG953" i="2"/>
  <c r="AG629" i="2"/>
  <c r="AG938" i="2"/>
  <c r="AG676" i="2"/>
  <c r="AG949" i="2"/>
  <c r="AG905" i="2"/>
  <c r="AG521" i="2"/>
  <c r="AG178" i="2"/>
  <c r="AG895" i="2"/>
  <c r="AG950" i="2"/>
  <c r="AG929" i="2"/>
  <c r="AG667" i="2"/>
  <c r="AG651" i="2"/>
  <c r="AG504" i="2"/>
  <c r="AG155" i="2"/>
  <c r="AG951" i="2"/>
  <c r="AG254" i="2"/>
  <c r="AG886" i="2"/>
  <c r="AG1015" i="2"/>
  <c r="AG442" i="2"/>
  <c r="AG238" i="2"/>
  <c r="AG697" i="2"/>
  <c r="AG1014" i="2"/>
  <c r="AG263" i="2"/>
  <c r="AG686" i="2"/>
  <c r="AG963" i="2"/>
  <c r="AG857" i="2"/>
  <c r="AG992" i="2"/>
  <c r="AG617" i="2"/>
  <c r="AG208" i="2"/>
  <c r="AG673" i="2"/>
  <c r="AG255" i="2"/>
  <c r="AG513" i="2"/>
  <c r="AG955" i="2"/>
  <c r="AG264" i="2"/>
  <c r="AG434" i="2"/>
  <c r="AG645" i="2"/>
  <c r="AG520" i="2"/>
  <c r="AG239" i="2"/>
  <c r="AG644" i="2"/>
  <c r="AG908" i="2"/>
  <c r="AG862" i="2"/>
  <c r="AG957" i="2"/>
  <c r="AG430" i="2"/>
  <c r="AG224" i="2"/>
  <c r="AG840" i="2"/>
  <c r="AG877" i="2"/>
  <c r="AG489" i="2"/>
  <c r="AG948" i="2"/>
  <c r="AG839" i="2"/>
  <c r="AG632" i="2"/>
  <c r="AG872" i="2"/>
  <c r="AG628" i="2"/>
  <c r="AG445" i="2"/>
  <c r="AG613" i="2"/>
  <c r="AG945" i="2"/>
  <c r="AG457" i="2"/>
  <c r="AG674" i="2"/>
  <c r="AG654" i="2"/>
  <c r="AG608" i="2"/>
  <c r="AG447" i="2"/>
  <c r="AG245" i="2"/>
  <c r="AG497" i="2"/>
  <c r="AG930" i="2"/>
  <c r="AG214" i="2"/>
  <c r="AG191" i="2"/>
  <c r="AG671" i="2"/>
  <c r="AG868" i="2"/>
  <c r="AG482" i="2"/>
  <c r="AG685" i="2"/>
  <c r="AG485" i="2"/>
  <c r="AG432" i="2"/>
  <c r="AG677" i="2"/>
  <c r="AG213" i="2"/>
  <c r="AG223" i="2"/>
  <c r="AG642" i="2"/>
  <c r="AG880" i="2"/>
  <c r="AG624" i="2"/>
  <c r="AG939" i="2"/>
  <c r="AG207" i="2"/>
  <c r="AG692" i="2"/>
  <c r="AG1049" i="2"/>
  <c r="AG874" i="2"/>
  <c r="AG859" i="2"/>
  <c r="AG890" i="2"/>
  <c r="AG866" i="2"/>
  <c r="AG640" i="2"/>
  <c r="AG201" i="2"/>
  <c r="AG435" i="2"/>
  <c r="AG625" i="2"/>
  <c r="AG639" i="2"/>
  <c r="AG887" i="2"/>
  <c r="AG481" i="2"/>
  <c r="AG463" i="2"/>
  <c r="AG937" i="2"/>
  <c r="AG204" i="2"/>
  <c r="AG450" i="2"/>
  <c r="AG179" i="2"/>
  <c r="AG675" i="2"/>
  <c r="AG931" i="2"/>
  <c r="AG1066" i="2"/>
  <c r="AG878" i="2"/>
  <c r="AG219" i="2"/>
  <c r="AG233" i="2"/>
  <c r="AG861" i="2"/>
  <c r="AG898" i="2"/>
  <c r="AG477" i="2"/>
  <c r="AG708" i="2"/>
  <c r="AG444" i="2"/>
  <c r="AG186" i="2"/>
  <c r="AG727" i="2"/>
  <c r="AG664" i="2"/>
  <c r="AG867" i="2"/>
  <c r="AG627" i="2"/>
  <c r="AG743" i="2"/>
  <c r="AG879" i="2"/>
  <c r="AG222" i="2"/>
  <c r="AG670" i="2"/>
  <c r="AG842" i="2"/>
  <c r="AG901" i="2"/>
  <c r="AG248" i="2"/>
  <c r="AG159" i="2"/>
  <c r="AG681" i="2"/>
  <c r="AG904" i="2"/>
  <c r="AG845" i="2"/>
  <c r="AG855" i="2"/>
  <c r="AG882" i="2"/>
  <c r="AG652" i="2"/>
  <c r="AG1000" i="2"/>
  <c r="AG200" i="2"/>
  <c r="AG1007" i="2"/>
  <c r="AG427" i="2"/>
  <c r="AG221" i="2"/>
  <c r="AG171" i="2"/>
  <c r="AG184" i="2"/>
  <c r="AG464" i="2"/>
  <c r="AG183" i="2"/>
  <c r="AG934" i="2"/>
  <c r="AG634" i="2"/>
  <c r="AG462" i="2"/>
  <c r="AG892" i="2"/>
  <c r="AG215" i="2"/>
  <c r="AG844" i="2"/>
  <c r="AG863" i="2"/>
  <c r="AG205" i="2"/>
  <c r="AG924" i="2"/>
  <c r="AG927" i="2"/>
  <c r="AG113" i="2"/>
  <c r="AG436" i="2"/>
  <c r="AG220" i="2"/>
  <c r="AG884" i="2"/>
  <c r="AG441" i="2"/>
  <c r="AG606" i="2"/>
  <c r="AG636" i="2"/>
  <c r="AG194" i="2"/>
  <c r="AG120" i="2"/>
  <c r="AG718" i="2"/>
  <c r="AG869" i="2"/>
  <c r="AG835" i="2"/>
  <c r="AG881" i="2"/>
  <c r="AG180" i="2"/>
  <c r="AG217" i="2"/>
  <c r="AG847" i="2"/>
  <c r="AG621" i="2"/>
  <c r="AG193" i="2"/>
  <c r="AG618" i="2"/>
  <c r="AG241" i="2"/>
  <c r="AG885" i="2"/>
  <c r="AG662" i="2"/>
  <c r="AG162" i="2"/>
  <c r="AG446" i="2"/>
  <c r="AG833" i="2"/>
  <c r="AG920" i="2"/>
  <c r="AG854" i="2"/>
  <c r="AG614" i="2"/>
  <c r="AG860" i="2"/>
  <c r="AG921" i="2"/>
  <c r="AG827" i="2"/>
  <c r="AG206" i="2"/>
  <c r="AG635" i="2"/>
  <c r="AG641" i="2"/>
  <c r="AG601" i="2"/>
  <c r="AG451" i="2"/>
  <c r="AG926" i="2"/>
  <c r="AG519" i="2"/>
  <c r="AG185" i="2"/>
  <c r="AG660" i="2"/>
  <c r="AG626" i="2"/>
  <c r="AG909" i="2"/>
  <c r="AG192" i="2"/>
  <c r="AG226" i="2"/>
  <c r="AG619" i="2"/>
  <c r="AG163" i="2"/>
  <c r="AG611" i="2"/>
  <c r="AG830" i="2"/>
  <c r="AG843" i="2"/>
  <c r="AG1040" i="2"/>
  <c r="AG440" i="2"/>
  <c r="AG1013" i="2"/>
  <c r="AG856" i="2"/>
  <c r="AG134" i="2"/>
  <c r="AG460" i="2"/>
  <c r="AG599" i="2"/>
  <c r="AG174" i="2"/>
  <c r="AG170" i="2"/>
  <c r="AG841" i="2"/>
  <c r="AG871" i="2"/>
  <c r="AG622" i="2"/>
  <c r="AG922" i="2"/>
  <c r="AG630" i="2"/>
  <c r="AG196" i="2"/>
  <c r="AG609" i="2"/>
  <c r="AG438" i="2"/>
  <c r="AG419" i="2"/>
  <c r="AG848" i="2"/>
  <c r="AG865" i="2"/>
  <c r="AG668" i="2"/>
  <c r="AG138" i="2"/>
  <c r="AG615" i="2"/>
  <c r="AG612" i="2"/>
  <c r="AG125" i="2"/>
  <c r="AG853" i="2"/>
  <c r="AG836" i="2"/>
  <c r="AG480" i="2"/>
  <c r="AG1041" i="2"/>
  <c r="AG148" i="2"/>
  <c r="AG923" i="2"/>
  <c r="AG164" i="2"/>
  <c r="AG182" i="2"/>
  <c r="AG610" i="2"/>
  <c r="AG216" i="2"/>
  <c r="AG140" i="2"/>
  <c r="AG177" i="2"/>
  <c r="AG822" i="2"/>
  <c r="AG188" i="2"/>
  <c r="AG834" i="2"/>
  <c r="AG448" i="2"/>
  <c r="AG456" i="2"/>
  <c r="AG428" i="2"/>
  <c r="AG153" i="2"/>
  <c r="AG832" i="2"/>
  <c r="AG167" i="2"/>
  <c r="AG127" i="2"/>
  <c r="AG604" i="2"/>
  <c r="AG595" i="2"/>
  <c r="AG824" i="2"/>
  <c r="AG202" i="2"/>
  <c r="AG209" i="2"/>
  <c r="AG828" i="2"/>
  <c r="AG589" i="2"/>
  <c r="AG98" i="2"/>
  <c r="AG851" i="2"/>
  <c r="AG831" i="2"/>
  <c r="AG825" i="2"/>
  <c r="AG591" i="2"/>
  <c r="AG190" i="2"/>
  <c r="AG157" i="2"/>
  <c r="AG1062" i="2"/>
  <c r="AG422" i="2"/>
  <c r="AG175" i="2"/>
  <c r="AG141" i="2"/>
  <c r="AG172" i="2"/>
  <c r="AG837" i="2"/>
  <c r="AG417" i="2"/>
  <c r="AG607" i="2"/>
  <c r="AG149" i="2"/>
  <c r="AG169" i="2"/>
  <c r="AG814" i="2"/>
  <c r="AG126" i="2"/>
  <c r="AG452" i="2"/>
  <c r="AG107" i="2"/>
  <c r="AG420" i="2"/>
  <c r="AG146" i="2"/>
  <c r="AG161" i="2"/>
  <c r="AG173" i="2"/>
  <c r="AG129" i="2"/>
  <c r="AG139" i="2"/>
  <c r="AG429" i="2"/>
  <c r="AG176" i="2"/>
  <c r="AG1059" i="2"/>
  <c r="AG418" i="2"/>
  <c r="AG409" i="2"/>
  <c r="AG114" i="2"/>
  <c r="AG142" i="2"/>
  <c r="AG826" i="2"/>
  <c r="AG829" i="2"/>
  <c r="AG86" i="2"/>
  <c r="AG597" i="2"/>
  <c r="AG414" i="2"/>
  <c r="AG133" i="2"/>
  <c r="AG1047" i="2"/>
  <c r="AG151" i="2"/>
  <c r="AG1046" i="2"/>
  <c r="AG144" i="2"/>
  <c r="AG413" i="2"/>
  <c r="AG135" i="2"/>
  <c r="AG818" i="2"/>
  <c r="AG658" i="2"/>
  <c r="AG160" i="2"/>
  <c r="AG121" i="2"/>
  <c r="AG1065" i="2"/>
  <c r="AG602" i="2"/>
  <c r="AG132" i="2"/>
  <c r="AG815" i="2"/>
  <c r="AG741" i="2"/>
  <c r="AG1057" i="2"/>
  <c r="AG154" i="2"/>
  <c r="AG585" i="2"/>
  <c r="AG412" i="2"/>
  <c r="AG431" i="2"/>
  <c r="AG147" i="2"/>
  <c r="AG819" i="2"/>
  <c r="AG596" i="2"/>
  <c r="AG401" i="2"/>
  <c r="AG400" i="2"/>
  <c r="AG122" i="2"/>
  <c r="AG143" i="2"/>
  <c r="AG131" i="2"/>
  <c r="AG592" i="2"/>
  <c r="AG150" i="2"/>
  <c r="AG416" i="2"/>
  <c r="AG137" i="2"/>
  <c r="AG812" i="2"/>
  <c r="AG99" i="2"/>
  <c r="AG806" i="2"/>
  <c r="AG100" i="2"/>
  <c r="AG152" i="2"/>
  <c r="AG421" i="2"/>
  <c r="AG106" i="2"/>
  <c r="AG92" i="2"/>
  <c r="AG775" i="2"/>
  <c r="AG117" i="2"/>
  <c r="AG594" i="2"/>
  <c r="AG1044" i="2"/>
  <c r="AG411" i="2"/>
  <c r="AG102" i="2"/>
  <c r="AG816" i="2"/>
  <c r="AG573" i="2"/>
  <c r="AG101" i="2"/>
  <c r="AG89" i="2"/>
  <c r="AG590" i="2"/>
  <c r="AG1045" i="2"/>
  <c r="AG820" i="2"/>
  <c r="AG115" i="2"/>
  <c r="AG587" i="2"/>
  <c r="AG1053" i="2"/>
  <c r="AG97" i="2"/>
  <c r="AG581" i="2"/>
  <c r="AG810" i="2"/>
  <c r="AG1055" i="2"/>
  <c r="AG408" i="2"/>
  <c r="AG1039" i="2"/>
  <c r="AG403" i="2"/>
  <c r="AG803" i="2"/>
  <c r="AG94" i="2"/>
  <c r="AG1054" i="2"/>
  <c r="AG657" i="2"/>
  <c r="AG103" i="2"/>
  <c r="AG109" i="2"/>
  <c r="AG742" i="2"/>
  <c r="AG593" i="2"/>
  <c r="AG813" i="2"/>
  <c r="AG118" i="2"/>
  <c r="AG95" i="2"/>
  <c r="AG807" i="2"/>
  <c r="AG91" i="2"/>
  <c r="AG800" i="2"/>
  <c r="AG394" i="2"/>
  <c r="AG399" i="2"/>
  <c r="AG398" i="2"/>
  <c r="AG108" i="2"/>
  <c r="AG584" i="2"/>
  <c r="AG588" i="2"/>
  <c r="AG805" i="2"/>
  <c r="AG571" i="2"/>
  <c r="AG96" i="2"/>
  <c r="AG405" i="2"/>
  <c r="AG90" i="2"/>
  <c r="AG586" i="2"/>
  <c r="AG916" i="2"/>
  <c r="AG392" i="2"/>
  <c r="AG582" i="2"/>
  <c r="AG83" i="2"/>
  <c r="AG93" i="2"/>
  <c r="AG74" i="2"/>
  <c r="AG801" i="2"/>
  <c r="AG116" i="2"/>
  <c r="AG396" i="2"/>
  <c r="AG817" i="2"/>
  <c r="AG821" i="2"/>
  <c r="AG798" i="2"/>
  <c r="AG578" i="2"/>
  <c r="AG795" i="2"/>
  <c r="AG82" i="2"/>
  <c r="AG799" i="2"/>
  <c r="AG804" i="2"/>
  <c r="AG105" i="2"/>
  <c r="AG1038" i="2"/>
  <c r="AG569" i="2"/>
  <c r="AG1052" i="2"/>
  <c r="AG572" i="2"/>
  <c r="AG802" i="2"/>
  <c r="AG808" i="2"/>
  <c r="AG72" i="2"/>
  <c r="AG568" i="2"/>
  <c r="AG406" i="2"/>
  <c r="AG84" i="2"/>
  <c r="AG88" i="2"/>
  <c r="AG70" i="2"/>
  <c r="AG85" i="2"/>
  <c r="AG570" i="2"/>
  <c r="AG576" i="2"/>
  <c r="AG81" i="2"/>
  <c r="AG63" i="2"/>
  <c r="AG75" i="2"/>
  <c r="AG415" i="2"/>
  <c r="AG80" i="2"/>
  <c r="AG577" i="2"/>
  <c r="AG397" i="2"/>
  <c r="AG579" i="2"/>
  <c r="AG656" i="2"/>
  <c r="AG391" i="2"/>
  <c r="AG797" i="2"/>
  <c r="AG58" i="2"/>
  <c r="AG69" i="2"/>
  <c r="AG237" i="2"/>
  <c r="AG390" i="2"/>
  <c r="AG272" i="2"/>
  <c r="AG567" i="2"/>
  <c r="AG1050" i="2"/>
  <c r="AG574" i="2"/>
  <c r="AG388" i="2"/>
  <c r="AG76" i="2"/>
  <c r="AG62" i="2"/>
  <c r="AG73" i="2"/>
  <c r="AG1048" i="2"/>
  <c r="AG788" i="2"/>
  <c r="AG61" i="2"/>
  <c r="AG564" i="2"/>
  <c r="AG793" i="2"/>
  <c r="AG792" i="2"/>
  <c r="AG560" i="2"/>
  <c r="AG236" i="2"/>
  <c r="AG393" i="2"/>
  <c r="AG387" i="2"/>
  <c r="AG404" i="2"/>
  <c r="AG565" i="2"/>
  <c r="AG780" i="2"/>
  <c r="AG791" i="2"/>
  <c r="AG59" i="2"/>
  <c r="AG389" i="2"/>
  <c r="AG796" i="2"/>
  <c r="AG787" i="2"/>
  <c r="AG65" i="2"/>
  <c r="AG67" i="2"/>
  <c r="AG562" i="2"/>
  <c r="AG1006" i="2"/>
  <c r="AG71" i="2"/>
  <c r="AG66" i="2"/>
  <c r="AG48" i="2"/>
  <c r="AG789" i="2"/>
  <c r="AG786" i="2"/>
  <c r="AG386" i="2"/>
  <c r="AG51" i="2"/>
  <c r="AG395" i="2"/>
  <c r="AG561" i="2"/>
  <c r="AG382" i="2"/>
  <c r="AG1036" i="2"/>
  <c r="AG383" i="2"/>
  <c r="AG785" i="2"/>
  <c r="AG1037" i="2"/>
  <c r="AG57" i="2"/>
  <c r="AG47" i="2"/>
  <c r="AG60" i="2"/>
  <c r="AG782" i="2"/>
  <c r="AG381" i="2"/>
  <c r="AG64" i="2"/>
  <c r="AG783" i="2"/>
  <c r="AG385" i="2"/>
  <c r="AG50" i="2"/>
  <c r="AG384" i="2"/>
  <c r="AG772" i="2"/>
  <c r="AG913" i="2"/>
  <c r="AG559" i="2"/>
  <c r="AG49" i="2"/>
  <c r="AG56" i="2"/>
  <c r="AG44" i="2"/>
  <c r="AG379" i="2"/>
  <c r="AG53" i="2"/>
  <c r="AG43" i="2"/>
  <c r="AG54" i="2"/>
  <c r="AG776" i="2"/>
  <c r="AG378" i="2"/>
  <c r="AG42" i="2"/>
  <c r="AG380" i="2"/>
  <c r="AG45" i="2"/>
  <c r="AG774" i="2"/>
  <c r="AG784" i="2"/>
  <c r="AG779" i="2"/>
  <c r="AG554" i="2"/>
  <c r="AG46" i="2"/>
  <c r="AG373" i="2"/>
  <c r="AG39" i="2"/>
  <c r="AG55" i="2"/>
  <c r="AG555" i="2"/>
  <c r="AG368" i="2"/>
  <c r="AG777" i="2"/>
  <c r="AG557" i="2"/>
  <c r="AG38" i="2"/>
  <c r="AG773" i="2"/>
  <c r="AG558" i="2"/>
  <c r="AG915" i="2"/>
  <c r="AG52" i="2"/>
  <c r="AG367" i="2"/>
  <c r="AG770" i="2"/>
  <c r="AG377" i="2"/>
  <c r="AG781" i="2"/>
  <c r="AG769" i="2"/>
  <c r="AG33" i="2"/>
  <c r="AG375" i="2"/>
  <c r="AG376" i="2"/>
  <c r="AG547" i="2"/>
  <c r="AG768" i="2"/>
  <c r="AG790" i="2"/>
  <c r="AG374" i="2"/>
  <c r="AG767" i="2"/>
  <c r="AG771" i="2"/>
  <c r="AG550" i="2"/>
  <c r="AG40" i="2"/>
  <c r="AG34" i="2"/>
  <c r="AG37" i="2"/>
  <c r="AG566" i="2"/>
  <c r="AG35" i="2"/>
  <c r="AG552" i="2"/>
  <c r="AG30" i="2"/>
  <c r="AG36" i="2"/>
  <c r="AG31" i="2"/>
  <c r="AG371" i="2"/>
  <c r="AG546" i="2"/>
  <c r="AG548" i="2"/>
  <c r="AG32" i="2"/>
  <c r="AG551" i="2"/>
  <c r="AG41" i="2"/>
  <c r="AG912" i="2"/>
  <c r="AG549" i="2"/>
  <c r="AG28" i="2"/>
  <c r="AG27" i="2"/>
  <c r="AG545" i="2"/>
  <c r="AG29" i="2"/>
  <c r="AG543" i="2"/>
  <c r="AG26" i="2"/>
  <c r="AG765" i="2"/>
  <c r="AG24" i="2"/>
  <c r="AG544" i="2"/>
  <c r="AG21" i="2"/>
  <c r="AG23" i="2"/>
  <c r="AG365" i="2"/>
  <c r="AG369" i="2"/>
  <c r="AG366" i="2"/>
  <c r="AG22" i="2"/>
  <c r="AG762" i="2"/>
  <c r="AG363" i="2"/>
  <c r="AG542" i="2"/>
  <c r="AG25" i="2"/>
  <c r="AG364" i="2"/>
  <c r="AG761" i="2"/>
  <c r="AG540" i="2"/>
  <c r="AG760" i="2"/>
  <c r="AG763" i="2"/>
  <c r="AG766" i="2"/>
  <c r="AG18" i="2"/>
  <c r="AG541" i="2"/>
  <c r="AG13" i="2"/>
  <c r="AG17" i="2"/>
  <c r="AG15" i="2"/>
  <c r="AG12" i="2"/>
  <c r="AG19" i="2"/>
  <c r="AG16" i="2"/>
  <c r="AG14" i="2"/>
  <c r="AG11" i="2"/>
  <c r="AE287" i="2"/>
  <c r="AE971" i="2"/>
  <c r="AE476" i="2"/>
  <c r="AE538" i="2"/>
  <c r="AE537" i="2"/>
  <c r="AE361" i="2"/>
  <c r="AE1043" i="2"/>
  <c r="AE360" i="2"/>
  <c r="AE1073" i="2"/>
  <c r="AE563" i="2"/>
  <c r="AE580" i="2"/>
  <c r="AE600" i="2"/>
  <c r="AE556" i="2"/>
  <c r="AE637" i="2"/>
  <c r="AE758" i="2"/>
  <c r="AE359" i="2"/>
  <c r="AE757" i="2"/>
  <c r="AE756" i="2"/>
  <c r="AE755" i="2"/>
  <c r="AE358" i="2"/>
  <c r="AE357" i="2"/>
  <c r="AE754" i="2"/>
  <c r="AE536" i="2"/>
  <c r="AE356" i="2"/>
  <c r="AE355" i="2"/>
  <c r="AE354" i="2"/>
  <c r="AE187" i="2"/>
  <c r="AE1012" i="2"/>
  <c r="AE967" i="2"/>
  <c r="AE982" i="2"/>
  <c r="AE1009" i="2"/>
  <c r="AE925" i="2"/>
  <c r="AE352" i="2"/>
  <c r="AE351" i="2"/>
  <c r="AE350" i="2"/>
  <c r="AE349" i="2"/>
  <c r="AE348" i="2"/>
  <c r="AE168" i="2"/>
  <c r="AE1028" i="2"/>
  <c r="AE906" i="2"/>
  <c r="AE1072" i="2"/>
  <c r="AE299" i="2"/>
  <c r="AE1027" i="2"/>
  <c r="AE449" i="2"/>
  <c r="AE504" i="2"/>
  <c r="AE523" i="2"/>
  <c r="AE347" i="2"/>
  <c r="AE731" i="2"/>
  <c r="AE753" i="2"/>
  <c r="AE346" i="2"/>
  <c r="AE344" i="2"/>
  <c r="AE281" i="2"/>
  <c r="AE1011" i="2"/>
  <c r="AE342" i="2"/>
  <c r="AE1026" i="2"/>
  <c r="AE752" i="2"/>
  <c r="AE518" i="2"/>
  <c r="AE1025" i="2"/>
  <c r="AE341" i="2"/>
  <c r="AE751" i="2"/>
  <c r="AE750" i="2"/>
  <c r="AE1023" i="2"/>
  <c r="AE339" i="2"/>
  <c r="AE338" i="2"/>
  <c r="AE337" i="2"/>
  <c r="AE1022" i="2"/>
  <c r="AE473" i="2"/>
  <c r="AE535" i="2"/>
  <c r="AE1021" i="2"/>
  <c r="AE749" i="2"/>
  <c r="AE748" i="2"/>
  <c r="AE747" i="2"/>
  <c r="AE274" i="2"/>
  <c r="AE695" i="2"/>
  <c r="AE1020" i="2"/>
  <c r="AE956" i="2"/>
  <c r="AE509" i="2"/>
  <c r="AE336" i="2"/>
  <c r="AE1019" i="2"/>
  <c r="AE335" i="2"/>
  <c r="AE334" i="2"/>
  <c r="AE1018" i="2"/>
  <c r="AE746" i="2"/>
  <c r="AE1070" i="2"/>
  <c r="AE534" i="2"/>
  <c r="AE475" i="2"/>
  <c r="AE533" i="2"/>
  <c r="AE532" i="2"/>
  <c r="AE531" i="2"/>
  <c r="AE530" i="2"/>
  <c r="AE529" i="2"/>
  <c r="AE528" i="2"/>
  <c r="AE527" i="2"/>
  <c r="AE372" i="2"/>
  <c r="AE526" i="2"/>
  <c r="AE333" i="2"/>
  <c r="AE332" i="2"/>
  <c r="AE693" i="2"/>
  <c r="AE730" i="2"/>
  <c r="AE745" i="2"/>
  <c r="AE331" i="2"/>
  <c r="AE424" i="2"/>
  <c r="AE320" i="2"/>
  <c r="AE1069" i="2"/>
  <c r="AE488" i="2"/>
  <c r="AE468" i="2"/>
  <c r="AE243" i="2"/>
  <c r="AE197" i="2"/>
  <c r="AE466" i="2"/>
  <c r="AE362" i="2"/>
  <c r="AE181" i="2"/>
  <c r="AE353" i="2"/>
  <c r="AE734" i="2"/>
  <c r="AE515" i="2"/>
  <c r="AE249" i="2"/>
  <c r="AE517" i="2"/>
  <c r="AE273" i="2"/>
  <c r="AE1008" i="2"/>
  <c r="AE345" i="2"/>
  <c r="AE343" i="2"/>
  <c r="AE740" i="2"/>
  <c r="AE911" i="2"/>
  <c r="AE268" i="2"/>
  <c r="AE1024" i="2"/>
  <c r="AE340" i="2"/>
  <c r="AE269" i="2"/>
  <c r="AE1016" i="2"/>
  <c r="AE265" i="2"/>
  <c r="AE455" i="2"/>
  <c r="AE932" i="2"/>
  <c r="AE474" i="2"/>
  <c r="AE1017" i="2"/>
  <c r="AE280" i="2"/>
  <c r="AE508" i="2"/>
  <c r="AE252" i="2"/>
  <c r="AE996" i="2"/>
  <c r="AE966" i="2"/>
  <c r="AE715" i="2"/>
  <c r="AE189" i="2"/>
  <c r="AE407" i="2"/>
  <c r="AE227" i="2"/>
  <c r="AE282" i="2"/>
  <c r="AE522" i="2"/>
  <c r="AE687" i="2"/>
  <c r="AE270" i="2"/>
  <c r="AE703" i="2"/>
  <c r="AE706" i="2"/>
  <c r="AE679" i="2"/>
  <c r="AE705" i="2"/>
  <c r="AE696" i="2"/>
  <c r="AE278" i="2"/>
  <c r="AE498" i="2"/>
  <c r="AE275" i="2"/>
  <c r="AE1058" i="2"/>
  <c r="AE256" i="2"/>
  <c r="AE512" i="2"/>
  <c r="AE258" i="2"/>
  <c r="AE918" i="2"/>
  <c r="AE1001" i="2"/>
  <c r="AE739" i="2"/>
  <c r="AE701" i="2"/>
  <c r="AE682" i="2"/>
  <c r="AE487" i="2"/>
  <c r="AE954" i="2"/>
  <c r="AE244" i="2"/>
  <c r="AE726" i="2"/>
  <c r="AE210" i="2"/>
  <c r="AE969" i="2"/>
  <c r="AE744" i="2"/>
  <c r="AE1010" i="2"/>
  <c r="AE262" i="2"/>
  <c r="AE234" i="2"/>
  <c r="AE165" i="2"/>
  <c r="AE959" i="2"/>
  <c r="AE257" i="2"/>
  <c r="AE875" i="2"/>
  <c r="AE525" i="2"/>
  <c r="AE710" i="2"/>
  <c r="AE259" i="2"/>
  <c r="AE240" i="2"/>
  <c r="AE242" i="2"/>
  <c r="AE684" i="2"/>
  <c r="AE458" i="2"/>
  <c r="AE691" i="2"/>
  <c r="AE975" i="2"/>
  <c r="AE271" i="2"/>
  <c r="AE260" i="2"/>
  <c r="AE246" i="2"/>
  <c r="AE130" i="2"/>
  <c r="AE1063" i="2"/>
  <c r="AE472" i="2"/>
  <c r="AE250" i="2"/>
  <c r="AE928" i="2"/>
  <c r="AE1061" i="2"/>
  <c r="AE261" i="2"/>
  <c r="AE1064" i="2"/>
  <c r="AE1068" i="2"/>
  <c r="AE947" i="2"/>
  <c r="AE266" i="2"/>
  <c r="AE203" i="2"/>
  <c r="AE247" i="2"/>
  <c r="AE661" i="2"/>
  <c r="AE716" i="2"/>
  <c r="AE883" i="2"/>
  <c r="AE933" i="2"/>
  <c r="AE502" i="2"/>
  <c r="AE267" i="2"/>
  <c r="AE953" i="2"/>
  <c r="AE629" i="2"/>
  <c r="AE938" i="2"/>
  <c r="AE676" i="2"/>
  <c r="AE949" i="2"/>
  <c r="AE905" i="2"/>
  <c r="AE521" i="2"/>
  <c r="AE178" i="2"/>
  <c r="AE895" i="2"/>
  <c r="AE950" i="2"/>
  <c r="AE929" i="2"/>
  <c r="AE667" i="2"/>
  <c r="AE651" i="2"/>
  <c r="AE155" i="2"/>
  <c r="AE951" i="2"/>
  <c r="AE254" i="2"/>
  <c r="AE886" i="2"/>
  <c r="AE1015" i="2"/>
  <c r="AE442" i="2"/>
  <c r="AE238" i="2"/>
  <c r="AE697" i="2"/>
  <c r="AE1014" i="2"/>
  <c r="AE263" i="2"/>
  <c r="AE686" i="2"/>
  <c r="AE963" i="2"/>
  <c r="AE857" i="2"/>
  <c r="AE992" i="2"/>
  <c r="AE617" i="2"/>
  <c r="AE208" i="2"/>
  <c r="AE673" i="2"/>
  <c r="AE255" i="2"/>
  <c r="AE513" i="2"/>
  <c r="AE955" i="2"/>
  <c r="AE264" i="2"/>
  <c r="AE434" i="2"/>
  <c r="AE645" i="2"/>
  <c r="AE520" i="2"/>
  <c r="AE239" i="2"/>
  <c r="AE644" i="2"/>
  <c r="AE908" i="2"/>
  <c r="AE862" i="2"/>
  <c r="AE957" i="2"/>
  <c r="AE430" i="2"/>
  <c r="AE224" i="2"/>
  <c r="AE840" i="2"/>
  <c r="AE877" i="2"/>
  <c r="AE489" i="2"/>
  <c r="AE948" i="2"/>
  <c r="AE839" i="2"/>
  <c r="AE632" i="2"/>
  <c r="AE872" i="2"/>
  <c r="AE628" i="2"/>
  <c r="AE445" i="2"/>
  <c r="AE613" i="2"/>
  <c r="AE945" i="2"/>
  <c r="AE457" i="2"/>
  <c r="AE674" i="2"/>
  <c r="AE654" i="2"/>
  <c r="AE608" i="2"/>
  <c r="AE447" i="2"/>
  <c r="AE245" i="2"/>
  <c r="AE497" i="2"/>
  <c r="AE930" i="2"/>
  <c r="AE214" i="2"/>
  <c r="AE191" i="2"/>
  <c r="AE671" i="2"/>
  <c r="AE868" i="2"/>
  <c r="AE482" i="2"/>
  <c r="AE685" i="2"/>
  <c r="AE485" i="2"/>
  <c r="AE432" i="2"/>
  <c r="AE677" i="2"/>
  <c r="AE213" i="2"/>
  <c r="AE223" i="2"/>
  <c r="AE642" i="2"/>
  <c r="AE880" i="2"/>
  <c r="AE624" i="2"/>
  <c r="AE939" i="2"/>
  <c r="AE207" i="2"/>
  <c r="AE692" i="2"/>
  <c r="AE1049" i="2"/>
  <c r="AE874" i="2"/>
  <c r="AE859" i="2"/>
  <c r="AE890" i="2"/>
  <c r="AE866" i="2"/>
  <c r="AE640" i="2"/>
  <c r="AE201" i="2"/>
  <c r="AE435" i="2"/>
  <c r="AE625" i="2"/>
  <c r="AE639" i="2"/>
  <c r="AE887" i="2"/>
  <c r="AE481" i="2"/>
  <c r="AE463" i="2"/>
  <c r="AE937" i="2"/>
  <c r="AE204" i="2"/>
  <c r="AE450" i="2"/>
  <c r="AE179" i="2"/>
  <c r="AE675" i="2"/>
  <c r="AE931" i="2"/>
  <c r="AE1066" i="2"/>
  <c r="AE878" i="2"/>
  <c r="AE219" i="2"/>
  <c r="AE233" i="2"/>
  <c r="AE861" i="2"/>
  <c r="AE898" i="2"/>
  <c r="AE477" i="2"/>
  <c r="AE708" i="2"/>
  <c r="AE444" i="2"/>
  <c r="AE186" i="2"/>
  <c r="AE727" i="2"/>
  <c r="AE664" i="2"/>
  <c r="AE867" i="2"/>
  <c r="AE627" i="2"/>
  <c r="AE743" i="2"/>
  <c r="AE879" i="2"/>
  <c r="AE222" i="2"/>
  <c r="AE670" i="2"/>
  <c r="AE842" i="2"/>
  <c r="AE901" i="2"/>
  <c r="AE248" i="2"/>
  <c r="AE159" i="2"/>
  <c r="AE681" i="2"/>
  <c r="AE904" i="2"/>
  <c r="AE845" i="2"/>
  <c r="AE855" i="2"/>
  <c r="AE882" i="2"/>
  <c r="AE652" i="2"/>
  <c r="AE1000" i="2"/>
  <c r="AE200" i="2"/>
  <c r="AE1007" i="2"/>
  <c r="AE427" i="2"/>
  <c r="AE221" i="2"/>
  <c r="AE171" i="2"/>
  <c r="AE184" i="2"/>
  <c r="AE464" i="2"/>
  <c r="AE183" i="2"/>
  <c r="AE934" i="2"/>
  <c r="AE634" i="2"/>
  <c r="AE462" i="2"/>
  <c r="AE892" i="2"/>
  <c r="AE215" i="2"/>
  <c r="AE844" i="2"/>
  <c r="AE863" i="2"/>
  <c r="AE205" i="2"/>
  <c r="AE924" i="2"/>
  <c r="AE927" i="2"/>
  <c r="AE113" i="2"/>
  <c r="AE436" i="2"/>
  <c r="AE220" i="2"/>
  <c r="AE884" i="2"/>
  <c r="AE441" i="2"/>
  <c r="AE606" i="2"/>
  <c r="AE636" i="2"/>
  <c r="AE194" i="2"/>
  <c r="AE120" i="2"/>
  <c r="AE718" i="2"/>
  <c r="AE869" i="2"/>
  <c r="AE835" i="2"/>
  <c r="AE881" i="2"/>
  <c r="AE180" i="2"/>
  <c r="AE217" i="2"/>
  <c r="AE847" i="2"/>
  <c r="AE621" i="2"/>
  <c r="AE193" i="2"/>
  <c r="AE618" i="2"/>
  <c r="AE241" i="2"/>
  <c r="AE885" i="2"/>
  <c r="AE662" i="2"/>
  <c r="AE162" i="2"/>
  <c r="AE446" i="2"/>
  <c r="AE833" i="2"/>
  <c r="AE920" i="2"/>
  <c r="AE854" i="2"/>
  <c r="AE614" i="2"/>
  <c r="AE860" i="2"/>
  <c r="AE921" i="2"/>
  <c r="AE827" i="2"/>
  <c r="AE206" i="2"/>
  <c r="AE635" i="2"/>
  <c r="AE641" i="2"/>
  <c r="AE601" i="2"/>
  <c r="AE451" i="2"/>
  <c r="AE926" i="2"/>
  <c r="AE519" i="2"/>
  <c r="AE185" i="2"/>
  <c r="AE660" i="2"/>
  <c r="AE626" i="2"/>
  <c r="AE909" i="2"/>
  <c r="AE192" i="2"/>
  <c r="AE226" i="2"/>
  <c r="AE619" i="2"/>
  <c r="AE163" i="2"/>
  <c r="AE611" i="2"/>
  <c r="AE830" i="2"/>
  <c r="AE843" i="2"/>
  <c r="AE1040" i="2"/>
  <c r="AE440" i="2"/>
  <c r="AE1013" i="2"/>
  <c r="AE856" i="2"/>
  <c r="AE134" i="2"/>
  <c r="AE460" i="2"/>
  <c r="AE599" i="2"/>
  <c r="AE174" i="2"/>
  <c r="AE170" i="2"/>
  <c r="AE841" i="2"/>
  <c r="AE871" i="2"/>
  <c r="AE622" i="2"/>
  <c r="AE922" i="2"/>
  <c r="AE630" i="2"/>
  <c r="AE196" i="2"/>
  <c r="AE609" i="2"/>
  <c r="AE438" i="2"/>
  <c r="AE419" i="2"/>
  <c r="AE848" i="2"/>
  <c r="AE865" i="2"/>
  <c r="AE668" i="2"/>
  <c r="AE138" i="2"/>
  <c r="AE615" i="2"/>
  <c r="AE612" i="2"/>
  <c r="AE125" i="2"/>
  <c r="AE853" i="2"/>
  <c r="AE836" i="2"/>
  <c r="AE480" i="2"/>
  <c r="AE1041" i="2"/>
  <c r="AE148" i="2"/>
  <c r="AE923" i="2"/>
  <c r="AE164" i="2"/>
  <c r="AE182" i="2"/>
  <c r="AE610" i="2"/>
  <c r="AE216" i="2"/>
  <c r="AE140" i="2"/>
  <c r="AE177" i="2"/>
  <c r="AE822" i="2"/>
  <c r="AE188" i="2"/>
  <c r="AE834" i="2"/>
  <c r="AE448" i="2"/>
  <c r="AE456" i="2"/>
  <c r="AE428" i="2"/>
  <c r="AE153" i="2"/>
  <c r="AE832" i="2"/>
  <c r="AE167" i="2"/>
  <c r="AE127" i="2"/>
  <c r="AE604" i="2"/>
  <c r="AE595" i="2"/>
  <c r="AE824" i="2"/>
  <c r="AE202" i="2"/>
  <c r="AE209" i="2"/>
  <c r="AE828" i="2"/>
  <c r="AE589" i="2"/>
  <c r="AE98" i="2"/>
  <c r="AE851" i="2"/>
  <c r="AE831" i="2"/>
  <c r="AE825" i="2"/>
  <c r="AE591" i="2"/>
  <c r="AE190" i="2"/>
  <c r="AE157" i="2"/>
  <c r="AE1062" i="2"/>
  <c r="AE422" i="2"/>
  <c r="AE175" i="2"/>
  <c r="AE141" i="2"/>
  <c r="AE172" i="2"/>
  <c r="AE837" i="2"/>
  <c r="AE417" i="2"/>
  <c r="AE607" i="2"/>
  <c r="AE149" i="2"/>
  <c r="AE169" i="2"/>
  <c r="AE814" i="2"/>
  <c r="AE126" i="2"/>
  <c r="AE452" i="2"/>
  <c r="AE107" i="2"/>
  <c r="AE420" i="2"/>
  <c r="AE146" i="2"/>
  <c r="AE161" i="2"/>
  <c r="AE173" i="2"/>
  <c r="AE129" i="2"/>
  <c r="AE139" i="2"/>
  <c r="AE429" i="2"/>
  <c r="AE176" i="2"/>
  <c r="AE1059" i="2"/>
  <c r="AE418" i="2"/>
  <c r="AE409" i="2"/>
  <c r="AE114" i="2"/>
  <c r="AE142" i="2"/>
  <c r="AE826" i="2"/>
  <c r="AE829" i="2"/>
  <c r="AE86" i="2"/>
  <c r="AE597" i="2"/>
  <c r="AE414" i="2"/>
  <c r="AE133" i="2"/>
  <c r="AE1047" i="2"/>
  <c r="AE151" i="2"/>
  <c r="AE1046" i="2"/>
  <c r="AE144" i="2"/>
  <c r="AE413" i="2"/>
  <c r="AE135" i="2"/>
  <c r="AE818" i="2"/>
  <c r="AE658" i="2"/>
  <c r="AE160" i="2"/>
  <c r="AE121" i="2"/>
  <c r="AE1065" i="2"/>
  <c r="AE602" i="2"/>
  <c r="AE132" i="2"/>
  <c r="AE815" i="2"/>
  <c r="AE741" i="2"/>
  <c r="AE1057" i="2"/>
  <c r="AE154" i="2"/>
  <c r="AE585" i="2"/>
  <c r="AE412" i="2"/>
  <c r="AE431" i="2"/>
  <c r="AE147" i="2"/>
  <c r="AE819" i="2"/>
  <c r="AE596" i="2"/>
  <c r="AE401" i="2"/>
  <c r="AE400" i="2"/>
  <c r="AE122" i="2"/>
  <c r="AE143" i="2"/>
  <c r="AE131" i="2"/>
  <c r="AE592" i="2"/>
  <c r="AE150" i="2"/>
  <c r="AE416" i="2"/>
  <c r="AE137" i="2"/>
  <c r="AE812" i="2"/>
  <c r="AE99" i="2"/>
  <c r="AE806" i="2"/>
  <c r="AE100" i="2"/>
  <c r="AE152" i="2"/>
  <c r="AE421" i="2"/>
  <c r="AE106" i="2"/>
  <c r="AE92" i="2"/>
  <c r="AE775" i="2"/>
  <c r="AE117" i="2"/>
  <c r="AE594" i="2"/>
  <c r="AE1044" i="2"/>
  <c r="AE411" i="2"/>
  <c r="AE102" i="2"/>
  <c r="AE816" i="2"/>
  <c r="AE573" i="2"/>
  <c r="AE101" i="2"/>
  <c r="AE89" i="2"/>
  <c r="AE590" i="2"/>
  <c r="AE1045" i="2"/>
  <c r="AE820" i="2"/>
  <c r="AE115" i="2"/>
  <c r="AE587" i="2"/>
  <c r="AE1053" i="2"/>
  <c r="AE97" i="2"/>
  <c r="AE581" i="2"/>
  <c r="AE810" i="2"/>
  <c r="AE1055" i="2"/>
  <c r="AE408" i="2"/>
  <c r="AE1039" i="2"/>
  <c r="AE403" i="2"/>
  <c r="AE803" i="2"/>
  <c r="AE94" i="2"/>
  <c r="AE1054" i="2"/>
  <c r="AE657" i="2"/>
  <c r="AE103" i="2"/>
  <c r="AE109" i="2"/>
  <c r="AE742" i="2"/>
  <c r="AE593" i="2"/>
  <c r="AE813" i="2"/>
  <c r="AE118" i="2"/>
  <c r="AE95" i="2"/>
  <c r="AE807" i="2"/>
  <c r="AE91" i="2"/>
  <c r="AE800" i="2"/>
  <c r="AE394" i="2"/>
  <c r="AE399" i="2"/>
  <c r="AE398" i="2"/>
  <c r="AE108" i="2"/>
  <c r="AE584" i="2"/>
  <c r="AE588" i="2"/>
  <c r="AE805" i="2"/>
  <c r="AE571" i="2"/>
  <c r="AE96" i="2"/>
  <c r="AE405" i="2"/>
  <c r="AE90" i="2"/>
  <c r="AE586" i="2"/>
  <c r="AE916" i="2"/>
  <c r="AE392" i="2"/>
  <c r="AE582" i="2"/>
  <c r="AE83" i="2"/>
  <c r="AE93" i="2"/>
  <c r="AE74" i="2"/>
  <c r="AE801" i="2"/>
  <c r="AE116" i="2"/>
  <c r="AE396" i="2"/>
  <c r="AE817" i="2"/>
  <c r="AE821" i="2"/>
  <c r="AE798" i="2"/>
  <c r="AE578" i="2"/>
  <c r="AE795" i="2"/>
  <c r="AE82" i="2"/>
  <c r="AE799" i="2"/>
  <c r="AE804" i="2"/>
  <c r="AE105" i="2"/>
  <c r="AE1038" i="2"/>
  <c r="AE569" i="2"/>
  <c r="AE1052" i="2"/>
  <c r="AE572" i="2"/>
  <c r="AE802" i="2"/>
  <c r="AE808" i="2"/>
  <c r="AE72" i="2"/>
  <c r="AE568" i="2"/>
  <c r="AE406" i="2"/>
  <c r="AE84" i="2"/>
  <c r="AE88" i="2"/>
  <c r="AE70" i="2"/>
  <c r="AE85" i="2"/>
  <c r="AE570" i="2"/>
  <c r="AE576" i="2"/>
  <c r="AE81" i="2"/>
  <c r="AE63" i="2"/>
  <c r="AE75" i="2"/>
  <c r="AE415" i="2"/>
  <c r="AE80" i="2"/>
  <c r="AE577" i="2"/>
  <c r="AE397" i="2"/>
  <c r="AE579" i="2"/>
  <c r="AE656" i="2"/>
  <c r="AE391" i="2"/>
  <c r="AE797" i="2"/>
  <c r="AE58" i="2"/>
  <c r="AE69" i="2"/>
  <c r="AE237" i="2"/>
  <c r="AE390" i="2"/>
  <c r="AE272" i="2"/>
  <c r="AE567" i="2"/>
  <c r="AE1050" i="2"/>
  <c r="AE574" i="2"/>
  <c r="AE388" i="2"/>
  <c r="AE76" i="2"/>
  <c r="AE62" i="2"/>
  <c r="AE73" i="2"/>
  <c r="AE1048" i="2"/>
  <c r="AE788" i="2"/>
  <c r="AE61" i="2"/>
  <c r="AE564" i="2"/>
  <c r="AE793" i="2"/>
  <c r="AE792" i="2"/>
  <c r="AE560" i="2"/>
  <c r="AE236" i="2"/>
  <c r="AE393" i="2"/>
  <c r="AE387" i="2"/>
  <c r="AE404" i="2"/>
  <c r="AE565" i="2"/>
  <c r="AE780" i="2"/>
  <c r="AE791" i="2"/>
  <c r="AE59" i="2"/>
  <c r="AE389" i="2"/>
  <c r="AE796" i="2"/>
  <c r="AE787" i="2"/>
  <c r="AE65" i="2"/>
  <c r="AE67" i="2"/>
  <c r="AE562" i="2"/>
  <c r="AE1006" i="2"/>
  <c r="AE71" i="2"/>
  <c r="AE66" i="2"/>
  <c r="AE48" i="2"/>
  <c r="AE789" i="2"/>
  <c r="AE786" i="2"/>
  <c r="AE386" i="2"/>
  <c r="AE51" i="2"/>
  <c r="AE395" i="2"/>
  <c r="AE561" i="2"/>
  <c r="AE382" i="2"/>
  <c r="AE1036" i="2"/>
  <c r="AE383" i="2"/>
  <c r="AE785" i="2"/>
  <c r="AE1037" i="2"/>
  <c r="AE57" i="2"/>
  <c r="AE47" i="2"/>
  <c r="AE60" i="2"/>
  <c r="AE782" i="2"/>
  <c r="AE381" i="2"/>
  <c r="AE64" i="2"/>
  <c r="AE783" i="2"/>
  <c r="AE385" i="2"/>
  <c r="AE50" i="2"/>
  <c r="AE384" i="2"/>
  <c r="AE772" i="2"/>
  <c r="AE913" i="2"/>
  <c r="AE559" i="2"/>
  <c r="AE49" i="2"/>
  <c r="AE56" i="2"/>
  <c r="AE44" i="2"/>
  <c r="AE379" i="2"/>
  <c r="AE53" i="2"/>
  <c r="AE43" i="2"/>
  <c r="AE54" i="2"/>
  <c r="AE776" i="2"/>
  <c r="AE378" i="2"/>
  <c r="AE42" i="2"/>
  <c r="AE380" i="2"/>
  <c r="AE45" i="2"/>
  <c r="AE774" i="2"/>
  <c r="AE784" i="2"/>
  <c r="AE779" i="2"/>
  <c r="AE554" i="2"/>
  <c r="AE46" i="2"/>
  <c r="AE373" i="2"/>
  <c r="AE39" i="2"/>
  <c r="AE55" i="2"/>
  <c r="AE555" i="2"/>
  <c r="AE368" i="2"/>
  <c r="AE777" i="2"/>
  <c r="AE557" i="2"/>
  <c r="AE38" i="2"/>
  <c r="AE773" i="2"/>
  <c r="AE558" i="2"/>
  <c r="AE915" i="2"/>
  <c r="AE52" i="2"/>
  <c r="AE367" i="2"/>
  <c r="AE770" i="2"/>
  <c r="AE377" i="2"/>
  <c r="AE781" i="2"/>
  <c r="AE769" i="2"/>
  <c r="AE33" i="2"/>
  <c r="AE375" i="2"/>
  <c r="AE376" i="2"/>
  <c r="AE547" i="2"/>
  <c r="AE768" i="2"/>
  <c r="AE790" i="2"/>
  <c r="AE374" i="2"/>
  <c r="AE767" i="2"/>
  <c r="AE771" i="2"/>
  <c r="AE550" i="2"/>
  <c r="AE40" i="2"/>
  <c r="AE34" i="2"/>
  <c r="AE37" i="2"/>
  <c r="AE566" i="2"/>
  <c r="AE35" i="2"/>
  <c r="AE552" i="2"/>
  <c r="AE30" i="2"/>
  <c r="AE36" i="2"/>
  <c r="AE31" i="2"/>
  <c r="AE371" i="2"/>
  <c r="AE546" i="2"/>
  <c r="AE548" i="2"/>
  <c r="AE32" i="2"/>
  <c r="AE551" i="2"/>
  <c r="AE41" i="2"/>
  <c r="AE912" i="2"/>
  <c r="AE549" i="2"/>
  <c r="AE28" i="2"/>
  <c r="AE27" i="2"/>
  <c r="AE545" i="2"/>
  <c r="AE29" i="2"/>
  <c r="AE543" i="2"/>
  <c r="AE26" i="2"/>
  <c r="AE765" i="2"/>
  <c r="AE24" i="2"/>
  <c r="AE544" i="2"/>
  <c r="AE21" i="2"/>
  <c r="AE23" i="2"/>
  <c r="AE365" i="2"/>
  <c r="AE369" i="2"/>
  <c r="AE366" i="2"/>
  <c r="AE22" i="2"/>
  <c r="AE762" i="2"/>
  <c r="AE363" i="2"/>
  <c r="AE542" i="2"/>
  <c r="AE25" i="2"/>
  <c r="AE364" i="2"/>
  <c r="AE761" i="2"/>
  <c r="AE540" i="2"/>
  <c r="AE760" i="2"/>
  <c r="AE763" i="2"/>
  <c r="AE766" i="2"/>
  <c r="AE18" i="2"/>
  <c r="AE541" i="2"/>
  <c r="AE13" i="2"/>
  <c r="AE17" i="2"/>
  <c r="AE15" i="2"/>
  <c r="AE12" i="2"/>
  <c r="AE19" i="2"/>
  <c r="AE16" i="2"/>
  <c r="AE14" i="2"/>
  <c r="AE11" i="2"/>
  <c r="AC287" i="2"/>
  <c r="AC971" i="2"/>
  <c r="AC476" i="2"/>
  <c r="AC538" i="2"/>
  <c r="AC537" i="2"/>
  <c r="AC361" i="2"/>
  <c r="AC1043" i="2"/>
  <c r="AC360" i="2"/>
  <c r="AC1073" i="2"/>
  <c r="AC563" i="2"/>
  <c r="AC580" i="2"/>
  <c r="AC600" i="2"/>
  <c r="AC556" i="2"/>
  <c r="AC637" i="2"/>
  <c r="AC758" i="2"/>
  <c r="AC359" i="2"/>
  <c r="AC757" i="2"/>
  <c r="AC756" i="2"/>
  <c r="AC755" i="2"/>
  <c r="AC358" i="2"/>
  <c r="AC357" i="2"/>
  <c r="AC754" i="2"/>
  <c r="AC536" i="2"/>
  <c r="AC356" i="2"/>
  <c r="AC355" i="2"/>
  <c r="AC354" i="2"/>
  <c r="AC187" i="2"/>
  <c r="AC1012" i="2"/>
  <c r="AC967" i="2"/>
  <c r="AC982" i="2"/>
  <c r="AC1009" i="2"/>
  <c r="AC925" i="2"/>
  <c r="AC352" i="2"/>
  <c r="AC351" i="2"/>
  <c r="AC350" i="2"/>
  <c r="AC349" i="2"/>
  <c r="AC348" i="2"/>
  <c r="AC168" i="2"/>
  <c r="AC1028" i="2"/>
  <c r="AC906" i="2"/>
  <c r="AC1072" i="2"/>
  <c r="AC299" i="2"/>
  <c r="AC1027" i="2"/>
  <c r="AC449" i="2"/>
  <c r="AC504" i="2"/>
  <c r="AC523" i="2"/>
  <c r="AC347" i="2"/>
  <c r="AC731" i="2"/>
  <c r="AC753" i="2"/>
  <c r="AC346" i="2"/>
  <c r="AC344" i="2"/>
  <c r="AC281" i="2"/>
  <c r="AC1011" i="2"/>
  <c r="AC342" i="2"/>
  <c r="AC1026" i="2"/>
  <c r="AC752" i="2"/>
  <c r="AC518" i="2"/>
  <c r="AC1025" i="2"/>
  <c r="AC341" i="2"/>
  <c r="AC751" i="2"/>
  <c r="AC750" i="2"/>
  <c r="AC1023" i="2"/>
  <c r="AC339" i="2"/>
  <c r="AC338" i="2"/>
  <c r="AC337" i="2"/>
  <c r="AC1022" i="2"/>
  <c r="AC473" i="2"/>
  <c r="AC535" i="2"/>
  <c r="AC1021" i="2"/>
  <c r="AC749" i="2"/>
  <c r="AC748" i="2"/>
  <c r="AC747" i="2"/>
  <c r="AC274" i="2"/>
  <c r="AC695" i="2"/>
  <c r="AC1020" i="2"/>
  <c r="AC956" i="2"/>
  <c r="AC509" i="2"/>
  <c r="AC336" i="2"/>
  <c r="AC1019" i="2"/>
  <c r="AC335" i="2"/>
  <c r="AC334" i="2"/>
  <c r="AC1018" i="2"/>
  <c r="AC746" i="2"/>
  <c r="AC1070" i="2"/>
  <c r="AC534" i="2"/>
  <c r="AC475" i="2"/>
  <c r="AC533" i="2"/>
  <c r="AC532" i="2"/>
  <c r="AC531" i="2"/>
  <c r="AC530" i="2"/>
  <c r="AC529" i="2"/>
  <c r="AC528" i="2"/>
  <c r="AC527" i="2"/>
  <c r="AC372" i="2"/>
  <c r="AC526" i="2"/>
  <c r="AC333" i="2"/>
  <c r="AC332" i="2"/>
  <c r="AC693" i="2"/>
  <c r="AC730" i="2"/>
  <c r="AC745" i="2"/>
  <c r="AC331" i="2"/>
  <c r="AC424" i="2"/>
  <c r="AC320" i="2"/>
  <c r="AC1069" i="2"/>
  <c r="AC488" i="2"/>
  <c r="AC468" i="2"/>
  <c r="AC243" i="2"/>
  <c r="AC197" i="2"/>
  <c r="AC466" i="2"/>
  <c r="AC362" i="2"/>
  <c r="AC181" i="2"/>
  <c r="AC353" i="2"/>
  <c r="AC734" i="2"/>
  <c r="AC515" i="2"/>
  <c r="AC249" i="2"/>
  <c r="AC517" i="2"/>
  <c r="AC273" i="2"/>
  <c r="AC1008" i="2"/>
  <c r="AC345" i="2"/>
  <c r="AC343" i="2"/>
  <c r="AC740" i="2"/>
  <c r="AC911" i="2"/>
  <c r="AC268" i="2"/>
  <c r="AC1024" i="2"/>
  <c r="AC340" i="2"/>
  <c r="AC269" i="2"/>
  <c r="AC1016" i="2"/>
  <c r="AC265" i="2"/>
  <c r="AC455" i="2"/>
  <c r="AC932" i="2"/>
  <c r="AC474" i="2"/>
  <c r="AC1017" i="2"/>
  <c r="AC280" i="2"/>
  <c r="AC508" i="2"/>
  <c r="AC252" i="2"/>
  <c r="AC996" i="2"/>
  <c r="AC966" i="2"/>
  <c r="AC715" i="2"/>
  <c r="AC189" i="2"/>
  <c r="AC407" i="2"/>
  <c r="AC227" i="2"/>
  <c r="AC282" i="2"/>
  <c r="AC522" i="2"/>
  <c r="AC687" i="2"/>
  <c r="AC270" i="2"/>
  <c r="AC703" i="2"/>
  <c r="AC706" i="2"/>
  <c r="AC679" i="2"/>
  <c r="AC705" i="2"/>
  <c r="AC696" i="2"/>
  <c r="AC278" i="2"/>
  <c r="AC498" i="2"/>
  <c r="AC275" i="2"/>
  <c r="AC1058" i="2"/>
  <c r="AC256" i="2"/>
  <c r="AC512" i="2"/>
  <c r="AC258" i="2"/>
  <c r="AC918" i="2"/>
  <c r="AC1001" i="2"/>
  <c r="AC739" i="2"/>
  <c r="AC701" i="2"/>
  <c r="AC682" i="2"/>
  <c r="AC487" i="2"/>
  <c r="AC954" i="2"/>
  <c r="AC244" i="2"/>
  <c r="AC726" i="2"/>
  <c r="AC210" i="2"/>
  <c r="AC969" i="2"/>
  <c r="AC744" i="2"/>
  <c r="AC1010" i="2"/>
  <c r="AC262" i="2"/>
  <c r="AC234" i="2"/>
  <c r="AC165" i="2"/>
  <c r="AC959" i="2"/>
  <c r="AC257" i="2"/>
  <c r="AC875" i="2"/>
  <c r="AC525" i="2"/>
  <c r="AC710" i="2"/>
  <c r="AC259" i="2"/>
  <c r="AC240" i="2"/>
  <c r="AC242" i="2"/>
  <c r="AC684" i="2"/>
  <c r="AC458" i="2"/>
  <c r="AC691" i="2"/>
  <c r="AC975" i="2"/>
  <c r="AC271" i="2"/>
  <c r="AC260" i="2"/>
  <c r="AC246" i="2"/>
  <c r="AC130" i="2"/>
  <c r="AC1063" i="2"/>
  <c r="AC472" i="2"/>
  <c r="AC250" i="2"/>
  <c r="AC928" i="2"/>
  <c r="AC1061" i="2"/>
  <c r="AC261" i="2"/>
  <c r="AC1064" i="2"/>
  <c r="AC1068" i="2"/>
  <c r="AC947" i="2"/>
  <c r="AC266" i="2"/>
  <c r="AC203" i="2"/>
  <c r="AC247" i="2"/>
  <c r="AC661" i="2"/>
  <c r="AC716" i="2"/>
  <c r="AC883" i="2"/>
  <c r="AC933" i="2"/>
  <c r="AC502" i="2"/>
  <c r="AC267" i="2"/>
  <c r="AC953" i="2"/>
  <c r="AC629" i="2"/>
  <c r="AC938" i="2"/>
  <c r="AC676" i="2"/>
  <c r="AC949" i="2"/>
  <c r="AC905" i="2"/>
  <c r="AC521" i="2"/>
  <c r="AC178" i="2"/>
  <c r="AC895" i="2"/>
  <c r="AC950" i="2"/>
  <c r="AC929" i="2"/>
  <c r="AC667" i="2"/>
  <c r="AC651" i="2"/>
  <c r="AC155" i="2"/>
  <c r="AC951" i="2"/>
  <c r="AC254" i="2"/>
  <c r="AC886" i="2"/>
  <c r="AC1015" i="2"/>
  <c r="AC442" i="2"/>
  <c r="AC238" i="2"/>
  <c r="AC697" i="2"/>
  <c r="AC1014" i="2"/>
  <c r="AC263" i="2"/>
  <c r="AC686" i="2"/>
  <c r="AC963" i="2"/>
  <c r="AC857" i="2"/>
  <c r="AC992" i="2"/>
  <c r="AC617" i="2"/>
  <c r="AC208" i="2"/>
  <c r="AC673" i="2"/>
  <c r="AC255" i="2"/>
  <c r="AC513" i="2"/>
  <c r="AC955" i="2"/>
  <c r="AC264" i="2"/>
  <c r="AC434" i="2"/>
  <c r="AC645" i="2"/>
  <c r="AC520" i="2"/>
  <c r="AC239" i="2"/>
  <c r="AC644" i="2"/>
  <c r="AC908" i="2"/>
  <c r="AC862" i="2"/>
  <c r="AC957" i="2"/>
  <c r="AC430" i="2"/>
  <c r="AC224" i="2"/>
  <c r="AC840" i="2"/>
  <c r="AC877" i="2"/>
  <c r="AC489" i="2"/>
  <c r="AC948" i="2"/>
  <c r="AC839" i="2"/>
  <c r="AC632" i="2"/>
  <c r="AC872" i="2"/>
  <c r="AC628" i="2"/>
  <c r="AC445" i="2"/>
  <c r="AC613" i="2"/>
  <c r="AC945" i="2"/>
  <c r="AC457" i="2"/>
  <c r="AC674" i="2"/>
  <c r="AC654" i="2"/>
  <c r="AC608" i="2"/>
  <c r="AC447" i="2"/>
  <c r="AC245" i="2"/>
  <c r="AC497" i="2"/>
  <c r="AC930" i="2"/>
  <c r="AC214" i="2"/>
  <c r="AC191" i="2"/>
  <c r="AC671" i="2"/>
  <c r="AC868" i="2"/>
  <c r="AC482" i="2"/>
  <c r="AC685" i="2"/>
  <c r="AC485" i="2"/>
  <c r="AC432" i="2"/>
  <c r="AC677" i="2"/>
  <c r="AC213" i="2"/>
  <c r="AC223" i="2"/>
  <c r="AC642" i="2"/>
  <c r="AC880" i="2"/>
  <c r="AC624" i="2"/>
  <c r="AC939" i="2"/>
  <c r="AC207" i="2"/>
  <c r="AC692" i="2"/>
  <c r="AC1049" i="2"/>
  <c r="AC874" i="2"/>
  <c r="AC859" i="2"/>
  <c r="AC890" i="2"/>
  <c r="AC866" i="2"/>
  <c r="AC640" i="2"/>
  <c r="AC201" i="2"/>
  <c r="AC435" i="2"/>
  <c r="AC625" i="2"/>
  <c r="AC639" i="2"/>
  <c r="AC887" i="2"/>
  <c r="AC481" i="2"/>
  <c r="AC463" i="2"/>
  <c r="AC937" i="2"/>
  <c r="AC204" i="2"/>
  <c r="AC450" i="2"/>
  <c r="AC179" i="2"/>
  <c r="AC675" i="2"/>
  <c r="AC931" i="2"/>
  <c r="AC1066" i="2"/>
  <c r="AC878" i="2"/>
  <c r="AC219" i="2"/>
  <c r="AC233" i="2"/>
  <c r="AC861" i="2"/>
  <c r="AC898" i="2"/>
  <c r="AC477" i="2"/>
  <c r="AC708" i="2"/>
  <c r="AC444" i="2"/>
  <c r="AC186" i="2"/>
  <c r="AC727" i="2"/>
  <c r="AC664" i="2"/>
  <c r="AC867" i="2"/>
  <c r="AC627" i="2"/>
  <c r="AC743" i="2"/>
  <c r="AC879" i="2"/>
  <c r="AC222" i="2"/>
  <c r="AC670" i="2"/>
  <c r="AC842" i="2"/>
  <c r="AC901" i="2"/>
  <c r="AC248" i="2"/>
  <c r="AC159" i="2"/>
  <c r="AC681" i="2"/>
  <c r="AC904" i="2"/>
  <c r="AC845" i="2"/>
  <c r="AC855" i="2"/>
  <c r="AC882" i="2"/>
  <c r="AC652" i="2"/>
  <c r="AC1000" i="2"/>
  <c r="AC200" i="2"/>
  <c r="AC1007" i="2"/>
  <c r="AC427" i="2"/>
  <c r="AC221" i="2"/>
  <c r="AC171" i="2"/>
  <c r="AC184" i="2"/>
  <c r="AC464" i="2"/>
  <c r="AC183" i="2"/>
  <c r="AC934" i="2"/>
  <c r="AC634" i="2"/>
  <c r="AC462" i="2"/>
  <c r="AC892" i="2"/>
  <c r="AC215" i="2"/>
  <c r="AC844" i="2"/>
  <c r="AC863" i="2"/>
  <c r="AC205" i="2"/>
  <c r="AC924" i="2"/>
  <c r="AC927" i="2"/>
  <c r="AC113" i="2"/>
  <c r="AC436" i="2"/>
  <c r="AC220" i="2"/>
  <c r="AC884" i="2"/>
  <c r="AC606" i="2"/>
  <c r="AC636" i="2"/>
  <c r="AC194" i="2"/>
  <c r="AC120" i="2"/>
  <c r="AC718" i="2"/>
  <c r="AC869" i="2"/>
  <c r="AC835" i="2"/>
  <c r="AC881" i="2"/>
  <c r="AC180" i="2"/>
  <c r="AC217" i="2"/>
  <c r="AC847" i="2"/>
  <c r="AC621" i="2"/>
  <c r="AC193" i="2"/>
  <c r="AC618" i="2"/>
  <c r="AC241" i="2"/>
  <c r="AC885" i="2"/>
  <c r="AC662" i="2"/>
  <c r="AC162" i="2"/>
  <c r="AC446" i="2"/>
  <c r="AC833" i="2"/>
  <c r="AC920" i="2"/>
  <c r="AC854" i="2"/>
  <c r="AC614" i="2"/>
  <c r="AC860" i="2"/>
  <c r="AC921" i="2"/>
  <c r="AC827" i="2"/>
  <c r="AC206" i="2"/>
  <c r="AC635" i="2"/>
  <c r="AC641" i="2"/>
  <c r="AC601" i="2"/>
  <c r="AC451" i="2"/>
  <c r="AC926" i="2"/>
  <c r="AC519" i="2"/>
  <c r="AC185" i="2"/>
  <c r="AC660" i="2"/>
  <c r="AC626" i="2"/>
  <c r="AC909" i="2"/>
  <c r="AC192" i="2"/>
  <c r="AC226" i="2"/>
  <c r="AC619" i="2"/>
  <c r="AC163" i="2"/>
  <c r="AC611" i="2"/>
  <c r="AC830" i="2"/>
  <c r="AC843" i="2"/>
  <c r="AC1040" i="2"/>
  <c r="AC440" i="2"/>
  <c r="AC1013" i="2"/>
  <c r="AC856" i="2"/>
  <c r="AC134" i="2"/>
  <c r="AC460" i="2"/>
  <c r="AC599" i="2"/>
  <c r="AC174" i="2"/>
  <c r="AC170" i="2"/>
  <c r="AC841" i="2"/>
  <c r="AC871" i="2"/>
  <c r="AC622" i="2"/>
  <c r="AC922" i="2"/>
  <c r="AC630" i="2"/>
  <c r="AC196" i="2"/>
  <c r="AC609" i="2"/>
  <c r="AC438" i="2"/>
  <c r="AC419" i="2"/>
  <c r="AC848" i="2"/>
  <c r="AC865" i="2"/>
  <c r="AC668" i="2"/>
  <c r="AC138" i="2"/>
  <c r="AC615" i="2"/>
  <c r="AC612" i="2"/>
  <c r="AC125" i="2"/>
  <c r="AC853" i="2"/>
  <c r="AC836" i="2"/>
  <c r="AC480" i="2"/>
  <c r="AC1041" i="2"/>
  <c r="AC148" i="2"/>
  <c r="AC923" i="2"/>
  <c r="AC164" i="2"/>
  <c r="AC182" i="2"/>
  <c r="AC610" i="2"/>
  <c r="AC216" i="2"/>
  <c r="AC140" i="2"/>
  <c r="AC177" i="2"/>
  <c r="AC822" i="2"/>
  <c r="AC188" i="2"/>
  <c r="AC834" i="2"/>
  <c r="AC448" i="2"/>
  <c r="AC456" i="2"/>
  <c r="AC428" i="2"/>
  <c r="AC153" i="2"/>
  <c r="AC832" i="2"/>
  <c r="AC167" i="2"/>
  <c r="AC127" i="2"/>
  <c r="AC604" i="2"/>
  <c r="AC595" i="2"/>
  <c r="AC824" i="2"/>
  <c r="AC202" i="2"/>
  <c r="AC209" i="2"/>
  <c r="AC828" i="2"/>
  <c r="AC589" i="2"/>
  <c r="AC98" i="2"/>
  <c r="AC851" i="2"/>
  <c r="AC831" i="2"/>
  <c r="AC825" i="2"/>
  <c r="AC591" i="2"/>
  <c r="AC190" i="2"/>
  <c r="AC157" i="2"/>
  <c r="AC1062" i="2"/>
  <c r="AC422" i="2"/>
  <c r="AC175" i="2"/>
  <c r="AC141" i="2"/>
  <c r="AC172" i="2"/>
  <c r="AC837" i="2"/>
  <c r="AC417" i="2"/>
  <c r="AC607" i="2"/>
  <c r="AC149" i="2"/>
  <c r="AC169" i="2"/>
  <c r="AC814" i="2"/>
  <c r="AC126" i="2"/>
  <c r="AC452" i="2"/>
  <c r="AC107" i="2"/>
  <c r="AC420" i="2"/>
  <c r="AC146" i="2"/>
  <c r="AC161" i="2"/>
  <c r="AC173" i="2"/>
  <c r="AC129" i="2"/>
  <c r="AC139" i="2"/>
  <c r="AC429" i="2"/>
  <c r="AC176" i="2"/>
  <c r="AC1059" i="2"/>
  <c r="AC418" i="2"/>
  <c r="AC409" i="2"/>
  <c r="AC114" i="2"/>
  <c r="AC142" i="2"/>
  <c r="AC826" i="2"/>
  <c r="AC829" i="2"/>
  <c r="AC86" i="2"/>
  <c r="AC597" i="2"/>
  <c r="AC414" i="2"/>
  <c r="AC133" i="2"/>
  <c r="AC1047" i="2"/>
  <c r="AC151" i="2"/>
  <c r="AC1046" i="2"/>
  <c r="AC144" i="2"/>
  <c r="AC413" i="2"/>
  <c r="AC135" i="2"/>
  <c r="AC818" i="2"/>
  <c r="AC658" i="2"/>
  <c r="AC160" i="2"/>
  <c r="AC121" i="2"/>
  <c r="AC1065" i="2"/>
  <c r="AC602" i="2"/>
  <c r="AC132" i="2"/>
  <c r="AC815" i="2"/>
  <c r="AC741" i="2"/>
  <c r="AC1057" i="2"/>
  <c r="AC154" i="2"/>
  <c r="AC585" i="2"/>
  <c r="AC412" i="2"/>
  <c r="AC431" i="2"/>
  <c r="AC147" i="2"/>
  <c r="AC819" i="2"/>
  <c r="AC596" i="2"/>
  <c r="AC401" i="2"/>
  <c r="AC400" i="2"/>
  <c r="AC122" i="2"/>
  <c r="AC143" i="2"/>
  <c r="AC131" i="2"/>
  <c r="AC592" i="2"/>
  <c r="AC150" i="2"/>
  <c r="AC416" i="2"/>
  <c r="AC137" i="2"/>
  <c r="AC812" i="2"/>
  <c r="AC99" i="2"/>
  <c r="AC806" i="2"/>
  <c r="AC100" i="2"/>
  <c r="AC152" i="2"/>
  <c r="AC421" i="2"/>
  <c r="AC106" i="2"/>
  <c r="AC92" i="2"/>
  <c r="AC775" i="2"/>
  <c r="AC117" i="2"/>
  <c r="AC594" i="2"/>
  <c r="AC1044" i="2"/>
  <c r="AC411" i="2"/>
  <c r="AC102" i="2"/>
  <c r="AC816" i="2"/>
  <c r="AC573" i="2"/>
  <c r="AC101" i="2"/>
  <c r="AC89" i="2"/>
  <c r="AC590" i="2"/>
  <c r="AC1045" i="2"/>
  <c r="AC820" i="2"/>
  <c r="AC115" i="2"/>
  <c r="AC587" i="2"/>
  <c r="AC1053" i="2"/>
  <c r="AC97" i="2"/>
  <c r="AC581" i="2"/>
  <c r="AC810" i="2"/>
  <c r="AC1055" i="2"/>
  <c r="AC408" i="2"/>
  <c r="AC1039" i="2"/>
  <c r="AC403" i="2"/>
  <c r="AC803" i="2"/>
  <c r="AC94" i="2"/>
  <c r="AC1054" i="2"/>
  <c r="AC657" i="2"/>
  <c r="AC103" i="2"/>
  <c r="AC109" i="2"/>
  <c r="AC742" i="2"/>
  <c r="AC593" i="2"/>
  <c r="AC813" i="2"/>
  <c r="AC118" i="2"/>
  <c r="AC95" i="2"/>
  <c r="AC807" i="2"/>
  <c r="AC91" i="2"/>
  <c r="AC800" i="2"/>
  <c r="AC394" i="2"/>
  <c r="AC399" i="2"/>
  <c r="AC398" i="2"/>
  <c r="AC108" i="2"/>
  <c r="AC584" i="2"/>
  <c r="AC588" i="2"/>
  <c r="AC805" i="2"/>
  <c r="AC571" i="2"/>
  <c r="AC96" i="2"/>
  <c r="AC405" i="2"/>
  <c r="AC90" i="2"/>
  <c r="AC586" i="2"/>
  <c r="AC916" i="2"/>
  <c r="AC392" i="2"/>
  <c r="AC582" i="2"/>
  <c r="AC83" i="2"/>
  <c r="AC93" i="2"/>
  <c r="AC74" i="2"/>
  <c r="AC801" i="2"/>
  <c r="AC116" i="2"/>
  <c r="AC396" i="2"/>
  <c r="AC817" i="2"/>
  <c r="AC821" i="2"/>
  <c r="AC798" i="2"/>
  <c r="AC578" i="2"/>
  <c r="AC795" i="2"/>
  <c r="AC82" i="2"/>
  <c r="AC799" i="2"/>
  <c r="AC804" i="2"/>
  <c r="AC105" i="2"/>
  <c r="AC1038" i="2"/>
  <c r="AC569" i="2"/>
  <c r="AC1052" i="2"/>
  <c r="AC572" i="2"/>
  <c r="AC802" i="2"/>
  <c r="AC808" i="2"/>
  <c r="AC72" i="2"/>
  <c r="AC568" i="2"/>
  <c r="AC406" i="2"/>
  <c r="AC84" i="2"/>
  <c r="AC88" i="2"/>
  <c r="AC70" i="2"/>
  <c r="AC85" i="2"/>
  <c r="AC570" i="2"/>
  <c r="AC576" i="2"/>
  <c r="AC81" i="2"/>
  <c r="AC63" i="2"/>
  <c r="AC75" i="2"/>
  <c r="AC415" i="2"/>
  <c r="AC80" i="2"/>
  <c r="AC577" i="2"/>
  <c r="AC397" i="2"/>
  <c r="AC579" i="2"/>
  <c r="AC656" i="2"/>
  <c r="AC391" i="2"/>
  <c r="AC797" i="2"/>
  <c r="AC58" i="2"/>
  <c r="AC69" i="2"/>
  <c r="AC237" i="2"/>
  <c r="AC390" i="2"/>
  <c r="AC272" i="2"/>
  <c r="AC567" i="2"/>
  <c r="AC1050" i="2"/>
  <c r="AC574" i="2"/>
  <c r="AC388" i="2"/>
  <c r="AC76" i="2"/>
  <c r="AC62" i="2"/>
  <c r="AC73" i="2"/>
  <c r="AC1048" i="2"/>
  <c r="AC788" i="2"/>
  <c r="AC61" i="2"/>
  <c r="AC564" i="2"/>
  <c r="AC793" i="2"/>
  <c r="AC792" i="2"/>
  <c r="AC560" i="2"/>
  <c r="AC236" i="2"/>
  <c r="AC393" i="2"/>
  <c r="AC387" i="2"/>
  <c r="AC404" i="2"/>
  <c r="AC565" i="2"/>
  <c r="AC780" i="2"/>
  <c r="AC791" i="2"/>
  <c r="AC59" i="2"/>
  <c r="AC389" i="2"/>
  <c r="AC796" i="2"/>
  <c r="AC787" i="2"/>
  <c r="AC65" i="2"/>
  <c r="AC67" i="2"/>
  <c r="AC562" i="2"/>
  <c r="AC1006" i="2"/>
  <c r="AC71" i="2"/>
  <c r="AC66" i="2"/>
  <c r="AC48" i="2"/>
  <c r="AC789" i="2"/>
  <c r="AC786" i="2"/>
  <c r="AC386" i="2"/>
  <c r="AC51" i="2"/>
  <c r="AC395" i="2"/>
  <c r="AC561" i="2"/>
  <c r="AC382" i="2"/>
  <c r="AC1036" i="2"/>
  <c r="AC383" i="2"/>
  <c r="AC785" i="2"/>
  <c r="AC1037" i="2"/>
  <c r="AC57" i="2"/>
  <c r="AC47" i="2"/>
  <c r="AC60" i="2"/>
  <c r="AC782" i="2"/>
  <c r="AC381" i="2"/>
  <c r="AC64" i="2"/>
  <c r="AC783" i="2"/>
  <c r="AC385" i="2"/>
  <c r="AC50" i="2"/>
  <c r="AC384" i="2"/>
  <c r="AC772" i="2"/>
  <c r="AC913" i="2"/>
  <c r="AC559" i="2"/>
  <c r="AC49" i="2"/>
  <c r="AC56" i="2"/>
  <c r="AC44" i="2"/>
  <c r="AC379" i="2"/>
  <c r="AC53" i="2"/>
  <c r="AC43" i="2"/>
  <c r="AC54" i="2"/>
  <c r="AC776" i="2"/>
  <c r="AC378" i="2"/>
  <c r="AC42" i="2"/>
  <c r="AC380" i="2"/>
  <c r="AC45" i="2"/>
  <c r="AC774" i="2"/>
  <c r="AC784" i="2"/>
  <c r="AC779" i="2"/>
  <c r="AC554" i="2"/>
  <c r="AC46" i="2"/>
  <c r="AC373" i="2"/>
  <c r="AC39" i="2"/>
  <c r="AC55" i="2"/>
  <c r="AC555" i="2"/>
  <c r="AC368" i="2"/>
  <c r="AC777" i="2"/>
  <c r="AC557" i="2"/>
  <c r="AC38" i="2"/>
  <c r="AC773" i="2"/>
  <c r="AC558" i="2"/>
  <c r="AC915" i="2"/>
  <c r="AC52" i="2"/>
  <c r="AC367" i="2"/>
  <c r="AC770" i="2"/>
  <c r="AC377" i="2"/>
  <c r="AC781" i="2"/>
  <c r="AC769" i="2"/>
  <c r="AC33" i="2"/>
  <c r="AC375" i="2"/>
  <c r="AC376" i="2"/>
  <c r="AC547" i="2"/>
  <c r="AC768" i="2"/>
  <c r="AC790" i="2"/>
  <c r="AC374" i="2"/>
  <c r="AC767" i="2"/>
  <c r="AC771" i="2"/>
  <c r="AC550" i="2"/>
  <c r="AC40" i="2"/>
  <c r="AC34" i="2"/>
  <c r="AC37" i="2"/>
  <c r="AC566" i="2"/>
  <c r="AC35" i="2"/>
  <c r="AC552" i="2"/>
  <c r="AC30" i="2"/>
  <c r="AC36" i="2"/>
  <c r="AC31" i="2"/>
  <c r="AC371" i="2"/>
  <c r="AC546" i="2"/>
  <c r="AC548" i="2"/>
  <c r="AC32" i="2"/>
  <c r="AC551" i="2"/>
  <c r="AC41" i="2"/>
  <c r="AC912" i="2"/>
  <c r="AC549" i="2"/>
  <c r="AC28" i="2"/>
  <c r="AC27" i="2"/>
  <c r="AC545" i="2"/>
  <c r="AC29" i="2"/>
  <c r="AC543" i="2"/>
  <c r="AC26" i="2"/>
  <c r="AC765" i="2"/>
  <c r="AC24" i="2"/>
  <c r="AC544" i="2"/>
  <c r="AC21" i="2"/>
  <c r="AC23" i="2"/>
  <c r="AC365" i="2"/>
  <c r="AC369" i="2"/>
  <c r="AC366" i="2"/>
  <c r="AC22" i="2"/>
  <c r="AC762" i="2"/>
  <c r="AC363" i="2"/>
  <c r="AC542" i="2"/>
  <c r="AC25" i="2"/>
  <c r="AC364" i="2"/>
  <c r="AC761" i="2"/>
  <c r="AC540" i="2"/>
  <c r="AC760" i="2"/>
  <c r="AC763" i="2"/>
  <c r="AC766" i="2"/>
  <c r="AC18" i="2"/>
  <c r="AC541" i="2"/>
  <c r="AC13" i="2"/>
  <c r="AC17" i="2"/>
  <c r="AC15" i="2"/>
  <c r="AC12" i="2"/>
  <c r="AC19" i="2"/>
  <c r="AC16" i="2"/>
  <c r="AC14" i="2"/>
  <c r="AC11" i="2"/>
  <c r="AA287" i="2"/>
  <c r="AA971" i="2"/>
  <c r="AA538" i="2"/>
  <c r="AA537" i="2"/>
  <c r="AA361" i="2"/>
  <c r="AA1043" i="2"/>
  <c r="AA360" i="2"/>
  <c r="AA1073" i="2"/>
  <c r="AA563" i="2"/>
  <c r="AA580" i="2"/>
  <c r="AA600" i="2"/>
  <c r="AA556" i="2"/>
  <c r="AA637" i="2"/>
  <c r="AA758" i="2"/>
  <c r="AA359" i="2"/>
  <c r="AA757" i="2"/>
  <c r="AA756" i="2"/>
  <c r="AA755" i="2"/>
  <c r="AA358" i="2"/>
  <c r="AA357" i="2"/>
  <c r="AA754" i="2"/>
  <c r="AA536" i="2"/>
  <c r="AA356" i="2"/>
  <c r="AA355" i="2"/>
  <c r="AA354" i="2"/>
  <c r="AA187" i="2"/>
  <c r="AA1012" i="2"/>
  <c r="AA967" i="2"/>
  <c r="AA982" i="2"/>
  <c r="AA1009" i="2"/>
  <c r="AA925" i="2"/>
  <c r="AA352" i="2"/>
  <c r="AA351" i="2"/>
  <c r="AA350" i="2"/>
  <c r="AA349" i="2"/>
  <c r="AA348" i="2"/>
  <c r="AA168" i="2"/>
  <c r="AA1028" i="2"/>
  <c r="AA906" i="2"/>
  <c r="AA1072" i="2"/>
  <c r="AA299" i="2"/>
  <c r="AA1027" i="2"/>
  <c r="AA449" i="2"/>
  <c r="AA504" i="2"/>
  <c r="AA523" i="2"/>
  <c r="AA347" i="2"/>
  <c r="AA731" i="2"/>
  <c r="AA753" i="2"/>
  <c r="AA346" i="2"/>
  <c r="AA344" i="2"/>
  <c r="AA281" i="2"/>
  <c r="AA1011" i="2"/>
  <c r="AA342" i="2"/>
  <c r="AA1026" i="2"/>
  <c r="AA752" i="2"/>
  <c r="AA518" i="2"/>
  <c r="AA1025" i="2"/>
  <c r="AA341" i="2"/>
  <c r="AA751" i="2"/>
  <c r="AA750" i="2"/>
  <c r="AA1023" i="2"/>
  <c r="AA339" i="2"/>
  <c r="AA338" i="2"/>
  <c r="AA337" i="2"/>
  <c r="AA1022" i="2"/>
  <c r="AA473" i="2"/>
  <c r="AA535" i="2"/>
  <c r="AA1021" i="2"/>
  <c r="AA749" i="2"/>
  <c r="AA748" i="2"/>
  <c r="AA274" i="2"/>
  <c r="AA335" i="2"/>
  <c r="AA372" i="2"/>
  <c r="AA197" i="2"/>
  <c r="AA466" i="2"/>
  <c r="AA362" i="2"/>
  <c r="AA181" i="2"/>
  <c r="AA353" i="2"/>
  <c r="AA734" i="2"/>
  <c r="AA515" i="2"/>
  <c r="AA249" i="2"/>
  <c r="AA517" i="2"/>
  <c r="AA273" i="2"/>
  <c r="AA1008" i="2"/>
  <c r="AA345" i="2"/>
  <c r="AA343" i="2"/>
  <c r="AA740" i="2"/>
  <c r="AA911" i="2"/>
  <c r="AA268" i="2"/>
  <c r="AA1024" i="2"/>
  <c r="AA340" i="2"/>
  <c r="AA269" i="2"/>
  <c r="AA1016" i="2"/>
  <c r="AA265" i="2"/>
  <c r="AA455" i="2"/>
  <c r="AA932" i="2"/>
  <c r="AA474" i="2"/>
  <c r="AA1017" i="2"/>
  <c r="AA508" i="2"/>
  <c r="AA252" i="2"/>
  <c r="AA996" i="2"/>
  <c r="AA966" i="2"/>
  <c r="AA715" i="2"/>
  <c r="AA189" i="2"/>
  <c r="AA407" i="2"/>
  <c r="AA227" i="2"/>
  <c r="AA282" i="2"/>
  <c r="AA522" i="2"/>
  <c r="AA270" i="2"/>
  <c r="AA703" i="2"/>
  <c r="AA706" i="2"/>
  <c r="AA679" i="2"/>
  <c r="AA705" i="2"/>
  <c r="AA696" i="2"/>
  <c r="AA498" i="2"/>
  <c r="AA275" i="2"/>
  <c r="AA1058" i="2"/>
  <c r="AA256" i="2"/>
  <c r="AA512" i="2"/>
  <c r="AA918" i="2"/>
  <c r="AA739" i="2"/>
  <c r="AA701" i="2"/>
  <c r="AA682" i="2"/>
  <c r="AA487" i="2"/>
  <c r="AA954" i="2"/>
  <c r="AA244" i="2"/>
  <c r="AA726" i="2"/>
  <c r="AA210" i="2"/>
  <c r="AA969" i="2"/>
  <c r="AA744" i="2"/>
  <c r="AA1010" i="2"/>
  <c r="AA234" i="2"/>
  <c r="AA165" i="2"/>
  <c r="AA959" i="2"/>
  <c r="AA257" i="2"/>
  <c r="AA875" i="2"/>
  <c r="AA525" i="2"/>
  <c r="AA710" i="2"/>
  <c r="AA259" i="2"/>
  <c r="AA240" i="2"/>
  <c r="AA242" i="2"/>
  <c r="AA684" i="2"/>
  <c r="AA458" i="2"/>
  <c r="AA691" i="2"/>
  <c r="AA975" i="2"/>
  <c r="AA260" i="2"/>
  <c r="AA246" i="2"/>
  <c r="AA130" i="2"/>
  <c r="AA1063" i="2"/>
  <c r="AA472" i="2"/>
  <c r="AA250" i="2"/>
  <c r="AA928" i="2"/>
  <c r="AA1061" i="2"/>
  <c r="AA261" i="2"/>
  <c r="AA1064" i="2"/>
  <c r="AA1068" i="2"/>
  <c r="AA947" i="2"/>
  <c r="AA266" i="2"/>
  <c r="AA203" i="2"/>
  <c r="AA247" i="2"/>
  <c r="AA661" i="2"/>
  <c r="AA716" i="2"/>
  <c r="AA883" i="2"/>
  <c r="AA933" i="2"/>
  <c r="AA502" i="2"/>
  <c r="AA267" i="2"/>
  <c r="AA953" i="2"/>
  <c r="AA629" i="2"/>
  <c r="AA938" i="2"/>
  <c r="AA676" i="2"/>
  <c r="AA949" i="2"/>
  <c r="AA905" i="2"/>
  <c r="AA521" i="2"/>
  <c r="AA178" i="2"/>
  <c r="AA895" i="2"/>
  <c r="AA950" i="2"/>
  <c r="AA929" i="2"/>
  <c r="AA667" i="2"/>
  <c r="AA651" i="2"/>
  <c r="AA155" i="2"/>
  <c r="AA951" i="2"/>
  <c r="AA254" i="2"/>
  <c r="AA886" i="2"/>
  <c r="AA1015" i="2"/>
  <c r="AA442" i="2"/>
  <c r="AA238" i="2"/>
  <c r="AA697" i="2"/>
  <c r="AA1014" i="2"/>
  <c r="AA263" i="2"/>
  <c r="AA686" i="2"/>
  <c r="AA857" i="2"/>
  <c r="AA992" i="2"/>
  <c r="AA617" i="2"/>
  <c r="AA208" i="2"/>
  <c r="AA673" i="2"/>
  <c r="AA255" i="2"/>
  <c r="AA513" i="2"/>
  <c r="AA955" i="2"/>
  <c r="AA264" i="2"/>
  <c r="AA434" i="2"/>
  <c r="AA520" i="2"/>
  <c r="AA644" i="2"/>
  <c r="AA908" i="2"/>
  <c r="AA862" i="2"/>
  <c r="AA957" i="2"/>
  <c r="AA430" i="2"/>
  <c r="AA224" i="2"/>
  <c r="AA840" i="2"/>
  <c r="AA877" i="2"/>
  <c r="AA489" i="2"/>
  <c r="AA948" i="2"/>
  <c r="AA839" i="2"/>
  <c r="AA632" i="2"/>
  <c r="AA872" i="2"/>
  <c r="AA628" i="2"/>
  <c r="AA445" i="2"/>
  <c r="AA613" i="2"/>
  <c r="AA457" i="2"/>
  <c r="AA674" i="2"/>
  <c r="AA447" i="2"/>
  <c r="AA245" i="2"/>
  <c r="AA497" i="2"/>
  <c r="AA930" i="2"/>
  <c r="AA214" i="2"/>
  <c r="AA191" i="2"/>
  <c r="AA671" i="2"/>
  <c r="AA868" i="2"/>
  <c r="AA482" i="2"/>
  <c r="AA685" i="2"/>
  <c r="AA485" i="2"/>
  <c r="AA432" i="2"/>
  <c r="AA677" i="2"/>
  <c r="AA213" i="2"/>
  <c r="AA223" i="2"/>
  <c r="AA642" i="2"/>
  <c r="AA880" i="2"/>
  <c r="AA624" i="2"/>
  <c r="AA939" i="2"/>
  <c r="AA207" i="2"/>
  <c r="AA692" i="2"/>
  <c r="AA1049" i="2"/>
  <c r="AA874" i="2"/>
  <c r="AA890" i="2"/>
  <c r="AA866" i="2"/>
  <c r="AA640" i="2"/>
  <c r="AA201" i="2"/>
  <c r="AA435" i="2"/>
  <c r="AA625" i="2"/>
  <c r="AA639" i="2"/>
  <c r="AA887" i="2"/>
  <c r="AA481" i="2"/>
  <c r="AA463" i="2"/>
  <c r="AA937" i="2"/>
  <c r="AA204" i="2"/>
  <c r="AA450" i="2"/>
  <c r="AA179" i="2"/>
  <c r="AA931" i="2"/>
  <c r="AA1066" i="2"/>
  <c r="AA878" i="2"/>
  <c r="AA219" i="2"/>
  <c r="AA233" i="2"/>
  <c r="AA861" i="2"/>
  <c r="AA898" i="2"/>
  <c r="AA477" i="2"/>
  <c r="AA708" i="2"/>
  <c r="AA444" i="2"/>
  <c r="AA186" i="2"/>
  <c r="AA727" i="2"/>
  <c r="AA664" i="2"/>
  <c r="AA867" i="2"/>
  <c r="AA627" i="2"/>
  <c r="AA743" i="2"/>
  <c r="AA879" i="2"/>
  <c r="AA670" i="2"/>
  <c r="AA842" i="2"/>
  <c r="AA901" i="2"/>
  <c r="AA248" i="2"/>
  <c r="AA159" i="2"/>
  <c r="AA681" i="2"/>
  <c r="AA904" i="2"/>
  <c r="AA845" i="2"/>
  <c r="AA855" i="2"/>
  <c r="AA882" i="2"/>
  <c r="AA652" i="2"/>
  <c r="AA1000" i="2"/>
  <c r="AA200" i="2"/>
  <c r="AA1007" i="2"/>
  <c r="AA427" i="2"/>
  <c r="AA171" i="2"/>
  <c r="AA184" i="2"/>
  <c r="AA464" i="2"/>
  <c r="AA183" i="2"/>
  <c r="AA934" i="2"/>
  <c r="AA634" i="2"/>
  <c r="AA462" i="2"/>
  <c r="AA892" i="2"/>
  <c r="AA215" i="2"/>
  <c r="AA844" i="2"/>
  <c r="AA863" i="2"/>
  <c r="AA205" i="2"/>
  <c r="AA924" i="2"/>
  <c r="AA927" i="2"/>
  <c r="AA113" i="2"/>
  <c r="AA436" i="2"/>
  <c r="AA220" i="2"/>
  <c r="AA884" i="2"/>
  <c r="AA606" i="2"/>
  <c r="AA636" i="2"/>
  <c r="AA194" i="2"/>
  <c r="AA718" i="2"/>
  <c r="AA869" i="2"/>
  <c r="AA835" i="2"/>
  <c r="AA881" i="2"/>
  <c r="AA180" i="2"/>
  <c r="AA847" i="2"/>
  <c r="AA621" i="2"/>
  <c r="AA193" i="2"/>
  <c r="AA618" i="2"/>
  <c r="AA241" i="2"/>
  <c r="AA885" i="2"/>
  <c r="AA662" i="2"/>
  <c r="AA162" i="2"/>
  <c r="AA446" i="2"/>
  <c r="AA833" i="2"/>
  <c r="AA920" i="2"/>
  <c r="AA854" i="2"/>
  <c r="AA614" i="2"/>
  <c r="AA860" i="2"/>
  <c r="AA921" i="2"/>
  <c r="AA827" i="2"/>
  <c r="AA206" i="2"/>
  <c r="AA635" i="2"/>
  <c r="AA641" i="2"/>
  <c r="AA601" i="2"/>
  <c r="AA451" i="2"/>
  <c r="AA519" i="2"/>
  <c r="AA185" i="2"/>
  <c r="AA660" i="2"/>
  <c r="AA626" i="2"/>
  <c r="AA909" i="2"/>
  <c r="AA192" i="2"/>
  <c r="AA226" i="2"/>
  <c r="AA619" i="2"/>
  <c r="AA163" i="2"/>
  <c r="AA611" i="2"/>
  <c r="AA830" i="2"/>
  <c r="AA843" i="2"/>
  <c r="AA440" i="2"/>
  <c r="AA1013" i="2"/>
  <c r="AA134" i="2"/>
  <c r="AA460" i="2"/>
  <c r="AA599" i="2"/>
  <c r="AA174" i="2"/>
  <c r="AA871" i="2"/>
  <c r="AA622" i="2"/>
  <c r="AA922" i="2"/>
  <c r="AA630" i="2"/>
  <c r="AA196" i="2"/>
  <c r="AA609" i="2"/>
  <c r="AA438" i="2"/>
  <c r="AA419" i="2"/>
  <c r="AA848" i="2"/>
  <c r="AA668" i="2"/>
  <c r="AA138" i="2"/>
  <c r="AA615" i="2"/>
  <c r="AA612" i="2"/>
  <c r="AA125" i="2"/>
  <c r="AA853" i="2"/>
  <c r="AA836" i="2"/>
  <c r="AA480" i="2"/>
  <c r="AA1041" i="2"/>
  <c r="AA148" i="2"/>
  <c r="AA923" i="2"/>
  <c r="AA164" i="2"/>
  <c r="AA182" i="2"/>
  <c r="AA610" i="2"/>
  <c r="AA216" i="2"/>
  <c r="AA140" i="2"/>
  <c r="AA177" i="2"/>
  <c r="AA822" i="2"/>
  <c r="AA188" i="2"/>
  <c r="AA834" i="2"/>
  <c r="AA448" i="2"/>
  <c r="AA456" i="2"/>
  <c r="AA428" i="2"/>
  <c r="AA153" i="2"/>
  <c r="AA832" i="2"/>
  <c r="AA167" i="2"/>
  <c r="AA127" i="2"/>
  <c r="AA604" i="2"/>
  <c r="AA595" i="2"/>
  <c r="AA824" i="2"/>
  <c r="AA202" i="2"/>
  <c r="AA209" i="2"/>
  <c r="AA828" i="2"/>
  <c r="AA589" i="2"/>
  <c r="AA98" i="2"/>
  <c r="AA851" i="2"/>
  <c r="AA831" i="2"/>
  <c r="AA825" i="2"/>
  <c r="AA591" i="2"/>
  <c r="AA190" i="2"/>
  <c r="AA157" i="2"/>
  <c r="AA1062" i="2"/>
  <c r="AA422" i="2"/>
  <c r="AA175" i="2"/>
  <c r="AA141" i="2"/>
  <c r="AA172" i="2"/>
  <c r="AA417" i="2"/>
  <c r="AA607" i="2"/>
  <c r="AA149" i="2"/>
  <c r="AA169" i="2"/>
  <c r="AA814" i="2"/>
  <c r="AA126" i="2"/>
  <c r="AA452" i="2"/>
  <c r="AA107" i="2"/>
  <c r="AA420" i="2"/>
  <c r="AA146" i="2"/>
  <c r="AA161" i="2"/>
  <c r="AA173" i="2"/>
  <c r="AA129" i="2"/>
  <c r="AA139" i="2"/>
  <c r="AA429" i="2"/>
  <c r="AA176" i="2"/>
  <c r="AA1059" i="2"/>
  <c r="AA418" i="2"/>
  <c r="AA409" i="2"/>
  <c r="AA114" i="2"/>
  <c r="AA826" i="2"/>
  <c r="AA829" i="2"/>
  <c r="AA86" i="2"/>
  <c r="AA414" i="2"/>
  <c r="AA133" i="2"/>
  <c r="AA1047" i="2"/>
  <c r="AA151" i="2"/>
  <c r="AA1046" i="2"/>
  <c r="AA144" i="2"/>
  <c r="AA413" i="2"/>
  <c r="AA135" i="2"/>
  <c r="AA818" i="2"/>
  <c r="AA658" i="2"/>
  <c r="AA1065" i="2"/>
  <c r="AA602" i="2"/>
  <c r="AA132" i="2"/>
  <c r="AA815" i="2"/>
  <c r="AA741" i="2"/>
  <c r="AA1057" i="2"/>
  <c r="AA154" i="2"/>
  <c r="AA585" i="2"/>
  <c r="AA412" i="2"/>
  <c r="AA431" i="2"/>
  <c r="AA147" i="2"/>
  <c r="AA819" i="2"/>
  <c r="AA596" i="2"/>
  <c r="AA401" i="2"/>
  <c r="AA400" i="2"/>
  <c r="AA122" i="2"/>
  <c r="AA143" i="2"/>
  <c r="AA131" i="2"/>
  <c r="AA592" i="2"/>
  <c r="AA150" i="2"/>
  <c r="AA416" i="2"/>
  <c r="AA137" i="2"/>
  <c r="AA812" i="2"/>
  <c r="AA99" i="2"/>
  <c r="AA806" i="2"/>
  <c r="AA152" i="2"/>
  <c r="AA421" i="2"/>
  <c r="AA106" i="2"/>
  <c r="AA92" i="2"/>
  <c r="AA775" i="2"/>
  <c r="AA117" i="2"/>
  <c r="AA594" i="2"/>
  <c r="AA1044" i="2"/>
  <c r="AA411" i="2"/>
  <c r="AA102" i="2"/>
  <c r="AA573" i="2"/>
  <c r="AA101" i="2"/>
  <c r="AA89" i="2"/>
  <c r="AA590" i="2"/>
  <c r="AA820" i="2"/>
  <c r="AA115" i="2"/>
  <c r="AA587" i="2"/>
  <c r="AA1053" i="2"/>
  <c r="AA97" i="2"/>
  <c r="AA581" i="2"/>
  <c r="AA810" i="2"/>
  <c r="AA1055" i="2"/>
  <c r="AA408" i="2"/>
  <c r="AA1039" i="2"/>
  <c r="AA403" i="2"/>
  <c r="AA803" i="2"/>
  <c r="AA94" i="2"/>
  <c r="AA1054" i="2"/>
  <c r="AA657" i="2"/>
  <c r="AA103" i="2"/>
  <c r="AA109" i="2"/>
  <c r="AA742" i="2"/>
  <c r="AA593" i="2"/>
  <c r="AA813" i="2"/>
  <c r="AA118" i="2"/>
  <c r="AA95" i="2"/>
  <c r="AA807" i="2"/>
  <c r="AA91" i="2"/>
  <c r="AA800" i="2"/>
  <c r="AA394" i="2"/>
  <c r="AA399" i="2"/>
  <c r="AA398" i="2"/>
  <c r="AA108" i="2"/>
  <c r="AA584" i="2"/>
  <c r="AA588" i="2"/>
  <c r="AA805" i="2"/>
  <c r="AA571" i="2"/>
  <c r="AA96" i="2"/>
  <c r="AA405" i="2"/>
  <c r="AA90" i="2"/>
  <c r="AA586" i="2"/>
  <c r="AA916" i="2"/>
  <c r="AA392" i="2"/>
  <c r="AA582" i="2"/>
  <c r="AA83" i="2"/>
  <c r="AA93" i="2"/>
  <c r="AA74" i="2"/>
  <c r="AA801" i="2"/>
  <c r="AA116" i="2"/>
  <c r="AA396" i="2"/>
  <c r="AA817" i="2"/>
  <c r="AA821" i="2"/>
  <c r="AA798" i="2"/>
  <c r="AA578" i="2"/>
  <c r="AA795" i="2"/>
  <c r="AA82" i="2"/>
  <c r="AA799" i="2"/>
  <c r="AA804" i="2"/>
  <c r="AA105" i="2"/>
  <c r="AA1038" i="2"/>
  <c r="AA569" i="2"/>
  <c r="AA1052" i="2"/>
  <c r="AA572" i="2"/>
  <c r="AA802" i="2"/>
  <c r="AA808" i="2"/>
  <c r="AA72" i="2"/>
  <c r="AA568" i="2"/>
  <c r="AA406" i="2"/>
  <c r="AA84" i="2"/>
  <c r="AA88" i="2"/>
  <c r="AA70" i="2"/>
  <c r="AA85" i="2"/>
  <c r="AA570" i="2"/>
  <c r="AA576" i="2"/>
  <c r="AA81" i="2"/>
  <c r="AA63" i="2"/>
  <c r="AA75" i="2"/>
  <c r="AA415" i="2"/>
  <c r="AA80" i="2"/>
  <c r="AA577" i="2"/>
  <c r="AA397" i="2"/>
  <c r="AA579" i="2"/>
  <c r="AA656" i="2"/>
  <c r="AA391" i="2"/>
  <c r="AA797" i="2"/>
  <c r="AA58" i="2"/>
  <c r="AA69" i="2"/>
  <c r="AA237" i="2"/>
  <c r="AA390" i="2"/>
  <c r="AA272" i="2"/>
  <c r="AA567" i="2"/>
  <c r="AA1050" i="2"/>
  <c r="AA574" i="2"/>
  <c r="AA388" i="2"/>
  <c r="AA76" i="2"/>
  <c r="AA62" i="2"/>
  <c r="AA73" i="2"/>
  <c r="AA1048" i="2"/>
  <c r="AA788" i="2"/>
  <c r="AA61" i="2"/>
  <c r="AA564" i="2"/>
  <c r="AA793" i="2"/>
  <c r="AA792" i="2"/>
  <c r="AA560" i="2"/>
  <c r="AA236" i="2"/>
  <c r="AA393" i="2"/>
  <c r="AA387" i="2"/>
  <c r="AA404" i="2"/>
  <c r="AA565" i="2"/>
  <c r="AA780" i="2"/>
  <c r="AA791" i="2"/>
  <c r="AA59" i="2"/>
  <c r="AA389" i="2"/>
  <c r="AA796" i="2"/>
  <c r="AA787" i="2"/>
  <c r="AA65" i="2"/>
  <c r="AA67" i="2"/>
  <c r="AA562" i="2"/>
  <c r="AA1006" i="2"/>
  <c r="AA71" i="2"/>
  <c r="AA66" i="2"/>
  <c r="AA48" i="2"/>
  <c r="AA789" i="2"/>
  <c r="AA786" i="2"/>
  <c r="AA386" i="2"/>
  <c r="AA51" i="2"/>
  <c r="AA395" i="2"/>
  <c r="AA561" i="2"/>
  <c r="AA382" i="2"/>
  <c r="AA1036" i="2"/>
  <c r="AA383" i="2"/>
  <c r="AA785" i="2"/>
  <c r="AA1037" i="2"/>
  <c r="AA57" i="2"/>
  <c r="AA47" i="2"/>
  <c r="AA782" i="2"/>
  <c r="AA381" i="2"/>
  <c r="AA783" i="2"/>
  <c r="AA385" i="2"/>
  <c r="AA50" i="2"/>
  <c r="AA384" i="2"/>
  <c r="AA772" i="2"/>
  <c r="AA913" i="2"/>
  <c r="AA559" i="2"/>
  <c r="AA379" i="2"/>
  <c r="AA776" i="2"/>
  <c r="AA378" i="2"/>
  <c r="AA380" i="2"/>
  <c r="AA774" i="2"/>
  <c r="AA784" i="2"/>
  <c r="AA779" i="2"/>
  <c r="AA554" i="2"/>
  <c r="AA373" i="2"/>
  <c r="AA555" i="2"/>
  <c r="AA777" i="2"/>
  <c r="AA557" i="2"/>
  <c r="AA773" i="2"/>
  <c r="AA558" i="2"/>
  <c r="AA915" i="2"/>
  <c r="AA367" i="2"/>
  <c r="AA770" i="2"/>
  <c r="AA377" i="2"/>
  <c r="AA781" i="2"/>
  <c r="AA769" i="2"/>
  <c r="AA375" i="2"/>
  <c r="AA376" i="2"/>
  <c r="AA768" i="2"/>
  <c r="AA790" i="2"/>
  <c r="AA374" i="2"/>
  <c r="AA767" i="2"/>
  <c r="AA771" i="2"/>
  <c r="AA550" i="2"/>
  <c r="AA566" i="2"/>
  <c r="AA552" i="2"/>
  <c r="AA371" i="2"/>
  <c r="AA546" i="2"/>
  <c r="AA548" i="2"/>
  <c r="AA912" i="2"/>
  <c r="AA549" i="2"/>
  <c r="Y287" i="2"/>
  <c r="Y971" i="2"/>
  <c r="Y476" i="2"/>
  <c r="Y538" i="2"/>
  <c r="Y537" i="2"/>
  <c r="Y361" i="2"/>
  <c r="Y1043" i="2"/>
  <c r="Y360" i="2"/>
  <c r="Y1073" i="2"/>
  <c r="Y563" i="2"/>
  <c r="Y580" i="2"/>
  <c r="Y600" i="2"/>
  <c r="Y556" i="2"/>
  <c r="Y637" i="2"/>
  <c r="Y758" i="2"/>
  <c r="Y359" i="2"/>
  <c r="Y756" i="2"/>
  <c r="Y755" i="2"/>
  <c r="Y357" i="2"/>
  <c r="Y356" i="2"/>
  <c r="Y355" i="2"/>
  <c r="Y354" i="2"/>
  <c r="Y187" i="2"/>
  <c r="Y982" i="2"/>
  <c r="Y1009" i="2"/>
  <c r="Y925" i="2"/>
  <c r="Y352" i="2"/>
  <c r="Y350" i="2"/>
  <c r="Y349" i="2"/>
  <c r="Y348" i="2"/>
  <c r="Y168" i="2"/>
  <c r="Y1028" i="2"/>
  <c r="Y906" i="2"/>
  <c r="Y1072" i="2"/>
  <c r="Y1027" i="2"/>
  <c r="Y449" i="2"/>
  <c r="Y504" i="2"/>
  <c r="Y523" i="2"/>
  <c r="Y347" i="2"/>
  <c r="Y731" i="2"/>
  <c r="Y753" i="2"/>
  <c r="Y346" i="2"/>
  <c r="Y344" i="2"/>
  <c r="Y281" i="2"/>
  <c r="Y1011" i="2"/>
  <c r="Y342" i="2"/>
  <c r="Y1026" i="2"/>
  <c r="Y752" i="2"/>
  <c r="Y518" i="2"/>
  <c r="Y1025" i="2"/>
  <c r="Y341" i="2"/>
  <c r="Y751" i="2"/>
  <c r="Y338" i="2"/>
  <c r="Y337" i="2"/>
  <c r="Y473" i="2"/>
  <c r="Y535" i="2"/>
  <c r="Y1021" i="2"/>
  <c r="Y749" i="2"/>
  <c r="Y747" i="2"/>
  <c r="Y274" i="2"/>
  <c r="Y695" i="2"/>
  <c r="Y1020" i="2"/>
  <c r="Y956" i="2"/>
  <c r="Y509" i="2"/>
  <c r="Y336" i="2"/>
  <c r="Y335" i="2"/>
  <c r="Y1018" i="2"/>
  <c r="Y746" i="2"/>
  <c r="Y1070" i="2"/>
  <c r="Y534" i="2"/>
  <c r="Y475" i="2"/>
  <c r="Y533" i="2"/>
  <c r="Y531" i="2"/>
  <c r="Y530" i="2"/>
  <c r="Y529" i="2"/>
  <c r="Y528" i="2"/>
  <c r="Y527" i="2"/>
  <c r="Y526" i="2"/>
  <c r="Y693" i="2"/>
  <c r="Y730" i="2"/>
  <c r="Y745" i="2"/>
  <c r="Y331" i="2"/>
  <c r="Y424" i="2"/>
  <c r="Y320" i="2"/>
  <c r="Y1069" i="2"/>
  <c r="Y488" i="2"/>
  <c r="Y468" i="2"/>
  <c r="Y197" i="2"/>
  <c r="Y466" i="2"/>
  <c r="Y362" i="2"/>
  <c r="Y181" i="2"/>
  <c r="Y734" i="2"/>
  <c r="Y515" i="2"/>
  <c r="Y249" i="2"/>
  <c r="Y517" i="2"/>
  <c r="Y1008" i="2"/>
  <c r="Y345" i="2"/>
  <c r="Y911" i="2"/>
  <c r="Y268" i="2"/>
  <c r="Y1024" i="2"/>
  <c r="Y1016" i="2"/>
  <c r="Y265" i="2"/>
  <c r="Y932" i="2"/>
  <c r="Y474" i="2"/>
  <c r="Y280" i="2"/>
  <c r="Y508" i="2"/>
  <c r="Y252" i="2"/>
  <c r="Y996" i="2"/>
  <c r="Y715" i="2"/>
  <c r="Y407" i="2"/>
  <c r="Y227" i="2"/>
  <c r="Y282" i="2"/>
  <c r="Y522" i="2"/>
  <c r="Y270" i="2"/>
  <c r="Y706" i="2"/>
  <c r="Y705" i="2"/>
  <c r="Y696" i="2"/>
  <c r="Y278" i="2"/>
  <c r="Y275" i="2"/>
  <c r="Y1058" i="2"/>
  <c r="Y256" i="2"/>
  <c r="Y918" i="2"/>
  <c r="Y1001" i="2"/>
  <c r="Y739" i="2"/>
  <c r="Y954" i="2"/>
  <c r="Y244" i="2"/>
  <c r="Y726" i="2"/>
  <c r="Y1010" i="2"/>
  <c r="Y234" i="2"/>
  <c r="Y165" i="2"/>
  <c r="Y525" i="2"/>
  <c r="Y259" i="2"/>
  <c r="Y240" i="2"/>
  <c r="Y242" i="2"/>
  <c r="Y458" i="2"/>
  <c r="Y975" i="2"/>
  <c r="Y271" i="2"/>
  <c r="Y260" i="2"/>
  <c r="Y246" i="2"/>
  <c r="Y1063" i="2"/>
  <c r="Y472" i="2"/>
  <c r="Y250" i="2"/>
  <c r="Y1061" i="2"/>
  <c r="Y261" i="2"/>
  <c r="Y1064" i="2"/>
  <c r="Y1068" i="2"/>
  <c r="Y947" i="2"/>
  <c r="Y266" i="2"/>
  <c r="Y247" i="2"/>
  <c r="Y661" i="2"/>
  <c r="Y716" i="2"/>
  <c r="Y883" i="2"/>
  <c r="Y502" i="2"/>
  <c r="Y267" i="2"/>
  <c r="Y953" i="2"/>
  <c r="Y676" i="2"/>
  <c r="Y949" i="2"/>
  <c r="Y905" i="2"/>
  <c r="Y521" i="2"/>
  <c r="Y178" i="2"/>
  <c r="Y929" i="2"/>
  <c r="Y651" i="2"/>
  <c r="Y254" i="2"/>
  <c r="Y1015" i="2"/>
  <c r="Y442" i="2"/>
  <c r="Y238" i="2"/>
  <c r="Y697" i="2"/>
  <c r="Y263" i="2"/>
  <c r="Y513" i="2"/>
  <c r="Y520" i="2"/>
  <c r="Y239" i="2"/>
  <c r="Y908" i="2"/>
  <c r="Y957" i="2"/>
  <c r="Y224" i="2"/>
  <c r="Y840" i="2"/>
  <c r="Y948" i="2"/>
  <c r="Y872" i="2"/>
  <c r="Y445" i="2"/>
  <c r="Y457" i="2"/>
  <c r="Y608" i="2"/>
  <c r="Y447" i="2"/>
  <c r="Y497" i="2"/>
  <c r="Y930" i="2"/>
  <c r="Y191" i="2"/>
  <c r="Y671" i="2"/>
  <c r="Y868" i="2"/>
  <c r="Y685" i="2"/>
  <c r="Y677" i="2"/>
  <c r="Y213" i="2"/>
  <c r="Y207" i="2"/>
  <c r="Y887" i="2"/>
  <c r="Y204" i="2"/>
  <c r="Y1066" i="2"/>
  <c r="Y219" i="2"/>
  <c r="Y477" i="2"/>
  <c r="Y708" i="2"/>
  <c r="Y727" i="2"/>
  <c r="Y664" i="2"/>
  <c r="Y627" i="2"/>
  <c r="Y879" i="2"/>
  <c r="Y670" i="2"/>
  <c r="Y159" i="2"/>
  <c r="Y1000" i="2"/>
  <c r="Y427" i="2"/>
  <c r="Y924" i="2"/>
  <c r="Y718" i="2"/>
  <c r="Y920" i="2"/>
  <c r="Y860" i="2"/>
  <c r="Y926" i="2"/>
  <c r="Y134" i="2"/>
  <c r="Y622" i="2"/>
  <c r="Y865" i="2"/>
  <c r="Y125" i="2"/>
  <c r="Y480" i="2"/>
  <c r="Y923" i="2"/>
  <c r="Y177" i="2"/>
  <c r="Y456" i="2"/>
  <c r="Y828" i="2"/>
  <c r="Y1062" i="2"/>
  <c r="Y139" i="2"/>
  <c r="Y429" i="2"/>
  <c r="Y176" i="2"/>
  <c r="Y409" i="2"/>
  <c r="Y86" i="2"/>
  <c r="Y414" i="2"/>
  <c r="Y1046" i="2"/>
  <c r="Y154" i="2"/>
  <c r="Y401" i="2"/>
  <c r="Y143" i="2"/>
  <c r="Y592" i="2"/>
  <c r="Y94" i="2"/>
  <c r="Y916" i="2"/>
  <c r="Y236" i="2"/>
  <c r="Y395" i="2"/>
  <c r="Y371" i="2"/>
  <c r="W287" i="2"/>
  <c r="W971" i="2"/>
  <c r="W476" i="2"/>
  <c r="W538" i="2"/>
  <c r="W537" i="2"/>
  <c r="W361" i="2"/>
  <c r="W1043" i="2"/>
  <c r="W360" i="2"/>
  <c r="W1073" i="2"/>
  <c r="W563" i="2"/>
  <c r="W580" i="2"/>
  <c r="W600" i="2"/>
  <c r="W556" i="2"/>
  <c r="W637" i="2"/>
  <c r="W758" i="2"/>
  <c r="W359" i="2"/>
  <c r="W757" i="2"/>
  <c r="W756" i="2"/>
  <c r="W755" i="2"/>
  <c r="W358" i="2"/>
  <c r="W357" i="2"/>
  <c r="W754" i="2"/>
  <c r="W536" i="2"/>
  <c r="W356" i="2"/>
  <c r="W355" i="2"/>
  <c r="W354" i="2"/>
  <c r="W187" i="2"/>
  <c r="W1012" i="2"/>
  <c r="W967" i="2"/>
  <c r="W982" i="2"/>
  <c r="W1009" i="2"/>
  <c r="W925" i="2"/>
  <c r="W352" i="2"/>
  <c r="W351" i="2"/>
  <c r="W350" i="2"/>
  <c r="W349" i="2"/>
  <c r="W348" i="2"/>
  <c r="W168" i="2"/>
  <c r="W1028" i="2"/>
  <c r="W906" i="2"/>
  <c r="W1072" i="2"/>
  <c r="W299" i="2"/>
  <c r="W1027" i="2"/>
  <c r="W449" i="2"/>
  <c r="W504" i="2"/>
  <c r="W523" i="2"/>
  <c r="W347" i="2"/>
  <c r="W731" i="2"/>
  <c r="W753" i="2"/>
  <c r="W346" i="2"/>
  <c r="W344" i="2"/>
  <c r="W281" i="2"/>
  <c r="W1011" i="2"/>
  <c r="W342" i="2"/>
  <c r="W1026" i="2"/>
  <c r="W752" i="2"/>
  <c r="W518" i="2"/>
  <c r="W1025" i="2"/>
  <c r="W341" i="2"/>
  <c r="W751" i="2"/>
  <c r="W750" i="2"/>
  <c r="W1023" i="2"/>
  <c r="W339" i="2"/>
  <c r="W338" i="2"/>
  <c r="W337" i="2"/>
  <c r="W1022" i="2"/>
  <c r="W473" i="2"/>
  <c r="W535" i="2"/>
  <c r="W1021" i="2"/>
  <c r="W749" i="2"/>
  <c r="W748" i="2"/>
  <c r="W747" i="2"/>
  <c r="W274" i="2"/>
  <c r="W1017" i="2"/>
  <c r="W695" i="2"/>
  <c r="W1020" i="2"/>
  <c r="W956" i="2"/>
  <c r="W509" i="2"/>
  <c r="W336" i="2"/>
  <c r="W1019" i="2"/>
  <c r="W335" i="2"/>
  <c r="W334" i="2"/>
  <c r="W1018" i="2"/>
  <c r="W746" i="2"/>
  <c r="W1070" i="2"/>
  <c r="W534" i="2"/>
  <c r="W475" i="2"/>
  <c r="W533" i="2"/>
  <c r="W532" i="2"/>
  <c r="W531" i="2"/>
  <c r="W530" i="2"/>
  <c r="W529" i="2"/>
  <c r="W528" i="2"/>
  <c r="W527" i="2"/>
  <c r="W372" i="2"/>
  <c r="W526" i="2"/>
  <c r="W333" i="2"/>
  <c r="W332" i="2"/>
  <c r="W693" i="2"/>
  <c r="W730" i="2"/>
  <c r="W745" i="2"/>
  <c r="W331" i="2"/>
  <c r="W424" i="2"/>
  <c r="W320" i="2"/>
  <c r="W1069" i="2"/>
  <c r="W488" i="2"/>
  <c r="W468" i="2"/>
  <c r="W197" i="2"/>
  <c r="W466" i="2"/>
  <c r="W362" i="2"/>
  <c r="W181" i="2"/>
  <c r="W353" i="2"/>
  <c r="W734" i="2"/>
  <c r="W515" i="2"/>
  <c r="W249" i="2"/>
  <c r="W517" i="2"/>
  <c r="W273" i="2"/>
  <c r="W1008" i="2"/>
  <c r="W345" i="2"/>
  <c r="W343" i="2"/>
  <c r="W740" i="2"/>
  <c r="W911" i="2"/>
  <c r="W268" i="2"/>
  <c r="W1024" i="2"/>
  <c r="W340" i="2"/>
  <c r="W269" i="2"/>
  <c r="W1016" i="2"/>
  <c r="W265" i="2"/>
  <c r="W455" i="2"/>
  <c r="W932" i="2"/>
  <c r="W474" i="2"/>
  <c r="W280" i="2"/>
  <c r="W508" i="2"/>
  <c r="W252" i="2"/>
  <c r="W996" i="2"/>
  <c r="W966" i="2"/>
  <c r="W715" i="2"/>
  <c r="W189" i="2"/>
  <c r="W407" i="2"/>
  <c r="W227" i="2"/>
  <c r="W282" i="2"/>
  <c r="W522" i="2"/>
  <c r="W687" i="2"/>
  <c r="W270" i="2"/>
  <c r="W703" i="2"/>
  <c r="W706" i="2"/>
  <c r="W679" i="2"/>
  <c r="W705" i="2"/>
  <c r="W696" i="2"/>
  <c r="W278" i="2"/>
  <c r="W498" i="2"/>
  <c r="W275" i="2"/>
  <c r="W1058" i="2"/>
  <c r="W256" i="2"/>
  <c r="W512" i="2"/>
  <c r="W258" i="2"/>
  <c r="W918" i="2"/>
  <c r="W1001" i="2"/>
  <c r="W739" i="2"/>
  <c r="W701" i="2"/>
  <c r="W682" i="2"/>
  <c r="W487" i="2"/>
  <c r="W954" i="2"/>
  <c r="W244" i="2"/>
  <c r="W726" i="2"/>
  <c r="W210" i="2"/>
  <c r="W969" i="2"/>
  <c r="W744" i="2"/>
  <c r="W1010" i="2"/>
  <c r="W262" i="2"/>
  <c r="W234" i="2"/>
  <c r="W165" i="2"/>
  <c r="W959" i="2"/>
  <c r="W257" i="2"/>
  <c r="W875" i="2"/>
  <c r="W525" i="2"/>
  <c r="W710" i="2"/>
  <c r="W259" i="2"/>
  <c r="W240" i="2"/>
  <c r="W242" i="2"/>
  <c r="W684" i="2"/>
  <c r="W458" i="2"/>
  <c r="W691" i="2"/>
  <c r="W975" i="2"/>
  <c r="W271" i="2"/>
  <c r="W260" i="2"/>
  <c r="W246" i="2"/>
  <c r="W130" i="2"/>
  <c r="W1063" i="2"/>
  <c r="W472" i="2"/>
  <c r="W250" i="2"/>
  <c r="W928" i="2"/>
  <c r="W1061" i="2"/>
  <c r="W261" i="2"/>
  <c r="W1064" i="2"/>
  <c r="W1068" i="2"/>
  <c r="W947" i="2"/>
  <c r="W266" i="2"/>
  <c r="W203" i="2"/>
  <c r="W247" i="2"/>
  <c r="W661" i="2"/>
  <c r="W716" i="2"/>
  <c r="W883" i="2"/>
  <c r="W933" i="2"/>
  <c r="W502" i="2"/>
  <c r="W267" i="2"/>
  <c r="W953" i="2"/>
  <c r="W629" i="2"/>
  <c r="W938" i="2"/>
  <c r="W676" i="2"/>
  <c r="W949" i="2"/>
  <c r="W905" i="2"/>
  <c r="W521" i="2"/>
  <c r="W178" i="2"/>
  <c r="W895" i="2"/>
  <c r="W950" i="2"/>
  <c r="W929" i="2"/>
  <c r="W667" i="2"/>
  <c r="W651" i="2"/>
  <c r="W155" i="2"/>
  <c r="W951" i="2"/>
  <c r="W254" i="2"/>
  <c r="W886" i="2"/>
  <c r="W1015" i="2"/>
  <c r="W442" i="2"/>
  <c r="W238" i="2"/>
  <c r="W697" i="2"/>
  <c r="W1014" i="2"/>
  <c r="W263" i="2"/>
  <c r="W686" i="2"/>
  <c r="W857" i="2"/>
  <c r="W992" i="2"/>
  <c r="W617" i="2"/>
  <c r="W208" i="2"/>
  <c r="W673" i="2"/>
  <c r="W255" i="2"/>
  <c r="W513" i="2"/>
  <c r="W955" i="2"/>
  <c r="W264" i="2"/>
  <c r="W434" i="2"/>
  <c r="W645" i="2"/>
  <c r="W520" i="2"/>
  <c r="W239" i="2"/>
  <c r="W644" i="2"/>
  <c r="W908" i="2"/>
  <c r="W862" i="2"/>
  <c r="W957" i="2"/>
  <c r="W430" i="2"/>
  <c r="W224" i="2"/>
  <c r="W840" i="2"/>
  <c r="W877" i="2"/>
  <c r="W489" i="2"/>
  <c r="W948" i="2"/>
  <c r="W839" i="2"/>
  <c r="W632" i="2"/>
  <c r="W872" i="2"/>
  <c r="W628" i="2"/>
  <c r="W445" i="2"/>
  <c r="W613" i="2"/>
  <c r="W945" i="2"/>
  <c r="W457" i="2"/>
  <c r="W674" i="2"/>
  <c r="W654" i="2"/>
  <c r="W608" i="2"/>
  <c r="W447" i="2"/>
  <c r="W245" i="2"/>
  <c r="W497" i="2"/>
  <c r="W930" i="2"/>
  <c r="W214" i="2"/>
  <c r="W191" i="2"/>
  <c r="W671" i="2"/>
  <c r="W868" i="2"/>
  <c r="W482" i="2"/>
  <c r="W685" i="2"/>
  <c r="W485" i="2"/>
  <c r="W432" i="2"/>
  <c r="W677" i="2"/>
  <c r="W213" i="2"/>
  <c r="W223" i="2"/>
  <c r="W642" i="2"/>
  <c r="W880" i="2"/>
  <c r="W624" i="2"/>
  <c r="W939" i="2"/>
  <c r="W207" i="2"/>
  <c r="W692" i="2"/>
  <c r="W1049" i="2"/>
  <c r="W874" i="2"/>
  <c r="W859" i="2"/>
  <c r="W890" i="2"/>
  <c r="W866" i="2"/>
  <c r="W640" i="2"/>
  <c r="W201" i="2"/>
  <c r="W435" i="2"/>
  <c r="W625" i="2"/>
  <c r="W639" i="2"/>
  <c r="W887" i="2"/>
  <c r="W481" i="2"/>
  <c r="W463" i="2"/>
  <c r="W937" i="2"/>
  <c r="W204" i="2"/>
  <c r="W450" i="2"/>
  <c r="W179" i="2"/>
  <c r="W675" i="2"/>
  <c r="W931" i="2"/>
  <c r="W1066" i="2"/>
  <c r="W878" i="2"/>
  <c r="W219" i="2"/>
  <c r="W233" i="2"/>
  <c r="W861" i="2"/>
  <c r="W898" i="2"/>
  <c r="W477" i="2"/>
  <c r="W708" i="2"/>
  <c r="W444" i="2"/>
  <c r="W186" i="2"/>
  <c r="W727" i="2"/>
  <c r="W664" i="2"/>
  <c r="W867" i="2"/>
  <c r="W627" i="2"/>
  <c r="W743" i="2"/>
  <c r="W879" i="2"/>
  <c r="W222" i="2"/>
  <c r="W670" i="2"/>
  <c r="W842" i="2"/>
  <c r="W901" i="2"/>
  <c r="W248" i="2"/>
  <c r="W159" i="2"/>
  <c r="W904" i="2"/>
  <c r="W845" i="2"/>
  <c r="W855" i="2"/>
  <c r="W882" i="2"/>
  <c r="W652" i="2"/>
  <c r="W1000" i="2"/>
  <c r="W200" i="2"/>
  <c r="W1007" i="2"/>
  <c r="W427" i="2"/>
  <c r="W221" i="2"/>
  <c r="W171" i="2"/>
  <c r="W184" i="2"/>
  <c r="W464" i="2"/>
  <c r="W183" i="2"/>
  <c r="W934" i="2"/>
  <c r="W634" i="2"/>
  <c r="W462" i="2"/>
  <c r="W892" i="2"/>
  <c r="W215" i="2"/>
  <c r="W844" i="2"/>
  <c r="W863" i="2"/>
  <c r="W205" i="2"/>
  <c r="W924" i="2"/>
  <c r="W927" i="2"/>
  <c r="W113" i="2"/>
  <c r="W436" i="2"/>
  <c r="W220" i="2"/>
  <c r="W884" i="2"/>
  <c r="W606" i="2"/>
  <c r="W636" i="2"/>
  <c r="W194" i="2"/>
  <c r="W120" i="2"/>
  <c r="W718" i="2"/>
  <c r="W869" i="2"/>
  <c r="W835" i="2"/>
  <c r="W881" i="2"/>
  <c r="W180" i="2"/>
  <c r="W217" i="2"/>
  <c r="W847" i="2"/>
  <c r="W621" i="2"/>
  <c r="W193" i="2"/>
  <c r="W618" i="2"/>
  <c r="W241" i="2"/>
  <c r="W885" i="2"/>
  <c r="W662" i="2"/>
  <c r="W162" i="2"/>
  <c r="W446" i="2"/>
  <c r="W833" i="2"/>
  <c r="W920" i="2"/>
  <c r="W854" i="2"/>
  <c r="W614" i="2"/>
  <c r="W860" i="2"/>
  <c r="W921" i="2"/>
  <c r="W827" i="2"/>
  <c r="W206" i="2"/>
  <c r="W635" i="2"/>
  <c r="W641" i="2"/>
  <c r="W601" i="2"/>
  <c r="W451" i="2"/>
  <c r="W926" i="2"/>
  <c r="W519" i="2"/>
  <c r="W185" i="2"/>
  <c r="W660" i="2"/>
  <c r="W626" i="2"/>
  <c r="W909" i="2"/>
  <c r="W192" i="2"/>
  <c r="W226" i="2"/>
  <c r="W619" i="2"/>
  <c r="W163" i="2"/>
  <c r="W611" i="2"/>
  <c r="W830" i="2"/>
  <c r="W843" i="2"/>
  <c r="W1040" i="2"/>
  <c r="W440" i="2"/>
  <c r="W1013" i="2"/>
  <c r="W856" i="2"/>
  <c r="W134" i="2"/>
  <c r="W460" i="2"/>
  <c r="W599" i="2"/>
  <c r="W174" i="2"/>
  <c r="W170" i="2"/>
  <c r="W841" i="2"/>
  <c r="W871" i="2"/>
  <c r="W622" i="2"/>
  <c r="W922" i="2"/>
  <c r="W630" i="2"/>
  <c r="W196" i="2"/>
  <c r="W609" i="2"/>
  <c r="W438" i="2"/>
  <c r="W419" i="2"/>
  <c r="W848" i="2"/>
  <c r="W865" i="2"/>
  <c r="W668" i="2"/>
  <c r="W138" i="2"/>
  <c r="W615" i="2"/>
  <c r="W612" i="2"/>
  <c r="W125" i="2"/>
  <c r="W853" i="2"/>
  <c r="W836" i="2"/>
  <c r="W480" i="2"/>
  <c r="W1041" i="2"/>
  <c r="W148" i="2"/>
  <c r="W923" i="2"/>
  <c r="W164" i="2"/>
  <c r="W182" i="2"/>
  <c r="W610" i="2"/>
  <c r="W216" i="2"/>
  <c r="W140" i="2"/>
  <c r="W177" i="2"/>
  <c r="W822" i="2"/>
  <c r="W188" i="2"/>
  <c r="W834" i="2"/>
  <c r="W448" i="2"/>
  <c r="W456" i="2"/>
  <c r="W428" i="2"/>
  <c r="W153" i="2"/>
  <c r="W832" i="2"/>
  <c r="W167" i="2"/>
  <c r="W127" i="2"/>
  <c r="W604" i="2"/>
  <c r="W595" i="2"/>
  <c r="W824" i="2"/>
  <c r="W202" i="2"/>
  <c r="W209" i="2"/>
  <c r="W828" i="2"/>
  <c r="W589" i="2"/>
  <c r="W98" i="2"/>
  <c r="W851" i="2"/>
  <c r="W831" i="2"/>
  <c r="W825" i="2"/>
  <c r="W591" i="2"/>
  <c r="W190" i="2"/>
  <c r="W157" i="2"/>
  <c r="W1062" i="2"/>
  <c r="W422" i="2"/>
  <c r="W175" i="2"/>
  <c r="W141" i="2"/>
  <c r="W172" i="2"/>
  <c r="W837" i="2"/>
  <c r="W417" i="2"/>
  <c r="W607" i="2"/>
  <c r="W149" i="2"/>
  <c r="W169" i="2"/>
  <c r="W814" i="2"/>
  <c r="W126" i="2"/>
  <c r="W452" i="2"/>
  <c r="W107" i="2"/>
  <c r="W420" i="2"/>
  <c r="W146" i="2"/>
  <c r="W161" i="2"/>
  <c r="W173" i="2"/>
  <c r="W129" i="2"/>
  <c r="W139" i="2"/>
  <c r="W429" i="2"/>
  <c r="W176" i="2"/>
  <c r="W1059" i="2"/>
  <c r="W418" i="2"/>
  <c r="W409" i="2"/>
  <c r="W114" i="2"/>
  <c r="W142" i="2"/>
  <c r="W826" i="2"/>
  <c r="W829" i="2"/>
  <c r="W86" i="2"/>
  <c r="W597" i="2"/>
  <c r="W414" i="2"/>
  <c r="W133" i="2"/>
  <c r="W1047" i="2"/>
  <c r="W151" i="2"/>
  <c r="W1046" i="2"/>
  <c r="W144" i="2"/>
  <c r="W413" i="2"/>
  <c r="W135" i="2"/>
  <c r="W818" i="2"/>
  <c r="W658" i="2"/>
  <c r="W160" i="2"/>
  <c r="W121" i="2"/>
  <c r="W1065" i="2"/>
  <c r="W602" i="2"/>
  <c r="W132" i="2"/>
  <c r="W815" i="2"/>
  <c r="W741" i="2"/>
  <c r="W1057" i="2"/>
  <c r="W154" i="2"/>
  <c r="W585" i="2"/>
  <c r="W412" i="2"/>
  <c r="W431" i="2"/>
  <c r="W147" i="2"/>
  <c r="W819" i="2"/>
  <c r="W596" i="2"/>
  <c r="W401" i="2"/>
  <c r="W400" i="2"/>
  <c r="W122" i="2"/>
  <c r="W143" i="2"/>
  <c r="W131" i="2"/>
  <c r="W592" i="2"/>
  <c r="W150" i="2"/>
  <c r="W416" i="2"/>
  <c r="W137" i="2"/>
  <c r="W812" i="2"/>
  <c r="W99" i="2"/>
  <c r="W806" i="2"/>
  <c r="W100" i="2"/>
  <c r="W152" i="2"/>
  <c r="W421" i="2"/>
  <c r="W106" i="2"/>
  <c r="W92" i="2"/>
  <c r="W775" i="2"/>
  <c r="W117" i="2"/>
  <c r="W594" i="2"/>
  <c r="W1044" i="2"/>
  <c r="W411" i="2"/>
  <c r="W102" i="2"/>
  <c r="W816" i="2"/>
  <c r="W573" i="2"/>
  <c r="W101" i="2"/>
  <c r="W89" i="2"/>
  <c r="W590" i="2"/>
  <c r="W1045" i="2"/>
  <c r="W820" i="2"/>
  <c r="W115" i="2"/>
  <c r="W587" i="2"/>
  <c r="W1053" i="2"/>
  <c r="W97" i="2"/>
  <c r="W581" i="2"/>
  <c r="W810" i="2"/>
  <c r="W1055" i="2"/>
  <c r="W408" i="2"/>
  <c r="W1039" i="2"/>
  <c r="W403" i="2"/>
  <c r="W803" i="2"/>
  <c r="W94" i="2"/>
  <c r="W1054" i="2"/>
  <c r="W657" i="2"/>
  <c r="W103" i="2"/>
  <c r="W109" i="2"/>
  <c r="W742" i="2"/>
  <c r="W593" i="2"/>
  <c r="W813" i="2"/>
  <c r="W118" i="2"/>
  <c r="W95" i="2"/>
  <c r="W807" i="2"/>
  <c r="W91" i="2"/>
  <c r="W800" i="2"/>
  <c r="W394" i="2"/>
  <c r="W399" i="2"/>
  <c r="W398" i="2"/>
  <c r="W108" i="2"/>
  <c r="W584" i="2"/>
  <c r="W588" i="2"/>
  <c r="W805" i="2"/>
  <c r="W571" i="2"/>
  <c r="W96" i="2"/>
  <c r="W405" i="2"/>
  <c r="W90" i="2"/>
  <c r="W586" i="2"/>
  <c r="W916" i="2"/>
  <c r="W392" i="2"/>
  <c r="W582" i="2"/>
  <c r="W83" i="2"/>
  <c r="W93" i="2"/>
  <c r="W74" i="2"/>
  <c r="W801" i="2"/>
  <c r="W116" i="2"/>
  <c r="W396" i="2"/>
  <c r="W817" i="2"/>
  <c r="W821" i="2"/>
  <c r="W798" i="2"/>
  <c r="W578" i="2"/>
  <c r="W795" i="2"/>
  <c r="W82" i="2"/>
  <c r="W799" i="2"/>
  <c r="W804" i="2"/>
  <c r="W105" i="2"/>
  <c r="W1038" i="2"/>
  <c r="W569" i="2"/>
  <c r="W1052" i="2"/>
  <c r="W572" i="2"/>
  <c r="W802" i="2"/>
  <c r="W808" i="2"/>
  <c r="W72" i="2"/>
  <c r="W568" i="2"/>
  <c r="W406" i="2"/>
  <c r="W84" i="2"/>
  <c r="W88" i="2"/>
  <c r="W70" i="2"/>
  <c r="W85" i="2"/>
  <c r="W570" i="2"/>
  <c r="W576" i="2"/>
  <c r="W81" i="2"/>
  <c r="W63" i="2"/>
  <c r="W75" i="2"/>
  <c r="W415" i="2"/>
  <c r="W80" i="2"/>
  <c r="W577" i="2"/>
  <c r="W397" i="2"/>
  <c r="W579" i="2"/>
  <c r="W656" i="2"/>
  <c r="W391" i="2"/>
  <c r="W797" i="2"/>
  <c r="W58" i="2"/>
  <c r="W69" i="2"/>
  <c r="W237" i="2"/>
  <c r="W390" i="2"/>
  <c r="W272" i="2"/>
  <c r="W567" i="2"/>
  <c r="W1050" i="2"/>
  <c r="W574" i="2"/>
  <c r="W388" i="2"/>
  <c r="W76" i="2"/>
  <c r="W62" i="2"/>
  <c r="W73" i="2"/>
  <c r="W1048" i="2"/>
  <c r="W788" i="2"/>
  <c r="W61" i="2"/>
  <c r="W564" i="2"/>
  <c r="W793" i="2"/>
  <c r="W792" i="2"/>
  <c r="W560" i="2"/>
  <c r="W236" i="2"/>
  <c r="W393" i="2"/>
  <c r="W387" i="2"/>
  <c r="W404" i="2"/>
  <c r="W565" i="2"/>
  <c r="W780" i="2"/>
  <c r="W791" i="2"/>
  <c r="W59" i="2"/>
  <c r="W389" i="2"/>
  <c r="W796" i="2"/>
  <c r="W787" i="2"/>
  <c r="W65" i="2"/>
  <c r="W67" i="2"/>
  <c r="W562" i="2"/>
  <c r="W1006" i="2"/>
  <c r="W71" i="2"/>
  <c r="W66" i="2"/>
  <c r="W48" i="2"/>
  <c r="W789" i="2"/>
  <c r="W786" i="2"/>
  <c r="W386" i="2"/>
  <c r="W51" i="2"/>
  <c r="W395" i="2"/>
  <c r="W561" i="2"/>
  <c r="W382" i="2"/>
  <c r="W1036" i="2"/>
  <c r="W383" i="2"/>
  <c r="W785" i="2"/>
  <c r="W1037" i="2"/>
  <c r="W57" i="2"/>
  <c r="W47" i="2"/>
  <c r="W60" i="2"/>
  <c r="W782" i="2"/>
  <c r="W381" i="2"/>
  <c r="W64" i="2"/>
  <c r="W783" i="2"/>
  <c r="W385" i="2"/>
  <c r="W50" i="2"/>
  <c r="W384" i="2"/>
  <c r="W772" i="2"/>
  <c r="W913" i="2"/>
  <c r="W559" i="2"/>
  <c r="W49" i="2"/>
  <c r="W56" i="2"/>
  <c r="W44" i="2"/>
  <c r="W379" i="2"/>
  <c r="W53" i="2"/>
  <c r="W43" i="2"/>
  <c r="W54" i="2"/>
  <c r="W776" i="2"/>
  <c r="W378" i="2"/>
  <c r="W42" i="2"/>
  <c r="W380" i="2"/>
  <c r="W45" i="2"/>
  <c r="W774" i="2"/>
  <c r="W784" i="2"/>
  <c r="W779" i="2"/>
  <c r="W554" i="2"/>
  <c r="W46" i="2"/>
  <c r="W373" i="2"/>
  <c r="W39" i="2"/>
  <c r="W55" i="2"/>
  <c r="W555" i="2"/>
  <c r="W368" i="2"/>
  <c r="W777" i="2"/>
  <c r="W557" i="2"/>
  <c r="W38" i="2"/>
  <c r="W773" i="2"/>
  <c r="W558" i="2"/>
  <c r="W915" i="2"/>
  <c r="W52" i="2"/>
  <c r="W367" i="2"/>
  <c r="W770" i="2"/>
  <c r="W377" i="2"/>
  <c r="W781" i="2"/>
  <c r="W769" i="2"/>
  <c r="W33" i="2"/>
  <c r="W375" i="2"/>
  <c r="W376" i="2"/>
  <c r="W547" i="2"/>
  <c r="W768" i="2"/>
  <c r="W790" i="2"/>
  <c r="W374" i="2"/>
  <c r="W767" i="2"/>
  <c r="W771" i="2"/>
  <c r="W550" i="2"/>
  <c r="W40" i="2"/>
  <c r="W34" i="2"/>
  <c r="W37" i="2"/>
  <c r="W566" i="2"/>
  <c r="W35" i="2"/>
  <c r="W552" i="2"/>
  <c r="W30" i="2"/>
  <c r="W36" i="2"/>
  <c r="W31" i="2"/>
  <c r="W371" i="2"/>
  <c r="W546" i="2"/>
  <c r="W548" i="2"/>
  <c r="W32" i="2"/>
  <c r="W551" i="2"/>
  <c r="W41" i="2"/>
  <c r="W912" i="2"/>
  <c r="W549" i="2"/>
  <c r="W28" i="2"/>
  <c r="W27" i="2"/>
  <c r="W545" i="2"/>
  <c r="W29" i="2"/>
  <c r="W543" i="2"/>
  <c r="W26" i="2"/>
  <c r="W765" i="2"/>
  <c r="W24" i="2"/>
  <c r="W544" i="2"/>
  <c r="W21" i="2"/>
  <c r="W23" i="2"/>
  <c r="W365" i="2"/>
  <c r="W369" i="2"/>
  <c r="W366" i="2"/>
  <c r="W22" i="2"/>
  <c r="W762" i="2"/>
  <c r="W363" i="2"/>
  <c r="W542" i="2"/>
  <c r="W25" i="2"/>
  <c r="W364" i="2"/>
  <c r="W761" i="2"/>
  <c r="W540" i="2"/>
  <c r="W760" i="2"/>
  <c r="W763" i="2"/>
  <c r="W766" i="2"/>
  <c r="W18" i="2"/>
  <c r="W541" i="2"/>
  <c r="W13" i="2"/>
  <c r="W17" i="2"/>
  <c r="W15" i="2"/>
  <c r="W12" i="2"/>
  <c r="W19" i="2"/>
  <c r="W16" i="2"/>
  <c r="W14" i="2"/>
  <c r="W11" i="2"/>
  <c r="U287" i="2"/>
  <c r="U971" i="2"/>
  <c r="U476" i="2"/>
  <c r="U538" i="2"/>
  <c r="U537" i="2"/>
  <c r="U361" i="2"/>
  <c r="U1043" i="2"/>
  <c r="U360" i="2"/>
  <c r="U1073" i="2"/>
  <c r="U563" i="2"/>
  <c r="U580" i="2"/>
  <c r="U600" i="2"/>
  <c r="U556" i="2"/>
  <c r="U637" i="2"/>
  <c r="U758" i="2"/>
  <c r="U359" i="2"/>
  <c r="U757" i="2"/>
  <c r="U756" i="2"/>
  <c r="U755" i="2"/>
  <c r="U358" i="2"/>
  <c r="U357" i="2"/>
  <c r="U754" i="2"/>
  <c r="U536" i="2"/>
  <c r="U356" i="2"/>
  <c r="U355" i="2"/>
  <c r="U354" i="2"/>
  <c r="U187" i="2"/>
  <c r="U1012" i="2"/>
  <c r="U967" i="2"/>
  <c r="U982" i="2"/>
  <c r="U1009" i="2"/>
  <c r="U925" i="2"/>
  <c r="U352" i="2"/>
  <c r="U351" i="2"/>
  <c r="U350" i="2"/>
  <c r="U349" i="2"/>
  <c r="U348" i="2"/>
  <c r="U168" i="2"/>
  <c r="U1028" i="2"/>
  <c r="U906" i="2"/>
  <c r="U1072" i="2"/>
  <c r="U299" i="2"/>
  <c r="U1027" i="2"/>
  <c r="U449" i="2"/>
  <c r="U504" i="2"/>
  <c r="U523" i="2"/>
  <c r="U347" i="2"/>
  <c r="U731" i="2"/>
  <c r="U753" i="2"/>
  <c r="U346" i="2"/>
  <c r="U344" i="2"/>
  <c r="U281" i="2"/>
  <c r="U1011" i="2"/>
  <c r="U342" i="2"/>
  <c r="U1026" i="2"/>
  <c r="U752" i="2"/>
  <c r="U518" i="2"/>
  <c r="U1025" i="2"/>
  <c r="U341" i="2"/>
  <c r="U751" i="2"/>
  <c r="U750" i="2"/>
  <c r="U1023" i="2"/>
  <c r="U339" i="2"/>
  <c r="U338" i="2"/>
  <c r="U337" i="2"/>
  <c r="U1022" i="2"/>
  <c r="U473" i="2"/>
  <c r="U535" i="2"/>
  <c r="U1021" i="2"/>
  <c r="U749" i="2"/>
  <c r="U748" i="2"/>
  <c r="U747" i="2"/>
  <c r="U274" i="2"/>
  <c r="U1017" i="2"/>
  <c r="U695" i="2"/>
  <c r="U1020" i="2"/>
  <c r="U956" i="2"/>
  <c r="U509" i="2"/>
  <c r="U336" i="2"/>
  <c r="U1019" i="2"/>
  <c r="U335" i="2"/>
  <c r="U334" i="2"/>
  <c r="U1018" i="2"/>
  <c r="U746" i="2"/>
  <c r="U1070" i="2"/>
  <c r="U534" i="2"/>
  <c r="U475" i="2"/>
  <c r="U533" i="2"/>
  <c r="U532" i="2"/>
  <c r="U531" i="2"/>
  <c r="U530" i="2"/>
  <c r="U529" i="2"/>
  <c r="U528" i="2"/>
  <c r="U527" i="2"/>
  <c r="U372" i="2"/>
  <c r="U526" i="2"/>
  <c r="U333" i="2"/>
  <c r="U332" i="2"/>
  <c r="U693" i="2"/>
  <c r="U730" i="2"/>
  <c r="U745" i="2"/>
  <c r="U331" i="2"/>
  <c r="U424" i="2"/>
  <c r="U320" i="2"/>
  <c r="U1069" i="2"/>
  <c r="U488" i="2"/>
  <c r="U468" i="2"/>
  <c r="U197" i="2"/>
  <c r="U466" i="2"/>
  <c r="U362" i="2"/>
  <c r="U181" i="2"/>
  <c r="U353" i="2"/>
  <c r="U734" i="2"/>
  <c r="U515" i="2"/>
  <c r="U249" i="2"/>
  <c r="U517" i="2"/>
  <c r="U273" i="2"/>
  <c r="U1008" i="2"/>
  <c r="U345" i="2"/>
  <c r="U343" i="2"/>
  <c r="U740" i="2"/>
  <c r="U911" i="2"/>
  <c r="U268" i="2"/>
  <c r="U1024" i="2"/>
  <c r="U340" i="2"/>
  <c r="U269" i="2"/>
  <c r="U1016" i="2"/>
  <c r="U265" i="2"/>
  <c r="U455" i="2"/>
  <c r="U932" i="2"/>
  <c r="U474" i="2"/>
  <c r="U280" i="2"/>
  <c r="U508" i="2"/>
  <c r="U252" i="2"/>
  <c r="U996" i="2"/>
  <c r="U966" i="2"/>
  <c r="U715" i="2"/>
  <c r="U189" i="2"/>
  <c r="U407" i="2"/>
  <c r="U227" i="2"/>
  <c r="U282" i="2"/>
  <c r="U522" i="2"/>
  <c r="U687" i="2"/>
  <c r="U270" i="2"/>
  <c r="U703" i="2"/>
  <c r="U706" i="2"/>
  <c r="U679" i="2"/>
  <c r="U705" i="2"/>
  <c r="U696" i="2"/>
  <c r="U278" i="2"/>
  <c r="U498" i="2"/>
  <c r="U275" i="2"/>
  <c r="U1058" i="2"/>
  <c r="U256" i="2"/>
  <c r="U512" i="2"/>
  <c r="U258" i="2"/>
  <c r="U918" i="2"/>
  <c r="U1001" i="2"/>
  <c r="U739" i="2"/>
  <c r="U701" i="2"/>
  <c r="U682" i="2"/>
  <c r="U487" i="2"/>
  <c r="U954" i="2"/>
  <c r="U244" i="2"/>
  <c r="U726" i="2"/>
  <c r="U210" i="2"/>
  <c r="U969" i="2"/>
  <c r="U744" i="2"/>
  <c r="U1010" i="2"/>
  <c r="U262" i="2"/>
  <c r="U234" i="2"/>
  <c r="U165" i="2"/>
  <c r="U959" i="2"/>
  <c r="U257" i="2"/>
  <c r="U875" i="2"/>
  <c r="U525" i="2"/>
  <c r="U710" i="2"/>
  <c r="U259" i="2"/>
  <c r="U240" i="2"/>
  <c r="U242" i="2"/>
  <c r="U684" i="2"/>
  <c r="U458" i="2"/>
  <c r="U691" i="2"/>
  <c r="U975" i="2"/>
  <c r="U271" i="2"/>
  <c r="U260" i="2"/>
  <c r="U246" i="2"/>
  <c r="U130" i="2"/>
  <c r="U1063" i="2"/>
  <c r="U472" i="2"/>
  <c r="U250" i="2"/>
  <c r="U928" i="2"/>
  <c r="U1061" i="2"/>
  <c r="U261" i="2"/>
  <c r="U1064" i="2"/>
  <c r="U1068" i="2"/>
  <c r="U947" i="2"/>
  <c r="U266" i="2"/>
  <c r="U203" i="2"/>
  <c r="U247" i="2"/>
  <c r="U661" i="2"/>
  <c r="U716" i="2"/>
  <c r="U883" i="2"/>
  <c r="U933" i="2"/>
  <c r="U502" i="2"/>
  <c r="U267" i="2"/>
  <c r="U953" i="2"/>
  <c r="U629" i="2"/>
  <c r="U938" i="2"/>
  <c r="U676" i="2"/>
  <c r="U949" i="2"/>
  <c r="U905" i="2"/>
  <c r="U521" i="2"/>
  <c r="U178" i="2"/>
  <c r="U895" i="2"/>
  <c r="U950" i="2"/>
  <c r="U929" i="2"/>
  <c r="U667" i="2"/>
  <c r="U651" i="2"/>
  <c r="U155" i="2"/>
  <c r="U951" i="2"/>
  <c r="U254" i="2"/>
  <c r="U886" i="2"/>
  <c r="U1015" i="2"/>
  <c r="U442" i="2"/>
  <c r="U238" i="2"/>
  <c r="U697" i="2"/>
  <c r="U1014" i="2"/>
  <c r="U263" i="2"/>
  <c r="U686" i="2"/>
  <c r="U857" i="2"/>
  <c r="U992" i="2"/>
  <c r="U617" i="2"/>
  <c r="U208" i="2"/>
  <c r="U673" i="2"/>
  <c r="U255" i="2"/>
  <c r="U513" i="2"/>
  <c r="U955" i="2"/>
  <c r="U264" i="2"/>
  <c r="U434" i="2"/>
  <c r="U645" i="2"/>
  <c r="U520" i="2"/>
  <c r="U239" i="2"/>
  <c r="U644" i="2"/>
  <c r="U908" i="2"/>
  <c r="U862" i="2"/>
  <c r="U957" i="2"/>
  <c r="U430" i="2"/>
  <c r="U224" i="2"/>
  <c r="U840" i="2"/>
  <c r="U877" i="2"/>
  <c r="U489" i="2"/>
  <c r="U948" i="2"/>
  <c r="U839" i="2"/>
  <c r="U632" i="2"/>
  <c r="U872" i="2"/>
  <c r="U628" i="2"/>
  <c r="U445" i="2"/>
  <c r="U613" i="2"/>
  <c r="U945" i="2"/>
  <c r="U457" i="2"/>
  <c r="U674" i="2"/>
  <c r="U654" i="2"/>
  <c r="U608" i="2"/>
  <c r="U447" i="2"/>
  <c r="U245" i="2"/>
  <c r="U497" i="2"/>
  <c r="U930" i="2"/>
  <c r="U214" i="2"/>
  <c r="U191" i="2"/>
  <c r="U671" i="2"/>
  <c r="U868" i="2"/>
  <c r="U482" i="2"/>
  <c r="U685" i="2"/>
  <c r="U485" i="2"/>
  <c r="U432" i="2"/>
  <c r="U677" i="2"/>
  <c r="U213" i="2"/>
  <c r="U223" i="2"/>
  <c r="U642" i="2"/>
  <c r="U880" i="2"/>
  <c r="U624" i="2"/>
  <c r="U939" i="2"/>
  <c r="U207" i="2"/>
  <c r="U692" i="2"/>
  <c r="U1049" i="2"/>
  <c r="U874" i="2"/>
  <c r="U859" i="2"/>
  <c r="U890" i="2"/>
  <c r="U866" i="2"/>
  <c r="U640" i="2"/>
  <c r="U201" i="2"/>
  <c r="U435" i="2"/>
  <c r="U625" i="2"/>
  <c r="U639" i="2"/>
  <c r="U887" i="2"/>
  <c r="U481" i="2"/>
  <c r="U463" i="2"/>
  <c r="U937" i="2"/>
  <c r="U204" i="2"/>
  <c r="U450" i="2"/>
  <c r="U179" i="2"/>
  <c r="U675" i="2"/>
  <c r="U931" i="2"/>
  <c r="U1066" i="2"/>
  <c r="U878" i="2"/>
  <c r="U219" i="2"/>
  <c r="U233" i="2"/>
  <c r="U861" i="2"/>
  <c r="U898" i="2"/>
  <c r="U477" i="2"/>
  <c r="U708" i="2"/>
  <c r="U444" i="2"/>
  <c r="U186" i="2"/>
  <c r="U727" i="2"/>
  <c r="U664" i="2"/>
  <c r="U867" i="2"/>
  <c r="U627" i="2"/>
  <c r="U743" i="2"/>
  <c r="U879" i="2"/>
  <c r="U222" i="2"/>
  <c r="U670" i="2"/>
  <c r="U842" i="2"/>
  <c r="U901" i="2"/>
  <c r="U248" i="2"/>
  <c r="U159" i="2"/>
  <c r="U904" i="2"/>
  <c r="U845" i="2"/>
  <c r="U855" i="2"/>
  <c r="U882" i="2"/>
  <c r="U652" i="2"/>
  <c r="U1000" i="2"/>
  <c r="U200" i="2"/>
  <c r="U1007" i="2"/>
  <c r="U427" i="2"/>
  <c r="U221" i="2"/>
  <c r="U171" i="2"/>
  <c r="U184" i="2"/>
  <c r="U464" i="2"/>
  <c r="U183" i="2"/>
  <c r="U934" i="2"/>
  <c r="U634" i="2"/>
  <c r="U462" i="2"/>
  <c r="U892" i="2"/>
  <c r="U215" i="2"/>
  <c r="U844" i="2"/>
  <c r="U863" i="2"/>
  <c r="U205" i="2"/>
  <c r="U924" i="2"/>
  <c r="U927" i="2"/>
  <c r="U113" i="2"/>
  <c r="U436" i="2"/>
  <c r="U220" i="2"/>
  <c r="U884" i="2"/>
  <c r="U606" i="2"/>
  <c r="U636" i="2"/>
  <c r="U194" i="2"/>
  <c r="U120" i="2"/>
  <c r="U718" i="2"/>
  <c r="U869" i="2"/>
  <c r="U835" i="2"/>
  <c r="U881" i="2"/>
  <c r="U180" i="2"/>
  <c r="U217" i="2"/>
  <c r="U847" i="2"/>
  <c r="U621" i="2"/>
  <c r="U193" i="2"/>
  <c r="U618" i="2"/>
  <c r="U241" i="2"/>
  <c r="U885" i="2"/>
  <c r="U662" i="2"/>
  <c r="U162" i="2"/>
  <c r="U446" i="2"/>
  <c r="U833" i="2"/>
  <c r="U920" i="2"/>
  <c r="U854" i="2"/>
  <c r="U614" i="2"/>
  <c r="U860" i="2"/>
  <c r="U921" i="2"/>
  <c r="U827" i="2"/>
  <c r="U206" i="2"/>
  <c r="U635" i="2"/>
  <c r="U641" i="2"/>
  <c r="U601" i="2"/>
  <c r="U451" i="2"/>
  <c r="U926" i="2"/>
  <c r="U519" i="2"/>
  <c r="U185" i="2"/>
  <c r="U660" i="2"/>
  <c r="U626" i="2"/>
  <c r="U909" i="2"/>
  <c r="U192" i="2"/>
  <c r="U226" i="2"/>
  <c r="U619" i="2"/>
  <c r="U163" i="2"/>
  <c r="U611" i="2"/>
  <c r="U830" i="2"/>
  <c r="U843" i="2"/>
  <c r="U1040" i="2"/>
  <c r="U440" i="2"/>
  <c r="U1013" i="2"/>
  <c r="U856" i="2"/>
  <c r="U134" i="2"/>
  <c r="U460" i="2"/>
  <c r="U599" i="2"/>
  <c r="U174" i="2"/>
  <c r="U170" i="2"/>
  <c r="U841" i="2"/>
  <c r="U871" i="2"/>
  <c r="U622" i="2"/>
  <c r="U922" i="2"/>
  <c r="U630" i="2"/>
  <c r="U196" i="2"/>
  <c r="U609" i="2"/>
  <c r="U438" i="2"/>
  <c r="U419" i="2"/>
  <c r="U848" i="2"/>
  <c r="U865" i="2"/>
  <c r="U668" i="2"/>
  <c r="U138" i="2"/>
  <c r="U615" i="2"/>
  <c r="U612" i="2"/>
  <c r="U125" i="2"/>
  <c r="U853" i="2"/>
  <c r="U836" i="2"/>
  <c r="U480" i="2"/>
  <c r="U1041" i="2"/>
  <c r="U148" i="2"/>
  <c r="U923" i="2"/>
  <c r="U164" i="2"/>
  <c r="U182" i="2"/>
  <c r="U610" i="2"/>
  <c r="U216" i="2"/>
  <c r="U140" i="2"/>
  <c r="U177" i="2"/>
  <c r="U822" i="2"/>
  <c r="U188" i="2"/>
  <c r="U834" i="2"/>
  <c r="U448" i="2"/>
  <c r="U456" i="2"/>
  <c r="U428" i="2"/>
  <c r="U153" i="2"/>
  <c r="U832" i="2"/>
  <c r="U167" i="2"/>
  <c r="U127" i="2"/>
  <c r="U604" i="2"/>
  <c r="U595" i="2"/>
  <c r="U824" i="2"/>
  <c r="U202" i="2"/>
  <c r="U209" i="2"/>
  <c r="U828" i="2"/>
  <c r="U589" i="2"/>
  <c r="U98" i="2"/>
  <c r="U851" i="2"/>
  <c r="U831" i="2"/>
  <c r="U825" i="2"/>
  <c r="U591" i="2"/>
  <c r="U190" i="2"/>
  <c r="U157" i="2"/>
  <c r="U1062" i="2"/>
  <c r="U422" i="2"/>
  <c r="U175" i="2"/>
  <c r="U141" i="2"/>
  <c r="U172" i="2"/>
  <c r="U837" i="2"/>
  <c r="U417" i="2"/>
  <c r="U607" i="2"/>
  <c r="U149" i="2"/>
  <c r="U169" i="2"/>
  <c r="U814" i="2"/>
  <c r="U126" i="2"/>
  <c r="U452" i="2"/>
  <c r="U107" i="2"/>
  <c r="U420" i="2"/>
  <c r="U146" i="2"/>
  <c r="U161" i="2"/>
  <c r="U173" i="2"/>
  <c r="U129" i="2"/>
  <c r="U139" i="2"/>
  <c r="U429" i="2"/>
  <c r="U176" i="2"/>
  <c r="U1059" i="2"/>
  <c r="U418" i="2"/>
  <c r="U409" i="2"/>
  <c r="U114" i="2"/>
  <c r="U142" i="2"/>
  <c r="U826" i="2"/>
  <c r="U829" i="2"/>
  <c r="U86" i="2"/>
  <c r="U597" i="2"/>
  <c r="U414" i="2"/>
  <c r="U133" i="2"/>
  <c r="U1047" i="2"/>
  <c r="U151" i="2"/>
  <c r="U1046" i="2"/>
  <c r="U144" i="2"/>
  <c r="U413" i="2"/>
  <c r="U135" i="2"/>
  <c r="U818" i="2"/>
  <c r="U658" i="2"/>
  <c r="U160" i="2"/>
  <c r="U121" i="2"/>
  <c r="U1065" i="2"/>
  <c r="U602" i="2"/>
  <c r="U132" i="2"/>
  <c r="U815" i="2"/>
  <c r="U741" i="2"/>
  <c r="U1057" i="2"/>
  <c r="U154" i="2"/>
  <c r="U585" i="2"/>
  <c r="U412" i="2"/>
  <c r="U431" i="2"/>
  <c r="U147" i="2"/>
  <c r="U819" i="2"/>
  <c r="U596" i="2"/>
  <c r="U401" i="2"/>
  <c r="U400" i="2"/>
  <c r="U122" i="2"/>
  <c r="U143" i="2"/>
  <c r="U131" i="2"/>
  <c r="U592" i="2"/>
  <c r="U150" i="2"/>
  <c r="U416" i="2"/>
  <c r="U137" i="2"/>
  <c r="U812" i="2"/>
  <c r="U99" i="2"/>
  <c r="U806" i="2"/>
  <c r="U100" i="2"/>
  <c r="U152" i="2"/>
  <c r="U421" i="2"/>
  <c r="U106" i="2"/>
  <c r="U92" i="2"/>
  <c r="U775" i="2"/>
  <c r="U117" i="2"/>
  <c r="U594" i="2"/>
  <c r="U1044" i="2"/>
  <c r="U411" i="2"/>
  <c r="U102" i="2"/>
  <c r="U816" i="2"/>
  <c r="U573" i="2"/>
  <c r="U101" i="2"/>
  <c r="U89" i="2"/>
  <c r="U590" i="2"/>
  <c r="U1045" i="2"/>
  <c r="U820" i="2"/>
  <c r="U115" i="2"/>
  <c r="U587" i="2"/>
  <c r="U1053" i="2"/>
  <c r="U97" i="2"/>
  <c r="U581" i="2"/>
  <c r="U810" i="2"/>
  <c r="U1055" i="2"/>
  <c r="U408" i="2"/>
  <c r="U1039" i="2"/>
  <c r="U403" i="2"/>
  <c r="U803" i="2"/>
  <c r="U94" i="2"/>
  <c r="U1054" i="2"/>
  <c r="U657" i="2"/>
  <c r="U103" i="2"/>
  <c r="U109" i="2"/>
  <c r="U742" i="2"/>
  <c r="U593" i="2"/>
  <c r="U813" i="2"/>
  <c r="U118" i="2"/>
  <c r="U95" i="2"/>
  <c r="U807" i="2"/>
  <c r="U91" i="2"/>
  <c r="U800" i="2"/>
  <c r="U394" i="2"/>
  <c r="U399" i="2"/>
  <c r="U398" i="2"/>
  <c r="U108" i="2"/>
  <c r="U584" i="2"/>
  <c r="U588" i="2"/>
  <c r="U805" i="2"/>
  <c r="U571" i="2"/>
  <c r="U96" i="2"/>
  <c r="U405" i="2"/>
  <c r="U90" i="2"/>
  <c r="U586" i="2"/>
  <c r="U916" i="2"/>
  <c r="U392" i="2"/>
  <c r="U582" i="2"/>
  <c r="U83" i="2"/>
  <c r="U93" i="2"/>
  <c r="U74" i="2"/>
  <c r="U801" i="2"/>
  <c r="U116" i="2"/>
  <c r="U396" i="2"/>
  <c r="U817" i="2"/>
  <c r="U821" i="2"/>
  <c r="U798" i="2"/>
  <c r="U578" i="2"/>
  <c r="U795" i="2"/>
  <c r="U82" i="2"/>
  <c r="U799" i="2"/>
  <c r="U804" i="2"/>
  <c r="U105" i="2"/>
  <c r="U1038" i="2"/>
  <c r="U569" i="2"/>
  <c r="U1052" i="2"/>
  <c r="U572" i="2"/>
  <c r="U802" i="2"/>
  <c r="U808" i="2"/>
  <c r="U72" i="2"/>
  <c r="U568" i="2"/>
  <c r="U406" i="2"/>
  <c r="U84" i="2"/>
  <c r="U88" i="2"/>
  <c r="U70" i="2"/>
  <c r="U85" i="2"/>
  <c r="U570" i="2"/>
  <c r="U576" i="2"/>
  <c r="U81" i="2"/>
  <c r="U63" i="2"/>
  <c r="U75" i="2"/>
  <c r="U415" i="2"/>
  <c r="U80" i="2"/>
  <c r="U577" i="2"/>
  <c r="U397" i="2"/>
  <c r="U579" i="2"/>
  <c r="U656" i="2"/>
  <c r="U391" i="2"/>
  <c r="U797" i="2"/>
  <c r="U58" i="2"/>
  <c r="U69" i="2"/>
  <c r="U237" i="2"/>
  <c r="U390" i="2"/>
  <c r="U272" i="2"/>
  <c r="U567" i="2"/>
  <c r="U1050" i="2"/>
  <c r="U574" i="2"/>
  <c r="U388" i="2"/>
  <c r="U76" i="2"/>
  <c r="U62" i="2"/>
  <c r="U73" i="2"/>
  <c r="U1048" i="2"/>
  <c r="U788" i="2"/>
  <c r="U61" i="2"/>
  <c r="U564" i="2"/>
  <c r="U793" i="2"/>
  <c r="U792" i="2"/>
  <c r="U560" i="2"/>
  <c r="U236" i="2"/>
  <c r="U393" i="2"/>
  <c r="U387" i="2"/>
  <c r="U404" i="2"/>
  <c r="U565" i="2"/>
  <c r="U780" i="2"/>
  <c r="U791" i="2"/>
  <c r="U59" i="2"/>
  <c r="U389" i="2"/>
  <c r="U796" i="2"/>
  <c r="U787" i="2"/>
  <c r="U65" i="2"/>
  <c r="U67" i="2"/>
  <c r="U562" i="2"/>
  <c r="U1006" i="2"/>
  <c r="U71" i="2"/>
  <c r="U66" i="2"/>
  <c r="U48" i="2"/>
  <c r="U789" i="2"/>
  <c r="U786" i="2"/>
  <c r="U386" i="2"/>
  <c r="U51" i="2"/>
  <c r="U395" i="2"/>
  <c r="U561" i="2"/>
  <c r="U382" i="2"/>
  <c r="U1036" i="2"/>
  <c r="U383" i="2"/>
  <c r="U785" i="2"/>
  <c r="U1037" i="2"/>
  <c r="U57" i="2"/>
  <c r="U47" i="2"/>
  <c r="U60" i="2"/>
  <c r="U782" i="2"/>
  <c r="U381" i="2"/>
  <c r="U64" i="2"/>
  <c r="U783" i="2"/>
  <c r="U385" i="2"/>
  <c r="U50" i="2"/>
  <c r="U384" i="2"/>
  <c r="U772" i="2"/>
  <c r="U913" i="2"/>
  <c r="U559" i="2"/>
  <c r="U49" i="2"/>
  <c r="U56" i="2"/>
  <c r="U44" i="2"/>
  <c r="U379" i="2"/>
  <c r="U53" i="2"/>
  <c r="U43" i="2"/>
  <c r="U54" i="2"/>
  <c r="U776" i="2"/>
  <c r="U378" i="2"/>
  <c r="U42" i="2"/>
  <c r="U380" i="2"/>
  <c r="U45" i="2"/>
  <c r="U774" i="2"/>
  <c r="U784" i="2"/>
  <c r="U779" i="2"/>
  <c r="U554" i="2"/>
  <c r="U46" i="2"/>
  <c r="U373" i="2"/>
  <c r="U39" i="2"/>
  <c r="U55" i="2"/>
  <c r="U555" i="2"/>
  <c r="U368" i="2"/>
  <c r="U777" i="2"/>
  <c r="U557" i="2"/>
  <c r="U38" i="2"/>
  <c r="U773" i="2"/>
  <c r="U558" i="2"/>
  <c r="U915" i="2"/>
  <c r="U52" i="2"/>
  <c r="U367" i="2"/>
  <c r="U770" i="2"/>
  <c r="U377" i="2"/>
  <c r="U781" i="2"/>
  <c r="U769" i="2"/>
  <c r="U33" i="2"/>
  <c r="U375" i="2"/>
  <c r="U376" i="2"/>
  <c r="U547" i="2"/>
  <c r="U768" i="2"/>
  <c r="U790" i="2"/>
  <c r="U374" i="2"/>
  <c r="U767" i="2"/>
  <c r="U771" i="2"/>
  <c r="U550" i="2"/>
  <c r="U40" i="2"/>
  <c r="U34" i="2"/>
  <c r="U37" i="2"/>
  <c r="U566" i="2"/>
  <c r="U35" i="2"/>
  <c r="U552" i="2"/>
  <c r="U30" i="2"/>
  <c r="U36" i="2"/>
  <c r="U31" i="2"/>
  <c r="U371" i="2"/>
  <c r="U546" i="2"/>
  <c r="U548" i="2"/>
  <c r="U32" i="2"/>
  <c r="U551" i="2"/>
  <c r="U41" i="2"/>
  <c r="U912" i="2"/>
  <c r="U549" i="2"/>
  <c r="U28" i="2"/>
  <c r="U27" i="2"/>
  <c r="U545" i="2"/>
  <c r="U29" i="2"/>
  <c r="U543" i="2"/>
  <c r="U26" i="2"/>
  <c r="U765" i="2"/>
  <c r="U24" i="2"/>
  <c r="U544" i="2"/>
  <c r="U21" i="2"/>
  <c r="U23" i="2"/>
  <c r="U365" i="2"/>
  <c r="U369" i="2"/>
  <c r="U366" i="2"/>
  <c r="U22" i="2"/>
  <c r="U762" i="2"/>
  <c r="U363" i="2"/>
  <c r="U542" i="2"/>
  <c r="U25" i="2"/>
  <c r="U364" i="2"/>
  <c r="U761" i="2"/>
  <c r="U540" i="2"/>
  <c r="U760" i="2"/>
  <c r="U763" i="2"/>
  <c r="U766" i="2"/>
  <c r="U18" i="2"/>
  <c r="U541" i="2"/>
  <c r="U13" i="2"/>
  <c r="U17" i="2"/>
  <c r="U15" i="2"/>
  <c r="U12" i="2"/>
  <c r="U19" i="2"/>
  <c r="U16" i="2"/>
  <c r="U14" i="2"/>
  <c r="U11" i="2"/>
  <c r="S287" i="2"/>
  <c r="S971" i="2"/>
  <c r="S476" i="2"/>
  <c r="S538" i="2"/>
  <c r="S537" i="2"/>
  <c r="S361" i="2"/>
  <c r="S1043" i="2"/>
  <c r="S360" i="2"/>
  <c r="S1073" i="2"/>
  <c r="S563" i="2"/>
  <c r="S580" i="2"/>
  <c r="S600" i="2"/>
  <c r="S556" i="2"/>
  <c r="S637" i="2"/>
  <c r="S758" i="2"/>
  <c r="S359" i="2"/>
  <c r="S757" i="2"/>
  <c r="S756" i="2"/>
  <c r="S755" i="2"/>
  <c r="S358" i="2"/>
  <c r="S357" i="2"/>
  <c r="S754" i="2"/>
  <c r="S536" i="2"/>
  <c r="S356" i="2"/>
  <c r="S355" i="2"/>
  <c r="S354" i="2"/>
  <c r="S187" i="2"/>
  <c r="S1012" i="2"/>
  <c r="S967" i="2"/>
  <c r="S982" i="2"/>
  <c r="S1009" i="2"/>
  <c r="S925" i="2"/>
  <c r="S352" i="2"/>
  <c r="S351" i="2"/>
  <c r="S350" i="2"/>
  <c r="S349" i="2"/>
  <c r="S348" i="2"/>
  <c r="S168" i="2"/>
  <c r="S1028" i="2"/>
  <c r="S906" i="2"/>
  <c r="S1072" i="2"/>
  <c r="S299" i="2"/>
  <c r="S1027" i="2"/>
  <c r="S449" i="2"/>
  <c r="S504" i="2"/>
  <c r="S523" i="2"/>
  <c r="S347" i="2"/>
  <c r="S731" i="2"/>
  <c r="S753" i="2"/>
  <c r="S346" i="2"/>
  <c r="S344" i="2"/>
  <c r="S281" i="2"/>
  <c r="S1011" i="2"/>
  <c r="S342" i="2"/>
  <c r="S1026" i="2"/>
  <c r="S752" i="2"/>
  <c r="S518" i="2"/>
  <c r="S1025" i="2"/>
  <c r="S341" i="2"/>
  <c r="S751" i="2"/>
  <c r="S750" i="2"/>
  <c r="S1023" i="2"/>
  <c r="S339" i="2"/>
  <c r="S338" i="2"/>
  <c r="S337" i="2"/>
  <c r="S1022" i="2"/>
  <c r="S473" i="2"/>
  <c r="S535" i="2"/>
  <c r="S1021" i="2"/>
  <c r="S749" i="2"/>
  <c r="S748" i="2"/>
  <c r="S747" i="2"/>
  <c r="S274" i="2"/>
  <c r="S1017" i="2"/>
  <c r="S695" i="2"/>
  <c r="S1020" i="2"/>
  <c r="S956" i="2"/>
  <c r="S509" i="2"/>
  <c r="S336" i="2"/>
  <c r="S1019" i="2"/>
  <c r="S335" i="2"/>
  <c r="S334" i="2"/>
  <c r="S1018" i="2"/>
  <c r="S746" i="2"/>
  <c r="S1070" i="2"/>
  <c r="S534" i="2"/>
  <c r="S475" i="2"/>
  <c r="S533" i="2"/>
  <c r="S532" i="2"/>
  <c r="S531" i="2"/>
  <c r="S530" i="2"/>
  <c r="S529" i="2"/>
  <c r="S528" i="2"/>
  <c r="S527" i="2"/>
  <c r="S372" i="2"/>
  <c r="S526" i="2"/>
  <c r="S333" i="2"/>
  <c r="S332" i="2"/>
  <c r="S693" i="2"/>
  <c r="S730" i="2"/>
  <c r="S745" i="2"/>
  <c r="S331" i="2"/>
  <c r="S424" i="2"/>
  <c r="S320" i="2"/>
  <c r="S1069" i="2"/>
  <c r="S488" i="2"/>
  <c r="S468" i="2"/>
  <c r="S197" i="2"/>
  <c r="S466" i="2"/>
  <c r="S362" i="2"/>
  <c r="S181" i="2"/>
  <c r="S353" i="2"/>
  <c r="S734" i="2"/>
  <c r="S515" i="2"/>
  <c r="S249" i="2"/>
  <c r="S517" i="2"/>
  <c r="S273" i="2"/>
  <c r="S1008" i="2"/>
  <c r="S345" i="2"/>
  <c r="S343" i="2"/>
  <c r="S740" i="2"/>
  <c r="S911" i="2"/>
  <c r="S268" i="2"/>
  <c r="S1024" i="2"/>
  <c r="S340" i="2"/>
  <c r="S269" i="2"/>
  <c r="S1016" i="2"/>
  <c r="S265" i="2"/>
  <c r="S455" i="2"/>
  <c r="S932" i="2"/>
  <c r="S474" i="2"/>
  <c r="S280" i="2"/>
  <c r="S508" i="2"/>
  <c r="S252" i="2"/>
  <c r="S996" i="2"/>
  <c r="S966" i="2"/>
  <c r="S715" i="2"/>
  <c r="S189" i="2"/>
  <c r="S407" i="2"/>
  <c r="S227" i="2"/>
  <c r="S282" i="2"/>
  <c r="S522" i="2"/>
  <c r="S687" i="2"/>
  <c r="S270" i="2"/>
  <c r="S703" i="2"/>
  <c r="S706" i="2"/>
  <c r="S679" i="2"/>
  <c r="S705" i="2"/>
  <c r="S696" i="2"/>
  <c r="S278" i="2"/>
  <c r="S498" i="2"/>
  <c r="S275" i="2"/>
  <c r="S1058" i="2"/>
  <c r="S256" i="2"/>
  <c r="S512" i="2"/>
  <c r="S258" i="2"/>
  <c r="S918" i="2"/>
  <c r="S1001" i="2"/>
  <c r="S739" i="2"/>
  <c r="S701" i="2"/>
  <c r="S682" i="2"/>
  <c r="S487" i="2"/>
  <c r="S954" i="2"/>
  <c r="S244" i="2"/>
  <c r="S726" i="2"/>
  <c r="S210" i="2"/>
  <c r="S969" i="2"/>
  <c r="S744" i="2"/>
  <c r="S1010" i="2"/>
  <c r="S262" i="2"/>
  <c r="S234" i="2"/>
  <c r="S165" i="2"/>
  <c r="S959" i="2"/>
  <c r="S257" i="2"/>
  <c r="S875" i="2"/>
  <c r="S525" i="2"/>
  <c r="S710" i="2"/>
  <c r="S259" i="2"/>
  <c r="S240" i="2"/>
  <c r="S242" i="2"/>
  <c r="S684" i="2"/>
  <c r="S458" i="2"/>
  <c r="S691" i="2"/>
  <c r="S975" i="2"/>
  <c r="S271" i="2"/>
  <c r="S260" i="2"/>
  <c r="S246" i="2"/>
  <c r="S130" i="2"/>
  <c r="S1063" i="2"/>
  <c r="S472" i="2"/>
  <c r="S250" i="2"/>
  <c r="S928" i="2"/>
  <c r="S1061" i="2"/>
  <c r="S261" i="2"/>
  <c r="S1064" i="2"/>
  <c r="S1068" i="2"/>
  <c r="S947" i="2"/>
  <c r="S266" i="2"/>
  <c r="S203" i="2"/>
  <c r="S247" i="2"/>
  <c r="S661" i="2"/>
  <c r="S716" i="2"/>
  <c r="S883" i="2"/>
  <c r="S933" i="2"/>
  <c r="S502" i="2"/>
  <c r="S267" i="2"/>
  <c r="S953" i="2"/>
  <c r="S629" i="2"/>
  <c r="S938" i="2"/>
  <c r="S676" i="2"/>
  <c r="S949" i="2"/>
  <c r="S905" i="2"/>
  <c r="S521" i="2"/>
  <c r="S178" i="2"/>
  <c r="S895" i="2"/>
  <c r="S950" i="2"/>
  <c r="S929" i="2"/>
  <c r="S667" i="2"/>
  <c r="S651" i="2"/>
  <c r="S155" i="2"/>
  <c r="S951" i="2"/>
  <c r="S254" i="2"/>
  <c r="S886" i="2"/>
  <c r="S1015" i="2"/>
  <c r="S442" i="2"/>
  <c r="S238" i="2"/>
  <c r="S697" i="2"/>
  <c r="S1014" i="2"/>
  <c r="S263" i="2"/>
  <c r="S686" i="2"/>
  <c r="S857" i="2"/>
  <c r="S992" i="2"/>
  <c r="S617" i="2"/>
  <c r="S208" i="2"/>
  <c r="S673" i="2"/>
  <c r="S255" i="2"/>
  <c r="S513" i="2"/>
  <c r="S955" i="2"/>
  <c r="S264" i="2"/>
  <c r="S434" i="2"/>
  <c r="S645" i="2"/>
  <c r="S520" i="2"/>
  <c r="S239" i="2"/>
  <c r="S644" i="2"/>
  <c r="S908" i="2"/>
  <c r="S862" i="2"/>
  <c r="S957" i="2"/>
  <c r="S430" i="2"/>
  <c r="S224" i="2"/>
  <c r="S840" i="2"/>
  <c r="S877" i="2"/>
  <c r="S489" i="2"/>
  <c r="S948" i="2"/>
  <c r="S839" i="2"/>
  <c r="S632" i="2"/>
  <c r="S872" i="2"/>
  <c r="S628" i="2"/>
  <c r="S445" i="2"/>
  <c r="S613" i="2"/>
  <c r="S945" i="2"/>
  <c r="S457" i="2"/>
  <c r="S674" i="2"/>
  <c r="S654" i="2"/>
  <c r="S608" i="2"/>
  <c r="S447" i="2"/>
  <c r="S245" i="2"/>
  <c r="S497" i="2"/>
  <c r="S930" i="2"/>
  <c r="S214" i="2"/>
  <c r="S191" i="2"/>
  <c r="S671" i="2"/>
  <c r="S868" i="2"/>
  <c r="S482" i="2"/>
  <c r="S685" i="2"/>
  <c r="S485" i="2"/>
  <c r="S432" i="2"/>
  <c r="S677" i="2"/>
  <c r="S213" i="2"/>
  <c r="S223" i="2"/>
  <c r="S642" i="2"/>
  <c r="S880" i="2"/>
  <c r="S624" i="2"/>
  <c r="S939" i="2"/>
  <c r="S207" i="2"/>
  <c r="S692" i="2"/>
  <c r="S1049" i="2"/>
  <c r="S874" i="2"/>
  <c r="S859" i="2"/>
  <c r="S890" i="2"/>
  <c r="S866" i="2"/>
  <c r="S640" i="2"/>
  <c r="S201" i="2"/>
  <c r="S435" i="2"/>
  <c r="S625" i="2"/>
  <c r="S639" i="2"/>
  <c r="S887" i="2"/>
  <c r="S481" i="2"/>
  <c r="S463" i="2"/>
  <c r="S937" i="2"/>
  <c r="S204" i="2"/>
  <c r="S450" i="2"/>
  <c r="S179" i="2"/>
  <c r="S675" i="2"/>
  <c r="S931" i="2"/>
  <c r="S1066" i="2"/>
  <c r="S878" i="2"/>
  <c r="S219" i="2"/>
  <c r="S233" i="2"/>
  <c r="S861" i="2"/>
  <c r="S898" i="2"/>
  <c r="S477" i="2"/>
  <c r="S708" i="2"/>
  <c r="S444" i="2"/>
  <c r="S186" i="2"/>
  <c r="S727" i="2"/>
  <c r="S664" i="2"/>
  <c r="S867" i="2"/>
  <c r="S627" i="2"/>
  <c r="S743" i="2"/>
  <c r="S879" i="2"/>
  <c r="S222" i="2"/>
  <c r="S670" i="2"/>
  <c r="S842" i="2"/>
  <c r="S901" i="2"/>
  <c r="S248" i="2"/>
  <c r="S159" i="2"/>
  <c r="S904" i="2"/>
  <c r="S845" i="2"/>
  <c r="S855" i="2"/>
  <c r="S882" i="2"/>
  <c r="S652" i="2"/>
  <c r="S1000" i="2"/>
  <c r="S200" i="2"/>
  <c r="S1007" i="2"/>
  <c r="S427" i="2"/>
  <c r="S221" i="2"/>
  <c r="S171" i="2"/>
  <c r="S184" i="2"/>
  <c r="S464" i="2"/>
  <c r="S183" i="2"/>
  <c r="S934" i="2"/>
  <c r="S634" i="2"/>
  <c r="S462" i="2"/>
  <c r="S892" i="2"/>
  <c r="S215" i="2"/>
  <c r="S844" i="2"/>
  <c r="S863" i="2"/>
  <c r="S205" i="2"/>
  <c r="S924" i="2"/>
  <c r="S927" i="2"/>
  <c r="S113" i="2"/>
  <c r="S436" i="2"/>
  <c r="S220" i="2"/>
  <c r="S884" i="2"/>
  <c r="S606" i="2"/>
  <c r="S636" i="2"/>
  <c r="S194" i="2"/>
  <c r="S120" i="2"/>
  <c r="S718" i="2"/>
  <c r="S869" i="2"/>
  <c r="S835" i="2"/>
  <c r="S881" i="2"/>
  <c r="S180" i="2"/>
  <c r="S217" i="2"/>
  <c r="S847" i="2"/>
  <c r="S621" i="2"/>
  <c r="S193" i="2"/>
  <c r="S618" i="2"/>
  <c r="S241" i="2"/>
  <c r="S885" i="2"/>
  <c r="S662" i="2"/>
  <c r="S162" i="2"/>
  <c r="S446" i="2"/>
  <c r="S833" i="2"/>
  <c r="S920" i="2"/>
  <c r="S854" i="2"/>
  <c r="S614" i="2"/>
  <c r="S860" i="2"/>
  <c r="S921" i="2"/>
  <c r="S827" i="2"/>
  <c r="S206" i="2"/>
  <c r="S635" i="2"/>
  <c r="S641" i="2"/>
  <c r="S601" i="2"/>
  <c r="S451" i="2"/>
  <c r="S926" i="2"/>
  <c r="S519" i="2"/>
  <c r="S185" i="2"/>
  <c r="S660" i="2"/>
  <c r="S626" i="2"/>
  <c r="S909" i="2"/>
  <c r="S192" i="2"/>
  <c r="S226" i="2"/>
  <c r="S619" i="2"/>
  <c r="S163" i="2"/>
  <c r="S611" i="2"/>
  <c r="S830" i="2"/>
  <c r="S843" i="2"/>
  <c r="S1040" i="2"/>
  <c r="S440" i="2"/>
  <c r="S1013" i="2"/>
  <c r="S856" i="2"/>
  <c r="S134" i="2"/>
  <c r="S460" i="2"/>
  <c r="S599" i="2"/>
  <c r="S174" i="2"/>
  <c r="S170" i="2"/>
  <c r="S841" i="2"/>
  <c r="S871" i="2"/>
  <c r="S622" i="2"/>
  <c r="S922" i="2"/>
  <c r="S630" i="2"/>
  <c r="S196" i="2"/>
  <c r="S609" i="2"/>
  <c r="S438" i="2"/>
  <c r="S419" i="2"/>
  <c r="S848" i="2"/>
  <c r="S865" i="2"/>
  <c r="S668" i="2"/>
  <c r="S138" i="2"/>
  <c r="S615" i="2"/>
  <c r="S612" i="2"/>
  <c r="S125" i="2"/>
  <c r="S853" i="2"/>
  <c r="S836" i="2"/>
  <c r="S480" i="2"/>
  <c r="S1041" i="2"/>
  <c r="S148" i="2"/>
  <c r="S923" i="2"/>
  <c r="S164" i="2"/>
  <c r="S182" i="2"/>
  <c r="S610" i="2"/>
  <c r="S216" i="2"/>
  <c r="S140" i="2"/>
  <c r="S177" i="2"/>
  <c r="S822" i="2"/>
  <c r="S188" i="2"/>
  <c r="S834" i="2"/>
  <c r="S448" i="2"/>
  <c r="S456" i="2"/>
  <c r="S428" i="2"/>
  <c r="S153" i="2"/>
  <c r="S832" i="2"/>
  <c r="S167" i="2"/>
  <c r="S127" i="2"/>
  <c r="S604" i="2"/>
  <c r="S595" i="2"/>
  <c r="S824" i="2"/>
  <c r="S202" i="2"/>
  <c r="S209" i="2"/>
  <c r="S828" i="2"/>
  <c r="S589" i="2"/>
  <c r="S98" i="2"/>
  <c r="S851" i="2"/>
  <c r="S831" i="2"/>
  <c r="S825" i="2"/>
  <c r="S591" i="2"/>
  <c r="S190" i="2"/>
  <c r="S157" i="2"/>
  <c r="S1062" i="2"/>
  <c r="S422" i="2"/>
  <c r="S175" i="2"/>
  <c r="S141" i="2"/>
  <c r="S172" i="2"/>
  <c r="S837" i="2"/>
  <c r="S417" i="2"/>
  <c r="S607" i="2"/>
  <c r="S149" i="2"/>
  <c r="S169" i="2"/>
  <c r="S814" i="2"/>
  <c r="S126" i="2"/>
  <c r="S452" i="2"/>
  <c r="S107" i="2"/>
  <c r="S420" i="2"/>
  <c r="S146" i="2"/>
  <c r="S161" i="2"/>
  <c r="S173" i="2"/>
  <c r="S129" i="2"/>
  <c r="S139" i="2"/>
  <c r="S429" i="2"/>
  <c r="S176" i="2"/>
  <c r="S1059" i="2"/>
  <c r="S418" i="2"/>
  <c r="S409" i="2"/>
  <c r="S114" i="2"/>
  <c r="S142" i="2"/>
  <c r="S826" i="2"/>
  <c r="S829" i="2"/>
  <c r="S86" i="2"/>
  <c r="S597" i="2"/>
  <c r="S414" i="2"/>
  <c r="S133" i="2"/>
  <c r="S1047" i="2"/>
  <c r="S151" i="2"/>
  <c r="S1046" i="2"/>
  <c r="S144" i="2"/>
  <c r="S413" i="2"/>
  <c r="S135" i="2"/>
  <c r="S818" i="2"/>
  <c r="S658" i="2"/>
  <c r="S160" i="2"/>
  <c r="S121" i="2"/>
  <c r="S1065" i="2"/>
  <c r="S602" i="2"/>
  <c r="S132" i="2"/>
  <c r="S815" i="2"/>
  <c r="S741" i="2"/>
  <c r="S1057" i="2"/>
  <c r="S154" i="2"/>
  <c r="S585" i="2"/>
  <c r="S412" i="2"/>
  <c r="S431" i="2"/>
  <c r="S147" i="2"/>
  <c r="S819" i="2"/>
  <c r="S596" i="2"/>
  <c r="S401" i="2"/>
  <c r="S400" i="2"/>
  <c r="S122" i="2"/>
  <c r="S143" i="2"/>
  <c r="S131" i="2"/>
  <c r="S592" i="2"/>
  <c r="S150" i="2"/>
  <c r="S416" i="2"/>
  <c r="S137" i="2"/>
  <c r="S812" i="2"/>
  <c r="S99" i="2"/>
  <c r="S806" i="2"/>
  <c r="S100" i="2"/>
  <c r="S152" i="2"/>
  <c r="S421" i="2"/>
  <c r="S106" i="2"/>
  <c r="S92" i="2"/>
  <c r="S775" i="2"/>
  <c r="S117" i="2"/>
  <c r="S594" i="2"/>
  <c r="S1044" i="2"/>
  <c r="S411" i="2"/>
  <c r="S102" i="2"/>
  <c r="S816" i="2"/>
  <c r="S573" i="2"/>
  <c r="S101" i="2"/>
  <c r="S89" i="2"/>
  <c r="S590" i="2"/>
  <c r="S1045" i="2"/>
  <c r="S820" i="2"/>
  <c r="S115" i="2"/>
  <c r="S587" i="2"/>
  <c r="S1053" i="2"/>
  <c r="S97" i="2"/>
  <c r="S581" i="2"/>
  <c r="S810" i="2"/>
  <c r="S1055" i="2"/>
  <c r="S408" i="2"/>
  <c r="S1039" i="2"/>
  <c r="S403" i="2"/>
  <c r="S803" i="2"/>
  <c r="S94" i="2"/>
  <c r="S1054" i="2"/>
  <c r="S657" i="2"/>
  <c r="S103" i="2"/>
  <c r="S109" i="2"/>
  <c r="S742" i="2"/>
  <c r="S593" i="2"/>
  <c r="S813" i="2"/>
  <c r="S118" i="2"/>
  <c r="S95" i="2"/>
  <c r="S807" i="2"/>
  <c r="S91" i="2"/>
  <c r="S800" i="2"/>
  <c r="S394" i="2"/>
  <c r="S399" i="2"/>
  <c r="S398" i="2"/>
  <c r="S108" i="2"/>
  <c r="S584" i="2"/>
  <c r="S588" i="2"/>
  <c r="S805" i="2"/>
  <c r="S571" i="2"/>
  <c r="S96" i="2"/>
  <c r="S405" i="2"/>
  <c r="S90" i="2"/>
  <c r="S586" i="2"/>
  <c r="S916" i="2"/>
  <c r="S392" i="2"/>
  <c r="S582" i="2"/>
  <c r="S83" i="2"/>
  <c r="S93" i="2"/>
  <c r="S74" i="2"/>
  <c r="S801" i="2"/>
  <c r="S116" i="2"/>
  <c r="S396" i="2"/>
  <c r="S817" i="2"/>
  <c r="S821" i="2"/>
  <c r="S798" i="2"/>
  <c r="S578" i="2"/>
  <c r="S795" i="2"/>
  <c r="S82" i="2"/>
  <c r="S799" i="2"/>
  <c r="S804" i="2"/>
  <c r="S105" i="2"/>
  <c r="S1038" i="2"/>
  <c r="S569" i="2"/>
  <c r="S1052" i="2"/>
  <c r="S572" i="2"/>
  <c r="S802" i="2"/>
  <c r="S808" i="2"/>
  <c r="S72" i="2"/>
  <c r="S568" i="2"/>
  <c r="S406" i="2"/>
  <c r="S84" i="2"/>
  <c r="S88" i="2"/>
  <c r="S70" i="2"/>
  <c r="S85" i="2"/>
  <c r="S570" i="2"/>
  <c r="S576" i="2"/>
  <c r="S81" i="2"/>
  <c r="S63" i="2"/>
  <c r="S75" i="2"/>
  <c r="S415" i="2"/>
  <c r="S80" i="2"/>
  <c r="S577" i="2"/>
  <c r="S397" i="2"/>
  <c r="S579" i="2"/>
  <c r="S656" i="2"/>
  <c r="S391" i="2"/>
  <c r="S797" i="2"/>
  <c r="S58" i="2"/>
  <c r="S69" i="2"/>
  <c r="S237" i="2"/>
  <c r="S390" i="2"/>
  <c r="S272" i="2"/>
  <c r="S567" i="2"/>
  <c r="S1050" i="2"/>
  <c r="S574" i="2"/>
  <c r="S388" i="2"/>
  <c r="S76" i="2"/>
  <c r="S62" i="2"/>
  <c r="S73" i="2"/>
  <c r="S1048" i="2"/>
  <c r="S788" i="2"/>
  <c r="S61" i="2"/>
  <c r="S564" i="2"/>
  <c r="S793" i="2"/>
  <c r="S792" i="2"/>
  <c r="S560" i="2"/>
  <c r="S236" i="2"/>
  <c r="S393" i="2"/>
  <c r="S387" i="2"/>
  <c r="S404" i="2"/>
  <c r="S565" i="2"/>
  <c r="S780" i="2"/>
  <c r="S791" i="2"/>
  <c r="S59" i="2"/>
  <c r="S389" i="2"/>
  <c r="S796" i="2"/>
  <c r="S787" i="2"/>
  <c r="S65" i="2"/>
  <c r="S67" i="2"/>
  <c r="S562" i="2"/>
  <c r="S1006" i="2"/>
  <c r="S71" i="2"/>
  <c r="S66" i="2"/>
  <c r="S48" i="2"/>
  <c r="S789" i="2"/>
  <c r="S786" i="2"/>
  <c r="S386" i="2"/>
  <c r="S51" i="2"/>
  <c r="S395" i="2"/>
  <c r="S561" i="2"/>
  <c r="S382" i="2"/>
  <c r="S1036" i="2"/>
  <c r="S383" i="2"/>
  <c r="S785" i="2"/>
  <c r="S1037" i="2"/>
  <c r="S57" i="2"/>
  <c r="S47" i="2"/>
  <c r="S60" i="2"/>
  <c r="S782" i="2"/>
  <c r="S381" i="2"/>
  <c r="S64" i="2"/>
  <c r="S783" i="2"/>
  <c r="S385" i="2"/>
  <c r="S50" i="2"/>
  <c r="S384" i="2"/>
  <c r="S772" i="2"/>
  <c r="S913" i="2"/>
  <c r="S559" i="2"/>
  <c r="S49" i="2"/>
  <c r="S56" i="2"/>
  <c r="S44" i="2"/>
  <c r="S379" i="2"/>
  <c r="S53" i="2"/>
  <c r="S43" i="2"/>
  <c r="S54" i="2"/>
  <c r="S776" i="2"/>
  <c r="S378" i="2"/>
  <c r="S42" i="2"/>
  <c r="S380" i="2"/>
  <c r="S45" i="2"/>
  <c r="S774" i="2"/>
  <c r="S784" i="2"/>
  <c r="S779" i="2"/>
  <c r="S554" i="2"/>
  <c r="S46" i="2"/>
  <c r="S373" i="2"/>
  <c r="S39" i="2"/>
  <c r="S55" i="2"/>
  <c r="S555" i="2"/>
  <c r="S368" i="2"/>
  <c r="S777" i="2"/>
  <c r="S557" i="2"/>
  <c r="S38" i="2"/>
  <c r="S773" i="2"/>
  <c r="S558" i="2"/>
  <c r="S915" i="2"/>
  <c r="S52" i="2"/>
  <c r="S367" i="2"/>
  <c r="S770" i="2"/>
  <c r="S377" i="2"/>
  <c r="S781" i="2"/>
  <c r="S769" i="2"/>
  <c r="S33" i="2"/>
  <c r="S375" i="2"/>
  <c r="S376" i="2"/>
  <c r="S547" i="2"/>
  <c r="S768" i="2"/>
  <c r="S790" i="2"/>
  <c r="S374" i="2"/>
  <c r="S767" i="2"/>
  <c r="S771" i="2"/>
  <c r="S550" i="2"/>
  <c r="S40" i="2"/>
  <c r="S34" i="2"/>
  <c r="S37" i="2"/>
  <c r="S566" i="2"/>
  <c r="S35" i="2"/>
  <c r="S552" i="2"/>
  <c r="S30" i="2"/>
  <c r="S36" i="2"/>
  <c r="S31" i="2"/>
  <c r="S371" i="2"/>
  <c r="S546" i="2"/>
  <c r="S548" i="2"/>
  <c r="S32" i="2"/>
  <c r="S551" i="2"/>
  <c r="S41" i="2"/>
  <c r="S912" i="2"/>
  <c r="S549" i="2"/>
  <c r="S28" i="2"/>
  <c r="S27" i="2"/>
  <c r="S545" i="2"/>
  <c r="S29" i="2"/>
  <c r="S543" i="2"/>
  <c r="S26" i="2"/>
  <c r="S765" i="2"/>
  <c r="S24" i="2"/>
  <c r="S544" i="2"/>
  <c r="S21" i="2"/>
  <c r="S23" i="2"/>
  <c r="S365" i="2"/>
  <c r="S369" i="2"/>
  <c r="S366" i="2"/>
  <c r="S22" i="2"/>
  <c r="S762" i="2"/>
  <c r="S363" i="2"/>
  <c r="S542" i="2"/>
  <c r="S25" i="2"/>
  <c r="S364" i="2"/>
  <c r="S761" i="2"/>
  <c r="S540" i="2"/>
  <c r="S760" i="2"/>
  <c r="S763" i="2"/>
  <c r="S766" i="2"/>
  <c r="S18" i="2"/>
  <c r="S541" i="2"/>
  <c r="S13" i="2"/>
  <c r="S17" i="2"/>
  <c r="S15" i="2"/>
  <c r="S12" i="2"/>
  <c r="S19" i="2"/>
  <c r="S16" i="2"/>
  <c r="S14" i="2"/>
  <c r="S11" i="2"/>
  <c r="Q287" i="2"/>
  <c r="Q971" i="2"/>
  <c r="Q476" i="2"/>
  <c r="Q538" i="2"/>
  <c r="Q537" i="2"/>
  <c r="Q361" i="2"/>
  <c r="Q1043" i="2"/>
  <c r="Q360" i="2"/>
  <c r="Q1073" i="2"/>
  <c r="Q563" i="2"/>
  <c r="Q580" i="2"/>
  <c r="Q600" i="2"/>
  <c r="Q556" i="2"/>
  <c r="Q637" i="2"/>
  <c r="Q758" i="2"/>
  <c r="Q359" i="2"/>
  <c r="Q757" i="2"/>
  <c r="Q756" i="2"/>
  <c r="Q755" i="2"/>
  <c r="Q358" i="2"/>
  <c r="Q357" i="2"/>
  <c r="Q754" i="2"/>
  <c r="Q536" i="2"/>
  <c r="Q356" i="2"/>
  <c r="Q355" i="2"/>
  <c r="Q354" i="2"/>
  <c r="Q187" i="2"/>
  <c r="Q1012" i="2"/>
  <c r="Q967" i="2"/>
  <c r="Q982" i="2"/>
  <c r="Q1009" i="2"/>
  <c r="Q925" i="2"/>
  <c r="Q352" i="2"/>
  <c r="Q351" i="2"/>
  <c r="Q350" i="2"/>
  <c r="Q349" i="2"/>
  <c r="Q348" i="2"/>
  <c r="Q168" i="2"/>
  <c r="Q1028" i="2"/>
  <c r="Q906" i="2"/>
  <c r="Q1072" i="2"/>
  <c r="Q299" i="2"/>
  <c r="Q1027" i="2"/>
  <c r="Q449" i="2"/>
  <c r="Q504" i="2"/>
  <c r="Q523" i="2"/>
  <c r="Q347" i="2"/>
  <c r="Q731" i="2"/>
  <c r="Q753" i="2"/>
  <c r="Q346" i="2"/>
  <c r="Q344" i="2"/>
  <c r="Q281" i="2"/>
  <c r="Q1011" i="2"/>
  <c r="Q342" i="2"/>
  <c r="Q1026" i="2"/>
  <c r="Q752" i="2"/>
  <c r="Q518" i="2"/>
  <c r="Q1025" i="2"/>
  <c r="Q341" i="2"/>
  <c r="Q751" i="2"/>
  <c r="Q750" i="2"/>
  <c r="Q1023" i="2"/>
  <c r="Q339" i="2"/>
  <c r="Q338" i="2"/>
  <c r="Q337" i="2"/>
  <c r="Q1022" i="2"/>
  <c r="Q473" i="2"/>
  <c r="Q535" i="2"/>
  <c r="Q1021" i="2"/>
  <c r="Q749" i="2"/>
  <c r="Q748" i="2"/>
  <c r="Q747" i="2"/>
  <c r="Q274" i="2"/>
  <c r="Q1017" i="2"/>
  <c r="Q695" i="2"/>
  <c r="Q1020" i="2"/>
  <c r="Q956" i="2"/>
  <c r="Q509" i="2"/>
  <c r="Q336" i="2"/>
  <c r="Q1019" i="2"/>
  <c r="Q335" i="2"/>
  <c r="Q334" i="2"/>
  <c r="Q1018" i="2"/>
  <c r="Q746" i="2"/>
  <c r="Q1070" i="2"/>
  <c r="Q534" i="2"/>
  <c r="Q475" i="2"/>
  <c r="Q533" i="2"/>
  <c r="Q532" i="2"/>
  <c r="Q531" i="2"/>
  <c r="Q530" i="2"/>
  <c r="Q529" i="2"/>
  <c r="Q528" i="2"/>
  <c r="Q527" i="2"/>
  <c r="Q372" i="2"/>
  <c r="Q526" i="2"/>
  <c r="Q333" i="2"/>
  <c r="Q332" i="2"/>
  <c r="Q693" i="2"/>
  <c r="Q730" i="2"/>
  <c r="Q745" i="2"/>
  <c r="Q331" i="2"/>
  <c r="Q424" i="2"/>
  <c r="Q320" i="2"/>
  <c r="Q1069" i="2"/>
  <c r="Q488" i="2"/>
  <c r="Q468" i="2"/>
  <c r="Q197" i="2"/>
  <c r="Q466" i="2"/>
  <c r="Q362" i="2"/>
  <c r="Q181" i="2"/>
  <c r="Q353" i="2"/>
  <c r="Q734" i="2"/>
  <c r="Q515" i="2"/>
  <c r="Q249" i="2"/>
  <c r="Q517" i="2"/>
  <c r="Q273" i="2"/>
  <c r="Q1008" i="2"/>
  <c r="Q345" i="2"/>
  <c r="Q343" i="2"/>
  <c r="Q740" i="2"/>
  <c r="Q911" i="2"/>
  <c r="Q268" i="2"/>
  <c r="Q1024" i="2"/>
  <c r="Q340" i="2"/>
  <c r="Q269" i="2"/>
  <c r="Q1016" i="2"/>
  <c r="Q265" i="2"/>
  <c r="Q455" i="2"/>
  <c r="Q932" i="2"/>
  <c r="Q474" i="2"/>
  <c r="Q280" i="2"/>
  <c r="Q508" i="2"/>
  <c r="Q252" i="2"/>
  <c r="Q996" i="2"/>
  <c r="Q966" i="2"/>
  <c r="Q715" i="2"/>
  <c r="Q189" i="2"/>
  <c r="Q407" i="2"/>
  <c r="Q227" i="2"/>
  <c r="Q282" i="2"/>
  <c r="Q522" i="2"/>
  <c r="Q687" i="2"/>
  <c r="Q270" i="2"/>
  <c r="Q703" i="2"/>
  <c r="Q706" i="2"/>
  <c r="Q679" i="2"/>
  <c r="Q705" i="2"/>
  <c r="Q696" i="2"/>
  <c r="Q278" i="2"/>
  <c r="Q498" i="2"/>
  <c r="Q275" i="2"/>
  <c r="Q1058" i="2"/>
  <c r="Q256" i="2"/>
  <c r="Q512" i="2"/>
  <c r="Q258" i="2"/>
  <c r="Q918" i="2"/>
  <c r="Q1001" i="2"/>
  <c r="Q739" i="2"/>
  <c r="Q701" i="2"/>
  <c r="Q682" i="2"/>
  <c r="Q487" i="2"/>
  <c r="Q954" i="2"/>
  <c r="Q244" i="2"/>
  <c r="Q726" i="2"/>
  <c r="Q210" i="2"/>
  <c r="Q969" i="2"/>
  <c r="Q744" i="2"/>
  <c r="Q1010" i="2"/>
  <c r="Q262" i="2"/>
  <c r="Q234" i="2"/>
  <c r="Q165" i="2"/>
  <c r="Q959" i="2"/>
  <c r="Q257" i="2"/>
  <c r="Q875" i="2"/>
  <c r="Q525" i="2"/>
  <c r="Q710" i="2"/>
  <c r="Q259" i="2"/>
  <c r="Q240" i="2"/>
  <c r="Q242" i="2"/>
  <c r="Q684" i="2"/>
  <c r="Q458" i="2"/>
  <c r="Q691" i="2"/>
  <c r="Q975" i="2"/>
  <c r="Q271" i="2"/>
  <c r="Q260" i="2"/>
  <c r="Q246" i="2"/>
  <c r="Q130" i="2"/>
  <c r="Q1063" i="2"/>
  <c r="Q472" i="2"/>
  <c r="Q250" i="2"/>
  <c r="Q928" i="2"/>
  <c r="Q1061" i="2"/>
  <c r="Q261" i="2"/>
  <c r="Q1064" i="2"/>
  <c r="Q1068" i="2"/>
  <c r="Q947" i="2"/>
  <c r="Q266" i="2"/>
  <c r="Q203" i="2"/>
  <c r="Q247" i="2"/>
  <c r="Q661" i="2"/>
  <c r="Q716" i="2"/>
  <c r="Q883" i="2"/>
  <c r="Q933" i="2"/>
  <c r="Q502" i="2"/>
  <c r="Q267" i="2"/>
  <c r="Q953" i="2"/>
  <c r="Q629" i="2"/>
  <c r="Q938" i="2"/>
  <c r="Q676" i="2"/>
  <c r="Q949" i="2"/>
  <c r="Q905" i="2"/>
  <c r="Q521" i="2"/>
  <c r="Q178" i="2"/>
  <c r="Q895" i="2"/>
  <c r="Q950" i="2"/>
  <c r="Q929" i="2"/>
  <c r="Q667" i="2"/>
  <c r="Q651" i="2"/>
  <c r="Q155" i="2"/>
  <c r="Q951" i="2"/>
  <c r="Q254" i="2"/>
  <c r="Q886" i="2"/>
  <c r="Q1015" i="2"/>
  <c r="Q442" i="2"/>
  <c r="Q238" i="2"/>
  <c r="Q697" i="2"/>
  <c r="Q1014" i="2"/>
  <c r="Q263" i="2"/>
  <c r="Q686" i="2"/>
  <c r="Q857" i="2"/>
  <c r="Q992" i="2"/>
  <c r="Q617" i="2"/>
  <c r="Q208" i="2"/>
  <c r="Q673" i="2"/>
  <c r="Q255" i="2"/>
  <c r="Q513" i="2"/>
  <c r="Q955" i="2"/>
  <c r="Q264" i="2"/>
  <c r="Q434" i="2"/>
  <c r="Q645" i="2"/>
  <c r="Q520" i="2"/>
  <c r="Q239" i="2"/>
  <c r="Q644" i="2"/>
  <c r="Q908" i="2"/>
  <c r="Q862" i="2"/>
  <c r="Q957" i="2"/>
  <c r="Q430" i="2"/>
  <c r="Q224" i="2"/>
  <c r="Q840" i="2"/>
  <c r="Q877" i="2"/>
  <c r="Q489" i="2"/>
  <c r="Q948" i="2"/>
  <c r="Q839" i="2"/>
  <c r="Q632" i="2"/>
  <c r="Q872" i="2"/>
  <c r="Q628" i="2"/>
  <c r="Q445" i="2"/>
  <c r="Q613" i="2"/>
  <c r="Q945" i="2"/>
  <c r="Q457" i="2"/>
  <c r="Q674" i="2"/>
  <c r="Q654" i="2"/>
  <c r="Q608" i="2"/>
  <c r="Q447" i="2"/>
  <c r="Q245" i="2"/>
  <c r="Q497" i="2"/>
  <c r="Q930" i="2"/>
  <c r="Q214" i="2"/>
  <c r="Q191" i="2"/>
  <c r="Q671" i="2"/>
  <c r="Q868" i="2"/>
  <c r="Q482" i="2"/>
  <c r="Q685" i="2"/>
  <c r="Q485" i="2"/>
  <c r="Q432" i="2"/>
  <c r="Q677" i="2"/>
  <c r="Q213" i="2"/>
  <c r="Q223" i="2"/>
  <c r="Q642" i="2"/>
  <c r="Q880" i="2"/>
  <c r="Q624" i="2"/>
  <c r="Q939" i="2"/>
  <c r="Q207" i="2"/>
  <c r="Q692" i="2"/>
  <c r="Q1049" i="2"/>
  <c r="Q874" i="2"/>
  <c r="Q859" i="2"/>
  <c r="Q890" i="2"/>
  <c r="Q866" i="2"/>
  <c r="Q640" i="2"/>
  <c r="Q201" i="2"/>
  <c r="Q435" i="2"/>
  <c r="Q625" i="2"/>
  <c r="Q639" i="2"/>
  <c r="Q887" i="2"/>
  <c r="Q481" i="2"/>
  <c r="Q463" i="2"/>
  <c r="Q937" i="2"/>
  <c r="Q204" i="2"/>
  <c r="Q450" i="2"/>
  <c r="Q179" i="2"/>
  <c r="Q675" i="2"/>
  <c r="Q931" i="2"/>
  <c r="Q1066" i="2"/>
  <c r="Q878" i="2"/>
  <c r="Q219" i="2"/>
  <c r="Q233" i="2"/>
  <c r="Q861" i="2"/>
  <c r="Q898" i="2"/>
  <c r="Q477" i="2"/>
  <c r="Q708" i="2"/>
  <c r="Q444" i="2"/>
  <c r="Q186" i="2"/>
  <c r="Q727" i="2"/>
  <c r="Q664" i="2"/>
  <c r="Q867" i="2"/>
  <c r="Q627" i="2"/>
  <c r="Q743" i="2"/>
  <c r="Q879" i="2"/>
  <c r="Q222" i="2"/>
  <c r="Q670" i="2"/>
  <c r="Q842" i="2"/>
  <c r="Q901" i="2"/>
  <c r="Q248" i="2"/>
  <c r="Q159" i="2"/>
  <c r="Q681" i="2"/>
  <c r="Q904" i="2"/>
  <c r="Q845" i="2"/>
  <c r="Q855" i="2"/>
  <c r="Q882" i="2"/>
  <c r="Q652" i="2"/>
  <c r="Q1000" i="2"/>
  <c r="Q200" i="2"/>
  <c r="Q1007" i="2"/>
  <c r="Q427" i="2"/>
  <c r="Q221" i="2"/>
  <c r="Q171" i="2"/>
  <c r="Q184" i="2"/>
  <c r="Q464" i="2"/>
  <c r="Q183" i="2"/>
  <c r="Q934" i="2"/>
  <c r="Q634" i="2"/>
  <c r="Q462" i="2"/>
  <c r="Q892" i="2"/>
  <c r="Q215" i="2"/>
  <c r="Q844" i="2"/>
  <c r="Q863" i="2"/>
  <c r="Q205" i="2"/>
  <c r="Q924" i="2"/>
  <c r="Q927" i="2"/>
  <c r="Q113" i="2"/>
  <c r="Q436" i="2"/>
  <c r="Q220" i="2"/>
  <c r="Q884" i="2"/>
  <c r="Q606" i="2"/>
  <c r="Q636" i="2"/>
  <c r="Q194" i="2"/>
  <c r="Q120" i="2"/>
  <c r="Q718" i="2"/>
  <c r="Q869" i="2"/>
  <c r="Q835" i="2"/>
  <c r="Q881" i="2"/>
  <c r="Q180" i="2"/>
  <c r="Q217" i="2"/>
  <c r="Q847" i="2"/>
  <c r="Q621" i="2"/>
  <c r="Q193" i="2"/>
  <c r="Q618" i="2"/>
  <c r="Q241" i="2"/>
  <c r="Q885" i="2"/>
  <c r="Q662" i="2"/>
  <c r="Q162" i="2"/>
  <c r="Q446" i="2"/>
  <c r="Q833" i="2"/>
  <c r="Q920" i="2"/>
  <c r="Q854" i="2"/>
  <c r="Q614" i="2"/>
  <c r="Q860" i="2"/>
  <c r="Q921" i="2"/>
  <c r="Q827" i="2"/>
  <c r="Q206" i="2"/>
  <c r="Q635" i="2"/>
  <c r="Q641" i="2"/>
  <c r="Q601" i="2"/>
  <c r="Q451" i="2"/>
  <c r="Q926" i="2"/>
  <c r="Q519" i="2"/>
  <c r="Q185" i="2"/>
  <c r="Q660" i="2"/>
  <c r="Q626" i="2"/>
  <c r="Q909" i="2"/>
  <c r="Q192" i="2"/>
  <c r="Q226" i="2"/>
  <c r="Q619" i="2"/>
  <c r="Q163" i="2"/>
  <c r="Q611" i="2"/>
  <c r="Q830" i="2"/>
  <c r="Q843" i="2"/>
  <c r="Q1040" i="2"/>
  <c r="Q440" i="2"/>
  <c r="Q1013" i="2"/>
  <c r="Q856" i="2"/>
  <c r="Q134" i="2"/>
  <c r="Q460" i="2"/>
  <c r="Q599" i="2"/>
  <c r="Q174" i="2"/>
  <c r="Q170" i="2"/>
  <c r="Q841" i="2"/>
  <c r="Q871" i="2"/>
  <c r="Q622" i="2"/>
  <c r="Q922" i="2"/>
  <c r="Q630" i="2"/>
  <c r="Q196" i="2"/>
  <c r="Q609" i="2"/>
  <c r="Q438" i="2"/>
  <c r="Q419" i="2"/>
  <c r="Q848" i="2"/>
  <c r="Q865" i="2"/>
  <c r="Q668" i="2"/>
  <c r="Q138" i="2"/>
  <c r="Q615" i="2"/>
  <c r="Q612" i="2"/>
  <c r="Q125" i="2"/>
  <c r="Q853" i="2"/>
  <c r="Q836" i="2"/>
  <c r="Q480" i="2"/>
  <c r="Q1041" i="2"/>
  <c r="Q148" i="2"/>
  <c r="Q923" i="2"/>
  <c r="Q164" i="2"/>
  <c r="Q182" i="2"/>
  <c r="Q610" i="2"/>
  <c r="Q216" i="2"/>
  <c r="Q140" i="2"/>
  <c r="Q177" i="2"/>
  <c r="Q822" i="2"/>
  <c r="Q188" i="2"/>
  <c r="Q834" i="2"/>
  <c r="Q448" i="2"/>
  <c r="Q456" i="2"/>
  <c r="Q428" i="2"/>
  <c r="Q153" i="2"/>
  <c r="Q832" i="2"/>
  <c r="Q167" i="2"/>
  <c r="Q127" i="2"/>
  <c r="Q604" i="2"/>
  <c r="Q595" i="2"/>
  <c r="Q824" i="2"/>
  <c r="Q202" i="2"/>
  <c r="Q209" i="2"/>
  <c r="Q828" i="2"/>
  <c r="Q589" i="2"/>
  <c r="Q98" i="2"/>
  <c r="Q851" i="2"/>
  <c r="Q831" i="2"/>
  <c r="Q825" i="2"/>
  <c r="Q591" i="2"/>
  <c r="Q190" i="2"/>
  <c r="Q157" i="2"/>
  <c r="Q1062" i="2"/>
  <c r="Q422" i="2"/>
  <c r="Q175" i="2"/>
  <c r="Q141" i="2"/>
  <c r="Q172" i="2"/>
  <c r="Q837" i="2"/>
  <c r="Q417" i="2"/>
  <c r="Q607" i="2"/>
  <c r="Q149" i="2"/>
  <c r="Q169" i="2"/>
  <c r="Q814" i="2"/>
  <c r="Q126" i="2"/>
  <c r="Q452" i="2"/>
  <c r="Q107" i="2"/>
  <c r="Q420" i="2"/>
  <c r="Q146" i="2"/>
  <c r="Q161" i="2"/>
  <c r="Q173" i="2"/>
  <c r="Q129" i="2"/>
  <c r="Q139" i="2"/>
  <c r="Q429" i="2"/>
  <c r="Q176" i="2"/>
  <c r="Q1059" i="2"/>
  <c r="Q418" i="2"/>
  <c r="Q409" i="2"/>
  <c r="Q114" i="2"/>
  <c r="Q142" i="2"/>
  <c r="Q826" i="2"/>
  <c r="Q829" i="2"/>
  <c r="Q86" i="2"/>
  <c r="Q597" i="2"/>
  <c r="Q414" i="2"/>
  <c r="Q133" i="2"/>
  <c r="Q1047" i="2"/>
  <c r="Q151" i="2"/>
  <c r="Q1046" i="2"/>
  <c r="Q144" i="2"/>
  <c r="Q413" i="2"/>
  <c r="Q135" i="2"/>
  <c r="Q818" i="2"/>
  <c r="Q658" i="2"/>
  <c r="Q160" i="2"/>
  <c r="Q121" i="2"/>
  <c r="Q1065" i="2"/>
  <c r="Q602" i="2"/>
  <c r="Q132" i="2"/>
  <c r="Q815" i="2"/>
  <c r="Q741" i="2"/>
  <c r="Q1057" i="2"/>
  <c r="Q154" i="2"/>
  <c r="Q585" i="2"/>
  <c r="Q412" i="2"/>
  <c r="Q431" i="2"/>
  <c r="Q147" i="2"/>
  <c r="Q819" i="2"/>
  <c r="Q596" i="2"/>
  <c r="Q401" i="2"/>
  <c r="Q400" i="2"/>
  <c r="Q122" i="2"/>
  <c r="Q143" i="2"/>
  <c r="Q131" i="2"/>
  <c r="Q592" i="2"/>
  <c r="Q150" i="2"/>
  <c r="Q416" i="2"/>
  <c r="Q137" i="2"/>
  <c r="Q812" i="2"/>
  <c r="Q99" i="2"/>
  <c r="Q806" i="2"/>
  <c r="Q100" i="2"/>
  <c r="Q152" i="2"/>
  <c r="Q421" i="2"/>
  <c r="Q106" i="2"/>
  <c r="Q92" i="2"/>
  <c r="Q775" i="2"/>
  <c r="Q117" i="2"/>
  <c r="Q594" i="2"/>
  <c r="Q1044" i="2"/>
  <c r="Q411" i="2"/>
  <c r="Q102" i="2"/>
  <c r="Q816" i="2"/>
  <c r="Q573" i="2"/>
  <c r="Q101" i="2"/>
  <c r="Q89" i="2"/>
  <c r="Q590" i="2"/>
  <c r="Q1045" i="2"/>
  <c r="Q820" i="2"/>
  <c r="Q115" i="2"/>
  <c r="Q587" i="2"/>
  <c r="Q1053" i="2"/>
  <c r="Q97" i="2"/>
  <c r="Q581" i="2"/>
  <c r="Q810" i="2"/>
  <c r="Q1055" i="2"/>
  <c r="Q408" i="2"/>
  <c r="Q1039" i="2"/>
  <c r="Q403" i="2"/>
  <c r="Q803" i="2"/>
  <c r="Q94" i="2"/>
  <c r="Q1054" i="2"/>
  <c r="Q657" i="2"/>
  <c r="Q103" i="2"/>
  <c r="Q109" i="2"/>
  <c r="Q742" i="2"/>
  <c r="Q593" i="2"/>
  <c r="Q813" i="2"/>
  <c r="Q118" i="2"/>
  <c r="Q95" i="2"/>
  <c r="Q807" i="2"/>
  <c r="Q91" i="2"/>
  <c r="Q800" i="2"/>
  <c r="Q394" i="2"/>
  <c r="Q399" i="2"/>
  <c r="Q398" i="2"/>
  <c r="Q108" i="2"/>
  <c r="Q584" i="2"/>
  <c r="Q588" i="2"/>
  <c r="Q805" i="2"/>
  <c r="Q571" i="2"/>
  <c r="Q96" i="2"/>
  <c r="Q405" i="2"/>
  <c r="Q90" i="2"/>
  <c r="Q586" i="2"/>
  <c r="Q916" i="2"/>
  <c r="Q392" i="2"/>
  <c r="Q582" i="2"/>
  <c r="Q83" i="2"/>
  <c r="Q93" i="2"/>
  <c r="Q74" i="2"/>
  <c r="Q801" i="2"/>
  <c r="Q116" i="2"/>
  <c r="Q396" i="2"/>
  <c r="Q817" i="2"/>
  <c r="Q821" i="2"/>
  <c r="Q798" i="2"/>
  <c r="Q578" i="2"/>
  <c r="Q795" i="2"/>
  <c r="Q82" i="2"/>
  <c r="Q799" i="2"/>
  <c r="Q804" i="2"/>
  <c r="Q105" i="2"/>
  <c r="Q1038" i="2"/>
  <c r="Q569" i="2"/>
  <c r="Q1052" i="2"/>
  <c r="Q572" i="2"/>
  <c r="Q802" i="2"/>
  <c r="Q808" i="2"/>
  <c r="Q72" i="2"/>
  <c r="Q568" i="2"/>
  <c r="Q406" i="2"/>
  <c r="Q84" i="2"/>
  <c r="Q88" i="2"/>
  <c r="Q70" i="2"/>
  <c r="Q85" i="2"/>
  <c r="Q570" i="2"/>
  <c r="Q576" i="2"/>
  <c r="Q81" i="2"/>
  <c r="Q63" i="2"/>
  <c r="Q75" i="2"/>
  <c r="Q415" i="2"/>
  <c r="Q80" i="2"/>
  <c r="Q577" i="2"/>
  <c r="Q397" i="2"/>
  <c r="Q579" i="2"/>
  <c r="Q656" i="2"/>
  <c r="Q391" i="2"/>
  <c r="Q797" i="2"/>
  <c r="Q58" i="2"/>
  <c r="Q69" i="2"/>
  <c r="Q237" i="2"/>
  <c r="Q390" i="2"/>
  <c r="Q272" i="2"/>
  <c r="Q567" i="2"/>
  <c r="Q1050" i="2"/>
  <c r="Q574" i="2"/>
  <c r="Q388" i="2"/>
  <c r="Q76" i="2"/>
  <c r="Q62" i="2"/>
  <c r="Q73" i="2"/>
  <c r="Q1048" i="2"/>
  <c r="Q788" i="2"/>
  <c r="Q61" i="2"/>
  <c r="Q564" i="2"/>
  <c r="Q793" i="2"/>
  <c r="Q792" i="2"/>
  <c r="Q560" i="2"/>
  <c r="Q236" i="2"/>
  <c r="Q393" i="2"/>
  <c r="Q387" i="2"/>
  <c r="Q404" i="2"/>
  <c r="Q565" i="2"/>
  <c r="Q780" i="2"/>
  <c r="Q791" i="2"/>
  <c r="Q59" i="2"/>
  <c r="Q389" i="2"/>
  <c r="Q796" i="2"/>
  <c r="Q787" i="2"/>
  <c r="Q65" i="2"/>
  <c r="Q67" i="2"/>
  <c r="Q562" i="2"/>
  <c r="Q1006" i="2"/>
  <c r="Q71" i="2"/>
  <c r="Q66" i="2"/>
  <c r="Q48" i="2"/>
  <c r="Q789" i="2"/>
  <c r="Q786" i="2"/>
  <c r="Q386" i="2"/>
  <c r="Q51" i="2"/>
  <c r="Q395" i="2"/>
  <c r="Q561" i="2"/>
  <c r="Q382" i="2"/>
  <c r="Q1036" i="2"/>
  <c r="Q383" i="2"/>
  <c r="Q785" i="2"/>
  <c r="Q1037" i="2"/>
  <c r="Q57" i="2"/>
  <c r="Q47" i="2"/>
  <c r="Q60" i="2"/>
  <c r="Q782" i="2"/>
  <c r="Q381" i="2"/>
  <c r="Q64" i="2"/>
  <c r="Q783" i="2"/>
  <c r="Q385" i="2"/>
  <c r="Q50" i="2"/>
  <c r="Q384" i="2"/>
  <c r="Q772" i="2"/>
  <c r="Q913" i="2"/>
  <c r="Q559" i="2"/>
  <c r="Q49" i="2"/>
  <c r="Q56" i="2"/>
  <c r="Q44" i="2"/>
  <c r="Q379" i="2"/>
  <c r="Q53" i="2"/>
  <c r="Q43" i="2"/>
  <c r="Q54" i="2"/>
  <c r="Q776" i="2"/>
  <c r="Q378" i="2"/>
  <c r="Q42" i="2"/>
  <c r="Q380" i="2"/>
  <c r="Q45" i="2"/>
  <c r="Q774" i="2"/>
  <c r="Q784" i="2"/>
  <c r="Q779" i="2"/>
  <c r="Q554" i="2"/>
  <c r="Q46" i="2"/>
  <c r="Q373" i="2"/>
  <c r="Q39" i="2"/>
  <c r="Q55" i="2"/>
  <c r="Q555" i="2"/>
  <c r="Q368" i="2"/>
  <c r="Q777" i="2"/>
  <c r="Q557" i="2"/>
  <c r="Q38" i="2"/>
  <c r="Q773" i="2"/>
  <c r="Q558" i="2"/>
  <c r="Q915" i="2"/>
  <c r="Q52" i="2"/>
  <c r="Q367" i="2"/>
  <c r="Q770" i="2"/>
  <c r="Q377" i="2"/>
  <c r="Q781" i="2"/>
  <c r="Q769" i="2"/>
  <c r="Q33" i="2"/>
  <c r="Q375" i="2"/>
  <c r="Q376" i="2"/>
  <c r="Q547" i="2"/>
  <c r="Q768" i="2"/>
  <c r="Q790" i="2"/>
  <c r="Q374" i="2"/>
  <c r="Q767" i="2"/>
  <c r="Q771" i="2"/>
  <c r="Q550" i="2"/>
  <c r="Q40" i="2"/>
  <c r="Q34" i="2"/>
  <c r="Q37" i="2"/>
  <c r="Q566" i="2"/>
  <c r="Q35" i="2"/>
  <c r="Q552" i="2"/>
  <c r="Q30" i="2"/>
  <c r="Q36" i="2"/>
  <c r="Q31" i="2"/>
  <c r="Q371" i="2"/>
  <c r="Q546" i="2"/>
  <c r="Q548" i="2"/>
  <c r="Q32" i="2"/>
  <c r="Q551" i="2"/>
  <c r="Q41" i="2"/>
  <c r="Q912" i="2"/>
  <c r="Q549" i="2"/>
  <c r="Q28" i="2"/>
  <c r="Q27" i="2"/>
  <c r="Q545" i="2"/>
  <c r="Q29" i="2"/>
  <c r="Q543" i="2"/>
  <c r="Q26" i="2"/>
  <c r="Q765" i="2"/>
  <c r="Q24" i="2"/>
  <c r="Q544" i="2"/>
  <c r="Q21" i="2"/>
  <c r="Q23" i="2"/>
  <c r="Q365" i="2"/>
  <c r="Q369" i="2"/>
  <c r="Q366" i="2"/>
  <c r="Q22" i="2"/>
  <c r="Q762" i="2"/>
  <c r="Q363" i="2"/>
  <c r="Q542" i="2"/>
  <c r="Q25" i="2"/>
  <c r="Q364" i="2"/>
  <c r="Q761" i="2"/>
  <c r="Q540" i="2"/>
  <c r="Q760" i="2"/>
  <c r="Q763" i="2"/>
  <c r="Q766" i="2"/>
  <c r="Q18" i="2"/>
  <c r="Q541" i="2"/>
  <c r="Q13" i="2"/>
  <c r="Q17" i="2"/>
  <c r="Q15" i="2"/>
  <c r="Q12" i="2"/>
  <c r="Q19" i="2"/>
  <c r="Q16" i="2"/>
  <c r="Q14" i="2"/>
  <c r="Q11" i="2"/>
  <c r="O287" i="2"/>
  <c r="O971" i="2"/>
  <c r="O476" i="2"/>
  <c r="O538" i="2"/>
  <c r="O537" i="2"/>
  <c r="O361" i="2"/>
  <c r="O1043" i="2"/>
  <c r="O360" i="2"/>
  <c r="O1073" i="2"/>
  <c r="O563" i="2"/>
  <c r="O580" i="2"/>
  <c r="O600" i="2"/>
  <c r="O556" i="2"/>
  <c r="O637" i="2"/>
  <c r="O758" i="2"/>
  <c r="O359" i="2"/>
  <c r="O757" i="2"/>
  <c r="O756" i="2"/>
  <c r="O755" i="2"/>
  <c r="O358" i="2"/>
  <c r="O357" i="2"/>
  <c r="O754" i="2"/>
  <c r="O536" i="2"/>
  <c r="O356" i="2"/>
  <c r="O355" i="2"/>
  <c r="O354" i="2"/>
  <c r="O187" i="2"/>
  <c r="O1012" i="2"/>
  <c r="O967" i="2"/>
  <c r="O982" i="2"/>
  <c r="O1009" i="2"/>
  <c r="O925" i="2"/>
  <c r="O352" i="2"/>
  <c r="O351" i="2"/>
  <c r="O350" i="2"/>
  <c r="O349" i="2"/>
  <c r="O348" i="2"/>
  <c r="O168" i="2"/>
  <c r="O1028" i="2"/>
  <c r="O906" i="2"/>
  <c r="O1072" i="2"/>
  <c r="O299" i="2"/>
  <c r="O1027" i="2"/>
  <c r="O449" i="2"/>
  <c r="O504" i="2"/>
  <c r="O523" i="2"/>
  <c r="O347" i="2"/>
  <c r="O731" i="2"/>
  <c r="O753" i="2"/>
  <c r="O346" i="2"/>
  <c r="O344" i="2"/>
  <c r="O281" i="2"/>
  <c r="O1011" i="2"/>
  <c r="O342" i="2"/>
  <c r="O1026" i="2"/>
  <c r="O752" i="2"/>
  <c r="O518" i="2"/>
  <c r="O1025" i="2"/>
  <c r="O341" i="2"/>
  <c r="O751" i="2"/>
  <c r="O750" i="2"/>
  <c r="O1023" i="2"/>
  <c r="O339" i="2"/>
  <c r="O338" i="2"/>
  <c r="O337" i="2"/>
  <c r="O1022" i="2"/>
  <c r="O473" i="2"/>
  <c r="O535" i="2"/>
  <c r="O1021" i="2"/>
  <c r="O749" i="2"/>
  <c r="O748" i="2"/>
  <c r="O747" i="2"/>
  <c r="O274" i="2"/>
  <c r="O1017" i="2"/>
  <c r="O695" i="2"/>
  <c r="O1020" i="2"/>
  <c r="O956" i="2"/>
  <c r="O509" i="2"/>
  <c r="O336" i="2"/>
  <c r="O1019" i="2"/>
  <c r="O335" i="2"/>
  <c r="O334" i="2"/>
  <c r="O1018" i="2"/>
  <c r="O746" i="2"/>
  <c r="O1070" i="2"/>
  <c r="O534" i="2"/>
  <c r="O475" i="2"/>
  <c r="O533" i="2"/>
  <c r="O532" i="2"/>
  <c r="O531" i="2"/>
  <c r="O530" i="2"/>
  <c r="O529" i="2"/>
  <c r="O528" i="2"/>
  <c r="O527" i="2"/>
  <c r="O372" i="2"/>
  <c r="O526" i="2"/>
  <c r="O333" i="2"/>
  <c r="O332" i="2"/>
  <c r="O693" i="2"/>
  <c r="O730" i="2"/>
  <c r="O745" i="2"/>
  <c r="O331" i="2"/>
  <c r="O424" i="2"/>
  <c r="O320" i="2"/>
  <c r="O1069" i="2"/>
  <c r="O488" i="2"/>
  <c r="O468" i="2"/>
  <c r="O197" i="2"/>
  <c r="O466" i="2"/>
  <c r="O362" i="2"/>
  <c r="O181" i="2"/>
  <c r="O353" i="2"/>
  <c r="O734" i="2"/>
  <c r="O515" i="2"/>
  <c r="O249" i="2"/>
  <c r="O517" i="2"/>
  <c r="O273" i="2"/>
  <c r="O1008" i="2"/>
  <c r="O345" i="2"/>
  <c r="O343" i="2"/>
  <c r="O740" i="2"/>
  <c r="O911" i="2"/>
  <c r="O268" i="2"/>
  <c r="O1024" i="2"/>
  <c r="O340" i="2"/>
  <c r="O269" i="2"/>
  <c r="O1016" i="2"/>
  <c r="O265" i="2"/>
  <c r="O455" i="2"/>
  <c r="O932" i="2"/>
  <c r="O474" i="2"/>
  <c r="O280" i="2"/>
  <c r="O508" i="2"/>
  <c r="O252" i="2"/>
  <c r="O996" i="2"/>
  <c r="O966" i="2"/>
  <c r="O715" i="2"/>
  <c r="O189" i="2"/>
  <c r="O407" i="2"/>
  <c r="O227" i="2"/>
  <c r="O282" i="2"/>
  <c r="O522" i="2"/>
  <c r="O687" i="2"/>
  <c r="O270" i="2"/>
  <c r="O703" i="2"/>
  <c r="O706" i="2"/>
  <c r="O679" i="2"/>
  <c r="O705" i="2"/>
  <c r="O696" i="2"/>
  <c r="O278" i="2"/>
  <c r="O498" i="2"/>
  <c r="O275" i="2"/>
  <c r="O1058" i="2"/>
  <c r="O256" i="2"/>
  <c r="O512" i="2"/>
  <c r="O258" i="2"/>
  <c r="O918" i="2"/>
  <c r="O1001" i="2"/>
  <c r="O739" i="2"/>
  <c r="O701" i="2"/>
  <c r="O682" i="2"/>
  <c r="O487" i="2"/>
  <c r="O954" i="2"/>
  <c r="O244" i="2"/>
  <c r="O726" i="2"/>
  <c r="O210" i="2"/>
  <c r="O969" i="2"/>
  <c r="O744" i="2"/>
  <c r="O1010" i="2"/>
  <c r="O262" i="2"/>
  <c r="O234" i="2"/>
  <c r="O165" i="2"/>
  <c r="O959" i="2"/>
  <c r="O257" i="2"/>
  <c r="O875" i="2"/>
  <c r="O525" i="2"/>
  <c r="O710" i="2"/>
  <c r="O259" i="2"/>
  <c r="O240" i="2"/>
  <c r="O242" i="2"/>
  <c r="O684" i="2"/>
  <c r="O458" i="2"/>
  <c r="O691" i="2"/>
  <c r="O975" i="2"/>
  <c r="O271" i="2"/>
  <c r="O260" i="2"/>
  <c r="O246" i="2"/>
  <c r="O130" i="2"/>
  <c r="O1063" i="2"/>
  <c r="O472" i="2"/>
  <c r="O250" i="2"/>
  <c r="O928" i="2"/>
  <c r="O1061" i="2"/>
  <c r="O261" i="2"/>
  <c r="O1064" i="2"/>
  <c r="O1068" i="2"/>
  <c r="O947" i="2"/>
  <c r="O266" i="2"/>
  <c r="O203" i="2"/>
  <c r="O247" i="2"/>
  <c r="O661" i="2"/>
  <c r="O716" i="2"/>
  <c r="O883" i="2"/>
  <c r="O933" i="2"/>
  <c r="O502" i="2"/>
  <c r="O267" i="2"/>
  <c r="O953" i="2"/>
  <c r="O629" i="2"/>
  <c r="O938" i="2"/>
  <c r="O676" i="2"/>
  <c r="O949" i="2"/>
  <c r="O905" i="2"/>
  <c r="O521" i="2"/>
  <c r="O178" i="2"/>
  <c r="O895" i="2"/>
  <c r="O950" i="2"/>
  <c r="O929" i="2"/>
  <c r="O667" i="2"/>
  <c r="O651" i="2"/>
  <c r="O155" i="2"/>
  <c r="O951" i="2"/>
  <c r="O254" i="2"/>
  <c r="O886" i="2"/>
  <c r="O1015" i="2"/>
  <c r="O442" i="2"/>
  <c r="O238" i="2"/>
  <c r="O697" i="2"/>
  <c r="O1014" i="2"/>
  <c r="O263" i="2"/>
  <c r="O686" i="2"/>
  <c r="O857" i="2"/>
  <c r="O992" i="2"/>
  <c r="O617" i="2"/>
  <c r="O208" i="2"/>
  <c r="O673" i="2"/>
  <c r="O255" i="2"/>
  <c r="O513" i="2"/>
  <c r="O955" i="2"/>
  <c r="O264" i="2"/>
  <c r="O434" i="2"/>
  <c r="O645" i="2"/>
  <c r="O520" i="2"/>
  <c r="O239" i="2"/>
  <c r="O644" i="2"/>
  <c r="O908" i="2"/>
  <c r="O862" i="2"/>
  <c r="O957" i="2"/>
  <c r="O430" i="2"/>
  <c r="O224" i="2"/>
  <c r="O840" i="2"/>
  <c r="O877" i="2"/>
  <c r="O489" i="2"/>
  <c r="O948" i="2"/>
  <c r="O839" i="2"/>
  <c r="O632" i="2"/>
  <c r="O872" i="2"/>
  <c r="O628" i="2"/>
  <c r="O445" i="2"/>
  <c r="O613" i="2"/>
  <c r="O945" i="2"/>
  <c r="O457" i="2"/>
  <c r="O674" i="2"/>
  <c r="O654" i="2"/>
  <c r="O608" i="2"/>
  <c r="O447" i="2"/>
  <c r="O245" i="2"/>
  <c r="O497" i="2"/>
  <c r="O930" i="2"/>
  <c r="O214" i="2"/>
  <c r="O191" i="2"/>
  <c r="O671" i="2"/>
  <c r="O868" i="2"/>
  <c r="O482" i="2"/>
  <c r="O685" i="2"/>
  <c r="O485" i="2"/>
  <c r="O432" i="2"/>
  <c r="O677" i="2"/>
  <c r="O213" i="2"/>
  <c r="O223" i="2"/>
  <c r="O642" i="2"/>
  <c r="O880" i="2"/>
  <c r="O624" i="2"/>
  <c r="O939" i="2"/>
  <c r="O207" i="2"/>
  <c r="O692" i="2"/>
  <c r="O1049" i="2"/>
  <c r="O874" i="2"/>
  <c r="O859" i="2"/>
  <c r="O890" i="2"/>
  <c r="O866" i="2"/>
  <c r="O640" i="2"/>
  <c r="O201" i="2"/>
  <c r="O435" i="2"/>
  <c r="O625" i="2"/>
  <c r="O639" i="2"/>
  <c r="O887" i="2"/>
  <c r="O481" i="2"/>
  <c r="O463" i="2"/>
  <c r="O937" i="2"/>
  <c r="O204" i="2"/>
  <c r="O450" i="2"/>
  <c r="O179" i="2"/>
  <c r="O675" i="2"/>
  <c r="O931" i="2"/>
  <c r="O1066" i="2"/>
  <c r="O878" i="2"/>
  <c r="O219" i="2"/>
  <c r="O233" i="2"/>
  <c r="O861" i="2"/>
  <c r="O898" i="2"/>
  <c r="O477" i="2"/>
  <c r="O708" i="2"/>
  <c r="O444" i="2"/>
  <c r="O186" i="2"/>
  <c r="O727" i="2"/>
  <c r="O664" i="2"/>
  <c r="O867" i="2"/>
  <c r="O627" i="2"/>
  <c r="O743" i="2"/>
  <c r="O879" i="2"/>
  <c r="O222" i="2"/>
  <c r="O670" i="2"/>
  <c r="O842" i="2"/>
  <c r="O901" i="2"/>
  <c r="O248" i="2"/>
  <c r="O159" i="2"/>
  <c r="O681" i="2"/>
  <c r="O904" i="2"/>
  <c r="O845" i="2"/>
  <c r="O855" i="2"/>
  <c r="O882" i="2"/>
  <c r="O652" i="2"/>
  <c r="O1000" i="2"/>
  <c r="O200" i="2"/>
  <c r="O1007" i="2"/>
  <c r="O427" i="2"/>
  <c r="O221" i="2"/>
  <c r="O171" i="2"/>
  <c r="O184" i="2"/>
  <c r="O464" i="2"/>
  <c r="O183" i="2"/>
  <c r="O934" i="2"/>
  <c r="O634" i="2"/>
  <c r="O462" i="2"/>
  <c r="O892" i="2"/>
  <c r="O215" i="2"/>
  <c r="O844" i="2"/>
  <c r="O863" i="2"/>
  <c r="O205" i="2"/>
  <c r="O924" i="2"/>
  <c r="O927" i="2"/>
  <c r="O113" i="2"/>
  <c r="O436" i="2"/>
  <c r="O220" i="2"/>
  <c r="O884" i="2"/>
  <c r="O606" i="2"/>
  <c r="O636" i="2"/>
  <c r="O194" i="2"/>
  <c r="O120" i="2"/>
  <c r="O718" i="2"/>
  <c r="O869" i="2"/>
  <c r="O835" i="2"/>
  <c r="O881" i="2"/>
  <c r="O180" i="2"/>
  <c r="O217" i="2"/>
  <c r="O847" i="2"/>
  <c r="O621" i="2"/>
  <c r="O193" i="2"/>
  <c r="O618" i="2"/>
  <c r="O241" i="2"/>
  <c r="O885" i="2"/>
  <c r="O662" i="2"/>
  <c r="O162" i="2"/>
  <c r="O446" i="2"/>
  <c r="O833" i="2"/>
  <c r="O920" i="2"/>
  <c r="O854" i="2"/>
  <c r="O614" i="2"/>
  <c r="O860" i="2"/>
  <c r="O921" i="2"/>
  <c r="O827" i="2"/>
  <c r="O206" i="2"/>
  <c r="O635" i="2"/>
  <c r="O641" i="2"/>
  <c r="O601" i="2"/>
  <c r="O451" i="2"/>
  <c r="O926" i="2"/>
  <c r="O519" i="2"/>
  <c r="O185" i="2"/>
  <c r="O660" i="2"/>
  <c r="O626" i="2"/>
  <c r="O909" i="2"/>
  <c r="O192" i="2"/>
  <c r="O226" i="2"/>
  <c r="O619" i="2"/>
  <c r="O163" i="2"/>
  <c r="O611" i="2"/>
  <c r="O830" i="2"/>
  <c r="O843" i="2"/>
  <c r="O1040" i="2"/>
  <c r="O440" i="2"/>
  <c r="O1013" i="2"/>
  <c r="O856" i="2"/>
  <c r="O134" i="2"/>
  <c r="O460" i="2"/>
  <c r="O599" i="2"/>
  <c r="O174" i="2"/>
  <c r="O170" i="2"/>
  <c r="O841" i="2"/>
  <c r="O871" i="2"/>
  <c r="O622" i="2"/>
  <c r="O922" i="2"/>
  <c r="O630" i="2"/>
  <c r="O196" i="2"/>
  <c r="O609" i="2"/>
  <c r="O438" i="2"/>
  <c r="O419" i="2"/>
  <c r="O848" i="2"/>
  <c r="O865" i="2"/>
  <c r="O668" i="2"/>
  <c r="O138" i="2"/>
  <c r="O615" i="2"/>
  <c r="O612" i="2"/>
  <c r="O125" i="2"/>
  <c r="O853" i="2"/>
  <c r="O836" i="2"/>
  <c r="O480" i="2"/>
  <c r="O1041" i="2"/>
  <c r="O148" i="2"/>
  <c r="O923" i="2"/>
  <c r="O164" i="2"/>
  <c r="O182" i="2"/>
  <c r="O610" i="2"/>
  <c r="O216" i="2"/>
  <c r="O140" i="2"/>
  <c r="O177" i="2"/>
  <c r="O822" i="2"/>
  <c r="O188" i="2"/>
  <c r="O834" i="2"/>
  <c r="O448" i="2"/>
  <c r="O456" i="2"/>
  <c r="O428" i="2"/>
  <c r="O153" i="2"/>
  <c r="O832" i="2"/>
  <c r="O167" i="2"/>
  <c r="O127" i="2"/>
  <c r="O604" i="2"/>
  <c r="O595" i="2"/>
  <c r="O824" i="2"/>
  <c r="O202" i="2"/>
  <c r="O209" i="2"/>
  <c r="O828" i="2"/>
  <c r="O589" i="2"/>
  <c r="O98" i="2"/>
  <c r="O851" i="2"/>
  <c r="O831" i="2"/>
  <c r="O825" i="2"/>
  <c r="O591" i="2"/>
  <c r="O190" i="2"/>
  <c r="O157" i="2"/>
  <c r="O1062" i="2"/>
  <c r="O422" i="2"/>
  <c r="O175" i="2"/>
  <c r="O141" i="2"/>
  <c r="O172" i="2"/>
  <c r="O837" i="2"/>
  <c r="O417" i="2"/>
  <c r="O607" i="2"/>
  <c r="O149" i="2"/>
  <c r="O169" i="2"/>
  <c r="O814" i="2"/>
  <c r="O126" i="2"/>
  <c r="O452" i="2"/>
  <c r="O107" i="2"/>
  <c r="O420" i="2"/>
  <c r="O146" i="2"/>
  <c r="O161" i="2"/>
  <c r="O173" i="2"/>
  <c r="O129" i="2"/>
  <c r="O139" i="2"/>
  <c r="O429" i="2"/>
  <c r="O176" i="2"/>
  <c r="O1059" i="2"/>
  <c r="O418" i="2"/>
  <c r="O409" i="2"/>
  <c r="O114" i="2"/>
  <c r="O142" i="2"/>
  <c r="O826" i="2"/>
  <c r="O829" i="2"/>
  <c r="O86" i="2"/>
  <c r="O597" i="2"/>
  <c r="O414" i="2"/>
  <c r="O133" i="2"/>
  <c r="O1047" i="2"/>
  <c r="O151" i="2"/>
  <c r="O1046" i="2"/>
  <c r="O144" i="2"/>
  <c r="O413" i="2"/>
  <c r="O135" i="2"/>
  <c r="O818" i="2"/>
  <c r="O658" i="2"/>
  <c r="O160" i="2"/>
  <c r="O121" i="2"/>
  <c r="O1065" i="2"/>
  <c r="O602" i="2"/>
  <c r="O132" i="2"/>
  <c r="O815" i="2"/>
  <c r="O741" i="2"/>
  <c r="O1057" i="2"/>
  <c r="O154" i="2"/>
  <c r="O585" i="2"/>
  <c r="O412" i="2"/>
  <c r="O431" i="2"/>
  <c r="O147" i="2"/>
  <c r="O819" i="2"/>
  <c r="O596" i="2"/>
  <c r="O401" i="2"/>
  <c r="O400" i="2"/>
  <c r="O122" i="2"/>
  <c r="O143" i="2"/>
  <c r="O131" i="2"/>
  <c r="O592" i="2"/>
  <c r="O150" i="2"/>
  <c r="O416" i="2"/>
  <c r="O137" i="2"/>
  <c r="O812" i="2"/>
  <c r="O99" i="2"/>
  <c r="O806" i="2"/>
  <c r="O100" i="2"/>
  <c r="O152" i="2"/>
  <c r="O421" i="2"/>
  <c r="O106" i="2"/>
  <c r="O92" i="2"/>
  <c r="O775" i="2"/>
  <c r="O117" i="2"/>
  <c r="O594" i="2"/>
  <c r="O1044" i="2"/>
  <c r="O411" i="2"/>
  <c r="O102" i="2"/>
  <c r="O816" i="2"/>
  <c r="O573" i="2"/>
  <c r="O101" i="2"/>
  <c r="O89" i="2"/>
  <c r="O590" i="2"/>
  <c r="O1045" i="2"/>
  <c r="O820" i="2"/>
  <c r="O115" i="2"/>
  <c r="O587" i="2"/>
  <c r="O1053" i="2"/>
  <c r="O97" i="2"/>
  <c r="O581" i="2"/>
  <c r="O810" i="2"/>
  <c r="O1055" i="2"/>
  <c r="O408" i="2"/>
  <c r="O1039" i="2"/>
  <c r="O403" i="2"/>
  <c r="O803" i="2"/>
  <c r="O94" i="2"/>
  <c r="O1054" i="2"/>
  <c r="O657" i="2"/>
  <c r="O103" i="2"/>
  <c r="O109" i="2"/>
  <c r="O742" i="2"/>
  <c r="O593" i="2"/>
  <c r="O813" i="2"/>
  <c r="O118" i="2"/>
  <c r="O95" i="2"/>
  <c r="O807" i="2"/>
  <c r="O91" i="2"/>
  <c r="O800" i="2"/>
  <c r="O394" i="2"/>
  <c r="O399" i="2"/>
  <c r="O398" i="2"/>
  <c r="O108" i="2"/>
  <c r="O584" i="2"/>
  <c r="O588" i="2"/>
  <c r="O805" i="2"/>
  <c r="O571" i="2"/>
  <c r="O96" i="2"/>
  <c r="O405" i="2"/>
  <c r="O90" i="2"/>
  <c r="O586" i="2"/>
  <c r="O916" i="2"/>
  <c r="O392" i="2"/>
  <c r="O582" i="2"/>
  <c r="O83" i="2"/>
  <c r="O93" i="2"/>
  <c r="O74" i="2"/>
  <c r="O801" i="2"/>
  <c r="O116" i="2"/>
  <c r="O396" i="2"/>
  <c r="O817" i="2"/>
  <c r="O821" i="2"/>
  <c r="O798" i="2"/>
  <c r="O578" i="2"/>
  <c r="O795" i="2"/>
  <c r="O82" i="2"/>
  <c r="O799" i="2"/>
  <c r="O804" i="2"/>
  <c r="O105" i="2"/>
  <c r="O1038" i="2"/>
  <c r="O569" i="2"/>
  <c r="O1052" i="2"/>
  <c r="O572" i="2"/>
  <c r="O802" i="2"/>
  <c r="O808" i="2"/>
  <c r="O72" i="2"/>
  <c r="O568" i="2"/>
  <c r="O406" i="2"/>
  <c r="O84" i="2"/>
  <c r="O88" i="2"/>
  <c r="O70" i="2"/>
  <c r="O85" i="2"/>
  <c r="O570" i="2"/>
  <c r="O576" i="2"/>
  <c r="O81" i="2"/>
  <c r="O63" i="2"/>
  <c r="O75" i="2"/>
  <c r="O415" i="2"/>
  <c r="O80" i="2"/>
  <c r="O577" i="2"/>
  <c r="O397" i="2"/>
  <c r="O579" i="2"/>
  <c r="O656" i="2"/>
  <c r="O391" i="2"/>
  <c r="O797" i="2"/>
  <c r="O58" i="2"/>
  <c r="O69" i="2"/>
  <c r="O237" i="2"/>
  <c r="O390" i="2"/>
  <c r="O272" i="2"/>
  <c r="O567" i="2"/>
  <c r="O1050" i="2"/>
  <c r="O574" i="2"/>
  <c r="O388" i="2"/>
  <c r="O76" i="2"/>
  <c r="O62" i="2"/>
  <c r="O73" i="2"/>
  <c r="O1048" i="2"/>
  <c r="O788" i="2"/>
  <c r="O61" i="2"/>
  <c r="O564" i="2"/>
  <c r="O793" i="2"/>
  <c r="O792" i="2"/>
  <c r="O560" i="2"/>
  <c r="O236" i="2"/>
  <c r="O393" i="2"/>
  <c r="O387" i="2"/>
  <c r="O404" i="2"/>
  <c r="O565" i="2"/>
  <c r="O780" i="2"/>
  <c r="O791" i="2"/>
  <c r="O59" i="2"/>
  <c r="O389" i="2"/>
  <c r="O796" i="2"/>
  <c r="O787" i="2"/>
  <c r="O65" i="2"/>
  <c r="O67" i="2"/>
  <c r="O562" i="2"/>
  <c r="O1006" i="2"/>
  <c r="O71" i="2"/>
  <c r="O66" i="2"/>
  <c r="O48" i="2"/>
  <c r="O789" i="2"/>
  <c r="O786" i="2"/>
  <c r="O386" i="2"/>
  <c r="O51" i="2"/>
  <c r="O395" i="2"/>
  <c r="O561" i="2"/>
  <c r="O382" i="2"/>
  <c r="O1036" i="2"/>
  <c r="O383" i="2"/>
  <c r="O785" i="2"/>
  <c r="O1037" i="2"/>
  <c r="O57" i="2"/>
  <c r="O47" i="2"/>
  <c r="O60" i="2"/>
  <c r="O782" i="2"/>
  <c r="O381" i="2"/>
  <c r="O64" i="2"/>
  <c r="O783" i="2"/>
  <c r="O385" i="2"/>
  <c r="O50" i="2"/>
  <c r="O384" i="2"/>
  <c r="O772" i="2"/>
  <c r="O913" i="2"/>
  <c r="O559" i="2"/>
  <c r="O49" i="2"/>
  <c r="O56" i="2"/>
  <c r="O44" i="2"/>
  <c r="O379" i="2"/>
  <c r="O53" i="2"/>
  <c r="O43" i="2"/>
  <c r="O54" i="2"/>
  <c r="O776" i="2"/>
  <c r="O378" i="2"/>
  <c r="O42" i="2"/>
  <c r="O380" i="2"/>
  <c r="O45" i="2"/>
  <c r="O774" i="2"/>
  <c r="O784" i="2"/>
  <c r="O779" i="2"/>
  <c r="O554" i="2"/>
  <c r="O46" i="2"/>
  <c r="O373" i="2"/>
  <c r="O39" i="2"/>
  <c r="O55" i="2"/>
  <c r="O555" i="2"/>
  <c r="O368" i="2"/>
  <c r="O777" i="2"/>
  <c r="O557" i="2"/>
  <c r="O38" i="2"/>
  <c r="O773" i="2"/>
  <c r="O558" i="2"/>
  <c r="O915" i="2"/>
  <c r="O52" i="2"/>
  <c r="O367" i="2"/>
  <c r="O770" i="2"/>
  <c r="O377" i="2"/>
  <c r="O781" i="2"/>
  <c r="O769" i="2"/>
  <c r="O33" i="2"/>
  <c r="O375" i="2"/>
  <c r="O376" i="2"/>
  <c r="O547" i="2"/>
  <c r="O768" i="2"/>
  <c r="O790" i="2"/>
  <c r="O374" i="2"/>
  <c r="O767" i="2"/>
  <c r="O771" i="2"/>
  <c r="O550" i="2"/>
  <c r="O40" i="2"/>
  <c r="O34" i="2"/>
  <c r="O37" i="2"/>
  <c r="O566" i="2"/>
  <c r="O35" i="2"/>
  <c r="O552" i="2"/>
  <c r="O30" i="2"/>
  <c r="O36" i="2"/>
  <c r="O31" i="2"/>
  <c r="O371" i="2"/>
  <c r="O546" i="2"/>
  <c r="O548" i="2"/>
  <c r="O32" i="2"/>
  <c r="O551" i="2"/>
  <c r="O41" i="2"/>
  <c r="O912" i="2"/>
  <c r="O549" i="2"/>
  <c r="O28" i="2"/>
  <c r="O27" i="2"/>
  <c r="O545" i="2"/>
  <c r="O29" i="2"/>
  <c r="O543" i="2"/>
  <c r="O26" i="2"/>
  <c r="O765" i="2"/>
  <c r="O24" i="2"/>
  <c r="O544" i="2"/>
  <c r="O21" i="2"/>
  <c r="O23" i="2"/>
  <c r="O365" i="2"/>
  <c r="O369" i="2"/>
  <c r="O366" i="2"/>
  <c r="O22" i="2"/>
  <c r="O762" i="2"/>
  <c r="O363" i="2"/>
  <c r="O542" i="2"/>
  <c r="O25" i="2"/>
  <c r="O364" i="2"/>
  <c r="O761" i="2"/>
  <c r="O540" i="2"/>
  <c r="O760" i="2"/>
  <c r="O763" i="2"/>
  <c r="O766" i="2"/>
  <c r="O18" i="2"/>
  <c r="O541" i="2"/>
  <c r="O13" i="2"/>
  <c r="O17" i="2"/>
  <c r="O15" i="2"/>
  <c r="O12" i="2"/>
  <c r="O19" i="2"/>
  <c r="O16" i="2"/>
  <c r="O14" i="2"/>
  <c r="O11" i="2"/>
  <c r="M287" i="2"/>
  <c r="M971" i="2"/>
  <c r="M476" i="2"/>
  <c r="M538" i="2"/>
  <c r="M537" i="2"/>
  <c r="M361" i="2"/>
  <c r="M1043" i="2"/>
  <c r="M360" i="2"/>
  <c r="M1073" i="2"/>
  <c r="M563" i="2"/>
  <c r="M580" i="2"/>
  <c r="M600" i="2"/>
  <c r="M556" i="2"/>
  <c r="M637" i="2"/>
  <c r="M758" i="2"/>
  <c r="M359" i="2"/>
  <c r="M757" i="2"/>
  <c r="M756" i="2"/>
  <c r="M755" i="2"/>
  <c r="M358" i="2"/>
  <c r="M357" i="2"/>
  <c r="M754" i="2"/>
  <c r="M536" i="2"/>
  <c r="M356" i="2"/>
  <c r="M355" i="2"/>
  <c r="M354" i="2"/>
  <c r="M187" i="2"/>
  <c r="M1012" i="2"/>
  <c r="M967" i="2"/>
  <c r="M982" i="2"/>
  <c r="M1009" i="2"/>
  <c r="M925" i="2"/>
  <c r="M352" i="2"/>
  <c r="M351" i="2"/>
  <c r="M350" i="2"/>
  <c r="M349" i="2"/>
  <c r="M348" i="2"/>
  <c r="M168" i="2"/>
  <c r="M1028" i="2"/>
  <c r="M906" i="2"/>
  <c r="M1072" i="2"/>
  <c r="M299" i="2"/>
  <c r="M1027" i="2"/>
  <c r="M449" i="2"/>
  <c r="M504" i="2"/>
  <c r="M523" i="2"/>
  <c r="M347" i="2"/>
  <c r="M731" i="2"/>
  <c r="M753" i="2"/>
  <c r="M346" i="2"/>
  <c r="M344" i="2"/>
  <c r="M281" i="2"/>
  <c r="M1011" i="2"/>
  <c r="M342" i="2"/>
  <c r="M1026" i="2"/>
  <c r="M752" i="2"/>
  <c r="M518" i="2"/>
  <c r="M1025" i="2"/>
  <c r="M341" i="2"/>
  <c r="M751" i="2"/>
  <c r="M750" i="2"/>
  <c r="M1023" i="2"/>
  <c r="M339" i="2"/>
  <c r="M338" i="2"/>
  <c r="M337" i="2"/>
  <c r="M1022" i="2"/>
  <c r="M473" i="2"/>
  <c r="M535" i="2"/>
  <c r="M1021" i="2"/>
  <c r="M749" i="2"/>
  <c r="M748" i="2"/>
  <c r="M747" i="2"/>
  <c r="M274" i="2"/>
  <c r="M1017" i="2"/>
  <c r="M695" i="2"/>
  <c r="M1020" i="2"/>
  <c r="M956" i="2"/>
  <c r="M509" i="2"/>
  <c r="M336" i="2"/>
  <c r="M1019" i="2"/>
  <c r="M335" i="2"/>
  <c r="M334" i="2"/>
  <c r="M1018" i="2"/>
  <c r="M746" i="2"/>
  <c r="M1070" i="2"/>
  <c r="M534" i="2"/>
  <c r="M475" i="2"/>
  <c r="M533" i="2"/>
  <c r="M532" i="2"/>
  <c r="M531" i="2"/>
  <c r="M530" i="2"/>
  <c r="M529" i="2"/>
  <c r="M528" i="2"/>
  <c r="M527" i="2"/>
  <c r="M372" i="2"/>
  <c r="M526" i="2"/>
  <c r="M333" i="2"/>
  <c r="M332" i="2"/>
  <c r="M693" i="2"/>
  <c r="M730" i="2"/>
  <c r="M745" i="2"/>
  <c r="M331" i="2"/>
  <c r="M424" i="2"/>
  <c r="M320" i="2"/>
  <c r="M1069" i="2"/>
  <c r="M488" i="2"/>
  <c r="M468" i="2"/>
  <c r="M197" i="2"/>
  <c r="M466" i="2"/>
  <c r="M362" i="2"/>
  <c r="M181" i="2"/>
  <c r="M353" i="2"/>
  <c r="M734" i="2"/>
  <c r="M515" i="2"/>
  <c r="M249" i="2"/>
  <c r="M517" i="2"/>
  <c r="M273" i="2"/>
  <c r="M1008" i="2"/>
  <c r="M345" i="2"/>
  <c r="M343" i="2"/>
  <c r="M740" i="2"/>
  <c r="M911" i="2"/>
  <c r="M268" i="2"/>
  <c r="M1024" i="2"/>
  <c r="M340" i="2"/>
  <c r="M269" i="2"/>
  <c r="M1016" i="2"/>
  <c r="M265" i="2"/>
  <c r="M455" i="2"/>
  <c r="M932" i="2"/>
  <c r="M474" i="2"/>
  <c r="M280" i="2"/>
  <c r="M508" i="2"/>
  <c r="M252" i="2"/>
  <c r="M996" i="2"/>
  <c r="M966" i="2"/>
  <c r="M715" i="2"/>
  <c r="M189" i="2"/>
  <c r="M407" i="2"/>
  <c r="M227" i="2"/>
  <c r="M282" i="2"/>
  <c r="M522" i="2"/>
  <c r="M687" i="2"/>
  <c r="M270" i="2"/>
  <c r="M703" i="2"/>
  <c r="M706" i="2"/>
  <c r="M679" i="2"/>
  <c r="M705" i="2"/>
  <c r="M696" i="2"/>
  <c r="M278" i="2"/>
  <c r="M498" i="2"/>
  <c r="M275" i="2"/>
  <c r="M1058" i="2"/>
  <c r="M256" i="2"/>
  <c r="M512" i="2"/>
  <c r="M258" i="2"/>
  <c r="M918" i="2"/>
  <c r="M1001" i="2"/>
  <c r="M739" i="2"/>
  <c r="M701" i="2"/>
  <c r="M682" i="2"/>
  <c r="M487" i="2"/>
  <c r="M954" i="2"/>
  <c r="M244" i="2"/>
  <c r="M726" i="2"/>
  <c r="M210" i="2"/>
  <c r="M969" i="2"/>
  <c r="M744" i="2"/>
  <c r="M1010" i="2"/>
  <c r="M262" i="2"/>
  <c r="M234" i="2"/>
  <c r="M165" i="2"/>
  <c r="M959" i="2"/>
  <c r="M257" i="2"/>
  <c r="M875" i="2"/>
  <c r="M525" i="2"/>
  <c r="M710" i="2"/>
  <c r="M259" i="2"/>
  <c r="M240" i="2"/>
  <c r="M242" i="2"/>
  <c r="M684" i="2"/>
  <c r="M458" i="2"/>
  <c r="M691" i="2"/>
  <c r="M975" i="2"/>
  <c r="M271" i="2"/>
  <c r="M260" i="2"/>
  <c r="M246" i="2"/>
  <c r="M130" i="2"/>
  <c r="M1063" i="2"/>
  <c r="M472" i="2"/>
  <c r="M250" i="2"/>
  <c r="M928" i="2"/>
  <c r="M1061" i="2"/>
  <c r="M261" i="2"/>
  <c r="M1064" i="2"/>
  <c r="M1068" i="2"/>
  <c r="M947" i="2"/>
  <c r="M266" i="2"/>
  <c r="M203" i="2"/>
  <c r="M247" i="2"/>
  <c r="M661" i="2"/>
  <c r="M716" i="2"/>
  <c r="M883" i="2"/>
  <c r="M933" i="2"/>
  <c r="M502" i="2"/>
  <c r="M267" i="2"/>
  <c r="M953" i="2"/>
  <c r="M629" i="2"/>
  <c r="M938" i="2"/>
  <c r="M676" i="2"/>
  <c r="M949" i="2"/>
  <c r="M905" i="2"/>
  <c r="M521" i="2"/>
  <c r="M178" i="2"/>
  <c r="M895" i="2"/>
  <c r="M950" i="2"/>
  <c r="M929" i="2"/>
  <c r="M667" i="2"/>
  <c r="M651" i="2"/>
  <c r="M155" i="2"/>
  <c r="M951" i="2"/>
  <c r="M254" i="2"/>
  <c r="M886" i="2"/>
  <c r="M1015" i="2"/>
  <c r="M442" i="2"/>
  <c r="M238" i="2"/>
  <c r="M697" i="2"/>
  <c r="M1014" i="2"/>
  <c r="M263" i="2"/>
  <c r="M686" i="2"/>
  <c r="M857" i="2"/>
  <c r="M992" i="2"/>
  <c r="M617" i="2"/>
  <c r="M208" i="2"/>
  <c r="M673" i="2"/>
  <c r="M255" i="2"/>
  <c r="M513" i="2"/>
  <c r="M955" i="2"/>
  <c r="M264" i="2"/>
  <c r="M434" i="2"/>
  <c r="M645" i="2"/>
  <c r="M520" i="2"/>
  <c r="M239" i="2"/>
  <c r="M644" i="2"/>
  <c r="M908" i="2"/>
  <c r="M862" i="2"/>
  <c r="M957" i="2"/>
  <c r="M430" i="2"/>
  <c r="M224" i="2"/>
  <c r="M840" i="2"/>
  <c r="M877" i="2"/>
  <c r="M489" i="2"/>
  <c r="M948" i="2"/>
  <c r="M839" i="2"/>
  <c r="M632" i="2"/>
  <c r="M872" i="2"/>
  <c r="M628" i="2"/>
  <c r="M445" i="2"/>
  <c r="M613" i="2"/>
  <c r="M945" i="2"/>
  <c r="M457" i="2"/>
  <c r="M674" i="2"/>
  <c r="M654" i="2"/>
  <c r="M608" i="2"/>
  <c r="M447" i="2"/>
  <c r="M245" i="2"/>
  <c r="M497" i="2"/>
  <c r="M930" i="2"/>
  <c r="M214" i="2"/>
  <c r="M191" i="2"/>
  <c r="M671" i="2"/>
  <c r="M868" i="2"/>
  <c r="M482" i="2"/>
  <c r="M685" i="2"/>
  <c r="M485" i="2"/>
  <c r="M432" i="2"/>
  <c r="M677" i="2"/>
  <c r="M213" i="2"/>
  <c r="M223" i="2"/>
  <c r="M642" i="2"/>
  <c r="M880" i="2"/>
  <c r="M624" i="2"/>
  <c r="M939" i="2"/>
  <c r="M207" i="2"/>
  <c r="M692" i="2"/>
  <c r="M1049" i="2"/>
  <c r="M874" i="2"/>
  <c r="M859" i="2"/>
  <c r="M890" i="2"/>
  <c r="M866" i="2"/>
  <c r="M640" i="2"/>
  <c r="M201" i="2"/>
  <c r="M435" i="2"/>
  <c r="M625" i="2"/>
  <c r="M639" i="2"/>
  <c r="M887" i="2"/>
  <c r="M481" i="2"/>
  <c r="M463" i="2"/>
  <c r="M937" i="2"/>
  <c r="M204" i="2"/>
  <c r="M450" i="2"/>
  <c r="M179" i="2"/>
  <c r="M675" i="2"/>
  <c r="M931" i="2"/>
  <c r="M1066" i="2"/>
  <c r="M878" i="2"/>
  <c r="M219" i="2"/>
  <c r="M233" i="2"/>
  <c r="M861" i="2"/>
  <c r="M898" i="2"/>
  <c r="M477" i="2"/>
  <c r="M708" i="2"/>
  <c r="M444" i="2"/>
  <c r="M186" i="2"/>
  <c r="M727" i="2"/>
  <c r="M664" i="2"/>
  <c r="M867" i="2"/>
  <c r="M627" i="2"/>
  <c r="M743" i="2"/>
  <c r="M879" i="2"/>
  <c r="M222" i="2"/>
  <c r="M670" i="2"/>
  <c r="M842" i="2"/>
  <c r="M901" i="2"/>
  <c r="M248" i="2"/>
  <c r="M159" i="2"/>
  <c r="M681" i="2"/>
  <c r="M904" i="2"/>
  <c r="M845" i="2"/>
  <c r="M855" i="2"/>
  <c r="M882" i="2"/>
  <c r="M652" i="2"/>
  <c r="M1000" i="2"/>
  <c r="M200" i="2"/>
  <c r="M1007" i="2"/>
  <c r="M427" i="2"/>
  <c r="M221" i="2"/>
  <c r="M171" i="2"/>
  <c r="M184" i="2"/>
  <c r="M464" i="2"/>
  <c r="M183" i="2"/>
  <c r="M934" i="2"/>
  <c r="M634" i="2"/>
  <c r="M462" i="2"/>
  <c r="M892" i="2"/>
  <c r="M215" i="2"/>
  <c r="M844" i="2"/>
  <c r="M863" i="2"/>
  <c r="M205" i="2"/>
  <c r="M924" i="2"/>
  <c r="M927" i="2"/>
  <c r="M113" i="2"/>
  <c r="M436" i="2"/>
  <c r="M220" i="2"/>
  <c r="M884" i="2"/>
  <c r="M606" i="2"/>
  <c r="M636" i="2"/>
  <c r="M194" i="2"/>
  <c r="M120" i="2"/>
  <c r="M718" i="2"/>
  <c r="M869" i="2"/>
  <c r="M835" i="2"/>
  <c r="M881" i="2"/>
  <c r="M180" i="2"/>
  <c r="M217" i="2"/>
  <c r="M847" i="2"/>
  <c r="M621" i="2"/>
  <c r="M193" i="2"/>
  <c r="M618" i="2"/>
  <c r="M241" i="2"/>
  <c r="M885" i="2"/>
  <c r="M662" i="2"/>
  <c r="M162" i="2"/>
  <c r="M446" i="2"/>
  <c r="M833" i="2"/>
  <c r="M920" i="2"/>
  <c r="M854" i="2"/>
  <c r="M614" i="2"/>
  <c r="M860" i="2"/>
  <c r="M921" i="2"/>
  <c r="M827" i="2"/>
  <c r="M206" i="2"/>
  <c r="M635" i="2"/>
  <c r="M641" i="2"/>
  <c r="M601" i="2"/>
  <c r="M451" i="2"/>
  <c r="M926" i="2"/>
  <c r="M519" i="2"/>
  <c r="M185" i="2"/>
  <c r="M660" i="2"/>
  <c r="M626" i="2"/>
  <c r="M909" i="2"/>
  <c r="M192" i="2"/>
  <c r="M226" i="2"/>
  <c r="M619" i="2"/>
  <c r="M163" i="2"/>
  <c r="M611" i="2"/>
  <c r="M830" i="2"/>
  <c r="M843" i="2"/>
  <c r="M1040" i="2"/>
  <c r="M440" i="2"/>
  <c r="M1013" i="2"/>
  <c r="M856" i="2"/>
  <c r="M134" i="2"/>
  <c r="M460" i="2"/>
  <c r="M599" i="2"/>
  <c r="M174" i="2"/>
  <c r="M170" i="2"/>
  <c r="M841" i="2"/>
  <c r="M871" i="2"/>
  <c r="M622" i="2"/>
  <c r="M922" i="2"/>
  <c r="M630" i="2"/>
  <c r="M196" i="2"/>
  <c r="M609" i="2"/>
  <c r="M438" i="2"/>
  <c r="M419" i="2"/>
  <c r="M848" i="2"/>
  <c r="M865" i="2"/>
  <c r="M668" i="2"/>
  <c r="M138" i="2"/>
  <c r="M615" i="2"/>
  <c r="M612" i="2"/>
  <c r="M125" i="2"/>
  <c r="M853" i="2"/>
  <c r="M836" i="2"/>
  <c r="M480" i="2"/>
  <c r="M1041" i="2"/>
  <c r="M148" i="2"/>
  <c r="M923" i="2"/>
  <c r="M164" i="2"/>
  <c r="M182" i="2"/>
  <c r="M610" i="2"/>
  <c r="M216" i="2"/>
  <c r="M140" i="2"/>
  <c r="M177" i="2"/>
  <c r="M822" i="2"/>
  <c r="M188" i="2"/>
  <c r="M834" i="2"/>
  <c r="M448" i="2"/>
  <c r="M456" i="2"/>
  <c r="M428" i="2"/>
  <c r="M153" i="2"/>
  <c r="M832" i="2"/>
  <c r="M167" i="2"/>
  <c r="M127" i="2"/>
  <c r="M604" i="2"/>
  <c r="M595" i="2"/>
  <c r="M824" i="2"/>
  <c r="M202" i="2"/>
  <c r="M209" i="2"/>
  <c r="M828" i="2"/>
  <c r="M589" i="2"/>
  <c r="M98" i="2"/>
  <c r="M851" i="2"/>
  <c r="M831" i="2"/>
  <c r="M825" i="2"/>
  <c r="M591" i="2"/>
  <c r="M190" i="2"/>
  <c r="M157" i="2"/>
  <c r="M1062" i="2"/>
  <c r="M422" i="2"/>
  <c r="M175" i="2"/>
  <c r="M141" i="2"/>
  <c r="M172" i="2"/>
  <c r="M837" i="2"/>
  <c r="M417" i="2"/>
  <c r="M607" i="2"/>
  <c r="M149" i="2"/>
  <c r="M169" i="2"/>
  <c r="M814" i="2"/>
  <c r="M126" i="2"/>
  <c r="M452" i="2"/>
  <c r="M107" i="2"/>
  <c r="M420" i="2"/>
  <c r="M146" i="2"/>
  <c r="M161" i="2"/>
  <c r="M173" i="2"/>
  <c r="M129" i="2"/>
  <c r="M139" i="2"/>
  <c r="M429" i="2"/>
  <c r="M176" i="2"/>
  <c r="M1059" i="2"/>
  <c r="M418" i="2"/>
  <c r="M409" i="2"/>
  <c r="M114" i="2"/>
  <c r="M142" i="2"/>
  <c r="M826" i="2"/>
  <c r="M829" i="2"/>
  <c r="M86" i="2"/>
  <c r="M597" i="2"/>
  <c r="M414" i="2"/>
  <c r="M133" i="2"/>
  <c r="M1047" i="2"/>
  <c r="M151" i="2"/>
  <c r="M1046" i="2"/>
  <c r="M144" i="2"/>
  <c r="M413" i="2"/>
  <c r="M135" i="2"/>
  <c r="M818" i="2"/>
  <c r="M658" i="2"/>
  <c r="M160" i="2"/>
  <c r="M121" i="2"/>
  <c r="M1065" i="2"/>
  <c r="M602" i="2"/>
  <c r="M132" i="2"/>
  <c r="M815" i="2"/>
  <c r="M741" i="2"/>
  <c r="M1057" i="2"/>
  <c r="M154" i="2"/>
  <c r="M585" i="2"/>
  <c r="M412" i="2"/>
  <c r="M431" i="2"/>
  <c r="M147" i="2"/>
  <c r="M819" i="2"/>
  <c r="M596" i="2"/>
  <c r="M401" i="2"/>
  <c r="M400" i="2"/>
  <c r="M122" i="2"/>
  <c r="M143" i="2"/>
  <c r="M131" i="2"/>
  <c r="M592" i="2"/>
  <c r="M150" i="2"/>
  <c r="M416" i="2"/>
  <c r="M137" i="2"/>
  <c r="M812" i="2"/>
  <c r="M99" i="2"/>
  <c r="M806" i="2"/>
  <c r="M100" i="2"/>
  <c r="M152" i="2"/>
  <c r="M421" i="2"/>
  <c r="M106" i="2"/>
  <c r="M92" i="2"/>
  <c r="M775" i="2"/>
  <c r="M117" i="2"/>
  <c r="M594" i="2"/>
  <c r="M1044" i="2"/>
  <c r="M411" i="2"/>
  <c r="M102" i="2"/>
  <c r="M816" i="2"/>
  <c r="M573" i="2"/>
  <c r="M101" i="2"/>
  <c r="M89" i="2"/>
  <c r="M590" i="2"/>
  <c r="M1045" i="2"/>
  <c r="M820" i="2"/>
  <c r="M115" i="2"/>
  <c r="M587" i="2"/>
  <c r="M1053" i="2"/>
  <c r="M97" i="2"/>
  <c r="M581" i="2"/>
  <c r="M810" i="2"/>
  <c r="M1055" i="2"/>
  <c r="M408" i="2"/>
  <c r="M1039" i="2"/>
  <c r="M403" i="2"/>
  <c r="M803" i="2"/>
  <c r="M94" i="2"/>
  <c r="M1054" i="2"/>
  <c r="M657" i="2"/>
  <c r="M103" i="2"/>
  <c r="M109" i="2"/>
  <c r="M742" i="2"/>
  <c r="M593" i="2"/>
  <c r="M813" i="2"/>
  <c r="M118" i="2"/>
  <c r="M95" i="2"/>
  <c r="M807" i="2"/>
  <c r="M91" i="2"/>
  <c r="M800" i="2"/>
  <c r="M394" i="2"/>
  <c r="M399" i="2"/>
  <c r="M398" i="2"/>
  <c r="M108" i="2"/>
  <c r="M584" i="2"/>
  <c r="M588" i="2"/>
  <c r="M805" i="2"/>
  <c r="M571" i="2"/>
  <c r="M96" i="2"/>
  <c r="M405" i="2"/>
  <c r="M90" i="2"/>
  <c r="M586" i="2"/>
  <c r="M916" i="2"/>
  <c r="M392" i="2"/>
  <c r="M582" i="2"/>
  <c r="M83" i="2"/>
  <c r="M93" i="2"/>
  <c r="M74" i="2"/>
  <c r="M801" i="2"/>
  <c r="M116" i="2"/>
  <c r="M396" i="2"/>
  <c r="M817" i="2"/>
  <c r="M821" i="2"/>
  <c r="M798" i="2"/>
  <c r="M578" i="2"/>
  <c r="M795" i="2"/>
  <c r="M82" i="2"/>
  <c r="M799" i="2"/>
  <c r="M804" i="2"/>
  <c r="M105" i="2"/>
  <c r="M1038" i="2"/>
  <c r="M569" i="2"/>
  <c r="M1052" i="2"/>
  <c r="M572" i="2"/>
  <c r="M802" i="2"/>
  <c r="M808" i="2"/>
  <c r="M72" i="2"/>
  <c r="M568" i="2"/>
  <c r="M406" i="2"/>
  <c r="M84" i="2"/>
  <c r="M88" i="2"/>
  <c r="M70" i="2"/>
  <c r="M85" i="2"/>
  <c r="M570" i="2"/>
  <c r="M576" i="2"/>
  <c r="M81" i="2"/>
  <c r="M63" i="2"/>
  <c r="M75" i="2"/>
  <c r="M415" i="2"/>
  <c r="M80" i="2"/>
  <c r="M577" i="2"/>
  <c r="M397" i="2"/>
  <c r="M579" i="2"/>
  <c r="M656" i="2"/>
  <c r="M391" i="2"/>
  <c r="M797" i="2"/>
  <c r="M58" i="2"/>
  <c r="M69" i="2"/>
  <c r="M237" i="2"/>
  <c r="M390" i="2"/>
  <c r="M272" i="2"/>
  <c r="M567" i="2"/>
  <c r="M1050" i="2"/>
  <c r="M574" i="2"/>
  <c r="M388" i="2"/>
  <c r="M76" i="2"/>
  <c r="M62" i="2"/>
  <c r="M73" i="2"/>
  <c r="M1048" i="2"/>
  <c r="M788" i="2"/>
  <c r="M61" i="2"/>
  <c r="M564" i="2"/>
  <c r="M793" i="2"/>
  <c r="M792" i="2"/>
  <c r="M560" i="2"/>
  <c r="M236" i="2"/>
  <c r="M393" i="2"/>
  <c r="M387" i="2"/>
  <c r="M404" i="2"/>
  <c r="M565" i="2"/>
  <c r="M780" i="2"/>
  <c r="M791" i="2"/>
  <c r="M59" i="2"/>
  <c r="M389" i="2"/>
  <c r="M796" i="2"/>
  <c r="M787" i="2"/>
  <c r="M65" i="2"/>
  <c r="M67" i="2"/>
  <c r="M562" i="2"/>
  <c r="M1006" i="2"/>
  <c r="M71" i="2"/>
  <c r="M66" i="2"/>
  <c r="M48" i="2"/>
  <c r="M789" i="2"/>
  <c r="M786" i="2"/>
  <c r="M386" i="2"/>
  <c r="M51" i="2"/>
  <c r="M395" i="2"/>
  <c r="M561" i="2"/>
  <c r="M382" i="2"/>
  <c r="M1036" i="2"/>
  <c r="M383" i="2"/>
  <c r="M785" i="2"/>
  <c r="M1037" i="2"/>
  <c r="M57" i="2"/>
  <c r="M47" i="2"/>
  <c r="M60" i="2"/>
  <c r="M782" i="2"/>
  <c r="M381" i="2"/>
  <c r="M64" i="2"/>
  <c r="M783" i="2"/>
  <c r="M385" i="2"/>
  <c r="M50" i="2"/>
  <c r="M384" i="2"/>
  <c r="M772" i="2"/>
  <c r="M913" i="2"/>
  <c r="M559" i="2"/>
  <c r="M49" i="2"/>
  <c r="M56" i="2"/>
  <c r="M44" i="2"/>
  <c r="M379" i="2"/>
  <c r="M53" i="2"/>
  <c r="M43" i="2"/>
  <c r="M54" i="2"/>
  <c r="M776" i="2"/>
  <c r="M378" i="2"/>
  <c r="M42" i="2"/>
  <c r="M380" i="2"/>
  <c r="M45" i="2"/>
  <c r="M774" i="2"/>
  <c r="M784" i="2"/>
  <c r="M779" i="2"/>
  <c r="M554" i="2"/>
  <c r="M46" i="2"/>
  <c r="M373" i="2"/>
  <c r="M39" i="2"/>
  <c r="M55" i="2"/>
  <c r="M555" i="2"/>
  <c r="M368" i="2"/>
  <c r="M777" i="2"/>
  <c r="M557" i="2"/>
  <c r="M38" i="2"/>
  <c r="M773" i="2"/>
  <c r="M558" i="2"/>
  <c r="M915" i="2"/>
  <c r="M52" i="2"/>
  <c r="M367" i="2"/>
  <c r="M770" i="2"/>
  <c r="M377" i="2"/>
  <c r="M781" i="2"/>
  <c r="M769" i="2"/>
  <c r="M33" i="2"/>
  <c r="M375" i="2"/>
  <c r="M376" i="2"/>
  <c r="M547" i="2"/>
  <c r="M768" i="2"/>
  <c r="M790" i="2"/>
  <c r="M374" i="2"/>
  <c r="M767" i="2"/>
  <c r="M771" i="2"/>
  <c r="M550" i="2"/>
  <c r="M40" i="2"/>
  <c r="M34" i="2"/>
  <c r="M37" i="2"/>
  <c r="M566" i="2"/>
  <c r="M35" i="2"/>
  <c r="M552" i="2"/>
  <c r="M30" i="2"/>
  <c r="M36" i="2"/>
  <c r="M31" i="2"/>
  <c r="M371" i="2"/>
  <c r="M546" i="2"/>
  <c r="M548" i="2"/>
  <c r="M32" i="2"/>
  <c r="M551" i="2"/>
  <c r="M41" i="2"/>
  <c r="M912" i="2"/>
  <c r="M549" i="2"/>
  <c r="M28" i="2"/>
  <c r="M27" i="2"/>
  <c r="M545" i="2"/>
  <c r="M29" i="2"/>
  <c r="M543" i="2"/>
  <c r="M26" i="2"/>
  <c r="M765" i="2"/>
  <c r="M24" i="2"/>
  <c r="M544" i="2"/>
  <c r="M21" i="2"/>
  <c r="M23" i="2"/>
  <c r="M365" i="2"/>
  <c r="M369" i="2"/>
  <c r="M366" i="2"/>
  <c r="M22" i="2"/>
  <c r="M762" i="2"/>
  <c r="M363" i="2"/>
  <c r="M542" i="2"/>
  <c r="M25" i="2"/>
  <c r="M364" i="2"/>
  <c r="M761" i="2"/>
  <c r="M540" i="2"/>
  <c r="M760" i="2"/>
  <c r="M763" i="2"/>
  <c r="M766" i="2"/>
  <c r="M18" i="2"/>
  <c r="M541" i="2"/>
  <c r="M13" i="2"/>
  <c r="M17" i="2"/>
  <c r="M15" i="2"/>
  <c r="M12" i="2"/>
  <c r="M19" i="2"/>
  <c r="M16" i="2"/>
  <c r="M14" i="2"/>
  <c r="M11" i="2"/>
  <c r="K287" i="2"/>
  <c r="K971" i="2"/>
  <c r="K476" i="2"/>
  <c r="K538" i="2"/>
  <c r="K537" i="2"/>
  <c r="K361" i="2"/>
  <c r="K1043" i="2"/>
  <c r="K360" i="2"/>
  <c r="K1073" i="2"/>
  <c r="K563" i="2"/>
  <c r="K580" i="2"/>
  <c r="K600" i="2"/>
  <c r="K556" i="2"/>
  <c r="K637" i="2"/>
  <c r="K758" i="2"/>
  <c r="K359" i="2"/>
  <c r="K757" i="2"/>
  <c r="K756" i="2"/>
  <c r="K755" i="2"/>
  <c r="K358" i="2"/>
  <c r="K357" i="2"/>
  <c r="K754" i="2"/>
  <c r="K536" i="2"/>
  <c r="K356" i="2"/>
  <c r="K355" i="2"/>
  <c r="K354" i="2"/>
  <c r="K187" i="2"/>
  <c r="K1012" i="2"/>
  <c r="K967" i="2"/>
  <c r="K982" i="2"/>
  <c r="K1009" i="2"/>
  <c r="K925" i="2"/>
  <c r="K352" i="2"/>
  <c r="K351" i="2"/>
  <c r="K350" i="2"/>
  <c r="K349" i="2"/>
  <c r="K348" i="2"/>
  <c r="K168" i="2"/>
  <c r="K1028" i="2"/>
  <c r="K906" i="2"/>
  <c r="K1072" i="2"/>
  <c r="K299" i="2"/>
  <c r="K1027" i="2"/>
  <c r="K449" i="2"/>
  <c r="K504" i="2"/>
  <c r="K523" i="2"/>
  <c r="K347" i="2"/>
  <c r="K731" i="2"/>
  <c r="K753" i="2"/>
  <c r="K346" i="2"/>
  <c r="K344" i="2"/>
  <c r="K281" i="2"/>
  <c r="K1011" i="2"/>
  <c r="K342" i="2"/>
  <c r="K1026" i="2"/>
  <c r="K752" i="2"/>
  <c r="K518" i="2"/>
  <c r="K1025" i="2"/>
  <c r="K341" i="2"/>
  <c r="K751" i="2"/>
  <c r="K750" i="2"/>
  <c r="K1023" i="2"/>
  <c r="K339" i="2"/>
  <c r="K338" i="2"/>
  <c r="K337" i="2"/>
  <c r="K1022" i="2"/>
  <c r="K473" i="2"/>
  <c r="K535" i="2"/>
  <c r="K1021" i="2"/>
  <c r="K749" i="2"/>
  <c r="K748" i="2"/>
  <c r="K747" i="2"/>
  <c r="K274" i="2"/>
  <c r="K1017" i="2"/>
  <c r="K695" i="2"/>
  <c r="K1020" i="2"/>
  <c r="K956" i="2"/>
  <c r="K509" i="2"/>
  <c r="K336" i="2"/>
  <c r="K1019" i="2"/>
  <c r="K335" i="2"/>
  <c r="K334" i="2"/>
  <c r="K1018" i="2"/>
  <c r="K746" i="2"/>
  <c r="K1070" i="2"/>
  <c r="K534" i="2"/>
  <c r="K475" i="2"/>
  <c r="K533" i="2"/>
  <c r="K532" i="2"/>
  <c r="K531" i="2"/>
  <c r="K530" i="2"/>
  <c r="K529" i="2"/>
  <c r="K528" i="2"/>
  <c r="K527" i="2"/>
  <c r="K372" i="2"/>
  <c r="K526" i="2"/>
  <c r="K333" i="2"/>
  <c r="K332" i="2"/>
  <c r="K693" i="2"/>
  <c r="K730" i="2"/>
  <c r="K745" i="2"/>
  <c r="K331" i="2"/>
  <c r="K424" i="2"/>
  <c r="K320" i="2"/>
  <c r="K1069" i="2"/>
  <c r="K488" i="2"/>
  <c r="K468" i="2"/>
  <c r="K197" i="2"/>
  <c r="K466" i="2"/>
  <c r="K362" i="2"/>
  <c r="K181" i="2"/>
  <c r="K353" i="2"/>
  <c r="K734" i="2"/>
  <c r="K515" i="2"/>
  <c r="K249" i="2"/>
  <c r="K517" i="2"/>
  <c r="K273" i="2"/>
  <c r="K1008" i="2"/>
  <c r="K345" i="2"/>
  <c r="K343" i="2"/>
  <c r="K740" i="2"/>
  <c r="K911" i="2"/>
  <c r="K268" i="2"/>
  <c r="K1024" i="2"/>
  <c r="K340" i="2"/>
  <c r="K269" i="2"/>
  <c r="K1016" i="2"/>
  <c r="K265" i="2"/>
  <c r="K455" i="2"/>
  <c r="K932" i="2"/>
  <c r="K474" i="2"/>
  <c r="K280" i="2"/>
  <c r="K508" i="2"/>
  <c r="K252" i="2"/>
  <c r="K996" i="2"/>
  <c r="K966" i="2"/>
  <c r="K715" i="2"/>
  <c r="K189" i="2"/>
  <c r="K407" i="2"/>
  <c r="K227" i="2"/>
  <c r="K282" i="2"/>
  <c r="K522" i="2"/>
  <c r="K687" i="2"/>
  <c r="K270" i="2"/>
  <c r="K703" i="2"/>
  <c r="K706" i="2"/>
  <c r="K679" i="2"/>
  <c r="K705" i="2"/>
  <c r="K696" i="2"/>
  <c r="K278" i="2"/>
  <c r="K498" i="2"/>
  <c r="K275" i="2"/>
  <c r="K1058" i="2"/>
  <c r="K256" i="2"/>
  <c r="K512" i="2"/>
  <c r="K258" i="2"/>
  <c r="K918" i="2"/>
  <c r="K1001" i="2"/>
  <c r="K739" i="2"/>
  <c r="K701" i="2"/>
  <c r="K682" i="2"/>
  <c r="K487" i="2"/>
  <c r="K954" i="2"/>
  <c r="K244" i="2"/>
  <c r="K726" i="2"/>
  <c r="K210" i="2"/>
  <c r="K969" i="2"/>
  <c r="K744" i="2"/>
  <c r="K1010" i="2"/>
  <c r="K262" i="2"/>
  <c r="K234" i="2"/>
  <c r="K165" i="2"/>
  <c r="K959" i="2"/>
  <c r="K257" i="2"/>
  <c r="K875" i="2"/>
  <c r="K525" i="2"/>
  <c r="K710" i="2"/>
  <c r="K259" i="2"/>
  <c r="K240" i="2"/>
  <c r="K242" i="2"/>
  <c r="K684" i="2"/>
  <c r="K458" i="2"/>
  <c r="K691" i="2"/>
  <c r="K975" i="2"/>
  <c r="K271" i="2"/>
  <c r="K260" i="2"/>
  <c r="K246" i="2"/>
  <c r="K130" i="2"/>
  <c r="K1063" i="2"/>
  <c r="K472" i="2"/>
  <c r="K250" i="2"/>
  <c r="K928" i="2"/>
  <c r="K1061" i="2"/>
  <c r="K261" i="2"/>
  <c r="K1064" i="2"/>
  <c r="K1068" i="2"/>
  <c r="K947" i="2"/>
  <c r="K266" i="2"/>
  <c r="K203" i="2"/>
  <c r="K247" i="2"/>
  <c r="K661" i="2"/>
  <c r="K716" i="2"/>
  <c r="K883" i="2"/>
  <c r="K933" i="2"/>
  <c r="K502" i="2"/>
  <c r="K267" i="2"/>
  <c r="K953" i="2"/>
  <c r="K629" i="2"/>
  <c r="K938" i="2"/>
  <c r="K676" i="2"/>
  <c r="K949" i="2"/>
  <c r="K905" i="2"/>
  <c r="K521" i="2"/>
  <c r="K178" i="2"/>
  <c r="K895" i="2"/>
  <c r="K950" i="2"/>
  <c r="K929" i="2"/>
  <c r="K667" i="2"/>
  <c r="K651" i="2"/>
  <c r="K155" i="2"/>
  <c r="K951" i="2"/>
  <c r="K254" i="2"/>
  <c r="K886" i="2"/>
  <c r="K1015" i="2"/>
  <c r="K442" i="2"/>
  <c r="K238" i="2"/>
  <c r="K697" i="2"/>
  <c r="K1014" i="2"/>
  <c r="K263" i="2"/>
  <c r="K686" i="2"/>
  <c r="K857" i="2"/>
  <c r="K992" i="2"/>
  <c r="K617" i="2"/>
  <c r="K208" i="2"/>
  <c r="K673" i="2"/>
  <c r="K255" i="2"/>
  <c r="K513" i="2"/>
  <c r="K955" i="2"/>
  <c r="K264" i="2"/>
  <c r="K434" i="2"/>
  <c r="K645" i="2"/>
  <c r="K520" i="2"/>
  <c r="K239" i="2"/>
  <c r="K644" i="2"/>
  <c r="K908" i="2"/>
  <c r="K862" i="2"/>
  <c r="K957" i="2"/>
  <c r="K430" i="2"/>
  <c r="K224" i="2"/>
  <c r="K840" i="2"/>
  <c r="K877" i="2"/>
  <c r="K489" i="2"/>
  <c r="K948" i="2"/>
  <c r="K839" i="2"/>
  <c r="K632" i="2"/>
  <c r="K872" i="2"/>
  <c r="K628" i="2"/>
  <c r="K445" i="2"/>
  <c r="K613" i="2"/>
  <c r="K945" i="2"/>
  <c r="K457" i="2"/>
  <c r="K674" i="2"/>
  <c r="K654" i="2"/>
  <c r="K608" i="2"/>
  <c r="K447" i="2"/>
  <c r="K245" i="2"/>
  <c r="K497" i="2"/>
  <c r="K930" i="2"/>
  <c r="K214" i="2"/>
  <c r="K191" i="2"/>
  <c r="K671" i="2"/>
  <c r="K868" i="2"/>
  <c r="K482" i="2"/>
  <c r="K685" i="2"/>
  <c r="K485" i="2"/>
  <c r="K432" i="2"/>
  <c r="K677" i="2"/>
  <c r="K213" i="2"/>
  <c r="K223" i="2"/>
  <c r="K642" i="2"/>
  <c r="K880" i="2"/>
  <c r="K624" i="2"/>
  <c r="K939" i="2"/>
  <c r="K207" i="2"/>
  <c r="K692" i="2"/>
  <c r="K1049" i="2"/>
  <c r="K874" i="2"/>
  <c r="K859" i="2"/>
  <c r="K890" i="2"/>
  <c r="K866" i="2"/>
  <c r="K640" i="2"/>
  <c r="K201" i="2"/>
  <c r="K435" i="2"/>
  <c r="K625" i="2"/>
  <c r="K639" i="2"/>
  <c r="K887" i="2"/>
  <c r="K481" i="2"/>
  <c r="K463" i="2"/>
  <c r="K937" i="2"/>
  <c r="K204" i="2"/>
  <c r="K450" i="2"/>
  <c r="K179" i="2"/>
  <c r="K675" i="2"/>
  <c r="K931" i="2"/>
  <c r="K1066" i="2"/>
  <c r="K878" i="2"/>
  <c r="K219" i="2"/>
  <c r="K233" i="2"/>
  <c r="K861" i="2"/>
  <c r="K898" i="2"/>
  <c r="K477" i="2"/>
  <c r="K708" i="2"/>
  <c r="K444" i="2"/>
  <c r="K186" i="2"/>
  <c r="K727" i="2"/>
  <c r="K664" i="2"/>
  <c r="K867" i="2"/>
  <c r="K627" i="2"/>
  <c r="K743" i="2"/>
  <c r="K879" i="2"/>
  <c r="K222" i="2"/>
  <c r="K670" i="2"/>
  <c r="K842" i="2"/>
  <c r="K901" i="2"/>
  <c r="K248" i="2"/>
  <c r="K159" i="2"/>
  <c r="K681" i="2"/>
  <c r="K904" i="2"/>
  <c r="K845" i="2"/>
  <c r="K855" i="2"/>
  <c r="K882" i="2"/>
  <c r="K652" i="2"/>
  <c r="K1000" i="2"/>
  <c r="K200" i="2"/>
  <c r="K1007" i="2"/>
  <c r="K427" i="2"/>
  <c r="K221" i="2"/>
  <c r="K171" i="2"/>
  <c r="K184" i="2"/>
  <c r="K464" i="2"/>
  <c r="K183" i="2"/>
  <c r="K934" i="2"/>
  <c r="K634" i="2"/>
  <c r="K462" i="2"/>
  <c r="K892" i="2"/>
  <c r="K215" i="2"/>
  <c r="K844" i="2"/>
  <c r="K863" i="2"/>
  <c r="K205" i="2"/>
  <c r="K924" i="2"/>
  <c r="K927" i="2"/>
  <c r="K113" i="2"/>
  <c r="K436" i="2"/>
  <c r="K220" i="2"/>
  <c r="K884" i="2"/>
  <c r="K606" i="2"/>
  <c r="K636" i="2"/>
  <c r="K194" i="2"/>
  <c r="K120" i="2"/>
  <c r="K718" i="2"/>
  <c r="K869" i="2"/>
  <c r="K835" i="2"/>
  <c r="K881" i="2"/>
  <c r="K180" i="2"/>
  <c r="K217" i="2"/>
  <c r="K847" i="2"/>
  <c r="K621" i="2"/>
  <c r="K193" i="2"/>
  <c r="K618" i="2"/>
  <c r="K241" i="2"/>
  <c r="K885" i="2"/>
  <c r="K662" i="2"/>
  <c r="K162" i="2"/>
  <c r="K446" i="2"/>
  <c r="K833" i="2"/>
  <c r="K920" i="2"/>
  <c r="K854" i="2"/>
  <c r="K614" i="2"/>
  <c r="K860" i="2"/>
  <c r="K921" i="2"/>
  <c r="K827" i="2"/>
  <c r="K206" i="2"/>
  <c r="K635" i="2"/>
  <c r="K641" i="2"/>
  <c r="K601" i="2"/>
  <c r="K451" i="2"/>
  <c r="K926" i="2"/>
  <c r="K519" i="2"/>
  <c r="K185" i="2"/>
  <c r="K660" i="2"/>
  <c r="K626" i="2"/>
  <c r="K909" i="2"/>
  <c r="K192" i="2"/>
  <c r="K226" i="2"/>
  <c r="K619" i="2"/>
  <c r="K163" i="2"/>
  <c r="K611" i="2"/>
  <c r="K830" i="2"/>
  <c r="K843" i="2"/>
  <c r="K1040" i="2"/>
  <c r="K440" i="2"/>
  <c r="K1013" i="2"/>
  <c r="K856" i="2"/>
  <c r="K134" i="2"/>
  <c r="K460" i="2"/>
  <c r="K599" i="2"/>
  <c r="K174" i="2"/>
  <c r="K170" i="2"/>
  <c r="K841" i="2"/>
  <c r="K871" i="2"/>
  <c r="K622" i="2"/>
  <c r="K922" i="2"/>
  <c r="K630" i="2"/>
  <c r="K196" i="2"/>
  <c r="K609" i="2"/>
  <c r="K438" i="2"/>
  <c r="K419" i="2"/>
  <c r="K848" i="2"/>
  <c r="K865" i="2"/>
  <c r="K668" i="2"/>
  <c r="K138" i="2"/>
  <c r="K615" i="2"/>
  <c r="K612" i="2"/>
  <c r="K125" i="2"/>
  <c r="K853" i="2"/>
  <c r="K836" i="2"/>
  <c r="K480" i="2"/>
  <c r="K1041" i="2"/>
  <c r="K148" i="2"/>
  <c r="K923" i="2"/>
  <c r="K164" i="2"/>
  <c r="K182" i="2"/>
  <c r="K610" i="2"/>
  <c r="K216" i="2"/>
  <c r="K140" i="2"/>
  <c r="K177" i="2"/>
  <c r="K822" i="2"/>
  <c r="K188" i="2"/>
  <c r="K834" i="2"/>
  <c r="K448" i="2"/>
  <c r="K456" i="2"/>
  <c r="K428" i="2"/>
  <c r="K153" i="2"/>
  <c r="K832" i="2"/>
  <c r="K167" i="2"/>
  <c r="K127" i="2"/>
  <c r="K604" i="2"/>
  <c r="K595" i="2"/>
  <c r="K824" i="2"/>
  <c r="K202" i="2"/>
  <c r="K209" i="2"/>
  <c r="K828" i="2"/>
  <c r="K589" i="2"/>
  <c r="K98" i="2"/>
  <c r="K851" i="2"/>
  <c r="K831" i="2"/>
  <c r="K825" i="2"/>
  <c r="K591" i="2"/>
  <c r="K190" i="2"/>
  <c r="K157" i="2"/>
  <c r="K1062" i="2"/>
  <c r="K422" i="2"/>
  <c r="K175" i="2"/>
  <c r="K141" i="2"/>
  <c r="K172" i="2"/>
  <c r="K837" i="2"/>
  <c r="K417" i="2"/>
  <c r="K607" i="2"/>
  <c r="K149" i="2"/>
  <c r="K169" i="2"/>
  <c r="K814" i="2"/>
  <c r="K126" i="2"/>
  <c r="K452" i="2"/>
  <c r="K107" i="2"/>
  <c r="K420" i="2"/>
  <c r="K146" i="2"/>
  <c r="K161" i="2"/>
  <c r="K173" i="2"/>
  <c r="K129" i="2"/>
  <c r="K139" i="2"/>
  <c r="K429" i="2"/>
  <c r="K176" i="2"/>
  <c r="K1059" i="2"/>
  <c r="K418" i="2"/>
  <c r="K409" i="2"/>
  <c r="K114" i="2"/>
  <c r="K142" i="2"/>
  <c r="K826" i="2"/>
  <c r="K829" i="2"/>
  <c r="K86" i="2"/>
  <c r="K597" i="2"/>
  <c r="K414" i="2"/>
  <c r="K133" i="2"/>
  <c r="K1047" i="2"/>
  <c r="K151" i="2"/>
  <c r="K1046" i="2"/>
  <c r="K144" i="2"/>
  <c r="K413" i="2"/>
  <c r="K135" i="2"/>
  <c r="K818" i="2"/>
  <c r="K658" i="2"/>
  <c r="K160" i="2"/>
  <c r="K121" i="2"/>
  <c r="K1065" i="2"/>
  <c r="K602" i="2"/>
  <c r="K132" i="2"/>
  <c r="K815" i="2"/>
  <c r="K741" i="2"/>
  <c r="K1057" i="2"/>
  <c r="K154" i="2"/>
  <c r="K585" i="2"/>
  <c r="K412" i="2"/>
  <c r="K431" i="2"/>
  <c r="K147" i="2"/>
  <c r="K819" i="2"/>
  <c r="K596" i="2"/>
  <c r="K401" i="2"/>
  <c r="K400" i="2"/>
  <c r="K122" i="2"/>
  <c r="K143" i="2"/>
  <c r="K131" i="2"/>
  <c r="K592" i="2"/>
  <c r="K150" i="2"/>
  <c r="K416" i="2"/>
  <c r="K137" i="2"/>
  <c r="K812" i="2"/>
  <c r="K99" i="2"/>
  <c r="K806" i="2"/>
  <c r="K100" i="2"/>
  <c r="K152" i="2"/>
  <c r="K421" i="2"/>
  <c r="K106" i="2"/>
  <c r="K92" i="2"/>
  <c r="K775" i="2"/>
  <c r="K117" i="2"/>
  <c r="K594" i="2"/>
  <c r="K1044" i="2"/>
  <c r="K411" i="2"/>
  <c r="K102" i="2"/>
  <c r="K816" i="2"/>
  <c r="K573" i="2"/>
  <c r="K101" i="2"/>
  <c r="K89" i="2"/>
  <c r="K590" i="2"/>
  <c r="K1045" i="2"/>
  <c r="K820" i="2"/>
  <c r="K115" i="2"/>
  <c r="K587" i="2"/>
  <c r="K1053" i="2"/>
  <c r="K97" i="2"/>
  <c r="K581" i="2"/>
  <c r="K810" i="2"/>
  <c r="K1055" i="2"/>
  <c r="K408" i="2"/>
  <c r="K1039" i="2"/>
  <c r="K403" i="2"/>
  <c r="K803" i="2"/>
  <c r="K94" i="2"/>
  <c r="K1054" i="2"/>
  <c r="K657" i="2"/>
  <c r="K103" i="2"/>
  <c r="K109" i="2"/>
  <c r="K742" i="2"/>
  <c r="K593" i="2"/>
  <c r="K813" i="2"/>
  <c r="K118" i="2"/>
  <c r="K95" i="2"/>
  <c r="K807" i="2"/>
  <c r="K91" i="2"/>
  <c r="K800" i="2"/>
  <c r="K394" i="2"/>
  <c r="K399" i="2"/>
  <c r="K398" i="2"/>
  <c r="K108" i="2"/>
  <c r="K584" i="2"/>
  <c r="K588" i="2"/>
  <c r="K805" i="2"/>
  <c r="K571" i="2"/>
  <c r="K96" i="2"/>
  <c r="K405" i="2"/>
  <c r="K90" i="2"/>
  <c r="K586" i="2"/>
  <c r="K916" i="2"/>
  <c r="K392" i="2"/>
  <c r="K582" i="2"/>
  <c r="K83" i="2"/>
  <c r="K93" i="2"/>
  <c r="K74" i="2"/>
  <c r="K801" i="2"/>
  <c r="K116" i="2"/>
  <c r="K396" i="2"/>
  <c r="K817" i="2"/>
  <c r="K821" i="2"/>
  <c r="K798" i="2"/>
  <c r="K578" i="2"/>
  <c r="K795" i="2"/>
  <c r="K82" i="2"/>
  <c r="K799" i="2"/>
  <c r="K804" i="2"/>
  <c r="K105" i="2"/>
  <c r="K1038" i="2"/>
  <c r="K569" i="2"/>
  <c r="K1052" i="2"/>
  <c r="K572" i="2"/>
  <c r="K802" i="2"/>
  <c r="K808" i="2"/>
  <c r="K72" i="2"/>
  <c r="K568" i="2"/>
  <c r="K406" i="2"/>
  <c r="K84" i="2"/>
  <c r="K88" i="2"/>
  <c r="K70" i="2"/>
  <c r="K85" i="2"/>
  <c r="K570" i="2"/>
  <c r="K576" i="2"/>
  <c r="K81" i="2"/>
  <c r="K63" i="2"/>
  <c r="K75" i="2"/>
  <c r="K415" i="2"/>
  <c r="K80" i="2"/>
  <c r="K577" i="2"/>
  <c r="K397" i="2"/>
  <c r="K579" i="2"/>
  <c r="K656" i="2"/>
  <c r="K391" i="2"/>
  <c r="K797" i="2"/>
  <c r="K58" i="2"/>
  <c r="K69" i="2"/>
  <c r="K237" i="2"/>
  <c r="K390" i="2"/>
  <c r="K272" i="2"/>
  <c r="K567" i="2"/>
  <c r="K1050" i="2"/>
  <c r="K574" i="2"/>
  <c r="K388" i="2"/>
  <c r="K76" i="2"/>
  <c r="K62" i="2"/>
  <c r="K73" i="2"/>
  <c r="K1048" i="2"/>
  <c r="K788" i="2"/>
  <c r="K61" i="2"/>
  <c r="K564" i="2"/>
  <c r="K793" i="2"/>
  <c r="K792" i="2"/>
  <c r="K560" i="2"/>
  <c r="K236" i="2"/>
  <c r="K393" i="2"/>
  <c r="K387" i="2"/>
  <c r="K404" i="2"/>
  <c r="K565" i="2"/>
  <c r="K780" i="2"/>
  <c r="K791" i="2"/>
  <c r="K59" i="2"/>
  <c r="K389" i="2"/>
  <c r="K796" i="2"/>
  <c r="K787" i="2"/>
  <c r="K65" i="2"/>
  <c r="K67" i="2"/>
  <c r="K562" i="2"/>
  <c r="K1006" i="2"/>
  <c r="K71" i="2"/>
  <c r="K66" i="2"/>
  <c r="K48" i="2"/>
  <c r="K789" i="2"/>
  <c r="K786" i="2"/>
  <c r="K386" i="2"/>
  <c r="K51" i="2"/>
  <c r="K395" i="2"/>
  <c r="K561" i="2"/>
  <c r="K382" i="2"/>
  <c r="K1036" i="2"/>
  <c r="K383" i="2"/>
  <c r="K785" i="2"/>
  <c r="K1037" i="2"/>
  <c r="K57" i="2"/>
  <c r="K47" i="2"/>
  <c r="K60" i="2"/>
  <c r="K782" i="2"/>
  <c r="K381" i="2"/>
  <c r="K64" i="2"/>
  <c r="K783" i="2"/>
  <c r="K385" i="2"/>
  <c r="K50" i="2"/>
  <c r="K384" i="2"/>
  <c r="K772" i="2"/>
  <c r="K913" i="2"/>
  <c r="K559" i="2"/>
  <c r="K49" i="2"/>
  <c r="K56" i="2"/>
  <c r="K44" i="2"/>
  <c r="K379" i="2"/>
  <c r="K53" i="2"/>
  <c r="K43" i="2"/>
  <c r="K54" i="2"/>
  <c r="K776" i="2"/>
  <c r="K378" i="2"/>
  <c r="K42" i="2"/>
  <c r="K380" i="2"/>
  <c r="K45" i="2"/>
  <c r="K774" i="2"/>
  <c r="K784" i="2"/>
  <c r="K779" i="2"/>
  <c r="K554" i="2"/>
  <c r="K46" i="2"/>
  <c r="K373" i="2"/>
  <c r="K39" i="2"/>
  <c r="K55" i="2"/>
  <c r="K555" i="2"/>
  <c r="K368" i="2"/>
  <c r="K777" i="2"/>
  <c r="K557" i="2"/>
  <c r="K38" i="2"/>
  <c r="K773" i="2"/>
  <c r="K558" i="2"/>
  <c r="K915" i="2"/>
  <c r="K52" i="2"/>
  <c r="K367" i="2"/>
  <c r="K770" i="2"/>
  <c r="K377" i="2"/>
  <c r="K781" i="2"/>
  <c r="K769" i="2"/>
  <c r="K33" i="2"/>
  <c r="K375" i="2"/>
  <c r="K376" i="2"/>
  <c r="K547" i="2"/>
  <c r="K768" i="2"/>
  <c r="K790" i="2"/>
  <c r="K374" i="2"/>
  <c r="K767" i="2"/>
  <c r="K771" i="2"/>
  <c r="K550" i="2"/>
  <c r="K40" i="2"/>
  <c r="K34" i="2"/>
  <c r="K37" i="2"/>
  <c r="K566" i="2"/>
  <c r="K35" i="2"/>
  <c r="K552" i="2"/>
  <c r="K30" i="2"/>
  <c r="K36" i="2"/>
  <c r="K31" i="2"/>
  <c r="K371" i="2"/>
  <c r="K546" i="2"/>
  <c r="K548" i="2"/>
  <c r="K32" i="2"/>
  <c r="K551" i="2"/>
  <c r="K41" i="2"/>
  <c r="K912" i="2"/>
  <c r="K549" i="2"/>
  <c r="K28" i="2"/>
  <c r="K27" i="2"/>
  <c r="K545" i="2"/>
  <c r="K29" i="2"/>
  <c r="K543" i="2"/>
  <c r="K26" i="2"/>
  <c r="K765" i="2"/>
  <c r="K24" i="2"/>
  <c r="K544" i="2"/>
  <c r="K21" i="2"/>
  <c r="K23" i="2"/>
  <c r="K365" i="2"/>
  <c r="K369" i="2"/>
  <c r="K366" i="2"/>
  <c r="K22" i="2"/>
  <c r="K762" i="2"/>
  <c r="K363" i="2"/>
  <c r="K542" i="2"/>
  <c r="K25" i="2"/>
  <c r="K364" i="2"/>
  <c r="K761" i="2"/>
  <c r="K540" i="2"/>
  <c r="K760" i="2"/>
  <c r="K763" i="2"/>
  <c r="K766" i="2"/>
  <c r="K18" i="2"/>
  <c r="K541" i="2"/>
  <c r="K13" i="2"/>
  <c r="K17" i="2"/>
  <c r="K15" i="2"/>
  <c r="K12" i="2"/>
  <c r="K19" i="2"/>
  <c r="K16" i="2"/>
  <c r="K14" i="2"/>
  <c r="K11" i="2"/>
  <c r="I287" i="2"/>
  <c r="I971" i="2"/>
  <c r="I476" i="2"/>
  <c r="I538" i="2"/>
  <c r="I537" i="2"/>
  <c r="I361" i="2"/>
  <c r="I1043" i="2"/>
  <c r="I360" i="2"/>
  <c r="I1073" i="2"/>
  <c r="I563" i="2"/>
  <c r="I580" i="2"/>
  <c r="I600" i="2"/>
  <c r="I556" i="2"/>
  <c r="I637" i="2"/>
  <c r="I758" i="2"/>
  <c r="I359" i="2"/>
  <c r="I757" i="2"/>
  <c r="I756" i="2"/>
  <c r="I755" i="2"/>
  <c r="I358" i="2"/>
  <c r="I357" i="2"/>
  <c r="I754" i="2"/>
  <c r="I536" i="2"/>
  <c r="I356" i="2"/>
  <c r="I355" i="2"/>
  <c r="I354" i="2"/>
  <c r="I187" i="2"/>
  <c r="I1012" i="2"/>
  <c r="I967" i="2"/>
  <c r="I982" i="2"/>
  <c r="I1009" i="2"/>
  <c r="I925" i="2"/>
  <c r="I352" i="2"/>
  <c r="I351" i="2"/>
  <c r="I350" i="2"/>
  <c r="I349" i="2"/>
  <c r="I348" i="2"/>
  <c r="I168" i="2"/>
  <c r="I1028" i="2"/>
  <c r="I906" i="2"/>
  <c r="I1072" i="2"/>
  <c r="I299" i="2"/>
  <c r="I1027" i="2"/>
  <c r="I449" i="2"/>
  <c r="I504" i="2"/>
  <c r="I523" i="2"/>
  <c r="I347" i="2"/>
  <c r="I731" i="2"/>
  <c r="I753" i="2"/>
  <c r="I346" i="2"/>
  <c r="I344" i="2"/>
  <c r="I281" i="2"/>
  <c r="I1011" i="2"/>
  <c r="I342" i="2"/>
  <c r="I1026" i="2"/>
  <c r="I752" i="2"/>
  <c r="I518" i="2"/>
  <c r="I1025" i="2"/>
  <c r="I341" i="2"/>
  <c r="I751" i="2"/>
  <c r="I750" i="2"/>
  <c r="I1023" i="2"/>
  <c r="I339" i="2"/>
  <c r="I338" i="2"/>
  <c r="I337" i="2"/>
  <c r="I1022" i="2"/>
  <c r="I473" i="2"/>
  <c r="I535" i="2"/>
  <c r="I1021" i="2"/>
  <c r="I749" i="2"/>
  <c r="I748" i="2"/>
  <c r="I747" i="2"/>
  <c r="I274" i="2"/>
  <c r="I1017" i="2"/>
  <c r="I695" i="2"/>
  <c r="I1020" i="2"/>
  <c r="I956" i="2"/>
  <c r="I509" i="2"/>
  <c r="I336" i="2"/>
  <c r="I1019" i="2"/>
  <c r="I335" i="2"/>
  <c r="I334" i="2"/>
  <c r="I1018" i="2"/>
  <c r="I746" i="2"/>
  <c r="I1070" i="2"/>
  <c r="I534" i="2"/>
  <c r="I475" i="2"/>
  <c r="I533" i="2"/>
  <c r="I532" i="2"/>
  <c r="I531" i="2"/>
  <c r="I530" i="2"/>
  <c r="I529" i="2"/>
  <c r="I528" i="2"/>
  <c r="I527" i="2"/>
  <c r="I372" i="2"/>
  <c r="I526" i="2"/>
  <c r="I333" i="2"/>
  <c r="I332" i="2"/>
  <c r="I693" i="2"/>
  <c r="I730" i="2"/>
  <c r="I745" i="2"/>
  <c r="I331" i="2"/>
  <c r="I424" i="2"/>
  <c r="I320" i="2"/>
  <c r="I1069" i="2"/>
  <c r="I488" i="2"/>
  <c r="I468" i="2"/>
  <c r="I197" i="2"/>
  <c r="I466" i="2"/>
  <c r="I362" i="2"/>
  <c r="I181" i="2"/>
  <c r="I353" i="2"/>
  <c r="I734" i="2"/>
  <c r="I515" i="2"/>
  <c r="I249" i="2"/>
  <c r="I517" i="2"/>
  <c r="I273" i="2"/>
  <c r="I1008" i="2"/>
  <c r="I345" i="2"/>
  <c r="I343" i="2"/>
  <c r="I740" i="2"/>
  <c r="I911" i="2"/>
  <c r="I268" i="2"/>
  <c r="I1024" i="2"/>
  <c r="I340" i="2"/>
  <c r="I269" i="2"/>
  <c r="I1016" i="2"/>
  <c r="I265" i="2"/>
  <c r="I455" i="2"/>
  <c r="I932" i="2"/>
  <c r="I474" i="2"/>
  <c r="I280" i="2"/>
  <c r="I508" i="2"/>
  <c r="I252" i="2"/>
  <c r="I996" i="2"/>
  <c r="I966" i="2"/>
  <c r="I715" i="2"/>
  <c r="I189" i="2"/>
  <c r="I407" i="2"/>
  <c r="I227" i="2"/>
  <c r="I282" i="2"/>
  <c r="I522" i="2"/>
  <c r="I687" i="2"/>
  <c r="I270" i="2"/>
  <c r="I703" i="2"/>
  <c r="I706" i="2"/>
  <c r="I679" i="2"/>
  <c r="I705" i="2"/>
  <c r="I696" i="2"/>
  <c r="I278" i="2"/>
  <c r="I498" i="2"/>
  <c r="I275" i="2"/>
  <c r="I1058" i="2"/>
  <c r="I256" i="2"/>
  <c r="I512" i="2"/>
  <c r="I258" i="2"/>
  <c r="I918" i="2"/>
  <c r="I1001" i="2"/>
  <c r="I739" i="2"/>
  <c r="I701" i="2"/>
  <c r="I682" i="2"/>
  <c r="I487" i="2"/>
  <c r="I954" i="2"/>
  <c r="I244" i="2"/>
  <c r="I726" i="2"/>
  <c r="I210" i="2"/>
  <c r="I969" i="2"/>
  <c r="I744" i="2"/>
  <c r="I1010" i="2"/>
  <c r="I262" i="2"/>
  <c r="I234" i="2"/>
  <c r="I165" i="2"/>
  <c r="I959" i="2"/>
  <c r="I257" i="2"/>
  <c r="I875" i="2"/>
  <c r="I525" i="2"/>
  <c r="I710" i="2"/>
  <c r="I259" i="2"/>
  <c r="I240" i="2"/>
  <c r="I242" i="2"/>
  <c r="I684" i="2"/>
  <c r="I458" i="2"/>
  <c r="I691" i="2"/>
  <c r="I975" i="2"/>
  <c r="I271" i="2"/>
  <c r="I260" i="2"/>
  <c r="I246" i="2"/>
  <c r="I130" i="2"/>
  <c r="I1063" i="2"/>
  <c r="I472" i="2"/>
  <c r="I250" i="2"/>
  <c r="I928" i="2"/>
  <c r="I1061" i="2"/>
  <c r="I261" i="2"/>
  <c r="I1064" i="2"/>
  <c r="I1068" i="2"/>
  <c r="I947" i="2"/>
  <c r="I266" i="2"/>
  <c r="I203" i="2"/>
  <c r="I247" i="2"/>
  <c r="I661" i="2"/>
  <c r="I716" i="2"/>
  <c r="I883" i="2"/>
  <c r="I933" i="2"/>
  <c r="I502" i="2"/>
  <c r="I267" i="2"/>
  <c r="I953" i="2"/>
  <c r="I629" i="2"/>
  <c r="I938" i="2"/>
  <c r="I676" i="2"/>
  <c r="I949" i="2"/>
  <c r="I905" i="2"/>
  <c r="I521" i="2"/>
  <c r="I178" i="2"/>
  <c r="I895" i="2"/>
  <c r="I950" i="2"/>
  <c r="I929" i="2"/>
  <c r="I667" i="2"/>
  <c r="I651" i="2"/>
  <c r="I155" i="2"/>
  <c r="I951" i="2"/>
  <c r="I254" i="2"/>
  <c r="I886" i="2"/>
  <c r="I1015" i="2"/>
  <c r="I442" i="2"/>
  <c r="I238" i="2"/>
  <c r="I697" i="2"/>
  <c r="I1014" i="2"/>
  <c r="I263" i="2"/>
  <c r="I686" i="2"/>
  <c r="I857" i="2"/>
  <c r="I992" i="2"/>
  <c r="I617" i="2"/>
  <c r="I208" i="2"/>
  <c r="I673" i="2"/>
  <c r="I255" i="2"/>
  <c r="I513" i="2"/>
  <c r="I955" i="2"/>
  <c r="I264" i="2"/>
  <c r="I434" i="2"/>
  <c r="I645" i="2"/>
  <c r="I520" i="2"/>
  <c r="I239" i="2"/>
  <c r="I644" i="2"/>
  <c r="I908" i="2"/>
  <c r="I862" i="2"/>
  <c r="I957" i="2"/>
  <c r="I430" i="2"/>
  <c r="I224" i="2"/>
  <c r="I840" i="2"/>
  <c r="I877" i="2"/>
  <c r="I489" i="2"/>
  <c r="I948" i="2"/>
  <c r="I839" i="2"/>
  <c r="I632" i="2"/>
  <c r="I872" i="2"/>
  <c r="I628" i="2"/>
  <c r="I445" i="2"/>
  <c r="I613" i="2"/>
  <c r="I945" i="2"/>
  <c r="I457" i="2"/>
  <c r="I674" i="2"/>
  <c r="I654" i="2"/>
  <c r="I608" i="2"/>
  <c r="I447" i="2"/>
  <c r="I245" i="2"/>
  <c r="I497" i="2"/>
  <c r="I930" i="2"/>
  <c r="I214" i="2"/>
  <c r="I191" i="2"/>
  <c r="I671" i="2"/>
  <c r="I868" i="2"/>
  <c r="I482" i="2"/>
  <c r="I685" i="2"/>
  <c r="I485" i="2"/>
  <c r="I432" i="2"/>
  <c r="I677" i="2"/>
  <c r="I213" i="2"/>
  <c r="I223" i="2"/>
  <c r="I642" i="2"/>
  <c r="I880" i="2"/>
  <c r="I624" i="2"/>
  <c r="I939" i="2"/>
  <c r="I207" i="2"/>
  <c r="I692" i="2"/>
  <c r="I1049" i="2"/>
  <c r="I874" i="2"/>
  <c r="I859" i="2"/>
  <c r="I890" i="2"/>
  <c r="I866" i="2"/>
  <c r="I640" i="2"/>
  <c r="I201" i="2"/>
  <c r="I435" i="2"/>
  <c r="I625" i="2"/>
  <c r="I639" i="2"/>
  <c r="I887" i="2"/>
  <c r="I481" i="2"/>
  <c r="I463" i="2"/>
  <c r="I937" i="2"/>
  <c r="I204" i="2"/>
  <c r="I450" i="2"/>
  <c r="I179" i="2"/>
  <c r="I675" i="2"/>
  <c r="I931" i="2"/>
  <c r="I1066" i="2"/>
  <c r="I878" i="2"/>
  <c r="I219" i="2"/>
  <c r="I233" i="2"/>
  <c r="I861" i="2"/>
  <c r="I898" i="2"/>
  <c r="I477" i="2"/>
  <c r="I708" i="2"/>
  <c r="I444" i="2"/>
  <c r="I186" i="2"/>
  <c r="I727" i="2"/>
  <c r="I664" i="2"/>
  <c r="I867" i="2"/>
  <c r="I627" i="2"/>
  <c r="I743" i="2"/>
  <c r="I879" i="2"/>
  <c r="I222" i="2"/>
  <c r="I670" i="2"/>
  <c r="I842" i="2"/>
  <c r="I901" i="2"/>
  <c r="I248" i="2"/>
  <c r="I159" i="2"/>
  <c r="I681" i="2"/>
  <c r="I904" i="2"/>
  <c r="I845" i="2"/>
  <c r="I855" i="2"/>
  <c r="I882" i="2"/>
  <c r="I652" i="2"/>
  <c r="I1000" i="2"/>
  <c r="I200" i="2"/>
  <c r="I1007" i="2"/>
  <c r="I427" i="2"/>
  <c r="I221" i="2"/>
  <c r="I171" i="2"/>
  <c r="I184" i="2"/>
  <c r="I464" i="2"/>
  <c r="I183" i="2"/>
  <c r="I934" i="2"/>
  <c r="I634" i="2"/>
  <c r="I462" i="2"/>
  <c r="I892" i="2"/>
  <c r="I215" i="2"/>
  <c r="I844" i="2"/>
  <c r="I863" i="2"/>
  <c r="I205" i="2"/>
  <c r="I924" i="2"/>
  <c r="I927" i="2"/>
  <c r="I113" i="2"/>
  <c r="I436" i="2"/>
  <c r="I220" i="2"/>
  <c r="I884" i="2"/>
  <c r="I606" i="2"/>
  <c r="I636" i="2"/>
  <c r="I194" i="2"/>
  <c r="I120" i="2"/>
  <c r="I718" i="2"/>
  <c r="I869" i="2"/>
  <c r="I835" i="2"/>
  <c r="I881" i="2"/>
  <c r="I180" i="2"/>
  <c r="I217" i="2"/>
  <c r="I847" i="2"/>
  <c r="I621" i="2"/>
  <c r="I193" i="2"/>
  <c r="I618" i="2"/>
  <c r="I241" i="2"/>
  <c r="I885" i="2"/>
  <c r="I662" i="2"/>
  <c r="I162" i="2"/>
  <c r="I446" i="2"/>
  <c r="I833" i="2"/>
  <c r="I920" i="2"/>
  <c r="I854" i="2"/>
  <c r="I614" i="2"/>
  <c r="I860" i="2"/>
  <c r="I921" i="2"/>
  <c r="I827" i="2"/>
  <c r="I206" i="2"/>
  <c r="I635" i="2"/>
  <c r="I641" i="2"/>
  <c r="I601" i="2"/>
  <c r="I451" i="2"/>
  <c r="I926" i="2"/>
  <c r="I519" i="2"/>
  <c r="I185" i="2"/>
  <c r="I660" i="2"/>
  <c r="I626" i="2"/>
  <c r="I909" i="2"/>
  <c r="I192" i="2"/>
  <c r="I226" i="2"/>
  <c r="I619" i="2"/>
  <c r="I163" i="2"/>
  <c r="I611" i="2"/>
  <c r="I830" i="2"/>
  <c r="I843" i="2"/>
  <c r="I1040" i="2"/>
  <c r="I440" i="2"/>
  <c r="I1013" i="2"/>
  <c r="I856" i="2"/>
  <c r="I134" i="2"/>
  <c r="I460" i="2"/>
  <c r="I599" i="2"/>
  <c r="I174" i="2"/>
  <c r="I170" i="2"/>
  <c r="I841" i="2"/>
  <c r="I871" i="2"/>
  <c r="I622" i="2"/>
  <c r="I922" i="2"/>
  <c r="I630" i="2"/>
  <c r="I196" i="2"/>
  <c r="I609" i="2"/>
  <c r="I438" i="2"/>
  <c r="I419" i="2"/>
  <c r="I848" i="2"/>
  <c r="I865" i="2"/>
  <c r="I668" i="2"/>
  <c r="I138" i="2"/>
  <c r="I615" i="2"/>
  <c r="I612" i="2"/>
  <c r="I125" i="2"/>
  <c r="I853" i="2"/>
  <c r="I836" i="2"/>
  <c r="I480" i="2"/>
  <c r="I1041" i="2"/>
  <c r="I148" i="2"/>
  <c r="I923" i="2"/>
  <c r="I164" i="2"/>
  <c r="I182" i="2"/>
  <c r="I610" i="2"/>
  <c r="I216" i="2"/>
  <c r="I140" i="2"/>
  <c r="I177" i="2"/>
  <c r="I822" i="2"/>
  <c r="I188" i="2"/>
  <c r="I834" i="2"/>
  <c r="I448" i="2"/>
  <c r="I456" i="2"/>
  <c r="I428" i="2"/>
  <c r="I153" i="2"/>
  <c r="I832" i="2"/>
  <c r="I167" i="2"/>
  <c r="I127" i="2"/>
  <c r="I604" i="2"/>
  <c r="I595" i="2"/>
  <c r="I824" i="2"/>
  <c r="I202" i="2"/>
  <c r="I209" i="2"/>
  <c r="I828" i="2"/>
  <c r="I589" i="2"/>
  <c r="I98" i="2"/>
  <c r="I851" i="2"/>
  <c r="I831" i="2"/>
  <c r="I825" i="2"/>
  <c r="I591" i="2"/>
  <c r="I190" i="2"/>
  <c r="I157" i="2"/>
  <c r="I1062" i="2"/>
  <c r="I422" i="2"/>
  <c r="I175" i="2"/>
  <c r="I141" i="2"/>
  <c r="I172" i="2"/>
  <c r="I837" i="2"/>
  <c r="I417" i="2"/>
  <c r="I607" i="2"/>
  <c r="I149" i="2"/>
  <c r="I169" i="2"/>
  <c r="I814" i="2"/>
  <c r="I126" i="2"/>
  <c r="I452" i="2"/>
  <c r="I107" i="2"/>
  <c r="I420" i="2"/>
  <c r="I146" i="2"/>
  <c r="I161" i="2"/>
  <c r="I173" i="2"/>
  <c r="I129" i="2"/>
  <c r="I139" i="2"/>
  <c r="I429" i="2"/>
  <c r="I176" i="2"/>
  <c r="I1059" i="2"/>
  <c r="I418" i="2"/>
  <c r="I409" i="2"/>
  <c r="I114" i="2"/>
  <c r="I142" i="2"/>
  <c r="I826" i="2"/>
  <c r="I829" i="2"/>
  <c r="I86" i="2"/>
  <c r="I597" i="2"/>
  <c r="I414" i="2"/>
  <c r="I133" i="2"/>
  <c r="I1047" i="2"/>
  <c r="I151" i="2"/>
  <c r="I1046" i="2"/>
  <c r="I144" i="2"/>
  <c r="I413" i="2"/>
  <c r="I135" i="2"/>
  <c r="I818" i="2"/>
  <c r="I658" i="2"/>
  <c r="I160" i="2"/>
  <c r="I121" i="2"/>
  <c r="I1065" i="2"/>
  <c r="I602" i="2"/>
  <c r="I132" i="2"/>
  <c r="I815" i="2"/>
  <c r="I741" i="2"/>
  <c r="I1057" i="2"/>
  <c r="I154" i="2"/>
  <c r="I585" i="2"/>
  <c r="I412" i="2"/>
  <c r="I431" i="2"/>
  <c r="I147" i="2"/>
  <c r="I819" i="2"/>
  <c r="I596" i="2"/>
  <c r="I401" i="2"/>
  <c r="I400" i="2"/>
  <c r="I122" i="2"/>
  <c r="I143" i="2"/>
  <c r="I131" i="2"/>
  <c r="I592" i="2"/>
  <c r="I150" i="2"/>
  <c r="I416" i="2"/>
  <c r="I137" i="2"/>
  <c r="I812" i="2"/>
  <c r="I99" i="2"/>
  <c r="I806" i="2"/>
  <c r="I100" i="2"/>
  <c r="I152" i="2"/>
  <c r="I421" i="2"/>
  <c r="I106" i="2"/>
  <c r="I92" i="2"/>
  <c r="I775" i="2"/>
  <c r="I117" i="2"/>
  <c r="I594" i="2"/>
  <c r="I1044" i="2"/>
  <c r="I411" i="2"/>
  <c r="I102" i="2"/>
  <c r="I816" i="2"/>
  <c r="I573" i="2"/>
  <c r="I101" i="2"/>
  <c r="I89" i="2"/>
  <c r="I590" i="2"/>
  <c r="I1045" i="2"/>
  <c r="I820" i="2"/>
  <c r="I115" i="2"/>
  <c r="I587" i="2"/>
  <c r="I1053" i="2"/>
  <c r="I97" i="2"/>
  <c r="I581" i="2"/>
  <c r="I810" i="2"/>
  <c r="I1055" i="2"/>
  <c r="I408" i="2"/>
  <c r="I1039" i="2"/>
  <c r="I403" i="2"/>
  <c r="I803" i="2"/>
  <c r="I94" i="2"/>
  <c r="I1054" i="2"/>
  <c r="I657" i="2"/>
  <c r="I103" i="2"/>
  <c r="I109" i="2"/>
  <c r="I742" i="2"/>
  <c r="I593" i="2"/>
  <c r="I813" i="2"/>
  <c r="I118" i="2"/>
  <c r="I95" i="2"/>
  <c r="I807" i="2"/>
  <c r="I91" i="2"/>
  <c r="I800" i="2"/>
  <c r="I394" i="2"/>
  <c r="I399" i="2"/>
  <c r="I398" i="2"/>
  <c r="I108" i="2"/>
  <c r="I584" i="2"/>
  <c r="I588" i="2"/>
  <c r="I805" i="2"/>
  <c r="I571" i="2"/>
  <c r="I96" i="2"/>
  <c r="I405" i="2"/>
  <c r="I90" i="2"/>
  <c r="I586" i="2"/>
  <c r="I916" i="2"/>
  <c r="I392" i="2"/>
  <c r="I582" i="2"/>
  <c r="I83" i="2"/>
  <c r="I93" i="2"/>
  <c r="I74" i="2"/>
  <c r="I801" i="2"/>
  <c r="I116" i="2"/>
  <c r="I396" i="2"/>
  <c r="I817" i="2"/>
  <c r="I821" i="2"/>
  <c r="I798" i="2"/>
  <c r="I578" i="2"/>
  <c r="I795" i="2"/>
  <c r="I82" i="2"/>
  <c r="I799" i="2"/>
  <c r="I804" i="2"/>
  <c r="I105" i="2"/>
  <c r="I1038" i="2"/>
  <c r="I569" i="2"/>
  <c r="I1052" i="2"/>
  <c r="I572" i="2"/>
  <c r="I802" i="2"/>
  <c r="I808" i="2"/>
  <c r="I72" i="2"/>
  <c r="I568" i="2"/>
  <c r="I406" i="2"/>
  <c r="I84" i="2"/>
  <c r="I88" i="2"/>
  <c r="I70" i="2"/>
  <c r="I85" i="2"/>
  <c r="I570" i="2"/>
  <c r="I576" i="2"/>
  <c r="I81" i="2"/>
  <c r="I63" i="2"/>
  <c r="I75" i="2"/>
  <c r="I415" i="2"/>
  <c r="I80" i="2"/>
  <c r="I577" i="2"/>
  <c r="I397" i="2"/>
  <c r="I579" i="2"/>
  <c r="I656" i="2"/>
  <c r="I391" i="2"/>
  <c r="I797" i="2"/>
  <c r="I58" i="2"/>
  <c r="I69" i="2"/>
  <c r="I237" i="2"/>
  <c r="I390" i="2"/>
  <c r="I272" i="2"/>
  <c r="I567" i="2"/>
  <c r="I1050" i="2"/>
  <c r="I574" i="2"/>
  <c r="I388" i="2"/>
  <c r="I76" i="2"/>
  <c r="I62" i="2"/>
  <c r="I73" i="2"/>
  <c r="I1048" i="2"/>
  <c r="I788" i="2"/>
  <c r="I61" i="2"/>
  <c r="I564" i="2"/>
  <c r="I793" i="2"/>
  <c r="I792" i="2"/>
  <c r="I560" i="2"/>
  <c r="I236" i="2"/>
  <c r="I393" i="2"/>
  <c r="I387" i="2"/>
  <c r="I404" i="2"/>
  <c r="I565" i="2"/>
  <c r="I780" i="2"/>
  <c r="I791" i="2"/>
  <c r="I59" i="2"/>
  <c r="I389" i="2"/>
  <c r="I796" i="2"/>
  <c r="I787" i="2"/>
  <c r="I65" i="2"/>
  <c r="I67" i="2"/>
  <c r="I562" i="2"/>
  <c r="I1006" i="2"/>
  <c r="I71" i="2"/>
  <c r="I66" i="2"/>
  <c r="I48" i="2"/>
  <c r="I789" i="2"/>
  <c r="I786" i="2"/>
  <c r="I386" i="2"/>
  <c r="I51" i="2"/>
  <c r="I395" i="2"/>
  <c r="I561" i="2"/>
  <c r="I382" i="2"/>
  <c r="I1036" i="2"/>
  <c r="I383" i="2"/>
  <c r="I785" i="2"/>
  <c r="I1037" i="2"/>
  <c r="I57" i="2"/>
  <c r="I47" i="2"/>
  <c r="I60" i="2"/>
  <c r="I782" i="2"/>
  <c r="I381" i="2"/>
  <c r="I64" i="2"/>
  <c r="I783" i="2"/>
  <c r="I385" i="2"/>
  <c r="I50" i="2"/>
  <c r="I384" i="2"/>
  <c r="I772" i="2"/>
  <c r="I913" i="2"/>
  <c r="I559" i="2"/>
  <c r="I49" i="2"/>
  <c r="I56" i="2"/>
  <c r="I44" i="2"/>
  <c r="I379" i="2"/>
  <c r="I53" i="2"/>
  <c r="I43" i="2"/>
  <c r="I54" i="2"/>
  <c r="I776" i="2"/>
  <c r="I378" i="2"/>
  <c r="I42" i="2"/>
  <c r="I380" i="2"/>
  <c r="I45" i="2"/>
  <c r="I774" i="2"/>
  <c r="I784" i="2"/>
  <c r="I779" i="2"/>
  <c r="I554" i="2"/>
  <c r="I46" i="2"/>
  <c r="I373" i="2"/>
  <c r="I39" i="2"/>
  <c r="I55" i="2"/>
  <c r="I555" i="2"/>
  <c r="I368" i="2"/>
  <c r="I777" i="2"/>
  <c r="I557" i="2"/>
  <c r="I38" i="2"/>
  <c r="I773" i="2"/>
  <c r="I558" i="2"/>
  <c r="I915" i="2"/>
  <c r="I52" i="2"/>
  <c r="I367" i="2"/>
  <c r="I770" i="2"/>
  <c r="I377" i="2"/>
  <c r="I781" i="2"/>
  <c r="I769" i="2"/>
  <c r="I33" i="2"/>
  <c r="I375" i="2"/>
  <c r="I376" i="2"/>
  <c r="I547" i="2"/>
  <c r="I768" i="2"/>
  <c r="I790" i="2"/>
  <c r="I374" i="2"/>
  <c r="I767" i="2"/>
  <c r="I771" i="2"/>
  <c r="I550" i="2"/>
  <c r="I40" i="2"/>
  <c r="I34" i="2"/>
  <c r="I37" i="2"/>
  <c r="I566" i="2"/>
  <c r="I35" i="2"/>
  <c r="I552" i="2"/>
  <c r="I30" i="2"/>
  <c r="I36" i="2"/>
  <c r="I31" i="2"/>
  <c r="I371" i="2"/>
  <c r="I546" i="2"/>
  <c r="I548" i="2"/>
  <c r="I32" i="2"/>
  <c r="I551" i="2"/>
  <c r="I41" i="2"/>
  <c r="I912" i="2"/>
  <c r="I549" i="2"/>
  <c r="I28" i="2"/>
  <c r="I27" i="2"/>
  <c r="I545" i="2"/>
  <c r="I29" i="2"/>
  <c r="I543" i="2"/>
  <c r="I26" i="2"/>
  <c r="I765" i="2"/>
  <c r="I24" i="2"/>
  <c r="I544" i="2"/>
  <c r="I21" i="2"/>
  <c r="I23" i="2"/>
  <c r="I365" i="2"/>
  <c r="I369" i="2"/>
  <c r="I366" i="2"/>
  <c r="I22" i="2"/>
  <c r="I762" i="2"/>
  <c r="I363" i="2"/>
  <c r="I542" i="2"/>
  <c r="I25" i="2"/>
  <c r="I364" i="2"/>
  <c r="I761" i="2"/>
  <c r="I540" i="2"/>
  <c r="I760" i="2"/>
  <c r="I763" i="2"/>
  <c r="I766" i="2"/>
  <c r="I18" i="2"/>
  <c r="I541" i="2"/>
  <c r="I13" i="2"/>
  <c r="I17" i="2"/>
  <c r="I15" i="2"/>
  <c r="I12" i="2"/>
  <c r="I19" i="2"/>
  <c r="I16" i="2"/>
  <c r="I14" i="2"/>
  <c r="I11" i="2"/>
  <c r="G287" i="2"/>
  <c r="G932" i="2"/>
  <c r="G971" i="2"/>
  <c r="G476" i="2"/>
  <c r="G538" i="2"/>
  <c r="G537" i="2"/>
  <c r="G361" i="2"/>
  <c r="G1043" i="2"/>
  <c r="G360" i="2"/>
  <c r="G1073" i="2"/>
  <c r="G563" i="2"/>
  <c r="G580" i="2"/>
  <c r="G600" i="2"/>
  <c r="G556" i="2"/>
  <c r="G637" i="2"/>
  <c r="G758" i="2"/>
  <c r="G359" i="2"/>
  <c r="G757" i="2"/>
  <c r="G756" i="2"/>
  <c r="G755" i="2"/>
  <c r="G358" i="2"/>
  <c r="G357" i="2"/>
  <c r="G754" i="2"/>
  <c r="G536" i="2"/>
  <c r="G356" i="2"/>
  <c r="G355" i="2"/>
  <c r="G354" i="2"/>
  <c r="G187" i="2"/>
  <c r="G1012" i="2"/>
  <c r="G967" i="2"/>
  <c r="G982" i="2"/>
  <c r="G1009" i="2"/>
  <c r="G925" i="2"/>
  <c r="G352" i="2"/>
  <c r="G351" i="2"/>
  <c r="G350" i="2"/>
  <c r="G349" i="2"/>
  <c r="G348" i="2"/>
  <c r="G168" i="2"/>
  <c r="G1028" i="2"/>
  <c r="G906" i="2"/>
  <c r="G1072" i="2"/>
  <c r="G299" i="2"/>
  <c r="G1027" i="2"/>
  <c r="G449" i="2"/>
  <c r="G504" i="2"/>
  <c r="G523" i="2"/>
  <c r="G347" i="2"/>
  <c r="G731" i="2"/>
  <c r="G753" i="2"/>
  <c r="G346" i="2"/>
  <c r="G344" i="2"/>
  <c r="G281" i="2"/>
  <c r="G1011" i="2"/>
  <c r="G342" i="2"/>
  <c r="G1026" i="2"/>
  <c r="G752" i="2"/>
  <c r="G518" i="2"/>
  <c r="G1025" i="2"/>
  <c r="G341" i="2"/>
  <c r="G751" i="2"/>
  <c r="G750" i="2"/>
  <c r="G1023" i="2"/>
  <c r="G339" i="2"/>
  <c r="G338" i="2"/>
  <c r="G337" i="2"/>
  <c r="G1022" i="2"/>
  <c r="G473" i="2"/>
  <c r="G535" i="2"/>
  <c r="G1021" i="2"/>
  <c r="G749" i="2"/>
  <c r="G748" i="2"/>
  <c r="G747" i="2"/>
  <c r="G274" i="2"/>
  <c r="G1017" i="2"/>
  <c r="G695" i="2"/>
  <c r="G1020" i="2"/>
  <c r="G956" i="2"/>
  <c r="G509" i="2"/>
  <c r="G336" i="2"/>
  <c r="G1019" i="2"/>
  <c r="G335" i="2"/>
  <c r="G334" i="2"/>
  <c r="G1018" i="2"/>
  <c r="G746" i="2"/>
  <c r="G1070" i="2"/>
  <c r="G534" i="2"/>
  <c r="G475" i="2"/>
  <c r="G533" i="2"/>
  <c r="G532" i="2"/>
  <c r="G531" i="2"/>
  <c r="G530" i="2"/>
  <c r="G529" i="2"/>
  <c r="G528" i="2"/>
  <c r="G527" i="2"/>
  <c r="G372" i="2"/>
  <c r="G526" i="2"/>
  <c r="G333" i="2"/>
  <c r="G332" i="2"/>
  <c r="G693" i="2"/>
  <c r="G730" i="2"/>
  <c r="G745" i="2"/>
  <c r="G331" i="2"/>
  <c r="G424" i="2"/>
  <c r="G320" i="2"/>
  <c r="G1069" i="2"/>
  <c r="G488" i="2"/>
  <c r="G468" i="2"/>
  <c r="G197" i="2"/>
  <c r="G466" i="2"/>
  <c r="G362" i="2"/>
  <c r="G181" i="2"/>
  <c r="G353" i="2"/>
  <c r="G734" i="2"/>
  <c r="G515" i="2"/>
  <c r="G249" i="2"/>
  <c r="G517" i="2"/>
  <c r="G273" i="2"/>
  <c r="G1008" i="2"/>
  <c r="G345" i="2"/>
  <c r="G343" i="2"/>
  <c r="G740" i="2"/>
  <c r="G911" i="2"/>
  <c r="G268" i="2"/>
  <c r="G1024" i="2"/>
  <c r="G340" i="2"/>
  <c r="G269" i="2"/>
  <c r="G1016" i="2"/>
  <c r="G265" i="2"/>
  <c r="G455" i="2"/>
  <c r="G474" i="2"/>
  <c r="G280" i="2"/>
  <c r="G508" i="2"/>
  <c r="G252" i="2"/>
  <c r="G996" i="2"/>
  <c r="G966" i="2"/>
  <c r="G715" i="2"/>
  <c r="G189" i="2"/>
  <c r="G407" i="2"/>
  <c r="G227" i="2"/>
  <c r="G282" i="2"/>
  <c r="G522" i="2"/>
  <c r="G687" i="2"/>
  <c r="G270" i="2"/>
  <c r="G703" i="2"/>
  <c r="G706" i="2"/>
  <c r="G679" i="2"/>
  <c r="G705" i="2"/>
  <c r="G696" i="2"/>
  <c r="G278" i="2"/>
  <c r="G498" i="2"/>
  <c r="G275" i="2"/>
  <c r="G1058" i="2"/>
  <c r="G256" i="2"/>
  <c r="G512" i="2"/>
  <c r="G258" i="2"/>
  <c r="G918" i="2"/>
  <c r="G1001" i="2"/>
  <c r="G739" i="2"/>
  <c r="G701" i="2"/>
  <c r="G682" i="2"/>
  <c r="G487" i="2"/>
  <c r="G954" i="2"/>
  <c r="G244" i="2"/>
  <c r="G726" i="2"/>
  <c r="G210" i="2"/>
  <c r="G969" i="2"/>
  <c r="G744" i="2"/>
  <c r="G1010" i="2"/>
  <c r="G262" i="2"/>
  <c r="G234" i="2"/>
  <c r="G165" i="2"/>
  <c r="G959" i="2"/>
  <c r="G257" i="2"/>
  <c r="G875" i="2"/>
  <c r="G525" i="2"/>
  <c r="G710" i="2"/>
  <c r="G259" i="2"/>
  <c r="G240" i="2"/>
  <c r="G242" i="2"/>
  <c r="G684" i="2"/>
  <c r="G458" i="2"/>
  <c r="G691" i="2"/>
  <c r="G975" i="2"/>
  <c r="G271" i="2"/>
  <c r="G260" i="2"/>
  <c r="G246" i="2"/>
  <c r="G130" i="2"/>
  <c r="G1063" i="2"/>
  <c r="G472" i="2"/>
  <c r="G250" i="2"/>
  <c r="G928" i="2"/>
  <c r="G1061" i="2"/>
  <c r="G261" i="2"/>
  <c r="G1064" i="2"/>
  <c r="G1068" i="2"/>
  <c r="G947" i="2"/>
  <c r="G266" i="2"/>
  <c r="G203" i="2"/>
  <c r="G247" i="2"/>
  <c r="G661" i="2"/>
  <c r="G716" i="2"/>
  <c r="G883" i="2"/>
  <c r="G933" i="2"/>
  <c r="G502" i="2"/>
  <c r="G267" i="2"/>
  <c r="G953" i="2"/>
  <c r="G629" i="2"/>
  <c r="G938" i="2"/>
  <c r="G949" i="2"/>
  <c r="G905" i="2"/>
  <c r="G521" i="2"/>
  <c r="G178" i="2"/>
  <c r="G895" i="2"/>
  <c r="G950" i="2"/>
  <c r="G929" i="2"/>
  <c r="G667" i="2"/>
  <c r="G651" i="2"/>
  <c r="G155" i="2"/>
  <c r="G951" i="2"/>
  <c r="G254" i="2"/>
  <c r="G886" i="2"/>
  <c r="G1015" i="2"/>
  <c r="G442" i="2"/>
  <c r="G238" i="2"/>
  <c r="G697" i="2"/>
  <c r="G1014" i="2"/>
  <c r="G263" i="2"/>
  <c r="G686" i="2"/>
  <c r="G857" i="2"/>
  <c r="G992" i="2"/>
  <c r="G617" i="2"/>
  <c r="G208" i="2"/>
  <c r="G673" i="2"/>
  <c r="G255" i="2"/>
  <c r="G513" i="2"/>
  <c r="G955" i="2"/>
  <c r="G264" i="2"/>
  <c r="G434" i="2"/>
  <c r="G645" i="2"/>
  <c r="G520" i="2"/>
  <c r="G239" i="2"/>
  <c r="G644" i="2"/>
  <c r="G908" i="2"/>
  <c r="G862" i="2"/>
  <c r="G957" i="2"/>
  <c r="G430" i="2"/>
  <c r="G224" i="2"/>
  <c r="G840" i="2"/>
  <c r="G877" i="2"/>
  <c r="G489" i="2"/>
  <c r="G948" i="2"/>
  <c r="G839" i="2"/>
  <c r="G632" i="2"/>
  <c r="G872" i="2"/>
  <c r="G628" i="2"/>
  <c r="G445" i="2"/>
  <c r="G613" i="2"/>
  <c r="G945" i="2"/>
  <c r="G457" i="2"/>
  <c r="G674" i="2"/>
  <c r="G654" i="2"/>
  <c r="G608" i="2"/>
  <c r="G447" i="2"/>
  <c r="G245" i="2"/>
  <c r="G497" i="2"/>
  <c r="G930" i="2"/>
  <c r="G214" i="2"/>
  <c r="G191" i="2"/>
  <c r="G671" i="2"/>
  <c r="G868" i="2"/>
  <c r="G482" i="2"/>
  <c r="G685" i="2"/>
  <c r="G485" i="2"/>
  <c r="G432" i="2"/>
  <c r="G677" i="2"/>
  <c r="G213" i="2"/>
  <c r="G223" i="2"/>
  <c r="G642" i="2"/>
  <c r="G880" i="2"/>
  <c r="G624" i="2"/>
  <c r="G939" i="2"/>
  <c r="G207" i="2"/>
  <c r="G692" i="2"/>
  <c r="G1049" i="2"/>
  <c r="G874" i="2"/>
  <c r="G859" i="2"/>
  <c r="G890" i="2"/>
  <c r="G866" i="2"/>
  <c r="G640" i="2"/>
  <c r="G201" i="2"/>
  <c r="G435" i="2"/>
  <c r="G625" i="2"/>
  <c r="G639" i="2"/>
  <c r="G887" i="2"/>
  <c r="G481" i="2"/>
  <c r="G463" i="2"/>
  <c r="G937" i="2"/>
  <c r="G204" i="2"/>
  <c r="G450" i="2"/>
  <c r="G179" i="2"/>
  <c r="G675" i="2"/>
  <c r="G931" i="2"/>
  <c r="G1066" i="2"/>
  <c r="G878" i="2"/>
  <c r="G219" i="2"/>
  <c r="G233" i="2"/>
  <c r="G861" i="2"/>
  <c r="G898" i="2"/>
  <c r="G477" i="2"/>
  <c r="G708" i="2"/>
  <c r="G444" i="2"/>
  <c r="G186" i="2"/>
  <c r="G727" i="2"/>
  <c r="G664" i="2"/>
  <c r="G867" i="2"/>
  <c r="G627" i="2"/>
  <c r="G743" i="2"/>
  <c r="G879" i="2"/>
  <c r="G222" i="2"/>
  <c r="G670" i="2"/>
  <c r="G842" i="2"/>
  <c r="G901" i="2"/>
  <c r="G248" i="2"/>
  <c r="G159" i="2"/>
  <c r="G681" i="2"/>
  <c r="G904" i="2"/>
  <c r="G845" i="2"/>
  <c r="G855" i="2"/>
  <c r="G882" i="2"/>
  <c r="G652" i="2"/>
  <c r="G1000" i="2"/>
  <c r="G200" i="2"/>
  <c r="G1007" i="2"/>
  <c r="G427" i="2"/>
  <c r="G221" i="2"/>
  <c r="G171" i="2"/>
  <c r="G184" i="2"/>
  <c r="G464" i="2"/>
  <c r="G183" i="2"/>
  <c r="G934" i="2"/>
  <c r="G634" i="2"/>
  <c r="G462" i="2"/>
  <c r="G892" i="2"/>
  <c r="G215" i="2"/>
  <c r="G844" i="2"/>
  <c r="G863" i="2"/>
  <c r="G205" i="2"/>
  <c r="G924" i="2"/>
  <c r="G927" i="2"/>
  <c r="G113" i="2"/>
  <c r="G436" i="2"/>
  <c r="G220" i="2"/>
  <c r="G884" i="2"/>
  <c r="G606" i="2"/>
  <c r="G636" i="2"/>
  <c r="G194" i="2"/>
  <c r="G120" i="2"/>
  <c r="G718" i="2"/>
  <c r="G869" i="2"/>
  <c r="G835" i="2"/>
  <c r="G881" i="2"/>
  <c r="G180" i="2"/>
  <c r="G217" i="2"/>
  <c r="G847" i="2"/>
  <c r="G621" i="2"/>
  <c r="G193" i="2"/>
  <c r="G618" i="2"/>
  <c r="G241" i="2"/>
  <c r="G885" i="2"/>
  <c r="G662" i="2"/>
  <c r="G162" i="2"/>
  <c r="G446" i="2"/>
  <c r="G833" i="2"/>
  <c r="G920" i="2"/>
  <c r="G854" i="2"/>
  <c r="G614" i="2"/>
  <c r="G860" i="2"/>
  <c r="G921" i="2"/>
  <c r="G827" i="2"/>
  <c r="G206" i="2"/>
  <c r="G635" i="2"/>
  <c r="G641" i="2"/>
  <c r="G601" i="2"/>
  <c r="G451" i="2"/>
  <c r="G926" i="2"/>
  <c r="G519" i="2"/>
  <c r="G185" i="2"/>
  <c r="G660" i="2"/>
  <c r="G626" i="2"/>
  <c r="G909" i="2"/>
  <c r="G192" i="2"/>
  <c r="G226" i="2"/>
  <c r="G619" i="2"/>
  <c r="G163" i="2"/>
  <c r="G611" i="2"/>
  <c r="G830" i="2"/>
  <c r="G843" i="2"/>
  <c r="G1040" i="2"/>
  <c r="G440" i="2"/>
  <c r="G1013" i="2"/>
  <c r="G856" i="2"/>
  <c r="G134" i="2"/>
  <c r="G460" i="2"/>
  <c r="G599" i="2"/>
  <c r="G174" i="2"/>
  <c r="G170" i="2"/>
  <c r="G841" i="2"/>
  <c r="G871" i="2"/>
  <c r="G622" i="2"/>
  <c r="G922" i="2"/>
  <c r="G630" i="2"/>
  <c r="G196" i="2"/>
  <c r="G609" i="2"/>
  <c r="G438" i="2"/>
  <c r="G419" i="2"/>
  <c r="G848" i="2"/>
  <c r="G865" i="2"/>
  <c r="G668" i="2"/>
  <c r="G138" i="2"/>
  <c r="G615" i="2"/>
  <c r="G612" i="2"/>
  <c r="G125" i="2"/>
  <c r="G853" i="2"/>
  <c r="G836" i="2"/>
  <c r="G480" i="2"/>
  <c r="G1041" i="2"/>
  <c r="G148" i="2"/>
  <c r="G923" i="2"/>
  <c r="G164" i="2"/>
  <c r="G182" i="2"/>
  <c r="G610" i="2"/>
  <c r="G216" i="2"/>
  <c r="G140" i="2"/>
  <c r="G177" i="2"/>
  <c r="G822" i="2"/>
  <c r="G188" i="2"/>
  <c r="G834" i="2"/>
  <c r="G448" i="2"/>
  <c r="G456" i="2"/>
  <c r="G428" i="2"/>
  <c r="G153" i="2"/>
  <c r="G832" i="2"/>
  <c r="G167" i="2"/>
  <c r="G127" i="2"/>
  <c r="G604" i="2"/>
  <c r="G595" i="2"/>
  <c r="G824" i="2"/>
  <c r="G202" i="2"/>
  <c r="G209" i="2"/>
  <c r="G828" i="2"/>
  <c r="G589" i="2"/>
  <c r="G98" i="2"/>
  <c r="G851" i="2"/>
  <c r="G831" i="2"/>
  <c r="G825" i="2"/>
  <c r="G591" i="2"/>
  <c r="G190" i="2"/>
  <c r="G157" i="2"/>
  <c r="G1062" i="2"/>
  <c r="G422" i="2"/>
  <c r="G175" i="2"/>
  <c r="G141" i="2"/>
  <c r="G172" i="2"/>
  <c r="G837" i="2"/>
  <c r="G417" i="2"/>
  <c r="G607" i="2"/>
  <c r="G149" i="2"/>
  <c r="G169" i="2"/>
  <c r="G814" i="2"/>
  <c r="G126" i="2"/>
  <c r="G452" i="2"/>
  <c r="G107" i="2"/>
  <c r="G420" i="2"/>
  <c r="G146" i="2"/>
  <c r="G161" i="2"/>
  <c r="G173" i="2"/>
  <c r="G129" i="2"/>
  <c r="G139" i="2"/>
  <c r="G429" i="2"/>
  <c r="G176" i="2"/>
  <c r="G1059" i="2"/>
  <c r="G418" i="2"/>
  <c r="G409" i="2"/>
  <c r="G114" i="2"/>
  <c r="G142" i="2"/>
  <c r="G826" i="2"/>
  <c r="G829" i="2"/>
  <c r="G86" i="2"/>
  <c r="G597" i="2"/>
  <c r="G414" i="2"/>
  <c r="G133" i="2"/>
  <c r="G1047" i="2"/>
  <c r="G151" i="2"/>
  <c r="G1046" i="2"/>
  <c r="G144" i="2"/>
  <c r="G413" i="2"/>
  <c r="G135" i="2"/>
  <c r="G818" i="2"/>
  <c r="G658" i="2"/>
  <c r="G160" i="2"/>
  <c r="G121" i="2"/>
  <c r="G1065" i="2"/>
  <c r="G602" i="2"/>
  <c r="G132" i="2"/>
  <c r="G815" i="2"/>
  <c r="G741" i="2"/>
  <c r="G1057" i="2"/>
  <c r="G154" i="2"/>
  <c r="G585" i="2"/>
  <c r="G412" i="2"/>
  <c r="G431" i="2"/>
  <c r="G147" i="2"/>
  <c r="G819" i="2"/>
  <c r="G596" i="2"/>
  <c r="G401" i="2"/>
  <c r="G400" i="2"/>
  <c r="G122" i="2"/>
  <c r="G143" i="2"/>
  <c r="G131" i="2"/>
  <c r="G592" i="2"/>
  <c r="G150" i="2"/>
  <c r="G416" i="2"/>
  <c r="G137" i="2"/>
  <c r="G812" i="2"/>
  <c r="G99" i="2"/>
  <c r="G806" i="2"/>
  <c r="G100" i="2"/>
  <c r="G152" i="2"/>
  <c r="G421" i="2"/>
  <c r="G106" i="2"/>
  <c r="G92" i="2"/>
  <c r="G775" i="2"/>
  <c r="G117" i="2"/>
  <c r="G594" i="2"/>
  <c r="G1044" i="2"/>
  <c r="G411" i="2"/>
  <c r="G102" i="2"/>
  <c r="G816" i="2"/>
  <c r="G573" i="2"/>
  <c r="G101" i="2"/>
  <c r="G89" i="2"/>
  <c r="G590" i="2"/>
  <c r="G1045" i="2"/>
  <c r="G820" i="2"/>
  <c r="G115" i="2"/>
  <c r="G587" i="2"/>
  <c r="G1053" i="2"/>
  <c r="G97" i="2"/>
  <c r="G581" i="2"/>
  <c r="G810" i="2"/>
  <c r="G1055" i="2"/>
  <c r="G408" i="2"/>
  <c r="G1039" i="2"/>
  <c r="G403" i="2"/>
  <c r="G803" i="2"/>
  <c r="G94" i="2"/>
  <c r="G1054" i="2"/>
  <c r="G657" i="2"/>
  <c r="G103" i="2"/>
  <c r="G109" i="2"/>
  <c r="G742" i="2"/>
  <c r="G593" i="2"/>
  <c r="G813" i="2"/>
  <c r="G118" i="2"/>
  <c r="G95" i="2"/>
  <c r="G807" i="2"/>
  <c r="G91" i="2"/>
  <c r="G800" i="2"/>
  <c r="G394" i="2"/>
  <c r="G399" i="2"/>
  <c r="G398" i="2"/>
  <c r="G108" i="2"/>
  <c r="G584" i="2"/>
  <c r="G588" i="2"/>
  <c r="G805" i="2"/>
  <c r="G571" i="2"/>
  <c r="G96" i="2"/>
  <c r="G405" i="2"/>
  <c r="G90" i="2"/>
  <c r="G586" i="2"/>
  <c r="G916" i="2"/>
  <c r="G392" i="2"/>
  <c r="G582" i="2"/>
  <c r="G83" i="2"/>
  <c r="G93" i="2"/>
  <c r="G74" i="2"/>
  <c r="G801" i="2"/>
  <c r="G116" i="2"/>
  <c r="G396" i="2"/>
  <c r="G817" i="2"/>
  <c r="G821" i="2"/>
  <c r="G798" i="2"/>
  <c r="G578" i="2"/>
  <c r="G795" i="2"/>
  <c r="G82" i="2"/>
  <c r="G799" i="2"/>
  <c r="G804" i="2"/>
  <c r="G105" i="2"/>
  <c r="G1038" i="2"/>
  <c r="G569" i="2"/>
  <c r="G1052" i="2"/>
  <c r="G572" i="2"/>
  <c r="G802" i="2"/>
  <c r="G808" i="2"/>
  <c r="G72" i="2"/>
  <c r="G568" i="2"/>
  <c r="G406" i="2"/>
  <c r="G84" i="2"/>
  <c r="G88" i="2"/>
  <c r="G70" i="2"/>
  <c r="G85" i="2"/>
  <c r="G570" i="2"/>
  <c r="G576" i="2"/>
  <c r="G81" i="2"/>
  <c r="G63" i="2"/>
  <c r="G75" i="2"/>
  <c r="G415" i="2"/>
  <c r="G80" i="2"/>
  <c r="G577" i="2"/>
  <c r="G397" i="2"/>
  <c r="G579" i="2"/>
  <c r="G656" i="2"/>
  <c r="G391" i="2"/>
  <c r="G797" i="2"/>
  <c r="G58" i="2"/>
  <c r="G69" i="2"/>
  <c r="G237" i="2"/>
  <c r="G390" i="2"/>
  <c r="G272" i="2"/>
  <c r="G567" i="2"/>
  <c r="G1050" i="2"/>
  <c r="G574" i="2"/>
  <c r="G388" i="2"/>
  <c r="G76" i="2"/>
  <c r="G62" i="2"/>
  <c r="G73" i="2"/>
  <c r="G1048" i="2"/>
  <c r="G788" i="2"/>
  <c r="G61" i="2"/>
  <c r="G564" i="2"/>
  <c r="G793" i="2"/>
  <c r="G792" i="2"/>
  <c r="G560" i="2"/>
  <c r="G236" i="2"/>
  <c r="G393" i="2"/>
  <c r="G387" i="2"/>
  <c r="G404" i="2"/>
  <c r="G565" i="2"/>
  <c r="G780" i="2"/>
  <c r="G791" i="2"/>
  <c r="G59" i="2"/>
  <c r="G389" i="2"/>
  <c r="G796" i="2"/>
  <c r="G787" i="2"/>
  <c r="G65" i="2"/>
  <c r="G67" i="2"/>
  <c r="G562" i="2"/>
  <c r="G1006" i="2"/>
  <c r="G71" i="2"/>
  <c r="G66" i="2"/>
  <c r="G48" i="2"/>
  <c r="G789" i="2"/>
  <c r="G786" i="2"/>
  <c r="G386" i="2"/>
  <c r="G51" i="2"/>
  <c r="G395" i="2"/>
  <c r="G561" i="2"/>
  <c r="G382" i="2"/>
  <c r="G1036" i="2"/>
  <c r="G383" i="2"/>
  <c r="G785" i="2"/>
  <c r="G1037" i="2"/>
  <c r="G57" i="2"/>
  <c r="G47" i="2"/>
  <c r="G60" i="2"/>
  <c r="G782" i="2"/>
  <c r="G381" i="2"/>
  <c r="G64" i="2"/>
  <c r="G783" i="2"/>
  <c r="G385" i="2"/>
  <c r="G50" i="2"/>
  <c r="G384" i="2"/>
  <c r="G772" i="2"/>
  <c r="G913" i="2"/>
  <c r="G559" i="2"/>
  <c r="G49" i="2"/>
  <c r="G56" i="2"/>
  <c r="G44" i="2"/>
  <c r="G379" i="2"/>
  <c r="G53" i="2"/>
  <c r="G43" i="2"/>
  <c r="G54" i="2"/>
  <c r="G776" i="2"/>
  <c r="G378" i="2"/>
  <c r="G42" i="2"/>
  <c r="G380" i="2"/>
  <c r="G45" i="2"/>
  <c r="G774" i="2"/>
  <c r="G784" i="2"/>
  <c r="G779" i="2"/>
  <c r="G554" i="2"/>
  <c r="G46" i="2"/>
  <c r="G373" i="2"/>
  <c r="G39" i="2"/>
  <c r="G55" i="2"/>
  <c r="G555" i="2"/>
  <c r="G368" i="2"/>
  <c r="G777" i="2"/>
  <c r="G557" i="2"/>
  <c r="G38" i="2"/>
  <c r="G773" i="2"/>
  <c r="G558" i="2"/>
  <c r="G915" i="2"/>
  <c r="G52" i="2"/>
  <c r="G367" i="2"/>
  <c r="G770" i="2"/>
  <c r="G377" i="2"/>
  <c r="G781" i="2"/>
  <c r="G769" i="2"/>
  <c r="G33" i="2"/>
  <c r="G375" i="2"/>
  <c r="G376" i="2"/>
  <c r="G547" i="2"/>
  <c r="G768" i="2"/>
  <c r="G790" i="2"/>
  <c r="G374" i="2"/>
  <c r="G767" i="2"/>
  <c r="G771" i="2"/>
  <c r="G550" i="2"/>
  <c r="G40" i="2"/>
  <c r="G34" i="2"/>
  <c r="G37" i="2"/>
  <c r="G566" i="2"/>
  <c r="G35" i="2"/>
  <c r="G552" i="2"/>
  <c r="G30" i="2"/>
  <c r="G36" i="2"/>
  <c r="G31" i="2"/>
  <c r="G371" i="2"/>
  <c r="G546" i="2"/>
  <c r="G548" i="2"/>
  <c r="G32" i="2"/>
  <c r="G551" i="2"/>
  <c r="G41" i="2"/>
  <c r="G912" i="2"/>
  <c r="G549" i="2"/>
  <c r="G28" i="2"/>
  <c r="G27" i="2"/>
  <c r="G545" i="2"/>
  <c r="G29" i="2"/>
  <c r="G543" i="2"/>
  <c r="G26" i="2"/>
  <c r="G765" i="2"/>
  <c r="G24" i="2"/>
  <c r="G544" i="2"/>
  <c r="G21" i="2"/>
  <c r="G23" i="2"/>
  <c r="G365" i="2"/>
  <c r="G369" i="2"/>
  <c r="G366" i="2"/>
  <c r="G22" i="2"/>
  <c r="G762" i="2"/>
  <c r="G363" i="2"/>
  <c r="G542" i="2"/>
  <c r="G25" i="2"/>
  <c r="G364" i="2"/>
  <c r="G761" i="2"/>
  <c r="G540" i="2"/>
  <c r="G760" i="2"/>
  <c r="G763" i="2"/>
  <c r="G766" i="2"/>
  <c r="G18" i="2"/>
  <c r="G541" i="2"/>
  <c r="G13" i="2"/>
  <c r="G17" i="2"/>
  <c r="G15" i="2"/>
  <c r="G12" i="2"/>
  <c r="G19" i="2"/>
  <c r="G16" i="2"/>
  <c r="G14" i="2"/>
  <c r="G11" i="2"/>
  <c r="E287" i="2"/>
  <c r="E971" i="2"/>
  <c r="E476" i="2"/>
  <c r="E538" i="2"/>
  <c r="E537" i="2"/>
  <c r="E361" i="2"/>
  <c r="E360" i="2"/>
  <c r="E1073" i="2"/>
  <c r="E563" i="2"/>
  <c r="E580" i="2"/>
  <c r="E600" i="2"/>
  <c r="E556" i="2"/>
  <c r="E637" i="2"/>
  <c r="E758" i="2"/>
  <c r="E359" i="2"/>
  <c r="E757" i="2"/>
  <c r="E756" i="2"/>
  <c r="E755" i="2"/>
  <c r="E358" i="2"/>
  <c r="E357" i="2"/>
  <c r="E754" i="2"/>
  <c r="E536" i="2"/>
  <c r="E356" i="2"/>
  <c r="E355" i="2"/>
  <c r="E354" i="2"/>
  <c r="E187" i="2"/>
  <c r="E1012" i="2"/>
  <c r="E967" i="2"/>
  <c r="E982" i="2"/>
  <c r="E1009" i="2"/>
  <c r="E925" i="2"/>
  <c r="E352" i="2"/>
  <c r="E351" i="2"/>
  <c r="E350" i="2"/>
  <c r="E349" i="2"/>
  <c r="E348" i="2"/>
  <c r="E168" i="2"/>
  <c r="E1028" i="2"/>
  <c r="E906" i="2"/>
  <c r="E299" i="2"/>
  <c r="E1027" i="2"/>
  <c r="E449" i="2"/>
  <c r="E504" i="2"/>
  <c r="E523" i="2"/>
  <c r="E347" i="2"/>
  <c r="E731" i="2"/>
  <c r="E753" i="2"/>
  <c r="E346" i="2"/>
  <c r="E344" i="2"/>
  <c r="E281" i="2"/>
  <c r="E1011" i="2"/>
  <c r="E342" i="2"/>
  <c r="E1026" i="2"/>
  <c r="E752" i="2"/>
  <c r="E518" i="2"/>
  <c r="E1025" i="2"/>
  <c r="E341" i="2"/>
  <c r="E751" i="2"/>
  <c r="E750" i="2"/>
  <c r="E1023" i="2"/>
  <c r="E339" i="2"/>
  <c r="E338" i="2"/>
  <c r="E337" i="2"/>
  <c r="E1022" i="2"/>
  <c r="E473" i="2"/>
  <c r="E535" i="2"/>
  <c r="E1021" i="2"/>
  <c r="E749" i="2"/>
  <c r="E748" i="2"/>
  <c r="E747" i="2"/>
  <c r="E274" i="2"/>
  <c r="E1017" i="2"/>
  <c r="E695" i="2"/>
  <c r="E1020" i="2"/>
  <c r="E956" i="2"/>
  <c r="E509" i="2"/>
  <c r="E336" i="2"/>
  <c r="E1019" i="2"/>
  <c r="E335" i="2"/>
  <c r="E334" i="2"/>
  <c r="E1018" i="2"/>
  <c r="E746" i="2"/>
  <c r="E534" i="2"/>
  <c r="E475" i="2"/>
  <c r="E533" i="2"/>
  <c r="E532" i="2"/>
  <c r="E531" i="2"/>
  <c r="E530" i="2"/>
  <c r="E529" i="2"/>
  <c r="E528" i="2"/>
  <c r="E527" i="2"/>
  <c r="E372" i="2"/>
  <c r="E526" i="2"/>
  <c r="E333" i="2"/>
  <c r="E332" i="2"/>
  <c r="E693" i="2"/>
  <c r="E730" i="2"/>
  <c r="E745" i="2"/>
  <c r="E331" i="2"/>
  <c r="E424" i="2"/>
  <c r="E320" i="2"/>
  <c r="E1069" i="2"/>
  <c r="E488" i="2"/>
  <c r="E468" i="2"/>
  <c r="E197" i="2"/>
  <c r="E466" i="2"/>
  <c r="E362" i="2"/>
  <c r="E181" i="2"/>
  <c r="E353" i="2"/>
  <c r="E734" i="2"/>
  <c r="E515" i="2"/>
  <c r="E249" i="2"/>
  <c r="E517" i="2"/>
  <c r="E273" i="2"/>
  <c r="E1008" i="2"/>
  <c r="E345" i="2"/>
  <c r="E343" i="2"/>
  <c r="E740" i="2"/>
  <c r="E911" i="2"/>
  <c r="E268" i="2"/>
  <c r="E1024" i="2"/>
  <c r="E340" i="2"/>
  <c r="E269" i="2"/>
  <c r="E1016" i="2"/>
  <c r="E265" i="2"/>
  <c r="E455" i="2"/>
  <c r="E932" i="2"/>
  <c r="E474" i="2"/>
  <c r="E280" i="2"/>
  <c r="E508" i="2"/>
  <c r="E252" i="2"/>
  <c r="E996" i="2"/>
  <c r="E966" i="2"/>
  <c r="E715" i="2"/>
  <c r="E189" i="2"/>
  <c r="E407" i="2"/>
  <c r="E227" i="2"/>
  <c r="E282" i="2"/>
  <c r="E522" i="2"/>
  <c r="E687" i="2"/>
  <c r="E270" i="2"/>
  <c r="E703" i="2"/>
  <c r="E706" i="2"/>
  <c r="E679" i="2"/>
  <c r="E705" i="2"/>
  <c r="E696" i="2"/>
  <c r="E278" i="2"/>
  <c r="E498" i="2"/>
  <c r="E275" i="2"/>
  <c r="E256" i="2"/>
  <c r="E512" i="2"/>
  <c r="E258" i="2"/>
  <c r="E918" i="2"/>
  <c r="E1001" i="2"/>
  <c r="E739" i="2"/>
  <c r="E701" i="2"/>
  <c r="E682" i="2"/>
  <c r="E487" i="2"/>
  <c r="E954" i="2"/>
  <c r="E244" i="2"/>
  <c r="E726" i="2"/>
  <c r="E210" i="2"/>
  <c r="E969" i="2"/>
  <c r="E744" i="2"/>
  <c r="E1010" i="2"/>
  <c r="E262" i="2"/>
  <c r="E234" i="2"/>
  <c r="E165" i="2"/>
  <c r="E959" i="2"/>
  <c r="E257" i="2"/>
  <c r="E875" i="2"/>
  <c r="E525" i="2"/>
  <c r="E710" i="2"/>
  <c r="E259" i="2"/>
  <c r="E240" i="2"/>
  <c r="E242" i="2"/>
  <c r="E684" i="2"/>
  <c r="E458" i="2"/>
  <c r="E691" i="2"/>
  <c r="E975" i="2"/>
  <c r="E271" i="2"/>
  <c r="E260" i="2"/>
  <c r="E246" i="2"/>
  <c r="E130" i="2"/>
  <c r="E472" i="2"/>
  <c r="E250" i="2"/>
  <c r="E928" i="2"/>
  <c r="E1061" i="2"/>
  <c r="E261" i="2"/>
  <c r="E947" i="2"/>
  <c r="E266" i="2"/>
  <c r="E203" i="2"/>
  <c r="E247" i="2"/>
  <c r="E661" i="2"/>
  <c r="E716" i="2"/>
  <c r="E883" i="2"/>
  <c r="E933" i="2"/>
  <c r="E502" i="2"/>
  <c r="E267" i="2"/>
  <c r="E953" i="2"/>
  <c r="E629" i="2"/>
  <c r="E938" i="2"/>
  <c r="E676" i="2"/>
  <c r="E949" i="2"/>
  <c r="E905" i="2"/>
  <c r="E521" i="2"/>
  <c r="E178" i="2"/>
  <c r="E895" i="2"/>
  <c r="E950" i="2"/>
  <c r="E929" i="2"/>
  <c r="E667" i="2"/>
  <c r="E651" i="2"/>
  <c r="E155" i="2"/>
  <c r="E951" i="2"/>
  <c r="E254" i="2"/>
  <c r="E886" i="2"/>
  <c r="E1015" i="2"/>
  <c r="E442" i="2"/>
  <c r="E238" i="2"/>
  <c r="E697" i="2"/>
  <c r="E1014" i="2"/>
  <c r="E263" i="2"/>
  <c r="E686" i="2"/>
  <c r="E857" i="2"/>
  <c r="E992" i="2"/>
  <c r="E617" i="2"/>
  <c r="E208" i="2"/>
  <c r="E673" i="2"/>
  <c r="E255" i="2"/>
  <c r="E513" i="2"/>
  <c r="E955" i="2"/>
  <c r="E264" i="2"/>
  <c r="E434" i="2"/>
  <c r="E645" i="2"/>
  <c r="E520" i="2"/>
  <c r="E239" i="2"/>
  <c r="E644" i="2"/>
  <c r="E908" i="2"/>
  <c r="E862" i="2"/>
  <c r="E957" i="2"/>
  <c r="E430" i="2"/>
  <c r="E224" i="2"/>
  <c r="E840" i="2"/>
  <c r="E877" i="2"/>
  <c r="E489" i="2"/>
  <c r="E948" i="2"/>
  <c r="E839" i="2"/>
  <c r="E632" i="2"/>
  <c r="E872" i="2"/>
  <c r="E628" i="2"/>
  <c r="E445" i="2"/>
  <c r="E613" i="2"/>
  <c r="E945" i="2"/>
  <c r="E457" i="2"/>
  <c r="E674" i="2"/>
  <c r="E654" i="2"/>
  <c r="E608" i="2"/>
  <c r="E447" i="2"/>
  <c r="E245" i="2"/>
  <c r="E497" i="2"/>
  <c r="E930" i="2"/>
  <c r="E214" i="2"/>
  <c r="E191" i="2"/>
  <c r="E671" i="2"/>
  <c r="E868" i="2"/>
  <c r="E482" i="2"/>
  <c r="E685" i="2"/>
  <c r="E485" i="2"/>
  <c r="E432" i="2"/>
  <c r="E677" i="2"/>
  <c r="E213" i="2"/>
  <c r="E223" i="2"/>
  <c r="E642" i="2"/>
  <c r="E880" i="2"/>
  <c r="E624" i="2"/>
  <c r="E939" i="2"/>
  <c r="E207" i="2"/>
  <c r="E692" i="2"/>
  <c r="E874" i="2"/>
  <c r="E859" i="2"/>
  <c r="E890" i="2"/>
  <c r="E866" i="2"/>
  <c r="E640" i="2"/>
  <c r="E201" i="2"/>
  <c r="E435" i="2"/>
  <c r="E625" i="2"/>
  <c r="E639" i="2"/>
  <c r="E887" i="2"/>
  <c r="E481" i="2"/>
  <c r="E463" i="2"/>
  <c r="E937" i="2"/>
  <c r="E204" i="2"/>
  <c r="E450" i="2"/>
  <c r="E179" i="2"/>
  <c r="E675" i="2"/>
  <c r="E931" i="2"/>
  <c r="E1066" i="2"/>
  <c r="E878" i="2"/>
  <c r="E219" i="2"/>
  <c r="E233" i="2"/>
  <c r="E861" i="2"/>
  <c r="E898" i="2"/>
  <c r="E477" i="2"/>
  <c r="E708" i="2"/>
  <c r="E444" i="2"/>
  <c r="E186" i="2"/>
  <c r="E727" i="2"/>
  <c r="E664" i="2"/>
  <c r="E867" i="2"/>
  <c r="E627" i="2"/>
  <c r="E743" i="2"/>
  <c r="E879" i="2"/>
  <c r="E222" i="2"/>
  <c r="E670" i="2"/>
  <c r="E842" i="2"/>
  <c r="E901" i="2"/>
  <c r="E248" i="2"/>
  <c r="E159" i="2"/>
  <c r="E681" i="2"/>
  <c r="E904" i="2"/>
  <c r="E845" i="2"/>
  <c r="E855" i="2"/>
  <c r="E882" i="2"/>
  <c r="E652" i="2"/>
  <c r="E1000" i="2"/>
  <c r="E200" i="2"/>
  <c r="E1007" i="2"/>
  <c r="E427" i="2"/>
  <c r="E221" i="2"/>
  <c r="E171" i="2"/>
  <c r="E184" i="2"/>
  <c r="E464" i="2"/>
  <c r="E183" i="2"/>
  <c r="E934" i="2"/>
  <c r="E634" i="2"/>
  <c r="E462" i="2"/>
  <c r="E892" i="2"/>
  <c r="E215" i="2"/>
  <c r="E844" i="2"/>
  <c r="E863" i="2"/>
  <c r="E205" i="2"/>
  <c r="E924" i="2"/>
  <c r="E927" i="2"/>
  <c r="E113" i="2"/>
  <c r="E436" i="2"/>
  <c r="E220" i="2"/>
  <c r="E884" i="2"/>
  <c r="E606" i="2"/>
  <c r="E636" i="2"/>
  <c r="E194" i="2"/>
  <c r="E120" i="2"/>
  <c r="E718" i="2"/>
  <c r="E869" i="2"/>
  <c r="E835" i="2"/>
  <c r="E881" i="2"/>
  <c r="E180" i="2"/>
  <c r="E217" i="2"/>
  <c r="E847" i="2"/>
  <c r="E621" i="2"/>
  <c r="E193" i="2"/>
  <c r="E618" i="2"/>
  <c r="E241" i="2"/>
  <c r="E885" i="2"/>
  <c r="E662" i="2"/>
  <c r="E162" i="2"/>
  <c r="E446" i="2"/>
  <c r="E833" i="2"/>
  <c r="E920" i="2"/>
  <c r="E854" i="2"/>
  <c r="E614" i="2"/>
  <c r="E860" i="2"/>
  <c r="E921" i="2"/>
  <c r="E827" i="2"/>
  <c r="E206" i="2"/>
  <c r="E635" i="2"/>
  <c r="E641" i="2"/>
  <c r="E601" i="2"/>
  <c r="E451" i="2"/>
  <c r="E926" i="2"/>
  <c r="E519" i="2"/>
  <c r="E185" i="2"/>
  <c r="E660" i="2"/>
  <c r="E626" i="2"/>
  <c r="E909" i="2"/>
  <c r="E192" i="2"/>
  <c r="E226" i="2"/>
  <c r="E619" i="2"/>
  <c r="E163" i="2"/>
  <c r="E611" i="2"/>
  <c r="E830" i="2"/>
  <c r="E843" i="2"/>
  <c r="E1040" i="2"/>
  <c r="E440" i="2"/>
  <c r="E1013" i="2"/>
  <c r="E856" i="2"/>
  <c r="E134" i="2"/>
  <c r="E460" i="2"/>
  <c r="E599" i="2"/>
  <c r="E174" i="2"/>
  <c r="E170" i="2"/>
  <c r="E841" i="2"/>
  <c r="E871" i="2"/>
  <c r="E622" i="2"/>
  <c r="E922" i="2"/>
  <c r="E630" i="2"/>
  <c r="E196" i="2"/>
  <c r="E609" i="2"/>
  <c r="E438" i="2"/>
  <c r="E419" i="2"/>
  <c r="E848" i="2"/>
  <c r="E865" i="2"/>
  <c r="E668" i="2"/>
  <c r="E138" i="2"/>
  <c r="E615" i="2"/>
  <c r="E612" i="2"/>
  <c r="E125" i="2"/>
  <c r="E853" i="2"/>
  <c r="E836" i="2"/>
  <c r="E480" i="2"/>
  <c r="E1041" i="2"/>
  <c r="E148" i="2"/>
  <c r="E923" i="2"/>
  <c r="E164" i="2"/>
  <c r="E182" i="2"/>
  <c r="E610" i="2"/>
  <c r="E216" i="2"/>
  <c r="E140" i="2"/>
  <c r="E177" i="2"/>
  <c r="E822" i="2"/>
  <c r="E188" i="2"/>
  <c r="E834" i="2"/>
  <c r="E448" i="2"/>
  <c r="E456" i="2"/>
  <c r="E428" i="2"/>
  <c r="E153" i="2"/>
  <c r="E832" i="2"/>
  <c r="E167" i="2"/>
  <c r="E127" i="2"/>
  <c r="E604" i="2"/>
  <c r="E595" i="2"/>
  <c r="E824" i="2"/>
  <c r="E202" i="2"/>
  <c r="E209" i="2"/>
  <c r="E828" i="2"/>
  <c r="E589" i="2"/>
  <c r="E98" i="2"/>
  <c r="E851" i="2"/>
  <c r="E831" i="2"/>
  <c r="E825" i="2"/>
  <c r="E591" i="2"/>
  <c r="E190" i="2"/>
  <c r="E157" i="2"/>
  <c r="E1062" i="2"/>
  <c r="E422" i="2"/>
  <c r="E175" i="2"/>
  <c r="E141" i="2"/>
  <c r="E172" i="2"/>
  <c r="E837" i="2"/>
  <c r="E417" i="2"/>
  <c r="E607" i="2"/>
  <c r="E149" i="2"/>
  <c r="E169" i="2"/>
  <c r="E814" i="2"/>
  <c r="E126" i="2"/>
  <c r="E452" i="2"/>
  <c r="E107" i="2"/>
  <c r="E420" i="2"/>
  <c r="E146" i="2"/>
  <c r="E161" i="2"/>
  <c r="E173" i="2"/>
  <c r="E129" i="2"/>
  <c r="E139" i="2"/>
  <c r="E429" i="2"/>
  <c r="E176" i="2"/>
  <c r="E418" i="2"/>
  <c r="E409" i="2"/>
  <c r="E114" i="2"/>
  <c r="E142" i="2"/>
  <c r="E826" i="2"/>
  <c r="E829" i="2"/>
  <c r="E86" i="2"/>
  <c r="E597" i="2"/>
  <c r="E414" i="2"/>
  <c r="E133" i="2"/>
  <c r="E151" i="2"/>
  <c r="E1046" i="2"/>
  <c r="E144" i="2"/>
  <c r="E413" i="2"/>
  <c r="E135" i="2"/>
  <c r="E818" i="2"/>
  <c r="E658" i="2"/>
  <c r="E160" i="2"/>
  <c r="E121" i="2"/>
  <c r="E602" i="2"/>
  <c r="E132" i="2"/>
  <c r="E815" i="2"/>
  <c r="E741" i="2"/>
  <c r="E154" i="2"/>
  <c r="E585" i="2"/>
  <c r="E412" i="2"/>
  <c r="E431" i="2"/>
  <c r="E147" i="2"/>
  <c r="E819" i="2"/>
  <c r="E596" i="2"/>
  <c r="E401" i="2"/>
  <c r="E400" i="2"/>
  <c r="E122" i="2"/>
  <c r="E143" i="2"/>
  <c r="E131" i="2"/>
  <c r="E592" i="2"/>
  <c r="E150" i="2"/>
  <c r="E416" i="2"/>
  <c r="E137" i="2"/>
  <c r="E812" i="2"/>
  <c r="E99" i="2"/>
  <c r="E806" i="2"/>
  <c r="E100" i="2"/>
  <c r="E152" i="2"/>
  <c r="E421" i="2"/>
  <c r="E106" i="2"/>
  <c r="E92" i="2"/>
  <c r="E775" i="2"/>
  <c r="E117" i="2"/>
  <c r="E594" i="2"/>
  <c r="E411" i="2"/>
  <c r="E102" i="2"/>
  <c r="E816" i="2"/>
  <c r="E573" i="2"/>
  <c r="E101" i="2"/>
  <c r="E89" i="2"/>
  <c r="E590" i="2"/>
  <c r="E820" i="2"/>
  <c r="E115" i="2"/>
  <c r="E587" i="2"/>
  <c r="E97" i="2"/>
  <c r="E581" i="2"/>
  <c r="E810" i="2"/>
  <c r="E408" i="2"/>
  <c r="E1039" i="2"/>
  <c r="E403" i="2"/>
  <c r="E803" i="2"/>
  <c r="E94" i="2"/>
  <c r="E657" i="2"/>
  <c r="E103" i="2"/>
  <c r="E109" i="2"/>
  <c r="E742" i="2"/>
  <c r="E593" i="2"/>
  <c r="E813" i="2"/>
  <c r="E118" i="2"/>
  <c r="E95" i="2"/>
  <c r="E807" i="2"/>
  <c r="E91" i="2"/>
  <c r="E800" i="2"/>
  <c r="E394" i="2"/>
  <c r="E399" i="2"/>
  <c r="E398" i="2"/>
  <c r="E108" i="2"/>
  <c r="E584" i="2"/>
  <c r="E588" i="2"/>
  <c r="E805" i="2"/>
  <c r="E571" i="2"/>
  <c r="E96" i="2"/>
  <c r="E405" i="2"/>
  <c r="E90" i="2"/>
  <c r="E586" i="2"/>
  <c r="E916" i="2"/>
  <c r="E392" i="2"/>
  <c r="E582" i="2"/>
  <c r="E83" i="2"/>
  <c r="E93" i="2"/>
  <c r="E74" i="2"/>
  <c r="E801" i="2"/>
  <c r="E116" i="2"/>
  <c r="E396" i="2"/>
  <c r="E817" i="2"/>
  <c r="E821" i="2"/>
  <c r="E798" i="2"/>
  <c r="E578" i="2"/>
  <c r="E795" i="2"/>
  <c r="E82" i="2"/>
  <c r="E799" i="2"/>
  <c r="E804" i="2"/>
  <c r="E105" i="2"/>
  <c r="E1038" i="2"/>
  <c r="E569" i="2"/>
  <c r="E572" i="2"/>
  <c r="E802" i="2"/>
  <c r="E808" i="2"/>
  <c r="E72" i="2"/>
  <c r="E568" i="2"/>
  <c r="E406" i="2"/>
  <c r="E84" i="2"/>
  <c r="E88" i="2"/>
  <c r="E70" i="2"/>
  <c r="E85" i="2"/>
  <c r="E570" i="2"/>
  <c r="E576" i="2"/>
  <c r="E81" i="2"/>
  <c r="E63" i="2"/>
  <c r="E75" i="2"/>
  <c r="E415" i="2"/>
  <c r="E80" i="2"/>
  <c r="E577" i="2"/>
  <c r="E397" i="2"/>
  <c r="E579" i="2"/>
  <c r="E656" i="2"/>
  <c r="E391" i="2"/>
  <c r="E797" i="2"/>
  <c r="E58" i="2"/>
  <c r="E69" i="2"/>
  <c r="E237" i="2"/>
  <c r="E390" i="2"/>
  <c r="E272" i="2"/>
  <c r="E567" i="2"/>
  <c r="E1050" i="2"/>
  <c r="E574" i="2"/>
  <c r="E388" i="2"/>
  <c r="E76" i="2"/>
  <c r="E62" i="2"/>
  <c r="E73" i="2"/>
  <c r="E1048" i="2"/>
  <c r="E788" i="2"/>
  <c r="E61" i="2"/>
  <c r="E564" i="2"/>
  <c r="E793" i="2"/>
  <c r="E792" i="2"/>
  <c r="E560" i="2"/>
  <c r="E236" i="2"/>
  <c r="E393" i="2"/>
  <c r="E387" i="2"/>
  <c r="E404" i="2"/>
  <c r="E565" i="2"/>
  <c r="E780" i="2"/>
  <c r="E791" i="2"/>
  <c r="E59" i="2"/>
  <c r="E389" i="2"/>
  <c r="E796" i="2"/>
  <c r="E787" i="2"/>
  <c r="E65" i="2"/>
  <c r="E67" i="2"/>
  <c r="E562" i="2"/>
  <c r="E1006" i="2"/>
  <c r="E71" i="2"/>
  <c r="E66" i="2"/>
  <c r="E48" i="2"/>
  <c r="E789" i="2"/>
  <c r="E786" i="2"/>
  <c r="E386" i="2"/>
  <c r="E51" i="2"/>
  <c r="E395" i="2"/>
  <c r="E561" i="2"/>
  <c r="E382" i="2"/>
  <c r="E1036" i="2"/>
  <c r="E383" i="2"/>
  <c r="E785" i="2"/>
  <c r="E1037" i="2"/>
  <c r="E57" i="2"/>
  <c r="E47" i="2"/>
  <c r="E60" i="2"/>
  <c r="E782" i="2"/>
  <c r="E381" i="2"/>
  <c r="E64" i="2"/>
  <c r="E783" i="2"/>
  <c r="E385" i="2"/>
  <c r="E50" i="2"/>
  <c r="E384" i="2"/>
  <c r="E772" i="2"/>
  <c r="E913" i="2"/>
  <c r="E559" i="2"/>
  <c r="E49" i="2"/>
  <c r="E56" i="2"/>
  <c r="E44" i="2"/>
  <c r="E379" i="2"/>
  <c r="E53" i="2"/>
  <c r="E43" i="2"/>
  <c r="E54" i="2"/>
  <c r="E776" i="2"/>
  <c r="E378" i="2"/>
  <c r="E42" i="2"/>
  <c r="E380" i="2"/>
  <c r="E45" i="2"/>
  <c r="E774" i="2"/>
  <c r="E784" i="2"/>
  <c r="E779" i="2"/>
  <c r="E554" i="2"/>
  <c r="E46" i="2"/>
  <c r="E373" i="2"/>
  <c r="E39" i="2"/>
  <c r="E55" i="2"/>
  <c r="E555" i="2"/>
  <c r="E368" i="2"/>
  <c r="E777" i="2"/>
  <c r="E557" i="2"/>
  <c r="E38" i="2"/>
  <c r="E773" i="2"/>
  <c r="E558" i="2"/>
  <c r="E915" i="2"/>
  <c r="E52" i="2"/>
  <c r="E367" i="2"/>
  <c r="E770" i="2"/>
  <c r="E377" i="2"/>
  <c r="E781" i="2"/>
  <c r="E769" i="2"/>
  <c r="E33" i="2"/>
  <c r="E375" i="2"/>
  <c r="E376" i="2"/>
  <c r="E547" i="2"/>
  <c r="E768" i="2"/>
  <c r="E790" i="2"/>
  <c r="E374" i="2"/>
  <c r="E767" i="2"/>
  <c r="E771" i="2"/>
  <c r="E550" i="2"/>
  <c r="E40" i="2"/>
  <c r="E34" i="2"/>
  <c r="E37" i="2"/>
  <c r="E566" i="2"/>
  <c r="E35" i="2"/>
  <c r="E552" i="2"/>
  <c r="E30" i="2"/>
  <c r="E36" i="2"/>
  <c r="E31" i="2"/>
  <c r="E371" i="2"/>
  <c r="E546" i="2"/>
  <c r="E548" i="2"/>
  <c r="E32" i="2"/>
  <c r="E551" i="2"/>
  <c r="E41" i="2"/>
  <c r="E912" i="2"/>
  <c r="E549" i="2"/>
  <c r="E28" i="2"/>
  <c r="E27" i="2"/>
  <c r="E545" i="2"/>
  <c r="E29" i="2"/>
  <c r="E543" i="2"/>
  <c r="E26" i="2"/>
  <c r="E765" i="2"/>
  <c r="E24" i="2"/>
  <c r="E544" i="2"/>
  <c r="E21" i="2"/>
  <c r="E23" i="2"/>
  <c r="E365" i="2"/>
  <c r="E369" i="2"/>
  <c r="E366" i="2"/>
  <c r="E22" i="2"/>
  <c r="E762" i="2"/>
  <c r="E363" i="2"/>
  <c r="E542" i="2"/>
  <c r="E25" i="2"/>
  <c r="E364" i="2"/>
  <c r="E761" i="2"/>
  <c r="E540" i="2"/>
  <c r="E760" i="2"/>
  <c r="E763" i="2"/>
  <c r="E766" i="2"/>
  <c r="E18" i="2"/>
  <c r="E541" i="2"/>
  <c r="E13" i="2"/>
  <c r="E17" i="2"/>
  <c r="E15" i="2"/>
  <c r="E12" i="2"/>
  <c r="E19" i="2"/>
  <c r="E16" i="2"/>
  <c r="E14" i="2"/>
  <c r="E11" i="2"/>
  <c r="X8" i="2" l="1"/>
  <c r="X6" i="2"/>
  <c r="X5" i="2"/>
  <c r="O25" i="4"/>
  <c r="O10" i="4"/>
  <c r="O26" i="4"/>
  <c r="O27" i="4"/>
  <c r="D11" i="4"/>
  <c r="O13" i="4"/>
  <c r="O15" i="4"/>
  <c r="O17" i="4"/>
  <c r="O19" i="4"/>
  <c r="O21" i="4"/>
  <c r="O44" i="4"/>
  <c r="O42" i="4"/>
  <c r="O40" i="4"/>
  <c r="O38" i="4"/>
  <c r="O36" i="4"/>
  <c r="O34" i="4"/>
  <c r="O32" i="4"/>
  <c r="O12" i="4"/>
  <c r="O14" i="4"/>
  <c r="O16" i="4"/>
  <c r="O18" i="4"/>
  <c r="O20" i="4"/>
  <c r="O30" i="4"/>
  <c r="O43" i="4"/>
  <c r="O41" i="4"/>
  <c r="O39" i="4"/>
  <c r="O37" i="4"/>
  <c r="O35" i="4"/>
  <c r="O33" i="4"/>
  <c r="O31" i="4"/>
  <c r="O56" i="4"/>
  <c r="O54" i="4"/>
  <c r="O52" i="4"/>
  <c r="O50" i="4"/>
  <c r="O48" i="4"/>
  <c r="O46" i="4"/>
  <c r="O45" i="4"/>
  <c r="O57" i="4"/>
  <c r="O55" i="4"/>
  <c r="O53" i="4"/>
  <c r="O51" i="4"/>
  <c r="O49" i="4"/>
  <c r="O47" i="4"/>
  <c r="X4" i="2" l="1"/>
  <c r="Y444" i="2" s="1"/>
  <c r="Y100" i="2"/>
  <c r="Y566" i="2"/>
  <c r="Y848" i="2"/>
  <c r="Y773" i="2"/>
  <c r="Y72" i="2"/>
  <c r="Y389" i="2"/>
  <c r="Y764" i="2"/>
  <c r="Y333" i="2"/>
  <c r="Y782" i="2"/>
  <c r="Y174" i="2"/>
  <c r="O11" i="4"/>
  <c r="O24" i="4"/>
  <c r="Y175" i="2" l="1"/>
  <c r="Y215" i="2"/>
  <c r="Y56" i="2"/>
  <c r="Y406" i="2"/>
  <c r="Y595" i="2"/>
  <c r="Y65" i="2"/>
  <c r="Y812" i="2"/>
  <c r="Y681" i="2"/>
  <c r="Y377" i="2"/>
  <c r="Y1013" i="2"/>
  <c r="Y422" i="2"/>
  <c r="Y21" i="2"/>
  <c r="Y1023" i="2"/>
  <c r="Y757" i="2"/>
  <c r="Y763" i="2"/>
  <c r="Y42" i="2"/>
  <c r="Y210" i="2"/>
  <c r="Y641" i="2"/>
  <c r="Y532" i="2"/>
  <c r="Y821" i="2"/>
  <c r="Y1049" i="2"/>
  <c r="Y552" i="2"/>
  <c r="Y91" i="2"/>
  <c r="Y451" i="2"/>
  <c r="Y895" i="2"/>
  <c r="Y851" i="2"/>
  <c r="Y768" i="2"/>
  <c r="Y117" i="2"/>
  <c r="Y871" i="2"/>
  <c r="Y779" i="2"/>
  <c r="Y203" i="2"/>
  <c r="Y586" i="2"/>
  <c r="Y614" i="2"/>
  <c r="Y886" i="2"/>
  <c r="Y66" i="2"/>
  <c r="Y740" i="2"/>
  <c r="Y808" i="2"/>
  <c r="Y843" i="2"/>
  <c r="Y542" i="2"/>
  <c r="Y46" i="2"/>
  <c r="Y788" i="2"/>
  <c r="Y588" i="2"/>
  <c r="Y1065" i="2"/>
  <c r="Y419" i="2"/>
  <c r="Y436" i="2"/>
  <c r="Y434" i="2"/>
  <c r="Y343" i="2"/>
  <c r="Y565" i="2"/>
  <c r="Y140" i="2"/>
  <c r="Y1022" i="2"/>
  <c r="Y375" i="2"/>
  <c r="Y562" i="2"/>
  <c r="Y578" i="2"/>
  <c r="Y421" i="2"/>
  <c r="Y417" i="2"/>
  <c r="Y921" i="2"/>
  <c r="Y937" i="2"/>
  <c r="Y679" i="2"/>
  <c r="Y75" i="2"/>
  <c r="Y881" i="2"/>
  <c r="Y15" i="2"/>
  <c r="Y555" i="2"/>
  <c r="Y76" i="2"/>
  <c r="Y399" i="2"/>
  <c r="Y741" i="2"/>
  <c r="Y822" i="2"/>
  <c r="Y162" i="2"/>
  <c r="Y432" i="2"/>
  <c r="Y130" i="2"/>
  <c r="Y67" i="2"/>
  <c r="Y619" i="2"/>
  <c r="Y358" i="2"/>
  <c r="Y367" i="2"/>
  <c r="Y59" i="2"/>
  <c r="Y801" i="2"/>
  <c r="Y137" i="2"/>
  <c r="Y188" i="2"/>
  <c r="Y847" i="2"/>
  <c r="Y435" i="2"/>
  <c r="Y750" i="2"/>
  <c r="Y549" i="2"/>
  <c r="Y146" i="2"/>
  <c r="Y644" i="2"/>
  <c r="Y762" i="2"/>
  <c r="Y133" i="2"/>
  <c r="Y200" i="2"/>
  <c r="Y890" i="2"/>
  <c r="Y612" i="2"/>
  <c r="Y151" i="2"/>
  <c r="Y938" i="2"/>
  <c r="Y913" i="2"/>
  <c r="Y372" i="2"/>
  <c r="Y875" i="2"/>
  <c r="Y590" i="2"/>
  <c r="Y928" i="2"/>
  <c r="Y463" i="2"/>
  <c r="Y742" i="2"/>
  <c r="Y613" i="2"/>
  <c r="Y667" i="2"/>
  <c r="Y816" i="2"/>
  <c r="Y255" i="2"/>
  <c r="Y208" i="2"/>
  <c r="Y803" i="2"/>
  <c r="Y684" i="2"/>
  <c r="Y116" i="2"/>
  <c r="Y748" i="2"/>
  <c r="Y63" i="2"/>
  <c r="Y857" i="2"/>
  <c r="Y173" i="2"/>
  <c r="Y559" i="2"/>
  <c r="Y789" i="2"/>
  <c r="Y824" i="2"/>
  <c r="Y33" i="2"/>
  <c r="Y50" i="2"/>
  <c r="Y597" i="2"/>
  <c r="Y44" i="2"/>
  <c r="Y1006" i="2"/>
  <c r="Y106" i="2"/>
  <c r="Y1014" i="2"/>
  <c r="Y60" i="2"/>
  <c r="Y149" i="2"/>
  <c r="Y169" i="2"/>
  <c r="Y396" i="2"/>
  <c r="Y645" i="2"/>
  <c r="Y365" i="2"/>
  <c r="Y769" i="2"/>
  <c r="Y609" i="2"/>
  <c r="Y412" i="2"/>
  <c r="Y1037" i="2"/>
  <c r="Y550" i="2"/>
  <c r="Y519" i="2"/>
  <c r="Y1012" i="2"/>
  <c r="Y405" i="2"/>
  <c r="Y933" i="2"/>
  <c r="Y71" i="2"/>
  <c r="Y127" i="2"/>
  <c r="Y118" i="2"/>
  <c r="Y19" i="2"/>
  <c r="Y927" i="2"/>
  <c r="Y1036" i="2"/>
  <c r="Y581" i="2"/>
  <c r="Y839" i="2"/>
  <c r="Y770" i="2"/>
  <c r="Y97" i="2"/>
  <c r="Y193" i="2"/>
  <c r="Y969" i="2"/>
  <c r="Y626" i="2"/>
  <c r="Y554" i="2"/>
  <c r="Y122" i="2"/>
  <c r="Y909" i="2"/>
  <c r="Y1048" i="2"/>
  <c r="Y551" i="2"/>
  <c r="Y1054" i="2"/>
  <c r="Y120" i="2"/>
  <c r="Y691" i="2"/>
  <c r="Y799" i="2"/>
  <c r="Y25" i="2"/>
  <c r="Y103" i="2"/>
  <c r="Y634" i="2"/>
  <c r="Y23" i="2"/>
  <c r="Y378" i="2"/>
  <c r="Y567" i="2"/>
  <c r="Y807" i="2"/>
  <c r="Y826" i="2"/>
  <c r="Y841" i="2"/>
  <c r="Y892" i="2"/>
  <c r="Y992" i="2"/>
  <c r="Y353" i="2"/>
  <c r="Y797" i="2"/>
  <c r="Y885" i="2"/>
  <c r="Y17" i="2"/>
  <c r="Y915" i="2"/>
  <c r="Y780" i="2"/>
  <c r="Y93" i="2"/>
  <c r="Y150" i="2"/>
  <c r="Y190" i="2"/>
  <c r="Y662" i="2"/>
  <c r="Y640" i="2"/>
  <c r="Y967" i="2"/>
  <c r="Y798" i="2"/>
  <c r="Y184" i="2"/>
  <c r="Y540" i="2"/>
  <c r="Y774" i="2"/>
  <c r="Y69" i="2"/>
  <c r="Y593" i="2"/>
  <c r="Y818" i="2"/>
  <c r="Y148" i="2"/>
  <c r="Y217" i="2"/>
  <c r="Y945" i="2"/>
  <c r="Y258" i="2"/>
  <c r="Y574" i="2"/>
  <c r="Y884" i="2"/>
  <c r="Y12" i="2"/>
  <c r="Y368" i="2"/>
  <c r="Y560" i="2"/>
  <c r="Y90" i="2"/>
  <c r="Y1057" i="2"/>
  <c r="Y615" i="2"/>
  <c r="Y194" i="2"/>
  <c r="Y692" i="2"/>
  <c r="Y536" i="2"/>
  <c r="Y624" i="2"/>
  <c r="Y70" i="2"/>
  <c r="Y630" i="2"/>
  <c r="Y83" i="2"/>
  <c r="Y237" i="2"/>
  <c r="Y599" i="2"/>
  <c r="Y390" i="2"/>
  <c r="Y703" i="2"/>
  <c r="Y455" i="2"/>
  <c r="Y381" i="2"/>
  <c r="Y639" i="2"/>
  <c r="Y829" i="2"/>
  <c r="Y777" i="2"/>
  <c r="Y383" i="2"/>
  <c r="Y825" i="2"/>
  <c r="Y41" i="2"/>
  <c r="Y379" i="2"/>
  <c r="Y135" i="2"/>
  <c r="Y558" i="2"/>
  <c r="Y47" i="2"/>
  <c r="Y607" i="2"/>
  <c r="Y26" i="2"/>
  <c r="Y772" i="2"/>
  <c r="Y161" i="2"/>
  <c r="Y576" i="2"/>
  <c r="Y1040" i="2"/>
  <c r="Y482" i="2"/>
  <c r="Y831" i="2"/>
  <c r="Y786" i="2"/>
  <c r="Y833" i="2"/>
  <c r="Y374" i="2"/>
  <c r="Y594" i="2"/>
  <c r="Y744" i="2"/>
  <c r="Y912" i="2"/>
  <c r="Y1039" i="2"/>
  <c r="Y877" i="2"/>
  <c r="Y40" i="2"/>
  <c r="Y157" i="2"/>
  <c r="Y771" i="2"/>
  <c r="Y28" i="2"/>
  <c r="Y1053" i="2"/>
  <c r="Y959" i="2"/>
  <c r="Y904" i="2"/>
  <c r="Y144" i="2"/>
  <c r="Y625" i="2"/>
  <c r="Y686" i="2"/>
  <c r="Y18" i="2"/>
  <c r="Y853" i="2"/>
  <c r="Y837" i="2"/>
  <c r="Y51" i="2"/>
  <c r="Y842" i="2"/>
  <c r="Y52" i="2"/>
  <c r="Y596" i="2"/>
  <c r="Y385" i="2"/>
  <c r="Y82" i="2"/>
  <c r="Y446" i="2"/>
  <c r="Y179" i="2"/>
  <c r="Y766" i="2"/>
  <c r="Y557" i="2"/>
  <c r="Y272" i="2"/>
  <c r="Y37" i="2"/>
  <c r="Y1047" i="2"/>
  <c r="Y585" i="2"/>
  <c r="Y264" i="2"/>
  <c r="Y776" i="2"/>
  <c r="Y99" i="2"/>
  <c r="Y855" i="2"/>
  <c r="Y339" i="2"/>
  <c r="Y1007" i="2"/>
  <c r="Y783" i="2"/>
  <c r="Y160" i="2"/>
  <c r="Y220" i="2"/>
  <c r="Y584" i="2"/>
  <c r="Y790" i="2"/>
  <c r="Y1044" i="2"/>
  <c r="Y171" i="2"/>
  <c r="Y257" i="2"/>
  <c r="Y775" i="2"/>
  <c r="Y27" i="2"/>
  <c r="Y101" i="2"/>
  <c r="Y481" i="2"/>
  <c r="Y29" i="2"/>
  <c r="Y49" i="2"/>
  <c r="Y656" i="2"/>
  <c r="Y657" i="2"/>
  <c r="Y126" i="2"/>
  <c r="Y440" i="2"/>
  <c r="Y221" i="2"/>
  <c r="Y950" i="2"/>
  <c r="Y1019" i="2"/>
  <c r="Y569" i="2"/>
  <c r="Y844" i="2"/>
  <c r="Y761" i="2"/>
  <c r="Y55" i="2"/>
  <c r="Y793" i="2"/>
  <c r="Y96" i="2"/>
  <c r="Y819" i="2"/>
  <c r="Y832" i="2"/>
  <c r="Y180" i="2"/>
  <c r="Y939" i="2"/>
  <c r="Y369" i="2"/>
  <c r="Y800" i="2"/>
  <c r="Y878" i="2"/>
  <c r="Y22" i="2"/>
  <c r="Y53" i="2"/>
  <c r="Y80" i="2"/>
  <c r="Y403" i="2"/>
  <c r="Y418" i="2"/>
  <c r="Y138" i="2"/>
  <c r="Y636" i="2"/>
  <c r="Y489" i="2"/>
  <c r="Y754" i="2"/>
  <c r="Y84" i="2"/>
  <c r="Y186" i="2"/>
  <c r="Y760" i="2"/>
  <c r="Y784" i="2"/>
  <c r="Y62" i="2"/>
  <c r="Y398" i="2"/>
  <c r="Y658" i="2"/>
  <c r="Y196" i="2"/>
  <c r="Y934" i="2"/>
  <c r="Y214" i="2"/>
  <c r="Y441" i="2"/>
  <c r="Y820" i="2"/>
  <c r="Y587" i="2"/>
  <c r="Y205" i="2"/>
  <c r="Y866" i="2"/>
  <c r="Y813" i="2"/>
  <c r="Y951" i="2"/>
  <c r="Y241" i="2"/>
  <c r="Y269" i="2"/>
  <c r="Y796" i="2"/>
  <c r="Y61" i="2"/>
  <c r="Y814" i="2"/>
  <c r="Y223" i="2"/>
  <c r="Y602" i="2"/>
  <c r="Y568" i="2"/>
  <c r="Y601" i="2"/>
  <c r="Y408" i="2"/>
  <c r="Y58" i="2"/>
  <c r="Y668" i="2"/>
  <c r="Y147" i="2"/>
  <c r="Y572" i="2"/>
  <c r="Y183" i="2"/>
  <c r="Y109" i="2"/>
  <c r="Y577" i="2"/>
  <c r="Y248" i="2"/>
  <c r="Y674" i="2"/>
  <c r="Y545" i="2"/>
  <c r="Y172" i="2"/>
  <c r="Y11" i="2"/>
  <c r="Y170" i="2"/>
  <c r="Y351" i="2"/>
  <c r="Y687" i="2"/>
  <c r="Y105" i="2"/>
  <c r="Y859" i="2"/>
  <c r="Y245" i="2"/>
  <c r="Y415" i="2"/>
  <c r="Y464" i="2"/>
  <c r="Y107" i="2"/>
  <c r="Y795" i="2"/>
  <c r="Y901" i="2"/>
  <c r="Y152" i="2"/>
  <c r="Y85" i="2"/>
  <c r="Y867" i="2"/>
  <c r="Y955" i="2"/>
  <c r="Y216" i="2"/>
  <c r="Y836" i="2"/>
  <c r="Y1038" i="2"/>
  <c r="Y391" i="2"/>
  <c r="Y392" i="2"/>
  <c r="Y869" i="2"/>
  <c r="Y332" i="2"/>
  <c r="Y420" i="2"/>
  <c r="Y512" i="2"/>
  <c r="Y792" i="2"/>
  <c r="Y201" i="2"/>
  <c r="Y153" i="2"/>
  <c r="Y92" i="2"/>
  <c r="Y543" i="2"/>
  <c r="Y108" i="2"/>
  <c r="Y164" i="2"/>
  <c r="Y635" i="2"/>
  <c r="Y182" i="2"/>
  <c r="Y438" i="2"/>
  <c r="Y604" i="2"/>
  <c r="Y710" i="2"/>
  <c r="Y785" i="2"/>
  <c r="Y431" i="2"/>
  <c r="Y675" i="2"/>
  <c r="Y546" i="2"/>
  <c r="Y632" i="2"/>
  <c r="Y48" i="2"/>
  <c r="Y142" i="2"/>
  <c r="Y898" i="2"/>
  <c r="Y400" i="2"/>
  <c r="Y373" i="2"/>
  <c r="Y121" i="2"/>
  <c r="Y222" i="2"/>
  <c r="Y498" i="2"/>
  <c r="Y114" i="2"/>
  <c r="Y767" i="2"/>
  <c r="Y131" i="2"/>
  <c r="Y880" i="2"/>
  <c r="Y32" i="2"/>
  <c r="Y64" i="2"/>
  <c r="Y81" i="2"/>
  <c r="Y810" i="2"/>
  <c r="Y141" i="2"/>
  <c r="Y192" i="2"/>
  <c r="Y845" i="2"/>
  <c r="Y629" i="2"/>
  <c r="Y364" i="2"/>
  <c r="Y571" i="2"/>
  <c r="Y882" i="2"/>
  <c r="Y366" i="2"/>
  <c r="Y45" i="2"/>
  <c r="Y388" i="2"/>
  <c r="Y394" i="2"/>
  <c r="Y815" i="2"/>
  <c r="Y1041" i="2"/>
  <c r="Y606" i="2"/>
  <c r="Y485" i="2"/>
  <c r="Y30" i="2"/>
  <c r="Y384" i="2"/>
  <c r="Y13" i="2"/>
  <c r="Y43" i="2"/>
  <c r="Y963" i="2"/>
  <c r="Y73" i="2"/>
  <c r="Y874" i="2"/>
  <c r="Y452" i="2"/>
  <c r="Y834" i="2"/>
  <c r="Y35" i="2"/>
  <c r="Y931" i="2"/>
  <c r="Y765" i="2"/>
  <c r="Y863" i="2"/>
  <c r="Y31" i="2"/>
  <c r="Y460" i="2"/>
  <c r="Y24" i="2"/>
  <c r="Y830" i="2"/>
  <c r="Y582" i="2"/>
  <c r="Y1050" i="2"/>
  <c r="Y397" i="2"/>
  <c r="Y628" i="2"/>
  <c r="Y129" i="2"/>
  <c r="Y854" i="2"/>
  <c r="Y411" i="2"/>
  <c r="Y922" i="2"/>
  <c r="Y189" i="2"/>
  <c r="Y611" i="2"/>
  <c r="Y487" i="2"/>
  <c r="Y660" i="2"/>
  <c r="Y544" i="2"/>
  <c r="Y805" i="2"/>
  <c r="Y617" i="2"/>
  <c r="Y387" i="2"/>
  <c r="Y966" i="2"/>
  <c r="Y102" i="2"/>
  <c r="Y856" i="2"/>
  <c r="Y827" i="2"/>
  <c r="Y547" i="2"/>
  <c r="Y273" i="2"/>
  <c r="Y382" i="2"/>
  <c r="Y95" i="2"/>
  <c r="Y89" i="2"/>
  <c r="Y1045" i="2"/>
  <c r="Y54" i="2"/>
  <c r="Y835" i="2"/>
  <c r="Y541" i="2"/>
  <c r="Y570" i="2"/>
  <c r="Y202" i="2"/>
  <c r="Y654" i="2"/>
  <c r="Y1055" i="2"/>
  <c r="Y363" i="2"/>
  <c r="Y804" i="2"/>
  <c r="Y448" i="2"/>
  <c r="Y682" i="2"/>
  <c r="Y113" i="2"/>
  <c r="Y579" i="2"/>
  <c r="Y591" i="2"/>
  <c r="Y862" i="2"/>
  <c r="Y16" i="2"/>
  <c r="Y743" i="2"/>
  <c r="Y393" i="2"/>
  <c r="Y428" i="2"/>
  <c r="Y14" i="2"/>
  <c r="Y781" i="2"/>
  <c r="Y787" i="2"/>
  <c r="Y817" i="2"/>
  <c r="Y806" i="2"/>
  <c r="Y610" i="2"/>
  <c r="Y618" i="2"/>
  <c r="Y642" i="2"/>
  <c r="Y701" i="2"/>
  <c r="Y380" i="2"/>
  <c r="Y132" i="2"/>
  <c r="Y262" i="2"/>
  <c r="Y36" i="2"/>
  <c r="Y57" i="2"/>
  <c r="Y88" i="2"/>
  <c r="Y115" i="2"/>
  <c r="Y1059" i="2"/>
  <c r="Y163" i="2"/>
  <c r="Y652" i="2"/>
  <c r="Y673" i="2"/>
  <c r="Y386" i="2"/>
  <c r="Y209" i="2"/>
  <c r="Y1017" i="2"/>
  <c r="Y376" i="2"/>
  <c r="Y791" i="2"/>
  <c r="Y74" i="2"/>
  <c r="Y416" i="2"/>
  <c r="Y589" i="2"/>
  <c r="Y185" i="2"/>
  <c r="Y233" i="2"/>
  <c r="Y155" i="2"/>
  <c r="Y39" i="2"/>
  <c r="Y413" i="2"/>
  <c r="Y334" i="2"/>
  <c r="Y34" i="2"/>
  <c r="Y561" i="2"/>
  <c r="Y802" i="2"/>
  <c r="Y573" i="2"/>
  <c r="Y98" i="2"/>
  <c r="Y206" i="2"/>
  <c r="Y861" i="2"/>
  <c r="Y340" i="2"/>
  <c r="Y621" i="2"/>
  <c r="Y462" i="2"/>
  <c r="Y404" i="2"/>
  <c r="Y548" i="2"/>
  <c r="Y226" i="2"/>
  <c r="Y38" i="2"/>
  <c r="Y430" i="2"/>
  <c r="Y1052" i="2"/>
  <c r="Y564" i="2"/>
  <c r="Y167" i="2"/>
  <c r="Y299" i="2"/>
  <c r="Y45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B12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converted to "value" to permit superscript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jmarks</author>
    <author>mloverde</author>
  </authors>
  <commentList>
    <comment ref="B1" authorId="0" shapeId="0" xr:uid="{00000000-0006-0000-01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Notice col. A where their names are housed to be used to aid in adding new years' data. Requires resorting to add a year. Then, to rebuild the summary table, sort the top 10 to the top, then the SREB schools in descending order, then the rest. </t>
        </r>
      </text>
    </comment>
    <comment ref="A2" authorId="1" shapeId="0" xr:uid="{00000000-0006-0000-01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serv schools &amp; outlying territories</t>
        </r>
      </text>
    </comment>
    <comment ref="B2" authorId="1" shapeId="0" xr:uid="{00000000-0006-0000-01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serv schools &amp; outlying territories</t>
        </r>
      </text>
    </comment>
    <comment ref="AF10" authorId="1" shapeId="0" xr:uid="{00000000-0006-0000-0100-000004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total of those with source of funds detail
</t>
        </r>
      </text>
    </comment>
    <comment ref="D22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at Commerce</t>
        </r>
      </text>
    </comment>
    <comment ref="H22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at Commerce</t>
        </r>
      </text>
    </comment>
    <comment ref="A227" authorId="2" shapeId="0" xr:uid="{00000000-0006-0000-0100-000007000000}">
      <text>
        <r>
          <rPr>
            <b/>
            <sz val="8"/>
            <color indexed="81"/>
            <rFont val="Tahoma"/>
            <family val="2"/>
          </rPr>
          <t>formerly known as Salem-Teikyo University</t>
        </r>
      </text>
    </comment>
    <comment ref="X353" authorId="0" shapeId="0" xr:uid="{00000000-0006-0000-0100-00000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</authors>
  <commentList>
    <comment ref="B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JLM:</t>
        </r>
        <r>
          <rPr>
            <sz val="9"/>
            <color indexed="81"/>
            <rFont val="Tahoma"/>
            <family val="2"/>
          </rPr>
          <t xml:space="preserve">
Notice col. A where their names are housed — to be used to aid in adding new years' data. Requires resorting to add a year. Then, to rebuild the summary table, sort the top 10 to the top, then the SREB schools in descending order, then the rest. — </t>
        </r>
      </text>
    </comment>
    <comment ref="E7" authorId="0" shapeId="0" xr:uid="{00000000-0006-0000-02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F7" authorId="0" shapeId="0" xr:uid="{00000000-0006-0000-02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G7" authorId="0" shapeId="0" xr:uid="{00000000-0006-0000-02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H7" authorId="0" shapeId="0" xr:uid="{00000000-0006-0000-0200-00000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I7" authorId="0" shapeId="0" xr:uid="{00000000-0006-0000-0200-00000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J7" authorId="0" shapeId="0" xr:uid="{00000000-0006-0000-0200-00000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K7" authorId="0" shapeId="0" xr:uid="{00000000-0006-0000-0200-00000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jmarks</author>
    <author>mloverde</author>
  </authors>
  <commentList>
    <comment ref="B1" authorId="0" shapeId="0" xr:uid="{00000000-0006-0000-04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Notice col. A where their names are housed to be used to aid in adding new years' data. Requires resorting to add a year. Then, to rebuild the summary table, sort the top 10 to the top, then the SREB schools in descending order, then the rest. </t>
        </r>
      </text>
    </comment>
    <comment ref="A2" authorId="1" shapeId="0" xr:uid="{00000000-0006-0000-04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serv schools &amp; outlying territories</t>
        </r>
      </text>
    </comment>
    <comment ref="B2" authorId="1" shapeId="0" xr:uid="{00000000-0006-0000-04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serv schools &amp; outlying territories</t>
        </r>
      </text>
    </comment>
    <comment ref="AF10" authorId="1" shapeId="0" xr:uid="{00000000-0006-0000-0400-000004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total of those with source of funds detail
</t>
        </r>
      </text>
    </comment>
    <comment ref="D23" authorId="1" shapeId="0" xr:uid="{00000000-0006-0000-04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at Commerce</t>
        </r>
      </text>
    </comment>
    <comment ref="H23" authorId="1" shapeId="0" xr:uid="{00000000-0006-0000-04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at Commerce</t>
        </r>
      </text>
    </comment>
    <comment ref="A270" authorId="2" shapeId="0" xr:uid="{00000000-0006-0000-0400-000007000000}">
      <text>
        <r>
          <rPr>
            <b/>
            <sz val="8"/>
            <color indexed="81"/>
            <rFont val="Tahoma"/>
            <family val="2"/>
          </rPr>
          <t>formerly known as Salem-Teikyo University</t>
        </r>
      </text>
    </comment>
    <comment ref="X341" authorId="0" shapeId="0" xr:uid="{00000000-0006-0000-0400-00000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</authors>
  <commentList>
    <comment ref="B3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JLM:</t>
        </r>
        <r>
          <rPr>
            <sz val="9"/>
            <color indexed="81"/>
            <rFont val="Tahoma"/>
            <family val="2"/>
          </rPr>
          <t xml:space="preserve">
Notice col. A where their names are housed — to be used to aid in adding new years' data. Requires resorting to add a year. Then, to rebuild the summary table, sort the top 10 to the top, then the SREB schools in descending order, then the rest. — </t>
        </r>
      </text>
    </comment>
    <comment ref="E7" authorId="0" shapeId="0" xr:uid="{00000000-0006-0000-05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F7" authorId="0" shapeId="0" xr:uid="{00000000-0006-0000-05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G7" authorId="0" shapeId="0" xr:uid="{00000000-0006-0000-05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H7" authorId="0" shapeId="0" xr:uid="{00000000-0006-0000-0500-00000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I7" authorId="0" shapeId="0" xr:uid="{00000000-0006-0000-0500-00000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J7" authorId="0" shapeId="0" xr:uid="{00000000-0006-0000-0500-00000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K7" authorId="0" shapeId="0" xr:uid="{00000000-0006-0000-0500-00000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</commentList>
</comments>
</file>

<file path=xl/sharedStrings.xml><?xml version="1.0" encoding="utf-8"?>
<sst xmlns="http://schemas.openxmlformats.org/spreadsheetml/2006/main" count="28039" uniqueCount="2637">
  <si>
    <t>St. Mary's U. (San Antonio, TX)</t>
  </si>
  <si>
    <t>Eastern KY U.</t>
  </si>
  <si>
    <t>Millsaps C.</t>
  </si>
  <si>
    <t>West Liberty State C.</t>
  </si>
  <si>
    <t>Northeastern State U.</t>
  </si>
  <si>
    <t>Kennesaw State U.</t>
  </si>
  <si>
    <t>Jacksonville State U.</t>
  </si>
  <si>
    <t>Jacksonville U.</t>
  </si>
  <si>
    <t>Rhodes C.</t>
  </si>
  <si>
    <t>Grambling State U.</t>
  </si>
  <si>
    <t>St. Mary's C. MD</t>
  </si>
  <si>
    <t>Loyola U. New Orleans</t>
  </si>
  <si>
    <t>U. Central OK</t>
  </si>
  <si>
    <t>Roanoke C.</t>
  </si>
  <si>
    <t>Bluefield State C.</t>
  </si>
  <si>
    <t>Hendrix C.</t>
  </si>
  <si>
    <t>Northwestern State U.</t>
  </si>
  <si>
    <t>Southeastern OK State U.</t>
  </si>
  <si>
    <t>WV School of Osteopathic Medicine</t>
  </si>
  <si>
    <t>U. NC Pembroke</t>
  </si>
  <si>
    <t>Washington and Lee U.</t>
  </si>
  <si>
    <t>AR Tech U.</t>
  </si>
  <si>
    <t>McNeese State U.</t>
  </si>
  <si>
    <t>Abilene Christian U.</t>
  </si>
  <si>
    <t>Troy U. main campus</t>
  </si>
  <si>
    <t>Berry C.</t>
  </si>
  <si>
    <t>Goucher C.</t>
  </si>
  <si>
    <t>U. of the South</t>
  </si>
  <si>
    <t>U. Houston-Downtown</t>
  </si>
  <si>
    <t>Southern U. New Orleans</t>
  </si>
  <si>
    <t>Eckerd C.</t>
  </si>
  <si>
    <t>Jarvis Christian C.</t>
  </si>
  <si>
    <t>Johnson C. Smith U.</t>
  </si>
  <si>
    <t>Le Moyne-Owen C.</t>
  </si>
  <si>
    <t>Morris Brown C.</t>
  </si>
  <si>
    <t>New C. FL</t>
  </si>
  <si>
    <t>Oakwood C.</t>
  </si>
  <si>
    <t>Radford U.</t>
  </si>
  <si>
    <t>State U. West GA</t>
  </si>
  <si>
    <t>TX A&amp;M International U.</t>
  </si>
  <si>
    <t>Voorhees C.</t>
  </si>
  <si>
    <t>Wiley C.</t>
  </si>
  <si>
    <t>PA State U. all campuses</t>
  </si>
  <si>
    <t>U. PA</t>
  </si>
  <si>
    <t>Cornell U. all campuses</t>
  </si>
  <si>
    <t>U. MN all campuses</t>
  </si>
  <si>
    <t>MA Institute of Technology</t>
  </si>
  <si>
    <t>U. CA, Davis</t>
  </si>
  <si>
    <t>Washington U. St. Louis</t>
  </si>
  <si>
    <t>U. Pittsburgh all campuses</t>
  </si>
  <si>
    <t>U. CA, Berkeley</t>
  </si>
  <si>
    <t>U. AZ</t>
  </si>
  <si>
    <t>U. CO all campuses</t>
  </si>
  <si>
    <t>U. Southern CA</t>
  </si>
  <si>
    <t>U. IL Urbana-Champaign</t>
  </si>
  <si>
    <t>Harvard U.</t>
  </si>
  <si>
    <t>Yale U.</t>
  </si>
  <si>
    <t>Northwestern U.</t>
  </si>
  <si>
    <t>Purdue U. all campuses</t>
  </si>
  <si>
    <t>U. Cincinnati all campuses</t>
  </si>
  <si>
    <t>U. Rochester</t>
  </si>
  <si>
    <t>Case Western Reserve U.</t>
  </si>
  <si>
    <t>U. IA</t>
  </si>
  <si>
    <t>MI State U.</t>
  </si>
  <si>
    <t>U. IL Chicago</t>
  </si>
  <si>
    <t>U. NE all campuses</t>
  </si>
  <si>
    <t>U. Chicago</t>
  </si>
  <si>
    <t>SUNY Buffalo all campuses</t>
  </si>
  <si>
    <t>Rutgers, The State U. NJ all campuses</t>
  </si>
  <si>
    <t>U. CA, Irvine</t>
  </si>
  <si>
    <t>SUNY Albany</t>
  </si>
  <si>
    <t>NY U.</t>
  </si>
  <si>
    <t>IN U. all campuses</t>
  </si>
  <si>
    <t>CO State U.</t>
  </si>
  <si>
    <t>OR Health &amp; Science U.</t>
  </si>
  <si>
    <t>Mt. Sinai School of Medicine</t>
  </si>
  <si>
    <t>SUNY Stony Brook all campuses</t>
  </si>
  <si>
    <t>U. HI Manoa</t>
  </si>
  <si>
    <t>Boston U.</t>
  </si>
  <si>
    <t>U. UT</t>
  </si>
  <si>
    <t>U. of Medicine and Dentistry NJ</t>
  </si>
  <si>
    <t>Wayne State U.</t>
  </si>
  <si>
    <t>Rockefeller U.</t>
  </si>
  <si>
    <t>U. MO-Columbia</t>
  </si>
  <si>
    <t>U. CT all campuses</t>
  </si>
  <si>
    <t>AZ State U.</t>
  </si>
  <si>
    <t>IA State U.</t>
  </si>
  <si>
    <t>WA State U.</t>
  </si>
  <si>
    <t>U. KS all campuses</t>
  </si>
  <si>
    <t>Carnegie Mellon U.</t>
  </si>
  <si>
    <t>Dartmouth C.</t>
  </si>
  <si>
    <t>Yeshiva U.</t>
  </si>
  <si>
    <t>U. CA, Santa Barbara</t>
  </si>
  <si>
    <t>OR State U.</t>
  </si>
  <si>
    <t>Princeton U.</t>
  </si>
  <si>
    <t>Medical C. WI</t>
  </si>
  <si>
    <t>U. MA Worcester</t>
  </si>
  <si>
    <t>Brown U.</t>
  </si>
  <si>
    <t>U. AK Fairbanks all campuses</t>
  </si>
  <si>
    <t>U. MA Amherst</t>
  </si>
  <si>
    <t>UT State U.</t>
  </si>
  <si>
    <t>Woods Hole Oceanographic Institution</t>
  </si>
  <si>
    <t>Georgetown U.</t>
  </si>
  <si>
    <t>Tufts U.</t>
  </si>
  <si>
    <t>U. CA, Riverside</t>
  </si>
  <si>
    <t>George Washington U.</t>
  </si>
  <si>
    <t>U. CA, Santa Cruz</t>
  </si>
  <si>
    <t>KS State U.</t>
  </si>
  <si>
    <t>U. CA Office of the President</t>
  </si>
  <si>
    <t>MT State U. Bozeman</t>
  </si>
  <si>
    <t>U. NH</t>
  </si>
  <si>
    <t>U. VT</t>
  </si>
  <si>
    <t>Thomas Jefferson U.</t>
  </si>
  <si>
    <t>ND State U. all campuses</t>
  </si>
  <si>
    <t>Drexel U.</t>
  </si>
  <si>
    <t>U. ME</t>
  </si>
  <si>
    <t>U. NV, Reno</t>
  </si>
  <si>
    <t>NJ Institute of Technology</t>
  </si>
  <si>
    <t>Temple U.</t>
  </si>
  <si>
    <t>Rush U.</t>
  </si>
  <si>
    <t>NM Institute of Mining and Technology</t>
  </si>
  <si>
    <t>U. ID</t>
  </si>
  <si>
    <t>U. WY</t>
  </si>
  <si>
    <t>U. of Notre Dame</t>
  </si>
  <si>
    <t>Rensselaer Polytechnic Institute</t>
  </si>
  <si>
    <t>U. RI</t>
  </si>
  <si>
    <t>U. Dayton</t>
  </si>
  <si>
    <t>Northeastern U.</t>
  </si>
  <si>
    <t>San Diego State U.</t>
  </si>
  <si>
    <t>Southern IL U. Carbondale</t>
  </si>
  <si>
    <t>Naval Postgraduate School</t>
  </si>
  <si>
    <t>U. ND all campuses</t>
  </si>
  <si>
    <t>U. OR</t>
  </si>
  <si>
    <t>Brandeis U.</t>
  </si>
  <si>
    <t>U. MT-Missoula, The</t>
  </si>
  <si>
    <t>MI Technological U.</t>
  </si>
  <si>
    <t>St. Louis U. all campuses</t>
  </si>
  <si>
    <t>U. NV, Las Vegas</t>
  </si>
  <si>
    <t>U. Toledo</t>
  </si>
  <si>
    <t>Charles R. Drew U. of Medicine and Science</t>
  </si>
  <si>
    <t>Wright State U. all campuses</t>
  </si>
  <si>
    <t>Wichita State U.</t>
  </si>
  <si>
    <t>Desert Research Institute</t>
  </si>
  <si>
    <t>U. WI Milwaukee</t>
  </si>
  <si>
    <t>SUNY Upstate Medical U.</t>
  </si>
  <si>
    <t>Boston C.</t>
  </si>
  <si>
    <t>SD State U.</t>
  </si>
  <si>
    <t>OH U. all campuses</t>
  </si>
  <si>
    <t>Howard U.</t>
  </si>
  <si>
    <t>Lehigh U.</t>
  </si>
  <si>
    <t>Syracuse U. all campuses</t>
  </si>
  <si>
    <t>SUNY Binghamton</t>
  </si>
  <si>
    <t>Loyola U. Chicago</t>
  </si>
  <si>
    <t>U. MA Lowell</t>
  </si>
  <si>
    <t>U. Southern ME</t>
  </si>
  <si>
    <t>NY Medical C.</t>
  </si>
  <si>
    <t>San Jose State U.</t>
  </si>
  <si>
    <t>CUNY The City C.</t>
  </si>
  <si>
    <t>U. MO-Rolla</t>
  </si>
  <si>
    <t>CO School of Mines</t>
  </si>
  <si>
    <t>SUNY Health Science Ctr. Brooklyn</t>
  </si>
  <si>
    <t>Creighton U.</t>
  </si>
  <si>
    <t>Loma Linda U.</t>
  </si>
  <si>
    <t>U. Akron all campuses</t>
  </si>
  <si>
    <t>CUNY Hunter C.</t>
  </si>
  <si>
    <t>Southern IL U. Edwardsville</t>
  </si>
  <si>
    <t>U. MO-Kansas City</t>
  </si>
  <si>
    <t>Brigham Young U. all campuses</t>
  </si>
  <si>
    <t>Northern AZ U.</t>
  </si>
  <si>
    <t>Portland State U.</t>
  </si>
  <si>
    <t>U. MA Boston</t>
  </si>
  <si>
    <t>Stevens Institute of Technology</t>
  </si>
  <si>
    <t>SUNY C. of Environmental Science and Forestry</t>
  </si>
  <si>
    <t>Miami U. all campuses</t>
  </si>
  <si>
    <t>IL Institute of Technology</t>
  </si>
  <si>
    <t>U. SD</t>
  </si>
  <si>
    <t>Rochester Institute of Technology</t>
  </si>
  <si>
    <t>San Francisco State U.</t>
  </si>
  <si>
    <t>Catholic U. America, The</t>
  </si>
  <si>
    <t>ID State U.</t>
  </si>
  <si>
    <t>U. MA Dartmouth</t>
  </si>
  <si>
    <t>Kent State U. all campuses</t>
  </si>
  <si>
    <t>Western MI U.</t>
  </si>
  <si>
    <t>Clarkson U.</t>
  </si>
  <si>
    <t>Northern IL U.</t>
  </si>
  <si>
    <t>Cleveland State U.</t>
  </si>
  <si>
    <t>Albany Medical C.</t>
  </si>
  <si>
    <t>CA State Polytechnic U. San Luis Obispo</t>
  </si>
  <si>
    <t>SD School of Mines and Technology</t>
  </si>
  <si>
    <t>Polytechnic U.</t>
  </si>
  <si>
    <t>CA State U. Long Beach</t>
  </si>
  <si>
    <t>Worcester Polytechnic Institute</t>
  </si>
  <si>
    <t>Teachers C. Columbia U.</t>
  </si>
  <si>
    <t>CA State U. Northridge</t>
  </si>
  <si>
    <t>Rosalind Franklin U. of Medicine and Science</t>
  </si>
  <si>
    <t>Boise State U.</t>
  </si>
  <si>
    <t>U. CA, Merced</t>
  </si>
  <si>
    <t>U. MO-St. Louis</t>
  </si>
  <si>
    <t>Villanova U.</t>
  </si>
  <si>
    <t>CA State U. Los Angeles</t>
  </si>
  <si>
    <t>U. Denver</t>
  </si>
  <si>
    <t>Marquette U.</t>
  </si>
  <si>
    <t>Southwest MO State U.</t>
  </si>
  <si>
    <t>CUNY Queens C.</t>
  </si>
  <si>
    <t>Bowling Green State U. all campuses</t>
  </si>
  <si>
    <t>Oakland U.</t>
  </si>
  <si>
    <t>Duquesne U.</t>
  </si>
  <si>
    <t>CA State U. San Bernardino</t>
  </si>
  <si>
    <t>U.S. Military Academy</t>
  </si>
  <si>
    <t>U. HI Hilo</t>
  </si>
  <si>
    <t>Ball State U.</t>
  </si>
  <si>
    <t>Wesleyan U.</t>
  </si>
  <si>
    <t>New School, The</t>
  </si>
  <si>
    <t>U. AK Anchorage all campuses</t>
  </si>
  <si>
    <t>Humboldt State U.</t>
  </si>
  <si>
    <t>CA State U. Monterey Bay</t>
  </si>
  <si>
    <t>Western WA U.</t>
  </si>
  <si>
    <t>CA State U. Dominguez Hills</t>
  </si>
  <si>
    <t>Fordham U.</t>
  </si>
  <si>
    <t>Lincoln U. (Jefferson City, MO)</t>
  </si>
  <si>
    <t>MT Tech of the U. MT</t>
  </si>
  <si>
    <t>Alfred U. all campuses</t>
  </si>
  <si>
    <t>CA State U. Fresno</t>
  </si>
  <si>
    <t>U. DC</t>
  </si>
  <si>
    <t>Northeastern OH Universities C. of Medicine</t>
  </si>
  <si>
    <t>CUNY Brooklyn C.</t>
  </si>
  <si>
    <t>Clark U.</t>
  </si>
  <si>
    <t>CUNY Herbert H. Lehman C.</t>
  </si>
  <si>
    <t>IL State U.</t>
  </si>
  <si>
    <t>Rowan U.</t>
  </si>
  <si>
    <t>Wellesley C.</t>
  </si>
  <si>
    <t>Central MI U.</t>
  </si>
  <si>
    <t>Grand Valley State U.</t>
  </si>
  <si>
    <t>CUNY Graduate Ctr.</t>
  </si>
  <si>
    <t>CA State U. Fullerton</t>
  </si>
  <si>
    <t>OR Institute of Technology</t>
  </si>
  <si>
    <t>U. of the Pacific</t>
  </si>
  <si>
    <t>Williams C.</t>
  </si>
  <si>
    <t>Bryn Mawr C.</t>
  </si>
  <si>
    <t>St. Francis U. (Loretto, PA)</t>
  </si>
  <si>
    <t>Gallaudet U.</t>
  </si>
  <si>
    <t>CA State U. East Bay</t>
  </si>
  <si>
    <t>Smith C.</t>
  </si>
  <si>
    <t>CUNY C. Staten Island</t>
  </si>
  <si>
    <t>U. Northern IA</t>
  </si>
  <si>
    <t>U. WI La Crosse</t>
  </si>
  <si>
    <t>Rose-Hulman Institute of Technology</t>
  </si>
  <si>
    <t>Albany C. of Pharmacy</t>
  </si>
  <si>
    <t>Mt. Holyoke C.</t>
  </si>
  <si>
    <t>Claremont Graduate U.</t>
  </si>
  <si>
    <t>Pomona C.</t>
  </si>
  <si>
    <t>U. WI Stevens Point</t>
  </si>
  <si>
    <t>Eastern MI U.</t>
  </si>
  <si>
    <t>Long Island U. all campuses</t>
  </si>
  <si>
    <t>Black Hills State U.</t>
  </si>
  <si>
    <t>St. Joseph's U.</t>
  </si>
  <si>
    <t>Amherst C.</t>
  </si>
  <si>
    <t>DePaul U.</t>
  </si>
  <si>
    <t>CA State U. Chico</t>
  </si>
  <si>
    <t>Barnard C.</t>
  </si>
  <si>
    <t>La Salle U.</t>
  </si>
  <si>
    <t>Harvey Mudd C.</t>
  </si>
  <si>
    <t>American U.</t>
  </si>
  <si>
    <t>NY Institute of Technology all campuses</t>
  </si>
  <si>
    <t>Seton Hall U.</t>
  </si>
  <si>
    <t>St. Cloud State U.</t>
  </si>
  <si>
    <t>Hope C.</t>
  </si>
  <si>
    <t>CUNY York C.</t>
  </si>
  <si>
    <t>Pittsburg State U.</t>
  </si>
  <si>
    <t>U. WI Superior</t>
  </si>
  <si>
    <t>CA State Polytechnic U. Pomona</t>
  </si>
  <si>
    <t>Arcadia U.</t>
  </si>
  <si>
    <t>Central WA U.</t>
  </si>
  <si>
    <t>Midwestern U. (Chicago, IL)</t>
  </si>
  <si>
    <t>Macalester C.</t>
  </si>
  <si>
    <t>Central State U.</t>
  </si>
  <si>
    <t>CUNY John Jay C. of Criminal Justice</t>
  </si>
  <si>
    <t>SUNY C. of Optometry</t>
  </si>
  <si>
    <t>Colgate U.</t>
  </si>
  <si>
    <t>Kettering U.</t>
  </si>
  <si>
    <t>Bowdoin C.</t>
  </si>
  <si>
    <t>U. New England</t>
  </si>
  <si>
    <t>Fairfield U.</t>
  </si>
  <si>
    <t>Eastern WA U.</t>
  </si>
  <si>
    <t>Chicago State U.</t>
  </si>
  <si>
    <t>Union C. (Schenectady, NY)</t>
  </si>
  <si>
    <t>Calvin C.</t>
  </si>
  <si>
    <t>Lawrence Technological U.</t>
  </si>
  <si>
    <t>Franklin &amp; Marshall C.</t>
  </si>
  <si>
    <t>U. Hartford</t>
  </si>
  <si>
    <t>Southern CT State U.</t>
  </si>
  <si>
    <t>Hamilton C. (Clinton, NY)</t>
  </si>
  <si>
    <t>Oglala Lakota C.</t>
  </si>
  <si>
    <t>Bradley U.</t>
  </si>
  <si>
    <t>Carleton C.</t>
  </si>
  <si>
    <t>Middlebury C.</t>
  </si>
  <si>
    <t>U. Northern CO</t>
  </si>
  <si>
    <t>St. John's U. (Jamaica, NY)</t>
  </si>
  <si>
    <t>Monmouth U.</t>
  </si>
  <si>
    <t>Philadelphia C. of Osteopathic Medicine</t>
  </si>
  <si>
    <t>Bucknell U.</t>
  </si>
  <si>
    <t>SUNY C. Geneseo</t>
  </si>
  <si>
    <t>Santa Clara U.</t>
  </si>
  <si>
    <t>IN State U. all campuses</t>
  </si>
  <si>
    <t>SUNY C. Old Westbury</t>
  </si>
  <si>
    <t>Occidental C.</t>
  </si>
  <si>
    <t>Loyola Marymount U.</t>
  </si>
  <si>
    <t>Dowling C.</t>
  </si>
  <si>
    <t>Western IL U.</t>
  </si>
  <si>
    <t>Lafayette C.</t>
  </si>
  <si>
    <t>Swarthmore C.</t>
  </si>
  <si>
    <t>U. of the Sciences Philadelphia</t>
  </si>
  <si>
    <t>Ithaca C.</t>
  </si>
  <si>
    <t>Wilberforce U.</t>
  </si>
  <si>
    <t>New England C. of Optometry</t>
  </si>
  <si>
    <t>Montclair State U.</t>
  </si>
  <si>
    <t>Governors State U.</t>
  </si>
  <si>
    <t>Rider U.</t>
  </si>
  <si>
    <t>U. WI Eau Claire</t>
  </si>
  <si>
    <t>U. IL Springfield</t>
  </si>
  <si>
    <t>SUNY C. Buffalo</t>
  </si>
  <si>
    <t>Northwestern Health Sciences U.</t>
  </si>
  <si>
    <t>Kansas City U. of Medicine and Biosciences</t>
  </si>
  <si>
    <t>Reed C.</t>
  </si>
  <si>
    <t>Winona State U.</t>
  </si>
  <si>
    <t>U. Redlands</t>
  </si>
  <si>
    <t>SUNY C. Plattsburgh</t>
  </si>
  <si>
    <t>Haverford C.</t>
  </si>
  <si>
    <t>Colby C.</t>
  </si>
  <si>
    <t>Polytechnic U. PR</t>
  </si>
  <si>
    <t>Hampshire C.</t>
  </si>
  <si>
    <t>Andrews U.</t>
  </si>
  <si>
    <t>U. San Francisco</t>
  </si>
  <si>
    <t>SUNY C. Oswego</t>
  </si>
  <si>
    <t>U. AK Southeast all campuses</t>
  </si>
  <si>
    <t>NM Highlands U.</t>
  </si>
  <si>
    <t>Dickinson C.</t>
  </si>
  <si>
    <t>St. Olaf C.</t>
  </si>
  <si>
    <t>U. WI Oshkosh</t>
  </si>
  <si>
    <t>U. WI Green Bay</t>
  </si>
  <si>
    <t>CUNY Baruch C.</t>
  </si>
  <si>
    <t>SUNY C. Brockport</t>
  </si>
  <si>
    <t>Bates C.</t>
  </si>
  <si>
    <t>CT C.</t>
  </si>
  <si>
    <t>Northeastern IL U.</t>
  </si>
  <si>
    <t>U. TX of the Permian Basin</t>
  </si>
  <si>
    <t>C. of the Holy Cross</t>
  </si>
  <si>
    <t>MN State U. Mankato</t>
  </si>
  <si>
    <t>Trinity C. (Hartford, CT)</t>
  </si>
  <si>
    <t>C. Wooster</t>
  </si>
  <si>
    <t>Sinte Gleska U.</t>
  </si>
  <si>
    <t>Western U. of Health Sciences</t>
  </si>
  <si>
    <t>U. Portland</t>
  </si>
  <si>
    <t>Eastern IL U.</t>
  </si>
  <si>
    <t>Southern OR U.</t>
  </si>
  <si>
    <t>Roger Williams U. Bristol</t>
  </si>
  <si>
    <t>IL Wesleyan U.</t>
  </si>
  <si>
    <t>Philadelphia U.</t>
  </si>
  <si>
    <t>MT State U. Billings</t>
  </si>
  <si>
    <t>Seattle U.</t>
  </si>
  <si>
    <t>A.T. Still U. of Health Sciences</t>
  </si>
  <si>
    <t>Augustana C. (Sioux Falls, SD)</t>
  </si>
  <si>
    <t>Pacific U.</t>
  </si>
  <si>
    <t>Allegheny C.</t>
  </si>
  <si>
    <t>Grinnell C.</t>
  </si>
  <si>
    <t>Fuller Theological Seminary CA</t>
  </si>
  <si>
    <t>Oberlin C.</t>
  </si>
  <si>
    <t>Mercyhurst C.</t>
  </si>
  <si>
    <t>Valparaiso U.</t>
  </si>
  <si>
    <t>West Chester U. PA</t>
  </si>
  <si>
    <t>Millersville U. PA</t>
  </si>
  <si>
    <t>Evergreen State C.</t>
  </si>
  <si>
    <t>Skidmore C.</t>
  </si>
  <si>
    <t>Pace U. all campuses</t>
  </si>
  <si>
    <t>Chapman U.</t>
  </si>
  <si>
    <t>C. NJ, The</t>
  </si>
  <si>
    <t>Hofstra U.</t>
  </si>
  <si>
    <t>Hobart and William Smith Colleges</t>
  </si>
  <si>
    <t>Saginaw Valley State U.</t>
  </si>
  <si>
    <t>Claremont McKenna C.</t>
  </si>
  <si>
    <t>Augsburg C.</t>
  </si>
  <si>
    <t>U. San Diego</t>
  </si>
  <si>
    <t>Bridgewater State C.</t>
  </si>
  <si>
    <t>Eastern OR U.</t>
  </si>
  <si>
    <t>Drake U.</t>
  </si>
  <si>
    <t>Youngstown State U.</t>
  </si>
  <si>
    <t>U. Scranton</t>
  </si>
  <si>
    <t>Vassar C.</t>
  </si>
  <si>
    <t>Adelphi U.</t>
  </si>
  <si>
    <t>Truman State U.</t>
  </si>
  <si>
    <t>MA C. of Pharmacy and Health Sciences</t>
  </si>
  <si>
    <t>National U. of Health Sciences</t>
  </si>
  <si>
    <t>Mills C.</t>
  </si>
  <si>
    <t>Sarah Lawrence C.</t>
  </si>
  <si>
    <t>Providence C.</t>
  </si>
  <si>
    <t>Simmons C.</t>
  </si>
  <si>
    <t>Pacific Lutheran U.</t>
  </si>
  <si>
    <t>U. WI Platteville</t>
  </si>
  <si>
    <t>U. of St. Thomas (St. Paul, MN)</t>
  </si>
  <si>
    <t>Daemen C.</t>
  </si>
  <si>
    <t>Manhattan C.</t>
  </si>
  <si>
    <t>Central CT State U.</t>
  </si>
  <si>
    <t>Mt. St. Mary's C. (Los Angeles, CA)</t>
  </si>
  <si>
    <t>CUNY Medgar Evers C.</t>
  </si>
  <si>
    <t>Muhlenberg C.</t>
  </si>
  <si>
    <t>Northern MI U.</t>
  </si>
  <si>
    <t>SUNY C. Cortland</t>
  </si>
  <si>
    <t>U. Detroit Mercy</t>
  </si>
  <si>
    <t>Ursinus C.</t>
  </si>
  <si>
    <t>U. Puget Sound</t>
  </si>
  <si>
    <t>Lincoln U. (Lincoln University, PA)</t>
  </si>
  <si>
    <t>Siena C.</t>
  </si>
  <si>
    <t>Coe C.</t>
  </si>
  <si>
    <t>Wabash C.</t>
  </si>
  <si>
    <t>Sweet Briar C.</t>
  </si>
  <si>
    <t>Gettysburg C.</t>
  </si>
  <si>
    <t>U. PR Cayey</t>
  </si>
  <si>
    <t>Indiana U. PA all campuses</t>
  </si>
  <si>
    <t>Sonoma State U.</t>
  </si>
  <si>
    <t>LeTourneau U.</t>
  </si>
  <si>
    <t>Mercy C.</t>
  </si>
  <si>
    <t>Lake Forest C.</t>
  </si>
  <si>
    <t>Willamette U.</t>
  </si>
  <si>
    <t>OH Wesleyan U.</t>
  </si>
  <si>
    <t>U. WI Stout</t>
  </si>
  <si>
    <t>Point Loma Nazarene C.</t>
  </si>
  <si>
    <t>U. New Haven</t>
  </si>
  <si>
    <t>Juniata C.</t>
  </si>
  <si>
    <t>Western CT State U.</t>
  </si>
  <si>
    <t>Denison U.</t>
  </si>
  <si>
    <t>SUNY Fredonia</t>
  </si>
  <si>
    <t>Lawrence U.</t>
  </si>
  <si>
    <t>Southern Polytechnic State U.</t>
  </si>
  <si>
    <t>Wilkes U.</t>
  </si>
  <si>
    <t>Whitman C.</t>
  </si>
  <si>
    <t>John Carroll U.</t>
  </si>
  <si>
    <t>U. WI River Falls</t>
  </si>
  <si>
    <t>Maharishi U. of Management</t>
  </si>
  <si>
    <t>Bard C.</t>
  </si>
  <si>
    <t>Cheyney U. PA</t>
  </si>
  <si>
    <t>Pitzer C.</t>
  </si>
  <si>
    <t>Southwestern OK State U.</t>
  </si>
  <si>
    <t>Ft. Lewis C.</t>
  </si>
  <si>
    <t>Kalamazoo C.</t>
  </si>
  <si>
    <t>Mayville State U.</t>
  </si>
  <si>
    <t>U. WI Whitewater</t>
  </si>
  <si>
    <t>DePauw U.</t>
  </si>
  <si>
    <t>U. WI Parkside</t>
  </si>
  <si>
    <t>Augustana C. (Rock Island, IL)</t>
  </si>
  <si>
    <t>Heritage U. (Toppenish, WA)</t>
  </si>
  <si>
    <t>CA State U. Sacramento</t>
  </si>
  <si>
    <t>Gustavus Adolphus C.</t>
  </si>
  <si>
    <t>Cooper Union</t>
  </si>
  <si>
    <t>Canisius C.</t>
  </si>
  <si>
    <t>CO State U. Pueblo</t>
  </si>
  <si>
    <t>Edward Waters C.</t>
  </si>
  <si>
    <t>Fairleigh Dickinson U. all campuses</t>
  </si>
  <si>
    <t>Seattle Pacific U.</t>
  </si>
  <si>
    <t>William Paterson U. NJ</t>
  </si>
  <si>
    <t>CO C.</t>
  </si>
  <si>
    <t>Fitchburg State C.</t>
  </si>
  <si>
    <t>King's C. (Wilkes-Barre, PA)</t>
  </si>
  <si>
    <t>Marist C.</t>
  </si>
  <si>
    <t>Medical U. OH</t>
  </si>
  <si>
    <t>NJ City U.</t>
  </si>
  <si>
    <t>Prescott C.</t>
  </si>
  <si>
    <t>Regis U.</t>
  </si>
  <si>
    <t>Southeast MO State U.</t>
  </si>
  <si>
    <t>Whittier C.</t>
  </si>
  <si>
    <t>Air Force Institute of Technology</t>
  </si>
  <si>
    <t>U.S. Air Force Academy</t>
  </si>
  <si>
    <t>U.S. Naval Academy</t>
  </si>
  <si>
    <t>U.S. Coast Guard Academy</t>
  </si>
  <si>
    <t>U. PR Medical Sciences Campus</t>
  </si>
  <si>
    <t>U. PR Rio Piedras Campus</t>
  </si>
  <si>
    <t>U. PR Mayaguez Campus</t>
  </si>
  <si>
    <t>U. of the VI</t>
  </si>
  <si>
    <t>Universidad Central del Caribe</t>
  </si>
  <si>
    <t>Ponce School of Medicine</t>
  </si>
  <si>
    <t>U. GU</t>
  </si>
  <si>
    <t>Carlos Albizu U. (San Juan, PR)</t>
  </si>
  <si>
    <t>Universidad del Turabo</t>
  </si>
  <si>
    <t>Universidad del Este</t>
  </si>
  <si>
    <t>Universidad Metropolitana</t>
  </si>
  <si>
    <t>All other sampled institutions</t>
  </si>
  <si>
    <t>Johns Hopkins U., Thea</t>
  </si>
  <si>
    <t>U. MT, The</t>
  </si>
  <si>
    <t>Des Moines U.</t>
  </si>
  <si>
    <t>U. PR Humacao</t>
  </si>
  <si>
    <t>TX A&amp;M U.</t>
  </si>
  <si>
    <t>Columbia U. in the City of New York</t>
  </si>
  <si>
    <t>NA</t>
  </si>
  <si>
    <t>U. NM main campus</t>
  </si>
  <si>
    <t>NM State U. main campus</t>
  </si>
  <si>
    <t>na</t>
  </si>
  <si>
    <t>MO State U.</t>
  </si>
  <si>
    <t>U. TX Brownsville</t>
  </si>
  <si>
    <t>Palmer C. of Chiropractic</t>
  </si>
  <si>
    <t>Fairmont State U.</t>
  </si>
  <si>
    <t>Plymouth State U.</t>
  </si>
  <si>
    <t>Lewis &amp; Clark C.</t>
  </si>
  <si>
    <t>Western States Chiropractic C.</t>
  </si>
  <si>
    <t>Washington and Jefferson C.</t>
  </si>
  <si>
    <t>Gonzaga U.</t>
  </si>
  <si>
    <t>Concordia C. (Moorhead, MN)</t>
  </si>
  <si>
    <t>Barry U.</t>
  </si>
  <si>
    <t>Haskell Indian Nations U.</t>
  </si>
  <si>
    <t>CA State U. San Marcos</t>
  </si>
  <si>
    <t>Mesa State C.</t>
  </si>
  <si>
    <t>St. John's U. (Collegeville, MN)</t>
  </si>
  <si>
    <t>Kenyon C.</t>
  </si>
  <si>
    <t>Salish Kootenai C.</t>
  </si>
  <si>
    <t>Luther C.</t>
  </si>
  <si>
    <t>AK Pacific U.</t>
  </si>
  <si>
    <t>International American U. PR central office</t>
  </si>
  <si>
    <t>Vanguard U. Southern CA</t>
  </si>
  <si>
    <t>CUNY New York City C. of Technology</t>
  </si>
  <si>
    <t>Mountain State U.</t>
  </si>
  <si>
    <t>SUNY C. Oneonta</t>
  </si>
  <si>
    <t>SUNY New Paltz</t>
  </si>
  <si>
    <t>Benedictine U.</t>
  </si>
  <si>
    <t>Birmingham Southern C.</t>
  </si>
  <si>
    <t>Widener U. PA Campus</t>
  </si>
  <si>
    <t>Fairmont State University (WV)</t>
  </si>
  <si>
    <t>Widener University (PA)</t>
  </si>
  <si>
    <t>Concordia College (Moorhead, MN)</t>
  </si>
  <si>
    <t>CUNY New York City College of Technology</t>
  </si>
  <si>
    <t>International American University PR central office</t>
  </si>
  <si>
    <t>St. John's University (Collegeville, MN)</t>
  </si>
  <si>
    <t>Vanguard University Southern California</t>
  </si>
  <si>
    <t>University of Texas, Brownsville</t>
  </si>
  <si>
    <t>Missouri State University</t>
  </si>
  <si>
    <t>International American University Puerto Rico, central office</t>
  </si>
  <si>
    <t>Concordia College (MN)</t>
  </si>
  <si>
    <t>California State University San Marcos</t>
  </si>
  <si>
    <t>Barry University (FL)</t>
  </si>
  <si>
    <t>Birmingham-Southern College (AL)</t>
  </si>
  <si>
    <t>Haskell Indian Nations University (KS)</t>
  </si>
  <si>
    <t>Kenyon College (OH)</t>
  </si>
  <si>
    <t>Luther College (IA)</t>
  </si>
  <si>
    <t>Mesa State College (CO)</t>
  </si>
  <si>
    <t>Mountain State University (WV)</t>
  </si>
  <si>
    <t>Palmer College of Chiropractic (IA)</t>
  </si>
  <si>
    <t>Plymouth State University (NH)</t>
  </si>
  <si>
    <t>Salish Kootenai College (MT)</t>
  </si>
  <si>
    <t>Washington &amp; Jefferson College (PA)</t>
  </si>
  <si>
    <t>SUNY College Oneonta</t>
  </si>
  <si>
    <t>Alaska Pacific University (AK)</t>
  </si>
  <si>
    <t>Gonzaga University (WA)</t>
  </si>
  <si>
    <t>Texas A&amp;M International University</t>
  </si>
  <si>
    <t>University Texas Brownsville</t>
  </si>
  <si>
    <t>Washington and Jefferson College (PA)</t>
  </si>
  <si>
    <t>Mercer University (GA)</t>
  </si>
  <si>
    <t>Mercy College (NY)</t>
  </si>
  <si>
    <t>Birmingham Southern College (AL)</t>
  </si>
  <si>
    <t>Oakwood University (AL)</t>
  </si>
  <si>
    <t>University of Montana-Missoula, The</t>
  </si>
  <si>
    <t>Western States Chiropractic College (OR)</t>
  </si>
  <si>
    <t>2007= Table 33</t>
  </si>
  <si>
    <t>Bard College (New York)</t>
  </si>
  <si>
    <t>California State University East Bay</t>
  </si>
  <si>
    <t>CA Institute of Technology</t>
  </si>
  <si>
    <t>CA State U. Bakersfield</t>
  </si>
  <si>
    <t>Davidson College (North Carolina)</t>
  </si>
  <si>
    <t>Fitchburg State College (Massachusetts)</t>
  </si>
  <si>
    <t>Gettysburg College</t>
  </si>
  <si>
    <t>Gettysburg College (PA)</t>
  </si>
  <si>
    <t>Governors State University (IL)</t>
  </si>
  <si>
    <t> Heritage University (WA)</t>
  </si>
  <si>
    <t>Jacksonville State University (Alabama)</t>
  </si>
  <si>
    <t>Illinois Wesleyan University</t>
  </si>
  <si>
    <t>Kansas City University of Medicine and Biosciences</t>
  </si>
  <si>
    <t>Marist College (NY)</t>
  </si>
  <si>
    <t>Mayville State University (ND)</t>
  </si>
  <si>
    <t>Millsaps College (Mississippi)</t>
  </si>
  <si>
    <t>Montana State University–Billings</t>
  </si>
  <si>
    <t>Muhlenberg College (PA)</t>
  </si>
  <si>
    <t>The New School (NY)</t>
  </si>
  <si>
    <t>Pennsylvania State University–all campuses</t>
  </si>
  <si>
    <t>Philadelphia University (PA)</t>
  </si>
  <si>
    <t>Rhodes College (TN)</t>
  </si>
  <si>
    <t>Scripps Research Institute, The (CA)</t>
  </si>
  <si>
    <t>Sinte Gleska University (SD)</t>
  </si>
  <si>
    <t>St. Francis University (PA)</t>
  </si>
  <si>
    <t>University of Baltimore (Maryland)</t>
  </si>
  <si>
    <t>University of California-Merced</t>
  </si>
  <si>
    <t>Univeristy of North Florida</t>
  </si>
  <si>
    <t>University of the South (Tennessee)</t>
  </si>
  <si>
    <t>University of Puerto Rico Humacao U. C.</t>
  </si>
  <si>
    <t>University of Texas Tyler</t>
  </si>
  <si>
    <t>West Virginia State University</t>
  </si>
  <si>
    <t>Total, all institutions</t>
  </si>
  <si>
    <t>Auburn University (Alabama)</t>
  </si>
  <si>
    <t>Brown University (Rhode Island)</t>
  </si>
  <si>
    <t xml:space="preserve">Case Western Reserve University (Ohio)   </t>
  </si>
  <si>
    <t xml:space="preserve">Clemson University (South Carolina)  </t>
  </si>
  <si>
    <t>Columbia University (New York)</t>
  </si>
  <si>
    <t>Cornell University (New York)</t>
  </si>
  <si>
    <t>Dartmouth College (New Hampshire)</t>
  </si>
  <si>
    <t xml:space="preserve">Emory University (Georgia)   </t>
  </si>
  <si>
    <t>Massachusetts Institute of Technology</t>
  </si>
  <si>
    <t xml:space="preserve">Medical University of South Carolina  </t>
  </si>
  <si>
    <t xml:space="preserve">Mississippi State University  </t>
  </si>
  <si>
    <t>Northwestern University (Illinois)</t>
  </si>
  <si>
    <t xml:space="preserve">Purdue University (Indiana)   </t>
  </si>
  <si>
    <t xml:space="preserve">Texas A&amp;M University </t>
  </si>
  <si>
    <t>Thomas Jefferson University (Pennsylvania)</t>
  </si>
  <si>
    <t xml:space="preserve">Tufts University (Massachusetts) </t>
  </si>
  <si>
    <t xml:space="preserve">Tulane University (Louisiana)  </t>
  </si>
  <si>
    <t xml:space="preserve">University of Alabama at Birmingham  </t>
  </si>
  <si>
    <t>University of Arkansas Medical Science Campus</t>
  </si>
  <si>
    <t xml:space="preserve">University of California–Irvine   </t>
  </si>
  <si>
    <t>University of California–Santa Barbara</t>
  </si>
  <si>
    <t xml:space="preserve">University of Illinois–Chicago  </t>
  </si>
  <si>
    <t xml:space="preserve">University of Illinois–Urbana-Champaign </t>
  </si>
  <si>
    <t xml:space="preserve">University of Iowa   </t>
  </si>
  <si>
    <t>University of Massachusetts–Worcester</t>
  </si>
  <si>
    <t xml:space="preserve">University of Miami (Florida) </t>
  </si>
  <si>
    <t xml:space="preserve">University of Minnesota   </t>
  </si>
  <si>
    <t xml:space="preserve">University of Missouri–Columbia   </t>
  </si>
  <si>
    <t xml:space="preserve">University of North Carolina at Chapel Hill  </t>
  </si>
  <si>
    <t xml:space="preserve">University of South Florida  </t>
  </si>
  <si>
    <t xml:space="preserve">University of Texas at Austin   </t>
  </si>
  <si>
    <t xml:space="preserve">University of Texas Health Science Center at Houston </t>
  </si>
  <si>
    <t xml:space="preserve">University of Texas Southwestern Medical Center at Dallas  </t>
  </si>
  <si>
    <t>Woods Hole Oceanographic Institute (MA)</t>
  </si>
  <si>
    <t xml:space="preserve">Yale University (Connecticut) </t>
  </si>
  <si>
    <t xml:space="preserve">Yeshiva University (New York) </t>
  </si>
  <si>
    <t>Augustana College (SD)</t>
  </si>
  <si>
    <t>Arcadia University (PA)</t>
  </si>
  <si>
    <t>Air Force Inst of Tech (OH)</t>
  </si>
  <si>
    <t>A.T. Still U. of Health Sciences (MO)</t>
  </si>
  <si>
    <t>Abilene Christian University (TX)</t>
  </si>
  <si>
    <t>Publication name</t>
  </si>
  <si>
    <t>Their name in data table</t>
  </si>
  <si>
    <t>2005= Table 31</t>
  </si>
  <si>
    <t>Scripps Research Institute, The</t>
  </si>
  <si>
    <t>Angelo State University (Texas)</t>
  </si>
  <si>
    <t>Universidad Central Del Caribe Esc Med (Puerto Rico)</t>
  </si>
  <si>
    <t>Pontifical Catholic University PR, The</t>
  </si>
  <si>
    <t>Southern University New Orleans</t>
  </si>
  <si>
    <t>Texas A&amp;M University Commerce</t>
  </si>
  <si>
    <t>Texas A&amp;M University Corpus Christi</t>
  </si>
  <si>
    <t>Texas A&amp;M University Kingsville</t>
  </si>
  <si>
    <t>Salem International U.</t>
  </si>
  <si>
    <t>Pepperdine U.</t>
  </si>
  <si>
    <t>Antioch U. all campuses</t>
  </si>
  <si>
    <t>Golden Gate U.</t>
  </si>
  <si>
    <t>Ferris State U.</t>
  </si>
  <si>
    <t>Forest Institute of Professional Psychology</t>
  </si>
  <si>
    <t>Alaska Pacific University</t>
  </si>
  <si>
    <t>Alliant International University</t>
  </si>
  <si>
    <t>Baylor College of Dentistry</t>
  </si>
  <si>
    <t xml:space="preserve">Naval Postgraduate School </t>
  </si>
  <si>
    <t>Massachusetts College of Pharmacy Allied Health Sciences</t>
  </si>
  <si>
    <t>Middlebury College (VT)</t>
  </si>
  <si>
    <t>Midwestern University (IL)</t>
  </si>
  <si>
    <t>Miles College (AL)</t>
  </si>
  <si>
    <t>Minnesota State University, Mankato</t>
  </si>
  <si>
    <t>Monmouth University (NJ)</t>
  </si>
  <si>
    <t>Montclair State University (NJ)</t>
  </si>
  <si>
    <t>National University of Health Sciences (IL)</t>
  </si>
  <si>
    <t>New England College of Optometry (MA)</t>
  </si>
  <si>
    <t>New Jersey City University</t>
  </si>
  <si>
    <t>New Mexico Highlands University</t>
  </si>
  <si>
    <t>New York Institute of Technology</t>
  </si>
  <si>
    <t>Northeast Missouri State University</t>
  </si>
  <si>
    <t>Northwest Missouri State University</t>
  </si>
  <si>
    <t>Northeastern Illinois University</t>
  </si>
  <si>
    <t>Northeastern Ohio University College of Medicine</t>
  </si>
  <si>
    <t>Northern Arizona University</t>
  </si>
  <si>
    <t>Northern Illinois University</t>
  </si>
  <si>
    <t>Oakland University (MI)</t>
  </si>
  <si>
    <t>Oakwood College (AL)</t>
  </si>
  <si>
    <t>Occidental College (CA)</t>
  </si>
  <si>
    <t>Oregon Institute of Technology</t>
  </si>
  <si>
    <t>Pace University (all campuses) (NY)</t>
  </si>
  <si>
    <t>Pacific Lutheran University (WA)</t>
  </si>
  <si>
    <t>Pacific University (OR)</t>
  </si>
  <si>
    <t>Pepperdine University (CA)</t>
  </si>
  <si>
    <t>Philadelphia College Osteopathic Medicine</t>
  </si>
  <si>
    <t>Philander Smith College (AR)</t>
  </si>
  <si>
    <t>Pittsburg State University (KS)</t>
  </si>
  <si>
    <t>Pitzer College (CA)</t>
  </si>
  <si>
    <t>Point Loma Nazarene College (CA)</t>
  </si>
  <si>
    <t>Pomona College (CA)</t>
  </si>
  <si>
    <t>Portland State University (OR)</t>
  </si>
  <si>
    <t>Prairie View A&amp;M University (TX)</t>
  </si>
  <si>
    <t>Providence College (RI)</t>
  </si>
  <si>
    <t>Quinnipiac College (CT)</t>
  </si>
  <si>
    <t>Reed College (OR)</t>
  </si>
  <si>
    <t>Regis College (MA)</t>
  </si>
  <si>
    <t>Regis University (CO)</t>
  </si>
  <si>
    <t>Rider University (NJ)</t>
  </si>
  <si>
    <t>Rochester Institute of Technology (NY)</t>
  </si>
  <si>
    <t>Rust College (MS)</t>
  </si>
  <si>
    <t>Saint Cloud State University (MN)</t>
  </si>
  <si>
    <t>Saginaw Valley State University (MI)</t>
  </si>
  <si>
    <t>San Diego State University (CA)</t>
  </si>
  <si>
    <t>San Francisco State University (CA)</t>
  </si>
  <si>
    <t>San Jose State University (CA)</t>
  </si>
  <si>
    <t>Santa Clara University (CA)</t>
  </si>
  <si>
    <t>Seton Hall University (NJ)</t>
  </si>
  <si>
    <t>Simmons College (MA)</t>
  </si>
  <si>
    <t>Skidmore College (NY)</t>
  </si>
  <si>
    <t>Smith College (MA)</t>
  </si>
  <si>
    <t>Sonoma State University (CA)</t>
  </si>
  <si>
    <t>South Dakota School of Mines &amp; Technology</t>
  </si>
  <si>
    <t>Southern Connecticut State University</t>
  </si>
  <si>
    <t>St. Bonaventure University (NY)</t>
  </si>
  <si>
    <t>St. Joseph's University (PA)</t>
  </si>
  <si>
    <t>St. Olaf College (MN)</t>
  </si>
  <si>
    <t>State University of New York College at New Paltz</t>
  </si>
  <si>
    <t>State University of New York College at Old Westbury</t>
  </si>
  <si>
    <t>State University of New York College at Oneonta</t>
  </si>
  <si>
    <t>State University of New York College at Potsdam</t>
  </si>
  <si>
    <t xml:space="preserve">State University of New York College at Purchase </t>
  </si>
  <si>
    <t>State University of New York Upstate Medical University</t>
  </si>
  <si>
    <t>Stevens Institute of Technology (NJ)</t>
  </si>
  <si>
    <t>Swarthmore College (PA)</t>
  </si>
  <si>
    <t>Syracuse University (NY)</t>
  </si>
  <si>
    <t>Teachers College–Columbia University (NY)</t>
  </si>
  <si>
    <t>Trinity College (CT)</t>
  </si>
  <si>
    <t>Trinity University (TX)</t>
  </si>
  <si>
    <t>Truman State University (MO)</t>
  </si>
  <si>
    <t>University of Hawaii at Hilo</t>
  </si>
  <si>
    <t>University of Alaska–Southeast</t>
  </si>
  <si>
    <t>University of the District of Columbia</t>
  </si>
  <si>
    <t>University of Denver (CO)</t>
  </si>
  <si>
    <t>University of Detroit Mercy (MI)</t>
  </si>
  <si>
    <t>University of Hartford (CT)</t>
  </si>
  <si>
    <t>University of Illinois–Springfield</t>
  </si>
  <si>
    <t>University of Massachusetts–Lowell</t>
  </si>
  <si>
    <t>University of Missouri–Kansas City</t>
  </si>
  <si>
    <t>University of Missouri System Administration</t>
  </si>
  <si>
    <t>University of New Haven (CT)</t>
  </si>
  <si>
    <t>University of Pittsburgh (PA)</t>
  </si>
  <si>
    <t>University of Portland (OR)</t>
  </si>
  <si>
    <t>University of Puget Sound (WA)</t>
  </si>
  <si>
    <t>University of San Diego (CA)</t>
  </si>
  <si>
    <t>University of San Francisco (CA)</t>
  </si>
  <si>
    <t>University of the Pacific (CA)</t>
  </si>
  <si>
    <t>University of Toledo (OH)</t>
  </si>
  <si>
    <t>University of Vermont &amp; State Agr College</t>
  </si>
  <si>
    <t>University of Wisconsin–Eau Claire</t>
  </si>
  <si>
    <t>University of Wisconsin–Green Bay</t>
  </si>
  <si>
    <t>University of Wisconsin–La Crosse</t>
  </si>
  <si>
    <t>University of Wisconsin–Oshkosh</t>
  </si>
  <si>
    <t>University of Wisconsin–Parkside</t>
  </si>
  <si>
    <t>University of Wisconsin–Platteville</t>
  </si>
  <si>
    <t>University of Wisconsin–River Falls</t>
  </si>
  <si>
    <t>University of Wisconsin–Stevens Point</t>
  </si>
  <si>
    <t>University of Wisconsin–Stout</t>
  </si>
  <si>
    <t>University of Wisconsin–Superior</t>
  </si>
  <si>
    <t>University of Wisconsin–Whitewater</t>
  </si>
  <si>
    <t>University of Redlands (CA)</t>
  </si>
  <si>
    <t>University of Scranton (PA)</t>
  </si>
  <si>
    <t>Valparaiso University (IN)</t>
  </si>
  <si>
    <t>Vassar College (NY)</t>
  </si>
  <si>
    <t>Rockefeller University (New York)</t>
  </si>
  <si>
    <t>Washington State University</t>
  </si>
  <si>
    <t>University of Texas Health Science Center at San Antonio</t>
  </si>
  <si>
    <t xml:space="preserve">University of Maryland, College Park </t>
  </si>
  <si>
    <t xml:space="preserve">University of Maryland, Baltimore </t>
  </si>
  <si>
    <t xml:space="preserve">NOTE: Because of rounding, detail may not add to totals. </t>
  </si>
  <si>
    <t>State</t>
  </si>
  <si>
    <t>Institution and ranking</t>
  </si>
  <si>
    <t>Virginia Military Inst</t>
  </si>
  <si>
    <t>Amount</t>
  </si>
  <si>
    <t>Percent Distribution of Funding Sources</t>
  </si>
  <si>
    <t>Washington University in St. Louis (Missouri)</t>
  </si>
  <si>
    <t>Rust College</t>
  </si>
  <si>
    <t>McNeese State University</t>
  </si>
  <si>
    <t>Ohio Wesleyan University</t>
  </si>
  <si>
    <t>Spalding University</t>
  </si>
  <si>
    <t>University Puerto Rico Humacao U. C.</t>
  </si>
  <si>
    <t>Black Hills State University (SD)</t>
  </si>
  <si>
    <t>Medical College of Penna (PA)</t>
  </si>
  <si>
    <t>University of California Office of the President</t>
  </si>
  <si>
    <t>University of Nebraska all campuses</t>
  </si>
  <si>
    <t xml:space="preserve">University of Toledo </t>
  </si>
  <si>
    <t xml:space="preserve">University of Wisconsin Madison </t>
  </si>
  <si>
    <t xml:space="preserve">University of Texas at El Paso </t>
  </si>
  <si>
    <t xml:space="preserve">University of Texas at Austin </t>
  </si>
  <si>
    <t xml:space="preserve">University of Texas at Arlington </t>
  </si>
  <si>
    <t xml:space="preserve">University of North Carolina Chapel Hill </t>
  </si>
  <si>
    <t>University of Med &amp; Dent of New Jersey</t>
  </si>
  <si>
    <t xml:space="preserve">University of Louisiana Lafayette </t>
  </si>
  <si>
    <t xml:space="preserve">University of Illinois Urbana-Champaign </t>
  </si>
  <si>
    <t xml:space="preserve">University of Illinois Chicago </t>
  </si>
  <si>
    <t xml:space="preserve">Southern Illinois University Carbondale </t>
  </si>
  <si>
    <t>Rutgers the State University of New Jersey</t>
  </si>
  <si>
    <t xml:space="preserve">Oregon Grad Inst Sci &amp; Tech </t>
  </si>
  <si>
    <t xml:space="preserve">New Jersey Inst of Technology </t>
  </si>
  <si>
    <t>Shaw University</t>
  </si>
  <si>
    <t>Philander Smith College</t>
  </si>
  <si>
    <t>Oral Roberts University</t>
  </si>
  <si>
    <t>Knox College</t>
  </si>
  <si>
    <t>Chicago Col of Osteo Med</t>
  </si>
  <si>
    <t>Milwaukee School of Engineering</t>
  </si>
  <si>
    <t>University of Southern Mississippi</t>
  </si>
  <si>
    <t>US International University of (CA)</t>
  </si>
  <si>
    <t>University of Maryland Baltimore County</t>
  </si>
  <si>
    <t>University of Maryland Eastern Shore</t>
  </si>
  <si>
    <t>University of North Carolina Asheville</t>
  </si>
  <si>
    <t>University of Maryland Biotechnology Institute</t>
  </si>
  <si>
    <t>University of Arkansas at Little Rock</t>
  </si>
  <si>
    <t>US Air Force Academy (Colorado)</t>
  </si>
  <si>
    <t>Uniformed Services University of the Health Sciences (Maryland)</t>
  </si>
  <si>
    <t>University of North Texas</t>
  </si>
  <si>
    <t>University of Texas at Arlington</t>
  </si>
  <si>
    <t>University of Texas at Dallas</t>
  </si>
  <si>
    <t>University of Texas at San Antonio</t>
  </si>
  <si>
    <t>University of Texas Pan American</t>
  </si>
  <si>
    <t>Andrews University (MI)</t>
  </si>
  <si>
    <t>Antioch University (all campuses)</t>
  </si>
  <si>
    <t>Augsburg College (MN)</t>
  </si>
  <si>
    <t>Augustana College (IL)</t>
  </si>
  <si>
    <t>Austin College (TX)</t>
  </si>
  <si>
    <t>Azusa Pacific University (CA)</t>
  </si>
  <si>
    <t>Ball State University (IN)</t>
  </si>
  <si>
    <t>Bates College (ME)</t>
  </si>
  <si>
    <t>Beloit College (WI)</t>
  </si>
  <si>
    <t>Bemidji State University (MN)</t>
  </si>
  <si>
    <t>Benedictine University (IL)</t>
  </si>
  <si>
    <t>Bennett College (NC)</t>
  </si>
  <si>
    <t>Biola University (CA)</t>
  </si>
  <si>
    <t>Bluefield State College (WV)</t>
  </si>
  <si>
    <t>Boise State University (ID)</t>
  </si>
  <si>
    <t>Bowdoin College (ME)</t>
  </si>
  <si>
    <t>Bradley University (IL)</t>
  </si>
  <si>
    <t>Brandeis University (MA)</t>
  </si>
  <si>
    <t>Bridgewater State College (MA)</t>
  </si>
  <si>
    <t>Brigham Young University (UT)</t>
  </si>
  <si>
    <t>Bryn Mawr College (PA)</t>
  </si>
  <si>
    <t>Bucknell University (PA)</t>
  </si>
  <si>
    <t xml:space="preserve">California State Polytechnic University–Pomona </t>
  </si>
  <si>
    <t>California University of Pennsylvania  (PA)</t>
  </si>
  <si>
    <t>Calvin College (MI)</t>
  </si>
  <si>
    <t>Canisius College (NY)</t>
  </si>
  <si>
    <t>Carleton College (MN)</t>
  </si>
  <si>
    <t>Catholic University of America (DC)</t>
  </si>
  <si>
    <t>Central Connecticut State University</t>
  </si>
  <si>
    <t>Central Michigan University</t>
  </si>
  <si>
    <t>Chapman University (CA)</t>
  </si>
  <si>
    <t>Charles R. Drew University of Medicine &amp; Science (CA)</t>
  </si>
  <si>
    <t>Chicago State University (IL)</t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</si>
  <si>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1993-2000,</t>
    </r>
    <r>
      <rPr>
        <sz val="8"/>
        <rFont val="Arial"/>
        <family val="2"/>
      </rPr>
      <t xml:space="preserve"> NSF 02-308, Project Officer, M. Marge Machen (Arlington, VA 2002).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</si>
  <si>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 1995-2002,</t>
    </r>
    <r>
      <rPr>
        <sz val="8"/>
        <rFont val="Arial"/>
        <family val="2"/>
      </rPr>
      <t xml:space="preserve"> NSF 02-308, Project Officer, M. Marge Machen (Arlington, VA 2002). Table B32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</si>
  <si>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1996-2003,</t>
    </r>
    <r>
      <rPr>
        <sz val="8"/>
        <rFont val="Arial"/>
        <family val="2"/>
      </rPr>
      <t xml:space="preserve"> NSF 02-308, Project Officer, M. Marge Machen (Arlington, VA 2005). Table 26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</si>
  <si>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1997-2004,</t>
    </r>
    <r>
      <rPr>
        <sz val="8"/>
        <rFont val="Arial"/>
        <family val="2"/>
      </rPr>
      <t xml:space="preserve"> NSF 02-308, Project Officer, M. Marge Machen (Arlington, VA 2006). Table 27 — www.nsf.gov</t>
    </r>
  </si>
  <si>
    <t>City University of New York Baruch College</t>
  </si>
  <si>
    <t>City University of New York College of Staten Island</t>
  </si>
  <si>
    <t>City University of New York Graduate School and University Center</t>
  </si>
  <si>
    <t>City University of New York H H Lehman College</t>
  </si>
  <si>
    <t>City University of New York John Jay College of Criminal Justice</t>
  </si>
  <si>
    <t>City University of New York Medger Evers College</t>
  </si>
  <si>
    <t>Claremont Graduate University (CA)</t>
  </si>
  <si>
    <t>Clarkson University (NY)</t>
  </si>
  <si>
    <t>Cleveland State University (OH)</t>
  </si>
  <si>
    <t>Colby College (ME)</t>
  </si>
  <si>
    <t>Colgate University (NY)</t>
  </si>
  <si>
    <t>The College of New Jersey</t>
  </si>
  <si>
    <t>The College of Wooster (OH)</t>
  </si>
  <si>
    <t>The Cooper Union for the Advancement of Science &amp; Art (NY)</t>
  </si>
  <si>
    <t>Creighton University (NE)</t>
  </si>
  <si>
    <t>Denison University (OH)</t>
  </si>
  <si>
    <t>DePaul University (IL)</t>
  </si>
  <si>
    <t>Dickinson College (PA)</t>
  </si>
  <si>
    <t>Dillard University (LA)</t>
  </si>
  <si>
    <t>Drake University (IA)</t>
  </si>
  <si>
    <t>Duquesne University (PA)</t>
  </si>
  <si>
    <t xml:space="preserve">East Stroudsburg State University of Pennsylvania </t>
  </si>
  <si>
    <t>Eastern Michigan University</t>
  </si>
  <si>
    <t>Eastern New Mexico University (all campuses)</t>
  </si>
  <si>
    <t>Eastern Oregon University</t>
  </si>
  <si>
    <t>Eastern Washington University</t>
  </si>
  <si>
    <t>Emporia State University (KS)</t>
  </si>
  <si>
    <t>Evergreen State College (WA)</t>
  </si>
  <si>
    <t>Fairfield University (CT)</t>
  </si>
  <si>
    <t>Ferris State University (MI)</t>
  </si>
  <si>
    <t>Fordham University (NY)</t>
  </si>
  <si>
    <t>Forest Institute of Professional Psychology (MO)</t>
  </si>
  <si>
    <t>Fort Lewis College (CO)</t>
  </si>
  <si>
    <t>Franklin &amp; Marshall College (PA)</t>
  </si>
  <si>
    <t>Fuller Theological Seminar (CA)</t>
  </si>
  <si>
    <t>Gallaudet University (DC)</t>
  </si>
  <si>
    <t xml:space="preserve">Georgetown University (DC) </t>
  </si>
  <si>
    <t>Grand Valley State University (MI)</t>
  </si>
  <si>
    <t>Gustavus Adolphus College (MN)</t>
  </si>
  <si>
    <t>Hamilton College (NY)</t>
  </si>
  <si>
    <t>Hampshire College (MA)</t>
  </si>
  <si>
    <t>Hampton University (VA)</t>
  </si>
  <si>
    <t>Harvard University (MA)</t>
  </si>
  <si>
    <t>Haverford College (PA)</t>
  </si>
  <si>
    <t>Hofstra University (NY)</t>
  </si>
  <si>
    <t>Hope College (MI)</t>
  </si>
  <si>
    <t>Howard University (DC)</t>
  </si>
  <si>
    <t>Humboldt State University (CA)</t>
  </si>
  <si>
    <t>Illinois Benedictine College</t>
  </si>
  <si>
    <t>Institute of Textile Technology (VA)</t>
  </si>
  <si>
    <t>Ithaca College (NY)</t>
  </si>
  <si>
    <t>Jarvis Christian College (TX)</t>
  </si>
  <si>
    <t>John Carroll University (OH)</t>
  </si>
  <si>
    <t>Juniata College (PA)</t>
  </si>
  <si>
    <t>Kent State University (OH)</t>
  </si>
  <si>
    <t>Kettering University (MI)</t>
  </si>
  <si>
    <t>Kirksville College of Osteopathic Medicine (MO)</t>
  </si>
  <si>
    <t>Knox College (IL)</t>
  </si>
  <si>
    <t>LaSalle University (PA)</t>
  </si>
  <si>
    <t>Lafayette College (PA)</t>
  </si>
  <si>
    <t>Lake Forest College (IL)</t>
  </si>
  <si>
    <t>Lawrence Technological University (MI)</t>
  </si>
  <si>
    <t>Lawrence University (WI)</t>
  </si>
  <si>
    <t>Le Moyne-Owen College (TN)</t>
  </si>
  <si>
    <t>Lewis and Clark College (OR)</t>
  </si>
  <si>
    <t>Linfield College (OR)</t>
  </si>
  <si>
    <t>Loras College (IA)</t>
  </si>
  <si>
    <t>Loyola College (MD)</t>
  </si>
  <si>
    <t>Loyola University Chicago</t>
  </si>
  <si>
    <t>Macalester College (MN)</t>
  </si>
  <si>
    <t>Manhattan College (NY)</t>
  </si>
  <si>
    <t>Industry</t>
  </si>
  <si>
    <t>Other</t>
  </si>
  <si>
    <t>California State University Stanislaus</t>
  </si>
  <si>
    <t>Texas A &amp; I University</t>
  </si>
  <si>
    <t>University of VT &amp; State Agr College</t>
  </si>
  <si>
    <t>Maharishi University of Management (Iowa)</t>
  </si>
  <si>
    <t>Clark University (MA)</t>
  </si>
  <si>
    <t>College of the Holy Cross (MA)</t>
  </si>
  <si>
    <t>Coppin State University</t>
  </si>
  <si>
    <t>Grinnell College (IA)</t>
  </si>
  <si>
    <t>Iona College (NY)</t>
  </si>
  <si>
    <t>Oberlin College (OH)</t>
  </si>
  <si>
    <t>University of Findlay (OH)</t>
  </si>
  <si>
    <t>AK Pacific U</t>
  </si>
  <si>
    <t>Virginia State University</t>
  </si>
  <si>
    <t>University of Guam</t>
  </si>
  <si>
    <t>Delaware State University</t>
  </si>
  <si>
    <t>Institute of Textile Tech</t>
  </si>
  <si>
    <t>Texas Woman's University</t>
  </si>
  <si>
    <t>Baylor Col of Dentistry</t>
  </si>
  <si>
    <t>Morehouse College</t>
  </si>
  <si>
    <t>Iowa State University</t>
  </si>
  <si>
    <t>Vanderbilt University (Tennessee)</t>
  </si>
  <si>
    <t>University of Medicine &amp; Dentistry of New Jersey</t>
  </si>
  <si>
    <t>Carnegie Mellon University (Pennsylvania)</t>
  </si>
  <si>
    <t xml:space="preserve">Princeton University (New Jersey)  </t>
  </si>
  <si>
    <t>University of Maryland, Baltimore</t>
  </si>
  <si>
    <t xml:space="preserve">Virginia Commonwealth University </t>
  </si>
  <si>
    <t xml:space="preserve">Wake Forest University (North Carolina)   </t>
  </si>
  <si>
    <t>New Mexico State University</t>
  </si>
  <si>
    <t>University of New Hampshire</t>
  </si>
  <si>
    <t>Rush University (Illinois)</t>
  </si>
  <si>
    <t>University of Louisville (Kentucky)</t>
  </si>
  <si>
    <t>University of Nevada, Reno</t>
  </si>
  <si>
    <t>San Diego State University</t>
  </si>
  <si>
    <t>University of Maine</t>
  </si>
  <si>
    <t>Temple University (Pennsylvania)</t>
  </si>
  <si>
    <t>University of Nebraska Medical Center</t>
  </si>
  <si>
    <t>North Dakota State University</t>
  </si>
  <si>
    <t>University of Rhode Island</t>
  </si>
  <si>
    <t>New Jersey Institute of Technology</t>
  </si>
  <si>
    <t>University of Central Florida</t>
  </si>
  <si>
    <t>University of California-San Francisco</t>
  </si>
  <si>
    <t xml:space="preserve">University of Wisconsin-Madison  </t>
  </si>
  <si>
    <t xml:space="preserve">University of California-Los Angeles  </t>
  </si>
  <si>
    <t>University of California-San Diego</t>
  </si>
  <si>
    <t>University of Arkansas-Fayetteville</t>
  </si>
  <si>
    <t>University of Alabama-Huntsville</t>
  </si>
  <si>
    <t>Medical College of Georgia</t>
  </si>
  <si>
    <t>Rice University (Texas)</t>
  </si>
  <si>
    <t>MCP Hahnemann University (Pennsylvania)</t>
  </si>
  <si>
    <t>Rensselaer Polytechnic Institute (New York)</t>
  </si>
  <si>
    <t>Southern Illinois University at Carbondale</t>
  </si>
  <si>
    <t>University of Texas Health Science Center San Antonio</t>
  </si>
  <si>
    <t>University of Texas Health Science Center Houston</t>
  </si>
  <si>
    <t xml:space="preserve">University of Texas MD Anderson Cancer Center </t>
  </si>
  <si>
    <t xml:space="preserve">University of Texas Medical Branch at Galveston </t>
  </si>
  <si>
    <t xml:space="preserve">University of Texas Southwestern Medical Center at Dallas </t>
  </si>
  <si>
    <r>
      <t>Johns Hopkins University</t>
    </r>
    <r>
      <rPr>
        <vertAlign val="superscript"/>
        <sz val="10"/>
        <color indexed="8"/>
        <rFont val="Arial"/>
        <family val="2"/>
      </rPr>
      <t>a</t>
    </r>
  </si>
  <si>
    <t xml:space="preserve">University of Puerto Rico Mayaguez Campus </t>
  </si>
  <si>
    <t xml:space="preserve">University of Puerto Rico Medical Science Campus </t>
  </si>
  <si>
    <t xml:space="preserve">  KEY:      -- = not available</t>
  </si>
  <si>
    <t>R&amp;D expenditures at universities and colleges, by source of funds</t>
  </si>
  <si>
    <t>Eastern Illinois University</t>
  </si>
  <si>
    <t>Loyola Marymount University (CA)</t>
  </si>
  <si>
    <t>Roger Williams University Bristol (RI)</t>
  </si>
  <si>
    <t>Rowan University (New Jersey)</t>
  </si>
  <si>
    <t>Southeastern Oklahoma State University</t>
  </si>
  <si>
    <t>Golden Gate University</t>
  </si>
  <si>
    <t>California School Prof Psychology-San Diego</t>
  </si>
  <si>
    <t>Northeastern State University (OK)</t>
  </si>
  <si>
    <t>Barnard College (NY)</t>
  </si>
  <si>
    <t>Harvey Mudd College (CA)</t>
  </si>
  <si>
    <t>Mount Holyoke College (MA)</t>
  </si>
  <si>
    <t>Rosalind Franklin University of Medicine and Science (IL)</t>
  </si>
  <si>
    <t>University of Texas Medical Branch at Galveston</t>
  </si>
  <si>
    <t>Worcester Polytechnic Institute (MA)</t>
  </si>
  <si>
    <t>Youngstown State University (OH)</t>
  </si>
  <si>
    <t>Names in database</t>
  </si>
  <si>
    <t>Names in SREB publication</t>
  </si>
  <si>
    <t>Naval Postgraduate School (California)</t>
  </si>
  <si>
    <t>University of Tennessee</t>
  </si>
  <si>
    <t>check figs</t>
  </si>
  <si>
    <t>Florida International University</t>
  </si>
  <si>
    <t>University of Notre Dame (Indiana)</t>
  </si>
  <si>
    <t>College of William and Mary (Virginia)</t>
  </si>
  <si>
    <t>University of Louisiana at Lafayette</t>
  </si>
  <si>
    <t>University of Maryland Center for Environmental Science</t>
  </si>
  <si>
    <t>Wright State University (Ohio)</t>
  </si>
  <si>
    <t>University of Memphis</t>
  </si>
  <si>
    <t>Michigan Technological University</t>
  </si>
  <si>
    <t>George Mason University (Virginia)</t>
  </si>
  <si>
    <t>Texas A&amp;M University System Health Science Center</t>
  </si>
  <si>
    <t>Lehigh University (Pennsylvania)</t>
  </si>
  <si>
    <t>University of Missouri–Rolla</t>
  </si>
  <si>
    <t>Claflin University (SC)</t>
  </si>
  <si>
    <t xml:space="preserve"> </t>
  </si>
  <si>
    <t xml:space="preserve">               e  = estimated</t>
  </si>
  <si>
    <t xml:space="preserve">               i  = imputed</t>
  </si>
  <si>
    <t>[Dollars in thousands]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</si>
  <si>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</si>
  <si>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</si>
  <si>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</si>
  <si>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</si>
  <si>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</si>
  <si>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</si>
  <si>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</si>
  <si>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</si>
  <si>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</si>
  <si>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University of Michigan</t>
  </si>
  <si>
    <t>Stanford University</t>
  </si>
  <si>
    <t>Texas A&amp;M University</t>
  </si>
  <si>
    <t>University of Colorado</t>
  </si>
  <si>
    <t>University of Arizona</t>
  </si>
  <si>
    <t>Ohio State University</t>
  </si>
  <si>
    <t>Duke University</t>
  </si>
  <si>
    <t>University of Florida</t>
  </si>
  <si>
    <t>1998-2005</t>
  </si>
  <si>
    <t>Johns Hopkins U., The</t>
  </si>
  <si>
    <t>U. CA, San Francisco</t>
  </si>
  <si>
    <t>U. WI Madison</t>
  </si>
  <si>
    <t>U. CA, Los Angeles</t>
  </si>
  <si>
    <t>U. MI all campuses</t>
  </si>
  <si>
    <t>U. CA, San Diego</t>
  </si>
  <si>
    <t>Duke U.</t>
  </si>
  <si>
    <t>U. WA</t>
  </si>
  <si>
    <t>OH State U. all campuses</t>
  </si>
  <si>
    <t>Stanford U.</t>
  </si>
  <si>
    <t>U. FL</t>
  </si>
  <si>
    <t>U. TX M. D. Anderson Cancer Ctr.</t>
  </si>
  <si>
    <t>U. NC Chapel Hill</t>
  </si>
  <si>
    <t>GA Institute of Technology all campuses</t>
  </si>
  <si>
    <t>U. TX Austin</t>
  </si>
  <si>
    <t>Baylor C. of Medicine</t>
  </si>
  <si>
    <t>Vanderbilt U.</t>
  </si>
  <si>
    <t>Emory U.</t>
  </si>
  <si>
    <t>LA State U. all campuses</t>
  </si>
  <si>
    <t>VA Polytechnic Institute and State U.</t>
  </si>
  <si>
    <t>U. MD College Park</t>
  </si>
  <si>
    <t>U. MD Baltimore</t>
  </si>
  <si>
    <t>U. AL Birmingham, The</t>
  </si>
  <si>
    <t>U. TX Southwestern Medical Ctr. Dallas</t>
  </si>
  <si>
    <t>U. GA</t>
  </si>
  <si>
    <t>NC State U.</t>
  </si>
  <si>
    <t>U. KY all campuses</t>
  </si>
  <si>
    <t>U. South FL</t>
  </si>
  <si>
    <t>U. TN all campuses</t>
  </si>
  <si>
    <t>U. VA all campuses</t>
  </si>
  <si>
    <t>Clemson U.</t>
  </si>
  <si>
    <t>U. Miami</t>
  </si>
  <si>
    <t>MS State U.</t>
  </si>
  <si>
    <t>U. TX Health Science Ctr. Houston</t>
  </si>
  <si>
    <t>FL State U.</t>
  </si>
  <si>
    <t>Wake Forest U.</t>
  </si>
  <si>
    <t>Medical U. SC</t>
  </si>
  <si>
    <t>U. TX Medical Branch</t>
  </si>
  <si>
    <t>U. OK all campuses</t>
  </si>
  <si>
    <t>U. TX Health Science Ctr. San Antonio</t>
  </si>
  <si>
    <t>U. SC all campuses</t>
  </si>
  <si>
    <t>U. Louisville</t>
  </si>
  <si>
    <t>Auburn U. all campuses</t>
  </si>
  <si>
    <t>Tulane U.</t>
  </si>
  <si>
    <t>VA Commonwealth U.</t>
  </si>
  <si>
    <t>WV U.</t>
  </si>
  <si>
    <t>U. DE</t>
  </si>
  <si>
    <t>U. Central FL</t>
  </si>
  <si>
    <t>U. AR for Medical Sciences</t>
  </si>
  <si>
    <t>U. MS all campuses</t>
  </si>
  <si>
    <t>OK State U. all campuses</t>
  </si>
  <si>
    <t>U. AR main campus</t>
  </si>
  <si>
    <t>FL International U.</t>
  </si>
  <si>
    <t>TX A&amp;M U. System Health Science Ctr.</t>
  </si>
  <si>
    <t>U. Houston</t>
  </si>
  <si>
    <t>Uniformed Services U. of the Health Sciences</t>
  </si>
  <si>
    <t>U. AL Huntsville, The</t>
  </si>
  <si>
    <t>Rice U.</t>
  </si>
  <si>
    <t>U. MD Baltimore County</t>
  </si>
  <si>
    <t>U. MD Biotechnology Institute</t>
  </si>
  <si>
    <t>Medical C. GA</t>
  </si>
  <si>
    <t>George Mason U.</t>
  </si>
  <si>
    <t>TX Tech U.</t>
  </si>
  <si>
    <t>Old Dominion U.</t>
  </si>
  <si>
    <t>U. LA Lafayette</t>
  </si>
  <si>
    <t>GA State U.</t>
  </si>
  <si>
    <t>C. of William and Mary all campuses</t>
  </si>
  <si>
    <t>U. Southern MS</t>
  </si>
  <si>
    <t>U. TX Dallas</t>
  </si>
  <si>
    <t>U. Memphis, The</t>
  </si>
  <si>
    <t>U. MD Ctr. for Environmental Science</t>
  </si>
  <si>
    <t>U. TX El Paso</t>
  </si>
  <si>
    <t>Jackson State U.</t>
  </si>
  <si>
    <t>U. AL, The</t>
  </si>
  <si>
    <t>Meharry Medical C.</t>
  </si>
  <si>
    <t>U. TX Arlington</t>
  </si>
  <si>
    <t>Eastern VA Medical School</t>
  </si>
  <si>
    <t>U. TX San Antonio</t>
  </si>
  <si>
    <t>U. North TX Health Science Ctr. Ft. Worth</t>
  </si>
  <si>
    <t>FL Atlantic U.</t>
  </si>
  <si>
    <t>U. South AL</t>
  </si>
  <si>
    <t>NC Agricultural and Technical State U.</t>
  </si>
  <si>
    <t>Hampton U.</t>
  </si>
  <si>
    <t>Marshall U.</t>
  </si>
  <si>
    <t>U. NC Charlotte</t>
  </si>
  <si>
    <t>TX Tech U. Health Science Ctr.</t>
  </si>
  <si>
    <t>Mercer U. all campuses</t>
  </si>
  <si>
    <t>U. NC Wilmington</t>
  </si>
  <si>
    <t>FL A&amp;M U.</t>
  </si>
  <si>
    <t>East Carolina U.</t>
  </si>
  <si>
    <t>U. Tulsa</t>
  </si>
  <si>
    <t>Tuskegee U.</t>
  </si>
  <si>
    <t>U. North TX</t>
  </si>
  <si>
    <t>LA Tech U.</t>
  </si>
  <si>
    <t>TX A&amp;M U. Kingsville</t>
  </si>
  <si>
    <t>AL A&amp;M U.</t>
  </si>
  <si>
    <t>Southern Methodist U.</t>
  </si>
  <si>
    <t>TN State U.</t>
  </si>
  <si>
    <t>TN Technological U.</t>
  </si>
  <si>
    <t>Prairie View A&amp;M U.</t>
  </si>
  <si>
    <t>TX A&amp;M U. Corpus Christi</t>
  </si>
  <si>
    <t>Morgan State U.</t>
  </si>
  <si>
    <t>Western KY U.</t>
  </si>
  <si>
    <t>U. AR Little Rock</t>
  </si>
  <si>
    <t>Tarleton State U.</t>
  </si>
  <si>
    <t>Alcorn State U.</t>
  </si>
  <si>
    <t>Baylor U.</t>
  </si>
  <si>
    <t>Clark Atlanta U.</t>
  </si>
  <si>
    <t>VA State U.</t>
  </si>
  <si>
    <t>East TN State U.</t>
  </si>
  <si>
    <t>Embry-Riddle Aeronautical U.</t>
  </si>
  <si>
    <t>TX State U. San Marcos</t>
  </si>
  <si>
    <t>AR State U. main campus</t>
  </si>
  <si>
    <t>DE State U.</t>
  </si>
  <si>
    <t>U. Central AR</t>
  </si>
  <si>
    <t>Wheeling Jesuit U.</t>
  </si>
  <si>
    <t>FL Institute of Technology</t>
  </si>
  <si>
    <t>Stephen F. Austin State U.</t>
  </si>
  <si>
    <t>Nova Southeastern U.</t>
  </si>
  <si>
    <t>Norfolk State U.</t>
  </si>
  <si>
    <t>U. NC Greensboro</t>
  </si>
  <si>
    <t>Fisk U.</t>
  </si>
  <si>
    <t>U. AR Pine Bluff</t>
  </si>
  <si>
    <t>James Madison U.</t>
  </si>
  <si>
    <t>Morehouse C.</t>
  </si>
  <si>
    <t>C. Charleston</t>
  </si>
  <si>
    <t>U. TX-Pan American</t>
  </si>
  <si>
    <t>U. NC Asheville</t>
  </si>
  <si>
    <t>U. West FL</t>
  </si>
  <si>
    <t>U. LA Monroe</t>
  </si>
  <si>
    <t>West TX A&amp;M U.</t>
  </si>
  <si>
    <t>Langston U.</t>
  </si>
  <si>
    <t>Xavier U. LA</t>
  </si>
  <si>
    <t>NC Central U.</t>
  </si>
  <si>
    <t>TX Christian U.</t>
  </si>
  <si>
    <t>U. North FL</t>
  </si>
  <si>
    <t>SC State U.</t>
  </si>
  <si>
    <t>Spelman C.</t>
  </si>
  <si>
    <t>Lamar U.</t>
  </si>
  <si>
    <t>TX Southern U.</t>
  </si>
  <si>
    <t>KY State U.</t>
  </si>
  <si>
    <t>FL Gulf Coast U.</t>
  </si>
  <si>
    <t>U. MD Eastern Shore</t>
  </si>
  <si>
    <t>Sul Ross State U.</t>
  </si>
  <si>
    <t>Appalachian State U.</t>
  </si>
  <si>
    <t>Dillard U.</t>
  </si>
  <si>
    <t>WV State U.</t>
  </si>
  <si>
    <t>Ft. Valley State U.</t>
  </si>
  <si>
    <t>Western Carolina U.</t>
  </si>
  <si>
    <t>Murray State U.</t>
  </si>
  <si>
    <t>Sam Houston State U.</t>
  </si>
  <si>
    <t>Savannah State U.</t>
  </si>
  <si>
    <t>Middle TN State U.</t>
  </si>
  <si>
    <t>Winston-Salem State U.</t>
  </si>
  <si>
    <t>TX Woman's U.</t>
  </si>
  <si>
    <t>Bowie State U.</t>
  </si>
  <si>
    <t>U. Richmond</t>
  </si>
  <si>
    <t>AL State U.</t>
  </si>
  <si>
    <t>Elizabeth City State U.</t>
  </si>
  <si>
    <t>Shaw U.</t>
  </si>
  <si>
    <t>GA Southern U.</t>
  </si>
  <si>
    <t>Morehead State U.</t>
  </si>
  <si>
    <t>Fayetteville State U.</t>
  </si>
  <si>
    <t>Tougaloo C.</t>
  </si>
  <si>
    <t>Southeastern LA U.</t>
  </si>
  <si>
    <t>TX A&amp;M U. Commerce</t>
  </si>
  <si>
    <t>Benedict C.</t>
  </si>
  <si>
    <t>Northern KY U.</t>
  </si>
  <si>
    <t>U. TX Tyler</t>
  </si>
  <si>
    <t>Loyola C.</t>
  </si>
  <si>
    <t>Albany State U.</t>
  </si>
  <si>
    <t>Trinity U.</t>
  </si>
  <si>
    <t>U. West GA</t>
  </si>
  <si>
    <t>U. Baltimore</t>
  </si>
  <si>
    <t>Towson U.</t>
  </si>
  <si>
    <t>Coastal Carolina U.</t>
  </si>
  <si>
    <t>Furman U.</t>
  </si>
  <si>
    <t>Claflin U.</t>
  </si>
  <si>
    <t>Nicholls State U.</t>
  </si>
  <si>
    <t>Davidson C.</t>
  </si>
  <si>
    <t>U. Houston-Clear Lake</t>
  </si>
  <si>
    <t>MS Valley State U.</t>
  </si>
  <si>
    <t>Christopher Newport U.</t>
  </si>
  <si>
    <t>Angelo State U.</t>
  </si>
  <si>
    <t>VA Military Institute</t>
  </si>
  <si>
    <t>University of Georgia</t>
  </si>
  <si>
    <t>Indiana University</t>
  </si>
  <si>
    <t>Michigan State University</t>
  </si>
  <si>
    <t>Emory University</t>
  </si>
  <si>
    <t>University of Kentucky</t>
  </si>
  <si>
    <t>New York University</t>
  </si>
  <si>
    <t>SUNY at Buffalo</t>
  </si>
  <si>
    <t>University of Utah</t>
  </si>
  <si>
    <t>University of Virginia</t>
  </si>
  <si>
    <t>Vanderbilt University</t>
  </si>
  <si>
    <t>Colorado State University</t>
  </si>
  <si>
    <t>SUNY at Stony Brook</t>
  </si>
  <si>
    <t>Oregon State University</t>
  </si>
  <si>
    <t>University of Connecticut</t>
  </si>
  <si>
    <t>Boston University</t>
  </si>
  <si>
    <t>University of Oklahoma</t>
  </si>
  <si>
    <t>University of Kansas</t>
  </si>
  <si>
    <t>University of New Mexico</t>
  </si>
  <si>
    <t>Clemson University</t>
  </si>
  <si>
    <t>Arizona State University</t>
  </si>
  <si>
    <t>Florida State University</t>
  </si>
  <si>
    <t>Utah State University</t>
  </si>
  <si>
    <t>Tulane University</t>
  </si>
  <si>
    <t>Kansas State University</t>
  </si>
  <si>
    <t>Oklahoma State University</t>
  </si>
  <si>
    <t>Wake Forest University</t>
  </si>
  <si>
    <t>SUNY at Albany</t>
  </si>
  <si>
    <t>University of Delaware</t>
  </si>
  <si>
    <t>West Virginia University</t>
  </si>
  <si>
    <t>University of Idaho</t>
  </si>
  <si>
    <t>Texas Tech University</t>
  </si>
  <si>
    <t>University of Vermont</t>
  </si>
  <si>
    <t>University of Wyoming</t>
  </si>
  <si>
    <t>University of Houston</t>
  </si>
  <si>
    <t>Rice University</t>
  </si>
  <si>
    <t>MCP Hahnemann University</t>
  </si>
  <si>
    <t>Syracuse University</t>
  </si>
  <si>
    <t>Georgia State University</t>
  </si>
  <si>
    <t>University of Oregon</t>
  </si>
  <si>
    <t>Clark Atlanta University</t>
  </si>
  <si>
    <t>Saint Louis University</t>
  </si>
  <si>
    <t>Michigan Tech University</t>
  </si>
  <si>
    <t>Boston College</t>
  </si>
  <si>
    <t>George Mason University</t>
  </si>
  <si>
    <t>Ohio University</t>
  </si>
  <si>
    <t>San Jose State University</t>
  </si>
  <si>
    <r>
      <t xml:space="preserve">National Science Foundation, Division of Science Resources Studies, </t>
    </r>
    <r>
      <rPr>
        <i/>
        <sz val="8"/>
        <rFont val="Arial"/>
        <family val="2"/>
      </rPr>
      <t>Academic Research and Development Expenditures: Fiscal Years 1999,</t>
    </r>
    <r>
      <rPr>
        <sz val="8"/>
        <rFont val="Arial"/>
        <family val="2"/>
      </rPr>
      <t xml:space="preserve"> NSF 01-329, Project Officer, M. Marge Machen (Arlington, VA 2001).</t>
    </r>
  </si>
  <si>
    <t>1993-2000</t>
  </si>
  <si>
    <t xml:space="preserve">Azusa Pacific U. </t>
  </si>
  <si>
    <t>New College of Florida</t>
  </si>
  <si>
    <t>Southern Illinois University at Edwardsville</t>
  </si>
  <si>
    <t>St. Bonaventure University</t>
  </si>
  <si>
    <t>St. John's University (NY)</t>
  </si>
  <si>
    <t>Lamar University (Texas)</t>
  </si>
  <si>
    <t>Baylor University (Texas)</t>
  </si>
  <si>
    <t>Texas Christian University</t>
  </si>
  <si>
    <t>Nova Southeastern University (Florida)</t>
  </si>
  <si>
    <t>College of Charleston (South Carolina)</t>
  </si>
  <si>
    <t>Spelman College (Georgia)</t>
  </si>
  <si>
    <t>Fisk University (Tennessee)</t>
  </si>
  <si>
    <t>Fort Valley State University</t>
  </si>
  <si>
    <t>Sam Houston State University</t>
  </si>
  <si>
    <t>South Carolina State University</t>
  </si>
  <si>
    <t>Grambling State University</t>
  </si>
  <si>
    <t>Savannah State University</t>
  </si>
  <si>
    <t>Georgia Southern University</t>
  </si>
  <si>
    <t>Coastal Carolina University</t>
  </si>
  <si>
    <t>Elizabeth City State University</t>
  </si>
  <si>
    <t>North Carolina Central University</t>
  </si>
  <si>
    <t>Mississippi Valley St University</t>
  </si>
  <si>
    <t>State University of West Georgia</t>
  </si>
  <si>
    <t>Southeastern Louisiana University</t>
  </si>
  <si>
    <t>Nicholls State University</t>
  </si>
  <si>
    <t>Appalachian State University</t>
  </si>
  <si>
    <t>Eastern Kentucky University</t>
  </si>
  <si>
    <t>Western Carolina University</t>
  </si>
  <si>
    <t>Arkansas Tech University</t>
  </si>
  <si>
    <t>Middle Tennessee State University</t>
  </si>
  <si>
    <t>Fayetteville State University</t>
  </si>
  <si>
    <t>Kennesaw State University</t>
  </si>
  <si>
    <t>Northern Kentucky University</t>
  </si>
  <si>
    <t>Johnson C Smith University</t>
  </si>
  <si>
    <t>East Texas State University</t>
  </si>
  <si>
    <t>Henderson State University</t>
  </si>
  <si>
    <t>Loyola University of New Orleans</t>
  </si>
  <si>
    <t>Northeast Louisiana University</t>
  </si>
  <si>
    <t>Washington and Lee University</t>
  </si>
  <si>
    <t>University of the Sciences in Philadelphia</t>
  </si>
  <si>
    <t>Washington University St. Louis</t>
  </si>
  <si>
    <t>University of Central Arkansas</t>
  </si>
  <si>
    <t>University of Central Oklahoma</t>
  </si>
  <si>
    <t>University of Charleston SC</t>
  </si>
  <si>
    <t>University of Nebraska at Kearney</t>
  </si>
  <si>
    <t>All</t>
  </si>
  <si>
    <t xml:space="preserve">National Science Foundation, Academic Science and Engineering R&amp;D Expenditures, Fiscal Year 1993, Detailed Statistical Tables, NSF 95-332, (Arlington, VA, 1995). </t>
  </si>
  <si>
    <t xml:space="preserve">National Science Foundation, Academic Science and Engineering: R&amp;D Expenditures, Fiscal Year 1992, Detailed Statistical Tables, NSF 94-324, (Arlington, VA, 1994). </t>
  </si>
  <si>
    <t>Villanova University (PA)</t>
  </si>
  <si>
    <t>Voorhees College (SC)</t>
  </si>
  <si>
    <t>Western State College Colorado</t>
  </si>
  <si>
    <t>Western Washington University</t>
  </si>
  <si>
    <t>Webb Institute (NY)</t>
  </si>
  <si>
    <t>Wellesley College (MA)</t>
  </si>
  <si>
    <t>Wentworth Institute of Technology (MA)</t>
  </si>
  <si>
    <t>Wesleyan University (CT)</t>
  </si>
  <si>
    <t>Western Illinois University</t>
  </si>
  <si>
    <t>Western Michigan University</t>
  </si>
  <si>
    <t>Western University of Health Sciences (CA)</t>
  </si>
  <si>
    <t xml:space="preserve">Wayne State University (Michigan)   </t>
  </si>
  <si>
    <t>Whitman College (WA)</t>
  </si>
  <si>
    <t>Wichita State University (KS)</t>
  </si>
  <si>
    <t>Wiley College (TX)</t>
  </si>
  <si>
    <t>(in thousands)</t>
  </si>
  <si>
    <t>Willamette University (OR)</t>
  </si>
  <si>
    <t>Williams College (MA)</t>
  </si>
  <si>
    <t>Medical College of Ohio</t>
  </si>
  <si>
    <t>Medical College Hampton Roads</t>
  </si>
  <si>
    <t>University of St. Thomas (St. Paul, MN)</t>
  </si>
  <si>
    <t>University of Dayton (Ohio)</t>
  </si>
  <si>
    <t>University of Montana</t>
  </si>
  <si>
    <t>Saint Louis University (Missouri)</t>
  </si>
  <si>
    <t>State University of New York at Albany</t>
  </si>
  <si>
    <t>State University of New York Health Science Center–Brooklyn</t>
  </si>
  <si>
    <t>Desert Research Institute (Nevada)</t>
  </si>
  <si>
    <t>University of Akron (Ohio)</t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</si>
  <si>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1998-2005</t>
    </r>
    <r>
      <rPr>
        <sz val="8"/>
        <rFont val="Arial"/>
        <family val="2"/>
      </rPr>
      <t xml:space="preserve"> — www.nsf.gov Table 27 (2007)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</si>
  <si>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1999-2006</t>
    </r>
    <r>
      <rPr>
        <sz val="8"/>
        <rFont val="Arial"/>
        <family val="2"/>
      </rPr>
      <t xml:space="preserve"> — www.nsf.gov Table 27 (2008)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</si>
  <si>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2000-2007</t>
    </r>
    <r>
      <rPr>
        <sz val="8"/>
        <rFont val="Arial"/>
        <family val="2"/>
      </rPr>
      <t xml:space="preserve"> — www.nsf.gov Table 29 (2009)</t>
    </r>
  </si>
  <si>
    <t>2000-2007</t>
  </si>
  <si>
    <t>City University of New York Hunter College</t>
  </si>
  <si>
    <t>State University of New York at Binghamton</t>
  </si>
  <si>
    <t>City University of New York City College</t>
  </si>
  <si>
    <t>City University of New York Queens College</t>
  </si>
  <si>
    <t>City University of New York Brooklyn College</t>
  </si>
  <si>
    <t>Old Dominion University (Virginia)</t>
  </si>
  <si>
    <t>Drexel University (Pennsylvania)</t>
  </si>
  <si>
    <t>Loma Linda University (California)</t>
  </si>
  <si>
    <t>University of Nevada Las Vegas</t>
  </si>
  <si>
    <t>New Mexico Institute of Mining and Technology</t>
  </si>
  <si>
    <t>Eastern Virginia Medical School</t>
  </si>
  <si>
    <t>University of Texas at El Paso</t>
  </si>
  <si>
    <t>Florida Atlantic University</t>
  </si>
  <si>
    <t>Oregon Graduate Institute of Science and Technology</t>
  </si>
  <si>
    <t>Prescott College (AZ)</t>
  </si>
  <si>
    <t xml:space="preserve">University of Alabama Birmingham </t>
  </si>
  <si>
    <t xml:space="preserve">University of Alabama Huntsville </t>
  </si>
  <si>
    <t xml:space="preserve">University of Alaska Fairbanks </t>
  </si>
  <si>
    <t xml:space="preserve">University of Arkansas Main </t>
  </si>
  <si>
    <t xml:space="preserve">University of Central Florida </t>
  </si>
  <si>
    <t xml:space="preserve">University of Iowa </t>
  </si>
  <si>
    <t xml:space="preserve">University of Maine </t>
  </si>
  <si>
    <t xml:space="preserve">University of Missouri Columbia </t>
  </si>
  <si>
    <t xml:space="preserve">University of Missouri Kansas City </t>
  </si>
  <si>
    <t xml:space="preserve">University of Nebraska at Lincoln </t>
  </si>
  <si>
    <t xml:space="preserve">University of Nebraska Med Ctr </t>
  </si>
  <si>
    <t xml:space="preserve">University of Nevada Las Vegas </t>
  </si>
  <si>
    <t xml:space="preserve">University of Nevada Reno </t>
  </si>
  <si>
    <t xml:space="preserve">University of New Hampshire </t>
  </si>
  <si>
    <t xml:space="preserve">University of Pennsylvania </t>
  </si>
  <si>
    <t xml:space="preserve">University of Rhode Island </t>
  </si>
  <si>
    <t xml:space="preserve">University of South Carolina </t>
  </si>
  <si>
    <t xml:space="preserve">University of South Florida </t>
  </si>
  <si>
    <t xml:space="preserve">University of Southern California </t>
  </si>
  <si>
    <t xml:space="preserve">University of Washington </t>
  </si>
  <si>
    <t xml:space="preserve">University of Hawaii at Manoa </t>
  </si>
  <si>
    <t xml:space="preserve">University of Memphis, The </t>
  </si>
  <si>
    <t xml:space="preserve">University of Montana, The </t>
  </si>
  <si>
    <t xml:space="preserve">University of Akron </t>
  </si>
  <si>
    <t xml:space="preserve">University of Alabama, The </t>
  </si>
  <si>
    <t xml:space="preserve">University of Arizona </t>
  </si>
  <si>
    <t xml:space="preserve">University of Chicago </t>
  </si>
  <si>
    <t xml:space="preserve">University of Cincinnati </t>
  </si>
  <si>
    <t xml:space="preserve">University of Colorado </t>
  </si>
  <si>
    <t xml:space="preserve">University of Connecticut </t>
  </si>
  <si>
    <t xml:space="preserve">University of Dayton </t>
  </si>
  <si>
    <t xml:space="preserve">University of Delaware </t>
  </si>
  <si>
    <t xml:space="preserve">University of Florida </t>
  </si>
  <si>
    <t xml:space="preserve">University of Georgia </t>
  </si>
  <si>
    <t xml:space="preserve">University of Houston </t>
  </si>
  <si>
    <t xml:space="preserve">University of Idaho </t>
  </si>
  <si>
    <t xml:space="preserve">University of Kansas </t>
  </si>
  <si>
    <t xml:space="preserve">University of Kentucky </t>
  </si>
  <si>
    <t xml:space="preserve">University of Louisville </t>
  </si>
  <si>
    <t xml:space="preserve">University of Miami </t>
  </si>
  <si>
    <t xml:space="preserve">University of Michigan </t>
  </si>
  <si>
    <t xml:space="preserve">University of Minnesota </t>
  </si>
  <si>
    <t xml:space="preserve">University of New Mexico </t>
  </si>
  <si>
    <t xml:space="preserve">University of Oklahoma </t>
  </si>
  <si>
    <t xml:space="preserve">University of Oregon </t>
  </si>
  <si>
    <t xml:space="preserve">University of Pittsburgh </t>
  </si>
  <si>
    <t xml:space="preserve">University of Rochester </t>
  </si>
  <si>
    <t xml:space="preserve">University of Utah </t>
  </si>
  <si>
    <t xml:space="preserve">University of Vermont </t>
  </si>
  <si>
    <t xml:space="preserve">University of Virginia </t>
  </si>
  <si>
    <t xml:space="preserve">University of Wyoming </t>
  </si>
  <si>
    <t>Cleveland State University</t>
  </si>
  <si>
    <t xml:space="preserve">Louisiana State University System </t>
  </si>
  <si>
    <t xml:space="preserve">Loyola University Chicago </t>
  </si>
  <si>
    <t>Mississippi State University</t>
  </si>
  <si>
    <t xml:space="preserve">Arizona State University main campus </t>
  </si>
  <si>
    <t xml:space="preserve">Baylor College of Medicine </t>
  </si>
  <si>
    <t xml:space="preserve">Columbia University in the City of New York </t>
  </si>
  <si>
    <t>Georgia Institute of Technology (all campuses)</t>
  </si>
  <si>
    <t xml:space="preserve">Mount Sinai School of Medicine </t>
  </si>
  <si>
    <t xml:space="preserve">Montana State University of Bozeman </t>
  </si>
  <si>
    <t>Lehigh University (PA)</t>
  </si>
  <si>
    <t>George Washington University (DC)</t>
  </si>
  <si>
    <t>Drexel University (PA)</t>
  </si>
  <si>
    <t>University of Nebraska at Lincoln</t>
  </si>
  <si>
    <t>University of Nebraska at Omaha</t>
  </si>
  <si>
    <t>University of North Dakota</t>
  </si>
  <si>
    <t>University of Northern Colorado</t>
  </si>
  <si>
    <t>University of Northern Iowa</t>
  </si>
  <si>
    <t>University of Pennsylvania</t>
  </si>
  <si>
    <t>University of West Florida</t>
  </si>
  <si>
    <t>University of Houston Clear Lake</t>
  </si>
  <si>
    <t>University of Houston Downtown</t>
  </si>
  <si>
    <t>University of Missouri Sys Admn</t>
  </si>
  <si>
    <t>University of South Alabama</t>
  </si>
  <si>
    <t>University of South Dakota</t>
  </si>
  <si>
    <t>University of Southern Colorado</t>
  </si>
  <si>
    <t>University of Southern Maine</t>
  </si>
  <si>
    <t>University of Southwestern LA</t>
  </si>
  <si>
    <t>University of California, Office of the Pres</t>
  </si>
  <si>
    <t>US Coast Guard Academy (Connecticut)</t>
  </si>
  <si>
    <t>US Naval Academy (Maryland)</t>
  </si>
  <si>
    <t>US Naval Postgrad School (California)</t>
  </si>
  <si>
    <t>Ponce School of Medicine (Puerto Rico)</t>
  </si>
  <si>
    <t xml:space="preserve">Total </t>
  </si>
  <si>
    <t>rank</t>
  </si>
  <si>
    <t>Baylor College of Medicine (Texas)</t>
  </si>
  <si>
    <t>Georgia Institute of Technology</t>
  </si>
  <si>
    <t>North Carolina State University</t>
  </si>
  <si>
    <t>Rutgers State University of New Jersey</t>
  </si>
  <si>
    <t xml:space="preserve">University of Rochester (New York)   </t>
  </si>
  <si>
    <t>Virginia Tech</t>
  </si>
  <si>
    <t xml:space="preserve">University of Texas Anderson Cancer Center  </t>
  </si>
  <si>
    <t>California Institute of Integral Studies</t>
  </si>
  <si>
    <t>California Institute of Technology</t>
  </si>
  <si>
    <t>Old Dominion University</t>
  </si>
  <si>
    <t>Colorado School of Mines</t>
  </si>
  <si>
    <t>New York Medical College</t>
  </si>
  <si>
    <t>Florida A&amp;M University</t>
  </si>
  <si>
    <t>SUNY at Binghamton</t>
  </si>
  <si>
    <t>Alabama A&amp;M University</t>
  </si>
  <si>
    <t>Wichita State University</t>
  </si>
  <si>
    <t>Kent State University</t>
  </si>
  <si>
    <t>Miami University (OH)</t>
  </si>
  <si>
    <t>Idaho State University</t>
  </si>
  <si>
    <t>Louisiana Tech University</t>
  </si>
  <si>
    <t>Northeast Louisiana U</t>
  </si>
  <si>
    <t>Indiana State University</t>
  </si>
  <si>
    <t>Illinois State University</t>
  </si>
  <si>
    <t>and Local</t>
  </si>
  <si>
    <t>Bowie State University</t>
  </si>
  <si>
    <t>Morgan State University</t>
  </si>
  <si>
    <t>2001</t>
  </si>
  <si>
    <t>Murray State University</t>
  </si>
  <si>
    <t>Towson University</t>
  </si>
  <si>
    <t>Amherst College</t>
  </si>
  <si>
    <r>
      <t xml:space="preserve">National Science Foundation, Division of Science Resources Studies, </t>
    </r>
    <r>
      <rPr>
        <i/>
        <sz val="8"/>
        <rFont val="Arial"/>
        <family val="2"/>
      </rPr>
      <t>Academic Research and Development Expenditures: Fiscal Year 1998</t>
    </r>
    <r>
      <rPr>
        <sz val="8"/>
        <rFont val="Arial"/>
        <family val="2"/>
      </rPr>
      <t>, NSF 00-330, Project Officer, M. Marge Machen (Arlington, VA 2000).</t>
    </r>
  </si>
  <si>
    <t>Biola University</t>
  </si>
  <si>
    <t>Knoxville College</t>
  </si>
  <si>
    <t>Loras College</t>
  </si>
  <si>
    <t>Selma University</t>
  </si>
  <si>
    <t>Talladega College</t>
  </si>
  <si>
    <t>Trenholm State Tech Col</t>
  </si>
  <si>
    <t>Webb Institute</t>
  </si>
  <si>
    <t>Western Oregon State Col</t>
  </si>
  <si>
    <r>
      <t xml:space="preserve">National Science Foundation, Division of Science Resources Studies, </t>
    </r>
    <r>
      <rPr>
        <i/>
        <sz val="8"/>
        <rFont val="Arial"/>
        <family val="2"/>
      </rPr>
      <t>Academic Research and Development Expenditures: Fiscal Year 1997</t>
    </r>
    <r>
      <rPr>
        <sz val="8"/>
        <rFont val="Arial"/>
        <family val="2"/>
      </rPr>
      <t>, NSF 99-336, Project Officer, M. Marge Machen (Arlington, VA 1999).</t>
    </r>
  </si>
  <si>
    <t>1989</t>
  </si>
  <si>
    <r>
      <t xml:space="preserve">National Science Foundation, Division of Science Resources Studies, </t>
    </r>
    <r>
      <rPr>
        <i/>
        <sz val="8"/>
        <rFont val="Arial"/>
        <family val="2"/>
      </rPr>
      <t>Academic Research and Development Expenditures: Fiscal Year 1996</t>
    </r>
    <r>
      <rPr>
        <sz val="8"/>
        <rFont val="Arial"/>
        <family val="2"/>
      </rPr>
      <t>, NSF 98-304, by M. Marge Machen (Arlington, VA, 1998).</t>
    </r>
  </si>
  <si>
    <t>Catholic U of PR</t>
  </si>
  <si>
    <t>East Texas State U</t>
  </si>
  <si>
    <t>Memphis State University</t>
  </si>
  <si>
    <t>National Science Foundation, Academic Science and Engineering: R&amp;D Expenditures, Fiscal Year 1995, Detailed Statistical Tables, NSF 96-308 (Arlington, VA, 1996).</t>
  </si>
  <si>
    <t>Med Col Hampton Roads</t>
  </si>
  <si>
    <t>Northeast Missouri St U</t>
  </si>
  <si>
    <t xml:space="preserve">National Science Foundation, Academic Science and Engineering: R&amp;D Expenditures, Fiscal Year 1994, Detailed Statistical Tables, NSF 96-308 (Arlington, VA, 1996). </t>
  </si>
  <si>
    <t>Winthrop University</t>
  </si>
  <si>
    <t>Emporia State University</t>
  </si>
  <si>
    <t>Morehead State University</t>
  </si>
  <si>
    <t>Linfield College</t>
  </si>
  <si>
    <t>Northwest Missouri St U</t>
  </si>
  <si>
    <t>Henderson State U</t>
  </si>
  <si>
    <t>Beloit College</t>
  </si>
  <si>
    <t>Delta State University</t>
  </si>
  <si>
    <t>Rollins College</t>
  </si>
  <si>
    <t>Seattle University</t>
  </si>
  <si>
    <t>Quinnipiac College</t>
  </si>
  <si>
    <t>Austin College</t>
  </si>
  <si>
    <t>Bemidji State University</t>
  </si>
  <si>
    <t>Emmanuel College</t>
  </si>
  <si>
    <t>Regis College</t>
  </si>
  <si>
    <t>Stetson University</t>
  </si>
  <si>
    <t>James Madison University</t>
  </si>
  <si>
    <t>--</t>
  </si>
  <si>
    <t>Long Island University</t>
  </si>
  <si>
    <t>Tougaloo College</t>
  </si>
  <si>
    <t>Alabama State University</t>
  </si>
  <si>
    <t>Wentworth Inst of Tech</t>
  </si>
  <si>
    <t>University of Richmond</t>
  </si>
  <si>
    <t>Albany State University</t>
  </si>
  <si>
    <t>Region</t>
  </si>
  <si>
    <t>Central State University (OH)</t>
  </si>
  <si>
    <t>Albany Medical College (NY)</t>
  </si>
  <si>
    <t xml:space="preserve">           </t>
  </si>
  <si>
    <t>Federal</t>
  </si>
  <si>
    <t>National Rank</t>
  </si>
  <si>
    <t>University of Nebraska - all campuses</t>
  </si>
  <si>
    <t>University of Nebraska Lincoln</t>
  </si>
  <si>
    <t>Colorado State University Pueblo</t>
  </si>
  <si>
    <t>Florida Gulf Coast University</t>
  </si>
  <si>
    <t>Montana Tech of the University of MT</t>
  </si>
  <si>
    <t>Texas State University San Marcos</t>
  </si>
  <si>
    <t>Texas Tech University Health Science Ctr.</t>
  </si>
  <si>
    <t>Wilkes University (PA)</t>
  </si>
  <si>
    <t>Central Washington University</t>
  </si>
  <si>
    <t>DePauw University (IN)</t>
  </si>
  <si>
    <t>Eckerd College (FL)</t>
  </si>
  <si>
    <t>Emmanuel College (MA)</t>
  </si>
  <si>
    <t>Goucher College (MD)</t>
  </si>
  <si>
    <t>Hartwick College (NY)</t>
  </si>
  <si>
    <t>Hendrix College (AR)</t>
  </si>
  <si>
    <t>Kalamazoo College (MI)</t>
  </si>
  <si>
    <t>Marquette University (WI)</t>
  </si>
  <si>
    <t>Mount St. Mary's College (Los Angeles, CA)</t>
  </si>
  <si>
    <t>Northwestern State University LA</t>
  </si>
  <si>
    <t>Polytechnic University (NY)</t>
  </si>
  <si>
    <t>Radford University (VA)</t>
  </si>
  <si>
    <t>Rollins College (FL)</t>
  </si>
  <si>
    <t>Rose-Hulman Institute of Technology (IN)</t>
  </si>
  <si>
    <t>Salem International University (WV)</t>
  </si>
  <si>
    <t>Spalding University (KY)</t>
  </si>
  <si>
    <t>St. Mary's College of Maryland</t>
  </si>
  <si>
    <t>St. Mary's University of San Antonio</t>
  </si>
  <si>
    <t>Wabash College (IN)</t>
  </si>
  <si>
    <t>Winston-Salem State University</t>
  </si>
  <si>
    <t>City University of New York York College</t>
  </si>
  <si>
    <t>University of Health Science/Chicago Medical School</t>
  </si>
  <si>
    <t>State University of New York College at Brockport</t>
  </si>
  <si>
    <t>State University of New York College at Geneseo</t>
  </si>
  <si>
    <t>State University of New York College at Cortland</t>
  </si>
  <si>
    <t>State University of New York College at Fredonia</t>
  </si>
  <si>
    <t>Chicago College of Osteo Med</t>
  </si>
  <si>
    <t>William Paterson College NJ</t>
  </si>
  <si>
    <t>Texas College of Osteo Med</t>
  </si>
  <si>
    <t>State University of New York College at Buffalo</t>
  </si>
  <si>
    <t>State University of New York College of Optometry</t>
  </si>
  <si>
    <t>State University of New York College at Oswego</t>
  </si>
  <si>
    <t>State University of New York College at Plattsburgh</t>
  </si>
  <si>
    <t>Albany College of Pharmacy</t>
  </si>
  <si>
    <t>Pennsylvania College of Optometry</t>
  </si>
  <si>
    <t>Indiana University of Pennsylvania (all campuses)</t>
  </si>
  <si>
    <t xml:space="preserve">Kutztown U of Pennsylvania </t>
  </si>
  <si>
    <t xml:space="preserve">Kutztown University of Pennsylvania </t>
  </si>
  <si>
    <t xml:space="preserve">Medical Col of Pennsylvania </t>
  </si>
  <si>
    <t xml:space="preserve">Medical College of Pennsylvania </t>
  </si>
  <si>
    <t xml:space="preserve">West Chester University of Pennsylvania </t>
  </si>
  <si>
    <t>Lincoln University (Pennsylvania )</t>
  </si>
  <si>
    <t xml:space="preserve">East Stroudsburg U of Pennsylvania </t>
  </si>
  <si>
    <t xml:space="preserve">California U of Pennsylvania </t>
  </si>
  <si>
    <t xml:space="preserve">Clarion University of Pennsylvania </t>
  </si>
  <si>
    <t xml:space="preserve">Edinboro U of Pennsylvania </t>
  </si>
  <si>
    <t xml:space="preserve">Edinboro University of Pennsylvania </t>
  </si>
  <si>
    <t>Inst of Paper Science &amp; Tech</t>
  </si>
  <si>
    <t>Southwest Texas St University</t>
  </si>
  <si>
    <t>University of Maryland Baltimore Prof School</t>
  </si>
  <si>
    <t>Finch U Health Science Chicago</t>
  </si>
  <si>
    <t>Finch University Health Science Chicago</t>
  </si>
  <si>
    <t>Bowling Green State University (OH)</t>
  </si>
  <si>
    <t>University of Health Science (MO)</t>
  </si>
  <si>
    <t>Southern Oregon University</t>
  </si>
  <si>
    <t>California School Prof Psychology L.A.</t>
  </si>
  <si>
    <t>California School Prof Psy S Diego</t>
  </si>
  <si>
    <t>California School Prof Psychology-Alameda</t>
  </si>
  <si>
    <t>California School Prof Psychology-Fresno</t>
  </si>
  <si>
    <t>Eastern NM U All (all campuses)</t>
  </si>
  <si>
    <t>Philadelphia Col of Phar &amp; Science</t>
  </si>
  <si>
    <t>Philadelphia College of Phar &amp; Science</t>
  </si>
  <si>
    <t xml:space="preserve">Slippery Rock University of Pennsylvania </t>
  </si>
  <si>
    <t>State University of New York Health Science Center Syracuse</t>
  </si>
  <si>
    <t>University of Osteo Med &amp; Health Science</t>
  </si>
  <si>
    <t>W State College Colorado</t>
  </si>
  <si>
    <t>University of Health Sci/Chcgo Med School</t>
  </si>
  <si>
    <t>Western Oregon State College</t>
  </si>
  <si>
    <t>Xavier University (Louisiana)</t>
  </si>
  <si>
    <t>Winthrop University (South Carolina)</t>
  </si>
  <si>
    <t>Trenholm State Technical College (Alabama)</t>
  </si>
  <si>
    <t>University of Charleston (South Carolina)</t>
  </si>
  <si>
    <t>University of California–Berkeley</t>
  </si>
  <si>
    <t>State University of New York at Buffalo</t>
  </si>
  <si>
    <t>State University of New York at Stony Brook</t>
  </si>
  <si>
    <t>City University of New York Mt Sinai School of Medicine (New York)</t>
  </si>
  <si>
    <t>University of Chicago (Illinois)</t>
  </si>
  <si>
    <t>State University of New York College of Environmental Science and Forestry</t>
  </si>
  <si>
    <t>University of Massachusetts–Dartmouth</t>
  </si>
  <si>
    <t>University of Massachusetts–Boston</t>
  </si>
  <si>
    <t>University of Alaska–Anchorage</t>
  </si>
  <si>
    <t>University of Missouri–St Louis</t>
  </si>
  <si>
    <t>US International University of California</t>
  </si>
  <si>
    <t>http://www.utexas.edu/world/univ/alpha/</t>
  </si>
  <si>
    <t>Alfred University (New York)</t>
  </si>
  <si>
    <t>Allegheny College (PA)</t>
  </si>
  <si>
    <t>Alliant International University (CA)</t>
  </si>
  <si>
    <t>American University (DC)</t>
  </si>
  <si>
    <t>University of California–Davis</t>
  </si>
  <si>
    <t>University of Alaska–Fairbanks</t>
  </si>
  <si>
    <t>University of Massachusetts–Amherst</t>
  </si>
  <si>
    <t>University of California–Riverside</t>
  </si>
  <si>
    <t>Montana State University–Bozeman</t>
  </si>
  <si>
    <t>University of California–Santa Cruz</t>
  </si>
  <si>
    <t>University of Wisconsin–Milwaukee</t>
  </si>
  <si>
    <t xml:space="preserve">Top-Ranked Universities' Spending on Research and Development </t>
  </si>
  <si>
    <t>Morehouse School of Medicine</t>
  </si>
  <si>
    <t>Miles C.</t>
  </si>
  <si>
    <t>Totals</t>
  </si>
  <si>
    <t>Federal Govt</t>
  </si>
  <si>
    <t>State &amp; local govts.</t>
  </si>
  <si>
    <t>Institutional funds</t>
  </si>
  <si>
    <t xml:space="preserve">University of North Dakota </t>
  </si>
  <si>
    <t xml:space="preserve">University of South Alabama </t>
  </si>
  <si>
    <t xml:space="preserve">University of Texas at Dallas </t>
  </si>
  <si>
    <t xml:space="preserve">University of California Davis </t>
  </si>
  <si>
    <t xml:space="preserve">University of California Irvine </t>
  </si>
  <si>
    <t xml:space="preserve">University of California Berkeley </t>
  </si>
  <si>
    <t xml:space="preserve">University of California Riverside </t>
  </si>
  <si>
    <t xml:space="preserve">University of California San Diego </t>
  </si>
  <si>
    <t xml:space="preserve">University of California Santa Cruz </t>
  </si>
  <si>
    <t xml:space="preserve">University of California Los Angeles </t>
  </si>
  <si>
    <t xml:space="preserve">University of California San Francisco </t>
  </si>
  <si>
    <t xml:space="preserve">University of California Santa Barbara </t>
  </si>
  <si>
    <t xml:space="preserve">Total, all institutions </t>
  </si>
  <si>
    <t xml:space="preserve">Colorado School of Mines </t>
  </si>
  <si>
    <t xml:space="preserve">New York Medical College </t>
  </si>
  <si>
    <t>University of the Virgin Islands</t>
  </si>
  <si>
    <t>Catholic University of Puerto Rico</t>
  </si>
  <si>
    <t>University Puerto Rico Mayaguez Campus</t>
  </si>
  <si>
    <t xml:space="preserve">University Puerto Rico Medical Sciences Campus </t>
  </si>
  <si>
    <t>University Puerto Rico Rio Piedras Campus</t>
  </si>
  <si>
    <t>University of Alabama</t>
  </si>
  <si>
    <t>Jackson State University (Mississippi)</t>
  </si>
  <si>
    <t>Morehouse School of Medicine (Georgia)</t>
  </si>
  <si>
    <t>Meharry Medical College (Tennessee)</t>
  </si>
  <si>
    <t>Clark Atlanta University (Georgia)</t>
  </si>
  <si>
    <t>North Carolina Agricultural and Technical State University</t>
  </si>
  <si>
    <t>Tennessee State University</t>
  </si>
  <si>
    <t>Institute of Paper Science &amp; Technology (Georgia)</t>
  </si>
  <si>
    <t>Mercer University (Georgia)</t>
  </si>
  <si>
    <t>University of North Texas Health Science Center</t>
  </si>
  <si>
    <t>East Tennessee State University</t>
  </si>
  <si>
    <t>University of Tulsa (Oklahoma)</t>
  </si>
  <si>
    <t>East Carolina University (North Carolina)</t>
  </si>
  <si>
    <t>Marshall University (West Virginia)</t>
  </si>
  <si>
    <t>Southern University and A&amp;M College (Louisiana)</t>
  </si>
  <si>
    <t>Tuskegee University (Alabama)</t>
  </si>
  <si>
    <t>Tennessee Tech University</t>
  </si>
  <si>
    <t>University of North Carolina-Charlotte</t>
  </si>
  <si>
    <t>Southwest Texas State University</t>
  </si>
  <si>
    <t>Tarleton State University (Texas)</t>
  </si>
  <si>
    <t>Florida Institute of Technology</t>
  </si>
  <si>
    <t>University of Arkansas-Pine Bluff</t>
  </si>
  <si>
    <t>Alcorn State University (Mississippi)</t>
  </si>
  <si>
    <t>Stephen F Austin State University (Texas)</t>
  </si>
  <si>
    <t>Western Kentucky University</t>
  </si>
  <si>
    <t>West Texas A&amp;M University</t>
  </si>
  <si>
    <t>Embry-Riddle Aero University</t>
  </si>
  <si>
    <t>Norfolk State University (Virginia)</t>
  </si>
  <si>
    <t>University of North Carolina-Greensboro</t>
  </si>
  <si>
    <t>Texas Southern University</t>
  </si>
  <si>
    <t>University of Mississippi</t>
  </si>
  <si>
    <t>University of North Carolina-Wilmington</t>
  </si>
  <si>
    <t>University of Louisiana-Monroe</t>
  </si>
  <si>
    <t>Southern Methodist University (Texas)</t>
  </si>
  <si>
    <t>Langston University (Oklahoma)</t>
  </si>
  <si>
    <t>California State University Chico</t>
  </si>
  <si>
    <t>California State University Dominguez Hills</t>
  </si>
  <si>
    <t>California State University Fresno</t>
  </si>
  <si>
    <t>California State University Fullerton</t>
  </si>
  <si>
    <t>California State University Hayward</t>
  </si>
  <si>
    <t>California State University Long Beach</t>
  </si>
  <si>
    <t>California State University Los Angeles</t>
  </si>
  <si>
    <t>California State University Monterey Bay</t>
  </si>
  <si>
    <t>California State University Northridge</t>
  </si>
  <si>
    <t>California State University San Bernardino</t>
  </si>
  <si>
    <t xml:space="preserve">Cornell University all campuses </t>
  </si>
  <si>
    <t>Arkansas State University</t>
  </si>
  <si>
    <t>Bennett College</t>
  </si>
  <si>
    <t>Union Institute, The</t>
  </si>
  <si>
    <t>Colorado College</t>
  </si>
  <si>
    <t>Kentucky State University</t>
  </si>
  <si>
    <t>Union College (NY)</t>
  </si>
  <si>
    <t>Virginia Union University</t>
  </si>
  <si>
    <t>Sul Ross State University</t>
  </si>
  <si>
    <t>Bethune Cookman College</t>
  </si>
  <si>
    <t>Morris Brown College</t>
  </si>
  <si>
    <t>Furman University</t>
  </si>
  <si>
    <t>Kirksville Col Osteo Med</t>
  </si>
  <si>
    <t>University of Dallas</t>
  </si>
  <si>
    <t>Connecticut College</t>
  </si>
  <si>
    <t>Wright State University (OH)</t>
  </si>
  <si>
    <t>Yale University (CT)</t>
  </si>
  <si>
    <t>Yeshiva University (NY)</t>
  </si>
  <si>
    <t>US Air Force Academy (CO)</t>
  </si>
  <si>
    <t>CUNY Hunter College</t>
  </si>
  <si>
    <t>Jackson State University (MS)</t>
  </si>
  <si>
    <t>Desert Research Institute (NV)</t>
  </si>
  <si>
    <t xml:space="preserve">Eastern Virginia Medical School </t>
  </si>
  <si>
    <t xml:space="preserve">Medical College of Ohio at Toledo </t>
  </si>
  <si>
    <t xml:space="preserve">Medical University of South Carolina </t>
  </si>
  <si>
    <t xml:space="preserve">Medical College of Wisconsin </t>
  </si>
  <si>
    <t>San Francisco State University</t>
  </si>
  <si>
    <t>SUNY Health Science Center - Syracuse</t>
  </si>
  <si>
    <t>SUNY Health Science Center - Brooklyn</t>
  </si>
  <si>
    <t>SUNY College of Environmental Science and Forestry</t>
  </si>
  <si>
    <t>SUNY Upstate Medical University</t>
  </si>
  <si>
    <t xml:space="preserve">Texas A&amp;M University System Health Science Center </t>
  </si>
  <si>
    <t>Uniformed Services University of the Health Sciences (MD)</t>
  </si>
  <si>
    <t>Northeastern University (Massachusetts)</t>
  </si>
  <si>
    <t>Oregon Health Sciences University</t>
  </si>
  <si>
    <t>Pennsylvania State University</t>
  </si>
  <si>
    <t>South Dakota State University</t>
  </si>
  <si>
    <t xml:space="preserve">University of Maryland Baltimore County </t>
  </si>
  <si>
    <t xml:space="preserve">University of Maryland Biotechnology Inst </t>
  </si>
  <si>
    <t xml:space="preserve">Massachusetts Institute of Tech </t>
  </si>
  <si>
    <t xml:space="preserve">University of Massachusetts Amherst </t>
  </si>
  <si>
    <t xml:space="preserve">University of Massachusetts Lowell </t>
  </si>
  <si>
    <t xml:space="preserve">University of Massachusetts Worcester </t>
  </si>
  <si>
    <t>Virginia Commonwealth University</t>
  </si>
  <si>
    <t>Virginia Polytech Inst &amp; State University</t>
  </si>
  <si>
    <t xml:space="preserve">University of Wisconsin Milwaukee </t>
  </si>
  <si>
    <t>University of Nebraska Central Administration</t>
  </si>
  <si>
    <t>Union Institute and University (OH)</t>
  </si>
  <si>
    <t>Roanoke College (Virginia)</t>
  </si>
  <si>
    <t>Morris College (South Carolina)</t>
  </si>
  <si>
    <t>Gonzaga University (Washington)</t>
  </si>
  <si>
    <t>Christopher Newport University (Virginia)</t>
  </si>
  <si>
    <t>California State University Sacramento</t>
  </si>
  <si>
    <t>West Virginia School of Osteopathic Medicine</t>
  </si>
  <si>
    <t>Where to verify school locations</t>
  </si>
  <si>
    <t>1995-2002</t>
  </si>
  <si>
    <t>1996-2003</t>
  </si>
  <si>
    <t>1997-2004</t>
  </si>
  <si>
    <t>Total Trends</t>
  </si>
  <si>
    <t>By Source Trends</t>
  </si>
  <si>
    <t>1992 = B35</t>
  </si>
  <si>
    <t>2000=B35</t>
  </si>
  <si>
    <t>2002=B35</t>
  </si>
  <si>
    <t>2003= B29</t>
  </si>
  <si>
    <t>2004= B30</t>
  </si>
  <si>
    <t>California School Prof Psychology-Los Angeles</t>
  </si>
  <si>
    <t xml:space="preserve">Auburn University all campuses </t>
  </si>
  <si>
    <t xml:space="preserve">College of William and Mary all campuses </t>
  </si>
  <si>
    <t>Lincoln University (Jefferson City, MO)</t>
  </si>
  <si>
    <t xml:space="preserve">Other </t>
  </si>
  <si>
    <t xml:space="preserve">CUNY City College </t>
  </si>
  <si>
    <t>2001-2008</t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</si>
  <si>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2001-2008</t>
    </r>
    <r>
      <rPr>
        <sz val="8"/>
        <rFont val="Arial"/>
        <family val="2"/>
      </rPr>
      <t xml:space="preserve"> — www.nsf.gov Table 27 (2010)</t>
    </r>
  </si>
  <si>
    <t>2007= Table 31</t>
  </si>
  <si>
    <t>Des Moines University</t>
  </si>
  <si>
    <t>1999-2006</t>
  </si>
  <si>
    <t>Berry College (Georgia)</t>
  </si>
  <si>
    <t>Benedict College (South Carolina)</t>
  </si>
  <si>
    <t>California State Polytechnic U. San Luis Obispo</t>
  </si>
  <si>
    <t>California State U. Bakersfield</t>
  </si>
  <si>
    <t>Carlos Albizu U. (PR)</t>
  </si>
  <si>
    <t>Cheyney University (PA)</t>
  </si>
  <si>
    <t>Jacksonville University (AL)</t>
  </si>
  <si>
    <t>King's College (PA)</t>
  </si>
  <si>
    <t>Mercey College (NY)</t>
  </si>
  <si>
    <t>Mercyhurst College (PA)</t>
  </si>
  <si>
    <t>Mills College (CA)</t>
  </si>
  <si>
    <t>Northwestern Health Sciences University (MN)</t>
  </si>
  <si>
    <t>Sarah Lawrence College (NY)</t>
  </si>
  <si>
    <t>Siena College (NY)</t>
  </si>
  <si>
    <t>Troy University (Alabama)</t>
  </si>
  <si>
    <t>University of Hawaii at Manoa</t>
  </si>
  <si>
    <t>University of North Carolina-Pembroke</t>
  </si>
  <si>
    <t>University of New England (ME)</t>
  </si>
  <si>
    <t>Univeristy of West Georgia</t>
  </si>
  <si>
    <t>Universidad del Este (PR)</t>
  </si>
  <si>
    <t>Universidad del Turabo (PR)</t>
  </si>
  <si>
    <t>Universidad Metropolitana (PR)</t>
  </si>
  <si>
    <t>Ursinus College (PA)</t>
  </si>
  <si>
    <t>West Liberty State College (West Virginia)</t>
  </si>
  <si>
    <t>Wheeling Jesuit University (West Virginia)</t>
  </si>
  <si>
    <t>Whittier College (CA)</t>
  </si>
  <si>
    <t>SREB states</t>
  </si>
  <si>
    <t>U. Southern CO</t>
  </si>
  <si>
    <t>VA Union U.</t>
  </si>
  <si>
    <t>All Others</t>
  </si>
  <si>
    <r>
      <t xml:space="preserve">a </t>
    </r>
    <r>
      <rPr>
        <sz val="10"/>
        <color indexed="8"/>
        <rFont val="Arial"/>
        <family val="2"/>
      </rPr>
      <t>(2004) The Johns Hopkins University includes the Applied Physics Laboratory, with $670 million in total R&amp;D expenditures.</t>
    </r>
  </si>
  <si>
    <t>Meharry Medical College (TN)</t>
  </si>
  <si>
    <t>2006= Table 31</t>
  </si>
  <si>
    <t>Total, top 10</t>
  </si>
  <si>
    <t>dif</t>
  </si>
  <si>
    <t>University of Cincinnati (Ohio)</t>
  </si>
  <si>
    <t>Dowling College (NY)</t>
  </si>
  <si>
    <t>Hobart and William Smith Colleges (NY)</t>
  </si>
  <si>
    <t>Winona State U. (MN)</t>
  </si>
  <si>
    <t>Wilberforce U. (OH)</t>
  </si>
  <si>
    <t>Claremont McKenna C. (CA)</t>
  </si>
  <si>
    <t>Southern Polytechnic State U. (GA)</t>
  </si>
  <si>
    <t>Gettysburg C. (PA)</t>
  </si>
  <si>
    <t>Coe C. (IA)</t>
  </si>
  <si>
    <t>LeTourneau U. (TX)</t>
  </si>
  <si>
    <t>Daemen C. (NY)</t>
  </si>
  <si>
    <t>Oglala Lakota C. (SD)</t>
  </si>
  <si>
    <t>Fairleigh Dickinson University (all campuses) (NJ)</t>
  </si>
  <si>
    <t>Edward Waters C. (FL)</t>
  </si>
  <si>
    <r>
      <t>South</t>
    </r>
    <r>
      <rPr>
        <sz val="10"/>
        <color rgb="FFFF0000"/>
        <rFont val="Arial"/>
        <family val="2"/>
      </rPr>
      <t>east</t>
    </r>
    <r>
      <rPr>
        <sz val="10"/>
        <rFont val="Arial"/>
        <family val="2"/>
      </rPr>
      <t xml:space="preserve"> Missouri State University</t>
    </r>
  </si>
  <si>
    <r>
      <t>South</t>
    </r>
    <r>
      <rPr>
        <sz val="10"/>
        <color rgb="FFFF0000"/>
        <rFont val="Arial"/>
        <family val="2"/>
      </rPr>
      <t>west</t>
    </r>
    <r>
      <rPr>
        <sz val="10"/>
        <rFont val="Arial"/>
        <family val="2"/>
      </rPr>
      <t xml:space="preserve"> Missouri State University</t>
    </r>
  </si>
  <si>
    <t>Sweet Briar C. (VA)</t>
  </si>
  <si>
    <t>Northwestern University (IL)</t>
  </si>
  <si>
    <t>Purdue University (IN)</t>
  </si>
  <si>
    <t>Case Western Reserve University (OH)</t>
  </si>
  <si>
    <t>Wayne State University (MI)</t>
  </si>
  <si>
    <t>Rockefeller University, The (NY)</t>
  </si>
  <si>
    <t>Carnegie Mellon University (PA)</t>
  </si>
  <si>
    <t>Princeton University (NJ)</t>
  </si>
  <si>
    <t>Dartmouth College (NH)</t>
  </si>
  <si>
    <t>Brown University (RI)</t>
  </si>
  <si>
    <t>Woods Hole Oceanography Institute (MA)</t>
  </si>
  <si>
    <t>Georgetown University (DC)</t>
  </si>
  <si>
    <t>Tufts University (MA)</t>
  </si>
  <si>
    <t>Thomas Jefferson University (PA)</t>
  </si>
  <si>
    <t>University of Notre Dame (OH)</t>
  </si>
  <si>
    <t>Temple University (PA)</t>
  </si>
  <si>
    <t>Rush University (IL)</t>
  </si>
  <si>
    <t>Rensselaer Polytech Inst (NY)</t>
  </si>
  <si>
    <t>Northeastern University (MA)</t>
  </si>
  <si>
    <t>Loma Linda University (CA)</t>
  </si>
  <si>
    <t>Stevens Institute of Tech (NJ)</t>
  </si>
  <si>
    <t>La Salle U. (PA)</t>
  </si>
  <si>
    <t>New School, The (NY)</t>
  </si>
  <si>
    <t>Adelphi U. (NY)</t>
  </si>
  <si>
    <t>Cooper Union (NY)</t>
  </si>
  <si>
    <t>West</t>
  </si>
  <si>
    <t>Midwest</t>
  </si>
  <si>
    <t>Northeast</t>
  </si>
  <si>
    <t xml:space="preserve">50 states and D.C. </t>
  </si>
  <si>
    <t>SREB state universities ranked 11-100</t>
  </si>
  <si>
    <t>    Northwest Indian C.</t>
  </si>
  <si>
    <t>    John Bastyr C. of Naturopathic Medicine</t>
  </si>
  <si>
    <t>    Touro U.-CA</t>
  </si>
  <si>
    <t>    Agnes Scott C.</t>
  </si>
  <si>
    <t>    Weber State U.</t>
  </si>
  <si>
    <t>    Armstrong Atlantic State U.</t>
  </si>
  <si>
    <t>    Minot State U.</t>
  </si>
  <si>
    <t>    St. Michael's C.</t>
  </si>
  <si>
    <t>    Niagara U.</t>
  </si>
  <si>
    <t>    St. Bonaventure U.</t>
  </si>
  <si>
    <t>    Le Moyne-Owen C.</t>
  </si>
  <si>
    <t>    SUNY C. Potsdam</t>
  </si>
  <si>
    <t>    Western OR U.</t>
  </si>
  <si>
    <t>    NJ City U.</t>
  </si>
  <si>
    <t>    St. Joseph's C. (North Windham, ME)</t>
  </si>
  <si>
    <t>    Elizabethtown C.</t>
  </si>
  <si>
    <t>    Frostburg State U.</t>
  </si>
  <si>
    <t>    Jarvis Christian C.</t>
  </si>
  <si>
    <t>    Fitchburg State C.</t>
  </si>
  <si>
    <t>    North GA C. &amp; State U.</t>
  </si>
  <si>
    <t>    Midwestern State U.</t>
  </si>
  <si>
    <t>    OH Northern U.</t>
  </si>
  <si>
    <t>Agnes Scott College (GA)</t>
  </si>
  <si>
    <t>Salus U (Formerly PA C. of Optometry</t>
  </si>
  <si>
    <t>Southern U. Baton Rouge (formerly Southern U. and A&amp;M C. all campuses</t>
  </si>
  <si>
    <t>Northwest Indian College (WA)</t>
  </si>
  <si>
    <t xml:space="preserve">Bastyr University (WA) </t>
  </si>
  <si>
    <t>Touro University (CA)</t>
  </si>
  <si>
    <t>Weber State University (UT)</t>
  </si>
  <si>
    <t>Armstrong Atlantic State University (GA)</t>
  </si>
  <si>
    <t>Minot State University (ND)</t>
  </si>
  <si>
    <t>Saint Michael's College (VT)</t>
  </si>
  <si>
    <t>Niagara University (NY)</t>
  </si>
  <si>
    <t>Western Oregon State University</t>
  </si>
  <si>
    <t>St. Joseph's College (ME)</t>
  </si>
  <si>
    <t>Elizabethtown College (PA)</t>
  </si>
  <si>
    <t>Frostburg State University (MD)</t>
  </si>
  <si>
    <t xml:space="preserve">North Georgia College and State University </t>
  </si>
  <si>
    <t>Midwestern State University (TX)</t>
  </si>
  <si>
    <t>Ohio Northern University</t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</si>
  <si>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 2009</t>
    </r>
    <r>
      <rPr>
        <sz val="8"/>
        <rFont val="Arial"/>
        <family val="2"/>
      </rPr>
      <t xml:space="preserve"> — www.nsf.gov Tables 27 and 31 (2012)</t>
    </r>
  </si>
  <si>
    <t>Wright Institute (previously Wright State U. all campuses)</t>
  </si>
  <si>
    <t>2W</t>
  </si>
  <si>
    <t>1SREB</t>
  </si>
  <si>
    <t>4NE</t>
  </si>
  <si>
    <t>3MW</t>
  </si>
  <si>
    <t>5DC</t>
  </si>
  <si>
    <t>6SS</t>
  </si>
  <si>
    <t>7OT</t>
  </si>
  <si>
    <t> Salus U. (formerly PA C. of Optometry</t>
  </si>
  <si>
    <t>Bastyr University (WA)</t>
  </si>
  <si>
    <t>Fitchburg State College (MA)</t>
  </si>
  <si>
    <t>New Jersey City University (NJ)</t>
  </si>
  <si>
    <t>St. Michael's College (VT)</t>
  </si>
  <si>
    <t>Western Oregon University</t>
  </si>
  <si>
    <r>
      <t>a</t>
    </r>
    <r>
      <rPr>
        <sz val="10"/>
        <color indexed="8"/>
        <rFont val="Cambria"/>
        <family val="1"/>
      </rPr>
      <t xml:space="preserve"> (2005) The Johns Hopkins University includes the Applied Physics Laboratory, with $678 million in total R&amp;D expenditures.</t>
    </r>
  </si>
  <si>
    <r>
      <t>a</t>
    </r>
    <r>
      <rPr>
        <sz val="10"/>
        <color indexed="8"/>
        <rFont val="Cambria"/>
        <family val="1"/>
      </rPr>
      <t xml:space="preserve"> (2009) The Johns Hopkins University includes the Applied Physics Laboratory, with $977,951 in total R&amp;D expenditures.</t>
    </r>
  </si>
  <si>
    <r>
      <t>a</t>
    </r>
    <r>
      <rPr>
        <sz val="10"/>
        <color indexed="8"/>
        <rFont val="Arial"/>
        <family val="2"/>
      </rPr>
      <t xml:space="preserve"> (2008) The Johns Hopkins University includes the Applied Physics Laboratory, with $845,396 in total R&amp;D expenditures.</t>
    </r>
  </si>
  <si>
    <t>a (2007) The Johns Hopkins University includes the Applied Physics Laboratory, with $777,813 in total R&amp;D expenditures.</t>
  </si>
  <si>
    <t>DC</t>
  </si>
  <si>
    <t>University of Tennessee System (Knoxville, FY10)</t>
  </si>
  <si>
    <t>Medical College of Georgia  (Georgia Health Sciences University)</t>
  </si>
  <si>
    <t>`</t>
  </si>
  <si>
    <t>Business</t>
  </si>
  <si>
    <t>Nonprofit</t>
  </si>
  <si>
    <t>    Purdue U. North Central</t>
  </si>
  <si>
    <t>    IN U.-Purdue U. Indianapolis</t>
  </si>
  <si>
    <t xml:space="preserve">    SUNY, U. Albany, C. Nanoscale Science and Engineering</t>
  </si>
  <si>
    <t>    Cold Spring Harbor Lab. (NY)</t>
  </si>
  <si>
    <t>    Touro C. (NY)</t>
  </si>
  <si>
    <t>    Rutgers, the State U. NJ-Newark</t>
  </si>
  <si>
    <t>    U. MN, Duluth</t>
  </si>
  <si>
    <t>    Purdue U. Calumet</t>
  </si>
  <si>
    <t>    IN U.-Purdue U. Ft. Wayne</t>
  </si>
  <si>
    <t>    U. CO Colorado Springs</t>
  </si>
  <si>
    <t>    RI C.</t>
  </si>
  <si>
    <t>    U. MI-Dearborn</t>
  </si>
  <si>
    <t>    Rutgers, the State U. NJ-Camden</t>
  </si>
  <si>
    <t>    Drew U. (NJ)</t>
  </si>
  <si>
    <t>    PA State U. Harrisburg</t>
  </si>
  <si>
    <t>    PA State U. Erie, The Behrend C.</t>
  </si>
  <si>
    <t>    National U. (CA</t>
  </si>
  <si>
    <t>    CA Maritime Academy</t>
  </si>
  <si>
    <t>    U. WA Bothell</t>
  </si>
  <si>
    <t>    Louis V. Gerstner Jr. Graduate School of Biomedical Sciences at Memorial Sloan-Kettering Cancer Ctr. (NY)</t>
  </si>
  <si>
    <t>    Keck Graduate Institute (CA)</t>
  </si>
  <si>
    <t>    Keene State C.</t>
  </si>
  <si>
    <t>    Barnes-Jewish C. Goldfarb School of Nursing (MO)</t>
  </si>
  <si>
    <t>    Suffolk U. (MA)</t>
  </si>
  <si>
    <t>    Norwich U. (VT)</t>
  </si>
  <si>
    <t>    Kean U. (NJ)</t>
  </si>
  <si>
    <t>    Salus U. (PA)</t>
  </si>
  <si>
    <t>    Richard Stockton C. NJ</t>
  </si>
  <si>
    <t>    Columbia C., Chicago</t>
  </si>
  <si>
    <t>    HI Pacific U.</t>
  </si>
  <si>
    <t>    U. WI-Eau Claire</t>
  </si>
  <si>
    <t>    U. WA Tacoma</t>
  </si>
  <si>
    <t>    U. AK Southeast</t>
  </si>
  <si>
    <t>    Erikson Institute (IL)</t>
  </si>
  <si>
    <t>    Wheaton C., Wheaton (IL)</t>
  </si>
  <si>
    <t>    U. HI, West O'ahu</t>
  </si>
  <si>
    <t>    SUNY, Farmingdale State C.</t>
  </si>
  <si>
    <t>    Western New England C.</t>
  </si>
  <si>
    <t>    IN U. South Bend</t>
  </si>
  <si>
    <t>    Shippensburg U. PA</t>
  </si>
  <si>
    <t>    Doane C. (NE)</t>
  </si>
  <si>
    <t>    Scripps C.</t>
  </si>
  <si>
    <t>    Franklin W. Olin C. of Engineering (MA)</t>
  </si>
  <si>
    <t>    Dakota State U.</t>
  </si>
  <si>
    <t>    MN State U., Moorhead</t>
  </si>
  <si>
    <t>    Dine C. (AZ)</t>
  </si>
  <si>
    <t>    Dominican U. CA</t>
  </si>
  <si>
    <t>    SUNY C. of A&amp;T Cobleskill</t>
  </si>
  <si>
    <t>    Heidelberg U.</t>
  </si>
  <si>
    <t>    U. MN Morris</t>
  </si>
  <si>
    <t>    PA State U. Beaver</t>
  </si>
  <si>
    <t>    C. of St. Benedict (MN)</t>
  </si>
  <si>
    <t>    Roseman U. of Health Sciences (NV)</t>
  </si>
  <si>
    <t>    SUNY Institute of Technology at Utica-Rome</t>
  </si>
  <si>
    <t>    Albion C. (MI)</t>
  </si>
  <si>
    <t>    National C. of Natural Medicine (OR)</t>
  </si>
  <si>
    <t>    Southern CA C. of Optometry</t>
  </si>
  <si>
    <t>    PA State U. Altoona</t>
  </si>
  <si>
    <t>    U. MI-Flint</t>
  </si>
  <si>
    <t>    Lake Superior State U.</t>
  </si>
  <si>
    <t>    Toyota Technological Institute Chicago</t>
  </si>
  <si>
    <t>    CA Lutheran U.</t>
  </si>
  <si>
    <t>    Alverno C. (WI)</t>
  </si>
  <si>
    <t>    La Sierra U. (CA)</t>
  </si>
  <si>
    <t>    Babson C.</t>
  </si>
  <si>
    <t>    Susquehanna U.</t>
  </si>
  <si>
    <t>    Butler U.</t>
  </si>
  <si>
    <t>    MGH Institute of Health Professions (MA)</t>
  </si>
  <si>
    <t>    Sitting Bull C. (ND)</t>
  </si>
  <si>
    <t>    U. MN Rochester</t>
  </si>
  <si>
    <t>    Claremont School of Theology (CA)</t>
  </si>
  <si>
    <t>    Palo Alto U.</t>
  </si>
  <si>
    <t>    RI School of Design</t>
  </si>
  <si>
    <t>    U. CA, Hastings C. of Law</t>
  </si>
  <si>
    <t>    Ashland U.</t>
  </si>
  <si>
    <t>    CA State U., Channel Islands</t>
  </si>
  <si>
    <t>    St. Catherine U. (MN)</t>
  </si>
  <si>
    <t>    Northwest Nazarene U. (ID)</t>
  </si>
  <si>
    <t>    C. of Menominee Nation (WI)</t>
  </si>
  <si>
    <t>    Earlham C.</t>
  </si>
  <si>
    <t>    Art Ctr. C. of Design (CA)</t>
  </si>
  <si>
    <t>    IN U. Southeast (New Albany)</t>
  </si>
  <si>
    <t>    Ramapo C. NJ</t>
  </si>
  <si>
    <t>    Gannon U. (PA)</t>
  </si>
  <si>
    <t>    Olivet U. (CA)</t>
  </si>
  <si>
    <t>    Bloomsburg U. PA</t>
  </si>
  <si>
    <t>    ME Maritime Academy</t>
  </si>
  <si>
    <t>    NY Chiropractic C.</t>
  </si>
  <si>
    <t>    Messiah C.</t>
  </si>
  <si>
    <t>    Baldwin-Wallace C.</t>
  </si>
  <si>
    <t>    Taylor U.</t>
  </si>
  <si>
    <t>    Dominican U. (IL)</t>
  </si>
  <si>
    <t>    Salve Regina U. (RI)</t>
  </si>
  <si>
    <t>    MT State U., Havre</t>
  </si>
  <si>
    <t>    Bryant U. (RI)</t>
  </si>
  <si>
    <t>    U. MT Western, The</t>
  </si>
  <si>
    <t>    IN U., Gary</t>
  </si>
  <si>
    <t>    Dickinson State U. (ND)</t>
  </si>
  <si>
    <t>    Bryn Athyn C. (PA)</t>
  </si>
  <si>
    <t>    U. Bridgeport (CT)</t>
  </si>
  <si>
    <t>    Hamline U. (MN)</t>
  </si>
  <si>
    <t>    Slippery Rock U. PA</t>
  </si>
  <si>
    <t>    U. Southern IN</t>
  </si>
  <si>
    <t>    PA State U. Great Valley School of Graduate Professional Studies</t>
  </si>
  <si>
    <t>    Washburn U. (KS)</t>
  </si>
  <si>
    <t>    New England School of Acupuncture</t>
  </si>
  <si>
    <t>    Kutztown U. PA</t>
  </si>
  <si>
    <t>    NE Wesleyan U.</t>
  </si>
  <si>
    <t>    East Stroudsburg U. PA</t>
  </si>
  <si>
    <t>    Wittenberg U.</t>
  </si>
  <si>
    <t>    Marywood U. (PA)</t>
  </si>
  <si>
    <t>    Carthage C. (WI)</t>
  </si>
  <si>
    <t>    Southern UT U.</t>
  </si>
  <si>
    <t>    U. Pittsburgh, Bradford</t>
  </si>
  <si>
    <t>    Wheaton C., Norton (MA)</t>
  </si>
  <si>
    <t>    U. Sioux Falls (SD)</t>
  </si>
  <si>
    <t>    SUNY C. of A&amp;T Morrisville</t>
  </si>
  <si>
    <t>    Unity C. (ME)</t>
  </si>
  <si>
    <t>    SUNY, Fashion Institute of Technology</t>
  </si>
  <si>
    <t>    Johnson State C. (VT)</t>
  </si>
  <si>
    <t>    Sage Colleges, system office (NY)</t>
  </si>
  <si>
    <t>    Eastern CT State U.</t>
  </si>
  <si>
    <t>    Eastern Mennonite U.</t>
  </si>
  <si>
    <t>    Iona C. (NY)</t>
  </si>
  <si>
    <t>    North Central C. (IL)</t>
  </si>
  <si>
    <t>    U. Central MO</t>
  </si>
  <si>
    <t>    Lycoming C.</t>
  </si>
  <si>
    <t>    Union Graduate C. (NY)</t>
  </si>
  <si>
    <t>    Colby-Sawyer C. (NH)</t>
  </si>
  <si>
    <t>    Chicago School of Professional Psychology</t>
  </si>
  <si>
    <t>    Valley City State U. (ND)</t>
  </si>
  <si>
    <t>    SUNY New Paltz</t>
  </si>
  <si>
    <t>    National Flight Test Institute (CA)</t>
  </si>
  <si>
    <t>    Bank Street C. of Ed. (NY)</t>
  </si>
  <si>
    <t>    U. PR, Ponce</t>
  </si>
  <si>
    <t>    Utica C.</t>
  </si>
  <si>
    <t>    U. MN, Crookston</t>
  </si>
  <si>
    <t>    PA State U. Berks</t>
  </si>
  <si>
    <t>    CA U. PA</t>
  </si>
  <si>
    <t>    PA State U. Worthington-Scranton</t>
  </si>
  <si>
    <t>    U. NE Medical Ctr.</t>
  </si>
  <si>
    <t>diff</t>
  </si>
  <si>
    <t xml:space="preserve">103,064
</t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</si>
  <si>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 2010</t>
    </r>
    <r>
      <rPr>
        <sz val="8"/>
        <rFont val="Arial"/>
        <family val="2"/>
      </rPr>
      <t xml:space="preserve"> — www.nsf.gov Table 15 (2012)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</si>
  <si>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 2011</t>
    </r>
    <r>
      <rPr>
        <sz val="8"/>
        <rFont val="Arial"/>
        <family val="2"/>
      </rPr>
      <t xml:space="preserve"> — www.nsf.gov Table 14 (2012)</t>
    </r>
  </si>
  <si>
    <r>
      <t>a</t>
    </r>
    <r>
      <rPr>
        <sz val="10"/>
        <color indexed="8"/>
        <rFont val="Arial"/>
        <family val="2"/>
      </rPr>
      <t xml:space="preserve"> (FY2010) The Johns Hopkins University includes Applied Physics Laboratory, with $1,079,931 in total R&amp;D expenditures in FY 2010.</t>
    </r>
  </si>
  <si>
    <r>
      <t>a</t>
    </r>
    <r>
      <rPr>
        <sz val="10"/>
        <color indexed="8"/>
        <rFont val="Arial"/>
        <family val="2"/>
      </rPr>
      <t xml:space="preserve"> (FY2011) The Johns Hopkins University includes Applied Physics Laboratory, with $1,160,966 thousand in total R&amp;D expenditures in FY 2011.</t>
    </r>
  </si>
  <si>
    <t>Non-Profit</t>
  </si>
  <si>
    <t>Pct Change</t>
  </si>
  <si>
    <t>Louisiana State University and A&amp;M College (all campuses)</t>
  </si>
  <si>
    <t>U.S. Military Academy (NY)</t>
  </si>
  <si>
    <r>
      <t xml:space="preserve">National Science Foundation, Division of Science Resources Statistics, </t>
    </r>
    <r>
      <rPr>
        <i/>
        <sz val="10"/>
        <rFont val="Arial"/>
        <family val="2"/>
      </rPr>
      <t>Academic Research and Development Expenditures: FY 2002-2009</t>
    </r>
    <r>
      <rPr>
        <sz val="10"/>
        <rFont val="Arial"/>
        <family val="2"/>
      </rPr>
      <t xml:space="preserve"> — www.nsf.gov Tables 27 (2012)</t>
    </r>
  </si>
  <si>
    <r>
      <t xml:space="preserve">National Science Foundation, Division of Science Resources Statistics, </t>
    </r>
    <r>
      <rPr>
        <i/>
        <sz val="10"/>
        <rFont val="Arial"/>
        <family val="2"/>
      </rPr>
      <t>Academic Research and Development Expenditures: FY 2002-2009</t>
    </r>
    <r>
      <rPr>
        <sz val="10"/>
        <rFont val="Arial"/>
        <family val="2"/>
      </rPr>
      <t xml:space="preserve"> — www.nsf.gov Tables 27 &amp; 31(2012)</t>
    </r>
  </si>
  <si>
    <t>U. New Orleans</t>
  </si>
  <si>
    <t>LA State U. Health Sciences Ctr. New Orleans</t>
  </si>
  <si>
    <t>U. TN, Institute of Agriculture</t>
  </si>
  <si>
    <t>U. TN, Health Science Ctr.</t>
  </si>
  <si>
    <t>LA State U. Medical Ctr. Shreveport</t>
  </si>
  <si>
    <t>U. TN Chattanooga</t>
  </si>
  <si>
    <t>St. Edward's U.</t>
  </si>
  <si>
    <t>Southern U. Agriculture Research and Extention Ctr.</t>
  </si>
  <si>
    <t>Allen U. (SC)</t>
  </si>
  <si>
    <t>U. South FL St. Petersburg</t>
  </si>
  <si>
    <t>OK State U. Ctr. for Health Sciences</t>
  </si>
  <si>
    <t>Edward Via C. of Osteopathic Medicine (SC)</t>
  </si>
  <si>
    <t>Austin Peay State U.</t>
  </si>
  <si>
    <t>East Central U. (OK)</t>
  </si>
  <si>
    <t>Salisbury U. (MD)</t>
  </si>
  <si>
    <t>LA State U. Shreveport</t>
  </si>
  <si>
    <t>Columbus State U.</t>
  </si>
  <si>
    <t>Elon U.</t>
  </si>
  <si>
    <t>U. of Mary Washington (VA)</t>
  </si>
  <si>
    <t>U. TN Martin</t>
  </si>
  <si>
    <t>U. South FL Sarasota-Manatee</t>
  </si>
  <si>
    <t>U. SC Beaufort</t>
  </si>
  <si>
    <t>U. South FL Polytechnic</t>
  </si>
  <si>
    <t>U. SC Aiken</t>
  </si>
  <si>
    <t>Auburn U. Montgomery</t>
  </si>
  <si>
    <t>Sojourner-Douglass C. (MD)</t>
  </si>
  <si>
    <t>Capitol C. (MD)</t>
  </si>
  <si>
    <t>U. of the Incarnate Word (TX)</t>
  </si>
  <si>
    <t>Mt. St. Mary's C. (MD)</t>
  </si>
  <si>
    <t>U. North AL</t>
  </si>
  <si>
    <t>Valdosta State U.</t>
  </si>
  <si>
    <t>Centre C.</t>
  </si>
  <si>
    <t>Southwestern U.</t>
  </si>
  <si>
    <t>Marine Corps U. (VA)</t>
  </si>
  <si>
    <t>MD Institute C. of Art</t>
  </si>
  <si>
    <t>Paine C. (GA)</t>
  </si>
  <si>
    <t>U. SC Upstate (Spartanburg)</t>
  </si>
  <si>
    <t>Citadel Military C. SC</t>
  </si>
  <si>
    <t>Southern C. of Optometry</t>
  </si>
  <si>
    <t>U. VA's C. Wise, The</t>
  </si>
  <si>
    <t>Shepherd U. (WV)</t>
  </si>
  <si>
    <t>Harding U. (AR)</t>
  </si>
  <si>
    <t>Francis Marion U. (SC)</t>
  </si>
  <si>
    <t>Edison State C.</t>
  </si>
  <si>
    <t>Southern AR U.</t>
  </si>
  <si>
    <t>WV Wesleyan C.</t>
  </si>
  <si>
    <t>Coker C. (SC)</t>
  </si>
  <si>
    <t>Christian Brothers U. (TN)</t>
  </si>
  <si>
    <t>Future Generations Graduate School (WV)</t>
  </si>
  <si>
    <t>Ouachita Baptist U. (AR)</t>
  </si>
  <si>
    <t>Concord U. (WV)</t>
  </si>
  <si>
    <t>Berea C.</t>
  </si>
  <si>
    <t>Alderson-Broaddus C. (WV)</t>
  </si>
  <si>
    <t>Bellarmine U. (KY)</t>
  </si>
  <si>
    <t>Palmer C. of Chiropractic, Pt. Orange (FL)</t>
  </si>
  <si>
    <t>Lyon C. (AR)</t>
  </si>
  <si>
    <t>Ferrum C. (VA)</t>
  </si>
  <si>
    <t>MS C.</t>
  </si>
  <si>
    <t>Regent U. (VA)</t>
  </si>
  <si>
    <t>OK State U. Tulsa</t>
  </si>
  <si>
    <t xml:space="preserve">Stanford University (CA) </t>
  </si>
  <si>
    <t xml:space="preserve">Duke University (NC)  </t>
  </si>
  <si>
    <t>University of Washington</t>
  </si>
  <si>
    <r>
      <t>Johns Hopkins University (MD)</t>
    </r>
    <r>
      <rPr>
        <vertAlign val="superscript"/>
        <sz val="10"/>
        <rFont val="Arial"/>
        <family val="2"/>
      </rPr>
      <t>2</t>
    </r>
  </si>
  <si>
    <t>* In FY10 Industry category dropped and two categories, Business and Non-Profit added.</t>
  </si>
  <si>
    <r>
      <t>Johns Hopkins University (Maryland)</t>
    </r>
    <r>
      <rPr>
        <sz val="10"/>
        <rFont val="Calibri"/>
        <family val="2"/>
      </rPr>
      <t>³</t>
    </r>
  </si>
  <si>
    <t>Institutional²</t>
  </si>
  <si>
    <r>
      <t>Business</t>
    </r>
    <r>
      <rPr>
        <sz val="10"/>
        <rFont val="Calibri"/>
        <family val="2"/>
      </rPr>
      <t>¹</t>
    </r>
  </si>
  <si>
    <r>
      <t xml:space="preserve">3 </t>
    </r>
    <r>
      <rPr>
        <sz val="10"/>
        <rFont val="Arial"/>
        <family val="2"/>
      </rPr>
      <t>Data for Johns Hopkins University include funds from the Department of Defense to the Applied Physics Laboratory, which was a university-administered, federally funded research and development center until 1977-78.</t>
    </r>
  </si>
  <si>
    <r>
      <t xml:space="preserve">2 </t>
    </r>
    <r>
      <rPr>
        <sz val="10"/>
        <rFont val="Arial"/>
        <family val="2"/>
      </rPr>
      <t xml:space="preserve">Institutional amounts include unrestricted revenues from any source that are expended for research and development. </t>
    </r>
  </si>
  <si>
    <t>Texas Tech University Health Science Center</t>
  </si>
  <si>
    <t>University of Arkansas Medical Science</t>
  </si>
  <si>
    <t>University of Mississippi and U MS Medical Center</t>
  </si>
  <si>
    <t>CUNY Graduate Center</t>
  </si>
  <si>
    <t>    Louis V. Gerstner Jr. Graduate School of Biomedical Sciences at Memorial Sloan-Kettering Cancer Center (NY)</t>
  </si>
  <si>
    <t>Catholic University America, The (DC)</t>
  </si>
  <si>
    <t>University of Texas San Antonio</t>
  </si>
  <si>
    <t>East Carolina University</t>
  </si>
  <si>
    <t>University of North Texas Health Science Center Ft. Worth</t>
  </si>
  <si>
    <t>Marshall University</t>
  </si>
  <si>
    <t>Southern Methodist University</t>
  </si>
  <si>
    <t>University Tulsa</t>
  </si>
  <si>
    <t>DE State University</t>
  </si>
  <si>
    <t>Embry-Riddle Aeronautical University</t>
  </si>
  <si>
    <t>Tuskegee University</t>
  </si>
  <si>
    <t>Prairie View A&amp;M University</t>
  </si>
  <si>
    <t>TN State University</t>
  </si>
  <si>
    <t>TN Technological University</t>
  </si>
  <si>
    <t>Baylor University</t>
  </si>
  <si>
    <t>AL State University</t>
  </si>
  <si>
    <t>Nova Southeastern University</t>
  </si>
  <si>
    <t>Alcorn State University</t>
  </si>
  <si>
    <t>Tarleton State University</t>
  </si>
  <si>
    <t>East TN State University</t>
  </si>
  <si>
    <t>Wheeling Jesuit University</t>
  </si>
  <si>
    <t>Western KY University</t>
  </si>
  <si>
    <t>Norfolk State University</t>
  </si>
  <si>
    <t>Stephen F. Austin State University</t>
  </si>
  <si>
    <t>Langston University</t>
  </si>
  <si>
    <t>Fisk University</t>
  </si>
  <si>
    <t>Lamar University</t>
  </si>
  <si>
    <t>University Richmond</t>
  </si>
  <si>
    <t>Ft. Valley State University</t>
  </si>
  <si>
    <t>Shaw University (NC)</t>
  </si>
  <si>
    <t>Furman University (SC)</t>
  </si>
  <si>
    <t>University Houston-Clear Lake</t>
  </si>
  <si>
    <t>Christopher Newport University (VA)</t>
  </si>
  <si>
    <t>University Houston-Downtown</t>
  </si>
  <si>
    <t>Angelo State University</t>
  </si>
  <si>
    <t>Northwestern State University</t>
  </si>
  <si>
    <t>University of the South</t>
  </si>
  <si>
    <t>Southern Polytechnic State University</t>
  </si>
  <si>
    <t>LeTourneau University</t>
  </si>
  <si>
    <t>Loyola University New Orleans</t>
  </si>
  <si>
    <t>Northeastern State University</t>
  </si>
  <si>
    <t>Jacksonville State University</t>
  </si>
  <si>
    <t>St. Mary's University (San Antonio, TX)</t>
  </si>
  <si>
    <t>Southwestern OK State University</t>
  </si>
  <si>
    <t>Abilene Christian University</t>
  </si>
  <si>
    <t>Jacksonville University</t>
  </si>
  <si>
    <t>Troy University main campus</t>
  </si>
  <si>
    <t>Portland State University</t>
  </si>
  <si>
    <t>Boise State University</t>
  </si>
  <si>
    <t>University of the Pacific</t>
  </si>
  <si>
    <t>University San Francisco</t>
  </si>
  <si>
    <t>Seattle Pacific University</t>
  </si>
  <si>
    <t>University Redlands (CA)</t>
  </si>
  <si>
    <t>University Puget Sound</t>
  </si>
  <si>
    <t>Heritage University (Toppenish, WA)</t>
  </si>
  <si>
    <t>University of Missouri Rolla (now MO University of Science and Technology)</t>
  </si>
  <si>
    <t>Miami University all campuses</t>
  </si>
  <si>
    <t>Bowling Green State University all campuses</t>
  </si>
  <si>
    <t>Midwestern University (Chicago, IL)</t>
  </si>
  <si>
    <t>St. Cloud State University (MN)</t>
  </si>
  <si>
    <t>Chicago State University</t>
  </si>
  <si>
    <t>A.T. Still University of Health Sciences (MO)</t>
  </si>
  <si>
    <t>University Detroit Mercy</t>
  </si>
  <si>
    <t>Northern MI University</t>
  </si>
  <si>
    <t>Wilberforce University (OH)</t>
  </si>
  <si>
    <t>OH Wesleyan University</t>
  </si>
  <si>
    <t>Eastern IL University</t>
  </si>
  <si>
    <t>University WI Platteville</t>
  </si>
  <si>
    <t>Winona State University (MN)</t>
  </si>
  <si>
    <t>Maharishi University of Management (IA)</t>
  </si>
  <si>
    <t>    University NE-Lincoln</t>
  </si>
  <si>
    <t>    MI Technological University</t>
  </si>
  <si>
    <t>    Purdue University Calumet</t>
  </si>
  <si>
    <t>    University NE Omaha</t>
  </si>
  <si>
    <t>    IN University-Purdue University Ft. Wayne</t>
  </si>
  <si>
    <t>    University MI-Dearborn</t>
  </si>
  <si>
    <t>    University NE Kearney</t>
  </si>
  <si>
    <t>    IN State University</t>
  </si>
  <si>
    <t>    Pittsburg State University (KS)</t>
  </si>
  <si>
    <t>    University WI-Eau Claire</t>
  </si>
  <si>
    <t>    IN University South Bend</t>
  </si>
  <si>
    <t>    Dakota State University</t>
  </si>
  <si>
    <t>    MN State University, Moorhead</t>
  </si>
  <si>
    <t>    Heidelberg University</t>
  </si>
  <si>
    <t>    University MN Morris</t>
  </si>
  <si>
    <t>    University MI-Flint</t>
  </si>
  <si>
    <t>    Lake Superior State University</t>
  </si>
  <si>
    <t>    Butler University</t>
  </si>
  <si>
    <t>    University MN Rochester</t>
  </si>
  <si>
    <t>    Ashland University</t>
  </si>
  <si>
    <t>    Emporia State University</t>
  </si>
  <si>
    <t>    St. Catherine University (MN)</t>
  </si>
  <si>
    <t>    OH Northern University</t>
  </si>
  <si>
    <t>    IN University Southeast (New Albany)</t>
  </si>
  <si>
    <t>    Taylor University</t>
  </si>
  <si>
    <t>    Dominican University (IL)</t>
  </si>
  <si>
    <t>    IN University, Gary</t>
  </si>
  <si>
    <t>    Dickinson State University (ND)</t>
  </si>
  <si>
    <t>    Hamline University (MN)</t>
  </si>
  <si>
    <t>    University Southern IN</t>
  </si>
  <si>
    <t>    Washburn University (KS)</t>
  </si>
  <si>
    <t>    NE Wesleyan University</t>
  </si>
  <si>
    <t>    Wittenberg University</t>
  </si>
  <si>
    <t>    University Sioux Falls (SD)</t>
  </si>
  <si>
    <t>    Bemidji State University</t>
  </si>
  <si>
    <t>    Northwest MO State University</t>
  </si>
  <si>
    <t>    University Central MO</t>
  </si>
  <si>
    <t>    Southeast MO State University</t>
  </si>
  <si>
    <t>    Valley City State University (ND)</t>
  </si>
  <si>
    <t>    University MN, Crookston</t>
  </si>
  <si>
    <t>University MA Boston</t>
  </si>
  <si>
    <t>University MA Dartmouth</t>
  </si>
  <si>
    <t>University Southern ME</t>
  </si>
  <si>
    <t>West Chester University PA</t>
  </si>
  <si>
    <t>Alfred University all campuses (NY)</t>
  </si>
  <si>
    <t>Southern CT State University</t>
  </si>
  <si>
    <t>University New England (ME)</t>
  </si>
  <si>
    <t>Pace University all campuses (NY)</t>
  </si>
  <si>
    <t>Long Island University all campuses</t>
  </si>
  <si>
    <t>University of the Sciences Philadelphia</t>
  </si>
  <si>
    <t>Rowan University (NJ)</t>
  </si>
  <si>
    <t>St. Francis University (Loretto, PA)</t>
  </si>
  <si>
    <t>University Hartford</t>
  </si>
  <si>
    <t>University New Haven</t>
  </si>
  <si>
    <t>St. John's University (Jamaica, NY)</t>
  </si>
  <si>
    <t>Philadelphia University</t>
  </si>
  <si>
    <t>La Salle University (PA)</t>
  </si>
  <si>
    <t>William Paterson University NJ</t>
  </si>
  <si>
    <t>Central CT State University</t>
  </si>
  <si>
    <t>Lincoln University (Lincoln University, PA)</t>
  </si>
  <si>
    <t>Millersville University PA</t>
  </si>
  <si>
    <t>Adelphi University (NY)</t>
  </si>
  <si>
    <t>Pittsburg State University</t>
  </si>
  <si>
    <t>Fairleigh Dickinson University all campuses (NJ)</t>
  </si>
  <si>
    <t>    Rutgers, the State University NJ-Newark</t>
  </si>
  <si>
    <t>    MT Tech of University MT</t>
  </si>
  <si>
    <t>    Cheyney University PA</t>
  </si>
  <si>
    <t>    Rutgers, the State University NJ-Camden</t>
  </si>
  <si>
    <t>    Drew University (NJ)</t>
  </si>
  <si>
    <t>    PA State University Harrisburg</t>
  </si>
  <si>
    <t>    Suffolk University (MA)</t>
  </si>
  <si>
    <t>    Norwich University (VT)</t>
  </si>
  <si>
    <t>    Kean University (NJ)</t>
  </si>
  <si>
    <t>    Salus University (PA)</t>
  </si>
  <si>
    <t>    Shippensburg University PA</t>
  </si>
  <si>
    <t>Carlos Albizu University (San Juan, PR)</t>
  </si>
  <si>
    <t>University Texas-Pan American</t>
  </si>
  <si>
    <t>Trinity University (Texas)</t>
  </si>
  <si>
    <t>University Texas of the Permian Basin</t>
  </si>
  <si>
    <t>University West Florida</t>
  </si>
  <si>
    <t>Xavier University Louisiana</t>
  </si>
  <si>
    <t>University Louisiana Monroe</t>
  </si>
  <si>
    <t>McNeese State University (Louisiana)</t>
  </si>
  <si>
    <t>United States Military Academy</t>
  </si>
  <si>
    <t>United States Air Force Academy</t>
  </si>
  <si>
    <t>United States Naval Academy</t>
  </si>
  <si>
    <t>United States Coast Guard Academy</t>
  </si>
  <si>
    <t>United States Air Force Academy (CO)</t>
  </si>
  <si>
    <t>University of Puerto Rico Humacao</t>
  </si>
  <si>
    <t>University of Puerto Rico Cayey</t>
  </si>
  <si>
    <t>University of Puerto Rico, Ponce</t>
  </si>
  <si>
    <t>Polytechnic University Puerto Rico</t>
  </si>
  <si>
    <t>University North Carolina Charlotte</t>
  </si>
  <si>
    <t>University North Carolina Greensboro</t>
  </si>
  <si>
    <t>University North Carolina Wilmington</t>
  </si>
  <si>
    <t>University North Carolina Pembroke</t>
  </si>
  <si>
    <t>College of Charleston</t>
  </si>
  <si>
    <t>Southern University and A&amp;M College all campuses</t>
  </si>
  <si>
    <t>Benedict College (SC)</t>
  </si>
  <si>
    <t>Spelman College</t>
  </si>
  <si>
    <t>Davidson College</t>
  </si>
  <si>
    <t>West Liberty State College</t>
  </si>
  <si>
    <t>Hendrix College</t>
  </si>
  <si>
    <t>Rhodes College</t>
  </si>
  <si>
    <t>Loyola College</t>
  </si>
  <si>
    <t>Roanoke College</t>
  </si>
  <si>
    <t>Millsaps College (MS)</t>
  </si>
  <si>
    <t>Sweet Briar College</t>
  </si>
  <si>
    <t>Bluefield State College</t>
  </si>
  <si>
    <t>Berry College</t>
  </si>
  <si>
    <t>Claremont McKenna College (CA)</t>
  </si>
  <si>
    <t>University California, Merced</t>
  </si>
  <si>
    <t>California State Polytechnic University San Luis Obispo</t>
  </si>
  <si>
    <t xml:space="preserve">California State University Long Beach </t>
  </si>
  <si>
    <t>California State Polytechnic University Pomona</t>
  </si>
  <si>
    <t>California State University Bakersfield</t>
  </si>
  <si>
    <t>St. Louis U. all Californiampuses</t>
  </si>
  <si>
    <t>Bowling Green State U. all Californiampuses</t>
  </si>
  <si>
    <t>North Carolina A&amp;T State University</t>
  </si>
  <si>
    <t>University North Florida</t>
  </si>
  <si>
    <t>Edward Waters College (FL)</t>
  </si>
  <si>
    <t>Arkansas State University main campus</t>
  </si>
  <si>
    <t>University of Arkansas Little Rock</t>
  </si>
  <si>
    <t>University of Arkansas Pine Bluff</t>
  </si>
  <si>
    <t>University of Baltimore</t>
  </si>
  <si>
    <t>University of West Georgia</t>
  </si>
  <si>
    <t>Mississippi Valley State University</t>
  </si>
  <si>
    <t>Virginia Military Institute</t>
  </si>
  <si>
    <t>Thomas Jefferson University</t>
  </si>
  <si>
    <t>University of Tennessee, Health Science Center</t>
  </si>
  <si>
    <t>University of Tennessee, Institute of Agriculture</t>
  </si>
  <si>
    <t>Louisiana State University Health Sciences Center New Orleans</t>
  </si>
  <si>
    <t>University New Orleans</t>
  </si>
  <si>
    <t>Louisiana State University Medical Center Shreveport</t>
  </si>
  <si>
    <t>University Tennessee Chattanooga</t>
  </si>
  <si>
    <t>St. Edward's University</t>
  </si>
  <si>
    <t> Southern University Agriculture Research and Extention Center</t>
  </si>
  <si>
    <t>Winthrop University (SC)</t>
  </si>
  <si>
    <t>Allen University (SC)</t>
  </si>
  <si>
    <t>University South Florida St. Petersburg</t>
  </si>
  <si>
    <t>Oklahoma State University Center for Health Sciences</t>
  </si>
  <si>
    <t>Edward Via College of Osteopathic Medicine (SC)</t>
  </si>
  <si>
    <t>Austin Peay State University</t>
  </si>
  <si>
    <t>East Central University (OK)</t>
  </si>
  <si>
    <t>Salisbury University (MD)</t>
  </si>
  <si>
    <t>Louisiana State University Shreveport</t>
  </si>
  <si>
    <t>Columbus State University</t>
  </si>
  <si>
    <t>Elon University</t>
  </si>
  <si>
    <t>University of Mary Washington (VA)</t>
  </si>
  <si>
    <t>University of Tennessee Martin</t>
  </si>
  <si>
    <t>University South Florida Sarasota-Manatee</t>
  </si>
  <si>
    <t>New College (FL)</t>
  </si>
  <si>
    <t>University of South Carolina Beaufort</t>
  </si>
  <si>
    <t>University South Florida Polytechnic</t>
  </si>
  <si>
    <t>University South Carolina Aiken</t>
  </si>
  <si>
    <t>Auburn University Montgomery</t>
  </si>
  <si>
    <t>Sojourner-Douglass College (MD)</t>
  </si>
  <si>
    <t>Capitol College (MD)</t>
  </si>
  <si>
    <t>University of the Incarnate Word (TX)</t>
  </si>
  <si>
    <t>Mt. St. Mary's College (MD)</t>
  </si>
  <si>
    <t>University North Alabama</t>
  </si>
  <si>
    <t>Valdosta State University</t>
  </si>
  <si>
    <t>Centre College</t>
  </si>
  <si>
    <t>Southwestern University</t>
  </si>
  <si>
    <t>Marine Corps University (VA)</t>
  </si>
  <si>
    <t>Maryland Institute College of Art</t>
  </si>
  <si>
    <t>Paine College (GA)</t>
  </si>
  <si>
    <t>University of South Carolina Upstate (Spartanburg)</t>
  </si>
  <si>
    <t>Citadel Military College (SC)</t>
  </si>
  <si>
    <t>Southern College of Optometry</t>
  </si>
  <si>
    <t>University of Virginia College at Wise, The</t>
  </si>
  <si>
    <t>Shepherd University (WV)</t>
  </si>
  <si>
    <t>Harding University (AR)</t>
  </si>
  <si>
    <t>Francis Marion University (SC)</t>
  </si>
  <si>
    <t>Edison State College</t>
  </si>
  <si>
    <t>Southern Arkansas University</t>
  </si>
  <si>
    <t>West Virginia Wesleyan College</t>
  </si>
  <si>
    <t>Coker College (SC)</t>
  </si>
  <si>
    <t>Christian Brothers University (TN)</t>
  </si>
  <si>
    <t>Ouachita Baptist University (AR)</t>
  </si>
  <si>
    <t>Concord University (WV)</t>
  </si>
  <si>
    <t>Berea College</t>
  </si>
  <si>
    <t>Alderson-Broaddus College (WV)</t>
  </si>
  <si>
    <t>Bellarmine University (KY)</t>
  </si>
  <si>
    <t>Palmer College of Chiropractic, Pt. Orange (FL)</t>
  </si>
  <si>
    <t>Lyon College (AR)</t>
  </si>
  <si>
    <t>Ferrum College (VA)</t>
  </si>
  <si>
    <t>Mississippi College</t>
  </si>
  <si>
    <t>Regent University (VA)</t>
  </si>
  <si>
    <t>Oklahoma State University Tulsa</t>
  </si>
  <si>
    <t>University of Hawaii Hilo</t>
  </si>
  <si>
    <t xml:space="preserve">New Mexico Institute of Mining &amp; Tech </t>
  </si>
  <si>
    <t>University of Minnesota, Duluth</t>
  </si>
  <si>
    <t>University of Alaska Anchorage all campuses</t>
  </si>
  <si>
    <t>University of Denver</t>
  </si>
  <si>
    <t>University of San Diego</t>
  </si>
  <si>
    <t>University Northern Colorado</t>
  </si>
  <si>
    <t>University of Portland</t>
  </si>
  <si>
    <t>Montana State University Billings</t>
  </si>
  <si>
    <t>Ft. Lewis College (CO)</t>
  </si>
  <si>
    <t>Montana Tech of the University of Montana</t>
  </si>
  <si>
    <t>University Alaska Southeast all campuses</t>
  </si>
  <si>
    <t>Mt. St. Mary's College (Los Angeles, CA)</t>
  </si>
  <si>
    <t xml:space="preserve">Oregon Graduate Institute of Science &amp; Tech </t>
  </si>
  <si>
    <t>Oakland University</t>
  </si>
  <si>
    <t>California State University, San Bernardino</t>
  </si>
  <si>
    <t>University of Colorado Colorado Springs</t>
  </si>
  <si>
    <t>Azusa Pacific University</t>
  </si>
  <si>
    <t>National University (CA)</t>
  </si>
  <si>
    <t>California Maritime Academy</t>
  </si>
  <si>
    <t>University of Washington Bothell</t>
  </si>
  <si>
    <t>Keck Graduate Institute (CA)</t>
  </si>
  <si>
    <t>California State University, Stanislaus</t>
  </si>
  <si>
    <t>Hawaii Pacific University</t>
  </si>
  <si>
    <t>University of Washington Tacoma</t>
  </si>
  <si>
    <t>University of Alaska Southeast</t>
  </si>
  <si>
    <t>University of Hawaii, West O'ahu</t>
  </si>
  <si>
    <t>Scripps College</t>
  </si>
  <si>
    <t>Augustana College (Sioux Falls, SD)</t>
  </si>
  <si>
    <t>College of Wooster (OH)</t>
  </si>
  <si>
    <t>Augustana College (Rock Island, IL)</t>
  </si>
  <si>
    <t>Kalamazoo College</t>
  </si>
  <si>
    <t>Coe College (IA)</t>
  </si>
  <si>
    <t>Oglala Lakota College (SD)</t>
  </si>
  <si>
    <t>    Barnes-Jewish College Goldfarb School of Nursing (MO)</t>
  </si>
  <si>
    <t>    Columbia College, Chicago</t>
  </si>
  <si>
    <t>    Wheaton College, Wheaton (IL)</t>
  </si>
  <si>
    <t>    Doane College (NE)</t>
  </si>
  <si>
    <t>    College of St. Benedict (MN)</t>
  </si>
  <si>
    <t>    Albion College (MI)</t>
  </si>
  <si>
    <t>    Alverno College (WI)</t>
  </si>
  <si>
    <t>    Sitting Bull College (ND)</t>
  </si>
  <si>
    <t>    College of Menominee Nation (WI)</t>
  </si>
  <si>
    <t>    Earlham College</t>
  </si>
  <si>
    <t>    Baldwin-Wallace College</t>
  </si>
  <si>
    <t>    Carthage College (WI)</t>
  </si>
  <si>
    <t>    North Central College (IL)</t>
  </si>
  <si>
    <t xml:space="preserve">    SUNY, University Albany, College Nanoscale Science and Engineering</t>
  </si>
  <si>
    <t>CUNY Queens College</t>
  </si>
  <si>
    <t>Albany Medical College</t>
  </si>
  <si>
    <t>Teachers College Columbia University (NY)</t>
  </si>
  <si>
    <t>CUNY Brooklyn College</t>
  </si>
  <si>
    <t>CUNY John Jay College of Criminal Justice</t>
  </si>
  <si>
    <t>Amherst College (MA)</t>
  </si>
  <si>
    <t>CUNY College Staten Island</t>
  </si>
  <si>
    <t>CUNY Herbert H. Lehman College</t>
  </si>
  <si>
    <t>SUNY College of Optometry</t>
  </si>
  <si>
    <t>Mt. Holyoke College (MA)</t>
  </si>
  <si>
    <t>Hamilton College (Clinton, NY)</t>
  </si>
  <si>
    <t>SUNY College Geneseo</t>
  </si>
  <si>
    <t>CUNY Baruch College</t>
  </si>
  <si>
    <t>SUNY College Buffalo</t>
  </si>
  <si>
    <t>Philadelphia College of Osteopathic Medicine</t>
  </si>
  <si>
    <t>CUNY Medgar Evers College</t>
  </si>
  <si>
    <t>Trinity College (Hartford, CT)</t>
  </si>
  <si>
    <t>Union College (Schenectady, NY)</t>
  </si>
  <si>
    <t>Daemen College (NY)</t>
  </si>
  <si>
    <t>Indiana University of Pennsylvania all campuses</t>
  </si>
  <si>
    <t>SUNY College Old Westbury</t>
  </si>
  <si>
    <t>Providence College</t>
  </si>
  <si>
    <t>SUNY College Brockport</t>
  </si>
  <si>
    <t>SUNY College Plattsburgh</t>
  </si>
  <si>
    <t>Dowling College</t>
  </si>
  <si>
    <t>Ithaca College</t>
  </si>
  <si>
    <t>SUNY College Oswego</t>
  </si>
  <si>
    <t>SUNY College Cortland</t>
  </si>
  <si>
    <t>Manhattan College</t>
  </si>
  <si>
    <t>    St. Michael's College</t>
  </si>
  <si>
    <t>Allegheny College</t>
  </si>
  <si>
    <t>College of New Jersey, The</t>
  </si>
  <si>
    <t>Simmons College</t>
  </si>
  <si>
    <t>SUNY College Potsdam</t>
  </si>
  <si>
    <t>Bard College (NY)</t>
  </si>
  <si>
    <t>Massachusetts College of Pharmacy and Health Sciences</t>
  </si>
  <si>
    <t>Western Connecticut State University</t>
  </si>
  <si>
    <t>CUNY York College</t>
  </si>
  <si>
    <t>    Touro College (NY)</t>
  </si>
  <si>
    <t>    RI College</t>
  </si>
  <si>
    <t>    PA State University Erie, The Behrend College</t>
  </si>
  <si>
    <t>    Keene State College</t>
  </si>
  <si>
    <t>    CUNY The City College</t>
  </si>
  <si>
    <t>    Richard Stockton College NJ</t>
  </si>
  <si>
    <t>    SUNY, Farmingdale State College</t>
  </si>
  <si>
    <t>    Western New England College</t>
  </si>
  <si>
    <t>    Franklin W. Olin College of Engineering (MA)</t>
  </si>
  <si>
    <t>Mercy College</t>
  </si>
  <si>
    <t>SUNY College of A&amp;T Cobleskill</t>
  </si>
  <si>
    <t>Pennsylvania State University Beaver</t>
  </si>
  <si>
    <t>SUNY Institute of Technology at Utica-Rome</t>
  </si>
  <si>
    <t>Pennsylvania State University Altoona</t>
  </si>
  <si>
    <t>Babson College</t>
  </si>
  <si>
    <t>Susquehanna University</t>
  </si>
  <si>
    <t>MGH Institute of Health Professions (MA)</t>
  </si>
  <si>
    <t>SUNY, Purchase College</t>
  </si>
  <si>
    <t>Rhode Island School of Design</t>
  </si>
  <si>
    <t>Edinboro University PA</t>
  </si>
  <si>
    <t>Ramapo College NJ</t>
  </si>
  <si>
    <t>Gannon University (PA)</t>
  </si>
  <si>
    <t>Bloomsburg University (PA)</t>
  </si>
  <si>
    <t>Maine Maritime Academy</t>
  </si>
  <si>
    <t>New York Chiropractic College</t>
  </si>
  <si>
    <t>Messiah College</t>
  </si>
  <si>
    <t>Salve Regina University (RI)</t>
  </si>
  <si>
    <t>Bryant University (RI)</t>
  </si>
  <si>
    <t>Bryn Athyn College (PA)</t>
  </si>
  <si>
    <t>University of Bridgeport (CT)</t>
  </si>
  <si>
    <t>Slippery Rock University (PA)</t>
  </si>
  <si>
    <t>Pennsylvania State University Great Valley School of Graduate Professional Studies</t>
  </si>
  <si>
    <t>New England School of Acupuncture</t>
  </si>
  <si>
    <t>Kutztown University (PA)</t>
  </si>
  <si>
    <t>East Stroudsburg University (PA)</t>
  </si>
  <si>
    <t>Marywood University (PA)</t>
  </si>
  <si>
    <t>California University (PA)</t>
  </si>
  <si>
    <t>University of Pittsburgh, Bradford</t>
  </si>
  <si>
    <t>Wheaton College, Norton (MA)</t>
  </si>
  <si>
    <t>SUNY College of A&amp;T Morrisville</t>
  </si>
  <si>
    <t>Unity College (ME)</t>
  </si>
  <si>
    <t>SUNY, Fashion Institute of Technology</t>
  </si>
  <si>
    <t>Johnson State College (VT)</t>
  </si>
  <si>
    <t>Sage Colleges, system office (NY)</t>
  </si>
  <si>
    <t>Eastern Connecticut State University</t>
  </si>
  <si>
    <t>Eastern Mennonite University</t>
  </si>
  <si>
    <t>Lycoming College</t>
  </si>
  <si>
    <t>Union Graduate College (NY)</t>
  </si>
  <si>
    <t>Colby-Sawyer College (NH)</t>
  </si>
  <si>
    <t>Bank Street College of Education (NY)</t>
  </si>
  <si>
    <t>Utica College</t>
  </si>
  <si>
    <t>Pennsylvania State University Berks</t>
  </si>
  <si>
    <t>Pennsylvania State University Worthington-Scranton</t>
  </si>
  <si>
    <t>University of New England Medical Center</t>
  </si>
  <si>
    <t>University of Puerto Rico Rio Piedras Campus</t>
  </si>
  <si>
    <t>St. Mary's College (MD)</t>
  </si>
  <si>
    <t>Dine College (AZ)</t>
  </si>
  <si>
    <t>Dominican University (CA)</t>
  </si>
  <si>
    <t>Roseman University of Health Sciences (NV)</t>
  </si>
  <si>
    <t>National College of Natural Medicine (OR)</t>
  </si>
  <si>
    <t>Southern California College of Optometry</t>
  </si>
  <si>
    <t>California Lutheran University</t>
  </si>
  <si>
    <t>La Sierra University (CA)</t>
  </si>
  <si>
    <t>Claremont School of Theology (CA)</t>
  </si>
  <si>
    <t>Palo Alto University</t>
  </si>
  <si>
    <t>University California, Hastings College of Law</t>
  </si>
  <si>
    <t>California State University, Channel Islands</t>
  </si>
  <si>
    <t>Northwest Nazarene University (ID)</t>
  </si>
  <si>
    <t>Art Center College of Design (CA)</t>
  </si>
  <si>
    <t>Olivet University (CA)</t>
  </si>
  <si>
    <t>Eastern New Mexico University, Portales</t>
  </si>
  <si>
    <t>Montana State University, Havre</t>
  </si>
  <si>
    <t>University of Montana Western, The</t>
  </si>
  <si>
    <t>Southern Utah University</t>
  </si>
  <si>
    <t>National Flight Test Institute (CA)</t>
  </si>
  <si>
    <t>Indiana University-Purdue University Indianapolis</t>
  </si>
  <si>
    <t>Southern Illinois University Edwardsville</t>
  </si>
  <si>
    <t>Illinois Institute of Technology</t>
  </si>
  <si>
    <t>University of Missouri-St. Louis</t>
  </si>
  <si>
    <t>Northeastern Ohio Universities College of Medicine</t>
  </si>
  <si>
    <t>University of Wisconsin Stevens Point</t>
  </si>
  <si>
    <t>University of Wisconsin Superior</t>
  </si>
  <si>
    <t>University of Wisconsin La Crosse</t>
  </si>
  <si>
    <t>Minnesota State University Mankato</t>
  </si>
  <si>
    <t>University Wisconsin Oshkosh</t>
  </si>
  <si>
    <t>University of Illinois Springfield</t>
  </si>
  <si>
    <t>Purdue University North Central</t>
  </si>
  <si>
    <t>University of Wisconsin Green Bay</t>
  </si>
  <si>
    <t>University of Wisconsin Whitewater</t>
  </si>
  <si>
    <t>University of Wisconsin River Falls</t>
  </si>
  <si>
    <t>University of Wisconsin Parkside</t>
  </si>
  <si>
    <t>University of Wisconsin Stout</t>
  </si>
  <si>
    <t>University of Scranton</t>
  </si>
  <si>
    <t>University of Wisconsin Eau Claire</t>
  </si>
  <si>
    <t>Indiana State University all campuses</t>
  </si>
  <si>
    <t>Southwest Missouri State University</t>
  </si>
  <si>
    <t>University of Nebraska Med Center</t>
  </si>
  <si>
    <t xml:space="preserve"> University of Colorado Anschutz Medical Campus</t>
  </si>
  <si>
    <t>CUNY, Advanced Science Research Center</t>
  </si>
  <si>
    <t>SUNY, Downstate Medical Center</t>
  </si>
  <si>
    <t>Emerson College</t>
  </si>
  <si>
    <t>Quinnipiac University</t>
  </si>
  <si>
    <t>St. John's University, Manhattan</t>
  </si>
  <si>
    <t>University of Massachusetts, Central Office</t>
  </si>
  <si>
    <t>University of Massachusetts, Medical School</t>
  </si>
  <si>
    <t>University of Houston System Administration</t>
  </si>
  <si>
    <t>University of Tampa</t>
  </si>
  <si>
    <t>Southern University and A&amp;M C., Agricultural Research and Extension Center</t>
  </si>
  <si>
    <t>University of Oklahoma, Tulsa</t>
  </si>
  <si>
    <t>Texas Tech University, Health Sciences Center, El Paso</t>
  </si>
  <si>
    <t>University of Texas Health Science Center, Tyler</t>
  </si>
  <si>
    <t xml:space="preserve">Georgia Regents University (now Augusta University)									</t>
  </si>
  <si>
    <t>Commonwealth Medical Center</t>
  </si>
  <si>
    <t>Ponce Health Sciences U.</t>
  </si>
  <si>
    <t>American Samoa Community C.</t>
  </si>
  <si>
    <t>U.S. Naval War College</t>
  </si>
  <si>
    <t>National Defense University</t>
  </si>
  <si>
    <t>Van Andel Institute</t>
  </si>
  <si>
    <t>—</t>
  </si>
  <si>
    <t>Marshall B. Ketchum University</t>
  </si>
  <si>
    <t>F</t>
  </si>
  <si>
    <t>2014-15</t>
  </si>
  <si>
    <t>2009-10 to</t>
  </si>
  <si>
    <t>2009-10</t>
  </si>
  <si>
    <t xml:space="preserve"> May 2017</t>
  </si>
  <si>
    <r>
      <t xml:space="preserve">Sources: National Science Foundation, National Center for Science and Engineering Statistics, </t>
    </r>
    <r>
      <rPr>
        <i/>
        <sz val="10"/>
        <rFont val="Arial"/>
        <family val="2"/>
      </rPr>
      <t xml:space="preserve">Higher Education Research and Development Survey, FY 2010 and FY 2015 </t>
    </r>
    <r>
      <rPr>
        <sz val="10"/>
        <rFont val="Arial"/>
        <family val="2"/>
      </rPr>
      <t>— www.nsf.gov.</t>
    </r>
  </si>
  <si>
    <t>Total for top 10 universities</t>
  </si>
  <si>
    <t>All universities in SREB states</t>
  </si>
  <si>
    <t>All universities in West</t>
  </si>
  <si>
    <t>All universities in Midwest</t>
  </si>
  <si>
    <t>All universities in Northeast</t>
  </si>
  <si>
    <r>
      <rPr>
        <sz val="10"/>
        <rFont val="Calibri"/>
        <family val="2"/>
      </rPr>
      <t>¹</t>
    </r>
    <r>
      <rPr>
        <sz val="9"/>
        <rFont val="Arial"/>
        <family val="2"/>
      </rPr>
      <t xml:space="preserve"> </t>
    </r>
    <r>
      <rPr>
        <sz val="10"/>
        <rFont val="Arial"/>
        <family val="2"/>
      </rPr>
      <t>Beginning in 2010-11, the category of Industry was replaced with two categories, Business and Non-Profit.</t>
    </r>
  </si>
  <si>
    <t>Table 102 (OLD Table 103)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</si>
</sst>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$&quot;#,##0_);\(&quot;$&quot;#,##0\)"/>
    <numFmt numFmtId="164" formatCode="0.000"/>
    <numFmt numFmtId="165" formatCode="#,##0.0"/>
    <numFmt numFmtId="166" formatCode="0.0"/>
    <numFmt numFmtId="167" formatCode="#,##0.0_);\(#,##0.0\)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7"/>
      <color indexed="0"/>
      <name val="Helvetica"/>
      <family val="2"/>
    </font>
    <font>
      <sz val="8"/>
      <name val="Arial"/>
      <family val="2"/>
    </font>
    <font>
      <i/>
      <sz val="8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vertAlign val="superscript"/>
      <sz val="10"/>
      <color indexed="8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sz val="9"/>
      <color indexed="0"/>
      <name val="Helvetica"/>
      <family val="2"/>
    </font>
    <font>
      <b/>
      <sz val="10"/>
      <name val="Arial"/>
      <family val="2"/>
    </font>
    <font>
      <sz val="10"/>
      <color indexed="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7"/>
      <color indexed="10"/>
      <name val="Helvetica"/>
      <family val="2"/>
    </font>
    <font>
      <b/>
      <sz val="10"/>
      <color indexed="16"/>
      <name val="Arial"/>
      <family val="2"/>
    </font>
    <font>
      <sz val="10"/>
      <color indexed="16"/>
      <name val="Arial"/>
      <family val="2"/>
    </font>
    <font>
      <sz val="8"/>
      <color indexed="8"/>
      <name val="Arial Narrow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00B0F0"/>
      <name val="Arial"/>
      <family val="2"/>
    </font>
    <font>
      <sz val="10"/>
      <color rgb="FF0070C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Cambria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vertAlign val="superscript"/>
      <sz val="10"/>
      <color rgb="FF000000"/>
      <name val="Arial"/>
      <family val="2"/>
    </font>
    <font>
      <sz val="1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</font>
    <font>
      <vertAlign val="superscript"/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62">
    <xf numFmtId="37" fontId="0" fillId="0" borderId="0"/>
    <xf numFmtId="0" fontId="10" fillId="0" borderId="0">
      <alignment horizontal="left" wrapText="1"/>
    </xf>
    <xf numFmtId="0" fontId="10" fillId="0" borderId="0">
      <alignment horizontal="left" wrapText="1"/>
    </xf>
    <xf numFmtId="0" fontId="17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7" fillId="0" borderId="18" applyNumberFormat="0" applyFill="0" applyAlignment="0" applyProtection="0"/>
    <xf numFmtId="0" fontId="48" fillId="0" borderId="19" applyNumberFormat="0" applyFill="0" applyAlignment="0" applyProtection="0"/>
    <xf numFmtId="0" fontId="48" fillId="0" borderId="0" applyNumberFormat="0" applyFill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1" fillId="13" borderId="0" applyNumberFormat="0" applyBorder="0" applyAlignment="0" applyProtection="0"/>
    <xf numFmtId="0" fontId="52" fillId="14" borderId="20" applyNumberFormat="0" applyAlignment="0" applyProtection="0"/>
    <xf numFmtId="0" fontId="53" fillId="15" borderId="21" applyNumberFormat="0" applyAlignment="0" applyProtection="0"/>
    <xf numFmtId="0" fontId="54" fillId="15" borderId="20" applyNumberFormat="0" applyAlignment="0" applyProtection="0"/>
    <xf numFmtId="0" fontId="55" fillId="0" borderId="22" applyNumberFormat="0" applyFill="0" applyAlignment="0" applyProtection="0"/>
    <xf numFmtId="0" fontId="56" fillId="16" borderId="23" applyNumberFormat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5" applyNumberFormat="0" applyFill="0" applyAlignment="0" applyProtection="0"/>
    <xf numFmtId="0" fontId="60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60" fillId="21" borderId="0" applyNumberFormat="0" applyBorder="0" applyAlignment="0" applyProtection="0"/>
    <xf numFmtId="0" fontId="60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60" fillId="25" borderId="0" applyNumberFormat="0" applyBorder="0" applyAlignment="0" applyProtection="0"/>
    <xf numFmtId="0" fontId="60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60" fillId="29" borderId="0" applyNumberFormat="0" applyBorder="0" applyAlignment="0" applyProtection="0"/>
    <xf numFmtId="0" fontId="60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60" fillId="33" borderId="0" applyNumberFormat="0" applyBorder="0" applyAlignment="0" applyProtection="0"/>
    <xf numFmtId="0" fontId="60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60" fillId="41" borderId="0" applyNumberFormat="0" applyBorder="0" applyAlignment="0" applyProtection="0"/>
    <xf numFmtId="0" fontId="9" fillId="0" borderId="0"/>
    <xf numFmtId="0" fontId="9" fillId="17" borderId="24" applyNumberFormat="0" applyFont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" fillId="0" borderId="0"/>
    <xf numFmtId="0" fontId="8" fillId="17" borderId="24" applyNumberFormat="0" applyFon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7" fillId="0" borderId="0"/>
    <xf numFmtId="0" fontId="7" fillId="17" borderId="24" applyNumberFormat="0" applyFont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6" fillId="0" borderId="0"/>
    <xf numFmtId="0" fontId="6" fillId="17" borderId="24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5" fillId="0" borderId="0"/>
    <xf numFmtId="0" fontId="5" fillId="17" borderId="24" applyNumberFormat="0" applyFont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4" fillId="0" borderId="0"/>
    <xf numFmtId="0" fontId="4" fillId="17" borderId="24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3" fillId="0" borderId="0"/>
    <xf numFmtId="0" fontId="3" fillId="17" borderId="24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2" fillId="0" borderId="0"/>
    <xf numFmtId="0" fontId="39" fillId="0" borderId="0"/>
    <xf numFmtId="0" fontId="2" fillId="17" borderId="24" applyNumberFormat="0" applyFont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1" fillId="0" borderId="0"/>
    <xf numFmtId="0" fontId="1" fillId="17" borderId="24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9" fillId="0" borderId="0"/>
  </cellStyleXfs>
  <cellXfs count="482">
    <xf numFmtId="0" fontId="0" fillId="0" borderId="0" xfId="0" applyNumberFormat="1" applyFont="1" applyFill="1" applyBorder="1" applyAlignment="1" applyProtection="1">
      <alignment horizontal="left" wrapText="1"/>
    </xf>
    <xf numFmtId="0" fontId="11" fillId="0" borderId="0" xfId="0" applyNumberFormat="1" applyFont="1" applyFill="1" applyBorder="1" applyAlignment="1" applyProtection="1">
      <alignment horizontal="left"/>
    </xf>
    <xf numFmtId="0" fontId="12" fillId="0" borderId="1" xfId="0" applyNumberFormat="1" applyFont="1" applyFill="1" applyBorder="1" applyAlignment="1" applyProtection="1">
      <alignment horizontal="left" vertical="top" wrapText="1"/>
    </xf>
    <xf numFmtId="0" fontId="20" fillId="0" borderId="0" xfId="0" applyNumberFormat="1" applyFont="1" applyFill="1" applyBorder="1" applyAlignment="1" applyProtection="1">
      <alignment horizontal="left"/>
    </xf>
    <xf numFmtId="0" fontId="26" fillId="0" borderId="0" xfId="0" applyNumberFormat="1" applyFont="1" applyFill="1" applyBorder="1" applyAlignment="1" applyProtection="1">
      <alignment horizontal="centerContinuous"/>
    </xf>
    <xf numFmtId="0" fontId="20" fillId="0" borderId="0" xfId="0" applyNumberFormat="1" applyFont="1" applyFill="1" applyBorder="1" applyAlignment="1" applyProtection="1">
      <alignment horizontal="left" wrapText="1"/>
    </xf>
    <xf numFmtId="0" fontId="27" fillId="0" borderId="0" xfId="0" applyNumberFormat="1" applyFont="1" applyFill="1" applyBorder="1" applyAlignment="1" applyProtection="1">
      <alignment horizontal="left"/>
    </xf>
    <xf numFmtId="0" fontId="27" fillId="0" borderId="0" xfId="0" applyNumberFormat="1" applyFont="1" applyFill="1" applyBorder="1" applyAlignment="1" applyProtection="1">
      <alignment horizontal="centerContinuous"/>
    </xf>
    <xf numFmtId="3" fontId="27" fillId="0" borderId="0" xfId="0" applyNumberFormat="1" applyFont="1" applyFill="1" applyBorder="1" applyAlignment="1" applyProtection="1">
      <alignment horizontal="right"/>
    </xf>
    <xf numFmtId="0" fontId="27" fillId="0" borderId="0" xfId="0" applyNumberFormat="1" applyFont="1" applyFill="1" applyBorder="1" applyAlignment="1" applyProtection="1">
      <alignment horizontal="center"/>
    </xf>
    <xf numFmtId="0" fontId="27" fillId="0" borderId="0" xfId="0" applyNumberFormat="1" applyFont="1" applyFill="1" applyBorder="1" applyAlignment="1" applyProtection="1">
      <alignment horizontal="right"/>
    </xf>
    <xf numFmtId="0" fontId="27" fillId="0" borderId="0" xfId="0" applyNumberFormat="1" applyFont="1" applyFill="1" applyBorder="1" applyAlignment="1" applyProtection="1"/>
    <xf numFmtId="37" fontId="20" fillId="0" borderId="0" xfId="0" applyFont="1" applyBorder="1"/>
    <xf numFmtId="3" fontId="27" fillId="0" borderId="5" xfId="0" applyNumberFormat="1" applyFont="1" applyFill="1" applyBorder="1" applyAlignment="1" applyProtection="1">
      <alignment horizontal="right"/>
    </xf>
    <xf numFmtId="0" fontId="27" fillId="0" borderId="6" xfId="0" applyNumberFormat="1" applyFont="1" applyFill="1" applyBorder="1" applyAlignment="1" applyProtection="1">
      <alignment horizontal="right"/>
    </xf>
    <xf numFmtId="0" fontId="27" fillId="0" borderId="3" xfId="0" applyNumberFormat="1" applyFont="1" applyFill="1" applyBorder="1" applyAlignment="1" applyProtection="1">
      <alignment horizontal="right"/>
    </xf>
    <xf numFmtId="0" fontId="29" fillId="0" borderId="0" xfId="0" applyNumberFormat="1" applyFont="1" applyFill="1" applyBorder="1" applyAlignment="1" applyProtection="1">
      <alignment horizontal="centerContinuous"/>
    </xf>
    <xf numFmtId="0" fontId="28" fillId="0" borderId="0" xfId="0" applyNumberFormat="1" applyFont="1" applyFill="1" applyBorder="1" applyAlignment="1" applyProtection="1">
      <alignment horizontal="centerContinuous"/>
    </xf>
    <xf numFmtId="0" fontId="28" fillId="0" borderId="0" xfId="0" applyNumberFormat="1" applyFont="1" applyFill="1" applyBorder="1" applyAlignment="1" applyProtection="1"/>
    <xf numFmtId="3" fontId="28" fillId="0" borderId="0" xfId="0" applyNumberFormat="1" applyFont="1" applyFill="1" applyBorder="1" applyAlignment="1" applyProtection="1">
      <alignment horizontal="right"/>
    </xf>
    <xf numFmtId="0" fontId="28" fillId="0" borderId="0" xfId="0" applyNumberFormat="1" applyFont="1" applyFill="1" applyBorder="1" applyAlignment="1" applyProtection="1">
      <alignment horizontal="right"/>
    </xf>
    <xf numFmtId="0" fontId="28" fillId="0" borderId="0" xfId="0" applyNumberFormat="1" applyFont="1" applyFill="1" applyBorder="1" applyAlignment="1" applyProtection="1">
      <alignment horizontal="left" wrapText="1"/>
    </xf>
    <xf numFmtId="0" fontId="27" fillId="0" borderId="0" xfId="2" applyNumberFormat="1" applyFont="1" applyFill="1" applyBorder="1" applyAlignment="1" applyProtection="1">
      <alignment horizontal="center"/>
    </xf>
    <xf numFmtId="3" fontId="27" fillId="0" borderId="0" xfId="2" applyNumberFormat="1" applyFont="1" applyFill="1" applyBorder="1" applyAlignment="1" applyProtection="1">
      <alignment horizontal="right"/>
    </xf>
    <xf numFmtId="0" fontId="26" fillId="0" borderId="0" xfId="0" applyNumberFormat="1" applyFont="1" applyFill="1" applyBorder="1" applyAlignment="1" applyProtection="1">
      <alignment horizontal="left" wrapText="1"/>
    </xf>
    <xf numFmtId="0" fontId="20" fillId="0" borderId="0" xfId="0" applyNumberFormat="1" applyFont="1" applyFill="1" applyBorder="1" applyAlignment="1" applyProtection="1">
      <alignment horizontal="right" wrapText="1"/>
    </xf>
    <xf numFmtId="0" fontId="26" fillId="0" borderId="0" xfId="0" applyNumberFormat="1" applyFont="1" applyFill="1" applyBorder="1" applyAlignment="1" applyProtection="1">
      <alignment horizontal="center"/>
    </xf>
    <xf numFmtId="0" fontId="25" fillId="0" borderId="0" xfId="0" applyNumberFormat="1" applyFont="1" applyFill="1" applyBorder="1" applyAlignment="1" applyProtection="1">
      <alignment horizontal="left"/>
    </xf>
    <xf numFmtId="0" fontId="24" fillId="0" borderId="0" xfId="0" applyNumberFormat="1" applyFont="1" applyFill="1" applyBorder="1" applyAlignment="1" applyProtection="1">
      <alignment horizontal="left" wrapText="1"/>
    </xf>
    <xf numFmtId="0" fontId="33" fillId="0" borderId="0" xfId="0" applyNumberFormat="1" applyFont="1" applyFill="1" applyBorder="1" applyAlignment="1" applyProtection="1">
      <alignment horizontal="left"/>
    </xf>
    <xf numFmtId="0" fontId="0" fillId="0" borderId="0" xfId="0" applyNumberFormat="1" applyFill="1" applyBorder="1" applyAlignment="1" applyProtection="1">
      <alignment horizontal="left" vertical="center" wrapText="1"/>
    </xf>
    <xf numFmtId="0" fontId="34" fillId="0" borderId="0" xfId="0" applyNumberFormat="1" applyFont="1" applyFill="1" applyBorder="1" applyAlignment="1" applyProtection="1">
      <alignment horizontal="centerContinuous"/>
    </xf>
    <xf numFmtId="3" fontId="35" fillId="0" borderId="0" xfId="2" applyNumberFormat="1" applyFont="1" applyFill="1" applyBorder="1" applyAlignment="1" applyProtection="1">
      <alignment horizontal="right"/>
    </xf>
    <xf numFmtId="0" fontId="35" fillId="0" borderId="0" xfId="0" applyNumberFormat="1" applyFont="1" applyFill="1" applyBorder="1" applyAlignment="1" applyProtection="1">
      <alignment horizontal="left" wrapText="1"/>
    </xf>
    <xf numFmtId="0" fontId="26" fillId="0" borderId="0" xfId="0" applyNumberFormat="1" applyFont="1" applyFill="1" applyBorder="1" applyAlignment="1" applyProtection="1"/>
    <xf numFmtId="0" fontId="27" fillId="0" borderId="3" xfId="0" applyNumberFormat="1" applyFont="1" applyFill="1" applyBorder="1" applyAlignment="1" applyProtection="1"/>
    <xf numFmtId="3" fontId="27" fillId="0" borderId="0" xfId="0" applyNumberFormat="1" applyFont="1" applyFill="1" applyBorder="1" applyAlignment="1" applyProtection="1"/>
    <xf numFmtId="3" fontId="27" fillId="0" borderId="0" xfId="2" applyNumberFormat="1" applyFont="1" applyFill="1" applyBorder="1" applyAlignment="1" applyProtection="1"/>
    <xf numFmtId="37" fontId="36" fillId="3" borderId="0" xfId="0" applyFont="1" applyFill="1" applyAlignment="1">
      <alignment horizontal="left" vertical="center" wrapText="1"/>
    </xf>
    <xf numFmtId="0" fontId="26" fillId="0" borderId="0" xfId="0" applyNumberFormat="1" applyFont="1" applyFill="1" applyBorder="1" applyAlignment="1" applyProtection="1">
      <alignment horizontal="right"/>
    </xf>
    <xf numFmtId="3" fontId="32" fillId="0" borderId="0" xfId="0" applyNumberFormat="1" applyFont="1" applyFill="1" applyBorder="1" applyAlignment="1" applyProtection="1">
      <alignment horizontal="left"/>
    </xf>
    <xf numFmtId="3" fontId="32" fillId="0" borderId="0" xfId="0" applyNumberFormat="1" applyFont="1" applyFill="1" applyBorder="1" applyAlignment="1" applyProtection="1"/>
    <xf numFmtId="0" fontId="20" fillId="0" borderId="0" xfId="1" applyNumberFormat="1" applyFont="1" applyFill="1" applyBorder="1" applyAlignment="1" applyProtection="1">
      <alignment horizontal="left"/>
    </xf>
    <xf numFmtId="3" fontId="32" fillId="0" borderId="11" xfId="0" applyNumberFormat="1" applyFont="1" applyFill="1" applyBorder="1" applyAlignment="1" applyProtection="1"/>
    <xf numFmtId="37" fontId="32" fillId="0" borderId="0" xfId="0" applyNumberFormat="1" applyFont="1" applyFill="1" applyBorder="1" applyAlignment="1" applyProtection="1"/>
    <xf numFmtId="37" fontId="20" fillId="0" borderId="0" xfId="0" applyFont="1" applyFill="1" applyBorder="1" applyAlignment="1" applyProtection="1">
      <alignment horizontal="left"/>
    </xf>
    <xf numFmtId="37" fontId="20" fillId="3" borderId="0" xfId="0" applyFont="1" applyFill="1" applyAlignment="1">
      <alignment horizontal="left" vertical="center"/>
    </xf>
    <xf numFmtId="37" fontId="31" fillId="3" borderId="0" xfId="0" applyFont="1" applyFill="1" applyAlignment="1">
      <alignment horizontal="left" vertical="center" wrapText="1"/>
    </xf>
    <xf numFmtId="37" fontId="31" fillId="3" borderId="13" xfId="0" applyFont="1" applyFill="1" applyBorder="1" applyAlignment="1">
      <alignment horizontal="left" vertical="center" wrapText="1"/>
    </xf>
    <xf numFmtId="37" fontId="31" fillId="3" borderId="0" xfId="0" applyFont="1" applyFill="1" applyBorder="1" applyAlignment="1">
      <alignment horizontal="left" vertical="center" wrapText="1"/>
    </xf>
    <xf numFmtId="3" fontId="32" fillId="0" borderId="5" xfId="0" applyNumberFormat="1" applyFont="1" applyFill="1" applyBorder="1" applyAlignment="1">
      <alignment horizontal="right"/>
    </xf>
    <xf numFmtId="3" fontId="32" fillId="0" borderId="5" xfId="0" quotePrefix="1" applyNumberFormat="1" applyFont="1" applyBorder="1" applyProtection="1"/>
    <xf numFmtId="3" fontId="32" fillId="0" borderId="0" xfId="0" applyNumberFormat="1" applyFont="1" applyFill="1" applyAlignment="1" applyProtection="1"/>
    <xf numFmtId="0" fontId="20" fillId="0" borderId="0" xfId="0" applyNumberFormat="1" applyFont="1" applyFill="1" applyAlignment="1" applyProtection="1">
      <alignment horizontal="left"/>
    </xf>
    <xf numFmtId="37" fontId="20" fillId="0" borderId="0" xfId="0" applyFont="1" applyFill="1" applyAlignment="1" applyProtection="1">
      <alignment horizontal="left"/>
    </xf>
    <xf numFmtId="37" fontId="20" fillId="3" borderId="0" xfId="0" applyFont="1" applyFill="1" applyBorder="1" applyAlignment="1">
      <alignment horizontal="left" vertical="center"/>
    </xf>
    <xf numFmtId="37" fontId="32" fillId="3" borderId="0" xfId="0" applyFont="1" applyFill="1" applyBorder="1" applyAlignment="1">
      <alignment horizontal="left" vertical="center" wrapText="1"/>
    </xf>
    <xf numFmtId="3" fontId="27" fillId="0" borderId="11" xfId="0" applyNumberFormat="1" applyFont="1" applyFill="1" applyBorder="1" applyAlignment="1" applyProtection="1">
      <alignment horizontal="right"/>
    </xf>
    <xf numFmtId="3" fontId="27" fillId="0" borderId="11" xfId="2" applyNumberFormat="1" applyFont="1" applyFill="1" applyBorder="1" applyAlignment="1" applyProtection="1">
      <alignment horizontal="right"/>
    </xf>
    <xf numFmtId="3" fontId="27" fillId="0" borderId="12" xfId="0" applyNumberFormat="1" applyFont="1" applyFill="1" applyBorder="1" applyAlignment="1" applyProtection="1">
      <alignment horizontal="right"/>
    </xf>
    <xf numFmtId="3" fontId="27" fillId="0" borderId="11" xfId="2" applyNumberFormat="1" applyFont="1" applyFill="1" applyBorder="1" applyAlignment="1" applyProtection="1"/>
    <xf numFmtId="0" fontId="26" fillId="0" borderId="3" xfId="0" applyNumberFormat="1" applyFont="1" applyFill="1" applyBorder="1" applyAlignment="1" applyProtection="1">
      <alignment horizontal="right"/>
    </xf>
    <xf numFmtId="0" fontId="26" fillId="0" borderId="6" xfId="0" applyNumberFormat="1" applyFont="1" applyFill="1" applyBorder="1" applyAlignment="1" applyProtection="1">
      <alignment horizontal="right"/>
    </xf>
    <xf numFmtId="0" fontId="27" fillId="0" borderId="11" xfId="0" applyNumberFormat="1" applyFont="1" applyFill="1" applyBorder="1" applyAlignment="1" applyProtection="1">
      <alignment horizontal="center"/>
    </xf>
    <xf numFmtId="3" fontId="27" fillId="0" borderId="0" xfId="0" applyNumberFormat="1" applyFont="1" applyFill="1" applyAlignment="1" applyProtection="1">
      <alignment horizontal="right"/>
    </xf>
    <xf numFmtId="3" fontId="35" fillId="0" borderId="0" xfId="0" applyNumberFormat="1" applyFont="1" applyFill="1" applyBorder="1" applyAlignment="1" applyProtection="1">
      <alignment horizontal="right"/>
    </xf>
    <xf numFmtId="3" fontId="35" fillId="0" borderId="5" xfId="0" applyNumberFormat="1" applyFont="1" applyFill="1" applyBorder="1" applyAlignment="1" applyProtection="1">
      <alignment horizontal="right"/>
    </xf>
    <xf numFmtId="0" fontId="24" fillId="0" borderId="0" xfId="0" applyNumberFormat="1" applyFont="1" applyFill="1" applyBorder="1" applyAlignment="1" applyProtection="1">
      <alignment horizontal="left"/>
    </xf>
    <xf numFmtId="37" fontId="31" fillId="3" borderId="0" xfId="0" applyFont="1" applyFill="1" applyAlignment="1">
      <alignment horizontal="left" vertical="center"/>
    </xf>
    <xf numFmtId="0" fontId="34" fillId="0" borderId="3" xfId="0" applyNumberFormat="1" applyFont="1" applyFill="1" applyBorder="1" applyAlignment="1" applyProtection="1">
      <alignment horizontal="right"/>
    </xf>
    <xf numFmtId="3" fontId="35" fillId="0" borderId="0" xfId="0" applyNumberFormat="1" applyFont="1" applyFill="1" applyBorder="1" applyAlignment="1">
      <alignment horizontal="right"/>
    </xf>
    <xf numFmtId="0" fontId="35" fillId="0" borderId="0" xfId="0" applyNumberFormat="1" applyFont="1" applyFill="1" applyBorder="1" applyAlignment="1" applyProtection="1">
      <alignment horizontal="right"/>
    </xf>
    <xf numFmtId="3" fontId="35" fillId="0" borderId="11" xfId="0" applyNumberFormat="1" applyFont="1" applyFill="1" applyBorder="1" applyAlignment="1">
      <alignment horizontal="right"/>
    </xf>
    <xf numFmtId="0" fontId="0" fillId="0" borderId="8" xfId="0" applyNumberFormat="1" applyFill="1" applyBorder="1" applyAlignment="1" applyProtection="1">
      <alignment horizontal="left" vertical="center"/>
    </xf>
    <xf numFmtId="0" fontId="0" fillId="0" borderId="10" xfId="0" applyNumberFormat="1" applyFont="1" applyFill="1" applyBorder="1" applyAlignment="1" applyProtection="1">
      <alignment horizontal="left" wrapText="1"/>
    </xf>
    <xf numFmtId="0" fontId="0" fillId="0" borderId="10" xfId="0" applyNumberFormat="1" applyFill="1" applyBorder="1" applyAlignment="1" applyProtection="1">
      <alignment horizontal="left" wrapText="1"/>
    </xf>
    <xf numFmtId="0" fontId="0" fillId="0" borderId="9" xfId="0" applyNumberFormat="1" applyFill="1" applyBorder="1" applyAlignment="1" applyProtection="1">
      <alignment horizontal="left" wrapText="1"/>
    </xf>
    <xf numFmtId="49" fontId="20" fillId="0" borderId="0" xfId="0" applyNumberFormat="1" applyFont="1" applyFill="1" applyBorder="1" applyAlignment="1" applyProtection="1">
      <alignment horizontal="left"/>
    </xf>
    <xf numFmtId="0" fontId="17" fillId="0" borderId="0" xfId="3" applyNumberFormat="1" applyFill="1" applyBorder="1" applyAlignment="1" applyProtection="1">
      <alignment horizontal="left"/>
    </xf>
    <xf numFmtId="0" fontId="28" fillId="0" borderId="11" xfId="0" applyNumberFormat="1" applyFont="1" applyFill="1" applyBorder="1" applyAlignment="1" applyProtection="1">
      <alignment horizontal="left" wrapText="1"/>
    </xf>
    <xf numFmtId="3" fontId="28" fillId="0" borderId="0" xfId="0" applyNumberFormat="1" applyFont="1" applyFill="1" applyBorder="1" applyAlignment="1" applyProtection="1">
      <alignment horizontal="left" wrapText="1"/>
    </xf>
    <xf numFmtId="0" fontId="37" fillId="6" borderId="3" xfId="0" applyNumberFormat="1" applyFont="1" applyFill="1" applyBorder="1" applyAlignment="1" applyProtection="1">
      <alignment horizontal="right"/>
    </xf>
    <xf numFmtId="3" fontId="37" fillId="6" borderId="0" xfId="2" applyNumberFormat="1" applyFont="1" applyFill="1" applyBorder="1" applyAlignment="1" applyProtection="1">
      <alignment horizontal="right"/>
    </xf>
    <xf numFmtId="3" fontId="37" fillId="7" borderId="0" xfId="2" applyNumberFormat="1" applyFont="1" applyFill="1" applyBorder="1" applyAlignment="1" applyProtection="1">
      <alignment horizontal="right"/>
    </xf>
    <xf numFmtId="3" fontId="37" fillId="6" borderId="11" xfId="2" applyNumberFormat="1" applyFont="1" applyFill="1" applyBorder="1" applyAlignment="1" applyProtection="1">
      <alignment horizontal="right"/>
    </xf>
    <xf numFmtId="3" fontId="37" fillId="7" borderId="11" xfId="2" applyNumberFormat="1" applyFont="1" applyFill="1" applyBorder="1" applyAlignment="1" applyProtection="1">
      <alignment horizontal="right"/>
    </xf>
    <xf numFmtId="49" fontId="26" fillId="0" borderId="10" xfId="0" applyNumberFormat="1" applyFont="1" applyFill="1" applyBorder="1" applyAlignment="1" applyProtection="1">
      <alignment horizontal="left"/>
    </xf>
    <xf numFmtId="49" fontId="35" fillId="0" borderId="3" xfId="0" applyNumberFormat="1" applyFont="1" applyFill="1" applyBorder="1" applyAlignment="1" applyProtection="1">
      <alignment horizontal="right"/>
    </xf>
    <xf numFmtId="3" fontId="38" fillId="0" borderId="5" xfId="0" applyNumberFormat="1" applyFont="1" applyFill="1" applyBorder="1" applyAlignment="1" applyProtection="1">
      <alignment horizontal="right"/>
    </xf>
    <xf numFmtId="3" fontId="35" fillId="0" borderId="3" xfId="0" applyNumberFormat="1" applyFont="1" applyFill="1" applyBorder="1" applyAlignment="1">
      <alignment horizontal="right"/>
    </xf>
    <xf numFmtId="3" fontId="37" fillId="6" borderId="3" xfId="2" applyNumberFormat="1" applyFont="1" applyFill="1" applyBorder="1" applyAlignment="1" applyProtection="1">
      <alignment horizontal="right"/>
    </xf>
    <xf numFmtId="0" fontId="30" fillId="0" borderId="10" xfId="0" applyNumberFormat="1" applyFont="1" applyFill="1" applyBorder="1" applyAlignment="1" applyProtection="1">
      <alignment horizontal="left"/>
    </xf>
    <xf numFmtId="0" fontId="26" fillId="0" borderId="9" xfId="0" applyNumberFormat="1" applyFont="1" applyFill="1" applyBorder="1" applyAlignment="1" applyProtection="1">
      <alignment horizontal="center" wrapText="1"/>
    </xf>
    <xf numFmtId="0" fontId="29" fillId="0" borderId="10" xfId="0" applyNumberFormat="1" applyFont="1" applyFill="1" applyBorder="1" applyAlignment="1" applyProtection="1">
      <alignment horizontal="left"/>
    </xf>
    <xf numFmtId="0" fontId="26" fillId="0" borderId="10" xfId="0" applyNumberFormat="1" applyFont="1" applyFill="1" applyBorder="1" applyAlignment="1" applyProtection="1">
      <alignment horizontal="left"/>
    </xf>
    <xf numFmtId="0" fontId="34" fillId="0" borderId="10" xfId="0" applyNumberFormat="1" applyFont="1" applyFill="1" applyBorder="1" applyAlignment="1" applyProtection="1">
      <alignment horizontal="centerContinuous"/>
    </xf>
    <xf numFmtId="0" fontId="30" fillId="0" borderId="8" xfId="0" applyNumberFormat="1" applyFont="1" applyFill="1" applyBorder="1" applyAlignment="1" applyProtection="1">
      <alignment horizontal="left"/>
    </xf>
    <xf numFmtId="0" fontId="26" fillId="0" borderId="10" xfId="0" applyNumberFormat="1" applyFont="1" applyFill="1" applyBorder="1" applyAlignment="1" applyProtection="1">
      <alignment horizontal="left" wrapText="1"/>
    </xf>
    <xf numFmtId="164" fontId="30" fillId="0" borderId="10" xfId="0" applyNumberFormat="1" applyFont="1" applyFill="1" applyBorder="1" applyAlignment="1" applyProtection="1">
      <alignment horizontal="left"/>
    </xf>
    <xf numFmtId="0" fontId="26" fillId="0" borderId="8" xfId="0" applyNumberFormat="1" applyFont="1" applyFill="1" applyBorder="1" applyAlignment="1" applyProtection="1">
      <alignment horizontal="left"/>
    </xf>
    <xf numFmtId="0" fontId="30" fillId="0" borderId="10" xfId="0" applyNumberFormat="1" applyFont="1" applyFill="1" applyBorder="1" applyAlignment="1" applyProtection="1"/>
    <xf numFmtId="0" fontId="30" fillId="0" borderId="10" xfId="0" applyNumberFormat="1" applyFont="1" applyFill="1" applyBorder="1" applyAlignment="1" applyProtection="1">
      <alignment horizontal="right"/>
    </xf>
    <xf numFmtId="0" fontId="10" fillId="0" borderId="0" xfId="0" applyNumberFormat="1" applyFont="1" applyFill="1" applyBorder="1" applyAlignment="1" applyProtection="1">
      <alignment horizontal="left"/>
    </xf>
    <xf numFmtId="0" fontId="10" fillId="0" borderId="0" xfId="0" applyNumberFormat="1" applyFont="1" applyFill="1" applyBorder="1" applyAlignment="1" applyProtection="1">
      <alignment horizontal="right"/>
    </xf>
    <xf numFmtId="0" fontId="10" fillId="0" borderId="0" xfId="0" applyNumberFormat="1" applyFont="1" applyFill="1" applyBorder="1" applyAlignment="1" applyProtection="1">
      <alignment horizontal="left" wrapText="1"/>
    </xf>
    <xf numFmtId="0" fontId="27" fillId="2" borderId="0" xfId="0" applyNumberFormat="1" applyFont="1" applyFill="1" applyBorder="1" applyAlignment="1" applyProtection="1">
      <alignment horizontal="centerContinuous"/>
    </xf>
    <xf numFmtId="0" fontId="40" fillId="10" borderId="0" xfId="0" applyNumberFormat="1" applyFont="1" applyFill="1" applyAlignment="1">
      <alignment horizontal="left" vertical="center"/>
    </xf>
    <xf numFmtId="0" fontId="41" fillId="10" borderId="0" xfId="0" applyNumberFormat="1" applyFont="1" applyFill="1" applyAlignment="1">
      <alignment horizontal="left" vertical="center"/>
    </xf>
    <xf numFmtId="1" fontId="39" fillId="10" borderId="0" xfId="0" applyNumberFormat="1" applyFont="1" applyFill="1" applyAlignment="1">
      <alignment horizontal="left" vertical="center"/>
    </xf>
    <xf numFmtId="0" fontId="27" fillId="0" borderId="8" xfId="0" applyNumberFormat="1" applyFont="1" applyFill="1" applyBorder="1" applyAlignment="1" applyProtection="1">
      <alignment horizontal="right"/>
    </xf>
    <xf numFmtId="0" fontId="10" fillId="0" borderId="5" xfId="0" applyNumberFormat="1" applyFont="1" applyFill="1" applyBorder="1" applyAlignment="1" applyProtection="1">
      <alignment horizontal="right"/>
    </xf>
    <xf numFmtId="0" fontId="10" fillId="9" borderId="0" xfId="0" applyNumberFormat="1" applyFont="1" applyFill="1" applyBorder="1" applyAlignment="1" applyProtection="1">
      <alignment horizontal="right"/>
    </xf>
    <xf numFmtId="3" fontId="32" fillId="9" borderId="5" xfId="0" quotePrefix="1" applyNumberFormat="1" applyFont="1" applyFill="1" applyBorder="1" applyProtection="1"/>
    <xf numFmtId="3" fontId="35" fillId="9" borderId="0" xfId="0" applyNumberFormat="1" applyFont="1" applyFill="1" applyBorder="1" applyAlignment="1" applyProtection="1">
      <alignment horizontal="right"/>
    </xf>
    <xf numFmtId="0" fontId="10" fillId="0" borderId="0" xfId="2" applyNumberFormat="1" applyFont="1" applyFill="1" applyBorder="1" applyAlignment="1" applyProtection="1">
      <alignment horizontal="right"/>
    </xf>
    <xf numFmtId="3" fontId="10" fillId="0" borderId="0" xfId="44" applyNumberFormat="1" applyFont="1" applyFill="1" applyAlignment="1" applyProtection="1">
      <alignment horizontal="right" vertical="center" wrapText="1"/>
      <protection locked="0"/>
    </xf>
    <xf numFmtId="4" fontId="10" fillId="0" borderId="10" xfId="0" applyNumberFormat="1" applyFont="1" applyFill="1" applyBorder="1" applyAlignment="1" applyProtection="1">
      <alignment horizontal="centerContinuous"/>
    </xf>
    <xf numFmtId="4" fontId="10" fillId="0" borderId="0" xfId="0" applyNumberFormat="1" applyFont="1" applyFill="1" applyBorder="1" applyAlignment="1" applyProtection="1">
      <alignment horizontal="left" wrapText="1"/>
    </xf>
    <xf numFmtId="4" fontId="10" fillId="0" borderId="0" xfId="0" applyNumberFormat="1" applyFont="1" applyFill="1" applyBorder="1" applyAlignment="1" applyProtection="1">
      <alignment horizontal="centerContinuous"/>
    </xf>
    <xf numFmtId="3" fontId="62" fillId="0" borderId="0" xfId="44" applyNumberFormat="1" applyFont="1" applyFill="1" applyAlignment="1">
      <alignment horizontal="right" vertical="center" wrapText="1"/>
    </xf>
    <xf numFmtId="4" fontId="10" fillId="0" borderId="0" xfId="2" applyNumberFormat="1" applyFont="1" applyFill="1" applyBorder="1" applyAlignment="1" applyProtection="1">
      <alignment horizontal="right"/>
    </xf>
    <xf numFmtId="3" fontId="10" fillId="0" borderId="0" xfId="44" applyNumberFormat="1" applyFont="1" applyFill="1" applyAlignment="1">
      <alignment horizontal="right" wrapText="1"/>
    </xf>
    <xf numFmtId="3" fontId="10" fillId="0" borderId="0" xfId="44" applyNumberFormat="1" applyFont="1" applyFill="1" applyAlignment="1" applyProtection="1">
      <alignment horizontal="right" wrapText="1"/>
      <protection locked="0"/>
    </xf>
    <xf numFmtId="3" fontId="27" fillId="0" borderId="16" xfId="2" applyNumberFormat="1" applyFont="1" applyFill="1" applyBorder="1" applyAlignment="1" applyProtection="1"/>
    <xf numFmtId="3" fontId="27" fillId="0" borderId="2" xfId="0" applyNumberFormat="1" applyFont="1" applyFill="1" applyBorder="1" applyAlignment="1" applyProtection="1"/>
    <xf numFmtId="3" fontId="32" fillId="42" borderId="0" xfId="0" applyNumberFormat="1" applyFont="1" applyFill="1" applyBorder="1" applyAlignment="1" applyProtection="1"/>
    <xf numFmtId="0" fontId="27" fillId="0" borderId="14" xfId="0" applyNumberFormat="1" applyFont="1" applyFill="1" applyBorder="1" applyAlignment="1" applyProtection="1"/>
    <xf numFmtId="0" fontId="30" fillId="0" borderId="9" xfId="0" applyNumberFormat="1" applyFont="1" applyFill="1" applyBorder="1" applyAlignment="1" applyProtection="1"/>
    <xf numFmtId="0" fontId="20" fillId="42" borderId="0" xfId="0" applyNumberFormat="1" applyFont="1" applyFill="1" applyBorder="1" applyAlignment="1" applyProtection="1">
      <alignment horizontal="left" wrapText="1"/>
    </xf>
    <xf numFmtId="3" fontId="27" fillId="0" borderId="2" xfId="2" applyNumberFormat="1" applyFont="1" applyFill="1" applyBorder="1" applyAlignment="1" applyProtection="1"/>
    <xf numFmtId="3" fontId="62" fillId="0" borderId="11" xfId="44" applyNumberFormat="1" applyFont="1" applyFill="1" applyBorder="1" applyAlignment="1">
      <alignment horizontal="right" vertical="center" wrapText="1"/>
    </xf>
    <xf numFmtId="3" fontId="62" fillId="0" borderId="0" xfId="44" applyNumberFormat="1" applyFont="1" applyFill="1" applyBorder="1" applyAlignment="1">
      <alignment horizontal="right" vertical="center" wrapText="1"/>
    </xf>
    <xf numFmtId="0" fontId="28" fillId="0" borderId="3" xfId="0" applyNumberFormat="1" applyFont="1" applyFill="1" applyBorder="1" applyAlignment="1" applyProtection="1">
      <alignment horizontal="left" wrapText="1"/>
    </xf>
    <xf numFmtId="0" fontId="27" fillId="0" borderId="0" xfId="2" applyNumberFormat="1" applyFont="1" applyFill="1" applyBorder="1" applyAlignment="1" applyProtection="1">
      <alignment horizontal="left"/>
    </xf>
    <xf numFmtId="3" fontId="37" fillId="43" borderId="0" xfId="2" applyNumberFormat="1" applyFont="1" applyFill="1" applyBorder="1" applyAlignment="1" applyProtection="1">
      <alignment horizontal="right"/>
    </xf>
    <xf numFmtId="3" fontId="37" fillId="44" borderId="0" xfId="2" applyNumberFormat="1" applyFont="1" applyFill="1" applyBorder="1" applyAlignment="1" applyProtection="1">
      <alignment horizontal="right"/>
    </xf>
    <xf numFmtId="3" fontId="37" fillId="0" borderId="0" xfId="2" applyNumberFormat="1" applyFont="1" applyFill="1" applyBorder="1" applyAlignment="1" applyProtection="1">
      <alignment horizontal="right"/>
    </xf>
    <xf numFmtId="0" fontId="26" fillId="0" borderId="0" xfId="0" applyNumberFormat="1" applyFont="1" applyFill="1" applyBorder="1" applyAlignment="1" applyProtection="1">
      <alignment horizontal="left"/>
    </xf>
    <xf numFmtId="0" fontId="10" fillId="0" borderId="3" xfId="0" applyNumberFormat="1" applyFont="1" applyFill="1" applyBorder="1" applyAlignment="1" applyProtection="1">
      <alignment horizontal="left" wrapText="1"/>
    </xf>
    <xf numFmtId="0" fontId="27" fillId="0" borderId="11" xfId="0" applyNumberFormat="1" applyFont="1" applyFill="1" applyBorder="1" applyAlignment="1" applyProtection="1">
      <alignment horizontal="left"/>
    </xf>
    <xf numFmtId="0" fontId="27" fillId="0" borderId="0" xfId="0" applyNumberFormat="1" applyFont="1" applyFill="1" applyAlignment="1" applyProtection="1">
      <alignment horizontal="left"/>
    </xf>
    <xf numFmtId="37" fontId="10" fillId="0" borderId="0" xfId="0" applyFont="1" applyFill="1" applyAlignment="1" applyProtection="1">
      <alignment horizontal="left"/>
    </xf>
    <xf numFmtId="37" fontId="10" fillId="0" borderId="0" xfId="0" applyFont="1" applyFill="1" applyBorder="1" applyAlignment="1" applyProtection="1">
      <alignment horizontal="left"/>
    </xf>
    <xf numFmtId="0" fontId="10" fillId="0" borderId="0" xfId="2" applyNumberFormat="1" applyFont="1" applyFill="1" applyBorder="1" applyAlignment="1" applyProtection="1">
      <alignment horizontal="left"/>
    </xf>
    <xf numFmtId="37" fontId="31" fillId="0" borderId="0" xfId="0" applyFont="1" applyFill="1" applyAlignment="1">
      <alignment horizontal="left" vertical="center" wrapText="1"/>
    </xf>
    <xf numFmtId="37" fontId="20" fillId="0" borderId="0" xfId="0" applyFont="1" applyFill="1" applyBorder="1"/>
    <xf numFmtId="37" fontId="26" fillId="0" borderId="8" xfId="0" applyFont="1" applyFill="1" applyBorder="1" applyAlignment="1" applyProtection="1">
      <alignment horizontal="left"/>
    </xf>
    <xf numFmtId="3" fontId="39" fillId="0" borderId="0" xfId="0" applyNumberFormat="1" applyFont="1" applyFill="1" applyAlignment="1">
      <alignment horizontal="right" vertical="center"/>
    </xf>
    <xf numFmtId="3" fontId="32" fillId="0" borderId="0" xfId="0" applyNumberFormat="1" applyFont="1" applyFill="1" applyBorder="1" applyAlignment="1" applyProtection="1">
      <alignment horizontal="right"/>
    </xf>
    <xf numFmtId="3" fontId="32" fillId="0" borderId="0" xfId="0" applyNumberFormat="1" applyFont="1" applyFill="1" applyBorder="1" applyProtection="1"/>
    <xf numFmtId="3" fontId="31" fillId="0" borderId="0" xfId="0" applyNumberFormat="1" applyFont="1" applyFill="1" applyAlignment="1">
      <alignment horizontal="right" vertical="center" wrapText="1"/>
    </xf>
    <xf numFmtId="3" fontId="32" fillId="0" borderId="5" xfId="0" applyNumberFormat="1" applyFont="1" applyFill="1" applyBorder="1" applyAlignment="1" applyProtection="1">
      <alignment horizontal="right"/>
    </xf>
    <xf numFmtId="3" fontId="32" fillId="0" borderId="2" xfId="0" applyNumberFormat="1" applyFont="1" applyFill="1" applyBorder="1" applyAlignment="1" applyProtection="1">
      <alignment horizontal="right"/>
    </xf>
    <xf numFmtId="3" fontId="32" fillId="0" borderId="5" xfId="0" applyNumberFormat="1" applyFont="1" applyFill="1" applyBorder="1" applyProtection="1"/>
    <xf numFmtId="3" fontId="32" fillId="0" borderId="2" xfId="0" applyNumberFormat="1" applyFont="1" applyFill="1" applyBorder="1" applyProtection="1"/>
    <xf numFmtId="3" fontId="31" fillId="0" borderId="0" xfId="0" applyNumberFormat="1" applyFont="1" applyFill="1" applyBorder="1" applyAlignment="1">
      <alignment horizontal="right" vertical="center" wrapText="1"/>
    </xf>
    <xf numFmtId="3" fontId="31" fillId="0" borderId="11" xfId="0" applyNumberFormat="1" applyFont="1" applyFill="1" applyBorder="1" applyAlignment="1">
      <alignment horizontal="right" vertical="center" wrapText="1"/>
    </xf>
    <xf numFmtId="0" fontId="26" fillId="45" borderId="8" xfId="0" applyNumberFormat="1" applyFont="1" applyFill="1" applyBorder="1" applyAlignment="1" applyProtection="1">
      <alignment horizontal="left"/>
    </xf>
    <xf numFmtId="3" fontId="37" fillId="7" borderId="16" xfId="2" applyNumberFormat="1" applyFont="1" applyFill="1" applyBorder="1" applyAlignment="1" applyProtection="1">
      <alignment horizontal="right"/>
    </xf>
    <xf numFmtId="4" fontId="10" fillId="0" borderId="11" xfId="2" applyNumberFormat="1" applyFont="1" applyFill="1" applyBorder="1" applyAlignment="1" applyProtection="1">
      <alignment horizontal="right"/>
    </xf>
    <xf numFmtId="0" fontId="27" fillId="0" borderId="11" xfId="2" applyNumberFormat="1" applyFont="1" applyFill="1" applyBorder="1" applyAlignment="1" applyProtection="1">
      <alignment horizontal="center"/>
    </xf>
    <xf numFmtId="0" fontId="35" fillId="6" borderId="0" xfId="0" applyNumberFormat="1" applyFont="1" applyFill="1" applyBorder="1" applyAlignment="1" applyProtection="1">
      <alignment horizontal="left" wrapText="1"/>
    </xf>
    <xf numFmtId="0" fontId="28" fillId="6" borderId="0" xfId="0" applyNumberFormat="1" applyFont="1" applyFill="1" applyBorder="1" applyAlignment="1" applyProtection="1">
      <alignment horizontal="left" wrapText="1"/>
    </xf>
    <xf numFmtId="3" fontId="10" fillId="0" borderId="0" xfId="2" applyNumberFormat="1" applyFont="1" applyFill="1" applyBorder="1" applyAlignment="1" applyProtection="1">
      <alignment horizontal="right"/>
    </xf>
    <xf numFmtId="0" fontId="41" fillId="0" borderId="0" xfId="0" applyNumberFormat="1" applyFont="1" applyFill="1" applyAlignment="1">
      <alignment horizontal="left" vertical="center"/>
    </xf>
    <xf numFmtId="0" fontId="35" fillId="0" borderId="2" xfId="0" applyNumberFormat="1" applyFont="1" applyFill="1" applyBorder="1" applyAlignment="1" applyProtection="1">
      <alignment horizontal="right"/>
    </xf>
    <xf numFmtId="3" fontId="35" fillId="0" borderId="14" xfId="0" applyNumberFormat="1" applyFont="1" applyFill="1" applyBorder="1" applyAlignment="1">
      <alignment horizontal="right"/>
    </xf>
    <xf numFmtId="3" fontId="35" fillId="0" borderId="16" xfId="0" applyNumberFormat="1" applyFont="1" applyFill="1" applyBorder="1" applyAlignment="1">
      <alignment horizontal="right"/>
    </xf>
    <xf numFmtId="3" fontId="35" fillId="0" borderId="2" xfId="0" applyNumberFormat="1" applyFont="1" applyFill="1" applyBorder="1" applyAlignment="1">
      <alignment horizontal="right"/>
    </xf>
    <xf numFmtId="49" fontId="35" fillId="0" borderId="14" xfId="0" applyNumberFormat="1" applyFont="1" applyFill="1" applyBorder="1" applyAlignment="1" applyProtection="1">
      <alignment horizontal="right"/>
    </xf>
    <xf numFmtId="3" fontId="35" fillId="0" borderId="2" xfId="0" applyNumberFormat="1" applyFont="1" applyFill="1" applyBorder="1" applyAlignment="1" applyProtection="1">
      <alignment horizontal="right"/>
    </xf>
    <xf numFmtId="0" fontId="34" fillId="0" borderId="14" xfId="0" applyNumberFormat="1" applyFont="1" applyFill="1" applyBorder="1" applyAlignment="1" applyProtection="1">
      <alignment horizontal="right"/>
    </xf>
    <xf numFmtId="1" fontId="26" fillId="0" borderId="6" xfId="0" applyNumberFormat="1" applyFont="1" applyFill="1" applyBorder="1" applyAlignment="1" applyProtection="1">
      <alignment horizontal="right"/>
    </xf>
    <xf numFmtId="1" fontId="26" fillId="0" borderId="3" xfId="0" applyNumberFormat="1" applyFont="1" applyFill="1" applyBorder="1" applyAlignment="1" applyProtection="1">
      <alignment horizontal="right"/>
    </xf>
    <xf numFmtId="1" fontId="10" fillId="0" borderId="0" xfId="44" applyNumberFormat="1" applyFont="1" applyFill="1" applyAlignment="1" applyProtection="1">
      <alignment horizontal="right" vertical="center" wrapText="1"/>
      <protection locked="0"/>
    </xf>
    <xf numFmtId="1" fontId="10" fillId="0" borderId="0" xfId="44" applyNumberFormat="1" applyFont="1" applyFill="1" applyAlignment="1" applyProtection="1">
      <alignment horizontal="right" wrapText="1"/>
      <protection locked="0"/>
    </xf>
    <xf numFmtId="1" fontId="10" fillId="0" borderId="0" xfId="44" applyNumberFormat="1" applyFont="1" applyFill="1" applyAlignment="1">
      <alignment horizontal="right" wrapText="1"/>
    </xf>
    <xf numFmtId="1" fontId="62" fillId="0" borderId="0" xfId="44" applyNumberFormat="1" applyFont="1" applyFill="1" applyBorder="1" applyAlignment="1">
      <alignment horizontal="right" vertical="center" wrapText="1"/>
    </xf>
    <xf numFmtId="1" fontId="62" fillId="0" borderId="0" xfId="44" applyNumberFormat="1" applyFont="1" applyFill="1" applyAlignment="1">
      <alignment horizontal="right" vertical="center" wrapText="1"/>
    </xf>
    <xf numFmtId="1" fontId="10" fillId="0" borderId="0" xfId="2" applyNumberFormat="1" applyFont="1" applyFill="1" applyBorder="1" applyAlignment="1" applyProtection="1">
      <alignment horizontal="right"/>
    </xf>
    <xf numFmtId="0" fontId="10" fillId="0" borderId="11" xfId="0" applyNumberFormat="1" applyFont="1" applyFill="1" applyBorder="1" applyAlignment="1" applyProtection="1">
      <alignment horizontal="left"/>
    </xf>
    <xf numFmtId="3" fontId="35" fillId="9" borderId="2" xfId="0" applyNumberFormat="1" applyFont="1" applyFill="1" applyBorder="1" applyAlignment="1" applyProtection="1">
      <alignment horizontal="right"/>
    </xf>
    <xf numFmtId="3" fontId="62" fillId="0" borderId="12" xfId="44" applyNumberFormat="1" applyFont="1" applyFill="1" applyBorder="1" applyAlignment="1">
      <alignment horizontal="right" vertical="center" wrapText="1"/>
    </xf>
    <xf numFmtId="3" fontId="10" fillId="0" borderId="5" xfId="0" applyNumberFormat="1" applyFont="1" applyFill="1" applyBorder="1" applyAlignment="1" applyProtection="1">
      <alignment horizontal="right"/>
    </xf>
    <xf numFmtId="1" fontId="10" fillId="0" borderId="0" xfId="0" applyNumberFormat="1" applyFont="1" applyFill="1" applyBorder="1" applyAlignment="1" applyProtection="1">
      <alignment horizontal="left" wrapText="1"/>
    </xf>
    <xf numFmtId="0" fontId="10" fillId="0" borderId="2" xfId="0" applyNumberFormat="1" applyFont="1" applyFill="1" applyBorder="1" applyAlignment="1" applyProtection="1">
      <alignment horizontal="left" wrapText="1"/>
    </xf>
    <xf numFmtId="0" fontId="10" fillId="9" borderId="2" xfId="0" applyNumberFormat="1" applyFont="1" applyFill="1" applyBorder="1" applyAlignment="1" applyProtection="1">
      <alignment horizontal="left" wrapText="1"/>
    </xf>
    <xf numFmtId="2" fontId="10" fillId="0" borderId="6" xfId="0" applyNumberFormat="1" applyFont="1" applyFill="1" applyBorder="1" applyAlignment="1">
      <alignment horizontal="right"/>
    </xf>
    <xf numFmtId="49" fontId="10" fillId="0" borderId="6" xfId="0" applyNumberFormat="1" applyFont="1" applyFill="1" applyBorder="1" applyAlignment="1">
      <alignment horizontal="right"/>
    </xf>
    <xf numFmtId="49" fontId="10" fillId="0" borderId="6" xfId="0" applyNumberFormat="1" applyFont="1" applyFill="1" applyBorder="1" applyAlignment="1" applyProtection="1">
      <alignment horizontal="right"/>
    </xf>
    <xf numFmtId="3" fontId="10" fillId="0" borderId="0" xfId="0" applyNumberFormat="1" applyFont="1" applyFill="1" applyBorder="1" applyAlignment="1" applyProtection="1">
      <alignment horizontal="right"/>
    </xf>
    <xf numFmtId="3" fontId="10" fillId="0" borderId="12" xfId="0" applyNumberFormat="1" applyFont="1" applyFill="1" applyBorder="1" applyAlignment="1" applyProtection="1">
      <alignment horizontal="right"/>
    </xf>
    <xf numFmtId="3" fontId="10" fillId="0" borderId="5" xfId="0" applyNumberFormat="1" applyFont="1" applyFill="1" applyBorder="1" applyAlignment="1" applyProtection="1">
      <alignment horizontal="right" wrapText="1"/>
    </xf>
    <xf numFmtId="3" fontId="10" fillId="0" borderId="5" xfId="0" applyNumberFormat="1" applyFont="1" applyFill="1" applyBorder="1" applyAlignment="1">
      <alignment horizontal="right"/>
    </xf>
    <xf numFmtId="3" fontId="10" fillId="0" borderId="5" xfId="0" quotePrefix="1" applyNumberFormat="1" applyFont="1" applyFill="1" applyBorder="1" applyAlignment="1" applyProtection="1">
      <alignment horizontal="right"/>
    </xf>
    <xf numFmtId="1" fontId="10" fillId="0" borderId="0" xfId="0" applyNumberFormat="1" applyFont="1" applyFill="1" applyBorder="1" applyAlignment="1" applyProtection="1">
      <alignment horizontal="left"/>
    </xf>
    <xf numFmtId="3" fontId="10" fillId="0" borderId="6" xfId="0" applyNumberFormat="1" applyFont="1" applyFill="1" applyBorder="1" applyAlignment="1" applyProtection="1">
      <alignment horizontal="right"/>
    </xf>
    <xf numFmtId="37" fontId="10" fillId="0" borderId="5" xfId="0" applyNumberFormat="1" applyFont="1" applyFill="1" applyBorder="1" applyAlignment="1" applyProtection="1">
      <alignment horizontal="right"/>
    </xf>
    <xf numFmtId="37" fontId="10" fillId="0" borderId="5" xfId="0" applyFont="1" applyFill="1" applyBorder="1" applyAlignment="1" applyProtection="1">
      <alignment horizontal="right"/>
    </xf>
    <xf numFmtId="37" fontId="10" fillId="0" borderId="5" xfId="0" applyFont="1" applyFill="1" applyBorder="1" applyAlignment="1">
      <alignment horizontal="right"/>
    </xf>
    <xf numFmtId="37" fontId="10" fillId="0" borderId="0" xfId="0" applyFont="1" applyFill="1" applyBorder="1" applyAlignment="1">
      <alignment horizontal="right"/>
    </xf>
    <xf numFmtId="0" fontId="62" fillId="0" borderId="0" xfId="76" applyFont="1" applyFill="1" applyAlignment="1">
      <alignment horizontal="left" vertical="center" wrapText="1"/>
    </xf>
    <xf numFmtId="3" fontId="62" fillId="0" borderId="0" xfId="118" applyNumberFormat="1" applyFont="1" applyFill="1" applyAlignment="1">
      <alignment horizontal="right" vertical="center" wrapText="1"/>
    </xf>
    <xf numFmtId="3" fontId="62" fillId="0" borderId="0" xfId="48" applyNumberFormat="1" applyFont="1" applyFill="1" applyAlignment="1">
      <alignment horizontal="right" vertical="center" wrapText="1"/>
    </xf>
    <xf numFmtId="0" fontId="62" fillId="0" borderId="0" xfId="90" applyFont="1" applyFill="1" applyAlignment="1">
      <alignment horizontal="left" vertical="center" wrapText="1"/>
    </xf>
    <xf numFmtId="3" fontId="62" fillId="0" borderId="0" xfId="62" applyNumberFormat="1" applyFont="1" applyFill="1" applyBorder="1" applyAlignment="1">
      <alignment horizontal="right" vertical="center" wrapText="1"/>
    </xf>
    <xf numFmtId="3" fontId="62" fillId="0" borderId="0" xfId="118" applyNumberFormat="1" applyFont="1" applyFill="1" applyBorder="1" applyAlignment="1">
      <alignment horizontal="right" vertical="center" wrapText="1"/>
    </xf>
    <xf numFmtId="0" fontId="62" fillId="0" borderId="0" xfId="90" applyFont="1" applyFill="1" applyBorder="1" applyAlignment="1">
      <alignment horizontal="left" vertical="center" wrapText="1"/>
    </xf>
    <xf numFmtId="0" fontId="62" fillId="0" borderId="0" xfId="118" applyFont="1" applyFill="1" applyAlignment="1">
      <alignment horizontal="right" vertical="center" wrapText="1"/>
    </xf>
    <xf numFmtId="0" fontId="62" fillId="0" borderId="0" xfId="44" applyFont="1" applyFill="1" applyAlignment="1">
      <alignment horizontal="right" vertical="center" wrapText="1"/>
    </xf>
    <xf numFmtId="3" fontId="62" fillId="0" borderId="0" xfId="62" applyNumberFormat="1" applyFont="1" applyFill="1" applyAlignment="1">
      <alignment horizontal="right" vertical="center" wrapText="1"/>
    </xf>
    <xf numFmtId="3" fontId="62" fillId="0" borderId="0" xfId="104" applyNumberFormat="1" applyFont="1" applyFill="1" applyAlignment="1">
      <alignment horizontal="right" vertical="center" wrapText="1"/>
    </xf>
    <xf numFmtId="3" fontId="62" fillId="45" borderId="0" xfId="118" applyNumberFormat="1" applyFont="1" applyFill="1" applyAlignment="1">
      <alignment horizontal="right" vertical="center" wrapText="1"/>
    </xf>
    <xf numFmtId="0" fontId="62" fillId="0" borderId="0" xfId="76" applyFont="1" applyFill="1" applyAlignment="1">
      <alignment horizontal="right" vertical="center" wrapText="1"/>
    </xf>
    <xf numFmtId="0" fontId="62" fillId="0" borderId="0" xfId="104" applyFont="1" applyFill="1" applyAlignment="1">
      <alignment horizontal="left" vertical="center" wrapText="1"/>
    </xf>
    <xf numFmtId="0" fontId="62" fillId="0" borderId="0" xfId="62" applyFont="1" applyFill="1" applyAlignment="1">
      <alignment horizontal="right" vertical="center" wrapText="1"/>
    </xf>
    <xf numFmtId="0" fontId="62" fillId="0" borderId="0" xfId="48" applyFont="1" applyFill="1" applyAlignment="1">
      <alignment horizontal="right" vertical="center" wrapText="1"/>
    </xf>
    <xf numFmtId="0" fontId="62" fillId="0" borderId="0" xfId="44" applyFont="1" applyFill="1" applyBorder="1" applyAlignment="1">
      <alignment horizontal="right" vertical="center" wrapText="1"/>
    </xf>
    <xf numFmtId="0" fontId="62" fillId="0" borderId="0" xfId="104" applyFont="1" applyFill="1" applyBorder="1" applyAlignment="1">
      <alignment horizontal="left" vertical="center" wrapText="1"/>
    </xf>
    <xf numFmtId="3" fontId="62" fillId="0" borderId="0" xfId="48" applyNumberFormat="1" applyFont="1" applyFill="1" applyBorder="1" applyAlignment="1">
      <alignment horizontal="right" vertical="center" wrapText="1"/>
    </xf>
    <xf numFmtId="3" fontId="62" fillId="0" borderId="0" xfId="90" applyNumberFormat="1" applyFont="1" applyFill="1" applyAlignment="1">
      <alignment horizontal="right" vertical="center" wrapText="1"/>
    </xf>
    <xf numFmtId="0" fontId="62" fillId="0" borderId="0" xfId="48" applyFont="1" applyFill="1" applyBorder="1" applyAlignment="1">
      <alignment horizontal="right" vertical="center" wrapText="1"/>
    </xf>
    <xf numFmtId="0" fontId="62" fillId="0" borderId="0" xfId="118" applyFont="1" applyFill="1" applyBorder="1" applyAlignment="1">
      <alignment horizontal="right" vertical="center" wrapText="1"/>
    </xf>
    <xf numFmtId="3" fontId="62" fillId="0" borderId="0" xfId="76" applyNumberFormat="1" applyFont="1" applyFill="1" applyBorder="1" applyAlignment="1">
      <alignment horizontal="right" vertical="center" wrapText="1"/>
    </xf>
    <xf numFmtId="3" fontId="62" fillId="0" borderId="0" xfId="76" applyNumberFormat="1" applyFont="1" applyFill="1" applyAlignment="1">
      <alignment horizontal="right" vertical="center" wrapText="1"/>
    </xf>
    <xf numFmtId="3" fontId="62" fillId="45" borderId="0" xfId="62" applyNumberFormat="1" applyFont="1" applyFill="1" applyAlignment="1">
      <alignment horizontal="right" vertical="center" wrapText="1"/>
    </xf>
    <xf numFmtId="0" fontId="62" fillId="0" borderId="0" xfId="62" applyFont="1" applyFill="1" applyBorder="1" applyAlignment="1">
      <alignment horizontal="left" vertical="center" wrapText="1"/>
    </xf>
    <xf numFmtId="0" fontId="62" fillId="0" borderId="0" xfId="62" applyFont="1" applyFill="1" applyBorder="1" applyAlignment="1">
      <alignment horizontal="right" vertical="center" wrapText="1"/>
    </xf>
    <xf numFmtId="0" fontId="62" fillId="0" borderId="0" xfId="62" applyFont="1" applyFill="1" applyAlignment="1">
      <alignment horizontal="right" wrapText="1"/>
    </xf>
    <xf numFmtId="0" fontId="62" fillId="0" borderId="0" xfId="118" applyFont="1" applyFill="1" applyAlignment="1">
      <alignment horizontal="right" wrapText="1"/>
    </xf>
    <xf numFmtId="0" fontId="62" fillId="0" borderId="0" xfId="76" applyFont="1" applyFill="1" applyBorder="1" applyAlignment="1">
      <alignment horizontal="left" vertical="center" wrapText="1"/>
    </xf>
    <xf numFmtId="3" fontId="62" fillId="0" borderId="0" xfId="48" applyNumberFormat="1" applyFont="1" applyFill="1" applyAlignment="1">
      <alignment horizontal="right" vertical="top" wrapText="1"/>
    </xf>
    <xf numFmtId="3" fontId="62" fillId="0" borderId="0" xfId="62" applyNumberFormat="1" applyFont="1" applyFill="1" applyAlignment="1">
      <alignment horizontal="right" wrapText="1"/>
    </xf>
    <xf numFmtId="0" fontId="62" fillId="0" borderId="0" xfId="76" applyFont="1" applyFill="1" applyBorder="1" applyAlignment="1">
      <alignment horizontal="right" vertical="center" wrapText="1"/>
    </xf>
    <xf numFmtId="0" fontId="62" fillId="45" borderId="0" xfId="118" applyFont="1" applyFill="1" applyAlignment="1">
      <alignment horizontal="right" vertical="center" wrapText="1"/>
    </xf>
    <xf numFmtId="0" fontId="62" fillId="0" borderId="0" xfId="76" applyFont="1" applyFill="1" applyAlignment="1">
      <alignment horizontal="right" wrapText="1"/>
    </xf>
    <xf numFmtId="0" fontId="62" fillId="0" borderId="0" xfId="104" applyFont="1" applyFill="1" applyBorder="1" applyAlignment="1">
      <alignment horizontal="right" vertical="center" wrapText="1"/>
    </xf>
    <xf numFmtId="3" fontId="62" fillId="0" borderId="11" xfId="76" applyNumberFormat="1" applyFont="1" applyFill="1" applyBorder="1" applyAlignment="1">
      <alignment horizontal="right" vertical="center" wrapText="1"/>
    </xf>
    <xf numFmtId="3" fontId="31" fillId="3" borderId="0" xfId="0" applyNumberFormat="1" applyFont="1" applyFill="1" applyAlignment="1">
      <alignment horizontal="right" vertical="center" wrapText="1"/>
    </xf>
    <xf numFmtId="0" fontId="10" fillId="0" borderId="1" xfId="0" applyNumberFormat="1" applyFont="1" applyFill="1" applyBorder="1" applyAlignment="1" applyProtection="1">
      <alignment horizontal="left" vertical="top" wrapText="1"/>
    </xf>
    <xf numFmtId="1" fontId="10" fillId="0" borderId="6" xfId="0" applyNumberFormat="1" applyFont="1" applyFill="1" applyBorder="1" applyAlignment="1" applyProtection="1">
      <alignment horizontal="left" wrapText="1"/>
    </xf>
    <xf numFmtId="1" fontId="10" fillId="0" borderId="3" xfId="0" applyNumberFormat="1" applyFont="1" applyFill="1" applyBorder="1" applyAlignment="1" applyProtection="1">
      <alignment horizontal="left" wrapText="1"/>
    </xf>
    <xf numFmtId="0" fontId="10" fillId="0" borderId="14" xfId="0" applyNumberFormat="1" applyFont="1" applyFill="1" applyBorder="1" applyAlignment="1" applyProtection="1">
      <alignment horizontal="left" wrapText="1"/>
    </xf>
    <xf numFmtId="3" fontId="10" fillId="0" borderId="0" xfId="0" applyNumberFormat="1" applyFont="1" applyFill="1" applyBorder="1" applyAlignment="1">
      <alignment horizontal="right"/>
    </xf>
    <xf numFmtId="3" fontId="10" fillId="0" borderId="12" xfId="0" applyNumberFormat="1" applyFont="1" applyFill="1" applyBorder="1" applyAlignment="1">
      <alignment horizontal="right"/>
    </xf>
    <xf numFmtId="1" fontId="10" fillId="0" borderId="11" xfId="0" applyNumberFormat="1" applyFont="1" applyFill="1" applyBorder="1" applyAlignment="1" applyProtection="1">
      <alignment horizontal="left" wrapText="1"/>
    </xf>
    <xf numFmtId="0" fontId="26" fillId="0" borderId="3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/>
    <xf numFmtId="0" fontId="10" fillId="9" borderId="0" xfId="0" applyNumberFormat="1" applyFont="1" applyFill="1" applyBorder="1" applyAlignment="1" applyProtection="1"/>
    <xf numFmtId="49" fontId="26" fillId="0" borderId="9" xfId="0" applyNumberFormat="1" applyFont="1" applyFill="1" applyBorder="1" applyAlignment="1" applyProtection="1"/>
    <xf numFmtId="0" fontId="10" fillId="0" borderId="11" xfId="0" applyNumberFormat="1" applyFont="1" applyFill="1" applyBorder="1" applyAlignment="1" applyProtection="1"/>
    <xf numFmtId="0" fontId="62" fillId="0" borderId="0" xfId="76" applyFont="1" applyFill="1" applyAlignment="1">
      <alignment vertical="center" wrapText="1"/>
    </xf>
    <xf numFmtId="0" fontId="62" fillId="0" borderId="0" xfId="90" applyFont="1" applyFill="1" applyAlignment="1">
      <alignment vertical="center" wrapText="1"/>
    </xf>
    <xf numFmtId="0" fontId="62" fillId="0" borderId="0" xfId="90" applyFont="1" applyFill="1" applyBorder="1" applyAlignment="1">
      <alignment vertical="center" wrapText="1"/>
    </xf>
    <xf numFmtId="0" fontId="62" fillId="0" borderId="0" xfId="104" applyFont="1" applyFill="1" applyAlignment="1">
      <alignment vertical="center" wrapText="1"/>
    </xf>
    <xf numFmtId="0" fontId="62" fillId="0" borderId="0" xfId="104" applyFont="1" applyFill="1" applyBorder="1" applyAlignment="1">
      <alignment vertical="center" wrapText="1"/>
    </xf>
    <xf numFmtId="0" fontId="62" fillId="0" borderId="0" xfId="62" applyFont="1" applyFill="1" applyBorder="1" applyAlignment="1">
      <alignment vertical="center" wrapText="1"/>
    </xf>
    <xf numFmtId="0" fontId="62" fillId="0" borderId="0" xfId="76" applyFont="1" applyFill="1" applyBorder="1" applyAlignment="1">
      <alignment vertical="center" wrapText="1"/>
    </xf>
    <xf numFmtId="37" fontId="10" fillId="0" borderId="0" xfId="0" applyFont="1" applyFill="1" applyBorder="1" applyAlignment="1" applyProtection="1"/>
    <xf numFmtId="0" fontId="62" fillId="0" borderId="11" xfId="104" applyFont="1" applyFill="1" applyBorder="1" applyAlignment="1">
      <alignment horizontal="left" vertical="center" wrapText="1"/>
    </xf>
    <xf numFmtId="0" fontId="62" fillId="0" borderId="11" xfId="104" applyFont="1" applyFill="1" applyBorder="1" applyAlignment="1">
      <alignment vertical="center" wrapText="1"/>
    </xf>
    <xf numFmtId="3" fontId="62" fillId="0" borderId="11" xfId="104" applyNumberFormat="1" applyFont="1" applyFill="1" applyBorder="1" applyAlignment="1">
      <alignment horizontal="right" vertical="center" wrapText="1"/>
    </xf>
    <xf numFmtId="37" fontId="10" fillId="0" borderId="0" xfId="0" applyNumberFormat="1" applyFont="1" applyFill="1" applyBorder="1" applyAlignment="1" applyProtection="1">
      <alignment horizontal="right"/>
    </xf>
    <xf numFmtId="1" fontId="10" fillId="0" borderId="12" xfId="0" applyNumberFormat="1" applyFont="1" applyFill="1" applyBorder="1" applyAlignment="1" applyProtection="1">
      <alignment horizontal="left" wrapText="1"/>
    </xf>
    <xf numFmtId="0" fontId="10" fillId="45" borderId="0" xfId="0" applyNumberFormat="1" applyFont="1" applyFill="1" applyBorder="1" applyAlignment="1" applyProtection="1">
      <alignment horizontal="left" wrapText="1"/>
    </xf>
    <xf numFmtId="0" fontId="10" fillId="0" borderId="3" xfId="0" applyNumberFormat="1" applyFont="1" applyFill="1" applyBorder="1" applyAlignment="1" applyProtection="1">
      <alignment horizontal="right"/>
    </xf>
    <xf numFmtId="3" fontId="10" fillId="0" borderId="0" xfId="147" applyNumberFormat="1" applyFont="1" applyFill="1" applyAlignment="1">
      <alignment horizontal="right" vertical="center" wrapText="1"/>
    </xf>
    <xf numFmtId="3" fontId="37" fillId="0" borderId="11" xfId="2" applyNumberFormat="1" applyFont="1" applyFill="1" applyBorder="1" applyAlignment="1" applyProtection="1">
      <alignment horizontal="right"/>
    </xf>
    <xf numFmtId="0" fontId="27" fillId="0" borderId="6" xfId="0" applyNumberFormat="1" applyFont="1" applyFill="1" applyBorder="1" applyAlignment="1" applyProtection="1"/>
    <xf numFmtId="3" fontId="27" fillId="0" borderId="5" xfId="0" applyNumberFormat="1" applyFont="1" applyFill="1" applyBorder="1" applyAlignment="1" applyProtection="1"/>
    <xf numFmtId="3" fontId="27" fillId="0" borderId="5" xfId="2" applyNumberFormat="1" applyFont="1" applyFill="1" applyBorder="1" applyAlignment="1" applyProtection="1"/>
    <xf numFmtId="3" fontId="32" fillId="0" borderId="15" xfId="0" applyNumberFormat="1" applyFont="1" applyFill="1" applyBorder="1" applyAlignment="1" applyProtection="1">
      <alignment horizontal="right"/>
    </xf>
    <xf numFmtId="3" fontId="27" fillId="0" borderId="12" xfId="2" applyNumberFormat="1" applyFont="1" applyFill="1" applyBorder="1" applyAlignment="1" applyProtection="1"/>
    <xf numFmtId="0" fontId="30" fillId="0" borderId="6" xfId="0" applyNumberFormat="1" applyFont="1" applyFill="1" applyBorder="1" applyAlignment="1" applyProtection="1"/>
    <xf numFmtId="0" fontId="26" fillId="0" borderId="3" xfId="0" applyNumberFormat="1" applyFont="1" applyFill="1" applyBorder="1" applyAlignment="1" applyProtection="1">
      <alignment horizontal="left" wrapText="1"/>
    </xf>
    <xf numFmtId="3" fontId="10" fillId="0" borderId="11" xfId="2" applyNumberFormat="1" applyFont="1" applyFill="1" applyBorder="1" applyAlignment="1" applyProtection="1">
      <alignment horizontal="right"/>
    </xf>
    <xf numFmtId="3" fontId="10" fillId="0" borderId="0" xfId="0" applyNumberFormat="1" applyFont="1" applyAlignment="1">
      <alignment horizontal="right"/>
    </xf>
    <xf numFmtId="37" fontId="10" fillId="0" borderId="0" xfId="0" applyFont="1" applyFill="1" applyBorder="1"/>
    <xf numFmtId="0" fontId="10" fillId="0" borderId="0" xfId="0" applyNumberFormat="1" applyFont="1" applyFill="1" applyBorder="1" applyAlignment="1" applyProtection="1">
      <alignment horizontal="centerContinuous"/>
    </xf>
    <xf numFmtId="37" fontId="10" fillId="0" borderId="0" xfId="0" quotePrefix="1" applyFont="1" applyFill="1" applyBorder="1" applyAlignment="1" applyProtection="1">
      <alignment horizontal="left"/>
    </xf>
    <xf numFmtId="0" fontId="10" fillId="0" borderId="3" xfId="0" applyNumberFormat="1" applyFont="1" applyFill="1" applyBorder="1" applyAlignment="1" applyProtection="1">
      <alignment horizontal="center" wrapText="1"/>
    </xf>
    <xf numFmtId="0" fontId="10" fillId="0" borderId="0" xfId="0" applyNumberFormat="1" applyFont="1" applyFill="1" applyBorder="1" applyAlignment="1" applyProtection="1">
      <alignment horizontal="right" wrapText="1"/>
    </xf>
    <xf numFmtId="37" fontId="10" fillId="0" borderId="5" xfId="0" applyNumberFormat="1" applyFont="1" applyFill="1" applyBorder="1" applyProtection="1"/>
    <xf numFmtId="3" fontId="10" fillId="0" borderId="0" xfId="0" applyNumberFormat="1" applyFont="1" applyFill="1" applyBorder="1" applyAlignment="1" applyProtection="1">
      <alignment horizontal="right" wrapText="1"/>
    </xf>
    <xf numFmtId="3" fontId="10" fillId="0" borderId="5" xfId="0" applyNumberFormat="1" applyFont="1" applyFill="1" applyBorder="1" applyProtection="1"/>
    <xf numFmtId="37" fontId="10" fillId="0" borderId="5" xfId="0" applyFont="1" applyFill="1" applyBorder="1"/>
    <xf numFmtId="3" fontId="10" fillId="0" borderId="0" xfId="0" applyNumberFormat="1" applyFont="1" applyFill="1" applyBorder="1" applyAlignment="1" applyProtection="1">
      <alignment horizontal="left" wrapText="1"/>
    </xf>
    <xf numFmtId="3" fontId="10" fillId="0" borderId="5" xfId="0" applyNumberFormat="1" applyFont="1" applyFill="1" applyBorder="1" applyAlignment="1" applyProtection="1">
      <alignment horizontal="left" wrapText="1"/>
    </xf>
    <xf numFmtId="3" fontId="10" fillId="0" borderId="0" xfId="0" applyNumberFormat="1" applyFont="1" applyFill="1" applyBorder="1" applyAlignment="1" applyProtection="1">
      <alignment wrapText="1"/>
    </xf>
    <xf numFmtId="3" fontId="10" fillId="0" borderId="2" xfId="0" applyNumberFormat="1" applyFont="1" applyFill="1" applyBorder="1" applyAlignment="1" applyProtection="1">
      <alignment wrapText="1"/>
    </xf>
    <xf numFmtId="3" fontId="10" fillId="0" borderId="12" xfId="0" applyNumberFormat="1" applyFont="1" applyFill="1" applyBorder="1" applyProtection="1"/>
    <xf numFmtId="3" fontId="10" fillId="0" borderId="0" xfId="0" applyNumberFormat="1" applyFont="1" applyFill="1" applyBorder="1" applyProtection="1"/>
    <xf numFmtId="3" fontId="10" fillId="0" borderId="0" xfId="0" applyNumberFormat="1" applyFont="1" applyFill="1"/>
    <xf numFmtId="3" fontId="10" fillId="0" borderId="0" xfId="0" applyNumberFormat="1" applyFont="1" applyFill="1" applyBorder="1"/>
    <xf numFmtId="37" fontId="10" fillId="0" borderId="3" xfId="0" applyNumberFormat="1" applyFont="1" applyFill="1" applyBorder="1" applyProtection="1"/>
    <xf numFmtId="3" fontId="10" fillId="0" borderId="3" xfId="0" applyNumberFormat="1" applyFont="1" applyFill="1" applyBorder="1" applyAlignment="1" applyProtection="1">
      <alignment horizontal="right"/>
    </xf>
    <xf numFmtId="3" fontId="10" fillId="0" borderId="6" xfId="0" applyNumberFormat="1" applyFont="1" applyFill="1" applyBorder="1" applyAlignment="1" applyProtection="1">
      <alignment horizontal="left" wrapText="1"/>
    </xf>
    <xf numFmtId="3" fontId="10" fillId="0" borderId="3" xfId="0" applyNumberFormat="1" applyFont="1" applyFill="1" applyBorder="1" applyAlignment="1" applyProtection="1">
      <alignment horizontal="left" wrapText="1"/>
    </xf>
    <xf numFmtId="3" fontId="10" fillId="0" borderId="3" xfId="0" applyNumberFormat="1" applyFont="1" applyFill="1" applyBorder="1" applyAlignment="1" applyProtection="1">
      <alignment wrapText="1"/>
    </xf>
    <xf numFmtId="3" fontId="10" fillId="0" borderId="14" xfId="0" applyNumberFormat="1" applyFont="1" applyFill="1" applyBorder="1" applyAlignment="1" applyProtection="1">
      <alignment wrapText="1"/>
    </xf>
    <xf numFmtId="3" fontId="10" fillId="0" borderId="3" xfId="0" applyNumberFormat="1" applyFont="1" applyFill="1" applyBorder="1" applyAlignment="1" applyProtection="1">
      <alignment horizontal="right" wrapText="1"/>
    </xf>
    <xf numFmtId="0" fontId="10" fillId="0" borderId="0" xfId="0" applyNumberFormat="1" applyFont="1" applyFill="1" applyAlignment="1" applyProtection="1">
      <alignment horizontal="left" wrapText="1"/>
    </xf>
    <xf numFmtId="3" fontId="10" fillId="0" borderId="0" xfId="0" applyNumberFormat="1" applyFont="1" applyFill="1" applyAlignment="1" applyProtection="1">
      <alignment horizontal="left" wrapText="1"/>
    </xf>
    <xf numFmtId="3" fontId="10" fillId="0" borderId="0" xfId="0" applyNumberFormat="1" applyFont="1" applyFill="1" applyAlignment="1" applyProtection="1">
      <alignment horizontal="right"/>
    </xf>
    <xf numFmtId="37" fontId="10" fillId="0" borderId="0" xfId="0" applyFont="1" applyFill="1"/>
    <xf numFmtId="3" fontId="10" fillId="0" borderId="5" xfId="0" applyNumberFormat="1" applyFont="1" applyFill="1" applyBorder="1" applyAlignment="1" applyProtection="1">
      <alignment wrapText="1"/>
    </xf>
    <xf numFmtId="0" fontId="10" fillId="0" borderId="5" xfId="0" applyNumberFormat="1" applyFont="1" applyFill="1" applyBorder="1" applyAlignment="1" applyProtection="1">
      <alignment horizontal="left" wrapText="1"/>
    </xf>
    <xf numFmtId="37" fontId="10" fillId="0" borderId="11" xfId="0" applyFont="1" applyFill="1" applyBorder="1"/>
    <xf numFmtId="0" fontId="10" fillId="0" borderId="11" xfId="0" applyNumberFormat="1" applyFont="1" applyFill="1" applyBorder="1" applyAlignment="1" applyProtection="1">
      <alignment horizontal="left" wrapText="1"/>
    </xf>
    <xf numFmtId="0" fontId="10" fillId="0" borderId="11" xfId="0" applyNumberFormat="1" applyFont="1" applyFill="1" applyBorder="1" applyAlignment="1" applyProtection="1">
      <alignment horizontal="right"/>
    </xf>
    <xf numFmtId="3" fontId="10" fillId="0" borderId="11" xfId="0" applyNumberFormat="1" applyFont="1" applyFill="1" applyBorder="1" applyAlignment="1" applyProtection="1">
      <alignment horizontal="right"/>
    </xf>
    <xf numFmtId="3" fontId="10" fillId="0" borderId="12" xfId="0" applyNumberFormat="1" applyFont="1" applyFill="1" applyBorder="1" applyAlignment="1" applyProtection="1">
      <alignment horizontal="left" wrapText="1"/>
    </xf>
    <xf numFmtId="3" fontId="10" fillId="0" borderId="11" xfId="0" applyNumberFormat="1" applyFont="1" applyFill="1" applyBorder="1" applyAlignment="1" applyProtection="1">
      <alignment horizontal="left" wrapText="1"/>
    </xf>
    <xf numFmtId="3" fontId="10" fillId="0" borderId="11" xfId="0" applyNumberFormat="1" applyFont="1" applyFill="1" applyBorder="1" applyAlignment="1" applyProtection="1">
      <alignment wrapText="1"/>
    </xf>
    <xf numFmtId="3" fontId="10" fillId="0" borderId="16" xfId="0" applyNumberFormat="1" applyFont="1" applyFill="1" applyBorder="1" applyAlignment="1" applyProtection="1">
      <alignment wrapText="1"/>
    </xf>
    <xf numFmtId="3" fontId="10" fillId="0" borderId="11" xfId="0" applyNumberFormat="1" applyFont="1" applyFill="1" applyBorder="1" applyAlignment="1" applyProtection="1">
      <alignment horizontal="right" wrapText="1"/>
    </xf>
    <xf numFmtId="0" fontId="10" fillId="0" borderId="12" xfId="0" applyNumberFormat="1" applyFont="1" applyFill="1" applyBorder="1" applyAlignment="1" applyProtection="1">
      <alignment horizontal="left" wrapText="1"/>
    </xf>
    <xf numFmtId="0" fontId="10" fillId="0" borderId="16" xfId="0" applyNumberFormat="1" applyFont="1" applyFill="1" applyBorder="1" applyAlignment="1" applyProtection="1">
      <alignment horizontal="left" wrapText="1"/>
    </xf>
    <xf numFmtId="37" fontId="31" fillId="0" borderId="0" xfId="0" applyFont="1" applyFill="1" applyBorder="1" applyAlignment="1">
      <alignment horizontal="left" vertical="center" wrapText="1"/>
    </xf>
    <xf numFmtId="3" fontId="10" fillId="0" borderId="13" xfId="0" applyNumberFormat="1" applyFont="1" applyFill="1" applyBorder="1" applyAlignment="1" applyProtection="1">
      <alignment horizontal="left" wrapText="1"/>
    </xf>
    <xf numFmtId="0" fontId="10" fillId="0" borderId="0" xfId="0" applyNumberFormat="1" applyFont="1" applyFill="1" applyBorder="1" applyAlignment="1" applyProtection="1">
      <alignment wrapText="1"/>
    </xf>
    <xf numFmtId="0" fontId="10" fillId="0" borderId="2" xfId="0" applyNumberFormat="1" applyFont="1" applyFill="1" applyBorder="1" applyAlignment="1" applyProtection="1">
      <alignment wrapText="1"/>
    </xf>
    <xf numFmtId="3" fontId="10" fillId="0" borderId="5" xfId="0" applyNumberFormat="1" applyFont="1" applyFill="1" applyBorder="1"/>
    <xf numFmtId="3" fontId="10" fillId="0" borderId="0" xfId="2" applyNumberFormat="1" applyFont="1" applyFill="1" applyBorder="1" applyAlignment="1" applyProtection="1">
      <alignment horizontal="left" wrapText="1"/>
    </xf>
    <xf numFmtId="3" fontId="10" fillId="0" borderId="0" xfId="2" applyNumberFormat="1" applyFont="1" applyFill="1" applyBorder="1" applyAlignment="1" applyProtection="1">
      <alignment wrapText="1"/>
    </xf>
    <xf numFmtId="3" fontId="10" fillId="0" borderId="2" xfId="2" applyNumberFormat="1" applyFont="1" applyFill="1" applyBorder="1" applyAlignment="1" applyProtection="1">
      <alignment wrapText="1"/>
    </xf>
    <xf numFmtId="3" fontId="10" fillId="0" borderId="0" xfId="2" applyNumberFormat="1" applyFont="1" applyFill="1" applyBorder="1" applyAlignment="1" applyProtection="1">
      <alignment horizontal="right" wrapText="1"/>
    </xf>
    <xf numFmtId="37" fontId="10" fillId="0" borderId="0" xfId="0" applyNumberFormat="1" applyFont="1" applyFill="1" applyBorder="1" applyProtection="1"/>
    <xf numFmtId="0" fontId="10" fillId="0" borderId="11" xfId="0" applyNumberFormat="1" applyFont="1" applyFill="1" applyBorder="1" applyAlignment="1" applyProtection="1">
      <alignment horizontal="right" wrapText="1"/>
    </xf>
    <xf numFmtId="37" fontId="10" fillId="0" borderId="12" xfId="0" applyFont="1" applyFill="1" applyBorder="1"/>
    <xf numFmtId="3" fontId="10" fillId="0" borderId="11" xfId="0" applyNumberFormat="1" applyFont="1" applyFill="1" applyBorder="1" applyProtection="1"/>
    <xf numFmtId="0" fontId="10" fillId="0" borderId="0" xfId="0" applyNumberFormat="1" applyFont="1" applyFill="1" applyBorder="1" applyAlignment="1" applyProtection="1">
      <alignment horizontal="center" wrapText="1"/>
    </xf>
    <xf numFmtId="0" fontId="10" fillId="0" borderId="5" xfId="0" applyNumberFormat="1" applyFont="1" applyFill="1" applyBorder="1" applyAlignment="1" applyProtection="1">
      <alignment wrapText="1"/>
    </xf>
    <xf numFmtId="3" fontId="62" fillId="10" borderId="0" xfId="118" applyNumberFormat="1" applyFont="1" applyFill="1" applyAlignment="1">
      <alignment horizontal="right" vertical="center" wrapText="1"/>
    </xf>
    <xf numFmtId="3" fontId="62" fillId="10" borderId="5" xfId="118" applyNumberFormat="1" applyFont="1" applyFill="1" applyBorder="1" applyAlignment="1">
      <alignment horizontal="right" vertical="center" wrapText="1"/>
    </xf>
    <xf numFmtId="3" fontId="62" fillId="0" borderId="2" xfId="76" applyNumberFormat="1" applyFont="1" applyFill="1" applyBorder="1" applyAlignment="1">
      <alignment horizontal="right" vertical="center" wrapText="1"/>
    </xf>
    <xf numFmtId="3" fontId="62" fillId="0" borderId="5" xfId="76" applyNumberFormat="1" applyFont="1" applyFill="1" applyBorder="1" applyAlignment="1">
      <alignment horizontal="right" vertical="center" wrapText="1"/>
    </xf>
    <xf numFmtId="0" fontId="62" fillId="0" borderId="5" xfId="76" applyFont="1" applyFill="1" applyBorder="1" applyAlignment="1">
      <alignment horizontal="right" vertical="center" wrapText="1"/>
    </xf>
    <xf numFmtId="3" fontId="62" fillId="0" borderId="16" xfId="76" applyNumberFormat="1" applyFont="1" applyFill="1" applyBorder="1" applyAlignment="1">
      <alignment horizontal="right" vertical="center" wrapText="1"/>
    </xf>
    <xf numFmtId="3" fontId="62" fillId="0" borderId="12" xfId="76" applyNumberFormat="1" applyFont="1" applyFill="1" applyBorder="1" applyAlignment="1">
      <alignment horizontal="right" vertical="center" wrapText="1"/>
    </xf>
    <xf numFmtId="3" fontId="10" fillId="0" borderId="26" xfId="0" applyNumberFormat="1" applyFont="1" applyBorder="1" applyAlignment="1">
      <alignment horizontal="right"/>
    </xf>
    <xf numFmtId="0" fontId="62" fillId="0" borderId="11" xfId="76" applyFont="1" applyFill="1" applyBorder="1" applyAlignment="1">
      <alignment horizontal="right" vertical="center" wrapText="1"/>
    </xf>
    <xf numFmtId="0" fontId="62" fillId="0" borderId="2" xfId="76" applyFont="1" applyFill="1" applyBorder="1" applyAlignment="1">
      <alignment horizontal="right" vertical="center" wrapText="1"/>
    </xf>
    <xf numFmtId="0" fontId="62" fillId="0" borderId="0" xfId="90" applyFont="1" applyFill="1" applyAlignment="1">
      <alignment horizontal="right" vertical="center" wrapText="1"/>
    </xf>
    <xf numFmtId="3" fontId="62" fillId="0" borderId="2" xfId="90" applyNumberFormat="1" applyFont="1" applyFill="1" applyBorder="1" applyAlignment="1">
      <alignment horizontal="right" vertical="center" wrapText="1"/>
    </xf>
    <xf numFmtId="3" fontId="62" fillId="0" borderId="0" xfId="90" applyNumberFormat="1" applyFont="1" applyFill="1" applyBorder="1" applyAlignment="1">
      <alignment horizontal="right" vertical="center" wrapText="1"/>
    </xf>
    <xf numFmtId="0" fontId="62" fillId="0" borderId="5" xfId="90" applyFont="1" applyFill="1" applyBorder="1" applyAlignment="1">
      <alignment horizontal="right" vertical="center" wrapText="1"/>
    </xf>
    <xf numFmtId="0" fontId="62" fillId="0" borderId="2" xfId="90" applyFont="1" applyFill="1" applyBorder="1" applyAlignment="1">
      <alignment horizontal="right" vertical="center" wrapText="1"/>
    </xf>
    <xf numFmtId="0" fontId="62" fillId="0" borderId="0" xfId="90" applyFont="1" applyFill="1" applyBorder="1" applyAlignment="1">
      <alignment horizontal="right" vertical="center" wrapText="1"/>
    </xf>
    <xf numFmtId="3" fontId="62" fillId="0" borderId="5" xfId="90" applyNumberFormat="1" applyFont="1" applyFill="1" applyBorder="1" applyAlignment="1">
      <alignment horizontal="right" vertical="center" wrapText="1"/>
    </xf>
    <xf numFmtId="0" fontId="62" fillId="0" borderId="0" xfId="104" applyFont="1" applyFill="1" applyAlignment="1">
      <alignment horizontal="right" vertical="center" wrapText="1"/>
    </xf>
    <xf numFmtId="0" fontId="62" fillId="0" borderId="2" xfId="104" applyFont="1" applyFill="1" applyBorder="1" applyAlignment="1">
      <alignment horizontal="right" vertical="center" wrapText="1"/>
    </xf>
    <xf numFmtId="0" fontId="62" fillId="0" borderId="5" xfId="104" applyFont="1" applyFill="1" applyBorder="1" applyAlignment="1">
      <alignment horizontal="right" vertical="center" wrapText="1"/>
    </xf>
    <xf numFmtId="0" fontId="62" fillId="0" borderId="11" xfId="90" applyFont="1" applyFill="1" applyBorder="1" applyAlignment="1">
      <alignment horizontal="left" vertical="center" wrapText="1"/>
    </xf>
    <xf numFmtId="0" fontId="10" fillId="0" borderId="0" xfId="90" applyFont="1" applyFill="1" applyAlignment="1">
      <alignment horizontal="left" vertical="center" wrapText="1"/>
    </xf>
    <xf numFmtId="3" fontId="62" fillId="0" borderId="5" xfId="104" applyNumberFormat="1" applyFont="1" applyFill="1" applyBorder="1" applyAlignment="1">
      <alignment horizontal="right" vertical="center" wrapText="1"/>
    </xf>
    <xf numFmtId="0" fontId="62" fillId="0" borderId="11" xfId="104" applyFont="1" applyFill="1" applyBorder="1" applyAlignment="1">
      <alignment horizontal="right" vertical="center" wrapText="1"/>
    </xf>
    <xf numFmtId="0" fontId="62" fillId="0" borderId="16" xfId="104" applyFont="1" applyFill="1" applyBorder="1" applyAlignment="1">
      <alignment horizontal="right" vertical="center" wrapText="1"/>
    </xf>
    <xf numFmtId="0" fontId="62" fillId="0" borderId="12" xfId="104" applyFont="1" applyFill="1" applyBorder="1" applyAlignment="1">
      <alignment horizontal="right" vertical="center" wrapText="1"/>
    </xf>
    <xf numFmtId="0" fontId="39" fillId="0" borderId="11" xfId="104" applyFont="1" applyFill="1" applyBorder="1"/>
    <xf numFmtId="3" fontId="62" fillId="0" borderId="16" xfId="104" applyNumberFormat="1" applyFont="1" applyFill="1" applyBorder="1" applyAlignment="1">
      <alignment horizontal="right" vertical="center" wrapText="1"/>
    </xf>
    <xf numFmtId="0" fontId="39" fillId="0" borderId="12" xfId="104" applyFont="1" applyFill="1" applyBorder="1"/>
    <xf numFmtId="0" fontId="62" fillId="0" borderId="0" xfId="62" applyFont="1" applyFill="1" applyAlignment="1">
      <alignment horizontal="left" vertical="center" wrapText="1"/>
    </xf>
    <xf numFmtId="0" fontId="62" fillId="0" borderId="5" xfId="62" applyFont="1" applyFill="1" applyBorder="1" applyAlignment="1">
      <alignment horizontal="right" vertical="center" wrapText="1"/>
    </xf>
    <xf numFmtId="0" fontId="62" fillId="0" borderId="0" xfId="104" applyFont="1" applyFill="1" applyAlignment="1">
      <alignment horizontal="right" wrapText="1"/>
    </xf>
    <xf numFmtId="0" fontId="62" fillId="0" borderId="2" xfId="104" applyFont="1" applyFill="1" applyBorder="1" applyAlignment="1">
      <alignment horizontal="right" wrapText="1"/>
    </xf>
    <xf numFmtId="0" fontId="62" fillId="0" borderId="0" xfId="104" applyFont="1" applyFill="1" applyBorder="1" applyAlignment="1">
      <alignment horizontal="right" wrapText="1"/>
    </xf>
    <xf numFmtId="0" fontId="39" fillId="0" borderId="0" xfId="90" applyFont="1" applyFill="1"/>
    <xf numFmtId="3" fontId="62" fillId="0" borderId="0" xfId="104" applyNumberFormat="1" applyFont="1" applyFill="1" applyBorder="1" applyAlignment="1">
      <alignment horizontal="right" vertical="center" wrapText="1"/>
    </xf>
    <xf numFmtId="0" fontId="62" fillId="0" borderId="0" xfId="76" applyFont="1" applyFill="1" applyBorder="1" applyAlignment="1">
      <alignment horizontal="center" vertical="center" wrapText="1"/>
    </xf>
    <xf numFmtId="3" fontId="62" fillId="0" borderId="0" xfId="147" applyNumberFormat="1" applyFont="1" applyFill="1" applyAlignment="1">
      <alignment horizontal="right" vertical="center" wrapText="1"/>
    </xf>
    <xf numFmtId="3" fontId="62" fillId="0" borderId="0" xfId="90" applyNumberFormat="1" applyFont="1" applyFill="1" applyAlignment="1">
      <alignment horizontal="right" wrapText="1"/>
    </xf>
    <xf numFmtId="0" fontId="62" fillId="0" borderId="0" xfId="90" applyFont="1" applyFill="1" applyAlignment="1">
      <alignment horizontal="right" wrapText="1"/>
    </xf>
    <xf numFmtId="0" fontId="62" fillId="0" borderId="2" xfId="90" applyFont="1" applyFill="1" applyBorder="1" applyAlignment="1">
      <alignment horizontal="right" wrapText="1"/>
    </xf>
    <xf numFmtId="0" fontId="62" fillId="0" borderId="0" xfId="90" applyFont="1" applyFill="1" applyBorder="1" applyAlignment="1">
      <alignment horizontal="right" wrapText="1"/>
    </xf>
    <xf numFmtId="0" fontId="39" fillId="0" borderId="0" xfId="104" applyFont="1" applyFill="1"/>
    <xf numFmtId="3" fontId="62" fillId="0" borderId="12" xfId="104" applyNumberFormat="1" applyFont="1" applyFill="1" applyBorder="1" applyAlignment="1">
      <alignment horizontal="right" vertical="center" wrapText="1"/>
    </xf>
    <xf numFmtId="3" fontId="62" fillId="0" borderId="11" xfId="90" applyNumberFormat="1" applyFont="1" applyFill="1" applyBorder="1" applyAlignment="1">
      <alignment horizontal="right" vertical="center" wrapText="1"/>
    </xf>
    <xf numFmtId="0" fontId="62" fillId="0" borderId="11" xfId="90" applyFont="1" applyFill="1" applyBorder="1" applyAlignment="1">
      <alignment horizontal="right" vertical="center" wrapText="1"/>
    </xf>
    <xf numFmtId="0" fontId="62" fillId="0" borderId="16" xfId="90" applyFont="1" applyFill="1" applyBorder="1" applyAlignment="1">
      <alignment horizontal="right" vertical="center" wrapText="1"/>
    </xf>
    <xf numFmtId="0" fontId="62" fillId="0" borderId="12" xfId="90" applyFont="1" applyFill="1" applyBorder="1" applyAlignment="1">
      <alignment horizontal="right" vertical="center" wrapText="1"/>
    </xf>
    <xf numFmtId="37" fontId="10" fillId="0" borderId="0" xfId="0" applyFont="1" applyFill="1" applyBorder="1" applyAlignment="1">
      <alignment horizontal="left" vertical="center" wrapText="1"/>
    </xf>
    <xf numFmtId="37" fontId="10" fillId="0" borderId="3" xfId="0" applyFont="1" applyFill="1" applyBorder="1" applyAlignment="1">
      <alignment horizontal="left" vertical="center" wrapText="1"/>
    </xf>
    <xf numFmtId="37" fontId="10" fillId="0" borderId="0" xfId="0" applyFont="1" applyFill="1" applyAlignment="1">
      <alignment horizontal="left" vertical="center" wrapText="1"/>
    </xf>
    <xf numFmtId="0" fontId="10" fillId="0" borderId="0" xfId="0" applyNumberFormat="1" applyFont="1" applyFill="1" applyAlignment="1" applyProtection="1">
      <alignment horizontal="left"/>
    </xf>
    <xf numFmtId="0" fontId="30" fillId="0" borderId="3" xfId="0" applyNumberFormat="1" applyFont="1" applyFill="1" applyBorder="1" applyAlignment="1" applyProtection="1"/>
    <xf numFmtId="3" fontId="10" fillId="0" borderId="12" xfId="0" applyNumberFormat="1" applyFont="1" applyBorder="1" applyAlignment="1">
      <alignment horizontal="right"/>
    </xf>
    <xf numFmtId="3" fontId="10" fillId="0" borderId="0" xfId="0" applyNumberFormat="1" applyFont="1" applyBorder="1" applyAlignment="1">
      <alignment horizontal="right"/>
    </xf>
    <xf numFmtId="3" fontId="10" fillId="0" borderId="0" xfId="44" applyNumberFormat="1" applyFont="1" applyFill="1" applyBorder="1" applyAlignment="1">
      <alignment horizontal="right" wrapText="1"/>
    </xf>
    <xf numFmtId="3" fontId="62" fillId="10" borderId="0" xfId="118" applyNumberFormat="1" applyFont="1" applyFill="1" applyBorder="1" applyAlignment="1">
      <alignment horizontal="right" vertical="center" wrapText="1"/>
    </xf>
    <xf numFmtId="0" fontId="39" fillId="0" borderId="0" xfId="104" applyFont="1" applyFill="1" applyBorder="1"/>
    <xf numFmtId="0" fontId="62" fillId="0" borderId="11" xfId="104" applyFont="1" applyFill="1" applyBorder="1" applyAlignment="1">
      <alignment horizontal="center" vertical="center" wrapText="1"/>
    </xf>
    <xf numFmtId="0" fontId="10" fillId="0" borderId="12" xfId="0" applyNumberFormat="1" applyFont="1" applyFill="1" applyBorder="1" applyAlignment="1" applyProtection="1">
      <alignment horizontal="right" wrapText="1"/>
    </xf>
    <xf numFmtId="0" fontId="39" fillId="0" borderId="11" xfId="104" applyFont="1" applyFill="1" applyBorder="1" applyAlignment="1">
      <alignment horizontal="right"/>
    </xf>
    <xf numFmtId="0" fontId="10" fillId="0" borderId="16" xfId="0" applyNumberFormat="1" applyFont="1" applyFill="1" applyBorder="1" applyAlignment="1" applyProtection="1">
      <alignment horizontal="right" wrapText="1"/>
    </xf>
    <xf numFmtId="0" fontId="39" fillId="0" borderId="12" xfId="104" applyFont="1" applyFill="1" applyBorder="1" applyAlignment="1">
      <alignment horizontal="right"/>
    </xf>
    <xf numFmtId="0" fontId="10" fillId="43" borderId="0" xfId="0" applyNumberFormat="1" applyFont="1" applyFill="1" applyBorder="1" applyAlignment="1" applyProtection="1">
      <alignment horizontal="left"/>
    </xf>
    <xf numFmtId="0" fontId="10" fillId="42" borderId="0" xfId="0" applyNumberFormat="1" applyFont="1" applyFill="1" applyBorder="1" applyAlignment="1" applyProtection="1">
      <alignment horizontal="left"/>
    </xf>
    <xf numFmtId="3" fontId="31" fillId="3" borderId="0" xfId="0" applyNumberFormat="1" applyFont="1" applyFill="1" applyBorder="1" applyAlignment="1">
      <alignment horizontal="right" vertical="center" wrapText="1"/>
    </xf>
    <xf numFmtId="1" fontId="10" fillId="0" borderId="0" xfId="44" applyNumberFormat="1" applyFont="1" applyFill="1" applyBorder="1" applyAlignment="1" applyProtection="1">
      <alignment horizontal="right" vertical="center" wrapText="1"/>
      <protection locked="0"/>
    </xf>
    <xf numFmtId="1" fontId="10" fillId="0" borderId="0" xfId="44" applyNumberFormat="1" applyFont="1" applyFill="1" applyBorder="1" applyAlignment="1">
      <alignment horizontal="right" wrapText="1"/>
    </xf>
    <xf numFmtId="1" fontId="10" fillId="0" borderId="11" xfId="0" applyNumberFormat="1" applyFont="1" applyFill="1" applyBorder="1" applyAlignment="1" applyProtection="1">
      <alignment horizontal="left"/>
    </xf>
    <xf numFmtId="1" fontId="10" fillId="0" borderId="0" xfId="44" applyNumberFormat="1" applyFont="1" applyFill="1" applyBorder="1" applyAlignment="1" applyProtection="1">
      <alignment horizontal="right" wrapText="1"/>
      <protection locked="0"/>
    </xf>
    <xf numFmtId="3" fontId="10" fillId="0" borderId="12" xfId="0" applyNumberFormat="1" applyFont="1" applyFill="1" applyBorder="1" applyAlignment="1" applyProtection="1">
      <alignment horizontal="right" wrapText="1"/>
    </xf>
    <xf numFmtId="0" fontId="62" fillId="0" borderId="2" xfId="118" applyFont="1" applyFill="1" applyBorder="1" applyAlignment="1">
      <alignment horizontal="right" vertical="center" wrapText="1"/>
    </xf>
    <xf numFmtId="37" fontId="10" fillId="0" borderId="11" xfId="0" applyFont="1" applyFill="1" applyBorder="1" applyAlignment="1">
      <alignment horizontal="left" vertical="center" wrapText="1"/>
    </xf>
    <xf numFmtId="0" fontId="27" fillId="0" borderId="3" xfId="0" applyNumberFormat="1" applyFont="1" applyFill="1" applyBorder="1" applyAlignment="1" applyProtection="1">
      <alignment horizontal="left"/>
    </xf>
    <xf numFmtId="3" fontId="10" fillId="0" borderId="3" xfId="0" applyNumberFormat="1" applyFont="1" applyFill="1" applyBorder="1" applyProtection="1"/>
    <xf numFmtId="3" fontId="27" fillId="0" borderId="3" xfId="0" applyNumberFormat="1" applyFont="1" applyFill="1" applyBorder="1" applyAlignment="1" applyProtection="1">
      <alignment horizontal="right"/>
    </xf>
    <xf numFmtId="3" fontId="27" fillId="0" borderId="3" xfId="2" applyNumberFormat="1" applyFont="1" applyFill="1" applyBorder="1" applyAlignment="1" applyProtection="1">
      <alignment horizontal="right"/>
    </xf>
    <xf numFmtId="3" fontId="10" fillId="0" borderId="3" xfId="2" applyNumberFormat="1" applyFont="1" applyFill="1" applyBorder="1" applyAlignment="1" applyProtection="1">
      <alignment horizontal="right"/>
    </xf>
    <xf numFmtId="0" fontId="62" fillId="0" borderId="11" xfId="118" applyFont="1" applyFill="1" applyBorder="1" applyAlignment="1">
      <alignment horizontal="right" vertical="center" wrapText="1"/>
    </xf>
    <xf numFmtId="3" fontId="27" fillId="0" borderId="6" xfId="0" applyNumberFormat="1" applyFont="1" applyFill="1" applyBorder="1" applyAlignment="1" applyProtection="1">
      <alignment horizontal="right"/>
    </xf>
    <xf numFmtId="3" fontId="31" fillId="0" borderId="3" xfId="0" applyNumberFormat="1" applyFont="1" applyFill="1" applyBorder="1" applyAlignment="1">
      <alignment horizontal="right" vertical="center" wrapText="1"/>
    </xf>
    <xf numFmtId="3" fontId="27" fillId="0" borderId="3" xfId="2" applyNumberFormat="1" applyFont="1" applyFill="1" applyBorder="1" applyAlignment="1" applyProtection="1"/>
    <xf numFmtId="3" fontId="27" fillId="0" borderId="14" xfId="2" applyNumberFormat="1" applyFont="1" applyFill="1" applyBorder="1" applyAlignment="1" applyProtection="1"/>
    <xf numFmtId="3" fontId="62" fillId="0" borderId="2" xfId="104" applyNumberFormat="1" applyFont="1" applyFill="1" applyBorder="1" applyAlignment="1">
      <alignment horizontal="right" vertical="center" wrapText="1"/>
    </xf>
    <xf numFmtId="0" fontId="39" fillId="0" borderId="5" xfId="104" applyFont="1" applyFill="1" applyBorder="1"/>
    <xf numFmtId="0" fontId="65" fillId="0" borderId="0" xfId="0" applyNumberFormat="1" applyFont="1" applyFill="1" applyBorder="1" applyAlignment="1" applyProtection="1">
      <alignment horizontal="left"/>
    </xf>
    <xf numFmtId="0" fontId="65" fillId="0" borderId="0" xfId="0" applyNumberFormat="1" applyFont="1" applyFill="1" applyBorder="1" applyAlignment="1" applyProtection="1">
      <alignment horizontal="right"/>
    </xf>
    <xf numFmtId="0" fontId="65" fillId="0" borderId="3" xfId="0" applyNumberFormat="1" applyFont="1" applyFill="1" applyBorder="1" applyAlignment="1" applyProtection="1">
      <alignment horizontal="left"/>
    </xf>
    <xf numFmtId="0" fontId="65" fillId="0" borderId="10" xfId="0" applyNumberFormat="1" applyFont="1" applyFill="1" applyBorder="1" applyAlignment="1" applyProtection="1">
      <alignment horizontal="centerContinuous"/>
    </xf>
    <xf numFmtId="0" fontId="65" fillId="0" borderId="9" xfId="0" applyNumberFormat="1" applyFont="1" applyFill="1" applyBorder="1" applyAlignment="1" applyProtection="1">
      <alignment horizontal="centerContinuous"/>
    </xf>
    <xf numFmtId="0" fontId="65" fillId="0" borderId="5" xfId="0" applyNumberFormat="1" applyFont="1" applyFill="1" applyBorder="1" applyAlignment="1" applyProtection="1">
      <alignment horizontal="centerContinuous"/>
    </xf>
    <xf numFmtId="0" fontId="65" fillId="0" borderId="0" xfId="0" applyNumberFormat="1" applyFont="1" applyFill="1" applyBorder="1" applyAlignment="1" applyProtection="1">
      <alignment horizontal="centerContinuous"/>
    </xf>
    <xf numFmtId="0" fontId="65" fillId="0" borderId="0" xfId="0" applyNumberFormat="1" applyFont="1" applyFill="1" applyBorder="1" applyAlignment="1" applyProtection="1">
      <alignment horizontal="center"/>
    </xf>
    <xf numFmtId="0" fontId="65" fillId="0" borderId="7" xfId="0" applyNumberFormat="1" applyFont="1" applyFill="1" applyBorder="1" applyAlignment="1" applyProtection="1">
      <alignment horizontal="centerContinuous"/>
    </xf>
    <xf numFmtId="0" fontId="65" fillId="0" borderId="4" xfId="0" applyNumberFormat="1" applyFont="1" applyFill="1" applyBorder="1" applyAlignment="1" applyProtection="1">
      <alignment horizontal="centerContinuous"/>
    </xf>
    <xf numFmtId="0" fontId="65" fillId="0" borderId="6" xfId="0" applyNumberFormat="1" applyFont="1" applyFill="1" applyBorder="1" applyAlignment="1" applyProtection="1">
      <alignment horizontal="centerContinuous"/>
    </xf>
    <xf numFmtId="0" fontId="65" fillId="0" borderId="3" xfId="0" applyNumberFormat="1" applyFont="1" applyFill="1" applyBorder="1" applyAlignment="1" applyProtection="1">
      <alignment horizontal="centerContinuous"/>
    </xf>
    <xf numFmtId="0" fontId="65" fillId="0" borderId="0" xfId="0" applyNumberFormat="1" applyFont="1" applyFill="1" applyBorder="1" applyAlignment="1" applyProtection="1">
      <alignment horizontal="center" wrapText="1"/>
    </xf>
    <xf numFmtId="0" fontId="65" fillId="0" borderId="2" xfId="0" applyNumberFormat="1" applyFont="1" applyFill="1" applyBorder="1" applyAlignment="1" applyProtection="1">
      <alignment horizontal="centerContinuous"/>
    </xf>
    <xf numFmtId="0" fontId="65" fillId="0" borderId="5" xfId="0" applyNumberFormat="1" applyFont="1" applyFill="1" applyBorder="1" applyAlignment="1" applyProtection="1">
      <alignment horizontal="right"/>
    </xf>
    <xf numFmtId="0" fontId="65" fillId="0" borderId="3" xfId="0" applyNumberFormat="1" applyFont="1" applyFill="1" applyBorder="1" applyAlignment="1" applyProtection="1">
      <alignment horizontal="center"/>
    </xf>
    <xf numFmtId="0" fontId="65" fillId="0" borderId="8" xfId="0" applyNumberFormat="1" applyFont="1" applyFill="1" applyBorder="1" applyAlignment="1" applyProtection="1">
      <alignment horizontal="right"/>
    </xf>
    <xf numFmtId="0" fontId="65" fillId="0" borderId="9" xfId="0" applyNumberFormat="1" applyFont="1" applyFill="1" applyBorder="1" applyAlignment="1" applyProtection="1">
      <alignment horizontal="right"/>
    </xf>
    <xf numFmtId="0" fontId="65" fillId="0" borderId="6" xfId="0" applyNumberFormat="1" applyFont="1" applyFill="1" applyBorder="1" applyAlignment="1" applyProtection="1">
      <alignment horizontal="right"/>
    </xf>
    <xf numFmtId="0" fontId="65" fillId="0" borderId="3" xfId="0" applyNumberFormat="1" applyFont="1" applyFill="1" applyBorder="1" applyAlignment="1" applyProtection="1">
      <alignment horizontal="right"/>
    </xf>
    <xf numFmtId="0" fontId="65" fillId="4" borderId="0" xfId="0" applyNumberFormat="1" applyFont="1" applyFill="1" applyBorder="1" applyAlignment="1" applyProtection="1">
      <alignment horizontal="left"/>
    </xf>
    <xf numFmtId="0" fontId="65" fillId="0" borderId="5" xfId="0" applyNumberFormat="1" applyFont="1" applyFill="1" applyBorder="1" applyAlignment="1" applyProtection="1">
      <alignment horizontal="left"/>
    </xf>
    <xf numFmtId="0" fontId="65" fillId="0" borderId="2" xfId="0" applyNumberFormat="1" applyFont="1" applyFill="1" applyBorder="1" applyAlignment="1" applyProtection="1">
      <alignment horizontal="left"/>
    </xf>
    <xf numFmtId="0" fontId="66" fillId="5" borderId="0" xfId="0" applyNumberFormat="1" applyFont="1" applyFill="1" applyBorder="1" applyAlignment="1" applyProtection="1">
      <alignment horizontal="left"/>
    </xf>
    <xf numFmtId="0" fontId="65" fillId="5" borderId="0" xfId="0" applyNumberFormat="1" applyFont="1" applyFill="1" applyBorder="1" applyAlignment="1" applyProtection="1">
      <alignment horizontal="left"/>
    </xf>
    <xf numFmtId="37" fontId="65" fillId="9" borderId="0" xfId="0" applyNumberFormat="1" applyFont="1" applyFill="1" applyBorder="1" applyAlignment="1" applyProtection="1">
      <alignment horizontal="right"/>
    </xf>
    <xf numFmtId="37" fontId="65" fillId="5" borderId="5" xfId="0" applyNumberFormat="1" applyFont="1" applyFill="1" applyBorder="1" applyAlignment="1" applyProtection="1">
      <alignment horizontal="right"/>
    </xf>
    <xf numFmtId="37" fontId="65" fillId="5" borderId="2" xfId="0" applyNumberFormat="1" applyFont="1" applyFill="1" applyBorder="1" applyAlignment="1" applyProtection="1">
      <alignment horizontal="right"/>
    </xf>
    <xf numFmtId="166" fontId="65" fillId="5" borderId="0" xfId="0" applyNumberFormat="1" applyFont="1" applyFill="1" applyBorder="1" applyAlignment="1" applyProtection="1">
      <alignment horizontal="right"/>
    </xf>
    <xf numFmtId="165" fontId="65" fillId="5" borderId="5" xfId="0" applyNumberFormat="1" applyFont="1" applyFill="1" applyBorder="1" applyAlignment="1" applyProtection="1">
      <alignment horizontal="right"/>
    </xf>
    <xf numFmtId="165" fontId="65" fillId="5" borderId="0" xfId="0" applyNumberFormat="1" applyFont="1" applyFill="1" applyBorder="1" applyAlignment="1" applyProtection="1">
      <alignment horizontal="right"/>
    </xf>
    <xf numFmtId="5" fontId="65" fillId="9" borderId="0" xfId="0" applyNumberFormat="1" applyFont="1" applyFill="1" applyBorder="1" applyAlignment="1" applyProtection="1">
      <alignment horizontal="right"/>
    </xf>
    <xf numFmtId="0" fontId="65" fillId="5" borderId="5" xfId="0" applyNumberFormat="1" applyFont="1" applyFill="1" applyBorder="1" applyAlignment="1" applyProtection="1">
      <alignment horizontal="right"/>
    </xf>
    <xf numFmtId="0" fontId="65" fillId="5" borderId="2" xfId="0" applyNumberFormat="1" applyFont="1" applyFill="1" applyBorder="1" applyAlignment="1" applyProtection="1">
      <alignment horizontal="right"/>
    </xf>
    <xf numFmtId="165" fontId="65" fillId="0" borderId="0" xfId="0" applyNumberFormat="1" applyFont="1" applyFill="1" applyBorder="1" applyAlignment="1" applyProtection="1">
      <alignment horizontal="right"/>
    </xf>
    <xf numFmtId="165" fontId="65" fillId="4" borderId="0" xfId="0" applyNumberFormat="1" applyFont="1" applyFill="1" applyBorder="1" applyAlignment="1" applyProtection="1">
      <alignment horizontal="right"/>
    </xf>
    <xf numFmtId="37" fontId="65" fillId="9" borderId="0" xfId="0" applyNumberFormat="1" applyFont="1" applyFill="1" applyBorder="1" applyAlignment="1" applyProtection="1"/>
    <xf numFmtId="37" fontId="65" fillId="0" borderId="0" xfId="0" applyNumberFormat="1" applyFont="1" applyFill="1" applyBorder="1" applyAlignment="1" applyProtection="1">
      <alignment horizontal="right"/>
    </xf>
    <xf numFmtId="3" fontId="65" fillId="0" borderId="0" xfId="0" applyNumberFormat="1" applyFont="1" applyFill="1" applyBorder="1" applyAlignment="1" applyProtection="1">
      <alignment horizontal="right"/>
    </xf>
    <xf numFmtId="37" fontId="65" fillId="0" borderId="5" xfId="0" applyNumberFormat="1" applyFont="1" applyFill="1" applyBorder="1" applyAlignment="1" applyProtection="1">
      <alignment horizontal="right"/>
    </xf>
    <xf numFmtId="37" fontId="65" fillId="0" borderId="2" xfId="0" applyNumberFormat="1" applyFont="1" applyFill="1" applyBorder="1" applyAlignment="1" applyProtection="1">
      <alignment horizontal="right"/>
    </xf>
    <xf numFmtId="167" fontId="65" fillId="0" borderId="0" xfId="0" applyNumberFormat="1" applyFont="1" applyFill="1" applyBorder="1" applyAlignment="1" applyProtection="1">
      <alignment horizontal="right"/>
    </xf>
    <xf numFmtId="165" fontId="65" fillId="0" borderId="5" xfId="0" applyNumberFormat="1" applyFont="1" applyFill="1" applyBorder="1" applyAlignment="1" applyProtection="1">
      <alignment horizontal="right"/>
    </xf>
    <xf numFmtId="37" fontId="65" fillId="9" borderId="5" xfId="0" applyNumberFormat="1" applyFont="1" applyFill="1" applyBorder="1" applyAlignment="1" applyProtection="1">
      <alignment horizontal="right"/>
    </xf>
    <xf numFmtId="37" fontId="65" fillId="9" borderId="2" xfId="0" applyNumberFormat="1" applyFont="1" applyFill="1" applyBorder="1" applyAlignment="1" applyProtection="1">
      <alignment horizontal="right"/>
    </xf>
    <xf numFmtId="0" fontId="65" fillId="8" borderId="0" xfId="0" applyNumberFormat="1" applyFont="1" applyFill="1" applyBorder="1" applyAlignment="1" applyProtection="1">
      <alignment horizontal="left"/>
    </xf>
    <xf numFmtId="37" fontId="65" fillId="8" borderId="0" xfId="0" applyNumberFormat="1" applyFont="1" applyFill="1" applyBorder="1" applyAlignment="1" applyProtection="1">
      <alignment horizontal="right"/>
    </xf>
    <xf numFmtId="37" fontId="65" fillId="8" borderId="5" xfId="0" applyNumberFormat="1" applyFont="1" applyFill="1" applyBorder="1" applyAlignment="1" applyProtection="1">
      <alignment horizontal="right"/>
    </xf>
    <xf numFmtId="37" fontId="65" fillId="8" borderId="2" xfId="0" applyNumberFormat="1" applyFont="1" applyFill="1" applyBorder="1" applyAlignment="1" applyProtection="1">
      <alignment horizontal="right"/>
    </xf>
    <xf numFmtId="165" fontId="65" fillId="8" borderId="0" xfId="0" applyNumberFormat="1" applyFont="1" applyFill="1" applyBorder="1" applyAlignment="1" applyProtection="1">
      <alignment horizontal="right"/>
    </xf>
    <xf numFmtId="165" fontId="65" fillId="9" borderId="5" xfId="0" applyNumberFormat="1" applyFont="1" applyFill="1" applyBorder="1" applyAlignment="1" applyProtection="1">
      <alignment horizontal="right"/>
    </xf>
    <xf numFmtId="0" fontId="65" fillId="9" borderId="0" xfId="0" applyNumberFormat="1" applyFont="1" applyFill="1" applyBorder="1" applyAlignment="1" applyProtection="1">
      <alignment horizontal="left"/>
    </xf>
    <xf numFmtId="165" fontId="65" fillId="0" borderId="15" xfId="0" applyNumberFormat="1" applyFont="1" applyFill="1" applyBorder="1" applyAlignment="1" applyProtection="1">
      <alignment horizontal="right"/>
    </xf>
    <xf numFmtId="0" fontId="65" fillId="0" borderId="0" xfId="0" applyNumberFormat="1" applyFont="1" applyFill="1" applyBorder="1" applyAlignment="1" applyProtection="1">
      <alignment horizontal="left" wrapText="1"/>
    </xf>
    <xf numFmtId="0" fontId="65" fillId="0" borderId="0" xfId="0" applyNumberFormat="1" applyFont="1" applyFill="1" applyBorder="1" applyAlignment="1" applyProtection="1">
      <alignment wrapText="1"/>
    </xf>
    <xf numFmtId="165" fontId="65" fillId="9" borderId="0" xfId="0" applyNumberFormat="1" applyFont="1" applyFill="1" applyBorder="1" applyAlignment="1" applyProtection="1">
      <alignment horizontal="right"/>
    </xf>
    <xf numFmtId="37" fontId="68" fillId="0" borderId="0" xfId="0" applyNumberFormat="1" applyFont="1" applyFill="1" applyBorder="1" applyAlignment="1" applyProtection="1">
      <alignment horizontal="left" vertical="top" wrapText="1"/>
    </xf>
    <xf numFmtId="0" fontId="65" fillId="0" borderId="0" xfId="0" applyNumberFormat="1" applyFont="1" applyFill="1" applyBorder="1" applyAlignment="1" applyProtection="1">
      <alignment horizontal="left" wrapText="1"/>
    </xf>
    <xf numFmtId="0" fontId="65" fillId="0" borderId="0" xfId="0" applyNumberFormat="1" applyFont="1" applyFill="1" applyBorder="1" applyAlignment="1" applyProtection="1">
      <alignment vertical="top" wrapText="1"/>
    </xf>
    <xf numFmtId="0" fontId="67" fillId="0" borderId="0" xfId="0" applyNumberFormat="1" applyFont="1" applyFill="1" applyBorder="1" applyAlignment="1" applyProtection="1">
      <alignment horizontal="left" wrapText="1"/>
    </xf>
    <xf numFmtId="0" fontId="65" fillId="0" borderId="0" xfId="0" applyNumberFormat="1" applyFont="1" applyFill="1" applyBorder="1" applyAlignment="1" applyProtection="1">
      <alignment horizontal="left" vertical="top" wrapText="1"/>
    </xf>
    <xf numFmtId="0" fontId="67" fillId="0" borderId="0" xfId="0" applyNumberFormat="1" applyFont="1" applyFill="1" applyBorder="1" applyAlignment="1" applyProtection="1">
      <alignment horizontal="left" vertical="top" wrapText="1"/>
    </xf>
    <xf numFmtId="0" fontId="63" fillId="10" borderId="0" xfId="132" applyFont="1" applyFill="1" applyAlignment="1">
      <alignment horizontal="left" vertical="center"/>
    </xf>
    <xf numFmtId="0" fontId="63" fillId="10" borderId="0" xfId="133" applyFont="1" applyFill="1" applyAlignment="1">
      <alignment horizontal="left" vertical="center"/>
    </xf>
  </cellXfs>
  <cellStyles count="162">
    <cellStyle name="_Total R&amp;D expends by state 1995-2002 (B-32)" xfId="1" xr:uid="{00000000-0005-0000-0000-000000000000}"/>
    <cellStyle name="_Total R&amp;D expends by state detail 2002 (B-35)" xfId="2" xr:uid="{00000000-0005-0000-0000-000001000000}"/>
    <cellStyle name="20% - Accent1" xfId="21" builtinId="30" customBuiltin="1"/>
    <cellStyle name="20% - Accent1 2" xfId="50" xr:uid="{00000000-0005-0000-0000-000003000000}"/>
    <cellStyle name="20% - Accent1 3" xfId="64" xr:uid="{00000000-0005-0000-0000-000004000000}"/>
    <cellStyle name="20% - Accent1 4" xfId="78" xr:uid="{00000000-0005-0000-0000-000005000000}"/>
    <cellStyle name="20% - Accent1 5" xfId="92" xr:uid="{00000000-0005-0000-0000-000006000000}"/>
    <cellStyle name="20% - Accent1 6" xfId="106" xr:uid="{00000000-0005-0000-0000-000007000000}"/>
    <cellStyle name="20% - Accent1 7" xfId="120" xr:uid="{00000000-0005-0000-0000-000008000000}"/>
    <cellStyle name="20% - Accent1 8" xfId="135" xr:uid="{00000000-0005-0000-0000-000009000000}"/>
    <cellStyle name="20% - Accent1 9" xfId="149" xr:uid="{00000000-0005-0000-0000-00000A000000}"/>
    <cellStyle name="20% - Accent2" xfId="25" builtinId="34" customBuiltin="1"/>
    <cellStyle name="20% - Accent2 2" xfId="52" xr:uid="{00000000-0005-0000-0000-00000C000000}"/>
    <cellStyle name="20% - Accent2 3" xfId="66" xr:uid="{00000000-0005-0000-0000-00000D000000}"/>
    <cellStyle name="20% - Accent2 4" xfId="80" xr:uid="{00000000-0005-0000-0000-00000E000000}"/>
    <cellStyle name="20% - Accent2 5" xfId="94" xr:uid="{00000000-0005-0000-0000-00000F000000}"/>
    <cellStyle name="20% - Accent2 6" xfId="108" xr:uid="{00000000-0005-0000-0000-000010000000}"/>
    <cellStyle name="20% - Accent2 7" xfId="122" xr:uid="{00000000-0005-0000-0000-000011000000}"/>
    <cellStyle name="20% - Accent2 8" xfId="137" xr:uid="{00000000-0005-0000-0000-000012000000}"/>
    <cellStyle name="20% - Accent2 9" xfId="151" xr:uid="{00000000-0005-0000-0000-000013000000}"/>
    <cellStyle name="20% - Accent3" xfId="29" builtinId="38" customBuiltin="1"/>
    <cellStyle name="20% - Accent3 2" xfId="54" xr:uid="{00000000-0005-0000-0000-000015000000}"/>
    <cellStyle name="20% - Accent3 3" xfId="68" xr:uid="{00000000-0005-0000-0000-000016000000}"/>
    <cellStyle name="20% - Accent3 4" xfId="82" xr:uid="{00000000-0005-0000-0000-000017000000}"/>
    <cellStyle name="20% - Accent3 5" xfId="96" xr:uid="{00000000-0005-0000-0000-000018000000}"/>
    <cellStyle name="20% - Accent3 6" xfId="110" xr:uid="{00000000-0005-0000-0000-000019000000}"/>
    <cellStyle name="20% - Accent3 7" xfId="124" xr:uid="{00000000-0005-0000-0000-00001A000000}"/>
    <cellStyle name="20% - Accent3 8" xfId="139" xr:uid="{00000000-0005-0000-0000-00001B000000}"/>
    <cellStyle name="20% - Accent3 9" xfId="153" xr:uid="{00000000-0005-0000-0000-00001C000000}"/>
    <cellStyle name="20% - Accent4" xfId="33" builtinId="42" customBuiltin="1"/>
    <cellStyle name="20% - Accent4 2" xfId="56" xr:uid="{00000000-0005-0000-0000-00001E000000}"/>
    <cellStyle name="20% - Accent4 3" xfId="70" xr:uid="{00000000-0005-0000-0000-00001F000000}"/>
    <cellStyle name="20% - Accent4 4" xfId="84" xr:uid="{00000000-0005-0000-0000-000020000000}"/>
    <cellStyle name="20% - Accent4 5" xfId="98" xr:uid="{00000000-0005-0000-0000-000021000000}"/>
    <cellStyle name="20% - Accent4 6" xfId="112" xr:uid="{00000000-0005-0000-0000-000022000000}"/>
    <cellStyle name="20% - Accent4 7" xfId="126" xr:uid="{00000000-0005-0000-0000-000023000000}"/>
    <cellStyle name="20% - Accent4 8" xfId="141" xr:uid="{00000000-0005-0000-0000-000024000000}"/>
    <cellStyle name="20% - Accent4 9" xfId="155" xr:uid="{00000000-0005-0000-0000-000025000000}"/>
    <cellStyle name="20% - Accent5" xfId="37" builtinId="46" customBuiltin="1"/>
    <cellStyle name="20% - Accent5 2" xfId="58" xr:uid="{00000000-0005-0000-0000-000027000000}"/>
    <cellStyle name="20% - Accent5 3" xfId="72" xr:uid="{00000000-0005-0000-0000-000028000000}"/>
    <cellStyle name="20% - Accent5 4" xfId="86" xr:uid="{00000000-0005-0000-0000-000029000000}"/>
    <cellStyle name="20% - Accent5 5" xfId="100" xr:uid="{00000000-0005-0000-0000-00002A000000}"/>
    <cellStyle name="20% - Accent5 6" xfId="114" xr:uid="{00000000-0005-0000-0000-00002B000000}"/>
    <cellStyle name="20% - Accent5 7" xfId="128" xr:uid="{00000000-0005-0000-0000-00002C000000}"/>
    <cellStyle name="20% - Accent5 8" xfId="143" xr:uid="{00000000-0005-0000-0000-00002D000000}"/>
    <cellStyle name="20% - Accent5 9" xfId="157" xr:uid="{00000000-0005-0000-0000-00002E000000}"/>
    <cellStyle name="20% - Accent6" xfId="41" builtinId="50" customBuiltin="1"/>
    <cellStyle name="20% - Accent6 2" xfId="60" xr:uid="{00000000-0005-0000-0000-000030000000}"/>
    <cellStyle name="20% - Accent6 3" xfId="74" xr:uid="{00000000-0005-0000-0000-000031000000}"/>
    <cellStyle name="20% - Accent6 4" xfId="88" xr:uid="{00000000-0005-0000-0000-000032000000}"/>
    <cellStyle name="20% - Accent6 5" xfId="102" xr:uid="{00000000-0005-0000-0000-000033000000}"/>
    <cellStyle name="20% - Accent6 6" xfId="116" xr:uid="{00000000-0005-0000-0000-000034000000}"/>
    <cellStyle name="20% - Accent6 7" xfId="130" xr:uid="{00000000-0005-0000-0000-000035000000}"/>
    <cellStyle name="20% - Accent6 8" xfId="145" xr:uid="{00000000-0005-0000-0000-000036000000}"/>
    <cellStyle name="20% - Accent6 9" xfId="159" xr:uid="{00000000-0005-0000-0000-000037000000}"/>
    <cellStyle name="40% - Accent1" xfId="22" builtinId="31" customBuiltin="1"/>
    <cellStyle name="40% - Accent1 2" xfId="51" xr:uid="{00000000-0005-0000-0000-000039000000}"/>
    <cellStyle name="40% - Accent1 3" xfId="65" xr:uid="{00000000-0005-0000-0000-00003A000000}"/>
    <cellStyle name="40% - Accent1 4" xfId="79" xr:uid="{00000000-0005-0000-0000-00003B000000}"/>
    <cellStyle name="40% - Accent1 5" xfId="93" xr:uid="{00000000-0005-0000-0000-00003C000000}"/>
    <cellStyle name="40% - Accent1 6" xfId="107" xr:uid="{00000000-0005-0000-0000-00003D000000}"/>
    <cellStyle name="40% - Accent1 7" xfId="121" xr:uid="{00000000-0005-0000-0000-00003E000000}"/>
    <cellStyle name="40% - Accent1 8" xfId="136" xr:uid="{00000000-0005-0000-0000-00003F000000}"/>
    <cellStyle name="40% - Accent1 9" xfId="150" xr:uid="{00000000-0005-0000-0000-000040000000}"/>
    <cellStyle name="40% - Accent2" xfId="26" builtinId="35" customBuiltin="1"/>
    <cellStyle name="40% - Accent2 2" xfId="53" xr:uid="{00000000-0005-0000-0000-000042000000}"/>
    <cellStyle name="40% - Accent2 3" xfId="67" xr:uid="{00000000-0005-0000-0000-000043000000}"/>
    <cellStyle name="40% - Accent2 4" xfId="81" xr:uid="{00000000-0005-0000-0000-000044000000}"/>
    <cellStyle name="40% - Accent2 5" xfId="95" xr:uid="{00000000-0005-0000-0000-000045000000}"/>
    <cellStyle name="40% - Accent2 6" xfId="109" xr:uid="{00000000-0005-0000-0000-000046000000}"/>
    <cellStyle name="40% - Accent2 7" xfId="123" xr:uid="{00000000-0005-0000-0000-000047000000}"/>
    <cellStyle name="40% - Accent2 8" xfId="138" xr:uid="{00000000-0005-0000-0000-000048000000}"/>
    <cellStyle name="40% - Accent2 9" xfId="152" xr:uid="{00000000-0005-0000-0000-000049000000}"/>
    <cellStyle name="40% - Accent3" xfId="30" builtinId="39" customBuiltin="1"/>
    <cellStyle name="40% - Accent3 2" xfId="55" xr:uid="{00000000-0005-0000-0000-00004B000000}"/>
    <cellStyle name="40% - Accent3 3" xfId="69" xr:uid="{00000000-0005-0000-0000-00004C000000}"/>
    <cellStyle name="40% - Accent3 4" xfId="83" xr:uid="{00000000-0005-0000-0000-00004D000000}"/>
    <cellStyle name="40% - Accent3 5" xfId="97" xr:uid="{00000000-0005-0000-0000-00004E000000}"/>
    <cellStyle name="40% - Accent3 6" xfId="111" xr:uid="{00000000-0005-0000-0000-00004F000000}"/>
    <cellStyle name="40% - Accent3 7" xfId="125" xr:uid="{00000000-0005-0000-0000-000050000000}"/>
    <cellStyle name="40% - Accent3 8" xfId="140" xr:uid="{00000000-0005-0000-0000-000051000000}"/>
    <cellStyle name="40% - Accent3 9" xfId="154" xr:uid="{00000000-0005-0000-0000-000052000000}"/>
    <cellStyle name="40% - Accent4" xfId="34" builtinId="43" customBuiltin="1"/>
    <cellStyle name="40% - Accent4 2" xfId="57" xr:uid="{00000000-0005-0000-0000-000054000000}"/>
    <cellStyle name="40% - Accent4 3" xfId="71" xr:uid="{00000000-0005-0000-0000-000055000000}"/>
    <cellStyle name="40% - Accent4 4" xfId="85" xr:uid="{00000000-0005-0000-0000-000056000000}"/>
    <cellStyle name="40% - Accent4 5" xfId="99" xr:uid="{00000000-0005-0000-0000-000057000000}"/>
    <cellStyle name="40% - Accent4 6" xfId="113" xr:uid="{00000000-0005-0000-0000-000058000000}"/>
    <cellStyle name="40% - Accent4 7" xfId="127" xr:uid="{00000000-0005-0000-0000-000059000000}"/>
    <cellStyle name="40% - Accent4 8" xfId="142" xr:uid="{00000000-0005-0000-0000-00005A000000}"/>
    <cellStyle name="40% - Accent4 9" xfId="156" xr:uid="{00000000-0005-0000-0000-00005B000000}"/>
    <cellStyle name="40% - Accent5" xfId="38" builtinId="47" customBuiltin="1"/>
    <cellStyle name="40% - Accent5 2" xfId="59" xr:uid="{00000000-0005-0000-0000-00005D000000}"/>
    <cellStyle name="40% - Accent5 3" xfId="73" xr:uid="{00000000-0005-0000-0000-00005E000000}"/>
    <cellStyle name="40% - Accent5 4" xfId="87" xr:uid="{00000000-0005-0000-0000-00005F000000}"/>
    <cellStyle name="40% - Accent5 5" xfId="101" xr:uid="{00000000-0005-0000-0000-000060000000}"/>
    <cellStyle name="40% - Accent5 6" xfId="115" xr:uid="{00000000-0005-0000-0000-000061000000}"/>
    <cellStyle name="40% - Accent5 7" xfId="129" xr:uid="{00000000-0005-0000-0000-000062000000}"/>
    <cellStyle name="40% - Accent5 8" xfId="144" xr:uid="{00000000-0005-0000-0000-000063000000}"/>
    <cellStyle name="40% - Accent5 9" xfId="158" xr:uid="{00000000-0005-0000-0000-000064000000}"/>
    <cellStyle name="40% - Accent6" xfId="42" builtinId="51" customBuiltin="1"/>
    <cellStyle name="40% - Accent6 2" xfId="61" xr:uid="{00000000-0005-0000-0000-000066000000}"/>
    <cellStyle name="40% - Accent6 3" xfId="75" xr:uid="{00000000-0005-0000-0000-000067000000}"/>
    <cellStyle name="40% - Accent6 4" xfId="89" xr:uid="{00000000-0005-0000-0000-000068000000}"/>
    <cellStyle name="40% - Accent6 5" xfId="103" xr:uid="{00000000-0005-0000-0000-000069000000}"/>
    <cellStyle name="40% - Accent6 6" xfId="117" xr:uid="{00000000-0005-0000-0000-00006A000000}"/>
    <cellStyle name="40% - Accent6 7" xfId="131" xr:uid="{00000000-0005-0000-0000-00006B000000}"/>
    <cellStyle name="40% - Accent6 8" xfId="146" xr:uid="{00000000-0005-0000-0000-00006C000000}"/>
    <cellStyle name="40% - Accent6 9" xfId="160" xr:uid="{00000000-0005-0000-0000-00006D000000}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Explanatory Text" xfId="18" builtinId="53" customBuiltin="1"/>
    <cellStyle name="Followed Hyperlink" xfId="46" builtinId="9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3" builtinId="8"/>
    <cellStyle name="Hyperlink 2" xfId="47" xr:uid="{00000000-0005-0000-0000-000085000000}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10" xfId="133" xr:uid="{00000000-0005-0000-0000-00008A000000}"/>
    <cellStyle name="Normal 11" xfId="147" xr:uid="{00000000-0005-0000-0000-00008B000000}"/>
    <cellStyle name="Normal 2" xfId="44" xr:uid="{00000000-0005-0000-0000-00008C000000}"/>
    <cellStyle name="Normal 2 2" xfId="161" xr:uid="{00000000-0005-0000-0000-00008D000000}"/>
    <cellStyle name="Normal 3" xfId="48" xr:uid="{00000000-0005-0000-0000-00008E000000}"/>
    <cellStyle name="Normal 4" xfId="62" xr:uid="{00000000-0005-0000-0000-00008F000000}"/>
    <cellStyle name="Normal 5" xfId="76" xr:uid="{00000000-0005-0000-0000-000090000000}"/>
    <cellStyle name="Normal 6" xfId="90" xr:uid="{00000000-0005-0000-0000-000091000000}"/>
    <cellStyle name="Normal 7" xfId="104" xr:uid="{00000000-0005-0000-0000-000092000000}"/>
    <cellStyle name="Normal 8" xfId="118" xr:uid="{00000000-0005-0000-0000-000093000000}"/>
    <cellStyle name="Normal 9" xfId="132" xr:uid="{00000000-0005-0000-0000-000094000000}"/>
    <cellStyle name="Note 10" xfId="148" xr:uid="{00000000-0005-0000-0000-000095000000}"/>
    <cellStyle name="Note 2" xfId="45" xr:uid="{00000000-0005-0000-0000-000096000000}"/>
    <cellStyle name="Note 3" xfId="49" xr:uid="{00000000-0005-0000-0000-000097000000}"/>
    <cellStyle name="Note 4" xfId="63" xr:uid="{00000000-0005-0000-0000-000098000000}"/>
    <cellStyle name="Note 5" xfId="77" xr:uid="{00000000-0005-0000-0000-000099000000}"/>
    <cellStyle name="Note 6" xfId="91" xr:uid="{00000000-0005-0000-0000-00009A000000}"/>
    <cellStyle name="Note 7" xfId="105" xr:uid="{00000000-0005-0000-0000-00009B000000}"/>
    <cellStyle name="Note 8" xfId="119" xr:uid="{00000000-0005-0000-0000-00009C000000}"/>
    <cellStyle name="Note 9" xfId="134" xr:uid="{00000000-0005-0000-0000-00009D000000}"/>
    <cellStyle name="Output" xfId="13" builtinId="21" customBuiltin="1"/>
    <cellStyle name="Title" xfId="4" builtinId="15" customBuiltin="1"/>
    <cellStyle name="Total" xfId="19" builtinId="25" customBuiltin="1"/>
    <cellStyle name="Warning Text" xfId="17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0033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Sources of Spending on Research and Development,</a:t>
            </a:r>
          </a:p>
          <a:p>
            <a:pPr>
              <a:defRPr sz="1200"/>
            </a:pPr>
            <a:r>
              <a:rPr lang="en-US" sz="1200" b="1" i="0" u="none" strike="noStrike" baseline="0"/>
              <a:t>Top-Ranked Universities' </a:t>
            </a:r>
            <a:r>
              <a:rPr lang="en-US" sz="1200"/>
              <a:t> 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'Table 102 (103)'!$A$10</c:f>
              <c:strCache>
                <c:ptCount val="1"/>
                <c:pt idx="0">
                  <c:v>50 states and D.C. 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102 (103)'!$H$6:$M$7</c:f>
              <c:multiLvlStrCache>
                <c:ptCount val="6"/>
                <c:lvl>
                  <c:pt idx="0">
                    <c:v>Federal</c:v>
                  </c:pt>
                  <c:pt idx="1">
                    <c:v>and Local</c:v>
                  </c:pt>
                  <c:pt idx="2">
                    <c:v>Business¹</c:v>
                  </c:pt>
                  <c:pt idx="3">
                    <c:v>Non-Profit</c:v>
                  </c:pt>
                  <c:pt idx="4">
                    <c:v>Institutional²</c:v>
                  </c:pt>
                  <c:pt idx="5">
                    <c:v>Other</c:v>
                  </c:pt>
                </c:lvl>
                <c:lvl>
                  <c:pt idx="0">
                    <c:v> </c:v>
                  </c:pt>
                  <c:pt idx="1">
                    <c:v>State</c:v>
                  </c:pt>
                  <c:pt idx="2">
                    <c:v> </c:v>
                  </c:pt>
                  <c:pt idx="4">
                    <c:v> </c:v>
                  </c:pt>
                  <c:pt idx="5">
                    <c:v>All</c:v>
                  </c:pt>
                </c:lvl>
              </c:multiLvlStrCache>
            </c:multiLvlStrRef>
          </c:cat>
          <c:val>
            <c:numRef>
              <c:f>'Table 102 (103)'!$H$10:$M$10</c:f>
              <c:numCache>
                <c:formatCode>#,##0.0</c:formatCode>
                <c:ptCount val="6"/>
                <c:pt idx="0">
                  <c:v>55.146902620182324</c:v>
                </c:pt>
                <c:pt idx="1">
                  <c:v>5.5708504728689725</c:v>
                </c:pt>
                <c:pt idx="2">
                  <c:v>7.3005401199227604</c:v>
                </c:pt>
                <c:pt idx="3">
                  <c:v>6.1694597246810057</c:v>
                </c:pt>
                <c:pt idx="4">
                  <c:v>30.49707754827838</c:v>
                </c:pt>
                <c:pt idx="5">
                  <c:v>3.7028481701325022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E-4171-A391-53A10B0BB432}"/>
            </c:ext>
          </c:extLst>
        </c:ser>
        <c:ser>
          <c:idx val="1"/>
          <c:order val="1"/>
          <c:tx>
            <c:strRef>
              <c:f>'Table 102 (103)'!$A$11</c:f>
              <c:strCache>
                <c:ptCount val="1"/>
                <c:pt idx="0">
                  <c:v>Total for top 10 universities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102 (103)'!$H$6:$M$7</c:f>
              <c:multiLvlStrCache>
                <c:ptCount val="6"/>
                <c:lvl>
                  <c:pt idx="0">
                    <c:v>Federal</c:v>
                  </c:pt>
                  <c:pt idx="1">
                    <c:v>and Local</c:v>
                  </c:pt>
                  <c:pt idx="2">
                    <c:v>Business¹</c:v>
                  </c:pt>
                  <c:pt idx="3">
                    <c:v>Non-Profit</c:v>
                  </c:pt>
                  <c:pt idx="4">
                    <c:v>Institutional²</c:v>
                  </c:pt>
                  <c:pt idx="5">
                    <c:v>Other</c:v>
                  </c:pt>
                </c:lvl>
                <c:lvl>
                  <c:pt idx="0">
                    <c:v> </c:v>
                  </c:pt>
                  <c:pt idx="1">
                    <c:v>State</c:v>
                  </c:pt>
                  <c:pt idx="2">
                    <c:v> </c:v>
                  </c:pt>
                  <c:pt idx="4">
                    <c:v> </c:v>
                  </c:pt>
                  <c:pt idx="5">
                    <c:v>All</c:v>
                  </c:pt>
                </c:lvl>
              </c:multiLvlStrCache>
            </c:multiLvlStrRef>
          </c:cat>
          <c:val>
            <c:numRef>
              <c:f>'Table 102 (103)'!$H$11:$M$11</c:f>
              <c:numCache>
                <c:formatCode>#,##0.0</c:formatCode>
                <c:ptCount val="6"/>
                <c:pt idx="0">
                  <c:v>58.570574604902014</c:v>
                </c:pt>
                <c:pt idx="1">
                  <c:v>6.0386679205199716</c:v>
                </c:pt>
                <c:pt idx="2">
                  <c:v>7.4189566378713963</c:v>
                </c:pt>
                <c:pt idx="3">
                  <c:v>6.2289990462751703</c:v>
                </c:pt>
                <c:pt idx="4">
                  <c:v>29.990343368729828</c:v>
                </c:pt>
                <c:pt idx="5">
                  <c:v>3.8166530368268488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E-4171-A391-53A10B0BB432}"/>
            </c:ext>
          </c:extLst>
        </c:ser>
        <c:ser>
          <c:idx val="2"/>
          <c:order val="2"/>
          <c:tx>
            <c:strRef>
              <c:f>'Table 102 (103)'!$A$24</c:f>
              <c:strCache>
                <c:ptCount val="1"/>
                <c:pt idx="0">
                  <c:v>All universities in 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102 (103)'!$H$6:$M$7</c:f>
              <c:multiLvlStrCache>
                <c:ptCount val="6"/>
                <c:lvl>
                  <c:pt idx="0">
                    <c:v>Federal</c:v>
                  </c:pt>
                  <c:pt idx="1">
                    <c:v>and Local</c:v>
                  </c:pt>
                  <c:pt idx="2">
                    <c:v>Business¹</c:v>
                  </c:pt>
                  <c:pt idx="3">
                    <c:v>Non-Profit</c:v>
                  </c:pt>
                  <c:pt idx="4">
                    <c:v>Institutional²</c:v>
                  </c:pt>
                  <c:pt idx="5">
                    <c:v>Other</c:v>
                  </c:pt>
                </c:lvl>
                <c:lvl>
                  <c:pt idx="0">
                    <c:v> </c:v>
                  </c:pt>
                  <c:pt idx="1">
                    <c:v>State</c:v>
                  </c:pt>
                  <c:pt idx="2">
                    <c:v> </c:v>
                  </c:pt>
                  <c:pt idx="4">
                    <c:v> </c:v>
                  </c:pt>
                  <c:pt idx="5">
                    <c:v>All</c:v>
                  </c:pt>
                </c:lvl>
              </c:multiLvlStrCache>
            </c:multiLvlStrRef>
          </c:cat>
          <c:val>
            <c:numRef>
              <c:f>'Table 102 (103)'!$H$24:$M$24</c:f>
              <c:numCache>
                <c:formatCode>#,##0.0</c:formatCode>
                <c:ptCount val="6"/>
                <c:pt idx="0">
                  <c:v>53.094856391508024</c:v>
                </c:pt>
                <c:pt idx="1">
                  <c:v>8.252773482299018</c:v>
                </c:pt>
                <c:pt idx="2">
                  <c:v>6.0693754989822564</c:v>
                </c:pt>
                <c:pt idx="3">
                  <c:v>4.9170545717266778</c:v>
                </c:pt>
                <c:pt idx="4">
                  <c:v>25.387315041293718</c:v>
                </c:pt>
                <c:pt idx="5">
                  <c:v>2.2786250141903004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5E-4171-A391-53A10B0BB4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2252512"/>
        <c:axId val="194126864"/>
      </c:barChart>
      <c:catAx>
        <c:axId val="19225251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94126864"/>
        <c:crosses val="autoZero"/>
        <c:auto val="1"/>
        <c:lblAlgn val="ctr"/>
        <c:lblOffset val="100"/>
        <c:noMultiLvlLbl val="1"/>
      </c:catAx>
      <c:valAx>
        <c:axId val="194126864"/>
        <c:scaling>
          <c:orientation val="minMax"/>
        </c:scaling>
        <c:delete val="1"/>
        <c:axPos val="t"/>
        <c:numFmt formatCode="#,##0.0" sourceLinked="1"/>
        <c:majorTickMark val="out"/>
        <c:minorTickMark val="none"/>
        <c:tickLblPos val="none"/>
        <c:crossAx val="19225251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74085</xdr:colOff>
      <xdr:row>10</xdr:row>
      <xdr:rowOff>95251</xdr:rowOff>
    </xdr:from>
    <xdr:to>
      <xdr:col>23</xdr:col>
      <xdr:colOff>349251</xdr:colOff>
      <xdr:row>48</xdr:row>
      <xdr:rowOff>52916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utexas.edu/world/univ/alpha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indexed="16"/>
  </sheetPr>
  <dimension ref="A1:O62"/>
  <sheetViews>
    <sheetView showGridLines="0" tabSelected="1" view="pageBreakPreview" zoomScale="90" zoomScaleNormal="90" zoomScaleSheetLayoutView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2" sqref="A2"/>
    </sheetView>
  </sheetViews>
  <sheetFormatPr defaultRowHeight="12.75" x14ac:dyDescent="0.2"/>
  <cols>
    <col min="1" max="1" width="2" style="418" customWidth="1"/>
    <col min="2" max="2" width="7.140625" style="418" customWidth="1"/>
    <col min="3" max="3" width="44.28515625" style="418" customWidth="1"/>
    <col min="4" max="4" width="13.85546875" style="418" customWidth="1"/>
    <col min="5" max="5" width="8.140625" style="418" customWidth="1"/>
    <col min="6" max="6" width="7.85546875" style="418" customWidth="1"/>
    <col min="7" max="7" width="11.7109375" style="418" customWidth="1"/>
    <col min="8" max="8" width="7.28515625" style="418" bestFit="1" customWidth="1"/>
    <col min="9" max="9" width="9.42578125" style="418" customWidth="1"/>
    <col min="10" max="11" width="9.85546875" style="418" customWidth="1"/>
    <col min="12" max="12" width="11.42578125" style="418" bestFit="1" customWidth="1"/>
    <col min="13" max="13" width="7.140625" style="418" bestFit="1" customWidth="1"/>
    <col min="14" max="14" width="7.140625" style="418" customWidth="1"/>
    <col min="15" max="15" width="8.5703125" style="418" customWidth="1"/>
    <col min="16" max="16384" width="9.140625" style="418"/>
  </cols>
  <sheetData>
    <row r="1" spans="1:15" x14ac:dyDescent="0.2">
      <c r="A1" s="102" t="s">
        <v>2636</v>
      </c>
      <c r="O1" s="419"/>
    </row>
    <row r="2" spans="1:15" x14ac:dyDescent="0.2">
      <c r="A2" s="418" t="s">
        <v>1637</v>
      </c>
    </row>
    <row r="3" spans="1:15" x14ac:dyDescent="0.2">
      <c r="A3" s="420"/>
      <c r="B3" s="420"/>
      <c r="C3" s="420"/>
      <c r="H3" s="420"/>
      <c r="I3" s="420"/>
      <c r="J3" s="420"/>
      <c r="K3" s="420"/>
      <c r="L3" s="420"/>
      <c r="M3" s="420"/>
    </row>
    <row r="4" spans="1:15" ht="12.75" customHeight="1" x14ac:dyDescent="0.2">
      <c r="D4" s="421" t="s">
        <v>1452</v>
      </c>
      <c r="E4" s="421"/>
      <c r="F4" s="422"/>
      <c r="G4" s="422"/>
      <c r="H4" s="423" t="s">
        <v>1018</v>
      </c>
      <c r="I4" s="424"/>
      <c r="J4" s="424" t="s">
        <v>1018</v>
      </c>
      <c r="K4" s="424"/>
      <c r="L4" s="424"/>
      <c r="M4" s="424"/>
      <c r="N4" s="424"/>
      <c r="O4" s="424"/>
    </row>
    <row r="5" spans="1:15" ht="12.75" customHeight="1" x14ac:dyDescent="0.2">
      <c r="D5" s="425" t="s">
        <v>768</v>
      </c>
      <c r="E5" s="426"/>
      <c r="F5" s="427"/>
      <c r="G5" s="425" t="s">
        <v>2079</v>
      </c>
      <c r="H5" s="428" t="s">
        <v>769</v>
      </c>
      <c r="I5" s="429"/>
      <c r="J5" s="429"/>
      <c r="K5" s="429"/>
      <c r="L5" s="429"/>
      <c r="M5" s="429"/>
      <c r="N5" s="424" t="s">
        <v>1018</v>
      </c>
      <c r="O5" s="424"/>
    </row>
    <row r="6" spans="1:15" ht="12.75" customHeight="1" x14ac:dyDescent="0.2">
      <c r="D6" s="430" t="s">
        <v>1336</v>
      </c>
      <c r="E6" s="423" t="s">
        <v>1532</v>
      </c>
      <c r="F6" s="431"/>
      <c r="G6" s="425" t="s">
        <v>2626</v>
      </c>
      <c r="H6" s="432" t="s">
        <v>1018</v>
      </c>
      <c r="I6" s="424" t="s">
        <v>765</v>
      </c>
      <c r="J6" s="419" t="s">
        <v>1018</v>
      </c>
      <c r="K6" s="419"/>
      <c r="L6" s="419" t="s">
        <v>1018</v>
      </c>
      <c r="M6" s="425" t="s">
        <v>1318</v>
      </c>
      <c r="N6" s="425"/>
      <c r="O6" s="425"/>
    </row>
    <row r="7" spans="1:15" ht="12.75" customHeight="1" x14ac:dyDescent="0.2">
      <c r="A7" s="420"/>
      <c r="B7" s="420"/>
      <c r="C7" s="420"/>
      <c r="D7" s="433" t="s">
        <v>2625</v>
      </c>
      <c r="E7" s="434" t="s">
        <v>2627</v>
      </c>
      <c r="F7" s="435" t="s">
        <v>2625</v>
      </c>
      <c r="G7" s="433" t="s">
        <v>2625</v>
      </c>
      <c r="H7" s="436" t="s">
        <v>1531</v>
      </c>
      <c r="I7" s="433" t="s">
        <v>1477</v>
      </c>
      <c r="J7" s="437" t="s">
        <v>2151</v>
      </c>
      <c r="K7" s="437" t="s">
        <v>2078</v>
      </c>
      <c r="L7" s="437" t="s">
        <v>2150</v>
      </c>
      <c r="M7" s="437" t="s">
        <v>923</v>
      </c>
      <c r="N7" s="419"/>
      <c r="O7" s="438" t="s">
        <v>1004</v>
      </c>
    </row>
    <row r="8" spans="1:15" x14ac:dyDescent="0.2">
      <c r="E8" s="439"/>
      <c r="F8" s="440"/>
      <c r="H8" s="439"/>
      <c r="O8" s="438"/>
    </row>
    <row r="9" spans="1:15" x14ac:dyDescent="0.2">
      <c r="A9" s="441" t="s">
        <v>1640</v>
      </c>
      <c r="B9" s="442"/>
      <c r="C9" s="442"/>
      <c r="D9" s="443"/>
      <c r="E9" s="444"/>
      <c r="F9" s="445"/>
      <c r="G9" s="446"/>
      <c r="H9" s="447"/>
      <c r="I9" s="448"/>
      <c r="J9" s="448"/>
      <c r="K9" s="448"/>
      <c r="L9" s="448"/>
      <c r="M9" s="448"/>
      <c r="O9" s="438"/>
    </row>
    <row r="10" spans="1:15" x14ac:dyDescent="0.2">
      <c r="A10" s="442" t="s">
        <v>1864</v>
      </c>
      <c r="B10" s="442"/>
      <c r="C10" s="442"/>
      <c r="D10" s="449">
        <f>+'Total Trends'!BJ4</f>
        <v>68171851</v>
      </c>
      <c r="E10" s="450"/>
      <c r="F10" s="451"/>
      <c r="G10" s="446">
        <f>(('Total Trends'!BJ4-'Total Trends'!AZ4)/'Total Trends'!AZ4)*100</f>
        <v>13.354347575731101</v>
      </c>
      <c r="H10" s="447">
        <f>('Detail Trends'!AN9/'Detail Trends'!W9)*100</f>
        <v>55.146902620182324</v>
      </c>
      <c r="I10" s="448">
        <f>('Detail Trends'!BB9/'Detail Trends'!W9)*100</f>
        <v>5.5708504728689725</v>
      </c>
      <c r="J10" s="448">
        <f>('Detail Trends'!BP9/'Detail Trends'!M9)*100</f>
        <v>7.3005401199227604</v>
      </c>
      <c r="K10" s="473">
        <f>('Detail Trends'!BT9/'Detail Trends'!W9)*100</f>
        <v>6.1694597246810057</v>
      </c>
      <c r="L10" s="448">
        <f>('Detail Trends'!CH9/'Detail Trends'!M9)*100</f>
        <v>30.49707754827838</v>
      </c>
      <c r="M10" s="448">
        <f>('Detail Trends'!CV9/'Detail Trends'!M9)*100</f>
        <v>3.7028481701325022</v>
      </c>
      <c r="N10" s="452"/>
      <c r="O10" s="453">
        <f t="shared" ref="O10:O21" si="0">SUM(H10:M10)</f>
        <v>108.38767865606594</v>
      </c>
    </row>
    <row r="11" spans="1:15" x14ac:dyDescent="0.2">
      <c r="A11" s="442" t="s">
        <v>2630</v>
      </c>
      <c r="B11" s="442"/>
      <c r="C11" s="442"/>
      <c r="D11" s="454">
        <f>SUM(D12:D21)</f>
        <v>12246912</v>
      </c>
      <c r="E11" s="450"/>
      <c r="F11" s="451"/>
      <c r="G11" s="446">
        <f>(('Total Trends'!BJ11-'Total Trends'!AZ11)/'Total Trends'!AZ11)*100</f>
        <v>15.026176338824692</v>
      </c>
      <c r="H11" s="447">
        <f>('Detail Trends'!AN15/'Detail Trends'!$R15)*100</f>
        <v>58.570574604902014</v>
      </c>
      <c r="I11" s="448">
        <f>('Detail Trends'!BB15/'Detail Trends'!W15)*100</f>
        <v>6.0386679205199716</v>
      </c>
      <c r="J11" s="448">
        <f>('Detail Trends'!BP15/'Detail Trends'!M15)*100</f>
        <v>7.4189566378713963</v>
      </c>
      <c r="K11" s="473">
        <f>('Detail Trends'!BT15/'Detail Trends'!W15)*100</f>
        <v>6.2289990462751703</v>
      </c>
      <c r="L11" s="448">
        <f>('Detail Trends'!CH15/'Detail Trends'!M15)*100</f>
        <v>29.990343368729828</v>
      </c>
      <c r="M11" s="448">
        <f>('Detail Trends'!CV15/'Detail Trends'!M15)*100</f>
        <v>3.8166530368268488</v>
      </c>
      <c r="N11" s="452"/>
      <c r="O11" s="453">
        <f t="shared" si="0"/>
        <v>112.06419461512522</v>
      </c>
    </row>
    <row r="12" spans="1:15" x14ac:dyDescent="0.2">
      <c r="A12" s="455"/>
      <c r="B12" s="418" t="s">
        <v>2149</v>
      </c>
      <c r="D12" s="456">
        <f>+'Total Trends'!BJ11</f>
        <v>2305679</v>
      </c>
      <c r="E12" s="457">
        <f>+'Total Trends'!BA11</f>
        <v>1</v>
      </c>
      <c r="F12" s="458">
        <f>+'Total Trends'!BK11</f>
        <v>1</v>
      </c>
      <c r="G12" s="459">
        <f>(('Total Trends'!BJ11-'Total Trends'!AZ11)/'Total Trends'!AZ11)*100</f>
        <v>15.026176338824692</v>
      </c>
      <c r="H12" s="460">
        <f>('Detail Trends'!AN16/'Detail Trends'!W16)*100</f>
        <v>86.431675875089283</v>
      </c>
      <c r="I12" s="452">
        <f>('Detail Trends'!BB16/'Detail Trends'!W16)*100</f>
        <v>0.26187513526384198</v>
      </c>
      <c r="J12" s="452">
        <f>('Detail Trends'!BP16/'Detail Trends'!M16)*100</f>
        <v>3.5674228425821672</v>
      </c>
      <c r="K12" s="452">
        <f>('Detail Trends'!BT16/'Detail Trends'!W16)*100</f>
        <v>5.909712496839326</v>
      </c>
      <c r="L12" s="452">
        <f>('Detail Trends'!CH16/'Detail Trends'!M16)*100</f>
        <v>5.2747714502739367</v>
      </c>
      <c r="M12" s="452">
        <f>('Detail Trends'!CV16/'Detail Trends'!M16)*100</f>
        <v>0.34531614474187483</v>
      </c>
      <c r="N12" s="452"/>
      <c r="O12" s="453">
        <f t="shared" si="0"/>
        <v>101.7907739447904</v>
      </c>
    </row>
    <row r="13" spans="1:15" x14ac:dyDescent="0.2">
      <c r="A13" s="455"/>
      <c r="B13" s="418" t="str">
        <f>+'Total Trends'!B12</f>
        <v>University of Michigan</v>
      </c>
      <c r="D13" s="456">
        <f>+'Total Trends'!BJ12</f>
        <v>1369278</v>
      </c>
      <c r="E13" s="457">
        <f>+'Total Trends'!BA12</f>
        <v>2</v>
      </c>
      <c r="F13" s="458">
        <f>+'Total Trends'!BK12</f>
        <v>2</v>
      </c>
      <c r="G13" s="459">
        <f>(('Total Trends'!BJ12-'Total Trends'!AZ12)/'Total Trends'!AZ12)*100</f>
        <v>15.605030204019604</v>
      </c>
      <c r="H13" s="460">
        <f>('Detail Trends'!AN17/'Detail Trends'!W17)*100</f>
        <v>53.710568635441447</v>
      </c>
      <c r="I13" s="452">
        <f>('Detail Trends'!BB17/'Detail Trends'!W17)*100</f>
        <v>0.12386089603426038</v>
      </c>
      <c r="J13" s="452">
        <f>('Detail Trends'!BP17/'Detail Trends'!W17)*100</f>
        <v>4.4116680469561329</v>
      </c>
      <c r="K13" s="452">
        <f>('Detail Trends'!BT17/'Detail Trends'!W17)*100</f>
        <v>4.270717852766202</v>
      </c>
      <c r="L13" s="452">
        <f>('Detail Trends'!CH17/'Detail Trends'!M17)*100</f>
        <v>49.351070991006736</v>
      </c>
      <c r="M13" s="452">
        <f>('Detail Trends'!CV17/'Detail Trends'!M17)*100</f>
        <v>1.6070325794928106</v>
      </c>
      <c r="N13" s="452"/>
      <c r="O13" s="453">
        <f t="shared" si="0"/>
        <v>113.47491900169759</v>
      </c>
    </row>
    <row r="14" spans="1:15" x14ac:dyDescent="0.2">
      <c r="A14" s="455"/>
      <c r="B14" s="418" t="str">
        <f>+'Total Trends'!B13</f>
        <v>University of Washington</v>
      </c>
      <c r="D14" s="456">
        <f>+'Total Trends'!BJ13</f>
        <v>1180563</v>
      </c>
      <c r="E14" s="457">
        <f>+'Total Trends'!BA13</f>
        <v>4</v>
      </c>
      <c r="F14" s="458">
        <f>+'Total Trends'!BK13</f>
        <v>3</v>
      </c>
      <c r="G14" s="459">
        <f>(('Total Trends'!BJ13-'Total Trends'!AZ13)/'Total Trends'!AZ13)*100</f>
        <v>15.431390187144336</v>
      </c>
      <c r="H14" s="460">
        <f>('Detail Trends'!AN18/'Detail Trends'!W18)*100</f>
        <v>76.808099186574537</v>
      </c>
      <c r="I14" s="452">
        <f>('Detail Trends'!BB18/'Detail Trends'!W18)*100</f>
        <v>1.6616648158548082</v>
      </c>
      <c r="J14" s="452">
        <f>('Detail Trends'!BP18/'Detail Trends'!W18)*100</f>
        <v>3.5644857580662785</v>
      </c>
      <c r="K14" s="452">
        <f>('Detail Trends'!BT18/'Detail Trends'!W18)*100</f>
        <v>8.2279387038218204</v>
      </c>
      <c r="L14" s="452">
        <f>('Detail Trends'!CH18/'Detail Trends'!M18)*100</f>
        <v>8.9570539531081703</v>
      </c>
      <c r="M14" s="452">
        <f>('Detail Trends'!CV18/'Detail Trends'!M18)*100</f>
        <v>5.8185505741305787</v>
      </c>
      <c r="N14" s="452"/>
      <c r="O14" s="453">
        <f t="shared" si="0"/>
        <v>105.0377929915562</v>
      </c>
    </row>
    <row r="15" spans="1:15" x14ac:dyDescent="0.2">
      <c r="A15" s="455"/>
      <c r="B15" s="418" t="str">
        <f>+'Total Trends'!B14</f>
        <v>University of California-San Francisco</v>
      </c>
      <c r="D15" s="456">
        <f>+'Total Trends'!BJ14</f>
        <v>1126620</v>
      </c>
      <c r="E15" s="457">
        <f>+'Total Trends'!BA14</f>
        <v>8</v>
      </c>
      <c r="F15" s="458">
        <f>+'Total Trends'!BK14</f>
        <v>4</v>
      </c>
      <c r="G15" s="459">
        <f>(('Total Trends'!BJ14-'Total Trends'!AZ14)/'Total Trends'!AZ14)*100</f>
        <v>20.428558143214016</v>
      </c>
      <c r="H15" s="460">
        <f>('Detail Trends'!AN19/'Detail Trends'!W19)*100</f>
        <v>47.52773783529495</v>
      </c>
      <c r="I15" s="452">
        <f>('Detail Trends'!BB19/'Detail Trends'!W19)*100</f>
        <v>3.2759049191386627</v>
      </c>
      <c r="J15" s="452">
        <f>('Detail Trends'!BP19/'Detail Trends'!W19)*100</f>
        <v>6.1334789014929614</v>
      </c>
      <c r="K15" s="452">
        <f>('Detail Trends'!BT19/'Detail Trends'!W19)*100</f>
        <v>12.779286716017824</v>
      </c>
      <c r="L15" s="452">
        <f>('Detail Trends'!CH19/'Detail Trends'!M19)*100</f>
        <v>25.096945542720935</v>
      </c>
      <c r="M15" s="452">
        <f>('Detail Trends'!CV19/'Detail Trends'!M19)*100</f>
        <v>10.904118088376348</v>
      </c>
      <c r="N15" s="452"/>
      <c r="O15" s="453">
        <f t="shared" si="0"/>
        <v>105.71747200304168</v>
      </c>
    </row>
    <row r="16" spans="1:15" x14ac:dyDescent="0.2">
      <c r="A16" s="455"/>
      <c r="B16" s="418" t="str">
        <f>+'Total Trends'!B15</f>
        <v>University of California-San Diego</v>
      </c>
      <c r="D16" s="456">
        <f>+'Total Trends'!BJ15</f>
        <v>1101466</v>
      </c>
      <c r="E16" s="457">
        <f>+'Total Trends'!BA15</f>
        <v>6</v>
      </c>
      <c r="F16" s="458">
        <f>+'Total Trends'!BK15</f>
        <v>5</v>
      </c>
      <c r="G16" s="459">
        <f>(('Total Trends'!BJ15-'Total Trends'!AZ15)/'Total Trends'!AZ15)*100</f>
        <v>16.777333789925773</v>
      </c>
      <c r="H16" s="460">
        <f>('Detail Trends'!AN20/'Detail Trends'!W20)*100</f>
        <v>54.776361685244936</v>
      </c>
      <c r="I16" s="452">
        <f>('Detail Trends'!BB20/'Detail Trends'!W20)*100</f>
        <v>3.8115565982063906</v>
      </c>
      <c r="J16" s="452">
        <f>('Detail Trends'!BP20/'Detail Trends'!W20)*100</f>
        <v>7.6872095915806753</v>
      </c>
      <c r="K16" s="452">
        <f>('Detail Trends'!BT20/'Detail Trends'!W20)*100</f>
        <v>7.046608792282286</v>
      </c>
      <c r="L16" s="452">
        <f>('Detail Trends'!CH20/'Detail Trends'!W20)*100</f>
        <v>16.855717743443737</v>
      </c>
      <c r="M16" s="452">
        <f>('Detail Trends'!CV20/'Detail Trends'!W20)*100</f>
        <v>9.8225455892419742</v>
      </c>
      <c r="N16" s="452"/>
      <c r="O16" s="453">
        <f t="shared" si="0"/>
        <v>100</v>
      </c>
    </row>
    <row r="17" spans="1:15" x14ac:dyDescent="0.2">
      <c r="A17" s="455"/>
      <c r="B17" s="418" t="str">
        <f>+'Total Trends'!B16</f>
        <v xml:space="preserve">University of Wisconsin-Madison  </v>
      </c>
      <c r="D17" s="456">
        <f>+'Total Trends'!BJ16</f>
        <v>1069077</v>
      </c>
      <c r="E17" s="457">
        <f>+'Total Trends'!BA16</f>
        <v>3</v>
      </c>
      <c r="F17" s="458">
        <f>+'Total Trends'!BK16</f>
        <v>6</v>
      </c>
      <c r="G17" s="459">
        <f>(('Total Trends'!BJ16-'Total Trends'!AZ16)/'Total Trends'!AZ16)*100</f>
        <v>3.8649755415114226</v>
      </c>
      <c r="H17" s="460">
        <f>('Detail Trends'!AN21/'Detail Trends'!W21)*100</f>
        <v>49.882842863516849</v>
      </c>
      <c r="I17" s="452">
        <f>('Detail Trends'!BB21/'Detail Trends'!W21)*100</f>
        <v>6.3840116287227202</v>
      </c>
      <c r="J17" s="452">
        <f>('Detail Trends'!BP21/'Detail Trends'!W21)*100</f>
        <v>2.2176138856228316</v>
      </c>
      <c r="K17" s="452">
        <f>('Detail Trends'!BT21/'Detail Trends'!W21)*100</f>
        <v>4.4150234267503645</v>
      </c>
      <c r="L17" s="452">
        <f>('Detail Trends'!CH21/'Detail Trends'!W21)*100</f>
        <v>34.775418421685252</v>
      </c>
      <c r="M17" s="452">
        <f>('Detail Trends'!CV21/'Detail Trends'!W21)*100</f>
        <v>2.325089773701988</v>
      </c>
      <c r="N17" s="452"/>
      <c r="O17" s="453">
        <f t="shared" si="0"/>
        <v>100</v>
      </c>
    </row>
    <row r="18" spans="1:15" x14ac:dyDescent="0.2">
      <c r="A18" s="455"/>
      <c r="B18" s="418" t="str">
        <f>+'Total Trends'!B17</f>
        <v xml:space="preserve">Duke University (NC)  </v>
      </c>
      <c r="D18" s="456">
        <f>+'Total Trends'!BJ17</f>
        <v>1036698</v>
      </c>
      <c r="E18" s="457">
        <f>+'Total Trends'!BA17</f>
        <v>5</v>
      </c>
      <c r="F18" s="458">
        <f>+'Total Trends'!BK17</f>
        <v>7</v>
      </c>
      <c r="G18" s="459">
        <f>(('Total Trends'!BJ17-'Total Trends'!AZ17)/'Total Trends'!AZ17)*100</f>
        <v>5.4316686142120982</v>
      </c>
      <c r="H18" s="460">
        <f>('Detail Trends'!AN22/'Detail Trends'!W22)*100</f>
        <v>53.942131652612424</v>
      </c>
      <c r="I18" s="452">
        <f>('Detail Trends'!BB22/'Detail Trends'!W22)*100</f>
        <v>7.5142423347975981E-2</v>
      </c>
      <c r="J18" s="452">
        <f>('Detail Trends'!BP22/'Detail Trends'!W22)*100</f>
        <v>23.212160146928035</v>
      </c>
      <c r="K18" s="452">
        <f>('Detail Trends'!BT22/'Detail Trends'!W22)*100</f>
        <v>7.1311027898192147</v>
      </c>
      <c r="L18" s="452">
        <f>('Detail Trends'!CH22/'Detail Trends'!W22)*100</f>
        <v>13.697238732977201</v>
      </c>
      <c r="M18" s="452">
        <f>('Detail Trends'!CV22/'Detail Trends'!W22)*100</f>
        <v>1.9422242543151429</v>
      </c>
      <c r="N18" s="452"/>
      <c r="O18" s="453">
        <f t="shared" si="0"/>
        <v>100</v>
      </c>
    </row>
    <row r="19" spans="1:15" x14ac:dyDescent="0.2">
      <c r="A19" s="455"/>
      <c r="B19" s="418" t="str">
        <f>+'Total Trends'!B18</f>
        <v xml:space="preserve">Stanford University (CA) </v>
      </c>
      <c r="D19" s="456">
        <f>+'Total Trends'!BJ18</f>
        <v>1022551</v>
      </c>
      <c r="E19" s="457">
        <f>+'Total Trends'!BA18</f>
        <v>9</v>
      </c>
      <c r="F19" s="458">
        <f>+'Total Trends'!BK18</f>
        <v>8</v>
      </c>
      <c r="G19" s="459">
        <f>(('Total Trends'!BJ18-'Total Trends'!AZ18)/'Total Trends'!AZ18)*100</f>
        <v>21.755598394454175</v>
      </c>
      <c r="H19" s="460">
        <f>('Detail Trends'!AN23/'Detail Trends'!W23)*100</f>
        <v>66.102326436529808</v>
      </c>
      <c r="I19" s="452">
        <f>('Detail Trends'!BB23/'Detail Trends'!W23)*100</f>
        <v>3.422420984381219</v>
      </c>
      <c r="J19" s="452">
        <f>('Detail Trends'!BP23/'Detail Trends'!W23)*100</f>
        <v>8.8188266404316256</v>
      </c>
      <c r="K19" s="452">
        <f>('Detail Trends'!BT23/'Detail Trends'!W23)*100</f>
        <v>10.312835252227028</v>
      </c>
      <c r="L19" s="452">
        <f>('Detail Trends'!CH23/'Detail Trends'!W23)*100</f>
        <v>10.116659217975437</v>
      </c>
      <c r="M19" s="452">
        <f>('Detail Trends'!CV23/'Detail Trends'!W23)*100</f>
        <v>1.226931468454874</v>
      </c>
      <c r="N19" s="452"/>
      <c r="O19" s="453">
        <f t="shared" si="0"/>
        <v>100</v>
      </c>
    </row>
    <row r="20" spans="1:15" x14ac:dyDescent="0.2">
      <c r="A20" s="455"/>
      <c r="B20" s="418" t="str">
        <f>+'Total Trends'!B19</f>
        <v xml:space="preserve">University of California-Los Angeles  </v>
      </c>
      <c r="D20" s="456">
        <f>+'Total Trends'!BJ19</f>
        <v>1021227</v>
      </c>
      <c r="E20" s="457">
        <f>+'Total Trends'!BA19</f>
        <v>7</v>
      </c>
      <c r="F20" s="458">
        <f>+'Total Trends'!BK19</f>
        <v>9</v>
      </c>
      <c r="G20" s="459">
        <f>(('Total Trends'!BJ19-'Total Trends'!AZ19)/'Total Trends'!AZ19)*100</f>
        <v>8.9895890586395861</v>
      </c>
      <c r="H20" s="460">
        <f>('Detail Trends'!AN24/'Detail Trends'!W24)*100</f>
        <v>47.923135600605939</v>
      </c>
      <c r="I20" s="452">
        <f>('Detail Trends'!BB24/'Detail Trends'!W24)*100</f>
        <v>4.1786987613919333</v>
      </c>
      <c r="J20" s="452">
        <f>('Detail Trends'!BP24/'Detail Trends'!W24)*100</f>
        <v>5.4457040403357926</v>
      </c>
      <c r="K20" s="452">
        <f>('Detail Trends'!BT24/'Detail Trends'!W24)*100</f>
        <v>14.592935752775826</v>
      </c>
      <c r="L20" s="452">
        <f>('Detail Trends'!CH24/'Detail Trends'!W24)*100</f>
        <v>20.811435655344013</v>
      </c>
      <c r="M20" s="452">
        <f>('Detail Trends'!CV24/'Detail Trends'!W24)*100</f>
        <v>7.048090189546496</v>
      </c>
      <c r="N20" s="452"/>
      <c r="O20" s="453">
        <f t="shared" si="0"/>
        <v>100</v>
      </c>
    </row>
    <row r="21" spans="1:15" x14ac:dyDescent="0.2">
      <c r="A21" s="455"/>
      <c r="B21" s="418" t="str">
        <f>+'Total Trends'!B20</f>
        <v>Harvard University (MA)</v>
      </c>
      <c r="D21" s="456">
        <f>+'Total Trends'!BJ20</f>
        <v>1013753</v>
      </c>
      <c r="E21" s="457">
        <f>+'Total Trends'!BA20</f>
        <v>30</v>
      </c>
      <c r="F21" s="458">
        <f>+'Total Trends'!BK20</f>
        <v>10</v>
      </c>
      <c r="G21" s="459">
        <f>(('Total Trends'!BJ20-'Total Trends'!AZ20)/'Total Trends'!AZ20)*100</f>
        <v>73.777986529781728</v>
      </c>
      <c r="H21" s="460">
        <f>('Detail Trends'!AN25/'Detail Trends'!W25)*100</f>
        <v>53.780556013151134</v>
      </c>
      <c r="I21" s="452">
        <f>('Detail Trends'!BB25/'Detail Trends'!W25)*100</f>
        <v>0.37533797680500086</v>
      </c>
      <c r="J21" s="452">
        <f>('Detail Trends'!BP25/'Detail Trends'!W25)*100</f>
        <v>4.7523410534913335</v>
      </c>
      <c r="K21" s="452">
        <f>('Detail Trends'!BT25/'Detail Trends'!W25)*100</f>
        <v>10.968352251485323</v>
      </c>
      <c r="L21" s="452">
        <f>('Detail Trends'!CH25/'Detail Trends'!W25)*100</f>
        <v>28.020434958022317</v>
      </c>
      <c r="M21" s="452">
        <f>('Detail Trends'!CV25/'Detail Trends'!W25)*100</f>
        <v>2.1029777470448914</v>
      </c>
      <c r="N21" s="452"/>
      <c r="O21" s="453">
        <f t="shared" si="0"/>
        <v>100</v>
      </c>
    </row>
    <row r="22" spans="1:15" x14ac:dyDescent="0.2">
      <c r="A22" s="455"/>
      <c r="D22" s="456"/>
      <c r="E22" s="457"/>
      <c r="F22" s="458"/>
      <c r="G22" s="455"/>
      <c r="H22" s="460"/>
      <c r="I22" s="452"/>
      <c r="J22" s="452"/>
      <c r="K22" s="452"/>
      <c r="L22" s="452"/>
      <c r="M22" s="452"/>
      <c r="N22" s="452"/>
      <c r="O22" s="453"/>
    </row>
    <row r="23" spans="1:15" x14ac:dyDescent="0.2">
      <c r="A23" s="441" t="s">
        <v>1640</v>
      </c>
      <c r="B23" s="442"/>
      <c r="C23" s="442"/>
      <c r="D23" s="443"/>
      <c r="E23" s="444"/>
      <c r="F23" s="445"/>
      <c r="G23" s="446"/>
      <c r="H23" s="447"/>
      <c r="I23" s="448"/>
      <c r="J23" s="448"/>
      <c r="K23" s="448"/>
      <c r="L23" s="448"/>
      <c r="M23" s="448"/>
      <c r="N23" s="452"/>
      <c r="O23" s="453"/>
    </row>
    <row r="24" spans="1:15" x14ac:dyDescent="0.2">
      <c r="A24" s="442" t="s">
        <v>2631</v>
      </c>
      <c r="B24" s="442"/>
      <c r="C24" s="442"/>
      <c r="D24" s="443">
        <f>+'Total Trends'!BJ5</f>
        <v>22428647</v>
      </c>
      <c r="E24" s="444"/>
      <c r="F24" s="445"/>
      <c r="G24" s="446">
        <f>(('Total Trends'!BJ5-'Total Trends'!AZ5)/'Total Trends'!AZ5)*100</f>
        <v>14.054097346950813</v>
      </c>
      <c r="H24" s="447">
        <f>('Detail Trends'!AN10/'Detail Trends'!W10)*100</f>
        <v>53.094856391508024</v>
      </c>
      <c r="I24" s="448">
        <f>('Detail Trends'!BB10/'Detail Trends'!W10)*100</f>
        <v>8.252773482299018</v>
      </c>
      <c r="J24" s="448">
        <f>('Detail Trends'!BP10/'Detail Trends'!W10)*100</f>
        <v>6.0693754989822564</v>
      </c>
      <c r="K24" s="448">
        <f>('Detail Trends'!BT10/'Detail Trends'!W10)*100</f>
        <v>4.9170545717266778</v>
      </c>
      <c r="L24" s="448">
        <f>('Detail Trends'!CH10/'Detail Trends'!W10)*100</f>
        <v>25.387315041293718</v>
      </c>
      <c r="M24" s="448">
        <f>('Detail Trends'!CV10/'Detail Trends'!W10)*100</f>
        <v>2.2786250141903004</v>
      </c>
      <c r="N24" s="452"/>
      <c r="O24" s="453">
        <f>SUM(H24:M24)</f>
        <v>100</v>
      </c>
    </row>
    <row r="25" spans="1:15" x14ac:dyDescent="0.2">
      <c r="A25" s="442" t="s">
        <v>2632</v>
      </c>
      <c r="B25" s="442"/>
      <c r="C25" s="442"/>
      <c r="D25" s="443">
        <f>+'Total Trends'!BJ6</f>
        <v>15379702</v>
      </c>
      <c r="E25" s="461"/>
      <c r="F25" s="462"/>
      <c r="G25" s="446">
        <f>(('Total Trends'!BJ6-'Total Trends'!AZ6)/'Total Trends'!AZ6)*100</f>
        <v>14.595707748757231</v>
      </c>
      <c r="H25" s="447">
        <f>('Detail Trends'!AN11/'Detail Trends'!W11)*100</f>
        <v>57.901167275318343</v>
      </c>
      <c r="I25" s="448">
        <f>('Detail Trends'!BB11/'Detail Trends'!W11)*100</f>
        <v>4.9694057842064483</v>
      </c>
      <c r="J25" s="448">
        <f>('Detail Trends'!BP11/'Detail Trends'!W11)*100</f>
        <v>5.6160377395845851</v>
      </c>
      <c r="K25" s="448">
        <f>('Detail Trends'!BT11/'Detail Trends'!W11)*100</f>
        <v>7.5003555579962651</v>
      </c>
      <c r="L25" s="448">
        <f>('Detail Trends'!CH11/'Detail Trends'!W11)*100</f>
        <v>18.851486978917666</v>
      </c>
      <c r="M25" s="448">
        <f>('Detail Trends'!CV11/'Detail Trends'!W11)*100</f>
        <v>5.1615466639766945</v>
      </c>
      <c r="N25" s="452"/>
      <c r="O25" s="453">
        <f>SUM(H25:M25)</f>
        <v>100</v>
      </c>
    </row>
    <row r="26" spans="1:15" x14ac:dyDescent="0.2">
      <c r="A26" s="442" t="s">
        <v>2633</v>
      </c>
      <c r="B26" s="442"/>
      <c r="C26" s="442"/>
      <c r="D26" s="443">
        <f>+'Total Trends'!BJ7</f>
        <v>13935314</v>
      </c>
      <c r="E26" s="461"/>
      <c r="F26" s="462"/>
      <c r="G26" s="446">
        <f>(('Total Trends'!BJ7-'Total Trends'!AZ7)/'Total Trends'!AZ7)*100</f>
        <v>11.665062043428597</v>
      </c>
      <c r="H26" s="447">
        <f>('Detail Trends'!AN12/'Detail Trends'!W12)*100</f>
        <v>52.304795487697135</v>
      </c>
      <c r="I26" s="448">
        <f>('Detail Trends'!BB12/'Detail Trends'!W12)*100</f>
        <v>4.8741861350840878</v>
      </c>
      <c r="J26" s="448">
        <f>('Detail Trends'!BP12/'Detail Trends'!W12)*100</f>
        <v>5.4456008472802653</v>
      </c>
      <c r="K26" s="448">
        <f>('Detail Trends'!BT12/'Detail Trends'!W12)*100</f>
        <v>5.6209180807915935</v>
      </c>
      <c r="L26" s="448">
        <f>('Detail Trends'!CH12/'Detail Trends'!W12)*100</f>
        <v>30.020348602053776</v>
      </c>
      <c r="M26" s="448">
        <f>('Detail Trends'!CV12/'Detail Trends'!W12)*100</f>
        <v>1.7341508470931453</v>
      </c>
      <c r="N26" s="452"/>
      <c r="O26" s="453">
        <f>SUM(H26:M26)</f>
        <v>100</v>
      </c>
    </row>
    <row r="27" spans="1:15" x14ac:dyDescent="0.2">
      <c r="A27" s="442" t="s">
        <v>2634</v>
      </c>
      <c r="B27" s="442"/>
      <c r="C27" s="442"/>
      <c r="D27" s="443">
        <f>+'Total Trends'!BJ8</f>
        <v>15462248</v>
      </c>
      <c r="E27" s="461"/>
      <c r="F27" s="462"/>
      <c r="G27" s="446">
        <f>(('Total Trends'!BJ8-'Total Trends'!AZ8)/'Total Trends'!AZ8)*100</f>
        <v>12.773267664975849</v>
      </c>
      <c r="H27" s="447">
        <f>('Detail Trends'!AN13/'Detail Trends'!W13)*100</f>
        <v>56.908714481180091</v>
      </c>
      <c r="I27" s="448">
        <f>('Detail Trends'!BB13/'Detail Trends'!W13)*100</f>
        <v>3.263950236046921</v>
      </c>
      <c r="J27" s="448">
        <f>('Detail Trends'!BP13/'Detail Trends'!W13)*100</f>
        <v>6.3695838823347577</v>
      </c>
      <c r="K27" s="448">
        <f>('Detail Trends'!BT13/'Detail Trends'!W13)*100</f>
        <v>7.2197327265499931</v>
      </c>
      <c r="L27" s="448">
        <f>('Detail Trends'!CH13/'Detail Trends'!W13)*100</f>
        <v>23.257070164837408</v>
      </c>
      <c r="M27" s="448">
        <f>('Detail Trends'!CV13/'Detail Trends'!W13)*100</f>
        <v>2.9809485090508345</v>
      </c>
      <c r="N27" s="452"/>
      <c r="O27" s="453">
        <f>SUM(H27:M27)</f>
        <v>100.00000000000001</v>
      </c>
    </row>
    <row r="28" spans="1:15" s="463" customFormat="1" x14ac:dyDescent="0.2">
      <c r="D28" s="464"/>
      <c r="E28" s="465"/>
      <c r="F28" s="466"/>
      <c r="G28" s="464"/>
      <c r="H28" s="460"/>
      <c r="N28" s="418"/>
      <c r="O28" s="467"/>
    </row>
    <row r="29" spans="1:15" s="463" customFormat="1" x14ac:dyDescent="0.2">
      <c r="A29" s="442" t="s">
        <v>1865</v>
      </c>
      <c r="B29" s="442"/>
      <c r="C29" s="442"/>
      <c r="D29" s="443"/>
      <c r="E29" s="461"/>
      <c r="F29" s="462"/>
      <c r="G29" s="443"/>
      <c r="H29" s="468"/>
      <c r="I29" s="469"/>
      <c r="J29" s="469"/>
      <c r="K29" s="469"/>
      <c r="L29" s="469"/>
      <c r="M29" s="469"/>
      <c r="N29" s="418"/>
      <c r="O29" s="467"/>
    </row>
    <row r="30" spans="1:15" x14ac:dyDescent="0.2">
      <c r="A30" s="455"/>
      <c r="B30" s="418" t="str">
        <f>+'Total Trends'!B21</f>
        <v xml:space="preserve">University of North Carolina at Chapel Hill  </v>
      </c>
      <c r="D30" s="456">
        <f>+'Total Trends'!BJ21</f>
        <v>966781</v>
      </c>
      <c r="E30" s="457">
        <f>+'Total Trends'!BA21</f>
        <v>15</v>
      </c>
      <c r="F30" s="458">
        <f>+'Total Trends'!BK21</f>
        <v>11</v>
      </c>
      <c r="G30" s="470">
        <f>(('Total Trends'!BJ21-'Total Trends'!AZ21)/'Total Trends'!AZ21)*100</f>
        <v>28.002314361220414</v>
      </c>
      <c r="H30" s="460">
        <f>('Detail Trends'!AN26/'Detail Trends'!W26)*100</f>
        <v>60.588489016643898</v>
      </c>
      <c r="I30" s="452">
        <f>('Detail Trends'!BB26/'Detail Trends'!W26)*100</f>
        <v>2.7000944371062321</v>
      </c>
      <c r="J30" s="452">
        <f>('Detail Trends'!BP26/'Detail Trends'!W26)*100</f>
        <v>2.9994383422926187</v>
      </c>
      <c r="K30" s="452">
        <f>('Detail Trends'!BT26/'Detail Trends'!W26)*100</f>
        <v>6.4891635230729605</v>
      </c>
      <c r="L30" s="452">
        <f>('Detail Trends'!CH26/'Detail Trends'!W26)*100</f>
        <v>25.495949961780383</v>
      </c>
      <c r="M30" s="452">
        <f>('Detail Trends'!CV26/'Detail Trends'!W26)*100</f>
        <v>1.726864719103913</v>
      </c>
      <c r="N30" s="452"/>
      <c r="O30" s="453">
        <f t="shared" ref="O30:O57" si="1">SUM(H30:M30)</f>
        <v>100</v>
      </c>
    </row>
    <row r="31" spans="1:15" x14ac:dyDescent="0.2">
      <c r="A31" s="455"/>
      <c r="B31" s="418" t="str">
        <f>+'Total Trends'!B22</f>
        <v xml:space="preserve">Texas A&amp;M University </v>
      </c>
      <c r="D31" s="456">
        <f>+'Total Trends'!BJ22</f>
        <v>866678</v>
      </c>
      <c r="E31" s="457">
        <f>+'Total Trends'!BA22</f>
        <v>20</v>
      </c>
      <c r="F31" s="458">
        <f>+'Total Trends'!BK22</f>
        <v>16</v>
      </c>
      <c r="G31" s="470">
        <f>(('Total Trends'!BJ22-'Total Trends'!AZ22)/'Total Trends'!AZ22)*100</f>
        <v>25.673990464368991</v>
      </c>
      <c r="H31" s="460">
        <f>('Detail Trends'!AN30/'Detail Trends'!W30)*100</f>
        <v>38.83995337528836</v>
      </c>
      <c r="I31" s="452">
        <f>('Detail Trends'!BB30/'Detail Trends'!W30)*100</f>
        <v>16.455764669610911</v>
      </c>
      <c r="J31" s="452">
        <f>('Detail Trends'!BP30/'Detail Trends'!W30)*100</f>
        <v>5.5948301740854225</v>
      </c>
      <c r="K31" s="452">
        <f>('Detail Trends'!BT30/'Detail Trends'!W30)*100</f>
        <v>4.7271075099861806</v>
      </c>
      <c r="L31" s="452">
        <f>('Detail Trends'!CH30/'Detail Trends'!W30)*100</f>
        <v>31.104551318283974</v>
      </c>
      <c r="M31" s="452">
        <f>('Detail Trends'!CV30/'Detail Trends'!W30)*100</f>
        <v>3.2777929527451519</v>
      </c>
      <c r="N31" s="452"/>
      <c r="O31" s="453">
        <f t="shared" si="1"/>
        <v>100</v>
      </c>
    </row>
    <row r="32" spans="1:15" x14ac:dyDescent="0.2">
      <c r="A32" s="455"/>
      <c r="B32" s="418" t="str">
        <f>+'Total Trends'!B23</f>
        <v xml:space="preserve">University of Texas Anderson Cancer Center  </v>
      </c>
      <c r="D32" s="456">
        <f>+'Total Trends'!BJ23</f>
        <v>833406</v>
      </c>
      <c r="E32" s="457">
        <f>+'Total Trends'!BA23</f>
        <v>27</v>
      </c>
      <c r="F32" s="458">
        <f>+'Total Trends'!BK23</f>
        <v>19</v>
      </c>
      <c r="G32" s="470">
        <f>(('Total Trends'!BJ23-'Total Trends'!AZ23)/'Total Trends'!AZ23)*100</f>
        <v>39.010122946513015</v>
      </c>
      <c r="H32" s="460">
        <f>('Detail Trends'!AN27/'Detail Trends'!W27)*100</f>
        <v>35.126886802249508</v>
      </c>
      <c r="I32" s="452">
        <f>('Detail Trends'!BB27/'Detail Trends'!W27)*100</f>
        <v>20.802304892936014</v>
      </c>
      <c r="J32" s="452">
        <f>('Detail Trends'!BP27/'Detail Trends'!W27)*100</f>
        <v>8.2566997200805829</v>
      </c>
      <c r="K32" s="452">
        <f>('Detail Trends'!BT27/'Detail Trends'!W27)*100</f>
        <v>5.1367405195470521</v>
      </c>
      <c r="L32" s="452">
        <f>('Detail Trends'!CH27/'Detail Trends'!W27)*100</f>
        <v>28.537703737720356</v>
      </c>
      <c r="M32" s="452">
        <f>('Detail Trends'!CV27/'Detail Trends'!W27)*100</f>
        <v>2.139664327466487</v>
      </c>
      <c r="N32" s="452"/>
      <c r="O32" s="453">
        <f t="shared" si="1"/>
        <v>99.999999999999986</v>
      </c>
    </row>
    <row r="33" spans="1:15" x14ac:dyDescent="0.2">
      <c r="A33" s="455"/>
      <c r="B33" s="418" t="str">
        <f>+'Total Trends'!B24</f>
        <v>Georgia Institute of Technology</v>
      </c>
      <c r="D33" s="456">
        <f>+'Total Trends'!BJ24</f>
        <v>765370</v>
      </c>
      <c r="E33" s="457">
        <f>+'Total Trends'!BA24</f>
        <v>25</v>
      </c>
      <c r="F33" s="458">
        <f>+'Total Trends'!BK24</f>
        <v>24</v>
      </c>
      <c r="G33" s="470">
        <f>(('Total Trends'!BJ24-'Total Trends'!AZ24)/'Total Trends'!AZ24)*100</f>
        <v>24.282069976763182</v>
      </c>
      <c r="H33" s="460">
        <f>('Detail Trends'!AN28/'Detail Trends'!W28)*100</f>
        <v>19.338833653705397</v>
      </c>
      <c r="I33" s="452">
        <f>('Detail Trends'!BB28/'Detail Trends'!W28)*100</f>
        <v>29.315363700285335</v>
      </c>
      <c r="J33" s="452">
        <f>('Detail Trends'!BP28/'Detail Trends'!W28)*100</f>
        <v>9.7282716947082211</v>
      </c>
      <c r="K33" s="452">
        <f>('Detail Trends'!BT28/'Detail Trends'!W28)*100</f>
        <v>4.4432125518654777</v>
      </c>
      <c r="L33" s="452">
        <f>('Detail Trends'!CH28/'Detail Trends'!W28)*100</f>
        <v>20.929894913163572</v>
      </c>
      <c r="M33" s="452">
        <f>('Detail Trends'!CV28/'Detail Trends'!W28)*100</f>
        <v>16.244423486271998</v>
      </c>
      <c r="N33" s="452"/>
      <c r="O33" s="453">
        <f t="shared" si="1"/>
        <v>100</v>
      </c>
    </row>
    <row r="34" spans="1:15" x14ac:dyDescent="0.2">
      <c r="A34" s="455"/>
      <c r="B34" s="418" t="str">
        <f>+'Total Trends'!B25</f>
        <v>University of Florida</v>
      </c>
      <c r="D34" s="456">
        <f>+'Total Trends'!BJ25</f>
        <v>739522</v>
      </c>
      <c r="E34" s="457">
        <f>+'Total Trends'!BA25</f>
        <v>21</v>
      </c>
      <c r="F34" s="458">
        <f>+'Total Trends'!BK25</f>
        <v>25</v>
      </c>
      <c r="G34" s="470">
        <f>(('Total Trends'!BJ25-'Total Trends'!AZ25)/'Total Trends'!AZ25)*100</f>
        <v>8.5062240663900415</v>
      </c>
      <c r="H34" s="460">
        <f>('Detail Trends'!AN29/'Detail Trends'!W29)*100</f>
        <v>72.002299541398273</v>
      </c>
      <c r="I34" s="452">
        <f>('Detail Trends'!BB29/'Detail Trends'!W29)*100</f>
        <v>1.3392215529743785</v>
      </c>
      <c r="J34" s="452">
        <f>('Detail Trends'!BP29/'Detail Trends'!W29)*100</f>
        <v>5.368906541933967</v>
      </c>
      <c r="K34" s="452">
        <f>('Detail Trends'!BT29/'Detail Trends'!W29)*100</f>
        <v>0.82705096881246987</v>
      </c>
      <c r="L34" s="452">
        <f>('Detail Trends'!CH29/'Detail Trends'!W29)*100</f>
        <v>19.344892013013315</v>
      </c>
      <c r="M34" s="452">
        <f>('Detail Trends'!CV29/'Detail Trends'!W29)*100</f>
        <v>1.1176293818675935</v>
      </c>
      <c r="N34" s="452"/>
      <c r="O34" s="453">
        <f t="shared" si="1"/>
        <v>99.999999999999986</v>
      </c>
    </row>
    <row r="35" spans="1:15" x14ac:dyDescent="0.2">
      <c r="A35" s="455"/>
      <c r="B35" s="418" t="str">
        <f>+'Total Trends'!B26</f>
        <v xml:space="preserve">University of Texas at Austin   </v>
      </c>
      <c r="D35" s="456">
        <f>+'Total Trends'!BJ26</f>
        <v>650608</v>
      </c>
      <c r="E35" s="457">
        <f>+'Total Trends'!BA26</f>
        <v>32</v>
      </c>
      <c r="F35" s="458">
        <f>+'Total Trends'!BK26</f>
        <v>30</v>
      </c>
      <c r="G35" s="470">
        <f>(('Total Trends'!BJ26-'Total Trends'!AZ26)/'Total Trends'!AZ26)*100</f>
        <v>22.883050997916719</v>
      </c>
      <c r="H35" s="460">
        <f>('Detail Trends'!AN31/'Detail Trends'!W31)*100</f>
        <v>53.214070530949506</v>
      </c>
      <c r="I35" s="452">
        <f>('Detail Trends'!BB31/'Detail Trends'!W31)*100</f>
        <v>3.4215687480018695</v>
      </c>
      <c r="J35" s="452">
        <f>('Detail Trends'!BP31/'Detail Trends'!W31)*100</f>
        <v>11.568870963775423</v>
      </c>
      <c r="K35" s="452">
        <f>('Detail Trends'!BT31/'Detail Trends'!W31)*100</f>
        <v>4.6997577650443896</v>
      </c>
      <c r="L35" s="452">
        <f>('Detail Trends'!CH31/'Detail Trends'!W31)*100</f>
        <v>25.64616481813934</v>
      </c>
      <c r="M35" s="452">
        <f>('Detail Trends'!CV31/'Detail Trends'!W31)*100</f>
        <v>1.4495671740894671</v>
      </c>
      <c r="N35" s="452"/>
      <c r="O35" s="453">
        <f t="shared" si="1"/>
        <v>100</v>
      </c>
    </row>
    <row r="36" spans="1:15" x14ac:dyDescent="0.2">
      <c r="A36" s="455"/>
      <c r="B36" s="418" t="str">
        <f>+'Total Trends'!B27</f>
        <v>Vanderbilt University (Tennessee)</v>
      </c>
      <c r="D36" s="456">
        <f>+'Total Trends'!BJ27</f>
        <v>647816</v>
      </c>
      <c r="E36" s="457">
        <f>+'Total Trends'!BA27</f>
        <v>35</v>
      </c>
      <c r="F36" s="458">
        <f>+'Total Trends'!BK27</f>
        <v>31</v>
      </c>
      <c r="G36" s="470">
        <f>(('Total Trends'!BJ27-'Total Trends'!AZ27)/'Total Trends'!AZ27)*100</f>
        <v>28.290811729269112</v>
      </c>
      <c r="H36" s="460">
        <f>('Detail Trends'!AN32/'Detail Trends'!W32)*100</f>
        <v>62.014213912592467</v>
      </c>
      <c r="I36" s="452">
        <f>('Detail Trends'!BB32/'Detail Trends'!W32)*100</f>
        <v>7.8262963557553383E-2</v>
      </c>
      <c r="J36" s="452">
        <f>('Detail Trends'!BP32/'Detail Trends'!W32)*100</f>
        <v>5.3522913913827379</v>
      </c>
      <c r="K36" s="452">
        <f>('Detail Trends'!BT32/'Detail Trends'!W32)*100</f>
        <v>4.050841596996678</v>
      </c>
      <c r="L36" s="452">
        <f>('Detail Trends'!CH32/'Detail Trends'!W32)*100</f>
        <v>28.116471343714881</v>
      </c>
      <c r="M36" s="452">
        <f>('Detail Trends'!CV32/'Detail Trends'!W32)*100</f>
        <v>0.38791879175568372</v>
      </c>
      <c r="N36" s="452"/>
      <c r="O36" s="453">
        <f t="shared" si="1"/>
        <v>100</v>
      </c>
    </row>
    <row r="37" spans="1:15" x14ac:dyDescent="0.2">
      <c r="A37" s="455"/>
      <c r="B37" s="418" t="str">
        <f>+'Total Trends'!B28</f>
        <v xml:space="preserve">Emory University (Georgia)   </v>
      </c>
      <c r="D37" s="456">
        <f>+'Total Trends'!BJ28</f>
        <v>585210</v>
      </c>
      <c r="E37" s="457">
        <f>+'Total Trends'!BA28</f>
        <v>32</v>
      </c>
      <c r="F37" s="458">
        <f>+'Total Trends'!BK28</f>
        <v>36</v>
      </c>
      <c r="G37" s="470">
        <f>(('Total Trends'!BJ28-'Total Trends'!AZ28)/'Total Trends'!AZ28)*100</f>
        <v>10.531057525408299</v>
      </c>
      <c r="H37" s="460">
        <f>('Detail Trends'!AN33/'Detail Trends'!W33)*100</f>
        <v>59.477965174894486</v>
      </c>
      <c r="I37" s="452">
        <f>('Detail Trends'!BB33/'Detail Trends'!W33)*100</f>
        <v>5.4681225542967483E-2</v>
      </c>
      <c r="J37" s="452">
        <f>('Detail Trends'!BP33/'Detail Trends'!W33)*100</f>
        <v>5.4447121546111648</v>
      </c>
      <c r="K37" s="452">
        <f>('Detail Trends'!BT33/'Detail Trends'!W33)*100</f>
        <v>5.3394507954409534</v>
      </c>
      <c r="L37" s="452">
        <f>('Detail Trends'!CH33/'Detail Trends'!W33)*100</f>
        <v>28.49609541873857</v>
      </c>
      <c r="M37" s="452">
        <f>('Detail Trends'!CV33/'Detail Trends'!W33)*100</f>
        <v>1.1870952307718596</v>
      </c>
      <c r="N37" s="452"/>
      <c r="O37" s="453">
        <f t="shared" si="1"/>
        <v>100</v>
      </c>
    </row>
    <row r="38" spans="1:15" x14ac:dyDescent="0.2">
      <c r="B38" s="418" t="str">
        <f>+'Total Trends'!B29</f>
        <v>Baylor College of Medicine (Texas)</v>
      </c>
      <c r="D38" s="456">
        <f>+'Total Trends'!BJ29</f>
        <v>520220</v>
      </c>
      <c r="E38" s="457">
        <f>+'Total Trends'!BA29</f>
        <v>38</v>
      </c>
      <c r="F38" s="458">
        <f>+'Total Trends'!BK29</f>
        <v>39</v>
      </c>
      <c r="G38" s="470">
        <f>(('Total Trends'!BJ29-'Total Trends'!AZ29)/'Total Trends'!AZ29)*100</f>
        <v>16.153203802855266</v>
      </c>
      <c r="H38" s="460">
        <f>('Detail Trends'!AN35/'Detail Trends'!W35)*100</f>
        <v>63.640554870028609</v>
      </c>
      <c r="I38" s="452">
        <f>('Detail Trends'!BB35/'Detail Trends'!W35)*100</f>
        <v>0.65881614554780921</v>
      </c>
      <c r="J38" s="452">
        <f>('Detail Trends'!BP35/'Detail Trends'!W35)*100</f>
        <v>9.4028037944400644</v>
      </c>
      <c r="K38" s="452">
        <f>('Detail Trends'!BT35/'Detail Trends'!W35)*100</f>
        <v>4.2291308702145747</v>
      </c>
      <c r="L38" s="452">
        <f>('Detail Trends'!CH35/'Detail Trends'!W35)*100</f>
        <v>21.681269359141002</v>
      </c>
      <c r="M38" s="452">
        <f>('Detail Trends'!CV35/'Detail Trends'!W35)*100</f>
        <v>0.38742496062793835</v>
      </c>
      <c r="N38" s="452"/>
      <c r="O38" s="453">
        <f t="shared" si="1"/>
        <v>99.999999999999986</v>
      </c>
    </row>
    <row r="39" spans="1:15" x14ac:dyDescent="0.2">
      <c r="B39" s="418" t="str">
        <f>+'Total Trends'!B30</f>
        <v xml:space="preserve">University of Alabama at Birmingham  </v>
      </c>
      <c r="D39" s="456">
        <f>+'Total Trends'!BJ30</f>
        <v>516229</v>
      </c>
      <c r="E39" s="457">
        <f>+'Total Trends'!BA30</f>
        <v>36</v>
      </c>
      <c r="F39" s="458">
        <f>+'Total Trends'!BK30</f>
        <v>41</v>
      </c>
      <c r="G39" s="470">
        <f>(('Total Trends'!BJ30-'Total Trends'!AZ30)/'Total Trends'!AZ30)*100</f>
        <v>5.3861935918504837</v>
      </c>
      <c r="H39" s="460">
        <f>('Detail Trends'!AN36/'Detail Trends'!W36)*100</f>
        <v>65.729416115119861</v>
      </c>
      <c r="I39" s="452">
        <f>('Detail Trends'!BB36/'Detail Trends'!W36)*100</f>
        <v>3.8431952604217132</v>
      </c>
      <c r="J39" s="452">
        <f>('Detail Trends'!BP36/'Detail Trends'!W36)*100</f>
        <v>1.6104441574928958</v>
      </c>
      <c r="K39" s="452">
        <f>('Detail Trends'!BT36/'Detail Trends'!W36)*100</f>
        <v>1.4749880857980735</v>
      </c>
      <c r="L39" s="452">
        <f>('Detail Trends'!CH36/'Detail Trends'!W36)*100</f>
        <v>26.210255507722973</v>
      </c>
      <c r="M39" s="452">
        <f>('Detail Trends'!CV36/'Detail Trends'!W36)*100</f>
        <v>1.1317008734444798</v>
      </c>
      <c r="N39" s="452"/>
      <c r="O39" s="453">
        <f t="shared" si="1"/>
        <v>100</v>
      </c>
    </row>
    <row r="40" spans="1:15" x14ac:dyDescent="0.2">
      <c r="B40" s="418" t="str">
        <f>+'Total Trends'!B31</f>
        <v xml:space="preserve">University of Maryland, College Park </v>
      </c>
      <c r="D40" s="456">
        <f>+'Total Trends'!BJ31</f>
        <v>505699</v>
      </c>
      <c r="E40" s="457">
        <f>+'Total Trends'!BA31</f>
        <v>37</v>
      </c>
      <c r="F40" s="458">
        <f>+'Total Trends'!BK31</f>
        <v>43</v>
      </c>
      <c r="G40" s="470">
        <f>(('Total Trends'!BJ31-'Total Trends'!AZ31)/'Total Trends'!AZ31)*100</f>
        <v>12.02529822890245</v>
      </c>
      <c r="H40" s="460">
        <f>('Detail Trends'!AN34/'Detail Trends'!W34)*100</f>
        <v>49.38199223405482</v>
      </c>
      <c r="I40" s="452">
        <f>('Detail Trends'!BB34/'Detail Trends'!W34)*100</f>
        <v>4.5146284264349701</v>
      </c>
      <c r="J40" s="452">
        <f>('Detail Trends'!BP34/'Detail Trends'!W34)*100</f>
        <v>3.0915766406520317</v>
      </c>
      <c r="K40" s="452">
        <f>('Detail Trends'!BT34/'Detail Trends'!W34)*100</f>
        <v>12.811118372996042</v>
      </c>
      <c r="L40" s="452">
        <f>('Detail Trends'!CH34/'Detail Trends'!W34)*100</f>
        <v>30.200684325862138</v>
      </c>
      <c r="M40" s="452">
        <f>('Detail Trends'!CV34/'Detail Trends'!W34)*100</f>
        <v>0</v>
      </c>
      <c r="N40" s="452"/>
      <c r="O40" s="453">
        <f t="shared" si="1"/>
        <v>100</v>
      </c>
    </row>
    <row r="41" spans="1:15" x14ac:dyDescent="0.2">
      <c r="A41" s="455"/>
      <c r="B41" s="418" t="str">
        <f>+'Total Trends'!B32</f>
        <v>Virginia Tech</v>
      </c>
      <c r="D41" s="456">
        <f>+'Total Trends'!BJ32</f>
        <v>504282</v>
      </c>
      <c r="E41" s="457">
        <f>+'Total Trends'!BA32</f>
        <v>47</v>
      </c>
      <c r="F41" s="458">
        <f>+'Total Trends'!BK32</f>
        <v>44</v>
      </c>
      <c r="G41" s="470">
        <f>(('Total Trends'!BJ32-'Total Trends'!AZ32)/'Total Trends'!AZ32)*100</f>
        <v>26.650241480376422</v>
      </c>
      <c r="H41" s="460">
        <f>('Detail Trends'!AN37/'Detail Trends'!W37)*100</f>
        <v>38.886178765056059</v>
      </c>
      <c r="I41" s="452">
        <f>('Detail Trends'!BB37/'Detail Trends'!W37)*100</f>
        <v>10.405884009343978</v>
      </c>
      <c r="J41" s="452">
        <f>('Detail Trends'!BP37/'Detail Trends'!W37)*100</f>
        <v>6.0069564251748027</v>
      </c>
      <c r="K41" s="452">
        <f>('Detail Trends'!BT37/'Detail Trends'!W37)*100</f>
        <v>0.54314847644770181</v>
      </c>
      <c r="L41" s="452">
        <f>('Detail Trends'!CH37/'Detail Trends'!W37)*100</f>
        <v>43.366806667697837</v>
      </c>
      <c r="M41" s="452">
        <f>('Detail Trends'!CV37/'Detail Trends'!W37)*100</f>
        <v>0.79102565627962129</v>
      </c>
      <c r="N41" s="452"/>
      <c r="O41" s="453">
        <f t="shared" si="1"/>
        <v>100</v>
      </c>
    </row>
    <row r="42" spans="1:15" x14ac:dyDescent="0.2">
      <c r="A42" s="455"/>
      <c r="B42" s="418" t="str">
        <f>+'Total Trends'!B33</f>
        <v xml:space="preserve">University of South Florida  </v>
      </c>
      <c r="D42" s="456">
        <f>+'Total Trends'!BJ33</f>
        <v>485354</v>
      </c>
      <c r="E42" s="457">
        <f>+'Total Trends'!BA33</f>
        <v>49</v>
      </c>
      <c r="F42" s="458">
        <f>+'Total Trends'!BK33</f>
        <v>45</v>
      </c>
      <c r="G42" s="470">
        <f>(('Total Trends'!BJ33-'Total Trends'!AZ33)/'Total Trends'!AZ33)*100</f>
        <v>26.056478862631128</v>
      </c>
      <c r="H42" s="460">
        <f>('Detail Trends'!AN40/'Detail Trends'!W40)*100</f>
        <v>41.881711118808454</v>
      </c>
      <c r="I42" s="452">
        <f>('Detail Trends'!BB40/'Detail Trends'!W40)*100</f>
        <v>17.915382932565219</v>
      </c>
      <c r="J42" s="452">
        <f>('Detail Trends'!BP40/'Detail Trends'!W40)*100</f>
        <v>4.764096767724646</v>
      </c>
      <c r="K42" s="452">
        <f>('Detail Trends'!BT40/'Detail Trends'!W40)*100</f>
        <v>12.849570670701693</v>
      </c>
      <c r="L42" s="452">
        <f>('Detail Trends'!CH40/'Detail Trends'!W40)*100</f>
        <v>12.518002661659345</v>
      </c>
      <c r="M42" s="452">
        <f>('Detail Trends'!CV40/'Detail Trends'!W40)*100</f>
        <v>10.071235848540645</v>
      </c>
      <c r="N42" s="452"/>
      <c r="O42" s="453">
        <f t="shared" si="1"/>
        <v>100.00000000000003</v>
      </c>
    </row>
    <row r="43" spans="1:15" x14ac:dyDescent="0.2">
      <c r="A43" s="455"/>
      <c r="B43" s="418" t="str">
        <f>+'Total Trends'!B34</f>
        <v>North Carolina State University</v>
      </c>
      <c r="D43" s="456">
        <f>+'Total Trends'!BJ34</f>
        <v>468293</v>
      </c>
      <c r="E43" s="457">
        <f>+'Total Trends'!BA34</f>
        <v>56</v>
      </c>
      <c r="F43" s="458">
        <f>+'Total Trends'!BK34</f>
        <v>47</v>
      </c>
      <c r="G43" s="470">
        <f>(('Total Trends'!BJ34-'Total Trends'!AZ34)/'Total Trends'!AZ34)*100</f>
        <v>29.794758796546517</v>
      </c>
      <c r="H43" s="460">
        <f>('Detail Trends'!AN41/'Detail Trends'!W41)*100</f>
        <v>54.485723984460456</v>
      </c>
      <c r="I43" s="452">
        <f>('Detail Trends'!BB41/'Detail Trends'!W41)*100</f>
        <v>7.0073800274079376</v>
      </c>
      <c r="J43" s="452">
        <f>('Detail Trends'!BP41/'Detail Trends'!W41)*100</f>
        <v>3.3301902211493735</v>
      </c>
      <c r="K43" s="452">
        <f>('Detail Trends'!BT41/'Detail Trends'!W41)*100</f>
        <v>5.8856661511962685</v>
      </c>
      <c r="L43" s="452">
        <f>('Detail Trends'!CH41/'Detail Trends'!W41)*100</f>
        <v>28.510793447239717</v>
      </c>
      <c r="M43" s="452">
        <f>('Detail Trends'!CV41/'Detail Trends'!W41)*100</f>
        <v>0.78024616854624773</v>
      </c>
      <c r="N43" s="452"/>
      <c r="O43" s="453">
        <f t="shared" si="1"/>
        <v>100</v>
      </c>
    </row>
    <row r="44" spans="1:15" x14ac:dyDescent="0.2">
      <c r="A44" s="455"/>
      <c r="B44" s="418" t="str">
        <f>+'Total Trends'!B35</f>
        <v xml:space="preserve">University of Texas Southwestern Medical Center at Dallas  </v>
      </c>
      <c r="D44" s="456">
        <f>+'Total Trends'!BJ35</f>
        <v>438824</v>
      </c>
      <c r="E44" s="457">
        <f>+'Total Trends'!BA35</f>
        <v>43</v>
      </c>
      <c r="F44" s="458">
        <f>+'Total Trends'!BK35</f>
        <v>50</v>
      </c>
      <c r="G44" s="470">
        <f>(('Total Trends'!BJ35-'Total Trends'!AZ35)/'Total Trends'!AZ35)*100</f>
        <v>4.676303611468918</v>
      </c>
      <c r="H44" s="460">
        <f>('Detail Trends'!AN38/'Detail Trends'!W38)*100</f>
        <v>44.985309691482918</v>
      </c>
      <c r="I44" s="452">
        <f>('Detail Trends'!BB38/'Detail Trends'!W38)*100</f>
        <v>5.4214037589058703</v>
      </c>
      <c r="J44" s="452">
        <f>('Detail Trends'!BP38/'Detail Trends'!W38)*100</f>
        <v>5.8363586165973702</v>
      </c>
      <c r="K44" s="452">
        <f>('Detail Trends'!BT38/'Detail Trends'!W38)*100</f>
        <v>3.9171408909785432</v>
      </c>
      <c r="L44" s="452">
        <f>('Detail Trends'!CH38/'Detail Trends'!W38)*100</f>
        <v>39.255059193907954</v>
      </c>
      <c r="M44" s="452">
        <f>('Detail Trends'!CV38/'Detail Trends'!W38)*100</f>
        <v>0.58472784812734624</v>
      </c>
      <c r="N44" s="452"/>
      <c r="O44" s="453">
        <f t="shared" si="1"/>
        <v>100</v>
      </c>
    </row>
    <row r="45" spans="1:15" x14ac:dyDescent="0.2">
      <c r="A45" s="455"/>
      <c r="B45" s="418" t="str">
        <f>+'Total Trends'!B36</f>
        <v>University of Maryland, Baltimore</v>
      </c>
      <c r="D45" s="456">
        <f>+'Total Trends'!BJ36</f>
        <v>397695</v>
      </c>
      <c r="E45" s="457">
        <f>+'Total Trends'!BA36</f>
        <v>51</v>
      </c>
      <c r="F45" s="458">
        <f>+'Total Trends'!BK36</f>
        <v>56</v>
      </c>
      <c r="G45" s="470">
        <f>(('Total Trends'!BJ36-'Total Trends'!AZ36)/'Total Trends'!AZ36)*100</f>
        <v>6.325326973874172</v>
      </c>
      <c r="H45" s="460">
        <f>('Detail Trends'!AN39/'Detail Trends'!W39)*100</f>
        <v>42.678835686205005</v>
      </c>
      <c r="I45" s="452">
        <f>('Detail Trends'!BB39/'Detail Trends'!W39)*100</f>
        <v>21.175845037188257</v>
      </c>
      <c r="J45" s="452">
        <f>('Detail Trends'!BP39/'Detail Trends'!W39)*100</f>
        <v>11.282679860685512</v>
      </c>
      <c r="K45" s="452">
        <f>('Detail Trends'!BT39/'Detail Trends'!W39)*100</f>
        <v>0.23788525559852486</v>
      </c>
      <c r="L45" s="452">
        <f>('Detail Trends'!CH39/'Detail Trends'!W39)*100</f>
        <v>24.606389589423717</v>
      </c>
      <c r="M45" s="452">
        <f>('Detail Trends'!CV39/'Detail Trends'!W39)*100</f>
        <v>1.8364570898988453E-2</v>
      </c>
      <c r="N45" s="452"/>
      <c r="O45" s="453">
        <f t="shared" si="1"/>
        <v>100</v>
      </c>
    </row>
    <row r="46" spans="1:15" x14ac:dyDescent="0.2">
      <c r="A46" s="455"/>
      <c r="B46" s="418" t="str">
        <f>+'Total Trends'!B37</f>
        <v>University of Georgia</v>
      </c>
      <c r="D46" s="456">
        <f>+'Total Trends'!BJ37</f>
        <v>374264</v>
      </c>
      <c r="E46" s="457">
        <f>+'Total Trends'!BA37</f>
        <v>85</v>
      </c>
      <c r="F46" s="458">
        <f>+'Total Trends'!BK37</f>
        <v>61</v>
      </c>
      <c r="G46" s="470">
        <f>(('Total Trends'!BJ37-'Total Trends'!AZ37)/'Total Trends'!AZ37)*100</f>
        <v>62.157337642924915</v>
      </c>
      <c r="H46" s="460">
        <f>('Detail Trends'!AN45/'Detail Trends'!W45)*100</f>
        <v>44.180220376539395</v>
      </c>
      <c r="I46" s="452">
        <f>('Detail Trends'!BB45/'Detail Trends'!W45)*100</f>
        <v>13.795691955201159</v>
      </c>
      <c r="J46" s="452">
        <f>('Detail Trends'!BP45/'Detail Trends'!W45)*100</f>
        <v>3.1877722675268685</v>
      </c>
      <c r="K46" s="452">
        <f>('Detail Trends'!BT45/'Detail Trends'!W45)*100</f>
        <v>4.0334031745074688</v>
      </c>
      <c r="L46" s="452">
        <f>('Detail Trends'!CH45/'Detail Trends'!W45)*100</f>
        <v>30.408344764172984</v>
      </c>
      <c r="M46" s="452">
        <f>('Detail Trends'!CV45/'Detail Trends'!W45)*100</f>
        <v>4.3945674620521249</v>
      </c>
      <c r="N46" s="452"/>
      <c r="O46" s="453">
        <f t="shared" si="1"/>
        <v>99.999999999999986</v>
      </c>
    </row>
    <row r="47" spans="1:15" x14ac:dyDescent="0.2">
      <c r="A47" s="455"/>
      <c r="B47" s="418" t="str">
        <f>+'Total Trends'!B38</f>
        <v>University of Virginia</v>
      </c>
      <c r="D47" s="456">
        <f>+'Total Trends'!BJ38</f>
        <v>373218</v>
      </c>
      <c r="E47" s="457">
        <f>+'Total Trends'!BA38</f>
        <v>73</v>
      </c>
      <c r="F47" s="458">
        <f>+'Total Trends'!BK38</f>
        <v>62</v>
      </c>
      <c r="G47" s="470">
        <f>(('Total Trends'!BJ38-'Total Trends'!AZ38)/'Total Trends'!AZ38)*100</f>
        <v>35.073179205813801</v>
      </c>
      <c r="H47" s="460">
        <f>('Detail Trends'!AN44/'Detail Trends'!W44)*100</f>
        <v>59.087353039329926</v>
      </c>
      <c r="I47" s="452">
        <f>('Detail Trends'!BB44/'Detail Trends'!W44)*100</f>
        <v>2.6164333349745879</v>
      </c>
      <c r="J47" s="452">
        <f>('Detail Trends'!BP44/'Detail Trends'!W44)*100</f>
        <v>8.1630531711773813</v>
      </c>
      <c r="K47" s="452">
        <f>('Detail Trends'!BT44/'Detail Trends'!W44)*100</f>
        <v>5.3485751174864733</v>
      </c>
      <c r="L47" s="452">
        <f>('Detail Trends'!CH44/'Detail Trends'!W44)*100</f>
        <v>24.555356781390362</v>
      </c>
      <c r="M47" s="452">
        <f>('Detail Trends'!CV44/'Detail Trends'!W44)*100</f>
        <v>0.22922855564126554</v>
      </c>
      <c r="N47" s="452"/>
      <c r="O47" s="453">
        <f t="shared" si="1"/>
        <v>100</v>
      </c>
    </row>
    <row r="48" spans="1:15" x14ac:dyDescent="0.2">
      <c r="A48" s="455"/>
      <c r="B48" s="418" t="str">
        <f>+'Total Trends'!B39</f>
        <v xml:space="preserve">University of Miami (Florida) </v>
      </c>
      <c r="D48" s="456">
        <f>+'Total Trends'!BJ39</f>
        <v>365574</v>
      </c>
      <c r="E48" s="457">
        <f>+'Total Trends'!BA39</f>
        <v>72</v>
      </c>
      <c r="F48" s="458">
        <f>+'Total Trends'!BK39</f>
        <v>63</v>
      </c>
      <c r="G48" s="470">
        <f>(('Total Trends'!BJ39-'Total Trends'!AZ39)/'Total Trends'!AZ39)*100</f>
        <v>30.250008016503312</v>
      </c>
      <c r="H48" s="460">
        <f>('Detail Trends'!AN43/'Detail Trends'!W43)*100</f>
        <v>54.499247088832803</v>
      </c>
      <c r="I48" s="452">
        <f>('Detail Trends'!BB43/'Detail Trends'!W43)*100</f>
        <v>1.0095976078324198</v>
      </c>
      <c r="J48" s="452">
        <f>('Detail Trends'!BP43/'Detail Trends'!W43)*100</f>
        <v>4.6632263181304223</v>
      </c>
      <c r="K48" s="452">
        <f>('Detail Trends'!BT43/'Detail Trends'!W43)*100</f>
        <v>6.1494890385779888</v>
      </c>
      <c r="L48" s="452">
        <f>('Detail Trends'!CH43/'Detail Trends'!W43)*100</f>
        <v>32.841931525274774</v>
      </c>
      <c r="M48" s="452">
        <f>('Detail Trends'!CV43/'Detail Trends'!W43)*100</f>
        <v>0.8365084213515962</v>
      </c>
      <c r="N48" s="452"/>
      <c r="O48" s="453">
        <f t="shared" si="1"/>
        <v>100</v>
      </c>
    </row>
    <row r="49" spans="1:15" x14ac:dyDescent="0.2">
      <c r="A49" s="455"/>
      <c r="B49" s="418" t="str">
        <f>+'Total Trends'!B40</f>
        <v>University of Kentucky</v>
      </c>
      <c r="D49" s="456">
        <f>+'Total Trends'!BJ40</f>
        <v>331705</v>
      </c>
      <c r="E49" s="457">
        <f>+'Total Trends'!BA40</f>
        <v>57</v>
      </c>
      <c r="F49" s="458">
        <f>+'Total Trends'!BK40</f>
        <v>69</v>
      </c>
      <c r="G49" s="470">
        <f>(('Total Trends'!BJ40-'Total Trends'!AZ40)/'Total Trends'!AZ40)*100</f>
        <v>-7.845387060209366</v>
      </c>
      <c r="H49" s="460">
        <f>('Detail Trends'!AN46/'Detail Trends'!W46)*100</f>
        <v>29.750243638717571</v>
      </c>
      <c r="I49" s="452">
        <f>('Detail Trends'!BB46/'Detail Trends'!W46)*100</f>
        <v>26.236866628253551</v>
      </c>
      <c r="J49" s="452">
        <f>('Detail Trends'!BP46/'Detail Trends'!W46)*100</f>
        <v>3.7470567731563484</v>
      </c>
      <c r="K49" s="452">
        <f>('Detail Trends'!BT46/'Detail Trends'!W46)*100</f>
        <v>3.4696287443891958</v>
      </c>
      <c r="L49" s="452">
        <f>('Detail Trends'!CH46/'Detail Trends'!W46)*100</f>
        <v>36.413851483528596</v>
      </c>
      <c r="M49" s="452">
        <f>('Detail Trends'!CV46/'Detail Trends'!W46)*100</f>
        <v>0.38235273195472941</v>
      </c>
      <c r="N49" s="452"/>
      <c r="O49" s="453">
        <f t="shared" si="1"/>
        <v>99.999999999999986</v>
      </c>
    </row>
    <row r="50" spans="1:15" x14ac:dyDescent="0.2">
      <c r="A50" s="455"/>
      <c r="B50" s="418" t="str">
        <f>+'Total Trends'!B41</f>
        <v>Louisiana State University and A&amp;M College (all campuses)</v>
      </c>
      <c r="D50" s="456">
        <f>+'Total Trends'!BJ41</f>
        <v>281154</v>
      </c>
      <c r="E50" s="457">
        <f>+'Total Trends'!BA41</f>
        <v>71</v>
      </c>
      <c r="F50" s="458">
        <f>+'Total Trends'!BK41</f>
        <v>80</v>
      </c>
      <c r="G50" s="470">
        <f>(('Total Trends'!BJ41-'Total Trends'!AZ41)/'Total Trends'!AZ41)*100</f>
        <v>-3.0075343599933761</v>
      </c>
      <c r="H50" s="460">
        <f>('Detail Trends'!AN50/'Detail Trends'!W50)*100</f>
        <v>53.730489673451444</v>
      </c>
      <c r="I50" s="452">
        <f>('Detail Trends'!BB50/'Detail Trends'!W50)*100</f>
        <v>16.760634915215174</v>
      </c>
      <c r="J50" s="452">
        <f>('Detail Trends'!BP50/'Detail Trends'!W50)*100</f>
        <v>4.2040298934267746</v>
      </c>
      <c r="K50" s="452">
        <f>('Detail Trends'!BT50/'Detail Trends'!W50)*100</f>
        <v>8.8468153940050964</v>
      </c>
      <c r="L50" s="452">
        <f>('Detail Trends'!CH50/'Detail Trends'!W50)*100</f>
        <v>10.753353620800771</v>
      </c>
      <c r="M50" s="452">
        <f>('Detail Trends'!CV50/'Detail Trends'!W50)*100</f>
        <v>5.7046765031007389</v>
      </c>
      <c r="N50" s="452"/>
      <c r="O50" s="453">
        <f t="shared" si="1"/>
        <v>100</v>
      </c>
    </row>
    <row r="51" spans="1:15" x14ac:dyDescent="0.2">
      <c r="A51" s="455"/>
      <c r="B51" s="418" t="str">
        <f>+'Total Trends'!B42</f>
        <v>Florida State University</v>
      </c>
      <c r="D51" s="456">
        <f>+'Total Trends'!BJ42</f>
        <v>256449</v>
      </c>
      <c r="E51" s="457">
        <f>+'Total Trends'!BA42</f>
        <v>82</v>
      </c>
      <c r="F51" s="458">
        <f>+'Total Trends'!BK42</f>
        <v>83</v>
      </c>
      <c r="G51" s="470">
        <f>(('Total Trends'!BJ42-'Total Trends'!AZ42)/'Total Trends'!AZ42)*100</f>
        <v>7.8132882655635161</v>
      </c>
      <c r="H51" s="460">
        <f>('Detail Trends'!AN42/'Detail Trends'!W42)*100</f>
        <v>35.300750272534898</v>
      </c>
      <c r="I51" s="452">
        <f>('Detail Trends'!BB42/'Detail Trends'!W42)*100</f>
        <v>8.3825855545817927</v>
      </c>
      <c r="J51" s="452">
        <f>('Detail Trends'!BP42/'Detail Trends'!W42)*100</f>
        <v>3.9375948528311571</v>
      </c>
      <c r="K51" s="452">
        <f>('Detail Trends'!BT42/'Detail Trends'!W42)*100</f>
        <v>7.2940491204069851</v>
      </c>
      <c r="L51" s="452">
        <f>('Detail Trends'!CH42/'Detail Trends'!W42)*100</f>
        <v>43.26598337002757</v>
      </c>
      <c r="M51" s="452">
        <f>('Detail Trends'!CV42/'Detail Trends'!W42)*100</f>
        <v>1.8190368296175961</v>
      </c>
      <c r="N51" s="452"/>
      <c r="O51" s="453">
        <f t="shared" si="1"/>
        <v>100</v>
      </c>
    </row>
    <row r="52" spans="1:15" x14ac:dyDescent="0.2">
      <c r="A52" s="455"/>
      <c r="B52" s="418" t="str">
        <f>+'Total Trends'!B43</f>
        <v xml:space="preserve">Medical University of South Carolina  </v>
      </c>
      <c r="D52" s="456">
        <f>+'Total Trends'!BJ43</f>
        <v>243534</v>
      </c>
      <c r="E52" s="457">
        <f>+'Total Trends'!BA43</f>
        <v>89</v>
      </c>
      <c r="F52" s="458">
        <f>+'Total Trends'!BK43</f>
        <v>87</v>
      </c>
      <c r="G52" s="470">
        <f>(('Total Trends'!BJ43-'Total Trends'!AZ43)/'Total Trends'!AZ43)*100</f>
        <v>8.4146515189287374</v>
      </c>
      <c r="H52" s="460">
        <f>('Detail Trends'!AN47/'Detail Trends'!W47)*100</f>
        <v>54.434604931194897</v>
      </c>
      <c r="I52" s="452">
        <f>('Detail Trends'!BB47/'Detail Trends'!W47)*100</f>
        <v>1.9438562833155912</v>
      </c>
      <c r="J52" s="452">
        <f>('Detail Trends'!BP47/'Detail Trends'!W47)*100</f>
        <v>0.60947790788811806</v>
      </c>
      <c r="K52" s="452">
        <f>('Detail Trends'!BT47/'Detail Trends'!W47)*100</f>
        <v>4.298710464848762</v>
      </c>
      <c r="L52" s="452">
        <f>('Detail Trends'!CH47/'Detail Trends'!W47)*100</f>
        <v>38.337057270646405</v>
      </c>
      <c r="M52" s="452">
        <f>('Detail Trends'!CV47/'Detail Trends'!W47)*100</f>
        <v>0.37629314210622777</v>
      </c>
      <c r="N52" s="452"/>
      <c r="O52" s="453">
        <f t="shared" si="1"/>
        <v>100.00000000000001</v>
      </c>
    </row>
    <row r="53" spans="1:15" x14ac:dyDescent="0.2">
      <c r="A53" s="455"/>
      <c r="B53" s="418" t="str">
        <f>+'Total Trends'!B44</f>
        <v>University of Oklahoma</v>
      </c>
      <c r="D53" s="456">
        <f>+'Total Trends'!BJ44</f>
        <v>242367</v>
      </c>
      <c r="E53" s="457">
        <f>+'Total Trends'!BA44</f>
        <v>91</v>
      </c>
      <c r="F53" s="458">
        <f>+'Total Trends'!BK44</f>
        <v>88</v>
      </c>
      <c r="G53" s="470">
        <f>(('Total Trends'!BJ44-'Total Trends'!AZ44)/'Total Trends'!AZ44)*100</f>
        <v>11.132152469863222</v>
      </c>
      <c r="H53" s="460">
        <f>('Detail Trends'!AN51/'Detail Trends'!W51)*100</f>
        <v>35.384941619286174</v>
      </c>
      <c r="I53" s="452">
        <f>('Detail Trends'!BB51/'Detail Trends'!W51)*100</f>
        <v>34.100256671923802</v>
      </c>
      <c r="J53" s="452">
        <f>('Detail Trends'!BP51/'Detail Trends'!W51)*100</f>
        <v>4.7950379706572299</v>
      </c>
      <c r="K53" s="452">
        <f>('Detail Trends'!BT51/'Detail Trends'!W51)*100</f>
        <v>0.31145216227320321</v>
      </c>
      <c r="L53" s="452">
        <f>('Detail Trends'!CH51/'Detail Trends'!W51)*100</f>
        <v>25.243970860447341</v>
      </c>
      <c r="M53" s="452">
        <f>('Detail Trends'!CV51/'Detail Trends'!W51)*100</f>
        <v>0.1643407154122434</v>
      </c>
      <c r="N53" s="452"/>
      <c r="O53" s="453">
        <f t="shared" si="1"/>
        <v>99.999999999999972</v>
      </c>
    </row>
    <row r="54" spans="1:15" x14ac:dyDescent="0.2">
      <c r="A54" s="455"/>
      <c r="B54" s="418" t="str">
        <f>+'Total Trends'!B45</f>
        <v xml:space="preserve">University of Texas Health Science Center at Houston </v>
      </c>
      <c r="D54" s="456">
        <f>+'Total Trends'!BJ45</f>
        <v>234299</v>
      </c>
      <c r="E54" s="457">
        <f>+'Total Trends'!BA45</f>
        <v>79</v>
      </c>
      <c r="F54" s="458">
        <f>+'Total Trends'!BK45</f>
        <v>90</v>
      </c>
      <c r="G54" s="470">
        <f>(('Total Trends'!BJ45-'Total Trends'!AZ45)/'Total Trends'!AZ45)*100</f>
        <v>-2.6884355323708737</v>
      </c>
      <c r="H54" s="460">
        <f>('Detail Trends'!AN48/'Detail Trends'!W48)*100</f>
        <v>48.14728128310626</v>
      </c>
      <c r="I54" s="452">
        <f>('Detail Trends'!BB48/'Detail Trends'!W48)*100</f>
        <v>1.8555930588747362</v>
      </c>
      <c r="J54" s="452">
        <f>('Detail Trends'!BP48/'Detail Trends'!W48)*100</f>
        <v>6.1679272709354747</v>
      </c>
      <c r="K54" s="452">
        <f>('Detail Trends'!BT48/'Detail Trends'!W48)*100</f>
        <v>3.2939959102219816</v>
      </c>
      <c r="L54" s="452">
        <f>('Detail Trends'!CH48/'Detail Trends'!W48)*100</f>
        <v>37.435840580781324</v>
      </c>
      <c r="M54" s="452">
        <f>('Detail Trends'!CV48/'Detail Trends'!W48)*100</f>
        <v>3.0993618960802189</v>
      </c>
      <c r="N54" s="452"/>
      <c r="O54" s="453">
        <f t="shared" si="1"/>
        <v>100</v>
      </c>
    </row>
    <row r="55" spans="1:15" x14ac:dyDescent="0.2">
      <c r="A55" s="455"/>
      <c r="B55" s="418" t="str">
        <f>+'Total Trends'!B46</f>
        <v xml:space="preserve">Mississippi State University  </v>
      </c>
      <c r="D55" s="456">
        <f>+'Total Trends'!BJ46</f>
        <v>226359</v>
      </c>
      <c r="E55" s="457">
        <f>+'Total Trends'!BA46</f>
        <v>84</v>
      </c>
      <c r="F55" s="458">
        <f>+'Total Trends'!BK46</f>
        <v>93</v>
      </c>
      <c r="G55" s="470">
        <f>(('Total Trends'!BJ46-'Total Trends'!AZ46)/'Total Trends'!AZ46)*100</f>
        <v>-2.2945937196503721</v>
      </c>
      <c r="H55" s="460">
        <f>('Detail Trends'!AN59/'Detail Trends'!W59)*100</f>
        <v>86.345869734653277</v>
      </c>
      <c r="I55" s="452">
        <f>('Detail Trends'!BB59/'Detail Trends'!W59)*100</f>
        <v>3.5311703872596349</v>
      </c>
      <c r="J55" s="452">
        <f>('Detail Trends'!BP59/'Detail Trends'!W59)*100</f>
        <v>5.2423717180647484</v>
      </c>
      <c r="K55" s="452">
        <f>('Detail Trends'!BT59/'Detail Trends'!W59)*100</f>
        <v>4.1593476263043403</v>
      </c>
      <c r="L55" s="452">
        <f>('Detail Trends'!CH59/'Detail Trends'!W59)*100</f>
        <v>0.67063736723939371</v>
      </c>
      <c r="M55" s="452">
        <f>('Detail Trends'!CV59/'Detail Trends'!W59)*100</f>
        <v>5.0603166478601261E-2</v>
      </c>
      <c r="N55" s="452"/>
      <c r="O55" s="453">
        <f t="shared" si="1"/>
        <v>99.999999999999986</v>
      </c>
    </row>
    <row r="56" spans="1:15" x14ac:dyDescent="0.2">
      <c r="A56" s="455"/>
      <c r="B56" s="418" t="str">
        <f>+'Total Trends'!B47</f>
        <v xml:space="preserve">Virginia Commonwealth University </v>
      </c>
      <c r="D56" s="456">
        <f>+'Total Trends'!BJ47</f>
        <v>218925</v>
      </c>
      <c r="E56" s="457">
        <f>+'Total Trends'!BA47</f>
        <v>96</v>
      </c>
      <c r="F56" s="458">
        <f>+'Total Trends'!BK47</f>
        <v>96</v>
      </c>
      <c r="G56" s="470">
        <f>(('Total Trends'!BJ47-'Total Trends'!AZ47)/'Total Trends'!AZ47)*100</f>
        <v>10.730922719754792</v>
      </c>
      <c r="H56" s="460">
        <f>('Detail Trends'!AN52/'Detail Trends'!W52)*100</f>
        <v>65.066575311179633</v>
      </c>
      <c r="I56" s="452">
        <f>('Detail Trends'!BB52/'Detail Trends'!W52)*100</f>
        <v>3.05949526093411</v>
      </c>
      <c r="J56" s="452">
        <f>('Detail Trends'!BP52/'Detail Trends'!W52)*100</f>
        <v>3.1627269612881119</v>
      </c>
      <c r="K56" s="452">
        <f>('Detail Trends'!BT52/'Detail Trends'!W52)*100</f>
        <v>5.0793650793650791</v>
      </c>
      <c r="L56" s="452">
        <f>('Detail Trends'!CH52/'Detail Trends'!W52)*100</f>
        <v>23.63183738723307</v>
      </c>
      <c r="M56" s="452">
        <f>('Detail Trends'!CV52/'Detail Trends'!W52)*100</f>
        <v>0</v>
      </c>
      <c r="N56" s="452"/>
      <c r="O56" s="453">
        <f t="shared" si="1"/>
        <v>100</v>
      </c>
    </row>
    <row r="57" spans="1:15" x14ac:dyDescent="0.2">
      <c r="A57" s="455"/>
      <c r="B57" s="418" t="str">
        <f>+'Total Trends'!B48</f>
        <v>University of Central Florida</v>
      </c>
      <c r="D57" s="456">
        <f>+'Total Trends'!BJ48</f>
        <v>215519</v>
      </c>
      <c r="E57" s="457">
        <f>+'Total Trends'!BA48</f>
        <v>130</v>
      </c>
      <c r="F57" s="458">
        <f>+'Total Trends'!BK48</f>
        <v>98</v>
      </c>
      <c r="G57" s="470">
        <f>(('Total Trends'!BJ48-'Total Trends'!AZ48)/'Total Trends'!AZ48)*100</f>
        <v>82.666440649235071</v>
      </c>
      <c r="H57" s="460">
        <f>('Detail Trends'!AN54/'Detail Trends'!W54)*100</f>
        <v>43.333684654300171</v>
      </c>
      <c r="I57" s="452">
        <f>('Detail Trends'!BB54/'Detail Trends'!W54)*100</f>
        <v>0.46949256477081092</v>
      </c>
      <c r="J57" s="452">
        <f>('Detail Trends'!BP54/'Detail Trends'!W54)*100</f>
        <v>4.5085658439368386</v>
      </c>
      <c r="K57" s="452">
        <f>('Detail Trends'!BT54/'Detail Trends'!W54)*100</f>
        <v>3.354476467882876</v>
      </c>
      <c r="L57" s="452">
        <f>('Detail Trends'!CH54/'Detail Trends'!W54)*100</f>
        <v>48.333780469109307</v>
      </c>
      <c r="M57" s="452">
        <f>('Detail Trends'!CV54/'Detail Trends'!W54)*100</f>
        <v>0</v>
      </c>
      <c r="N57" s="452"/>
      <c r="O57" s="453">
        <f t="shared" si="1"/>
        <v>100</v>
      </c>
    </row>
    <row r="58" spans="1:15" ht="20.25" customHeight="1" x14ac:dyDescent="0.2">
      <c r="A58" s="478" t="s">
        <v>2635</v>
      </c>
      <c r="B58" s="479"/>
      <c r="C58" s="479"/>
      <c r="D58" s="479"/>
      <c r="E58" s="479"/>
      <c r="F58" s="479"/>
      <c r="G58" s="479"/>
      <c r="H58" s="479"/>
      <c r="I58" s="479"/>
      <c r="J58" s="479"/>
      <c r="K58" s="479"/>
      <c r="L58" s="479"/>
      <c r="M58" s="479"/>
      <c r="N58" s="452"/>
      <c r="O58" s="452"/>
    </row>
    <row r="59" spans="1:15" ht="22.5" customHeight="1" x14ac:dyDescent="0.2">
      <c r="A59" s="474" t="s">
        <v>2153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1"/>
      <c r="O59" s="452"/>
    </row>
    <row r="60" spans="1:15" ht="36" customHeight="1" x14ac:dyDescent="0.2">
      <c r="A60" s="474" t="s">
        <v>2152</v>
      </c>
      <c r="B60" s="475"/>
      <c r="C60" s="475"/>
      <c r="D60" s="475"/>
      <c r="E60" s="475"/>
      <c r="F60" s="475"/>
      <c r="G60" s="475"/>
      <c r="H60" s="475"/>
      <c r="I60" s="475"/>
      <c r="J60" s="475"/>
      <c r="K60" s="475"/>
      <c r="L60" s="475"/>
      <c r="M60" s="475"/>
      <c r="N60" s="471"/>
    </row>
    <row r="61" spans="1:15" ht="30" customHeight="1" x14ac:dyDescent="0.2">
      <c r="A61" s="476" t="s">
        <v>2629</v>
      </c>
      <c r="B61" s="477"/>
      <c r="C61" s="477"/>
      <c r="D61" s="477"/>
      <c r="E61" s="477"/>
      <c r="F61" s="477"/>
      <c r="G61" s="477"/>
      <c r="H61" s="477"/>
      <c r="I61" s="477"/>
      <c r="J61" s="477"/>
      <c r="K61" s="477"/>
      <c r="L61" s="477"/>
      <c r="M61" s="477"/>
      <c r="N61" s="472"/>
    </row>
    <row r="62" spans="1:15" x14ac:dyDescent="0.2">
      <c r="M62" s="419" t="s">
        <v>2628</v>
      </c>
    </row>
  </sheetData>
  <mergeCells count="4">
    <mergeCell ref="A59:M59"/>
    <mergeCell ref="A60:M60"/>
    <mergeCell ref="A61:M61"/>
    <mergeCell ref="A58:M58"/>
  </mergeCells>
  <phoneticPr fontId="16" type="noConversion"/>
  <pageMargins left="0.5" right="0.49" top="0.56999999999999995" bottom="1" header="0.5" footer="0.5"/>
  <pageSetup scale="65" orientation="portrait" r:id="rId1"/>
  <headerFooter alignWithMargins="0">
    <oddFooter>&amp;LSREB Fact Book&amp;R&amp;D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indexed="62"/>
  </sheetPr>
  <dimension ref="A1:XFD1082"/>
  <sheetViews>
    <sheetView topLeftCell="B1" workbookViewId="0">
      <pane xSplit="2" ySplit="1" topLeftCell="BC1026" activePane="bottomRight" state="frozen"/>
      <selection activeCell="B1" sqref="B1"/>
      <selection pane="topRight" activeCell="D1" sqref="D1"/>
      <selection pane="bottomLeft" activeCell="B2" sqref="B2"/>
      <selection pane="bottomRight" activeCell="BK1048" sqref="BK1048"/>
    </sheetView>
  </sheetViews>
  <sheetFormatPr defaultRowHeight="12.95" customHeight="1" x14ac:dyDescent="0.2"/>
  <cols>
    <col min="1" max="1" width="45.42578125" style="3" hidden="1" customWidth="1"/>
    <col min="2" max="2" width="52" style="102" customWidth="1"/>
    <col min="3" max="3" width="8.5703125" style="247" customWidth="1"/>
    <col min="4" max="4" width="9.5703125" style="200" customWidth="1"/>
    <col min="5" max="5" width="6" style="71" customWidth="1"/>
    <col min="6" max="6" width="10.5703125" style="200" customWidth="1"/>
    <col min="7" max="7" width="6" style="71" customWidth="1"/>
    <col min="8" max="8" width="10.5703125" style="200" customWidth="1"/>
    <col min="9" max="9" width="6" style="71" customWidth="1"/>
    <col min="10" max="10" width="10.42578125" style="103" customWidth="1"/>
    <col min="11" max="11" width="6" style="71" customWidth="1"/>
    <col min="12" max="12" width="10.42578125" style="103" customWidth="1"/>
    <col min="13" max="13" width="6" style="71" customWidth="1"/>
    <col min="14" max="14" width="10.42578125" style="103" customWidth="1"/>
    <col min="15" max="15" width="6" style="71" customWidth="1"/>
    <col min="16" max="16" width="10.42578125" style="103" customWidth="1"/>
    <col min="17" max="17" width="6" style="71" customWidth="1"/>
    <col min="18" max="18" width="10.42578125" style="103" customWidth="1"/>
    <col min="19" max="19" width="6" style="71" customWidth="1"/>
    <col min="20" max="20" width="10.42578125" style="103" customWidth="1"/>
    <col min="21" max="21" width="6" style="71" customWidth="1"/>
    <col min="22" max="22" width="10.42578125" style="103" customWidth="1"/>
    <col min="23" max="23" width="6" style="71" customWidth="1"/>
    <col min="24" max="24" width="10.42578125" style="103" customWidth="1"/>
    <col min="25" max="25" width="6" style="71" customWidth="1"/>
    <col min="26" max="26" width="10.42578125" style="103" customWidth="1"/>
    <col min="27" max="27" width="6" style="71" customWidth="1"/>
    <col min="28" max="28" width="10.42578125" style="103" customWidth="1"/>
    <col min="29" max="29" width="6" style="71" customWidth="1"/>
    <col min="30" max="30" width="10.42578125" style="103" customWidth="1"/>
    <col min="31" max="31" width="6" style="71" customWidth="1"/>
    <col min="32" max="32" width="10.42578125" style="103" customWidth="1"/>
    <col min="33" max="33" width="6" style="71" customWidth="1"/>
    <col min="34" max="34" width="10.42578125" style="103" customWidth="1"/>
    <col min="35" max="35" width="6.85546875" style="71" customWidth="1"/>
    <col min="36" max="36" width="10.42578125" style="103" customWidth="1"/>
    <col min="37" max="37" width="6" style="71" customWidth="1"/>
    <col min="38" max="38" width="10.28515625" style="103" customWidth="1"/>
    <col min="39" max="39" width="8.85546875" style="71" customWidth="1"/>
    <col min="40" max="40" width="10.28515625" style="103" customWidth="1"/>
    <col min="41" max="41" width="7.28515625" style="71" customWidth="1"/>
    <col min="42" max="42" width="10.28515625" style="103" customWidth="1"/>
    <col min="43" max="43" width="6" style="71" customWidth="1"/>
    <col min="44" max="44" width="10.28515625" style="103" customWidth="1"/>
    <col min="45" max="45" width="6" style="71" customWidth="1"/>
    <col min="46" max="46" width="10.28515625" style="110" customWidth="1"/>
    <col min="47" max="47" width="6" style="71" customWidth="1"/>
    <col min="48" max="48" width="10.28515625" style="110" customWidth="1"/>
    <col min="49" max="49" width="6" style="71" customWidth="1"/>
    <col min="50" max="50" width="10.28515625" style="110" customWidth="1"/>
    <col min="51" max="51" width="7.85546875" style="165" customWidth="1"/>
    <col min="52" max="52" width="10.28515625" style="184" customWidth="1"/>
    <col min="53" max="53" width="9.140625" style="185"/>
    <col min="54" max="54" width="10.28515625" style="184" customWidth="1"/>
    <col min="55" max="55" width="9.140625" style="185"/>
    <col min="56" max="56" width="10.28515625" style="184" customWidth="1"/>
    <col min="57" max="57" width="9.140625" style="185"/>
    <col min="58" max="58" width="10.28515625" style="184" customWidth="1"/>
    <col min="59" max="59" width="9.140625" style="185"/>
    <col min="60" max="60" width="10.28515625" style="184" customWidth="1"/>
    <col min="61" max="61" width="9.140625" style="185"/>
    <col min="62" max="62" width="10.28515625" style="110" customWidth="1"/>
    <col min="63" max="63" width="9.140625" style="185"/>
    <col min="64" max="16384" width="9.140625" style="3"/>
  </cols>
  <sheetData>
    <row r="1" spans="1:63" s="39" customFormat="1" ht="12.95" customHeight="1" x14ac:dyDescent="0.2">
      <c r="A1" s="61"/>
      <c r="B1" s="61" t="s">
        <v>2624</v>
      </c>
      <c r="C1" s="246"/>
      <c r="D1" s="62">
        <v>1985</v>
      </c>
      <c r="E1" s="69" t="s">
        <v>1453</v>
      </c>
      <c r="F1" s="62">
        <v>1986</v>
      </c>
      <c r="G1" s="69" t="s">
        <v>1453</v>
      </c>
      <c r="H1" s="62">
        <v>1987</v>
      </c>
      <c r="I1" s="69" t="s">
        <v>1453</v>
      </c>
      <c r="J1" s="62" t="s">
        <v>1494</v>
      </c>
      <c r="K1" s="69" t="s">
        <v>1453</v>
      </c>
      <c r="L1" s="62">
        <v>1990</v>
      </c>
      <c r="M1" s="69" t="s">
        <v>1453</v>
      </c>
      <c r="N1" s="62">
        <v>1991</v>
      </c>
      <c r="O1" s="69" t="s">
        <v>1453</v>
      </c>
      <c r="P1" s="62" t="s">
        <v>1022</v>
      </c>
      <c r="Q1" s="69" t="s">
        <v>1453</v>
      </c>
      <c r="R1" s="62" t="s">
        <v>1023</v>
      </c>
      <c r="S1" s="69" t="s">
        <v>1453</v>
      </c>
      <c r="T1" s="62" t="s">
        <v>1024</v>
      </c>
      <c r="U1" s="69" t="s">
        <v>1453</v>
      </c>
      <c r="V1" s="62" t="s">
        <v>1025</v>
      </c>
      <c r="W1" s="69" t="s">
        <v>1453</v>
      </c>
      <c r="X1" s="62" t="s">
        <v>1026</v>
      </c>
      <c r="Y1" s="69" t="s">
        <v>1453</v>
      </c>
      <c r="Z1" s="62" t="s">
        <v>1027</v>
      </c>
      <c r="AA1" s="69" t="s">
        <v>1453</v>
      </c>
      <c r="AB1" s="62" t="s">
        <v>1028</v>
      </c>
      <c r="AC1" s="69" t="s">
        <v>1453</v>
      </c>
      <c r="AD1" s="62" t="s">
        <v>1029</v>
      </c>
      <c r="AE1" s="69" t="s">
        <v>1453</v>
      </c>
      <c r="AF1" s="62" t="s">
        <v>1030</v>
      </c>
      <c r="AG1" s="69" t="s">
        <v>1453</v>
      </c>
      <c r="AH1" s="62" t="s">
        <v>1480</v>
      </c>
      <c r="AI1" s="69" t="s">
        <v>1453</v>
      </c>
      <c r="AJ1" s="62">
        <v>2002</v>
      </c>
      <c r="AK1" s="69" t="s">
        <v>1453</v>
      </c>
      <c r="AL1" s="62">
        <v>2003</v>
      </c>
      <c r="AM1" s="69" t="s">
        <v>1453</v>
      </c>
      <c r="AN1" s="62">
        <v>2004</v>
      </c>
      <c r="AO1" s="69" t="s">
        <v>1453</v>
      </c>
      <c r="AP1" s="62">
        <v>2005</v>
      </c>
      <c r="AQ1" s="69" t="s">
        <v>1453</v>
      </c>
      <c r="AR1" s="62">
        <v>2006</v>
      </c>
      <c r="AS1" s="69" t="s">
        <v>1453</v>
      </c>
      <c r="AT1" s="62">
        <v>2007</v>
      </c>
      <c r="AU1" s="69" t="s">
        <v>1453</v>
      </c>
      <c r="AV1" s="62">
        <v>2008</v>
      </c>
      <c r="AW1" s="69" t="s">
        <v>1453</v>
      </c>
      <c r="AX1" s="62">
        <v>2009</v>
      </c>
      <c r="AY1" s="171"/>
      <c r="AZ1" s="172">
        <v>2010</v>
      </c>
      <c r="BA1" s="171" t="s">
        <v>1453</v>
      </c>
      <c r="BB1" s="173">
        <v>2011</v>
      </c>
      <c r="BC1" s="171" t="s">
        <v>1453</v>
      </c>
      <c r="BD1" s="172">
        <v>2012</v>
      </c>
      <c r="BE1" s="171" t="s">
        <v>1453</v>
      </c>
      <c r="BF1" s="173">
        <v>2013</v>
      </c>
      <c r="BG1" s="171" t="s">
        <v>1453</v>
      </c>
      <c r="BH1" s="173">
        <v>2014</v>
      </c>
      <c r="BI1" s="171" t="s">
        <v>1453</v>
      </c>
      <c r="BJ1" s="62">
        <v>2015</v>
      </c>
      <c r="BK1" s="171" t="s">
        <v>1453</v>
      </c>
    </row>
    <row r="2" spans="1:63" ht="12.95" customHeight="1" x14ac:dyDescent="0.2">
      <c r="A2" s="3" t="s">
        <v>591</v>
      </c>
      <c r="B2" s="102" t="s">
        <v>591</v>
      </c>
      <c r="D2" s="183">
        <v>9686420</v>
      </c>
      <c r="E2" s="65"/>
      <c r="F2" s="183">
        <v>10926992</v>
      </c>
      <c r="G2" s="65"/>
      <c r="H2" s="183">
        <v>12152829</v>
      </c>
      <c r="I2" s="65"/>
      <c r="J2" s="183">
        <v>14976204</v>
      </c>
      <c r="K2" s="65"/>
      <c r="L2" s="183">
        <v>16285322</v>
      </c>
      <c r="M2" s="65"/>
      <c r="N2" s="183">
        <v>17585279</v>
      </c>
      <c r="O2" s="65"/>
      <c r="P2" s="183">
        <v>18817827</v>
      </c>
      <c r="Q2" s="65"/>
      <c r="R2" s="183">
        <v>19950563</v>
      </c>
      <c r="S2" s="65"/>
      <c r="T2" s="183">
        <v>21022253</v>
      </c>
      <c r="U2" s="65"/>
      <c r="V2" s="183">
        <v>22164533</v>
      </c>
      <c r="W2" s="65"/>
      <c r="X2" s="183">
        <v>23045577</v>
      </c>
      <c r="Y2" s="65"/>
      <c r="Z2" s="183">
        <v>24370716</v>
      </c>
      <c r="AA2" s="65"/>
      <c r="AB2" s="183">
        <v>25856006</v>
      </c>
      <c r="AC2" s="65"/>
      <c r="AD2" s="183">
        <v>27534145</v>
      </c>
      <c r="AE2" s="65"/>
      <c r="AF2" s="183">
        <v>30084148</v>
      </c>
      <c r="AG2" s="65"/>
      <c r="AH2" s="183">
        <v>32823937</v>
      </c>
      <c r="AI2" s="65"/>
      <c r="AJ2" s="183">
        <v>36405220</v>
      </c>
      <c r="AK2" s="65"/>
      <c r="AL2" s="183">
        <v>40100324</v>
      </c>
      <c r="AM2" s="65"/>
      <c r="AN2" s="183">
        <v>43257915</v>
      </c>
      <c r="AO2" s="65"/>
      <c r="AP2" s="183">
        <v>45798944</v>
      </c>
      <c r="AQ2" s="65"/>
      <c r="AR2" s="183">
        <v>47750592</v>
      </c>
      <c r="AS2" s="65"/>
      <c r="AT2" s="183">
        <v>49493338</v>
      </c>
      <c r="AU2" s="65"/>
      <c r="AV2" s="183">
        <v>51934133</v>
      </c>
      <c r="AW2" s="65"/>
      <c r="AX2" s="183">
        <v>54935457</v>
      </c>
      <c r="AY2" s="170"/>
      <c r="BJ2" s="183">
        <v>68667801</v>
      </c>
    </row>
    <row r="3" spans="1:63" ht="12.95" customHeight="1" x14ac:dyDescent="0.2">
      <c r="D3" s="88"/>
      <c r="E3" s="65"/>
      <c r="F3" s="88"/>
      <c r="G3" s="65"/>
      <c r="H3" s="88"/>
      <c r="I3" s="65"/>
      <c r="J3" s="88"/>
      <c r="K3" s="65"/>
      <c r="L3" s="88"/>
      <c r="M3" s="65"/>
      <c r="N3" s="88"/>
      <c r="O3" s="65"/>
      <c r="P3" s="88"/>
      <c r="Q3" s="65"/>
      <c r="R3" s="88"/>
      <c r="S3" s="65"/>
      <c r="T3" s="88"/>
      <c r="U3" s="65"/>
      <c r="V3" s="88"/>
      <c r="W3" s="65"/>
      <c r="X3" s="88"/>
      <c r="Y3" s="65"/>
      <c r="Z3" s="88"/>
      <c r="AA3" s="65"/>
      <c r="AB3" s="88"/>
      <c r="AC3" s="65"/>
      <c r="AD3" s="88"/>
      <c r="AE3" s="65"/>
      <c r="AF3" s="88"/>
      <c r="AG3" s="65"/>
      <c r="AH3" s="88"/>
      <c r="AI3" s="65"/>
      <c r="AJ3" s="88"/>
      <c r="AK3" s="65"/>
      <c r="AL3" s="88"/>
      <c r="AM3" s="65"/>
      <c r="AN3" s="88"/>
      <c r="AO3" s="65"/>
      <c r="AP3" s="88"/>
      <c r="AQ3" s="65"/>
      <c r="AR3" s="88"/>
      <c r="AS3" s="65"/>
      <c r="AT3" s="88"/>
      <c r="AU3" s="65"/>
      <c r="AV3" s="88"/>
      <c r="AW3" s="65"/>
      <c r="AX3" s="88"/>
      <c r="AY3" s="170"/>
      <c r="BJ3" s="88"/>
    </row>
    <row r="4" spans="1:63" ht="12.95" customHeight="1" x14ac:dyDescent="0.2">
      <c r="A4" s="3" t="s">
        <v>1864</v>
      </c>
      <c r="B4" s="102" t="s">
        <v>1864</v>
      </c>
      <c r="D4" s="50">
        <f>SUM(D11:D1048)</f>
        <v>9536417</v>
      </c>
      <c r="E4" s="65"/>
      <c r="F4" s="50">
        <f>SUM(F11:F1048)</f>
        <v>10800794</v>
      </c>
      <c r="G4" s="65"/>
      <c r="H4" s="50">
        <f>SUM(H11:H1048)</f>
        <v>11946464</v>
      </c>
      <c r="I4" s="65"/>
      <c r="J4" s="50">
        <f>SUM(J11:J1048)</f>
        <v>14727949</v>
      </c>
      <c r="K4" s="65"/>
      <c r="L4" s="50">
        <f>SUM(L11:L1048)</f>
        <v>16035932</v>
      </c>
      <c r="M4" s="65"/>
      <c r="N4" s="50">
        <f>SUM(N11:N1048)</f>
        <v>17191394</v>
      </c>
      <c r="O4" s="65"/>
      <c r="P4" s="50">
        <f>SUM(P11:P1048)</f>
        <v>18582759</v>
      </c>
      <c r="Q4" s="65"/>
      <c r="R4" s="50">
        <f>SUM(R11:R1048)</f>
        <v>19869178</v>
      </c>
      <c r="S4" s="65"/>
      <c r="T4" s="50">
        <f>SUM(T11:T1048)</f>
        <v>20957872</v>
      </c>
      <c r="U4" s="65"/>
      <c r="V4" s="50">
        <f>SUM(V11:V1048)</f>
        <v>22080421</v>
      </c>
      <c r="W4" s="50"/>
      <c r="X4" s="50">
        <f>SUM(X11:X1048)</f>
        <v>22840991</v>
      </c>
      <c r="Y4" s="50"/>
      <c r="Z4" s="50">
        <f>SUM(Z11:Z1048)</f>
        <v>24110130</v>
      </c>
      <c r="AA4" s="50"/>
      <c r="AB4" s="50">
        <f>SUM(AB11:AB1048)</f>
        <v>25563443</v>
      </c>
      <c r="AC4" s="50"/>
      <c r="AD4" s="50">
        <f>SUM(AD11:AD1048)</f>
        <v>27354357</v>
      </c>
      <c r="AE4" s="50"/>
      <c r="AF4" s="50">
        <f>SUM(AF11:AF1048)</f>
        <v>29909109</v>
      </c>
      <c r="AG4" s="50"/>
      <c r="AH4" s="50">
        <f>SUM(AH11:AH1048)</f>
        <v>32662593</v>
      </c>
      <c r="AI4" s="50"/>
      <c r="AJ4" s="50">
        <f>SUM(AJ11:AJ1048)</f>
        <v>36243854</v>
      </c>
      <c r="AK4" s="50"/>
      <c r="AL4" s="50">
        <f>SUM(AL11:AL1048)</f>
        <v>39958341</v>
      </c>
      <c r="AM4" s="50"/>
      <c r="AN4" s="50">
        <f>SUM(AN11:AN1048)</f>
        <v>43133738</v>
      </c>
      <c r="AO4" s="50"/>
      <c r="AP4" s="50">
        <f>SUM(AP11:AP1048)</f>
        <v>45626956</v>
      </c>
      <c r="AQ4" s="50"/>
      <c r="AR4" s="50">
        <f>SUM(AR11:AR1048)</f>
        <v>47570355</v>
      </c>
      <c r="AS4" s="50"/>
      <c r="AT4" s="50">
        <f>SUM(AT11:AT1048)</f>
        <v>49367542</v>
      </c>
      <c r="AU4" s="50"/>
      <c r="AV4" s="50">
        <f>SUM(AV11:AV1048)</f>
        <v>51700110</v>
      </c>
      <c r="AW4" s="50"/>
      <c r="AX4" s="50">
        <f>SUM(AX11:AX1048)</f>
        <v>54724942</v>
      </c>
      <c r="AY4" s="50"/>
      <c r="AZ4" s="50">
        <f>SUM(AZ11:AZ1079)</f>
        <v>60140482</v>
      </c>
      <c r="BB4" s="50">
        <f>SUM(BB11:BB1079)</f>
        <v>64216925</v>
      </c>
      <c r="BD4" s="50"/>
      <c r="BF4" s="50"/>
      <c r="BH4" s="50"/>
      <c r="BJ4" s="50">
        <f>SUM(BJ11:BJ1080)</f>
        <v>68171851</v>
      </c>
    </row>
    <row r="5" spans="1:63" ht="12.95" customHeight="1" x14ac:dyDescent="0.2">
      <c r="A5" s="3" t="s">
        <v>1811</v>
      </c>
      <c r="B5" s="102" t="s">
        <v>1811</v>
      </c>
      <c r="D5" s="51">
        <f>SUMIF($C11:$C1048,"1SREB",D11:D1048)</f>
        <v>2763104</v>
      </c>
      <c r="E5" s="65"/>
      <c r="F5" s="51">
        <f>SUMIF($C11:$C1048,"1SREB",F11:F1048)</f>
        <v>3184109</v>
      </c>
      <c r="G5" s="65"/>
      <c r="H5" s="51">
        <f>SUMIF($C11:$C1048,"1SREB",H11:H1048)</f>
        <v>3567420</v>
      </c>
      <c r="I5" s="65"/>
      <c r="J5" s="51">
        <f>SUMIF($C11:$C1048,"1SREB",J11:J1048)</f>
        <v>4588112</v>
      </c>
      <c r="K5" s="65"/>
      <c r="L5" s="51">
        <f>SUMIF($C11:$C1048,"1SREB",L11:L1048)</f>
        <v>5043942</v>
      </c>
      <c r="M5" s="65"/>
      <c r="N5" s="51">
        <f>SUMIF($C11:$C1048,"1SREB",N11:N1048)</f>
        <v>5524199</v>
      </c>
      <c r="O5" s="65"/>
      <c r="P5" s="51">
        <f>SUMIF($C11:$C1048,"1SREB",P11:P1048)</f>
        <v>5792609</v>
      </c>
      <c r="Q5" s="65"/>
      <c r="R5" s="51">
        <f>SUMIF($C11:$C1048,"1SREB",R11:R1048)</f>
        <v>6248828</v>
      </c>
      <c r="S5" s="65"/>
      <c r="T5" s="51">
        <f>SUMIF($C11:$C1048,"1SREB",T11:T1048)</f>
        <v>6659943</v>
      </c>
      <c r="U5" s="65"/>
      <c r="V5" s="51">
        <f>SUMIF($C11:$C1048,"1SREB",V11:V1048)</f>
        <v>7008871</v>
      </c>
      <c r="W5" s="65"/>
      <c r="X5" s="51">
        <f>SUMIF($C11:$C1048,"1SREB",X11:X1048)</f>
        <v>7234870</v>
      </c>
      <c r="Y5" s="65"/>
      <c r="Z5" s="51">
        <f>SUMIF($C11:$C1048,"1SREB",Z11:Z1048)</f>
        <v>7703038</v>
      </c>
      <c r="AA5" s="65"/>
      <c r="AB5" s="51">
        <f>SUMIF($C11:$C1048,"1SREB",AB11:AB1048)</f>
        <v>8134126</v>
      </c>
      <c r="AC5" s="65"/>
      <c r="AD5" s="51">
        <f>SUMIF($C11:$C1048,"1SREB",AD11:AD1048)</f>
        <v>8695830</v>
      </c>
      <c r="AE5" s="65"/>
      <c r="AF5" s="51">
        <f>SUMIF($C11:$C1048,"1SREB",AF11:AF1048)</f>
        <v>9442320</v>
      </c>
      <c r="AG5" s="65"/>
      <c r="AH5" s="51">
        <f>SUMIF($C11:$C1048,"1SREB",AH11:AH1048)</f>
        <v>10377438</v>
      </c>
      <c r="AI5" s="65"/>
      <c r="AJ5" s="51">
        <f>SUMIF($C11:$C1048,"1SREB",AJ11:AJ1048)</f>
        <v>11622972</v>
      </c>
      <c r="AK5" s="65"/>
      <c r="AL5" s="51">
        <f>SUMIF($C11:$C1048,"1SREB",AL11:AL1048)</f>
        <v>12817452</v>
      </c>
      <c r="AM5" s="65"/>
      <c r="AN5" s="51">
        <f>SUMIF($C11:$C1048,"1SREB",AN11:AN1048)</f>
        <v>13608754</v>
      </c>
      <c r="AO5" s="65"/>
      <c r="AP5" s="51">
        <f>SUMIF($C11:$C1048,"1SREB",AP11:AP1048)</f>
        <v>14590359</v>
      </c>
      <c r="AQ5" s="65"/>
      <c r="AR5" s="51">
        <f>SUMIF($C11:$C1048,"1SREB",AR11:AR1048)</f>
        <v>15286234</v>
      </c>
      <c r="AS5" s="65"/>
      <c r="AT5" s="51">
        <f>SUMIF($C11:$C1048,"1SREB",AT11:AT1048)</f>
        <v>16019416</v>
      </c>
      <c r="AU5" s="65"/>
      <c r="AV5" s="51">
        <f>SUMIF($C11:$C1048,"1SREB",AV11:AV1048)</f>
        <v>17050762</v>
      </c>
      <c r="AW5" s="65"/>
      <c r="AX5" s="51">
        <f>SUMIF($C11:$C1048,"1SREB",AX11:AX1048)</f>
        <v>17998897</v>
      </c>
      <c r="AY5" s="170"/>
      <c r="AZ5" s="51">
        <f>SUMIF($C11:$C1079,"1SREB",AZ11:AZ1079)</f>
        <v>19664920</v>
      </c>
      <c r="BB5" s="51">
        <f>SUMIF($C11:$C1079,"1SREB",BB11:BB1079)</f>
        <v>20742180</v>
      </c>
      <c r="BD5" s="51"/>
      <c r="BF5" s="51"/>
      <c r="BH5" s="51"/>
      <c r="BJ5" s="51">
        <f>SUMIF($C11:$C1080,"1SREB",BJ11:BJ1080)</f>
        <v>22428647</v>
      </c>
    </row>
    <row r="6" spans="1:63" ht="12.95" customHeight="1" x14ac:dyDescent="0.2">
      <c r="A6" s="3" t="s">
        <v>1861</v>
      </c>
      <c r="B6" s="102" t="s">
        <v>1861</v>
      </c>
      <c r="D6" s="51">
        <f>SUMIF($C11:$C1048,"2W",D11:D1048)</f>
        <v>2240590</v>
      </c>
      <c r="E6" s="65"/>
      <c r="F6" s="51">
        <f>SUMIF($C11:$C1048,"2W",F11:F1048)</f>
        <v>2525258</v>
      </c>
      <c r="G6" s="65"/>
      <c r="H6" s="51">
        <f>SUMIF($C11:$C1048,"2W",H11:H1048)</f>
        <v>2749546</v>
      </c>
      <c r="I6" s="65"/>
      <c r="J6" s="51">
        <f>SUMIF($C11:$C1048,"2W",J11:J1048)</f>
        <v>3287727</v>
      </c>
      <c r="K6" s="65"/>
      <c r="L6" s="51">
        <f>SUMIF($C11:$C1048,"2W",L11:L1048)</f>
        <v>3617140</v>
      </c>
      <c r="M6" s="65"/>
      <c r="N6" s="51">
        <f>SUMIF($C11:$C1048,"2W",N11:N1048)</f>
        <v>3909263</v>
      </c>
      <c r="O6" s="65"/>
      <c r="P6" s="51">
        <f>SUMIF($C11:$C1048,"2W",P11:P1048)</f>
        <v>4322866</v>
      </c>
      <c r="Q6" s="65"/>
      <c r="R6" s="51">
        <f>SUMIF($C11:$C1048,"2W",R11:R1048)</f>
        <v>4459588</v>
      </c>
      <c r="S6" s="65"/>
      <c r="T6" s="51">
        <f>SUMIF($C11:$C1048,"2W",T11:T1048)</f>
        <v>4683018</v>
      </c>
      <c r="U6" s="65"/>
      <c r="V6" s="51">
        <f>SUMIF($C11:$C1048,"2W",V11:V1048)</f>
        <v>5013006</v>
      </c>
      <c r="W6" s="65"/>
      <c r="X6" s="51">
        <f>SUMIF($C11:$C1048,"2W",X11:X1048)</f>
        <v>5282384</v>
      </c>
      <c r="Y6" s="65"/>
      <c r="Z6" s="51">
        <f>SUMIF($C11:$C1048,"2W",Z11:Z1048)</f>
        <v>5608695</v>
      </c>
      <c r="AA6" s="65"/>
      <c r="AB6" s="51">
        <f>SUMIF($C11:$C1048,"2W",AB11:AB1048)</f>
        <v>6060985</v>
      </c>
      <c r="AC6" s="65"/>
      <c r="AD6" s="51">
        <f>SUMIF($C11:$C1048,"2W",AD11:AD1048)</f>
        <v>6511136</v>
      </c>
      <c r="AE6" s="65"/>
      <c r="AF6" s="51">
        <f>SUMIF($C11:$C1048,"2W",AF11:AF1048)</f>
        <v>7145009</v>
      </c>
      <c r="AG6" s="65"/>
      <c r="AH6" s="51">
        <f>SUMIF($C11:$C1048,"2W",AH11:AH1048)</f>
        <v>7741948</v>
      </c>
      <c r="AI6" s="65"/>
      <c r="AJ6" s="51">
        <f>SUMIF($C11:$C1048,"2W",AJ11:AJ1048)</f>
        <v>8494751</v>
      </c>
      <c r="AK6" s="65"/>
      <c r="AL6" s="51">
        <f>SUMIF($C11:$C1048,"2W",AL11:AL1048)</f>
        <v>9371381</v>
      </c>
      <c r="AM6" s="65"/>
      <c r="AN6" s="51">
        <f>SUMIF($C11:$C1048,"2W",AN11:AN1048)</f>
        <v>10347508</v>
      </c>
      <c r="AO6" s="65"/>
      <c r="AP6" s="51">
        <f>SUMIF($C11:$C1048,"2W",AP11:AP1048)</f>
        <v>10874974</v>
      </c>
      <c r="AQ6" s="65"/>
      <c r="AR6" s="51">
        <f>SUMIF($C11:$C1048,"2W",AR11:AR1048)</f>
        <v>11377147</v>
      </c>
      <c r="AS6" s="65"/>
      <c r="AT6" s="51">
        <f>SUMIF($C11:$C1048,"2W",AT11:AT1048)</f>
        <v>11691218</v>
      </c>
      <c r="AU6" s="65"/>
      <c r="AV6" s="51">
        <f>SUMIF($C11:$C1048,"2W",AV11:AV1048)</f>
        <v>12104852</v>
      </c>
      <c r="AW6" s="65"/>
      <c r="AX6" s="51">
        <f>SUMIF($C11:$C1048,"2W",AX11:AX1048)</f>
        <v>12862962</v>
      </c>
      <c r="AY6" s="170"/>
      <c r="AZ6" s="51">
        <f>SUMIF($C11:$C1079,"2W",AZ11:AZ1079)</f>
        <v>13420836</v>
      </c>
      <c r="BB6" s="51">
        <f>SUMIF($C11:$C1079,"2W",BB11:BB1079)</f>
        <v>14408722</v>
      </c>
      <c r="BD6" s="51"/>
      <c r="BF6" s="51"/>
      <c r="BH6" s="51"/>
      <c r="BJ6" s="51">
        <f>SUMIF($C11:$C1080,"2W",BJ11:BJ1080)</f>
        <v>15379702</v>
      </c>
    </row>
    <row r="7" spans="1:63" ht="12.95" customHeight="1" x14ac:dyDescent="0.2">
      <c r="A7" s="3" t="s">
        <v>1862</v>
      </c>
      <c r="B7" s="102" t="s">
        <v>1862</v>
      </c>
      <c r="D7" s="51">
        <f>SUMIF($C11:$C1048,"3MW",D11:D1048)</f>
        <v>2005343</v>
      </c>
      <c r="E7" s="65"/>
      <c r="F7" s="51">
        <f>SUMIF($C11:$C1048,"3MW",F11:F1048)</f>
        <v>2256108</v>
      </c>
      <c r="G7" s="65"/>
      <c r="H7" s="51">
        <f>SUMIF($C11:$C1048,"3MW",H11:H1048)</f>
        <v>2509472</v>
      </c>
      <c r="I7" s="65"/>
      <c r="J7" s="51">
        <f>SUMIF($C11:$C1048,"3MW",J11:J1048)</f>
        <v>3061021</v>
      </c>
      <c r="K7" s="65"/>
      <c r="L7" s="51">
        <f>SUMIF($C11:$C1048,"3MW",L11:L1048)</f>
        <v>3329183</v>
      </c>
      <c r="M7" s="65"/>
      <c r="N7" s="51">
        <f>SUMIF($C11:$C1048,"3MW",N11:N1048)</f>
        <v>3599019</v>
      </c>
      <c r="O7" s="65"/>
      <c r="P7" s="51">
        <f>SUMIF($C11:$C1048,"3MW",P11:P1048)</f>
        <v>3917316</v>
      </c>
      <c r="Q7" s="65"/>
      <c r="R7" s="51">
        <f>SUMIF($C11:$C1048,"3MW",R11:R1048)</f>
        <v>4181477</v>
      </c>
      <c r="S7" s="65"/>
      <c r="T7" s="51">
        <f>SUMIF($C11:$C1048,"3MW",T11:T1048)</f>
        <v>4390789</v>
      </c>
      <c r="U7" s="65"/>
      <c r="V7" s="51">
        <f>SUMIF($C11:$C1048,"3MW",V11:V1048)</f>
        <v>4598178</v>
      </c>
      <c r="W7" s="65"/>
      <c r="X7" s="51">
        <f>SUMIF($C11:$C1048,"3MW",X11:X1048)</f>
        <v>4801478</v>
      </c>
      <c r="Y7" s="65"/>
      <c r="Z7" s="51">
        <f>SUMIF($C11:$C1048,"3MW",Z11:Z1048)</f>
        <v>5093920</v>
      </c>
      <c r="AA7" s="65"/>
      <c r="AB7" s="51">
        <f>SUMIF($C11:$C1048,"3MW",AB11:AB1048)</f>
        <v>5371449</v>
      </c>
      <c r="AC7" s="65"/>
      <c r="AD7" s="51">
        <f>SUMIF($C11:$C1048,"3MW",AD11:AD1048)</f>
        <v>5737230</v>
      </c>
      <c r="AE7" s="65"/>
      <c r="AF7" s="51">
        <f>SUMIF($C11:$C1048,"3MW",AF11:AF1048)</f>
        <v>6272425</v>
      </c>
      <c r="AG7" s="65"/>
      <c r="AH7" s="51">
        <f>SUMIF($C11:$C1048,"3MW",AH11:AH1048)</f>
        <v>6908423</v>
      </c>
      <c r="AI7" s="65"/>
      <c r="AJ7" s="51">
        <f>SUMIF($C11:$C1048,"3MW",AJ11:AJ1048)</f>
        <v>7650443</v>
      </c>
      <c r="AK7" s="65"/>
      <c r="AL7" s="51">
        <f>SUMIF($C11:$C1048,"3MW",AL11:AL1048)</f>
        <v>8484752</v>
      </c>
      <c r="AM7" s="65"/>
      <c r="AN7" s="51">
        <f>SUMIF($C11:$C1048,"3MW",AN11:AN1048)</f>
        <v>8996920</v>
      </c>
      <c r="AO7" s="65"/>
      <c r="AP7" s="51">
        <f>SUMIF($C11:$C1048,"3MW",AP11:AP1048)</f>
        <v>9435587</v>
      </c>
      <c r="AQ7" s="65"/>
      <c r="AR7" s="51">
        <f>SUMIF($C11:$C1048,"3MW",AR11:AR1048)</f>
        <v>9808549</v>
      </c>
      <c r="AS7" s="65"/>
      <c r="AT7" s="51">
        <f>SUMIF($C11:$C1048,"3MW",AT11:AT1048)</f>
        <v>10293974</v>
      </c>
      <c r="AU7" s="65"/>
      <c r="AV7" s="51">
        <f>SUMIF($C11:$C1048,"3MW",AV11:AV1048)</f>
        <v>10683316</v>
      </c>
      <c r="AW7" s="65"/>
      <c r="AX7" s="51">
        <f>SUMIF($C11:$C1048,"3MW",AX11:AX1048)</f>
        <v>11384777</v>
      </c>
      <c r="AY7" s="170"/>
      <c r="AZ7" s="51">
        <f>SUMIF($C11:$C1079,"3MW",AZ11:AZ1079)</f>
        <v>12479565</v>
      </c>
      <c r="BB7" s="51">
        <f>SUMIF($C11:$C1079,"3MW",BB11:BB1079)</f>
        <v>13430055</v>
      </c>
      <c r="BD7" s="51"/>
      <c r="BF7" s="51"/>
      <c r="BH7" s="51"/>
      <c r="BJ7" s="51">
        <f>SUMIF($C11:$C1080,"3MW",BJ11:BJ1080)</f>
        <v>13935314</v>
      </c>
    </row>
    <row r="8" spans="1:63" ht="12.95" customHeight="1" x14ac:dyDescent="0.2">
      <c r="A8" s="3" t="s">
        <v>1863</v>
      </c>
      <c r="B8" s="102" t="s">
        <v>1863</v>
      </c>
      <c r="D8" s="51">
        <f>SUMIF($C11:$C1048,"4NE",D11:D1048)</f>
        <v>2437483</v>
      </c>
      <c r="E8" s="65"/>
      <c r="F8" s="51">
        <f>SUMIF($C11:$C1048,"4NE",F11:F1048)</f>
        <v>2728702</v>
      </c>
      <c r="G8" s="65"/>
      <c r="H8" s="51">
        <f>SUMIF($C11:$C1048,"4NE",H11:H1048)</f>
        <v>3007486</v>
      </c>
      <c r="I8" s="65"/>
      <c r="J8" s="51">
        <f>SUMIF($C11:$C1048,"4NE",J11:J1048)</f>
        <v>3641425</v>
      </c>
      <c r="K8" s="65"/>
      <c r="L8" s="51">
        <f>SUMIF($C11:$C1048,"4NE",L11:L1048)</f>
        <v>3889428</v>
      </c>
      <c r="M8" s="65"/>
      <c r="N8" s="51">
        <f>SUMIF($C11:$C1048,"4NE",N11:N1048)</f>
        <v>3982501</v>
      </c>
      <c r="O8" s="65"/>
      <c r="P8" s="51">
        <f>SUMIF($C11:$C1048,"4NE",P11:P1048)</f>
        <v>4351538</v>
      </c>
      <c r="Q8" s="65"/>
      <c r="R8" s="51">
        <f>SUMIF($C11:$C1048,"4NE",R11:R1048)</f>
        <v>4761407</v>
      </c>
      <c r="S8" s="65"/>
      <c r="T8" s="51">
        <f>SUMIF($C11:$C1048,"4NE",T11:T1048)</f>
        <v>4997513</v>
      </c>
      <c r="U8" s="65"/>
      <c r="V8" s="51">
        <f>SUMIF($C11:$C1048,"4NE",V11:V1048)</f>
        <v>5192257</v>
      </c>
      <c r="W8" s="65"/>
      <c r="X8" s="51">
        <f>SUMIF($C11:$C1048,"4NE",X11:X1048)</f>
        <v>5264939</v>
      </c>
      <c r="Y8" s="65"/>
      <c r="Z8" s="51">
        <f>SUMIF($C11:$C1048,"4NE",Z11:Z1048)</f>
        <v>5451316</v>
      </c>
      <c r="AA8" s="65"/>
      <c r="AB8" s="51">
        <f>SUMIF($C11:$C1048,"4NE",AB11:AB1048)</f>
        <v>5732598</v>
      </c>
      <c r="AC8" s="65"/>
      <c r="AD8" s="51">
        <f>SUMIF($C11:$C1048,"4NE",AD11:AD1048)</f>
        <v>6153084</v>
      </c>
      <c r="AE8" s="65"/>
      <c r="AF8" s="51">
        <f>SUMIF($C11:$C1048,"4NE",AF11:AF1048)</f>
        <v>6759284</v>
      </c>
      <c r="AG8" s="65"/>
      <c r="AH8" s="51">
        <f>SUMIF($C11:$C1048,"4NE",AH11:AH1048)</f>
        <v>7361076</v>
      </c>
      <c r="AI8" s="65"/>
      <c r="AJ8" s="51">
        <f>SUMIF($C11:$C1048,"4NE",AJ11:AJ1048)</f>
        <v>8143077</v>
      </c>
      <c r="AK8" s="65"/>
      <c r="AL8" s="51">
        <f>SUMIF($C11:$C1048,"4NE",AL11:AL1048)</f>
        <v>8923740</v>
      </c>
      <c r="AM8" s="65"/>
      <c r="AN8" s="51">
        <f>SUMIF($C11:$C1048,"4NE",AN11:AN1048)</f>
        <v>9731660</v>
      </c>
      <c r="AO8" s="65"/>
      <c r="AP8" s="51">
        <f>SUMIF($C11:$C1048,"4NE",AP11:AP1048)</f>
        <v>10286401</v>
      </c>
      <c r="AQ8" s="65"/>
      <c r="AR8" s="51">
        <f>SUMIF($C11:$C1048,"4NE",AR11:AR1048)</f>
        <v>10690652</v>
      </c>
      <c r="AS8" s="65"/>
      <c r="AT8" s="51">
        <f>SUMIF($C11:$C1048,"4NE",AT11:AT1048)</f>
        <v>10910960</v>
      </c>
      <c r="AU8" s="65"/>
      <c r="AV8" s="51">
        <f>SUMIF($C11:$C1048,"4NE",AV11:AV1048)</f>
        <v>11302215</v>
      </c>
      <c r="AW8" s="65"/>
      <c r="AX8" s="51">
        <f>SUMIF($C11:$C1048,"4NE",AX11:AX1048)</f>
        <v>11865010</v>
      </c>
      <c r="AY8" s="170"/>
      <c r="AZ8" s="51">
        <f>SUMIF($C11:$C1079,"4NE",AZ11:AZ1079)</f>
        <v>13710916</v>
      </c>
      <c r="BB8" s="51">
        <f>SUMIF($C11:$C1079,"4NE",BB11:BB1079)</f>
        <v>14585219</v>
      </c>
      <c r="BD8" s="51"/>
      <c r="BF8" s="51"/>
      <c r="BH8" s="51"/>
      <c r="BJ8" s="51">
        <f>SUMIF($C11:$C1080,"4NE",BJ11:BJ1080)</f>
        <v>15462248</v>
      </c>
    </row>
    <row r="9" spans="1:63" ht="12.95" customHeight="1" x14ac:dyDescent="0.2">
      <c r="B9" s="111" t="s">
        <v>1925</v>
      </c>
      <c r="C9" s="248"/>
      <c r="D9" s="112">
        <f>SUMIF($C11:$C1048,"5dc",D11:D1048)</f>
        <v>66864</v>
      </c>
      <c r="E9" s="113"/>
      <c r="F9" s="112">
        <f>SUMIF($C11:$C1048,"5dc",F11:F1048)</f>
        <v>77875</v>
      </c>
      <c r="G9" s="113"/>
      <c r="H9" s="112">
        <f>SUMIF($C11:$C1048,"5dc",H11:H1048)</f>
        <v>86955</v>
      </c>
      <c r="I9" s="113"/>
      <c r="J9" s="112">
        <f>SUMIF($C11:$C1048,"5dc",J11:J1048)</f>
        <v>113596</v>
      </c>
      <c r="K9" s="113"/>
      <c r="L9" s="112">
        <f>SUMIF($C11:$C1048,"5dc",L11:L1048)</f>
        <v>114715</v>
      </c>
      <c r="M9" s="113"/>
      <c r="N9" s="112">
        <f>SUMIF($C11:$C1048,"5dc",N11:N1048)</f>
        <v>124344</v>
      </c>
      <c r="O9" s="113"/>
      <c r="P9" s="112">
        <f>SUMIF($C11:$C1048,"5dc",P11:P1048)</f>
        <v>139732</v>
      </c>
      <c r="Q9" s="113"/>
      <c r="R9" s="112">
        <f>SUMIF($C11:$C1048,"5dc",R11:R1048)</f>
        <v>151808</v>
      </c>
      <c r="S9" s="113"/>
      <c r="T9" s="112">
        <f>SUMIF($C11:$C1048,"5dc",T11:T1048)</f>
        <v>158176</v>
      </c>
      <c r="U9" s="113"/>
      <c r="V9" s="112">
        <f>SUMIF($C11:$C1048,"5dc",V11:V1048)</f>
        <v>187695</v>
      </c>
      <c r="W9" s="113"/>
      <c r="X9" s="112">
        <f>SUMIF($C11:$C1048,"5dc",X11:X1048)</f>
        <v>207432</v>
      </c>
      <c r="Y9" s="113"/>
      <c r="Z9" s="112">
        <f>SUMIF($C11:$C1048,"5dc",Z11:Z1048)</f>
        <v>219742</v>
      </c>
      <c r="AA9" s="113"/>
      <c r="AB9" s="112">
        <f>SUMIF($C11:$C1048,"5dc",AB11:AB1048)</f>
        <v>232922</v>
      </c>
      <c r="AC9" s="113"/>
      <c r="AD9" s="112">
        <f>SUMIF($C11:$C1048,"5dc",AD11:AD1048)</f>
        <v>223786</v>
      </c>
      <c r="AE9" s="113"/>
      <c r="AF9" s="112">
        <f>SUMIF($C11:$C1048,"5dc",AF11:AF1048)</f>
        <v>245828</v>
      </c>
      <c r="AG9" s="113"/>
      <c r="AH9" s="112">
        <f>SUMIF($C11:$C1048,"5dc",AH11:AH1048)</f>
        <v>228110</v>
      </c>
      <c r="AI9" s="113"/>
      <c r="AJ9" s="112">
        <f>SUMIF($C11:$C1048,"5dc",AJ11:AJ1048)</f>
        <v>260819</v>
      </c>
      <c r="AK9" s="113"/>
      <c r="AL9" s="112">
        <f>SUMIF($C11:$C1048,"5dc",AL11:AL1048)</f>
        <v>280874</v>
      </c>
      <c r="AM9" s="113"/>
      <c r="AN9" s="112">
        <f>SUMIF($C11:$C1048,"5dc",AN11:AN1048)</f>
        <v>303049</v>
      </c>
      <c r="AO9" s="113"/>
      <c r="AP9" s="112">
        <f>SUMIF($C11:$C1048,"5dc",AP11:AP1048)</f>
        <v>302921</v>
      </c>
      <c r="AQ9" s="113"/>
      <c r="AR9" s="112">
        <f>SUMIF($C11:$C1048,"5dc",AR11:AR1048)</f>
        <v>296155</v>
      </c>
      <c r="AS9" s="113"/>
      <c r="AT9" s="112">
        <f>SUMIF($C11:$C1048,"5dc",AT11:AT1048)</f>
        <v>333222</v>
      </c>
      <c r="AU9" s="113"/>
      <c r="AV9" s="112">
        <f>SUMIF($C11:$C1048,"5dc",AV11:AV1048)</f>
        <v>369020</v>
      </c>
      <c r="AW9" s="113"/>
      <c r="AX9" s="112">
        <f>SUMIF($C11:$C1048,"5dc",AX11:AX1048)</f>
        <v>325726</v>
      </c>
      <c r="AY9" s="181"/>
      <c r="AZ9" s="112">
        <f>SUMIF($C11:$C1079,"5dc",AZ11:AZ1079)</f>
        <v>470217</v>
      </c>
      <c r="BA9" s="186"/>
      <c r="BB9" s="112">
        <f>SUMIF($C11:$C1048,"5dc",BB11:BB1048)</f>
        <v>493469</v>
      </c>
      <c r="BC9" s="186"/>
      <c r="BD9" s="112"/>
      <c r="BE9" s="186"/>
      <c r="BF9" s="112"/>
      <c r="BG9" s="186"/>
      <c r="BH9" s="112"/>
      <c r="BI9" s="186"/>
      <c r="BJ9" s="112">
        <f>SUMIF($C11:$C1048,"5dc",BJ11:BJ1048)</f>
        <v>298974</v>
      </c>
      <c r="BK9" s="186"/>
    </row>
    <row r="10" spans="1:63" s="77" customFormat="1" ht="12.75" x14ac:dyDescent="0.2">
      <c r="A10" s="86" t="s">
        <v>1000</v>
      </c>
      <c r="B10" s="86" t="s">
        <v>1001</v>
      </c>
      <c r="C10" s="249" t="s">
        <v>1527</v>
      </c>
      <c r="D10" s="187"/>
      <c r="E10" s="87"/>
      <c r="F10" s="188"/>
      <c r="G10" s="87"/>
      <c r="H10" s="188"/>
      <c r="I10" s="87"/>
      <c r="J10" s="189"/>
      <c r="K10" s="87"/>
      <c r="L10" s="189"/>
      <c r="M10" s="87"/>
      <c r="N10" s="189"/>
      <c r="O10" s="87"/>
      <c r="P10" s="189"/>
      <c r="Q10" s="87"/>
      <c r="R10" s="189"/>
      <c r="S10" s="87"/>
      <c r="T10" s="189"/>
      <c r="U10" s="87"/>
      <c r="V10" s="189"/>
      <c r="W10" s="87"/>
      <c r="X10" s="189"/>
      <c r="Y10" s="87"/>
      <c r="Z10" s="189"/>
      <c r="AA10" s="87"/>
      <c r="AB10" s="189"/>
      <c r="AC10" s="87"/>
      <c r="AD10" s="189"/>
      <c r="AE10" s="87"/>
      <c r="AF10" s="189"/>
      <c r="AG10" s="87"/>
      <c r="AH10" s="189"/>
      <c r="AI10" s="87"/>
      <c r="AJ10" s="189"/>
      <c r="AK10" s="87"/>
      <c r="AL10" s="189"/>
      <c r="AM10" s="87"/>
      <c r="AN10" s="189"/>
      <c r="AO10" s="87"/>
      <c r="AP10" s="189"/>
      <c r="AQ10" s="87"/>
      <c r="AR10" s="189"/>
      <c r="AS10" s="87"/>
      <c r="AT10" s="189"/>
      <c r="AU10" s="87"/>
      <c r="AV10" s="189"/>
      <c r="AW10" s="87"/>
      <c r="AX10" s="189"/>
      <c r="AY10" s="169"/>
      <c r="AZ10" s="240"/>
      <c r="BA10" s="242"/>
      <c r="BB10" s="241"/>
      <c r="BC10" s="242"/>
      <c r="BD10" s="241"/>
      <c r="BE10" s="242"/>
      <c r="BF10" s="241"/>
      <c r="BG10" s="242"/>
      <c r="BH10" s="241"/>
      <c r="BI10" s="242"/>
      <c r="BJ10" s="189"/>
      <c r="BK10" s="242"/>
    </row>
    <row r="11" spans="1:63" ht="12.95" customHeight="1" x14ac:dyDescent="0.2">
      <c r="A11" s="41" t="s">
        <v>1040</v>
      </c>
      <c r="B11" s="102" t="s">
        <v>2147</v>
      </c>
      <c r="C11" s="247" t="s">
        <v>1909</v>
      </c>
      <c r="D11" s="183">
        <v>398630</v>
      </c>
      <c r="E11" s="70">
        <f t="shared" ref="E11:E19" si="0">IF(D11&gt;0,RANK(D11,$D$11:$D$1079),"—")</f>
        <v>1</v>
      </c>
      <c r="F11" s="183">
        <v>440844</v>
      </c>
      <c r="G11" s="70">
        <f t="shared" ref="G11:G19" si="1">IF(F11&gt;0,RANK(F11,$F$11:$F$1079),"—")</f>
        <v>1</v>
      </c>
      <c r="H11" s="183">
        <v>510896</v>
      </c>
      <c r="I11" s="70">
        <f t="shared" ref="I11:I19" si="2">IF(H11&gt;0,RANK(H11,$H$11:$H$1079),"—")</f>
        <v>1</v>
      </c>
      <c r="J11" s="183">
        <v>648395</v>
      </c>
      <c r="K11" s="70">
        <f t="shared" ref="K11:K19" si="3">IF(J11&gt;0,RANK(J11,$J$11:$J$1079),"—")</f>
        <v>1</v>
      </c>
      <c r="L11" s="183">
        <v>668915</v>
      </c>
      <c r="M11" s="70">
        <f t="shared" ref="M11:M19" si="4">IF(L11&gt;0,RANK(L11,$L$11:$L$1079),"—")</f>
        <v>1</v>
      </c>
      <c r="N11" s="183">
        <v>710095</v>
      </c>
      <c r="O11" s="70">
        <f t="shared" ref="O11:O19" si="5">IF(N11&gt;0,RANK(N11,$N$11:$N$1079),"—")</f>
        <v>1</v>
      </c>
      <c r="P11" s="183">
        <v>735542</v>
      </c>
      <c r="Q11" s="70">
        <f t="shared" ref="Q11:Q19" si="6">IF(P11&gt;0,RANK(P11,$P$11:$P$1079),"—")</f>
        <v>1</v>
      </c>
      <c r="R11" s="183">
        <v>745515</v>
      </c>
      <c r="S11" s="70">
        <f t="shared" ref="S11:S19" si="7">IF(R11&gt;0,RANK(R11,$R$11:$R$1079),"—")</f>
        <v>1</v>
      </c>
      <c r="T11" s="183">
        <v>784043</v>
      </c>
      <c r="U11" s="70">
        <f t="shared" ref="U11:U19" si="8">IF(T11&gt;0,RANK(T11,$T$11:$T$1079),"—")</f>
        <v>1</v>
      </c>
      <c r="V11" s="183">
        <v>788687</v>
      </c>
      <c r="W11" s="70">
        <f t="shared" ref="W11:W19" si="9">IF(V11&gt;0,RANK(V11,$V$11:$V$1079),"—")</f>
        <v>1</v>
      </c>
      <c r="X11" s="183">
        <v>798468</v>
      </c>
      <c r="Y11" s="70">
        <f t="shared" ref="Y11:Y19" si="10">IF(X11&gt;0,RANK(X11,$X$11:$X$1079),"—")</f>
        <v>1</v>
      </c>
      <c r="Z11" s="183">
        <v>829241</v>
      </c>
      <c r="AA11" s="70">
        <f t="shared" ref="AA11:AA19" si="11">IF(Z11&gt;0,RANK(Z11,$Z$11:$Z$1079),"—")</f>
        <v>1</v>
      </c>
      <c r="AB11" s="183">
        <v>853620</v>
      </c>
      <c r="AC11" s="70">
        <f t="shared" ref="AC11:AC19" si="12">IF(AB11&gt;0,RANK(AB11,$AB$11:$AB$1079),"—")</f>
        <v>1</v>
      </c>
      <c r="AD11" s="183">
        <v>874518</v>
      </c>
      <c r="AE11" s="70">
        <f t="shared" ref="AE11:AE19" si="13">IF(AD11&gt;0,RANK(AD11,$AD$11:$AD$1079),"—")</f>
        <v>1</v>
      </c>
      <c r="AF11" s="183">
        <v>901156</v>
      </c>
      <c r="AG11" s="70">
        <f t="shared" ref="AG11:AG19" si="14">IF(AF11&gt;0,RANK(AF11,$AF$11:$AF$1079),"—")</f>
        <v>1</v>
      </c>
      <c r="AH11" s="183">
        <v>999246</v>
      </c>
      <c r="AI11" s="70">
        <f t="shared" ref="AI11:AI19" si="15">IF(AH11&gt;0,RANK(AH11,$AH$11:$AH$1079),"—")</f>
        <v>1</v>
      </c>
      <c r="AJ11" s="183">
        <v>1140235</v>
      </c>
      <c r="AK11" s="70">
        <f t="shared" ref="AK11:AK19" si="16">IF(AJ11&gt;0,RANK(AJ11,$AJ$11:$AJ$1079),"—")</f>
        <v>1</v>
      </c>
      <c r="AL11" s="183">
        <v>1244132</v>
      </c>
      <c r="AM11" s="70">
        <f t="shared" ref="AM11:AM19" si="17">IF(AL11&gt;0,RANK(AL11,$AL$11:$AL$1079),"—")</f>
        <v>1</v>
      </c>
      <c r="AN11" s="183">
        <v>1375014</v>
      </c>
      <c r="AO11" s="70">
        <f t="shared" ref="AO11:AO19" si="18">IF(AN11&gt;0,RANK(AN11,$AN$11:$AN$1079),"—")</f>
        <v>1</v>
      </c>
      <c r="AP11" s="183">
        <v>1443792</v>
      </c>
      <c r="AQ11" s="70">
        <f t="shared" ref="AQ11:AQ19" si="19">IF(AP11&gt;0,RANK(AP11,$AP$11:$AP$1079),"—")</f>
        <v>1</v>
      </c>
      <c r="AR11" s="183">
        <v>1499977</v>
      </c>
      <c r="AS11" s="70">
        <f t="shared" ref="AS11:AS19" si="20">IF(AR11&gt;0,RANK(AR11,$AR$11:$AR$1079),"—")</f>
        <v>1</v>
      </c>
      <c r="AT11" s="183">
        <v>1554103</v>
      </c>
      <c r="AU11" s="70">
        <f t="shared" ref="AU11:AU19" si="21">IF(AT11&gt;0,RANK(AT11,$AT$11:$AT$1079),"—")</f>
        <v>1</v>
      </c>
      <c r="AV11" s="183">
        <v>1680927</v>
      </c>
      <c r="AW11" s="70">
        <f t="shared" ref="AW11:AW19" si="22">IF(AV11&gt;0,RANK(AV11,$AV$11:$AV$1079),"—")</f>
        <v>1</v>
      </c>
      <c r="AX11" s="183">
        <v>1856270</v>
      </c>
      <c r="AY11" s="168">
        <f t="shared" ref="AY11:AY19" si="23">IF(AX11&gt;0,RANK(AX11,$AX$11:$AX$1079),"—")</f>
        <v>1</v>
      </c>
      <c r="AZ11" s="399">
        <v>2004482</v>
      </c>
      <c r="BA11" s="168">
        <f t="shared" ref="BA11:BA42" si="24">IF(AZ11&gt;0,RANK(AZ11,$AZ$11:$AZ$1079),"—")</f>
        <v>1</v>
      </c>
      <c r="BB11" s="399">
        <v>2145308</v>
      </c>
      <c r="BC11" s="168">
        <f t="shared" ref="BC11:BC19" si="25">IF(BB11&gt;0,RANK(BB11,$BB$11:$BB$1079),"—")</f>
        <v>1</v>
      </c>
      <c r="BD11" s="399"/>
      <c r="BE11" s="168"/>
      <c r="BF11" s="399"/>
      <c r="BG11" s="168"/>
      <c r="BH11" s="399"/>
      <c r="BI11" s="168"/>
      <c r="BJ11" s="183">
        <v>2305679</v>
      </c>
      <c r="BK11" s="168">
        <f t="shared" ref="BK11:BK74" si="26">IF(BJ11&gt;0,RANK(BJ11,$BJ$11:$BJ$1078),"—")</f>
        <v>1</v>
      </c>
    </row>
    <row r="12" spans="1:63" ht="12.95" customHeight="1" x14ac:dyDescent="0.2">
      <c r="A12" s="41" t="s">
        <v>1044</v>
      </c>
      <c r="B12" s="102" t="s">
        <v>1031</v>
      </c>
      <c r="C12" s="247" t="s">
        <v>1911</v>
      </c>
      <c r="D12" s="183">
        <v>163713</v>
      </c>
      <c r="E12" s="70">
        <f t="shared" si="0"/>
        <v>9</v>
      </c>
      <c r="F12" s="183">
        <v>187859</v>
      </c>
      <c r="G12" s="70">
        <f t="shared" si="1"/>
        <v>8</v>
      </c>
      <c r="H12" s="183">
        <v>224890</v>
      </c>
      <c r="I12" s="70">
        <f t="shared" si="2"/>
        <v>6</v>
      </c>
      <c r="J12" s="183">
        <v>280905</v>
      </c>
      <c r="K12" s="70">
        <f t="shared" si="3"/>
        <v>6</v>
      </c>
      <c r="L12" s="183">
        <v>310578</v>
      </c>
      <c r="M12" s="70">
        <f t="shared" si="4"/>
        <v>3</v>
      </c>
      <c r="N12" s="183">
        <v>363582</v>
      </c>
      <c r="O12" s="70">
        <f t="shared" si="5"/>
        <v>2</v>
      </c>
      <c r="P12" s="183">
        <v>393059</v>
      </c>
      <c r="Q12" s="70">
        <f t="shared" si="6"/>
        <v>2</v>
      </c>
      <c r="R12" s="183">
        <v>425868</v>
      </c>
      <c r="S12" s="70">
        <f t="shared" si="7"/>
        <v>2</v>
      </c>
      <c r="T12" s="183">
        <v>430778</v>
      </c>
      <c r="U12" s="70">
        <f t="shared" si="8"/>
        <v>2</v>
      </c>
      <c r="V12" s="183">
        <v>443070</v>
      </c>
      <c r="W12" s="70">
        <f t="shared" si="9"/>
        <v>2</v>
      </c>
      <c r="X12" s="183">
        <v>468876</v>
      </c>
      <c r="Y12" s="70">
        <f t="shared" si="10"/>
        <v>2</v>
      </c>
      <c r="Z12" s="183">
        <v>483485</v>
      </c>
      <c r="AA12" s="70">
        <f t="shared" si="11"/>
        <v>2</v>
      </c>
      <c r="AB12" s="183">
        <v>496761</v>
      </c>
      <c r="AC12" s="70">
        <f t="shared" si="12"/>
        <v>2</v>
      </c>
      <c r="AD12" s="183">
        <v>508619</v>
      </c>
      <c r="AE12" s="70">
        <f t="shared" si="13"/>
        <v>2</v>
      </c>
      <c r="AF12" s="183">
        <v>551556</v>
      </c>
      <c r="AG12" s="70">
        <f t="shared" si="14"/>
        <v>3</v>
      </c>
      <c r="AH12" s="183">
        <v>600523</v>
      </c>
      <c r="AI12" s="70">
        <f t="shared" si="15"/>
        <v>4</v>
      </c>
      <c r="AJ12" s="183">
        <v>673724</v>
      </c>
      <c r="AK12" s="70">
        <f t="shared" si="16"/>
        <v>3</v>
      </c>
      <c r="AL12" s="183">
        <v>780054</v>
      </c>
      <c r="AM12" s="70">
        <f t="shared" si="17"/>
        <v>3</v>
      </c>
      <c r="AN12" s="183">
        <v>769126</v>
      </c>
      <c r="AO12" s="70">
        <f t="shared" si="18"/>
        <v>3</v>
      </c>
      <c r="AP12" s="183">
        <v>808887</v>
      </c>
      <c r="AQ12" s="70">
        <f t="shared" si="19"/>
        <v>2</v>
      </c>
      <c r="AR12" s="183">
        <v>800488</v>
      </c>
      <c r="AS12" s="70">
        <f t="shared" si="20"/>
        <v>4</v>
      </c>
      <c r="AT12" s="183">
        <v>808731</v>
      </c>
      <c r="AU12" s="70">
        <f t="shared" si="21"/>
        <v>5</v>
      </c>
      <c r="AV12" s="183">
        <v>876390</v>
      </c>
      <c r="AW12" s="70">
        <f t="shared" si="22"/>
        <v>4</v>
      </c>
      <c r="AX12" s="183">
        <v>1007198</v>
      </c>
      <c r="AY12" s="168">
        <f t="shared" si="23"/>
        <v>2</v>
      </c>
      <c r="AZ12" s="402">
        <v>1184445</v>
      </c>
      <c r="BA12" s="168">
        <f t="shared" si="24"/>
        <v>2</v>
      </c>
      <c r="BB12" s="402">
        <v>1279123</v>
      </c>
      <c r="BC12" s="168">
        <f t="shared" si="25"/>
        <v>2</v>
      </c>
      <c r="BD12" s="402"/>
      <c r="BE12" s="168"/>
      <c r="BF12" s="402"/>
      <c r="BG12" s="168"/>
      <c r="BH12" s="402"/>
      <c r="BI12" s="168"/>
      <c r="BJ12" s="183">
        <v>1369278</v>
      </c>
      <c r="BK12" s="168">
        <f t="shared" si="26"/>
        <v>2</v>
      </c>
    </row>
    <row r="13" spans="1:63" ht="12.95" customHeight="1" x14ac:dyDescent="0.2">
      <c r="A13" s="41" t="s">
        <v>1042</v>
      </c>
      <c r="B13" s="102" t="s">
        <v>2146</v>
      </c>
      <c r="C13" s="247" t="s">
        <v>1908</v>
      </c>
      <c r="D13" s="183">
        <v>163962</v>
      </c>
      <c r="E13" s="70">
        <f t="shared" si="0"/>
        <v>8</v>
      </c>
      <c r="F13" s="183">
        <v>186572</v>
      </c>
      <c r="G13" s="70">
        <f t="shared" si="1"/>
        <v>9</v>
      </c>
      <c r="H13" s="183">
        <v>187062</v>
      </c>
      <c r="I13" s="70">
        <f t="shared" si="2"/>
        <v>11</v>
      </c>
      <c r="J13" s="183">
        <v>221712</v>
      </c>
      <c r="K13" s="70">
        <f t="shared" si="3"/>
        <v>10</v>
      </c>
      <c r="L13" s="183">
        <v>245313</v>
      </c>
      <c r="M13" s="70">
        <f t="shared" si="4"/>
        <v>11</v>
      </c>
      <c r="N13" s="183">
        <v>274423</v>
      </c>
      <c r="O13" s="70">
        <f t="shared" si="5"/>
        <v>9</v>
      </c>
      <c r="P13" s="183">
        <v>313514</v>
      </c>
      <c r="Q13" s="70">
        <f t="shared" si="6"/>
        <v>7</v>
      </c>
      <c r="R13" s="183">
        <v>335329</v>
      </c>
      <c r="S13" s="70">
        <f t="shared" si="7"/>
        <v>5</v>
      </c>
      <c r="T13" s="183">
        <v>353945</v>
      </c>
      <c r="U13" s="70">
        <f t="shared" si="8"/>
        <v>6</v>
      </c>
      <c r="V13" s="183">
        <v>389160</v>
      </c>
      <c r="W13" s="70">
        <f t="shared" si="9"/>
        <v>4</v>
      </c>
      <c r="X13" s="183">
        <v>406472</v>
      </c>
      <c r="Y13" s="70">
        <f t="shared" si="10"/>
        <v>4</v>
      </c>
      <c r="Z13" s="183">
        <v>409959</v>
      </c>
      <c r="AA13" s="70">
        <f t="shared" si="11"/>
        <v>5</v>
      </c>
      <c r="AB13" s="183">
        <v>438191</v>
      </c>
      <c r="AC13" s="70">
        <f t="shared" si="12"/>
        <v>5</v>
      </c>
      <c r="AD13" s="183">
        <v>482659</v>
      </c>
      <c r="AE13" s="70">
        <f t="shared" si="13"/>
        <v>4</v>
      </c>
      <c r="AF13" s="190">
        <v>529342</v>
      </c>
      <c r="AG13" s="70">
        <f t="shared" si="14"/>
        <v>5</v>
      </c>
      <c r="AH13" s="190">
        <v>589626</v>
      </c>
      <c r="AI13" s="70">
        <f t="shared" si="15"/>
        <v>5</v>
      </c>
      <c r="AJ13" s="190">
        <v>627273</v>
      </c>
      <c r="AK13" s="70">
        <f t="shared" si="16"/>
        <v>5</v>
      </c>
      <c r="AL13" s="190">
        <v>684814</v>
      </c>
      <c r="AM13" s="70">
        <f t="shared" si="17"/>
        <v>5</v>
      </c>
      <c r="AN13" s="190">
        <v>713976</v>
      </c>
      <c r="AO13" s="70">
        <f t="shared" si="18"/>
        <v>6</v>
      </c>
      <c r="AP13" s="183">
        <v>707519</v>
      </c>
      <c r="AQ13" s="70">
        <f t="shared" si="19"/>
        <v>8</v>
      </c>
      <c r="AR13" s="183">
        <v>778148</v>
      </c>
      <c r="AS13" s="70">
        <f t="shared" si="20"/>
        <v>6</v>
      </c>
      <c r="AT13" s="183">
        <v>756787</v>
      </c>
      <c r="AU13" s="70">
        <f t="shared" si="21"/>
        <v>8</v>
      </c>
      <c r="AV13" s="183">
        <v>765135</v>
      </c>
      <c r="AW13" s="70">
        <f t="shared" si="22"/>
        <v>8</v>
      </c>
      <c r="AX13" s="183">
        <v>778046</v>
      </c>
      <c r="AY13" s="168">
        <f t="shared" si="23"/>
        <v>8</v>
      </c>
      <c r="AZ13" s="176">
        <v>1022740</v>
      </c>
      <c r="BA13" s="168">
        <f t="shared" si="24"/>
        <v>4</v>
      </c>
      <c r="BB13" s="176">
        <v>1148533</v>
      </c>
      <c r="BC13" s="168">
        <f t="shared" si="25"/>
        <v>3</v>
      </c>
      <c r="BD13" s="176"/>
      <c r="BE13" s="168"/>
      <c r="BF13" s="176"/>
      <c r="BG13" s="168"/>
      <c r="BH13" s="176"/>
      <c r="BI13" s="168"/>
      <c r="BJ13" s="183">
        <v>1180563</v>
      </c>
      <c r="BK13" s="168">
        <f t="shared" si="26"/>
        <v>3</v>
      </c>
    </row>
    <row r="14" spans="1:63" ht="12.95" customHeight="1" x14ac:dyDescent="0.2">
      <c r="A14" s="41" t="s">
        <v>1041</v>
      </c>
      <c r="B14" s="102" t="s">
        <v>964</v>
      </c>
      <c r="C14" s="247" t="s">
        <v>1908</v>
      </c>
      <c r="D14" s="183">
        <v>131348</v>
      </c>
      <c r="E14" s="70">
        <f t="shared" si="0"/>
        <v>16</v>
      </c>
      <c r="F14" s="183">
        <v>147785</v>
      </c>
      <c r="G14" s="70">
        <f t="shared" si="1"/>
        <v>16</v>
      </c>
      <c r="H14" s="183">
        <v>169436</v>
      </c>
      <c r="I14" s="70">
        <f t="shared" si="2"/>
        <v>14</v>
      </c>
      <c r="J14" s="183">
        <v>219446</v>
      </c>
      <c r="K14" s="70">
        <f t="shared" si="3"/>
        <v>12</v>
      </c>
      <c r="L14" s="183">
        <v>238278</v>
      </c>
      <c r="M14" s="70">
        <f t="shared" si="4"/>
        <v>12</v>
      </c>
      <c r="N14" s="183">
        <v>261422</v>
      </c>
      <c r="O14" s="70">
        <f t="shared" si="5"/>
        <v>12</v>
      </c>
      <c r="P14" s="183">
        <v>295784</v>
      </c>
      <c r="Q14" s="70">
        <f t="shared" si="6"/>
        <v>10</v>
      </c>
      <c r="R14" s="183">
        <v>314599</v>
      </c>
      <c r="S14" s="70">
        <f t="shared" si="7"/>
        <v>8</v>
      </c>
      <c r="T14" s="183">
        <v>312393</v>
      </c>
      <c r="U14" s="70">
        <f t="shared" si="8"/>
        <v>11</v>
      </c>
      <c r="V14" s="183">
        <v>329742</v>
      </c>
      <c r="W14" s="70">
        <f t="shared" si="9"/>
        <v>11</v>
      </c>
      <c r="X14" s="183">
        <v>320757</v>
      </c>
      <c r="Y14" s="70">
        <f t="shared" si="10"/>
        <v>13</v>
      </c>
      <c r="Z14" s="183">
        <v>343384</v>
      </c>
      <c r="AA14" s="70">
        <f t="shared" si="11"/>
        <v>13</v>
      </c>
      <c r="AB14" s="183">
        <v>379970</v>
      </c>
      <c r="AC14" s="70">
        <f t="shared" si="12"/>
        <v>11</v>
      </c>
      <c r="AD14" s="183">
        <v>417095</v>
      </c>
      <c r="AE14" s="70">
        <f t="shared" si="13"/>
        <v>10</v>
      </c>
      <c r="AF14" s="183">
        <v>443013</v>
      </c>
      <c r="AG14" s="70">
        <f t="shared" si="14"/>
        <v>9</v>
      </c>
      <c r="AH14" s="183">
        <v>524975</v>
      </c>
      <c r="AI14" s="70">
        <f t="shared" si="15"/>
        <v>7</v>
      </c>
      <c r="AJ14" s="183">
        <v>596965</v>
      </c>
      <c r="AK14" s="70">
        <f t="shared" si="16"/>
        <v>6</v>
      </c>
      <c r="AL14" s="183">
        <v>671443</v>
      </c>
      <c r="AM14" s="70">
        <f t="shared" si="17"/>
        <v>6</v>
      </c>
      <c r="AN14" s="183">
        <v>728321</v>
      </c>
      <c r="AO14" s="70">
        <f t="shared" si="18"/>
        <v>5</v>
      </c>
      <c r="AP14" s="183">
        <v>754444</v>
      </c>
      <c r="AQ14" s="70">
        <f t="shared" si="19"/>
        <v>5</v>
      </c>
      <c r="AR14" s="183">
        <v>796149</v>
      </c>
      <c r="AS14" s="70">
        <f t="shared" si="20"/>
        <v>5</v>
      </c>
      <c r="AT14" s="183">
        <v>842840</v>
      </c>
      <c r="AU14" s="70">
        <f t="shared" si="21"/>
        <v>2</v>
      </c>
      <c r="AV14" s="183">
        <v>885182</v>
      </c>
      <c r="AW14" s="70">
        <f t="shared" si="22"/>
        <v>2</v>
      </c>
      <c r="AX14" s="183">
        <v>947697</v>
      </c>
      <c r="AY14" s="168">
        <f t="shared" si="23"/>
        <v>4</v>
      </c>
      <c r="AZ14" s="176">
        <v>935509</v>
      </c>
      <c r="BA14" s="168">
        <f t="shared" si="24"/>
        <v>8</v>
      </c>
      <c r="BB14" s="176">
        <v>995226</v>
      </c>
      <c r="BC14" s="168">
        <f t="shared" si="25"/>
        <v>7</v>
      </c>
      <c r="BD14" s="176"/>
      <c r="BE14" s="168"/>
      <c r="BF14" s="176"/>
      <c r="BG14" s="168"/>
      <c r="BH14" s="176"/>
      <c r="BI14" s="168"/>
      <c r="BJ14" s="183">
        <v>1126620</v>
      </c>
      <c r="BK14" s="168">
        <f t="shared" si="26"/>
        <v>4</v>
      </c>
    </row>
    <row r="15" spans="1:63" ht="12.95" customHeight="1" x14ac:dyDescent="0.2">
      <c r="A15" s="41" t="s">
        <v>1043</v>
      </c>
      <c r="B15" s="102" t="s">
        <v>967</v>
      </c>
      <c r="C15" s="247" t="s">
        <v>1908</v>
      </c>
      <c r="D15" s="183">
        <v>145550</v>
      </c>
      <c r="E15" s="70">
        <f t="shared" si="0"/>
        <v>12</v>
      </c>
      <c r="F15" s="183">
        <v>161054</v>
      </c>
      <c r="G15" s="70">
        <f t="shared" si="1"/>
        <v>11</v>
      </c>
      <c r="H15" s="183">
        <v>183047</v>
      </c>
      <c r="I15" s="70">
        <f t="shared" si="2"/>
        <v>12</v>
      </c>
      <c r="J15" s="183">
        <v>216991</v>
      </c>
      <c r="K15" s="70">
        <f t="shared" si="3"/>
        <v>13</v>
      </c>
      <c r="L15" s="183">
        <v>237032</v>
      </c>
      <c r="M15" s="70">
        <f t="shared" si="4"/>
        <v>13</v>
      </c>
      <c r="N15" s="183">
        <v>57244</v>
      </c>
      <c r="O15" s="70">
        <f t="shared" si="5"/>
        <v>97</v>
      </c>
      <c r="P15" s="183">
        <v>282114</v>
      </c>
      <c r="Q15" s="70">
        <f t="shared" si="6"/>
        <v>12</v>
      </c>
      <c r="R15" s="183">
        <v>307051</v>
      </c>
      <c r="S15" s="70">
        <f t="shared" si="7"/>
        <v>10</v>
      </c>
      <c r="T15" s="183">
        <v>331901</v>
      </c>
      <c r="U15" s="70">
        <f t="shared" si="8"/>
        <v>7</v>
      </c>
      <c r="V15" s="183">
        <v>357333</v>
      </c>
      <c r="W15" s="70">
        <f t="shared" si="9"/>
        <v>7</v>
      </c>
      <c r="X15" s="183">
        <v>371509</v>
      </c>
      <c r="Y15" s="70">
        <f t="shared" si="10"/>
        <v>6</v>
      </c>
      <c r="Z15" s="183">
        <v>376655</v>
      </c>
      <c r="AA15" s="70">
        <f t="shared" si="11"/>
        <v>9</v>
      </c>
      <c r="AB15" s="183">
        <v>418790</v>
      </c>
      <c r="AC15" s="70">
        <f t="shared" si="12"/>
        <v>7</v>
      </c>
      <c r="AD15" s="183">
        <v>461632</v>
      </c>
      <c r="AE15" s="70">
        <f t="shared" si="13"/>
        <v>6</v>
      </c>
      <c r="AF15" s="183">
        <v>518559</v>
      </c>
      <c r="AG15" s="70">
        <f t="shared" si="14"/>
        <v>6</v>
      </c>
      <c r="AH15" s="183">
        <v>556533</v>
      </c>
      <c r="AI15" s="70">
        <f t="shared" si="15"/>
        <v>6</v>
      </c>
      <c r="AJ15" s="183">
        <v>585008</v>
      </c>
      <c r="AK15" s="70">
        <f t="shared" si="16"/>
        <v>7</v>
      </c>
      <c r="AL15" s="183">
        <v>646508</v>
      </c>
      <c r="AM15" s="70">
        <f t="shared" si="17"/>
        <v>7</v>
      </c>
      <c r="AN15" s="183">
        <v>708690</v>
      </c>
      <c r="AO15" s="70">
        <f t="shared" si="18"/>
        <v>7</v>
      </c>
      <c r="AP15" s="183">
        <v>721035</v>
      </c>
      <c r="AQ15" s="70">
        <f t="shared" si="19"/>
        <v>6</v>
      </c>
      <c r="AR15" s="183">
        <v>754766</v>
      </c>
      <c r="AS15" s="70">
        <f t="shared" si="20"/>
        <v>7</v>
      </c>
      <c r="AT15" s="183">
        <v>798896</v>
      </c>
      <c r="AU15" s="70">
        <f t="shared" si="21"/>
        <v>6</v>
      </c>
      <c r="AV15" s="183">
        <v>842027</v>
      </c>
      <c r="AW15" s="70">
        <f t="shared" si="22"/>
        <v>6</v>
      </c>
      <c r="AX15" s="183">
        <v>879357</v>
      </c>
      <c r="AY15" s="168">
        <f t="shared" si="23"/>
        <v>6</v>
      </c>
      <c r="AZ15" s="176">
        <v>943219</v>
      </c>
      <c r="BA15" s="168">
        <f t="shared" si="24"/>
        <v>6</v>
      </c>
      <c r="BB15" s="176">
        <v>1009378</v>
      </c>
      <c r="BC15" s="168">
        <f t="shared" si="25"/>
        <v>6</v>
      </c>
      <c r="BD15" s="176"/>
      <c r="BE15" s="168"/>
      <c r="BF15" s="176"/>
      <c r="BG15" s="168"/>
      <c r="BH15" s="176"/>
      <c r="BI15" s="168"/>
      <c r="BJ15" s="183">
        <v>1101466</v>
      </c>
      <c r="BK15" s="168">
        <f t="shared" si="26"/>
        <v>5</v>
      </c>
    </row>
    <row r="16" spans="1:63" ht="12.95" customHeight="1" x14ac:dyDescent="0.2">
      <c r="A16" s="41" t="s">
        <v>1045</v>
      </c>
      <c r="B16" s="102" t="s">
        <v>965</v>
      </c>
      <c r="C16" s="247" t="s">
        <v>1911</v>
      </c>
      <c r="D16" s="183">
        <v>208425</v>
      </c>
      <c r="E16" s="70">
        <f t="shared" si="0"/>
        <v>3</v>
      </c>
      <c r="F16" s="183">
        <v>231099</v>
      </c>
      <c r="G16" s="70">
        <f t="shared" si="1"/>
        <v>3</v>
      </c>
      <c r="H16" s="183">
        <v>254493</v>
      </c>
      <c r="I16" s="70">
        <f t="shared" si="2"/>
        <v>3</v>
      </c>
      <c r="J16" s="183">
        <v>285982</v>
      </c>
      <c r="K16" s="70">
        <f t="shared" si="3"/>
        <v>5</v>
      </c>
      <c r="L16" s="183">
        <v>309841</v>
      </c>
      <c r="M16" s="70">
        <f t="shared" si="4"/>
        <v>4</v>
      </c>
      <c r="N16" s="183">
        <v>326489</v>
      </c>
      <c r="O16" s="70">
        <f t="shared" si="5"/>
        <v>4</v>
      </c>
      <c r="P16" s="183">
        <v>352706</v>
      </c>
      <c r="Q16" s="70">
        <f t="shared" si="6"/>
        <v>4</v>
      </c>
      <c r="R16" s="183">
        <v>372362</v>
      </c>
      <c r="S16" s="70">
        <f t="shared" si="7"/>
        <v>4</v>
      </c>
      <c r="T16" s="183">
        <v>392718</v>
      </c>
      <c r="U16" s="70">
        <f t="shared" si="8"/>
        <v>3</v>
      </c>
      <c r="V16" s="183">
        <v>403541</v>
      </c>
      <c r="W16" s="70">
        <f t="shared" si="9"/>
        <v>3</v>
      </c>
      <c r="X16" s="183">
        <v>412570</v>
      </c>
      <c r="Y16" s="70">
        <f t="shared" si="10"/>
        <v>3</v>
      </c>
      <c r="Z16" s="183">
        <v>419810</v>
      </c>
      <c r="AA16" s="70">
        <f t="shared" si="11"/>
        <v>3</v>
      </c>
      <c r="AB16" s="183">
        <v>443695</v>
      </c>
      <c r="AC16" s="70">
        <f t="shared" si="12"/>
        <v>4</v>
      </c>
      <c r="AD16" s="183">
        <v>499688</v>
      </c>
      <c r="AE16" s="70">
        <f t="shared" si="13"/>
        <v>3</v>
      </c>
      <c r="AF16" s="183">
        <v>554361</v>
      </c>
      <c r="AG16" s="70">
        <f t="shared" si="14"/>
        <v>2</v>
      </c>
      <c r="AH16" s="183">
        <v>604143</v>
      </c>
      <c r="AI16" s="70">
        <f t="shared" si="15"/>
        <v>3</v>
      </c>
      <c r="AJ16" s="183">
        <v>662101</v>
      </c>
      <c r="AK16" s="70">
        <f t="shared" si="16"/>
        <v>4</v>
      </c>
      <c r="AL16" s="183">
        <v>717044</v>
      </c>
      <c r="AM16" s="70">
        <f t="shared" si="17"/>
        <v>4</v>
      </c>
      <c r="AN16" s="183">
        <v>763875</v>
      </c>
      <c r="AO16" s="70">
        <f t="shared" si="18"/>
        <v>4</v>
      </c>
      <c r="AP16" s="183">
        <v>798099</v>
      </c>
      <c r="AQ16" s="70">
        <f t="shared" si="19"/>
        <v>3</v>
      </c>
      <c r="AR16" s="183">
        <v>831895</v>
      </c>
      <c r="AS16" s="70">
        <f t="shared" si="20"/>
        <v>2</v>
      </c>
      <c r="AT16" s="183">
        <v>840672</v>
      </c>
      <c r="AU16" s="70">
        <f t="shared" si="21"/>
        <v>3</v>
      </c>
      <c r="AV16" s="183">
        <v>881777</v>
      </c>
      <c r="AW16" s="70">
        <f t="shared" si="22"/>
        <v>3</v>
      </c>
      <c r="AX16" s="183">
        <v>952119</v>
      </c>
      <c r="AY16" s="168">
        <f t="shared" si="23"/>
        <v>3</v>
      </c>
      <c r="AZ16" s="176">
        <v>1029295</v>
      </c>
      <c r="BA16" s="168">
        <f t="shared" si="24"/>
        <v>3</v>
      </c>
      <c r="BB16" s="176">
        <v>1111642</v>
      </c>
      <c r="BC16" s="168">
        <f t="shared" si="25"/>
        <v>4</v>
      </c>
      <c r="BD16" s="176"/>
      <c r="BE16" s="168"/>
      <c r="BF16" s="176"/>
      <c r="BG16" s="168"/>
      <c r="BH16" s="176"/>
      <c r="BI16" s="168"/>
      <c r="BJ16" s="183">
        <v>1069077</v>
      </c>
      <c r="BK16" s="168">
        <f t="shared" si="26"/>
        <v>6</v>
      </c>
    </row>
    <row r="17" spans="1:63" ht="12.95" customHeight="1" x14ac:dyDescent="0.2">
      <c r="A17" s="41" t="s">
        <v>1046</v>
      </c>
      <c r="B17" s="102" t="s">
        <v>2145</v>
      </c>
      <c r="C17" s="247" t="s">
        <v>1909</v>
      </c>
      <c r="D17" s="183">
        <v>68899</v>
      </c>
      <c r="E17" s="70">
        <f t="shared" si="0"/>
        <v>43</v>
      </c>
      <c r="F17" s="183">
        <v>78831</v>
      </c>
      <c r="G17" s="70">
        <f t="shared" si="1"/>
        <v>42</v>
      </c>
      <c r="H17" s="183">
        <v>89556</v>
      </c>
      <c r="I17" s="70">
        <f t="shared" si="2"/>
        <v>42</v>
      </c>
      <c r="J17" s="183">
        <v>131090</v>
      </c>
      <c r="K17" s="70">
        <f t="shared" si="3"/>
        <v>30</v>
      </c>
      <c r="L17" s="183">
        <v>140708</v>
      </c>
      <c r="M17" s="70">
        <f t="shared" si="4"/>
        <v>31</v>
      </c>
      <c r="N17" s="183">
        <v>164232</v>
      </c>
      <c r="O17" s="70">
        <f t="shared" si="5"/>
        <v>27</v>
      </c>
      <c r="P17" s="183">
        <v>188678</v>
      </c>
      <c r="Q17" s="70">
        <f t="shared" si="6"/>
        <v>26</v>
      </c>
      <c r="R17" s="183">
        <v>202434</v>
      </c>
      <c r="S17" s="70">
        <f t="shared" si="7"/>
        <v>25</v>
      </c>
      <c r="T17" s="183">
        <v>220220</v>
      </c>
      <c r="U17" s="70">
        <f t="shared" si="8"/>
        <v>25</v>
      </c>
      <c r="V17" s="183">
        <v>218703</v>
      </c>
      <c r="W17" s="70">
        <f t="shared" si="9"/>
        <v>26</v>
      </c>
      <c r="X17" s="183">
        <v>242235</v>
      </c>
      <c r="Y17" s="70">
        <f t="shared" si="10"/>
        <v>24</v>
      </c>
      <c r="Z17" s="183">
        <v>251536</v>
      </c>
      <c r="AA17" s="70">
        <f t="shared" si="11"/>
        <v>25</v>
      </c>
      <c r="AB17" s="183">
        <v>282388</v>
      </c>
      <c r="AC17" s="70">
        <f t="shared" si="12"/>
        <v>22</v>
      </c>
      <c r="AD17" s="183">
        <v>348274</v>
      </c>
      <c r="AE17" s="70">
        <f t="shared" si="13"/>
        <v>17</v>
      </c>
      <c r="AF17" s="183">
        <v>356625</v>
      </c>
      <c r="AG17" s="70">
        <f t="shared" si="14"/>
        <v>20</v>
      </c>
      <c r="AH17" s="183">
        <v>375133</v>
      </c>
      <c r="AI17" s="70">
        <f t="shared" si="15"/>
        <v>21</v>
      </c>
      <c r="AJ17" s="183">
        <v>441533</v>
      </c>
      <c r="AK17" s="70">
        <f t="shared" si="16"/>
        <v>16</v>
      </c>
      <c r="AL17" s="183">
        <v>520191</v>
      </c>
      <c r="AM17" s="70">
        <f t="shared" si="17"/>
        <v>12</v>
      </c>
      <c r="AN17" s="183">
        <v>520871</v>
      </c>
      <c r="AO17" s="70">
        <f t="shared" si="18"/>
        <v>15</v>
      </c>
      <c r="AP17" s="183">
        <v>630752</v>
      </c>
      <c r="AQ17" s="70">
        <f t="shared" si="19"/>
        <v>10</v>
      </c>
      <c r="AR17" s="183">
        <v>657080</v>
      </c>
      <c r="AS17" s="70">
        <f t="shared" si="20"/>
        <v>10</v>
      </c>
      <c r="AT17" s="183">
        <v>781843</v>
      </c>
      <c r="AU17" s="70">
        <f t="shared" si="21"/>
        <v>7</v>
      </c>
      <c r="AV17" s="183">
        <v>766906</v>
      </c>
      <c r="AW17" s="70">
        <f t="shared" si="22"/>
        <v>7</v>
      </c>
      <c r="AX17" s="183">
        <v>805021</v>
      </c>
      <c r="AY17" s="168">
        <f t="shared" si="23"/>
        <v>7</v>
      </c>
      <c r="AZ17" s="400">
        <v>983289</v>
      </c>
      <c r="BA17" s="168">
        <f t="shared" si="24"/>
        <v>5</v>
      </c>
      <c r="BB17" s="400">
        <v>1022207</v>
      </c>
      <c r="BC17" s="168">
        <f t="shared" si="25"/>
        <v>5</v>
      </c>
      <c r="BD17" s="400"/>
      <c r="BE17" s="168"/>
      <c r="BF17" s="400"/>
      <c r="BG17" s="168"/>
      <c r="BH17" s="400"/>
      <c r="BI17" s="168"/>
      <c r="BJ17" s="183">
        <v>1036698</v>
      </c>
      <c r="BK17" s="168">
        <f t="shared" si="26"/>
        <v>7</v>
      </c>
    </row>
    <row r="18" spans="1:63" ht="12.95" customHeight="1" x14ac:dyDescent="0.2">
      <c r="A18" s="41" t="s">
        <v>1047</v>
      </c>
      <c r="B18" s="102" t="s">
        <v>2144</v>
      </c>
      <c r="C18" s="247" t="s">
        <v>1908</v>
      </c>
      <c r="D18" s="183">
        <v>199185</v>
      </c>
      <c r="E18" s="70">
        <f t="shared" si="0"/>
        <v>5</v>
      </c>
      <c r="F18" s="183">
        <v>223162</v>
      </c>
      <c r="G18" s="70">
        <f t="shared" si="1"/>
        <v>5</v>
      </c>
      <c r="H18" s="183">
        <v>240885</v>
      </c>
      <c r="I18" s="70">
        <f t="shared" si="2"/>
        <v>5</v>
      </c>
      <c r="J18" s="183">
        <v>285994</v>
      </c>
      <c r="K18" s="70">
        <f t="shared" si="3"/>
        <v>4</v>
      </c>
      <c r="L18" s="183">
        <v>299511</v>
      </c>
      <c r="M18" s="70">
        <f t="shared" si="4"/>
        <v>6</v>
      </c>
      <c r="N18" s="183">
        <v>314941</v>
      </c>
      <c r="O18" s="70">
        <f t="shared" si="5"/>
        <v>6</v>
      </c>
      <c r="P18" s="183">
        <v>367980</v>
      </c>
      <c r="Q18" s="70">
        <f t="shared" si="6"/>
        <v>3</v>
      </c>
      <c r="R18" s="183">
        <v>306676</v>
      </c>
      <c r="S18" s="70">
        <f t="shared" si="7"/>
        <v>11</v>
      </c>
      <c r="T18" s="183">
        <v>318561</v>
      </c>
      <c r="U18" s="70">
        <f t="shared" si="8"/>
        <v>8</v>
      </c>
      <c r="V18" s="183">
        <v>318871</v>
      </c>
      <c r="W18" s="70">
        <f t="shared" si="9"/>
        <v>12</v>
      </c>
      <c r="X18" s="183">
        <v>351526</v>
      </c>
      <c r="Y18" s="70">
        <f t="shared" si="10"/>
        <v>9</v>
      </c>
      <c r="Z18" s="183">
        <v>395310</v>
      </c>
      <c r="AA18" s="70">
        <f t="shared" si="11"/>
        <v>7</v>
      </c>
      <c r="AB18" s="183">
        <v>410309</v>
      </c>
      <c r="AC18" s="70">
        <f t="shared" si="12"/>
        <v>9</v>
      </c>
      <c r="AD18" s="183">
        <v>426549</v>
      </c>
      <c r="AE18" s="70">
        <f t="shared" si="13"/>
        <v>8</v>
      </c>
      <c r="AF18" s="183">
        <v>457822</v>
      </c>
      <c r="AG18" s="70">
        <f t="shared" si="14"/>
        <v>8</v>
      </c>
      <c r="AH18" s="183">
        <v>482906</v>
      </c>
      <c r="AI18" s="70">
        <f t="shared" si="15"/>
        <v>8</v>
      </c>
      <c r="AJ18" s="183">
        <v>538474</v>
      </c>
      <c r="AK18" s="70">
        <f t="shared" si="16"/>
        <v>8</v>
      </c>
      <c r="AL18" s="183">
        <v>603227</v>
      </c>
      <c r="AM18" s="70">
        <f t="shared" si="17"/>
        <v>8</v>
      </c>
      <c r="AN18" s="183">
        <v>671046</v>
      </c>
      <c r="AO18" s="70">
        <f t="shared" si="18"/>
        <v>8</v>
      </c>
      <c r="AP18" s="183">
        <v>714897</v>
      </c>
      <c r="AQ18" s="70">
        <f t="shared" si="19"/>
        <v>7</v>
      </c>
      <c r="AR18" s="183">
        <v>679196</v>
      </c>
      <c r="AS18" s="70">
        <f t="shared" si="20"/>
        <v>8</v>
      </c>
      <c r="AT18" s="183">
        <v>687511</v>
      </c>
      <c r="AU18" s="70">
        <f t="shared" si="21"/>
        <v>10</v>
      </c>
      <c r="AV18" s="183">
        <v>688225</v>
      </c>
      <c r="AW18" s="70">
        <f t="shared" si="22"/>
        <v>12</v>
      </c>
      <c r="AX18" s="183">
        <v>704183</v>
      </c>
      <c r="AY18" s="168">
        <f t="shared" si="23"/>
        <v>14</v>
      </c>
      <c r="AZ18" s="119">
        <v>839839</v>
      </c>
      <c r="BA18" s="168">
        <f t="shared" si="24"/>
        <v>9</v>
      </c>
      <c r="BB18" s="119">
        <v>907971</v>
      </c>
      <c r="BC18" s="168">
        <f t="shared" si="25"/>
        <v>9</v>
      </c>
      <c r="BD18" s="119"/>
      <c r="BE18" s="168"/>
      <c r="BF18" s="119"/>
      <c r="BG18" s="168"/>
      <c r="BH18" s="119"/>
      <c r="BI18" s="168"/>
      <c r="BJ18" s="183">
        <v>1022551</v>
      </c>
      <c r="BK18" s="168">
        <f t="shared" si="26"/>
        <v>8</v>
      </c>
    </row>
    <row r="19" spans="1:63" ht="12.75" customHeight="1" x14ac:dyDescent="0.2">
      <c r="A19" s="41" t="s">
        <v>42</v>
      </c>
      <c r="B19" s="102" t="s">
        <v>966</v>
      </c>
      <c r="C19" s="247" t="s">
        <v>1908</v>
      </c>
      <c r="D19" s="183">
        <v>149744</v>
      </c>
      <c r="E19" s="70">
        <f t="shared" si="0"/>
        <v>11</v>
      </c>
      <c r="F19" s="183">
        <v>168158</v>
      </c>
      <c r="G19" s="70">
        <f t="shared" si="1"/>
        <v>10</v>
      </c>
      <c r="H19" s="183">
        <v>188831</v>
      </c>
      <c r="I19" s="70">
        <f t="shared" si="2"/>
        <v>9</v>
      </c>
      <c r="J19" s="183">
        <v>227828</v>
      </c>
      <c r="K19" s="70">
        <f t="shared" si="3"/>
        <v>9</v>
      </c>
      <c r="L19" s="183">
        <v>246795</v>
      </c>
      <c r="M19" s="70">
        <f t="shared" si="4"/>
        <v>10</v>
      </c>
      <c r="N19" s="183">
        <v>82523</v>
      </c>
      <c r="O19" s="70">
        <f t="shared" si="5"/>
        <v>69</v>
      </c>
      <c r="P19" s="183">
        <v>270954</v>
      </c>
      <c r="Q19" s="70">
        <f t="shared" si="6"/>
        <v>14</v>
      </c>
      <c r="R19" s="183">
        <v>277974</v>
      </c>
      <c r="S19" s="70">
        <f t="shared" si="7"/>
        <v>14</v>
      </c>
      <c r="T19" s="183">
        <v>279869</v>
      </c>
      <c r="U19" s="70">
        <f t="shared" si="8"/>
        <v>14</v>
      </c>
      <c r="V19" s="183">
        <v>303668</v>
      </c>
      <c r="W19" s="70">
        <f t="shared" si="9"/>
        <v>13</v>
      </c>
      <c r="X19" s="183">
        <v>354645</v>
      </c>
      <c r="Y19" s="70">
        <f t="shared" si="10"/>
        <v>8</v>
      </c>
      <c r="Z19" s="183">
        <v>398865</v>
      </c>
      <c r="AA19" s="70">
        <f t="shared" si="11"/>
        <v>6</v>
      </c>
      <c r="AB19" s="183">
        <v>447367</v>
      </c>
      <c r="AC19" s="70">
        <f t="shared" si="12"/>
        <v>3</v>
      </c>
      <c r="AD19" s="183">
        <v>477620</v>
      </c>
      <c r="AE19" s="70">
        <f t="shared" si="13"/>
        <v>5</v>
      </c>
      <c r="AF19" s="183">
        <v>530826</v>
      </c>
      <c r="AG19" s="70">
        <f t="shared" si="14"/>
        <v>4</v>
      </c>
      <c r="AH19" s="183">
        <v>693801</v>
      </c>
      <c r="AI19" s="70">
        <f t="shared" si="15"/>
        <v>2</v>
      </c>
      <c r="AJ19" s="183">
        <v>787598</v>
      </c>
      <c r="AK19" s="70">
        <f t="shared" si="16"/>
        <v>2</v>
      </c>
      <c r="AL19" s="183">
        <v>849357</v>
      </c>
      <c r="AM19" s="70">
        <f t="shared" si="17"/>
        <v>2</v>
      </c>
      <c r="AN19" s="183">
        <v>772569</v>
      </c>
      <c r="AO19" s="70">
        <f t="shared" si="18"/>
        <v>2</v>
      </c>
      <c r="AP19" s="183">
        <v>785625</v>
      </c>
      <c r="AQ19" s="70">
        <f t="shared" si="19"/>
        <v>4</v>
      </c>
      <c r="AR19" s="183">
        <v>811493</v>
      </c>
      <c r="AS19" s="70">
        <f t="shared" si="20"/>
        <v>3</v>
      </c>
      <c r="AT19" s="183">
        <v>823083</v>
      </c>
      <c r="AU19" s="70">
        <f t="shared" si="21"/>
        <v>4</v>
      </c>
      <c r="AV19" s="183">
        <v>871478</v>
      </c>
      <c r="AW19" s="70">
        <f t="shared" si="22"/>
        <v>5</v>
      </c>
      <c r="AX19" s="183">
        <v>889995</v>
      </c>
      <c r="AY19" s="168">
        <f t="shared" si="23"/>
        <v>5</v>
      </c>
      <c r="AZ19" s="176">
        <v>936995</v>
      </c>
      <c r="BA19" s="168">
        <f t="shared" si="24"/>
        <v>7</v>
      </c>
      <c r="BB19" s="176">
        <v>982357</v>
      </c>
      <c r="BC19" s="168">
        <f t="shared" si="25"/>
        <v>8</v>
      </c>
      <c r="BD19" s="176"/>
      <c r="BE19" s="168"/>
      <c r="BF19" s="176"/>
      <c r="BG19" s="168"/>
      <c r="BH19" s="176"/>
      <c r="BI19" s="168"/>
      <c r="BJ19" s="183">
        <v>1021227</v>
      </c>
      <c r="BK19" s="168">
        <f t="shared" si="26"/>
        <v>9</v>
      </c>
    </row>
    <row r="20" spans="1:63" ht="12.95" customHeight="1" thickBot="1" x14ac:dyDescent="0.25">
      <c r="A20" s="41" t="s">
        <v>1873</v>
      </c>
      <c r="B20" s="180" t="s">
        <v>893</v>
      </c>
      <c r="C20" s="250" t="s">
        <v>1910</v>
      </c>
      <c r="D20" s="191">
        <v>138063</v>
      </c>
      <c r="E20" s="72">
        <v>14</v>
      </c>
      <c r="F20" s="191">
        <v>154390</v>
      </c>
      <c r="G20" s="72">
        <v>14</v>
      </c>
      <c r="H20" s="191">
        <v>169074</v>
      </c>
      <c r="I20" s="72">
        <v>15</v>
      </c>
      <c r="J20" s="191">
        <v>209519</v>
      </c>
      <c r="K20" s="72">
        <v>16</v>
      </c>
      <c r="L20" s="191">
        <v>220812</v>
      </c>
      <c r="M20" s="72">
        <v>17</v>
      </c>
      <c r="N20" s="191">
        <v>229939</v>
      </c>
      <c r="O20" s="72">
        <v>17</v>
      </c>
      <c r="P20" s="191">
        <v>253126</v>
      </c>
      <c r="Q20" s="72">
        <v>15</v>
      </c>
      <c r="R20" s="191">
        <v>257207</v>
      </c>
      <c r="S20" s="72">
        <v>15</v>
      </c>
      <c r="T20" s="191">
        <v>278459</v>
      </c>
      <c r="U20" s="72">
        <v>15</v>
      </c>
      <c r="V20" s="191">
        <v>276422</v>
      </c>
      <c r="W20" s="72">
        <v>16</v>
      </c>
      <c r="X20" s="191">
        <v>282443</v>
      </c>
      <c r="Y20" s="72">
        <v>16</v>
      </c>
      <c r="Z20" s="191">
        <v>299961</v>
      </c>
      <c r="AA20" s="72">
        <v>15</v>
      </c>
      <c r="AB20" s="191">
        <v>306100</v>
      </c>
      <c r="AC20" s="72">
        <v>18</v>
      </c>
      <c r="AD20" s="191">
        <v>326193</v>
      </c>
      <c r="AE20" s="72">
        <v>18</v>
      </c>
      <c r="AF20" s="191">
        <v>341810</v>
      </c>
      <c r="AG20" s="72">
        <v>23</v>
      </c>
      <c r="AH20" s="191">
        <v>372107</v>
      </c>
      <c r="AI20" s="72">
        <v>22</v>
      </c>
      <c r="AJ20" s="191">
        <v>401367</v>
      </c>
      <c r="AK20" s="72">
        <v>23</v>
      </c>
      <c r="AL20" s="191">
        <v>408707</v>
      </c>
      <c r="AM20" s="72">
        <v>29</v>
      </c>
      <c r="AN20" s="191">
        <v>454495</v>
      </c>
      <c r="AO20" s="72">
        <v>27</v>
      </c>
      <c r="AP20" s="191">
        <v>447196</v>
      </c>
      <c r="AQ20" s="72">
        <v>28</v>
      </c>
      <c r="AR20" s="191">
        <v>453156</v>
      </c>
      <c r="AS20" s="72">
        <v>30</v>
      </c>
      <c r="AT20" s="191">
        <v>451276</v>
      </c>
      <c r="AU20" s="72">
        <v>31</v>
      </c>
      <c r="AV20" s="191">
        <v>453028</v>
      </c>
      <c r="AW20" s="72">
        <v>34</v>
      </c>
      <c r="AX20" s="191">
        <v>462193</v>
      </c>
      <c r="AY20" s="167">
        <v>34</v>
      </c>
      <c r="AZ20" s="182">
        <v>583361</v>
      </c>
      <c r="BA20" s="167">
        <f t="shared" si="24"/>
        <v>30</v>
      </c>
      <c r="BB20" s="130">
        <v>649774</v>
      </c>
      <c r="BC20" s="167">
        <v>28</v>
      </c>
      <c r="BD20" s="130"/>
      <c r="BE20" s="167"/>
      <c r="BF20" s="130"/>
      <c r="BG20" s="167"/>
      <c r="BH20" s="130"/>
      <c r="BI20" s="167"/>
      <c r="BJ20" s="191">
        <v>1013753</v>
      </c>
      <c r="BK20" s="167">
        <f t="shared" si="26"/>
        <v>10</v>
      </c>
    </row>
    <row r="21" spans="1:63" ht="12.95" customHeight="1" x14ac:dyDescent="0.2">
      <c r="A21" s="41" t="s">
        <v>1052</v>
      </c>
      <c r="B21" s="102" t="s">
        <v>620</v>
      </c>
      <c r="C21" s="247" t="s">
        <v>1909</v>
      </c>
      <c r="D21" s="183">
        <v>75958</v>
      </c>
      <c r="E21" s="70">
        <f t="shared" ref="E21:E67" si="27">IF(D21&gt;0,RANK(D21,$D$11:$D$1079),"—")</f>
        <v>38</v>
      </c>
      <c r="F21" s="183">
        <v>85454</v>
      </c>
      <c r="G21" s="70">
        <f t="shared" ref="G21:G67" si="28">IF(F21&gt;0,RANK(F21,$F$11:$F$1079),"—")</f>
        <v>38</v>
      </c>
      <c r="H21" s="183">
        <v>93754</v>
      </c>
      <c r="I21" s="70">
        <f t="shared" ref="I21:I67" si="29">IF(H21&gt;0,RANK(H21,$H$11:$H$1079),"—")</f>
        <v>38</v>
      </c>
      <c r="J21" s="183">
        <v>122097</v>
      </c>
      <c r="K21" s="70">
        <f t="shared" ref="K21:K67" si="30">IF(J21&gt;0,RANK(J21,$J$11:$J$1079),"—")</f>
        <v>38</v>
      </c>
      <c r="L21" s="183">
        <v>123113</v>
      </c>
      <c r="M21" s="70">
        <f t="shared" ref="M21:M67" si="31">IF(L21&gt;0,RANK(L21,$L$11:$L$1079),"—")</f>
        <v>40</v>
      </c>
      <c r="N21" s="183">
        <v>142681</v>
      </c>
      <c r="O21" s="70">
        <f t="shared" ref="O21:O67" si="32">IF(N21&gt;0,RANK(N21,$N$11:$N$1079),"—")</f>
        <v>35</v>
      </c>
      <c r="P21" s="183">
        <v>161549</v>
      </c>
      <c r="Q21" s="70">
        <f t="shared" ref="Q21:Q67" si="33">IF(P21&gt;0,RANK(P21,$P$11:$P$1079),"—")</f>
        <v>32</v>
      </c>
      <c r="R21" s="183">
        <v>179157</v>
      </c>
      <c r="S21" s="70">
        <f t="shared" ref="S21:S67" si="34">IF(R21&gt;0,RANK(R21,$R$11:$R$1079),"—")</f>
        <v>29</v>
      </c>
      <c r="T21" s="183">
        <v>201622</v>
      </c>
      <c r="U21" s="70">
        <f t="shared" ref="U21:U67" si="35">IF(T21&gt;0,RANK(T21,$T$11:$T$1079),"—")</f>
        <v>27</v>
      </c>
      <c r="V21" s="183">
        <v>209118</v>
      </c>
      <c r="W21" s="70">
        <f t="shared" ref="W21:W67" si="36">IF(V21&gt;0,RANK(V21,$V$11:$V$1079),"—")</f>
        <v>29</v>
      </c>
      <c r="X21" s="183">
        <v>208529</v>
      </c>
      <c r="Y21" s="70">
        <f t="shared" ref="Y21:Y67" si="37">IF(X21&gt;0,RANK(X21,$X$11:$X$1079),"—")</f>
        <v>32</v>
      </c>
      <c r="Z21" s="183">
        <v>221380</v>
      </c>
      <c r="AA21" s="70">
        <f t="shared" ref="AA21:AA67" si="38">IF(Z21&gt;0,RANK(Z21,$Z$11:$Z$1079),"—")</f>
        <v>32</v>
      </c>
      <c r="AB21" s="183">
        <v>235296</v>
      </c>
      <c r="AC21" s="70">
        <f t="shared" ref="AC21:AC67" si="39">IF(AB21&gt;0,RANK(AB21,$AB$11:$AB$1079),"—")</f>
        <v>31</v>
      </c>
      <c r="AD21" s="183">
        <v>252767</v>
      </c>
      <c r="AE21" s="70">
        <f t="shared" ref="AE21:AE67" si="40">IF(AD21&gt;0,RANK(AD21,$AD$11:$AD$1079),"—")</f>
        <v>33</v>
      </c>
      <c r="AF21" s="183">
        <v>269072</v>
      </c>
      <c r="AG21" s="70">
        <f t="shared" ref="AG21:AG67" si="41">IF(AF21&gt;0,RANK(AF21,$AF$11:$AF$1079),"—")</f>
        <v>33</v>
      </c>
      <c r="AH21" s="183">
        <v>303576</v>
      </c>
      <c r="AI21" s="70">
        <f t="shared" ref="AI21:AI67" si="42">IF(AH21&gt;0,RANK(AH21,$AH$11:$AH$1079),"—")</f>
        <v>31</v>
      </c>
      <c r="AJ21" s="183">
        <v>370806</v>
      </c>
      <c r="AK21" s="70">
        <f t="shared" ref="AK21:AK67" si="43">IF(AJ21&gt;0,RANK(AJ21,$AJ$11:$AJ$1079),"—")</f>
        <v>29</v>
      </c>
      <c r="AL21" s="183">
        <v>390542</v>
      </c>
      <c r="AM21" s="70">
        <f t="shared" ref="AM21:AM67" si="44">IF(AL21&gt;0,RANK(AL21,$AL$11:$AL$1079),"—")</f>
        <v>29</v>
      </c>
      <c r="AN21" s="183">
        <v>416727</v>
      </c>
      <c r="AO21" s="70">
        <f t="shared" ref="AO21:AO67" si="45">IF(AN21&gt;0,RANK(AN21,$AN$11:$AN$1079),"—")</f>
        <v>30</v>
      </c>
      <c r="AP21" s="183">
        <v>441033</v>
      </c>
      <c r="AQ21" s="70">
        <f t="shared" ref="AQ21:AQ67" si="46">IF(AP21&gt;0,RANK(AP21,$AP$11:$AP$1079),"—")</f>
        <v>29</v>
      </c>
      <c r="AR21" s="183">
        <v>443790</v>
      </c>
      <c r="AS21" s="70">
        <f t="shared" ref="AS21:AS67" si="47">IF(AR21&gt;0,RANK(AR21,$AR$11:$AR$1079),"—")</f>
        <v>31</v>
      </c>
      <c r="AT21" s="183">
        <v>477231</v>
      </c>
      <c r="AU21" s="70">
        <f t="shared" ref="AU21:AU67" si="48">IF(AT21&gt;0,RANK(AT21,$AT$11:$AT$1079),"—")</f>
        <v>27</v>
      </c>
      <c r="AV21" s="183">
        <v>525843</v>
      </c>
      <c r="AW21" s="70">
        <f t="shared" ref="AW21:AW67" si="49">IF(AV21&gt;0,RANK(AV21,$AV$11:$AV$1079),"—")</f>
        <v>26</v>
      </c>
      <c r="AX21" s="183">
        <v>646011</v>
      </c>
      <c r="AY21" s="168">
        <f t="shared" ref="AY21:AY67" si="50">IF(AX21&gt;0,RANK(AX21,$AX$11:$AX$1079),"—")</f>
        <v>19</v>
      </c>
      <c r="AZ21" s="177">
        <v>755284</v>
      </c>
      <c r="BA21" s="168">
        <f t="shared" si="24"/>
        <v>15</v>
      </c>
      <c r="BB21" s="177">
        <v>767450</v>
      </c>
      <c r="BC21" s="168">
        <f t="shared" ref="BC21:BC67" si="51">IF(BB21&gt;0,RANK(BB21,$BB$11:$BB$1079),"—")</f>
        <v>17</v>
      </c>
      <c r="BD21" s="177"/>
      <c r="BE21" s="168"/>
      <c r="BF21" s="177"/>
      <c r="BG21" s="168"/>
      <c r="BH21" s="177"/>
      <c r="BI21" s="168"/>
      <c r="BJ21" s="183">
        <v>966781</v>
      </c>
      <c r="BK21" s="168">
        <f t="shared" si="26"/>
        <v>11</v>
      </c>
    </row>
    <row r="22" spans="1:63" ht="12.95" customHeight="1" x14ac:dyDescent="0.2">
      <c r="A22" s="41" t="s">
        <v>1050</v>
      </c>
      <c r="B22" s="102" t="s">
        <v>605</v>
      </c>
      <c r="C22" s="247" t="s">
        <v>1909</v>
      </c>
      <c r="D22" s="183">
        <v>184899</v>
      </c>
      <c r="E22" s="70">
        <f t="shared" si="27"/>
        <v>6</v>
      </c>
      <c r="F22" s="183">
        <v>207362</v>
      </c>
      <c r="G22" s="70">
        <f t="shared" si="28"/>
        <v>6</v>
      </c>
      <c r="H22" s="183">
        <v>219853</v>
      </c>
      <c r="I22" s="70">
        <f t="shared" si="29"/>
        <v>8</v>
      </c>
      <c r="J22" s="183">
        <v>250706</v>
      </c>
      <c r="K22" s="70">
        <f t="shared" si="30"/>
        <v>8</v>
      </c>
      <c r="L22" s="183">
        <v>272800</v>
      </c>
      <c r="M22" s="70">
        <f t="shared" si="31"/>
        <v>8</v>
      </c>
      <c r="N22" s="183">
        <v>288005</v>
      </c>
      <c r="O22" s="70">
        <f t="shared" si="32"/>
        <v>8</v>
      </c>
      <c r="P22" s="183">
        <v>305390</v>
      </c>
      <c r="Q22" s="70">
        <f t="shared" si="33"/>
        <v>8</v>
      </c>
      <c r="R22" s="183">
        <v>322691</v>
      </c>
      <c r="S22" s="70">
        <f t="shared" si="34"/>
        <v>7</v>
      </c>
      <c r="T22" s="183">
        <v>355750</v>
      </c>
      <c r="U22" s="70">
        <f t="shared" si="35"/>
        <v>5</v>
      </c>
      <c r="V22" s="183">
        <v>362539</v>
      </c>
      <c r="W22" s="70">
        <f t="shared" si="36"/>
        <v>6</v>
      </c>
      <c r="X22" s="183">
        <v>366983</v>
      </c>
      <c r="Y22" s="70">
        <f t="shared" si="37"/>
        <v>7</v>
      </c>
      <c r="Z22" s="183">
        <v>366798</v>
      </c>
      <c r="AA22" s="70">
        <f t="shared" si="38"/>
        <v>10</v>
      </c>
      <c r="AB22" s="183">
        <v>393720</v>
      </c>
      <c r="AC22" s="70">
        <f t="shared" si="39"/>
        <v>10</v>
      </c>
      <c r="AD22" s="183">
        <v>402203</v>
      </c>
      <c r="AE22" s="70">
        <f t="shared" si="40"/>
        <v>11</v>
      </c>
      <c r="AF22" s="183">
        <v>397268</v>
      </c>
      <c r="AG22" s="70">
        <f t="shared" si="41"/>
        <v>15</v>
      </c>
      <c r="AH22" s="183">
        <v>407041</v>
      </c>
      <c r="AI22" s="70">
        <f t="shared" si="42"/>
        <v>16</v>
      </c>
      <c r="AJ22" s="183">
        <v>436681</v>
      </c>
      <c r="AK22" s="70">
        <f t="shared" si="43"/>
        <v>17</v>
      </c>
      <c r="AL22" s="183">
        <v>456235</v>
      </c>
      <c r="AM22" s="70">
        <f t="shared" si="44"/>
        <v>21</v>
      </c>
      <c r="AN22" s="183">
        <v>456809</v>
      </c>
      <c r="AO22" s="70">
        <f t="shared" si="45"/>
        <v>25</v>
      </c>
      <c r="AP22" s="183">
        <v>479735</v>
      </c>
      <c r="AQ22" s="70">
        <f t="shared" si="46"/>
        <v>25</v>
      </c>
      <c r="AR22" s="183">
        <v>492955</v>
      </c>
      <c r="AS22" s="70">
        <f t="shared" si="47"/>
        <v>24</v>
      </c>
      <c r="AT22" s="183">
        <v>543888</v>
      </c>
      <c r="AU22" s="70">
        <f t="shared" si="48"/>
        <v>22</v>
      </c>
      <c r="AV22" s="183">
        <v>582365</v>
      </c>
      <c r="AW22" s="70">
        <f t="shared" si="49"/>
        <v>20</v>
      </c>
      <c r="AX22" s="183">
        <v>630655</v>
      </c>
      <c r="AY22" s="168">
        <f t="shared" si="50"/>
        <v>20</v>
      </c>
      <c r="AZ22" s="177">
        <v>689624</v>
      </c>
      <c r="BA22" s="168">
        <f t="shared" si="24"/>
        <v>20</v>
      </c>
      <c r="BB22" s="177">
        <v>705720</v>
      </c>
      <c r="BC22" s="168">
        <f t="shared" si="51"/>
        <v>23</v>
      </c>
      <c r="BD22" s="177"/>
      <c r="BE22" s="168"/>
      <c r="BF22" s="177"/>
      <c r="BG22" s="168"/>
      <c r="BH22" s="177"/>
      <c r="BI22" s="168"/>
      <c r="BJ22" s="183">
        <v>866678</v>
      </c>
      <c r="BK22" s="168">
        <f t="shared" si="26"/>
        <v>16</v>
      </c>
    </row>
    <row r="23" spans="1:63" ht="12.95" customHeight="1" x14ac:dyDescent="0.2">
      <c r="A23" s="41" t="s">
        <v>1051</v>
      </c>
      <c r="B23" s="102" t="s">
        <v>1460</v>
      </c>
      <c r="C23" s="247" t="s">
        <v>1909</v>
      </c>
      <c r="D23" s="183">
        <v>56137</v>
      </c>
      <c r="E23" s="70">
        <f t="shared" si="27"/>
        <v>56</v>
      </c>
      <c r="F23" s="183">
        <v>63318</v>
      </c>
      <c r="G23" s="70">
        <f t="shared" si="28"/>
        <v>55</v>
      </c>
      <c r="H23" s="183">
        <v>65417</v>
      </c>
      <c r="I23" s="70">
        <f t="shared" si="29"/>
        <v>58</v>
      </c>
      <c r="J23" s="183">
        <v>85903</v>
      </c>
      <c r="K23" s="70">
        <f t="shared" si="30"/>
        <v>56</v>
      </c>
      <c r="L23" s="183">
        <v>91283</v>
      </c>
      <c r="M23" s="70">
        <f t="shared" si="31"/>
        <v>57</v>
      </c>
      <c r="N23" s="183">
        <v>108988</v>
      </c>
      <c r="O23" s="70">
        <f t="shared" si="32"/>
        <v>52</v>
      </c>
      <c r="P23" s="183">
        <v>112121</v>
      </c>
      <c r="Q23" s="70">
        <f t="shared" si="33"/>
        <v>52</v>
      </c>
      <c r="R23" s="183">
        <v>127475</v>
      </c>
      <c r="S23" s="70">
        <f t="shared" si="34"/>
        <v>51</v>
      </c>
      <c r="T23" s="183">
        <v>122357</v>
      </c>
      <c r="U23" s="70">
        <f t="shared" si="35"/>
        <v>56</v>
      </c>
      <c r="V23" s="183">
        <v>122181</v>
      </c>
      <c r="W23" s="70">
        <f t="shared" si="36"/>
        <v>63</v>
      </c>
      <c r="X23" s="183">
        <v>120964</v>
      </c>
      <c r="Y23" s="70">
        <f t="shared" si="37"/>
        <v>65</v>
      </c>
      <c r="Z23" s="183">
        <v>129578</v>
      </c>
      <c r="AA23" s="70">
        <f t="shared" si="38"/>
        <v>65</v>
      </c>
      <c r="AB23" s="183">
        <v>141260</v>
      </c>
      <c r="AC23" s="70">
        <f t="shared" si="39"/>
        <v>63</v>
      </c>
      <c r="AD23" s="183">
        <v>155126</v>
      </c>
      <c r="AE23" s="70">
        <f t="shared" si="40"/>
        <v>59</v>
      </c>
      <c r="AF23" s="183">
        <v>182196</v>
      </c>
      <c r="AG23" s="70">
        <f t="shared" si="41"/>
        <v>57</v>
      </c>
      <c r="AH23" s="183">
        <v>212746</v>
      </c>
      <c r="AI23" s="70">
        <f t="shared" si="42"/>
        <v>52</v>
      </c>
      <c r="AJ23" s="183">
        <v>262145</v>
      </c>
      <c r="AK23" s="70">
        <f t="shared" si="43"/>
        <v>45</v>
      </c>
      <c r="AL23" s="183">
        <v>315169</v>
      </c>
      <c r="AM23" s="70">
        <f t="shared" si="44"/>
        <v>38</v>
      </c>
      <c r="AN23" s="183">
        <v>353034</v>
      </c>
      <c r="AO23" s="70">
        <f t="shared" si="45"/>
        <v>35</v>
      </c>
      <c r="AP23" s="183">
        <v>383780</v>
      </c>
      <c r="AQ23" s="70">
        <f t="shared" si="46"/>
        <v>34</v>
      </c>
      <c r="AR23" s="183">
        <v>457696</v>
      </c>
      <c r="AS23" s="70">
        <f t="shared" si="47"/>
        <v>28</v>
      </c>
      <c r="AT23" s="183">
        <v>496539</v>
      </c>
      <c r="AU23" s="70">
        <f t="shared" si="48"/>
        <v>26</v>
      </c>
      <c r="AV23" s="183">
        <v>558503</v>
      </c>
      <c r="AW23" s="70">
        <f t="shared" si="49"/>
        <v>22</v>
      </c>
      <c r="AX23" s="183">
        <v>578788</v>
      </c>
      <c r="AY23" s="168">
        <f t="shared" si="50"/>
        <v>25</v>
      </c>
      <c r="AZ23" s="177">
        <v>599529</v>
      </c>
      <c r="BA23" s="168">
        <f t="shared" si="24"/>
        <v>27</v>
      </c>
      <c r="BB23" s="177">
        <v>663279</v>
      </c>
      <c r="BC23" s="168">
        <f t="shared" si="51"/>
        <v>24</v>
      </c>
      <c r="BD23" s="177"/>
      <c r="BE23" s="168"/>
      <c r="BF23" s="177"/>
      <c r="BG23" s="168"/>
      <c r="BH23" s="177"/>
      <c r="BI23" s="168"/>
      <c r="BJ23" s="183">
        <v>833406</v>
      </c>
      <c r="BK23" s="168">
        <f t="shared" si="26"/>
        <v>19</v>
      </c>
    </row>
    <row r="24" spans="1:63" ht="12.95" customHeight="1" x14ac:dyDescent="0.2">
      <c r="A24" s="41" t="s">
        <v>1053</v>
      </c>
      <c r="B24" s="102" t="s">
        <v>1455</v>
      </c>
      <c r="C24" s="247" t="s">
        <v>1909</v>
      </c>
      <c r="D24" s="183">
        <v>90445</v>
      </c>
      <c r="E24" s="70">
        <f t="shared" si="27"/>
        <v>30</v>
      </c>
      <c r="F24" s="183">
        <v>105457</v>
      </c>
      <c r="G24" s="70">
        <f t="shared" si="28"/>
        <v>26</v>
      </c>
      <c r="H24" s="183">
        <v>120342</v>
      </c>
      <c r="I24" s="70">
        <f t="shared" si="29"/>
        <v>27</v>
      </c>
      <c r="J24" s="183">
        <v>174664</v>
      </c>
      <c r="K24" s="70">
        <f t="shared" si="30"/>
        <v>19</v>
      </c>
      <c r="L24" s="183">
        <v>168193</v>
      </c>
      <c r="M24" s="70">
        <f t="shared" si="31"/>
        <v>25</v>
      </c>
      <c r="N24" s="183">
        <v>176729</v>
      </c>
      <c r="O24" s="70">
        <f t="shared" si="32"/>
        <v>25</v>
      </c>
      <c r="P24" s="183">
        <v>180263</v>
      </c>
      <c r="Q24" s="70">
        <f t="shared" si="33"/>
        <v>27</v>
      </c>
      <c r="R24" s="183">
        <v>175873</v>
      </c>
      <c r="S24" s="70">
        <f t="shared" si="34"/>
        <v>31</v>
      </c>
      <c r="T24" s="183">
        <v>193630</v>
      </c>
      <c r="U24" s="70">
        <f t="shared" si="35"/>
        <v>29</v>
      </c>
      <c r="V24" s="183">
        <v>211875</v>
      </c>
      <c r="W24" s="70">
        <f t="shared" si="36"/>
        <v>27</v>
      </c>
      <c r="X24" s="183">
        <v>225633</v>
      </c>
      <c r="Y24" s="70">
        <f t="shared" si="37"/>
        <v>28</v>
      </c>
      <c r="Z24" s="183">
        <v>240237</v>
      </c>
      <c r="AA24" s="70">
        <f t="shared" si="38"/>
        <v>28</v>
      </c>
      <c r="AB24" s="183">
        <v>259233</v>
      </c>
      <c r="AC24" s="70">
        <f t="shared" si="39"/>
        <v>28</v>
      </c>
      <c r="AD24" s="183">
        <v>263725</v>
      </c>
      <c r="AE24" s="70">
        <f t="shared" si="40"/>
        <v>30</v>
      </c>
      <c r="AF24" s="183">
        <v>304511</v>
      </c>
      <c r="AG24" s="70">
        <f t="shared" si="41"/>
        <v>27</v>
      </c>
      <c r="AH24" s="183">
        <v>306533</v>
      </c>
      <c r="AI24" s="70">
        <f t="shared" si="42"/>
        <v>30</v>
      </c>
      <c r="AJ24" s="183">
        <v>340347</v>
      </c>
      <c r="AK24" s="70">
        <f t="shared" si="43"/>
        <v>31</v>
      </c>
      <c r="AL24" s="183">
        <v>364190</v>
      </c>
      <c r="AM24" s="70">
        <f t="shared" si="44"/>
        <v>31</v>
      </c>
      <c r="AN24" s="183">
        <v>410799</v>
      </c>
      <c r="AO24" s="70">
        <f t="shared" si="45"/>
        <v>31</v>
      </c>
      <c r="AP24" s="183">
        <v>425386</v>
      </c>
      <c r="AQ24" s="70">
        <f t="shared" si="46"/>
        <v>31</v>
      </c>
      <c r="AR24" s="183">
        <v>440898</v>
      </c>
      <c r="AS24" s="70">
        <f t="shared" si="47"/>
        <v>32</v>
      </c>
      <c r="AT24" s="183">
        <v>472591</v>
      </c>
      <c r="AU24" s="70">
        <f t="shared" si="48"/>
        <v>29</v>
      </c>
      <c r="AV24" s="183">
        <v>522136</v>
      </c>
      <c r="AW24" s="70">
        <f t="shared" si="49"/>
        <v>27</v>
      </c>
      <c r="AX24" s="183">
        <v>561631</v>
      </c>
      <c r="AY24" s="168">
        <f t="shared" si="50"/>
        <v>28</v>
      </c>
      <c r="AZ24" s="177">
        <v>615833</v>
      </c>
      <c r="BA24" s="168">
        <f t="shared" si="24"/>
        <v>25</v>
      </c>
      <c r="BB24" s="177">
        <v>655375</v>
      </c>
      <c r="BC24" s="168">
        <f t="shared" si="51"/>
        <v>26</v>
      </c>
      <c r="BD24" s="177"/>
      <c r="BE24" s="168"/>
      <c r="BF24" s="177"/>
      <c r="BG24" s="168"/>
      <c r="BH24" s="177"/>
      <c r="BI24" s="168"/>
      <c r="BJ24" s="183">
        <v>765370</v>
      </c>
      <c r="BK24" s="168">
        <f t="shared" si="26"/>
        <v>24</v>
      </c>
    </row>
    <row r="25" spans="1:63" ht="12.95" customHeight="1" x14ac:dyDescent="0.2">
      <c r="A25" s="41" t="s">
        <v>489</v>
      </c>
      <c r="B25" s="102" t="s">
        <v>1038</v>
      </c>
      <c r="C25" s="247" t="s">
        <v>1909</v>
      </c>
      <c r="D25" s="183">
        <v>91298</v>
      </c>
      <c r="E25" s="70">
        <f t="shared" si="27"/>
        <v>28</v>
      </c>
      <c r="F25" s="183">
        <v>95527</v>
      </c>
      <c r="G25" s="70">
        <f t="shared" si="28"/>
        <v>32</v>
      </c>
      <c r="H25" s="183">
        <v>104245</v>
      </c>
      <c r="I25" s="70">
        <f t="shared" si="29"/>
        <v>31</v>
      </c>
      <c r="J25" s="183">
        <v>125770</v>
      </c>
      <c r="K25" s="70">
        <f t="shared" si="30"/>
        <v>32</v>
      </c>
      <c r="L25" s="183">
        <v>139678</v>
      </c>
      <c r="M25" s="70">
        <f t="shared" si="31"/>
        <v>32</v>
      </c>
      <c r="N25" s="183">
        <v>140257</v>
      </c>
      <c r="O25" s="70">
        <f t="shared" si="32"/>
        <v>37</v>
      </c>
      <c r="P25" s="183">
        <v>140189</v>
      </c>
      <c r="Q25" s="70">
        <f t="shared" si="33"/>
        <v>39</v>
      </c>
      <c r="R25" s="183">
        <v>142966</v>
      </c>
      <c r="S25" s="70">
        <f t="shared" si="34"/>
        <v>44</v>
      </c>
      <c r="T25" s="183">
        <v>148592</v>
      </c>
      <c r="U25" s="70">
        <f t="shared" si="35"/>
        <v>44</v>
      </c>
      <c r="V25" s="183">
        <v>199216</v>
      </c>
      <c r="W25" s="70">
        <f t="shared" si="36"/>
        <v>33</v>
      </c>
      <c r="X25" s="183">
        <v>255099</v>
      </c>
      <c r="Y25" s="70">
        <f t="shared" si="37"/>
        <v>20</v>
      </c>
      <c r="Z25" s="183">
        <v>272373</v>
      </c>
      <c r="AA25" s="70">
        <f t="shared" si="38"/>
        <v>20</v>
      </c>
      <c r="AB25" s="183">
        <v>274862</v>
      </c>
      <c r="AC25" s="70">
        <f t="shared" si="39"/>
        <v>23</v>
      </c>
      <c r="AD25" s="183">
        <v>304447</v>
      </c>
      <c r="AE25" s="70">
        <f t="shared" si="40"/>
        <v>24</v>
      </c>
      <c r="AF25" s="183">
        <v>313692</v>
      </c>
      <c r="AG25" s="70">
        <f t="shared" si="41"/>
        <v>26</v>
      </c>
      <c r="AH25" s="183">
        <v>347892</v>
      </c>
      <c r="AI25" s="70">
        <f t="shared" si="42"/>
        <v>27</v>
      </c>
      <c r="AJ25" s="183">
        <v>386316</v>
      </c>
      <c r="AK25" s="70">
        <f t="shared" si="43"/>
        <v>27</v>
      </c>
      <c r="AL25" s="183">
        <v>429734</v>
      </c>
      <c r="AM25" s="70">
        <f t="shared" si="44"/>
        <v>25</v>
      </c>
      <c r="AN25" s="183">
        <v>447146</v>
      </c>
      <c r="AO25" s="70">
        <f t="shared" si="45"/>
        <v>27</v>
      </c>
      <c r="AP25" s="183">
        <v>530734</v>
      </c>
      <c r="AQ25" s="70">
        <f t="shared" si="46"/>
        <v>20</v>
      </c>
      <c r="AR25" s="183">
        <v>565491</v>
      </c>
      <c r="AS25" s="70">
        <f t="shared" si="47"/>
        <v>17</v>
      </c>
      <c r="AT25" s="183">
        <v>592835</v>
      </c>
      <c r="AU25" s="70">
        <f t="shared" si="48"/>
        <v>17</v>
      </c>
      <c r="AV25" s="183">
        <v>584170</v>
      </c>
      <c r="AW25" s="70">
        <f t="shared" si="49"/>
        <v>19</v>
      </c>
      <c r="AX25" s="183">
        <v>592082</v>
      </c>
      <c r="AY25" s="168">
        <f t="shared" si="50"/>
        <v>23</v>
      </c>
      <c r="AZ25" s="177">
        <v>681548</v>
      </c>
      <c r="BA25" s="168">
        <f t="shared" si="24"/>
        <v>21</v>
      </c>
      <c r="BB25" s="177">
        <v>739931</v>
      </c>
      <c r="BC25" s="168">
        <f t="shared" si="51"/>
        <v>18</v>
      </c>
      <c r="BD25" s="177"/>
      <c r="BE25" s="168"/>
      <c r="BF25" s="177"/>
      <c r="BG25" s="168"/>
      <c r="BH25" s="177"/>
      <c r="BI25" s="168"/>
      <c r="BJ25" s="183">
        <v>739522</v>
      </c>
      <c r="BK25" s="168">
        <f t="shared" si="26"/>
        <v>25</v>
      </c>
    </row>
    <row r="26" spans="1:63" ht="12.95" customHeight="1" x14ac:dyDescent="0.2">
      <c r="A26" s="41" t="s">
        <v>1057</v>
      </c>
      <c r="B26" s="102" t="s">
        <v>622</v>
      </c>
      <c r="C26" s="247" t="s">
        <v>1909</v>
      </c>
      <c r="D26" s="183">
        <v>126657</v>
      </c>
      <c r="E26" s="70">
        <f t="shared" si="27"/>
        <v>18</v>
      </c>
      <c r="F26" s="183">
        <v>145324</v>
      </c>
      <c r="G26" s="70">
        <f t="shared" si="28"/>
        <v>19</v>
      </c>
      <c r="H26" s="183">
        <v>168931</v>
      </c>
      <c r="I26" s="70">
        <f t="shared" si="29"/>
        <v>16</v>
      </c>
      <c r="J26" s="183">
        <v>193337</v>
      </c>
      <c r="K26" s="70">
        <f t="shared" si="30"/>
        <v>17</v>
      </c>
      <c r="L26" s="183">
        <v>228203</v>
      </c>
      <c r="M26" s="70">
        <f t="shared" si="31"/>
        <v>15</v>
      </c>
      <c r="N26" s="183">
        <v>237043</v>
      </c>
      <c r="O26" s="70">
        <f t="shared" si="32"/>
        <v>16</v>
      </c>
      <c r="P26" s="183">
        <v>228545</v>
      </c>
      <c r="Q26" s="70">
        <f t="shared" si="33"/>
        <v>17</v>
      </c>
      <c r="R26" s="183">
        <v>249158</v>
      </c>
      <c r="S26" s="70">
        <f t="shared" si="34"/>
        <v>17</v>
      </c>
      <c r="T26" s="183">
        <v>260602</v>
      </c>
      <c r="U26" s="70">
        <f t="shared" si="35"/>
        <v>17</v>
      </c>
      <c r="V26" s="183">
        <v>228676</v>
      </c>
      <c r="W26" s="70">
        <f t="shared" si="36"/>
        <v>24</v>
      </c>
      <c r="X26" s="183">
        <v>241606</v>
      </c>
      <c r="Y26" s="70">
        <f t="shared" si="37"/>
        <v>25</v>
      </c>
      <c r="Z26" s="183">
        <v>239021</v>
      </c>
      <c r="AA26" s="70">
        <f t="shared" si="38"/>
        <v>29</v>
      </c>
      <c r="AB26" s="183">
        <v>244843</v>
      </c>
      <c r="AC26" s="70">
        <f t="shared" si="39"/>
        <v>30</v>
      </c>
      <c r="AD26" s="183">
        <v>258122</v>
      </c>
      <c r="AE26" s="70">
        <f t="shared" si="40"/>
        <v>31</v>
      </c>
      <c r="AF26" s="183">
        <v>272811</v>
      </c>
      <c r="AG26" s="70">
        <f t="shared" si="41"/>
        <v>32</v>
      </c>
      <c r="AH26" s="183">
        <v>295104</v>
      </c>
      <c r="AI26" s="70">
        <f t="shared" si="42"/>
        <v>33</v>
      </c>
      <c r="AJ26" s="183">
        <v>320966</v>
      </c>
      <c r="AK26" s="70">
        <f t="shared" si="43"/>
        <v>33</v>
      </c>
      <c r="AL26" s="183">
        <v>343854</v>
      </c>
      <c r="AM26" s="70">
        <f t="shared" si="44"/>
        <v>32</v>
      </c>
      <c r="AN26" s="183">
        <v>343886</v>
      </c>
      <c r="AO26" s="70">
        <f t="shared" si="45"/>
        <v>36</v>
      </c>
      <c r="AP26" s="183">
        <v>410981</v>
      </c>
      <c r="AQ26" s="70">
        <f t="shared" si="46"/>
        <v>32</v>
      </c>
      <c r="AR26" s="183">
        <v>431398</v>
      </c>
      <c r="AS26" s="70">
        <f t="shared" si="47"/>
        <v>33</v>
      </c>
      <c r="AT26" s="183">
        <v>446765</v>
      </c>
      <c r="AU26" s="70">
        <f t="shared" si="48"/>
        <v>32</v>
      </c>
      <c r="AV26" s="183">
        <v>493294</v>
      </c>
      <c r="AW26" s="70">
        <f t="shared" si="49"/>
        <v>30</v>
      </c>
      <c r="AX26" s="183">
        <v>506369</v>
      </c>
      <c r="AY26" s="168">
        <f t="shared" si="50"/>
        <v>32</v>
      </c>
      <c r="AZ26" s="178">
        <v>529453</v>
      </c>
      <c r="BA26" s="168">
        <f t="shared" si="24"/>
        <v>32</v>
      </c>
      <c r="BB26" s="178">
        <v>547316</v>
      </c>
      <c r="BC26" s="168">
        <f t="shared" si="51"/>
        <v>33</v>
      </c>
      <c r="BD26" s="178"/>
      <c r="BE26" s="168"/>
      <c r="BF26" s="178"/>
      <c r="BG26" s="168"/>
      <c r="BH26" s="178"/>
      <c r="BI26" s="168"/>
      <c r="BJ26" s="183">
        <v>650608</v>
      </c>
      <c r="BK26" s="168">
        <f t="shared" si="26"/>
        <v>30</v>
      </c>
    </row>
    <row r="27" spans="1:63" ht="12.95" customHeight="1" x14ac:dyDescent="0.2">
      <c r="A27" s="41" t="s">
        <v>1054</v>
      </c>
      <c r="B27" s="102" t="s">
        <v>944</v>
      </c>
      <c r="C27" s="247" t="s">
        <v>1909</v>
      </c>
      <c r="D27" s="183">
        <v>34180</v>
      </c>
      <c r="E27" s="70">
        <f t="shared" si="27"/>
        <v>91</v>
      </c>
      <c r="F27" s="183">
        <v>37715</v>
      </c>
      <c r="G27" s="70">
        <f t="shared" si="28"/>
        <v>92</v>
      </c>
      <c r="H27" s="183">
        <v>43589</v>
      </c>
      <c r="I27" s="70">
        <f t="shared" si="29"/>
        <v>90</v>
      </c>
      <c r="J27" s="183">
        <v>65218</v>
      </c>
      <c r="K27" s="70">
        <f t="shared" si="30"/>
        <v>76</v>
      </c>
      <c r="L27" s="183">
        <v>75062</v>
      </c>
      <c r="M27" s="70">
        <f t="shared" si="31"/>
        <v>74</v>
      </c>
      <c r="N27" s="183">
        <v>80759</v>
      </c>
      <c r="O27" s="70">
        <f t="shared" si="32"/>
        <v>72</v>
      </c>
      <c r="P27" s="183">
        <v>95447</v>
      </c>
      <c r="Q27" s="70">
        <f t="shared" si="33"/>
        <v>66</v>
      </c>
      <c r="R27" s="183">
        <v>96181</v>
      </c>
      <c r="S27" s="70">
        <f t="shared" si="34"/>
        <v>69</v>
      </c>
      <c r="T27" s="183">
        <v>110105</v>
      </c>
      <c r="U27" s="70">
        <f t="shared" si="35"/>
        <v>66</v>
      </c>
      <c r="V27" s="183">
        <v>111224</v>
      </c>
      <c r="W27" s="70">
        <f t="shared" si="36"/>
        <v>67</v>
      </c>
      <c r="X27" s="183">
        <v>117003</v>
      </c>
      <c r="Y27" s="70">
        <f t="shared" si="37"/>
        <v>69</v>
      </c>
      <c r="Z27" s="183">
        <v>122598</v>
      </c>
      <c r="AA27" s="70">
        <f t="shared" si="38"/>
        <v>70</v>
      </c>
      <c r="AB27" s="183">
        <v>135214</v>
      </c>
      <c r="AC27" s="70">
        <f t="shared" si="39"/>
        <v>71</v>
      </c>
      <c r="AD27" s="183">
        <v>149675</v>
      </c>
      <c r="AE27" s="70">
        <f t="shared" si="40"/>
        <v>63</v>
      </c>
      <c r="AF27" s="183">
        <v>171926</v>
      </c>
      <c r="AG27" s="70">
        <f t="shared" si="41"/>
        <v>59</v>
      </c>
      <c r="AH27" s="183">
        <v>186504</v>
      </c>
      <c r="AI27" s="70">
        <f t="shared" si="42"/>
        <v>60</v>
      </c>
      <c r="AJ27" s="183">
        <v>208305</v>
      </c>
      <c r="AK27" s="70">
        <f t="shared" si="43"/>
        <v>61</v>
      </c>
      <c r="AL27" s="183">
        <v>276074</v>
      </c>
      <c r="AM27" s="70">
        <f t="shared" si="44"/>
        <v>51</v>
      </c>
      <c r="AN27" s="183">
        <v>318335</v>
      </c>
      <c r="AO27" s="70">
        <f t="shared" si="45"/>
        <v>40</v>
      </c>
      <c r="AP27" s="183">
        <v>350433</v>
      </c>
      <c r="AQ27" s="70">
        <f t="shared" si="46"/>
        <v>37</v>
      </c>
      <c r="AR27" s="183">
        <v>376893</v>
      </c>
      <c r="AS27" s="70">
        <f t="shared" si="47"/>
        <v>36</v>
      </c>
      <c r="AT27" s="183">
        <v>399149</v>
      </c>
      <c r="AU27" s="70">
        <f t="shared" si="48"/>
        <v>36</v>
      </c>
      <c r="AV27" s="183">
        <v>422622</v>
      </c>
      <c r="AW27" s="70">
        <f t="shared" si="49"/>
        <v>37</v>
      </c>
      <c r="AX27" s="183">
        <v>431673</v>
      </c>
      <c r="AY27" s="168">
        <f t="shared" si="50"/>
        <v>39</v>
      </c>
      <c r="AZ27" s="178">
        <v>504959</v>
      </c>
      <c r="BA27" s="168">
        <f t="shared" si="24"/>
        <v>35</v>
      </c>
      <c r="BB27" s="178">
        <v>566031</v>
      </c>
      <c r="BC27" s="168">
        <f t="shared" si="51"/>
        <v>32</v>
      </c>
      <c r="BD27" s="178"/>
      <c r="BE27" s="168"/>
      <c r="BF27" s="178"/>
      <c r="BG27" s="168"/>
      <c r="BH27" s="178"/>
      <c r="BI27" s="168"/>
      <c r="BJ27" s="183">
        <v>647816</v>
      </c>
      <c r="BK27" s="168">
        <f t="shared" si="26"/>
        <v>31</v>
      </c>
    </row>
    <row r="28" spans="1:63" ht="12.95" customHeight="1" x14ac:dyDescent="0.2">
      <c r="A28" s="41" t="s">
        <v>1055</v>
      </c>
      <c r="B28" s="102" t="s">
        <v>599</v>
      </c>
      <c r="C28" s="247" t="s">
        <v>1909</v>
      </c>
      <c r="D28" s="183">
        <v>30706</v>
      </c>
      <c r="E28" s="70">
        <f t="shared" si="27"/>
        <v>94</v>
      </c>
      <c r="F28" s="183">
        <v>51115</v>
      </c>
      <c r="G28" s="70">
        <f t="shared" si="28"/>
        <v>72</v>
      </c>
      <c r="H28" s="183">
        <v>58889</v>
      </c>
      <c r="I28" s="70">
        <f t="shared" si="29"/>
        <v>66</v>
      </c>
      <c r="J28" s="183">
        <v>64713</v>
      </c>
      <c r="K28" s="70">
        <f t="shared" si="30"/>
        <v>77</v>
      </c>
      <c r="L28" s="183">
        <v>82774</v>
      </c>
      <c r="M28" s="70">
        <f t="shared" si="31"/>
        <v>67</v>
      </c>
      <c r="N28" s="183">
        <v>91940</v>
      </c>
      <c r="O28" s="70">
        <f t="shared" si="32"/>
        <v>65</v>
      </c>
      <c r="P28" s="183">
        <v>101398</v>
      </c>
      <c r="Q28" s="70">
        <f t="shared" si="33"/>
        <v>62</v>
      </c>
      <c r="R28" s="183">
        <v>120125</v>
      </c>
      <c r="S28" s="70">
        <f t="shared" si="34"/>
        <v>54</v>
      </c>
      <c r="T28" s="183">
        <v>136186</v>
      </c>
      <c r="U28" s="70">
        <f t="shared" si="35"/>
        <v>51</v>
      </c>
      <c r="V28" s="183">
        <v>148178</v>
      </c>
      <c r="W28" s="70">
        <f t="shared" si="36"/>
        <v>48</v>
      </c>
      <c r="X28" s="183">
        <v>149168</v>
      </c>
      <c r="Y28" s="70">
        <f t="shared" si="37"/>
        <v>47</v>
      </c>
      <c r="Z28" s="183">
        <v>163619</v>
      </c>
      <c r="AA28" s="70">
        <f t="shared" si="38"/>
        <v>47</v>
      </c>
      <c r="AB28" s="183">
        <v>172884</v>
      </c>
      <c r="AC28" s="70">
        <f t="shared" si="39"/>
        <v>46</v>
      </c>
      <c r="AD28" s="183">
        <v>189170</v>
      </c>
      <c r="AE28" s="70">
        <f t="shared" si="40"/>
        <v>46</v>
      </c>
      <c r="AF28" s="183">
        <v>206070</v>
      </c>
      <c r="AG28" s="70">
        <f t="shared" si="41"/>
        <v>46</v>
      </c>
      <c r="AH28" s="183">
        <v>236997</v>
      </c>
      <c r="AI28" s="70">
        <f t="shared" si="42"/>
        <v>43</v>
      </c>
      <c r="AJ28" s="183">
        <v>271238</v>
      </c>
      <c r="AK28" s="70">
        <f t="shared" si="43"/>
        <v>42</v>
      </c>
      <c r="AL28" s="183">
        <v>323224</v>
      </c>
      <c r="AM28" s="70">
        <f t="shared" si="44"/>
        <v>34</v>
      </c>
      <c r="AN28" s="183">
        <v>311685</v>
      </c>
      <c r="AO28" s="70">
        <f t="shared" si="45"/>
        <v>47</v>
      </c>
      <c r="AP28" s="183">
        <v>333665</v>
      </c>
      <c r="AQ28" s="70">
        <f t="shared" si="46"/>
        <v>42</v>
      </c>
      <c r="AR28" s="183">
        <v>345989</v>
      </c>
      <c r="AS28" s="70">
        <f t="shared" si="47"/>
        <v>46</v>
      </c>
      <c r="AT28" s="183">
        <v>398383</v>
      </c>
      <c r="AU28" s="70">
        <f t="shared" si="48"/>
        <v>37</v>
      </c>
      <c r="AV28" s="183">
        <v>441222</v>
      </c>
      <c r="AW28" s="70">
        <f t="shared" si="49"/>
        <v>35</v>
      </c>
      <c r="AX28" s="183">
        <v>449419</v>
      </c>
      <c r="AY28" s="168">
        <f t="shared" si="50"/>
        <v>35</v>
      </c>
      <c r="AZ28" s="178">
        <v>529453</v>
      </c>
      <c r="BA28" s="168">
        <f t="shared" si="24"/>
        <v>32</v>
      </c>
      <c r="BB28" s="178">
        <v>547316</v>
      </c>
      <c r="BC28" s="168">
        <f t="shared" si="51"/>
        <v>33</v>
      </c>
      <c r="BD28" s="178"/>
      <c r="BE28" s="168"/>
      <c r="BF28" s="178"/>
      <c r="BG28" s="168"/>
      <c r="BH28" s="178"/>
      <c r="BI28" s="168"/>
      <c r="BJ28" s="183">
        <v>585210</v>
      </c>
      <c r="BK28" s="168">
        <f t="shared" si="26"/>
        <v>36</v>
      </c>
    </row>
    <row r="29" spans="1:63" ht="12.95" customHeight="1" x14ac:dyDescent="0.2">
      <c r="A29" s="41" t="s">
        <v>1060</v>
      </c>
      <c r="B29" s="102" t="s">
        <v>1454</v>
      </c>
      <c r="C29" s="247" t="s">
        <v>1909</v>
      </c>
      <c r="D29" s="183">
        <v>63197</v>
      </c>
      <c r="E29" s="70">
        <f t="shared" si="27"/>
        <v>49</v>
      </c>
      <c r="F29" s="183">
        <v>68993</v>
      </c>
      <c r="G29" s="70">
        <f t="shared" si="28"/>
        <v>52</v>
      </c>
      <c r="H29" s="183">
        <v>90179</v>
      </c>
      <c r="I29" s="70">
        <f t="shared" si="29"/>
        <v>41</v>
      </c>
      <c r="J29" s="183">
        <v>134681</v>
      </c>
      <c r="K29" s="70">
        <f t="shared" si="30"/>
        <v>29</v>
      </c>
      <c r="L29" s="183">
        <v>155122</v>
      </c>
      <c r="M29" s="70">
        <f t="shared" si="31"/>
        <v>28</v>
      </c>
      <c r="N29" s="183">
        <v>161084</v>
      </c>
      <c r="O29" s="70">
        <f t="shared" si="32"/>
        <v>29</v>
      </c>
      <c r="P29" s="183">
        <v>167998</v>
      </c>
      <c r="Q29" s="70">
        <f t="shared" si="33"/>
        <v>30</v>
      </c>
      <c r="R29" s="183">
        <v>172252</v>
      </c>
      <c r="S29" s="70">
        <f t="shared" si="34"/>
        <v>33</v>
      </c>
      <c r="T29" s="183">
        <v>186865</v>
      </c>
      <c r="U29" s="70">
        <f t="shared" si="35"/>
        <v>32</v>
      </c>
      <c r="V29" s="183">
        <v>190375</v>
      </c>
      <c r="W29" s="70">
        <f t="shared" si="36"/>
        <v>35</v>
      </c>
      <c r="X29" s="183">
        <v>184613</v>
      </c>
      <c r="Y29" s="70">
        <f t="shared" si="37"/>
        <v>39</v>
      </c>
      <c r="Z29" s="183">
        <v>192744</v>
      </c>
      <c r="AA29" s="70">
        <f t="shared" si="38"/>
        <v>39</v>
      </c>
      <c r="AB29" s="183">
        <v>216528</v>
      </c>
      <c r="AC29" s="70">
        <f t="shared" si="39"/>
        <v>36</v>
      </c>
      <c r="AD29" s="183">
        <v>272198</v>
      </c>
      <c r="AE29" s="70">
        <f t="shared" si="40"/>
        <v>28</v>
      </c>
      <c r="AF29" s="183">
        <v>334175</v>
      </c>
      <c r="AG29" s="70">
        <f t="shared" si="41"/>
        <v>24</v>
      </c>
      <c r="AH29" s="183">
        <v>381461</v>
      </c>
      <c r="AI29" s="70">
        <f t="shared" si="42"/>
        <v>20</v>
      </c>
      <c r="AJ29" s="183">
        <v>411924</v>
      </c>
      <c r="AK29" s="70">
        <f t="shared" si="43"/>
        <v>21</v>
      </c>
      <c r="AL29" s="183">
        <v>461763</v>
      </c>
      <c r="AM29" s="70">
        <f t="shared" si="44"/>
        <v>20</v>
      </c>
      <c r="AN29" s="183">
        <v>476075</v>
      </c>
      <c r="AO29" s="70">
        <f t="shared" si="45"/>
        <v>22</v>
      </c>
      <c r="AP29" s="183">
        <v>458694</v>
      </c>
      <c r="AQ29" s="70">
        <f t="shared" si="46"/>
        <v>26</v>
      </c>
      <c r="AR29" s="183">
        <v>462375</v>
      </c>
      <c r="AS29" s="70">
        <f t="shared" si="47"/>
        <v>26</v>
      </c>
      <c r="AT29" s="183">
        <v>438280</v>
      </c>
      <c r="AU29" s="70">
        <f t="shared" si="48"/>
        <v>34</v>
      </c>
      <c r="AV29" s="183">
        <v>449301</v>
      </c>
      <c r="AW29" s="70">
        <f t="shared" si="49"/>
        <v>34</v>
      </c>
      <c r="AX29" s="183">
        <v>449031</v>
      </c>
      <c r="AY29" s="168">
        <f t="shared" si="50"/>
        <v>36</v>
      </c>
      <c r="AZ29" s="178">
        <v>447874</v>
      </c>
      <c r="BA29" s="168">
        <f t="shared" si="24"/>
        <v>38</v>
      </c>
      <c r="BB29" s="178">
        <v>466061</v>
      </c>
      <c r="BC29" s="168">
        <f t="shared" si="51"/>
        <v>38</v>
      </c>
      <c r="BD29" s="178"/>
      <c r="BE29" s="168"/>
      <c r="BF29" s="178"/>
      <c r="BG29" s="168"/>
      <c r="BH29" s="178"/>
      <c r="BI29" s="168"/>
      <c r="BJ29" s="183">
        <v>520220</v>
      </c>
      <c r="BK29" s="168">
        <f t="shared" si="26"/>
        <v>39</v>
      </c>
    </row>
    <row r="30" spans="1:63" ht="12.95" customHeight="1" x14ac:dyDescent="0.2">
      <c r="A30" s="41" t="s">
        <v>1062</v>
      </c>
      <c r="B30" s="102" t="s">
        <v>609</v>
      </c>
      <c r="C30" s="247" t="s">
        <v>1909</v>
      </c>
      <c r="D30" s="183">
        <v>47167</v>
      </c>
      <c r="E30" s="70">
        <f t="shared" si="27"/>
        <v>68</v>
      </c>
      <c r="F30" s="183">
        <v>59401</v>
      </c>
      <c r="G30" s="70">
        <f t="shared" si="28"/>
        <v>58</v>
      </c>
      <c r="H30" s="183">
        <v>72692</v>
      </c>
      <c r="I30" s="70">
        <f t="shared" si="29"/>
        <v>53</v>
      </c>
      <c r="J30" s="183">
        <v>100666</v>
      </c>
      <c r="K30" s="70">
        <f t="shared" si="30"/>
        <v>50</v>
      </c>
      <c r="L30" s="183">
        <v>110603</v>
      </c>
      <c r="M30" s="70">
        <f t="shared" si="31"/>
        <v>48</v>
      </c>
      <c r="N30" s="183">
        <v>3504</v>
      </c>
      <c r="O30" s="70">
        <f t="shared" si="32"/>
        <v>252</v>
      </c>
      <c r="P30" s="183">
        <v>117844</v>
      </c>
      <c r="Q30" s="70">
        <f t="shared" si="33"/>
        <v>50</v>
      </c>
      <c r="R30" s="183">
        <v>133790</v>
      </c>
      <c r="S30" s="70">
        <f t="shared" si="34"/>
        <v>46</v>
      </c>
      <c r="T30" s="183">
        <v>141735</v>
      </c>
      <c r="U30" s="70">
        <f t="shared" si="35"/>
        <v>46</v>
      </c>
      <c r="V30" s="183">
        <v>158779</v>
      </c>
      <c r="W30" s="70">
        <f t="shared" si="36"/>
        <v>42</v>
      </c>
      <c r="X30" s="183">
        <v>170193</v>
      </c>
      <c r="Y30" s="70">
        <f t="shared" si="37"/>
        <v>42</v>
      </c>
      <c r="Z30" s="183">
        <v>203758</v>
      </c>
      <c r="AA30" s="70">
        <f t="shared" si="38"/>
        <v>36</v>
      </c>
      <c r="AB30" s="183">
        <v>227720</v>
      </c>
      <c r="AC30" s="70">
        <f t="shared" si="39"/>
        <v>32</v>
      </c>
      <c r="AD30" s="183">
        <v>232115</v>
      </c>
      <c r="AE30" s="70">
        <f t="shared" si="40"/>
        <v>37</v>
      </c>
      <c r="AF30" s="183">
        <v>233461</v>
      </c>
      <c r="AG30" s="70">
        <f t="shared" si="41"/>
        <v>41</v>
      </c>
      <c r="AH30" s="183">
        <v>231702</v>
      </c>
      <c r="AI30" s="70">
        <f t="shared" si="42"/>
        <v>47</v>
      </c>
      <c r="AJ30" s="183">
        <v>255053</v>
      </c>
      <c r="AK30" s="70">
        <f t="shared" si="43"/>
        <v>49</v>
      </c>
      <c r="AL30" s="183">
        <v>284497</v>
      </c>
      <c r="AM30" s="70">
        <f t="shared" si="44"/>
        <v>47</v>
      </c>
      <c r="AN30" s="183">
        <v>310950</v>
      </c>
      <c r="AO30" s="70">
        <f t="shared" si="45"/>
        <v>48</v>
      </c>
      <c r="AP30" s="183">
        <v>318536</v>
      </c>
      <c r="AQ30" s="70">
        <f t="shared" si="46"/>
        <v>47</v>
      </c>
      <c r="AR30" s="183">
        <v>331436</v>
      </c>
      <c r="AS30" s="70">
        <f t="shared" si="47"/>
        <v>50</v>
      </c>
      <c r="AT30" s="183">
        <v>351457</v>
      </c>
      <c r="AU30" s="70">
        <f t="shared" si="48"/>
        <v>49</v>
      </c>
      <c r="AV30" s="183">
        <v>404615</v>
      </c>
      <c r="AW30" s="70">
        <f t="shared" si="49"/>
        <v>40</v>
      </c>
      <c r="AX30" s="183">
        <v>431732</v>
      </c>
      <c r="AY30" s="168">
        <f t="shared" si="50"/>
        <v>38</v>
      </c>
      <c r="AZ30" s="178">
        <v>489845</v>
      </c>
      <c r="BA30" s="168">
        <f t="shared" si="24"/>
        <v>36</v>
      </c>
      <c r="BB30" s="178">
        <v>503698</v>
      </c>
      <c r="BC30" s="168">
        <f t="shared" si="51"/>
        <v>36</v>
      </c>
      <c r="BD30" s="178"/>
      <c r="BE30" s="168"/>
      <c r="BF30" s="178"/>
      <c r="BG30" s="168"/>
      <c r="BH30" s="178"/>
      <c r="BI30" s="168"/>
      <c r="BJ30" s="183">
        <v>516229</v>
      </c>
      <c r="BK30" s="168">
        <f t="shared" si="26"/>
        <v>41</v>
      </c>
    </row>
    <row r="31" spans="1:63" ht="12.95" customHeight="1" x14ac:dyDescent="0.2">
      <c r="A31" s="41" t="s">
        <v>1056</v>
      </c>
      <c r="B31" s="102" t="s">
        <v>762</v>
      </c>
      <c r="C31" s="247" t="s">
        <v>1909</v>
      </c>
      <c r="D31" s="183">
        <v>91905</v>
      </c>
      <c r="E31" s="70">
        <f t="shared" si="27"/>
        <v>27</v>
      </c>
      <c r="F31" s="183">
        <v>101650</v>
      </c>
      <c r="G31" s="70">
        <f t="shared" si="28"/>
        <v>29</v>
      </c>
      <c r="H31" s="183">
        <v>126239</v>
      </c>
      <c r="I31" s="70">
        <f t="shared" si="29"/>
        <v>24</v>
      </c>
      <c r="J31" s="183"/>
      <c r="K31" s="70" t="str">
        <f t="shared" si="30"/>
        <v>—</v>
      </c>
      <c r="L31" s="183">
        <v>166022</v>
      </c>
      <c r="M31" s="70">
        <f t="shared" si="31"/>
        <v>26</v>
      </c>
      <c r="N31" s="183"/>
      <c r="O31" s="70" t="str">
        <f t="shared" si="32"/>
        <v>—</v>
      </c>
      <c r="P31" s="183">
        <v>219041</v>
      </c>
      <c r="Q31" s="70">
        <f t="shared" si="33"/>
        <v>20</v>
      </c>
      <c r="R31" s="183">
        <v>229344</v>
      </c>
      <c r="S31" s="70">
        <f t="shared" si="34"/>
        <v>20</v>
      </c>
      <c r="T31" s="183">
        <v>198348</v>
      </c>
      <c r="U31" s="70">
        <f t="shared" si="35"/>
        <v>28</v>
      </c>
      <c r="V31" s="183">
        <v>209945</v>
      </c>
      <c r="W31" s="70">
        <f t="shared" si="36"/>
        <v>28</v>
      </c>
      <c r="X31" s="183">
        <v>216957</v>
      </c>
      <c r="Y31" s="70">
        <f t="shared" si="37"/>
        <v>30</v>
      </c>
      <c r="Z31" s="183">
        <v>215927</v>
      </c>
      <c r="AA31" s="70">
        <f t="shared" si="38"/>
        <v>33</v>
      </c>
      <c r="AB31" s="183">
        <v>223190</v>
      </c>
      <c r="AC31" s="70">
        <f t="shared" si="39"/>
        <v>34</v>
      </c>
      <c r="AD31" s="183">
        <v>257628</v>
      </c>
      <c r="AE31" s="70">
        <f t="shared" si="40"/>
        <v>32</v>
      </c>
      <c r="AF31" s="183">
        <v>252429</v>
      </c>
      <c r="AG31" s="70">
        <f t="shared" si="41"/>
        <v>35</v>
      </c>
      <c r="AH31" s="183">
        <v>267383</v>
      </c>
      <c r="AI31" s="70">
        <f t="shared" si="42"/>
        <v>36</v>
      </c>
      <c r="AJ31" s="183">
        <v>324980</v>
      </c>
      <c r="AK31" s="70">
        <f t="shared" si="43"/>
        <v>32</v>
      </c>
      <c r="AL31" s="183">
        <v>321899</v>
      </c>
      <c r="AM31" s="70">
        <f t="shared" si="44"/>
        <v>35</v>
      </c>
      <c r="AN31" s="183">
        <v>325648</v>
      </c>
      <c r="AO31" s="70">
        <f t="shared" si="45"/>
        <v>38</v>
      </c>
      <c r="AP31" s="183">
        <v>338648</v>
      </c>
      <c r="AQ31" s="70">
        <f t="shared" si="46"/>
        <v>39</v>
      </c>
      <c r="AR31" s="183">
        <v>354244</v>
      </c>
      <c r="AS31" s="70">
        <f t="shared" si="47"/>
        <v>44</v>
      </c>
      <c r="AT31" s="183">
        <v>359760</v>
      </c>
      <c r="AU31" s="70">
        <f t="shared" si="48"/>
        <v>47</v>
      </c>
      <c r="AV31" s="183">
        <v>395037</v>
      </c>
      <c r="AW31" s="70">
        <f t="shared" si="49"/>
        <v>41</v>
      </c>
      <c r="AX31" s="183">
        <v>409190</v>
      </c>
      <c r="AY31" s="168">
        <f t="shared" si="50"/>
        <v>41</v>
      </c>
      <c r="AZ31" s="177">
        <v>451415</v>
      </c>
      <c r="BA31" s="168">
        <f t="shared" si="24"/>
        <v>37</v>
      </c>
      <c r="BB31" s="177">
        <v>495382</v>
      </c>
      <c r="BC31" s="168">
        <f t="shared" si="51"/>
        <v>37</v>
      </c>
      <c r="BD31" s="177"/>
      <c r="BE31" s="168"/>
      <c r="BF31" s="177"/>
      <c r="BG31" s="168"/>
      <c r="BH31" s="177"/>
      <c r="BI31" s="168"/>
      <c r="BJ31" s="183">
        <v>505699</v>
      </c>
      <c r="BK31" s="168">
        <f t="shared" si="26"/>
        <v>43</v>
      </c>
    </row>
    <row r="32" spans="1:63" ht="12.95" customHeight="1" x14ac:dyDescent="0.2">
      <c r="A32" s="41" t="s">
        <v>1063</v>
      </c>
      <c r="B32" s="102" t="s">
        <v>1459</v>
      </c>
      <c r="C32" s="247" t="s">
        <v>1909</v>
      </c>
      <c r="D32" s="183">
        <v>61966</v>
      </c>
      <c r="E32" s="70">
        <f t="shared" si="27"/>
        <v>50</v>
      </c>
      <c r="F32" s="183">
        <v>75450</v>
      </c>
      <c r="G32" s="70">
        <f t="shared" si="28"/>
        <v>45</v>
      </c>
      <c r="H32" s="183">
        <v>80552</v>
      </c>
      <c r="I32" s="70">
        <f t="shared" si="29"/>
        <v>49</v>
      </c>
      <c r="J32" s="183">
        <v>104266</v>
      </c>
      <c r="K32" s="70">
        <f t="shared" si="30"/>
        <v>47</v>
      </c>
      <c r="L32" s="183">
        <v>121423</v>
      </c>
      <c r="M32" s="70">
        <f t="shared" si="31"/>
        <v>41</v>
      </c>
      <c r="N32" s="183">
        <v>125256</v>
      </c>
      <c r="O32" s="70">
        <f t="shared" si="32"/>
        <v>44</v>
      </c>
      <c r="P32" s="183">
        <v>130994</v>
      </c>
      <c r="Q32" s="70">
        <f t="shared" si="33"/>
        <v>44</v>
      </c>
      <c r="R32" s="183">
        <v>135771</v>
      </c>
      <c r="S32" s="70">
        <f t="shared" si="34"/>
        <v>45</v>
      </c>
      <c r="T32" s="183">
        <v>148313</v>
      </c>
      <c r="U32" s="70">
        <f t="shared" si="35"/>
        <v>45</v>
      </c>
      <c r="V32" s="183">
        <v>148501</v>
      </c>
      <c r="W32" s="70">
        <f t="shared" si="36"/>
        <v>47</v>
      </c>
      <c r="X32" s="183">
        <v>143815</v>
      </c>
      <c r="Y32" s="70">
        <f t="shared" si="37"/>
        <v>52</v>
      </c>
      <c r="Z32" s="183">
        <v>169808</v>
      </c>
      <c r="AA32" s="70">
        <f t="shared" si="38"/>
        <v>44</v>
      </c>
      <c r="AB32" s="183">
        <v>167118</v>
      </c>
      <c r="AC32" s="70">
        <f t="shared" si="39"/>
        <v>49</v>
      </c>
      <c r="AD32" s="183">
        <v>169250</v>
      </c>
      <c r="AE32" s="70">
        <f t="shared" si="40"/>
        <v>51</v>
      </c>
      <c r="AF32" s="183">
        <v>192672</v>
      </c>
      <c r="AG32" s="70">
        <f t="shared" si="41"/>
        <v>51</v>
      </c>
      <c r="AH32" s="183">
        <v>216323</v>
      </c>
      <c r="AI32" s="70">
        <f t="shared" si="42"/>
        <v>50</v>
      </c>
      <c r="AJ32" s="183">
        <v>232560</v>
      </c>
      <c r="AK32" s="70">
        <f t="shared" si="43"/>
        <v>52</v>
      </c>
      <c r="AL32" s="183">
        <v>247807</v>
      </c>
      <c r="AM32" s="70">
        <f t="shared" si="44"/>
        <v>55</v>
      </c>
      <c r="AN32" s="183">
        <v>268752</v>
      </c>
      <c r="AO32" s="70">
        <f t="shared" si="45"/>
        <v>56</v>
      </c>
      <c r="AP32" s="183">
        <v>289994</v>
      </c>
      <c r="AQ32" s="70">
        <f t="shared" si="46"/>
        <v>56</v>
      </c>
      <c r="AR32" s="183">
        <v>321722</v>
      </c>
      <c r="AS32" s="70">
        <f t="shared" si="47"/>
        <v>54</v>
      </c>
      <c r="AT32" s="183">
        <v>366960</v>
      </c>
      <c r="AU32" s="70">
        <f t="shared" si="48"/>
        <v>43</v>
      </c>
      <c r="AV32" s="183">
        <v>373281</v>
      </c>
      <c r="AW32" s="70">
        <f t="shared" si="49"/>
        <v>46</v>
      </c>
      <c r="AX32" s="183">
        <v>396681</v>
      </c>
      <c r="AY32" s="168">
        <f t="shared" si="50"/>
        <v>44</v>
      </c>
      <c r="AZ32" s="178">
        <v>398169</v>
      </c>
      <c r="BA32" s="168">
        <f t="shared" si="24"/>
        <v>47</v>
      </c>
      <c r="BB32" s="178">
        <v>450058</v>
      </c>
      <c r="BC32" s="168">
        <f t="shared" si="51"/>
        <v>41</v>
      </c>
      <c r="BD32" s="178"/>
      <c r="BE32" s="168"/>
      <c r="BF32" s="178"/>
      <c r="BG32" s="168"/>
      <c r="BH32" s="178"/>
      <c r="BI32" s="168"/>
      <c r="BJ32" s="183">
        <v>504282</v>
      </c>
      <c r="BK32" s="168">
        <f t="shared" si="26"/>
        <v>44</v>
      </c>
    </row>
    <row r="33" spans="1:63" ht="12.95" customHeight="1" x14ac:dyDescent="0.2">
      <c r="A33" s="41" t="s">
        <v>1065</v>
      </c>
      <c r="B33" s="102" t="s">
        <v>621</v>
      </c>
      <c r="C33" s="247" t="s">
        <v>1909</v>
      </c>
      <c r="D33" s="183">
        <v>9186</v>
      </c>
      <c r="E33" s="70">
        <f t="shared" si="27"/>
        <v>160</v>
      </c>
      <c r="F33" s="183">
        <v>11707</v>
      </c>
      <c r="G33" s="70">
        <f t="shared" si="28"/>
        <v>157</v>
      </c>
      <c r="H33" s="183">
        <v>38633</v>
      </c>
      <c r="I33" s="70">
        <f t="shared" si="29"/>
        <v>98</v>
      </c>
      <c r="J33" s="183">
        <v>60973</v>
      </c>
      <c r="K33" s="70">
        <f t="shared" si="30"/>
        <v>79</v>
      </c>
      <c r="L33" s="183">
        <v>76404</v>
      </c>
      <c r="M33" s="70">
        <f t="shared" si="31"/>
        <v>72</v>
      </c>
      <c r="N33" s="183">
        <v>72948</v>
      </c>
      <c r="O33" s="70">
        <f t="shared" si="32"/>
        <v>82</v>
      </c>
      <c r="P33" s="183">
        <v>68713</v>
      </c>
      <c r="Q33" s="70">
        <f t="shared" si="33"/>
        <v>91</v>
      </c>
      <c r="R33" s="183">
        <v>75322</v>
      </c>
      <c r="S33" s="70">
        <f t="shared" si="34"/>
        <v>88</v>
      </c>
      <c r="T33" s="183">
        <v>86186</v>
      </c>
      <c r="U33" s="70">
        <f t="shared" si="35"/>
        <v>81</v>
      </c>
      <c r="V33" s="183">
        <v>92758</v>
      </c>
      <c r="W33" s="70">
        <f t="shared" si="36"/>
        <v>83</v>
      </c>
      <c r="X33" s="183">
        <v>94157</v>
      </c>
      <c r="Y33" s="70">
        <f t="shared" si="37"/>
        <v>83</v>
      </c>
      <c r="Z33" s="183">
        <v>99649</v>
      </c>
      <c r="AA33" s="70">
        <f t="shared" si="38"/>
        <v>82</v>
      </c>
      <c r="AB33" s="183">
        <v>104325</v>
      </c>
      <c r="AC33" s="70">
        <f t="shared" si="39"/>
        <v>84</v>
      </c>
      <c r="AD33" s="183">
        <v>123961</v>
      </c>
      <c r="AE33" s="70">
        <f t="shared" si="40"/>
        <v>80</v>
      </c>
      <c r="AF33" s="183">
        <v>145397</v>
      </c>
      <c r="AG33" s="70">
        <f t="shared" si="41"/>
        <v>75</v>
      </c>
      <c r="AH33" s="183">
        <v>171550</v>
      </c>
      <c r="AI33" s="70">
        <f t="shared" si="42"/>
        <v>67</v>
      </c>
      <c r="AJ33" s="183">
        <v>197894</v>
      </c>
      <c r="AK33" s="70">
        <f t="shared" si="43"/>
        <v>63</v>
      </c>
      <c r="AL33" s="183">
        <v>213249</v>
      </c>
      <c r="AM33" s="70">
        <f t="shared" si="44"/>
        <v>65</v>
      </c>
      <c r="AN33" s="183">
        <v>240021</v>
      </c>
      <c r="AO33" s="70">
        <f t="shared" si="45"/>
        <v>63</v>
      </c>
      <c r="AP33" s="183">
        <v>259218</v>
      </c>
      <c r="AQ33" s="70">
        <f t="shared" si="46"/>
        <v>64</v>
      </c>
      <c r="AR33" s="183">
        <v>285941</v>
      </c>
      <c r="AS33" s="70">
        <f t="shared" si="47"/>
        <v>60</v>
      </c>
      <c r="AT33" s="183">
        <v>272661</v>
      </c>
      <c r="AU33" s="70">
        <f t="shared" si="48"/>
        <v>65</v>
      </c>
      <c r="AV33" s="183">
        <v>278419</v>
      </c>
      <c r="AW33" s="70">
        <f t="shared" si="49"/>
        <v>64</v>
      </c>
      <c r="AX33" s="183">
        <v>309456</v>
      </c>
      <c r="AY33" s="168">
        <f t="shared" si="50"/>
        <v>65</v>
      </c>
      <c r="AZ33" s="178">
        <v>385029</v>
      </c>
      <c r="BA33" s="168">
        <f t="shared" si="24"/>
        <v>49</v>
      </c>
      <c r="BB33" s="178">
        <v>394963</v>
      </c>
      <c r="BC33" s="168">
        <f t="shared" si="51"/>
        <v>52</v>
      </c>
      <c r="BD33" s="178"/>
      <c r="BE33" s="168"/>
      <c r="BF33" s="178"/>
      <c r="BG33" s="168"/>
      <c r="BH33" s="178"/>
      <c r="BI33" s="168"/>
      <c r="BJ33" s="183">
        <v>485354</v>
      </c>
      <c r="BK33" s="168">
        <f t="shared" si="26"/>
        <v>45</v>
      </c>
    </row>
    <row r="34" spans="1:63" ht="12.95" customHeight="1" x14ac:dyDescent="0.2">
      <c r="A34" s="41" t="s">
        <v>1066</v>
      </c>
      <c r="B34" s="102" t="s">
        <v>1456</v>
      </c>
      <c r="C34" s="247" t="s">
        <v>1909</v>
      </c>
      <c r="D34" s="183">
        <v>87996</v>
      </c>
      <c r="E34" s="70">
        <f t="shared" si="27"/>
        <v>33</v>
      </c>
      <c r="F34" s="183">
        <v>92695</v>
      </c>
      <c r="G34" s="70">
        <f t="shared" si="28"/>
        <v>34</v>
      </c>
      <c r="H34" s="183">
        <v>102647</v>
      </c>
      <c r="I34" s="70">
        <f t="shared" si="29"/>
        <v>33</v>
      </c>
      <c r="J34" s="183">
        <v>123441</v>
      </c>
      <c r="K34" s="70">
        <f t="shared" si="30"/>
        <v>36</v>
      </c>
      <c r="L34" s="183">
        <v>131133</v>
      </c>
      <c r="M34" s="70">
        <f t="shared" si="31"/>
        <v>36</v>
      </c>
      <c r="N34" s="183">
        <v>142606</v>
      </c>
      <c r="O34" s="70">
        <f t="shared" si="32"/>
        <v>36</v>
      </c>
      <c r="P34" s="183">
        <v>143008</v>
      </c>
      <c r="Q34" s="70">
        <f t="shared" si="33"/>
        <v>35</v>
      </c>
      <c r="R34" s="183">
        <v>155624</v>
      </c>
      <c r="S34" s="70">
        <f t="shared" si="34"/>
        <v>38</v>
      </c>
      <c r="T34" s="183">
        <v>173407</v>
      </c>
      <c r="U34" s="70">
        <f t="shared" si="35"/>
        <v>34</v>
      </c>
      <c r="V34" s="183">
        <v>180191</v>
      </c>
      <c r="W34" s="70">
        <f t="shared" si="36"/>
        <v>39</v>
      </c>
      <c r="X34" s="183">
        <v>190748</v>
      </c>
      <c r="Y34" s="70">
        <f t="shared" si="37"/>
        <v>35</v>
      </c>
      <c r="Z34" s="183">
        <v>229292</v>
      </c>
      <c r="AA34" s="70">
        <f t="shared" si="38"/>
        <v>30</v>
      </c>
      <c r="AB34" s="183">
        <v>254254</v>
      </c>
      <c r="AC34" s="70">
        <f t="shared" si="39"/>
        <v>29</v>
      </c>
      <c r="AD34" s="183">
        <v>270621</v>
      </c>
      <c r="AE34" s="70">
        <f t="shared" si="40"/>
        <v>29</v>
      </c>
      <c r="AF34" s="183">
        <v>277946</v>
      </c>
      <c r="AG34" s="70">
        <f t="shared" si="41"/>
        <v>31</v>
      </c>
      <c r="AH34" s="183">
        <v>299259</v>
      </c>
      <c r="AI34" s="70">
        <f t="shared" si="42"/>
        <v>32</v>
      </c>
      <c r="AJ34" s="183">
        <v>290018</v>
      </c>
      <c r="AK34" s="70">
        <f t="shared" si="43"/>
        <v>35</v>
      </c>
      <c r="AL34" s="183">
        <v>286025</v>
      </c>
      <c r="AM34" s="70">
        <f t="shared" si="44"/>
        <v>45</v>
      </c>
      <c r="AN34" s="183">
        <v>292720</v>
      </c>
      <c r="AO34" s="70">
        <f t="shared" si="45"/>
        <v>53</v>
      </c>
      <c r="AP34" s="183">
        <v>302596</v>
      </c>
      <c r="AQ34" s="70">
        <f t="shared" si="46"/>
        <v>54</v>
      </c>
      <c r="AR34" s="183">
        <v>330936</v>
      </c>
      <c r="AS34" s="70">
        <f t="shared" si="47"/>
        <v>51</v>
      </c>
      <c r="AT34" s="183">
        <v>331662</v>
      </c>
      <c r="AU34" s="70">
        <f t="shared" si="48"/>
        <v>54</v>
      </c>
      <c r="AV34" s="183">
        <v>366137</v>
      </c>
      <c r="AW34" s="70">
        <f t="shared" si="49"/>
        <v>47</v>
      </c>
      <c r="AX34" s="183">
        <v>380571</v>
      </c>
      <c r="AY34" s="168">
        <f t="shared" si="50"/>
        <v>47</v>
      </c>
      <c r="AZ34" s="178">
        <v>360795</v>
      </c>
      <c r="BA34" s="168">
        <f t="shared" si="24"/>
        <v>56</v>
      </c>
      <c r="BB34" s="178">
        <v>378154</v>
      </c>
      <c r="BC34" s="168">
        <f t="shared" si="51"/>
        <v>56</v>
      </c>
      <c r="BD34" s="178"/>
      <c r="BE34" s="168"/>
      <c r="BF34" s="178"/>
      <c r="BG34" s="168"/>
      <c r="BH34" s="178"/>
      <c r="BI34" s="168"/>
      <c r="BJ34" s="183">
        <v>468293</v>
      </c>
      <c r="BK34" s="168">
        <f t="shared" si="26"/>
        <v>47</v>
      </c>
    </row>
    <row r="35" spans="1:63" ht="12.95" customHeight="1" x14ac:dyDescent="0.2">
      <c r="A35" s="41" t="s">
        <v>1058</v>
      </c>
      <c r="B35" s="102" t="s">
        <v>624</v>
      </c>
      <c r="C35" s="247" t="s">
        <v>1909</v>
      </c>
      <c r="D35" s="183">
        <v>46671</v>
      </c>
      <c r="E35" s="70">
        <f t="shared" si="27"/>
        <v>69</v>
      </c>
      <c r="F35" s="183">
        <v>52619</v>
      </c>
      <c r="G35" s="70">
        <f t="shared" si="28"/>
        <v>69</v>
      </c>
      <c r="H35" s="183">
        <v>62907</v>
      </c>
      <c r="I35" s="70">
        <f t="shared" si="29"/>
        <v>64</v>
      </c>
      <c r="J35" s="183">
        <v>79920</v>
      </c>
      <c r="K35" s="70">
        <f t="shared" si="30"/>
        <v>62</v>
      </c>
      <c r="L35" s="183">
        <v>85919</v>
      </c>
      <c r="M35" s="70">
        <f t="shared" si="31"/>
        <v>63</v>
      </c>
      <c r="N35" s="183">
        <v>94511</v>
      </c>
      <c r="O35" s="70">
        <f t="shared" si="32"/>
        <v>62</v>
      </c>
      <c r="P35" s="183">
        <v>102263</v>
      </c>
      <c r="Q35" s="70">
        <f t="shared" si="33"/>
        <v>61</v>
      </c>
      <c r="R35" s="183">
        <v>114258</v>
      </c>
      <c r="S35" s="70">
        <f t="shared" si="34"/>
        <v>59</v>
      </c>
      <c r="T35" s="183">
        <v>118398</v>
      </c>
      <c r="U35" s="70">
        <f t="shared" si="35"/>
        <v>61</v>
      </c>
      <c r="V35" s="183">
        <v>125301</v>
      </c>
      <c r="W35" s="70">
        <f t="shared" si="36"/>
        <v>59</v>
      </c>
      <c r="X35" s="183">
        <v>130162</v>
      </c>
      <c r="Y35" s="70">
        <f t="shared" si="37"/>
        <v>58</v>
      </c>
      <c r="Z35" s="183">
        <v>140589</v>
      </c>
      <c r="AA35" s="70">
        <f t="shared" si="38"/>
        <v>56</v>
      </c>
      <c r="AB35" s="183">
        <v>153711</v>
      </c>
      <c r="AC35" s="70">
        <f t="shared" si="39"/>
        <v>54</v>
      </c>
      <c r="AD35" s="183">
        <v>165520</v>
      </c>
      <c r="AE35" s="70">
        <f t="shared" si="40"/>
        <v>54</v>
      </c>
      <c r="AF35" s="183">
        <v>189216</v>
      </c>
      <c r="AG35" s="70">
        <f t="shared" si="41"/>
        <v>53</v>
      </c>
      <c r="AH35" s="183">
        <v>222376</v>
      </c>
      <c r="AI35" s="70">
        <f t="shared" si="42"/>
        <v>49</v>
      </c>
      <c r="AJ35" s="183">
        <v>263958</v>
      </c>
      <c r="AK35" s="70">
        <f t="shared" si="43"/>
        <v>44</v>
      </c>
      <c r="AL35" s="183">
        <v>276692</v>
      </c>
      <c r="AM35" s="70">
        <f t="shared" si="44"/>
        <v>49</v>
      </c>
      <c r="AN35" s="183">
        <v>314403</v>
      </c>
      <c r="AO35" s="70">
        <f t="shared" si="45"/>
        <v>42</v>
      </c>
      <c r="AP35" s="183">
        <v>320800</v>
      </c>
      <c r="AQ35" s="70">
        <f t="shared" si="46"/>
        <v>46</v>
      </c>
      <c r="AR35" s="183">
        <v>333237</v>
      </c>
      <c r="AS35" s="70">
        <f t="shared" si="47"/>
        <v>48</v>
      </c>
      <c r="AT35" s="183">
        <v>341090</v>
      </c>
      <c r="AU35" s="70">
        <f t="shared" si="48"/>
        <v>51</v>
      </c>
      <c r="AV35" s="183">
        <v>390349</v>
      </c>
      <c r="AW35" s="70">
        <f t="shared" si="49"/>
        <v>43</v>
      </c>
      <c r="AX35" s="183">
        <v>402087</v>
      </c>
      <c r="AY35" s="168">
        <f t="shared" si="50"/>
        <v>42</v>
      </c>
      <c r="AZ35" s="177">
        <v>419220</v>
      </c>
      <c r="BA35" s="168">
        <f t="shared" si="24"/>
        <v>43</v>
      </c>
      <c r="BB35" s="177">
        <v>431883</v>
      </c>
      <c r="BC35" s="168">
        <f t="shared" si="51"/>
        <v>45</v>
      </c>
      <c r="BD35" s="177"/>
      <c r="BE35" s="168"/>
      <c r="BF35" s="177"/>
      <c r="BG35" s="168"/>
      <c r="BH35" s="177"/>
      <c r="BI35" s="168"/>
      <c r="BJ35" s="183">
        <v>438824</v>
      </c>
      <c r="BK35" s="168">
        <f t="shared" si="26"/>
        <v>50</v>
      </c>
    </row>
    <row r="36" spans="1:63" ht="12.95" customHeight="1" x14ac:dyDescent="0.2">
      <c r="A36" s="41" t="s">
        <v>1059</v>
      </c>
      <c r="B36" s="102" t="s">
        <v>948</v>
      </c>
      <c r="C36" s="247" t="s">
        <v>1909</v>
      </c>
      <c r="D36" s="183"/>
      <c r="E36" s="70" t="str">
        <f t="shared" si="27"/>
        <v>—</v>
      </c>
      <c r="F36" s="183"/>
      <c r="G36" s="70" t="str">
        <f t="shared" si="28"/>
        <v>—</v>
      </c>
      <c r="H36" s="183"/>
      <c r="I36" s="70" t="str">
        <f t="shared" si="29"/>
        <v>—</v>
      </c>
      <c r="J36" s="183">
        <v>75854</v>
      </c>
      <c r="K36" s="70">
        <f t="shared" si="30"/>
        <v>64</v>
      </c>
      <c r="L36" s="183">
        <v>83689</v>
      </c>
      <c r="M36" s="70">
        <f t="shared" si="31"/>
        <v>66</v>
      </c>
      <c r="N36" s="183">
        <v>100163</v>
      </c>
      <c r="O36" s="70">
        <f t="shared" si="32"/>
        <v>56</v>
      </c>
      <c r="P36" s="183">
        <v>100312</v>
      </c>
      <c r="Q36" s="70">
        <f t="shared" si="33"/>
        <v>63</v>
      </c>
      <c r="R36" s="183">
        <v>111772</v>
      </c>
      <c r="S36" s="70">
        <f t="shared" si="34"/>
        <v>62</v>
      </c>
      <c r="T36" s="183">
        <v>110866</v>
      </c>
      <c r="U36" s="70">
        <f t="shared" si="35"/>
        <v>65</v>
      </c>
      <c r="V36" s="183">
        <v>107874</v>
      </c>
      <c r="W36" s="70">
        <f t="shared" si="36"/>
        <v>69</v>
      </c>
      <c r="X36" s="183">
        <v>122207</v>
      </c>
      <c r="Y36" s="70">
        <f t="shared" si="37"/>
        <v>63</v>
      </c>
      <c r="Z36" s="183">
        <v>134808</v>
      </c>
      <c r="AA36" s="70">
        <f t="shared" si="38"/>
        <v>63</v>
      </c>
      <c r="AB36" s="183">
        <v>143321</v>
      </c>
      <c r="AC36" s="70">
        <f t="shared" si="39"/>
        <v>60</v>
      </c>
      <c r="AD36" s="183">
        <v>140903</v>
      </c>
      <c r="AE36" s="70">
        <f t="shared" si="40"/>
        <v>71</v>
      </c>
      <c r="AF36" s="183">
        <v>224346</v>
      </c>
      <c r="AG36" s="70">
        <f t="shared" si="41"/>
        <v>44</v>
      </c>
      <c r="AH36" s="183">
        <v>239007</v>
      </c>
      <c r="AI36" s="70">
        <f t="shared" si="42"/>
        <v>42</v>
      </c>
      <c r="AJ36" s="183">
        <v>266822</v>
      </c>
      <c r="AK36" s="70">
        <f t="shared" si="43"/>
        <v>43</v>
      </c>
      <c r="AL36" s="183">
        <v>297271</v>
      </c>
      <c r="AM36" s="70">
        <f t="shared" si="44"/>
        <v>42</v>
      </c>
      <c r="AN36" s="183">
        <v>317293</v>
      </c>
      <c r="AO36" s="70">
        <f t="shared" si="45"/>
        <v>41</v>
      </c>
      <c r="AP36" s="183">
        <v>304396</v>
      </c>
      <c r="AQ36" s="70">
        <f t="shared" si="46"/>
        <v>53</v>
      </c>
      <c r="AR36" s="183">
        <v>405260</v>
      </c>
      <c r="AS36" s="70">
        <f t="shared" si="47"/>
        <v>35</v>
      </c>
      <c r="AT36" s="183">
        <v>358851</v>
      </c>
      <c r="AU36" s="70">
        <f t="shared" si="48"/>
        <v>48</v>
      </c>
      <c r="AV36" s="183">
        <v>379407</v>
      </c>
      <c r="AW36" s="70">
        <f t="shared" si="49"/>
        <v>44</v>
      </c>
      <c r="AX36" s="183">
        <v>359542</v>
      </c>
      <c r="AY36" s="168">
        <f t="shared" si="50"/>
        <v>52</v>
      </c>
      <c r="AZ36" s="178">
        <v>374036</v>
      </c>
      <c r="BA36" s="168">
        <f t="shared" si="24"/>
        <v>51</v>
      </c>
      <c r="BB36" s="178">
        <v>409665</v>
      </c>
      <c r="BC36" s="168">
        <f t="shared" si="51"/>
        <v>50</v>
      </c>
      <c r="BD36" s="178"/>
      <c r="BE36" s="168"/>
      <c r="BF36" s="178"/>
      <c r="BG36" s="168"/>
      <c r="BH36" s="178"/>
      <c r="BI36" s="168"/>
      <c r="BJ36" s="183">
        <v>397695</v>
      </c>
      <c r="BK36" s="168">
        <f t="shared" si="26"/>
        <v>56</v>
      </c>
    </row>
    <row r="37" spans="1:63" ht="12.95" customHeight="1" x14ac:dyDescent="0.2">
      <c r="A37" s="41" t="s">
        <v>1071</v>
      </c>
      <c r="B37" s="102" t="s">
        <v>1225</v>
      </c>
      <c r="C37" s="247" t="s">
        <v>1909</v>
      </c>
      <c r="D37" s="183">
        <v>91253</v>
      </c>
      <c r="E37" s="70">
        <f t="shared" si="27"/>
        <v>29</v>
      </c>
      <c r="F37" s="183">
        <v>111745</v>
      </c>
      <c r="G37" s="70">
        <f t="shared" si="28"/>
        <v>25</v>
      </c>
      <c r="H37" s="183">
        <v>124442</v>
      </c>
      <c r="I37" s="70">
        <f t="shared" si="29"/>
        <v>25</v>
      </c>
      <c r="J37" s="183">
        <v>145953</v>
      </c>
      <c r="K37" s="70">
        <f t="shared" si="30"/>
        <v>27</v>
      </c>
      <c r="L37" s="183">
        <v>156742</v>
      </c>
      <c r="M37" s="70">
        <f t="shared" si="31"/>
        <v>27</v>
      </c>
      <c r="N37" s="183">
        <v>162992</v>
      </c>
      <c r="O37" s="70">
        <f t="shared" si="32"/>
        <v>28</v>
      </c>
      <c r="P37" s="183">
        <v>165279</v>
      </c>
      <c r="Q37" s="70">
        <f t="shared" si="33"/>
        <v>31</v>
      </c>
      <c r="R37" s="183">
        <v>172274</v>
      </c>
      <c r="S37" s="70">
        <f t="shared" si="34"/>
        <v>32</v>
      </c>
      <c r="T37" s="183">
        <v>187849</v>
      </c>
      <c r="U37" s="70">
        <f t="shared" si="35"/>
        <v>31</v>
      </c>
      <c r="V37" s="183">
        <v>206256</v>
      </c>
      <c r="W37" s="70">
        <f t="shared" si="36"/>
        <v>31</v>
      </c>
      <c r="X37" s="183">
        <v>209357</v>
      </c>
      <c r="Y37" s="70">
        <f t="shared" si="37"/>
        <v>31</v>
      </c>
      <c r="Z37" s="183">
        <v>225457</v>
      </c>
      <c r="AA37" s="70">
        <f t="shared" si="38"/>
        <v>31</v>
      </c>
      <c r="AB37" s="183">
        <v>217945</v>
      </c>
      <c r="AC37" s="70">
        <f t="shared" si="39"/>
        <v>35</v>
      </c>
      <c r="AD37" s="183">
        <v>237493</v>
      </c>
      <c r="AE37" s="70">
        <f t="shared" si="40"/>
        <v>35</v>
      </c>
      <c r="AF37" s="183">
        <v>258476</v>
      </c>
      <c r="AG37" s="70">
        <f t="shared" si="41"/>
        <v>34</v>
      </c>
      <c r="AH37" s="183">
        <v>272298</v>
      </c>
      <c r="AI37" s="70">
        <f t="shared" si="42"/>
        <v>34</v>
      </c>
      <c r="AJ37" s="183">
        <v>284660</v>
      </c>
      <c r="AK37" s="70">
        <f t="shared" si="43"/>
        <v>40</v>
      </c>
      <c r="AL37" s="183">
        <v>299748</v>
      </c>
      <c r="AM37" s="70">
        <f t="shared" si="44"/>
        <v>41</v>
      </c>
      <c r="AN37" s="183">
        <v>313160</v>
      </c>
      <c r="AO37" s="70">
        <f t="shared" si="45"/>
        <v>43</v>
      </c>
      <c r="AP37" s="183">
        <v>316806</v>
      </c>
      <c r="AQ37" s="70">
        <f t="shared" si="46"/>
        <v>49</v>
      </c>
      <c r="AR37" s="183">
        <v>323843</v>
      </c>
      <c r="AS37" s="70">
        <f t="shared" si="47"/>
        <v>53</v>
      </c>
      <c r="AT37" s="183">
        <v>332612</v>
      </c>
      <c r="AU37" s="70">
        <f t="shared" si="48"/>
        <v>53</v>
      </c>
      <c r="AV37" s="183">
        <v>350299</v>
      </c>
      <c r="AW37" s="70">
        <f t="shared" si="49"/>
        <v>51</v>
      </c>
      <c r="AX37" s="183">
        <v>349730</v>
      </c>
      <c r="AY37" s="168">
        <f t="shared" si="50"/>
        <v>55</v>
      </c>
      <c r="AZ37" s="178">
        <v>230803</v>
      </c>
      <c r="BA37" s="168">
        <f t="shared" si="24"/>
        <v>85</v>
      </c>
      <c r="BB37" s="178">
        <v>245166</v>
      </c>
      <c r="BC37" s="168">
        <f t="shared" si="51"/>
        <v>81</v>
      </c>
      <c r="BD37" s="178"/>
      <c r="BE37" s="168"/>
      <c r="BF37" s="178"/>
      <c r="BG37" s="168"/>
      <c r="BH37" s="178"/>
      <c r="BI37" s="168"/>
      <c r="BJ37" s="183">
        <v>374264</v>
      </c>
      <c r="BK37" s="168">
        <f t="shared" si="26"/>
        <v>61</v>
      </c>
    </row>
    <row r="38" spans="1:63" ht="12.95" customHeight="1" x14ac:dyDescent="0.2">
      <c r="A38" s="41" t="s">
        <v>1067</v>
      </c>
      <c r="B38" s="102" t="s">
        <v>1233</v>
      </c>
      <c r="C38" s="247" t="s">
        <v>1909</v>
      </c>
      <c r="D38" s="183">
        <v>51653</v>
      </c>
      <c r="E38" s="70">
        <f t="shared" si="27"/>
        <v>60</v>
      </c>
      <c r="F38" s="183">
        <v>57472</v>
      </c>
      <c r="G38" s="70">
        <f t="shared" si="28"/>
        <v>62</v>
      </c>
      <c r="H38" s="183">
        <v>63861</v>
      </c>
      <c r="I38" s="70">
        <f t="shared" si="29"/>
        <v>63</v>
      </c>
      <c r="J38" s="183">
        <v>81281</v>
      </c>
      <c r="K38" s="70">
        <f t="shared" si="30"/>
        <v>61</v>
      </c>
      <c r="L38" s="183">
        <v>96815</v>
      </c>
      <c r="M38" s="70">
        <f t="shared" si="31"/>
        <v>53</v>
      </c>
      <c r="N38" s="183">
        <v>96733</v>
      </c>
      <c r="O38" s="70">
        <f t="shared" si="32"/>
        <v>59</v>
      </c>
      <c r="P38" s="183">
        <v>110103</v>
      </c>
      <c r="Q38" s="70">
        <f t="shared" si="33"/>
        <v>55</v>
      </c>
      <c r="R38" s="183">
        <v>115786</v>
      </c>
      <c r="S38" s="70">
        <f t="shared" si="34"/>
        <v>56</v>
      </c>
      <c r="T38" s="183">
        <v>129504</v>
      </c>
      <c r="U38" s="70">
        <f t="shared" si="35"/>
        <v>53</v>
      </c>
      <c r="V38" s="183">
        <v>136679</v>
      </c>
      <c r="W38" s="70">
        <f t="shared" si="36"/>
        <v>54</v>
      </c>
      <c r="X38" s="183">
        <v>97334</v>
      </c>
      <c r="Y38" s="70">
        <f t="shared" si="37"/>
        <v>82</v>
      </c>
      <c r="Z38" s="183">
        <v>114085</v>
      </c>
      <c r="AA38" s="70">
        <f t="shared" si="38"/>
        <v>78</v>
      </c>
      <c r="AB38" s="183">
        <v>139135</v>
      </c>
      <c r="AC38" s="70">
        <f t="shared" si="39"/>
        <v>65</v>
      </c>
      <c r="AD38" s="183">
        <v>131138</v>
      </c>
      <c r="AE38" s="70">
        <f t="shared" si="40"/>
        <v>76</v>
      </c>
      <c r="AF38" s="183">
        <v>140416</v>
      </c>
      <c r="AG38" s="70">
        <f t="shared" si="41"/>
        <v>78</v>
      </c>
      <c r="AH38" s="183">
        <v>149547</v>
      </c>
      <c r="AI38" s="70">
        <f t="shared" si="42"/>
        <v>78</v>
      </c>
      <c r="AJ38" s="183">
        <v>182340</v>
      </c>
      <c r="AK38" s="70">
        <f t="shared" si="43"/>
        <v>70</v>
      </c>
      <c r="AL38" s="183">
        <v>206199</v>
      </c>
      <c r="AM38" s="70">
        <f t="shared" si="44"/>
        <v>66</v>
      </c>
      <c r="AN38" s="183">
        <v>228532</v>
      </c>
      <c r="AO38" s="70">
        <f t="shared" si="45"/>
        <v>68</v>
      </c>
      <c r="AP38" s="183">
        <v>235058</v>
      </c>
      <c r="AQ38" s="70">
        <f t="shared" si="46"/>
        <v>70</v>
      </c>
      <c r="AR38" s="183">
        <v>238754</v>
      </c>
      <c r="AS38" s="70">
        <f t="shared" si="47"/>
        <v>72</v>
      </c>
      <c r="AT38" s="183">
        <v>229653</v>
      </c>
      <c r="AU38" s="70">
        <f t="shared" si="48"/>
        <v>75</v>
      </c>
      <c r="AV38" s="183">
        <v>257651</v>
      </c>
      <c r="AW38" s="70">
        <f t="shared" si="49"/>
        <v>70</v>
      </c>
      <c r="AX38" s="183">
        <v>261604</v>
      </c>
      <c r="AY38" s="168">
        <f t="shared" si="50"/>
        <v>73</v>
      </c>
      <c r="AZ38" s="178">
        <v>276308</v>
      </c>
      <c r="BA38" s="168">
        <f t="shared" si="24"/>
        <v>73</v>
      </c>
      <c r="BB38" s="178">
        <v>292106</v>
      </c>
      <c r="BC38" s="168">
        <f t="shared" si="51"/>
        <v>70</v>
      </c>
      <c r="BD38" s="178"/>
      <c r="BE38" s="168"/>
      <c r="BF38" s="178"/>
      <c r="BG38" s="168"/>
      <c r="BH38" s="178"/>
      <c r="BI38" s="168"/>
      <c r="BJ38" s="183">
        <v>373218</v>
      </c>
      <c r="BK38" s="168">
        <f t="shared" si="26"/>
        <v>62</v>
      </c>
    </row>
    <row r="39" spans="1:63" ht="12.95" customHeight="1" x14ac:dyDescent="0.2">
      <c r="A39" s="41" t="s">
        <v>1064</v>
      </c>
      <c r="B39" s="102" t="s">
        <v>617</v>
      </c>
      <c r="C39" s="247" t="s">
        <v>1909</v>
      </c>
      <c r="D39" s="183">
        <v>58035</v>
      </c>
      <c r="E39" s="70">
        <f t="shared" si="27"/>
        <v>54</v>
      </c>
      <c r="F39" s="183">
        <v>64154</v>
      </c>
      <c r="G39" s="70">
        <f t="shared" si="28"/>
        <v>54</v>
      </c>
      <c r="H39" s="183">
        <v>65158</v>
      </c>
      <c r="I39" s="70">
        <f t="shared" si="29"/>
        <v>60</v>
      </c>
      <c r="J39" s="183">
        <v>90298</v>
      </c>
      <c r="K39" s="70">
        <f t="shared" si="30"/>
        <v>54</v>
      </c>
      <c r="L39" s="183">
        <v>94344</v>
      </c>
      <c r="M39" s="70">
        <f t="shared" si="31"/>
        <v>54</v>
      </c>
      <c r="N39" s="183">
        <v>96979</v>
      </c>
      <c r="O39" s="70">
        <f t="shared" si="32"/>
        <v>57</v>
      </c>
      <c r="P39" s="183">
        <v>104165</v>
      </c>
      <c r="Q39" s="70">
        <f t="shared" si="33"/>
        <v>59</v>
      </c>
      <c r="R39" s="183">
        <v>120875</v>
      </c>
      <c r="S39" s="70">
        <f t="shared" si="34"/>
        <v>53</v>
      </c>
      <c r="T39" s="183">
        <v>121475</v>
      </c>
      <c r="U39" s="70">
        <f t="shared" si="35"/>
        <v>58</v>
      </c>
      <c r="V39" s="183">
        <v>128736</v>
      </c>
      <c r="W39" s="70">
        <f t="shared" si="36"/>
        <v>56</v>
      </c>
      <c r="X39" s="183">
        <v>130056</v>
      </c>
      <c r="Y39" s="70">
        <f t="shared" si="37"/>
        <v>59</v>
      </c>
      <c r="Z39" s="183">
        <v>135888</v>
      </c>
      <c r="AA39" s="70">
        <f t="shared" si="38"/>
        <v>60</v>
      </c>
      <c r="AB39" s="183">
        <v>136972</v>
      </c>
      <c r="AC39" s="70">
        <f t="shared" si="39"/>
        <v>69</v>
      </c>
      <c r="AD39" s="183">
        <v>139608</v>
      </c>
      <c r="AE39" s="70">
        <f t="shared" si="40"/>
        <v>72</v>
      </c>
      <c r="AF39" s="183">
        <v>145795</v>
      </c>
      <c r="AG39" s="70">
        <f t="shared" si="41"/>
        <v>74</v>
      </c>
      <c r="AH39" s="183">
        <v>153772</v>
      </c>
      <c r="AI39" s="70">
        <f t="shared" si="42"/>
        <v>77</v>
      </c>
      <c r="AJ39" s="183">
        <v>171319</v>
      </c>
      <c r="AK39" s="70">
        <f t="shared" si="43"/>
        <v>76</v>
      </c>
      <c r="AL39" s="183">
        <v>177709</v>
      </c>
      <c r="AM39" s="70">
        <f t="shared" si="44"/>
        <v>79</v>
      </c>
      <c r="AN39" s="183">
        <v>194446</v>
      </c>
      <c r="AO39" s="70">
        <f t="shared" si="45"/>
        <v>79</v>
      </c>
      <c r="AP39" s="183">
        <v>209572</v>
      </c>
      <c r="AQ39" s="70">
        <f t="shared" si="46"/>
        <v>77</v>
      </c>
      <c r="AR39" s="183">
        <v>213516</v>
      </c>
      <c r="AS39" s="70">
        <f t="shared" si="47"/>
        <v>79</v>
      </c>
      <c r="AT39" s="183">
        <v>210534</v>
      </c>
      <c r="AU39" s="70">
        <f t="shared" si="48"/>
        <v>81</v>
      </c>
      <c r="AV39" s="183">
        <v>241775</v>
      </c>
      <c r="AW39" s="70">
        <f t="shared" si="49"/>
        <v>78</v>
      </c>
      <c r="AX39" s="183">
        <v>248029</v>
      </c>
      <c r="AY39" s="168">
        <f t="shared" si="50"/>
        <v>77</v>
      </c>
      <c r="AZ39" s="178">
        <v>280671</v>
      </c>
      <c r="BA39" s="168">
        <f t="shared" si="24"/>
        <v>72</v>
      </c>
      <c r="BB39" s="178">
        <v>323486</v>
      </c>
      <c r="BC39" s="168">
        <f t="shared" si="51"/>
        <v>66</v>
      </c>
      <c r="BD39" s="178"/>
      <c r="BE39" s="168"/>
      <c r="BF39" s="178"/>
      <c r="BG39" s="168"/>
      <c r="BH39" s="178"/>
      <c r="BI39" s="168"/>
      <c r="BJ39" s="183">
        <v>365574</v>
      </c>
      <c r="BK39" s="168">
        <f t="shared" si="26"/>
        <v>63</v>
      </c>
    </row>
    <row r="40" spans="1:63" ht="12.95" customHeight="1" x14ac:dyDescent="0.2">
      <c r="A40" s="41" t="s">
        <v>1061</v>
      </c>
      <c r="B40" s="102" t="s">
        <v>1229</v>
      </c>
      <c r="C40" s="247" t="s">
        <v>1909</v>
      </c>
      <c r="D40" s="183">
        <v>47387</v>
      </c>
      <c r="E40" s="70">
        <f t="shared" si="27"/>
        <v>67</v>
      </c>
      <c r="F40" s="183">
        <v>53770</v>
      </c>
      <c r="G40" s="70">
        <f t="shared" si="28"/>
        <v>67</v>
      </c>
      <c r="H40" s="183">
        <v>55042</v>
      </c>
      <c r="I40" s="70">
        <f t="shared" si="29"/>
        <v>72</v>
      </c>
      <c r="J40" s="183">
        <v>69532</v>
      </c>
      <c r="K40" s="70">
        <f t="shared" si="30"/>
        <v>72</v>
      </c>
      <c r="L40" s="183">
        <v>74959</v>
      </c>
      <c r="M40" s="70">
        <f t="shared" si="31"/>
        <v>75</v>
      </c>
      <c r="N40" s="183">
        <v>81137</v>
      </c>
      <c r="O40" s="70">
        <f t="shared" si="32"/>
        <v>70</v>
      </c>
      <c r="P40" s="183">
        <v>92244</v>
      </c>
      <c r="Q40" s="70">
        <f t="shared" si="33"/>
        <v>68</v>
      </c>
      <c r="R40" s="183">
        <v>102911</v>
      </c>
      <c r="S40" s="70">
        <f t="shared" si="34"/>
        <v>67</v>
      </c>
      <c r="T40" s="183">
        <v>105539</v>
      </c>
      <c r="U40" s="70">
        <f t="shared" si="35"/>
        <v>67</v>
      </c>
      <c r="V40" s="183">
        <v>111934</v>
      </c>
      <c r="W40" s="70">
        <f t="shared" si="36"/>
        <v>66</v>
      </c>
      <c r="X40" s="183">
        <v>118721</v>
      </c>
      <c r="Y40" s="70">
        <f t="shared" si="37"/>
        <v>68</v>
      </c>
      <c r="Z40" s="183">
        <v>124804</v>
      </c>
      <c r="AA40" s="70">
        <f t="shared" si="38"/>
        <v>68</v>
      </c>
      <c r="AB40" s="183">
        <v>161346</v>
      </c>
      <c r="AC40" s="70">
        <f t="shared" si="39"/>
        <v>50</v>
      </c>
      <c r="AD40" s="183">
        <v>174034</v>
      </c>
      <c r="AE40" s="70">
        <f t="shared" si="40"/>
        <v>50</v>
      </c>
      <c r="AF40" s="183">
        <v>202392</v>
      </c>
      <c r="AG40" s="70">
        <f t="shared" si="41"/>
        <v>47</v>
      </c>
      <c r="AH40" s="183">
        <v>211721</v>
      </c>
      <c r="AI40" s="70">
        <f t="shared" si="42"/>
        <v>53</v>
      </c>
      <c r="AJ40" s="183">
        <v>236275</v>
      </c>
      <c r="AK40" s="70">
        <f t="shared" si="43"/>
        <v>51</v>
      </c>
      <c r="AL40" s="183">
        <v>272062</v>
      </c>
      <c r="AM40" s="70">
        <f t="shared" si="44"/>
        <v>52</v>
      </c>
      <c r="AN40" s="183">
        <v>297610</v>
      </c>
      <c r="AO40" s="70">
        <f t="shared" si="45"/>
        <v>51</v>
      </c>
      <c r="AP40" s="183">
        <v>306653</v>
      </c>
      <c r="AQ40" s="70">
        <f t="shared" si="46"/>
        <v>52</v>
      </c>
      <c r="AR40" s="183">
        <v>323958</v>
      </c>
      <c r="AS40" s="70">
        <f t="shared" si="47"/>
        <v>52</v>
      </c>
      <c r="AT40" s="183">
        <v>331606</v>
      </c>
      <c r="AU40" s="70">
        <f t="shared" si="48"/>
        <v>55</v>
      </c>
      <c r="AV40" s="183">
        <v>336669</v>
      </c>
      <c r="AW40" s="70">
        <f t="shared" si="49"/>
        <v>55</v>
      </c>
      <c r="AX40" s="183">
        <v>373364</v>
      </c>
      <c r="AY40" s="168">
        <f t="shared" si="50"/>
        <v>49</v>
      </c>
      <c r="AZ40" s="178">
        <v>359944</v>
      </c>
      <c r="BA40" s="168">
        <f t="shared" si="24"/>
        <v>57</v>
      </c>
      <c r="BB40" s="178">
        <v>372932</v>
      </c>
      <c r="BC40" s="168">
        <f t="shared" si="51"/>
        <v>58</v>
      </c>
      <c r="BD40" s="178"/>
      <c r="BE40" s="168"/>
      <c r="BF40" s="178"/>
      <c r="BG40" s="168"/>
      <c r="BH40" s="178"/>
      <c r="BI40" s="168"/>
      <c r="BJ40" s="183">
        <v>331705</v>
      </c>
      <c r="BK40" s="168">
        <f t="shared" si="26"/>
        <v>69</v>
      </c>
    </row>
    <row r="41" spans="1:63" ht="12.95" customHeight="1" x14ac:dyDescent="0.2">
      <c r="A41" s="41" t="s">
        <v>1068</v>
      </c>
      <c r="B41" s="102" t="s">
        <v>2080</v>
      </c>
      <c r="C41" s="247" t="s">
        <v>1909</v>
      </c>
      <c r="D41" s="183">
        <v>90280</v>
      </c>
      <c r="E41" s="70">
        <f t="shared" si="27"/>
        <v>31</v>
      </c>
      <c r="F41" s="183">
        <v>91709</v>
      </c>
      <c r="G41" s="70">
        <f t="shared" si="28"/>
        <v>35</v>
      </c>
      <c r="H41" s="183">
        <v>102070</v>
      </c>
      <c r="I41" s="70">
        <f t="shared" si="29"/>
        <v>34</v>
      </c>
      <c r="J41" s="183">
        <v>122357</v>
      </c>
      <c r="K41" s="70">
        <f t="shared" si="30"/>
        <v>37</v>
      </c>
      <c r="L41" s="183">
        <v>135849</v>
      </c>
      <c r="M41" s="70">
        <f t="shared" si="31"/>
        <v>34</v>
      </c>
      <c r="N41" s="183">
        <v>147626</v>
      </c>
      <c r="O41" s="70">
        <f t="shared" si="32"/>
        <v>33</v>
      </c>
      <c r="P41" s="183">
        <v>151844</v>
      </c>
      <c r="Q41" s="70">
        <f t="shared" si="33"/>
        <v>34</v>
      </c>
      <c r="R41" s="183">
        <v>158823</v>
      </c>
      <c r="S41" s="70">
        <f t="shared" si="34"/>
        <v>37</v>
      </c>
      <c r="T41" s="183">
        <v>165857</v>
      </c>
      <c r="U41" s="70">
        <f t="shared" si="35"/>
        <v>39</v>
      </c>
      <c r="V41" s="183">
        <v>186723</v>
      </c>
      <c r="W41" s="70">
        <f t="shared" si="36"/>
        <v>36</v>
      </c>
      <c r="X41" s="183">
        <v>196328</v>
      </c>
      <c r="Y41" s="70">
        <f t="shared" si="37"/>
        <v>34</v>
      </c>
      <c r="Z41" s="183">
        <v>205441</v>
      </c>
      <c r="AA41" s="70">
        <f t="shared" si="38"/>
        <v>35</v>
      </c>
      <c r="AB41" s="183">
        <v>208928</v>
      </c>
      <c r="AC41" s="70">
        <f t="shared" si="39"/>
        <v>39</v>
      </c>
      <c r="AD41" s="183">
        <v>225808</v>
      </c>
      <c r="AE41" s="70">
        <f t="shared" si="40"/>
        <v>39</v>
      </c>
      <c r="AF41" s="183">
        <v>251233</v>
      </c>
      <c r="AG41" s="70">
        <f t="shared" si="41"/>
        <v>36</v>
      </c>
      <c r="AH41" s="183">
        <v>268911</v>
      </c>
      <c r="AI41" s="70">
        <f t="shared" si="42"/>
        <v>35</v>
      </c>
      <c r="AJ41" s="183">
        <v>287363</v>
      </c>
      <c r="AK41" s="70">
        <f t="shared" si="43"/>
        <v>38</v>
      </c>
      <c r="AL41" s="183">
        <v>314446</v>
      </c>
      <c r="AM41" s="70">
        <f t="shared" si="44"/>
        <v>39</v>
      </c>
      <c r="AN41" s="183">
        <v>341634</v>
      </c>
      <c r="AO41" s="70">
        <f t="shared" si="45"/>
        <v>37</v>
      </c>
      <c r="AP41" s="183">
        <v>361688</v>
      </c>
      <c r="AQ41" s="70">
        <f t="shared" si="46"/>
        <v>36</v>
      </c>
      <c r="AR41" s="183">
        <v>355465</v>
      </c>
      <c r="AS41" s="70">
        <f t="shared" si="47"/>
        <v>42</v>
      </c>
      <c r="AT41" s="192">
        <v>378906</v>
      </c>
      <c r="AU41" s="70">
        <f t="shared" si="48"/>
        <v>39</v>
      </c>
      <c r="AV41" s="192">
        <v>391234</v>
      </c>
      <c r="AW41" s="70">
        <f t="shared" si="49"/>
        <v>42</v>
      </c>
      <c r="AX41" s="192">
        <v>401306</v>
      </c>
      <c r="AY41" s="168">
        <f t="shared" si="50"/>
        <v>43</v>
      </c>
      <c r="AZ41" s="178">
        <v>289872</v>
      </c>
      <c r="BA41" s="168">
        <f t="shared" si="24"/>
        <v>71</v>
      </c>
      <c r="BB41" s="178">
        <v>287841</v>
      </c>
      <c r="BC41" s="168">
        <f t="shared" si="51"/>
        <v>71</v>
      </c>
      <c r="BD41" s="178"/>
      <c r="BE41" s="168"/>
      <c r="BF41" s="178"/>
      <c r="BG41" s="168"/>
      <c r="BH41" s="178"/>
      <c r="BI41" s="168"/>
      <c r="BJ41" s="192">
        <v>281154</v>
      </c>
      <c r="BK41" s="168">
        <f t="shared" si="26"/>
        <v>80</v>
      </c>
    </row>
    <row r="42" spans="1:63" ht="12.95" customHeight="1" x14ac:dyDescent="0.2">
      <c r="A42" s="41" t="s">
        <v>1079</v>
      </c>
      <c r="B42" s="102" t="s">
        <v>1245</v>
      </c>
      <c r="C42" s="247" t="s">
        <v>1909</v>
      </c>
      <c r="D42" s="183">
        <v>34969</v>
      </c>
      <c r="E42" s="70">
        <f t="shared" si="27"/>
        <v>90</v>
      </c>
      <c r="F42" s="183">
        <v>44179</v>
      </c>
      <c r="G42" s="70">
        <f t="shared" si="28"/>
        <v>83</v>
      </c>
      <c r="H42" s="183">
        <v>46420</v>
      </c>
      <c r="I42" s="70">
        <f t="shared" si="29"/>
        <v>87</v>
      </c>
      <c r="J42" s="183">
        <v>55245</v>
      </c>
      <c r="K42" s="70">
        <f t="shared" si="30"/>
        <v>86</v>
      </c>
      <c r="L42" s="183">
        <v>62933</v>
      </c>
      <c r="M42" s="70">
        <f t="shared" si="31"/>
        <v>88</v>
      </c>
      <c r="N42" s="183">
        <v>53811</v>
      </c>
      <c r="O42" s="70">
        <f t="shared" si="32"/>
        <v>101</v>
      </c>
      <c r="P42" s="183">
        <v>50178</v>
      </c>
      <c r="Q42" s="70">
        <f t="shared" si="33"/>
        <v>111</v>
      </c>
      <c r="R42" s="183">
        <v>62929</v>
      </c>
      <c r="S42" s="70">
        <f t="shared" si="34"/>
        <v>102</v>
      </c>
      <c r="T42" s="183">
        <v>76588</v>
      </c>
      <c r="U42" s="70">
        <f t="shared" si="35"/>
        <v>91</v>
      </c>
      <c r="V42" s="183">
        <v>86060</v>
      </c>
      <c r="W42" s="70">
        <f t="shared" si="36"/>
        <v>87</v>
      </c>
      <c r="X42" s="183">
        <v>78125</v>
      </c>
      <c r="Y42" s="70">
        <f t="shared" si="37"/>
        <v>100</v>
      </c>
      <c r="Z42" s="183">
        <v>95908</v>
      </c>
      <c r="AA42" s="70">
        <f t="shared" si="38"/>
        <v>86</v>
      </c>
      <c r="AB42" s="183">
        <v>94463</v>
      </c>
      <c r="AC42" s="70">
        <f t="shared" si="39"/>
        <v>90</v>
      </c>
      <c r="AD42" s="183">
        <v>97673</v>
      </c>
      <c r="AE42" s="70">
        <f t="shared" si="40"/>
        <v>93</v>
      </c>
      <c r="AF42" s="183">
        <v>105095</v>
      </c>
      <c r="AG42" s="70">
        <f t="shared" si="41"/>
        <v>92</v>
      </c>
      <c r="AH42" s="183">
        <v>113817</v>
      </c>
      <c r="AI42" s="70">
        <f t="shared" si="42"/>
        <v>93</v>
      </c>
      <c r="AJ42" s="183">
        <v>134351</v>
      </c>
      <c r="AK42" s="70">
        <f t="shared" si="43"/>
        <v>89</v>
      </c>
      <c r="AL42" s="183">
        <v>152277</v>
      </c>
      <c r="AM42" s="70">
        <f t="shared" si="44"/>
        <v>90</v>
      </c>
      <c r="AN42" s="183">
        <v>168132</v>
      </c>
      <c r="AO42" s="70">
        <f t="shared" si="45"/>
        <v>90</v>
      </c>
      <c r="AP42" s="183">
        <v>172858</v>
      </c>
      <c r="AQ42" s="70">
        <f t="shared" si="46"/>
        <v>95</v>
      </c>
      <c r="AR42" s="183">
        <v>185633</v>
      </c>
      <c r="AS42" s="70">
        <f t="shared" si="47"/>
        <v>89</v>
      </c>
      <c r="AT42" s="183">
        <v>189565</v>
      </c>
      <c r="AU42" s="70">
        <f t="shared" si="48"/>
        <v>90</v>
      </c>
      <c r="AV42" s="183">
        <v>182314</v>
      </c>
      <c r="AW42" s="70">
        <f t="shared" si="49"/>
        <v>97</v>
      </c>
      <c r="AX42" s="183">
        <v>195244</v>
      </c>
      <c r="AY42" s="168">
        <f t="shared" si="50"/>
        <v>95</v>
      </c>
      <c r="AZ42" s="178">
        <v>237864</v>
      </c>
      <c r="BA42" s="168">
        <f t="shared" si="24"/>
        <v>82</v>
      </c>
      <c r="BB42" s="178">
        <v>230411</v>
      </c>
      <c r="BC42" s="168">
        <f t="shared" si="51"/>
        <v>87</v>
      </c>
      <c r="BD42" s="178"/>
      <c r="BE42" s="168"/>
      <c r="BF42" s="178"/>
      <c r="BG42" s="168"/>
      <c r="BH42" s="178"/>
      <c r="BI42" s="168"/>
      <c r="BJ42" s="183">
        <v>256449</v>
      </c>
      <c r="BK42" s="168">
        <f t="shared" si="26"/>
        <v>83</v>
      </c>
    </row>
    <row r="43" spans="1:63" ht="12.95" customHeight="1" x14ac:dyDescent="0.2">
      <c r="A43" s="41" t="s">
        <v>1072</v>
      </c>
      <c r="B43" s="102" t="s">
        <v>601</v>
      </c>
      <c r="C43" s="247" t="s">
        <v>1909</v>
      </c>
      <c r="D43" s="183">
        <v>13677</v>
      </c>
      <c r="E43" s="70">
        <f t="shared" si="27"/>
        <v>139</v>
      </c>
      <c r="F43" s="183">
        <v>19278</v>
      </c>
      <c r="G43" s="70">
        <f t="shared" si="28"/>
        <v>128</v>
      </c>
      <c r="H43" s="183">
        <v>19658</v>
      </c>
      <c r="I43" s="70">
        <f t="shared" si="29"/>
        <v>134</v>
      </c>
      <c r="J43" s="183">
        <v>23017</v>
      </c>
      <c r="K43" s="70">
        <f t="shared" si="30"/>
        <v>138</v>
      </c>
      <c r="L43" s="183">
        <v>23128</v>
      </c>
      <c r="M43" s="70">
        <f t="shared" si="31"/>
        <v>138</v>
      </c>
      <c r="N43" s="183">
        <v>25877</v>
      </c>
      <c r="O43" s="70">
        <f t="shared" si="32"/>
        <v>142</v>
      </c>
      <c r="P43" s="183">
        <v>31900</v>
      </c>
      <c r="Q43" s="70">
        <f t="shared" si="33"/>
        <v>135</v>
      </c>
      <c r="R43" s="183">
        <v>42543</v>
      </c>
      <c r="S43" s="70">
        <f t="shared" si="34"/>
        <v>125</v>
      </c>
      <c r="T43" s="183">
        <v>46249</v>
      </c>
      <c r="U43" s="70">
        <f t="shared" si="35"/>
        <v>122</v>
      </c>
      <c r="V43" s="183">
        <v>57495</v>
      </c>
      <c r="W43" s="70">
        <f t="shared" si="36"/>
        <v>112</v>
      </c>
      <c r="X43" s="183">
        <v>54426</v>
      </c>
      <c r="Y43" s="70">
        <f t="shared" si="37"/>
        <v>117</v>
      </c>
      <c r="Z43" s="183">
        <v>57111</v>
      </c>
      <c r="AA43" s="70">
        <f t="shared" si="38"/>
        <v>119</v>
      </c>
      <c r="AB43" s="183">
        <v>57940</v>
      </c>
      <c r="AC43" s="70">
        <f t="shared" si="39"/>
        <v>119</v>
      </c>
      <c r="AD43" s="183">
        <v>55819</v>
      </c>
      <c r="AE43" s="70">
        <f t="shared" si="40"/>
        <v>125</v>
      </c>
      <c r="AF43" s="183">
        <v>65243</v>
      </c>
      <c r="AG43" s="70">
        <f t="shared" si="41"/>
        <v>123</v>
      </c>
      <c r="AH43" s="183">
        <v>116687</v>
      </c>
      <c r="AI43" s="70">
        <f t="shared" si="42"/>
        <v>90</v>
      </c>
      <c r="AJ43" s="183">
        <v>132030</v>
      </c>
      <c r="AK43" s="70">
        <f t="shared" si="43"/>
        <v>91</v>
      </c>
      <c r="AL43" s="183">
        <v>150551</v>
      </c>
      <c r="AM43" s="70">
        <f t="shared" si="44"/>
        <v>91</v>
      </c>
      <c r="AN43" s="183">
        <v>163179</v>
      </c>
      <c r="AO43" s="70">
        <f t="shared" si="45"/>
        <v>92</v>
      </c>
      <c r="AP43" s="183">
        <v>178086</v>
      </c>
      <c r="AQ43" s="70">
        <f t="shared" si="46"/>
        <v>90</v>
      </c>
      <c r="AR43" s="183">
        <v>176055</v>
      </c>
      <c r="AS43" s="70">
        <f t="shared" si="47"/>
        <v>95</v>
      </c>
      <c r="AT43" s="183">
        <v>184624</v>
      </c>
      <c r="AU43" s="70">
        <f t="shared" si="48"/>
        <v>94</v>
      </c>
      <c r="AV43" s="183">
        <v>189369</v>
      </c>
      <c r="AW43" s="70">
        <f t="shared" si="49"/>
        <v>94</v>
      </c>
      <c r="AX43" s="183">
        <v>216778</v>
      </c>
      <c r="AY43" s="168">
        <f t="shared" si="50"/>
        <v>87</v>
      </c>
      <c r="AZ43" s="177">
        <v>224632</v>
      </c>
      <c r="BA43" s="168">
        <f t="shared" ref="BA43:BA67" si="52">IF(AZ43&gt;0,RANK(AZ43,$AZ$11:$AZ$1079),"—")</f>
        <v>89</v>
      </c>
      <c r="BB43" s="177">
        <v>213346</v>
      </c>
      <c r="BC43" s="168">
        <f t="shared" si="51"/>
        <v>92</v>
      </c>
      <c r="BD43" s="177"/>
      <c r="BE43" s="168"/>
      <c r="BF43" s="177"/>
      <c r="BG43" s="168"/>
      <c r="BH43" s="177"/>
      <c r="BI43" s="168"/>
      <c r="BJ43" s="183">
        <v>243534</v>
      </c>
      <c r="BK43" s="168">
        <f t="shared" si="26"/>
        <v>87</v>
      </c>
    </row>
    <row r="44" spans="1:63" ht="12.95" customHeight="1" x14ac:dyDescent="0.2">
      <c r="A44" s="41" t="s">
        <v>1077</v>
      </c>
      <c r="B44" s="102" t="s">
        <v>1240</v>
      </c>
      <c r="C44" s="247" t="s">
        <v>1909</v>
      </c>
      <c r="D44" s="183">
        <v>42290</v>
      </c>
      <c r="E44" s="70">
        <f t="shared" si="27"/>
        <v>81</v>
      </c>
      <c r="F44" s="183">
        <v>37328</v>
      </c>
      <c r="G44" s="70">
        <f t="shared" si="28"/>
        <v>93</v>
      </c>
      <c r="H44" s="183">
        <v>45350</v>
      </c>
      <c r="I44" s="70">
        <f t="shared" si="29"/>
        <v>89</v>
      </c>
      <c r="J44" s="183">
        <v>53956</v>
      </c>
      <c r="K44" s="70">
        <f t="shared" si="30"/>
        <v>89</v>
      </c>
      <c r="L44" s="183">
        <v>58645</v>
      </c>
      <c r="M44" s="70">
        <f t="shared" si="31"/>
        <v>94</v>
      </c>
      <c r="N44" s="183">
        <v>79777</v>
      </c>
      <c r="O44" s="70">
        <f t="shared" si="32"/>
        <v>75</v>
      </c>
      <c r="P44" s="183">
        <v>92146</v>
      </c>
      <c r="Q44" s="70">
        <f t="shared" si="33"/>
        <v>69</v>
      </c>
      <c r="R44" s="183">
        <v>92019</v>
      </c>
      <c r="S44" s="70">
        <f t="shared" si="34"/>
        <v>74</v>
      </c>
      <c r="T44" s="183">
        <v>95747</v>
      </c>
      <c r="U44" s="70">
        <f t="shared" si="35"/>
        <v>72</v>
      </c>
      <c r="V44" s="183">
        <v>102337</v>
      </c>
      <c r="W44" s="70">
        <f t="shared" si="36"/>
        <v>76</v>
      </c>
      <c r="X44" s="183">
        <v>109071</v>
      </c>
      <c r="Y44" s="70">
        <f t="shared" si="37"/>
        <v>77</v>
      </c>
      <c r="Z44" s="183">
        <v>114387</v>
      </c>
      <c r="AA44" s="70">
        <f t="shared" si="38"/>
        <v>77</v>
      </c>
      <c r="AB44" s="183">
        <v>126861</v>
      </c>
      <c r="AC44" s="70">
        <f t="shared" si="39"/>
        <v>75</v>
      </c>
      <c r="AD44" s="183">
        <v>142085</v>
      </c>
      <c r="AE44" s="70">
        <f t="shared" si="40"/>
        <v>68</v>
      </c>
      <c r="AF44" s="183">
        <v>150902</v>
      </c>
      <c r="AG44" s="70">
        <f t="shared" si="41"/>
        <v>71</v>
      </c>
      <c r="AH44" s="183">
        <v>148695</v>
      </c>
      <c r="AI44" s="70">
        <f t="shared" si="42"/>
        <v>80</v>
      </c>
      <c r="AJ44" s="183">
        <v>169373</v>
      </c>
      <c r="AK44" s="70">
        <f t="shared" si="43"/>
        <v>77</v>
      </c>
      <c r="AL44" s="183">
        <v>174466</v>
      </c>
      <c r="AM44" s="70">
        <f t="shared" si="44"/>
        <v>82</v>
      </c>
      <c r="AN44" s="183">
        <v>158578</v>
      </c>
      <c r="AO44" s="70">
        <f t="shared" si="45"/>
        <v>94</v>
      </c>
      <c r="AP44" s="183">
        <v>173663</v>
      </c>
      <c r="AQ44" s="70">
        <f t="shared" si="46"/>
        <v>94</v>
      </c>
      <c r="AR44" s="183">
        <v>178719</v>
      </c>
      <c r="AS44" s="70">
        <f t="shared" si="47"/>
        <v>94</v>
      </c>
      <c r="AT44" s="183">
        <v>176825</v>
      </c>
      <c r="AU44" s="70">
        <f t="shared" si="48"/>
        <v>97</v>
      </c>
      <c r="AV44" s="183">
        <v>192070</v>
      </c>
      <c r="AW44" s="70">
        <f t="shared" si="49"/>
        <v>93</v>
      </c>
      <c r="AX44" s="183">
        <v>196772</v>
      </c>
      <c r="AY44" s="168">
        <f t="shared" si="50"/>
        <v>94</v>
      </c>
      <c r="AZ44" s="178">
        <v>218089</v>
      </c>
      <c r="BA44" s="168">
        <f t="shared" si="52"/>
        <v>91</v>
      </c>
      <c r="BB44" s="178">
        <v>189506</v>
      </c>
      <c r="BC44" s="168">
        <f t="shared" si="51"/>
        <v>104</v>
      </c>
      <c r="BD44" s="178"/>
      <c r="BE44" s="168"/>
      <c r="BF44" s="178"/>
      <c r="BG44" s="168"/>
      <c r="BH44" s="178"/>
      <c r="BI44" s="168"/>
      <c r="BJ44" s="183">
        <v>242367</v>
      </c>
      <c r="BK44" s="168">
        <f t="shared" si="26"/>
        <v>88</v>
      </c>
    </row>
    <row r="45" spans="1:63" ht="12.95" customHeight="1" x14ac:dyDescent="0.2">
      <c r="A45" s="41" t="s">
        <v>1069</v>
      </c>
      <c r="B45" s="102" t="s">
        <v>623</v>
      </c>
      <c r="C45" s="247" t="s">
        <v>1909</v>
      </c>
      <c r="D45" s="183">
        <v>26566</v>
      </c>
      <c r="E45" s="70">
        <f t="shared" si="27"/>
        <v>105</v>
      </c>
      <c r="F45" s="183">
        <v>32564</v>
      </c>
      <c r="G45" s="70">
        <f t="shared" si="28"/>
        <v>101</v>
      </c>
      <c r="H45" s="183">
        <v>35158</v>
      </c>
      <c r="I45" s="70">
        <f t="shared" si="29"/>
        <v>103</v>
      </c>
      <c r="J45" s="183">
        <v>46860</v>
      </c>
      <c r="K45" s="70">
        <f t="shared" si="30"/>
        <v>100</v>
      </c>
      <c r="L45" s="183">
        <v>45707</v>
      </c>
      <c r="M45" s="70">
        <f t="shared" si="31"/>
        <v>107</v>
      </c>
      <c r="N45" s="183">
        <v>53896</v>
      </c>
      <c r="O45" s="70">
        <f t="shared" si="32"/>
        <v>100</v>
      </c>
      <c r="P45" s="183">
        <v>55262</v>
      </c>
      <c r="Q45" s="70">
        <f t="shared" si="33"/>
        <v>104</v>
      </c>
      <c r="R45" s="183">
        <v>58786</v>
      </c>
      <c r="S45" s="70">
        <f t="shared" si="34"/>
        <v>107</v>
      </c>
      <c r="T45" s="183">
        <v>66432</v>
      </c>
      <c r="U45" s="70">
        <f t="shared" si="35"/>
        <v>102</v>
      </c>
      <c r="V45" s="183">
        <v>74664</v>
      </c>
      <c r="W45" s="70">
        <f t="shared" si="36"/>
        <v>101</v>
      </c>
      <c r="X45" s="183">
        <v>82803</v>
      </c>
      <c r="Y45" s="70">
        <f t="shared" si="37"/>
        <v>94</v>
      </c>
      <c r="Z45" s="183">
        <v>95638</v>
      </c>
      <c r="AA45" s="70">
        <f t="shared" si="38"/>
        <v>87</v>
      </c>
      <c r="AB45" s="183">
        <v>101993</v>
      </c>
      <c r="AC45" s="70">
        <f t="shared" si="39"/>
        <v>85</v>
      </c>
      <c r="AD45" s="183">
        <v>105307</v>
      </c>
      <c r="AE45" s="70">
        <f t="shared" si="40"/>
        <v>89</v>
      </c>
      <c r="AF45" s="183">
        <v>119587</v>
      </c>
      <c r="AG45" s="70">
        <f t="shared" si="41"/>
        <v>87</v>
      </c>
      <c r="AH45" s="183">
        <v>125439</v>
      </c>
      <c r="AI45" s="70">
        <f t="shared" si="42"/>
        <v>86</v>
      </c>
      <c r="AJ45" s="183">
        <v>138380</v>
      </c>
      <c r="AK45" s="70">
        <f t="shared" si="43"/>
        <v>87</v>
      </c>
      <c r="AL45" s="183">
        <v>149294</v>
      </c>
      <c r="AM45" s="70">
        <f t="shared" si="44"/>
        <v>92</v>
      </c>
      <c r="AN45" s="183">
        <v>147328</v>
      </c>
      <c r="AO45" s="70">
        <f t="shared" si="45"/>
        <v>98</v>
      </c>
      <c r="AP45" s="183">
        <v>152631</v>
      </c>
      <c r="AQ45" s="70">
        <f t="shared" si="46"/>
        <v>98</v>
      </c>
      <c r="AR45" s="183">
        <v>175154</v>
      </c>
      <c r="AS45" s="70">
        <f t="shared" si="47"/>
        <v>96</v>
      </c>
      <c r="AT45" s="183">
        <v>191724</v>
      </c>
      <c r="AU45" s="70">
        <f t="shared" si="48"/>
        <v>88</v>
      </c>
      <c r="AV45" s="183">
        <v>197252</v>
      </c>
      <c r="AW45" s="70">
        <f t="shared" si="49"/>
        <v>90</v>
      </c>
      <c r="AX45" s="183">
        <v>217623</v>
      </c>
      <c r="AY45" s="168">
        <f t="shared" si="50"/>
        <v>85</v>
      </c>
      <c r="AZ45" s="178">
        <v>240772</v>
      </c>
      <c r="BA45" s="168">
        <f t="shared" si="52"/>
        <v>79</v>
      </c>
      <c r="BB45" s="178">
        <v>261172</v>
      </c>
      <c r="BC45" s="168">
        <f t="shared" si="51"/>
        <v>77</v>
      </c>
      <c r="BD45" s="178"/>
      <c r="BE45" s="168"/>
      <c r="BF45" s="178"/>
      <c r="BG45" s="168"/>
      <c r="BH45" s="178"/>
      <c r="BI45" s="168"/>
      <c r="BJ45" s="183">
        <v>234299</v>
      </c>
      <c r="BK45" s="168">
        <f t="shared" si="26"/>
        <v>90</v>
      </c>
    </row>
    <row r="46" spans="1:63" ht="12.95" customHeight="1" x14ac:dyDescent="0.2">
      <c r="A46" s="41" t="s">
        <v>1073</v>
      </c>
      <c r="B46" s="102" t="s">
        <v>602</v>
      </c>
      <c r="C46" s="247" t="s">
        <v>1909</v>
      </c>
      <c r="D46" s="183">
        <v>41376</v>
      </c>
      <c r="E46" s="70">
        <f t="shared" si="27"/>
        <v>82</v>
      </c>
      <c r="F46" s="183">
        <v>43813</v>
      </c>
      <c r="G46" s="70">
        <f t="shared" si="28"/>
        <v>84</v>
      </c>
      <c r="H46" s="183">
        <v>40405</v>
      </c>
      <c r="I46" s="70">
        <f t="shared" si="29"/>
        <v>95</v>
      </c>
      <c r="J46" s="183">
        <v>53670</v>
      </c>
      <c r="K46" s="70">
        <f t="shared" si="30"/>
        <v>91</v>
      </c>
      <c r="L46" s="183">
        <v>58492</v>
      </c>
      <c r="M46" s="70">
        <f t="shared" si="31"/>
        <v>95</v>
      </c>
      <c r="N46" s="183">
        <v>64335</v>
      </c>
      <c r="O46" s="70">
        <f t="shared" si="32"/>
        <v>93</v>
      </c>
      <c r="P46" s="183">
        <v>65754</v>
      </c>
      <c r="Q46" s="70">
        <f t="shared" si="33"/>
        <v>95</v>
      </c>
      <c r="R46" s="183">
        <v>70300</v>
      </c>
      <c r="S46" s="70">
        <f t="shared" si="34"/>
        <v>94</v>
      </c>
      <c r="T46" s="183">
        <v>76201</v>
      </c>
      <c r="U46" s="70">
        <f t="shared" si="35"/>
        <v>93</v>
      </c>
      <c r="V46" s="183">
        <v>72145</v>
      </c>
      <c r="W46" s="70">
        <f t="shared" si="36"/>
        <v>104</v>
      </c>
      <c r="X46" s="183">
        <v>84124</v>
      </c>
      <c r="Y46" s="70">
        <f t="shared" si="37"/>
        <v>90</v>
      </c>
      <c r="Z46" s="183">
        <v>84157</v>
      </c>
      <c r="AA46" s="70">
        <f t="shared" si="38"/>
        <v>95</v>
      </c>
      <c r="AB46" s="183">
        <v>100410</v>
      </c>
      <c r="AC46" s="70">
        <f t="shared" si="39"/>
        <v>86</v>
      </c>
      <c r="AD46" s="183">
        <v>110896</v>
      </c>
      <c r="AE46" s="70">
        <f t="shared" si="40"/>
        <v>86</v>
      </c>
      <c r="AF46" s="183">
        <v>132503</v>
      </c>
      <c r="AG46" s="70">
        <f t="shared" si="41"/>
        <v>84</v>
      </c>
      <c r="AH46" s="183">
        <v>146939</v>
      </c>
      <c r="AI46" s="70">
        <f t="shared" si="42"/>
        <v>82</v>
      </c>
      <c r="AJ46" s="183">
        <v>158652</v>
      </c>
      <c r="AK46" s="70">
        <f t="shared" si="43"/>
        <v>83</v>
      </c>
      <c r="AL46" s="183">
        <v>165922</v>
      </c>
      <c r="AM46" s="70">
        <f t="shared" si="44"/>
        <v>85</v>
      </c>
      <c r="AN46" s="183">
        <v>191352</v>
      </c>
      <c r="AO46" s="70">
        <f t="shared" si="45"/>
        <v>81</v>
      </c>
      <c r="AP46" s="183">
        <v>179825</v>
      </c>
      <c r="AQ46" s="70">
        <f t="shared" si="46"/>
        <v>87</v>
      </c>
      <c r="AR46" s="183">
        <v>189917</v>
      </c>
      <c r="AS46" s="70">
        <f t="shared" si="47"/>
        <v>85</v>
      </c>
      <c r="AT46" s="183">
        <v>206207</v>
      </c>
      <c r="AU46" s="70">
        <f t="shared" si="48"/>
        <v>83</v>
      </c>
      <c r="AV46" s="183">
        <v>210951</v>
      </c>
      <c r="AW46" s="70">
        <f t="shared" si="49"/>
        <v>83</v>
      </c>
      <c r="AX46" s="183">
        <v>216936</v>
      </c>
      <c r="AY46" s="168">
        <f t="shared" si="50"/>
        <v>86</v>
      </c>
      <c r="AZ46" s="178">
        <v>231675</v>
      </c>
      <c r="BA46" s="168">
        <f t="shared" si="52"/>
        <v>84</v>
      </c>
      <c r="BB46" s="178">
        <v>226070</v>
      </c>
      <c r="BC46" s="168">
        <f t="shared" si="51"/>
        <v>89</v>
      </c>
      <c r="BD46" s="178"/>
      <c r="BE46" s="168"/>
      <c r="BF46" s="178"/>
      <c r="BG46" s="168"/>
      <c r="BH46" s="178"/>
      <c r="BI46" s="168"/>
      <c r="BJ46" s="183">
        <v>226359</v>
      </c>
      <c r="BK46" s="168">
        <f t="shared" si="26"/>
        <v>93</v>
      </c>
    </row>
    <row r="47" spans="1:63" ht="12.95" customHeight="1" x14ac:dyDescent="0.2">
      <c r="A47" s="41" t="s">
        <v>1075</v>
      </c>
      <c r="B47" s="102" t="s">
        <v>949</v>
      </c>
      <c r="C47" s="247" t="s">
        <v>1909</v>
      </c>
      <c r="D47" s="183">
        <v>35221</v>
      </c>
      <c r="E47" s="70">
        <f t="shared" si="27"/>
        <v>88</v>
      </c>
      <c r="F47" s="183">
        <v>38729</v>
      </c>
      <c r="G47" s="70">
        <f t="shared" si="28"/>
        <v>91</v>
      </c>
      <c r="H47" s="183">
        <v>42329</v>
      </c>
      <c r="I47" s="70">
        <f t="shared" si="29"/>
        <v>92</v>
      </c>
      <c r="J47" s="183">
        <v>52193</v>
      </c>
      <c r="K47" s="70">
        <f t="shared" si="30"/>
        <v>96</v>
      </c>
      <c r="L47" s="183">
        <v>62730</v>
      </c>
      <c r="M47" s="70">
        <f t="shared" si="31"/>
        <v>89</v>
      </c>
      <c r="N47" s="183">
        <v>65608</v>
      </c>
      <c r="O47" s="70">
        <f t="shared" si="32"/>
        <v>92</v>
      </c>
      <c r="P47" s="183">
        <v>69189</v>
      </c>
      <c r="Q47" s="70">
        <f t="shared" si="33"/>
        <v>90</v>
      </c>
      <c r="R47" s="183">
        <v>77097</v>
      </c>
      <c r="S47" s="70">
        <f t="shared" si="34"/>
        <v>82</v>
      </c>
      <c r="T47" s="183">
        <v>76597</v>
      </c>
      <c r="U47" s="70">
        <f t="shared" si="35"/>
        <v>90</v>
      </c>
      <c r="V47" s="183">
        <v>76529</v>
      </c>
      <c r="W47" s="70">
        <f t="shared" si="36"/>
        <v>98</v>
      </c>
      <c r="X47" s="183">
        <v>79018</v>
      </c>
      <c r="Y47" s="70">
        <f t="shared" si="37"/>
        <v>98</v>
      </c>
      <c r="Z47" s="183">
        <v>78948</v>
      </c>
      <c r="AA47" s="70">
        <f t="shared" si="38"/>
        <v>100</v>
      </c>
      <c r="AB47" s="183">
        <v>80538</v>
      </c>
      <c r="AC47" s="70">
        <f t="shared" si="39"/>
        <v>103</v>
      </c>
      <c r="AD47" s="183">
        <v>79785</v>
      </c>
      <c r="AE47" s="70">
        <f t="shared" si="40"/>
        <v>107</v>
      </c>
      <c r="AF47" s="183">
        <v>88220</v>
      </c>
      <c r="AG47" s="70">
        <f t="shared" si="41"/>
        <v>106</v>
      </c>
      <c r="AH47" s="183">
        <v>99180</v>
      </c>
      <c r="AI47" s="70">
        <f t="shared" si="42"/>
        <v>104</v>
      </c>
      <c r="AJ47" s="183">
        <v>109619</v>
      </c>
      <c r="AK47" s="70">
        <f t="shared" si="43"/>
        <v>102</v>
      </c>
      <c r="AL47" s="183">
        <v>126451</v>
      </c>
      <c r="AM47" s="70">
        <f t="shared" si="44"/>
        <v>100</v>
      </c>
      <c r="AN47" s="183">
        <v>132839</v>
      </c>
      <c r="AO47" s="70">
        <f t="shared" si="45"/>
        <v>102</v>
      </c>
      <c r="AP47" s="183">
        <v>146105</v>
      </c>
      <c r="AQ47" s="70">
        <f t="shared" si="46"/>
        <v>99</v>
      </c>
      <c r="AR47" s="183">
        <v>149256</v>
      </c>
      <c r="AS47" s="70">
        <f t="shared" si="47"/>
        <v>104</v>
      </c>
      <c r="AT47" s="183">
        <v>134453</v>
      </c>
      <c r="AU47" s="70">
        <f t="shared" si="48"/>
        <v>112</v>
      </c>
      <c r="AV47" s="183">
        <v>148655</v>
      </c>
      <c r="AW47" s="70">
        <f t="shared" si="49"/>
        <v>108</v>
      </c>
      <c r="AX47" s="183">
        <v>150989</v>
      </c>
      <c r="AY47" s="168">
        <f t="shared" si="50"/>
        <v>107</v>
      </c>
      <c r="AZ47" s="178">
        <v>197709</v>
      </c>
      <c r="BA47" s="168">
        <f t="shared" si="52"/>
        <v>96</v>
      </c>
      <c r="BB47" s="178">
        <v>207756</v>
      </c>
      <c r="BC47" s="168">
        <f t="shared" si="51"/>
        <v>96</v>
      </c>
      <c r="BD47" s="178"/>
      <c r="BE47" s="168"/>
      <c r="BF47" s="178"/>
      <c r="BG47" s="168"/>
      <c r="BH47" s="178"/>
      <c r="BI47" s="168"/>
      <c r="BJ47" s="183">
        <v>218925</v>
      </c>
      <c r="BK47" s="168">
        <f t="shared" si="26"/>
        <v>96</v>
      </c>
    </row>
    <row r="48" spans="1:63" ht="12.95" customHeight="1" x14ac:dyDescent="0.2">
      <c r="A48" s="41" t="s">
        <v>1093</v>
      </c>
      <c r="B48" s="102" t="s">
        <v>963</v>
      </c>
      <c r="C48" s="247" t="s">
        <v>1909</v>
      </c>
      <c r="D48" s="183">
        <v>6114</v>
      </c>
      <c r="E48" s="70">
        <f t="shared" si="27"/>
        <v>184</v>
      </c>
      <c r="F48" s="183">
        <v>7835</v>
      </c>
      <c r="G48" s="70">
        <f t="shared" si="28"/>
        <v>182</v>
      </c>
      <c r="H48" s="183">
        <v>9571</v>
      </c>
      <c r="I48" s="70">
        <f t="shared" si="29"/>
        <v>172</v>
      </c>
      <c r="J48" s="183">
        <v>30991</v>
      </c>
      <c r="K48" s="70">
        <f t="shared" si="30"/>
        <v>125</v>
      </c>
      <c r="L48" s="183">
        <v>30618</v>
      </c>
      <c r="M48" s="70">
        <f t="shared" si="31"/>
        <v>127</v>
      </c>
      <c r="N48" s="183">
        <v>41935</v>
      </c>
      <c r="O48" s="70">
        <f t="shared" si="32"/>
        <v>114</v>
      </c>
      <c r="P48" s="183">
        <v>27629</v>
      </c>
      <c r="Q48" s="70">
        <f t="shared" si="33"/>
        <v>145</v>
      </c>
      <c r="R48" s="183">
        <v>33922</v>
      </c>
      <c r="S48" s="70">
        <f t="shared" si="34"/>
        <v>136</v>
      </c>
      <c r="T48" s="183">
        <v>33599</v>
      </c>
      <c r="U48" s="70">
        <f t="shared" si="35"/>
        <v>140</v>
      </c>
      <c r="V48" s="183">
        <v>37147</v>
      </c>
      <c r="W48" s="70">
        <f t="shared" si="36"/>
        <v>139</v>
      </c>
      <c r="X48" s="183">
        <v>21488</v>
      </c>
      <c r="Y48" s="70">
        <f t="shared" si="37"/>
        <v>168</v>
      </c>
      <c r="Z48" s="183">
        <v>38592</v>
      </c>
      <c r="AA48" s="70">
        <f t="shared" si="38"/>
        <v>140</v>
      </c>
      <c r="AB48" s="183">
        <v>35530</v>
      </c>
      <c r="AC48" s="70">
        <f t="shared" si="39"/>
        <v>146</v>
      </c>
      <c r="AD48" s="183">
        <v>42466</v>
      </c>
      <c r="AE48" s="70">
        <f t="shared" si="40"/>
        <v>138</v>
      </c>
      <c r="AF48" s="183">
        <v>47646</v>
      </c>
      <c r="AG48" s="70">
        <f t="shared" si="41"/>
        <v>138</v>
      </c>
      <c r="AH48" s="183">
        <v>79287</v>
      </c>
      <c r="AI48" s="70">
        <f t="shared" si="42"/>
        <v>116</v>
      </c>
      <c r="AJ48" s="183">
        <v>66351</v>
      </c>
      <c r="AK48" s="70">
        <f t="shared" si="43"/>
        <v>132</v>
      </c>
      <c r="AL48" s="183">
        <v>89880</v>
      </c>
      <c r="AM48" s="70">
        <f t="shared" si="44"/>
        <v>124</v>
      </c>
      <c r="AN48" s="183">
        <v>103261</v>
      </c>
      <c r="AO48" s="70">
        <f t="shared" si="45"/>
        <v>122</v>
      </c>
      <c r="AP48" s="183">
        <v>102702</v>
      </c>
      <c r="AQ48" s="70">
        <f t="shared" si="46"/>
        <v>125</v>
      </c>
      <c r="AR48" s="183">
        <v>107996</v>
      </c>
      <c r="AS48" s="70">
        <f t="shared" si="47"/>
        <v>124</v>
      </c>
      <c r="AT48" s="183">
        <v>111595</v>
      </c>
      <c r="AU48" s="70">
        <f t="shared" si="48"/>
        <v>124</v>
      </c>
      <c r="AV48" s="183">
        <v>108067</v>
      </c>
      <c r="AW48" s="70">
        <f t="shared" si="49"/>
        <v>125</v>
      </c>
      <c r="AX48" s="183">
        <v>113433</v>
      </c>
      <c r="AY48" s="168">
        <f t="shared" si="50"/>
        <v>123</v>
      </c>
      <c r="AZ48" s="178">
        <v>117985</v>
      </c>
      <c r="BA48" s="168">
        <f t="shared" si="52"/>
        <v>130</v>
      </c>
      <c r="BB48" s="178">
        <v>109190</v>
      </c>
      <c r="BC48" s="168">
        <f t="shared" si="51"/>
        <v>139</v>
      </c>
      <c r="BD48" s="178"/>
      <c r="BE48" s="168"/>
      <c r="BF48" s="178"/>
      <c r="BG48" s="168"/>
      <c r="BH48" s="178"/>
      <c r="BI48" s="168"/>
      <c r="BJ48" s="183">
        <v>215519</v>
      </c>
      <c r="BK48" s="168">
        <f t="shared" si="26"/>
        <v>98</v>
      </c>
    </row>
    <row r="49" spans="1:63" ht="12.95" customHeight="1" x14ac:dyDescent="0.2">
      <c r="A49" s="41" t="s">
        <v>1078</v>
      </c>
      <c r="B49" s="102" t="s">
        <v>1384</v>
      </c>
      <c r="C49" s="247" t="s">
        <v>1909</v>
      </c>
      <c r="D49" s="183">
        <v>22765</v>
      </c>
      <c r="E49" s="70">
        <f t="shared" si="27"/>
        <v>111</v>
      </c>
      <c r="F49" s="183">
        <v>28362</v>
      </c>
      <c r="G49" s="70">
        <f t="shared" si="28"/>
        <v>108</v>
      </c>
      <c r="H49" s="183">
        <v>29658</v>
      </c>
      <c r="I49" s="70">
        <f t="shared" si="29"/>
        <v>112</v>
      </c>
      <c r="J49" s="183">
        <v>40421</v>
      </c>
      <c r="K49" s="70">
        <f t="shared" si="30"/>
        <v>107</v>
      </c>
      <c r="L49" s="183">
        <v>47477</v>
      </c>
      <c r="M49" s="70">
        <f t="shared" si="31"/>
        <v>102</v>
      </c>
      <c r="N49" s="183">
        <v>55091</v>
      </c>
      <c r="O49" s="70">
        <f t="shared" si="32"/>
        <v>98</v>
      </c>
      <c r="P49" s="183">
        <v>54360</v>
      </c>
      <c r="Q49" s="70">
        <f t="shared" si="33"/>
        <v>105</v>
      </c>
      <c r="R49" s="183">
        <v>57062</v>
      </c>
      <c r="S49" s="70">
        <f t="shared" si="34"/>
        <v>111</v>
      </c>
      <c r="T49" s="183">
        <v>74001</v>
      </c>
      <c r="U49" s="70">
        <f t="shared" si="35"/>
        <v>96</v>
      </c>
      <c r="V49" s="183">
        <v>79710</v>
      </c>
      <c r="W49" s="70">
        <f t="shared" si="36"/>
        <v>93</v>
      </c>
      <c r="X49" s="183">
        <v>78619</v>
      </c>
      <c r="Y49" s="70">
        <f t="shared" si="37"/>
        <v>99</v>
      </c>
      <c r="Z49" s="183">
        <v>77855</v>
      </c>
      <c r="AA49" s="70">
        <f t="shared" si="38"/>
        <v>101</v>
      </c>
      <c r="AB49" s="183">
        <v>92785</v>
      </c>
      <c r="AC49" s="70">
        <f t="shared" si="39"/>
        <v>92</v>
      </c>
      <c r="AD49" s="183">
        <v>105835</v>
      </c>
      <c r="AE49" s="70">
        <f t="shared" si="40"/>
        <v>88</v>
      </c>
      <c r="AF49" s="183">
        <v>104398</v>
      </c>
      <c r="AG49" s="70">
        <f t="shared" si="41"/>
        <v>94</v>
      </c>
      <c r="AH49" s="183">
        <v>109973</v>
      </c>
      <c r="AI49" s="70">
        <f t="shared" si="42"/>
        <v>96</v>
      </c>
      <c r="AJ49" s="183">
        <v>123108</v>
      </c>
      <c r="AK49" s="70">
        <f t="shared" si="43"/>
        <v>96</v>
      </c>
      <c r="AL49" s="183">
        <v>121410</v>
      </c>
      <c r="AM49" s="70">
        <f t="shared" si="44"/>
        <v>102</v>
      </c>
      <c r="AN49" s="183">
        <v>121671</v>
      </c>
      <c r="AO49" s="70">
        <f t="shared" si="45"/>
        <v>109</v>
      </c>
      <c r="AP49" s="183">
        <v>122212</v>
      </c>
      <c r="AQ49" s="70">
        <f t="shared" si="46"/>
        <v>114</v>
      </c>
      <c r="AR49" s="183">
        <v>153737</v>
      </c>
      <c r="AS49" s="70">
        <f t="shared" si="47"/>
        <v>101</v>
      </c>
      <c r="AT49" s="183">
        <v>158857</v>
      </c>
      <c r="AU49" s="70">
        <f t="shared" si="48"/>
        <v>99</v>
      </c>
      <c r="AV49" s="183">
        <v>172378</v>
      </c>
      <c r="AW49" s="70">
        <f t="shared" si="49"/>
        <v>100</v>
      </c>
      <c r="AX49" s="183">
        <v>186996</v>
      </c>
      <c r="AY49" s="168">
        <f t="shared" si="50"/>
        <v>99</v>
      </c>
      <c r="AZ49" s="178">
        <v>229145</v>
      </c>
      <c r="BA49" s="168">
        <f t="shared" si="52"/>
        <v>87</v>
      </c>
      <c r="BB49" s="178">
        <v>201592</v>
      </c>
      <c r="BC49" s="168">
        <f t="shared" si="51"/>
        <v>97</v>
      </c>
      <c r="BD49" s="178"/>
      <c r="BE49" s="168"/>
      <c r="BF49" s="178"/>
      <c r="BG49" s="168"/>
      <c r="BH49" s="178"/>
      <c r="BI49" s="168"/>
      <c r="BJ49" s="183">
        <v>208736</v>
      </c>
      <c r="BK49" s="168">
        <f t="shared" si="26"/>
        <v>102</v>
      </c>
    </row>
    <row r="50" spans="1:63" ht="12.95" customHeight="1" x14ac:dyDescent="0.2">
      <c r="A50" s="41" t="s">
        <v>1080</v>
      </c>
      <c r="B50" s="102" t="s">
        <v>954</v>
      </c>
      <c r="C50" s="247" t="s">
        <v>1909</v>
      </c>
      <c r="D50" s="183">
        <v>6403</v>
      </c>
      <c r="E50" s="70">
        <f t="shared" si="27"/>
        <v>181</v>
      </c>
      <c r="F50" s="183">
        <v>14782</v>
      </c>
      <c r="G50" s="70">
        <f t="shared" si="28"/>
        <v>141</v>
      </c>
      <c r="H50" s="183">
        <v>22966</v>
      </c>
      <c r="I50" s="70">
        <f t="shared" si="29"/>
        <v>129</v>
      </c>
      <c r="J50" s="183">
        <v>14466</v>
      </c>
      <c r="K50" s="70">
        <f t="shared" si="30"/>
        <v>161</v>
      </c>
      <c r="L50" s="183">
        <v>15921</v>
      </c>
      <c r="M50" s="70">
        <f t="shared" si="31"/>
        <v>160</v>
      </c>
      <c r="N50" s="183">
        <v>16852</v>
      </c>
      <c r="O50" s="70">
        <f t="shared" si="32"/>
        <v>162</v>
      </c>
      <c r="P50" s="183">
        <v>17400</v>
      </c>
      <c r="Q50" s="70">
        <f t="shared" si="33"/>
        <v>170</v>
      </c>
      <c r="R50" s="183">
        <v>19496</v>
      </c>
      <c r="S50" s="70">
        <f t="shared" si="34"/>
        <v>167</v>
      </c>
      <c r="T50" s="183">
        <v>20475</v>
      </c>
      <c r="U50" s="70">
        <f t="shared" si="35"/>
        <v>167</v>
      </c>
      <c r="V50" s="183">
        <v>22835</v>
      </c>
      <c r="W50" s="70">
        <f t="shared" si="36"/>
        <v>161</v>
      </c>
      <c r="X50" s="183">
        <v>29655</v>
      </c>
      <c r="Y50" s="70">
        <f t="shared" si="37"/>
        <v>151</v>
      </c>
      <c r="Z50" s="183">
        <v>33434</v>
      </c>
      <c r="AA50" s="70">
        <f t="shared" si="38"/>
        <v>145</v>
      </c>
      <c r="AB50" s="183">
        <v>39147</v>
      </c>
      <c r="AC50" s="70">
        <f t="shared" si="39"/>
        <v>140</v>
      </c>
      <c r="AD50" s="183">
        <v>57051</v>
      </c>
      <c r="AE50" s="70">
        <f t="shared" si="40"/>
        <v>124</v>
      </c>
      <c r="AF50" s="183">
        <v>64062</v>
      </c>
      <c r="AG50" s="70">
        <f t="shared" si="41"/>
        <v>124</v>
      </c>
      <c r="AH50" s="183">
        <v>72857</v>
      </c>
      <c r="AI50" s="70">
        <f t="shared" si="42"/>
        <v>121</v>
      </c>
      <c r="AJ50" s="183">
        <v>80974</v>
      </c>
      <c r="AK50" s="70">
        <f t="shared" si="43"/>
        <v>122</v>
      </c>
      <c r="AL50" s="183">
        <v>88522</v>
      </c>
      <c r="AM50" s="70">
        <f t="shared" si="44"/>
        <v>126</v>
      </c>
      <c r="AN50" s="183">
        <v>110653</v>
      </c>
      <c r="AO50" s="70">
        <f t="shared" si="45"/>
        <v>115</v>
      </c>
      <c r="AP50" s="183">
        <v>128347</v>
      </c>
      <c r="AQ50" s="70">
        <f t="shared" si="46"/>
        <v>108</v>
      </c>
      <c r="AR50" s="183">
        <v>135873</v>
      </c>
      <c r="AS50" s="70">
        <f t="shared" si="47"/>
        <v>107</v>
      </c>
      <c r="AT50" s="183">
        <v>151226</v>
      </c>
      <c r="AU50" s="70">
        <f t="shared" si="48"/>
        <v>104</v>
      </c>
      <c r="AV50" s="183">
        <v>148936</v>
      </c>
      <c r="AW50" s="70">
        <f t="shared" si="49"/>
        <v>107</v>
      </c>
      <c r="AX50" s="183">
        <v>146874</v>
      </c>
      <c r="AY50" s="168">
        <f t="shared" si="50"/>
        <v>111</v>
      </c>
      <c r="AZ50" s="178">
        <v>189090</v>
      </c>
      <c r="BA50" s="168">
        <f t="shared" si="52"/>
        <v>102</v>
      </c>
      <c r="BB50" s="178">
        <v>197438</v>
      </c>
      <c r="BC50" s="168">
        <f t="shared" si="51"/>
        <v>102</v>
      </c>
      <c r="BD50" s="178"/>
      <c r="BE50" s="168"/>
      <c r="BF50" s="178"/>
      <c r="BG50" s="168"/>
      <c r="BH50" s="178"/>
      <c r="BI50" s="168"/>
      <c r="BJ50" s="183">
        <v>179499</v>
      </c>
      <c r="BK50" s="168">
        <f t="shared" si="26"/>
        <v>106</v>
      </c>
    </row>
    <row r="51" spans="1:63" ht="12.95" customHeight="1" x14ac:dyDescent="0.2">
      <c r="A51" s="41" t="s">
        <v>1084</v>
      </c>
      <c r="B51" s="102" t="s">
        <v>1252</v>
      </c>
      <c r="C51" s="247" t="s">
        <v>1909</v>
      </c>
      <c r="D51" s="183">
        <v>23605</v>
      </c>
      <c r="E51" s="70">
        <f t="shared" si="27"/>
        <v>109</v>
      </c>
      <c r="F51" s="183">
        <v>28798</v>
      </c>
      <c r="G51" s="70">
        <f t="shared" si="28"/>
        <v>106</v>
      </c>
      <c r="H51" s="183">
        <v>31681</v>
      </c>
      <c r="I51" s="70">
        <f t="shared" si="29"/>
        <v>106</v>
      </c>
      <c r="J51" s="183">
        <v>37194</v>
      </c>
      <c r="K51" s="70">
        <f t="shared" si="30"/>
        <v>112</v>
      </c>
      <c r="L51" s="183">
        <v>40119</v>
      </c>
      <c r="M51" s="70">
        <f t="shared" si="31"/>
        <v>113</v>
      </c>
      <c r="N51" s="183">
        <v>44696</v>
      </c>
      <c r="O51" s="70">
        <f t="shared" si="32"/>
        <v>111</v>
      </c>
      <c r="P51" s="183">
        <v>48970</v>
      </c>
      <c r="Q51" s="70">
        <f t="shared" si="33"/>
        <v>115</v>
      </c>
      <c r="R51" s="183">
        <v>52627</v>
      </c>
      <c r="S51" s="70">
        <f t="shared" si="34"/>
        <v>116</v>
      </c>
      <c r="T51" s="183">
        <v>50734</v>
      </c>
      <c r="U51" s="70">
        <f t="shared" si="35"/>
        <v>117</v>
      </c>
      <c r="V51" s="183">
        <v>53161</v>
      </c>
      <c r="W51" s="70">
        <f t="shared" si="36"/>
        <v>116</v>
      </c>
      <c r="X51" s="183">
        <v>54154</v>
      </c>
      <c r="Y51" s="70">
        <f t="shared" si="37"/>
        <v>118</v>
      </c>
      <c r="Z51" s="183">
        <v>65095</v>
      </c>
      <c r="AA51" s="70">
        <f t="shared" si="38"/>
        <v>111</v>
      </c>
      <c r="AB51" s="183">
        <v>69896</v>
      </c>
      <c r="AC51" s="70">
        <f t="shared" si="39"/>
        <v>113</v>
      </c>
      <c r="AD51" s="183">
        <v>73521</v>
      </c>
      <c r="AE51" s="70">
        <f t="shared" si="40"/>
        <v>111</v>
      </c>
      <c r="AF51" s="183">
        <v>74711</v>
      </c>
      <c r="AG51" s="70">
        <f t="shared" si="41"/>
        <v>114</v>
      </c>
      <c r="AH51" s="183">
        <v>77491</v>
      </c>
      <c r="AI51" s="70">
        <f t="shared" si="42"/>
        <v>118</v>
      </c>
      <c r="AJ51" s="183">
        <v>85157</v>
      </c>
      <c r="AK51" s="70">
        <f t="shared" si="43"/>
        <v>118</v>
      </c>
      <c r="AL51" s="183">
        <v>100706</v>
      </c>
      <c r="AM51" s="70">
        <f t="shared" si="44"/>
        <v>118</v>
      </c>
      <c r="AN51" s="183">
        <v>109985</v>
      </c>
      <c r="AO51" s="70">
        <f t="shared" si="45"/>
        <v>117</v>
      </c>
      <c r="AP51" s="183">
        <v>110339</v>
      </c>
      <c r="AQ51" s="70">
        <f t="shared" si="46"/>
        <v>118</v>
      </c>
      <c r="AR51" s="183">
        <v>114985</v>
      </c>
      <c r="AS51" s="70">
        <f t="shared" si="47"/>
        <v>119</v>
      </c>
      <c r="AT51" s="183">
        <v>118245</v>
      </c>
      <c r="AU51" s="70">
        <f t="shared" si="48"/>
        <v>120</v>
      </c>
      <c r="AV51" s="183">
        <v>125179</v>
      </c>
      <c r="AW51" s="70">
        <f t="shared" si="49"/>
        <v>118</v>
      </c>
      <c r="AX51" s="183">
        <v>124475</v>
      </c>
      <c r="AY51" s="168">
        <f t="shared" si="50"/>
        <v>118</v>
      </c>
      <c r="AZ51" s="178">
        <v>153311</v>
      </c>
      <c r="BA51" s="168">
        <f t="shared" si="52"/>
        <v>116</v>
      </c>
      <c r="BB51" s="178">
        <v>169746</v>
      </c>
      <c r="BC51" s="168">
        <f t="shared" si="51"/>
        <v>111</v>
      </c>
      <c r="BD51" s="178"/>
      <c r="BE51" s="168"/>
      <c r="BF51" s="178"/>
      <c r="BG51" s="168"/>
      <c r="BH51" s="178"/>
      <c r="BI51" s="168"/>
      <c r="BJ51" s="183">
        <v>175724</v>
      </c>
      <c r="BK51" s="168">
        <f t="shared" si="26"/>
        <v>107</v>
      </c>
    </row>
    <row r="52" spans="1:63" ht="12.95" customHeight="1" x14ac:dyDescent="0.2">
      <c r="A52" s="41" t="s">
        <v>1081</v>
      </c>
      <c r="B52" s="102" t="s">
        <v>1003</v>
      </c>
      <c r="C52" s="247" t="s">
        <v>1909</v>
      </c>
      <c r="D52" s="183">
        <v>71615</v>
      </c>
      <c r="E52" s="70">
        <f t="shared" si="27"/>
        <v>42</v>
      </c>
      <c r="F52" s="183">
        <v>80156</v>
      </c>
      <c r="G52" s="70">
        <f t="shared" si="28"/>
        <v>40</v>
      </c>
      <c r="H52" s="183">
        <v>91417</v>
      </c>
      <c r="I52" s="70">
        <f t="shared" si="29"/>
        <v>40</v>
      </c>
      <c r="J52" s="183">
        <v>113187</v>
      </c>
      <c r="K52" s="70">
        <f t="shared" si="30"/>
        <v>41</v>
      </c>
      <c r="L52" s="183">
        <v>116644</v>
      </c>
      <c r="M52" s="70">
        <f t="shared" si="31"/>
        <v>45</v>
      </c>
      <c r="N52" s="183">
        <v>128418</v>
      </c>
      <c r="O52" s="70">
        <f t="shared" si="32"/>
        <v>43</v>
      </c>
      <c r="P52" s="183">
        <v>131240</v>
      </c>
      <c r="Q52" s="70">
        <f t="shared" si="33"/>
        <v>43</v>
      </c>
      <c r="R52" s="183">
        <v>143662</v>
      </c>
      <c r="S52" s="70">
        <f t="shared" si="34"/>
        <v>43</v>
      </c>
      <c r="T52" s="183">
        <v>153340</v>
      </c>
      <c r="U52" s="70">
        <f t="shared" si="35"/>
        <v>43</v>
      </c>
      <c r="V52" s="183">
        <v>151316</v>
      </c>
      <c r="W52" s="70">
        <f t="shared" si="36"/>
        <v>45</v>
      </c>
      <c r="X52" s="183">
        <v>149331</v>
      </c>
      <c r="Y52" s="70">
        <f t="shared" si="37"/>
        <v>46</v>
      </c>
      <c r="Z52" s="183">
        <v>154230</v>
      </c>
      <c r="AA52" s="70">
        <f t="shared" si="38"/>
        <v>51</v>
      </c>
      <c r="AB52" s="183">
        <v>150694</v>
      </c>
      <c r="AC52" s="70">
        <f t="shared" si="39"/>
        <v>58</v>
      </c>
      <c r="AD52" s="183">
        <v>158930</v>
      </c>
      <c r="AE52" s="70">
        <f t="shared" si="40"/>
        <v>57</v>
      </c>
      <c r="AF52" s="183">
        <v>163690</v>
      </c>
      <c r="AG52" s="70">
        <f t="shared" si="41"/>
        <v>62</v>
      </c>
      <c r="AH52" s="183">
        <v>161898</v>
      </c>
      <c r="AI52" s="70">
        <f t="shared" si="42"/>
        <v>71</v>
      </c>
      <c r="AJ52" s="183">
        <v>188261</v>
      </c>
      <c r="AK52" s="70">
        <f t="shared" si="43"/>
        <v>66</v>
      </c>
      <c r="AL52" s="183">
        <v>217389</v>
      </c>
      <c r="AM52" s="70">
        <f t="shared" si="44"/>
        <v>63</v>
      </c>
      <c r="AN52" s="183">
        <v>228760</v>
      </c>
      <c r="AO52" s="70">
        <f t="shared" si="45"/>
        <v>67</v>
      </c>
      <c r="AP52" s="183">
        <v>255699</v>
      </c>
      <c r="AQ52" s="70">
        <f t="shared" si="46"/>
        <v>65</v>
      </c>
      <c r="AR52" s="183">
        <v>249072</v>
      </c>
      <c r="AS52" s="70">
        <f t="shared" si="47"/>
        <v>69</v>
      </c>
      <c r="AT52" s="183">
        <v>243184</v>
      </c>
      <c r="AU52" s="70">
        <f t="shared" si="48"/>
        <v>71</v>
      </c>
      <c r="AV52" s="183">
        <v>250188</v>
      </c>
      <c r="AW52" s="70">
        <f t="shared" si="49"/>
        <v>74</v>
      </c>
      <c r="AX52" s="183">
        <v>284896</v>
      </c>
      <c r="AY52" s="168">
        <f t="shared" si="50"/>
        <v>70</v>
      </c>
      <c r="AZ52" s="178">
        <v>291787</v>
      </c>
      <c r="BA52" s="168">
        <f t="shared" si="52"/>
        <v>70</v>
      </c>
      <c r="BB52" s="178">
        <v>167456</v>
      </c>
      <c r="BC52" s="168">
        <f t="shared" si="51"/>
        <v>113</v>
      </c>
      <c r="BD52" s="178"/>
      <c r="BE52" s="168"/>
      <c r="BF52" s="178"/>
      <c r="BG52" s="168"/>
      <c r="BH52" s="178"/>
      <c r="BI52" s="168"/>
      <c r="BJ52" s="183">
        <v>173533</v>
      </c>
      <c r="BK52" s="168">
        <f t="shared" si="26"/>
        <v>109</v>
      </c>
    </row>
    <row r="53" spans="1:63" ht="12.95" customHeight="1" x14ac:dyDescent="0.2">
      <c r="A53" s="41" t="s">
        <v>1070</v>
      </c>
      <c r="B53" s="102" t="s">
        <v>997</v>
      </c>
      <c r="C53" s="247" t="s">
        <v>1909</v>
      </c>
      <c r="D53" s="183">
        <v>22273</v>
      </c>
      <c r="E53" s="70">
        <f t="shared" si="27"/>
        <v>112</v>
      </c>
      <c r="F53" s="183">
        <v>23312</v>
      </c>
      <c r="G53" s="70">
        <f t="shared" si="28"/>
        <v>115</v>
      </c>
      <c r="H53" s="183">
        <v>24351</v>
      </c>
      <c r="I53" s="70">
        <f t="shared" si="29"/>
        <v>122</v>
      </c>
      <c r="J53" s="183">
        <v>38717</v>
      </c>
      <c r="K53" s="70">
        <f t="shared" si="30"/>
        <v>109</v>
      </c>
      <c r="L53" s="183">
        <v>40610</v>
      </c>
      <c r="M53" s="70">
        <f t="shared" si="31"/>
        <v>112</v>
      </c>
      <c r="N53" s="183">
        <v>45086</v>
      </c>
      <c r="O53" s="70">
        <f t="shared" si="32"/>
        <v>110</v>
      </c>
      <c r="P53" s="183">
        <v>57672</v>
      </c>
      <c r="Q53" s="70">
        <f t="shared" si="33"/>
        <v>101</v>
      </c>
      <c r="R53" s="183">
        <v>67998</v>
      </c>
      <c r="S53" s="70">
        <f t="shared" si="34"/>
        <v>98</v>
      </c>
      <c r="T53" s="183">
        <v>72773</v>
      </c>
      <c r="U53" s="70">
        <f t="shared" si="35"/>
        <v>99</v>
      </c>
      <c r="V53" s="183">
        <v>72569</v>
      </c>
      <c r="W53" s="70">
        <f t="shared" si="36"/>
        <v>102</v>
      </c>
      <c r="X53" s="183">
        <v>73759</v>
      </c>
      <c r="Y53" s="70">
        <f t="shared" si="37"/>
        <v>103</v>
      </c>
      <c r="Z53" s="183">
        <v>77683</v>
      </c>
      <c r="AA53" s="70">
        <f t="shared" si="38"/>
        <v>102</v>
      </c>
      <c r="AB53" s="183">
        <v>86488</v>
      </c>
      <c r="AC53" s="70">
        <f t="shared" si="39"/>
        <v>99</v>
      </c>
      <c r="AD53" s="183">
        <v>93580</v>
      </c>
      <c r="AE53" s="70">
        <f t="shared" si="40"/>
        <v>96</v>
      </c>
      <c r="AF53" s="183">
        <v>97896</v>
      </c>
      <c r="AG53" s="70">
        <f t="shared" si="41"/>
        <v>98</v>
      </c>
      <c r="AH53" s="183">
        <v>102722</v>
      </c>
      <c r="AI53" s="70">
        <f t="shared" si="42"/>
        <v>101</v>
      </c>
      <c r="AJ53" s="183">
        <v>129534</v>
      </c>
      <c r="AK53" s="70">
        <f t="shared" si="43"/>
        <v>94</v>
      </c>
      <c r="AL53" s="183">
        <v>153122</v>
      </c>
      <c r="AM53" s="70">
        <f t="shared" si="44"/>
        <v>88</v>
      </c>
      <c r="AN53" s="183">
        <v>166798</v>
      </c>
      <c r="AO53" s="70">
        <f t="shared" si="45"/>
        <v>91</v>
      </c>
      <c r="AP53" s="183">
        <v>174254</v>
      </c>
      <c r="AQ53" s="70">
        <f t="shared" si="46"/>
        <v>93</v>
      </c>
      <c r="AR53" s="183">
        <v>179915</v>
      </c>
      <c r="AS53" s="70">
        <f t="shared" si="47"/>
        <v>92</v>
      </c>
      <c r="AT53" s="183">
        <v>183492</v>
      </c>
      <c r="AU53" s="70">
        <f t="shared" si="48"/>
        <v>95</v>
      </c>
      <c r="AV53" s="183">
        <v>180026</v>
      </c>
      <c r="AW53" s="70">
        <f t="shared" si="49"/>
        <v>98</v>
      </c>
      <c r="AX53" s="183">
        <v>184845</v>
      </c>
      <c r="AY53" s="168">
        <f t="shared" si="50"/>
        <v>101</v>
      </c>
      <c r="AZ53" s="178">
        <v>188399</v>
      </c>
      <c r="BA53" s="168">
        <f t="shared" si="52"/>
        <v>103</v>
      </c>
      <c r="BB53" s="178">
        <v>193555</v>
      </c>
      <c r="BC53" s="168">
        <f t="shared" si="51"/>
        <v>103</v>
      </c>
      <c r="BD53" s="178"/>
      <c r="BE53" s="168"/>
      <c r="BF53" s="178"/>
      <c r="BG53" s="168"/>
      <c r="BH53" s="178"/>
      <c r="BI53" s="168"/>
      <c r="BJ53" s="183">
        <v>173506</v>
      </c>
      <c r="BK53" s="168">
        <f t="shared" si="26"/>
        <v>110</v>
      </c>
    </row>
    <row r="54" spans="1:63" ht="12.95" customHeight="1" x14ac:dyDescent="0.2">
      <c r="A54" s="41" t="s">
        <v>1076</v>
      </c>
      <c r="B54" s="102" t="s">
        <v>950</v>
      </c>
      <c r="C54" s="247" t="s">
        <v>1909</v>
      </c>
      <c r="D54" s="183">
        <v>17818</v>
      </c>
      <c r="E54" s="70">
        <f t="shared" si="27"/>
        <v>126</v>
      </c>
      <c r="F54" s="183">
        <v>20705</v>
      </c>
      <c r="G54" s="70">
        <f t="shared" si="28"/>
        <v>125</v>
      </c>
      <c r="H54" s="183">
        <v>23596</v>
      </c>
      <c r="I54" s="70">
        <f t="shared" si="29"/>
        <v>127</v>
      </c>
      <c r="J54" s="183">
        <v>37156</v>
      </c>
      <c r="K54" s="70">
        <f t="shared" si="30"/>
        <v>113</v>
      </c>
      <c r="L54" s="183">
        <v>39654</v>
      </c>
      <c r="M54" s="70">
        <f t="shared" si="31"/>
        <v>114</v>
      </c>
      <c r="N54" s="183">
        <v>44214</v>
      </c>
      <c r="O54" s="70">
        <f t="shared" si="32"/>
        <v>112</v>
      </c>
      <c r="P54" s="183">
        <v>49919</v>
      </c>
      <c r="Q54" s="70">
        <f t="shared" si="33"/>
        <v>112</v>
      </c>
      <c r="R54" s="183">
        <v>57646</v>
      </c>
      <c r="S54" s="70">
        <f t="shared" si="34"/>
        <v>109</v>
      </c>
      <c r="T54" s="183">
        <v>52581</v>
      </c>
      <c r="U54" s="70">
        <f t="shared" si="35"/>
        <v>115</v>
      </c>
      <c r="V54" s="183">
        <v>68388</v>
      </c>
      <c r="W54" s="70">
        <f t="shared" si="36"/>
        <v>106</v>
      </c>
      <c r="X54" s="183">
        <v>75331</v>
      </c>
      <c r="Y54" s="70">
        <f t="shared" si="37"/>
        <v>102</v>
      </c>
      <c r="Z54" s="183">
        <v>75290</v>
      </c>
      <c r="AA54" s="70">
        <f t="shared" si="38"/>
        <v>106</v>
      </c>
      <c r="AB54" s="183">
        <v>76893</v>
      </c>
      <c r="AC54" s="70">
        <f t="shared" si="39"/>
        <v>106</v>
      </c>
      <c r="AD54" s="183">
        <v>82827</v>
      </c>
      <c r="AE54" s="70">
        <f t="shared" si="40"/>
        <v>104</v>
      </c>
      <c r="AF54" s="183">
        <v>86840</v>
      </c>
      <c r="AG54" s="70">
        <f t="shared" si="41"/>
        <v>107</v>
      </c>
      <c r="AH54" s="183">
        <v>98343</v>
      </c>
      <c r="AI54" s="70">
        <f t="shared" si="42"/>
        <v>105</v>
      </c>
      <c r="AJ54" s="183">
        <v>111634</v>
      </c>
      <c r="AK54" s="70">
        <f t="shared" si="43"/>
        <v>101</v>
      </c>
      <c r="AL54" s="183">
        <v>130405</v>
      </c>
      <c r="AM54" s="70">
        <f t="shared" si="44"/>
        <v>98</v>
      </c>
      <c r="AN54" s="183">
        <v>133753</v>
      </c>
      <c r="AO54" s="70">
        <f t="shared" si="45"/>
        <v>101</v>
      </c>
      <c r="AP54" s="183">
        <v>185152</v>
      </c>
      <c r="AQ54" s="70">
        <f t="shared" si="46"/>
        <v>84</v>
      </c>
      <c r="AR54" s="183">
        <v>183129</v>
      </c>
      <c r="AS54" s="70">
        <f t="shared" si="47"/>
        <v>90</v>
      </c>
      <c r="AT54" s="183">
        <v>185609</v>
      </c>
      <c r="AU54" s="70">
        <f t="shared" si="48"/>
        <v>93</v>
      </c>
      <c r="AV54" s="183">
        <v>199915</v>
      </c>
      <c r="AW54" s="70">
        <f t="shared" si="49"/>
        <v>87</v>
      </c>
      <c r="AX54" s="183">
        <v>201204</v>
      </c>
      <c r="AY54" s="168">
        <f t="shared" si="50"/>
        <v>92</v>
      </c>
      <c r="AZ54" s="178">
        <v>192034</v>
      </c>
      <c r="BA54" s="168">
        <f t="shared" si="52"/>
        <v>99</v>
      </c>
      <c r="BB54" s="178">
        <v>209134</v>
      </c>
      <c r="BC54" s="168">
        <f t="shared" si="51"/>
        <v>95</v>
      </c>
      <c r="BD54" s="178"/>
      <c r="BE54" s="168"/>
      <c r="BF54" s="178"/>
      <c r="BG54" s="168"/>
      <c r="BH54" s="178"/>
      <c r="BI54" s="168"/>
      <c r="BJ54" s="183">
        <v>171926</v>
      </c>
      <c r="BK54" s="168">
        <f t="shared" si="26"/>
        <v>111</v>
      </c>
    </row>
    <row r="55" spans="1:63" ht="12.95" customHeight="1" x14ac:dyDescent="0.2">
      <c r="A55" s="41" t="s">
        <v>1085</v>
      </c>
      <c r="B55" s="102" t="s">
        <v>595</v>
      </c>
      <c r="C55" s="247" t="s">
        <v>1909</v>
      </c>
      <c r="D55" s="183">
        <v>32326</v>
      </c>
      <c r="E55" s="70">
        <f t="shared" si="27"/>
        <v>92</v>
      </c>
      <c r="F55" s="183">
        <v>38963</v>
      </c>
      <c r="G55" s="70">
        <f t="shared" si="28"/>
        <v>90</v>
      </c>
      <c r="H55" s="183">
        <v>46495</v>
      </c>
      <c r="I55" s="70">
        <f t="shared" si="29"/>
        <v>86</v>
      </c>
      <c r="J55" s="183">
        <v>56699</v>
      </c>
      <c r="K55" s="70">
        <f t="shared" si="30"/>
        <v>85</v>
      </c>
      <c r="L55" s="183">
        <v>66664</v>
      </c>
      <c r="M55" s="70">
        <f t="shared" si="31"/>
        <v>84</v>
      </c>
      <c r="N55" s="183">
        <v>70236</v>
      </c>
      <c r="O55" s="70">
        <f t="shared" si="32"/>
        <v>84</v>
      </c>
      <c r="P55" s="183">
        <v>77579</v>
      </c>
      <c r="Q55" s="70">
        <f t="shared" si="33"/>
        <v>82</v>
      </c>
      <c r="R55" s="183">
        <v>78569</v>
      </c>
      <c r="S55" s="70">
        <f t="shared" si="34"/>
        <v>81</v>
      </c>
      <c r="T55" s="183">
        <v>76572</v>
      </c>
      <c r="U55" s="70">
        <f t="shared" si="35"/>
        <v>92</v>
      </c>
      <c r="V55" s="183">
        <v>82883</v>
      </c>
      <c r="W55" s="70">
        <f t="shared" si="36"/>
        <v>89</v>
      </c>
      <c r="X55" s="183">
        <v>84836</v>
      </c>
      <c r="Y55" s="70">
        <f t="shared" si="37"/>
        <v>88</v>
      </c>
      <c r="Z55" s="183">
        <v>84034</v>
      </c>
      <c r="AA55" s="70">
        <f t="shared" si="38"/>
        <v>96</v>
      </c>
      <c r="AB55" s="183">
        <v>90150</v>
      </c>
      <c r="AC55" s="70">
        <f t="shared" si="39"/>
        <v>95</v>
      </c>
      <c r="AD55" s="183">
        <v>99341</v>
      </c>
      <c r="AE55" s="70">
        <f t="shared" si="40"/>
        <v>92</v>
      </c>
      <c r="AF55" s="183">
        <v>114903</v>
      </c>
      <c r="AG55" s="70">
        <f t="shared" si="41"/>
        <v>89</v>
      </c>
      <c r="AH55" s="183">
        <v>123885</v>
      </c>
      <c r="AI55" s="70">
        <f t="shared" si="42"/>
        <v>87</v>
      </c>
      <c r="AJ55" s="183">
        <v>134840</v>
      </c>
      <c r="AK55" s="70">
        <f t="shared" si="43"/>
        <v>88</v>
      </c>
      <c r="AL55" s="183">
        <v>152986</v>
      </c>
      <c r="AM55" s="70">
        <f t="shared" si="44"/>
        <v>89</v>
      </c>
      <c r="AN55" s="183">
        <v>158585</v>
      </c>
      <c r="AO55" s="70">
        <f t="shared" si="45"/>
        <v>93</v>
      </c>
      <c r="AP55" s="183">
        <v>175127</v>
      </c>
      <c r="AQ55" s="70">
        <f t="shared" si="46"/>
        <v>92</v>
      </c>
      <c r="AR55" s="183">
        <v>179840</v>
      </c>
      <c r="AS55" s="70">
        <f t="shared" si="47"/>
        <v>93</v>
      </c>
      <c r="AT55" s="183">
        <v>211760</v>
      </c>
      <c r="AU55" s="70">
        <f t="shared" si="48"/>
        <v>80</v>
      </c>
      <c r="AV55" s="183">
        <v>195195</v>
      </c>
      <c r="AW55" s="70">
        <f t="shared" si="49"/>
        <v>91</v>
      </c>
      <c r="AX55" s="183">
        <v>186383</v>
      </c>
      <c r="AY55" s="168">
        <f t="shared" si="50"/>
        <v>100</v>
      </c>
      <c r="AZ55" s="178">
        <v>174693</v>
      </c>
      <c r="BA55" s="168">
        <f t="shared" si="52"/>
        <v>107</v>
      </c>
      <c r="BB55" s="178">
        <v>166350</v>
      </c>
      <c r="BC55" s="168">
        <f t="shared" si="51"/>
        <v>115</v>
      </c>
      <c r="BD55" s="178"/>
      <c r="BE55" s="168"/>
      <c r="BF55" s="178"/>
      <c r="BG55" s="168"/>
      <c r="BH55" s="178"/>
      <c r="BI55" s="168"/>
      <c r="BJ55" s="183">
        <v>171215</v>
      </c>
      <c r="BK55" s="168">
        <f t="shared" si="26"/>
        <v>112</v>
      </c>
    </row>
    <row r="56" spans="1:63" ht="12.95" customHeight="1" x14ac:dyDescent="0.2">
      <c r="A56" s="41" t="s">
        <v>1074</v>
      </c>
      <c r="B56" s="102" t="s">
        <v>761</v>
      </c>
      <c r="C56" s="247" t="s">
        <v>1909</v>
      </c>
      <c r="D56" s="193"/>
      <c r="E56" s="70" t="str">
        <f t="shared" si="27"/>
        <v>—</v>
      </c>
      <c r="F56" s="183">
        <v>33165</v>
      </c>
      <c r="G56" s="70">
        <f t="shared" si="28"/>
        <v>99</v>
      </c>
      <c r="H56" s="183"/>
      <c r="I56" s="70" t="str">
        <f t="shared" si="29"/>
        <v>—</v>
      </c>
      <c r="J56" s="183">
        <v>42501</v>
      </c>
      <c r="K56" s="70">
        <f t="shared" si="30"/>
        <v>106</v>
      </c>
      <c r="L56" s="183">
        <v>45663</v>
      </c>
      <c r="M56" s="70">
        <f t="shared" si="31"/>
        <v>108</v>
      </c>
      <c r="N56" s="183">
        <v>51768</v>
      </c>
      <c r="O56" s="70">
        <f t="shared" si="32"/>
        <v>103</v>
      </c>
      <c r="P56" s="183">
        <v>65179</v>
      </c>
      <c r="Q56" s="70">
        <f t="shared" si="33"/>
        <v>96</v>
      </c>
      <c r="R56" s="183">
        <v>75239</v>
      </c>
      <c r="S56" s="70">
        <f t="shared" si="34"/>
        <v>89</v>
      </c>
      <c r="T56" s="183">
        <v>83535</v>
      </c>
      <c r="U56" s="70">
        <f t="shared" si="35"/>
        <v>85</v>
      </c>
      <c r="V56" s="183">
        <v>87336</v>
      </c>
      <c r="W56" s="70">
        <f t="shared" si="36"/>
        <v>86</v>
      </c>
      <c r="X56" s="183">
        <v>83028</v>
      </c>
      <c r="Y56" s="70">
        <f t="shared" si="37"/>
        <v>92</v>
      </c>
      <c r="Z56" s="183">
        <v>86019</v>
      </c>
      <c r="AA56" s="70">
        <f t="shared" si="38"/>
        <v>92</v>
      </c>
      <c r="AB56" s="183">
        <v>82357</v>
      </c>
      <c r="AC56" s="70">
        <f t="shared" si="39"/>
        <v>101</v>
      </c>
      <c r="AD56" s="183">
        <v>87804</v>
      </c>
      <c r="AE56" s="70">
        <f t="shared" si="40"/>
        <v>98</v>
      </c>
      <c r="AF56" s="183">
        <v>103824</v>
      </c>
      <c r="AG56" s="70">
        <f t="shared" si="41"/>
        <v>95</v>
      </c>
      <c r="AH56" s="183">
        <v>115154</v>
      </c>
      <c r="AI56" s="70">
        <f t="shared" si="42"/>
        <v>92</v>
      </c>
      <c r="AJ56" s="183">
        <v>129616</v>
      </c>
      <c r="AK56" s="70">
        <f t="shared" si="43"/>
        <v>93</v>
      </c>
      <c r="AL56" s="183">
        <v>133304</v>
      </c>
      <c r="AM56" s="70">
        <f t="shared" si="44"/>
        <v>97</v>
      </c>
      <c r="AN56" s="183">
        <v>137039</v>
      </c>
      <c r="AO56" s="70">
        <f t="shared" si="45"/>
        <v>100</v>
      </c>
      <c r="AP56" s="183">
        <v>142375</v>
      </c>
      <c r="AQ56" s="70">
        <f t="shared" si="46"/>
        <v>101</v>
      </c>
      <c r="AR56" s="183">
        <v>150040</v>
      </c>
      <c r="AS56" s="70">
        <f t="shared" si="47"/>
        <v>103</v>
      </c>
      <c r="AT56" s="183">
        <v>160282</v>
      </c>
      <c r="AU56" s="70">
        <f t="shared" si="48"/>
        <v>98</v>
      </c>
      <c r="AV56" s="183">
        <v>201323</v>
      </c>
      <c r="AW56" s="70">
        <f t="shared" si="49"/>
        <v>86</v>
      </c>
      <c r="AX56" s="183">
        <v>221535</v>
      </c>
      <c r="AY56" s="168">
        <f t="shared" si="50"/>
        <v>83</v>
      </c>
      <c r="AZ56" s="178">
        <v>207115</v>
      </c>
      <c r="BA56" s="168">
        <f t="shared" si="52"/>
        <v>94</v>
      </c>
      <c r="BB56" s="178">
        <v>198655</v>
      </c>
      <c r="BC56" s="168">
        <f t="shared" si="51"/>
        <v>100</v>
      </c>
      <c r="BD56" s="178"/>
      <c r="BE56" s="168"/>
      <c r="BF56" s="178"/>
      <c r="BG56" s="168"/>
      <c r="BH56" s="178"/>
      <c r="BI56" s="168"/>
      <c r="BJ56" s="183">
        <v>170277</v>
      </c>
      <c r="BK56" s="168">
        <f t="shared" si="26"/>
        <v>113</v>
      </c>
    </row>
    <row r="57" spans="1:63" ht="12.95" customHeight="1" x14ac:dyDescent="0.2">
      <c r="A57" s="41" t="s">
        <v>1082</v>
      </c>
      <c r="B57" s="102" t="s">
        <v>1253</v>
      </c>
      <c r="C57" s="247" t="s">
        <v>1909</v>
      </c>
      <c r="D57" s="183">
        <v>21462</v>
      </c>
      <c r="E57" s="70">
        <f t="shared" si="27"/>
        <v>113</v>
      </c>
      <c r="F57" s="183">
        <v>23376</v>
      </c>
      <c r="G57" s="70">
        <f t="shared" si="28"/>
        <v>114</v>
      </c>
      <c r="H57" s="183">
        <v>25676</v>
      </c>
      <c r="I57" s="70">
        <f t="shared" si="29"/>
        <v>117</v>
      </c>
      <c r="J57" s="183">
        <v>37569</v>
      </c>
      <c r="K57" s="70">
        <f t="shared" si="30"/>
        <v>111</v>
      </c>
      <c r="L57" s="183">
        <v>46624</v>
      </c>
      <c r="M57" s="70">
        <f t="shared" si="31"/>
        <v>106</v>
      </c>
      <c r="N57" s="183">
        <v>49686</v>
      </c>
      <c r="O57" s="70">
        <f t="shared" si="32"/>
        <v>105</v>
      </c>
      <c r="P57" s="183">
        <v>52482</v>
      </c>
      <c r="Q57" s="70">
        <f t="shared" si="33"/>
        <v>109</v>
      </c>
      <c r="R57" s="183">
        <v>54271</v>
      </c>
      <c r="S57" s="70">
        <f t="shared" si="34"/>
        <v>114</v>
      </c>
      <c r="T57" s="183">
        <v>58604</v>
      </c>
      <c r="U57" s="70">
        <f t="shared" si="35"/>
        <v>109</v>
      </c>
      <c r="V57" s="183">
        <v>53072</v>
      </c>
      <c r="W57" s="70">
        <f t="shared" si="36"/>
        <v>117</v>
      </c>
      <c r="X57" s="183">
        <v>54844</v>
      </c>
      <c r="Y57" s="70">
        <f t="shared" si="37"/>
        <v>116</v>
      </c>
      <c r="Z57" s="183">
        <v>63312</v>
      </c>
      <c r="AA57" s="70">
        <f t="shared" si="38"/>
        <v>113</v>
      </c>
      <c r="AB57" s="183">
        <v>62362</v>
      </c>
      <c r="AC57" s="70">
        <f t="shared" si="39"/>
        <v>117</v>
      </c>
      <c r="AD57" s="183">
        <v>63392</v>
      </c>
      <c r="AE57" s="70">
        <f t="shared" si="40"/>
        <v>117</v>
      </c>
      <c r="AF57" s="183">
        <v>66130</v>
      </c>
      <c r="AG57" s="70">
        <f t="shared" si="41"/>
        <v>121</v>
      </c>
      <c r="AH57" s="183">
        <v>71311</v>
      </c>
      <c r="AI57" s="70">
        <f t="shared" si="42"/>
        <v>122</v>
      </c>
      <c r="AJ57" s="183">
        <v>84985</v>
      </c>
      <c r="AK57" s="70">
        <f t="shared" si="43"/>
        <v>119</v>
      </c>
      <c r="AL57" s="183">
        <v>104748</v>
      </c>
      <c r="AM57" s="70">
        <f t="shared" si="44"/>
        <v>115</v>
      </c>
      <c r="AN57" s="183">
        <v>108002</v>
      </c>
      <c r="AO57" s="70">
        <f t="shared" si="45"/>
        <v>118</v>
      </c>
      <c r="AP57" s="183">
        <v>115398</v>
      </c>
      <c r="AQ57" s="70">
        <f t="shared" si="46"/>
        <v>117</v>
      </c>
      <c r="AR57" s="183">
        <v>122134</v>
      </c>
      <c r="AS57" s="70">
        <f t="shared" si="47"/>
        <v>114</v>
      </c>
      <c r="AT57" s="183">
        <v>133590</v>
      </c>
      <c r="AU57" s="70">
        <f t="shared" si="48"/>
        <v>113</v>
      </c>
      <c r="AV57" s="183">
        <v>139770</v>
      </c>
      <c r="AW57" s="70">
        <f t="shared" si="49"/>
        <v>112</v>
      </c>
      <c r="AX57" s="183">
        <v>139592</v>
      </c>
      <c r="AY57" s="168">
        <f t="shared" si="50"/>
        <v>116</v>
      </c>
      <c r="AZ57" s="178">
        <v>154926</v>
      </c>
      <c r="BA57" s="168">
        <f t="shared" si="52"/>
        <v>115</v>
      </c>
      <c r="BB57" s="178">
        <v>166420</v>
      </c>
      <c r="BC57" s="168">
        <f t="shared" si="51"/>
        <v>114</v>
      </c>
      <c r="BD57" s="178"/>
      <c r="BE57" s="168"/>
      <c r="BF57" s="178"/>
      <c r="BG57" s="168"/>
      <c r="BH57" s="178"/>
      <c r="BI57" s="168"/>
      <c r="BJ57" s="183">
        <v>170145</v>
      </c>
      <c r="BK57" s="168">
        <f t="shared" si="26"/>
        <v>114</v>
      </c>
    </row>
    <row r="58" spans="1:63" ht="12.95" customHeight="1" x14ac:dyDescent="0.2">
      <c r="A58" s="41" t="s">
        <v>1090</v>
      </c>
      <c r="B58" s="102" t="s">
        <v>1255</v>
      </c>
      <c r="C58" s="247" t="s">
        <v>1909</v>
      </c>
      <c r="D58" s="183">
        <v>18588</v>
      </c>
      <c r="E58" s="70">
        <f t="shared" si="27"/>
        <v>122</v>
      </c>
      <c r="F58" s="183">
        <v>25326</v>
      </c>
      <c r="G58" s="70">
        <f t="shared" si="28"/>
        <v>113</v>
      </c>
      <c r="H58" s="183">
        <v>28390</v>
      </c>
      <c r="I58" s="70">
        <f t="shared" si="29"/>
        <v>113</v>
      </c>
      <c r="J58" s="183">
        <v>33926</v>
      </c>
      <c r="K58" s="70">
        <f t="shared" si="30"/>
        <v>119</v>
      </c>
      <c r="L58" s="183">
        <v>34124</v>
      </c>
      <c r="M58" s="70">
        <f t="shared" si="31"/>
        <v>121</v>
      </c>
      <c r="N58" s="183">
        <v>34994</v>
      </c>
      <c r="O58" s="70">
        <f t="shared" si="32"/>
        <v>121</v>
      </c>
      <c r="P58" s="183">
        <v>36869</v>
      </c>
      <c r="Q58" s="70">
        <f t="shared" si="33"/>
        <v>126</v>
      </c>
      <c r="R58" s="183">
        <v>38119</v>
      </c>
      <c r="S58" s="70">
        <f t="shared" si="34"/>
        <v>129</v>
      </c>
      <c r="T58" s="183">
        <v>39455</v>
      </c>
      <c r="U58" s="70">
        <f t="shared" si="35"/>
        <v>130</v>
      </c>
      <c r="V58" s="183">
        <v>40824</v>
      </c>
      <c r="W58" s="70">
        <f t="shared" si="36"/>
        <v>131</v>
      </c>
      <c r="X58" s="183">
        <v>43000</v>
      </c>
      <c r="Y58" s="70">
        <f t="shared" si="37"/>
        <v>133</v>
      </c>
      <c r="Z58" s="183">
        <v>46645</v>
      </c>
      <c r="AA58" s="70">
        <f t="shared" si="38"/>
        <v>129</v>
      </c>
      <c r="AB58" s="183">
        <v>53126</v>
      </c>
      <c r="AC58" s="70">
        <f t="shared" si="39"/>
        <v>124</v>
      </c>
      <c r="AD58" s="183">
        <v>58488</v>
      </c>
      <c r="AE58" s="70">
        <f t="shared" si="40"/>
        <v>122</v>
      </c>
      <c r="AF58" s="183">
        <v>66263</v>
      </c>
      <c r="AG58" s="70">
        <f t="shared" si="41"/>
        <v>120</v>
      </c>
      <c r="AH58" s="183">
        <v>69918</v>
      </c>
      <c r="AI58" s="70">
        <f t="shared" si="42"/>
        <v>125</v>
      </c>
      <c r="AJ58" s="183">
        <v>82785</v>
      </c>
      <c r="AK58" s="70">
        <f t="shared" si="43"/>
        <v>121</v>
      </c>
      <c r="AL58" s="183">
        <v>92515</v>
      </c>
      <c r="AM58" s="70">
        <f t="shared" si="44"/>
        <v>120</v>
      </c>
      <c r="AN58" s="183">
        <v>57592</v>
      </c>
      <c r="AO58" s="70">
        <f t="shared" si="45"/>
        <v>150</v>
      </c>
      <c r="AP58" s="183">
        <v>56623</v>
      </c>
      <c r="AQ58" s="70">
        <f t="shared" si="46"/>
        <v>154</v>
      </c>
      <c r="AR58" s="183">
        <v>58591</v>
      </c>
      <c r="AS58" s="70">
        <f t="shared" si="47"/>
        <v>156</v>
      </c>
      <c r="AT58" s="183">
        <v>57878</v>
      </c>
      <c r="AU58" s="70">
        <f t="shared" si="48"/>
        <v>160</v>
      </c>
      <c r="AV58" s="183">
        <v>57902</v>
      </c>
      <c r="AW58" s="70">
        <f t="shared" si="49"/>
        <v>166</v>
      </c>
      <c r="AX58" s="183">
        <v>80011</v>
      </c>
      <c r="AY58" s="168">
        <f t="shared" si="50"/>
        <v>146</v>
      </c>
      <c r="AZ58" s="178">
        <v>133360</v>
      </c>
      <c r="BA58" s="168">
        <f t="shared" si="52"/>
        <v>122</v>
      </c>
      <c r="BB58" s="178">
        <v>149399</v>
      </c>
      <c r="BC58" s="168">
        <f t="shared" si="51"/>
        <v>119</v>
      </c>
      <c r="BD58" s="178"/>
      <c r="BE58" s="168"/>
      <c r="BF58" s="178"/>
      <c r="BG58" s="168"/>
      <c r="BH58" s="178"/>
      <c r="BI58" s="168"/>
      <c r="BJ58" s="183">
        <v>163897</v>
      </c>
      <c r="BK58" s="168">
        <f t="shared" si="26"/>
        <v>116</v>
      </c>
    </row>
    <row r="59" spans="1:63" ht="12.95" customHeight="1" x14ac:dyDescent="0.2">
      <c r="A59" s="41" t="s">
        <v>1089</v>
      </c>
      <c r="B59" s="102" t="s">
        <v>1005</v>
      </c>
      <c r="C59" s="247" t="s">
        <v>1909</v>
      </c>
      <c r="D59" s="183"/>
      <c r="E59" s="70" t="str">
        <f t="shared" si="27"/>
        <v>—</v>
      </c>
      <c r="F59" s="183"/>
      <c r="G59" s="70" t="str">
        <f t="shared" si="28"/>
        <v>—</v>
      </c>
      <c r="H59" s="183"/>
      <c r="I59" s="70" t="str">
        <f t="shared" si="29"/>
        <v>—</v>
      </c>
      <c r="J59" s="183"/>
      <c r="K59" s="70" t="str">
        <f t="shared" si="30"/>
        <v>—</v>
      </c>
      <c r="L59" s="183"/>
      <c r="M59" s="70" t="str">
        <f t="shared" si="31"/>
        <v>—</v>
      </c>
      <c r="N59" s="183"/>
      <c r="O59" s="70" t="str">
        <f t="shared" si="32"/>
        <v>—</v>
      </c>
      <c r="P59" s="183"/>
      <c r="Q59" s="70" t="str">
        <f t="shared" si="33"/>
        <v>—</v>
      </c>
      <c r="R59" s="183">
        <v>11443</v>
      </c>
      <c r="S59" s="70">
        <f t="shared" si="34"/>
        <v>207</v>
      </c>
      <c r="T59" s="183">
        <v>13520</v>
      </c>
      <c r="U59" s="70">
        <f t="shared" si="35"/>
        <v>199</v>
      </c>
      <c r="V59" s="183">
        <v>16375</v>
      </c>
      <c r="W59" s="70">
        <f t="shared" si="36"/>
        <v>190</v>
      </c>
      <c r="X59" s="183">
        <v>16856</v>
      </c>
      <c r="Y59" s="70">
        <f t="shared" si="37"/>
        <v>189</v>
      </c>
      <c r="Z59" s="183">
        <v>17359</v>
      </c>
      <c r="AA59" s="70">
        <f t="shared" si="38"/>
        <v>191</v>
      </c>
      <c r="AB59" s="183">
        <v>17880</v>
      </c>
      <c r="AC59" s="70">
        <f t="shared" si="39"/>
        <v>193</v>
      </c>
      <c r="AD59" s="183">
        <v>25061</v>
      </c>
      <c r="AE59" s="70">
        <f t="shared" si="40"/>
        <v>171</v>
      </c>
      <c r="AF59" s="183">
        <v>34649</v>
      </c>
      <c r="AG59" s="70">
        <f t="shared" si="41"/>
        <v>153</v>
      </c>
      <c r="AH59" s="183">
        <v>44291</v>
      </c>
      <c r="AI59" s="70">
        <f t="shared" si="42"/>
        <v>144</v>
      </c>
      <c r="AJ59" s="183">
        <v>47654</v>
      </c>
      <c r="AK59" s="70">
        <f t="shared" si="43"/>
        <v>147</v>
      </c>
      <c r="AL59" s="183">
        <v>52175</v>
      </c>
      <c r="AM59" s="70">
        <f t="shared" si="44"/>
        <v>148</v>
      </c>
      <c r="AN59" s="183">
        <v>63545</v>
      </c>
      <c r="AO59" s="70">
        <f t="shared" si="45"/>
        <v>143</v>
      </c>
      <c r="AP59" s="183">
        <v>76678</v>
      </c>
      <c r="AQ59" s="70">
        <f t="shared" si="46"/>
        <v>140</v>
      </c>
      <c r="AR59" s="183">
        <v>63567</v>
      </c>
      <c r="AS59" s="70">
        <f t="shared" si="47"/>
        <v>152</v>
      </c>
      <c r="AT59" s="183">
        <v>90903</v>
      </c>
      <c r="AU59" s="70">
        <f t="shared" si="48"/>
        <v>134</v>
      </c>
      <c r="AV59" s="183">
        <v>95706</v>
      </c>
      <c r="AW59" s="70">
        <f t="shared" si="49"/>
        <v>134</v>
      </c>
      <c r="AX59" s="183">
        <v>91278</v>
      </c>
      <c r="AY59" s="168">
        <f t="shared" si="50"/>
        <v>139</v>
      </c>
      <c r="AZ59" s="178">
        <v>110271</v>
      </c>
      <c r="BA59" s="168">
        <f t="shared" si="52"/>
        <v>135</v>
      </c>
      <c r="BB59" s="178">
        <v>110006</v>
      </c>
      <c r="BC59" s="168">
        <f t="shared" si="51"/>
        <v>138</v>
      </c>
      <c r="BD59" s="178"/>
      <c r="BE59" s="168"/>
      <c r="BF59" s="178"/>
      <c r="BG59" s="168"/>
      <c r="BH59" s="178"/>
      <c r="BI59" s="168"/>
      <c r="BJ59" s="183">
        <v>163033</v>
      </c>
      <c r="BK59" s="168">
        <f t="shared" si="26"/>
        <v>117</v>
      </c>
    </row>
    <row r="60" spans="1:63" ht="12.95" customHeight="1" x14ac:dyDescent="0.2">
      <c r="A60" s="41" t="s">
        <v>1083</v>
      </c>
      <c r="B60" s="102" t="s">
        <v>608</v>
      </c>
      <c r="C60" s="247" t="s">
        <v>1909</v>
      </c>
      <c r="D60" s="183">
        <v>28144</v>
      </c>
      <c r="E60" s="70">
        <f t="shared" si="27"/>
        <v>100</v>
      </c>
      <c r="F60" s="183">
        <v>34871</v>
      </c>
      <c r="G60" s="70">
        <f t="shared" si="28"/>
        <v>96</v>
      </c>
      <c r="H60" s="183">
        <v>38393</v>
      </c>
      <c r="I60" s="70">
        <f t="shared" si="29"/>
        <v>99</v>
      </c>
      <c r="J60" s="183">
        <v>45195</v>
      </c>
      <c r="K60" s="70">
        <f t="shared" si="30"/>
        <v>102</v>
      </c>
      <c r="L60" s="183">
        <v>56407</v>
      </c>
      <c r="M60" s="70">
        <f t="shared" si="31"/>
        <v>97</v>
      </c>
      <c r="N60" s="183">
        <v>71781</v>
      </c>
      <c r="O60" s="70">
        <f t="shared" si="32"/>
        <v>83</v>
      </c>
      <c r="P60" s="183">
        <v>72190</v>
      </c>
      <c r="Q60" s="70">
        <f t="shared" si="33"/>
        <v>87</v>
      </c>
      <c r="R60" s="183">
        <v>75634</v>
      </c>
      <c r="S60" s="70">
        <f t="shared" si="34"/>
        <v>86</v>
      </c>
      <c r="T60" s="183">
        <v>83885</v>
      </c>
      <c r="U60" s="70">
        <f t="shared" si="35"/>
        <v>84</v>
      </c>
      <c r="V60" s="183">
        <v>100231</v>
      </c>
      <c r="W60" s="70">
        <f t="shared" si="36"/>
        <v>78</v>
      </c>
      <c r="X60" s="183">
        <v>83660</v>
      </c>
      <c r="Y60" s="70">
        <f t="shared" si="37"/>
        <v>91</v>
      </c>
      <c r="Z60" s="183">
        <v>86427</v>
      </c>
      <c r="AA60" s="70">
        <f t="shared" si="38"/>
        <v>91</v>
      </c>
      <c r="AB60" s="183">
        <v>87858</v>
      </c>
      <c r="AC60" s="70">
        <f t="shared" si="39"/>
        <v>97</v>
      </c>
      <c r="AD60" s="183">
        <v>87324</v>
      </c>
      <c r="AE60" s="70">
        <f t="shared" si="40"/>
        <v>99</v>
      </c>
      <c r="AF60" s="183">
        <v>89785</v>
      </c>
      <c r="AG60" s="70">
        <f t="shared" si="41"/>
        <v>103</v>
      </c>
      <c r="AH60" s="183">
        <v>99761</v>
      </c>
      <c r="AI60" s="70">
        <f t="shared" si="42"/>
        <v>102</v>
      </c>
      <c r="AJ60" s="183">
        <v>102998</v>
      </c>
      <c r="AK60" s="70">
        <f t="shared" si="43"/>
        <v>110</v>
      </c>
      <c r="AL60" s="183">
        <v>117709</v>
      </c>
      <c r="AM60" s="70">
        <f t="shared" si="44"/>
        <v>105</v>
      </c>
      <c r="AN60" s="183">
        <v>123677</v>
      </c>
      <c r="AO60" s="70">
        <f t="shared" si="45"/>
        <v>108</v>
      </c>
      <c r="AP60" s="183">
        <v>138959</v>
      </c>
      <c r="AQ60" s="70">
        <f t="shared" si="46"/>
        <v>103</v>
      </c>
      <c r="AR60" s="183">
        <v>114397</v>
      </c>
      <c r="AS60" s="70">
        <f t="shared" si="47"/>
        <v>120</v>
      </c>
      <c r="AT60" s="183">
        <v>137107</v>
      </c>
      <c r="AU60" s="70">
        <f t="shared" si="48"/>
        <v>111</v>
      </c>
      <c r="AV60" s="183">
        <v>153242</v>
      </c>
      <c r="AW60" s="70">
        <f t="shared" si="49"/>
        <v>104</v>
      </c>
      <c r="AX60" s="183">
        <v>155139</v>
      </c>
      <c r="AY60" s="168">
        <f t="shared" si="50"/>
        <v>106</v>
      </c>
      <c r="AZ60" s="178">
        <v>165513</v>
      </c>
      <c r="BA60" s="168">
        <f t="shared" si="52"/>
        <v>109</v>
      </c>
      <c r="BB60" s="178">
        <v>171703</v>
      </c>
      <c r="BC60" s="168">
        <f t="shared" si="51"/>
        <v>109</v>
      </c>
      <c r="BD60" s="178"/>
      <c r="BE60" s="168"/>
      <c r="BF60" s="178"/>
      <c r="BG60" s="168"/>
      <c r="BH60" s="178"/>
      <c r="BI60" s="168"/>
      <c r="BJ60" s="183">
        <v>152658</v>
      </c>
      <c r="BK60" s="168">
        <f t="shared" si="26"/>
        <v>119</v>
      </c>
    </row>
    <row r="61" spans="1:63" ht="12.95" customHeight="1" x14ac:dyDescent="0.2">
      <c r="A61" s="41" t="s">
        <v>1094</v>
      </c>
      <c r="B61" s="102" t="s">
        <v>1258</v>
      </c>
      <c r="C61" s="247" t="s">
        <v>1909</v>
      </c>
      <c r="D61" s="193"/>
      <c r="E61" s="70" t="str">
        <f t="shared" si="27"/>
        <v>—</v>
      </c>
      <c r="F61" s="183">
        <v>22053</v>
      </c>
      <c r="G61" s="70">
        <f t="shared" si="28"/>
        <v>118</v>
      </c>
      <c r="H61" s="183">
        <v>24378</v>
      </c>
      <c r="I61" s="70">
        <f t="shared" si="29"/>
        <v>121</v>
      </c>
      <c r="J61" s="183">
        <v>34229</v>
      </c>
      <c r="K61" s="70">
        <f t="shared" si="30"/>
        <v>118</v>
      </c>
      <c r="L61" s="183">
        <v>37978</v>
      </c>
      <c r="M61" s="70">
        <f t="shared" si="31"/>
        <v>115</v>
      </c>
      <c r="N61" s="183">
        <v>42292</v>
      </c>
      <c r="O61" s="70">
        <f t="shared" si="32"/>
        <v>113</v>
      </c>
      <c r="P61" s="183">
        <v>44957</v>
      </c>
      <c r="Q61" s="70">
        <f t="shared" si="33"/>
        <v>116</v>
      </c>
      <c r="R61" s="183">
        <v>55038</v>
      </c>
      <c r="S61" s="70">
        <f t="shared" si="34"/>
        <v>113</v>
      </c>
      <c r="T61" s="183">
        <v>43131</v>
      </c>
      <c r="U61" s="70">
        <f t="shared" si="35"/>
        <v>126</v>
      </c>
      <c r="V61" s="183">
        <v>44993</v>
      </c>
      <c r="W61" s="70">
        <f t="shared" si="36"/>
        <v>123</v>
      </c>
      <c r="X61" s="183">
        <v>49178</v>
      </c>
      <c r="Y61" s="70">
        <f t="shared" si="37"/>
        <v>124</v>
      </c>
      <c r="Z61" s="183">
        <v>45916</v>
      </c>
      <c r="AA61" s="70">
        <f t="shared" si="38"/>
        <v>130</v>
      </c>
      <c r="AB61" s="183">
        <v>42297</v>
      </c>
      <c r="AC61" s="70">
        <f t="shared" si="39"/>
        <v>133</v>
      </c>
      <c r="AD61" s="183">
        <v>43370</v>
      </c>
      <c r="AE61" s="70">
        <f t="shared" si="40"/>
        <v>137</v>
      </c>
      <c r="AF61" s="183">
        <v>48902</v>
      </c>
      <c r="AG61" s="70">
        <f t="shared" si="41"/>
        <v>134</v>
      </c>
      <c r="AH61" s="183">
        <v>51567</v>
      </c>
      <c r="AI61" s="70">
        <f t="shared" si="42"/>
        <v>139</v>
      </c>
      <c r="AJ61" s="183">
        <v>59707</v>
      </c>
      <c r="AK61" s="70">
        <f t="shared" si="43"/>
        <v>136</v>
      </c>
      <c r="AL61" s="183">
        <v>63455</v>
      </c>
      <c r="AM61" s="70">
        <f t="shared" si="44"/>
        <v>138</v>
      </c>
      <c r="AN61" s="183">
        <v>60962</v>
      </c>
      <c r="AO61" s="70">
        <f t="shared" si="45"/>
        <v>144</v>
      </c>
      <c r="AP61" s="183">
        <v>80731</v>
      </c>
      <c r="AQ61" s="70">
        <f t="shared" si="46"/>
        <v>137</v>
      </c>
      <c r="AR61" s="183">
        <v>75662</v>
      </c>
      <c r="AS61" s="70">
        <f t="shared" si="47"/>
        <v>141</v>
      </c>
      <c r="AT61" s="183">
        <v>73542</v>
      </c>
      <c r="AU61" s="70">
        <f t="shared" si="48"/>
        <v>146</v>
      </c>
      <c r="AV61" s="183">
        <v>84490</v>
      </c>
      <c r="AW61" s="70">
        <f t="shared" si="49"/>
        <v>140</v>
      </c>
      <c r="AX61" s="183">
        <v>99262</v>
      </c>
      <c r="AY61" s="168">
        <f t="shared" si="50"/>
        <v>134</v>
      </c>
      <c r="AZ61" s="178">
        <v>119811</v>
      </c>
      <c r="BA61" s="168">
        <f t="shared" si="52"/>
        <v>127</v>
      </c>
      <c r="BB61" s="178">
        <v>113709</v>
      </c>
      <c r="BC61" s="168">
        <f t="shared" si="51"/>
        <v>135</v>
      </c>
      <c r="BD61" s="178"/>
      <c r="BE61" s="168"/>
      <c r="BF61" s="178"/>
      <c r="BG61" s="168"/>
      <c r="BH61" s="178"/>
      <c r="BI61" s="168"/>
      <c r="BJ61" s="183">
        <v>150628</v>
      </c>
      <c r="BK61" s="168">
        <f t="shared" si="26"/>
        <v>121</v>
      </c>
    </row>
    <row r="62" spans="1:63" ht="12.95" customHeight="1" x14ac:dyDescent="0.2">
      <c r="A62" s="41" t="s">
        <v>1092</v>
      </c>
      <c r="B62" s="102" t="s">
        <v>971</v>
      </c>
      <c r="C62" s="247" t="s">
        <v>1909</v>
      </c>
      <c r="D62" s="183">
        <v>14196</v>
      </c>
      <c r="E62" s="70">
        <f t="shared" si="27"/>
        <v>136</v>
      </c>
      <c r="F62" s="183">
        <v>15747</v>
      </c>
      <c r="G62" s="70">
        <f t="shared" si="28"/>
        <v>139</v>
      </c>
      <c r="H62" s="183">
        <v>17298</v>
      </c>
      <c r="I62" s="70">
        <f t="shared" si="29"/>
        <v>140</v>
      </c>
      <c r="J62" s="183">
        <v>21563</v>
      </c>
      <c r="K62" s="70">
        <f t="shared" si="30"/>
        <v>142</v>
      </c>
      <c r="L62" s="183">
        <v>26267</v>
      </c>
      <c r="M62" s="70">
        <f t="shared" si="31"/>
        <v>134</v>
      </c>
      <c r="N62" s="183">
        <v>30577</v>
      </c>
      <c r="O62" s="70">
        <f t="shared" si="32"/>
        <v>128</v>
      </c>
      <c r="P62" s="183">
        <v>29424</v>
      </c>
      <c r="Q62" s="70">
        <f t="shared" si="33"/>
        <v>142</v>
      </c>
      <c r="R62" s="183">
        <v>30403</v>
      </c>
      <c r="S62" s="70">
        <f t="shared" si="34"/>
        <v>145</v>
      </c>
      <c r="T62" s="183">
        <v>33309</v>
      </c>
      <c r="U62" s="70">
        <f t="shared" si="35"/>
        <v>141</v>
      </c>
      <c r="V62" s="183">
        <v>34446</v>
      </c>
      <c r="W62" s="70">
        <f t="shared" si="36"/>
        <v>144</v>
      </c>
      <c r="X62" s="183">
        <v>39696</v>
      </c>
      <c r="Y62" s="70">
        <f t="shared" si="37"/>
        <v>135</v>
      </c>
      <c r="Z62" s="183">
        <v>43601</v>
      </c>
      <c r="AA62" s="70">
        <f t="shared" si="38"/>
        <v>133</v>
      </c>
      <c r="AB62" s="183">
        <v>41067</v>
      </c>
      <c r="AC62" s="70">
        <f t="shared" si="39"/>
        <v>135</v>
      </c>
      <c r="AD62" s="183">
        <v>41069</v>
      </c>
      <c r="AE62" s="70">
        <f t="shared" si="40"/>
        <v>141</v>
      </c>
      <c r="AF62" s="183">
        <v>41840</v>
      </c>
      <c r="AG62" s="70">
        <f t="shared" si="41"/>
        <v>142</v>
      </c>
      <c r="AH62" s="183">
        <v>42675</v>
      </c>
      <c r="AI62" s="70">
        <f t="shared" si="42"/>
        <v>147</v>
      </c>
      <c r="AJ62" s="183">
        <v>48169</v>
      </c>
      <c r="AK62" s="70">
        <f t="shared" si="43"/>
        <v>145</v>
      </c>
      <c r="AL62" s="183">
        <v>52367</v>
      </c>
      <c r="AM62" s="70">
        <f t="shared" si="44"/>
        <v>147</v>
      </c>
      <c r="AN62" s="183">
        <v>60872</v>
      </c>
      <c r="AO62" s="70">
        <f t="shared" si="45"/>
        <v>146</v>
      </c>
      <c r="AP62" s="183">
        <v>63102</v>
      </c>
      <c r="AQ62" s="70">
        <f t="shared" si="46"/>
        <v>149</v>
      </c>
      <c r="AR62" s="183">
        <v>66564</v>
      </c>
      <c r="AS62" s="70">
        <f t="shared" si="47"/>
        <v>149</v>
      </c>
      <c r="AT62" s="183">
        <v>71435</v>
      </c>
      <c r="AU62" s="70">
        <f t="shared" si="48"/>
        <v>148</v>
      </c>
      <c r="AV62" s="183">
        <v>74254</v>
      </c>
      <c r="AW62" s="70">
        <f t="shared" si="49"/>
        <v>150</v>
      </c>
      <c r="AX62" s="183">
        <v>78745</v>
      </c>
      <c r="AY62" s="168">
        <f t="shared" si="50"/>
        <v>148</v>
      </c>
      <c r="AZ62" s="178">
        <v>97903</v>
      </c>
      <c r="BA62" s="168">
        <f t="shared" si="52"/>
        <v>140</v>
      </c>
      <c r="BB62" s="178">
        <v>110235</v>
      </c>
      <c r="BC62" s="168">
        <f t="shared" si="51"/>
        <v>137</v>
      </c>
      <c r="BD62" s="178"/>
      <c r="BE62" s="168"/>
      <c r="BF62" s="178"/>
      <c r="BG62" s="168"/>
      <c r="BH62" s="178"/>
      <c r="BI62" s="168"/>
      <c r="BJ62" s="183">
        <v>144679</v>
      </c>
      <c r="BK62" s="168">
        <f t="shared" si="26"/>
        <v>123</v>
      </c>
    </row>
    <row r="63" spans="1:63" ht="12.95" customHeight="1" x14ac:dyDescent="0.2">
      <c r="A63" s="41" t="s">
        <v>1101</v>
      </c>
      <c r="B63" s="102" t="s">
        <v>1262</v>
      </c>
      <c r="C63" s="247" t="s">
        <v>1909</v>
      </c>
      <c r="D63" s="183">
        <v>1973</v>
      </c>
      <c r="E63" s="70">
        <f t="shared" si="27"/>
        <v>241</v>
      </c>
      <c r="F63" s="183">
        <v>2900</v>
      </c>
      <c r="G63" s="70">
        <f t="shared" si="28"/>
        <v>228</v>
      </c>
      <c r="H63" s="183">
        <v>5258</v>
      </c>
      <c r="I63" s="70">
        <f t="shared" si="29"/>
        <v>210</v>
      </c>
      <c r="J63" s="183">
        <v>7000</v>
      </c>
      <c r="K63" s="70">
        <f t="shared" si="30"/>
        <v>203</v>
      </c>
      <c r="L63" s="183">
        <v>8942</v>
      </c>
      <c r="M63" s="70">
        <f t="shared" si="31"/>
        <v>195</v>
      </c>
      <c r="N63" s="183">
        <v>9271</v>
      </c>
      <c r="O63" s="70">
        <f t="shared" si="32"/>
        <v>201</v>
      </c>
      <c r="P63" s="183">
        <v>10026</v>
      </c>
      <c r="Q63" s="70">
        <f t="shared" si="33"/>
        <v>208</v>
      </c>
      <c r="R63" s="183">
        <v>12133</v>
      </c>
      <c r="S63" s="70">
        <f t="shared" si="34"/>
        <v>200</v>
      </c>
      <c r="T63" s="183">
        <v>17100</v>
      </c>
      <c r="U63" s="70">
        <f t="shared" si="35"/>
        <v>182</v>
      </c>
      <c r="V63" s="183">
        <v>17867</v>
      </c>
      <c r="W63" s="70">
        <f t="shared" si="36"/>
        <v>184</v>
      </c>
      <c r="X63" s="183">
        <v>18114</v>
      </c>
      <c r="Y63" s="70">
        <f t="shared" si="37"/>
        <v>183</v>
      </c>
      <c r="Z63" s="183">
        <v>27069</v>
      </c>
      <c r="AA63" s="70">
        <f t="shared" si="38"/>
        <v>157</v>
      </c>
      <c r="AB63" s="183">
        <v>31153</v>
      </c>
      <c r="AC63" s="70">
        <f t="shared" si="39"/>
        <v>152</v>
      </c>
      <c r="AD63" s="183">
        <v>36523</v>
      </c>
      <c r="AE63" s="70">
        <f t="shared" si="40"/>
        <v>148</v>
      </c>
      <c r="AF63" s="183">
        <v>36600</v>
      </c>
      <c r="AG63" s="70">
        <f t="shared" si="41"/>
        <v>148</v>
      </c>
      <c r="AH63" s="183">
        <v>38960</v>
      </c>
      <c r="AI63" s="70">
        <f t="shared" si="42"/>
        <v>153</v>
      </c>
      <c r="AJ63" s="183">
        <v>44564</v>
      </c>
      <c r="AK63" s="70">
        <f t="shared" si="43"/>
        <v>153</v>
      </c>
      <c r="AL63" s="183">
        <v>45653</v>
      </c>
      <c r="AM63" s="70">
        <f t="shared" si="44"/>
        <v>154</v>
      </c>
      <c r="AN63" s="183">
        <v>45415</v>
      </c>
      <c r="AO63" s="70">
        <f t="shared" si="45"/>
        <v>167</v>
      </c>
      <c r="AP63" s="183">
        <v>50262</v>
      </c>
      <c r="AQ63" s="70">
        <f t="shared" si="46"/>
        <v>162</v>
      </c>
      <c r="AR63" s="183">
        <v>52690</v>
      </c>
      <c r="AS63" s="70">
        <f t="shared" si="47"/>
        <v>163</v>
      </c>
      <c r="AT63" s="183">
        <v>51387</v>
      </c>
      <c r="AU63" s="70">
        <f t="shared" si="48"/>
        <v>170</v>
      </c>
      <c r="AV63" s="183">
        <v>77709</v>
      </c>
      <c r="AW63" s="70">
        <f t="shared" si="49"/>
        <v>146</v>
      </c>
      <c r="AX63" s="183">
        <v>60557</v>
      </c>
      <c r="AY63" s="168">
        <f t="shared" si="50"/>
        <v>167</v>
      </c>
      <c r="AZ63" s="178">
        <v>81015</v>
      </c>
      <c r="BA63" s="168">
        <f t="shared" si="52"/>
        <v>152</v>
      </c>
      <c r="BB63" s="178">
        <v>92725</v>
      </c>
      <c r="BC63" s="168">
        <f t="shared" si="51"/>
        <v>150</v>
      </c>
      <c r="BD63" s="178"/>
      <c r="BE63" s="168"/>
      <c r="BF63" s="178"/>
      <c r="BG63" s="168"/>
      <c r="BH63" s="178"/>
      <c r="BI63" s="168"/>
      <c r="BJ63" s="183">
        <v>139596</v>
      </c>
      <c r="BK63" s="168">
        <f t="shared" si="26"/>
        <v>127</v>
      </c>
    </row>
    <row r="64" spans="1:63" ht="12.95" customHeight="1" x14ac:dyDescent="0.2">
      <c r="A64" s="41" t="s">
        <v>1086</v>
      </c>
      <c r="B64" s="102" t="s">
        <v>592</v>
      </c>
      <c r="C64" s="247" t="s">
        <v>1909</v>
      </c>
      <c r="D64" s="183">
        <v>36279</v>
      </c>
      <c r="E64" s="70">
        <f t="shared" si="27"/>
        <v>87</v>
      </c>
      <c r="F64" s="183">
        <v>47930</v>
      </c>
      <c r="G64" s="70">
        <f t="shared" si="28"/>
        <v>76</v>
      </c>
      <c r="H64" s="183">
        <v>48045</v>
      </c>
      <c r="I64" s="70">
        <f t="shared" si="29"/>
        <v>82</v>
      </c>
      <c r="J64" s="183">
        <v>53814</v>
      </c>
      <c r="K64" s="70">
        <f t="shared" si="30"/>
        <v>90</v>
      </c>
      <c r="L64" s="183">
        <v>66795</v>
      </c>
      <c r="M64" s="70">
        <f t="shared" si="31"/>
        <v>83</v>
      </c>
      <c r="N64" s="183">
        <v>69913</v>
      </c>
      <c r="O64" s="70">
        <f t="shared" si="32"/>
        <v>86</v>
      </c>
      <c r="P64" s="183">
        <v>66773</v>
      </c>
      <c r="Q64" s="70">
        <f t="shared" si="33"/>
        <v>93</v>
      </c>
      <c r="R64" s="183">
        <v>68151</v>
      </c>
      <c r="S64" s="70">
        <f t="shared" si="34"/>
        <v>97</v>
      </c>
      <c r="T64" s="183">
        <v>84769</v>
      </c>
      <c r="U64" s="70">
        <f t="shared" si="35"/>
        <v>83</v>
      </c>
      <c r="V64" s="183">
        <v>85566</v>
      </c>
      <c r="W64" s="70">
        <f t="shared" si="36"/>
        <v>88</v>
      </c>
      <c r="X64" s="183">
        <v>87358</v>
      </c>
      <c r="Y64" s="70">
        <f t="shared" si="37"/>
        <v>87</v>
      </c>
      <c r="Z64" s="183">
        <v>85460</v>
      </c>
      <c r="AA64" s="70">
        <f t="shared" si="38"/>
        <v>94</v>
      </c>
      <c r="AB64" s="183">
        <v>87768</v>
      </c>
      <c r="AC64" s="70">
        <f t="shared" si="39"/>
        <v>98</v>
      </c>
      <c r="AD64" s="183">
        <v>80544</v>
      </c>
      <c r="AE64" s="70">
        <f t="shared" si="40"/>
        <v>105</v>
      </c>
      <c r="AF64" s="183">
        <v>92612</v>
      </c>
      <c r="AG64" s="70">
        <f t="shared" si="41"/>
        <v>101</v>
      </c>
      <c r="AH64" s="183">
        <v>106347</v>
      </c>
      <c r="AI64" s="70">
        <f t="shared" si="42"/>
        <v>99</v>
      </c>
      <c r="AJ64" s="183">
        <v>108775</v>
      </c>
      <c r="AK64" s="70">
        <f t="shared" si="43"/>
        <v>106</v>
      </c>
      <c r="AL64" s="183">
        <v>117000</v>
      </c>
      <c r="AM64" s="70">
        <f t="shared" si="44"/>
        <v>106</v>
      </c>
      <c r="AN64" s="183">
        <v>125705</v>
      </c>
      <c r="AO64" s="70">
        <f t="shared" si="45"/>
        <v>107</v>
      </c>
      <c r="AP64" s="183">
        <v>132203</v>
      </c>
      <c r="AQ64" s="70">
        <f t="shared" si="46"/>
        <v>105</v>
      </c>
      <c r="AR64" s="183">
        <v>126522</v>
      </c>
      <c r="AS64" s="70">
        <f t="shared" si="47"/>
        <v>111</v>
      </c>
      <c r="AT64" s="183">
        <v>140629</v>
      </c>
      <c r="AU64" s="70">
        <f t="shared" si="48"/>
        <v>107</v>
      </c>
      <c r="AV64" s="183">
        <v>146984</v>
      </c>
      <c r="AW64" s="70">
        <f t="shared" si="49"/>
        <v>109</v>
      </c>
      <c r="AX64" s="183">
        <v>143654</v>
      </c>
      <c r="AY64" s="168">
        <f t="shared" si="50"/>
        <v>114</v>
      </c>
      <c r="AZ64" s="178">
        <v>145115</v>
      </c>
      <c r="BA64" s="168">
        <f t="shared" si="52"/>
        <v>118</v>
      </c>
      <c r="BB64" s="178">
        <v>163335</v>
      </c>
      <c r="BC64" s="168">
        <f t="shared" si="51"/>
        <v>116</v>
      </c>
      <c r="BD64" s="178"/>
      <c r="BE64" s="168"/>
      <c r="BF64" s="178"/>
      <c r="BG64" s="168"/>
      <c r="BH64" s="178"/>
      <c r="BI64" s="168"/>
      <c r="BJ64" s="183">
        <v>135899</v>
      </c>
      <c r="BK64" s="168">
        <f t="shared" si="26"/>
        <v>129</v>
      </c>
    </row>
    <row r="65" spans="1:63" ht="12.95" customHeight="1" x14ac:dyDescent="0.2">
      <c r="A65" s="41" t="s">
        <v>1091</v>
      </c>
      <c r="B65" s="102" t="s">
        <v>968</v>
      </c>
      <c r="C65" s="247" t="s">
        <v>1909</v>
      </c>
      <c r="D65" s="183">
        <v>24536</v>
      </c>
      <c r="E65" s="70">
        <f t="shared" si="27"/>
        <v>107</v>
      </c>
      <c r="F65" s="183">
        <v>28566</v>
      </c>
      <c r="G65" s="70">
        <f t="shared" si="28"/>
        <v>107</v>
      </c>
      <c r="H65" s="183">
        <v>27435</v>
      </c>
      <c r="I65" s="70">
        <f t="shared" si="29"/>
        <v>114</v>
      </c>
      <c r="J65" s="183">
        <v>32842</v>
      </c>
      <c r="K65" s="70">
        <f t="shared" si="30"/>
        <v>120</v>
      </c>
      <c r="L65" s="183">
        <v>36963</v>
      </c>
      <c r="M65" s="70">
        <f t="shared" si="31"/>
        <v>116</v>
      </c>
      <c r="N65" s="183">
        <v>40831</v>
      </c>
      <c r="O65" s="70">
        <f t="shared" si="32"/>
        <v>116</v>
      </c>
      <c r="P65" s="183">
        <v>44768</v>
      </c>
      <c r="Q65" s="70">
        <f t="shared" si="33"/>
        <v>117</v>
      </c>
      <c r="R65" s="183">
        <v>58325</v>
      </c>
      <c r="S65" s="70">
        <f t="shared" si="34"/>
        <v>108</v>
      </c>
      <c r="T65" s="183">
        <v>57815</v>
      </c>
      <c r="U65" s="70">
        <f t="shared" si="35"/>
        <v>111</v>
      </c>
      <c r="V65" s="183">
        <v>59410</v>
      </c>
      <c r="W65" s="70">
        <f t="shared" si="36"/>
        <v>111</v>
      </c>
      <c r="X65" s="183">
        <v>59753</v>
      </c>
      <c r="Y65" s="70">
        <f t="shared" si="37"/>
        <v>113</v>
      </c>
      <c r="Z65" s="183">
        <v>64868</v>
      </c>
      <c r="AA65" s="70">
        <f t="shared" si="38"/>
        <v>112</v>
      </c>
      <c r="AB65" s="183">
        <v>71686</v>
      </c>
      <c r="AC65" s="70">
        <f t="shared" si="39"/>
        <v>111</v>
      </c>
      <c r="AD65" s="183">
        <v>61585</v>
      </c>
      <c r="AE65" s="70">
        <f t="shared" si="40"/>
        <v>119</v>
      </c>
      <c r="AF65" s="183">
        <v>70817</v>
      </c>
      <c r="AG65" s="70">
        <f t="shared" si="41"/>
        <v>116</v>
      </c>
      <c r="AH65" s="183">
        <v>78303</v>
      </c>
      <c r="AI65" s="70">
        <f t="shared" si="42"/>
        <v>117</v>
      </c>
      <c r="AJ65" s="183">
        <v>83063</v>
      </c>
      <c r="AK65" s="70">
        <f t="shared" si="43"/>
        <v>120</v>
      </c>
      <c r="AL65" s="183">
        <v>82277</v>
      </c>
      <c r="AM65" s="70">
        <f t="shared" si="44"/>
        <v>129</v>
      </c>
      <c r="AN65" s="183">
        <v>88918</v>
      </c>
      <c r="AO65" s="70">
        <f t="shared" si="45"/>
        <v>131</v>
      </c>
      <c r="AP65" s="183">
        <v>98138</v>
      </c>
      <c r="AQ65" s="70">
        <f t="shared" si="46"/>
        <v>127</v>
      </c>
      <c r="AR65" s="183">
        <v>99271</v>
      </c>
      <c r="AS65" s="70">
        <f t="shared" si="47"/>
        <v>129</v>
      </c>
      <c r="AT65" s="183">
        <v>101109</v>
      </c>
      <c r="AU65" s="70">
        <f t="shared" si="48"/>
        <v>130</v>
      </c>
      <c r="AV65" s="183">
        <v>102784</v>
      </c>
      <c r="AW65" s="70">
        <f t="shared" si="49"/>
        <v>127</v>
      </c>
      <c r="AX65" s="183">
        <v>105446</v>
      </c>
      <c r="AY65" s="168">
        <f t="shared" si="50"/>
        <v>128</v>
      </c>
      <c r="AZ65" s="178">
        <v>113909</v>
      </c>
      <c r="BA65" s="168">
        <f t="shared" si="52"/>
        <v>132</v>
      </c>
      <c r="BB65" s="178">
        <v>120007</v>
      </c>
      <c r="BC65" s="168">
        <f t="shared" si="51"/>
        <v>133</v>
      </c>
      <c r="BD65" s="178"/>
      <c r="BE65" s="168"/>
      <c r="BF65" s="178"/>
      <c r="BG65" s="168"/>
      <c r="BH65" s="178"/>
      <c r="BI65" s="168"/>
      <c r="BJ65" s="183">
        <v>133660</v>
      </c>
      <c r="BK65" s="168">
        <f t="shared" si="26"/>
        <v>130</v>
      </c>
    </row>
    <row r="66" spans="1:63" ht="12.95" customHeight="1" x14ac:dyDescent="0.2">
      <c r="A66" s="41" t="s">
        <v>1088</v>
      </c>
      <c r="B66" s="102" t="s">
        <v>610</v>
      </c>
      <c r="C66" s="247" t="s">
        <v>1909</v>
      </c>
      <c r="D66" s="183">
        <v>5515</v>
      </c>
      <c r="E66" s="70">
        <f t="shared" si="27"/>
        <v>189</v>
      </c>
      <c r="F66" s="183">
        <v>6813</v>
      </c>
      <c r="G66" s="70">
        <f t="shared" si="28"/>
        <v>190</v>
      </c>
      <c r="H66" s="183">
        <v>8094</v>
      </c>
      <c r="I66" s="70">
        <f t="shared" si="29"/>
        <v>185</v>
      </c>
      <c r="J66" s="183">
        <v>10834</v>
      </c>
      <c r="K66" s="70">
        <f t="shared" si="30"/>
        <v>179</v>
      </c>
      <c r="L66" s="183">
        <v>11898</v>
      </c>
      <c r="M66" s="70">
        <f t="shared" si="31"/>
        <v>179</v>
      </c>
      <c r="N66" s="183">
        <v>14250</v>
      </c>
      <c r="O66" s="70">
        <f t="shared" si="32"/>
        <v>172</v>
      </c>
      <c r="P66" s="183">
        <v>15889</v>
      </c>
      <c r="Q66" s="70">
        <f t="shared" si="33"/>
        <v>174</v>
      </c>
      <c r="R66" s="183">
        <v>15686</v>
      </c>
      <c r="S66" s="70">
        <f t="shared" si="34"/>
        <v>181</v>
      </c>
      <c r="T66" s="183">
        <v>22762</v>
      </c>
      <c r="U66" s="70">
        <f t="shared" si="35"/>
        <v>157</v>
      </c>
      <c r="V66" s="183">
        <v>28389</v>
      </c>
      <c r="W66" s="70">
        <f t="shared" si="36"/>
        <v>153</v>
      </c>
      <c r="X66" s="183">
        <v>33354</v>
      </c>
      <c r="Y66" s="70">
        <f t="shared" si="37"/>
        <v>148</v>
      </c>
      <c r="Z66" s="183">
        <v>37336</v>
      </c>
      <c r="AA66" s="70">
        <f t="shared" si="38"/>
        <v>142</v>
      </c>
      <c r="AB66" s="183">
        <v>39487</v>
      </c>
      <c r="AC66" s="70">
        <f t="shared" si="39"/>
        <v>139</v>
      </c>
      <c r="AD66" s="183">
        <v>44066</v>
      </c>
      <c r="AE66" s="70">
        <f t="shared" si="40"/>
        <v>136</v>
      </c>
      <c r="AF66" s="183">
        <v>49074</v>
      </c>
      <c r="AG66" s="70">
        <f t="shared" si="41"/>
        <v>133</v>
      </c>
      <c r="AH66" s="183">
        <v>51921</v>
      </c>
      <c r="AI66" s="70">
        <f t="shared" si="42"/>
        <v>138</v>
      </c>
      <c r="AJ66" s="183">
        <v>45046</v>
      </c>
      <c r="AK66" s="70">
        <f t="shared" si="43"/>
        <v>152</v>
      </c>
      <c r="AL66" s="183">
        <v>63677</v>
      </c>
      <c r="AM66" s="70">
        <f t="shared" si="44"/>
        <v>137</v>
      </c>
      <c r="AN66" s="183">
        <v>74063</v>
      </c>
      <c r="AO66" s="70">
        <f t="shared" si="45"/>
        <v>139</v>
      </c>
      <c r="AP66" s="183">
        <v>91516</v>
      </c>
      <c r="AQ66" s="70">
        <f t="shared" si="46"/>
        <v>131</v>
      </c>
      <c r="AR66" s="183">
        <v>107871</v>
      </c>
      <c r="AS66" s="70">
        <f t="shared" si="47"/>
        <v>125</v>
      </c>
      <c r="AT66" s="183">
        <v>108551</v>
      </c>
      <c r="AU66" s="70">
        <f t="shared" si="48"/>
        <v>125</v>
      </c>
      <c r="AV66" s="183">
        <v>117440</v>
      </c>
      <c r="AW66" s="70">
        <f t="shared" si="49"/>
        <v>121</v>
      </c>
      <c r="AX66" s="183">
        <v>106314</v>
      </c>
      <c r="AY66" s="168">
        <f t="shared" si="50"/>
        <v>127</v>
      </c>
      <c r="AZ66" s="178">
        <v>119518</v>
      </c>
      <c r="BA66" s="168">
        <f t="shared" si="52"/>
        <v>128</v>
      </c>
      <c r="BB66" s="178">
        <v>122066</v>
      </c>
      <c r="BC66" s="168">
        <f t="shared" si="51"/>
        <v>132</v>
      </c>
      <c r="BD66" s="178"/>
      <c r="BE66" s="168"/>
      <c r="BF66" s="178"/>
      <c r="BG66" s="168"/>
      <c r="BH66" s="178"/>
      <c r="BI66" s="168"/>
      <c r="BJ66" s="183">
        <v>132451</v>
      </c>
      <c r="BK66" s="168">
        <f t="shared" si="26"/>
        <v>131</v>
      </c>
    </row>
    <row r="67" spans="1:63" ht="12.95" customHeight="1" x14ac:dyDescent="0.2">
      <c r="A67" s="41" t="s">
        <v>116</v>
      </c>
      <c r="B67" s="102" t="s">
        <v>1249</v>
      </c>
      <c r="C67" s="247" t="s">
        <v>1909</v>
      </c>
      <c r="D67" s="183">
        <v>49094</v>
      </c>
      <c r="E67" s="70">
        <f t="shared" si="27"/>
        <v>63</v>
      </c>
      <c r="F67" s="183">
        <v>45919</v>
      </c>
      <c r="G67" s="70">
        <f t="shared" si="28"/>
        <v>80</v>
      </c>
      <c r="H67" s="183">
        <v>47420</v>
      </c>
      <c r="I67" s="70">
        <f t="shared" si="29"/>
        <v>84</v>
      </c>
      <c r="J67" s="183">
        <v>53655</v>
      </c>
      <c r="K67" s="70">
        <f t="shared" si="30"/>
        <v>92</v>
      </c>
      <c r="L67" s="183">
        <v>65685</v>
      </c>
      <c r="M67" s="70">
        <f t="shared" si="31"/>
        <v>85</v>
      </c>
      <c r="N67" s="183">
        <v>67492</v>
      </c>
      <c r="O67" s="70">
        <f t="shared" si="32"/>
        <v>87</v>
      </c>
      <c r="P67" s="183">
        <v>71238</v>
      </c>
      <c r="Q67" s="70">
        <f t="shared" si="33"/>
        <v>88</v>
      </c>
      <c r="R67" s="183">
        <v>72920</v>
      </c>
      <c r="S67" s="70">
        <f t="shared" si="34"/>
        <v>93</v>
      </c>
      <c r="T67" s="183">
        <v>70808</v>
      </c>
      <c r="U67" s="70">
        <f t="shared" si="35"/>
        <v>100</v>
      </c>
      <c r="V67" s="183">
        <v>75906</v>
      </c>
      <c r="W67" s="70">
        <f t="shared" si="36"/>
        <v>99</v>
      </c>
      <c r="X67" s="183">
        <v>82960</v>
      </c>
      <c r="Y67" s="70">
        <f t="shared" si="37"/>
        <v>93</v>
      </c>
      <c r="Z67" s="183">
        <v>62480</v>
      </c>
      <c r="AA67" s="70">
        <f t="shared" si="38"/>
        <v>114</v>
      </c>
      <c r="AB67" s="183">
        <v>71466</v>
      </c>
      <c r="AC67" s="70">
        <f t="shared" si="39"/>
        <v>112</v>
      </c>
      <c r="AD67" s="183">
        <v>83108</v>
      </c>
      <c r="AE67" s="70">
        <f t="shared" si="40"/>
        <v>102</v>
      </c>
      <c r="AF67" s="183">
        <v>88285</v>
      </c>
      <c r="AG67" s="70">
        <f t="shared" si="41"/>
        <v>105</v>
      </c>
      <c r="AH67" s="183">
        <v>90311</v>
      </c>
      <c r="AI67" s="70">
        <f t="shared" si="42"/>
        <v>111</v>
      </c>
      <c r="AJ67" s="183">
        <v>94987</v>
      </c>
      <c r="AK67" s="70">
        <f t="shared" si="43"/>
        <v>114</v>
      </c>
      <c r="AL67" s="183">
        <v>103079</v>
      </c>
      <c r="AM67" s="70">
        <f t="shared" si="44"/>
        <v>117</v>
      </c>
      <c r="AN67" s="183">
        <v>103915</v>
      </c>
      <c r="AO67" s="70">
        <f t="shared" si="45"/>
        <v>120</v>
      </c>
      <c r="AP67" s="183">
        <v>99436</v>
      </c>
      <c r="AQ67" s="70">
        <f t="shared" si="46"/>
        <v>126</v>
      </c>
      <c r="AR67" s="183">
        <v>100323</v>
      </c>
      <c r="AS67" s="70">
        <f t="shared" si="47"/>
        <v>128</v>
      </c>
      <c r="AT67" s="183">
        <v>101112</v>
      </c>
      <c r="AU67" s="70">
        <f t="shared" si="48"/>
        <v>129</v>
      </c>
      <c r="AV67" s="183">
        <v>121226</v>
      </c>
      <c r="AW67" s="70">
        <f t="shared" si="49"/>
        <v>119</v>
      </c>
      <c r="AX67" s="183">
        <v>120445</v>
      </c>
      <c r="AY67" s="168">
        <f t="shared" si="50"/>
        <v>121</v>
      </c>
      <c r="BA67" s="168" t="str">
        <f t="shared" si="52"/>
        <v>—</v>
      </c>
      <c r="BC67" s="168" t="str">
        <f t="shared" si="51"/>
        <v>—</v>
      </c>
      <c r="BE67" s="168"/>
      <c r="BG67" s="168"/>
      <c r="BI67" s="168"/>
      <c r="BJ67" s="183">
        <v>129968</v>
      </c>
      <c r="BK67" s="168">
        <f t="shared" si="26"/>
        <v>133</v>
      </c>
    </row>
    <row r="68" spans="1:63" ht="12.75" customHeight="1" x14ac:dyDescent="0.2">
      <c r="A68" s="41" t="s">
        <v>1087</v>
      </c>
      <c r="B68" s="102" t="s">
        <v>2356</v>
      </c>
      <c r="C68" s="247" t="s">
        <v>1909</v>
      </c>
      <c r="D68" s="183"/>
      <c r="E68" s="70"/>
      <c r="F68" s="183"/>
      <c r="G68" s="70"/>
      <c r="H68" s="183"/>
      <c r="I68" s="70"/>
      <c r="J68" s="183"/>
      <c r="K68" s="70"/>
      <c r="L68" s="183"/>
      <c r="M68" s="70"/>
      <c r="N68" s="183"/>
      <c r="O68" s="70"/>
      <c r="P68" s="183"/>
      <c r="Q68" s="70"/>
      <c r="R68" s="183"/>
      <c r="S68" s="70"/>
      <c r="T68" s="183"/>
      <c r="U68" s="70"/>
      <c r="V68" s="183"/>
      <c r="W68" s="70"/>
      <c r="X68" s="183"/>
      <c r="Y68" s="70"/>
      <c r="Z68" s="183"/>
      <c r="AA68" s="70"/>
      <c r="AB68" s="183"/>
      <c r="AC68" s="70"/>
      <c r="AD68" s="183"/>
      <c r="AE68" s="70"/>
      <c r="AF68" s="183"/>
      <c r="AG68" s="70"/>
      <c r="AH68" s="183"/>
      <c r="AI68" s="70"/>
      <c r="AJ68" s="183"/>
      <c r="AK68" s="70"/>
      <c r="AL68" s="183"/>
      <c r="AM68" s="70"/>
      <c r="AN68" s="183"/>
      <c r="AO68" s="70"/>
      <c r="AP68" s="183"/>
      <c r="AQ68" s="70"/>
      <c r="AR68" s="183"/>
      <c r="AS68" s="70"/>
      <c r="AT68" s="183"/>
      <c r="AU68" s="70"/>
      <c r="AV68" s="183"/>
      <c r="AW68" s="70"/>
      <c r="AX68" s="183"/>
      <c r="AY68" s="168"/>
      <c r="AZ68" s="195"/>
      <c r="BA68" s="168"/>
      <c r="BC68" s="168"/>
      <c r="BE68" s="168"/>
      <c r="BG68" s="168"/>
      <c r="BI68" s="168"/>
      <c r="BJ68" s="183">
        <v>119631</v>
      </c>
      <c r="BK68" s="168">
        <f t="shared" si="26"/>
        <v>136</v>
      </c>
    </row>
    <row r="69" spans="1:63" ht="12.95" customHeight="1" x14ac:dyDescent="0.2">
      <c r="A69" s="41" t="s">
        <v>1102</v>
      </c>
      <c r="B69" s="102" t="s">
        <v>1013</v>
      </c>
      <c r="C69" s="247" t="s">
        <v>1909</v>
      </c>
      <c r="D69" s="183">
        <v>1143</v>
      </c>
      <c r="E69" s="70">
        <f t="shared" ref="E69:E76" si="53">IF(D69&gt;0,RANK(D69,$D$11:$D$1079),"—")</f>
        <v>275</v>
      </c>
      <c r="F69" s="183">
        <v>1755</v>
      </c>
      <c r="G69" s="70">
        <f t="shared" ref="G69:G76" si="54">IF(F69&gt;0,RANK(F69,$F$11:$F$1079),"—")</f>
        <v>271</v>
      </c>
      <c r="H69" s="183">
        <v>2368</v>
      </c>
      <c r="I69" s="70">
        <f t="shared" ref="I69:I76" si="55">IF(H69&gt;0,RANK(H69,$H$11:$H$1079),"—")</f>
        <v>249</v>
      </c>
      <c r="J69" s="183">
        <v>4220</v>
      </c>
      <c r="K69" s="70">
        <f t="shared" ref="K69:K76" si="56">IF(J69&gt;0,RANK(J69,$J$11:$J$1079),"—")</f>
        <v>231</v>
      </c>
      <c r="L69" s="183">
        <v>8011</v>
      </c>
      <c r="M69" s="70">
        <f t="shared" ref="M69:M76" si="57">IF(L69&gt;0,RANK(L69,$L$11:$L$1079),"—")</f>
        <v>204</v>
      </c>
      <c r="N69" s="183">
        <v>9726</v>
      </c>
      <c r="O69" s="70">
        <f t="shared" ref="O69:O76" si="58">IF(N69&gt;0,RANK(N69,$N$11:$N$1079),"—")</f>
        <v>197</v>
      </c>
      <c r="P69" s="183">
        <v>11930</v>
      </c>
      <c r="Q69" s="70">
        <f t="shared" ref="Q69:Q76" si="59">IF(P69&gt;0,RANK(P69,$P$11:$P$1079),"—")</f>
        <v>192</v>
      </c>
      <c r="R69" s="183">
        <v>15830</v>
      </c>
      <c r="S69" s="70">
        <f t="shared" ref="S69:S76" si="60">IF(R69&gt;0,RANK(R69,$R$11:$R$1079),"—")</f>
        <v>179</v>
      </c>
      <c r="T69" s="183">
        <v>18871</v>
      </c>
      <c r="U69" s="70">
        <f t="shared" ref="U69:U76" si="61">IF(T69&gt;0,RANK(T69,$T$11:$T$1079),"—")</f>
        <v>175</v>
      </c>
      <c r="V69" s="183">
        <v>22221</v>
      </c>
      <c r="W69" s="70">
        <f t="shared" ref="W69:W76" si="62">IF(V69&gt;0,RANK(V69,$V$11:$V$1079),"—")</f>
        <v>165</v>
      </c>
      <c r="X69" s="183">
        <v>23230</v>
      </c>
      <c r="Y69" s="70">
        <f t="shared" ref="Y69:Y76" si="63">IF(X69&gt;0,RANK(X69,$X$11:$X$1079),"—")</f>
        <v>162</v>
      </c>
      <c r="Z69" s="183">
        <v>19126</v>
      </c>
      <c r="AA69" s="70">
        <f t="shared" ref="AA69:AA76" si="64">IF(Z69&gt;0,RANK(Z69,$Z$11:$Z$1079),"—")</f>
        <v>185</v>
      </c>
      <c r="AB69" s="183">
        <v>22543</v>
      </c>
      <c r="AC69" s="70">
        <f t="shared" ref="AC69:AC76" si="65">IF(AB69&gt;0,RANK(AB69,$AB$11:$AB$1079),"—")</f>
        <v>169</v>
      </c>
      <c r="AD69" s="183">
        <v>26766</v>
      </c>
      <c r="AE69" s="70">
        <f t="shared" ref="AE69:AE76" si="66">IF(AD69&gt;0,RANK(AD69,$AD$11:$AD$1079),"—")</f>
        <v>167</v>
      </c>
      <c r="AF69" s="183">
        <v>26793</v>
      </c>
      <c r="AG69" s="70">
        <f t="shared" ref="AG69:AG76" si="67">IF(AF69&gt;0,RANK(AF69,$AF$11:$AF$1079),"—")</f>
        <v>172</v>
      </c>
      <c r="AH69" s="183">
        <v>32881</v>
      </c>
      <c r="AI69" s="70">
        <f t="shared" ref="AI69:AI76" si="68">IF(AH69&gt;0,RANK(AH69,$AH$11:$AH$1079),"—")</f>
        <v>162</v>
      </c>
      <c r="AJ69" s="183">
        <v>38849</v>
      </c>
      <c r="AK69" s="70">
        <f t="shared" ref="AK69:AK76" si="69">IF(AJ69&gt;0,RANK(AJ69,$AJ$11:$AJ$1079),"—")</f>
        <v>160</v>
      </c>
      <c r="AL69" s="183">
        <v>44980</v>
      </c>
      <c r="AM69" s="70">
        <f t="shared" ref="AM69:AM76" si="70">IF(AL69&gt;0,RANK(AL69,$AL$11:$AL$1079),"—")</f>
        <v>156</v>
      </c>
      <c r="AN69" s="183">
        <v>46210</v>
      </c>
      <c r="AO69" s="70">
        <f t="shared" ref="AO69:AO76" si="71">IF(AN69&gt;0,RANK(AN69,$AN$11:$AN$1079),"—")</f>
        <v>165</v>
      </c>
      <c r="AP69" s="183">
        <v>42630</v>
      </c>
      <c r="AQ69" s="70">
        <f t="shared" ref="AQ69:AQ76" si="72">IF(AP69&gt;0,RANK(AP69,$AP$11:$AP$1079),"—")</f>
        <v>174</v>
      </c>
      <c r="AR69" s="183">
        <v>50381</v>
      </c>
      <c r="AS69" s="70">
        <f t="shared" ref="AS69:AS76" si="73">IF(AR69&gt;0,RANK(AR69,$AR$11:$AR$1079),"—")</f>
        <v>165</v>
      </c>
      <c r="AT69" s="183">
        <v>58252</v>
      </c>
      <c r="AU69" s="70">
        <f t="shared" ref="AU69:AU76" si="74">IF(AT69&gt;0,RANK(AT69,$AT$11:$AT$1079),"—")</f>
        <v>159</v>
      </c>
      <c r="AV69" s="183">
        <v>72542</v>
      </c>
      <c r="AW69" s="70">
        <f t="shared" ref="AW69:AW76" si="75">IF(AV69&gt;0,RANK(AV69,$AV$11:$AV$1079),"—")</f>
        <v>151</v>
      </c>
      <c r="AX69" s="183">
        <v>78487</v>
      </c>
      <c r="AY69" s="168">
        <f t="shared" ref="AY69:AY76" si="76">IF(AX69&gt;0,RANK(AX69,$AX$11:$AX$1079),"—")</f>
        <v>149</v>
      </c>
      <c r="AZ69" s="178">
        <v>84120</v>
      </c>
      <c r="BA69" s="168">
        <f t="shared" ref="BA69:BA76" si="77">IF(AZ69&gt;0,RANK(AZ69,$AZ$11:$AZ$1079),"—")</f>
        <v>148</v>
      </c>
      <c r="BB69" s="178">
        <v>88089</v>
      </c>
      <c r="BC69" s="168">
        <f t="shared" ref="BC69:BC76" si="78">IF(BB69&gt;0,RANK(BB69,$BB$11:$BB$1079),"—")</f>
        <v>154</v>
      </c>
      <c r="BD69" s="178"/>
      <c r="BE69" s="168"/>
      <c r="BF69" s="178"/>
      <c r="BG69" s="168"/>
      <c r="BH69" s="178"/>
      <c r="BI69" s="168"/>
      <c r="BJ69" s="183">
        <v>106410</v>
      </c>
      <c r="BK69" s="168">
        <f t="shared" si="26"/>
        <v>141</v>
      </c>
    </row>
    <row r="70" spans="1:63" ht="12.95" customHeight="1" x14ac:dyDescent="0.2">
      <c r="A70" s="41" t="s">
        <v>1097</v>
      </c>
      <c r="B70" s="102" t="s">
        <v>811</v>
      </c>
      <c r="C70" s="247" t="s">
        <v>1909</v>
      </c>
      <c r="D70" s="183">
        <v>7352</v>
      </c>
      <c r="E70" s="70">
        <f t="shared" si="53"/>
        <v>175</v>
      </c>
      <c r="F70" s="183">
        <v>7947</v>
      </c>
      <c r="G70" s="70">
        <f t="shared" si="54"/>
        <v>180</v>
      </c>
      <c r="H70" s="183">
        <v>10677</v>
      </c>
      <c r="I70" s="70">
        <f t="shared" si="55"/>
        <v>168</v>
      </c>
      <c r="J70" s="183">
        <v>11265</v>
      </c>
      <c r="K70" s="70">
        <f t="shared" si="56"/>
        <v>176</v>
      </c>
      <c r="L70" s="183">
        <v>12075</v>
      </c>
      <c r="M70" s="70">
        <f t="shared" si="57"/>
        <v>176</v>
      </c>
      <c r="N70" s="183">
        <v>10571</v>
      </c>
      <c r="O70" s="70">
        <f t="shared" si="58"/>
        <v>187</v>
      </c>
      <c r="P70" s="183">
        <v>12995</v>
      </c>
      <c r="Q70" s="70">
        <f t="shared" si="59"/>
        <v>184</v>
      </c>
      <c r="R70" s="183">
        <v>13371</v>
      </c>
      <c r="S70" s="70">
        <f t="shared" si="60"/>
        <v>195</v>
      </c>
      <c r="T70" s="183">
        <v>14492</v>
      </c>
      <c r="U70" s="70">
        <f t="shared" si="61"/>
        <v>191</v>
      </c>
      <c r="V70" s="183">
        <v>14027</v>
      </c>
      <c r="W70" s="70">
        <f t="shared" si="62"/>
        <v>198</v>
      </c>
      <c r="X70" s="183">
        <v>13562</v>
      </c>
      <c r="Y70" s="70">
        <f t="shared" si="63"/>
        <v>204</v>
      </c>
      <c r="Z70" s="183">
        <v>14561</v>
      </c>
      <c r="AA70" s="70">
        <f t="shared" si="64"/>
        <v>204</v>
      </c>
      <c r="AB70" s="183">
        <v>15211</v>
      </c>
      <c r="AC70" s="70">
        <f t="shared" si="65"/>
        <v>201</v>
      </c>
      <c r="AD70" s="183">
        <v>16028</v>
      </c>
      <c r="AE70" s="70">
        <f t="shared" si="66"/>
        <v>203</v>
      </c>
      <c r="AF70" s="183">
        <v>15684</v>
      </c>
      <c r="AG70" s="70">
        <f t="shared" si="67"/>
        <v>212</v>
      </c>
      <c r="AH70" s="183">
        <v>15684</v>
      </c>
      <c r="AI70" s="70">
        <f t="shared" si="68"/>
        <v>215</v>
      </c>
      <c r="AJ70" s="183">
        <v>26198</v>
      </c>
      <c r="AK70" s="70">
        <f t="shared" si="69"/>
        <v>188</v>
      </c>
      <c r="AL70" s="183">
        <v>30748</v>
      </c>
      <c r="AM70" s="70">
        <f t="shared" si="70"/>
        <v>184</v>
      </c>
      <c r="AN70" s="183">
        <v>31274</v>
      </c>
      <c r="AO70" s="70">
        <f t="shared" si="71"/>
        <v>196</v>
      </c>
      <c r="AP70" s="183">
        <v>43111</v>
      </c>
      <c r="AQ70" s="70">
        <f t="shared" si="72"/>
        <v>172</v>
      </c>
      <c r="AR70" s="183">
        <v>44198</v>
      </c>
      <c r="AS70" s="70">
        <f t="shared" si="73"/>
        <v>171</v>
      </c>
      <c r="AT70" s="183">
        <v>46477</v>
      </c>
      <c r="AU70" s="70">
        <f t="shared" si="74"/>
        <v>175</v>
      </c>
      <c r="AV70" s="183">
        <v>59300</v>
      </c>
      <c r="AW70" s="70">
        <f t="shared" si="75"/>
        <v>161</v>
      </c>
      <c r="AX70" s="183">
        <v>61214</v>
      </c>
      <c r="AY70" s="168">
        <f t="shared" si="76"/>
        <v>166</v>
      </c>
      <c r="AZ70" s="178">
        <v>82044</v>
      </c>
      <c r="BA70" s="168">
        <f t="shared" si="77"/>
        <v>151</v>
      </c>
      <c r="BB70" s="178">
        <v>93230</v>
      </c>
      <c r="BC70" s="168">
        <f t="shared" si="78"/>
        <v>149</v>
      </c>
      <c r="BD70" s="178"/>
      <c r="BE70" s="168"/>
      <c r="BF70" s="178"/>
      <c r="BG70" s="168"/>
      <c r="BH70" s="178"/>
      <c r="BI70" s="168"/>
      <c r="BJ70" s="183">
        <v>98551</v>
      </c>
      <c r="BK70" s="168">
        <f t="shared" si="26"/>
        <v>143</v>
      </c>
    </row>
    <row r="71" spans="1:63" ht="12.95" customHeight="1" x14ac:dyDescent="0.2">
      <c r="A71" s="41" t="s">
        <v>1098</v>
      </c>
      <c r="B71" s="102" t="s">
        <v>1694</v>
      </c>
      <c r="C71" s="247" t="s">
        <v>1909</v>
      </c>
      <c r="D71" s="183">
        <v>9484</v>
      </c>
      <c r="E71" s="70">
        <f t="shared" si="53"/>
        <v>158</v>
      </c>
      <c r="F71" s="183">
        <v>12970</v>
      </c>
      <c r="G71" s="70">
        <f t="shared" si="54"/>
        <v>151</v>
      </c>
      <c r="H71" s="183">
        <v>13377</v>
      </c>
      <c r="I71" s="70">
        <f t="shared" si="55"/>
        <v>152</v>
      </c>
      <c r="J71" s="183">
        <v>17092</v>
      </c>
      <c r="K71" s="70">
        <f t="shared" si="56"/>
        <v>156</v>
      </c>
      <c r="L71" s="183">
        <v>22071</v>
      </c>
      <c r="M71" s="70">
        <f t="shared" si="57"/>
        <v>143</v>
      </c>
      <c r="N71" s="183">
        <v>80787</v>
      </c>
      <c r="O71" s="70">
        <f t="shared" si="58"/>
        <v>71</v>
      </c>
      <c r="P71" s="183">
        <v>23361</v>
      </c>
      <c r="Q71" s="70">
        <f t="shared" si="59"/>
        <v>150</v>
      </c>
      <c r="R71" s="183">
        <v>23734</v>
      </c>
      <c r="S71" s="70">
        <f t="shared" si="60"/>
        <v>155</v>
      </c>
      <c r="T71" s="183">
        <v>25000</v>
      </c>
      <c r="U71" s="70">
        <f t="shared" si="61"/>
        <v>153</v>
      </c>
      <c r="V71" s="183">
        <v>26862</v>
      </c>
      <c r="W71" s="70">
        <f t="shared" si="62"/>
        <v>155</v>
      </c>
      <c r="X71" s="183">
        <v>26215</v>
      </c>
      <c r="Y71" s="70">
        <f t="shared" si="63"/>
        <v>156</v>
      </c>
      <c r="Z71" s="183">
        <v>26231</v>
      </c>
      <c r="AA71" s="70">
        <f t="shared" si="64"/>
        <v>160</v>
      </c>
      <c r="AB71" s="183">
        <v>28079</v>
      </c>
      <c r="AC71" s="70">
        <f t="shared" si="65"/>
        <v>157</v>
      </c>
      <c r="AD71" s="183">
        <v>32129</v>
      </c>
      <c r="AE71" s="70">
        <f t="shared" si="66"/>
        <v>152</v>
      </c>
      <c r="AF71" s="183">
        <v>44927</v>
      </c>
      <c r="AG71" s="70">
        <f t="shared" si="67"/>
        <v>140</v>
      </c>
      <c r="AH71" s="183">
        <v>58410</v>
      </c>
      <c r="AI71" s="70">
        <f t="shared" si="68"/>
        <v>134</v>
      </c>
      <c r="AJ71" s="183">
        <v>71893</v>
      </c>
      <c r="AK71" s="70">
        <f t="shared" si="69"/>
        <v>127</v>
      </c>
      <c r="AL71" s="183">
        <v>85378</v>
      </c>
      <c r="AM71" s="70">
        <f t="shared" si="70"/>
        <v>127</v>
      </c>
      <c r="AN71" s="183">
        <v>79867</v>
      </c>
      <c r="AO71" s="70">
        <f t="shared" si="71"/>
        <v>134</v>
      </c>
      <c r="AP71" s="183">
        <v>91913</v>
      </c>
      <c r="AQ71" s="70">
        <f t="shared" si="72"/>
        <v>130</v>
      </c>
      <c r="AR71" s="183">
        <v>93471</v>
      </c>
      <c r="AS71" s="70">
        <f t="shared" si="73"/>
        <v>132</v>
      </c>
      <c r="AT71" s="183">
        <v>108244</v>
      </c>
      <c r="AU71" s="70">
        <f t="shared" si="74"/>
        <v>126</v>
      </c>
      <c r="AV71" s="183">
        <v>90095</v>
      </c>
      <c r="AW71" s="70">
        <f t="shared" si="75"/>
        <v>137</v>
      </c>
      <c r="AX71" s="183">
        <v>90677</v>
      </c>
      <c r="AY71" s="168">
        <f t="shared" si="76"/>
        <v>140</v>
      </c>
      <c r="AZ71" s="178">
        <v>110020</v>
      </c>
      <c r="BA71" s="168">
        <f t="shared" si="77"/>
        <v>136</v>
      </c>
      <c r="BB71" s="178">
        <v>132164</v>
      </c>
      <c r="BC71" s="168">
        <f t="shared" si="78"/>
        <v>129</v>
      </c>
      <c r="BD71" s="178"/>
      <c r="BE71" s="168"/>
      <c r="BF71" s="178"/>
      <c r="BG71" s="168"/>
      <c r="BH71" s="178"/>
      <c r="BI71" s="168"/>
      <c r="BJ71" s="183">
        <v>94040</v>
      </c>
      <c r="BK71" s="168">
        <f t="shared" si="26"/>
        <v>146</v>
      </c>
    </row>
    <row r="72" spans="1:63" ht="12.95" customHeight="1" x14ac:dyDescent="0.2">
      <c r="A72" s="41" t="s">
        <v>1103</v>
      </c>
      <c r="B72" s="102" t="s">
        <v>1364</v>
      </c>
      <c r="C72" s="247" t="s">
        <v>1909</v>
      </c>
      <c r="D72" s="183">
        <v>1475</v>
      </c>
      <c r="E72" s="70">
        <f t="shared" si="53"/>
        <v>263</v>
      </c>
      <c r="F72" s="183">
        <v>1933</v>
      </c>
      <c r="G72" s="70">
        <f t="shared" si="54"/>
        <v>261</v>
      </c>
      <c r="H72" s="183">
        <v>2605</v>
      </c>
      <c r="I72" s="70">
        <f t="shared" si="55"/>
        <v>244</v>
      </c>
      <c r="J72" s="183">
        <v>4168</v>
      </c>
      <c r="K72" s="70">
        <f t="shared" si="56"/>
        <v>233</v>
      </c>
      <c r="L72" s="183">
        <v>6889</v>
      </c>
      <c r="M72" s="70">
        <f t="shared" si="57"/>
        <v>214</v>
      </c>
      <c r="N72" s="183">
        <v>9447</v>
      </c>
      <c r="O72" s="70">
        <f t="shared" si="58"/>
        <v>198</v>
      </c>
      <c r="P72" s="183">
        <v>10147</v>
      </c>
      <c r="Q72" s="70">
        <f t="shared" si="59"/>
        <v>207</v>
      </c>
      <c r="R72" s="183">
        <v>12480</v>
      </c>
      <c r="S72" s="70">
        <f t="shared" si="60"/>
        <v>197</v>
      </c>
      <c r="T72" s="183">
        <v>12062</v>
      </c>
      <c r="U72" s="70">
        <f t="shared" si="61"/>
        <v>205</v>
      </c>
      <c r="V72" s="183">
        <v>12705</v>
      </c>
      <c r="W72" s="70">
        <f t="shared" si="62"/>
        <v>208</v>
      </c>
      <c r="X72" s="183">
        <v>13548</v>
      </c>
      <c r="Y72" s="70">
        <f t="shared" si="63"/>
        <v>205</v>
      </c>
      <c r="Z72" s="183">
        <v>15850</v>
      </c>
      <c r="AA72" s="70">
        <f t="shared" si="64"/>
        <v>197</v>
      </c>
      <c r="AB72" s="183">
        <v>14092</v>
      </c>
      <c r="AC72" s="70">
        <f t="shared" si="65"/>
        <v>207</v>
      </c>
      <c r="AD72" s="183">
        <v>21961</v>
      </c>
      <c r="AE72" s="70">
        <f t="shared" si="66"/>
        <v>183</v>
      </c>
      <c r="AF72" s="183">
        <v>20877</v>
      </c>
      <c r="AG72" s="70">
        <f t="shared" si="67"/>
        <v>192</v>
      </c>
      <c r="AH72" s="183">
        <v>21889</v>
      </c>
      <c r="AI72" s="70">
        <f t="shared" si="68"/>
        <v>194</v>
      </c>
      <c r="AJ72" s="183">
        <v>23684</v>
      </c>
      <c r="AK72" s="70">
        <f t="shared" si="69"/>
        <v>201</v>
      </c>
      <c r="AL72" s="183">
        <v>27185</v>
      </c>
      <c r="AM72" s="70">
        <f t="shared" si="70"/>
        <v>198</v>
      </c>
      <c r="AN72" s="183">
        <v>25440</v>
      </c>
      <c r="AO72" s="70">
        <f t="shared" si="71"/>
        <v>210</v>
      </c>
      <c r="AP72" s="183">
        <v>26825</v>
      </c>
      <c r="AQ72" s="70">
        <f t="shared" si="72"/>
        <v>209</v>
      </c>
      <c r="AR72" s="183">
        <v>32161</v>
      </c>
      <c r="AS72" s="70">
        <f t="shared" si="73"/>
        <v>196</v>
      </c>
      <c r="AT72" s="183">
        <v>39965</v>
      </c>
      <c r="AU72" s="70">
        <f t="shared" si="74"/>
        <v>180</v>
      </c>
      <c r="AV72" s="183">
        <v>48906</v>
      </c>
      <c r="AW72" s="70">
        <f t="shared" si="75"/>
        <v>173</v>
      </c>
      <c r="AX72" s="183">
        <v>56635</v>
      </c>
      <c r="AY72" s="168">
        <f t="shared" si="76"/>
        <v>171</v>
      </c>
      <c r="AZ72" s="178">
        <v>68870</v>
      </c>
      <c r="BA72" s="168">
        <f t="shared" si="77"/>
        <v>166</v>
      </c>
      <c r="BB72" s="178">
        <v>74069</v>
      </c>
      <c r="BC72" s="168">
        <f t="shared" si="78"/>
        <v>165</v>
      </c>
      <c r="BD72" s="178"/>
      <c r="BE72" s="168"/>
      <c r="BF72" s="178"/>
      <c r="BG72" s="168"/>
      <c r="BH72" s="178"/>
      <c r="BI72" s="168"/>
      <c r="BJ72" s="183">
        <v>89418</v>
      </c>
      <c r="BK72" s="168">
        <f t="shared" si="26"/>
        <v>150</v>
      </c>
    </row>
    <row r="73" spans="1:63" ht="12.95" customHeight="1" x14ac:dyDescent="0.2">
      <c r="A73" s="41" t="s">
        <v>1104</v>
      </c>
      <c r="B73" s="102" t="s">
        <v>969</v>
      </c>
      <c r="C73" s="247" t="s">
        <v>1909</v>
      </c>
      <c r="D73" s="183">
        <v>5415</v>
      </c>
      <c r="E73" s="70">
        <f t="shared" si="53"/>
        <v>190</v>
      </c>
      <c r="F73" s="183">
        <v>7284</v>
      </c>
      <c r="G73" s="70">
        <f t="shared" si="54"/>
        <v>187</v>
      </c>
      <c r="H73" s="183">
        <v>11158</v>
      </c>
      <c r="I73" s="70">
        <f t="shared" si="55"/>
        <v>165</v>
      </c>
      <c r="J73" s="183">
        <v>26186</v>
      </c>
      <c r="K73" s="70">
        <f t="shared" si="56"/>
        <v>130</v>
      </c>
      <c r="L73" s="183">
        <v>29565</v>
      </c>
      <c r="M73" s="70">
        <f t="shared" si="57"/>
        <v>129</v>
      </c>
      <c r="N73" s="183">
        <v>113317</v>
      </c>
      <c r="O73" s="70">
        <f t="shared" si="58"/>
        <v>49</v>
      </c>
      <c r="P73" s="183">
        <v>32017</v>
      </c>
      <c r="Q73" s="70">
        <f t="shared" si="59"/>
        <v>134</v>
      </c>
      <c r="R73" s="183">
        <v>34153</v>
      </c>
      <c r="S73" s="70">
        <f t="shared" si="60"/>
        <v>134</v>
      </c>
      <c r="T73" s="183">
        <v>31482</v>
      </c>
      <c r="U73" s="70">
        <f t="shared" si="61"/>
        <v>142</v>
      </c>
      <c r="V73" s="183">
        <v>36736</v>
      </c>
      <c r="W73" s="70">
        <f t="shared" si="62"/>
        <v>140</v>
      </c>
      <c r="X73" s="183">
        <v>38176</v>
      </c>
      <c r="Y73" s="70">
        <f t="shared" si="63"/>
        <v>138</v>
      </c>
      <c r="Z73" s="183">
        <v>32817</v>
      </c>
      <c r="AA73" s="70">
        <f t="shared" si="64"/>
        <v>148</v>
      </c>
      <c r="AB73" s="183">
        <v>36946</v>
      </c>
      <c r="AC73" s="70">
        <f t="shared" si="65"/>
        <v>145</v>
      </c>
      <c r="AD73" s="183">
        <v>40203</v>
      </c>
      <c r="AE73" s="70">
        <f t="shared" si="66"/>
        <v>143</v>
      </c>
      <c r="AF73" s="183">
        <v>41274</v>
      </c>
      <c r="AG73" s="70">
        <f t="shared" si="67"/>
        <v>143</v>
      </c>
      <c r="AH73" s="183">
        <v>43731</v>
      </c>
      <c r="AI73" s="70">
        <f t="shared" si="68"/>
        <v>145</v>
      </c>
      <c r="AJ73" s="183">
        <v>48353</v>
      </c>
      <c r="AK73" s="70">
        <f t="shared" si="69"/>
        <v>144</v>
      </c>
      <c r="AL73" s="183">
        <v>46595</v>
      </c>
      <c r="AM73" s="70">
        <f t="shared" si="70"/>
        <v>153</v>
      </c>
      <c r="AN73" s="183">
        <v>49259</v>
      </c>
      <c r="AO73" s="70">
        <f t="shared" si="71"/>
        <v>162</v>
      </c>
      <c r="AP73" s="183">
        <v>54601</v>
      </c>
      <c r="AQ73" s="70">
        <f t="shared" si="72"/>
        <v>158</v>
      </c>
      <c r="AR73" s="183">
        <v>59231</v>
      </c>
      <c r="AS73" s="70">
        <f t="shared" si="73"/>
        <v>155</v>
      </c>
      <c r="AT73" s="183">
        <v>70027</v>
      </c>
      <c r="AU73" s="70">
        <f t="shared" si="74"/>
        <v>150</v>
      </c>
      <c r="AV73" s="183">
        <v>65396</v>
      </c>
      <c r="AW73" s="70">
        <f t="shared" si="75"/>
        <v>157</v>
      </c>
      <c r="AX73" s="183">
        <v>71365</v>
      </c>
      <c r="AY73" s="168">
        <f t="shared" si="76"/>
        <v>157</v>
      </c>
      <c r="AZ73" s="178">
        <v>75683</v>
      </c>
      <c r="BA73" s="168">
        <f t="shared" si="77"/>
        <v>155</v>
      </c>
      <c r="BB73" s="178">
        <v>75724</v>
      </c>
      <c r="BC73" s="168">
        <f t="shared" si="78"/>
        <v>160</v>
      </c>
      <c r="BD73" s="178"/>
      <c r="BE73" s="168"/>
      <c r="BF73" s="178"/>
      <c r="BG73" s="168"/>
      <c r="BH73" s="178"/>
      <c r="BI73" s="168"/>
      <c r="BJ73" s="183">
        <v>88439</v>
      </c>
      <c r="BK73" s="168">
        <f t="shared" si="26"/>
        <v>151</v>
      </c>
    </row>
    <row r="74" spans="1:63" ht="12.95" customHeight="1" x14ac:dyDescent="0.2">
      <c r="A74" s="41" t="s">
        <v>1100</v>
      </c>
      <c r="B74" s="102" t="s">
        <v>810</v>
      </c>
      <c r="C74" s="247" t="s">
        <v>1909</v>
      </c>
      <c r="D74" s="183">
        <v>3160</v>
      </c>
      <c r="E74" s="70">
        <f t="shared" si="53"/>
        <v>223</v>
      </c>
      <c r="F74" s="183">
        <v>4950</v>
      </c>
      <c r="G74" s="70">
        <f t="shared" si="54"/>
        <v>205</v>
      </c>
      <c r="H74" s="183">
        <v>5760</v>
      </c>
      <c r="I74" s="70">
        <f t="shared" si="55"/>
        <v>206</v>
      </c>
      <c r="J74" s="183">
        <v>7064</v>
      </c>
      <c r="K74" s="70">
        <f t="shared" si="56"/>
        <v>202</v>
      </c>
      <c r="L74" s="183">
        <v>5729</v>
      </c>
      <c r="M74" s="70">
        <f t="shared" si="57"/>
        <v>224</v>
      </c>
      <c r="N74" s="183">
        <v>12887</v>
      </c>
      <c r="O74" s="70">
        <f t="shared" si="58"/>
        <v>176</v>
      </c>
      <c r="P74" s="183">
        <v>13896</v>
      </c>
      <c r="Q74" s="70">
        <f t="shared" si="59"/>
        <v>182</v>
      </c>
      <c r="R74" s="183">
        <v>14834</v>
      </c>
      <c r="S74" s="70">
        <f t="shared" si="60"/>
        <v>184</v>
      </c>
      <c r="T74" s="183">
        <v>17453</v>
      </c>
      <c r="U74" s="70">
        <f t="shared" si="61"/>
        <v>181</v>
      </c>
      <c r="V74" s="183">
        <v>21135</v>
      </c>
      <c r="W74" s="70">
        <f t="shared" si="62"/>
        <v>169</v>
      </c>
      <c r="X74" s="183">
        <v>24010</v>
      </c>
      <c r="Y74" s="70">
        <f t="shared" si="63"/>
        <v>160</v>
      </c>
      <c r="Z74" s="183">
        <v>37509</v>
      </c>
      <c r="AA74" s="70">
        <f t="shared" si="64"/>
        <v>141</v>
      </c>
      <c r="AB74" s="183">
        <v>19075</v>
      </c>
      <c r="AC74" s="70">
        <f t="shared" si="65"/>
        <v>189</v>
      </c>
      <c r="AD74" s="183">
        <v>11450</v>
      </c>
      <c r="AE74" s="70">
        <f t="shared" si="66"/>
        <v>225</v>
      </c>
      <c r="AF74" s="183">
        <v>10723</v>
      </c>
      <c r="AG74" s="70">
        <f t="shared" si="67"/>
        <v>228</v>
      </c>
      <c r="AH74" s="183">
        <v>17486</v>
      </c>
      <c r="AI74" s="70">
        <f t="shared" si="68"/>
        <v>208</v>
      </c>
      <c r="AJ74" s="183">
        <v>15097</v>
      </c>
      <c r="AK74" s="70">
        <f t="shared" si="69"/>
        <v>224</v>
      </c>
      <c r="AL74" s="183">
        <v>15102</v>
      </c>
      <c r="AM74" s="70">
        <f t="shared" si="70"/>
        <v>232</v>
      </c>
      <c r="AN74" s="183">
        <v>19003</v>
      </c>
      <c r="AO74" s="70">
        <f t="shared" si="71"/>
        <v>227</v>
      </c>
      <c r="AP74" s="183">
        <v>28971</v>
      </c>
      <c r="AQ74" s="70">
        <f t="shared" si="72"/>
        <v>204</v>
      </c>
      <c r="AR74" s="183">
        <v>29267</v>
      </c>
      <c r="AS74" s="70">
        <f t="shared" si="73"/>
        <v>204</v>
      </c>
      <c r="AT74" s="183">
        <v>32734</v>
      </c>
      <c r="AU74" s="70">
        <f t="shared" si="74"/>
        <v>200</v>
      </c>
      <c r="AV74" s="183">
        <v>43005</v>
      </c>
      <c r="AW74" s="70">
        <f t="shared" si="75"/>
        <v>181</v>
      </c>
      <c r="AX74" s="183">
        <v>51673</v>
      </c>
      <c r="AY74" s="168">
        <f t="shared" si="76"/>
        <v>174</v>
      </c>
      <c r="AZ74" s="178">
        <v>71414</v>
      </c>
      <c r="BA74" s="168">
        <f t="shared" si="77"/>
        <v>160</v>
      </c>
      <c r="BB74" s="178">
        <v>72483</v>
      </c>
      <c r="BC74" s="168">
        <f t="shared" si="78"/>
        <v>169</v>
      </c>
      <c r="BD74" s="178"/>
      <c r="BE74" s="168"/>
      <c r="BF74" s="178"/>
      <c r="BG74" s="168"/>
      <c r="BH74" s="178"/>
      <c r="BI74" s="168"/>
      <c r="BJ74" s="183">
        <v>77798</v>
      </c>
      <c r="BK74" s="168">
        <f t="shared" si="26"/>
        <v>159</v>
      </c>
    </row>
    <row r="75" spans="1:63" ht="12.95" customHeight="1" x14ac:dyDescent="0.2">
      <c r="A75" s="41" t="s">
        <v>1108</v>
      </c>
      <c r="B75" s="102" t="s">
        <v>1008</v>
      </c>
      <c r="C75" s="247" t="s">
        <v>1909</v>
      </c>
      <c r="D75" s="183"/>
      <c r="E75" s="70" t="str">
        <f t="shared" si="53"/>
        <v>—</v>
      </c>
      <c r="F75" s="183"/>
      <c r="G75" s="70" t="str">
        <f t="shared" si="54"/>
        <v>—</v>
      </c>
      <c r="H75" s="183"/>
      <c r="I75" s="70" t="str">
        <f t="shared" si="55"/>
        <v>—</v>
      </c>
      <c r="J75" s="183"/>
      <c r="K75" s="70" t="str">
        <f t="shared" si="56"/>
        <v>—</v>
      </c>
      <c r="L75" s="183"/>
      <c r="M75" s="70" t="str">
        <f t="shared" si="57"/>
        <v>—</v>
      </c>
      <c r="N75" s="183"/>
      <c r="O75" s="70" t="str">
        <f t="shared" si="58"/>
        <v>—</v>
      </c>
      <c r="P75" s="183">
        <v>10815</v>
      </c>
      <c r="Q75" s="70">
        <f t="shared" si="59"/>
        <v>201</v>
      </c>
      <c r="R75" s="183">
        <v>11319</v>
      </c>
      <c r="S75" s="70">
        <f t="shared" si="60"/>
        <v>209</v>
      </c>
      <c r="T75" s="183">
        <v>11099</v>
      </c>
      <c r="U75" s="70">
        <f t="shared" si="61"/>
        <v>214</v>
      </c>
      <c r="V75" s="183">
        <v>13416</v>
      </c>
      <c r="W75" s="70">
        <f t="shared" si="62"/>
        <v>204</v>
      </c>
      <c r="X75" s="183">
        <v>13429</v>
      </c>
      <c r="Y75" s="70">
        <f t="shared" si="63"/>
        <v>207</v>
      </c>
      <c r="Z75" s="183">
        <v>22381</v>
      </c>
      <c r="AA75" s="70">
        <f t="shared" si="64"/>
        <v>168</v>
      </c>
      <c r="AB75" s="183">
        <v>24768</v>
      </c>
      <c r="AC75" s="70">
        <f t="shared" si="65"/>
        <v>164</v>
      </c>
      <c r="AD75" s="183">
        <v>30735</v>
      </c>
      <c r="AE75" s="70">
        <f t="shared" si="66"/>
        <v>156</v>
      </c>
      <c r="AF75" s="183">
        <v>32692</v>
      </c>
      <c r="AG75" s="70">
        <f t="shared" si="67"/>
        <v>156</v>
      </c>
      <c r="AH75" s="183">
        <v>32073</v>
      </c>
      <c r="AI75" s="70">
        <f t="shared" si="68"/>
        <v>164</v>
      </c>
      <c r="AJ75" s="183">
        <v>47796</v>
      </c>
      <c r="AK75" s="70">
        <f t="shared" si="69"/>
        <v>146</v>
      </c>
      <c r="AL75" s="183">
        <v>43769</v>
      </c>
      <c r="AM75" s="70">
        <f t="shared" si="70"/>
        <v>159</v>
      </c>
      <c r="AN75" s="183">
        <v>55218</v>
      </c>
      <c r="AO75" s="70">
        <f t="shared" si="71"/>
        <v>153</v>
      </c>
      <c r="AP75" s="183">
        <v>44620</v>
      </c>
      <c r="AQ75" s="70">
        <f t="shared" si="72"/>
        <v>169</v>
      </c>
      <c r="AR75" s="183">
        <v>47308</v>
      </c>
      <c r="AS75" s="70">
        <f t="shared" si="73"/>
        <v>169</v>
      </c>
      <c r="AT75" s="183">
        <v>52075</v>
      </c>
      <c r="AU75" s="70">
        <f t="shared" si="74"/>
        <v>169</v>
      </c>
      <c r="AV75" s="183">
        <v>58667</v>
      </c>
      <c r="AW75" s="70">
        <f t="shared" si="75"/>
        <v>164</v>
      </c>
      <c r="AX75" s="183">
        <v>68018</v>
      </c>
      <c r="AY75" s="168">
        <f t="shared" si="76"/>
        <v>158</v>
      </c>
      <c r="AZ75" s="178">
        <v>69412</v>
      </c>
      <c r="BA75" s="168">
        <f t="shared" si="77"/>
        <v>165</v>
      </c>
      <c r="BB75" s="178">
        <v>69978</v>
      </c>
      <c r="BC75" s="168">
        <f t="shared" si="78"/>
        <v>172</v>
      </c>
      <c r="BD75" s="178"/>
      <c r="BE75" s="168"/>
      <c r="BF75" s="178"/>
      <c r="BG75" s="168"/>
      <c r="BH75" s="178"/>
      <c r="BI75" s="168"/>
      <c r="BJ75" s="183">
        <v>77300</v>
      </c>
      <c r="BK75" s="168">
        <f t="shared" ref="BK75:BK138" si="79">IF(BJ75&gt;0,RANK(BJ75,$BJ$11:$BJ$1078),"—")</f>
        <v>160</v>
      </c>
    </row>
    <row r="76" spans="1:63" ht="12.95" customHeight="1" x14ac:dyDescent="0.2">
      <c r="A76" s="41" t="s">
        <v>1105</v>
      </c>
      <c r="B76" s="102" t="s">
        <v>802</v>
      </c>
      <c r="C76" s="247" t="s">
        <v>1909</v>
      </c>
      <c r="D76" s="183">
        <v>2755</v>
      </c>
      <c r="E76" s="70">
        <f t="shared" si="53"/>
        <v>227</v>
      </c>
      <c r="F76" s="183">
        <v>2887</v>
      </c>
      <c r="G76" s="70">
        <f t="shared" si="54"/>
        <v>229</v>
      </c>
      <c r="H76" s="183">
        <v>3222</v>
      </c>
      <c r="I76" s="70">
        <f t="shared" si="55"/>
        <v>232</v>
      </c>
      <c r="J76" s="183">
        <v>4342</v>
      </c>
      <c r="K76" s="70">
        <f t="shared" si="56"/>
        <v>229</v>
      </c>
      <c r="L76" s="183">
        <v>5385</v>
      </c>
      <c r="M76" s="70">
        <f t="shared" si="57"/>
        <v>226</v>
      </c>
      <c r="N76" s="183"/>
      <c r="O76" s="70" t="str">
        <f t="shared" si="58"/>
        <v>—</v>
      </c>
      <c r="P76" s="183">
        <v>7619</v>
      </c>
      <c r="Q76" s="70">
        <f t="shared" si="59"/>
        <v>224</v>
      </c>
      <c r="R76" s="183">
        <v>7544</v>
      </c>
      <c r="S76" s="70">
        <f t="shared" si="60"/>
        <v>232</v>
      </c>
      <c r="T76" s="183">
        <v>8117</v>
      </c>
      <c r="U76" s="70">
        <f t="shared" si="61"/>
        <v>235</v>
      </c>
      <c r="V76" s="183">
        <v>11868</v>
      </c>
      <c r="W76" s="70">
        <f t="shared" si="62"/>
        <v>214</v>
      </c>
      <c r="X76" s="183">
        <v>14304</v>
      </c>
      <c r="Y76" s="70">
        <f t="shared" si="63"/>
        <v>201</v>
      </c>
      <c r="Z76" s="183">
        <v>19799</v>
      </c>
      <c r="AA76" s="70">
        <f t="shared" si="64"/>
        <v>181</v>
      </c>
      <c r="AB76" s="183">
        <v>18155</v>
      </c>
      <c r="AC76" s="70">
        <f t="shared" si="65"/>
        <v>192</v>
      </c>
      <c r="AD76" s="183">
        <v>21854</v>
      </c>
      <c r="AE76" s="70">
        <f t="shared" si="66"/>
        <v>184</v>
      </c>
      <c r="AF76" s="183">
        <v>26044</v>
      </c>
      <c r="AG76" s="70">
        <f t="shared" si="67"/>
        <v>174</v>
      </c>
      <c r="AH76" s="183">
        <v>29641</v>
      </c>
      <c r="AI76" s="70">
        <f t="shared" si="68"/>
        <v>171</v>
      </c>
      <c r="AJ76" s="183">
        <v>36323</v>
      </c>
      <c r="AK76" s="70">
        <f t="shared" si="69"/>
        <v>166</v>
      </c>
      <c r="AL76" s="183">
        <v>42906</v>
      </c>
      <c r="AM76" s="70">
        <f t="shared" si="70"/>
        <v>162</v>
      </c>
      <c r="AN76" s="183">
        <v>49403</v>
      </c>
      <c r="AO76" s="70">
        <f t="shared" si="71"/>
        <v>161</v>
      </c>
      <c r="AP76" s="183">
        <v>58467</v>
      </c>
      <c r="AQ76" s="70">
        <f t="shared" si="72"/>
        <v>152</v>
      </c>
      <c r="AR76" s="183">
        <v>65718</v>
      </c>
      <c r="AS76" s="70">
        <f t="shared" si="73"/>
        <v>151</v>
      </c>
      <c r="AT76" s="183">
        <v>66968</v>
      </c>
      <c r="AU76" s="70">
        <f t="shared" si="74"/>
        <v>151</v>
      </c>
      <c r="AV76" s="183">
        <v>66802</v>
      </c>
      <c r="AW76" s="70">
        <f t="shared" si="75"/>
        <v>155</v>
      </c>
      <c r="AX76" s="183">
        <v>75571</v>
      </c>
      <c r="AY76" s="168">
        <f t="shared" si="76"/>
        <v>154</v>
      </c>
      <c r="AZ76" s="178">
        <v>87156</v>
      </c>
      <c r="BA76" s="168">
        <f t="shared" si="77"/>
        <v>147</v>
      </c>
      <c r="BB76" s="178">
        <v>91657</v>
      </c>
      <c r="BC76" s="168">
        <f t="shared" si="78"/>
        <v>151</v>
      </c>
      <c r="BD76" s="178"/>
      <c r="BE76" s="168"/>
      <c r="BF76" s="178"/>
      <c r="BG76" s="168"/>
      <c r="BH76" s="178"/>
      <c r="BI76" s="168"/>
      <c r="BJ76" s="183">
        <v>68688</v>
      </c>
      <c r="BK76" s="168">
        <f t="shared" si="79"/>
        <v>165</v>
      </c>
    </row>
    <row r="77" spans="1:63" ht="12.95" customHeight="1" x14ac:dyDescent="0.2">
      <c r="A77" s="41" t="s">
        <v>1111</v>
      </c>
      <c r="B77" s="218" t="s">
        <v>2615</v>
      </c>
      <c r="C77" s="255" t="s">
        <v>1909</v>
      </c>
      <c r="D77" s="183" t="s">
        <v>2615</v>
      </c>
      <c r="E77" s="70" t="s">
        <v>2615</v>
      </c>
      <c r="F77" s="183" t="s">
        <v>2615</v>
      </c>
      <c r="G77" s="70" t="s">
        <v>2615</v>
      </c>
      <c r="H77" s="183" t="s">
        <v>2615</v>
      </c>
      <c r="I77" s="70" t="s">
        <v>2615</v>
      </c>
      <c r="J77" s="183" t="s">
        <v>2615</v>
      </c>
      <c r="K77" s="70" t="s">
        <v>2615</v>
      </c>
      <c r="L77" s="183" t="s">
        <v>2615</v>
      </c>
      <c r="M77" s="70" t="s">
        <v>2615</v>
      </c>
      <c r="N77" s="183" t="s">
        <v>2615</v>
      </c>
      <c r="O77" s="70" t="s">
        <v>2615</v>
      </c>
      <c r="P77" s="183" t="s">
        <v>2615</v>
      </c>
      <c r="Q77" s="70" t="s">
        <v>2615</v>
      </c>
      <c r="R77" s="183" t="s">
        <v>2615</v>
      </c>
      <c r="S77" s="70" t="s">
        <v>2615</v>
      </c>
      <c r="T77" s="183" t="s">
        <v>2615</v>
      </c>
      <c r="U77" s="70" t="s">
        <v>2615</v>
      </c>
      <c r="V77" s="183" t="s">
        <v>2615</v>
      </c>
      <c r="W77" s="70" t="s">
        <v>2615</v>
      </c>
      <c r="X77" s="183" t="s">
        <v>2615</v>
      </c>
      <c r="Y77" s="70" t="s">
        <v>2615</v>
      </c>
      <c r="Z77" s="183" t="s">
        <v>2615</v>
      </c>
      <c r="AA77" s="70" t="s">
        <v>2615</v>
      </c>
      <c r="AB77" s="183" t="s">
        <v>2615</v>
      </c>
      <c r="AC77" s="70" t="s">
        <v>2615</v>
      </c>
      <c r="AD77" s="183" t="s">
        <v>2615</v>
      </c>
      <c r="AE77" s="70" t="s">
        <v>2615</v>
      </c>
      <c r="AF77" s="183" t="s">
        <v>2615</v>
      </c>
      <c r="AG77" s="70" t="s">
        <v>2615</v>
      </c>
      <c r="AH77" s="183" t="s">
        <v>2615</v>
      </c>
      <c r="AI77" s="70" t="s">
        <v>2615</v>
      </c>
      <c r="AJ77" s="183" t="s">
        <v>2615</v>
      </c>
      <c r="AK77" s="70" t="s">
        <v>2615</v>
      </c>
      <c r="AL77" s="183" t="s">
        <v>2615</v>
      </c>
      <c r="AM77" s="70" t="s">
        <v>2615</v>
      </c>
      <c r="AN77" s="183" t="s">
        <v>2615</v>
      </c>
      <c r="AO77" s="70" t="s">
        <v>2615</v>
      </c>
      <c r="AP77" s="183" t="s">
        <v>2615</v>
      </c>
      <c r="AQ77" s="70" t="s">
        <v>2615</v>
      </c>
      <c r="AR77" s="183" t="s">
        <v>2615</v>
      </c>
      <c r="AS77" s="70" t="s">
        <v>2615</v>
      </c>
      <c r="AT77" s="183" t="s">
        <v>2615</v>
      </c>
      <c r="AU77" s="70" t="s">
        <v>2615</v>
      </c>
      <c r="AV77" s="183" t="s">
        <v>2615</v>
      </c>
      <c r="AW77" s="70" t="s">
        <v>2615</v>
      </c>
      <c r="AX77" s="183" t="s">
        <v>2615</v>
      </c>
      <c r="AY77" s="168" t="s">
        <v>2615</v>
      </c>
      <c r="AZ77" s="208"/>
      <c r="BA77" s="168" t="s">
        <v>2615</v>
      </c>
      <c r="BB77" s="208"/>
      <c r="BC77" s="168" t="s">
        <v>2615</v>
      </c>
      <c r="BD77" s="208"/>
      <c r="BE77" s="168" t="s">
        <v>2615</v>
      </c>
      <c r="BF77" s="208"/>
      <c r="BG77" s="168" t="s">
        <v>2615</v>
      </c>
      <c r="BH77" s="208"/>
      <c r="BI77" s="168" t="s">
        <v>2615</v>
      </c>
      <c r="BJ77" s="183">
        <v>67737</v>
      </c>
      <c r="BK77" s="168">
        <f t="shared" si="79"/>
        <v>166</v>
      </c>
    </row>
    <row r="78" spans="1:63" ht="12.95" customHeight="1" x14ac:dyDescent="0.2">
      <c r="A78" s="41" t="s">
        <v>1115</v>
      </c>
      <c r="B78" s="201" t="s">
        <v>2086</v>
      </c>
      <c r="C78" s="251" t="s">
        <v>1909</v>
      </c>
      <c r="D78" s="183"/>
      <c r="E78" s="70"/>
      <c r="F78" s="183"/>
      <c r="G78" s="70"/>
      <c r="H78" s="183"/>
      <c r="I78" s="70"/>
      <c r="J78" s="183"/>
      <c r="K78" s="70"/>
      <c r="L78" s="183"/>
      <c r="M78" s="70"/>
      <c r="N78" s="183"/>
      <c r="O78" s="70"/>
      <c r="P78" s="183"/>
      <c r="Q78" s="70"/>
      <c r="R78" s="183"/>
      <c r="S78" s="70"/>
      <c r="T78" s="183"/>
      <c r="U78" s="70"/>
      <c r="V78" s="183"/>
      <c r="W78" s="70"/>
      <c r="X78" s="183"/>
      <c r="Y78" s="70"/>
      <c r="Z78" s="183"/>
      <c r="AA78" s="70"/>
      <c r="AB78" s="183"/>
      <c r="AC78" s="70"/>
      <c r="AD78" s="183"/>
      <c r="AE78" s="70"/>
      <c r="AF78" s="183"/>
      <c r="AG78" s="70"/>
      <c r="AH78" s="183"/>
      <c r="AI78" s="70"/>
      <c r="AJ78" s="183"/>
      <c r="AK78" s="70"/>
      <c r="AL78" s="183"/>
      <c r="AM78" s="70"/>
      <c r="AN78" s="183"/>
      <c r="AO78" s="70"/>
      <c r="AP78" s="183"/>
      <c r="AQ78" s="70"/>
      <c r="AR78" s="183"/>
      <c r="AS78" s="70"/>
      <c r="AT78" s="183"/>
      <c r="AU78" s="70"/>
      <c r="AV78" s="183"/>
      <c r="AW78" s="70"/>
      <c r="AX78" s="183"/>
      <c r="AY78" s="168"/>
      <c r="AZ78" s="203"/>
      <c r="BA78" s="168" t="str">
        <f t="shared" ref="BA78:BA110" si="80">IF(AZ78&gt;0,RANK(AZ78,$AZ$11:$AZ$1079),"—")</f>
        <v>—</v>
      </c>
      <c r="BB78" s="202">
        <v>62786</v>
      </c>
      <c r="BC78" s="168">
        <f t="shared" ref="BC78:BC110" si="81">IF(BB78&gt;0,RANK(BB78,$BB$11:$BB$1079),"—")</f>
        <v>178</v>
      </c>
      <c r="BD78" s="202"/>
      <c r="BE78" s="168"/>
      <c r="BF78" s="202"/>
      <c r="BG78" s="168"/>
      <c r="BH78" s="202"/>
      <c r="BI78" s="168"/>
      <c r="BJ78" s="183">
        <v>67059</v>
      </c>
      <c r="BK78" s="168">
        <f t="shared" si="79"/>
        <v>167</v>
      </c>
    </row>
    <row r="79" spans="1:63" ht="12.95" customHeight="1" x14ac:dyDescent="0.2">
      <c r="A79" s="41" t="s">
        <v>1107</v>
      </c>
      <c r="B79" s="201" t="s">
        <v>2087</v>
      </c>
      <c r="C79" s="251" t="s">
        <v>1909</v>
      </c>
      <c r="D79" s="183"/>
      <c r="E79" s="70"/>
      <c r="F79" s="183"/>
      <c r="G79" s="70"/>
      <c r="H79" s="183"/>
      <c r="I79" s="70"/>
      <c r="J79" s="183"/>
      <c r="K79" s="70"/>
      <c r="L79" s="183"/>
      <c r="M79" s="70"/>
      <c r="N79" s="183"/>
      <c r="O79" s="70"/>
      <c r="P79" s="183"/>
      <c r="Q79" s="70"/>
      <c r="R79" s="183"/>
      <c r="S79" s="70"/>
      <c r="T79" s="183"/>
      <c r="U79" s="70"/>
      <c r="V79" s="183"/>
      <c r="W79" s="70"/>
      <c r="X79" s="183"/>
      <c r="Y79" s="70"/>
      <c r="Z79" s="183"/>
      <c r="AA79" s="70"/>
      <c r="AB79" s="183"/>
      <c r="AC79" s="70"/>
      <c r="AD79" s="183"/>
      <c r="AE79" s="70"/>
      <c r="AF79" s="183"/>
      <c r="AG79" s="70"/>
      <c r="AH79" s="183"/>
      <c r="AI79" s="70"/>
      <c r="AJ79" s="183"/>
      <c r="AK79" s="70"/>
      <c r="AL79" s="183"/>
      <c r="AM79" s="70"/>
      <c r="AN79" s="183"/>
      <c r="AO79" s="70"/>
      <c r="AP79" s="183"/>
      <c r="AQ79" s="70"/>
      <c r="AR79" s="183"/>
      <c r="AS79" s="70"/>
      <c r="AT79" s="183"/>
      <c r="AU79" s="70"/>
      <c r="AV79" s="183"/>
      <c r="AW79" s="70"/>
      <c r="AX79" s="183"/>
      <c r="AY79" s="168"/>
      <c r="AZ79" s="202"/>
      <c r="BA79" s="168" t="str">
        <f t="shared" si="80"/>
        <v>—</v>
      </c>
      <c r="BB79" s="202">
        <v>81220</v>
      </c>
      <c r="BC79" s="168">
        <f t="shared" si="81"/>
        <v>158</v>
      </c>
      <c r="BD79" s="202"/>
      <c r="BE79" s="168"/>
      <c r="BF79" s="202"/>
      <c r="BG79" s="168"/>
      <c r="BH79" s="202"/>
      <c r="BI79" s="168"/>
      <c r="BJ79" s="183">
        <v>65771</v>
      </c>
      <c r="BK79" s="168">
        <f t="shared" si="79"/>
        <v>168</v>
      </c>
    </row>
    <row r="80" spans="1:63" ht="12.95" customHeight="1" x14ac:dyDescent="0.2">
      <c r="A80" s="41" t="s">
        <v>1099</v>
      </c>
      <c r="B80" s="102" t="s">
        <v>1358</v>
      </c>
      <c r="C80" s="247" t="s">
        <v>1909</v>
      </c>
      <c r="D80" s="183">
        <v>5296</v>
      </c>
      <c r="E80" s="70">
        <f t="shared" ref="E80:E86" si="82">IF(D80&gt;0,RANK(D80,$D$11:$D$1079),"—")</f>
        <v>192</v>
      </c>
      <c r="F80" s="183">
        <v>5934</v>
      </c>
      <c r="G80" s="70">
        <f t="shared" ref="G80:G86" si="83">IF(F80&gt;0,RANK(F80,$F$11:$F$1079),"—")</f>
        <v>195</v>
      </c>
      <c r="H80" s="183">
        <v>6572</v>
      </c>
      <c r="I80" s="70">
        <f t="shared" ref="I80:I86" si="84">IF(H80&gt;0,RANK(H80,$H$11:$H$1079),"—")</f>
        <v>200</v>
      </c>
      <c r="J80" s="183">
        <v>9107</v>
      </c>
      <c r="K80" s="70">
        <f t="shared" ref="K80:K86" si="85">IF(J80&gt;0,RANK(J80,$J$11:$J$1079),"—")</f>
        <v>190</v>
      </c>
      <c r="L80" s="183">
        <v>10478</v>
      </c>
      <c r="M80" s="70">
        <f t="shared" ref="M80:M86" si="86">IF(L80&gt;0,RANK(L80,$L$11:$L$1079),"—")</f>
        <v>187</v>
      </c>
      <c r="N80" s="183">
        <v>10040</v>
      </c>
      <c r="O80" s="70">
        <f t="shared" ref="O80:O86" si="87">IF(N80&gt;0,RANK(N80,$N$11:$N$1079),"—")</f>
        <v>193</v>
      </c>
      <c r="P80" s="183">
        <v>10859</v>
      </c>
      <c r="Q80" s="70">
        <f t="shared" ref="Q80:Q86" si="88">IF(P80&gt;0,RANK(P80,$P$11:$P$1079),"—")</f>
        <v>200</v>
      </c>
      <c r="R80" s="183">
        <v>14097</v>
      </c>
      <c r="S80" s="70">
        <f t="shared" ref="S80:S86" si="89">IF(R80&gt;0,RANK(R80,$R$11:$R$1079),"—")</f>
        <v>188</v>
      </c>
      <c r="T80" s="183">
        <v>14911</v>
      </c>
      <c r="U80" s="70">
        <f t="shared" ref="U80:U86" si="90">IF(T80&gt;0,RANK(T80,$T$11:$T$1079),"—")</f>
        <v>189</v>
      </c>
      <c r="V80" s="183">
        <v>14439</v>
      </c>
      <c r="W80" s="70">
        <f t="shared" ref="W80:W86" si="91">IF(V80&gt;0,RANK(V80,$V$11:$V$1079),"—")</f>
        <v>196</v>
      </c>
      <c r="X80" s="183">
        <v>17577</v>
      </c>
      <c r="Y80" s="70">
        <f t="shared" ref="Y80:Y86" si="92">IF(X80&gt;0,RANK(X80,$X$11:$X$1079),"—")</f>
        <v>186</v>
      </c>
      <c r="Z80" s="183">
        <v>18583</v>
      </c>
      <c r="AA80" s="70">
        <f t="shared" ref="AA80:AA86" si="93">IF(Z80&gt;0,RANK(Z80,$Z$11:$Z$1079),"—")</f>
        <v>189</v>
      </c>
      <c r="AB80" s="183">
        <v>20150</v>
      </c>
      <c r="AC80" s="70">
        <f t="shared" ref="AC80:AC86" si="94">IF(AB80&gt;0,RANK(AB80,$AB$11:$AB$1079),"—")</f>
        <v>182</v>
      </c>
      <c r="AD80" s="183">
        <v>23030</v>
      </c>
      <c r="AE80" s="70">
        <f t="shared" ref="AE80:AE86" si="95">IF(AD80&gt;0,RANK(AD80,$AD$11:$AD$1079),"—")</f>
        <v>180</v>
      </c>
      <c r="AF80" s="183">
        <v>25058</v>
      </c>
      <c r="AG80" s="70">
        <f t="shared" ref="AG80:AG86" si="96">IF(AF80&gt;0,RANK(AF80,$AF$11:$AF$1079),"—")</f>
        <v>179</v>
      </c>
      <c r="AH80" s="183">
        <v>24659</v>
      </c>
      <c r="AI80" s="70">
        <f t="shared" ref="AI80:AI86" si="97">IF(AH80&gt;0,RANK(AH80,$AH$11:$AH$1079),"—")</f>
        <v>184</v>
      </c>
      <c r="AJ80" s="183">
        <v>29223</v>
      </c>
      <c r="AK80" s="70">
        <f t="shared" ref="AK80:AK86" si="98">IF(AJ80&gt;0,RANK(AJ80,$AJ$11:$AJ$1079),"—")</f>
        <v>181</v>
      </c>
      <c r="AL80" s="183">
        <v>30324</v>
      </c>
      <c r="AM80" s="70">
        <f t="shared" ref="AM80:AM86" si="99">IF(AL80&gt;0,RANK(AL80,$AL$11:$AL$1079),"—")</f>
        <v>188</v>
      </c>
      <c r="AN80" s="183">
        <v>34819</v>
      </c>
      <c r="AO80" s="70">
        <f t="shared" ref="AO80:AO86" si="100">IF(AN80&gt;0,RANK(AN80,$AN$11:$AN$1079),"—")</f>
        <v>183</v>
      </c>
      <c r="AP80" s="183">
        <v>47006</v>
      </c>
      <c r="AQ80" s="70">
        <f t="shared" ref="AQ80:AQ86" si="101">IF(AP80&gt;0,RANK(AP80,$AP$11:$AP$1079),"—")</f>
        <v>167</v>
      </c>
      <c r="AR80" s="183">
        <v>49966</v>
      </c>
      <c r="AS80" s="70">
        <f t="shared" ref="AS80:AS86" si="102">IF(AR80&gt;0,RANK(AR80,$AR$11:$AR$1079),"—")</f>
        <v>166</v>
      </c>
      <c r="AT80" s="183">
        <v>52134</v>
      </c>
      <c r="AU80" s="70">
        <f t="shared" ref="AU80:AU86" si="103">IF(AT80&gt;0,RANK(AT80,$AT$11:$AT$1079),"—")</f>
        <v>167</v>
      </c>
      <c r="AV80" s="183">
        <v>66538</v>
      </c>
      <c r="AW80" s="70">
        <f t="shared" ref="AW80:AW86" si="104">IF(AV80&gt;0,RANK(AV80,$AV$11:$AV$1079),"—")</f>
        <v>156</v>
      </c>
      <c r="AX80" s="183">
        <v>71909</v>
      </c>
      <c r="AY80" s="168">
        <f t="shared" ref="AY80:AY86" si="105">IF(AX80&gt;0,RANK(AX80,$AX$11:$AX$1079),"—")</f>
        <v>155</v>
      </c>
      <c r="AZ80" s="178">
        <v>97176</v>
      </c>
      <c r="BA80" s="168">
        <f t="shared" si="80"/>
        <v>141</v>
      </c>
      <c r="BB80" s="178">
        <v>102192</v>
      </c>
      <c r="BC80" s="168">
        <f t="shared" si="81"/>
        <v>144</v>
      </c>
      <c r="BD80" s="178"/>
      <c r="BE80" s="168"/>
      <c r="BF80" s="178"/>
      <c r="BG80" s="168"/>
      <c r="BH80" s="178"/>
      <c r="BI80" s="168"/>
      <c r="BJ80" s="183">
        <v>65092</v>
      </c>
      <c r="BK80" s="168">
        <f t="shared" si="79"/>
        <v>169</v>
      </c>
    </row>
    <row r="81" spans="1:63" ht="12.95" customHeight="1" x14ac:dyDescent="0.2">
      <c r="A81" s="41" t="s">
        <v>1109</v>
      </c>
      <c r="B81" s="102" t="s">
        <v>1007</v>
      </c>
      <c r="C81" s="247" t="s">
        <v>1909</v>
      </c>
      <c r="D81" s="183">
        <v>10788</v>
      </c>
      <c r="E81" s="70">
        <f t="shared" si="82"/>
        <v>154</v>
      </c>
      <c r="F81" s="183">
        <v>5923</v>
      </c>
      <c r="G81" s="70">
        <f t="shared" si="83"/>
        <v>196</v>
      </c>
      <c r="H81" s="183">
        <v>6694</v>
      </c>
      <c r="I81" s="70">
        <f t="shared" si="84"/>
        <v>199</v>
      </c>
      <c r="J81" s="183">
        <v>15394</v>
      </c>
      <c r="K81" s="70">
        <f t="shared" si="85"/>
        <v>158</v>
      </c>
      <c r="L81" s="183">
        <v>17792</v>
      </c>
      <c r="M81" s="70">
        <f t="shared" si="86"/>
        <v>153</v>
      </c>
      <c r="N81" s="183">
        <v>18508</v>
      </c>
      <c r="O81" s="70">
        <f t="shared" si="87"/>
        <v>158</v>
      </c>
      <c r="P81" s="183">
        <v>18890</v>
      </c>
      <c r="Q81" s="70">
        <f t="shared" si="88"/>
        <v>161</v>
      </c>
      <c r="R81" s="183">
        <v>21793</v>
      </c>
      <c r="S81" s="70">
        <f t="shared" si="89"/>
        <v>160</v>
      </c>
      <c r="T81" s="183">
        <v>20443</v>
      </c>
      <c r="U81" s="70">
        <f t="shared" si="90"/>
        <v>168</v>
      </c>
      <c r="V81" s="183">
        <v>20597</v>
      </c>
      <c r="W81" s="70">
        <f t="shared" si="91"/>
        <v>173</v>
      </c>
      <c r="X81" s="183">
        <v>25183</v>
      </c>
      <c r="Y81" s="70">
        <f t="shared" si="92"/>
        <v>157</v>
      </c>
      <c r="Z81" s="183">
        <v>24051</v>
      </c>
      <c r="AA81" s="70">
        <f t="shared" si="93"/>
        <v>165</v>
      </c>
      <c r="AB81" s="183">
        <v>25966</v>
      </c>
      <c r="AC81" s="70">
        <f t="shared" si="94"/>
        <v>163</v>
      </c>
      <c r="AD81" s="183">
        <v>31322</v>
      </c>
      <c r="AE81" s="70">
        <f t="shared" si="95"/>
        <v>153</v>
      </c>
      <c r="AF81" s="183">
        <v>33299</v>
      </c>
      <c r="AG81" s="70">
        <f t="shared" si="96"/>
        <v>155</v>
      </c>
      <c r="AH81" s="183">
        <v>35829</v>
      </c>
      <c r="AI81" s="70">
        <f t="shared" si="97"/>
        <v>158</v>
      </c>
      <c r="AJ81" s="183">
        <v>39858</v>
      </c>
      <c r="AK81" s="70">
        <f t="shared" si="98"/>
        <v>158</v>
      </c>
      <c r="AL81" s="183">
        <v>43974</v>
      </c>
      <c r="AM81" s="70">
        <f t="shared" si="99"/>
        <v>158</v>
      </c>
      <c r="AN81" s="183">
        <v>49420</v>
      </c>
      <c r="AO81" s="70">
        <f t="shared" si="100"/>
        <v>160</v>
      </c>
      <c r="AP81" s="183">
        <v>50146</v>
      </c>
      <c r="AQ81" s="70">
        <f t="shared" si="101"/>
        <v>163</v>
      </c>
      <c r="AR81" s="183">
        <v>52025</v>
      </c>
      <c r="AS81" s="70">
        <f t="shared" si="102"/>
        <v>164</v>
      </c>
      <c r="AT81" s="183">
        <v>49854</v>
      </c>
      <c r="AU81" s="70">
        <f t="shared" si="103"/>
        <v>171</v>
      </c>
      <c r="AV81" s="183">
        <v>55090</v>
      </c>
      <c r="AW81" s="70">
        <f t="shared" si="104"/>
        <v>169</v>
      </c>
      <c r="AX81" s="183">
        <v>51169</v>
      </c>
      <c r="AY81" s="168">
        <f t="shared" si="105"/>
        <v>175</v>
      </c>
      <c r="AZ81" s="178">
        <v>57461</v>
      </c>
      <c r="BA81" s="168">
        <f t="shared" si="80"/>
        <v>173</v>
      </c>
      <c r="BB81" s="178">
        <v>58919</v>
      </c>
      <c r="BC81" s="168">
        <f t="shared" si="81"/>
        <v>184</v>
      </c>
      <c r="BD81" s="178"/>
      <c r="BE81" s="168"/>
      <c r="BF81" s="178"/>
      <c r="BG81" s="168"/>
      <c r="BH81" s="178"/>
      <c r="BI81" s="168"/>
      <c r="BJ81" s="183">
        <v>61554</v>
      </c>
      <c r="BK81" s="168">
        <f t="shared" si="79"/>
        <v>173</v>
      </c>
    </row>
    <row r="82" spans="1:63" ht="12.95" customHeight="1" x14ac:dyDescent="0.2">
      <c r="A82" s="41" t="s">
        <v>1112</v>
      </c>
      <c r="B82" s="102" t="s">
        <v>1664</v>
      </c>
      <c r="C82" s="247" t="s">
        <v>1909</v>
      </c>
      <c r="D82" s="183">
        <v>7799</v>
      </c>
      <c r="E82" s="70">
        <f t="shared" si="82"/>
        <v>171</v>
      </c>
      <c r="F82" s="183">
        <v>11221</v>
      </c>
      <c r="G82" s="70">
        <f t="shared" si="83"/>
        <v>160</v>
      </c>
      <c r="H82" s="183">
        <v>13362</v>
      </c>
      <c r="I82" s="70">
        <f t="shared" si="84"/>
        <v>153</v>
      </c>
      <c r="J82" s="183">
        <v>18395</v>
      </c>
      <c r="K82" s="70">
        <f t="shared" si="85"/>
        <v>148</v>
      </c>
      <c r="L82" s="183">
        <v>21488</v>
      </c>
      <c r="M82" s="70">
        <f t="shared" si="86"/>
        <v>146</v>
      </c>
      <c r="N82" s="183">
        <v>21248</v>
      </c>
      <c r="O82" s="70">
        <f t="shared" si="87"/>
        <v>149</v>
      </c>
      <c r="P82" s="183">
        <v>22573</v>
      </c>
      <c r="Q82" s="70">
        <f t="shared" si="88"/>
        <v>154</v>
      </c>
      <c r="R82" s="183">
        <v>23149</v>
      </c>
      <c r="S82" s="70">
        <f t="shared" si="89"/>
        <v>157</v>
      </c>
      <c r="T82" s="183">
        <v>21960</v>
      </c>
      <c r="U82" s="70">
        <f t="shared" si="90"/>
        <v>158</v>
      </c>
      <c r="V82" s="183">
        <v>23479</v>
      </c>
      <c r="W82" s="70">
        <f t="shared" si="91"/>
        <v>158</v>
      </c>
      <c r="X82" s="183">
        <v>21806</v>
      </c>
      <c r="Y82" s="70">
        <f t="shared" si="92"/>
        <v>167</v>
      </c>
      <c r="Z82" s="183">
        <v>23671</v>
      </c>
      <c r="AA82" s="70">
        <f t="shared" si="93"/>
        <v>166</v>
      </c>
      <c r="AB82" s="183">
        <v>23935</v>
      </c>
      <c r="AC82" s="70">
        <f t="shared" si="94"/>
        <v>166</v>
      </c>
      <c r="AD82" s="183">
        <v>28909</v>
      </c>
      <c r="AE82" s="70">
        <f t="shared" si="95"/>
        <v>160</v>
      </c>
      <c r="AF82" s="183">
        <v>31847</v>
      </c>
      <c r="AG82" s="70">
        <f t="shared" si="96"/>
        <v>158</v>
      </c>
      <c r="AH82" s="183">
        <v>33133</v>
      </c>
      <c r="AI82" s="70">
        <f t="shared" si="97"/>
        <v>161</v>
      </c>
      <c r="AJ82" s="183">
        <v>37130</v>
      </c>
      <c r="AK82" s="70">
        <f t="shared" si="98"/>
        <v>164</v>
      </c>
      <c r="AL82" s="183">
        <v>34187</v>
      </c>
      <c r="AM82" s="70">
        <f t="shared" si="99"/>
        <v>177</v>
      </c>
      <c r="AN82" s="183">
        <v>35132</v>
      </c>
      <c r="AO82" s="70">
        <f t="shared" si="100"/>
        <v>181</v>
      </c>
      <c r="AP82" s="183">
        <v>34531</v>
      </c>
      <c r="AQ82" s="70">
        <f t="shared" si="101"/>
        <v>187</v>
      </c>
      <c r="AR82" s="183">
        <v>35129</v>
      </c>
      <c r="AS82" s="70">
        <f t="shared" si="102"/>
        <v>186</v>
      </c>
      <c r="AT82" s="183">
        <v>36382</v>
      </c>
      <c r="AU82" s="70">
        <f t="shared" si="103"/>
        <v>191</v>
      </c>
      <c r="AV82" s="183">
        <v>32846</v>
      </c>
      <c r="AW82" s="70">
        <f t="shared" si="104"/>
        <v>203</v>
      </c>
      <c r="AX82" s="183">
        <v>36508</v>
      </c>
      <c r="AY82" s="168">
        <f t="shared" si="105"/>
        <v>197</v>
      </c>
      <c r="AZ82" s="178">
        <v>40762</v>
      </c>
      <c r="BA82" s="168">
        <f t="shared" si="80"/>
        <v>200</v>
      </c>
      <c r="BB82" s="178">
        <v>53633</v>
      </c>
      <c r="BC82" s="168">
        <f t="shared" si="81"/>
        <v>192</v>
      </c>
      <c r="BD82" s="178"/>
      <c r="BE82" s="168"/>
      <c r="BF82" s="178"/>
      <c r="BG82" s="168"/>
      <c r="BH82" s="178"/>
      <c r="BI82" s="168"/>
      <c r="BJ82" s="183">
        <v>58234</v>
      </c>
      <c r="BK82" s="168">
        <f t="shared" si="79"/>
        <v>180</v>
      </c>
    </row>
    <row r="83" spans="1:63" ht="12.95" customHeight="1" x14ac:dyDescent="0.2">
      <c r="A83" s="41" t="s">
        <v>1117</v>
      </c>
      <c r="B83" s="102" t="s">
        <v>812</v>
      </c>
      <c r="C83" s="247" t="s">
        <v>1909</v>
      </c>
      <c r="D83" s="183">
        <v>29845</v>
      </c>
      <c r="E83" s="70">
        <f t="shared" si="82"/>
        <v>96</v>
      </c>
      <c r="F83" s="183"/>
      <c r="G83" s="70" t="str">
        <f t="shared" si="83"/>
        <v>—</v>
      </c>
      <c r="H83" s="183">
        <v>34476</v>
      </c>
      <c r="I83" s="70">
        <f t="shared" si="84"/>
        <v>104</v>
      </c>
      <c r="J83" s="183"/>
      <c r="K83" s="70" t="str">
        <f t="shared" si="85"/>
        <v>—</v>
      </c>
      <c r="L83" s="183"/>
      <c r="M83" s="70" t="str">
        <f t="shared" si="86"/>
        <v>—</v>
      </c>
      <c r="N83" s="183"/>
      <c r="O83" s="70" t="str">
        <f t="shared" si="87"/>
        <v>—</v>
      </c>
      <c r="P83" s="183"/>
      <c r="Q83" s="70" t="str">
        <f t="shared" si="88"/>
        <v>—</v>
      </c>
      <c r="R83" s="183">
        <v>3286</v>
      </c>
      <c r="S83" s="70">
        <f t="shared" si="89"/>
        <v>282</v>
      </c>
      <c r="T83" s="183">
        <v>3982</v>
      </c>
      <c r="U83" s="70">
        <f t="shared" si="90"/>
        <v>280</v>
      </c>
      <c r="V83" s="183">
        <v>4760</v>
      </c>
      <c r="W83" s="70">
        <f t="shared" si="91"/>
        <v>273</v>
      </c>
      <c r="X83" s="183">
        <v>5538</v>
      </c>
      <c r="Y83" s="70">
        <f t="shared" si="92"/>
        <v>259</v>
      </c>
      <c r="Z83" s="183">
        <v>15890</v>
      </c>
      <c r="AA83" s="70">
        <f t="shared" si="93"/>
        <v>196</v>
      </c>
      <c r="AB83" s="183">
        <v>7220</v>
      </c>
      <c r="AC83" s="70">
        <f t="shared" si="94"/>
        <v>249</v>
      </c>
      <c r="AD83" s="183">
        <v>7780</v>
      </c>
      <c r="AE83" s="70">
        <f t="shared" si="95"/>
        <v>253</v>
      </c>
      <c r="AF83" s="183">
        <v>10292</v>
      </c>
      <c r="AG83" s="70">
        <f t="shared" si="96"/>
        <v>231</v>
      </c>
      <c r="AH83" s="183">
        <v>11331</v>
      </c>
      <c r="AI83" s="70">
        <f t="shared" si="97"/>
        <v>236</v>
      </c>
      <c r="AJ83" s="183">
        <v>11115</v>
      </c>
      <c r="AK83" s="70">
        <f t="shared" si="98"/>
        <v>247</v>
      </c>
      <c r="AL83" s="183">
        <v>13654</v>
      </c>
      <c r="AM83" s="70">
        <f t="shared" si="99"/>
        <v>242</v>
      </c>
      <c r="AN83" s="183">
        <v>15738</v>
      </c>
      <c r="AO83" s="70">
        <f t="shared" si="100"/>
        <v>238</v>
      </c>
      <c r="AP83" s="183">
        <v>22429</v>
      </c>
      <c r="AQ83" s="70">
        <f t="shared" si="101"/>
        <v>220</v>
      </c>
      <c r="AR83" s="183">
        <v>30259</v>
      </c>
      <c r="AS83" s="70">
        <f t="shared" si="102"/>
        <v>202</v>
      </c>
      <c r="AT83" s="183">
        <v>30542</v>
      </c>
      <c r="AU83" s="70">
        <f t="shared" si="103"/>
        <v>202</v>
      </c>
      <c r="AV83" s="183">
        <v>33106</v>
      </c>
      <c r="AW83" s="70">
        <f t="shared" si="104"/>
        <v>202</v>
      </c>
      <c r="AX83" s="183">
        <v>43818</v>
      </c>
      <c r="AY83" s="168">
        <f t="shared" si="105"/>
        <v>184</v>
      </c>
      <c r="AZ83" s="178">
        <v>56279</v>
      </c>
      <c r="BA83" s="168">
        <f t="shared" si="80"/>
        <v>177</v>
      </c>
      <c r="BB83" s="178">
        <v>58667</v>
      </c>
      <c r="BC83" s="168">
        <f t="shared" si="81"/>
        <v>186</v>
      </c>
      <c r="BD83" s="178"/>
      <c r="BE83" s="168"/>
      <c r="BF83" s="178"/>
      <c r="BG83" s="168"/>
      <c r="BH83" s="178"/>
      <c r="BI83" s="168"/>
      <c r="BJ83" s="183">
        <v>54949</v>
      </c>
      <c r="BK83" s="168">
        <f t="shared" si="79"/>
        <v>185</v>
      </c>
    </row>
    <row r="84" spans="1:63" ht="12.95" customHeight="1" x14ac:dyDescent="0.2">
      <c r="A84" s="41" t="s">
        <v>1110</v>
      </c>
      <c r="B84" s="102" t="s">
        <v>1009</v>
      </c>
      <c r="C84" s="247" t="s">
        <v>1909</v>
      </c>
      <c r="D84" s="183">
        <v>4319</v>
      </c>
      <c r="E84" s="70">
        <f t="shared" si="82"/>
        <v>203</v>
      </c>
      <c r="F84" s="183">
        <v>9742</v>
      </c>
      <c r="G84" s="70">
        <f t="shared" si="83"/>
        <v>166</v>
      </c>
      <c r="H84" s="183">
        <v>12029</v>
      </c>
      <c r="I84" s="70">
        <f t="shared" si="84"/>
        <v>161</v>
      </c>
      <c r="J84" s="183">
        <v>13741</v>
      </c>
      <c r="K84" s="70">
        <f t="shared" si="85"/>
        <v>164</v>
      </c>
      <c r="L84" s="183">
        <v>15652</v>
      </c>
      <c r="M84" s="70">
        <f t="shared" si="86"/>
        <v>162</v>
      </c>
      <c r="N84" s="183">
        <v>206432</v>
      </c>
      <c r="O84" s="70">
        <f t="shared" si="87"/>
        <v>19</v>
      </c>
      <c r="P84" s="183">
        <v>18557</v>
      </c>
      <c r="Q84" s="70">
        <f t="shared" si="88"/>
        <v>163</v>
      </c>
      <c r="R84" s="183">
        <v>19055</v>
      </c>
      <c r="S84" s="70">
        <f t="shared" si="89"/>
        <v>170</v>
      </c>
      <c r="T84" s="183">
        <v>19817</v>
      </c>
      <c r="U84" s="70">
        <f t="shared" si="90"/>
        <v>170</v>
      </c>
      <c r="V84" s="183">
        <v>21100</v>
      </c>
      <c r="W84" s="70">
        <f t="shared" si="91"/>
        <v>170</v>
      </c>
      <c r="X84" s="183">
        <v>21448</v>
      </c>
      <c r="Y84" s="70">
        <f t="shared" si="92"/>
        <v>169</v>
      </c>
      <c r="Z84" s="183">
        <v>21377</v>
      </c>
      <c r="AA84" s="70">
        <f t="shared" si="93"/>
        <v>170</v>
      </c>
      <c r="AB84" s="183">
        <v>24038</v>
      </c>
      <c r="AC84" s="70">
        <f t="shared" si="94"/>
        <v>165</v>
      </c>
      <c r="AD84" s="183">
        <v>26816</v>
      </c>
      <c r="AE84" s="70">
        <f t="shared" si="95"/>
        <v>166</v>
      </c>
      <c r="AF84" s="183">
        <v>31605</v>
      </c>
      <c r="AG84" s="70">
        <f t="shared" si="96"/>
        <v>161</v>
      </c>
      <c r="AH84" s="183">
        <v>36635</v>
      </c>
      <c r="AI84" s="70">
        <f t="shared" si="97"/>
        <v>157</v>
      </c>
      <c r="AJ84" s="183">
        <v>38501</v>
      </c>
      <c r="AK84" s="70">
        <f t="shared" si="98"/>
        <v>162</v>
      </c>
      <c r="AL84" s="183">
        <v>38344</v>
      </c>
      <c r="AM84" s="70">
        <f t="shared" si="99"/>
        <v>168</v>
      </c>
      <c r="AN84" s="183">
        <v>39631</v>
      </c>
      <c r="AO84" s="70">
        <f t="shared" si="100"/>
        <v>174</v>
      </c>
      <c r="AP84" s="183">
        <v>41022</v>
      </c>
      <c r="AQ84" s="70">
        <f t="shared" si="101"/>
        <v>176</v>
      </c>
      <c r="AR84" s="183">
        <v>40146</v>
      </c>
      <c r="AS84" s="70">
        <f t="shared" si="102"/>
        <v>174</v>
      </c>
      <c r="AT84" s="183">
        <v>40720</v>
      </c>
      <c r="AU84" s="70">
        <f t="shared" si="103"/>
        <v>177</v>
      </c>
      <c r="AV84" s="183">
        <v>40556</v>
      </c>
      <c r="AW84" s="70">
        <f t="shared" si="104"/>
        <v>186</v>
      </c>
      <c r="AX84" s="183">
        <v>41670</v>
      </c>
      <c r="AY84" s="168">
        <f t="shared" si="105"/>
        <v>185</v>
      </c>
      <c r="AZ84" s="178">
        <v>42670</v>
      </c>
      <c r="BA84" s="168">
        <f t="shared" si="80"/>
        <v>197</v>
      </c>
      <c r="BB84" s="178">
        <v>50007</v>
      </c>
      <c r="BC84" s="168">
        <f t="shared" si="81"/>
        <v>197</v>
      </c>
      <c r="BD84" s="178"/>
      <c r="BE84" s="168"/>
      <c r="BF84" s="178"/>
      <c r="BG84" s="168"/>
      <c r="BH84" s="178"/>
      <c r="BI84" s="168"/>
      <c r="BJ84" s="183">
        <v>52235</v>
      </c>
      <c r="BK84" s="168">
        <f t="shared" si="79"/>
        <v>190</v>
      </c>
    </row>
    <row r="85" spans="1:63" ht="12.95" customHeight="1" x14ac:dyDescent="0.2">
      <c r="A85" s="41" t="s">
        <v>1125</v>
      </c>
      <c r="B85" s="102" t="s">
        <v>800</v>
      </c>
      <c r="C85" s="247" t="s">
        <v>1909</v>
      </c>
      <c r="D85" s="183">
        <v>1758</v>
      </c>
      <c r="E85" s="70">
        <f t="shared" si="82"/>
        <v>251</v>
      </c>
      <c r="F85" s="183">
        <v>2440</v>
      </c>
      <c r="G85" s="70">
        <f t="shared" si="83"/>
        <v>239</v>
      </c>
      <c r="H85" s="183">
        <v>3840</v>
      </c>
      <c r="I85" s="70">
        <f t="shared" si="84"/>
        <v>224</v>
      </c>
      <c r="J85" s="183">
        <v>4413</v>
      </c>
      <c r="K85" s="70">
        <f t="shared" si="85"/>
        <v>228</v>
      </c>
      <c r="L85" s="183">
        <v>4666</v>
      </c>
      <c r="M85" s="70">
        <f t="shared" si="86"/>
        <v>236</v>
      </c>
      <c r="N85" s="183">
        <v>7388</v>
      </c>
      <c r="O85" s="70">
        <f t="shared" si="87"/>
        <v>213</v>
      </c>
      <c r="P85" s="183">
        <v>5375</v>
      </c>
      <c r="Q85" s="70">
        <f t="shared" si="88"/>
        <v>244</v>
      </c>
      <c r="R85" s="183">
        <v>7334</v>
      </c>
      <c r="S85" s="70">
        <f t="shared" si="89"/>
        <v>235</v>
      </c>
      <c r="T85" s="183">
        <v>8413</v>
      </c>
      <c r="U85" s="70">
        <f t="shared" si="90"/>
        <v>231</v>
      </c>
      <c r="V85" s="183">
        <v>8827</v>
      </c>
      <c r="W85" s="70">
        <f t="shared" si="91"/>
        <v>236</v>
      </c>
      <c r="X85" s="183">
        <v>9112</v>
      </c>
      <c r="Y85" s="70">
        <f t="shared" si="92"/>
        <v>233</v>
      </c>
      <c r="Z85" s="183">
        <v>9078</v>
      </c>
      <c r="AA85" s="70">
        <f t="shared" si="93"/>
        <v>232</v>
      </c>
      <c r="AB85" s="183">
        <v>11117</v>
      </c>
      <c r="AC85" s="70">
        <f t="shared" si="94"/>
        <v>226</v>
      </c>
      <c r="AD85" s="183">
        <v>16211</v>
      </c>
      <c r="AE85" s="70">
        <f t="shared" si="95"/>
        <v>202</v>
      </c>
      <c r="AF85" s="183">
        <v>17706</v>
      </c>
      <c r="AG85" s="70">
        <f t="shared" si="96"/>
        <v>200</v>
      </c>
      <c r="AH85" s="183">
        <v>20286</v>
      </c>
      <c r="AI85" s="70">
        <f t="shared" si="97"/>
        <v>196</v>
      </c>
      <c r="AJ85" s="183">
        <v>25685</v>
      </c>
      <c r="AK85" s="70">
        <f t="shared" si="98"/>
        <v>190</v>
      </c>
      <c r="AL85" s="183">
        <v>35049</v>
      </c>
      <c r="AM85" s="70">
        <f t="shared" si="99"/>
        <v>175</v>
      </c>
      <c r="AN85" s="183">
        <v>35908</v>
      </c>
      <c r="AO85" s="70">
        <f t="shared" si="100"/>
        <v>179</v>
      </c>
      <c r="AP85" s="183">
        <v>37881</v>
      </c>
      <c r="AQ85" s="70">
        <f t="shared" si="101"/>
        <v>181</v>
      </c>
      <c r="AR85" s="183">
        <v>39163</v>
      </c>
      <c r="AS85" s="70">
        <f t="shared" si="102"/>
        <v>175</v>
      </c>
      <c r="AT85" s="183">
        <v>47135</v>
      </c>
      <c r="AU85" s="70">
        <f t="shared" si="103"/>
        <v>174</v>
      </c>
      <c r="AV85" s="183">
        <v>47088</v>
      </c>
      <c r="AW85" s="70">
        <f t="shared" si="104"/>
        <v>177</v>
      </c>
      <c r="AX85" s="183">
        <v>46744</v>
      </c>
      <c r="AY85" s="168">
        <f t="shared" si="105"/>
        <v>178</v>
      </c>
      <c r="AZ85" s="178">
        <v>42059</v>
      </c>
      <c r="BA85" s="168">
        <f t="shared" si="80"/>
        <v>199</v>
      </c>
      <c r="BB85" s="178">
        <v>46591</v>
      </c>
      <c r="BC85" s="168">
        <f t="shared" si="81"/>
        <v>203</v>
      </c>
      <c r="BD85" s="178"/>
      <c r="BE85" s="168"/>
      <c r="BF85" s="178"/>
      <c r="BG85" s="168"/>
      <c r="BH85" s="178"/>
      <c r="BI85" s="168"/>
      <c r="BJ85" s="183">
        <v>51840</v>
      </c>
      <c r="BK85" s="168">
        <f t="shared" si="79"/>
        <v>191</v>
      </c>
    </row>
    <row r="86" spans="1:63" ht="12.95" customHeight="1" x14ac:dyDescent="0.2">
      <c r="A86" s="41" t="s">
        <v>1116</v>
      </c>
      <c r="B86" s="102" t="s">
        <v>1538</v>
      </c>
      <c r="C86" s="247" t="s">
        <v>1909</v>
      </c>
      <c r="D86" s="183"/>
      <c r="E86" s="70" t="str">
        <f t="shared" si="82"/>
        <v>—</v>
      </c>
      <c r="F86" s="183"/>
      <c r="G86" s="70" t="str">
        <f t="shared" si="83"/>
        <v>—</v>
      </c>
      <c r="H86" s="183"/>
      <c r="I86" s="70" t="str">
        <f t="shared" si="84"/>
        <v>—</v>
      </c>
      <c r="J86" s="183"/>
      <c r="K86" s="70" t="str">
        <f t="shared" si="85"/>
        <v>—</v>
      </c>
      <c r="L86" s="183"/>
      <c r="M86" s="70" t="str">
        <f t="shared" si="86"/>
        <v>—</v>
      </c>
      <c r="N86" s="183"/>
      <c r="O86" s="70" t="str">
        <f t="shared" si="87"/>
        <v>—</v>
      </c>
      <c r="P86" s="183"/>
      <c r="Q86" s="70" t="str">
        <f t="shared" si="88"/>
        <v>—</v>
      </c>
      <c r="R86" s="183"/>
      <c r="S86" s="70" t="str">
        <f t="shared" si="89"/>
        <v>—</v>
      </c>
      <c r="T86" s="183"/>
      <c r="U86" s="70" t="str">
        <f t="shared" si="90"/>
        <v>—</v>
      </c>
      <c r="V86" s="183"/>
      <c r="W86" s="70" t="str">
        <f t="shared" si="91"/>
        <v>—</v>
      </c>
      <c r="X86" s="183"/>
      <c r="Y86" s="70" t="str">
        <f t="shared" si="92"/>
        <v>—</v>
      </c>
      <c r="Z86" s="183">
        <v>3339</v>
      </c>
      <c r="AA86" s="70">
        <f t="shared" si="93"/>
        <v>296</v>
      </c>
      <c r="AB86" s="183">
        <v>3299</v>
      </c>
      <c r="AC86" s="70">
        <f t="shared" si="94"/>
        <v>303</v>
      </c>
      <c r="AD86" s="183">
        <v>3597</v>
      </c>
      <c r="AE86" s="70">
        <f t="shared" si="95"/>
        <v>300</v>
      </c>
      <c r="AF86" s="183">
        <v>4507</v>
      </c>
      <c r="AG86" s="70">
        <f t="shared" si="96"/>
        <v>295</v>
      </c>
      <c r="AH86" s="183">
        <v>8884</v>
      </c>
      <c r="AI86" s="70">
        <f t="shared" si="97"/>
        <v>254</v>
      </c>
      <c r="AJ86" s="183">
        <v>8109</v>
      </c>
      <c r="AK86" s="70">
        <f t="shared" si="98"/>
        <v>276</v>
      </c>
      <c r="AL86" s="183">
        <v>7621</v>
      </c>
      <c r="AM86" s="70">
        <f t="shared" si="99"/>
        <v>279</v>
      </c>
      <c r="AN86" s="183">
        <v>9130</v>
      </c>
      <c r="AO86" s="70">
        <f t="shared" si="100"/>
        <v>278</v>
      </c>
      <c r="AP86" s="183">
        <v>7261</v>
      </c>
      <c r="AQ86" s="70">
        <f t="shared" si="101"/>
        <v>296</v>
      </c>
      <c r="AR86" s="183">
        <v>7034</v>
      </c>
      <c r="AS86" s="70">
        <f t="shared" si="102"/>
        <v>301</v>
      </c>
      <c r="AT86" s="183">
        <v>7890</v>
      </c>
      <c r="AU86" s="70">
        <f t="shared" si="103"/>
        <v>298</v>
      </c>
      <c r="AV86" s="183">
        <v>11792</v>
      </c>
      <c r="AW86" s="70">
        <f t="shared" si="104"/>
        <v>268</v>
      </c>
      <c r="AX86" s="183">
        <v>15742</v>
      </c>
      <c r="AY86" s="168">
        <f t="shared" si="105"/>
        <v>253</v>
      </c>
      <c r="AZ86" s="178">
        <v>30560</v>
      </c>
      <c r="BA86" s="168">
        <f t="shared" si="80"/>
        <v>226</v>
      </c>
      <c r="BB86" s="178">
        <v>33487</v>
      </c>
      <c r="BC86" s="168">
        <f t="shared" si="81"/>
        <v>231</v>
      </c>
      <c r="BD86" s="178"/>
      <c r="BE86" s="168"/>
      <c r="BF86" s="178"/>
      <c r="BG86" s="168"/>
      <c r="BH86" s="178"/>
      <c r="BI86" s="168"/>
      <c r="BJ86" s="183">
        <v>47694</v>
      </c>
      <c r="BK86" s="168">
        <f t="shared" si="79"/>
        <v>195</v>
      </c>
    </row>
    <row r="87" spans="1:63" ht="12.95" customHeight="1" x14ac:dyDescent="0.2">
      <c r="A87" s="41" t="s">
        <v>1113</v>
      </c>
      <c r="B87" s="201" t="s">
        <v>2085</v>
      </c>
      <c r="C87" s="251" t="s">
        <v>1909</v>
      </c>
      <c r="D87" s="183"/>
      <c r="E87" s="70"/>
      <c r="F87" s="183"/>
      <c r="G87" s="70"/>
      <c r="H87" s="183"/>
      <c r="I87" s="70"/>
      <c r="J87" s="183"/>
      <c r="K87" s="70"/>
      <c r="L87" s="183"/>
      <c r="M87" s="70"/>
      <c r="N87" s="183"/>
      <c r="O87" s="70"/>
      <c r="P87" s="183"/>
      <c r="Q87" s="70"/>
      <c r="R87" s="183"/>
      <c r="S87" s="70"/>
      <c r="T87" s="183"/>
      <c r="U87" s="70"/>
      <c r="V87" s="183"/>
      <c r="W87" s="70"/>
      <c r="X87" s="183"/>
      <c r="Y87" s="70"/>
      <c r="Z87" s="183"/>
      <c r="AA87" s="70"/>
      <c r="AB87" s="183"/>
      <c r="AC87" s="70"/>
      <c r="AD87" s="183"/>
      <c r="AE87" s="70"/>
      <c r="AF87" s="183"/>
      <c r="AG87" s="70"/>
      <c r="AH87" s="183"/>
      <c r="AI87" s="70"/>
      <c r="AJ87" s="183"/>
      <c r="AK87" s="70"/>
      <c r="AL87" s="183"/>
      <c r="AM87" s="70"/>
      <c r="AN87" s="183"/>
      <c r="AO87" s="70"/>
      <c r="AP87" s="183"/>
      <c r="AQ87" s="70"/>
      <c r="AR87" s="183"/>
      <c r="AS87" s="70"/>
      <c r="AT87" s="183"/>
      <c r="AU87" s="70"/>
      <c r="AV87" s="183"/>
      <c r="AW87" s="70"/>
      <c r="AX87" s="183"/>
      <c r="AY87" s="168"/>
      <c r="AZ87" s="202">
        <v>59776</v>
      </c>
      <c r="BA87" s="168">
        <f t="shared" si="80"/>
        <v>171</v>
      </c>
      <c r="BB87" s="202">
        <v>57007</v>
      </c>
      <c r="BC87" s="168">
        <f t="shared" si="81"/>
        <v>190</v>
      </c>
      <c r="BD87" s="202"/>
      <c r="BE87" s="168"/>
      <c r="BF87" s="202"/>
      <c r="BG87" s="168"/>
      <c r="BH87" s="202"/>
      <c r="BI87" s="168"/>
      <c r="BJ87" s="183">
        <v>46840</v>
      </c>
      <c r="BK87" s="168">
        <f t="shared" si="79"/>
        <v>196</v>
      </c>
    </row>
    <row r="88" spans="1:63" ht="12.95" customHeight="1" x14ac:dyDescent="0.2">
      <c r="A88" s="41" t="s">
        <v>1118</v>
      </c>
      <c r="B88" s="102" t="s">
        <v>1011</v>
      </c>
      <c r="C88" s="247" t="s">
        <v>1909</v>
      </c>
      <c r="D88" s="193"/>
      <c r="E88" s="70" t="str">
        <f t="shared" ref="E88:E103" si="106">IF(D88&gt;0,RANK(D88,$D$11:$D$1079),"—")</f>
        <v>—</v>
      </c>
      <c r="F88" s="183"/>
      <c r="G88" s="70" t="str">
        <f t="shared" ref="G88:G103" si="107">IF(F88&gt;0,RANK(F88,$F$11:$F$1079),"—")</f>
        <v>—</v>
      </c>
      <c r="H88" s="183"/>
      <c r="I88" s="70" t="str">
        <f t="shared" ref="I88:I103" si="108">IF(H88&gt;0,RANK(H88,$H$11:$H$1079),"—")</f>
        <v>—</v>
      </c>
      <c r="J88" s="183">
        <v>9892</v>
      </c>
      <c r="K88" s="70">
        <f t="shared" ref="K88:K103" si="109">IF(J88&gt;0,RANK(J88,$J$11:$J$1079),"—")</f>
        <v>182</v>
      </c>
      <c r="L88" s="183">
        <v>12073</v>
      </c>
      <c r="M88" s="70">
        <f t="shared" ref="M88:M103" si="110">IF(L88&gt;0,RANK(L88,$L$11:$L$1079),"—")</f>
        <v>177</v>
      </c>
      <c r="N88" s="183"/>
      <c r="O88" s="70" t="str">
        <f t="shared" ref="O88:O103" si="111">IF(N88&gt;0,RANK(N88,$N$11:$N$1079),"—")</f>
        <v>—</v>
      </c>
      <c r="P88" s="183">
        <v>12169</v>
      </c>
      <c r="Q88" s="70">
        <f t="shared" ref="Q88:Q103" si="112">IF(P88&gt;0,RANK(P88,$P$11:$P$1079),"—")</f>
        <v>191</v>
      </c>
      <c r="R88" s="183">
        <v>11740</v>
      </c>
      <c r="S88" s="70">
        <f t="shared" ref="S88:S103" si="113">IF(R88&gt;0,RANK(R88,$R$11:$R$1079),"—")</f>
        <v>205</v>
      </c>
      <c r="T88" s="183">
        <v>13305</v>
      </c>
      <c r="U88" s="70">
        <f t="shared" ref="U88:U103" si="114">IF(T88&gt;0,RANK(T88,$T$11:$T$1079),"—")</f>
        <v>201</v>
      </c>
      <c r="V88" s="183">
        <v>14642</v>
      </c>
      <c r="W88" s="70">
        <f t="shared" ref="W88:W103" si="115">IF(V88&gt;0,RANK(V88,$V$11:$V$1079),"—")</f>
        <v>195</v>
      </c>
      <c r="X88" s="183">
        <v>18429</v>
      </c>
      <c r="Y88" s="70">
        <f t="shared" ref="Y88:Y103" si="116">IF(X88&gt;0,RANK(X88,$X$11:$X$1079),"—")</f>
        <v>181</v>
      </c>
      <c r="Z88" s="183">
        <v>21271</v>
      </c>
      <c r="AA88" s="70">
        <f t="shared" ref="AA88:AA103" si="117">IF(Z88&gt;0,RANK(Z88,$Z$11:$Z$1079),"—")</f>
        <v>171</v>
      </c>
      <c r="AB88" s="183">
        <v>22486</v>
      </c>
      <c r="AC88" s="70">
        <f t="shared" ref="AC88:AC103" si="118">IF(AB88&gt;0,RANK(AB88,$AB$11:$AB$1079),"—")</f>
        <v>170</v>
      </c>
      <c r="AD88" s="183">
        <v>24280</v>
      </c>
      <c r="AE88" s="70">
        <f t="shared" ref="AE88:AE103" si="119">IF(AD88&gt;0,RANK(AD88,$AD$11:$AD$1079),"—")</f>
        <v>174</v>
      </c>
      <c r="AF88" s="183">
        <v>27381</v>
      </c>
      <c r="AG88" s="70">
        <f t="shared" ref="AG88:AG103" si="120">IF(AF88&gt;0,RANK(AF88,$AF$11:$AF$1079),"—")</f>
        <v>169</v>
      </c>
      <c r="AH88" s="183">
        <v>29445</v>
      </c>
      <c r="AI88" s="70">
        <f t="shared" ref="AI88:AI103" si="121">IF(AH88&gt;0,RANK(AH88,$AH$11:$AH$1079),"—")</f>
        <v>173</v>
      </c>
      <c r="AJ88" s="183">
        <v>33625</v>
      </c>
      <c r="AK88" s="70">
        <f t="shared" ref="AK88:AK103" si="122">IF(AJ88&gt;0,RANK(AJ88,$AJ$11:$AJ$1079),"—")</f>
        <v>172</v>
      </c>
      <c r="AL88" s="183">
        <v>38728</v>
      </c>
      <c r="AM88" s="70">
        <f t="shared" ref="AM88:AM103" si="123">IF(AL88&gt;0,RANK(AL88,$AL$11:$AL$1079),"—")</f>
        <v>166</v>
      </c>
      <c r="AN88" s="183">
        <v>44120</v>
      </c>
      <c r="AO88" s="70">
        <f t="shared" ref="AO88:AO103" si="124">IF(AN88&gt;0,RANK(AN88,$AN$11:$AN$1079),"—")</f>
        <v>168</v>
      </c>
      <c r="AP88" s="183">
        <v>49961</v>
      </c>
      <c r="AQ88" s="70">
        <f t="shared" ref="AQ88:AQ103" si="125">IF(AP88&gt;0,RANK(AP88,$AP$11:$AP$1079),"—")</f>
        <v>164</v>
      </c>
      <c r="AR88" s="183">
        <v>43715</v>
      </c>
      <c r="AS88" s="70">
        <f t="shared" ref="AS88:AS103" si="126">IF(AR88&gt;0,RANK(AR88,$AR$11:$AR$1079),"—")</f>
        <v>172</v>
      </c>
      <c r="AT88" s="183">
        <v>44359</v>
      </c>
      <c r="AU88" s="70">
        <f t="shared" ref="AU88:AU103" si="127">IF(AT88&gt;0,RANK(AT88,$AT$11:$AT$1079),"—")</f>
        <v>176</v>
      </c>
      <c r="AV88" s="183">
        <v>43183</v>
      </c>
      <c r="AW88" s="70">
        <f t="shared" ref="AW88:AW103" si="128">IF(AV88&gt;0,RANK(AV88,$AV$11:$AV$1079),"—")</f>
        <v>180</v>
      </c>
      <c r="AX88" s="183">
        <v>45747</v>
      </c>
      <c r="AY88" s="168">
        <f t="shared" ref="AY88:AY103" si="129">IF(AX88&gt;0,RANK(AX88,$AX$11:$AX$1079),"—")</f>
        <v>180</v>
      </c>
      <c r="AZ88" s="178">
        <v>49517</v>
      </c>
      <c r="BA88" s="168">
        <f t="shared" si="80"/>
        <v>186</v>
      </c>
      <c r="BB88" s="178">
        <v>48321</v>
      </c>
      <c r="BC88" s="168">
        <f t="shared" si="81"/>
        <v>201</v>
      </c>
      <c r="BD88" s="178"/>
      <c r="BE88" s="168"/>
      <c r="BF88" s="178"/>
      <c r="BG88" s="168"/>
      <c r="BH88" s="178"/>
      <c r="BI88" s="168"/>
      <c r="BJ88" s="183">
        <v>46675</v>
      </c>
      <c r="BK88" s="168">
        <f t="shared" si="79"/>
        <v>197</v>
      </c>
    </row>
    <row r="89" spans="1:63" ht="12.95" customHeight="1" x14ac:dyDescent="0.2">
      <c r="A89" s="41" t="s">
        <v>1120</v>
      </c>
      <c r="B89" s="102" t="s">
        <v>1466</v>
      </c>
      <c r="C89" s="247" t="s">
        <v>1909</v>
      </c>
      <c r="D89" s="183">
        <v>7439</v>
      </c>
      <c r="E89" s="70">
        <f t="shared" si="106"/>
        <v>174</v>
      </c>
      <c r="F89" s="183">
        <v>8401</v>
      </c>
      <c r="G89" s="70">
        <f t="shared" si="107"/>
        <v>176</v>
      </c>
      <c r="H89" s="183">
        <v>9364</v>
      </c>
      <c r="I89" s="70">
        <f t="shared" si="108"/>
        <v>175</v>
      </c>
      <c r="J89" s="183">
        <v>14171</v>
      </c>
      <c r="K89" s="70">
        <f t="shared" si="109"/>
        <v>163</v>
      </c>
      <c r="L89" s="183">
        <v>15847</v>
      </c>
      <c r="M89" s="70">
        <f t="shared" si="110"/>
        <v>161</v>
      </c>
      <c r="N89" s="183">
        <v>18552</v>
      </c>
      <c r="O89" s="70">
        <f t="shared" si="111"/>
        <v>157</v>
      </c>
      <c r="P89" s="183">
        <v>22230</v>
      </c>
      <c r="Q89" s="70">
        <f t="shared" si="112"/>
        <v>155</v>
      </c>
      <c r="R89" s="183">
        <v>22777</v>
      </c>
      <c r="S89" s="70">
        <f t="shared" si="113"/>
        <v>158</v>
      </c>
      <c r="T89" s="183">
        <v>24691</v>
      </c>
      <c r="U89" s="70">
        <f t="shared" si="114"/>
        <v>154</v>
      </c>
      <c r="V89" s="183">
        <v>20797</v>
      </c>
      <c r="W89" s="70">
        <f t="shared" si="115"/>
        <v>172</v>
      </c>
      <c r="X89" s="183">
        <v>22474</v>
      </c>
      <c r="Y89" s="70">
        <f t="shared" si="116"/>
        <v>164</v>
      </c>
      <c r="Z89" s="183">
        <v>25415</v>
      </c>
      <c r="AA89" s="70">
        <f t="shared" si="117"/>
        <v>161</v>
      </c>
      <c r="AB89" s="183">
        <v>19066</v>
      </c>
      <c r="AC89" s="70">
        <f t="shared" si="118"/>
        <v>190</v>
      </c>
      <c r="AD89" s="183">
        <v>21622</v>
      </c>
      <c r="AE89" s="70">
        <f t="shared" si="119"/>
        <v>187</v>
      </c>
      <c r="AF89" s="183">
        <v>21612</v>
      </c>
      <c r="AG89" s="70">
        <f t="shared" si="120"/>
        <v>189</v>
      </c>
      <c r="AH89" s="183">
        <v>23865</v>
      </c>
      <c r="AI89" s="70">
        <f t="shared" si="121"/>
        <v>188</v>
      </c>
      <c r="AJ89" s="183">
        <v>31147</v>
      </c>
      <c r="AK89" s="70">
        <f t="shared" si="122"/>
        <v>176</v>
      </c>
      <c r="AL89" s="183">
        <v>23503</v>
      </c>
      <c r="AM89" s="70">
        <f t="shared" si="123"/>
        <v>210</v>
      </c>
      <c r="AN89" s="183">
        <v>31408</v>
      </c>
      <c r="AO89" s="70">
        <f t="shared" si="124"/>
        <v>195</v>
      </c>
      <c r="AP89" s="183">
        <v>26400</v>
      </c>
      <c r="AQ89" s="70">
        <f t="shared" si="125"/>
        <v>211</v>
      </c>
      <c r="AR89" s="183">
        <v>34293</v>
      </c>
      <c r="AS89" s="70">
        <f t="shared" si="126"/>
        <v>189</v>
      </c>
      <c r="AT89" s="183">
        <v>16541</v>
      </c>
      <c r="AU89" s="70">
        <f t="shared" si="127"/>
        <v>244</v>
      </c>
      <c r="AV89" s="183">
        <v>24012</v>
      </c>
      <c r="AW89" s="70">
        <f t="shared" si="128"/>
        <v>226</v>
      </c>
      <c r="AX89" s="183">
        <v>25651</v>
      </c>
      <c r="AY89" s="168">
        <f t="shared" si="129"/>
        <v>225</v>
      </c>
      <c r="AZ89" s="178">
        <v>53474</v>
      </c>
      <c r="BA89" s="168">
        <f t="shared" si="80"/>
        <v>179</v>
      </c>
      <c r="BB89" s="178">
        <v>53326</v>
      </c>
      <c r="BC89" s="168">
        <f t="shared" si="81"/>
        <v>193</v>
      </c>
      <c r="BD89" s="178"/>
      <c r="BE89" s="168"/>
      <c r="BF89" s="178"/>
      <c r="BG89" s="168"/>
      <c r="BH89" s="178"/>
      <c r="BI89" s="168"/>
      <c r="BJ89" s="183">
        <v>46522</v>
      </c>
      <c r="BK89" s="168">
        <f t="shared" si="79"/>
        <v>198</v>
      </c>
    </row>
    <row r="90" spans="1:63" ht="12.95" customHeight="1" x14ac:dyDescent="0.2">
      <c r="A90" s="41" t="s">
        <v>1121</v>
      </c>
      <c r="B90" s="102" t="s">
        <v>1673</v>
      </c>
      <c r="C90" s="247" t="s">
        <v>1909</v>
      </c>
      <c r="D90" s="183"/>
      <c r="E90" s="70" t="str">
        <f t="shared" si="106"/>
        <v>—</v>
      </c>
      <c r="F90" s="183">
        <v>3247</v>
      </c>
      <c r="G90" s="70">
        <f t="shared" si="107"/>
        <v>226</v>
      </c>
      <c r="H90" s="183">
        <v>3560</v>
      </c>
      <c r="I90" s="70">
        <f t="shared" si="108"/>
        <v>229</v>
      </c>
      <c r="J90" s="183">
        <v>3630</v>
      </c>
      <c r="K90" s="70">
        <f t="shared" si="109"/>
        <v>243</v>
      </c>
      <c r="L90" s="183">
        <v>2767</v>
      </c>
      <c r="M90" s="70">
        <f t="shared" si="110"/>
        <v>263</v>
      </c>
      <c r="N90" s="183">
        <v>24748</v>
      </c>
      <c r="O90" s="70">
        <f t="shared" si="111"/>
        <v>144</v>
      </c>
      <c r="P90" s="183">
        <v>3920</v>
      </c>
      <c r="Q90" s="70">
        <f t="shared" si="112"/>
        <v>262</v>
      </c>
      <c r="R90" s="183">
        <v>5718</v>
      </c>
      <c r="S90" s="70">
        <f t="shared" si="113"/>
        <v>250</v>
      </c>
      <c r="T90" s="183">
        <v>5475</v>
      </c>
      <c r="U90" s="70">
        <f t="shared" si="114"/>
        <v>257</v>
      </c>
      <c r="V90" s="183">
        <v>5381</v>
      </c>
      <c r="W90" s="70">
        <f t="shared" si="115"/>
        <v>263</v>
      </c>
      <c r="X90" s="183">
        <v>6499</v>
      </c>
      <c r="Y90" s="70">
        <f t="shared" si="116"/>
        <v>251</v>
      </c>
      <c r="Z90" s="183">
        <v>7258</v>
      </c>
      <c r="AA90" s="70">
        <f t="shared" si="117"/>
        <v>246</v>
      </c>
      <c r="AB90" s="183">
        <v>8921</v>
      </c>
      <c r="AC90" s="70">
        <f t="shared" si="118"/>
        <v>239</v>
      </c>
      <c r="AD90" s="183">
        <v>9689</v>
      </c>
      <c r="AE90" s="70">
        <f t="shared" si="119"/>
        <v>238</v>
      </c>
      <c r="AF90" s="183">
        <v>10131</v>
      </c>
      <c r="AG90" s="70">
        <f t="shared" si="120"/>
        <v>234</v>
      </c>
      <c r="AH90" s="183">
        <v>11035</v>
      </c>
      <c r="AI90" s="70">
        <f t="shared" si="121"/>
        <v>239</v>
      </c>
      <c r="AJ90" s="183">
        <v>12893</v>
      </c>
      <c r="AK90" s="70">
        <f t="shared" si="122"/>
        <v>238</v>
      </c>
      <c r="AL90" s="183">
        <v>15388</v>
      </c>
      <c r="AM90" s="70">
        <f t="shared" si="123"/>
        <v>230</v>
      </c>
      <c r="AN90" s="183">
        <v>18520</v>
      </c>
      <c r="AO90" s="70">
        <f t="shared" si="124"/>
        <v>229</v>
      </c>
      <c r="AP90" s="183">
        <v>22325</v>
      </c>
      <c r="AQ90" s="70">
        <f t="shared" si="125"/>
        <v>221</v>
      </c>
      <c r="AR90" s="183">
        <v>25124</v>
      </c>
      <c r="AS90" s="70">
        <f t="shared" si="126"/>
        <v>218</v>
      </c>
      <c r="AT90" s="183">
        <v>28187</v>
      </c>
      <c r="AU90" s="70">
        <f t="shared" si="127"/>
        <v>207</v>
      </c>
      <c r="AV90" s="183">
        <v>28179</v>
      </c>
      <c r="AW90" s="70">
        <f t="shared" si="128"/>
        <v>212</v>
      </c>
      <c r="AX90" s="183">
        <v>29582</v>
      </c>
      <c r="AY90" s="168">
        <f t="shared" si="129"/>
        <v>213</v>
      </c>
      <c r="AZ90" s="178">
        <v>38862</v>
      </c>
      <c r="BA90" s="168">
        <f t="shared" si="80"/>
        <v>205</v>
      </c>
      <c r="BB90" s="178">
        <v>45943</v>
      </c>
      <c r="BC90" s="168">
        <f t="shared" si="81"/>
        <v>204</v>
      </c>
      <c r="BD90" s="178"/>
      <c r="BE90" s="168"/>
      <c r="BF90" s="178"/>
      <c r="BG90" s="168"/>
      <c r="BH90" s="178"/>
      <c r="BI90" s="168"/>
      <c r="BJ90" s="183">
        <v>46335</v>
      </c>
      <c r="BK90" s="168">
        <f t="shared" si="79"/>
        <v>199</v>
      </c>
    </row>
    <row r="91" spans="1:63" ht="12.95" customHeight="1" x14ac:dyDescent="0.2">
      <c r="A91" s="41" t="s">
        <v>1638</v>
      </c>
      <c r="B91" s="102" t="s">
        <v>1442</v>
      </c>
      <c r="C91" s="247" t="s">
        <v>1909</v>
      </c>
      <c r="D91" s="183">
        <v>7477</v>
      </c>
      <c r="E91" s="70">
        <f t="shared" si="106"/>
        <v>173</v>
      </c>
      <c r="F91" s="183">
        <v>7574</v>
      </c>
      <c r="G91" s="70">
        <f t="shared" si="107"/>
        <v>186</v>
      </c>
      <c r="H91" s="183">
        <v>7668</v>
      </c>
      <c r="I91" s="70">
        <f t="shared" si="108"/>
        <v>186</v>
      </c>
      <c r="J91" s="183">
        <v>10503</v>
      </c>
      <c r="K91" s="70">
        <f t="shared" si="109"/>
        <v>180</v>
      </c>
      <c r="L91" s="183">
        <v>11105</v>
      </c>
      <c r="M91" s="70">
        <f t="shared" si="110"/>
        <v>182</v>
      </c>
      <c r="N91" s="183">
        <v>12924</v>
      </c>
      <c r="O91" s="70">
        <f t="shared" si="111"/>
        <v>175</v>
      </c>
      <c r="P91" s="183">
        <v>12277</v>
      </c>
      <c r="Q91" s="70">
        <f t="shared" si="112"/>
        <v>190</v>
      </c>
      <c r="R91" s="183">
        <v>12650</v>
      </c>
      <c r="S91" s="70">
        <f t="shared" si="113"/>
        <v>196</v>
      </c>
      <c r="T91" s="183">
        <v>13917</v>
      </c>
      <c r="U91" s="70">
        <f t="shared" si="114"/>
        <v>194</v>
      </c>
      <c r="V91" s="183">
        <v>13426</v>
      </c>
      <c r="W91" s="70">
        <f t="shared" si="115"/>
        <v>203</v>
      </c>
      <c r="X91" s="183">
        <v>14873</v>
      </c>
      <c r="Y91" s="70">
        <f t="shared" si="116"/>
        <v>199</v>
      </c>
      <c r="Z91" s="183">
        <v>13083</v>
      </c>
      <c r="AA91" s="70">
        <f t="shared" si="117"/>
        <v>212</v>
      </c>
      <c r="AB91" s="183">
        <v>11990</v>
      </c>
      <c r="AC91" s="70">
        <f t="shared" si="118"/>
        <v>217</v>
      </c>
      <c r="AD91" s="183">
        <v>11990</v>
      </c>
      <c r="AE91" s="70">
        <f t="shared" si="119"/>
        <v>219</v>
      </c>
      <c r="AF91" s="183">
        <v>9865</v>
      </c>
      <c r="AG91" s="70">
        <f t="shared" si="120"/>
        <v>237</v>
      </c>
      <c r="AH91" s="183">
        <v>9865</v>
      </c>
      <c r="AI91" s="70">
        <f t="shared" si="121"/>
        <v>245</v>
      </c>
      <c r="AJ91" s="183">
        <v>17692</v>
      </c>
      <c r="AK91" s="70">
        <f t="shared" si="122"/>
        <v>215</v>
      </c>
      <c r="AL91" s="183">
        <v>19371</v>
      </c>
      <c r="AM91" s="70">
        <f t="shared" si="123"/>
        <v>218</v>
      </c>
      <c r="AN91" s="183">
        <v>20096</v>
      </c>
      <c r="AO91" s="70">
        <f t="shared" si="124"/>
        <v>221</v>
      </c>
      <c r="AP91" s="183">
        <v>19431</v>
      </c>
      <c r="AQ91" s="70">
        <f t="shared" si="125"/>
        <v>233</v>
      </c>
      <c r="AR91" s="183">
        <v>19308</v>
      </c>
      <c r="AS91" s="70">
        <f t="shared" si="126"/>
        <v>231</v>
      </c>
      <c r="AT91" s="183">
        <v>25883</v>
      </c>
      <c r="AU91" s="70">
        <f t="shared" si="127"/>
        <v>218</v>
      </c>
      <c r="AV91" s="183">
        <v>28466</v>
      </c>
      <c r="AW91" s="70">
        <f t="shared" si="128"/>
        <v>211</v>
      </c>
      <c r="AX91" s="183">
        <v>29197</v>
      </c>
      <c r="AY91" s="168">
        <f t="shared" si="129"/>
        <v>215</v>
      </c>
      <c r="AZ91" s="178">
        <v>35500</v>
      </c>
      <c r="BA91" s="168">
        <f t="shared" si="80"/>
        <v>212</v>
      </c>
      <c r="BB91" s="178">
        <v>42233</v>
      </c>
      <c r="BC91" s="168">
        <f t="shared" si="81"/>
        <v>211</v>
      </c>
      <c r="BD91" s="178"/>
      <c r="BE91" s="168"/>
      <c r="BF91" s="178"/>
      <c r="BG91" s="168"/>
      <c r="BH91" s="178"/>
      <c r="BI91" s="168"/>
      <c r="BJ91" s="183">
        <v>43722</v>
      </c>
      <c r="BK91" s="168">
        <f t="shared" si="79"/>
        <v>202</v>
      </c>
    </row>
    <row r="92" spans="1:63" ht="12.95" customHeight="1" x14ac:dyDescent="0.2">
      <c r="A92" s="41" t="s">
        <v>1114</v>
      </c>
      <c r="B92" s="102" t="s">
        <v>809</v>
      </c>
      <c r="C92" s="247" t="s">
        <v>1909</v>
      </c>
      <c r="D92" s="183">
        <v>3865</v>
      </c>
      <c r="E92" s="70">
        <f t="shared" si="106"/>
        <v>208</v>
      </c>
      <c r="F92" s="183">
        <v>4789</v>
      </c>
      <c r="G92" s="70">
        <f t="shared" si="107"/>
        <v>210</v>
      </c>
      <c r="H92" s="183">
        <v>5724</v>
      </c>
      <c r="I92" s="70">
        <f t="shared" si="108"/>
        <v>207</v>
      </c>
      <c r="J92" s="183">
        <v>9121</v>
      </c>
      <c r="K92" s="70">
        <f t="shared" si="109"/>
        <v>189</v>
      </c>
      <c r="L92" s="183">
        <v>9741</v>
      </c>
      <c r="M92" s="70">
        <f t="shared" si="110"/>
        <v>190</v>
      </c>
      <c r="N92" s="183">
        <v>10580</v>
      </c>
      <c r="O92" s="70">
        <f t="shared" si="111"/>
        <v>186</v>
      </c>
      <c r="P92" s="183">
        <v>10701</v>
      </c>
      <c r="Q92" s="70">
        <f t="shared" si="112"/>
        <v>203</v>
      </c>
      <c r="R92" s="183">
        <v>9026</v>
      </c>
      <c r="S92" s="70">
        <f t="shared" si="113"/>
        <v>224</v>
      </c>
      <c r="T92" s="183">
        <v>10110</v>
      </c>
      <c r="U92" s="70">
        <f t="shared" si="114"/>
        <v>223</v>
      </c>
      <c r="V92" s="183">
        <v>10616</v>
      </c>
      <c r="W92" s="70">
        <f t="shared" si="115"/>
        <v>224</v>
      </c>
      <c r="X92" s="183">
        <v>11250</v>
      </c>
      <c r="Y92" s="70">
        <f t="shared" si="116"/>
        <v>216</v>
      </c>
      <c r="Z92" s="183">
        <v>10678</v>
      </c>
      <c r="AA92" s="70">
        <f t="shared" si="117"/>
        <v>223</v>
      </c>
      <c r="AB92" s="183">
        <v>8813</v>
      </c>
      <c r="AC92" s="70">
        <f t="shared" si="118"/>
        <v>240</v>
      </c>
      <c r="AD92" s="183">
        <v>7487</v>
      </c>
      <c r="AE92" s="70">
        <f t="shared" si="119"/>
        <v>256</v>
      </c>
      <c r="AF92" s="183">
        <v>9108</v>
      </c>
      <c r="AG92" s="70">
        <f t="shared" si="120"/>
        <v>244</v>
      </c>
      <c r="AH92" s="183">
        <v>14224</v>
      </c>
      <c r="AI92" s="70">
        <f t="shared" si="121"/>
        <v>223</v>
      </c>
      <c r="AJ92" s="183">
        <v>13227</v>
      </c>
      <c r="AK92" s="70">
        <f t="shared" si="122"/>
        <v>234</v>
      </c>
      <c r="AL92" s="183">
        <v>13990</v>
      </c>
      <c r="AM92" s="70">
        <f t="shared" si="123"/>
        <v>239</v>
      </c>
      <c r="AN92" s="183">
        <v>11958</v>
      </c>
      <c r="AO92" s="70">
        <f t="shared" si="124"/>
        <v>261</v>
      </c>
      <c r="AP92" s="183">
        <v>12617</v>
      </c>
      <c r="AQ92" s="70">
        <f t="shared" si="125"/>
        <v>259</v>
      </c>
      <c r="AR92" s="183">
        <v>14819</v>
      </c>
      <c r="AS92" s="70">
        <f t="shared" si="126"/>
        <v>246</v>
      </c>
      <c r="AT92" s="183">
        <v>14207</v>
      </c>
      <c r="AU92" s="70">
        <f t="shared" si="127"/>
        <v>254</v>
      </c>
      <c r="AV92" s="183">
        <v>15932</v>
      </c>
      <c r="AW92" s="70">
        <f t="shared" si="128"/>
        <v>250</v>
      </c>
      <c r="AX92" s="183">
        <v>19552</v>
      </c>
      <c r="AY92" s="168">
        <f t="shared" si="129"/>
        <v>243</v>
      </c>
      <c r="AZ92" s="178">
        <v>31496</v>
      </c>
      <c r="BA92" s="168">
        <f t="shared" si="80"/>
        <v>222</v>
      </c>
      <c r="BB92" s="178">
        <v>42475</v>
      </c>
      <c r="BC92" s="168">
        <f t="shared" si="81"/>
        <v>209</v>
      </c>
      <c r="BD92" s="178"/>
      <c r="BE92" s="168"/>
      <c r="BF92" s="178"/>
      <c r="BG92" s="168"/>
      <c r="BH92" s="178"/>
      <c r="BI92" s="168"/>
      <c r="BJ92" s="183">
        <v>43628</v>
      </c>
      <c r="BK92" s="168">
        <f t="shared" si="79"/>
        <v>203</v>
      </c>
    </row>
    <row r="93" spans="1:63" ht="12.95" customHeight="1" x14ac:dyDescent="0.2">
      <c r="A93" s="41" t="s">
        <v>1124</v>
      </c>
      <c r="B93" s="102" t="s">
        <v>1363</v>
      </c>
      <c r="C93" s="247" t="s">
        <v>1909</v>
      </c>
      <c r="D93" s="183">
        <v>2562</v>
      </c>
      <c r="E93" s="70">
        <f t="shared" si="106"/>
        <v>229</v>
      </c>
      <c r="F93" s="183">
        <v>3441</v>
      </c>
      <c r="G93" s="70">
        <f t="shared" si="107"/>
        <v>225</v>
      </c>
      <c r="H93" s="110"/>
      <c r="I93" s="70" t="str">
        <f t="shared" si="108"/>
        <v>—</v>
      </c>
      <c r="J93" s="183">
        <v>8125</v>
      </c>
      <c r="K93" s="70">
        <f t="shared" si="109"/>
        <v>194</v>
      </c>
      <c r="L93" s="183">
        <v>10496</v>
      </c>
      <c r="M93" s="70">
        <f t="shared" si="110"/>
        <v>186</v>
      </c>
      <c r="N93" s="183">
        <v>11112</v>
      </c>
      <c r="O93" s="70">
        <f t="shared" si="111"/>
        <v>184</v>
      </c>
      <c r="P93" s="183">
        <v>11238</v>
      </c>
      <c r="Q93" s="70">
        <f t="shared" si="112"/>
        <v>197</v>
      </c>
      <c r="R93" s="183">
        <v>15818</v>
      </c>
      <c r="S93" s="70">
        <f t="shared" si="113"/>
        <v>180</v>
      </c>
      <c r="T93" s="183">
        <v>17873</v>
      </c>
      <c r="U93" s="70">
        <f t="shared" si="114"/>
        <v>179</v>
      </c>
      <c r="V93" s="183">
        <v>17823</v>
      </c>
      <c r="W93" s="70">
        <f t="shared" si="115"/>
        <v>185</v>
      </c>
      <c r="X93" s="183">
        <v>17730</v>
      </c>
      <c r="Y93" s="70">
        <f t="shared" si="116"/>
        <v>185</v>
      </c>
      <c r="Z93" s="183">
        <v>19109</v>
      </c>
      <c r="AA93" s="70">
        <f t="shared" si="117"/>
        <v>186</v>
      </c>
      <c r="AB93" s="183">
        <v>21672</v>
      </c>
      <c r="AC93" s="70">
        <f t="shared" si="118"/>
        <v>173</v>
      </c>
      <c r="AD93" s="183">
        <v>24096</v>
      </c>
      <c r="AE93" s="70">
        <f t="shared" si="119"/>
        <v>175</v>
      </c>
      <c r="AF93" s="183">
        <v>23299</v>
      </c>
      <c r="AG93" s="70">
        <f t="shared" si="120"/>
        <v>187</v>
      </c>
      <c r="AH93" s="183">
        <v>26250</v>
      </c>
      <c r="AI93" s="70">
        <f t="shared" si="121"/>
        <v>181</v>
      </c>
      <c r="AJ93" s="183">
        <v>28572</v>
      </c>
      <c r="AK93" s="70">
        <f t="shared" si="122"/>
        <v>184</v>
      </c>
      <c r="AL93" s="183">
        <v>32801</v>
      </c>
      <c r="AM93" s="70">
        <f t="shared" si="123"/>
        <v>178</v>
      </c>
      <c r="AN93" s="183">
        <v>33798</v>
      </c>
      <c r="AO93" s="70">
        <f t="shared" si="124"/>
        <v>186</v>
      </c>
      <c r="AP93" s="183">
        <v>33721</v>
      </c>
      <c r="AQ93" s="70">
        <f t="shared" si="125"/>
        <v>188</v>
      </c>
      <c r="AR93" s="183">
        <v>33013</v>
      </c>
      <c r="AS93" s="70">
        <f t="shared" si="126"/>
        <v>193</v>
      </c>
      <c r="AT93" s="183">
        <v>31453</v>
      </c>
      <c r="AU93" s="70">
        <f t="shared" si="127"/>
        <v>201</v>
      </c>
      <c r="AV93" s="183">
        <v>30777</v>
      </c>
      <c r="AW93" s="70">
        <f t="shared" si="128"/>
        <v>206</v>
      </c>
      <c r="AX93" s="183">
        <v>36678</v>
      </c>
      <c r="AY93" s="168">
        <f t="shared" si="129"/>
        <v>195</v>
      </c>
      <c r="AZ93" s="178">
        <v>44420</v>
      </c>
      <c r="BA93" s="168">
        <f t="shared" si="80"/>
        <v>194</v>
      </c>
      <c r="BB93" s="178">
        <v>36569</v>
      </c>
      <c r="BC93" s="168">
        <f t="shared" si="81"/>
        <v>222</v>
      </c>
      <c r="BD93" s="178"/>
      <c r="BE93" s="168"/>
      <c r="BF93" s="178"/>
      <c r="BG93" s="168"/>
      <c r="BH93" s="178"/>
      <c r="BI93" s="168"/>
      <c r="BJ93" s="183">
        <v>42296</v>
      </c>
      <c r="BK93" s="168">
        <f t="shared" si="79"/>
        <v>204</v>
      </c>
    </row>
    <row r="94" spans="1:63" ht="12.95" customHeight="1" x14ac:dyDescent="0.2">
      <c r="A94" s="41" t="s">
        <v>1129</v>
      </c>
      <c r="B94" s="102" t="s">
        <v>1539</v>
      </c>
      <c r="C94" s="247" t="s">
        <v>1909</v>
      </c>
      <c r="D94" s="183"/>
      <c r="E94" s="70" t="str">
        <f t="shared" si="106"/>
        <v>—</v>
      </c>
      <c r="F94" s="183"/>
      <c r="G94" s="70" t="str">
        <f t="shared" si="107"/>
        <v>—</v>
      </c>
      <c r="H94" s="183"/>
      <c r="I94" s="70" t="str">
        <f t="shared" si="108"/>
        <v>—</v>
      </c>
      <c r="J94" s="183"/>
      <c r="K94" s="70" t="str">
        <f t="shared" si="109"/>
        <v>—</v>
      </c>
      <c r="L94" s="183"/>
      <c r="M94" s="70" t="str">
        <f t="shared" si="110"/>
        <v>—</v>
      </c>
      <c r="N94" s="183"/>
      <c r="O94" s="70" t="str">
        <f t="shared" si="111"/>
        <v>—</v>
      </c>
      <c r="P94" s="183"/>
      <c r="Q94" s="70" t="str">
        <f t="shared" si="112"/>
        <v>—</v>
      </c>
      <c r="R94" s="183"/>
      <c r="S94" s="70" t="str">
        <f t="shared" si="113"/>
        <v>—</v>
      </c>
      <c r="T94" s="183"/>
      <c r="U94" s="70" t="str">
        <f t="shared" si="114"/>
        <v>—</v>
      </c>
      <c r="V94" s="183"/>
      <c r="W94" s="70" t="str">
        <f t="shared" si="115"/>
        <v>—</v>
      </c>
      <c r="X94" s="183"/>
      <c r="Y94" s="70" t="str">
        <f t="shared" si="116"/>
        <v>—</v>
      </c>
      <c r="Z94" s="183"/>
      <c r="AA94" s="70" t="str">
        <f t="shared" si="117"/>
        <v>—</v>
      </c>
      <c r="AB94" s="183"/>
      <c r="AC94" s="70" t="str">
        <f t="shared" si="118"/>
        <v>—</v>
      </c>
      <c r="AD94" s="183"/>
      <c r="AE94" s="70" t="str">
        <f t="shared" si="119"/>
        <v>—</v>
      </c>
      <c r="AF94" s="183"/>
      <c r="AG94" s="70" t="str">
        <f t="shared" si="120"/>
        <v>—</v>
      </c>
      <c r="AH94" s="183" t="s">
        <v>491</v>
      </c>
      <c r="AI94" s="70" t="e">
        <f t="shared" si="121"/>
        <v>#VALUE!</v>
      </c>
      <c r="AJ94" s="183" t="s">
        <v>491</v>
      </c>
      <c r="AK94" s="70" t="e">
        <f t="shared" si="122"/>
        <v>#VALUE!</v>
      </c>
      <c r="AL94" s="183" t="s">
        <v>491</v>
      </c>
      <c r="AM94" s="70" t="e">
        <f t="shared" si="123"/>
        <v>#VALUE!</v>
      </c>
      <c r="AN94" s="183">
        <v>19827</v>
      </c>
      <c r="AO94" s="70">
        <f t="shared" si="124"/>
        <v>223</v>
      </c>
      <c r="AP94" s="183">
        <v>18697</v>
      </c>
      <c r="AQ94" s="70">
        <f t="shared" si="125"/>
        <v>234</v>
      </c>
      <c r="AR94" s="183">
        <v>22013</v>
      </c>
      <c r="AS94" s="70">
        <f t="shared" si="126"/>
        <v>224</v>
      </c>
      <c r="AT94" s="183">
        <v>21006</v>
      </c>
      <c r="AU94" s="70">
        <f t="shared" si="127"/>
        <v>229</v>
      </c>
      <c r="AV94" s="183">
        <v>24716</v>
      </c>
      <c r="AW94" s="70">
        <f t="shared" si="128"/>
        <v>224</v>
      </c>
      <c r="AX94" s="183">
        <v>37363</v>
      </c>
      <c r="AY94" s="168">
        <f t="shared" si="129"/>
        <v>194</v>
      </c>
      <c r="AZ94" s="178">
        <v>51282</v>
      </c>
      <c r="BA94" s="168">
        <f t="shared" si="80"/>
        <v>183</v>
      </c>
      <c r="BB94" s="178">
        <v>58774</v>
      </c>
      <c r="BC94" s="168">
        <f t="shared" si="81"/>
        <v>185</v>
      </c>
      <c r="BD94" s="178"/>
      <c r="BE94" s="168"/>
      <c r="BF94" s="178"/>
      <c r="BG94" s="168"/>
      <c r="BH94" s="178"/>
      <c r="BI94" s="168"/>
      <c r="BJ94" s="183">
        <v>40438</v>
      </c>
      <c r="BK94" s="168">
        <f t="shared" si="79"/>
        <v>208</v>
      </c>
    </row>
    <row r="95" spans="1:63" ht="12.95" customHeight="1" x14ac:dyDescent="0.2">
      <c r="A95" s="41" t="s">
        <v>1123</v>
      </c>
      <c r="B95" s="102" t="s">
        <v>1669</v>
      </c>
      <c r="C95" s="247" t="s">
        <v>1909</v>
      </c>
      <c r="D95" s="183">
        <v>4938</v>
      </c>
      <c r="E95" s="70">
        <f t="shared" si="106"/>
        <v>194</v>
      </c>
      <c r="F95" s="183">
        <v>5754</v>
      </c>
      <c r="G95" s="70">
        <f t="shared" si="107"/>
        <v>198</v>
      </c>
      <c r="H95" s="183">
        <v>4461</v>
      </c>
      <c r="I95" s="70">
        <f t="shared" si="108"/>
        <v>220</v>
      </c>
      <c r="J95" s="183">
        <v>6706</v>
      </c>
      <c r="K95" s="70">
        <f t="shared" si="109"/>
        <v>207</v>
      </c>
      <c r="L95" s="183">
        <v>8657</v>
      </c>
      <c r="M95" s="70">
        <f t="shared" si="110"/>
        <v>199</v>
      </c>
      <c r="N95" s="183">
        <v>10427</v>
      </c>
      <c r="O95" s="70">
        <f t="shared" si="111"/>
        <v>188</v>
      </c>
      <c r="P95" s="183">
        <v>11914</v>
      </c>
      <c r="Q95" s="70">
        <f t="shared" si="112"/>
        <v>193</v>
      </c>
      <c r="R95" s="183">
        <v>12090</v>
      </c>
      <c r="S95" s="70">
        <f t="shared" si="113"/>
        <v>201</v>
      </c>
      <c r="T95" s="183">
        <v>13637</v>
      </c>
      <c r="U95" s="70">
        <f t="shared" si="114"/>
        <v>198</v>
      </c>
      <c r="V95" s="183">
        <v>15774</v>
      </c>
      <c r="W95" s="70">
        <f t="shared" si="115"/>
        <v>191</v>
      </c>
      <c r="X95" s="183">
        <v>15991</v>
      </c>
      <c r="Y95" s="70">
        <f t="shared" si="116"/>
        <v>193</v>
      </c>
      <c r="Z95" s="183">
        <v>15817</v>
      </c>
      <c r="AA95" s="70">
        <f t="shared" si="117"/>
        <v>198</v>
      </c>
      <c r="AB95" s="183">
        <v>14816</v>
      </c>
      <c r="AC95" s="70">
        <f t="shared" si="118"/>
        <v>204</v>
      </c>
      <c r="AD95" s="183">
        <v>14741</v>
      </c>
      <c r="AE95" s="70">
        <f t="shared" si="119"/>
        <v>209</v>
      </c>
      <c r="AF95" s="183">
        <v>13400</v>
      </c>
      <c r="AG95" s="70">
        <f t="shared" si="120"/>
        <v>219</v>
      </c>
      <c r="AH95" s="183">
        <v>15629</v>
      </c>
      <c r="AI95" s="70">
        <f t="shared" si="121"/>
        <v>216</v>
      </c>
      <c r="AJ95" s="183">
        <v>15353</v>
      </c>
      <c r="AK95" s="70">
        <f t="shared" si="122"/>
        <v>222</v>
      </c>
      <c r="AL95" s="183">
        <v>17304</v>
      </c>
      <c r="AM95" s="70">
        <f t="shared" si="123"/>
        <v>224</v>
      </c>
      <c r="AN95" s="183">
        <v>19534</v>
      </c>
      <c r="AO95" s="70">
        <f t="shared" si="124"/>
        <v>224</v>
      </c>
      <c r="AP95" s="183">
        <v>22936</v>
      </c>
      <c r="AQ95" s="70">
        <f t="shared" si="125"/>
        <v>218</v>
      </c>
      <c r="AR95" s="183">
        <v>23698</v>
      </c>
      <c r="AS95" s="70">
        <f t="shared" si="126"/>
        <v>220</v>
      </c>
      <c r="AT95" s="183">
        <v>24044</v>
      </c>
      <c r="AU95" s="70">
        <f t="shared" si="127"/>
        <v>220</v>
      </c>
      <c r="AV95" s="183">
        <v>28781</v>
      </c>
      <c r="AW95" s="70">
        <f t="shared" si="128"/>
        <v>210</v>
      </c>
      <c r="AX95" s="183">
        <v>28540</v>
      </c>
      <c r="AY95" s="168">
        <f t="shared" si="129"/>
        <v>218</v>
      </c>
      <c r="AZ95" s="178">
        <v>35297</v>
      </c>
      <c r="BA95" s="168">
        <f t="shared" si="80"/>
        <v>213</v>
      </c>
      <c r="BB95" s="178">
        <v>34930</v>
      </c>
      <c r="BC95" s="168">
        <f t="shared" si="81"/>
        <v>226</v>
      </c>
      <c r="BD95" s="178"/>
      <c r="BE95" s="168"/>
      <c r="BF95" s="178"/>
      <c r="BG95" s="168"/>
      <c r="BH95" s="178"/>
      <c r="BI95" s="168"/>
      <c r="BJ95" s="183">
        <v>35172</v>
      </c>
      <c r="BK95" s="168">
        <f t="shared" si="79"/>
        <v>217</v>
      </c>
    </row>
    <row r="96" spans="1:63" ht="12.95" customHeight="1" x14ac:dyDescent="0.2">
      <c r="A96" s="41" t="s">
        <v>1126</v>
      </c>
      <c r="B96" s="102" t="s">
        <v>1666</v>
      </c>
      <c r="C96" s="247" t="s">
        <v>1909</v>
      </c>
      <c r="D96" s="183"/>
      <c r="E96" s="70" t="str">
        <f t="shared" si="106"/>
        <v>—</v>
      </c>
      <c r="F96" s="183">
        <v>0</v>
      </c>
      <c r="G96" s="70" t="str">
        <f t="shared" si="107"/>
        <v>—</v>
      </c>
      <c r="H96" s="183"/>
      <c r="I96" s="70" t="str">
        <f t="shared" si="108"/>
        <v>—</v>
      </c>
      <c r="J96" s="183">
        <v>4320</v>
      </c>
      <c r="K96" s="70">
        <f t="shared" si="109"/>
        <v>230</v>
      </c>
      <c r="L96" s="183">
        <v>5891</v>
      </c>
      <c r="M96" s="70">
        <f t="shared" si="110"/>
        <v>222</v>
      </c>
      <c r="N96" s="183">
        <v>6291</v>
      </c>
      <c r="O96" s="70">
        <f t="shared" si="111"/>
        <v>224</v>
      </c>
      <c r="P96" s="183">
        <v>7106</v>
      </c>
      <c r="Q96" s="70">
        <f t="shared" si="112"/>
        <v>229</v>
      </c>
      <c r="R96" s="183">
        <v>7448</v>
      </c>
      <c r="S96" s="70">
        <f t="shared" si="113"/>
        <v>233</v>
      </c>
      <c r="T96" s="183">
        <v>7522</v>
      </c>
      <c r="U96" s="70">
        <f t="shared" si="114"/>
        <v>239</v>
      </c>
      <c r="V96" s="183">
        <v>7896</v>
      </c>
      <c r="W96" s="70">
        <f t="shared" si="115"/>
        <v>241</v>
      </c>
      <c r="X96" s="183">
        <v>13206</v>
      </c>
      <c r="Y96" s="70">
        <f t="shared" si="116"/>
        <v>209</v>
      </c>
      <c r="Z96" s="183">
        <v>13218</v>
      </c>
      <c r="AA96" s="70">
        <f t="shared" si="117"/>
        <v>210</v>
      </c>
      <c r="AB96" s="183">
        <v>13614</v>
      </c>
      <c r="AC96" s="70">
        <f t="shared" si="118"/>
        <v>210</v>
      </c>
      <c r="AD96" s="183">
        <v>13622</v>
      </c>
      <c r="AE96" s="70">
        <f t="shared" si="119"/>
        <v>215</v>
      </c>
      <c r="AF96" s="183">
        <v>16889</v>
      </c>
      <c r="AG96" s="70">
        <f t="shared" si="120"/>
        <v>206</v>
      </c>
      <c r="AH96" s="183">
        <v>19670</v>
      </c>
      <c r="AI96" s="70">
        <f t="shared" si="121"/>
        <v>200</v>
      </c>
      <c r="AJ96" s="183">
        <v>23956</v>
      </c>
      <c r="AK96" s="70">
        <f t="shared" si="122"/>
        <v>200</v>
      </c>
      <c r="AL96" s="183">
        <v>27154</v>
      </c>
      <c r="AM96" s="70">
        <f t="shared" si="123"/>
        <v>199</v>
      </c>
      <c r="AN96" s="183">
        <v>33317</v>
      </c>
      <c r="AO96" s="70">
        <f t="shared" si="124"/>
        <v>188</v>
      </c>
      <c r="AP96" s="183">
        <v>30652</v>
      </c>
      <c r="AQ96" s="70">
        <f t="shared" si="125"/>
        <v>198</v>
      </c>
      <c r="AR96" s="183">
        <v>28378</v>
      </c>
      <c r="AS96" s="70">
        <f t="shared" si="126"/>
        <v>210</v>
      </c>
      <c r="AT96" s="183">
        <v>27886</v>
      </c>
      <c r="AU96" s="70">
        <f t="shared" si="127"/>
        <v>209</v>
      </c>
      <c r="AV96" s="183">
        <v>27077</v>
      </c>
      <c r="AW96" s="70">
        <f t="shared" si="128"/>
        <v>216</v>
      </c>
      <c r="AX96" s="183">
        <v>27392</v>
      </c>
      <c r="AY96" s="168">
        <f t="shared" si="129"/>
        <v>220</v>
      </c>
      <c r="AZ96" s="178">
        <v>30385</v>
      </c>
      <c r="BA96" s="168">
        <f t="shared" si="80"/>
        <v>229</v>
      </c>
      <c r="BB96" s="178">
        <v>33946</v>
      </c>
      <c r="BC96" s="168">
        <f t="shared" si="81"/>
        <v>229</v>
      </c>
      <c r="BD96" s="178"/>
      <c r="BE96" s="168"/>
      <c r="BF96" s="178"/>
      <c r="BG96" s="168"/>
      <c r="BH96" s="178"/>
      <c r="BI96" s="168"/>
      <c r="BJ96" s="183">
        <v>33367</v>
      </c>
      <c r="BK96" s="168">
        <f t="shared" si="79"/>
        <v>220</v>
      </c>
    </row>
    <row r="97" spans="1:63" ht="12.95" customHeight="1" x14ac:dyDescent="0.2">
      <c r="A97" s="41" t="s">
        <v>1133</v>
      </c>
      <c r="B97" s="102" t="s">
        <v>1672</v>
      </c>
      <c r="C97" s="247" t="s">
        <v>1909</v>
      </c>
      <c r="D97" s="183">
        <v>251</v>
      </c>
      <c r="E97" s="70">
        <f t="shared" si="106"/>
        <v>345</v>
      </c>
      <c r="F97" s="183">
        <v>428</v>
      </c>
      <c r="G97" s="70">
        <f t="shared" si="107"/>
        <v>370</v>
      </c>
      <c r="H97" s="183">
        <v>620</v>
      </c>
      <c r="I97" s="70">
        <f t="shared" si="108"/>
        <v>316</v>
      </c>
      <c r="J97" s="183">
        <v>3043</v>
      </c>
      <c r="K97" s="70">
        <f t="shared" si="109"/>
        <v>254</v>
      </c>
      <c r="L97" s="183">
        <v>4656</v>
      </c>
      <c r="M97" s="70">
        <f t="shared" si="110"/>
        <v>237</v>
      </c>
      <c r="N97" s="183">
        <v>8172</v>
      </c>
      <c r="O97" s="70">
        <f t="shared" si="111"/>
        <v>210</v>
      </c>
      <c r="P97" s="183">
        <v>10354</v>
      </c>
      <c r="Q97" s="70">
        <f t="shared" si="112"/>
        <v>205</v>
      </c>
      <c r="R97" s="183">
        <v>13771</v>
      </c>
      <c r="S97" s="70">
        <f t="shared" si="113"/>
        <v>191</v>
      </c>
      <c r="T97" s="183">
        <v>14201</v>
      </c>
      <c r="U97" s="70">
        <f t="shared" si="114"/>
        <v>192</v>
      </c>
      <c r="V97" s="183">
        <v>11181</v>
      </c>
      <c r="W97" s="70">
        <f t="shared" si="115"/>
        <v>217</v>
      </c>
      <c r="X97" s="183">
        <v>13641</v>
      </c>
      <c r="Y97" s="70">
        <f t="shared" si="116"/>
        <v>203</v>
      </c>
      <c r="Z97" s="183">
        <v>13704</v>
      </c>
      <c r="AA97" s="70">
        <f t="shared" si="117"/>
        <v>207</v>
      </c>
      <c r="AB97" s="183">
        <v>14995</v>
      </c>
      <c r="AC97" s="70">
        <f t="shared" si="118"/>
        <v>203</v>
      </c>
      <c r="AD97" s="183">
        <v>17250</v>
      </c>
      <c r="AE97" s="70">
        <f t="shared" si="119"/>
        <v>197</v>
      </c>
      <c r="AF97" s="183">
        <v>18138</v>
      </c>
      <c r="AG97" s="70">
        <f t="shared" si="120"/>
        <v>199</v>
      </c>
      <c r="AH97" s="183">
        <v>15337</v>
      </c>
      <c r="AI97" s="70">
        <f t="shared" si="121"/>
        <v>217</v>
      </c>
      <c r="AJ97" s="183">
        <v>12998</v>
      </c>
      <c r="AK97" s="70">
        <f t="shared" si="122"/>
        <v>237</v>
      </c>
      <c r="AL97" s="183">
        <v>14996</v>
      </c>
      <c r="AM97" s="70">
        <f t="shared" si="123"/>
        <v>235</v>
      </c>
      <c r="AN97" s="183">
        <v>18437</v>
      </c>
      <c r="AO97" s="70">
        <f t="shared" si="124"/>
        <v>230</v>
      </c>
      <c r="AP97" s="183">
        <v>20042</v>
      </c>
      <c r="AQ97" s="70">
        <f t="shared" si="125"/>
        <v>230</v>
      </c>
      <c r="AR97" s="183">
        <v>19529</v>
      </c>
      <c r="AS97" s="70">
        <f t="shared" si="126"/>
        <v>230</v>
      </c>
      <c r="AT97" s="183">
        <v>18096</v>
      </c>
      <c r="AU97" s="70">
        <f t="shared" si="127"/>
        <v>237</v>
      </c>
      <c r="AV97" s="183">
        <v>19624</v>
      </c>
      <c r="AW97" s="70">
        <f t="shared" si="128"/>
        <v>241</v>
      </c>
      <c r="AX97" s="183">
        <v>21858</v>
      </c>
      <c r="AY97" s="168">
        <f t="shared" si="129"/>
        <v>235</v>
      </c>
      <c r="AZ97" s="178">
        <v>27298</v>
      </c>
      <c r="BA97" s="168">
        <f t="shared" si="80"/>
        <v>237</v>
      </c>
      <c r="BB97" s="178">
        <v>29039</v>
      </c>
      <c r="BC97" s="168">
        <f t="shared" si="81"/>
        <v>242</v>
      </c>
      <c r="BD97" s="178"/>
      <c r="BE97" s="168"/>
      <c r="BF97" s="178"/>
      <c r="BG97" s="168"/>
      <c r="BH97" s="178"/>
      <c r="BI97" s="168"/>
      <c r="BJ97" s="183">
        <v>32838</v>
      </c>
      <c r="BK97" s="168">
        <f t="shared" si="79"/>
        <v>221</v>
      </c>
    </row>
    <row r="98" spans="1:63" ht="12.95" customHeight="1" x14ac:dyDescent="0.2">
      <c r="A98" s="41" t="s">
        <v>1197</v>
      </c>
      <c r="B98" s="102" t="s">
        <v>1438</v>
      </c>
      <c r="C98" s="247" t="s">
        <v>1909</v>
      </c>
      <c r="D98" s="183">
        <v>3665</v>
      </c>
      <c r="E98" s="70">
        <f t="shared" si="106"/>
        <v>214</v>
      </c>
      <c r="F98" s="183">
        <v>29699</v>
      </c>
      <c r="G98" s="70">
        <f t="shared" si="107"/>
        <v>104</v>
      </c>
      <c r="H98" s="183"/>
      <c r="I98" s="70" t="str">
        <f t="shared" si="108"/>
        <v>—</v>
      </c>
      <c r="J98" s="183"/>
      <c r="K98" s="70" t="str">
        <f t="shared" si="109"/>
        <v>—</v>
      </c>
      <c r="L98" s="183"/>
      <c r="M98" s="70" t="str">
        <f t="shared" si="110"/>
        <v>—</v>
      </c>
      <c r="N98" s="183">
        <v>1254</v>
      </c>
      <c r="O98" s="70">
        <f t="shared" si="111"/>
        <v>321</v>
      </c>
      <c r="P98" s="183">
        <v>1350</v>
      </c>
      <c r="Q98" s="70">
        <f t="shared" si="112"/>
        <v>341</v>
      </c>
      <c r="R98" s="183">
        <v>1239</v>
      </c>
      <c r="S98" s="70">
        <f t="shared" si="113"/>
        <v>358</v>
      </c>
      <c r="T98" s="183">
        <v>1850</v>
      </c>
      <c r="U98" s="70">
        <f t="shared" si="114"/>
        <v>339</v>
      </c>
      <c r="V98" s="183">
        <v>2461</v>
      </c>
      <c r="W98" s="70">
        <f t="shared" si="115"/>
        <v>320</v>
      </c>
      <c r="X98" s="183">
        <v>3072</v>
      </c>
      <c r="Y98" s="70">
        <f t="shared" si="116"/>
        <v>302</v>
      </c>
      <c r="Z98" s="183">
        <v>3683</v>
      </c>
      <c r="AA98" s="70">
        <f t="shared" si="117"/>
        <v>291</v>
      </c>
      <c r="AB98" s="183">
        <v>4294</v>
      </c>
      <c r="AC98" s="70">
        <f t="shared" si="118"/>
        <v>284</v>
      </c>
      <c r="AD98" s="183">
        <v>4588</v>
      </c>
      <c r="AE98" s="70">
        <f t="shared" si="119"/>
        <v>284</v>
      </c>
      <c r="AF98" s="183">
        <v>6248</v>
      </c>
      <c r="AG98" s="70">
        <f t="shared" si="120"/>
        <v>272</v>
      </c>
      <c r="AH98" s="183">
        <v>7395</v>
      </c>
      <c r="AI98" s="70">
        <f t="shared" si="121"/>
        <v>268</v>
      </c>
      <c r="AJ98" s="183">
        <v>8652</v>
      </c>
      <c r="AK98" s="70">
        <f t="shared" si="122"/>
        <v>270</v>
      </c>
      <c r="AL98" s="183">
        <v>15354</v>
      </c>
      <c r="AM98" s="70">
        <f t="shared" si="123"/>
        <v>231</v>
      </c>
      <c r="AN98" s="183">
        <v>7805</v>
      </c>
      <c r="AO98" s="70">
        <f t="shared" si="124"/>
        <v>287</v>
      </c>
      <c r="AP98" s="183">
        <v>9712</v>
      </c>
      <c r="AQ98" s="70">
        <f t="shared" si="125"/>
        <v>274</v>
      </c>
      <c r="AR98" s="183">
        <v>4429</v>
      </c>
      <c r="AS98" s="70">
        <f t="shared" si="126"/>
        <v>340</v>
      </c>
      <c r="AT98" s="183">
        <v>4840</v>
      </c>
      <c r="AU98" s="70">
        <f t="shared" si="127"/>
        <v>335</v>
      </c>
      <c r="AV98" s="183">
        <v>4337</v>
      </c>
      <c r="AW98" s="70">
        <f t="shared" si="128"/>
        <v>345</v>
      </c>
      <c r="AX98" s="183">
        <v>3274</v>
      </c>
      <c r="AY98" s="168">
        <f t="shared" si="129"/>
        <v>379</v>
      </c>
      <c r="AZ98" s="202">
        <v>17757</v>
      </c>
      <c r="BA98" s="168">
        <f t="shared" si="80"/>
        <v>269</v>
      </c>
      <c r="BB98" s="202">
        <v>21710</v>
      </c>
      <c r="BC98" s="168">
        <f t="shared" si="81"/>
        <v>269</v>
      </c>
      <c r="BD98" s="202"/>
      <c r="BE98" s="168"/>
      <c r="BF98" s="202"/>
      <c r="BG98" s="168"/>
      <c r="BH98" s="202"/>
      <c r="BI98" s="168"/>
      <c r="BJ98" s="183">
        <v>31232</v>
      </c>
      <c r="BK98" s="168">
        <f t="shared" si="79"/>
        <v>225</v>
      </c>
    </row>
    <row r="99" spans="1:63" ht="12.95" customHeight="1" x14ac:dyDescent="0.2">
      <c r="A99" s="41" t="s">
        <v>1131</v>
      </c>
      <c r="B99" s="102" t="s">
        <v>1697</v>
      </c>
      <c r="C99" s="247" t="s">
        <v>1909</v>
      </c>
      <c r="D99" s="183">
        <v>3981</v>
      </c>
      <c r="E99" s="70">
        <f t="shared" si="106"/>
        <v>207</v>
      </c>
      <c r="F99" s="183">
        <v>4459</v>
      </c>
      <c r="G99" s="70">
        <f t="shared" si="107"/>
        <v>213</v>
      </c>
      <c r="H99" s="183">
        <v>4938</v>
      </c>
      <c r="I99" s="70">
        <f t="shared" si="108"/>
        <v>213</v>
      </c>
      <c r="J99" s="183">
        <v>9363</v>
      </c>
      <c r="K99" s="70">
        <f t="shared" si="109"/>
        <v>187</v>
      </c>
      <c r="L99" s="183">
        <v>13600</v>
      </c>
      <c r="M99" s="70">
        <f t="shared" si="110"/>
        <v>169</v>
      </c>
      <c r="N99" s="183">
        <v>8607</v>
      </c>
      <c r="O99" s="70">
        <f t="shared" si="111"/>
        <v>205</v>
      </c>
      <c r="P99" s="183">
        <v>7722</v>
      </c>
      <c r="Q99" s="70">
        <f t="shared" si="112"/>
        <v>223</v>
      </c>
      <c r="R99" s="183">
        <v>7037</v>
      </c>
      <c r="S99" s="70">
        <f t="shared" si="113"/>
        <v>236</v>
      </c>
      <c r="T99" s="183">
        <v>8277</v>
      </c>
      <c r="U99" s="70">
        <f t="shared" si="114"/>
        <v>233</v>
      </c>
      <c r="V99" s="183">
        <v>7595</v>
      </c>
      <c r="W99" s="70">
        <f t="shared" si="115"/>
        <v>244</v>
      </c>
      <c r="X99" s="183">
        <v>9050</v>
      </c>
      <c r="Y99" s="70">
        <f t="shared" si="116"/>
        <v>235</v>
      </c>
      <c r="Z99" s="183">
        <v>8220</v>
      </c>
      <c r="AA99" s="70">
        <f t="shared" si="117"/>
        <v>241</v>
      </c>
      <c r="AB99" s="183">
        <v>7964</v>
      </c>
      <c r="AC99" s="70">
        <f t="shared" si="118"/>
        <v>244</v>
      </c>
      <c r="AD99" s="183">
        <v>9401</v>
      </c>
      <c r="AE99" s="70">
        <f t="shared" si="119"/>
        <v>241</v>
      </c>
      <c r="AF99" s="183">
        <v>9713</v>
      </c>
      <c r="AG99" s="70">
        <f t="shared" si="120"/>
        <v>238</v>
      </c>
      <c r="AH99" s="183">
        <v>8948</v>
      </c>
      <c r="AI99" s="70">
        <f t="shared" si="121"/>
        <v>253</v>
      </c>
      <c r="AJ99" s="183">
        <v>9774</v>
      </c>
      <c r="AK99" s="70">
        <f t="shared" si="122"/>
        <v>261</v>
      </c>
      <c r="AL99" s="183">
        <v>9890</v>
      </c>
      <c r="AM99" s="70">
        <f t="shared" si="123"/>
        <v>273</v>
      </c>
      <c r="AN99" s="183">
        <v>10432</v>
      </c>
      <c r="AO99" s="70">
        <f t="shared" si="124"/>
        <v>269</v>
      </c>
      <c r="AP99" s="183">
        <v>11839</v>
      </c>
      <c r="AQ99" s="70">
        <f t="shared" si="125"/>
        <v>263</v>
      </c>
      <c r="AR99" s="183">
        <v>12475</v>
      </c>
      <c r="AS99" s="70">
        <f t="shared" si="126"/>
        <v>259</v>
      </c>
      <c r="AT99" s="183">
        <v>13381</v>
      </c>
      <c r="AU99" s="70">
        <f t="shared" si="127"/>
        <v>260</v>
      </c>
      <c r="AV99" s="183">
        <v>19530</v>
      </c>
      <c r="AW99" s="70">
        <f t="shared" si="128"/>
        <v>242</v>
      </c>
      <c r="AX99" s="183">
        <v>14338</v>
      </c>
      <c r="AY99" s="168">
        <f t="shared" si="129"/>
        <v>259</v>
      </c>
      <c r="AZ99" s="178">
        <v>18742</v>
      </c>
      <c r="BA99" s="168">
        <f t="shared" si="80"/>
        <v>264</v>
      </c>
      <c r="BB99" s="178">
        <v>24453</v>
      </c>
      <c r="BC99" s="168">
        <f t="shared" si="81"/>
        <v>259</v>
      </c>
      <c r="BD99" s="178"/>
      <c r="BE99" s="168"/>
      <c r="BF99" s="178"/>
      <c r="BG99" s="168"/>
      <c r="BH99" s="178"/>
      <c r="BI99" s="168"/>
      <c r="BJ99" s="183">
        <v>29282</v>
      </c>
      <c r="BK99" s="168">
        <f t="shared" si="79"/>
        <v>228</v>
      </c>
    </row>
    <row r="100" spans="1:63" ht="12.95" customHeight="1" x14ac:dyDescent="0.2">
      <c r="A100" s="41" t="s">
        <v>1127</v>
      </c>
      <c r="B100" s="102" t="s">
        <v>1468</v>
      </c>
      <c r="C100" s="247" t="s">
        <v>1909</v>
      </c>
      <c r="D100" s="183">
        <v>3439</v>
      </c>
      <c r="E100" s="70">
        <f t="shared" si="106"/>
        <v>221</v>
      </c>
      <c r="F100" s="183">
        <v>3986</v>
      </c>
      <c r="G100" s="70">
        <f t="shared" si="107"/>
        <v>217</v>
      </c>
      <c r="H100" s="183">
        <v>4534</v>
      </c>
      <c r="I100" s="70">
        <f t="shared" si="108"/>
        <v>218</v>
      </c>
      <c r="J100" s="183">
        <v>6272</v>
      </c>
      <c r="K100" s="70">
        <f t="shared" si="109"/>
        <v>213</v>
      </c>
      <c r="L100" s="183">
        <v>7010</v>
      </c>
      <c r="M100" s="70">
        <f t="shared" si="110"/>
        <v>211</v>
      </c>
      <c r="N100" s="183">
        <v>6699</v>
      </c>
      <c r="O100" s="70">
        <f t="shared" si="111"/>
        <v>221</v>
      </c>
      <c r="P100" s="183">
        <v>7053</v>
      </c>
      <c r="Q100" s="70">
        <f t="shared" si="112"/>
        <v>230</v>
      </c>
      <c r="R100" s="183">
        <v>9316</v>
      </c>
      <c r="S100" s="70">
        <f t="shared" si="113"/>
        <v>219</v>
      </c>
      <c r="T100" s="183">
        <v>11098</v>
      </c>
      <c r="U100" s="70">
        <f t="shared" si="114"/>
        <v>215</v>
      </c>
      <c r="V100" s="183">
        <v>9417</v>
      </c>
      <c r="W100" s="70">
        <f t="shared" si="115"/>
        <v>231</v>
      </c>
      <c r="X100" s="183">
        <v>9615</v>
      </c>
      <c r="Y100" s="70">
        <f t="shared" si="116"/>
        <v>226</v>
      </c>
      <c r="Z100" s="183">
        <v>9813</v>
      </c>
      <c r="AA100" s="70">
        <f t="shared" si="117"/>
        <v>227</v>
      </c>
      <c r="AB100" s="183">
        <v>14143</v>
      </c>
      <c r="AC100" s="70">
        <f t="shared" si="118"/>
        <v>206</v>
      </c>
      <c r="AD100" s="183">
        <v>11562</v>
      </c>
      <c r="AE100" s="70">
        <f t="shared" si="119"/>
        <v>224</v>
      </c>
      <c r="AF100" s="183">
        <v>8238</v>
      </c>
      <c r="AG100" s="70">
        <f t="shared" si="120"/>
        <v>254</v>
      </c>
      <c r="AH100" s="183">
        <v>11977</v>
      </c>
      <c r="AI100" s="70">
        <f t="shared" si="121"/>
        <v>232</v>
      </c>
      <c r="AJ100" s="183">
        <v>15717</v>
      </c>
      <c r="AK100" s="70">
        <f t="shared" si="122"/>
        <v>221</v>
      </c>
      <c r="AL100" s="183">
        <v>36856</v>
      </c>
      <c r="AM100" s="70">
        <f t="shared" si="123"/>
        <v>173</v>
      </c>
      <c r="AN100" s="183">
        <v>17429</v>
      </c>
      <c r="AO100" s="70">
        <f t="shared" si="124"/>
        <v>233</v>
      </c>
      <c r="AP100" s="183">
        <v>16075</v>
      </c>
      <c r="AQ100" s="70">
        <f t="shared" si="125"/>
        <v>241</v>
      </c>
      <c r="AR100" s="183">
        <v>14431</v>
      </c>
      <c r="AS100" s="70">
        <f t="shared" si="126"/>
        <v>250</v>
      </c>
      <c r="AT100" s="183">
        <v>13672</v>
      </c>
      <c r="AU100" s="70">
        <f t="shared" si="127"/>
        <v>258</v>
      </c>
      <c r="AV100" s="183">
        <v>8959</v>
      </c>
      <c r="AW100" s="70">
        <f t="shared" si="128"/>
        <v>287</v>
      </c>
      <c r="AX100" s="183">
        <v>14752</v>
      </c>
      <c r="AY100" s="168">
        <f t="shared" si="129"/>
        <v>255</v>
      </c>
      <c r="AZ100" s="178">
        <v>30497</v>
      </c>
      <c r="BA100" s="168">
        <f t="shared" si="80"/>
        <v>228</v>
      </c>
      <c r="BB100" s="178">
        <v>32063</v>
      </c>
      <c r="BC100" s="168">
        <f t="shared" si="81"/>
        <v>236</v>
      </c>
      <c r="BD100" s="178"/>
      <c r="BE100" s="168"/>
      <c r="BF100" s="178"/>
      <c r="BG100" s="168"/>
      <c r="BH100" s="178"/>
      <c r="BI100" s="168"/>
      <c r="BJ100" s="183">
        <v>29202</v>
      </c>
      <c r="BK100" s="168">
        <f t="shared" si="79"/>
        <v>229</v>
      </c>
    </row>
    <row r="101" spans="1:63" ht="12.95" customHeight="1" x14ac:dyDescent="0.2">
      <c r="A101" s="41" t="s">
        <v>1151</v>
      </c>
      <c r="B101" s="102" t="s">
        <v>1676</v>
      </c>
      <c r="C101" s="247" t="s">
        <v>1909</v>
      </c>
      <c r="D101" s="183">
        <v>3095</v>
      </c>
      <c r="E101" s="70">
        <f t="shared" si="106"/>
        <v>224</v>
      </c>
      <c r="F101" s="183">
        <v>3858</v>
      </c>
      <c r="G101" s="70">
        <f t="shared" si="107"/>
        <v>220</v>
      </c>
      <c r="H101" s="183">
        <v>3771</v>
      </c>
      <c r="I101" s="70">
        <f t="shared" si="108"/>
        <v>227</v>
      </c>
      <c r="J101" s="183">
        <v>5241</v>
      </c>
      <c r="K101" s="70">
        <f t="shared" si="109"/>
        <v>220</v>
      </c>
      <c r="L101" s="183">
        <v>6098</v>
      </c>
      <c r="M101" s="70">
        <f t="shared" si="110"/>
        <v>220</v>
      </c>
      <c r="N101" s="183">
        <v>6119</v>
      </c>
      <c r="O101" s="70">
        <f t="shared" si="111"/>
        <v>226</v>
      </c>
      <c r="P101" s="183">
        <v>6067</v>
      </c>
      <c r="Q101" s="70">
        <f t="shared" si="112"/>
        <v>237</v>
      </c>
      <c r="R101" s="183">
        <v>7360</v>
      </c>
      <c r="S101" s="70">
        <f t="shared" si="113"/>
        <v>234</v>
      </c>
      <c r="T101" s="183">
        <v>8245</v>
      </c>
      <c r="U101" s="70">
        <f t="shared" si="114"/>
        <v>234</v>
      </c>
      <c r="V101" s="183">
        <v>7772</v>
      </c>
      <c r="W101" s="70">
        <f t="shared" si="115"/>
        <v>242</v>
      </c>
      <c r="X101" s="183">
        <v>6817</v>
      </c>
      <c r="Y101" s="70">
        <f t="shared" si="116"/>
        <v>249</v>
      </c>
      <c r="Z101" s="183">
        <v>6600</v>
      </c>
      <c r="AA101" s="70">
        <f t="shared" si="117"/>
        <v>255</v>
      </c>
      <c r="AB101" s="183">
        <v>7644</v>
      </c>
      <c r="AC101" s="70">
        <f t="shared" si="118"/>
        <v>246</v>
      </c>
      <c r="AD101" s="183">
        <v>9014</v>
      </c>
      <c r="AE101" s="70">
        <f t="shared" si="119"/>
        <v>248</v>
      </c>
      <c r="AF101" s="183">
        <v>8461</v>
      </c>
      <c r="AG101" s="70">
        <f t="shared" si="120"/>
        <v>251</v>
      </c>
      <c r="AH101" s="183">
        <v>10535</v>
      </c>
      <c r="AI101" s="70">
        <f t="shared" si="121"/>
        <v>240</v>
      </c>
      <c r="AJ101" s="183">
        <v>11513</v>
      </c>
      <c r="AK101" s="70">
        <f t="shared" si="122"/>
        <v>245</v>
      </c>
      <c r="AL101" s="183">
        <v>12520</v>
      </c>
      <c r="AM101" s="70">
        <f t="shared" si="123"/>
        <v>252</v>
      </c>
      <c r="AN101" s="183">
        <v>13296</v>
      </c>
      <c r="AO101" s="70">
        <f t="shared" si="124"/>
        <v>253</v>
      </c>
      <c r="AP101" s="183">
        <v>14240</v>
      </c>
      <c r="AQ101" s="70">
        <f t="shared" si="125"/>
        <v>250</v>
      </c>
      <c r="AR101" s="183">
        <v>14061</v>
      </c>
      <c r="AS101" s="70">
        <f t="shared" si="126"/>
        <v>252</v>
      </c>
      <c r="AT101" s="183">
        <v>15970</v>
      </c>
      <c r="AU101" s="70">
        <f t="shared" si="127"/>
        <v>245</v>
      </c>
      <c r="AV101" s="183">
        <v>16192</v>
      </c>
      <c r="AW101" s="70">
        <f t="shared" si="128"/>
        <v>249</v>
      </c>
      <c r="AX101" s="183">
        <v>24177</v>
      </c>
      <c r="AY101" s="168">
        <f t="shared" si="129"/>
        <v>231</v>
      </c>
      <c r="AZ101" s="178">
        <v>23995</v>
      </c>
      <c r="BA101" s="168">
        <f t="shared" si="80"/>
        <v>249</v>
      </c>
      <c r="BB101" s="178">
        <v>28114</v>
      </c>
      <c r="BC101" s="168">
        <f t="shared" si="81"/>
        <v>246</v>
      </c>
      <c r="BD101" s="178"/>
      <c r="BE101" s="168"/>
      <c r="BF101" s="178"/>
      <c r="BG101" s="168"/>
      <c r="BH101" s="178"/>
      <c r="BI101" s="168"/>
      <c r="BJ101" s="183">
        <v>26549</v>
      </c>
      <c r="BK101" s="168">
        <f t="shared" si="79"/>
        <v>234</v>
      </c>
    </row>
    <row r="102" spans="1:63" ht="12.95" customHeight="1" x14ac:dyDescent="0.2">
      <c r="A102" s="41" t="s">
        <v>1135</v>
      </c>
      <c r="B102" s="102" t="s">
        <v>1675</v>
      </c>
      <c r="C102" s="247" t="s">
        <v>1909</v>
      </c>
      <c r="D102" s="183">
        <v>1890</v>
      </c>
      <c r="E102" s="70">
        <f t="shared" si="106"/>
        <v>244</v>
      </c>
      <c r="F102" s="183">
        <v>2371</v>
      </c>
      <c r="G102" s="70">
        <f t="shared" si="107"/>
        <v>241</v>
      </c>
      <c r="H102" s="183">
        <v>2852</v>
      </c>
      <c r="I102" s="70">
        <f t="shared" si="108"/>
        <v>236</v>
      </c>
      <c r="J102" s="183">
        <v>3329</v>
      </c>
      <c r="K102" s="70">
        <f t="shared" si="109"/>
        <v>251</v>
      </c>
      <c r="L102" s="183">
        <v>4325</v>
      </c>
      <c r="M102" s="70">
        <f t="shared" si="110"/>
        <v>238</v>
      </c>
      <c r="N102" s="183">
        <v>5318</v>
      </c>
      <c r="O102" s="70">
        <f t="shared" si="111"/>
        <v>233</v>
      </c>
      <c r="P102" s="183">
        <v>5961</v>
      </c>
      <c r="Q102" s="70">
        <f t="shared" si="112"/>
        <v>238</v>
      </c>
      <c r="R102" s="183">
        <v>7889</v>
      </c>
      <c r="S102" s="70">
        <f t="shared" si="113"/>
        <v>231</v>
      </c>
      <c r="T102" s="183">
        <v>7945</v>
      </c>
      <c r="U102" s="70">
        <f t="shared" si="114"/>
        <v>237</v>
      </c>
      <c r="V102" s="183">
        <v>8107</v>
      </c>
      <c r="W102" s="70">
        <f t="shared" si="115"/>
        <v>237</v>
      </c>
      <c r="X102" s="183">
        <v>9565</v>
      </c>
      <c r="Y102" s="70">
        <f t="shared" si="116"/>
        <v>228</v>
      </c>
      <c r="Z102" s="183">
        <v>9776</v>
      </c>
      <c r="AA102" s="70">
        <f t="shared" si="117"/>
        <v>228</v>
      </c>
      <c r="AB102" s="183">
        <v>8235</v>
      </c>
      <c r="AC102" s="70">
        <f t="shared" si="118"/>
        <v>242</v>
      </c>
      <c r="AD102" s="183">
        <v>10040</v>
      </c>
      <c r="AE102" s="70">
        <f t="shared" si="119"/>
        <v>236</v>
      </c>
      <c r="AF102" s="183">
        <v>10054</v>
      </c>
      <c r="AG102" s="70">
        <f t="shared" si="120"/>
        <v>235</v>
      </c>
      <c r="AH102" s="183">
        <v>12553</v>
      </c>
      <c r="AI102" s="70">
        <f t="shared" si="121"/>
        <v>230</v>
      </c>
      <c r="AJ102" s="183">
        <v>11603</v>
      </c>
      <c r="AK102" s="70">
        <f t="shared" si="122"/>
        <v>243</v>
      </c>
      <c r="AL102" s="183">
        <v>11527</v>
      </c>
      <c r="AM102" s="70">
        <f t="shared" si="123"/>
        <v>260</v>
      </c>
      <c r="AN102" s="183">
        <v>15375</v>
      </c>
      <c r="AO102" s="70">
        <f t="shared" si="124"/>
        <v>243</v>
      </c>
      <c r="AP102" s="183">
        <v>12740</v>
      </c>
      <c r="AQ102" s="70">
        <f t="shared" si="125"/>
        <v>258</v>
      </c>
      <c r="AR102" s="183">
        <v>12358</v>
      </c>
      <c r="AS102" s="70">
        <f t="shared" si="126"/>
        <v>260</v>
      </c>
      <c r="AT102" s="183">
        <v>14735</v>
      </c>
      <c r="AU102" s="70">
        <f t="shared" si="127"/>
        <v>248</v>
      </c>
      <c r="AV102" s="183">
        <v>14270</v>
      </c>
      <c r="AW102" s="70">
        <f t="shared" si="128"/>
        <v>259</v>
      </c>
      <c r="AX102" s="183">
        <v>12525</v>
      </c>
      <c r="AY102" s="168">
        <f t="shared" si="129"/>
        <v>271</v>
      </c>
      <c r="AZ102" s="178">
        <v>23387</v>
      </c>
      <c r="BA102" s="168">
        <f t="shared" si="80"/>
        <v>250</v>
      </c>
      <c r="BB102" s="178">
        <v>23320</v>
      </c>
      <c r="BC102" s="168">
        <f t="shared" si="81"/>
        <v>262</v>
      </c>
      <c r="BD102" s="178"/>
      <c r="BE102" s="168"/>
      <c r="BF102" s="178"/>
      <c r="BG102" s="168"/>
      <c r="BH102" s="178"/>
      <c r="BI102" s="168"/>
      <c r="BJ102" s="183">
        <v>25066</v>
      </c>
      <c r="BK102" s="168">
        <f t="shared" si="79"/>
        <v>239</v>
      </c>
    </row>
    <row r="103" spans="1:63" ht="12.95" customHeight="1" x14ac:dyDescent="0.2">
      <c r="A103" s="41" t="s">
        <v>1134</v>
      </c>
      <c r="B103" s="102" t="s">
        <v>1681</v>
      </c>
      <c r="C103" s="247" t="s">
        <v>1909</v>
      </c>
      <c r="D103" s="183">
        <v>1442</v>
      </c>
      <c r="E103" s="70">
        <f t="shared" si="106"/>
        <v>265</v>
      </c>
      <c r="F103" s="183">
        <v>1656</v>
      </c>
      <c r="G103" s="70">
        <f t="shared" si="107"/>
        <v>273</v>
      </c>
      <c r="H103" s="183"/>
      <c r="I103" s="70" t="str">
        <f t="shared" si="108"/>
        <v>—</v>
      </c>
      <c r="J103" s="183"/>
      <c r="K103" s="70" t="str">
        <f t="shared" si="109"/>
        <v>—</v>
      </c>
      <c r="L103" s="183"/>
      <c r="M103" s="70" t="str">
        <f t="shared" si="110"/>
        <v>—</v>
      </c>
      <c r="N103" s="183">
        <v>3220</v>
      </c>
      <c r="O103" s="70">
        <f t="shared" si="111"/>
        <v>256</v>
      </c>
      <c r="P103" s="183">
        <v>4724</v>
      </c>
      <c r="Q103" s="70">
        <f t="shared" si="112"/>
        <v>250</v>
      </c>
      <c r="R103" s="183">
        <v>5036</v>
      </c>
      <c r="S103" s="70">
        <f t="shared" si="113"/>
        <v>257</v>
      </c>
      <c r="T103" s="183">
        <v>5362</v>
      </c>
      <c r="U103" s="70">
        <f t="shared" si="114"/>
        <v>260</v>
      </c>
      <c r="V103" s="183">
        <v>5688</v>
      </c>
      <c r="W103" s="70">
        <f t="shared" si="115"/>
        <v>258</v>
      </c>
      <c r="X103" s="183">
        <v>6014</v>
      </c>
      <c r="Y103" s="70">
        <f t="shared" si="116"/>
        <v>254</v>
      </c>
      <c r="Z103" s="183">
        <v>6340</v>
      </c>
      <c r="AA103" s="70">
        <f t="shared" si="117"/>
        <v>257</v>
      </c>
      <c r="AB103" s="183">
        <v>6669</v>
      </c>
      <c r="AC103" s="70">
        <f t="shared" si="118"/>
        <v>258</v>
      </c>
      <c r="AD103" s="183">
        <v>9041</v>
      </c>
      <c r="AE103" s="70">
        <f t="shared" si="119"/>
        <v>247</v>
      </c>
      <c r="AF103" s="183">
        <v>7790</v>
      </c>
      <c r="AG103" s="70">
        <f t="shared" si="120"/>
        <v>258</v>
      </c>
      <c r="AH103" s="183">
        <v>7905</v>
      </c>
      <c r="AI103" s="70">
        <f t="shared" si="121"/>
        <v>263</v>
      </c>
      <c r="AJ103" s="183">
        <v>8773</v>
      </c>
      <c r="AK103" s="70">
        <f t="shared" si="122"/>
        <v>269</v>
      </c>
      <c r="AL103" s="183">
        <v>12599</v>
      </c>
      <c r="AM103" s="70">
        <f t="shared" si="123"/>
        <v>251</v>
      </c>
      <c r="AN103" s="183">
        <v>17425</v>
      </c>
      <c r="AO103" s="70">
        <f t="shared" si="124"/>
        <v>234</v>
      </c>
      <c r="AP103" s="183">
        <v>16042</v>
      </c>
      <c r="AQ103" s="70">
        <f t="shared" si="125"/>
        <v>242</v>
      </c>
      <c r="AR103" s="183">
        <v>18463</v>
      </c>
      <c r="AS103" s="70">
        <f t="shared" si="126"/>
        <v>235</v>
      </c>
      <c r="AT103" s="183">
        <v>22165</v>
      </c>
      <c r="AU103" s="70">
        <f t="shared" si="127"/>
        <v>226</v>
      </c>
      <c r="AV103" s="183">
        <v>21869</v>
      </c>
      <c r="AW103" s="70">
        <f t="shared" si="128"/>
        <v>232</v>
      </c>
      <c r="AX103" s="183">
        <v>24814</v>
      </c>
      <c r="AY103" s="168">
        <f t="shared" si="129"/>
        <v>230</v>
      </c>
      <c r="AZ103" s="178">
        <v>31814</v>
      </c>
      <c r="BA103" s="168">
        <f t="shared" si="80"/>
        <v>220</v>
      </c>
      <c r="BB103" s="178">
        <v>27533</v>
      </c>
      <c r="BC103" s="168">
        <f t="shared" si="81"/>
        <v>248</v>
      </c>
      <c r="BD103" s="178"/>
      <c r="BE103" s="168"/>
      <c r="BF103" s="178"/>
      <c r="BG103" s="168"/>
      <c r="BH103" s="178"/>
      <c r="BI103" s="168"/>
      <c r="BJ103" s="183">
        <v>24870</v>
      </c>
      <c r="BK103" s="168">
        <f t="shared" si="79"/>
        <v>240</v>
      </c>
    </row>
    <row r="104" spans="1:63" ht="12.95" customHeight="1" x14ac:dyDescent="0.2">
      <c r="A104" s="41" t="s">
        <v>1136</v>
      </c>
      <c r="B104" s="201" t="s">
        <v>2088</v>
      </c>
      <c r="C104" s="251" t="s">
        <v>1909</v>
      </c>
      <c r="D104" s="183"/>
      <c r="E104" s="70"/>
      <c r="F104" s="183"/>
      <c r="G104" s="70"/>
      <c r="H104" s="183"/>
      <c r="I104" s="70"/>
      <c r="J104" s="183"/>
      <c r="K104" s="70"/>
      <c r="L104" s="183"/>
      <c r="M104" s="70"/>
      <c r="N104" s="183"/>
      <c r="O104" s="70"/>
      <c r="P104" s="183"/>
      <c r="Q104" s="70"/>
      <c r="R104" s="183"/>
      <c r="S104" s="70"/>
      <c r="T104" s="183"/>
      <c r="U104" s="70"/>
      <c r="V104" s="183"/>
      <c r="W104" s="70"/>
      <c r="X104" s="183"/>
      <c r="Y104" s="70"/>
      <c r="Z104" s="183"/>
      <c r="AA104" s="70"/>
      <c r="AB104" s="183"/>
      <c r="AC104" s="70"/>
      <c r="AD104" s="183"/>
      <c r="AE104" s="70"/>
      <c r="AF104" s="183"/>
      <c r="AG104" s="70"/>
      <c r="AH104" s="183"/>
      <c r="AI104" s="70"/>
      <c r="AJ104" s="183"/>
      <c r="AK104" s="70"/>
      <c r="AL104" s="183"/>
      <c r="AM104" s="70"/>
      <c r="AN104" s="183"/>
      <c r="AO104" s="70"/>
      <c r="AP104" s="183"/>
      <c r="AQ104" s="70"/>
      <c r="AR104" s="183"/>
      <c r="AS104" s="70"/>
      <c r="AT104" s="183"/>
      <c r="AU104" s="70"/>
      <c r="AV104" s="183"/>
      <c r="AW104" s="70"/>
      <c r="AX104" s="183"/>
      <c r="AY104" s="168"/>
      <c r="AZ104" s="202">
        <v>30817</v>
      </c>
      <c r="BA104" s="168">
        <f t="shared" si="80"/>
        <v>224</v>
      </c>
      <c r="BB104" s="202">
        <v>31021</v>
      </c>
      <c r="BC104" s="168">
        <f t="shared" si="81"/>
        <v>239</v>
      </c>
      <c r="BD104" s="202"/>
      <c r="BE104" s="168"/>
      <c r="BF104" s="202"/>
      <c r="BG104" s="168"/>
      <c r="BH104" s="202"/>
      <c r="BI104" s="168"/>
      <c r="BJ104" s="183">
        <v>24069</v>
      </c>
      <c r="BK104" s="168">
        <f t="shared" si="79"/>
        <v>243</v>
      </c>
    </row>
    <row r="105" spans="1:63" ht="12.95" customHeight="1" x14ac:dyDescent="0.2">
      <c r="A105" s="41" t="s">
        <v>1138</v>
      </c>
      <c r="B105" s="102" t="s">
        <v>1665</v>
      </c>
      <c r="C105" s="247" t="s">
        <v>1909</v>
      </c>
      <c r="D105" s="183">
        <v>1896</v>
      </c>
      <c r="E105" s="70">
        <f>IF(D105&gt;0,RANK(D105,$D$11:$D$1079),"—")</f>
        <v>243</v>
      </c>
      <c r="F105" s="183">
        <v>2076</v>
      </c>
      <c r="G105" s="70">
        <f>IF(F105&gt;0,RANK(F105,$F$11:$F$1079),"—")</f>
        <v>250</v>
      </c>
      <c r="H105" s="183">
        <v>2260</v>
      </c>
      <c r="I105" s="70">
        <f>IF(H105&gt;0,RANK(H105,$H$11:$H$1079),"—")</f>
        <v>253</v>
      </c>
      <c r="J105" s="183">
        <v>3747</v>
      </c>
      <c r="K105" s="70">
        <f>IF(J105&gt;0,RANK(J105,$J$11:$J$1079),"—")</f>
        <v>241</v>
      </c>
      <c r="L105" s="183">
        <v>3762</v>
      </c>
      <c r="M105" s="70">
        <f>IF(L105&gt;0,RANK(L105,$L$11:$L$1079),"—")</f>
        <v>248</v>
      </c>
      <c r="N105" s="183">
        <v>3912</v>
      </c>
      <c r="O105" s="70">
        <f>IF(N105&gt;0,RANK(N105,$N$11:$N$1079),"—")</f>
        <v>245</v>
      </c>
      <c r="P105" s="183">
        <v>4065</v>
      </c>
      <c r="Q105" s="70">
        <f>IF(P105&gt;0,RANK(P105,$P$11:$P$1079),"—")</f>
        <v>259</v>
      </c>
      <c r="R105" s="183">
        <v>4371</v>
      </c>
      <c r="S105" s="70">
        <f>IF(R105&gt;0,RANK(R105,$R$11:$R$1079),"—")</f>
        <v>266</v>
      </c>
      <c r="T105" s="183">
        <v>4697</v>
      </c>
      <c r="U105" s="70">
        <f>IF(T105&gt;0,RANK(T105,$T$11:$T$1079),"—")</f>
        <v>272</v>
      </c>
      <c r="V105" s="183">
        <v>4960</v>
      </c>
      <c r="W105" s="70">
        <f>IF(V105&gt;0,RANK(V105,$V$11:$V$1079),"—")</f>
        <v>269</v>
      </c>
      <c r="X105" s="183">
        <v>5224</v>
      </c>
      <c r="Y105" s="70">
        <f>IF(X105&gt;0,RANK(X105,$X$11:$X$1079),"—")</f>
        <v>265</v>
      </c>
      <c r="Z105" s="183">
        <v>5135</v>
      </c>
      <c r="AA105" s="70">
        <f>IF(Z105&gt;0,RANK(Z105,$Z$11:$Z$1079),"—")</f>
        <v>269</v>
      </c>
      <c r="AB105" s="183">
        <v>6111</v>
      </c>
      <c r="AC105" s="70">
        <f>IF(AB105&gt;0,RANK(AB105,$AB$11:$AB$1079),"—")</f>
        <v>263</v>
      </c>
      <c r="AD105" s="183">
        <v>8823</v>
      </c>
      <c r="AE105" s="70">
        <f>IF(AD105&gt;0,RANK(AD105,$AD$11:$AD$1079),"—")</f>
        <v>249</v>
      </c>
      <c r="AF105" s="183">
        <v>12027</v>
      </c>
      <c r="AG105" s="70">
        <f>IF(AF105&gt;0,RANK(AF105,$AF$11:$AF$1079),"—")</f>
        <v>223</v>
      </c>
      <c r="AH105" s="183">
        <v>25663</v>
      </c>
      <c r="AI105" s="70">
        <f>IF(AH105&gt;0,RANK(AH105,$AH$11:$AH$1079),"—")</f>
        <v>182</v>
      </c>
      <c r="AJ105" s="183">
        <v>25445</v>
      </c>
      <c r="AK105" s="70">
        <f>IF(AJ105&gt;0,RANK(AJ105,$AJ$11:$AJ$1079),"—")</f>
        <v>192</v>
      </c>
      <c r="AL105" s="183">
        <v>28843</v>
      </c>
      <c r="AM105" s="70">
        <f>IF(AL105&gt;0,RANK(AL105,$AL$11:$AL$1079),"—")</f>
        <v>192</v>
      </c>
      <c r="AN105" s="183">
        <v>31641</v>
      </c>
      <c r="AO105" s="70">
        <f>IF(AN105&gt;0,RANK(AN105,$AN$11:$AN$1079),"—")</f>
        <v>194</v>
      </c>
      <c r="AP105" s="183">
        <v>35876</v>
      </c>
      <c r="AQ105" s="70">
        <f>IF(AP105&gt;0,RANK(AP105,$AP$11:$AP$1079),"—")</f>
        <v>183</v>
      </c>
      <c r="AR105" s="183">
        <v>38273</v>
      </c>
      <c r="AS105" s="70">
        <f>IF(AR105&gt;0,RANK(AR105,$AR$11:$AR$1079),"—")</f>
        <v>178</v>
      </c>
      <c r="AT105" s="183">
        <v>36888</v>
      </c>
      <c r="AU105" s="70">
        <f>IF(AT105&gt;0,RANK(AT105,$AT$11:$AT$1079),"—")</f>
        <v>188</v>
      </c>
      <c r="AV105" s="183">
        <v>42739</v>
      </c>
      <c r="AW105" s="70">
        <f>IF(AV105&gt;0,RANK(AV105,$AV$11:$AV$1079),"—")</f>
        <v>182</v>
      </c>
      <c r="AX105" s="183">
        <v>44884</v>
      </c>
      <c r="AY105" s="168">
        <f>IF(AX105&gt;0,RANK(AX105,$AX$11:$AX$1079),"—")</f>
        <v>181</v>
      </c>
      <c r="AZ105" s="178">
        <v>44862</v>
      </c>
      <c r="BA105" s="168">
        <f t="shared" si="80"/>
        <v>192</v>
      </c>
      <c r="BB105" s="178">
        <v>49998</v>
      </c>
      <c r="BC105" s="168">
        <f t="shared" si="81"/>
        <v>198</v>
      </c>
      <c r="BD105" s="178"/>
      <c r="BE105" s="168"/>
      <c r="BF105" s="178"/>
      <c r="BG105" s="168"/>
      <c r="BH105" s="178"/>
      <c r="BI105" s="168"/>
      <c r="BJ105" s="183">
        <v>23908</v>
      </c>
      <c r="BK105" s="168">
        <f t="shared" si="79"/>
        <v>244</v>
      </c>
    </row>
    <row r="106" spans="1:63" ht="12.95" customHeight="1" x14ac:dyDescent="0.2">
      <c r="A106" s="41" t="s">
        <v>1140</v>
      </c>
      <c r="B106" s="102" t="s">
        <v>1473</v>
      </c>
      <c r="C106" s="247" t="s">
        <v>1909</v>
      </c>
      <c r="D106" s="183">
        <v>2445</v>
      </c>
      <c r="E106" s="70">
        <f>IF(D106&gt;0,RANK(D106,$D$11:$D$1079),"—")</f>
        <v>231</v>
      </c>
      <c r="F106" s="183">
        <v>2610</v>
      </c>
      <c r="G106" s="70">
        <f>IF(F106&gt;0,RANK(F106,$F$11:$F$1079),"—")</f>
        <v>234</v>
      </c>
      <c r="H106" s="183">
        <v>2775</v>
      </c>
      <c r="I106" s="70">
        <f>IF(H106&gt;0,RANK(H106,$H$11:$H$1079),"—")</f>
        <v>237</v>
      </c>
      <c r="J106" s="183">
        <v>3930</v>
      </c>
      <c r="K106" s="70">
        <f>IF(J106&gt;0,RANK(J106,$J$11:$J$1079),"—")</f>
        <v>237</v>
      </c>
      <c r="L106" s="183">
        <v>3894</v>
      </c>
      <c r="M106" s="70">
        <f>IF(L106&gt;0,RANK(L106,$L$11:$L$1079),"—")</f>
        <v>245</v>
      </c>
      <c r="N106" s="183">
        <v>2759</v>
      </c>
      <c r="O106" s="70">
        <f>IF(N106&gt;0,RANK(N106,$N$11:$N$1079),"—")</f>
        <v>265</v>
      </c>
      <c r="P106" s="183">
        <v>3985</v>
      </c>
      <c r="Q106" s="70">
        <f>IF(P106&gt;0,RANK(P106,$P$11:$P$1079),"—")</f>
        <v>260</v>
      </c>
      <c r="R106" s="183">
        <v>3582</v>
      </c>
      <c r="S106" s="70">
        <f>IF(R106&gt;0,RANK(R106,$R$11:$R$1079),"—")</f>
        <v>277</v>
      </c>
      <c r="T106" s="183">
        <v>2315</v>
      </c>
      <c r="U106" s="70">
        <f>IF(T106&gt;0,RANK(T106,$T$11:$T$1079),"—")</f>
        <v>320</v>
      </c>
      <c r="V106" s="183">
        <v>2707</v>
      </c>
      <c r="W106" s="70">
        <f>IF(V106&gt;0,RANK(V106,$V$11:$V$1079),"—")</f>
        <v>316</v>
      </c>
      <c r="X106" s="183">
        <v>3100</v>
      </c>
      <c r="Y106" s="70">
        <f>IF(X106&gt;0,RANK(X106,$X$11:$X$1079),"—")</f>
        <v>301</v>
      </c>
      <c r="Z106" s="183">
        <v>5379</v>
      </c>
      <c r="AA106" s="70">
        <f>IF(Z106&gt;0,RANK(Z106,$Z$11:$Z$1079),"—")</f>
        <v>266</v>
      </c>
      <c r="AB106" s="183">
        <v>7659</v>
      </c>
      <c r="AC106" s="70">
        <f>IF(AB106&gt;0,RANK(AB106,$AB$11:$AB$1079),"—")</f>
        <v>245</v>
      </c>
      <c r="AD106" s="183">
        <v>7659</v>
      </c>
      <c r="AE106" s="70">
        <f>IF(AD106&gt;0,RANK(AD106,$AD$11:$AD$1079),"—")</f>
        <v>254</v>
      </c>
      <c r="AF106" s="183">
        <v>10228</v>
      </c>
      <c r="AG106" s="70">
        <f>IF(AF106&gt;0,RANK(AF106,$AF$11:$AF$1079),"—")</f>
        <v>232</v>
      </c>
      <c r="AH106" s="183">
        <v>9986</v>
      </c>
      <c r="AI106" s="70">
        <f>IF(AH106&gt;0,RANK(AH106,$AH$11:$AH$1079),"—")</f>
        <v>244</v>
      </c>
      <c r="AJ106" s="183">
        <v>12110</v>
      </c>
      <c r="AK106" s="70">
        <f>IF(AJ106&gt;0,RANK(AJ106,$AJ$11:$AJ$1079),"—")</f>
        <v>240</v>
      </c>
      <c r="AL106" s="183">
        <v>15055</v>
      </c>
      <c r="AM106" s="70">
        <f>IF(AL106&gt;0,RANK(AL106,$AL$11:$AL$1079),"—")</f>
        <v>234</v>
      </c>
      <c r="AN106" s="183">
        <v>16118</v>
      </c>
      <c r="AO106" s="70">
        <f>IF(AN106&gt;0,RANK(AN106,$AN$11:$AN$1079),"—")</f>
        <v>237</v>
      </c>
      <c r="AP106" s="183">
        <v>15832</v>
      </c>
      <c r="AQ106" s="70">
        <f>IF(AP106&gt;0,RANK(AP106,$AP$11:$AP$1079),"—")</f>
        <v>244</v>
      </c>
      <c r="AR106" s="183">
        <v>15276</v>
      </c>
      <c r="AS106" s="70">
        <f>IF(AR106&gt;0,RANK(AR106,$AR$11:$AR$1079),"—")</f>
        <v>245</v>
      </c>
      <c r="AT106" s="183">
        <v>14166</v>
      </c>
      <c r="AU106" s="70">
        <f>IF(AT106&gt;0,RANK(AT106,$AT$11:$AT$1079),"—")</f>
        <v>255</v>
      </c>
      <c r="AV106" s="183">
        <v>19406</v>
      </c>
      <c r="AW106" s="70">
        <f>IF(AV106&gt;0,RANK(AV106,$AV$11:$AV$1079),"—")</f>
        <v>243</v>
      </c>
      <c r="AX106" s="183">
        <v>18060</v>
      </c>
      <c r="AY106" s="168">
        <f>IF(AX106&gt;0,RANK(AX106,$AX$11:$AX$1079),"—")</f>
        <v>246</v>
      </c>
      <c r="AZ106" s="178">
        <v>26020</v>
      </c>
      <c r="BA106" s="168">
        <f t="shared" si="80"/>
        <v>245</v>
      </c>
      <c r="BB106" s="178">
        <v>27583</v>
      </c>
      <c r="BC106" s="168">
        <f t="shared" si="81"/>
        <v>247</v>
      </c>
      <c r="BD106" s="178"/>
      <c r="BE106" s="168"/>
      <c r="BF106" s="178"/>
      <c r="BG106" s="168"/>
      <c r="BH106" s="178"/>
      <c r="BI106" s="168"/>
      <c r="BJ106" s="183">
        <v>23827</v>
      </c>
      <c r="BK106" s="168">
        <f t="shared" si="79"/>
        <v>245</v>
      </c>
    </row>
    <row r="107" spans="1:63" ht="12.75" customHeight="1" x14ac:dyDescent="0.2">
      <c r="A107" s="41" t="s">
        <v>1122</v>
      </c>
      <c r="B107" s="102" t="s">
        <v>1692</v>
      </c>
      <c r="C107" s="247" t="s">
        <v>1909</v>
      </c>
      <c r="D107" s="183">
        <v>604</v>
      </c>
      <c r="E107" s="70">
        <f>IF(D107&gt;0,RANK(D107,$D$11:$D$1079),"—")</f>
        <v>309</v>
      </c>
      <c r="F107" s="183">
        <v>386</v>
      </c>
      <c r="G107" s="70">
        <f>IF(F107&gt;0,RANK(F107,$F$11:$F$1079),"—")</f>
        <v>380</v>
      </c>
      <c r="H107" s="183">
        <v>495</v>
      </c>
      <c r="I107" s="70">
        <f>IF(H107&gt;0,RANK(H107,$H$11:$H$1079),"—")</f>
        <v>329</v>
      </c>
      <c r="J107" s="183">
        <v>823</v>
      </c>
      <c r="K107" s="70">
        <f>IF(J107&gt;0,RANK(J107,$J$11:$J$1079),"—")</f>
        <v>326</v>
      </c>
      <c r="L107" s="183">
        <v>1154</v>
      </c>
      <c r="M107" s="70">
        <f>IF(L107&gt;0,RANK(L107,$L$11:$L$1079),"—")</f>
        <v>310</v>
      </c>
      <c r="N107" s="183">
        <v>1989</v>
      </c>
      <c r="O107" s="70">
        <f>IF(N107&gt;0,RANK(N107,$N$11:$N$1079),"—")</f>
        <v>290</v>
      </c>
      <c r="P107" s="183">
        <v>2128</v>
      </c>
      <c r="Q107" s="70">
        <f>IF(P107&gt;0,RANK(P107,$P$11:$P$1079),"—")</f>
        <v>300</v>
      </c>
      <c r="R107" s="183">
        <v>2360</v>
      </c>
      <c r="S107" s="70">
        <f>IF(R107&gt;0,RANK(R107,$R$11:$R$1079),"—")</f>
        <v>306</v>
      </c>
      <c r="T107" s="183">
        <v>2309</v>
      </c>
      <c r="U107" s="70">
        <f>IF(T107&gt;0,RANK(T107,$T$11:$T$1079),"—")</f>
        <v>321</v>
      </c>
      <c r="V107" s="183">
        <v>2437</v>
      </c>
      <c r="W107" s="70">
        <f>IF(V107&gt;0,RANK(V107,$V$11:$V$1079),"—")</f>
        <v>322</v>
      </c>
      <c r="X107" s="183">
        <v>2028</v>
      </c>
      <c r="Y107" s="70">
        <f>IF(X107&gt;0,RANK(X107,$X$11:$X$1079),"—")</f>
        <v>336</v>
      </c>
      <c r="Z107" s="183">
        <v>1882</v>
      </c>
      <c r="AA107" s="70">
        <f>IF(Z107&gt;0,RANK(Z107,$Z$11:$Z$1079),"—")</f>
        <v>344</v>
      </c>
      <c r="AB107" s="183">
        <v>2619</v>
      </c>
      <c r="AC107" s="70">
        <f>IF(AB107&gt;0,RANK(AB107,$AB$11:$AB$1079),"—")</f>
        <v>322</v>
      </c>
      <c r="AD107" s="183">
        <v>2368</v>
      </c>
      <c r="AE107" s="70">
        <f>IF(AD107&gt;0,RANK(AD107,$AD$11:$AD$1079),"—")</f>
        <v>333</v>
      </c>
      <c r="AF107" s="183">
        <v>2368</v>
      </c>
      <c r="AG107" s="70">
        <f>IF(AF107&gt;0,RANK(AF107,$AF$11:$AF$1079),"—")</f>
        <v>349</v>
      </c>
      <c r="AH107" s="183">
        <v>3881</v>
      </c>
      <c r="AI107" s="70">
        <f>IF(AH107&gt;0,RANK(AH107,$AH$11:$AH$1079),"—")</f>
        <v>316</v>
      </c>
      <c r="AJ107" s="183">
        <v>4454</v>
      </c>
      <c r="AK107" s="70">
        <f>IF(AJ107&gt;0,RANK(AJ107,$AJ$11:$AJ$1079),"—")</f>
        <v>315</v>
      </c>
      <c r="AL107" s="183">
        <v>3454</v>
      </c>
      <c r="AM107" s="70">
        <f>IF(AL107&gt;0,RANK(AL107,$AL$11:$AL$1079),"—")</f>
        <v>340</v>
      </c>
      <c r="AN107" s="183">
        <v>3762</v>
      </c>
      <c r="AO107" s="70">
        <f>IF(AN107&gt;0,RANK(AN107,$AN$11:$AN$1079),"—")</f>
        <v>345</v>
      </c>
      <c r="AP107" s="183">
        <v>4843</v>
      </c>
      <c r="AQ107" s="70">
        <f>IF(AP107&gt;0,RANK(AP107,$AP$11:$AP$1079),"—")</f>
        <v>328</v>
      </c>
      <c r="AR107" s="183">
        <v>6059</v>
      </c>
      <c r="AS107" s="70">
        <f>IF(AR107&gt;0,RANK(AR107,$AR$11:$AR$1079),"—")</f>
        <v>317</v>
      </c>
      <c r="AT107" s="183">
        <v>6130</v>
      </c>
      <c r="AU107" s="70">
        <f>IF(AT107&gt;0,RANK(AT107,$AT$11:$AT$1079),"—")</f>
        <v>314</v>
      </c>
      <c r="AV107" s="183">
        <v>7876</v>
      </c>
      <c r="AW107" s="70">
        <f>IF(AV107&gt;0,RANK(AV107,$AV$11:$AV$1079),"—")</f>
        <v>301</v>
      </c>
      <c r="AX107" s="183">
        <v>10394</v>
      </c>
      <c r="AY107" s="168">
        <f>IF(AX107&gt;0,RANK(AX107,$AX$11:$AX$1079),"—")</f>
        <v>284</v>
      </c>
      <c r="AZ107" s="178">
        <v>22436</v>
      </c>
      <c r="BA107" s="168">
        <f t="shared" si="80"/>
        <v>253</v>
      </c>
      <c r="BB107" s="178">
        <v>26121</v>
      </c>
      <c r="BC107" s="168">
        <f t="shared" si="81"/>
        <v>253</v>
      </c>
      <c r="BD107" s="178"/>
      <c r="BE107" s="168"/>
      <c r="BF107" s="178"/>
      <c r="BG107" s="168"/>
      <c r="BH107" s="178"/>
      <c r="BI107" s="168"/>
      <c r="BJ107" s="183">
        <v>23026</v>
      </c>
      <c r="BK107" s="168">
        <f t="shared" si="79"/>
        <v>248</v>
      </c>
    </row>
    <row r="108" spans="1:63" ht="12.95" customHeight="1" x14ac:dyDescent="0.2">
      <c r="A108" s="41" t="s">
        <v>1130</v>
      </c>
      <c r="B108" s="102" t="s">
        <v>1365</v>
      </c>
      <c r="C108" s="247" t="s">
        <v>1909</v>
      </c>
      <c r="D108" s="183">
        <v>1105</v>
      </c>
      <c r="E108" s="70">
        <f>IF(D108&gt;0,RANK(D108,$D$11:$D$1079),"—")</f>
        <v>280</v>
      </c>
      <c r="F108" s="183">
        <v>2059</v>
      </c>
      <c r="G108" s="70">
        <f>IF(F108&gt;0,RANK(F108,$F$11:$F$1079),"—")</f>
        <v>251</v>
      </c>
      <c r="H108" s="183">
        <v>2665</v>
      </c>
      <c r="I108" s="70">
        <f>IF(H108&gt;0,RANK(H108,$H$11:$H$1079),"—")</f>
        <v>242</v>
      </c>
      <c r="J108" s="183">
        <v>3469</v>
      </c>
      <c r="K108" s="70">
        <f>IF(J108&gt;0,RANK(J108,$J$11:$J$1079),"—")</f>
        <v>245</v>
      </c>
      <c r="L108" s="183">
        <v>4985</v>
      </c>
      <c r="M108" s="70">
        <f>IF(L108&gt;0,RANK(L108,$L$11:$L$1079),"—")</f>
        <v>230</v>
      </c>
      <c r="N108" s="183">
        <v>5600</v>
      </c>
      <c r="O108" s="70">
        <f>IF(N108&gt;0,RANK(N108,$N$11:$N$1079),"—")</f>
        <v>232</v>
      </c>
      <c r="P108" s="183">
        <v>8021</v>
      </c>
      <c r="Q108" s="70">
        <f>IF(P108&gt;0,RANK(P108,$P$11:$P$1079),"—")</f>
        <v>220</v>
      </c>
      <c r="R108" s="183">
        <v>11331</v>
      </c>
      <c r="S108" s="70">
        <f>IF(R108&gt;0,RANK(R108,$R$11:$R$1079),"—")</f>
        <v>208</v>
      </c>
      <c r="T108" s="183">
        <v>11236</v>
      </c>
      <c r="U108" s="70">
        <f>IF(T108&gt;0,RANK(T108,$T$11:$T$1079),"—")</f>
        <v>213</v>
      </c>
      <c r="V108" s="183">
        <v>13776</v>
      </c>
      <c r="W108" s="70">
        <f>IF(V108&gt;0,RANK(V108,$V$11:$V$1079),"—")</f>
        <v>200</v>
      </c>
      <c r="X108" s="183">
        <v>10576</v>
      </c>
      <c r="Y108" s="70">
        <f>IF(X108&gt;0,RANK(X108,$X$11:$X$1079),"—")</f>
        <v>224</v>
      </c>
      <c r="Z108" s="183">
        <v>10521</v>
      </c>
      <c r="AA108" s="70">
        <f>IF(Z108&gt;0,RANK(Z108,$Z$11:$Z$1079),"—")</f>
        <v>224</v>
      </c>
      <c r="AB108" s="183">
        <v>14265</v>
      </c>
      <c r="AC108" s="70">
        <f>IF(AB108&gt;0,RANK(AB108,$AB$11:$AB$1079),"—")</f>
        <v>205</v>
      </c>
      <c r="AD108" s="183">
        <v>17151</v>
      </c>
      <c r="AE108" s="70">
        <f>IF(AD108&gt;0,RANK(AD108,$AD$11:$AD$1079),"—")</f>
        <v>198</v>
      </c>
      <c r="AF108" s="183">
        <v>19535</v>
      </c>
      <c r="AG108" s="70">
        <f>IF(AF108&gt;0,RANK(AF108,$AF$11:$AF$1079),"—")</f>
        <v>195</v>
      </c>
      <c r="AH108" s="183">
        <v>25111</v>
      </c>
      <c r="AI108" s="70">
        <f>IF(AH108&gt;0,RANK(AH108,$AH$11:$AH$1079),"—")</f>
        <v>183</v>
      </c>
      <c r="AJ108" s="183">
        <v>23995</v>
      </c>
      <c r="AK108" s="70">
        <f>IF(AJ108&gt;0,RANK(AJ108,$AJ$11:$AJ$1079),"—")</f>
        <v>199</v>
      </c>
      <c r="AL108" s="183">
        <v>25946</v>
      </c>
      <c r="AM108" s="70">
        <f>IF(AL108&gt;0,RANK(AL108,$AL$11:$AL$1079),"—")</f>
        <v>202</v>
      </c>
      <c r="AN108" s="183">
        <v>23767</v>
      </c>
      <c r="AO108" s="70">
        <f>IF(AN108&gt;0,RANK(AN108,$AN$11:$AN$1079),"—")</f>
        <v>212</v>
      </c>
      <c r="AP108" s="183">
        <v>27388</v>
      </c>
      <c r="AQ108" s="70">
        <f>IF(AP108&gt;0,RANK(AP108,$AP$11:$AP$1079),"—")</f>
        <v>206</v>
      </c>
      <c r="AR108" s="183">
        <v>28896</v>
      </c>
      <c r="AS108" s="70">
        <f>IF(AR108&gt;0,RANK(AR108,$AR$11:$AR$1079),"—")</f>
        <v>205</v>
      </c>
      <c r="AT108" s="183">
        <v>38598</v>
      </c>
      <c r="AU108" s="70">
        <f>IF(AT108&gt;0,RANK(AT108,$AT$11:$AT$1079),"—")</f>
        <v>186</v>
      </c>
      <c r="AV108" s="183">
        <v>41788</v>
      </c>
      <c r="AW108" s="70">
        <f>IF(AV108&gt;0,RANK(AV108,$AV$11:$AV$1079),"—")</f>
        <v>183</v>
      </c>
      <c r="AX108" s="183">
        <v>44334</v>
      </c>
      <c r="AY108" s="168">
        <f>IF(AX108&gt;0,RANK(AX108,$AX$11:$AX$1079),"—")</f>
        <v>182</v>
      </c>
      <c r="AZ108" s="178">
        <v>56472</v>
      </c>
      <c r="BA108" s="168">
        <f t="shared" si="80"/>
        <v>175</v>
      </c>
      <c r="BB108" s="178">
        <v>62024</v>
      </c>
      <c r="BC108" s="168">
        <f t="shared" si="81"/>
        <v>179</v>
      </c>
      <c r="BD108" s="178"/>
      <c r="BE108" s="168"/>
      <c r="BF108" s="178"/>
      <c r="BG108" s="168"/>
      <c r="BH108" s="178"/>
      <c r="BI108" s="168"/>
      <c r="BJ108" s="183">
        <v>21214</v>
      </c>
      <c r="BK108" s="168">
        <f t="shared" si="79"/>
        <v>251</v>
      </c>
    </row>
    <row r="109" spans="1:63" ht="12.95" customHeight="1" x14ac:dyDescent="0.2">
      <c r="A109" s="41" t="s">
        <v>1141</v>
      </c>
      <c r="B109" s="102" t="s">
        <v>1677</v>
      </c>
      <c r="C109" s="247" t="s">
        <v>1909</v>
      </c>
      <c r="D109" s="183">
        <v>856</v>
      </c>
      <c r="E109" s="70">
        <f>IF(D109&gt;0,RANK(D109,$D$11:$D$1079),"—")</f>
        <v>294</v>
      </c>
      <c r="F109" s="183">
        <v>837</v>
      </c>
      <c r="G109" s="70">
        <f>IF(F109&gt;0,RANK(F109,$F$11:$F$1079),"—")</f>
        <v>320</v>
      </c>
      <c r="H109" s="183">
        <v>938</v>
      </c>
      <c r="I109" s="70">
        <f>IF(H109&gt;0,RANK(H109,$H$11:$H$1079),"—")</f>
        <v>288</v>
      </c>
      <c r="J109" s="183">
        <v>1679</v>
      </c>
      <c r="K109" s="70">
        <f>IF(J109&gt;0,RANK(J109,$J$11:$J$1079),"—")</f>
        <v>282</v>
      </c>
      <c r="L109" s="183">
        <v>1270</v>
      </c>
      <c r="M109" s="70">
        <f>IF(L109&gt;0,RANK(L109,$L$11:$L$1079),"—")</f>
        <v>302</v>
      </c>
      <c r="N109" s="183">
        <v>918</v>
      </c>
      <c r="O109" s="70">
        <f>IF(N109&gt;0,RANK(N109,$N$11:$N$1079),"—")</f>
        <v>345</v>
      </c>
      <c r="P109" s="183"/>
      <c r="Q109" s="70" t="str">
        <f>IF(P109&gt;0,RANK(P109,$P$11:$P$1079),"—")</f>
        <v>—</v>
      </c>
      <c r="R109" s="183">
        <v>604</v>
      </c>
      <c r="S109" s="70">
        <f>IF(R109&gt;0,RANK(R109,$R$11:$R$1079),"—")</f>
        <v>424</v>
      </c>
      <c r="T109" s="183">
        <v>540</v>
      </c>
      <c r="U109" s="70">
        <f>IF(T109&gt;0,RANK(T109,$T$11:$T$1079),"—")</f>
        <v>447</v>
      </c>
      <c r="V109" s="183">
        <v>206</v>
      </c>
      <c r="W109" s="70">
        <f>IF(V109&gt;0,RANK(V109,$V$11:$V$1079),"—")</f>
        <v>527</v>
      </c>
      <c r="X109" s="183">
        <v>234</v>
      </c>
      <c r="Y109" s="70">
        <f>IF(X109&gt;0,RANK(X109,$X$11:$X$1079),"—")</f>
        <v>520</v>
      </c>
      <c r="Z109" s="183">
        <v>180</v>
      </c>
      <c r="AA109" s="70">
        <f>IF(Z109&gt;0,RANK(Z109,$Z$11:$Z$1079),"—")</f>
        <v>528</v>
      </c>
      <c r="AB109" s="183">
        <v>25</v>
      </c>
      <c r="AC109" s="70">
        <f>IF(AB109&gt;0,RANK(AB109,$AB$11:$AB$1079),"—")</f>
        <v>549</v>
      </c>
      <c r="AD109" s="183">
        <v>66</v>
      </c>
      <c r="AE109" s="70">
        <f>IF(AD109&gt;0,RANK(AD109,$AD$11:$AD$1079),"—")</f>
        <v>564</v>
      </c>
      <c r="AF109" s="183">
        <v>6231</v>
      </c>
      <c r="AG109" s="70">
        <f>IF(AF109&gt;0,RANK(AF109,$AF$11:$AF$1079),"—")</f>
        <v>273</v>
      </c>
      <c r="AH109" s="183">
        <v>7218</v>
      </c>
      <c r="AI109" s="70">
        <f>IF(AH109&gt;0,RANK(AH109,$AH$11:$AH$1079),"—")</f>
        <v>273</v>
      </c>
      <c r="AJ109" s="183">
        <v>11285</v>
      </c>
      <c r="AK109" s="70">
        <f>IF(AJ109&gt;0,RANK(AJ109,$AJ$11:$AJ$1079),"—")</f>
        <v>246</v>
      </c>
      <c r="AL109" s="183">
        <v>15070</v>
      </c>
      <c r="AM109" s="70">
        <f>IF(AL109&gt;0,RANK(AL109,$AL$11:$AL$1079),"—")</f>
        <v>233</v>
      </c>
      <c r="AN109" s="183">
        <v>20221</v>
      </c>
      <c r="AO109" s="70">
        <f>IF(AN109&gt;0,RANK(AN109,$AN$11:$AN$1079),"—")</f>
        <v>219</v>
      </c>
      <c r="AP109" s="183">
        <v>22321</v>
      </c>
      <c r="AQ109" s="70">
        <f>IF(AP109&gt;0,RANK(AP109,$AP$11:$AP$1079),"—")</f>
        <v>222</v>
      </c>
      <c r="AR109" s="183">
        <v>18385</v>
      </c>
      <c r="AS109" s="70">
        <f>IF(AR109&gt;0,RANK(AR109,$AR$11:$AR$1079),"—")</f>
        <v>236</v>
      </c>
      <c r="AT109" s="183">
        <v>22519</v>
      </c>
      <c r="AU109" s="70">
        <f>IF(AT109&gt;0,RANK(AT109,$AT$11:$AT$1079),"—")</f>
        <v>225</v>
      </c>
      <c r="AV109" s="183">
        <v>22423</v>
      </c>
      <c r="AW109" s="70">
        <f>IF(AV109&gt;0,RANK(AV109,$AV$11:$AV$1079),"—")</f>
        <v>231</v>
      </c>
      <c r="AX109" s="183">
        <v>22437</v>
      </c>
      <c r="AY109" s="168">
        <f>IF(AX109&gt;0,RANK(AX109,$AX$11:$AX$1079),"—")</f>
        <v>233</v>
      </c>
      <c r="AZ109" s="178">
        <v>24501</v>
      </c>
      <c r="BA109" s="168">
        <f t="shared" si="80"/>
        <v>248</v>
      </c>
      <c r="BB109" s="178">
        <v>26723</v>
      </c>
      <c r="BC109" s="168">
        <f t="shared" si="81"/>
        <v>251</v>
      </c>
      <c r="BD109" s="178"/>
      <c r="BE109" s="168"/>
      <c r="BF109" s="178"/>
      <c r="BG109" s="168"/>
      <c r="BH109" s="178"/>
      <c r="BI109" s="168"/>
      <c r="BJ109" s="183">
        <v>19936</v>
      </c>
      <c r="BK109" s="168">
        <f t="shared" si="79"/>
        <v>253</v>
      </c>
    </row>
    <row r="110" spans="1:63" ht="12.95" customHeight="1" x14ac:dyDescent="0.2">
      <c r="A110" s="41" t="s">
        <v>1139</v>
      </c>
      <c r="B110" s="201" t="s">
        <v>2084</v>
      </c>
      <c r="C110" s="251" t="s">
        <v>1909</v>
      </c>
      <c r="D110" s="183"/>
      <c r="E110" s="70"/>
      <c r="F110" s="183"/>
      <c r="G110" s="70"/>
      <c r="H110" s="183"/>
      <c r="I110" s="70"/>
      <c r="J110" s="183"/>
      <c r="K110" s="70"/>
      <c r="L110" s="183"/>
      <c r="M110" s="70"/>
      <c r="N110" s="183"/>
      <c r="O110" s="70"/>
      <c r="P110" s="183"/>
      <c r="Q110" s="70"/>
      <c r="R110" s="183"/>
      <c r="S110" s="70"/>
      <c r="T110" s="183"/>
      <c r="U110" s="70"/>
      <c r="V110" s="183"/>
      <c r="W110" s="70"/>
      <c r="X110" s="183"/>
      <c r="Y110" s="70"/>
      <c r="Z110" s="183"/>
      <c r="AA110" s="70"/>
      <c r="AB110" s="183"/>
      <c r="AC110" s="70"/>
      <c r="AD110" s="183"/>
      <c r="AE110" s="70"/>
      <c r="AF110" s="183"/>
      <c r="AG110" s="70"/>
      <c r="AH110" s="183"/>
      <c r="AI110" s="70"/>
      <c r="AJ110" s="183"/>
      <c r="AK110" s="70"/>
      <c r="AL110" s="183"/>
      <c r="AM110" s="70"/>
      <c r="AN110" s="183"/>
      <c r="AO110" s="70"/>
      <c r="AP110" s="183"/>
      <c r="AQ110" s="70"/>
      <c r="AR110" s="183"/>
      <c r="AS110" s="70"/>
      <c r="AT110" s="183"/>
      <c r="AU110" s="70"/>
      <c r="AV110" s="183"/>
      <c r="AW110" s="70"/>
      <c r="AX110" s="183"/>
      <c r="AY110" s="168"/>
      <c r="AZ110" s="202">
        <v>35021</v>
      </c>
      <c r="BA110" s="168">
        <f t="shared" si="80"/>
        <v>214</v>
      </c>
      <c r="BB110" s="202">
        <v>35359</v>
      </c>
      <c r="BC110" s="168">
        <f t="shared" si="81"/>
        <v>224</v>
      </c>
      <c r="BD110" s="202"/>
      <c r="BE110" s="168"/>
      <c r="BF110" s="202"/>
      <c r="BG110" s="168"/>
      <c r="BH110" s="202"/>
      <c r="BI110" s="168"/>
      <c r="BJ110" s="183">
        <v>18960</v>
      </c>
      <c r="BK110" s="168">
        <f t="shared" si="79"/>
        <v>259</v>
      </c>
    </row>
    <row r="111" spans="1:63" ht="12.95" customHeight="1" x14ac:dyDescent="0.2">
      <c r="A111" s="41" t="s">
        <v>1146</v>
      </c>
      <c r="B111" s="102" t="s">
        <v>782</v>
      </c>
      <c r="C111" s="247" t="s">
        <v>1909</v>
      </c>
      <c r="D111" s="183"/>
      <c r="E111" s="70"/>
      <c r="F111" s="183"/>
      <c r="G111" s="70"/>
      <c r="H111" s="183"/>
      <c r="I111" s="70"/>
      <c r="J111" s="183"/>
      <c r="K111" s="70"/>
      <c r="L111" s="183"/>
      <c r="M111" s="70"/>
      <c r="N111" s="183"/>
      <c r="O111" s="70"/>
      <c r="P111" s="183"/>
      <c r="Q111" s="70"/>
      <c r="R111" s="183"/>
      <c r="S111" s="70"/>
      <c r="T111" s="183"/>
      <c r="U111" s="70"/>
      <c r="V111" s="183"/>
      <c r="W111" s="70"/>
      <c r="X111" s="183"/>
      <c r="Y111" s="70"/>
      <c r="Z111" s="183"/>
      <c r="AA111" s="70"/>
      <c r="AB111" s="183"/>
      <c r="AC111" s="70"/>
      <c r="AD111" s="183"/>
      <c r="AE111" s="70"/>
      <c r="AF111" s="183"/>
      <c r="AG111" s="70"/>
      <c r="AH111" s="183"/>
      <c r="AI111" s="70"/>
      <c r="AJ111" s="183"/>
      <c r="AK111" s="70"/>
      <c r="AL111" s="183"/>
      <c r="AM111" s="70"/>
      <c r="AN111" s="183"/>
      <c r="AO111" s="70"/>
      <c r="AP111" s="183"/>
      <c r="AQ111" s="70"/>
      <c r="AR111" s="183"/>
      <c r="AS111" s="70"/>
      <c r="AT111" s="183"/>
      <c r="AU111" s="70"/>
      <c r="AV111" s="183"/>
      <c r="AW111" s="70"/>
      <c r="AX111" s="183"/>
      <c r="AY111" s="168"/>
      <c r="AZ111" s="195"/>
      <c r="BA111" s="168"/>
      <c r="BC111" s="168"/>
      <c r="BE111" s="168"/>
      <c r="BG111" s="168"/>
      <c r="BI111" s="168"/>
      <c r="BJ111" s="183">
        <v>18889</v>
      </c>
      <c r="BK111" s="168">
        <f t="shared" si="79"/>
        <v>261</v>
      </c>
    </row>
    <row r="112" spans="1:63" ht="12.95" customHeight="1" x14ac:dyDescent="0.2">
      <c r="A112" s="41" t="s">
        <v>1150</v>
      </c>
      <c r="B112" s="218" t="s">
        <v>2613</v>
      </c>
      <c r="C112" s="255" t="s">
        <v>1909</v>
      </c>
      <c r="D112" s="183"/>
      <c r="E112" s="70"/>
      <c r="F112" s="183"/>
      <c r="G112" s="70"/>
      <c r="H112" s="183"/>
      <c r="I112" s="70"/>
      <c r="J112" s="183"/>
      <c r="K112" s="70"/>
      <c r="L112" s="183"/>
      <c r="M112" s="70"/>
      <c r="N112" s="183"/>
      <c r="O112" s="70"/>
      <c r="P112" s="183"/>
      <c r="Q112" s="70"/>
      <c r="R112" s="183"/>
      <c r="S112" s="70"/>
      <c r="T112" s="183"/>
      <c r="U112" s="70"/>
      <c r="V112" s="183"/>
      <c r="W112" s="70"/>
      <c r="X112" s="183"/>
      <c r="Y112" s="70"/>
      <c r="Z112" s="183"/>
      <c r="AA112" s="70"/>
      <c r="AB112" s="183"/>
      <c r="AC112" s="70"/>
      <c r="AD112" s="183"/>
      <c r="AE112" s="70"/>
      <c r="AF112" s="183"/>
      <c r="AG112" s="70"/>
      <c r="AH112" s="183"/>
      <c r="AI112" s="70"/>
      <c r="AJ112" s="183"/>
      <c r="AK112" s="70"/>
      <c r="AL112" s="183"/>
      <c r="AM112" s="70"/>
      <c r="AN112" s="183"/>
      <c r="AO112" s="70"/>
      <c r="AP112" s="183"/>
      <c r="AQ112" s="70"/>
      <c r="AR112" s="183"/>
      <c r="AS112" s="70"/>
      <c r="AT112" s="183"/>
      <c r="AU112" s="70"/>
      <c r="AV112" s="183"/>
      <c r="AW112" s="70"/>
      <c r="AX112" s="183"/>
      <c r="AY112" s="168"/>
      <c r="AZ112" s="208"/>
      <c r="BA112" s="168"/>
      <c r="BB112" s="208"/>
      <c r="BC112" s="168"/>
      <c r="BD112" s="208"/>
      <c r="BE112" s="168"/>
      <c r="BF112" s="208"/>
      <c r="BG112" s="168"/>
      <c r="BH112" s="208"/>
      <c r="BI112" s="168"/>
      <c r="BJ112" s="183">
        <v>18889</v>
      </c>
      <c r="BK112" s="168">
        <f t="shared" si="79"/>
        <v>261</v>
      </c>
    </row>
    <row r="113" spans="1:63" ht="12.95" customHeight="1" x14ac:dyDescent="0.2">
      <c r="A113" s="41" t="s">
        <v>1144</v>
      </c>
      <c r="B113" s="102" t="s">
        <v>1290</v>
      </c>
      <c r="C113" s="247" t="s">
        <v>1909</v>
      </c>
      <c r="D113" s="183"/>
      <c r="E113" s="70" t="str">
        <f t="shared" ref="E113:E118" si="130">IF(D113&gt;0,RANK(D113,$D$11:$D$1079),"—")</f>
        <v>—</v>
      </c>
      <c r="F113" s="183">
        <v>323</v>
      </c>
      <c r="G113" s="70">
        <f t="shared" ref="G113:G118" si="131">IF(F113&gt;0,RANK(F113,$F$11:$F$1079),"—")</f>
        <v>394</v>
      </c>
      <c r="H113" s="193"/>
      <c r="I113" s="70" t="str">
        <f t="shared" ref="I113:I118" si="132">IF(H113&gt;0,RANK(H113,$H$11:$H$1079),"—")</f>
        <v>—</v>
      </c>
      <c r="J113" s="183"/>
      <c r="K113" s="70" t="str">
        <f t="shared" ref="K113:K118" si="133">IF(J113&gt;0,RANK(J113,$J$11:$J$1079),"—")</f>
        <v>—</v>
      </c>
      <c r="L113" s="183"/>
      <c r="M113" s="70" t="str">
        <f t="shared" ref="M113:M118" si="134">IF(L113&gt;0,RANK(L113,$L$11:$L$1079),"—")</f>
        <v>—</v>
      </c>
      <c r="N113" s="183"/>
      <c r="O113" s="70" t="str">
        <f t="shared" ref="O113:O118" si="135">IF(N113&gt;0,RANK(N113,$N$11:$N$1079),"—")</f>
        <v>—</v>
      </c>
      <c r="P113" s="183">
        <v>1007</v>
      </c>
      <c r="Q113" s="70">
        <f t="shared" ref="Q113:Q118" si="136">IF(P113&gt;0,RANK(P113,$P$11:$P$1079),"—")</f>
        <v>365</v>
      </c>
      <c r="R113" s="183">
        <v>1183</v>
      </c>
      <c r="S113" s="70">
        <f t="shared" ref="S113:S118" si="137">IF(R113&gt;0,RANK(R113,$R$11:$R$1079),"—")</f>
        <v>363</v>
      </c>
      <c r="T113" s="183">
        <v>1125</v>
      </c>
      <c r="U113" s="70">
        <f t="shared" ref="U113:U118" si="138">IF(T113&gt;0,RANK(T113,$T$11:$T$1079),"—")</f>
        <v>381</v>
      </c>
      <c r="V113" s="183">
        <v>1067</v>
      </c>
      <c r="W113" s="70">
        <f t="shared" ref="W113:W118" si="139">IF(V113&gt;0,RANK(V113,$V$11:$V$1079),"—")</f>
        <v>393</v>
      </c>
      <c r="X113" s="183">
        <v>1009</v>
      </c>
      <c r="Y113" s="70">
        <f t="shared" ref="Y113:Y118" si="140">IF(X113&gt;0,RANK(X113,$X$11:$X$1079),"—")</f>
        <v>395</v>
      </c>
      <c r="Z113" s="183">
        <v>951</v>
      </c>
      <c r="AA113" s="70">
        <f t="shared" ref="AA113:AA118" si="141">IF(Z113&gt;0,RANK(Z113,$Z$11:$Z$1079),"—")</f>
        <v>398</v>
      </c>
      <c r="AB113" s="183">
        <v>893</v>
      </c>
      <c r="AC113" s="70">
        <f t="shared" ref="AC113:AC118" si="142">IF(AB113&gt;0,RANK(AB113,$AB$11:$AB$1079),"—")</f>
        <v>411</v>
      </c>
      <c r="AD113" s="183">
        <v>833</v>
      </c>
      <c r="AE113" s="70">
        <f t="shared" ref="AE113:AE118" si="143">IF(AD113&gt;0,RANK(AD113,$AD$11:$AD$1079),"—")</f>
        <v>433</v>
      </c>
      <c r="AF113" s="183">
        <v>944</v>
      </c>
      <c r="AG113" s="70">
        <f t="shared" ref="AG113:AG118" si="144">IF(AF113&gt;0,RANK(AF113,$AF$11:$AF$1079),"—")</f>
        <v>438</v>
      </c>
      <c r="AH113" s="183">
        <v>841</v>
      </c>
      <c r="AI113" s="70">
        <f t="shared" ref="AI113:AI118" si="145">IF(AH113&gt;0,RANK(AH113,$AH$11:$AH$1079),"—")</f>
        <v>463</v>
      </c>
      <c r="AJ113" s="183">
        <v>1127</v>
      </c>
      <c r="AK113" s="70">
        <f t="shared" ref="AK113:AK118" si="146">IF(AJ113&gt;0,RANK(AJ113,$AJ$11:$AJ$1079),"—")</f>
        <v>454</v>
      </c>
      <c r="AL113" s="183">
        <v>2488</v>
      </c>
      <c r="AM113" s="70">
        <f t="shared" ref="AM113:AM118" si="147">IF(AL113&gt;0,RANK(AL113,$AL$11:$AL$1079),"—")</f>
        <v>374</v>
      </c>
      <c r="AN113" s="183">
        <v>2042</v>
      </c>
      <c r="AO113" s="70">
        <f t="shared" ref="AO113:AO118" si="148">IF(AN113&gt;0,RANK(AN113,$AN$11:$AN$1079),"—")</f>
        <v>402</v>
      </c>
      <c r="AP113" s="183">
        <v>2078</v>
      </c>
      <c r="AQ113" s="70">
        <f t="shared" ref="AQ113:AQ118" si="149">IF(AP113&gt;0,RANK(AP113,$AP$11:$AP$1079),"—")</f>
        <v>409</v>
      </c>
      <c r="AR113" s="183">
        <v>1812</v>
      </c>
      <c r="AS113" s="70">
        <f t="shared" ref="AS113:AS118" si="150">IF(AR113&gt;0,RANK(AR113,$AR$11:$AR$1079),"—")</f>
        <v>432</v>
      </c>
      <c r="AT113" s="183">
        <v>1789</v>
      </c>
      <c r="AU113" s="70">
        <f t="shared" ref="AU113:AU118" si="151">IF(AT113&gt;0,RANK(AT113,$AT$11:$AT$1079),"—")</f>
        <v>439</v>
      </c>
      <c r="AV113" s="183">
        <v>1511</v>
      </c>
      <c r="AW113" s="70">
        <f t="shared" ref="AW113:AW118" si="152">IF(AV113&gt;0,RANK(AV113,$AV$11:$AV$1079),"—")</f>
        <v>472</v>
      </c>
      <c r="AX113" s="183">
        <v>1656</v>
      </c>
      <c r="AY113" s="168">
        <f t="shared" ref="AY113:AY118" si="153">IF(AX113&gt;0,RANK(AX113,$AX$11:$AX$1079),"—")</f>
        <v>458</v>
      </c>
      <c r="AZ113" s="178">
        <v>3704</v>
      </c>
      <c r="BA113" s="168">
        <f t="shared" ref="BA113:BA118" si="154">IF(AZ113&gt;0,RANK(AZ113,$AZ$11:$AZ$1079),"—")</f>
        <v>403</v>
      </c>
      <c r="BB113" s="178">
        <v>3912</v>
      </c>
      <c r="BC113" s="168">
        <f t="shared" ref="BC113:BC118" si="155">IF(BB113&gt;0,RANK(BB113,$BB$11:$BB$1079),"—")</f>
        <v>421</v>
      </c>
      <c r="BD113" s="178"/>
      <c r="BE113" s="168"/>
      <c r="BF113" s="178"/>
      <c r="BG113" s="168"/>
      <c r="BH113" s="178"/>
      <c r="BI113" s="168"/>
      <c r="BJ113" s="183">
        <v>17152</v>
      </c>
      <c r="BK113" s="168">
        <f t="shared" si="79"/>
        <v>270</v>
      </c>
    </row>
    <row r="114" spans="1:63" ht="12.95" customHeight="1" x14ac:dyDescent="0.2">
      <c r="A114" s="41" t="s">
        <v>1160</v>
      </c>
      <c r="B114" s="102" t="s">
        <v>938</v>
      </c>
      <c r="C114" s="247" t="s">
        <v>1909</v>
      </c>
      <c r="D114" s="183"/>
      <c r="E114" s="70" t="str">
        <f t="shared" si="130"/>
        <v>—</v>
      </c>
      <c r="F114" s="183"/>
      <c r="G114" s="70" t="str">
        <f t="shared" si="131"/>
        <v>—</v>
      </c>
      <c r="H114" s="193"/>
      <c r="I114" s="70" t="str">
        <f t="shared" si="132"/>
        <v>—</v>
      </c>
      <c r="J114" s="183">
        <v>1027</v>
      </c>
      <c r="K114" s="70">
        <f t="shared" si="133"/>
        <v>309</v>
      </c>
      <c r="L114" s="183">
        <v>1027</v>
      </c>
      <c r="M114" s="70">
        <f t="shared" si="134"/>
        <v>319</v>
      </c>
      <c r="N114" s="183">
        <v>1330</v>
      </c>
      <c r="O114" s="70">
        <f t="shared" si="135"/>
        <v>317</v>
      </c>
      <c r="P114" s="183">
        <v>1387</v>
      </c>
      <c r="Q114" s="70">
        <f t="shared" si="136"/>
        <v>339</v>
      </c>
      <c r="R114" s="183">
        <v>1262</v>
      </c>
      <c r="S114" s="70">
        <f t="shared" si="137"/>
        <v>357</v>
      </c>
      <c r="T114" s="183">
        <v>3987</v>
      </c>
      <c r="U114" s="70">
        <f t="shared" si="138"/>
        <v>279</v>
      </c>
      <c r="V114" s="183">
        <v>1036</v>
      </c>
      <c r="W114" s="70">
        <f t="shared" si="139"/>
        <v>395</v>
      </c>
      <c r="X114" s="183">
        <v>2071</v>
      </c>
      <c r="Y114" s="70">
        <f t="shared" si="140"/>
        <v>332</v>
      </c>
      <c r="Z114" s="183">
        <v>1947</v>
      </c>
      <c r="AA114" s="70">
        <f t="shared" si="141"/>
        <v>342</v>
      </c>
      <c r="AB114" s="183">
        <v>2883</v>
      </c>
      <c r="AC114" s="70">
        <f t="shared" si="142"/>
        <v>315</v>
      </c>
      <c r="AD114" s="183">
        <v>2765</v>
      </c>
      <c r="AE114" s="70">
        <f t="shared" si="143"/>
        <v>324</v>
      </c>
      <c r="AF114" s="183">
        <v>3415</v>
      </c>
      <c r="AG114" s="70">
        <f t="shared" si="144"/>
        <v>315</v>
      </c>
      <c r="AH114" s="183">
        <v>2494</v>
      </c>
      <c r="AI114" s="70">
        <f t="shared" si="145"/>
        <v>350</v>
      </c>
      <c r="AJ114" s="183">
        <v>3162</v>
      </c>
      <c r="AK114" s="70">
        <f t="shared" si="146"/>
        <v>342</v>
      </c>
      <c r="AL114" s="183">
        <v>3944</v>
      </c>
      <c r="AM114" s="70">
        <f t="shared" si="147"/>
        <v>334</v>
      </c>
      <c r="AN114" s="183">
        <v>4678</v>
      </c>
      <c r="AO114" s="70">
        <f t="shared" si="148"/>
        <v>329</v>
      </c>
      <c r="AP114" s="183">
        <v>5412</v>
      </c>
      <c r="AQ114" s="70">
        <f t="shared" si="149"/>
        <v>320</v>
      </c>
      <c r="AR114" s="183">
        <v>7016</v>
      </c>
      <c r="AS114" s="70">
        <f t="shared" si="150"/>
        <v>302</v>
      </c>
      <c r="AT114" s="183">
        <v>7418</v>
      </c>
      <c r="AU114" s="70">
        <f t="shared" si="151"/>
        <v>302</v>
      </c>
      <c r="AV114" s="183">
        <v>8052</v>
      </c>
      <c r="AW114" s="70">
        <f t="shared" si="152"/>
        <v>297</v>
      </c>
      <c r="AX114" s="183">
        <v>9335</v>
      </c>
      <c r="AY114" s="168">
        <f t="shared" si="153"/>
        <v>295</v>
      </c>
      <c r="AZ114" s="178">
        <v>15200</v>
      </c>
      <c r="BA114" s="168">
        <f t="shared" si="154"/>
        <v>282</v>
      </c>
      <c r="BB114" s="178">
        <v>19019</v>
      </c>
      <c r="BC114" s="168">
        <f t="shared" si="155"/>
        <v>274</v>
      </c>
      <c r="BD114" s="178"/>
      <c r="BE114" s="168"/>
      <c r="BF114" s="178"/>
      <c r="BG114" s="168"/>
      <c r="BH114" s="178"/>
      <c r="BI114" s="168"/>
      <c r="BJ114" s="183">
        <v>15980</v>
      </c>
      <c r="BK114" s="168">
        <f t="shared" si="79"/>
        <v>279</v>
      </c>
    </row>
    <row r="115" spans="1:63" ht="12.95" customHeight="1" x14ac:dyDescent="0.2">
      <c r="A115" s="41" t="s">
        <v>1156</v>
      </c>
      <c r="B115" s="102" t="s">
        <v>1695</v>
      </c>
      <c r="C115" s="247" t="s">
        <v>1909</v>
      </c>
      <c r="D115" s="183"/>
      <c r="E115" s="70" t="str">
        <f t="shared" si="130"/>
        <v>—</v>
      </c>
      <c r="F115" s="183"/>
      <c r="G115" s="70" t="str">
        <f t="shared" si="131"/>
        <v>—</v>
      </c>
      <c r="H115" s="183"/>
      <c r="I115" s="70" t="str">
        <f t="shared" si="132"/>
        <v>—</v>
      </c>
      <c r="J115" s="183"/>
      <c r="K115" s="70" t="str">
        <f t="shared" si="133"/>
        <v>—</v>
      </c>
      <c r="L115" s="183"/>
      <c r="M115" s="70" t="str">
        <f t="shared" si="134"/>
        <v>—</v>
      </c>
      <c r="N115" s="183"/>
      <c r="O115" s="70" t="str">
        <f t="shared" si="135"/>
        <v>—</v>
      </c>
      <c r="P115" s="183"/>
      <c r="Q115" s="70" t="str">
        <f t="shared" si="136"/>
        <v>—</v>
      </c>
      <c r="R115" s="183">
        <v>5701</v>
      </c>
      <c r="S115" s="70">
        <f t="shared" si="137"/>
        <v>251</v>
      </c>
      <c r="T115" s="183">
        <v>6002</v>
      </c>
      <c r="U115" s="70">
        <f t="shared" si="138"/>
        <v>254</v>
      </c>
      <c r="V115" s="183">
        <v>6303</v>
      </c>
      <c r="W115" s="70">
        <f t="shared" si="139"/>
        <v>255</v>
      </c>
      <c r="X115" s="183">
        <v>6604</v>
      </c>
      <c r="Y115" s="70">
        <f t="shared" si="140"/>
        <v>250</v>
      </c>
      <c r="Z115" s="183">
        <v>6905</v>
      </c>
      <c r="AA115" s="70">
        <f t="shared" si="141"/>
        <v>251</v>
      </c>
      <c r="AB115" s="183">
        <v>7208</v>
      </c>
      <c r="AC115" s="70">
        <f t="shared" si="142"/>
        <v>250</v>
      </c>
      <c r="AD115" s="183">
        <v>7647</v>
      </c>
      <c r="AE115" s="70">
        <f t="shared" si="143"/>
        <v>255</v>
      </c>
      <c r="AF115" s="183">
        <v>7859</v>
      </c>
      <c r="AG115" s="70">
        <f t="shared" si="144"/>
        <v>257</v>
      </c>
      <c r="AH115" s="183">
        <v>10307</v>
      </c>
      <c r="AI115" s="70">
        <f t="shared" si="145"/>
        <v>242</v>
      </c>
      <c r="AJ115" s="183">
        <v>14568</v>
      </c>
      <c r="AK115" s="70">
        <f t="shared" si="146"/>
        <v>226</v>
      </c>
      <c r="AL115" s="183">
        <v>12762</v>
      </c>
      <c r="AM115" s="70">
        <f t="shared" si="147"/>
        <v>249</v>
      </c>
      <c r="AN115" s="183">
        <v>14381</v>
      </c>
      <c r="AO115" s="70">
        <f t="shared" si="148"/>
        <v>248</v>
      </c>
      <c r="AP115" s="183">
        <v>20617</v>
      </c>
      <c r="AQ115" s="70">
        <f t="shared" si="149"/>
        <v>227</v>
      </c>
      <c r="AR115" s="183">
        <v>13609</v>
      </c>
      <c r="AS115" s="70">
        <f t="shared" si="150"/>
        <v>253</v>
      </c>
      <c r="AT115" s="183">
        <v>17064</v>
      </c>
      <c r="AU115" s="70">
        <f t="shared" si="151"/>
        <v>240</v>
      </c>
      <c r="AV115" s="183">
        <v>20100</v>
      </c>
      <c r="AW115" s="70">
        <f t="shared" si="152"/>
        <v>240</v>
      </c>
      <c r="AX115" s="183">
        <v>16423</v>
      </c>
      <c r="AY115" s="168">
        <f t="shared" si="153"/>
        <v>252</v>
      </c>
      <c r="AZ115" s="178">
        <v>23143</v>
      </c>
      <c r="BA115" s="168">
        <f t="shared" si="154"/>
        <v>251</v>
      </c>
      <c r="BB115" s="178">
        <v>22593</v>
      </c>
      <c r="BC115" s="168">
        <f t="shared" si="155"/>
        <v>264</v>
      </c>
      <c r="BD115" s="178"/>
      <c r="BE115" s="168"/>
      <c r="BF115" s="178"/>
      <c r="BG115" s="168"/>
      <c r="BH115" s="178"/>
      <c r="BI115" s="168"/>
      <c r="BJ115" s="183">
        <v>15564</v>
      </c>
      <c r="BK115" s="168">
        <f t="shared" si="79"/>
        <v>281</v>
      </c>
    </row>
    <row r="116" spans="1:63" ht="12.95" customHeight="1" x14ac:dyDescent="0.2">
      <c r="A116" s="41" t="s">
        <v>1153</v>
      </c>
      <c r="B116" s="102" t="s">
        <v>1667</v>
      </c>
      <c r="C116" s="247" t="s">
        <v>1909</v>
      </c>
      <c r="D116" s="183">
        <v>3477</v>
      </c>
      <c r="E116" s="70">
        <f t="shared" si="130"/>
        <v>220</v>
      </c>
      <c r="F116" s="183">
        <v>4137</v>
      </c>
      <c r="G116" s="70">
        <f t="shared" si="131"/>
        <v>215</v>
      </c>
      <c r="H116" s="183">
        <v>4797</v>
      </c>
      <c r="I116" s="70">
        <f t="shared" si="132"/>
        <v>215</v>
      </c>
      <c r="J116" s="183">
        <v>6564</v>
      </c>
      <c r="K116" s="70">
        <f t="shared" si="133"/>
        <v>208</v>
      </c>
      <c r="L116" s="183">
        <v>6663</v>
      </c>
      <c r="M116" s="70">
        <f t="shared" si="134"/>
        <v>216</v>
      </c>
      <c r="N116" s="183">
        <v>7249</v>
      </c>
      <c r="O116" s="70">
        <f t="shared" si="135"/>
        <v>215</v>
      </c>
      <c r="P116" s="183">
        <v>7258</v>
      </c>
      <c r="Q116" s="70">
        <f t="shared" si="136"/>
        <v>228</v>
      </c>
      <c r="R116" s="183">
        <v>9283</v>
      </c>
      <c r="S116" s="70">
        <f t="shared" si="137"/>
        <v>220</v>
      </c>
      <c r="T116" s="183">
        <v>10336</v>
      </c>
      <c r="U116" s="70">
        <f t="shared" si="138"/>
        <v>220</v>
      </c>
      <c r="V116" s="183">
        <v>10738</v>
      </c>
      <c r="W116" s="70">
        <f t="shared" si="139"/>
        <v>223</v>
      </c>
      <c r="X116" s="183">
        <v>11212</v>
      </c>
      <c r="Y116" s="70">
        <f t="shared" si="140"/>
        <v>217</v>
      </c>
      <c r="Z116" s="183">
        <v>11212</v>
      </c>
      <c r="AA116" s="70">
        <f t="shared" si="141"/>
        <v>218</v>
      </c>
      <c r="AB116" s="183">
        <v>11212</v>
      </c>
      <c r="AC116" s="70">
        <f t="shared" si="142"/>
        <v>224</v>
      </c>
      <c r="AD116" s="183">
        <v>9460</v>
      </c>
      <c r="AE116" s="70">
        <f t="shared" si="143"/>
        <v>240</v>
      </c>
      <c r="AF116" s="183">
        <v>9460</v>
      </c>
      <c r="AG116" s="70">
        <f t="shared" si="144"/>
        <v>240</v>
      </c>
      <c r="AH116" s="183">
        <v>14984</v>
      </c>
      <c r="AI116" s="70">
        <f t="shared" si="145"/>
        <v>219</v>
      </c>
      <c r="AJ116" s="183">
        <v>20508</v>
      </c>
      <c r="AK116" s="70">
        <f t="shared" si="146"/>
        <v>208</v>
      </c>
      <c r="AL116" s="183">
        <v>25427</v>
      </c>
      <c r="AM116" s="70">
        <f t="shared" si="147"/>
        <v>205</v>
      </c>
      <c r="AN116" s="183">
        <v>27507</v>
      </c>
      <c r="AO116" s="70">
        <f t="shared" si="148"/>
        <v>205</v>
      </c>
      <c r="AP116" s="183">
        <v>29105</v>
      </c>
      <c r="AQ116" s="70">
        <f t="shared" si="149"/>
        <v>202</v>
      </c>
      <c r="AR116" s="183">
        <v>32878</v>
      </c>
      <c r="AS116" s="70">
        <f t="shared" si="150"/>
        <v>194</v>
      </c>
      <c r="AT116" s="183">
        <v>33218</v>
      </c>
      <c r="AU116" s="70">
        <f t="shared" si="151"/>
        <v>198</v>
      </c>
      <c r="AV116" s="183">
        <v>34152</v>
      </c>
      <c r="AW116" s="70">
        <f t="shared" si="152"/>
        <v>200</v>
      </c>
      <c r="AX116" s="183">
        <v>26587</v>
      </c>
      <c r="AY116" s="168">
        <f t="shared" si="153"/>
        <v>223</v>
      </c>
      <c r="AZ116" s="178">
        <v>27001</v>
      </c>
      <c r="BA116" s="168">
        <f t="shared" si="154"/>
        <v>239</v>
      </c>
      <c r="BB116" s="178">
        <v>29055</v>
      </c>
      <c r="BC116" s="168">
        <f t="shared" si="155"/>
        <v>241</v>
      </c>
      <c r="BD116" s="178"/>
      <c r="BE116" s="168"/>
      <c r="BF116" s="178"/>
      <c r="BG116" s="168"/>
      <c r="BH116" s="178"/>
      <c r="BI116" s="168"/>
      <c r="BJ116" s="183">
        <v>13998</v>
      </c>
      <c r="BK116" s="168">
        <f t="shared" si="79"/>
        <v>288</v>
      </c>
    </row>
    <row r="117" spans="1:63" ht="12.95" customHeight="1" x14ac:dyDescent="0.2">
      <c r="A117" s="41" t="s">
        <v>1143</v>
      </c>
      <c r="B117" s="102" t="s">
        <v>1679</v>
      </c>
      <c r="C117" s="247" t="s">
        <v>1909</v>
      </c>
      <c r="D117" s="183">
        <v>822</v>
      </c>
      <c r="E117" s="70">
        <f t="shared" si="130"/>
        <v>295</v>
      </c>
      <c r="F117" s="183">
        <v>1787</v>
      </c>
      <c r="G117" s="70">
        <f t="shared" si="131"/>
        <v>268</v>
      </c>
      <c r="H117" s="183">
        <v>2752</v>
      </c>
      <c r="I117" s="70">
        <f t="shared" si="132"/>
        <v>238</v>
      </c>
      <c r="J117" s="183">
        <v>5348</v>
      </c>
      <c r="K117" s="70">
        <f t="shared" si="133"/>
        <v>218</v>
      </c>
      <c r="L117" s="183">
        <v>5089</v>
      </c>
      <c r="M117" s="70">
        <f t="shared" si="134"/>
        <v>229</v>
      </c>
      <c r="N117" s="183">
        <v>4426</v>
      </c>
      <c r="O117" s="70">
        <f t="shared" si="135"/>
        <v>241</v>
      </c>
      <c r="P117" s="183">
        <v>4800</v>
      </c>
      <c r="Q117" s="70">
        <f t="shared" si="136"/>
        <v>248</v>
      </c>
      <c r="R117" s="183">
        <v>5500</v>
      </c>
      <c r="S117" s="70">
        <f t="shared" si="137"/>
        <v>253</v>
      </c>
      <c r="T117" s="183">
        <v>7121</v>
      </c>
      <c r="U117" s="70">
        <f t="shared" si="138"/>
        <v>242</v>
      </c>
      <c r="V117" s="183">
        <v>7446</v>
      </c>
      <c r="W117" s="70">
        <f t="shared" si="139"/>
        <v>246</v>
      </c>
      <c r="X117" s="183">
        <v>9061</v>
      </c>
      <c r="Y117" s="70">
        <f t="shared" si="140"/>
        <v>234</v>
      </c>
      <c r="Z117" s="183">
        <v>33046</v>
      </c>
      <c r="AA117" s="70">
        <f t="shared" si="141"/>
        <v>147</v>
      </c>
      <c r="AB117" s="183">
        <v>37354</v>
      </c>
      <c r="AC117" s="70">
        <f t="shared" si="142"/>
        <v>143</v>
      </c>
      <c r="AD117" s="183">
        <v>9223</v>
      </c>
      <c r="AE117" s="70">
        <f t="shared" si="143"/>
        <v>244</v>
      </c>
      <c r="AF117" s="183">
        <v>8893</v>
      </c>
      <c r="AG117" s="70">
        <f t="shared" si="144"/>
        <v>247</v>
      </c>
      <c r="AH117" s="183">
        <v>9539</v>
      </c>
      <c r="AI117" s="70">
        <f t="shared" si="145"/>
        <v>247</v>
      </c>
      <c r="AJ117" s="183">
        <v>9965</v>
      </c>
      <c r="AK117" s="70">
        <f t="shared" si="146"/>
        <v>258</v>
      </c>
      <c r="AL117" s="183">
        <v>10067</v>
      </c>
      <c r="AM117" s="70">
        <f t="shared" si="147"/>
        <v>270</v>
      </c>
      <c r="AN117" s="183">
        <v>11519</v>
      </c>
      <c r="AO117" s="70">
        <f t="shared" si="148"/>
        <v>264</v>
      </c>
      <c r="AP117" s="183">
        <v>10966</v>
      </c>
      <c r="AQ117" s="70">
        <f t="shared" si="149"/>
        <v>269</v>
      </c>
      <c r="AR117" s="183">
        <v>11651</v>
      </c>
      <c r="AS117" s="70">
        <f t="shared" si="150"/>
        <v>262</v>
      </c>
      <c r="AT117" s="183">
        <v>14329</v>
      </c>
      <c r="AU117" s="70">
        <f t="shared" si="151"/>
        <v>252</v>
      </c>
      <c r="AV117" s="183">
        <v>14963</v>
      </c>
      <c r="AW117" s="70">
        <f t="shared" si="152"/>
        <v>254</v>
      </c>
      <c r="AX117" s="183">
        <v>16706</v>
      </c>
      <c r="AY117" s="168">
        <f t="shared" si="153"/>
        <v>251</v>
      </c>
      <c r="AZ117" s="178">
        <v>15581</v>
      </c>
      <c r="BA117" s="168">
        <f t="shared" si="154"/>
        <v>280</v>
      </c>
      <c r="BB117" s="178">
        <v>15685</v>
      </c>
      <c r="BC117" s="168">
        <f t="shared" si="155"/>
        <v>293</v>
      </c>
      <c r="BD117" s="178"/>
      <c r="BE117" s="168"/>
      <c r="BF117" s="178"/>
      <c r="BG117" s="168"/>
      <c r="BH117" s="178"/>
      <c r="BI117" s="168"/>
      <c r="BJ117" s="183">
        <v>12863</v>
      </c>
      <c r="BK117" s="168">
        <f t="shared" si="79"/>
        <v>292</v>
      </c>
    </row>
    <row r="118" spans="1:63" ht="12.95" customHeight="1" x14ac:dyDescent="0.2">
      <c r="A118" s="41" t="s">
        <v>1149</v>
      </c>
      <c r="B118" s="102" t="s">
        <v>892</v>
      </c>
      <c r="C118" s="247" t="s">
        <v>1909</v>
      </c>
      <c r="D118" s="183"/>
      <c r="E118" s="70" t="str">
        <f t="shared" si="130"/>
        <v>—</v>
      </c>
      <c r="F118" s="183"/>
      <c r="G118" s="70" t="str">
        <f t="shared" si="131"/>
        <v>—</v>
      </c>
      <c r="H118" s="193"/>
      <c r="I118" s="70" t="str">
        <f t="shared" si="132"/>
        <v>—</v>
      </c>
      <c r="J118" s="183">
        <v>2168</v>
      </c>
      <c r="K118" s="70">
        <f t="shared" si="133"/>
        <v>272</v>
      </c>
      <c r="L118" s="183">
        <v>2307</v>
      </c>
      <c r="M118" s="70">
        <f t="shared" si="134"/>
        <v>271</v>
      </c>
      <c r="N118" s="183">
        <v>3345</v>
      </c>
      <c r="O118" s="70">
        <f t="shared" si="135"/>
        <v>253</v>
      </c>
      <c r="P118" s="183">
        <v>3272</v>
      </c>
      <c r="Q118" s="70">
        <f t="shared" si="136"/>
        <v>272</v>
      </c>
      <c r="R118" s="183">
        <v>4597</v>
      </c>
      <c r="S118" s="70">
        <f t="shared" si="137"/>
        <v>263</v>
      </c>
      <c r="T118" s="183">
        <v>5342</v>
      </c>
      <c r="U118" s="70">
        <f t="shared" si="138"/>
        <v>261</v>
      </c>
      <c r="V118" s="183">
        <v>6344</v>
      </c>
      <c r="W118" s="70">
        <f t="shared" si="139"/>
        <v>253</v>
      </c>
      <c r="X118" s="183">
        <v>3854</v>
      </c>
      <c r="Y118" s="70">
        <f t="shared" si="140"/>
        <v>284</v>
      </c>
      <c r="Z118" s="183">
        <v>8002</v>
      </c>
      <c r="AA118" s="70">
        <f t="shared" si="141"/>
        <v>243</v>
      </c>
      <c r="AB118" s="183">
        <v>7140</v>
      </c>
      <c r="AC118" s="70">
        <f t="shared" si="142"/>
        <v>252</v>
      </c>
      <c r="AD118" s="183">
        <v>7472</v>
      </c>
      <c r="AE118" s="70">
        <f t="shared" si="143"/>
        <v>257</v>
      </c>
      <c r="AF118" s="183">
        <v>9323</v>
      </c>
      <c r="AG118" s="70">
        <f t="shared" si="144"/>
        <v>242</v>
      </c>
      <c r="AH118" s="183">
        <v>9158</v>
      </c>
      <c r="AI118" s="70">
        <f t="shared" si="145"/>
        <v>251</v>
      </c>
      <c r="AJ118" s="183">
        <v>11067</v>
      </c>
      <c r="AK118" s="70">
        <f t="shared" si="146"/>
        <v>248</v>
      </c>
      <c r="AL118" s="183">
        <v>18673</v>
      </c>
      <c r="AM118" s="70">
        <f t="shared" si="147"/>
        <v>219</v>
      </c>
      <c r="AN118" s="183">
        <v>31645</v>
      </c>
      <c r="AO118" s="70">
        <f t="shared" si="148"/>
        <v>193</v>
      </c>
      <c r="AP118" s="183">
        <v>42969</v>
      </c>
      <c r="AQ118" s="70">
        <f t="shared" si="149"/>
        <v>173</v>
      </c>
      <c r="AR118" s="183">
        <v>28705</v>
      </c>
      <c r="AS118" s="70">
        <f t="shared" si="150"/>
        <v>208</v>
      </c>
      <c r="AT118" s="183">
        <v>24017</v>
      </c>
      <c r="AU118" s="70">
        <f t="shared" si="151"/>
        <v>221</v>
      </c>
      <c r="AV118" s="183">
        <v>21089</v>
      </c>
      <c r="AW118" s="70">
        <f t="shared" si="152"/>
        <v>234</v>
      </c>
      <c r="AX118" s="183">
        <v>12824</v>
      </c>
      <c r="AY118" s="168">
        <f t="shared" si="153"/>
        <v>267</v>
      </c>
      <c r="AZ118" s="178">
        <v>14455</v>
      </c>
      <c r="BA118" s="168">
        <f t="shared" si="154"/>
        <v>285</v>
      </c>
      <c r="BB118" s="178">
        <v>12414</v>
      </c>
      <c r="BC118" s="168">
        <f t="shared" si="155"/>
        <v>305</v>
      </c>
      <c r="BD118" s="178"/>
      <c r="BE118" s="168"/>
      <c r="BF118" s="178"/>
      <c r="BG118" s="168"/>
      <c r="BH118" s="178"/>
      <c r="BI118" s="168"/>
      <c r="BJ118" s="183">
        <v>12662</v>
      </c>
      <c r="BK118" s="168">
        <f t="shared" si="79"/>
        <v>293</v>
      </c>
    </row>
    <row r="119" spans="1:63" ht="12.95" customHeight="1" x14ac:dyDescent="0.2">
      <c r="A119" s="41" t="s">
        <v>1148</v>
      </c>
      <c r="B119" s="218" t="s">
        <v>2614</v>
      </c>
      <c r="C119" s="255" t="s">
        <v>1909</v>
      </c>
      <c r="D119" s="183"/>
      <c r="E119" s="70"/>
      <c r="F119" s="183"/>
      <c r="G119" s="70"/>
      <c r="H119" s="183"/>
      <c r="I119" s="70"/>
      <c r="J119" s="183"/>
      <c r="K119" s="70"/>
      <c r="L119" s="183"/>
      <c r="M119" s="70"/>
      <c r="N119" s="183"/>
      <c r="O119" s="70"/>
      <c r="P119" s="183"/>
      <c r="Q119" s="70"/>
      <c r="R119" s="183"/>
      <c r="S119" s="70"/>
      <c r="T119" s="183"/>
      <c r="U119" s="70"/>
      <c r="V119" s="183"/>
      <c r="W119" s="70"/>
      <c r="X119" s="183"/>
      <c r="Y119" s="70"/>
      <c r="Z119" s="183"/>
      <c r="AA119" s="70"/>
      <c r="AB119" s="183"/>
      <c r="AC119" s="70"/>
      <c r="AD119" s="183"/>
      <c r="AE119" s="70"/>
      <c r="AF119" s="183"/>
      <c r="AG119" s="70"/>
      <c r="AH119" s="183"/>
      <c r="AI119" s="70"/>
      <c r="AJ119" s="183"/>
      <c r="AK119" s="70"/>
      <c r="AL119" s="183"/>
      <c r="AM119" s="70"/>
      <c r="AN119" s="183"/>
      <c r="AO119" s="70"/>
      <c r="AP119" s="183"/>
      <c r="AQ119" s="70"/>
      <c r="AR119" s="183"/>
      <c r="AS119" s="70"/>
      <c r="AT119" s="183"/>
      <c r="AU119" s="70"/>
      <c r="AV119" s="183"/>
      <c r="AW119" s="70"/>
      <c r="AX119" s="183"/>
      <c r="AY119" s="168"/>
      <c r="AZ119" s="208"/>
      <c r="BA119" s="168"/>
      <c r="BB119" s="208"/>
      <c r="BC119" s="168"/>
      <c r="BD119" s="208"/>
      <c r="BE119" s="168"/>
      <c r="BF119" s="208"/>
      <c r="BG119" s="168"/>
      <c r="BH119" s="208"/>
      <c r="BI119" s="168"/>
      <c r="BJ119" s="183">
        <v>12191</v>
      </c>
      <c r="BK119" s="168">
        <f t="shared" si="79"/>
        <v>294</v>
      </c>
    </row>
    <row r="120" spans="1:63" ht="12.95" customHeight="1" x14ac:dyDescent="0.2">
      <c r="A120" s="41" t="s">
        <v>1158</v>
      </c>
      <c r="B120" s="102" t="s">
        <v>1523</v>
      </c>
      <c r="C120" s="247" t="s">
        <v>1909</v>
      </c>
      <c r="D120" s="183"/>
      <c r="E120" s="70" t="str">
        <f>IF(D120&gt;0,RANK(D120,$D$11:$D$1079),"—")</f>
        <v>—</v>
      </c>
      <c r="F120" s="183"/>
      <c r="G120" s="70" t="str">
        <f>IF(F120&gt;0,RANK(F120,$F$11:$F$1079),"—")</f>
        <v>—</v>
      </c>
      <c r="H120" s="183"/>
      <c r="I120" s="70" t="str">
        <f>IF(H120&gt;0,RANK(H120,$H$11:$H$1079),"—")</f>
        <v>—</v>
      </c>
      <c r="J120" s="183">
        <v>456</v>
      </c>
      <c r="K120" s="70">
        <f>IF(J120&gt;0,RANK(J120,$J$11:$J$1079),"—")</f>
        <v>363</v>
      </c>
      <c r="L120" s="183">
        <v>423</v>
      </c>
      <c r="M120" s="70">
        <f>IF(L120&gt;0,RANK(L120,$L$11:$L$1079),"—")</f>
        <v>368</v>
      </c>
      <c r="N120" s="183">
        <v>448</v>
      </c>
      <c r="O120" s="70">
        <f>IF(N120&gt;0,RANK(N120,$N$11:$N$1079),"—")</f>
        <v>390</v>
      </c>
      <c r="P120" s="183">
        <v>614</v>
      </c>
      <c r="Q120" s="70">
        <f>IF(P120&gt;0,RANK(P120,$P$11:$P$1079),"—")</f>
        <v>406</v>
      </c>
      <c r="R120" s="183">
        <v>534</v>
      </c>
      <c r="S120" s="70">
        <f>IF(R120&gt;0,RANK(R120,$R$11:$R$1079),"—")</f>
        <v>434</v>
      </c>
      <c r="T120" s="183">
        <v>1055</v>
      </c>
      <c r="U120" s="70">
        <f>IF(T120&gt;0,RANK(T120,$T$11:$T$1079),"—")</f>
        <v>391</v>
      </c>
      <c r="V120" s="183">
        <v>1000</v>
      </c>
      <c r="W120" s="70">
        <f>IF(V120&gt;0,RANK(V120,$V$11:$V$1079),"—")</f>
        <v>398</v>
      </c>
      <c r="X120" s="183">
        <v>1000</v>
      </c>
      <c r="Y120" s="70">
        <f>IF(X120&gt;0,RANK(X120,$X$11:$X$1079),"—")</f>
        <v>397</v>
      </c>
      <c r="Z120" s="183">
        <v>818</v>
      </c>
      <c r="AA120" s="70">
        <f>IF(Z120&gt;0,RANK(Z120,$Z$11:$Z$1079),"—")</f>
        <v>414</v>
      </c>
      <c r="AB120" s="183">
        <v>1177</v>
      </c>
      <c r="AC120" s="70">
        <f>IF(AB120&gt;0,RANK(AB120,$AB$11:$AB$1079),"—")</f>
        <v>386</v>
      </c>
      <c r="AD120" s="183">
        <v>1365</v>
      </c>
      <c r="AE120" s="70">
        <f>IF(AD120&gt;0,RANK(AD120,$AD$11:$AD$1079),"—")</f>
        <v>383</v>
      </c>
      <c r="AF120" s="183">
        <v>1365</v>
      </c>
      <c r="AG120" s="70">
        <f>IF(AF120&gt;0,RANK(AF120,$AF$11:$AF$1079),"—")</f>
        <v>396</v>
      </c>
      <c r="AH120" s="183">
        <v>1433</v>
      </c>
      <c r="AI120" s="70">
        <f>IF(AH120&gt;0,RANK(AH120,$AH$11:$AH$1079),"—")</f>
        <v>408</v>
      </c>
      <c r="AJ120" s="183">
        <v>1433</v>
      </c>
      <c r="AK120" s="70">
        <f>IF(AJ120&gt;0,RANK(AJ120,$AJ$11:$AJ$1079),"—")</f>
        <v>426</v>
      </c>
      <c r="AL120" s="183">
        <v>1633</v>
      </c>
      <c r="AM120" s="70">
        <f>IF(AL120&gt;0,RANK(AL120,$AL$11:$AL$1079),"—")</f>
        <v>416</v>
      </c>
      <c r="AN120" s="183">
        <v>1688</v>
      </c>
      <c r="AO120" s="70">
        <f>IF(AN120&gt;0,RANK(AN120,$AN$11:$AN$1079),"—")</f>
        <v>428</v>
      </c>
      <c r="AP120" s="183">
        <v>1900</v>
      </c>
      <c r="AQ120" s="70">
        <f>IF(AP120&gt;0,RANK(AP120,$AP$11:$AP$1079),"—")</f>
        <v>418</v>
      </c>
      <c r="AR120" s="183">
        <v>1900</v>
      </c>
      <c r="AS120" s="70">
        <f>IF(AR120&gt;0,RANK(AR120,$AR$11:$AR$1079),"—")</f>
        <v>426</v>
      </c>
      <c r="AT120" s="183">
        <v>1900</v>
      </c>
      <c r="AU120" s="70">
        <f>IF(AT120&gt;0,RANK(AT120,$AT$11:$AT$1079),"—")</f>
        <v>430</v>
      </c>
      <c r="AV120" s="183">
        <v>2461</v>
      </c>
      <c r="AW120" s="70">
        <f>IF(AV120&gt;0,RANK(AV120,$AV$11:$AV$1079),"—")</f>
        <v>407</v>
      </c>
      <c r="AX120" s="183">
        <v>17164</v>
      </c>
      <c r="AY120" s="168">
        <f>IF(AX120&gt;0,RANK(AX120,$AX$11:$AX$1079),"—")</f>
        <v>248</v>
      </c>
      <c r="AZ120" s="178">
        <v>16340</v>
      </c>
      <c r="BA120" s="168">
        <f t="shared" ref="BA120:BA155" si="156">IF(AZ120&gt;0,RANK(AZ120,$AZ$11:$AZ$1079),"—")</f>
        <v>277</v>
      </c>
      <c r="BB120" s="178">
        <v>12340</v>
      </c>
      <c r="BC120" s="168">
        <f t="shared" ref="BC120:BC155" si="157">IF(BB120&gt;0,RANK(BB120,$BB$11:$BB$1079),"—")</f>
        <v>307</v>
      </c>
      <c r="BD120" s="178"/>
      <c r="BE120" s="168"/>
      <c r="BF120" s="178"/>
      <c r="BG120" s="168"/>
      <c r="BH120" s="178"/>
      <c r="BI120" s="168"/>
      <c r="BJ120" s="183">
        <v>11117</v>
      </c>
      <c r="BK120" s="168">
        <f t="shared" si="79"/>
        <v>300</v>
      </c>
    </row>
    <row r="121" spans="1:63" ht="12.95" customHeight="1" x14ac:dyDescent="0.2">
      <c r="A121" s="41" t="s">
        <v>1152</v>
      </c>
      <c r="B121" s="102" t="s">
        <v>1686</v>
      </c>
      <c r="C121" s="247" t="s">
        <v>1909</v>
      </c>
      <c r="D121" s="183">
        <v>1485</v>
      </c>
      <c r="E121" s="70">
        <f>IF(D121&gt;0,RANK(D121,$D$11:$D$1079),"—")</f>
        <v>262</v>
      </c>
      <c r="F121" s="183">
        <v>1554</v>
      </c>
      <c r="G121" s="70">
        <f>IF(F121&gt;0,RANK(F121,$F$11:$F$1079),"—")</f>
        <v>278</v>
      </c>
      <c r="H121" s="183">
        <v>1623</v>
      </c>
      <c r="I121" s="70">
        <f>IF(H121&gt;0,RANK(H121,$H$11:$H$1079),"—")</f>
        <v>265</v>
      </c>
      <c r="J121" s="183">
        <v>1850</v>
      </c>
      <c r="K121" s="70">
        <f>IF(J121&gt;0,RANK(J121,$J$11:$J$1079),"—")</f>
        <v>274</v>
      </c>
      <c r="L121" s="183">
        <v>1935</v>
      </c>
      <c r="M121" s="70">
        <f>IF(L121&gt;0,RANK(L121,$L$11:$L$1079),"—")</f>
        <v>276</v>
      </c>
      <c r="N121" s="183">
        <v>2041</v>
      </c>
      <c r="O121" s="70">
        <f>IF(N121&gt;0,RANK(N121,$N$11:$N$1079),"—")</f>
        <v>287</v>
      </c>
      <c r="P121" s="183">
        <v>2517</v>
      </c>
      <c r="Q121" s="70">
        <f>IF(P121&gt;0,RANK(P121,$P$11:$P$1079),"—")</f>
        <v>289</v>
      </c>
      <c r="R121" s="183">
        <v>3129</v>
      </c>
      <c r="S121" s="70">
        <f>IF(R121&gt;0,RANK(R121,$R$11:$R$1079),"—")</f>
        <v>289</v>
      </c>
      <c r="T121" s="183">
        <v>3099</v>
      </c>
      <c r="U121" s="70">
        <f>IF(T121&gt;0,RANK(T121,$T$11:$T$1079),"—")</f>
        <v>294</v>
      </c>
      <c r="V121" s="183">
        <v>3233</v>
      </c>
      <c r="W121" s="70">
        <f>IF(V121&gt;0,RANK(V121,$V$11:$V$1079),"—")</f>
        <v>295</v>
      </c>
      <c r="X121" s="183">
        <v>3368</v>
      </c>
      <c r="Y121" s="70">
        <f>IF(X121&gt;0,RANK(X121,$X$11:$X$1079),"—")</f>
        <v>293</v>
      </c>
      <c r="Z121" s="183">
        <v>4243</v>
      </c>
      <c r="AA121" s="70">
        <f>IF(Z121&gt;0,RANK(Z121,$Z$11:$Z$1079),"—")</f>
        <v>280</v>
      </c>
      <c r="AB121" s="183">
        <v>5119</v>
      </c>
      <c r="AC121" s="70">
        <f>IF(AB121&gt;0,RANK(AB121,$AB$11:$AB$1079),"—")</f>
        <v>270</v>
      </c>
      <c r="AD121" s="183">
        <v>5223</v>
      </c>
      <c r="AE121" s="70">
        <f>IF(AD121&gt;0,RANK(AD121,$AD$11:$AD$1079),"—")</f>
        <v>276</v>
      </c>
      <c r="AF121" s="183">
        <v>8034</v>
      </c>
      <c r="AG121" s="70">
        <f>IF(AF121&gt;0,RANK(AF121,$AF$11:$AF$1079),"—")</f>
        <v>256</v>
      </c>
      <c r="AH121" s="183">
        <v>7370</v>
      </c>
      <c r="AI121" s="70">
        <f>IF(AH121&gt;0,RANK(AH121,$AH$11:$AH$1079),"—")</f>
        <v>270</v>
      </c>
      <c r="AJ121" s="183">
        <v>5809</v>
      </c>
      <c r="AK121" s="70">
        <f>IF(AJ121&gt;0,RANK(AJ121,$AJ$11:$AJ$1079),"—")</f>
        <v>300</v>
      </c>
      <c r="AL121" s="183">
        <v>7619</v>
      </c>
      <c r="AM121" s="70">
        <f>IF(AL121&gt;0,RANK(AL121,$AL$11:$AL$1079),"—")</f>
        <v>280</v>
      </c>
      <c r="AN121" s="183">
        <v>7622</v>
      </c>
      <c r="AO121" s="70">
        <f>IF(AN121&gt;0,RANK(AN121,$AN$11:$AN$1079),"—")</f>
        <v>291</v>
      </c>
      <c r="AP121" s="183">
        <v>6256</v>
      </c>
      <c r="AQ121" s="70">
        <f>IF(AP121&gt;0,RANK(AP121,$AP$11:$AP$1079),"—")</f>
        <v>308</v>
      </c>
      <c r="AR121" s="183">
        <v>6593</v>
      </c>
      <c r="AS121" s="70">
        <f>IF(AR121&gt;0,RANK(AR121,$AR$11:$AR$1079),"—")</f>
        <v>308</v>
      </c>
      <c r="AT121" s="183">
        <v>9056</v>
      </c>
      <c r="AU121" s="70">
        <f>IF(AT121&gt;0,RANK(AT121,$AT$11:$AT$1079),"—")</f>
        <v>285</v>
      </c>
      <c r="AV121" s="183">
        <v>11665</v>
      </c>
      <c r="AW121" s="70">
        <f>IF(AV121&gt;0,RANK(AV121,$AV$11:$AV$1079),"—")</f>
        <v>270</v>
      </c>
      <c r="AX121" s="183">
        <v>13064</v>
      </c>
      <c r="AY121" s="168">
        <f>IF(AX121&gt;0,RANK(AX121,$AX$11:$AX$1079),"—")</f>
        <v>265</v>
      </c>
      <c r="AZ121" s="178"/>
      <c r="BA121" s="168" t="str">
        <f t="shared" si="156"/>
        <v>—</v>
      </c>
      <c r="BB121" s="178">
        <v>11397</v>
      </c>
      <c r="BC121" s="168">
        <f t="shared" si="157"/>
        <v>314</v>
      </c>
      <c r="BD121" s="178"/>
      <c r="BE121" s="168"/>
      <c r="BF121" s="178"/>
      <c r="BG121" s="168"/>
      <c r="BH121" s="178"/>
      <c r="BI121" s="168"/>
      <c r="BJ121" s="183">
        <v>10711</v>
      </c>
      <c r="BK121" s="168">
        <f t="shared" si="79"/>
        <v>301</v>
      </c>
    </row>
    <row r="122" spans="1:63" ht="12.95" customHeight="1" x14ac:dyDescent="0.2">
      <c r="A122" s="41" t="s">
        <v>1176</v>
      </c>
      <c r="B122" s="102" t="s">
        <v>1479</v>
      </c>
      <c r="C122" s="247" t="s">
        <v>1909</v>
      </c>
      <c r="D122" s="183">
        <v>775</v>
      </c>
      <c r="E122" s="70">
        <f>IF(D122&gt;0,RANK(D122,$D$11:$D$1079),"—")</f>
        <v>300</v>
      </c>
      <c r="F122" s="183">
        <v>886</v>
      </c>
      <c r="G122" s="70">
        <f>IF(F122&gt;0,RANK(F122,$F$11:$F$1079),"—")</f>
        <v>315</v>
      </c>
      <c r="H122" s="183">
        <v>635</v>
      </c>
      <c r="I122" s="70">
        <f>IF(H122&gt;0,RANK(H122,$H$11:$H$1079),"—")</f>
        <v>314</v>
      </c>
      <c r="J122" s="183">
        <v>649</v>
      </c>
      <c r="K122" s="70">
        <f>IF(J122&gt;0,RANK(J122,$J$11:$J$1079),"—")</f>
        <v>340</v>
      </c>
      <c r="L122" s="183">
        <v>657</v>
      </c>
      <c r="M122" s="70">
        <f>IF(L122&gt;0,RANK(L122,$L$11:$L$1079),"—")</f>
        <v>342</v>
      </c>
      <c r="N122" s="183">
        <v>701</v>
      </c>
      <c r="O122" s="70">
        <f>IF(N122&gt;0,RANK(N122,$N$11:$N$1079),"—")</f>
        <v>362</v>
      </c>
      <c r="P122" s="183">
        <v>1223</v>
      </c>
      <c r="Q122" s="70">
        <f>IF(P122&gt;0,RANK(P122,$P$11:$P$1079),"—")</f>
        <v>352</v>
      </c>
      <c r="R122" s="183">
        <v>1496</v>
      </c>
      <c r="S122" s="70">
        <f>IF(R122&gt;0,RANK(R122,$R$11:$R$1079),"—")</f>
        <v>342</v>
      </c>
      <c r="T122" s="183">
        <v>3558</v>
      </c>
      <c r="U122" s="70">
        <f>IF(T122&gt;0,RANK(T122,$T$11:$T$1079),"—")</f>
        <v>283</v>
      </c>
      <c r="V122" s="183">
        <v>3663</v>
      </c>
      <c r="W122" s="70">
        <f>IF(V122&gt;0,RANK(V122,$V$11:$V$1079),"—")</f>
        <v>287</v>
      </c>
      <c r="X122" s="183">
        <v>4450</v>
      </c>
      <c r="Y122" s="70">
        <f>IF(X122&gt;0,RANK(X122,$X$11:$X$1079),"—")</f>
        <v>273</v>
      </c>
      <c r="Z122" s="183">
        <v>3873</v>
      </c>
      <c r="AA122" s="70">
        <f>IF(Z122&gt;0,RANK(Z122,$Z$11:$Z$1079),"—")</f>
        <v>285</v>
      </c>
      <c r="AB122" s="183">
        <v>3981</v>
      </c>
      <c r="AC122" s="70">
        <f>IF(AB122&gt;0,RANK(AB122,$AB$11:$AB$1079),"—")</f>
        <v>291</v>
      </c>
      <c r="AD122" s="183">
        <v>1066</v>
      </c>
      <c r="AE122" s="70">
        <f>IF(AD122&gt;0,RANK(AD122,$AD$11:$AD$1079),"—")</f>
        <v>405</v>
      </c>
      <c r="AF122" s="183">
        <v>4371</v>
      </c>
      <c r="AG122" s="70">
        <f>IF(AF122&gt;0,RANK(AF122,$AF$11:$AF$1079),"—")</f>
        <v>298</v>
      </c>
      <c r="AH122" s="183">
        <v>2390</v>
      </c>
      <c r="AI122" s="70">
        <f>IF(AH122&gt;0,RANK(AH122,$AH$11:$AH$1079),"—")</f>
        <v>357</v>
      </c>
      <c r="AJ122" s="183">
        <v>1674</v>
      </c>
      <c r="AK122" s="70">
        <f>IF(AJ122&gt;0,RANK(AJ122,$AJ$11:$AJ$1079),"—")</f>
        <v>413</v>
      </c>
      <c r="AL122" s="183">
        <v>7493</v>
      </c>
      <c r="AM122" s="70">
        <f>IF(AL122&gt;0,RANK(AL122,$AL$11:$AL$1079),"—")</f>
        <v>283</v>
      </c>
      <c r="AN122" s="183">
        <v>8580</v>
      </c>
      <c r="AO122" s="70">
        <f>IF(AN122&gt;0,RANK(AN122,$AN$11:$AN$1079),"—")</f>
        <v>283</v>
      </c>
      <c r="AP122" s="183">
        <v>9544</v>
      </c>
      <c r="AQ122" s="70">
        <f>IF(AP122&gt;0,RANK(AP122,$AP$11:$AP$1079),"—")</f>
        <v>277</v>
      </c>
      <c r="AR122" s="183">
        <v>13523</v>
      </c>
      <c r="AS122" s="70">
        <f>IF(AR122&gt;0,RANK(AR122,$AR$11:$AR$1079),"—")</f>
        <v>254</v>
      </c>
      <c r="AT122" s="183">
        <v>11257</v>
      </c>
      <c r="AU122" s="70">
        <f>IF(AT122&gt;0,RANK(AT122,$AT$11:$AT$1079),"—")</f>
        <v>268</v>
      </c>
      <c r="AV122" s="183">
        <v>12336</v>
      </c>
      <c r="AW122" s="70">
        <f>IF(AV122&gt;0,RANK(AV122,$AV$11:$AV$1079),"—")</f>
        <v>264</v>
      </c>
      <c r="AX122" s="183">
        <v>12351</v>
      </c>
      <c r="AY122" s="168">
        <f>IF(AX122&gt;0,RANK(AX122,$AX$11:$AX$1079),"—")</f>
        <v>273</v>
      </c>
      <c r="AZ122" s="178">
        <v>12804</v>
      </c>
      <c r="BA122" s="168">
        <f t="shared" si="156"/>
        <v>291</v>
      </c>
      <c r="BB122" s="178">
        <v>12803</v>
      </c>
      <c r="BC122" s="168">
        <f t="shared" si="157"/>
        <v>304</v>
      </c>
      <c r="BD122" s="178"/>
      <c r="BE122" s="168"/>
      <c r="BF122" s="178"/>
      <c r="BG122" s="168"/>
      <c r="BH122" s="178"/>
      <c r="BI122" s="168"/>
      <c r="BJ122" s="183">
        <v>10702</v>
      </c>
      <c r="BK122" s="168">
        <f t="shared" si="79"/>
        <v>302</v>
      </c>
    </row>
    <row r="123" spans="1:63" ht="12.95" customHeight="1" x14ac:dyDescent="0.2">
      <c r="A123" s="41" t="s">
        <v>1142</v>
      </c>
      <c r="B123" s="207" t="s">
        <v>2092</v>
      </c>
      <c r="C123" s="253" t="s">
        <v>1909</v>
      </c>
      <c r="D123" s="183"/>
      <c r="E123" s="70"/>
      <c r="F123" s="183"/>
      <c r="G123" s="70"/>
      <c r="H123" s="183"/>
      <c r="I123" s="70"/>
      <c r="J123" s="183"/>
      <c r="K123" s="70"/>
      <c r="L123" s="183"/>
      <c r="M123" s="70"/>
      <c r="N123" s="183"/>
      <c r="O123" s="70"/>
      <c r="P123" s="183"/>
      <c r="Q123" s="70"/>
      <c r="R123" s="183"/>
      <c r="S123" s="70"/>
      <c r="T123" s="183"/>
      <c r="U123" s="70"/>
      <c r="V123" s="183"/>
      <c r="W123" s="70"/>
      <c r="X123" s="183"/>
      <c r="Y123" s="70"/>
      <c r="Z123" s="183"/>
      <c r="AA123" s="70"/>
      <c r="AB123" s="183"/>
      <c r="AC123" s="70"/>
      <c r="AD123" s="183"/>
      <c r="AE123" s="70"/>
      <c r="AF123" s="183"/>
      <c r="AG123" s="70"/>
      <c r="AH123" s="183"/>
      <c r="AI123" s="70"/>
      <c r="AJ123" s="183"/>
      <c r="AK123" s="70"/>
      <c r="AL123" s="183"/>
      <c r="AM123" s="70"/>
      <c r="AN123" s="183"/>
      <c r="AO123" s="70"/>
      <c r="AP123" s="183"/>
      <c r="AQ123" s="70"/>
      <c r="AR123" s="183"/>
      <c r="AS123" s="70"/>
      <c r="AT123" s="183"/>
      <c r="AU123" s="70"/>
      <c r="AV123" s="183"/>
      <c r="AW123" s="70"/>
      <c r="AX123" s="183"/>
      <c r="AY123" s="168"/>
      <c r="AZ123" s="203"/>
      <c r="BA123" s="168" t="str">
        <f t="shared" si="156"/>
        <v>—</v>
      </c>
      <c r="BB123" s="202">
        <v>4673</v>
      </c>
      <c r="BC123" s="168">
        <f t="shared" si="157"/>
        <v>402</v>
      </c>
      <c r="BD123" s="202"/>
      <c r="BE123" s="168"/>
      <c r="BF123" s="202"/>
      <c r="BG123" s="168"/>
      <c r="BH123" s="202"/>
      <c r="BI123" s="168"/>
      <c r="BJ123" s="183">
        <v>10156</v>
      </c>
      <c r="BK123" s="168">
        <f t="shared" si="79"/>
        <v>304</v>
      </c>
    </row>
    <row r="124" spans="1:63" ht="12.95" customHeight="1" x14ac:dyDescent="0.2">
      <c r="A124" s="41" t="s">
        <v>1147</v>
      </c>
      <c r="B124" s="204" t="s">
        <v>2091</v>
      </c>
      <c r="C124" s="252" t="s">
        <v>1909</v>
      </c>
      <c r="D124" s="183"/>
      <c r="E124" s="70"/>
      <c r="F124" s="183"/>
      <c r="G124" s="70"/>
      <c r="H124" s="183"/>
      <c r="I124" s="70"/>
      <c r="J124" s="183"/>
      <c r="K124" s="70"/>
      <c r="L124" s="183"/>
      <c r="M124" s="70"/>
      <c r="N124" s="183"/>
      <c r="O124" s="70"/>
      <c r="P124" s="183"/>
      <c r="Q124" s="70"/>
      <c r="R124" s="183"/>
      <c r="S124" s="70"/>
      <c r="T124" s="183"/>
      <c r="U124" s="70"/>
      <c r="V124" s="183"/>
      <c r="W124" s="70"/>
      <c r="X124" s="183"/>
      <c r="Y124" s="70"/>
      <c r="Z124" s="183"/>
      <c r="AA124" s="70"/>
      <c r="AB124" s="183"/>
      <c r="AC124" s="70"/>
      <c r="AD124" s="183"/>
      <c r="AE124" s="70"/>
      <c r="AF124" s="183"/>
      <c r="AG124" s="70"/>
      <c r="AH124" s="183"/>
      <c r="AI124" s="70"/>
      <c r="AJ124" s="183"/>
      <c r="AK124" s="70"/>
      <c r="AL124" s="183"/>
      <c r="AM124" s="70"/>
      <c r="AN124" s="183"/>
      <c r="AO124" s="70"/>
      <c r="AP124" s="183"/>
      <c r="AQ124" s="70"/>
      <c r="AR124" s="183"/>
      <c r="AS124" s="70"/>
      <c r="AT124" s="183"/>
      <c r="AU124" s="70"/>
      <c r="AV124" s="183"/>
      <c r="AW124" s="70"/>
      <c r="AX124" s="183"/>
      <c r="AY124" s="168"/>
      <c r="AZ124" s="205"/>
      <c r="BA124" s="168" t="str">
        <f t="shared" si="156"/>
        <v>—</v>
      </c>
      <c r="BB124" s="202">
        <v>6143</v>
      </c>
      <c r="BC124" s="168">
        <f t="shared" si="157"/>
        <v>374</v>
      </c>
      <c r="BD124" s="202"/>
      <c r="BE124" s="168"/>
      <c r="BF124" s="202"/>
      <c r="BG124" s="168"/>
      <c r="BH124" s="202"/>
      <c r="BI124" s="168"/>
      <c r="BJ124" s="183">
        <v>9515</v>
      </c>
      <c r="BK124" s="168">
        <f t="shared" si="79"/>
        <v>310</v>
      </c>
    </row>
    <row r="125" spans="1:63" ht="12.95" customHeight="1" x14ac:dyDescent="0.2">
      <c r="A125" s="41" t="s">
        <v>1162</v>
      </c>
      <c r="B125" s="102" t="s">
        <v>1536</v>
      </c>
      <c r="C125" s="247" t="s">
        <v>1909</v>
      </c>
      <c r="D125" s="183"/>
      <c r="E125" s="70" t="str">
        <f>IF(D125&gt;0,RANK(D125,$D$11:$D$1079),"—")</f>
        <v>—</v>
      </c>
      <c r="F125" s="183"/>
      <c r="G125" s="70" t="str">
        <f>IF(F125&gt;0,RANK(F125,$F$11:$F$1079),"—")</f>
        <v>—</v>
      </c>
      <c r="H125" s="183"/>
      <c r="I125" s="70" t="str">
        <f>IF(H125&gt;0,RANK(H125,$H$11:$H$1079),"—")</f>
        <v>—</v>
      </c>
      <c r="J125" s="183"/>
      <c r="K125" s="70" t="str">
        <f>IF(J125&gt;0,RANK(J125,$J$11:$J$1079),"—")</f>
        <v>—</v>
      </c>
      <c r="L125" s="183"/>
      <c r="M125" s="70" t="str">
        <f>IF(L125&gt;0,RANK(L125,$L$11:$L$1079),"—")</f>
        <v>—</v>
      </c>
      <c r="N125" s="183"/>
      <c r="O125" s="70" t="str">
        <f>IF(N125&gt;0,RANK(N125,$N$11:$N$1079),"—")</f>
        <v>—</v>
      </c>
      <c r="P125" s="183"/>
      <c r="Q125" s="70" t="str">
        <f>IF(P125&gt;0,RANK(P125,$P$11:$P$1079),"—")</f>
        <v>—</v>
      </c>
      <c r="R125" s="183"/>
      <c r="S125" s="70" t="str">
        <f>IF(R125&gt;0,RANK(R125,$R$11:$R$1079),"—")</f>
        <v>—</v>
      </c>
      <c r="T125" s="183"/>
      <c r="U125" s="70" t="str">
        <f>IF(T125&gt;0,RANK(T125,$T$11:$T$1079),"—")</f>
        <v>—</v>
      </c>
      <c r="V125" s="183"/>
      <c r="W125" s="70" t="str">
        <f>IF(V125&gt;0,RANK(V125,$V$11:$V$1079),"—")</f>
        <v>—</v>
      </c>
      <c r="X125" s="183"/>
      <c r="Y125" s="70" t="str">
        <f>IF(X125&gt;0,RANK(X125,$X$11:$X$1079),"—")</f>
        <v>—</v>
      </c>
      <c r="Z125" s="183"/>
      <c r="AA125" s="70" t="str">
        <f>IF(Z125&gt;0,RANK(Z125,$Z$11:$Z$1079),"—")</f>
        <v>—</v>
      </c>
      <c r="AB125" s="183"/>
      <c r="AC125" s="70" t="str">
        <f>IF(AB125&gt;0,RANK(AB125,$AB$11:$AB$1079),"—")</f>
        <v>—</v>
      </c>
      <c r="AD125" s="183"/>
      <c r="AE125" s="70" t="str">
        <f>IF(AD125&gt;0,RANK(AD125,$AD$11:$AD$1079),"—")</f>
        <v>—</v>
      </c>
      <c r="AF125" s="183"/>
      <c r="AG125" s="70" t="str">
        <f>IF(AF125&gt;0,RANK(AF125,$AF$11:$AF$1079),"—")</f>
        <v>—</v>
      </c>
      <c r="AH125" s="183"/>
      <c r="AI125" s="70" t="str">
        <f>IF(AH125&gt;0,RANK(AH125,$AH$11:$AH$1079),"—")</f>
        <v>—</v>
      </c>
      <c r="AJ125" s="183"/>
      <c r="AK125" s="70" t="str">
        <f>IF(AJ125&gt;0,RANK(AJ125,$AJ$11:$AJ$1079),"—")</f>
        <v>—</v>
      </c>
      <c r="AL125" s="183"/>
      <c r="AM125" s="70" t="str">
        <f>IF(AL125&gt;0,RANK(AL125,$AL$11:$AL$1079),"—")</f>
        <v>—</v>
      </c>
      <c r="AN125" s="183">
        <v>1407</v>
      </c>
      <c r="AO125" s="70">
        <f>IF(AN125&gt;0,RANK(AN125,$AN$11:$AN$1079),"—")</f>
        <v>448</v>
      </c>
      <c r="AP125" s="183">
        <v>2678</v>
      </c>
      <c r="AQ125" s="70">
        <f>IF(AP125&gt;0,RANK(AP125,$AP$11:$AP$1079),"—")</f>
        <v>380</v>
      </c>
      <c r="AR125" s="183">
        <v>3133</v>
      </c>
      <c r="AS125" s="70">
        <f>IF(AR125&gt;0,RANK(AR125,$AR$11:$AR$1079),"—")</f>
        <v>372</v>
      </c>
      <c r="AT125" s="183">
        <v>3479</v>
      </c>
      <c r="AU125" s="70">
        <f>IF(AT125&gt;0,RANK(AT125,$AT$11:$AT$1079),"—")</f>
        <v>366</v>
      </c>
      <c r="AV125" s="183">
        <v>3344</v>
      </c>
      <c r="AW125" s="70">
        <f>IF(AV125&gt;0,RANK(AV125,$AV$11:$AV$1079),"—")</f>
        <v>369</v>
      </c>
      <c r="AX125" s="183">
        <v>3915</v>
      </c>
      <c r="AY125" s="168">
        <f>IF(AX125&gt;0,RANK(AX125,$AX$11:$AX$1079),"—")</f>
        <v>365</v>
      </c>
      <c r="AZ125" s="202">
        <v>13906</v>
      </c>
      <c r="BA125" s="168">
        <f t="shared" si="156"/>
        <v>289</v>
      </c>
      <c r="BB125" s="202">
        <v>17051</v>
      </c>
      <c r="BC125" s="168">
        <f t="shared" si="157"/>
        <v>284</v>
      </c>
      <c r="BD125" s="202"/>
      <c r="BE125" s="168"/>
      <c r="BF125" s="202"/>
      <c r="BG125" s="168"/>
      <c r="BH125" s="202"/>
      <c r="BI125" s="168"/>
      <c r="BJ125" s="183">
        <v>8992</v>
      </c>
      <c r="BK125" s="168">
        <f t="shared" si="79"/>
        <v>315</v>
      </c>
    </row>
    <row r="126" spans="1:63" ht="12.95" customHeight="1" x14ac:dyDescent="0.2">
      <c r="A126" s="41" t="s">
        <v>1157</v>
      </c>
      <c r="B126" s="102" t="s">
        <v>1284</v>
      </c>
      <c r="C126" s="247" t="s">
        <v>1909</v>
      </c>
      <c r="D126" s="183">
        <v>604</v>
      </c>
      <c r="E126" s="70">
        <f>IF(D126&gt;0,RANK(D126,$D$11:$D$1079),"—")</f>
        <v>309</v>
      </c>
      <c r="F126" s="183">
        <v>732</v>
      </c>
      <c r="G126" s="70">
        <f>IF(F126&gt;0,RANK(F126,$F$11:$F$1079),"—")</f>
        <v>328</v>
      </c>
      <c r="H126" s="183">
        <v>862</v>
      </c>
      <c r="I126" s="70">
        <f>IF(H126&gt;0,RANK(H126,$H$11:$H$1079),"—")</f>
        <v>296</v>
      </c>
      <c r="J126" s="183">
        <v>1157</v>
      </c>
      <c r="K126" s="70">
        <f>IF(J126&gt;0,RANK(J126,$J$11:$J$1079),"—")</f>
        <v>303</v>
      </c>
      <c r="L126" s="183">
        <v>1156</v>
      </c>
      <c r="M126" s="70">
        <f>IF(L126&gt;0,RANK(L126,$L$11:$L$1079),"—")</f>
        <v>309</v>
      </c>
      <c r="N126" s="183">
        <v>641</v>
      </c>
      <c r="O126" s="70">
        <f>IF(N126&gt;0,RANK(N126,$N$11:$N$1079),"—")</f>
        <v>368</v>
      </c>
      <c r="P126" s="183"/>
      <c r="Q126" s="70" t="str">
        <f>IF(P126&gt;0,RANK(P126,$P$11:$P$1079),"—")</f>
        <v>—</v>
      </c>
      <c r="R126" s="183">
        <v>1502</v>
      </c>
      <c r="S126" s="70">
        <f>IF(R126&gt;0,RANK(R126,$R$11:$R$1079),"—")</f>
        <v>341</v>
      </c>
      <c r="T126" s="183">
        <v>1631</v>
      </c>
      <c r="U126" s="70">
        <f>IF(T126&gt;0,RANK(T126,$T$11:$T$1079),"—")</f>
        <v>351</v>
      </c>
      <c r="V126" s="183">
        <v>1800</v>
      </c>
      <c r="W126" s="70">
        <f>IF(V126&gt;0,RANK(V126,$V$11:$V$1079),"—")</f>
        <v>346</v>
      </c>
      <c r="X126" s="183">
        <v>1969</v>
      </c>
      <c r="Y126" s="70">
        <f>IF(X126&gt;0,RANK(X126,$X$11:$X$1079),"—")</f>
        <v>338</v>
      </c>
      <c r="Z126" s="183">
        <v>1969</v>
      </c>
      <c r="AA126" s="70">
        <f>IF(Z126&gt;0,RANK(Z126,$Z$11:$Z$1079),"—")</f>
        <v>341</v>
      </c>
      <c r="AB126" s="183">
        <v>2909</v>
      </c>
      <c r="AC126" s="70">
        <f>IF(AB126&gt;0,RANK(AB126,$AB$11:$AB$1079),"—")</f>
        <v>313</v>
      </c>
      <c r="AD126" s="183">
        <v>4034</v>
      </c>
      <c r="AE126" s="70">
        <f>IF(AD126&gt;0,RANK(AD126,$AD$11:$AD$1079),"—")</f>
        <v>291</v>
      </c>
      <c r="AF126" s="183">
        <v>3401</v>
      </c>
      <c r="AG126" s="70">
        <f>IF(AF126&gt;0,RANK(AF126,$AF$11:$AF$1079),"—")</f>
        <v>318</v>
      </c>
      <c r="AH126" s="183">
        <v>2722</v>
      </c>
      <c r="AI126" s="70">
        <f>IF(AH126&gt;0,RANK(AH126,$AH$11:$AH$1079),"—")</f>
        <v>342</v>
      </c>
      <c r="AJ126" s="183">
        <v>3030</v>
      </c>
      <c r="AK126" s="70">
        <f>IF(AJ126&gt;0,RANK(AJ126,$AJ$11:$AJ$1079),"—")</f>
        <v>346</v>
      </c>
      <c r="AL126" s="183">
        <v>3000</v>
      </c>
      <c r="AM126" s="70">
        <f>IF(AL126&gt;0,RANK(AL126,$AL$11:$AL$1079),"—")</f>
        <v>354</v>
      </c>
      <c r="AN126" s="183">
        <v>5000</v>
      </c>
      <c r="AO126" s="70">
        <f>IF(AN126&gt;0,RANK(AN126,$AN$11:$AN$1079),"—")</f>
        <v>323</v>
      </c>
      <c r="AP126" s="183">
        <v>6000</v>
      </c>
      <c r="AQ126" s="70">
        <f>IF(AP126&gt;0,RANK(AP126,$AP$11:$AP$1079),"—")</f>
        <v>309</v>
      </c>
      <c r="AR126" s="183">
        <v>6000</v>
      </c>
      <c r="AS126" s="70">
        <f>IF(AR126&gt;0,RANK(AR126,$AR$11:$AR$1079),"—")</f>
        <v>321</v>
      </c>
      <c r="AT126" s="183">
        <v>6000</v>
      </c>
      <c r="AU126" s="70">
        <f>IF(AT126&gt;0,RANK(AT126,$AT$11:$AT$1079),"—")</f>
        <v>316</v>
      </c>
      <c r="AV126" s="183">
        <v>2851</v>
      </c>
      <c r="AW126" s="70">
        <f>IF(AV126&gt;0,RANK(AV126,$AV$11:$AV$1079),"—")</f>
        <v>391</v>
      </c>
      <c r="AX126" s="183">
        <v>5265</v>
      </c>
      <c r="AY126" s="168">
        <f>IF(AX126&gt;0,RANK(AX126,$AX$11:$AX$1079),"—")</f>
        <v>340</v>
      </c>
      <c r="AZ126" s="178">
        <v>7700</v>
      </c>
      <c r="BA126" s="168">
        <f t="shared" si="156"/>
        <v>333</v>
      </c>
      <c r="BB126" s="178">
        <v>4849</v>
      </c>
      <c r="BC126" s="168">
        <f t="shared" si="157"/>
        <v>398</v>
      </c>
      <c r="BD126" s="178"/>
      <c r="BE126" s="168"/>
      <c r="BF126" s="178"/>
      <c r="BG126" s="168"/>
      <c r="BH126" s="178"/>
      <c r="BI126" s="168"/>
      <c r="BJ126" s="183">
        <v>8758</v>
      </c>
      <c r="BK126" s="168">
        <f t="shared" si="79"/>
        <v>319</v>
      </c>
    </row>
    <row r="127" spans="1:63" ht="12.95" customHeight="1" x14ac:dyDescent="0.2">
      <c r="A127" s="41" t="s">
        <v>1155</v>
      </c>
      <c r="B127" s="102" t="s">
        <v>1698</v>
      </c>
      <c r="C127" s="247" t="s">
        <v>1909</v>
      </c>
      <c r="D127" s="183"/>
      <c r="E127" s="70" t="str">
        <f>IF(D127&gt;0,RANK(D127,$D$11:$D$1079),"—")</f>
        <v>—</v>
      </c>
      <c r="F127" s="183"/>
      <c r="G127" s="70" t="str">
        <f>IF(F127&gt;0,RANK(F127,$F$11:$F$1079),"—")</f>
        <v>—</v>
      </c>
      <c r="H127" s="183"/>
      <c r="I127" s="70" t="str">
        <f>IF(H127&gt;0,RANK(H127,$H$11:$H$1079),"—")</f>
        <v>—</v>
      </c>
      <c r="J127" s="183">
        <v>2349</v>
      </c>
      <c r="K127" s="70">
        <f>IF(J127&gt;0,RANK(J127,$J$11:$J$1079),"—")</f>
        <v>267</v>
      </c>
      <c r="L127" s="183">
        <v>1200</v>
      </c>
      <c r="M127" s="70">
        <f>IF(L127&gt;0,RANK(L127,$L$11:$L$1079),"—")</f>
        <v>304</v>
      </c>
      <c r="N127" s="183">
        <v>1310</v>
      </c>
      <c r="O127" s="70">
        <f>IF(N127&gt;0,RANK(N127,$N$11:$N$1079),"—")</f>
        <v>319</v>
      </c>
      <c r="P127" s="183">
        <v>1750</v>
      </c>
      <c r="Q127" s="70">
        <f>IF(P127&gt;0,RANK(P127,$P$11:$P$1079),"—")</f>
        <v>312</v>
      </c>
      <c r="R127" s="183">
        <v>1881</v>
      </c>
      <c r="S127" s="70">
        <f>IF(R127&gt;0,RANK(R127,$R$11:$R$1079),"—")</f>
        <v>325</v>
      </c>
      <c r="T127" s="183">
        <v>2046</v>
      </c>
      <c r="U127" s="70">
        <f>IF(T127&gt;0,RANK(T127,$T$11:$T$1079),"—")</f>
        <v>331</v>
      </c>
      <c r="V127" s="183">
        <v>3187</v>
      </c>
      <c r="W127" s="70">
        <f>IF(V127&gt;0,RANK(V127,$V$11:$V$1079),"—")</f>
        <v>300</v>
      </c>
      <c r="X127" s="183">
        <v>2521</v>
      </c>
      <c r="Y127" s="70">
        <f>IF(X127&gt;0,RANK(X127,$X$11:$X$1079),"—")</f>
        <v>321</v>
      </c>
      <c r="Z127" s="183">
        <v>1828</v>
      </c>
      <c r="AA127" s="70">
        <f>IF(Z127&gt;0,RANK(Z127,$Z$11:$Z$1079),"—")</f>
        <v>347</v>
      </c>
      <c r="AB127" s="183">
        <v>2031</v>
      </c>
      <c r="AC127" s="70">
        <f>IF(AB127&gt;0,RANK(AB127,$AB$11:$AB$1079),"—")</f>
        <v>338</v>
      </c>
      <c r="AD127" s="183">
        <v>2340</v>
      </c>
      <c r="AE127" s="70">
        <f>IF(AD127&gt;0,RANK(AD127,$AD$11:$AD$1079),"—")</f>
        <v>336</v>
      </c>
      <c r="AF127" s="183">
        <v>2553</v>
      </c>
      <c r="AG127" s="70">
        <f>IF(AF127&gt;0,RANK(AF127,$AF$11:$AF$1079),"—")</f>
        <v>342</v>
      </c>
      <c r="AH127" s="183">
        <v>2863</v>
      </c>
      <c r="AI127" s="70">
        <f>IF(AH127&gt;0,RANK(AH127,$AH$11:$AH$1079),"—")</f>
        <v>338</v>
      </c>
      <c r="AJ127" s="183">
        <v>3975</v>
      </c>
      <c r="AK127" s="70">
        <f>IF(AJ127&gt;0,RANK(AJ127,$AJ$11:$AJ$1079),"—")</f>
        <v>324</v>
      </c>
      <c r="AL127" s="183">
        <v>4332</v>
      </c>
      <c r="AM127" s="70">
        <f>IF(AL127&gt;0,RANK(AL127,$AL$11:$AL$1079),"—")</f>
        <v>324</v>
      </c>
      <c r="AN127" s="183">
        <v>3578</v>
      </c>
      <c r="AO127" s="70">
        <f>IF(AN127&gt;0,RANK(AN127,$AN$11:$AN$1079),"—")</f>
        <v>349</v>
      </c>
      <c r="AP127" s="183">
        <v>4371</v>
      </c>
      <c r="AQ127" s="70">
        <f>IF(AP127&gt;0,RANK(AP127,$AP$11:$AP$1079),"—")</f>
        <v>337</v>
      </c>
      <c r="AR127" s="183">
        <v>4416</v>
      </c>
      <c r="AS127" s="70">
        <f>IF(AR127&gt;0,RANK(AR127,$AR$11:$AR$1079),"—")</f>
        <v>342</v>
      </c>
      <c r="AT127" s="183">
        <v>4405</v>
      </c>
      <c r="AU127" s="70">
        <f>IF(AT127&gt;0,RANK(AT127,$AT$11:$AT$1079),"—")</f>
        <v>343</v>
      </c>
      <c r="AV127" s="183">
        <v>4025</v>
      </c>
      <c r="AW127" s="70">
        <f>IF(AV127&gt;0,RANK(AV127,$AV$11:$AV$1079),"—")</f>
        <v>353</v>
      </c>
      <c r="AX127" s="183">
        <v>4114</v>
      </c>
      <c r="AY127" s="168">
        <f>IF(AX127&gt;0,RANK(AX127,$AX$11:$AX$1079),"—")</f>
        <v>358</v>
      </c>
      <c r="AZ127" s="178">
        <v>4492</v>
      </c>
      <c r="BA127" s="168">
        <f t="shared" si="156"/>
        <v>386</v>
      </c>
      <c r="BB127" s="178">
        <v>5206</v>
      </c>
      <c r="BC127" s="168">
        <f t="shared" si="157"/>
        <v>390</v>
      </c>
      <c r="BD127" s="178"/>
      <c r="BE127" s="168"/>
      <c r="BF127" s="178"/>
      <c r="BG127" s="168"/>
      <c r="BH127" s="178"/>
      <c r="BI127" s="168"/>
      <c r="BJ127" s="183">
        <v>8126</v>
      </c>
      <c r="BK127" s="168">
        <f t="shared" si="79"/>
        <v>323</v>
      </c>
    </row>
    <row r="128" spans="1:63" ht="12.95" customHeight="1" x14ac:dyDescent="0.2">
      <c r="A128" s="41" t="s">
        <v>1164</v>
      </c>
      <c r="B128" s="204" t="s">
        <v>2099</v>
      </c>
      <c r="C128" s="252" t="s">
        <v>1909</v>
      </c>
      <c r="D128" s="183"/>
      <c r="E128" s="70"/>
      <c r="F128" s="183"/>
      <c r="G128" s="70"/>
      <c r="H128" s="183"/>
      <c r="I128" s="70"/>
      <c r="J128" s="183"/>
      <c r="K128" s="70"/>
      <c r="L128" s="183"/>
      <c r="M128" s="70"/>
      <c r="N128" s="183"/>
      <c r="O128" s="70"/>
      <c r="P128" s="183"/>
      <c r="Q128" s="70"/>
      <c r="R128" s="183"/>
      <c r="S128" s="70"/>
      <c r="T128" s="183"/>
      <c r="U128" s="70"/>
      <c r="V128" s="183"/>
      <c r="W128" s="70"/>
      <c r="X128" s="183"/>
      <c r="Y128" s="70"/>
      <c r="Z128" s="183"/>
      <c r="AA128" s="70"/>
      <c r="AB128" s="183"/>
      <c r="AC128" s="70"/>
      <c r="AD128" s="183"/>
      <c r="AE128" s="70"/>
      <c r="AF128" s="183"/>
      <c r="AG128" s="70"/>
      <c r="AH128" s="183"/>
      <c r="AI128" s="70"/>
      <c r="AJ128" s="183"/>
      <c r="AK128" s="70"/>
      <c r="AL128" s="183"/>
      <c r="AM128" s="70"/>
      <c r="AN128" s="183"/>
      <c r="AO128" s="70"/>
      <c r="AP128" s="183"/>
      <c r="AQ128" s="70"/>
      <c r="AR128" s="183"/>
      <c r="AS128" s="70"/>
      <c r="AT128" s="183"/>
      <c r="AU128" s="70"/>
      <c r="AV128" s="183"/>
      <c r="AW128" s="70"/>
      <c r="AX128" s="183"/>
      <c r="AY128" s="168"/>
      <c r="AZ128" s="202">
        <v>1359</v>
      </c>
      <c r="BA128" s="168">
        <f t="shared" si="156"/>
        <v>537</v>
      </c>
      <c r="BB128" s="202">
        <v>1816</v>
      </c>
      <c r="BC128" s="168">
        <f t="shared" si="157"/>
        <v>540</v>
      </c>
      <c r="BD128" s="202"/>
      <c r="BE128" s="168"/>
      <c r="BF128" s="202"/>
      <c r="BG128" s="168"/>
      <c r="BH128" s="202"/>
      <c r="BI128" s="168"/>
      <c r="BJ128" s="183">
        <v>7960</v>
      </c>
      <c r="BK128" s="168">
        <f t="shared" si="79"/>
        <v>326</v>
      </c>
    </row>
    <row r="129" spans="1:63" ht="12.95" customHeight="1" x14ac:dyDescent="0.2">
      <c r="A129" s="41" t="s">
        <v>1166</v>
      </c>
      <c r="B129" s="102" t="s">
        <v>1684</v>
      </c>
      <c r="C129" s="247" t="s">
        <v>1909</v>
      </c>
      <c r="D129" s="183">
        <v>2091</v>
      </c>
      <c r="E129" s="70">
        <f t="shared" ref="E129:E135" si="158">IF(D129&gt;0,RANK(D129,$D$11:$D$1079),"—")</f>
        <v>240</v>
      </c>
      <c r="F129" s="183">
        <v>1886</v>
      </c>
      <c r="G129" s="70">
        <f t="shared" ref="G129:G135" si="159">IF(F129&gt;0,RANK(F129,$F$11:$F$1079),"—")</f>
        <v>263</v>
      </c>
      <c r="H129" s="183">
        <v>1918</v>
      </c>
      <c r="I129" s="70">
        <f t="shared" ref="I129:I135" si="160">IF(H129&gt;0,RANK(H129,$H$11:$H$1079),"—")</f>
        <v>258</v>
      </c>
      <c r="J129" s="183">
        <v>3531</v>
      </c>
      <c r="K129" s="70">
        <f t="shared" ref="K129:K135" si="161">IF(J129&gt;0,RANK(J129,$J$11:$J$1079),"—")</f>
        <v>244</v>
      </c>
      <c r="L129" s="183">
        <v>7003</v>
      </c>
      <c r="M129" s="70">
        <f t="shared" ref="M129:M135" si="162">IF(L129&gt;0,RANK(L129,$L$11:$L$1079),"—")</f>
        <v>212</v>
      </c>
      <c r="N129" s="183">
        <v>6305</v>
      </c>
      <c r="O129" s="70">
        <f t="shared" ref="O129:O135" si="163">IF(N129&gt;0,RANK(N129,$N$11:$N$1079),"—")</f>
        <v>223</v>
      </c>
      <c r="P129" s="183">
        <v>5924</v>
      </c>
      <c r="Q129" s="70">
        <f t="shared" ref="Q129:Q135" si="164">IF(P129&gt;0,RANK(P129,$P$11:$P$1079),"—")</f>
        <v>239</v>
      </c>
      <c r="R129" s="183">
        <v>5866</v>
      </c>
      <c r="S129" s="70">
        <f t="shared" ref="S129:S135" si="165">IF(R129&gt;0,RANK(R129,$R$11:$R$1079),"—")</f>
        <v>246</v>
      </c>
      <c r="T129" s="183">
        <v>4384</v>
      </c>
      <c r="U129" s="70">
        <f t="shared" ref="U129:U135" si="166">IF(T129&gt;0,RANK(T129,$T$11:$T$1079),"—")</f>
        <v>276</v>
      </c>
      <c r="V129" s="183">
        <v>7973</v>
      </c>
      <c r="W129" s="70">
        <f t="shared" ref="W129:W135" si="167">IF(V129&gt;0,RANK(V129,$V$11:$V$1079),"—")</f>
        <v>239</v>
      </c>
      <c r="X129" s="183">
        <v>8013</v>
      </c>
      <c r="Y129" s="70">
        <f t="shared" ref="Y129:Y135" si="168">IF(X129&gt;0,RANK(X129,$X$11:$X$1079),"—")</f>
        <v>242</v>
      </c>
      <c r="Z129" s="183">
        <v>5077</v>
      </c>
      <c r="AA129" s="70">
        <f t="shared" ref="AA129:AA135" si="169">IF(Z129&gt;0,RANK(Z129,$Z$11:$Z$1079),"—")</f>
        <v>271</v>
      </c>
      <c r="AB129" s="183">
        <v>5848</v>
      </c>
      <c r="AC129" s="70">
        <f t="shared" ref="AC129:AC135" si="170">IF(AB129&gt;0,RANK(AB129,$AB$11:$AB$1079),"—")</f>
        <v>265</v>
      </c>
      <c r="AD129" s="183">
        <v>5830</v>
      </c>
      <c r="AE129" s="70">
        <f t="shared" ref="AE129:AE135" si="171">IF(AD129&gt;0,RANK(AD129,$AD$11:$AD$1079),"—")</f>
        <v>267</v>
      </c>
      <c r="AF129" s="183">
        <v>6058</v>
      </c>
      <c r="AG129" s="70">
        <f t="shared" ref="AG129:AG135" si="172">IF(AF129&gt;0,RANK(AF129,$AF$11:$AF$1079),"—")</f>
        <v>275</v>
      </c>
      <c r="AH129" s="183">
        <v>6195</v>
      </c>
      <c r="AI129" s="70">
        <f t="shared" ref="AI129:AI135" si="173">IF(AH129&gt;0,RANK(AH129,$AH$11:$AH$1079),"—")</f>
        <v>280</v>
      </c>
      <c r="AJ129" s="183">
        <v>6669</v>
      </c>
      <c r="AK129" s="70">
        <f t="shared" ref="AK129:AK135" si="174">IF(AJ129&gt;0,RANK(AJ129,$AJ$11:$AJ$1079),"—")</f>
        <v>288</v>
      </c>
      <c r="AL129" s="183">
        <v>8004</v>
      </c>
      <c r="AM129" s="70">
        <f t="shared" ref="AM129:AM135" si="175">IF(AL129&gt;0,RANK(AL129,$AL$11:$AL$1079),"—")</f>
        <v>278</v>
      </c>
      <c r="AN129" s="183">
        <v>7801</v>
      </c>
      <c r="AO129" s="70">
        <f t="shared" ref="AO129:AO135" si="176">IF(AN129&gt;0,RANK(AN129,$AN$11:$AN$1079),"—")</f>
        <v>288</v>
      </c>
      <c r="AP129" s="183">
        <v>7539</v>
      </c>
      <c r="AQ129" s="70">
        <f t="shared" ref="AQ129:AQ135" si="177">IF(AP129&gt;0,RANK(AP129,$AP$11:$AP$1079),"—")</f>
        <v>294</v>
      </c>
      <c r="AR129" s="183">
        <v>7684</v>
      </c>
      <c r="AS129" s="70">
        <f t="shared" ref="AS129:AS135" si="178">IF(AR129&gt;0,RANK(AR129,$AR$11:$AR$1079),"—")</f>
        <v>295</v>
      </c>
      <c r="AT129" s="183">
        <v>6985</v>
      </c>
      <c r="AU129" s="70">
        <f t="shared" ref="AU129:AU135" si="179">IF(AT129&gt;0,RANK(AT129,$AT$11:$AT$1079),"—")</f>
        <v>309</v>
      </c>
      <c r="AV129" s="183">
        <v>8642</v>
      </c>
      <c r="AW129" s="70">
        <f t="shared" ref="AW129:AW135" si="180">IF(AV129&gt;0,RANK(AV129,$AV$11:$AV$1079),"—")</f>
        <v>292</v>
      </c>
      <c r="AX129" s="183">
        <v>10389</v>
      </c>
      <c r="AY129" s="168">
        <f t="shared" ref="AY129:AY135" si="181">IF(AX129&gt;0,RANK(AX129,$AX$11:$AX$1079),"—")</f>
        <v>285</v>
      </c>
      <c r="AZ129" s="178">
        <v>12054</v>
      </c>
      <c r="BA129" s="168">
        <f t="shared" si="156"/>
        <v>296</v>
      </c>
      <c r="BB129" s="178">
        <v>14523</v>
      </c>
      <c r="BC129" s="168">
        <f t="shared" si="157"/>
        <v>296</v>
      </c>
      <c r="BD129" s="178"/>
      <c r="BE129" s="168"/>
      <c r="BF129" s="178"/>
      <c r="BG129" s="168"/>
      <c r="BH129" s="178"/>
      <c r="BI129" s="168"/>
      <c r="BJ129" s="183">
        <v>7820</v>
      </c>
      <c r="BK129" s="168">
        <f t="shared" si="79"/>
        <v>327</v>
      </c>
    </row>
    <row r="130" spans="1:63" ht="12.95" customHeight="1" x14ac:dyDescent="0.2">
      <c r="A130" s="41" t="s">
        <v>1159</v>
      </c>
      <c r="B130" s="102" t="s">
        <v>1315</v>
      </c>
      <c r="C130" s="247" t="s">
        <v>1909</v>
      </c>
      <c r="D130" s="183"/>
      <c r="E130" s="70" t="str">
        <f t="shared" si="158"/>
        <v>—</v>
      </c>
      <c r="F130" s="183">
        <v>105</v>
      </c>
      <c r="G130" s="70">
        <f t="shared" si="159"/>
        <v>452</v>
      </c>
      <c r="H130" s="183"/>
      <c r="I130" s="70" t="str">
        <f t="shared" si="160"/>
        <v>—</v>
      </c>
      <c r="J130" s="183"/>
      <c r="K130" s="70" t="str">
        <f t="shared" si="161"/>
        <v>—</v>
      </c>
      <c r="L130" s="183"/>
      <c r="M130" s="70" t="str">
        <f t="shared" si="162"/>
        <v>—</v>
      </c>
      <c r="N130" s="183">
        <v>150</v>
      </c>
      <c r="O130" s="70">
        <f t="shared" si="163"/>
        <v>436</v>
      </c>
      <c r="P130" s="183">
        <v>141</v>
      </c>
      <c r="Q130" s="70">
        <f t="shared" si="164"/>
        <v>466</v>
      </c>
      <c r="R130" s="183">
        <v>132</v>
      </c>
      <c r="S130" s="70">
        <f t="shared" si="165"/>
        <v>539</v>
      </c>
      <c r="T130" s="183">
        <v>148</v>
      </c>
      <c r="U130" s="70">
        <f t="shared" si="166"/>
        <v>539</v>
      </c>
      <c r="V130" s="183">
        <v>164</v>
      </c>
      <c r="W130" s="70">
        <f t="shared" si="167"/>
        <v>538</v>
      </c>
      <c r="X130" s="183">
        <v>180</v>
      </c>
      <c r="Y130" s="70">
        <f t="shared" si="168"/>
        <v>533</v>
      </c>
      <c r="Z130" s="183">
        <v>196</v>
      </c>
      <c r="AA130" s="70">
        <f t="shared" si="169"/>
        <v>526</v>
      </c>
      <c r="AB130" s="183">
        <v>215</v>
      </c>
      <c r="AC130" s="70">
        <f t="shared" si="170"/>
        <v>522</v>
      </c>
      <c r="AD130" s="183">
        <v>1173</v>
      </c>
      <c r="AE130" s="70">
        <f t="shared" si="171"/>
        <v>392</v>
      </c>
      <c r="AF130" s="183">
        <v>509</v>
      </c>
      <c r="AG130" s="70">
        <f t="shared" si="172"/>
        <v>506</v>
      </c>
      <c r="AH130" s="183">
        <v>795</v>
      </c>
      <c r="AI130" s="70">
        <f t="shared" si="173"/>
        <v>470</v>
      </c>
      <c r="AJ130" s="183">
        <v>810</v>
      </c>
      <c r="AK130" s="70">
        <f t="shared" si="174"/>
        <v>493</v>
      </c>
      <c r="AL130" s="183">
        <v>180</v>
      </c>
      <c r="AM130" s="70">
        <f t="shared" si="175"/>
        <v>608</v>
      </c>
      <c r="AN130" s="183">
        <v>157</v>
      </c>
      <c r="AO130" s="70">
        <f t="shared" si="176"/>
        <v>621</v>
      </c>
      <c r="AP130" s="183">
        <v>216</v>
      </c>
      <c r="AQ130" s="70">
        <f t="shared" si="177"/>
        <v>622</v>
      </c>
      <c r="AR130" s="183">
        <v>841</v>
      </c>
      <c r="AS130" s="70">
        <f t="shared" si="178"/>
        <v>512</v>
      </c>
      <c r="AT130" s="183">
        <v>406</v>
      </c>
      <c r="AU130" s="70">
        <f t="shared" si="179"/>
        <v>604</v>
      </c>
      <c r="AV130" s="183">
        <v>865</v>
      </c>
      <c r="AW130" s="70">
        <f t="shared" si="180"/>
        <v>536</v>
      </c>
      <c r="AX130" s="183">
        <v>935</v>
      </c>
      <c r="AY130" s="168">
        <f t="shared" si="181"/>
        <v>532</v>
      </c>
      <c r="AZ130" s="119">
        <v>1786</v>
      </c>
      <c r="BA130" s="168">
        <f t="shared" si="156"/>
        <v>496</v>
      </c>
      <c r="BB130" s="119">
        <v>1548</v>
      </c>
      <c r="BC130" s="168">
        <f t="shared" si="157"/>
        <v>571</v>
      </c>
      <c r="BD130" s="119"/>
      <c r="BE130" s="168"/>
      <c r="BF130" s="119"/>
      <c r="BG130" s="168"/>
      <c r="BH130" s="119"/>
      <c r="BI130" s="168"/>
      <c r="BJ130" s="183">
        <v>7691</v>
      </c>
      <c r="BK130" s="168">
        <f t="shared" si="79"/>
        <v>329</v>
      </c>
    </row>
    <row r="131" spans="1:63" ht="12.95" customHeight="1" x14ac:dyDescent="0.2">
      <c r="A131" s="41" t="s">
        <v>1890</v>
      </c>
      <c r="B131" s="102" t="s">
        <v>687</v>
      </c>
      <c r="C131" s="247" t="s">
        <v>1909</v>
      </c>
      <c r="D131" s="183">
        <v>2531</v>
      </c>
      <c r="E131" s="70">
        <f t="shared" si="158"/>
        <v>230</v>
      </c>
      <c r="F131" s="183">
        <v>2015</v>
      </c>
      <c r="G131" s="70">
        <f t="shared" si="159"/>
        <v>255</v>
      </c>
      <c r="H131" s="183">
        <v>1498</v>
      </c>
      <c r="I131" s="70">
        <f t="shared" si="160"/>
        <v>268</v>
      </c>
      <c r="J131" s="183">
        <v>3680</v>
      </c>
      <c r="K131" s="70">
        <f t="shared" si="161"/>
        <v>242</v>
      </c>
      <c r="L131" s="183">
        <v>3521</v>
      </c>
      <c r="M131" s="70">
        <f t="shared" si="162"/>
        <v>249</v>
      </c>
      <c r="N131" s="183">
        <v>3623</v>
      </c>
      <c r="O131" s="70">
        <f t="shared" si="163"/>
        <v>250</v>
      </c>
      <c r="P131" s="183">
        <v>6098</v>
      </c>
      <c r="Q131" s="70">
        <f t="shared" si="164"/>
        <v>235</v>
      </c>
      <c r="R131" s="183">
        <v>5931</v>
      </c>
      <c r="S131" s="70">
        <f t="shared" si="165"/>
        <v>245</v>
      </c>
      <c r="T131" s="183">
        <v>8306</v>
      </c>
      <c r="U131" s="70">
        <f t="shared" si="166"/>
        <v>232</v>
      </c>
      <c r="V131" s="183">
        <v>8019</v>
      </c>
      <c r="W131" s="70">
        <f t="shared" si="167"/>
        <v>238</v>
      </c>
      <c r="X131" s="183">
        <v>10621</v>
      </c>
      <c r="Y131" s="70">
        <f t="shared" si="168"/>
        <v>223</v>
      </c>
      <c r="Z131" s="183">
        <v>9768</v>
      </c>
      <c r="AA131" s="70">
        <f t="shared" si="169"/>
        <v>229</v>
      </c>
      <c r="AB131" s="183">
        <v>9952</v>
      </c>
      <c r="AC131" s="70">
        <f t="shared" si="170"/>
        <v>232</v>
      </c>
      <c r="AD131" s="183">
        <v>10157</v>
      </c>
      <c r="AE131" s="70">
        <f t="shared" si="171"/>
        <v>234</v>
      </c>
      <c r="AF131" s="183">
        <v>9464</v>
      </c>
      <c r="AG131" s="70">
        <f t="shared" si="172"/>
        <v>239</v>
      </c>
      <c r="AH131" s="183">
        <v>11297</v>
      </c>
      <c r="AI131" s="70">
        <f t="shared" si="173"/>
        <v>238</v>
      </c>
      <c r="AJ131" s="183">
        <v>10444</v>
      </c>
      <c r="AK131" s="70">
        <f t="shared" si="174"/>
        <v>254</v>
      </c>
      <c r="AL131" s="183">
        <v>11193</v>
      </c>
      <c r="AM131" s="70">
        <f t="shared" si="175"/>
        <v>264</v>
      </c>
      <c r="AN131" s="183">
        <v>10989</v>
      </c>
      <c r="AO131" s="70">
        <f t="shared" si="176"/>
        <v>266</v>
      </c>
      <c r="AP131" s="183">
        <v>11810</v>
      </c>
      <c r="AQ131" s="70">
        <f t="shared" si="177"/>
        <v>264</v>
      </c>
      <c r="AR131" s="183">
        <v>11444</v>
      </c>
      <c r="AS131" s="70">
        <f t="shared" si="178"/>
        <v>263</v>
      </c>
      <c r="AT131" s="183">
        <v>12019</v>
      </c>
      <c r="AU131" s="70">
        <f t="shared" si="179"/>
        <v>266</v>
      </c>
      <c r="AV131" s="183">
        <v>10786</v>
      </c>
      <c r="AW131" s="70">
        <f t="shared" si="180"/>
        <v>275</v>
      </c>
      <c r="AX131" s="183">
        <v>11545</v>
      </c>
      <c r="AY131" s="168">
        <f t="shared" si="181"/>
        <v>277</v>
      </c>
      <c r="AZ131" s="178">
        <v>12565</v>
      </c>
      <c r="BA131" s="168">
        <f t="shared" si="156"/>
        <v>292</v>
      </c>
      <c r="BB131" s="178">
        <v>15243</v>
      </c>
      <c r="BC131" s="168">
        <f t="shared" si="157"/>
        <v>294</v>
      </c>
      <c r="BD131" s="178"/>
      <c r="BE131" s="168"/>
      <c r="BF131" s="178"/>
      <c r="BG131" s="168"/>
      <c r="BH131" s="178"/>
      <c r="BI131" s="168"/>
      <c r="BJ131" s="183">
        <v>7676</v>
      </c>
      <c r="BK131" s="168">
        <f t="shared" si="79"/>
        <v>330</v>
      </c>
    </row>
    <row r="132" spans="1:63" ht="12.95" customHeight="1" x14ac:dyDescent="0.2">
      <c r="A132" s="41" t="s">
        <v>1172</v>
      </c>
      <c r="B132" s="102" t="s">
        <v>1683</v>
      </c>
      <c r="C132" s="247" t="s">
        <v>1909</v>
      </c>
      <c r="D132" s="183">
        <v>61</v>
      </c>
      <c r="E132" s="70">
        <f t="shared" si="158"/>
        <v>382</v>
      </c>
      <c r="F132" s="183">
        <v>53</v>
      </c>
      <c r="G132" s="70">
        <f t="shared" si="159"/>
        <v>482</v>
      </c>
      <c r="H132" s="183">
        <v>44</v>
      </c>
      <c r="I132" s="70">
        <f t="shared" si="160"/>
        <v>393</v>
      </c>
      <c r="J132" s="183">
        <v>38</v>
      </c>
      <c r="K132" s="70">
        <f t="shared" si="161"/>
        <v>427</v>
      </c>
      <c r="L132" s="183">
        <v>309</v>
      </c>
      <c r="M132" s="70">
        <f t="shared" si="162"/>
        <v>380</v>
      </c>
      <c r="N132" s="183">
        <v>998</v>
      </c>
      <c r="O132" s="70">
        <f t="shared" si="163"/>
        <v>338</v>
      </c>
      <c r="P132" s="183">
        <v>1396</v>
      </c>
      <c r="Q132" s="70">
        <f t="shared" si="164"/>
        <v>337</v>
      </c>
      <c r="R132" s="183">
        <v>2839</v>
      </c>
      <c r="S132" s="70">
        <f t="shared" si="165"/>
        <v>295</v>
      </c>
      <c r="T132" s="183">
        <v>2760</v>
      </c>
      <c r="U132" s="70">
        <f t="shared" si="166"/>
        <v>303</v>
      </c>
      <c r="V132" s="183">
        <v>2535</v>
      </c>
      <c r="W132" s="70">
        <f t="shared" si="167"/>
        <v>318</v>
      </c>
      <c r="X132" s="183">
        <v>2987</v>
      </c>
      <c r="Y132" s="70">
        <f t="shared" si="168"/>
        <v>304</v>
      </c>
      <c r="Z132" s="183">
        <v>2695</v>
      </c>
      <c r="AA132" s="70">
        <f t="shared" si="169"/>
        <v>312</v>
      </c>
      <c r="AB132" s="183">
        <v>3954</v>
      </c>
      <c r="AC132" s="70">
        <f t="shared" si="170"/>
        <v>292</v>
      </c>
      <c r="AD132" s="183">
        <v>3905</v>
      </c>
      <c r="AE132" s="70">
        <f t="shared" si="171"/>
        <v>294</v>
      </c>
      <c r="AF132" s="183">
        <v>3872</v>
      </c>
      <c r="AG132" s="70">
        <f t="shared" si="172"/>
        <v>305</v>
      </c>
      <c r="AH132" s="183">
        <v>6607</v>
      </c>
      <c r="AI132" s="70">
        <f t="shared" si="173"/>
        <v>278</v>
      </c>
      <c r="AJ132" s="183">
        <v>7871</v>
      </c>
      <c r="AK132" s="70">
        <f t="shared" si="174"/>
        <v>280</v>
      </c>
      <c r="AL132" s="183">
        <v>8534</v>
      </c>
      <c r="AM132" s="70">
        <f t="shared" si="175"/>
        <v>276</v>
      </c>
      <c r="AN132" s="183">
        <v>7194</v>
      </c>
      <c r="AO132" s="70">
        <f t="shared" si="176"/>
        <v>294</v>
      </c>
      <c r="AP132" s="183">
        <v>8512</v>
      </c>
      <c r="AQ132" s="70">
        <f t="shared" si="177"/>
        <v>285</v>
      </c>
      <c r="AR132" s="183">
        <v>8069</v>
      </c>
      <c r="AS132" s="70">
        <f t="shared" si="178"/>
        <v>289</v>
      </c>
      <c r="AT132" s="183">
        <v>9151</v>
      </c>
      <c r="AU132" s="70">
        <f t="shared" si="179"/>
        <v>282</v>
      </c>
      <c r="AV132" s="183">
        <v>8857</v>
      </c>
      <c r="AW132" s="70">
        <f t="shared" si="180"/>
        <v>289</v>
      </c>
      <c r="AX132" s="183">
        <v>10804</v>
      </c>
      <c r="AY132" s="168">
        <f t="shared" si="181"/>
        <v>281</v>
      </c>
      <c r="AZ132" s="178">
        <v>10763</v>
      </c>
      <c r="BA132" s="168">
        <f t="shared" si="156"/>
        <v>303</v>
      </c>
      <c r="BB132" s="178">
        <v>10426</v>
      </c>
      <c r="BC132" s="168">
        <f t="shared" si="157"/>
        <v>318</v>
      </c>
      <c r="BD132" s="178"/>
      <c r="BE132" s="168"/>
      <c r="BF132" s="178"/>
      <c r="BG132" s="168"/>
      <c r="BH132" s="178"/>
      <c r="BI132" s="168"/>
      <c r="BJ132" s="183">
        <v>7599</v>
      </c>
      <c r="BK132" s="168">
        <f t="shared" si="79"/>
        <v>332</v>
      </c>
    </row>
    <row r="133" spans="1:63" ht="12.95" customHeight="1" x14ac:dyDescent="0.2">
      <c r="A133" s="41" t="s">
        <v>1173</v>
      </c>
      <c r="B133" s="102" t="s">
        <v>1690</v>
      </c>
      <c r="C133" s="247" t="s">
        <v>1909</v>
      </c>
      <c r="D133" s="183"/>
      <c r="E133" s="70" t="str">
        <f t="shared" si="158"/>
        <v>—</v>
      </c>
      <c r="F133" s="183"/>
      <c r="G133" s="70" t="str">
        <f t="shared" si="159"/>
        <v>—</v>
      </c>
      <c r="H133" s="193"/>
      <c r="I133" s="70" t="str">
        <f t="shared" si="160"/>
        <v>—</v>
      </c>
      <c r="J133" s="183"/>
      <c r="K133" s="70" t="str">
        <f t="shared" si="161"/>
        <v>—</v>
      </c>
      <c r="L133" s="183"/>
      <c r="M133" s="70" t="str">
        <f t="shared" si="162"/>
        <v>—</v>
      </c>
      <c r="N133" s="183"/>
      <c r="O133" s="70" t="str">
        <f t="shared" si="163"/>
        <v>—</v>
      </c>
      <c r="P133" s="183"/>
      <c r="Q133" s="70" t="str">
        <f t="shared" si="164"/>
        <v>—</v>
      </c>
      <c r="R133" s="183">
        <v>2124</v>
      </c>
      <c r="S133" s="70">
        <f t="shared" si="165"/>
        <v>315</v>
      </c>
      <c r="T133" s="183">
        <v>2228</v>
      </c>
      <c r="U133" s="70">
        <f t="shared" si="166"/>
        <v>326</v>
      </c>
      <c r="V133" s="183">
        <v>2332</v>
      </c>
      <c r="W133" s="70">
        <f t="shared" si="167"/>
        <v>327</v>
      </c>
      <c r="X133" s="183">
        <v>2436</v>
      </c>
      <c r="Y133" s="70">
        <f t="shared" si="168"/>
        <v>325</v>
      </c>
      <c r="Z133" s="183">
        <v>2540</v>
      </c>
      <c r="AA133" s="70">
        <f t="shared" si="169"/>
        <v>320</v>
      </c>
      <c r="AB133" s="183">
        <v>2647</v>
      </c>
      <c r="AC133" s="70">
        <f t="shared" si="170"/>
        <v>321</v>
      </c>
      <c r="AD133" s="183">
        <v>2647</v>
      </c>
      <c r="AE133" s="70">
        <f t="shared" si="171"/>
        <v>329</v>
      </c>
      <c r="AF133" s="183">
        <v>2700</v>
      </c>
      <c r="AG133" s="70">
        <f t="shared" si="172"/>
        <v>336</v>
      </c>
      <c r="AH133" s="183">
        <v>7711</v>
      </c>
      <c r="AI133" s="70">
        <f t="shared" si="173"/>
        <v>265</v>
      </c>
      <c r="AJ133" s="183">
        <v>5102</v>
      </c>
      <c r="AK133" s="70">
        <f t="shared" si="174"/>
        <v>310</v>
      </c>
      <c r="AL133" s="183">
        <v>6641</v>
      </c>
      <c r="AM133" s="70">
        <f t="shared" si="175"/>
        <v>292</v>
      </c>
      <c r="AN133" s="183">
        <v>8558</v>
      </c>
      <c r="AO133" s="70">
        <f t="shared" si="176"/>
        <v>284</v>
      </c>
      <c r="AP133" s="183">
        <v>13325</v>
      </c>
      <c r="AQ133" s="70">
        <f t="shared" si="177"/>
        <v>256</v>
      </c>
      <c r="AR133" s="183">
        <v>10628</v>
      </c>
      <c r="AS133" s="70">
        <f t="shared" si="178"/>
        <v>269</v>
      </c>
      <c r="AT133" s="183">
        <v>7930</v>
      </c>
      <c r="AU133" s="70">
        <f t="shared" si="179"/>
        <v>295</v>
      </c>
      <c r="AV133" s="183">
        <v>6864</v>
      </c>
      <c r="AW133" s="70">
        <f t="shared" si="180"/>
        <v>309</v>
      </c>
      <c r="AX133" s="183">
        <v>10899</v>
      </c>
      <c r="AY133" s="168">
        <f t="shared" si="181"/>
        <v>280</v>
      </c>
      <c r="AZ133" s="178">
        <v>12189</v>
      </c>
      <c r="BA133" s="168">
        <f t="shared" si="156"/>
        <v>295</v>
      </c>
      <c r="BB133" s="178">
        <v>16289</v>
      </c>
      <c r="BC133" s="168">
        <f t="shared" si="157"/>
        <v>291</v>
      </c>
      <c r="BD133" s="178"/>
      <c r="BE133" s="168"/>
      <c r="BF133" s="178"/>
      <c r="BG133" s="168"/>
      <c r="BH133" s="178"/>
      <c r="BI133" s="168"/>
      <c r="BJ133" s="183">
        <v>7424</v>
      </c>
      <c r="BK133" s="168">
        <f t="shared" si="79"/>
        <v>336</v>
      </c>
    </row>
    <row r="134" spans="1:63" ht="12.95" customHeight="1" x14ac:dyDescent="0.2">
      <c r="A134" s="41" t="s">
        <v>1178</v>
      </c>
      <c r="B134" s="102" t="s">
        <v>590</v>
      </c>
      <c r="C134" s="247" t="s">
        <v>1909</v>
      </c>
      <c r="D134" s="183"/>
      <c r="E134" s="70" t="str">
        <f t="shared" si="158"/>
        <v>—</v>
      </c>
      <c r="F134" s="183"/>
      <c r="G134" s="70" t="str">
        <f t="shared" si="159"/>
        <v>—</v>
      </c>
      <c r="H134" s="183"/>
      <c r="I134" s="70" t="str">
        <f t="shared" si="160"/>
        <v>—</v>
      </c>
      <c r="J134" s="183"/>
      <c r="K134" s="70" t="str">
        <f t="shared" si="161"/>
        <v>—</v>
      </c>
      <c r="L134" s="183">
        <v>146</v>
      </c>
      <c r="M134" s="70">
        <f t="shared" si="162"/>
        <v>402</v>
      </c>
      <c r="N134" s="183">
        <v>218</v>
      </c>
      <c r="O134" s="70">
        <f t="shared" si="163"/>
        <v>418</v>
      </c>
      <c r="P134" s="183"/>
      <c r="Q134" s="70" t="str">
        <f t="shared" si="164"/>
        <v>—</v>
      </c>
      <c r="R134" s="183"/>
      <c r="S134" s="70" t="str">
        <f t="shared" si="165"/>
        <v>—</v>
      </c>
      <c r="T134" s="183"/>
      <c r="U134" s="70" t="str">
        <f t="shared" si="166"/>
        <v>—</v>
      </c>
      <c r="V134" s="183"/>
      <c r="W134" s="70" t="str">
        <f t="shared" si="167"/>
        <v>—</v>
      </c>
      <c r="X134" s="183"/>
      <c r="Y134" s="70" t="str">
        <f t="shared" si="168"/>
        <v>—</v>
      </c>
      <c r="Z134" s="183">
        <v>256</v>
      </c>
      <c r="AA134" s="70">
        <f t="shared" si="169"/>
        <v>512</v>
      </c>
      <c r="AB134" s="183">
        <v>119</v>
      </c>
      <c r="AC134" s="70">
        <f t="shared" si="170"/>
        <v>539</v>
      </c>
      <c r="AD134" s="183">
        <v>55</v>
      </c>
      <c r="AE134" s="70">
        <f t="shared" si="171"/>
        <v>567</v>
      </c>
      <c r="AF134" s="183">
        <v>55</v>
      </c>
      <c r="AG134" s="70">
        <f t="shared" si="172"/>
        <v>599</v>
      </c>
      <c r="AH134" s="183">
        <v>63</v>
      </c>
      <c r="AI134" s="70">
        <f t="shared" si="173"/>
        <v>603</v>
      </c>
      <c r="AJ134" s="183">
        <v>519</v>
      </c>
      <c r="AK134" s="70">
        <f t="shared" si="174"/>
        <v>530</v>
      </c>
      <c r="AL134" s="183">
        <v>975</v>
      </c>
      <c r="AM134" s="70">
        <f t="shared" si="175"/>
        <v>481</v>
      </c>
      <c r="AN134" s="183">
        <v>1433</v>
      </c>
      <c r="AO134" s="70">
        <f t="shared" si="176"/>
        <v>445</v>
      </c>
      <c r="AP134" s="183">
        <v>2537</v>
      </c>
      <c r="AQ134" s="70">
        <f t="shared" si="177"/>
        <v>391</v>
      </c>
      <c r="AR134" s="183">
        <v>2467</v>
      </c>
      <c r="AS134" s="70">
        <f t="shared" si="178"/>
        <v>392</v>
      </c>
      <c r="AT134" s="183">
        <v>2765</v>
      </c>
      <c r="AU134" s="70">
        <f t="shared" si="179"/>
        <v>385</v>
      </c>
      <c r="AV134" s="183">
        <v>4016</v>
      </c>
      <c r="AW134" s="70">
        <f t="shared" si="180"/>
        <v>354</v>
      </c>
      <c r="AX134" s="183">
        <v>4017</v>
      </c>
      <c r="AY134" s="168">
        <f t="shared" si="181"/>
        <v>362</v>
      </c>
      <c r="AZ134" s="178">
        <v>3770</v>
      </c>
      <c r="BA134" s="168">
        <f t="shared" si="156"/>
        <v>401</v>
      </c>
      <c r="BB134" s="178">
        <v>4176</v>
      </c>
      <c r="BC134" s="168">
        <f t="shared" si="157"/>
        <v>414</v>
      </c>
      <c r="BD134" s="178"/>
      <c r="BE134" s="168"/>
      <c r="BF134" s="178"/>
      <c r="BG134" s="168"/>
      <c r="BH134" s="178"/>
      <c r="BI134" s="168"/>
      <c r="BJ134" s="183">
        <v>7365</v>
      </c>
      <c r="BK134" s="168">
        <f t="shared" si="79"/>
        <v>337</v>
      </c>
    </row>
    <row r="135" spans="1:63" ht="12.95" customHeight="1" x14ac:dyDescent="0.2">
      <c r="A135" s="41" t="s">
        <v>1170</v>
      </c>
      <c r="B135" s="102" t="s">
        <v>1668</v>
      </c>
      <c r="C135" s="247" t="s">
        <v>1909</v>
      </c>
      <c r="D135" s="183">
        <v>4101</v>
      </c>
      <c r="E135" s="70">
        <f t="shared" si="158"/>
        <v>204</v>
      </c>
      <c r="F135" s="183">
        <v>4860</v>
      </c>
      <c r="G135" s="70">
        <f t="shared" si="159"/>
        <v>208</v>
      </c>
      <c r="H135" s="183">
        <v>5619</v>
      </c>
      <c r="I135" s="70">
        <f t="shared" si="160"/>
        <v>208</v>
      </c>
      <c r="J135" s="183">
        <v>7137</v>
      </c>
      <c r="K135" s="70">
        <f t="shared" si="161"/>
        <v>201</v>
      </c>
      <c r="L135" s="183">
        <v>7896</v>
      </c>
      <c r="M135" s="70">
        <f t="shared" si="162"/>
        <v>205</v>
      </c>
      <c r="N135" s="183">
        <v>8655</v>
      </c>
      <c r="O135" s="70">
        <f t="shared" si="163"/>
        <v>204</v>
      </c>
      <c r="P135" s="183">
        <v>11483</v>
      </c>
      <c r="Q135" s="70">
        <f t="shared" si="164"/>
        <v>196</v>
      </c>
      <c r="R135" s="183">
        <v>12057</v>
      </c>
      <c r="S135" s="70">
        <f t="shared" si="165"/>
        <v>203</v>
      </c>
      <c r="T135" s="183">
        <v>12709</v>
      </c>
      <c r="U135" s="70">
        <f t="shared" si="166"/>
        <v>202</v>
      </c>
      <c r="V135" s="183">
        <v>25245</v>
      </c>
      <c r="W135" s="70">
        <f t="shared" si="167"/>
        <v>156</v>
      </c>
      <c r="X135" s="183">
        <v>34566</v>
      </c>
      <c r="Y135" s="70">
        <f t="shared" si="168"/>
        <v>145</v>
      </c>
      <c r="Z135" s="183">
        <v>28893</v>
      </c>
      <c r="AA135" s="70">
        <f t="shared" si="169"/>
        <v>155</v>
      </c>
      <c r="AB135" s="183">
        <v>29637</v>
      </c>
      <c r="AC135" s="70">
        <f t="shared" si="170"/>
        <v>155</v>
      </c>
      <c r="AD135" s="183">
        <v>19467</v>
      </c>
      <c r="AE135" s="70">
        <f t="shared" si="171"/>
        <v>193</v>
      </c>
      <c r="AF135" s="183">
        <v>16891</v>
      </c>
      <c r="AG135" s="70">
        <f t="shared" si="172"/>
        <v>205</v>
      </c>
      <c r="AH135" s="183">
        <v>17173</v>
      </c>
      <c r="AI135" s="70">
        <f t="shared" si="173"/>
        <v>210</v>
      </c>
      <c r="AJ135" s="183">
        <v>17194</v>
      </c>
      <c r="AK135" s="70">
        <f t="shared" si="174"/>
        <v>218</v>
      </c>
      <c r="AL135" s="183">
        <v>12760</v>
      </c>
      <c r="AM135" s="70">
        <f t="shared" si="175"/>
        <v>250</v>
      </c>
      <c r="AN135" s="183">
        <v>13576</v>
      </c>
      <c r="AO135" s="70">
        <f t="shared" si="176"/>
        <v>252</v>
      </c>
      <c r="AP135" s="183">
        <v>12790</v>
      </c>
      <c r="AQ135" s="70">
        <f t="shared" si="177"/>
        <v>257</v>
      </c>
      <c r="AR135" s="183">
        <v>11155</v>
      </c>
      <c r="AS135" s="70">
        <f t="shared" si="178"/>
        <v>265</v>
      </c>
      <c r="AT135" s="183">
        <v>8543</v>
      </c>
      <c r="AU135" s="70">
        <f t="shared" si="179"/>
        <v>289</v>
      </c>
      <c r="AV135" s="183">
        <v>7486</v>
      </c>
      <c r="AW135" s="70">
        <f t="shared" si="180"/>
        <v>305</v>
      </c>
      <c r="AX135" s="183">
        <v>7861</v>
      </c>
      <c r="AY135" s="168">
        <f t="shared" si="181"/>
        <v>309</v>
      </c>
      <c r="AZ135" s="178">
        <v>8515</v>
      </c>
      <c r="BA135" s="168">
        <f t="shared" si="156"/>
        <v>321</v>
      </c>
      <c r="BB135" s="178">
        <v>8245</v>
      </c>
      <c r="BC135" s="168">
        <f t="shared" si="157"/>
        <v>346</v>
      </c>
      <c r="BD135" s="178"/>
      <c r="BE135" s="168"/>
      <c r="BF135" s="178"/>
      <c r="BG135" s="168"/>
      <c r="BH135" s="178"/>
      <c r="BI135" s="168"/>
      <c r="BJ135" s="183">
        <v>7329</v>
      </c>
      <c r="BK135" s="168">
        <f t="shared" si="79"/>
        <v>338</v>
      </c>
    </row>
    <row r="136" spans="1:63" ht="12.95" customHeight="1" x14ac:dyDescent="0.2">
      <c r="A136" s="41" t="s">
        <v>1163</v>
      </c>
      <c r="B136" s="204" t="s">
        <v>2094</v>
      </c>
      <c r="C136" s="252" t="s">
        <v>1909</v>
      </c>
      <c r="D136" s="183"/>
      <c r="E136" s="70"/>
      <c r="F136" s="183"/>
      <c r="G136" s="70"/>
      <c r="H136" s="183"/>
      <c r="I136" s="70"/>
      <c r="J136" s="183"/>
      <c r="K136" s="70"/>
      <c r="L136" s="183"/>
      <c r="M136" s="70"/>
      <c r="N136" s="183"/>
      <c r="O136" s="70"/>
      <c r="P136" s="183"/>
      <c r="Q136" s="70"/>
      <c r="R136" s="183"/>
      <c r="S136" s="70"/>
      <c r="T136" s="183"/>
      <c r="U136" s="70"/>
      <c r="V136" s="183"/>
      <c r="W136" s="70"/>
      <c r="X136" s="183"/>
      <c r="Y136" s="70"/>
      <c r="Z136" s="183"/>
      <c r="AA136" s="70"/>
      <c r="AB136" s="183"/>
      <c r="AC136" s="70"/>
      <c r="AD136" s="183"/>
      <c r="AE136" s="70"/>
      <c r="AF136" s="183"/>
      <c r="AG136" s="70"/>
      <c r="AH136" s="183"/>
      <c r="AI136" s="70"/>
      <c r="AJ136" s="183"/>
      <c r="AK136" s="70"/>
      <c r="AL136" s="183"/>
      <c r="AM136" s="70"/>
      <c r="AN136" s="183"/>
      <c r="AO136" s="70"/>
      <c r="AP136" s="183"/>
      <c r="AQ136" s="70"/>
      <c r="AR136" s="183"/>
      <c r="AS136" s="70"/>
      <c r="AT136" s="183"/>
      <c r="AU136" s="70"/>
      <c r="AV136" s="183"/>
      <c r="AW136" s="70"/>
      <c r="AX136" s="183"/>
      <c r="AY136" s="168"/>
      <c r="AZ136" s="202">
        <v>4398</v>
      </c>
      <c r="BA136" s="168">
        <f t="shared" si="156"/>
        <v>388</v>
      </c>
      <c r="BB136" s="202">
        <v>2815</v>
      </c>
      <c r="BC136" s="168">
        <f t="shared" si="157"/>
        <v>467</v>
      </c>
      <c r="BD136" s="202"/>
      <c r="BE136" s="168"/>
      <c r="BF136" s="202"/>
      <c r="BG136" s="168"/>
      <c r="BH136" s="202"/>
      <c r="BI136" s="168"/>
      <c r="BJ136" s="183">
        <v>7292</v>
      </c>
      <c r="BK136" s="168">
        <f t="shared" si="79"/>
        <v>339</v>
      </c>
    </row>
    <row r="137" spans="1:63" ht="12.95" customHeight="1" x14ac:dyDescent="0.2">
      <c r="A137" s="41" t="s">
        <v>1213</v>
      </c>
      <c r="B137" s="102" t="s">
        <v>1670</v>
      </c>
      <c r="C137" s="247" t="s">
        <v>1909</v>
      </c>
      <c r="D137" s="183">
        <v>2422</v>
      </c>
      <c r="E137" s="70">
        <f t="shared" ref="E137:E144" si="182">IF(D137&gt;0,RANK(D137,$D$11:$D$1079),"—")</f>
        <v>234</v>
      </c>
      <c r="F137" s="183">
        <v>2661</v>
      </c>
      <c r="G137" s="70">
        <f t="shared" ref="G137:G144" si="183">IF(F137&gt;0,RANK(F137,$F$11:$F$1079),"—")</f>
        <v>233</v>
      </c>
      <c r="H137" s="183">
        <v>2719</v>
      </c>
      <c r="I137" s="70">
        <f t="shared" ref="I137:I144" si="184">IF(H137&gt;0,RANK(H137,$H$11:$H$1079),"—")</f>
        <v>241</v>
      </c>
      <c r="J137" s="183">
        <v>3442</v>
      </c>
      <c r="K137" s="70">
        <f t="shared" ref="K137:K144" si="185">IF(J137&gt;0,RANK(J137,$J$11:$J$1079),"—")</f>
        <v>247</v>
      </c>
      <c r="L137" s="183">
        <v>3300</v>
      </c>
      <c r="M137" s="70">
        <f t="shared" ref="M137:M144" si="186">IF(L137&gt;0,RANK(L137,$L$11:$L$1079),"—")</f>
        <v>252</v>
      </c>
      <c r="N137" s="183">
        <v>3709</v>
      </c>
      <c r="O137" s="70">
        <f t="shared" ref="O137:O144" si="187">IF(N137&gt;0,RANK(N137,$N$11:$N$1079),"—")</f>
        <v>249</v>
      </c>
      <c r="P137" s="183">
        <v>4475</v>
      </c>
      <c r="Q137" s="70">
        <f t="shared" ref="Q137:Q144" si="188">IF(P137&gt;0,RANK(P137,$P$11:$P$1079),"—")</f>
        <v>252</v>
      </c>
      <c r="R137" s="183">
        <v>5252</v>
      </c>
      <c r="S137" s="70">
        <f t="shared" ref="S137:S144" si="189">IF(R137&gt;0,RANK(R137,$R$11:$R$1079),"—")</f>
        <v>256</v>
      </c>
      <c r="T137" s="183">
        <v>6916</v>
      </c>
      <c r="U137" s="70">
        <f t="shared" ref="U137:U144" si="190">IF(T137&gt;0,RANK(T137,$T$11:$T$1079),"—")</f>
        <v>246</v>
      </c>
      <c r="V137" s="183">
        <v>7431</v>
      </c>
      <c r="W137" s="70">
        <f t="shared" ref="W137:W144" si="191">IF(V137&gt;0,RANK(V137,$V$11:$V$1079),"—")</f>
        <v>248</v>
      </c>
      <c r="X137" s="183">
        <v>9137</v>
      </c>
      <c r="Y137" s="70">
        <f t="shared" ref="Y137:Y144" si="192">IF(X137&gt;0,RANK(X137,$X$11:$X$1079),"—")</f>
        <v>232</v>
      </c>
      <c r="Z137" s="183">
        <v>8629</v>
      </c>
      <c r="AA137" s="70">
        <f t="shared" ref="AA137:AA144" si="193">IF(Z137&gt;0,RANK(Z137,$Z$11:$Z$1079),"—")</f>
        <v>238</v>
      </c>
      <c r="AB137" s="183">
        <v>9329</v>
      </c>
      <c r="AC137" s="70">
        <f t="shared" ref="AC137:AC144" si="194">IF(AB137&gt;0,RANK(AB137,$AB$11:$AB$1079),"—")</f>
        <v>237</v>
      </c>
      <c r="AD137" s="183">
        <v>10762</v>
      </c>
      <c r="AE137" s="70">
        <f t="shared" ref="AE137:AE144" si="195">IF(AD137&gt;0,RANK(AD137,$AD$11:$AD$1079),"—")</f>
        <v>230</v>
      </c>
      <c r="AF137" s="183">
        <v>11285</v>
      </c>
      <c r="AG137" s="70">
        <f t="shared" ref="AG137:AG144" si="196">IF(AF137&gt;0,RANK(AF137,$AF$11:$AF$1079),"—")</f>
        <v>226</v>
      </c>
      <c r="AH137" s="183">
        <v>12791</v>
      </c>
      <c r="AI137" s="70">
        <f t="shared" ref="AI137:AI144" si="197">IF(AH137&gt;0,RANK(AH137,$AH$11:$AH$1079),"—")</f>
        <v>229</v>
      </c>
      <c r="AJ137" s="183">
        <v>15262</v>
      </c>
      <c r="AK137" s="70">
        <f t="shared" ref="AK137:AK144" si="198">IF(AJ137&gt;0,RANK(AJ137,$AJ$11:$AJ$1079),"—")</f>
        <v>223</v>
      </c>
      <c r="AL137" s="183">
        <v>14306</v>
      </c>
      <c r="AM137" s="70">
        <f t="shared" ref="AM137:AM144" si="199">IF(AL137&gt;0,RANK(AL137,$AL$11:$AL$1079),"—")</f>
        <v>237</v>
      </c>
      <c r="AN137" s="183">
        <v>15255</v>
      </c>
      <c r="AO137" s="70">
        <f t="shared" ref="AO137:AO144" si="200">IF(AN137&gt;0,RANK(AN137,$AN$11:$AN$1079),"—")</f>
        <v>244</v>
      </c>
      <c r="AP137" s="183">
        <v>14669</v>
      </c>
      <c r="AQ137" s="70">
        <f t="shared" ref="AQ137:AQ144" si="201">IF(AP137&gt;0,RANK(AP137,$AP$11:$AP$1079),"—")</f>
        <v>248</v>
      </c>
      <c r="AR137" s="183">
        <v>14096</v>
      </c>
      <c r="AS137" s="70">
        <f t="shared" ref="AS137:AS144" si="202">IF(AR137&gt;0,RANK(AR137,$AR$11:$AR$1079),"—")</f>
        <v>251</v>
      </c>
      <c r="AT137" s="183">
        <v>12475</v>
      </c>
      <c r="AU137" s="70">
        <f t="shared" ref="AU137:AU144" si="203">IF(AT137&gt;0,RANK(AT137,$AT$11:$AT$1079),"—")</f>
        <v>262</v>
      </c>
      <c r="AV137" s="183">
        <v>12090</v>
      </c>
      <c r="AW137" s="70">
        <f t="shared" ref="AW137:AW144" si="204">IF(AV137&gt;0,RANK(AV137,$AV$11:$AV$1079),"—")</f>
        <v>267</v>
      </c>
      <c r="AX137" s="183">
        <v>12202</v>
      </c>
      <c r="AY137" s="168">
        <f t="shared" ref="AY137:AY144" si="205">IF(AX137&gt;0,RANK(AX137,$AX$11:$AX$1079),"—")</f>
        <v>274</v>
      </c>
      <c r="AZ137" s="178">
        <v>12432</v>
      </c>
      <c r="BA137" s="168">
        <f t="shared" si="156"/>
        <v>293</v>
      </c>
      <c r="BB137" s="178">
        <v>13468</v>
      </c>
      <c r="BC137" s="168">
        <f t="shared" si="157"/>
        <v>300</v>
      </c>
      <c r="BD137" s="178"/>
      <c r="BE137" s="168"/>
      <c r="BF137" s="178"/>
      <c r="BG137" s="168"/>
      <c r="BH137" s="178"/>
      <c r="BI137" s="168"/>
      <c r="BJ137" s="183">
        <v>7257</v>
      </c>
      <c r="BK137" s="168">
        <f t="shared" si="79"/>
        <v>340</v>
      </c>
    </row>
    <row r="138" spans="1:63" ht="12.95" customHeight="1" x14ac:dyDescent="0.2">
      <c r="A138" s="41" t="s">
        <v>1161</v>
      </c>
      <c r="B138" s="102" t="s">
        <v>803</v>
      </c>
      <c r="C138" s="247" t="s">
        <v>1909</v>
      </c>
      <c r="D138" s="183">
        <v>1534</v>
      </c>
      <c r="E138" s="70">
        <f t="shared" si="182"/>
        <v>257</v>
      </c>
      <c r="F138" s="183">
        <v>1615</v>
      </c>
      <c r="G138" s="70">
        <f t="shared" si="183"/>
        <v>275</v>
      </c>
      <c r="H138" s="183">
        <v>1522</v>
      </c>
      <c r="I138" s="70">
        <f t="shared" si="184"/>
        <v>267</v>
      </c>
      <c r="J138" s="183">
        <v>2944</v>
      </c>
      <c r="K138" s="70">
        <f t="shared" si="185"/>
        <v>255</v>
      </c>
      <c r="L138" s="183">
        <v>1850</v>
      </c>
      <c r="M138" s="70">
        <f t="shared" si="186"/>
        <v>281</v>
      </c>
      <c r="N138" s="183">
        <v>16205</v>
      </c>
      <c r="O138" s="70">
        <f t="shared" si="187"/>
        <v>164</v>
      </c>
      <c r="P138" s="183">
        <v>3640</v>
      </c>
      <c r="Q138" s="70">
        <f t="shared" si="188"/>
        <v>266</v>
      </c>
      <c r="R138" s="183">
        <v>3045</v>
      </c>
      <c r="S138" s="70">
        <f t="shared" si="189"/>
        <v>292</v>
      </c>
      <c r="T138" s="183">
        <v>1128</v>
      </c>
      <c r="U138" s="70">
        <f t="shared" si="190"/>
        <v>380</v>
      </c>
      <c r="V138" s="183">
        <v>1880</v>
      </c>
      <c r="W138" s="70">
        <f t="shared" si="191"/>
        <v>343</v>
      </c>
      <c r="X138" s="183">
        <v>1980</v>
      </c>
      <c r="Y138" s="70">
        <f t="shared" si="192"/>
        <v>337</v>
      </c>
      <c r="Z138" s="183">
        <v>2187</v>
      </c>
      <c r="AA138" s="70">
        <f t="shared" si="193"/>
        <v>335</v>
      </c>
      <c r="AB138" s="183">
        <v>2265</v>
      </c>
      <c r="AC138" s="70">
        <f t="shared" si="194"/>
        <v>330</v>
      </c>
      <c r="AD138" s="183">
        <v>2508</v>
      </c>
      <c r="AE138" s="70">
        <f t="shared" si="195"/>
        <v>331</v>
      </c>
      <c r="AF138" s="183">
        <v>3895</v>
      </c>
      <c r="AG138" s="70">
        <f t="shared" si="196"/>
        <v>304</v>
      </c>
      <c r="AH138" s="183">
        <v>5626</v>
      </c>
      <c r="AI138" s="70">
        <f t="shared" si="197"/>
        <v>287</v>
      </c>
      <c r="AJ138" s="183">
        <v>5905</v>
      </c>
      <c r="AK138" s="70">
        <f t="shared" si="198"/>
        <v>298</v>
      </c>
      <c r="AL138" s="183">
        <v>5124</v>
      </c>
      <c r="AM138" s="70">
        <f t="shared" si="199"/>
        <v>311</v>
      </c>
      <c r="AN138" s="183">
        <v>5272</v>
      </c>
      <c r="AO138" s="70">
        <f t="shared" si="200"/>
        <v>318</v>
      </c>
      <c r="AP138" s="183">
        <v>5568</v>
      </c>
      <c r="AQ138" s="70">
        <f t="shared" si="201"/>
        <v>318</v>
      </c>
      <c r="AR138" s="183">
        <v>4454</v>
      </c>
      <c r="AS138" s="70">
        <f t="shared" si="202"/>
        <v>339</v>
      </c>
      <c r="AT138" s="183">
        <v>3408</v>
      </c>
      <c r="AU138" s="70">
        <f t="shared" si="203"/>
        <v>369</v>
      </c>
      <c r="AV138" s="183">
        <v>5917</v>
      </c>
      <c r="AW138" s="70">
        <f t="shared" si="204"/>
        <v>325</v>
      </c>
      <c r="AX138" s="183">
        <v>7504</v>
      </c>
      <c r="AY138" s="168">
        <f t="shared" si="205"/>
        <v>311</v>
      </c>
      <c r="AZ138" s="178">
        <v>8692</v>
      </c>
      <c r="BA138" s="168">
        <f t="shared" si="156"/>
        <v>319</v>
      </c>
      <c r="BB138" s="178">
        <v>8664</v>
      </c>
      <c r="BC138" s="168">
        <f t="shared" si="157"/>
        <v>339</v>
      </c>
      <c r="BD138" s="178"/>
      <c r="BE138" s="168"/>
      <c r="BF138" s="178"/>
      <c r="BG138" s="168"/>
      <c r="BH138" s="178"/>
      <c r="BI138" s="168"/>
      <c r="BJ138" s="183">
        <v>7215</v>
      </c>
      <c r="BK138" s="168">
        <f t="shared" si="79"/>
        <v>342</v>
      </c>
    </row>
    <row r="139" spans="1:63" ht="12.95" customHeight="1" x14ac:dyDescent="0.2">
      <c r="A139" s="41" t="s">
        <v>1180</v>
      </c>
      <c r="B139" s="102" t="s">
        <v>1809</v>
      </c>
      <c r="C139" s="247" t="s">
        <v>1909</v>
      </c>
      <c r="D139" s="183"/>
      <c r="E139" s="70" t="str">
        <f t="shared" si="182"/>
        <v>—</v>
      </c>
      <c r="F139" s="183"/>
      <c r="G139" s="70" t="str">
        <f t="shared" si="183"/>
        <v>—</v>
      </c>
      <c r="H139" s="183"/>
      <c r="I139" s="70" t="str">
        <f t="shared" si="184"/>
        <v>—</v>
      </c>
      <c r="J139" s="183"/>
      <c r="K139" s="70" t="str">
        <f t="shared" si="185"/>
        <v>—</v>
      </c>
      <c r="L139" s="183"/>
      <c r="M139" s="70" t="str">
        <f t="shared" si="186"/>
        <v>—</v>
      </c>
      <c r="N139" s="183"/>
      <c r="O139" s="70" t="str">
        <f t="shared" si="187"/>
        <v>—</v>
      </c>
      <c r="P139" s="183"/>
      <c r="Q139" s="70" t="str">
        <f t="shared" si="188"/>
        <v>—</v>
      </c>
      <c r="R139" s="183"/>
      <c r="S139" s="70" t="str">
        <f t="shared" si="189"/>
        <v>—</v>
      </c>
      <c r="T139" s="183"/>
      <c r="U139" s="70" t="str">
        <f t="shared" si="190"/>
        <v>—</v>
      </c>
      <c r="V139" s="183"/>
      <c r="W139" s="70" t="str">
        <f t="shared" si="191"/>
        <v>—</v>
      </c>
      <c r="X139" s="183"/>
      <c r="Y139" s="70" t="str">
        <f t="shared" si="192"/>
        <v>—</v>
      </c>
      <c r="Z139" s="183"/>
      <c r="AA139" s="70" t="str">
        <f t="shared" si="193"/>
        <v>—</v>
      </c>
      <c r="AB139" s="183"/>
      <c r="AC139" s="70" t="str">
        <f t="shared" si="194"/>
        <v>—</v>
      </c>
      <c r="AD139" s="183"/>
      <c r="AE139" s="70" t="str">
        <f t="shared" si="195"/>
        <v>—</v>
      </c>
      <c r="AF139" s="192">
        <v>2104</v>
      </c>
      <c r="AG139" s="70">
        <f t="shared" si="196"/>
        <v>357</v>
      </c>
      <c r="AH139" s="192">
        <v>2804</v>
      </c>
      <c r="AI139" s="70">
        <f t="shared" si="197"/>
        <v>339</v>
      </c>
      <c r="AJ139" s="192">
        <v>3504</v>
      </c>
      <c r="AK139" s="70">
        <f t="shared" si="198"/>
        <v>332</v>
      </c>
      <c r="AL139" s="192">
        <v>4204</v>
      </c>
      <c r="AM139" s="70">
        <f t="shared" si="199"/>
        <v>326</v>
      </c>
      <c r="AN139" s="192">
        <v>4904</v>
      </c>
      <c r="AO139" s="70">
        <f t="shared" si="200"/>
        <v>326</v>
      </c>
      <c r="AP139" s="192">
        <v>5604</v>
      </c>
      <c r="AQ139" s="70">
        <f t="shared" si="201"/>
        <v>317</v>
      </c>
      <c r="AR139" s="192">
        <v>6304</v>
      </c>
      <c r="AS139" s="70">
        <f t="shared" si="202"/>
        <v>315</v>
      </c>
      <c r="AT139" s="192">
        <v>7005</v>
      </c>
      <c r="AU139" s="70">
        <f t="shared" si="203"/>
        <v>308</v>
      </c>
      <c r="AV139" s="192">
        <v>1131</v>
      </c>
      <c r="AW139" s="70">
        <f t="shared" si="204"/>
        <v>508</v>
      </c>
      <c r="AX139" s="192">
        <v>7097</v>
      </c>
      <c r="AY139" s="168">
        <f t="shared" si="205"/>
        <v>316</v>
      </c>
      <c r="AZ139" s="178">
        <v>9398</v>
      </c>
      <c r="BA139" s="168">
        <f t="shared" si="156"/>
        <v>311</v>
      </c>
      <c r="BB139" s="178">
        <v>9825</v>
      </c>
      <c r="BC139" s="168">
        <f t="shared" si="157"/>
        <v>324</v>
      </c>
      <c r="BD139" s="178"/>
      <c r="BE139" s="168"/>
      <c r="BF139" s="178"/>
      <c r="BG139" s="168"/>
      <c r="BH139" s="178"/>
      <c r="BI139" s="168"/>
      <c r="BJ139" s="192">
        <v>7058</v>
      </c>
      <c r="BK139" s="168">
        <f t="shared" ref="BK139:BK202" si="206">IF(BJ139&gt;0,RANK(BJ139,$BJ$11:$BJ$1078),"—")</f>
        <v>343</v>
      </c>
    </row>
    <row r="140" spans="1:63" ht="12.95" customHeight="1" x14ac:dyDescent="0.2">
      <c r="A140" s="41" t="s">
        <v>1165</v>
      </c>
      <c r="B140" s="102" t="s">
        <v>1287</v>
      </c>
      <c r="C140" s="247" t="s">
        <v>1909</v>
      </c>
      <c r="D140" s="183">
        <v>1032</v>
      </c>
      <c r="E140" s="70">
        <f t="shared" si="182"/>
        <v>284</v>
      </c>
      <c r="F140" s="183">
        <v>955</v>
      </c>
      <c r="G140" s="70">
        <f t="shared" si="183"/>
        <v>308</v>
      </c>
      <c r="H140" s="183">
        <v>878</v>
      </c>
      <c r="I140" s="70">
        <f t="shared" si="184"/>
        <v>293</v>
      </c>
      <c r="J140" s="183">
        <v>1694</v>
      </c>
      <c r="K140" s="70">
        <f t="shared" si="185"/>
        <v>281</v>
      </c>
      <c r="L140" s="183">
        <v>2593</v>
      </c>
      <c r="M140" s="70">
        <f t="shared" si="186"/>
        <v>264</v>
      </c>
      <c r="N140" s="183">
        <v>2526</v>
      </c>
      <c r="O140" s="70">
        <f t="shared" si="187"/>
        <v>271</v>
      </c>
      <c r="P140" s="183">
        <v>3665</v>
      </c>
      <c r="Q140" s="70">
        <f t="shared" si="188"/>
        <v>265</v>
      </c>
      <c r="R140" s="183">
        <v>4103</v>
      </c>
      <c r="S140" s="70">
        <f t="shared" si="189"/>
        <v>271</v>
      </c>
      <c r="T140" s="183">
        <v>5181</v>
      </c>
      <c r="U140" s="70">
        <f t="shared" si="190"/>
        <v>264</v>
      </c>
      <c r="V140" s="183">
        <v>4091</v>
      </c>
      <c r="W140" s="70">
        <f t="shared" si="191"/>
        <v>279</v>
      </c>
      <c r="X140" s="183">
        <v>3000</v>
      </c>
      <c r="Y140" s="70">
        <f t="shared" si="192"/>
        <v>303</v>
      </c>
      <c r="Z140" s="183">
        <v>2855</v>
      </c>
      <c r="AA140" s="70">
        <f t="shared" si="193"/>
        <v>309</v>
      </c>
      <c r="AB140" s="183">
        <v>2885</v>
      </c>
      <c r="AC140" s="70">
        <f t="shared" si="194"/>
        <v>314</v>
      </c>
      <c r="AD140" s="183">
        <v>2900</v>
      </c>
      <c r="AE140" s="70">
        <f t="shared" si="195"/>
        <v>320</v>
      </c>
      <c r="AF140" s="183">
        <v>2915</v>
      </c>
      <c r="AG140" s="70">
        <f t="shared" si="196"/>
        <v>329</v>
      </c>
      <c r="AH140" s="183">
        <v>2915</v>
      </c>
      <c r="AI140" s="70">
        <f t="shared" si="197"/>
        <v>335</v>
      </c>
      <c r="AJ140" s="183">
        <v>2931</v>
      </c>
      <c r="AK140" s="70">
        <f t="shared" si="198"/>
        <v>353</v>
      </c>
      <c r="AL140" s="183">
        <v>3225</v>
      </c>
      <c r="AM140" s="70">
        <f t="shared" si="199"/>
        <v>347</v>
      </c>
      <c r="AN140" s="183">
        <v>3548</v>
      </c>
      <c r="AO140" s="70">
        <f t="shared" si="200"/>
        <v>351</v>
      </c>
      <c r="AP140" s="183">
        <v>3796</v>
      </c>
      <c r="AQ140" s="70">
        <f t="shared" si="201"/>
        <v>350</v>
      </c>
      <c r="AR140" s="183">
        <v>3796</v>
      </c>
      <c r="AS140" s="70">
        <f t="shared" si="202"/>
        <v>360</v>
      </c>
      <c r="AT140" s="183">
        <v>3796</v>
      </c>
      <c r="AU140" s="70">
        <f t="shared" si="203"/>
        <v>355</v>
      </c>
      <c r="AV140" s="183">
        <v>7608</v>
      </c>
      <c r="AW140" s="70">
        <f t="shared" si="204"/>
        <v>303</v>
      </c>
      <c r="AX140" s="183">
        <v>8535</v>
      </c>
      <c r="AY140" s="168">
        <f t="shared" si="205"/>
        <v>302</v>
      </c>
      <c r="AZ140" s="178">
        <v>7167</v>
      </c>
      <c r="BA140" s="168">
        <f t="shared" si="156"/>
        <v>341</v>
      </c>
      <c r="BB140" s="178">
        <v>7533</v>
      </c>
      <c r="BC140" s="168">
        <f t="shared" si="157"/>
        <v>352</v>
      </c>
      <c r="BD140" s="178"/>
      <c r="BE140" s="168"/>
      <c r="BF140" s="178"/>
      <c r="BG140" s="168"/>
      <c r="BH140" s="178"/>
      <c r="BI140" s="168"/>
      <c r="BJ140" s="183">
        <v>7037</v>
      </c>
      <c r="BK140" s="168">
        <f t="shared" si="206"/>
        <v>347</v>
      </c>
    </row>
    <row r="141" spans="1:63" ht="12.95" customHeight="1" x14ac:dyDescent="0.2">
      <c r="A141" s="41" t="s">
        <v>1175</v>
      </c>
      <c r="B141" s="102" t="s">
        <v>942</v>
      </c>
      <c r="C141" s="247" t="s">
        <v>1909</v>
      </c>
      <c r="D141" s="183"/>
      <c r="E141" s="70" t="str">
        <f t="shared" si="182"/>
        <v>—</v>
      </c>
      <c r="F141" s="183"/>
      <c r="G141" s="70" t="str">
        <f t="shared" si="183"/>
        <v>—</v>
      </c>
      <c r="H141" s="183"/>
      <c r="I141" s="70" t="str">
        <f t="shared" si="184"/>
        <v>—</v>
      </c>
      <c r="J141" s="183">
        <v>1093</v>
      </c>
      <c r="K141" s="70">
        <f t="shared" si="185"/>
        <v>306</v>
      </c>
      <c r="L141" s="183">
        <v>868</v>
      </c>
      <c r="M141" s="70">
        <f t="shared" si="186"/>
        <v>327</v>
      </c>
      <c r="N141" s="183">
        <v>926</v>
      </c>
      <c r="O141" s="70">
        <f t="shared" si="187"/>
        <v>344</v>
      </c>
      <c r="P141" s="183">
        <v>1223</v>
      </c>
      <c r="Q141" s="70">
        <f t="shared" si="188"/>
        <v>352</v>
      </c>
      <c r="R141" s="183">
        <v>1119</v>
      </c>
      <c r="S141" s="70">
        <f t="shared" si="189"/>
        <v>370</v>
      </c>
      <c r="T141" s="183">
        <v>992</v>
      </c>
      <c r="U141" s="70">
        <f t="shared" si="190"/>
        <v>397</v>
      </c>
      <c r="V141" s="183">
        <v>1074</v>
      </c>
      <c r="W141" s="70">
        <f t="shared" si="191"/>
        <v>390</v>
      </c>
      <c r="X141" s="183">
        <v>592</v>
      </c>
      <c r="Y141" s="70">
        <f t="shared" si="192"/>
        <v>448</v>
      </c>
      <c r="Z141" s="183">
        <v>592</v>
      </c>
      <c r="AA141" s="70">
        <f t="shared" si="193"/>
        <v>444</v>
      </c>
      <c r="AB141" s="183">
        <v>592</v>
      </c>
      <c r="AC141" s="70">
        <f t="shared" si="194"/>
        <v>449</v>
      </c>
      <c r="AD141" s="183">
        <v>2853</v>
      </c>
      <c r="AE141" s="70">
        <f t="shared" si="195"/>
        <v>322</v>
      </c>
      <c r="AF141" s="183">
        <v>2853</v>
      </c>
      <c r="AG141" s="70">
        <f t="shared" si="196"/>
        <v>331</v>
      </c>
      <c r="AH141" s="183">
        <v>2994</v>
      </c>
      <c r="AI141" s="70">
        <f t="shared" si="197"/>
        <v>333</v>
      </c>
      <c r="AJ141" s="183">
        <v>3135</v>
      </c>
      <c r="AK141" s="70">
        <f t="shared" si="198"/>
        <v>343</v>
      </c>
      <c r="AL141" s="183">
        <v>3276</v>
      </c>
      <c r="AM141" s="70">
        <f t="shared" si="199"/>
        <v>345</v>
      </c>
      <c r="AN141" s="183">
        <v>3417</v>
      </c>
      <c r="AO141" s="70">
        <f t="shared" si="200"/>
        <v>353</v>
      </c>
      <c r="AP141" s="183">
        <v>3559</v>
      </c>
      <c r="AQ141" s="70">
        <f t="shared" si="201"/>
        <v>354</v>
      </c>
      <c r="AR141" s="183">
        <v>6008</v>
      </c>
      <c r="AS141" s="70">
        <f t="shared" si="202"/>
        <v>319</v>
      </c>
      <c r="AT141" s="183">
        <v>5445</v>
      </c>
      <c r="AU141" s="70">
        <f t="shared" si="203"/>
        <v>324</v>
      </c>
      <c r="AV141" s="183">
        <v>5021</v>
      </c>
      <c r="AW141" s="70">
        <f t="shared" si="204"/>
        <v>335</v>
      </c>
      <c r="AX141" s="183">
        <v>6993</v>
      </c>
      <c r="AY141" s="168">
        <f t="shared" si="205"/>
        <v>318</v>
      </c>
      <c r="AZ141" s="178">
        <v>7857</v>
      </c>
      <c r="BA141" s="168">
        <f t="shared" si="156"/>
        <v>330</v>
      </c>
      <c r="BB141" s="178">
        <v>8063</v>
      </c>
      <c r="BC141" s="168">
        <f t="shared" si="157"/>
        <v>348</v>
      </c>
      <c r="BD141" s="178"/>
      <c r="BE141" s="168"/>
      <c r="BF141" s="178"/>
      <c r="BG141" s="168"/>
      <c r="BH141" s="178"/>
      <c r="BI141" s="168"/>
      <c r="BJ141" s="183">
        <v>6993</v>
      </c>
      <c r="BK141" s="168">
        <f t="shared" si="206"/>
        <v>348</v>
      </c>
    </row>
    <row r="142" spans="1:63" ht="12.75" customHeight="1" x14ac:dyDescent="0.2">
      <c r="A142" s="41" t="s">
        <v>1169</v>
      </c>
      <c r="B142" s="102" t="s">
        <v>1710</v>
      </c>
      <c r="C142" s="247" t="s">
        <v>1909</v>
      </c>
      <c r="D142" s="183">
        <v>410</v>
      </c>
      <c r="E142" s="70">
        <f t="shared" si="182"/>
        <v>323</v>
      </c>
      <c r="F142" s="183">
        <v>416</v>
      </c>
      <c r="G142" s="70">
        <f t="shared" si="183"/>
        <v>375</v>
      </c>
      <c r="H142" s="193"/>
      <c r="I142" s="70" t="str">
        <f t="shared" si="184"/>
        <v>—</v>
      </c>
      <c r="J142" s="183"/>
      <c r="K142" s="70" t="str">
        <f t="shared" si="185"/>
        <v>—</v>
      </c>
      <c r="L142" s="183"/>
      <c r="M142" s="70" t="str">
        <f t="shared" si="186"/>
        <v>—</v>
      </c>
      <c r="N142" s="183"/>
      <c r="O142" s="70" t="str">
        <f t="shared" si="187"/>
        <v>—</v>
      </c>
      <c r="P142" s="183">
        <v>776</v>
      </c>
      <c r="Q142" s="70">
        <f t="shared" si="188"/>
        <v>386</v>
      </c>
      <c r="R142" s="183">
        <v>806</v>
      </c>
      <c r="S142" s="70">
        <f t="shared" si="189"/>
        <v>400</v>
      </c>
      <c r="T142" s="183">
        <v>837</v>
      </c>
      <c r="U142" s="70">
        <f t="shared" si="190"/>
        <v>411</v>
      </c>
      <c r="V142" s="183">
        <v>868</v>
      </c>
      <c r="W142" s="70">
        <f t="shared" si="191"/>
        <v>417</v>
      </c>
      <c r="X142" s="183">
        <v>899</v>
      </c>
      <c r="Y142" s="70">
        <f t="shared" si="192"/>
        <v>409</v>
      </c>
      <c r="Z142" s="183">
        <v>930</v>
      </c>
      <c r="AA142" s="70">
        <f t="shared" si="193"/>
        <v>404</v>
      </c>
      <c r="AB142" s="183">
        <v>962</v>
      </c>
      <c r="AC142" s="70">
        <f t="shared" si="194"/>
        <v>405</v>
      </c>
      <c r="AD142" s="183">
        <v>1527</v>
      </c>
      <c r="AE142" s="70">
        <f t="shared" si="195"/>
        <v>369</v>
      </c>
      <c r="AF142" s="183">
        <v>1203</v>
      </c>
      <c r="AG142" s="70">
        <f t="shared" si="196"/>
        <v>413</v>
      </c>
      <c r="AH142" s="183">
        <v>1347</v>
      </c>
      <c r="AI142" s="70">
        <f t="shared" si="197"/>
        <v>413</v>
      </c>
      <c r="AJ142" s="183">
        <v>1278</v>
      </c>
      <c r="AK142" s="70">
        <f t="shared" si="198"/>
        <v>438</v>
      </c>
      <c r="AL142" s="183">
        <v>2634</v>
      </c>
      <c r="AM142" s="70">
        <f t="shared" si="199"/>
        <v>365</v>
      </c>
      <c r="AN142" s="183">
        <v>4572</v>
      </c>
      <c r="AO142" s="70">
        <f t="shared" si="200"/>
        <v>330</v>
      </c>
      <c r="AP142" s="183">
        <v>4035</v>
      </c>
      <c r="AQ142" s="70">
        <f t="shared" si="201"/>
        <v>347</v>
      </c>
      <c r="AR142" s="183">
        <v>6007</v>
      </c>
      <c r="AS142" s="70">
        <f t="shared" si="202"/>
        <v>320</v>
      </c>
      <c r="AT142" s="183">
        <v>7494</v>
      </c>
      <c r="AU142" s="70">
        <f t="shared" si="203"/>
        <v>301</v>
      </c>
      <c r="AV142" s="183">
        <v>6816</v>
      </c>
      <c r="AW142" s="70">
        <f t="shared" si="204"/>
        <v>311</v>
      </c>
      <c r="AX142" s="183">
        <v>8622</v>
      </c>
      <c r="AY142" s="168">
        <f t="shared" si="205"/>
        <v>301</v>
      </c>
      <c r="AZ142" s="178">
        <v>11115</v>
      </c>
      <c r="BA142" s="168">
        <f t="shared" si="156"/>
        <v>299</v>
      </c>
      <c r="BB142" s="178">
        <v>13435</v>
      </c>
      <c r="BC142" s="168">
        <f t="shared" si="157"/>
        <v>301</v>
      </c>
      <c r="BD142" s="178"/>
      <c r="BE142" s="168"/>
      <c r="BF142" s="178"/>
      <c r="BG142" s="168"/>
      <c r="BH142" s="178"/>
      <c r="BI142" s="168"/>
      <c r="BJ142" s="183">
        <v>6977</v>
      </c>
      <c r="BK142" s="168">
        <f t="shared" si="206"/>
        <v>350</v>
      </c>
    </row>
    <row r="143" spans="1:63" ht="12.95" customHeight="1" x14ac:dyDescent="0.2">
      <c r="A143" s="41" t="s">
        <v>1174</v>
      </c>
      <c r="B143" s="102" t="s">
        <v>642</v>
      </c>
      <c r="C143" s="247" t="s">
        <v>1909</v>
      </c>
      <c r="D143" s="183"/>
      <c r="E143" s="70" t="str">
        <f t="shared" si="182"/>
        <v>—</v>
      </c>
      <c r="F143" s="183"/>
      <c r="G143" s="70" t="str">
        <f t="shared" si="183"/>
        <v>—</v>
      </c>
      <c r="H143" s="183"/>
      <c r="I143" s="70" t="str">
        <f t="shared" si="184"/>
        <v>—</v>
      </c>
      <c r="J143" s="183"/>
      <c r="K143" s="70" t="str">
        <f t="shared" si="185"/>
        <v>—</v>
      </c>
      <c r="L143" s="183"/>
      <c r="M143" s="70" t="str">
        <f t="shared" si="186"/>
        <v>—</v>
      </c>
      <c r="N143" s="183"/>
      <c r="O143" s="70" t="str">
        <f t="shared" si="187"/>
        <v>—</v>
      </c>
      <c r="P143" s="183"/>
      <c r="Q143" s="70" t="str">
        <f t="shared" si="188"/>
        <v>—</v>
      </c>
      <c r="R143" s="183"/>
      <c r="S143" s="70" t="str">
        <f t="shared" si="189"/>
        <v>—</v>
      </c>
      <c r="T143" s="183"/>
      <c r="U143" s="70" t="str">
        <f t="shared" si="190"/>
        <v>—</v>
      </c>
      <c r="V143" s="183"/>
      <c r="W143" s="70" t="str">
        <f t="shared" si="191"/>
        <v>—</v>
      </c>
      <c r="X143" s="183"/>
      <c r="Y143" s="70" t="str">
        <f t="shared" si="192"/>
        <v>—</v>
      </c>
      <c r="Z143" s="183"/>
      <c r="AA143" s="70" t="str">
        <f t="shared" si="193"/>
        <v>—</v>
      </c>
      <c r="AB143" s="183"/>
      <c r="AC143" s="70" t="str">
        <f t="shared" si="194"/>
        <v>—</v>
      </c>
      <c r="AD143" s="183"/>
      <c r="AE143" s="70" t="str">
        <f t="shared" si="195"/>
        <v>—</v>
      </c>
      <c r="AF143" s="183">
        <v>5999</v>
      </c>
      <c r="AG143" s="70">
        <f t="shared" si="196"/>
        <v>276</v>
      </c>
      <c r="AH143" s="183">
        <v>5606</v>
      </c>
      <c r="AI143" s="70">
        <f t="shared" si="197"/>
        <v>288</v>
      </c>
      <c r="AJ143" s="183">
        <v>9124</v>
      </c>
      <c r="AK143" s="70">
        <f t="shared" si="198"/>
        <v>267</v>
      </c>
      <c r="AL143" s="183">
        <v>10281</v>
      </c>
      <c r="AM143" s="70">
        <f t="shared" si="199"/>
        <v>268</v>
      </c>
      <c r="AN143" s="183">
        <v>12266</v>
      </c>
      <c r="AO143" s="70">
        <f t="shared" si="200"/>
        <v>260</v>
      </c>
      <c r="AP143" s="183">
        <v>8845</v>
      </c>
      <c r="AQ143" s="70">
        <f t="shared" si="201"/>
        <v>282</v>
      </c>
      <c r="AR143" s="183">
        <v>12654</v>
      </c>
      <c r="AS143" s="70">
        <f t="shared" si="202"/>
        <v>256</v>
      </c>
      <c r="AT143" s="183">
        <v>11933</v>
      </c>
      <c r="AU143" s="70">
        <f t="shared" si="203"/>
        <v>267</v>
      </c>
      <c r="AV143" s="183">
        <v>11662</v>
      </c>
      <c r="AW143" s="70">
        <f t="shared" si="204"/>
        <v>271</v>
      </c>
      <c r="AX143" s="183">
        <v>13279</v>
      </c>
      <c r="AY143" s="168">
        <f t="shared" si="205"/>
        <v>264</v>
      </c>
      <c r="AZ143" s="178">
        <v>17266</v>
      </c>
      <c r="BA143" s="168">
        <f t="shared" si="156"/>
        <v>271</v>
      </c>
      <c r="BB143" s="178">
        <v>17509</v>
      </c>
      <c r="BC143" s="168">
        <f t="shared" si="157"/>
        <v>282</v>
      </c>
      <c r="BD143" s="178"/>
      <c r="BE143" s="168"/>
      <c r="BF143" s="178"/>
      <c r="BG143" s="168"/>
      <c r="BH143" s="178"/>
      <c r="BI143" s="168"/>
      <c r="BJ143" s="183">
        <v>6966</v>
      </c>
      <c r="BK143" s="168">
        <f t="shared" si="206"/>
        <v>351</v>
      </c>
    </row>
    <row r="144" spans="1:63" ht="12.95" customHeight="1" x14ac:dyDescent="0.2">
      <c r="A144" s="41" t="s">
        <v>1171</v>
      </c>
      <c r="B144" s="102" t="s">
        <v>936</v>
      </c>
      <c r="C144" s="247" t="s">
        <v>1909</v>
      </c>
      <c r="D144" s="183">
        <v>2116</v>
      </c>
      <c r="E144" s="70">
        <f t="shared" si="182"/>
        <v>239</v>
      </c>
      <c r="F144" s="183">
        <v>2236</v>
      </c>
      <c r="G144" s="70">
        <f t="shared" si="183"/>
        <v>247</v>
      </c>
      <c r="H144" s="183">
        <v>2356</v>
      </c>
      <c r="I144" s="70">
        <f t="shared" si="184"/>
        <v>250</v>
      </c>
      <c r="J144" s="183">
        <v>2620</v>
      </c>
      <c r="K144" s="70">
        <f t="shared" si="185"/>
        <v>260</v>
      </c>
      <c r="L144" s="183">
        <v>3258</v>
      </c>
      <c r="M144" s="70">
        <f t="shared" si="186"/>
        <v>254</v>
      </c>
      <c r="N144" s="183">
        <v>5795</v>
      </c>
      <c r="O144" s="70">
        <f t="shared" si="187"/>
        <v>231</v>
      </c>
      <c r="P144" s="183">
        <v>6075</v>
      </c>
      <c r="Q144" s="70">
        <f t="shared" si="188"/>
        <v>236</v>
      </c>
      <c r="R144" s="183">
        <v>4801</v>
      </c>
      <c r="S144" s="70">
        <f t="shared" si="189"/>
        <v>261</v>
      </c>
      <c r="T144" s="183">
        <v>4569</v>
      </c>
      <c r="U144" s="70">
        <f t="shared" si="190"/>
        <v>274</v>
      </c>
      <c r="V144" s="183">
        <v>3134</v>
      </c>
      <c r="W144" s="70">
        <f t="shared" si="191"/>
        <v>302</v>
      </c>
      <c r="X144" s="183">
        <v>3270</v>
      </c>
      <c r="Y144" s="70">
        <f t="shared" si="192"/>
        <v>297</v>
      </c>
      <c r="Z144" s="183">
        <v>3988</v>
      </c>
      <c r="AA144" s="70">
        <f t="shared" si="193"/>
        <v>283</v>
      </c>
      <c r="AB144" s="183">
        <v>3338</v>
      </c>
      <c r="AC144" s="70">
        <f t="shared" si="194"/>
        <v>301</v>
      </c>
      <c r="AD144" s="183">
        <v>2611</v>
      </c>
      <c r="AE144" s="70">
        <f t="shared" si="195"/>
        <v>330</v>
      </c>
      <c r="AF144" s="183">
        <v>4422</v>
      </c>
      <c r="AG144" s="70">
        <f t="shared" si="196"/>
        <v>297</v>
      </c>
      <c r="AH144" s="183">
        <v>5066</v>
      </c>
      <c r="AI144" s="70">
        <f t="shared" si="197"/>
        <v>298</v>
      </c>
      <c r="AJ144" s="183">
        <v>7144</v>
      </c>
      <c r="AK144" s="70">
        <f t="shared" si="198"/>
        <v>282</v>
      </c>
      <c r="AL144" s="183">
        <v>7209</v>
      </c>
      <c r="AM144" s="70">
        <f t="shared" si="199"/>
        <v>287</v>
      </c>
      <c r="AN144" s="183">
        <v>5953</v>
      </c>
      <c r="AO144" s="70">
        <f t="shared" si="200"/>
        <v>305</v>
      </c>
      <c r="AP144" s="183">
        <v>5048</v>
      </c>
      <c r="AQ144" s="70">
        <f t="shared" si="201"/>
        <v>322</v>
      </c>
      <c r="AR144" s="183">
        <v>8189</v>
      </c>
      <c r="AS144" s="70">
        <f t="shared" si="202"/>
        <v>286</v>
      </c>
      <c r="AT144" s="183">
        <v>8170</v>
      </c>
      <c r="AU144" s="70">
        <f t="shared" si="203"/>
        <v>291</v>
      </c>
      <c r="AV144" s="183">
        <v>8282</v>
      </c>
      <c r="AW144" s="70">
        <f t="shared" si="204"/>
        <v>294</v>
      </c>
      <c r="AX144" s="183">
        <v>9056</v>
      </c>
      <c r="AY144" s="168">
        <f t="shared" si="205"/>
        <v>298</v>
      </c>
      <c r="AZ144" s="178">
        <v>7466</v>
      </c>
      <c r="BA144" s="168">
        <f t="shared" si="156"/>
        <v>338</v>
      </c>
      <c r="BB144" s="178">
        <v>8562</v>
      </c>
      <c r="BC144" s="168">
        <f t="shared" si="157"/>
        <v>341</v>
      </c>
      <c r="BD144" s="178"/>
      <c r="BE144" s="168"/>
      <c r="BF144" s="178"/>
      <c r="BG144" s="168"/>
      <c r="BH144" s="178"/>
      <c r="BI144" s="168"/>
      <c r="BJ144" s="183">
        <v>6925</v>
      </c>
      <c r="BK144" s="168">
        <f t="shared" si="206"/>
        <v>352</v>
      </c>
    </row>
    <row r="145" spans="1:63" ht="12.95" customHeight="1" x14ac:dyDescent="0.2">
      <c r="A145" s="41" t="s">
        <v>1185</v>
      </c>
      <c r="B145" s="204" t="s">
        <v>2090</v>
      </c>
      <c r="C145" s="252" t="s">
        <v>1909</v>
      </c>
      <c r="D145" s="183"/>
      <c r="E145" s="70"/>
      <c r="F145" s="183"/>
      <c r="G145" s="70"/>
      <c r="H145" s="183"/>
      <c r="I145" s="70"/>
      <c r="J145" s="183"/>
      <c r="K145" s="70"/>
      <c r="L145" s="183"/>
      <c r="M145" s="70"/>
      <c r="N145" s="183"/>
      <c r="O145" s="70"/>
      <c r="P145" s="183"/>
      <c r="Q145" s="70"/>
      <c r="R145" s="183"/>
      <c r="S145" s="70"/>
      <c r="T145" s="183"/>
      <c r="U145" s="70"/>
      <c r="V145" s="183"/>
      <c r="W145" s="70"/>
      <c r="X145" s="183"/>
      <c r="Y145" s="70"/>
      <c r="Z145" s="183"/>
      <c r="AA145" s="70"/>
      <c r="AB145" s="183"/>
      <c r="AC145" s="70"/>
      <c r="AD145" s="183"/>
      <c r="AE145" s="70"/>
      <c r="AF145" s="183"/>
      <c r="AG145" s="70"/>
      <c r="AH145" s="183"/>
      <c r="AI145" s="70"/>
      <c r="AJ145" s="183"/>
      <c r="AK145" s="70"/>
      <c r="AL145" s="183"/>
      <c r="AM145" s="70"/>
      <c r="AN145" s="183"/>
      <c r="AO145" s="70"/>
      <c r="AP145" s="183"/>
      <c r="AQ145" s="70"/>
      <c r="AR145" s="183"/>
      <c r="AS145" s="70"/>
      <c r="AT145" s="183"/>
      <c r="AU145" s="70"/>
      <c r="AV145" s="183"/>
      <c r="AW145" s="70"/>
      <c r="AX145" s="183"/>
      <c r="AY145" s="168"/>
      <c r="AZ145" s="202"/>
      <c r="BA145" s="168" t="str">
        <f t="shared" si="156"/>
        <v>—</v>
      </c>
      <c r="BB145" s="202">
        <v>7160</v>
      </c>
      <c r="BC145" s="168">
        <f t="shared" si="157"/>
        <v>361</v>
      </c>
      <c r="BD145" s="202"/>
      <c r="BE145" s="168"/>
      <c r="BF145" s="202"/>
      <c r="BG145" s="168"/>
      <c r="BH145" s="202"/>
      <c r="BI145" s="168"/>
      <c r="BJ145" s="183">
        <v>6817</v>
      </c>
      <c r="BK145" s="168">
        <f t="shared" si="206"/>
        <v>353</v>
      </c>
    </row>
    <row r="146" spans="1:63" ht="12.95" customHeight="1" x14ac:dyDescent="0.2">
      <c r="A146" s="41" t="s">
        <v>1186</v>
      </c>
      <c r="B146" s="102" t="s">
        <v>1691</v>
      </c>
      <c r="C146" s="247" t="s">
        <v>1909</v>
      </c>
      <c r="D146" s="183">
        <v>588</v>
      </c>
      <c r="E146" s="70">
        <f t="shared" ref="E146:E155" si="207">IF(D146&gt;0,RANK(D146,$D$11:$D$1079),"—")</f>
        <v>311</v>
      </c>
      <c r="F146" s="183">
        <v>456</v>
      </c>
      <c r="G146" s="70">
        <f t="shared" ref="G146:G155" si="208">IF(F146&gt;0,RANK(F146,$F$11:$F$1079),"—")</f>
        <v>364</v>
      </c>
      <c r="H146" s="183">
        <v>304</v>
      </c>
      <c r="I146" s="70">
        <f t="shared" ref="I146:I155" si="209">IF(H146&gt;0,RANK(H146,$H$11:$H$1079),"—")</f>
        <v>356</v>
      </c>
      <c r="J146" s="183">
        <v>652</v>
      </c>
      <c r="K146" s="70">
        <f t="shared" ref="K146:K155" si="210">IF(J146&gt;0,RANK(J146,$J$11:$J$1079),"—")</f>
        <v>338</v>
      </c>
      <c r="L146" s="183">
        <v>826</v>
      </c>
      <c r="M146" s="70">
        <f t="shared" ref="M146:M155" si="211">IF(L146&gt;0,RANK(L146,$L$11:$L$1079),"—")</f>
        <v>333</v>
      </c>
      <c r="N146" s="183">
        <v>752</v>
      </c>
      <c r="O146" s="70">
        <f t="shared" ref="O146:O155" si="212">IF(N146&gt;0,RANK(N146,$N$11:$N$1079),"—")</f>
        <v>359</v>
      </c>
      <c r="P146" s="183">
        <v>793</v>
      </c>
      <c r="Q146" s="70">
        <f t="shared" ref="Q146:Q155" si="213">IF(P146&gt;0,RANK(P146,$P$11:$P$1079),"—")</f>
        <v>382</v>
      </c>
      <c r="R146" s="183">
        <v>566</v>
      </c>
      <c r="S146" s="70">
        <f t="shared" ref="S146:S155" si="214">IF(R146&gt;0,RANK(R146,$R$11:$R$1079),"—")</f>
        <v>432</v>
      </c>
      <c r="T146" s="183">
        <v>671</v>
      </c>
      <c r="U146" s="70">
        <f t="shared" ref="U146:U155" si="215">IF(T146&gt;0,RANK(T146,$T$11:$T$1079),"—")</f>
        <v>428</v>
      </c>
      <c r="V146" s="183">
        <v>1273</v>
      </c>
      <c r="W146" s="70">
        <f t="shared" ref="W146:W155" si="216">IF(V146&gt;0,RANK(V146,$V$11:$V$1079),"—")</f>
        <v>375</v>
      </c>
      <c r="X146" s="183">
        <v>2239</v>
      </c>
      <c r="Y146" s="70">
        <f t="shared" ref="Y146:Y155" si="217">IF(X146&gt;0,RANK(X146,$X$11:$X$1079),"—")</f>
        <v>330</v>
      </c>
      <c r="Z146" s="183">
        <v>1401</v>
      </c>
      <c r="AA146" s="70">
        <f t="shared" ref="AA146:AA155" si="218">IF(Z146&gt;0,RANK(Z146,$Z$11:$Z$1079),"—")</f>
        <v>363</v>
      </c>
      <c r="AB146" s="183">
        <v>2524</v>
      </c>
      <c r="AC146" s="70">
        <f t="shared" ref="AC146:AC155" si="219">IF(AB146&gt;0,RANK(AB146,$AB$11:$AB$1079),"—")</f>
        <v>324</v>
      </c>
      <c r="AD146" s="183">
        <v>2995</v>
      </c>
      <c r="AE146" s="70">
        <f t="shared" ref="AE146:AE155" si="220">IF(AD146&gt;0,RANK(AD146,$AD$11:$AD$1079),"—")</f>
        <v>317</v>
      </c>
      <c r="AF146" s="183">
        <v>3408</v>
      </c>
      <c r="AG146" s="70">
        <f t="shared" ref="AG146:AG155" si="221">IF(AF146&gt;0,RANK(AF146,$AF$11:$AF$1079),"—")</f>
        <v>316</v>
      </c>
      <c r="AH146" s="183">
        <v>3984</v>
      </c>
      <c r="AI146" s="70">
        <f t="shared" ref="AI146:AI155" si="222">IF(AH146&gt;0,RANK(AH146,$AH$11:$AH$1079),"—")</f>
        <v>313</v>
      </c>
      <c r="AJ146" s="183">
        <v>4967</v>
      </c>
      <c r="AK146" s="70">
        <f t="shared" ref="AK146:AK155" si="223">IF(AJ146&gt;0,RANK(AJ146,$AJ$11:$AJ$1079),"—")</f>
        <v>311</v>
      </c>
      <c r="AL146" s="183">
        <v>4532</v>
      </c>
      <c r="AM146" s="70">
        <f t="shared" ref="AM146:AM155" si="224">IF(AL146&gt;0,RANK(AL146,$AL$11:$AL$1079),"—")</f>
        <v>318</v>
      </c>
      <c r="AN146" s="183">
        <v>6200</v>
      </c>
      <c r="AO146" s="70">
        <f t="shared" ref="AO146:AO155" si="225">IF(AN146&gt;0,RANK(AN146,$AN$11:$AN$1079),"—")</f>
        <v>301</v>
      </c>
      <c r="AP146" s="183">
        <v>6758</v>
      </c>
      <c r="AQ146" s="70">
        <f t="shared" ref="AQ146:AQ155" si="226">IF(AP146&gt;0,RANK(AP146,$AP$11:$AP$1079),"—")</f>
        <v>298</v>
      </c>
      <c r="AR146" s="183">
        <v>5144</v>
      </c>
      <c r="AS146" s="70">
        <f t="shared" ref="AS146:AS155" si="227">IF(AR146&gt;0,RANK(AR146,$AR$11:$AR$1079),"—")</f>
        <v>328</v>
      </c>
      <c r="AT146" s="183">
        <v>6491</v>
      </c>
      <c r="AU146" s="70">
        <f t="shared" ref="AU146:AU155" si="228">IF(AT146&gt;0,RANK(AT146,$AT$11:$AT$1079),"—")</f>
        <v>312</v>
      </c>
      <c r="AV146" s="183">
        <v>7893</v>
      </c>
      <c r="AW146" s="70">
        <f t="shared" ref="AW146:AW155" si="229">IF(AV146&gt;0,RANK(AV146,$AV$11:$AV$1079),"—")</f>
        <v>300</v>
      </c>
      <c r="AX146" s="183">
        <v>6878</v>
      </c>
      <c r="AY146" s="168">
        <f t="shared" ref="AY146:AY155" si="230">IF(AX146&gt;0,RANK(AX146,$AX$11:$AX$1079),"—")</f>
        <v>320</v>
      </c>
      <c r="AZ146" s="178">
        <v>5944</v>
      </c>
      <c r="BA146" s="168">
        <f t="shared" si="156"/>
        <v>358</v>
      </c>
      <c r="BB146" s="178">
        <v>7140</v>
      </c>
      <c r="BC146" s="168">
        <f t="shared" si="157"/>
        <v>362</v>
      </c>
      <c r="BD146" s="178"/>
      <c r="BE146" s="168"/>
      <c r="BF146" s="178"/>
      <c r="BG146" s="168"/>
      <c r="BH146" s="178"/>
      <c r="BI146" s="168"/>
      <c r="BJ146" s="183">
        <v>6306</v>
      </c>
      <c r="BK146" s="168">
        <f t="shared" si="206"/>
        <v>358</v>
      </c>
    </row>
    <row r="147" spans="1:63" ht="12.95" customHeight="1" x14ac:dyDescent="0.2">
      <c r="A147" s="41" t="s">
        <v>1181</v>
      </c>
      <c r="B147" s="102" t="s">
        <v>1688</v>
      </c>
      <c r="C147" s="247" t="s">
        <v>1909</v>
      </c>
      <c r="D147" s="183"/>
      <c r="E147" s="70" t="str">
        <f t="shared" si="207"/>
        <v>—</v>
      </c>
      <c r="F147" s="183">
        <v>376</v>
      </c>
      <c r="G147" s="70">
        <f t="shared" si="208"/>
        <v>383</v>
      </c>
      <c r="H147" s="183"/>
      <c r="I147" s="70" t="str">
        <f t="shared" si="209"/>
        <v>—</v>
      </c>
      <c r="J147" s="183"/>
      <c r="K147" s="70" t="str">
        <f t="shared" si="210"/>
        <v>—</v>
      </c>
      <c r="L147" s="183"/>
      <c r="M147" s="70" t="str">
        <f t="shared" si="211"/>
        <v>—</v>
      </c>
      <c r="N147" s="183">
        <v>679</v>
      </c>
      <c r="O147" s="70">
        <f t="shared" si="212"/>
        <v>363</v>
      </c>
      <c r="P147" s="183">
        <v>786</v>
      </c>
      <c r="Q147" s="70">
        <f t="shared" si="213"/>
        <v>384</v>
      </c>
      <c r="R147" s="183">
        <v>893</v>
      </c>
      <c r="S147" s="70">
        <f t="shared" si="214"/>
        <v>390</v>
      </c>
      <c r="T147" s="183">
        <v>1982</v>
      </c>
      <c r="U147" s="70">
        <f t="shared" si="215"/>
        <v>333</v>
      </c>
      <c r="V147" s="183">
        <v>3071</v>
      </c>
      <c r="W147" s="70">
        <f t="shared" si="216"/>
        <v>304</v>
      </c>
      <c r="X147" s="183">
        <v>4160</v>
      </c>
      <c r="Y147" s="70">
        <f t="shared" si="217"/>
        <v>277</v>
      </c>
      <c r="Z147" s="183">
        <v>5249</v>
      </c>
      <c r="AA147" s="70">
        <f t="shared" si="218"/>
        <v>267</v>
      </c>
      <c r="AB147" s="183">
        <v>6342</v>
      </c>
      <c r="AC147" s="70">
        <f t="shared" si="219"/>
        <v>261</v>
      </c>
      <c r="AD147" s="183">
        <v>3287</v>
      </c>
      <c r="AE147" s="70">
        <f t="shared" si="220"/>
        <v>309</v>
      </c>
      <c r="AF147" s="183">
        <v>3770</v>
      </c>
      <c r="AG147" s="70">
        <f t="shared" si="221"/>
        <v>307</v>
      </c>
      <c r="AH147" s="183">
        <v>4165</v>
      </c>
      <c r="AI147" s="70">
        <f t="shared" si="222"/>
        <v>310</v>
      </c>
      <c r="AJ147" s="183">
        <v>5281</v>
      </c>
      <c r="AK147" s="70">
        <f t="shared" si="223"/>
        <v>308</v>
      </c>
      <c r="AL147" s="183">
        <v>4263</v>
      </c>
      <c r="AM147" s="70">
        <f t="shared" si="224"/>
        <v>325</v>
      </c>
      <c r="AN147" s="183">
        <v>5729</v>
      </c>
      <c r="AO147" s="70">
        <f t="shared" si="225"/>
        <v>307</v>
      </c>
      <c r="AP147" s="183">
        <v>6607</v>
      </c>
      <c r="AQ147" s="70">
        <f t="shared" si="226"/>
        <v>301</v>
      </c>
      <c r="AR147" s="183">
        <v>8701</v>
      </c>
      <c r="AS147" s="70">
        <f t="shared" si="227"/>
        <v>283</v>
      </c>
      <c r="AT147" s="183">
        <v>10402</v>
      </c>
      <c r="AU147" s="70">
        <f t="shared" si="228"/>
        <v>273</v>
      </c>
      <c r="AV147" s="183">
        <v>8425</v>
      </c>
      <c r="AW147" s="70">
        <f t="shared" si="229"/>
        <v>293</v>
      </c>
      <c r="AX147" s="183">
        <v>8516</v>
      </c>
      <c r="AY147" s="168">
        <f t="shared" si="230"/>
        <v>303</v>
      </c>
      <c r="AZ147" s="178">
        <v>9943</v>
      </c>
      <c r="BA147" s="168">
        <f t="shared" si="156"/>
        <v>308</v>
      </c>
      <c r="BB147" s="178">
        <v>8344</v>
      </c>
      <c r="BC147" s="168">
        <f t="shared" si="157"/>
        <v>344</v>
      </c>
      <c r="BD147" s="178"/>
      <c r="BE147" s="168"/>
      <c r="BF147" s="178"/>
      <c r="BG147" s="168"/>
      <c r="BH147" s="178"/>
      <c r="BI147" s="168"/>
      <c r="BJ147" s="183">
        <v>6247</v>
      </c>
      <c r="BK147" s="168">
        <f t="shared" si="206"/>
        <v>360</v>
      </c>
    </row>
    <row r="148" spans="1:63" ht="12.95" customHeight="1" x14ac:dyDescent="0.2">
      <c r="A148" s="41" t="s">
        <v>1198</v>
      </c>
      <c r="B148" s="102" t="s">
        <v>1714</v>
      </c>
      <c r="C148" s="247" t="s">
        <v>1909</v>
      </c>
      <c r="D148" s="183">
        <v>1456</v>
      </c>
      <c r="E148" s="70">
        <f t="shared" si="207"/>
        <v>264</v>
      </c>
      <c r="F148" s="183">
        <v>1656</v>
      </c>
      <c r="G148" s="70">
        <f t="shared" si="208"/>
        <v>273</v>
      </c>
      <c r="H148" s="183">
        <v>1856</v>
      </c>
      <c r="I148" s="70">
        <f t="shared" si="209"/>
        <v>261</v>
      </c>
      <c r="J148" s="183">
        <v>1721</v>
      </c>
      <c r="K148" s="70">
        <f t="shared" si="210"/>
        <v>280</v>
      </c>
      <c r="L148" s="183">
        <v>2856</v>
      </c>
      <c r="M148" s="70">
        <f t="shared" si="211"/>
        <v>261</v>
      </c>
      <c r="N148" s="183">
        <v>2026</v>
      </c>
      <c r="O148" s="70">
        <f t="shared" si="212"/>
        <v>289</v>
      </c>
      <c r="P148" s="183">
        <v>2525</v>
      </c>
      <c r="Q148" s="70">
        <f t="shared" si="213"/>
        <v>288</v>
      </c>
      <c r="R148" s="183">
        <v>2349</v>
      </c>
      <c r="S148" s="70">
        <f t="shared" si="214"/>
        <v>307</v>
      </c>
      <c r="T148" s="183">
        <v>2665</v>
      </c>
      <c r="U148" s="70">
        <f t="shared" si="215"/>
        <v>308</v>
      </c>
      <c r="V148" s="183">
        <v>2920</v>
      </c>
      <c r="W148" s="70">
        <f t="shared" si="216"/>
        <v>311</v>
      </c>
      <c r="X148" s="183">
        <v>2773</v>
      </c>
      <c r="Y148" s="70">
        <f t="shared" si="217"/>
        <v>313</v>
      </c>
      <c r="Z148" s="183">
        <v>2139</v>
      </c>
      <c r="AA148" s="70">
        <f t="shared" si="218"/>
        <v>337</v>
      </c>
      <c r="AB148" s="183">
        <v>713</v>
      </c>
      <c r="AC148" s="70">
        <f t="shared" si="219"/>
        <v>429</v>
      </c>
      <c r="AD148" s="183">
        <v>713</v>
      </c>
      <c r="AE148" s="70">
        <f t="shared" si="220"/>
        <v>447</v>
      </c>
      <c r="AF148" s="183">
        <v>2354</v>
      </c>
      <c r="AG148" s="70">
        <f t="shared" si="221"/>
        <v>350</v>
      </c>
      <c r="AH148" s="183">
        <v>3996</v>
      </c>
      <c r="AI148" s="70">
        <f t="shared" si="222"/>
        <v>311</v>
      </c>
      <c r="AJ148" s="183">
        <v>6188</v>
      </c>
      <c r="AK148" s="70">
        <f t="shared" si="223"/>
        <v>294</v>
      </c>
      <c r="AL148" s="183">
        <v>6395</v>
      </c>
      <c r="AM148" s="70">
        <f t="shared" si="224"/>
        <v>297</v>
      </c>
      <c r="AN148" s="183">
        <v>3298</v>
      </c>
      <c r="AO148" s="70">
        <f t="shared" si="225"/>
        <v>357</v>
      </c>
      <c r="AP148" s="183">
        <v>3044</v>
      </c>
      <c r="AQ148" s="70">
        <f t="shared" si="226"/>
        <v>372</v>
      </c>
      <c r="AR148" s="183">
        <v>3340</v>
      </c>
      <c r="AS148" s="70">
        <f t="shared" si="227"/>
        <v>368</v>
      </c>
      <c r="AT148" s="183">
        <v>3548</v>
      </c>
      <c r="AU148" s="70">
        <f t="shared" si="228"/>
        <v>361</v>
      </c>
      <c r="AV148" s="183">
        <v>4671</v>
      </c>
      <c r="AW148" s="70">
        <f t="shared" si="229"/>
        <v>339</v>
      </c>
      <c r="AX148" s="183">
        <v>5189</v>
      </c>
      <c r="AY148" s="168">
        <f t="shared" si="230"/>
        <v>341</v>
      </c>
      <c r="AZ148" s="178">
        <v>4912</v>
      </c>
      <c r="BA148" s="168">
        <f t="shared" si="156"/>
        <v>376</v>
      </c>
      <c r="BB148" s="178">
        <v>4562</v>
      </c>
      <c r="BC148" s="168">
        <f t="shared" si="157"/>
        <v>405</v>
      </c>
      <c r="BD148" s="178"/>
      <c r="BE148" s="168"/>
      <c r="BF148" s="178"/>
      <c r="BG148" s="168"/>
      <c r="BH148" s="178"/>
      <c r="BI148" s="168"/>
      <c r="BJ148" s="183">
        <v>6017</v>
      </c>
      <c r="BK148" s="168">
        <f t="shared" si="206"/>
        <v>363</v>
      </c>
    </row>
    <row r="149" spans="1:63" ht="12.95" customHeight="1" x14ac:dyDescent="0.2">
      <c r="A149" s="41" t="s">
        <v>1217</v>
      </c>
      <c r="B149" s="102" t="s">
        <v>1678</v>
      </c>
      <c r="C149" s="247" t="s">
        <v>1909</v>
      </c>
      <c r="D149" s="183">
        <v>3191</v>
      </c>
      <c r="E149" s="70">
        <f t="shared" si="207"/>
        <v>222</v>
      </c>
      <c r="F149" s="183">
        <v>2845</v>
      </c>
      <c r="G149" s="70">
        <f t="shared" si="208"/>
        <v>230</v>
      </c>
      <c r="H149" s="183">
        <v>2196</v>
      </c>
      <c r="I149" s="70">
        <f t="shared" si="209"/>
        <v>254</v>
      </c>
      <c r="J149" s="183">
        <v>4615</v>
      </c>
      <c r="K149" s="70">
        <f t="shared" si="210"/>
        <v>225</v>
      </c>
      <c r="L149" s="183">
        <v>5278</v>
      </c>
      <c r="M149" s="70">
        <f t="shared" si="211"/>
        <v>228</v>
      </c>
      <c r="N149" s="183">
        <v>5942</v>
      </c>
      <c r="O149" s="70">
        <f t="shared" si="212"/>
        <v>228</v>
      </c>
      <c r="P149" s="183">
        <v>6813</v>
      </c>
      <c r="Q149" s="70">
        <f t="shared" si="213"/>
        <v>231</v>
      </c>
      <c r="R149" s="183">
        <v>6837</v>
      </c>
      <c r="S149" s="70">
        <f t="shared" si="214"/>
        <v>239</v>
      </c>
      <c r="T149" s="183">
        <v>6512</v>
      </c>
      <c r="U149" s="70">
        <f t="shared" si="215"/>
        <v>250</v>
      </c>
      <c r="V149" s="183">
        <v>9639</v>
      </c>
      <c r="W149" s="70">
        <f t="shared" si="216"/>
        <v>230</v>
      </c>
      <c r="X149" s="183">
        <v>10748</v>
      </c>
      <c r="Y149" s="70">
        <f t="shared" si="217"/>
        <v>221</v>
      </c>
      <c r="Z149" s="183">
        <v>10249</v>
      </c>
      <c r="AA149" s="70">
        <f t="shared" si="218"/>
        <v>225</v>
      </c>
      <c r="AB149" s="183">
        <v>9063</v>
      </c>
      <c r="AC149" s="70">
        <f t="shared" si="219"/>
        <v>238</v>
      </c>
      <c r="AD149" s="183">
        <v>9296</v>
      </c>
      <c r="AE149" s="70">
        <f t="shared" si="220"/>
        <v>243</v>
      </c>
      <c r="AF149" s="183">
        <v>8302</v>
      </c>
      <c r="AG149" s="70">
        <f t="shared" si="221"/>
        <v>253</v>
      </c>
      <c r="AH149" s="183">
        <v>7306</v>
      </c>
      <c r="AI149" s="70">
        <f t="shared" si="222"/>
        <v>271</v>
      </c>
      <c r="AJ149" s="183">
        <v>6310</v>
      </c>
      <c r="AK149" s="70">
        <f t="shared" si="223"/>
        <v>292</v>
      </c>
      <c r="AL149" s="183">
        <v>5314</v>
      </c>
      <c r="AM149" s="70">
        <f t="shared" si="224"/>
        <v>310</v>
      </c>
      <c r="AN149" s="183">
        <v>4317</v>
      </c>
      <c r="AO149" s="70">
        <f t="shared" si="225"/>
        <v>336</v>
      </c>
      <c r="AP149" s="183">
        <v>4333</v>
      </c>
      <c r="AQ149" s="70">
        <f t="shared" si="226"/>
        <v>339</v>
      </c>
      <c r="AR149" s="183">
        <v>4350</v>
      </c>
      <c r="AS149" s="70">
        <f t="shared" si="227"/>
        <v>344</v>
      </c>
      <c r="AT149" s="183">
        <v>5590</v>
      </c>
      <c r="AU149" s="70">
        <f t="shared" si="228"/>
        <v>319</v>
      </c>
      <c r="AV149" s="183">
        <v>6701</v>
      </c>
      <c r="AW149" s="70">
        <f t="shared" si="229"/>
        <v>313</v>
      </c>
      <c r="AX149" s="183">
        <v>6865</v>
      </c>
      <c r="AY149" s="168">
        <f t="shared" si="230"/>
        <v>321</v>
      </c>
      <c r="AZ149" s="178">
        <v>6865</v>
      </c>
      <c r="BA149" s="168">
        <f t="shared" si="156"/>
        <v>350</v>
      </c>
      <c r="BB149" s="178">
        <v>7215</v>
      </c>
      <c r="BC149" s="168">
        <f t="shared" si="157"/>
        <v>358</v>
      </c>
      <c r="BD149" s="178"/>
      <c r="BE149" s="168"/>
      <c r="BF149" s="178"/>
      <c r="BG149" s="168"/>
      <c r="BH149" s="178"/>
      <c r="BI149" s="168"/>
      <c r="BJ149" s="183">
        <v>5920</v>
      </c>
      <c r="BK149" s="168">
        <f t="shared" si="206"/>
        <v>364</v>
      </c>
    </row>
    <row r="150" spans="1:63" ht="12.95" customHeight="1" x14ac:dyDescent="0.2">
      <c r="A150" s="41" t="s">
        <v>121</v>
      </c>
      <c r="B150" s="102" t="s">
        <v>1680</v>
      </c>
      <c r="C150" s="247" t="s">
        <v>1909</v>
      </c>
      <c r="D150" s="183">
        <v>2796</v>
      </c>
      <c r="E150" s="70">
        <f t="shared" si="207"/>
        <v>226</v>
      </c>
      <c r="F150" s="183">
        <v>4883</v>
      </c>
      <c r="G150" s="70">
        <f t="shared" si="208"/>
        <v>207</v>
      </c>
      <c r="H150" s="183">
        <v>6970</v>
      </c>
      <c r="I150" s="70">
        <f t="shared" si="209"/>
        <v>194</v>
      </c>
      <c r="J150" s="183">
        <v>7539</v>
      </c>
      <c r="K150" s="70">
        <f t="shared" si="210"/>
        <v>198</v>
      </c>
      <c r="L150" s="183">
        <v>9631</v>
      </c>
      <c r="M150" s="70">
        <f t="shared" si="211"/>
        <v>191</v>
      </c>
      <c r="N150" s="183">
        <v>9888</v>
      </c>
      <c r="O150" s="70">
        <f t="shared" si="212"/>
        <v>194</v>
      </c>
      <c r="P150" s="183">
        <v>9872</v>
      </c>
      <c r="Q150" s="70">
        <f t="shared" si="213"/>
        <v>210</v>
      </c>
      <c r="R150" s="183">
        <v>9478</v>
      </c>
      <c r="S150" s="70">
        <f t="shared" si="214"/>
        <v>217</v>
      </c>
      <c r="T150" s="183">
        <v>9357</v>
      </c>
      <c r="U150" s="70">
        <f t="shared" si="215"/>
        <v>225</v>
      </c>
      <c r="V150" s="183">
        <v>10184</v>
      </c>
      <c r="W150" s="70">
        <f t="shared" si="216"/>
        <v>226</v>
      </c>
      <c r="X150" s="183">
        <v>9188</v>
      </c>
      <c r="Y150" s="70">
        <f t="shared" si="217"/>
        <v>231</v>
      </c>
      <c r="Z150" s="183">
        <v>9053</v>
      </c>
      <c r="AA150" s="70">
        <f t="shared" si="218"/>
        <v>233</v>
      </c>
      <c r="AB150" s="183">
        <v>9661</v>
      </c>
      <c r="AC150" s="70">
        <f t="shared" si="219"/>
        <v>233</v>
      </c>
      <c r="AD150" s="183">
        <v>9204</v>
      </c>
      <c r="AE150" s="70">
        <f t="shared" si="220"/>
        <v>245</v>
      </c>
      <c r="AF150" s="183">
        <v>8878</v>
      </c>
      <c r="AG150" s="70">
        <f t="shared" si="221"/>
        <v>248</v>
      </c>
      <c r="AH150" s="183">
        <v>9347</v>
      </c>
      <c r="AI150" s="70">
        <f t="shared" si="222"/>
        <v>250</v>
      </c>
      <c r="AJ150" s="183">
        <v>9823</v>
      </c>
      <c r="AK150" s="70">
        <f t="shared" si="223"/>
        <v>259</v>
      </c>
      <c r="AL150" s="183">
        <v>9609</v>
      </c>
      <c r="AM150" s="70">
        <f t="shared" si="224"/>
        <v>274</v>
      </c>
      <c r="AN150" s="183">
        <v>8779</v>
      </c>
      <c r="AO150" s="70">
        <f t="shared" si="225"/>
        <v>280</v>
      </c>
      <c r="AP150" s="183">
        <v>9312</v>
      </c>
      <c r="AQ150" s="70">
        <f t="shared" si="226"/>
        <v>278</v>
      </c>
      <c r="AR150" s="183">
        <v>9575</v>
      </c>
      <c r="AS150" s="70">
        <f t="shared" si="227"/>
        <v>276</v>
      </c>
      <c r="AT150" s="183">
        <v>12226</v>
      </c>
      <c r="AU150" s="70">
        <f t="shared" si="228"/>
        <v>264</v>
      </c>
      <c r="AV150" s="183">
        <v>11742</v>
      </c>
      <c r="AW150" s="70">
        <f t="shared" si="229"/>
        <v>269</v>
      </c>
      <c r="AX150" s="183">
        <v>13959</v>
      </c>
      <c r="AY150" s="168">
        <f t="shared" si="230"/>
        <v>260</v>
      </c>
      <c r="AZ150" s="178">
        <v>16754</v>
      </c>
      <c r="BA150" s="168">
        <f t="shared" si="156"/>
        <v>274</v>
      </c>
      <c r="BB150" s="178">
        <v>13247</v>
      </c>
      <c r="BC150" s="168">
        <f t="shared" si="157"/>
        <v>302</v>
      </c>
      <c r="BD150" s="178"/>
      <c r="BE150" s="168"/>
      <c r="BF150" s="178"/>
      <c r="BG150" s="168"/>
      <c r="BH150" s="178"/>
      <c r="BI150" s="168"/>
      <c r="BJ150" s="183">
        <v>5812</v>
      </c>
      <c r="BK150" s="168">
        <f t="shared" si="206"/>
        <v>365</v>
      </c>
    </row>
    <row r="151" spans="1:63" ht="12.95" customHeight="1" x14ac:dyDescent="0.2">
      <c r="A151" s="41" t="s">
        <v>1168</v>
      </c>
      <c r="B151" s="102" t="s">
        <v>1674</v>
      </c>
      <c r="C151" s="247" t="s">
        <v>1909</v>
      </c>
      <c r="D151" s="183">
        <v>1015</v>
      </c>
      <c r="E151" s="70">
        <f t="shared" si="207"/>
        <v>286</v>
      </c>
      <c r="F151" s="183">
        <v>1136</v>
      </c>
      <c r="G151" s="70">
        <f t="shared" si="208"/>
        <v>295</v>
      </c>
      <c r="H151" s="183">
        <v>1258</v>
      </c>
      <c r="I151" s="70">
        <f t="shared" si="209"/>
        <v>277</v>
      </c>
      <c r="J151" s="183">
        <v>1629</v>
      </c>
      <c r="K151" s="70">
        <f t="shared" si="210"/>
        <v>285</v>
      </c>
      <c r="L151" s="183">
        <v>1902</v>
      </c>
      <c r="M151" s="70">
        <f t="shared" si="211"/>
        <v>278</v>
      </c>
      <c r="N151" s="183">
        <v>1740</v>
      </c>
      <c r="O151" s="70">
        <f t="shared" si="212"/>
        <v>294</v>
      </c>
      <c r="P151" s="183">
        <v>1750</v>
      </c>
      <c r="Q151" s="70">
        <f t="shared" si="213"/>
        <v>312</v>
      </c>
      <c r="R151" s="183">
        <v>1927</v>
      </c>
      <c r="S151" s="70">
        <f t="shared" si="214"/>
        <v>322</v>
      </c>
      <c r="T151" s="183">
        <v>2283</v>
      </c>
      <c r="U151" s="70">
        <f t="shared" si="215"/>
        <v>324</v>
      </c>
      <c r="V151" s="183">
        <v>2205</v>
      </c>
      <c r="W151" s="70">
        <f t="shared" si="216"/>
        <v>332</v>
      </c>
      <c r="X151" s="183">
        <v>2255</v>
      </c>
      <c r="Y151" s="70">
        <f t="shared" si="217"/>
        <v>329</v>
      </c>
      <c r="Z151" s="183">
        <v>2252</v>
      </c>
      <c r="AA151" s="70">
        <f t="shared" si="218"/>
        <v>329</v>
      </c>
      <c r="AB151" s="183">
        <v>3152</v>
      </c>
      <c r="AC151" s="70">
        <f t="shared" si="219"/>
        <v>304</v>
      </c>
      <c r="AD151" s="183">
        <v>3351</v>
      </c>
      <c r="AE151" s="70">
        <f t="shared" si="220"/>
        <v>305</v>
      </c>
      <c r="AF151" s="183">
        <v>6494</v>
      </c>
      <c r="AG151" s="70">
        <f t="shared" si="221"/>
        <v>268</v>
      </c>
      <c r="AH151" s="183">
        <v>8222</v>
      </c>
      <c r="AI151" s="70">
        <f t="shared" si="222"/>
        <v>261</v>
      </c>
      <c r="AJ151" s="183">
        <v>11701</v>
      </c>
      <c r="AK151" s="70">
        <f t="shared" si="223"/>
        <v>241</v>
      </c>
      <c r="AL151" s="183">
        <v>12971</v>
      </c>
      <c r="AM151" s="70">
        <f t="shared" si="224"/>
        <v>247</v>
      </c>
      <c r="AN151" s="183">
        <v>7788</v>
      </c>
      <c r="AO151" s="70">
        <f t="shared" si="225"/>
        <v>289</v>
      </c>
      <c r="AP151" s="183">
        <v>8098</v>
      </c>
      <c r="AQ151" s="70">
        <f t="shared" si="226"/>
        <v>289</v>
      </c>
      <c r="AR151" s="183">
        <v>7943</v>
      </c>
      <c r="AS151" s="70">
        <f t="shared" si="227"/>
        <v>290</v>
      </c>
      <c r="AT151" s="183">
        <v>8020</v>
      </c>
      <c r="AU151" s="70">
        <f t="shared" si="228"/>
        <v>293</v>
      </c>
      <c r="AV151" s="183">
        <v>8237</v>
      </c>
      <c r="AW151" s="70">
        <f t="shared" si="229"/>
        <v>296</v>
      </c>
      <c r="AX151" s="183">
        <v>9189</v>
      </c>
      <c r="AY151" s="168">
        <f t="shared" si="230"/>
        <v>297</v>
      </c>
      <c r="AZ151" s="178">
        <v>9869</v>
      </c>
      <c r="BA151" s="168">
        <f t="shared" si="156"/>
        <v>309</v>
      </c>
      <c r="BB151" s="178">
        <v>10249</v>
      </c>
      <c r="BC151" s="168">
        <f t="shared" si="157"/>
        <v>320</v>
      </c>
      <c r="BD151" s="178"/>
      <c r="BE151" s="168"/>
      <c r="BF151" s="178"/>
      <c r="BG151" s="168"/>
      <c r="BH151" s="178"/>
      <c r="BI151" s="168"/>
      <c r="BJ151" s="183">
        <v>5525</v>
      </c>
      <c r="BK151" s="168">
        <f t="shared" si="206"/>
        <v>372</v>
      </c>
    </row>
    <row r="152" spans="1:63" ht="12.95" customHeight="1" x14ac:dyDescent="0.2">
      <c r="A152" s="41" t="s">
        <v>1187</v>
      </c>
      <c r="B152" s="102" t="s">
        <v>643</v>
      </c>
      <c r="C152" s="247" t="s">
        <v>1909</v>
      </c>
      <c r="D152" s="183"/>
      <c r="E152" s="70" t="str">
        <f t="shared" si="207"/>
        <v>—</v>
      </c>
      <c r="F152" s="183">
        <v>2109</v>
      </c>
      <c r="G152" s="70">
        <f t="shared" si="208"/>
        <v>249</v>
      </c>
      <c r="H152" s="183"/>
      <c r="I152" s="70" t="str">
        <f t="shared" si="209"/>
        <v>—</v>
      </c>
      <c r="J152" s="183"/>
      <c r="K152" s="70" t="str">
        <f t="shared" si="210"/>
        <v>—</v>
      </c>
      <c r="L152" s="183"/>
      <c r="M152" s="70" t="str">
        <f t="shared" si="211"/>
        <v>—</v>
      </c>
      <c r="N152" s="183">
        <v>2674</v>
      </c>
      <c r="O152" s="70">
        <f t="shared" si="212"/>
        <v>268</v>
      </c>
      <c r="P152" s="183">
        <v>2937</v>
      </c>
      <c r="Q152" s="70">
        <f t="shared" si="213"/>
        <v>280</v>
      </c>
      <c r="R152" s="183">
        <v>3863</v>
      </c>
      <c r="S152" s="70">
        <f t="shared" si="214"/>
        <v>274</v>
      </c>
      <c r="T152" s="183">
        <v>4553</v>
      </c>
      <c r="U152" s="70">
        <f t="shared" si="215"/>
        <v>275</v>
      </c>
      <c r="V152" s="183">
        <v>5243</v>
      </c>
      <c r="W152" s="70">
        <f t="shared" si="216"/>
        <v>265</v>
      </c>
      <c r="X152" s="183">
        <v>5933</v>
      </c>
      <c r="Y152" s="70">
        <f t="shared" si="217"/>
        <v>256</v>
      </c>
      <c r="Z152" s="183">
        <v>6623</v>
      </c>
      <c r="AA152" s="70">
        <f t="shared" si="218"/>
        <v>254</v>
      </c>
      <c r="AB152" s="183">
        <v>7317</v>
      </c>
      <c r="AC152" s="70">
        <f t="shared" si="219"/>
        <v>247</v>
      </c>
      <c r="AD152" s="183">
        <v>6397</v>
      </c>
      <c r="AE152" s="70">
        <f t="shared" si="220"/>
        <v>264</v>
      </c>
      <c r="AF152" s="183">
        <v>7404</v>
      </c>
      <c r="AG152" s="70">
        <f t="shared" si="221"/>
        <v>264</v>
      </c>
      <c r="AH152" s="183">
        <v>6919</v>
      </c>
      <c r="AI152" s="70">
        <f t="shared" si="222"/>
        <v>276</v>
      </c>
      <c r="AJ152" s="183">
        <v>8208</v>
      </c>
      <c r="AK152" s="70">
        <f t="shared" si="223"/>
        <v>275</v>
      </c>
      <c r="AL152" s="183">
        <v>10203</v>
      </c>
      <c r="AM152" s="70">
        <f t="shared" si="224"/>
        <v>269</v>
      </c>
      <c r="AN152" s="183">
        <v>11102</v>
      </c>
      <c r="AO152" s="70">
        <f t="shared" si="225"/>
        <v>265</v>
      </c>
      <c r="AP152" s="183">
        <v>13389</v>
      </c>
      <c r="AQ152" s="70">
        <f t="shared" si="226"/>
        <v>254</v>
      </c>
      <c r="AR152" s="183">
        <v>13343</v>
      </c>
      <c r="AS152" s="70">
        <f t="shared" si="227"/>
        <v>255</v>
      </c>
      <c r="AT152" s="183">
        <v>13794</v>
      </c>
      <c r="AU152" s="70">
        <f t="shared" si="228"/>
        <v>257</v>
      </c>
      <c r="AV152" s="183">
        <v>13519</v>
      </c>
      <c r="AW152" s="70">
        <f t="shared" si="229"/>
        <v>261</v>
      </c>
      <c r="AX152" s="183">
        <v>14630</v>
      </c>
      <c r="AY152" s="168">
        <f t="shared" si="230"/>
        <v>257</v>
      </c>
      <c r="AZ152" s="178">
        <v>17378</v>
      </c>
      <c r="BA152" s="168">
        <f t="shared" si="156"/>
        <v>270</v>
      </c>
      <c r="BB152" s="178">
        <v>17114</v>
      </c>
      <c r="BC152" s="168">
        <f t="shared" si="157"/>
        <v>283</v>
      </c>
      <c r="BD152" s="178"/>
      <c r="BE152" s="168"/>
      <c r="BF152" s="178"/>
      <c r="BG152" s="168"/>
      <c r="BH152" s="178"/>
      <c r="BI152" s="168"/>
      <c r="BJ152" s="183">
        <v>5288</v>
      </c>
      <c r="BK152" s="168">
        <f t="shared" si="206"/>
        <v>376</v>
      </c>
    </row>
    <row r="153" spans="1:63" ht="12.95" customHeight="1" x14ac:dyDescent="0.2">
      <c r="A153" s="41" t="s">
        <v>1177</v>
      </c>
      <c r="B153" s="102" t="s">
        <v>1293</v>
      </c>
      <c r="C153" s="247" t="s">
        <v>1909</v>
      </c>
      <c r="D153" s="183">
        <v>413</v>
      </c>
      <c r="E153" s="70">
        <f t="shared" si="207"/>
        <v>322</v>
      </c>
      <c r="F153" s="183">
        <v>464</v>
      </c>
      <c r="G153" s="70">
        <f t="shared" si="208"/>
        <v>363</v>
      </c>
      <c r="H153" s="183">
        <v>515</v>
      </c>
      <c r="I153" s="70">
        <f t="shared" si="209"/>
        <v>326</v>
      </c>
      <c r="J153" s="183">
        <v>555</v>
      </c>
      <c r="K153" s="70">
        <f t="shared" si="210"/>
        <v>349</v>
      </c>
      <c r="L153" s="183">
        <v>199</v>
      </c>
      <c r="M153" s="70">
        <f t="shared" si="211"/>
        <v>394</v>
      </c>
      <c r="N153" s="183">
        <v>477</v>
      </c>
      <c r="O153" s="70">
        <f t="shared" si="212"/>
        <v>387</v>
      </c>
      <c r="P153" s="183">
        <v>755</v>
      </c>
      <c r="Q153" s="70">
        <f t="shared" si="213"/>
        <v>389</v>
      </c>
      <c r="R153" s="183">
        <v>335</v>
      </c>
      <c r="S153" s="70">
        <f t="shared" si="214"/>
        <v>476</v>
      </c>
      <c r="T153" s="183">
        <v>409</v>
      </c>
      <c r="U153" s="70">
        <f t="shared" si="215"/>
        <v>475</v>
      </c>
      <c r="V153" s="183">
        <v>835</v>
      </c>
      <c r="W153" s="70">
        <f t="shared" si="216"/>
        <v>419</v>
      </c>
      <c r="X153" s="183">
        <v>852</v>
      </c>
      <c r="Y153" s="70">
        <f t="shared" si="217"/>
        <v>414</v>
      </c>
      <c r="Z153" s="183">
        <v>869</v>
      </c>
      <c r="AA153" s="70">
        <f t="shared" si="218"/>
        <v>410</v>
      </c>
      <c r="AB153" s="183">
        <v>869</v>
      </c>
      <c r="AC153" s="70">
        <f t="shared" si="219"/>
        <v>416</v>
      </c>
      <c r="AD153" s="183">
        <v>825</v>
      </c>
      <c r="AE153" s="70">
        <f t="shared" si="220"/>
        <v>434</v>
      </c>
      <c r="AF153" s="183">
        <v>1649</v>
      </c>
      <c r="AG153" s="70">
        <f t="shared" si="221"/>
        <v>386</v>
      </c>
      <c r="AH153" s="183">
        <v>2473</v>
      </c>
      <c r="AI153" s="70">
        <f t="shared" si="222"/>
        <v>351</v>
      </c>
      <c r="AJ153" s="183">
        <v>3297</v>
      </c>
      <c r="AK153" s="70">
        <f t="shared" si="223"/>
        <v>337</v>
      </c>
      <c r="AL153" s="183">
        <v>4121</v>
      </c>
      <c r="AM153" s="70">
        <f t="shared" si="224"/>
        <v>329</v>
      </c>
      <c r="AN153" s="183">
        <v>4945</v>
      </c>
      <c r="AO153" s="70">
        <f t="shared" si="225"/>
        <v>325</v>
      </c>
      <c r="AP153" s="183">
        <v>5769</v>
      </c>
      <c r="AQ153" s="70">
        <f t="shared" si="226"/>
        <v>315</v>
      </c>
      <c r="AR153" s="183">
        <v>6597</v>
      </c>
      <c r="AS153" s="70">
        <f t="shared" si="227"/>
        <v>307</v>
      </c>
      <c r="AT153" s="183">
        <v>4337</v>
      </c>
      <c r="AU153" s="70">
        <f t="shared" si="228"/>
        <v>346</v>
      </c>
      <c r="AV153" s="183">
        <v>6323</v>
      </c>
      <c r="AW153" s="70">
        <f t="shared" si="229"/>
        <v>315</v>
      </c>
      <c r="AX153" s="183">
        <v>5379</v>
      </c>
      <c r="AY153" s="168">
        <f t="shared" si="230"/>
        <v>335</v>
      </c>
      <c r="AZ153" s="178">
        <v>6870</v>
      </c>
      <c r="BA153" s="168">
        <f t="shared" si="156"/>
        <v>349</v>
      </c>
      <c r="BB153" s="178">
        <v>9496</v>
      </c>
      <c r="BC153" s="168">
        <f t="shared" si="157"/>
        <v>328</v>
      </c>
      <c r="BD153" s="178"/>
      <c r="BE153" s="168"/>
      <c r="BF153" s="178"/>
      <c r="BG153" s="168"/>
      <c r="BH153" s="178"/>
      <c r="BI153" s="168"/>
      <c r="BJ153" s="183">
        <v>5055</v>
      </c>
      <c r="BK153" s="168">
        <f t="shared" si="206"/>
        <v>380</v>
      </c>
    </row>
    <row r="154" spans="1:63" ht="12.95" customHeight="1" x14ac:dyDescent="0.2">
      <c r="A154" s="41" t="s">
        <v>1184</v>
      </c>
      <c r="B154" s="102" t="s">
        <v>806</v>
      </c>
      <c r="C154" s="247" t="s">
        <v>1909</v>
      </c>
      <c r="D154" s="183"/>
      <c r="E154" s="70" t="str">
        <f t="shared" si="207"/>
        <v>—</v>
      </c>
      <c r="F154" s="183"/>
      <c r="G154" s="70" t="str">
        <f t="shared" si="208"/>
        <v>—</v>
      </c>
      <c r="H154" s="183"/>
      <c r="I154" s="70" t="str">
        <f t="shared" si="209"/>
        <v>—</v>
      </c>
      <c r="J154" s="183"/>
      <c r="K154" s="70" t="str">
        <f t="shared" si="210"/>
        <v>—</v>
      </c>
      <c r="L154" s="183"/>
      <c r="M154" s="70" t="str">
        <f t="shared" si="211"/>
        <v>—</v>
      </c>
      <c r="N154" s="183"/>
      <c r="O154" s="70" t="str">
        <f t="shared" si="212"/>
        <v>—</v>
      </c>
      <c r="P154" s="183"/>
      <c r="Q154" s="70" t="str">
        <f t="shared" si="213"/>
        <v>—</v>
      </c>
      <c r="R154" s="183"/>
      <c r="S154" s="70" t="str">
        <f t="shared" si="214"/>
        <v>—</v>
      </c>
      <c r="T154" s="183"/>
      <c r="U154" s="70" t="str">
        <f t="shared" si="215"/>
        <v>—</v>
      </c>
      <c r="V154" s="183"/>
      <c r="W154" s="70" t="str">
        <f t="shared" si="216"/>
        <v>—</v>
      </c>
      <c r="X154" s="183"/>
      <c r="Y154" s="70" t="str">
        <f t="shared" si="217"/>
        <v>—</v>
      </c>
      <c r="Z154" s="183"/>
      <c r="AA154" s="70" t="str">
        <f t="shared" si="218"/>
        <v>—</v>
      </c>
      <c r="AB154" s="183"/>
      <c r="AC154" s="70" t="str">
        <f t="shared" si="219"/>
        <v>—</v>
      </c>
      <c r="AD154" s="183"/>
      <c r="AE154" s="70" t="str">
        <f t="shared" si="220"/>
        <v>—</v>
      </c>
      <c r="AF154" s="183">
        <v>3400</v>
      </c>
      <c r="AG154" s="70">
        <f t="shared" si="221"/>
        <v>319</v>
      </c>
      <c r="AH154" s="183">
        <v>2088</v>
      </c>
      <c r="AI154" s="70">
        <f t="shared" si="222"/>
        <v>372</v>
      </c>
      <c r="AJ154" s="183">
        <v>2088</v>
      </c>
      <c r="AK154" s="70">
        <f t="shared" si="223"/>
        <v>389</v>
      </c>
      <c r="AL154" s="183">
        <v>24284</v>
      </c>
      <c r="AM154" s="70">
        <f t="shared" si="224"/>
        <v>207</v>
      </c>
      <c r="AN154" s="183">
        <v>4127</v>
      </c>
      <c r="AO154" s="70">
        <f t="shared" si="225"/>
        <v>337</v>
      </c>
      <c r="AP154" s="183">
        <v>4345</v>
      </c>
      <c r="AQ154" s="70">
        <f t="shared" si="226"/>
        <v>338</v>
      </c>
      <c r="AR154" s="183">
        <v>9331</v>
      </c>
      <c r="AS154" s="70">
        <f t="shared" si="227"/>
        <v>278</v>
      </c>
      <c r="AT154" s="183">
        <v>9598</v>
      </c>
      <c r="AU154" s="70">
        <f t="shared" si="228"/>
        <v>277</v>
      </c>
      <c r="AV154" s="183">
        <v>9866</v>
      </c>
      <c r="AW154" s="70">
        <f t="shared" si="229"/>
        <v>280</v>
      </c>
      <c r="AX154" s="183">
        <v>9269</v>
      </c>
      <c r="AY154" s="168">
        <f t="shared" si="230"/>
        <v>296</v>
      </c>
      <c r="AZ154" s="178">
        <v>11007</v>
      </c>
      <c r="BA154" s="168">
        <f t="shared" si="156"/>
        <v>301</v>
      </c>
      <c r="BB154" s="178">
        <v>12039</v>
      </c>
      <c r="BC154" s="168">
        <f t="shared" si="157"/>
        <v>309</v>
      </c>
      <c r="BD154" s="178"/>
      <c r="BE154" s="168"/>
      <c r="BF154" s="178"/>
      <c r="BG154" s="168"/>
      <c r="BH154" s="178"/>
      <c r="BI154" s="168"/>
      <c r="BJ154" s="183">
        <v>4961</v>
      </c>
      <c r="BK154" s="168">
        <f t="shared" si="206"/>
        <v>383</v>
      </c>
    </row>
    <row r="155" spans="1:63" ht="12.95" customHeight="1" x14ac:dyDescent="0.2">
      <c r="A155" s="41" t="s">
        <v>1167</v>
      </c>
      <c r="B155" s="102" t="s">
        <v>1304</v>
      </c>
      <c r="C155" s="247" t="s">
        <v>1909</v>
      </c>
      <c r="D155" s="183"/>
      <c r="E155" s="70" t="str">
        <f t="shared" si="207"/>
        <v>—</v>
      </c>
      <c r="F155" s="183"/>
      <c r="G155" s="70" t="str">
        <f t="shared" si="208"/>
        <v>—</v>
      </c>
      <c r="H155" s="183"/>
      <c r="I155" s="70" t="str">
        <f t="shared" si="209"/>
        <v>—</v>
      </c>
      <c r="J155" s="183"/>
      <c r="K155" s="70" t="str">
        <f t="shared" si="210"/>
        <v>—</v>
      </c>
      <c r="L155" s="183"/>
      <c r="M155" s="70" t="str">
        <f t="shared" si="211"/>
        <v>—</v>
      </c>
      <c r="N155" s="183"/>
      <c r="O155" s="70" t="str">
        <f t="shared" si="212"/>
        <v>—</v>
      </c>
      <c r="P155" s="183"/>
      <c r="Q155" s="70" t="str">
        <f t="shared" si="213"/>
        <v>—</v>
      </c>
      <c r="R155" s="183">
        <v>121</v>
      </c>
      <c r="S155" s="70">
        <f t="shared" si="214"/>
        <v>541</v>
      </c>
      <c r="T155" s="183">
        <v>164</v>
      </c>
      <c r="U155" s="70">
        <f t="shared" si="215"/>
        <v>532</v>
      </c>
      <c r="V155" s="183">
        <v>89</v>
      </c>
      <c r="W155" s="70">
        <f t="shared" si="216"/>
        <v>552</v>
      </c>
      <c r="X155" s="183">
        <v>132</v>
      </c>
      <c r="Y155" s="70">
        <f t="shared" si="217"/>
        <v>540</v>
      </c>
      <c r="Z155" s="183">
        <v>158</v>
      </c>
      <c r="AA155" s="70">
        <f t="shared" si="218"/>
        <v>531</v>
      </c>
      <c r="AB155" s="183">
        <v>132</v>
      </c>
      <c r="AC155" s="70">
        <f t="shared" si="219"/>
        <v>538</v>
      </c>
      <c r="AD155" s="183">
        <v>142</v>
      </c>
      <c r="AE155" s="70">
        <f t="shared" si="220"/>
        <v>548</v>
      </c>
      <c r="AF155" s="183">
        <v>249</v>
      </c>
      <c r="AG155" s="70">
        <f t="shared" si="221"/>
        <v>564</v>
      </c>
      <c r="AH155" s="183">
        <v>298</v>
      </c>
      <c r="AI155" s="70">
        <f t="shared" si="222"/>
        <v>560</v>
      </c>
      <c r="AJ155" s="183">
        <v>221</v>
      </c>
      <c r="AK155" s="70">
        <f t="shared" si="223"/>
        <v>588</v>
      </c>
      <c r="AL155" s="183">
        <v>300</v>
      </c>
      <c r="AM155" s="70">
        <f t="shared" si="224"/>
        <v>578</v>
      </c>
      <c r="AN155" s="183">
        <v>374</v>
      </c>
      <c r="AO155" s="70">
        <f t="shared" si="225"/>
        <v>577</v>
      </c>
      <c r="AP155" s="183">
        <v>477</v>
      </c>
      <c r="AQ155" s="70">
        <f t="shared" si="226"/>
        <v>570</v>
      </c>
      <c r="AR155" s="183">
        <v>361</v>
      </c>
      <c r="AS155" s="70">
        <f t="shared" si="227"/>
        <v>612</v>
      </c>
      <c r="AT155" s="183">
        <v>548</v>
      </c>
      <c r="AU155" s="70">
        <f t="shared" si="228"/>
        <v>571</v>
      </c>
      <c r="AV155" s="183">
        <v>634</v>
      </c>
      <c r="AW155" s="70">
        <f t="shared" si="229"/>
        <v>574</v>
      </c>
      <c r="AX155" s="183">
        <v>592</v>
      </c>
      <c r="AY155" s="168">
        <f t="shared" si="230"/>
        <v>588</v>
      </c>
      <c r="AZ155" s="119">
        <v>1854</v>
      </c>
      <c r="BA155" s="168">
        <f t="shared" si="156"/>
        <v>492</v>
      </c>
      <c r="BB155" s="119">
        <v>1961</v>
      </c>
      <c r="BC155" s="168">
        <f t="shared" si="157"/>
        <v>523</v>
      </c>
      <c r="BD155" s="119"/>
      <c r="BE155" s="168"/>
      <c r="BF155" s="119"/>
      <c r="BG155" s="168"/>
      <c r="BH155" s="119"/>
      <c r="BI155" s="168"/>
      <c r="BJ155" s="183">
        <v>4762</v>
      </c>
      <c r="BK155" s="168">
        <f t="shared" si="206"/>
        <v>385</v>
      </c>
    </row>
    <row r="156" spans="1:63" ht="12.95" customHeight="1" x14ac:dyDescent="0.2">
      <c r="A156" s="41" t="s">
        <v>1203</v>
      </c>
      <c r="B156" s="218" t="s">
        <v>2611</v>
      </c>
      <c r="C156" s="255" t="s">
        <v>1909</v>
      </c>
      <c r="D156" s="183"/>
      <c r="E156" s="70"/>
      <c r="F156" s="183"/>
      <c r="G156" s="70"/>
      <c r="H156" s="183"/>
      <c r="I156" s="70"/>
      <c r="J156" s="183"/>
      <c r="K156" s="70"/>
      <c r="L156" s="183"/>
      <c r="M156" s="70"/>
      <c r="N156" s="183"/>
      <c r="O156" s="70"/>
      <c r="P156" s="183"/>
      <c r="Q156" s="70"/>
      <c r="R156" s="183"/>
      <c r="S156" s="70"/>
      <c r="T156" s="183"/>
      <c r="U156" s="70"/>
      <c r="V156" s="183"/>
      <c r="W156" s="70"/>
      <c r="X156" s="183"/>
      <c r="Y156" s="70"/>
      <c r="Z156" s="183"/>
      <c r="AA156" s="70"/>
      <c r="AB156" s="183"/>
      <c r="AC156" s="70"/>
      <c r="AD156" s="183"/>
      <c r="AE156" s="70"/>
      <c r="AF156" s="183"/>
      <c r="AG156" s="70"/>
      <c r="AH156" s="183"/>
      <c r="AI156" s="70"/>
      <c r="AJ156" s="183"/>
      <c r="AK156" s="70"/>
      <c r="AL156" s="183"/>
      <c r="AM156" s="70"/>
      <c r="AN156" s="183"/>
      <c r="AO156" s="70"/>
      <c r="AP156" s="183"/>
      <c r="AQ156" s="70"/>
      <c r="AR156" s="183"/>
      <c r="AS156" s="70"/>
      <c r="AT156" s="183"/>
      <c r="AU156" s="70"/>
      <c r="AV156" s="183"/>
      <c r="AW156" s="70"/>
      <c r="AX156" s="183"/>
      <c r="AY156" s="168"/>
      <c r="AZ156" s="208"/>
      <c r="BA156" s="168"/>
      <c r="BB156" s="208"/>
      <c r="BC156" s="168"/>
      <c r="BD156" s="208"/>
      <c r="BE156" s="168"/>
      <c r="BF156" s="208"/>
      <c r="BG156" s="168"/>
      <c r="BH156" s="208"/>
      <c r="BI156" s="168"/>
      <c r="BJ156" s="183">
        <v>4761</v>
      </c>
      <c r="BK156" s="168">
        <f t="shared" si="206"/>
        <v>386</v>
      </c>
    </row>
    <row r="157" spans="1:63" ht="12.95" customHeight="1" x14ac:dyDescent="0.2">
      <c r="A157" s="41" t="s">
        <v>1188</v>
      </c>
      <c r="B157" s="102" t="s">
        <v>813</v>
      </c>
      <c r="C157" s="247" t="s">
        <v>1909</v>
      </c>
      <c r="D157" s="183"/>
      <c r="E157" s="70" t="str">
        <f>IF(D157&gt;0,RANK(D157,$D$11:$D$1079),"—")</f>
        <v>—</v>
      </c>
      <c r="F157" s="183">
        <v>593</v>
      </c>
      <c r="G157" s="70">
        <f>IF(F157&gt;0,RANK(F157,$F$11:$F$1079),"—")</f>
        <v>350</v>
      </c>
      <c r="H157" s="183"/>
      <c r="I157" s="70" t="str">
        <f>IF(H157&gt;0,RANK(H157,$H$11:$H$1079),"—")</f>
        <v>—</v>
      </c>
      <c r="J157" s="183"/>
      <c r="K157" s="70" t="str">
        <f>IF(J157&gt;0,RANK(J157,$J$11:$J$1079),"—")</f>
        <v>—</v>
      </c>
      <c r="L157" s="183"/>
      <c r="M157" s="70" t="str">
        <f>IF(L157&gt;0,RANK(L157,$L$11:$L$1079),"—")</f>
        <v>—</v>
      </c>
      <c r="N157" s="183">
        <v>929</v>
      </c>
      <c r="O157" s="70">
        <f>IF(N157&gt;0,RANK(N157,$N$11:$N$1079),"—")</f>
        <v>343</v>
      </c>
      <c r="P157" s="183">
        <v>1011</v>
      </c>
      <c r="Q157" s="70">
        <f>IF(P157&gt;0,RANK(P157,$P$11:$P$1079),"—")</f>
        <v>364</v>
      </c>
      <c r="R157" s="183">
        <v>1095</v>
      </c>
      <c r="S157" s="70">
        <f>IF(R157&gt;0,RANK(R157,$R$11:$R$1079),"—")</f>
        <v>371</v>
      </c>
      <c r="T157" s="183">
        <v>1208</v>
      </c>
      <c r="U157" s="70">
        <f>IF(T157&gt;0,RANK(T157,$T$11:$T$1079),"—")</f>
        <v>376</v>
      </c>
      <c r="V157" s="183">
        <v>1321</v>
      </c>
      <c r="W157" s="70">
        <f>IF(V157&gt;0,RANK(V157,$V$11:$V$1079),"—")</f>
        <v>369</v>
      </c>
      <c r="X157" s="183">
        <v>1434</v>
      </c>
      <c r="Y157" s="70">
        <f>IF(X157&gt;0,RANK(X157,$X$11:$X$1079),"—")</f>
        <v>362</v>
      </c>
      <c r="Z157" s="183">
        <v>1547</v>
      </c>
      <c r="AA157" s="70">
        <f>IF(Z157&gt;0,RANK(Z157,$Z$11:$Z$1079),"—")</f>
        <v>356</v>
      </c>
      <c r="AB157" s="183">
        <v>1664</v>
      </c>
      <c r="AC157" s="70">
        <f>IF(AB157&gt;0,RANK(AB157,$AB$11:$AB$1079),"—")</f>
        <v>355</v>
      </c>
      <c r="AD157" s="183">
        <v>1684</v>
      </c>
      <c r="AE157" s="70">
        <f>IF(AD157&gt;0,RANK(AD157,$AD$11:$AD$1079),"—")</f>
        <v>360</v>
      </c>
      <c r="AF157" s="190">
        <v>1688</v>
      </c>
      <c r="AG157" s="70">
        <f>IF(AF157&gt;0,RANK(AF157,$AF$11:$AF$1079),"—")</f>
        <v>381</v>
      </c>
      <c r="AH157" s="190">
        <v>2279</v>
      </c>
      <c r="AI157" s="70">
        <f t="shared" ref="AI157:AI165" si="231">IF(AH157&gt;0,RANK(AH157,$AH$11:$AH$1079),"—")</f>
        <v>361</v>
      </c>
      <c r="AJ157" s="190">
        <v>2336</v>
      </c>
      <c r="AK157" s="70">
        <f t="shared" ref="AK157:AK165" si="232">IF(AJ157&gt;0,RANK(AJ157,$AJ$11:$AJ$1079),"—")</f>
        <v>375</v>
      </c>
      <c r="AL157" s="190">
        <v>2920</v>
      </c>
      <c r="AM157" s="70">
        <f t="shared" ref="AM157:AM165" si="233">IF(AL157&gt;0,RANK(AL157,$AL$11:$AL$1079),"—")</f>
        <v>356</v>
      </c>
      <c r="AN157" s="190">
        <v>3747</v>
      </c>
      <c r="AO157" s="70">
        <f t="shared" ref="AO157:AO165" si="234">IF(AN157&gt;0,RANK(AN157,$AN$11:$AN$1079),"—")</f>
        <v>347</v>
      </c>
      <c r="AP157" s="190">
        <v>4038</v>
      </c>
      <c r="AQ157" s="70">
        <f t="shared" ref="AQ157:AQ165" si="235">IF(AP157&gt;0,RANK(AP157,$AP$11:$AP$1079),"—")</f>
        <v>346</v>
      </c>
      <c r="AR157" s="190">
        <v>5006</v>
      </c>
      <c r="AS157" s="70">
        <f t="shared" ref="AS157:AS165" si="236">IF(AR157&gt;0,RANK(AR157,$AR$11:$AR$1079),"—")</f>
        <v>330</v>
      </c>
      <c r="AT157" s="183">
        <v>5217</v>
      </c>
      <c r="AU157" s="70">
        <f t="shared" ref="AU157:AU165" si="237">IF(AT157&gt;0,RANK(AT157,$AT$11:$AT$1079),"—")</f>
        <v>328</v>
      </c>
      <c r="AV157" s="183">
        <v>5865</v>
      </c>
      <c r="AW157" s="70">
        <f t="shared" ref="AW157:AW165" si="238">IF(AV157&gt;0,RANK(AV157,$AV$11:$AV$1079),"—")</f>
        <v>326</v>
      </c>
      <c r="AX157" s="183">
        <v>6929</v>
      </c>
      <c r="AY157" s="168">
        <f t="shared" ref="AY157:AY165" si="239">IF(AX157&gt;0,RANK(AX157,$AX$11:$AX$1079),"—")</f>
        <v>319</v>
      </c>
      <c r="AZ157" s="178">
        <v>8693</v>
      </c>
      <c r="BA157" s="168">
        <f t="shared" ref="BA157:BA165" si="240">IF(AZ157&gt;0,RANK(AZ157,$AZ$11:$AZ$1079),"—")</f>
        <v>318</v>
      </c>
      <c r="BB157" s="178">
        <v>8672</v>
      </c>
      <c r="BC157" s="168">
        <f t="shared" ref="BC157:BC165" si="241">IF(BB157&gt;0,RANK(BB157,$BB$11:$BB$1079),"—")</f>
        <v>337</v>
      </c>
      <c r="BD157" s="178"/>
      <c r="BE157" s="168"/>
      <c r="BF157" s="178"/>
      <c r="BG157" s="168"/>
      <c r="BH157" s="178"/>
      <c r="BI157" s="168"/>
      <c r="BJ157" s="183">
        <v>4662</v>
      </c>
      <c r="BK157" s="168">
        <f t="shared" si="206"/>
        <v>387</v>
      </c>
    </row>
    <row r="158" spans="1:63" ht="12.95" customHeight="1" x14ac:dyDescent="0.2">
      <c r="A158" s="41" t="s">
        <v>1183</v>
      </c>
      <c r="B158" s="102" t="s">
        <v>530</v>
      </c>
      <c r="C158" s="247" t="s">
        <v>1909</v>
      </c>
      <c r="D158" s="183"/>
      <c r="E158" s="70"/>
      <c r="F158" s="183"/>
      <c r="G158" s="70"/>
      <c r="H158" s="183"/>
      <c r="I158" s="70"/>
      <c r="J158" s="183"/>
      <c r="K158" s="70"/>
      <c r="L158" s="183"/>
      <c r="M158" s="70"/>
      <c r="N158" s="183"/>
      <c r="O158" s="70"/>
      <c r="P158" s="183"/>
      <c r="Q158" s="70"/>
      <c r="R158" s="183"/>
      <c r="S158" s="70"/>
      <c r="T158" s="183"/>
      <c r="U158" s="70"/>
      <c r="V158" s="183"/>
      <c r="W158" s="70"/>
      <c r="X158" s="183"/>
      <c r="Y158" s="70"/>
      <c r="Z158" s="183"/>
      <c r="AA158" s="70"/>
      <c r="AB158" s="183"/>
      <c r="AC158" s="70"/>
      <c r="AD158" s="183"/>
      <c r="AE158" s="70"/>
      <c r="AF158" s="183"/>
      <c r="AG158" s="70"/>
      <c r="AH158" s="183"/>
      <c r="AI158" s="70" t="str">
        <f t="shared" si="231"/>
        <v>—</v>
      </c>
      <c r="AJ158" s="183"/>
      <c r="AK158" s="70" t="str">
        <f t="shared" si="232"/>
        <v>—</v>
      </c>
      <c r="AL158" s="183"/>
      <c r="AM158" s="70" t="str">
        <f t="shared" si="233"/>
        <v>—</v>
      </c>
      <c r="AN158" s="183"/>
      <c r="AO158" s="70" t="str">
        <f t="shared" si="234"/>
        <v>—</v>
      </c>
      <c r="AP158" s="183"/>
      <c r="AQ158" s="70" t="str">
        <f t="shared" si="235"/>
        <v>—</v>
      </c>
      <c r="AR158" s="183"/>
      <c r="AS158" s="70" t="str">
        <f t="shared" si="236"/>
        <v>—</v>
      </c>
      <c r="AT158" s="183"/>
      <c r="AU158" s="70" t="str">
        <f t="shared" si="237"/>
        <v>—</v>
      </c>
      <c r="AV158" s="183">
        <v>5500</v>
      </c>
      <c r="AW158" s="70">
        <f t="shared" si="238"/>
        <v>329</v>
      </c>
      <c r="AX158" s="183">
        <v>5654</v>
      </c>
      <c r="AY158" s="168">
        <f t="shared" si="239"/>
        <v>331</v>
      </c>
      <c r="AZ158" s="178">
        <v>6886</v>
      </c>
      <c r="BA158" s="168">
        <f t="shared" si="240"/>
        <v>347</v>
      </c>
      <c r="BB158" s="178">
        <v>7491</v>
      </c>
      <c r="BC158" s="168">
        <f t="shared" si="241"/>
        <v>354</v>
      </c>
      <c r="BD158" s="178"/>
      <c r="BE158" s="168"/>
      <c r="BF158" s="178"/>
      <c r="BG158" s="168"/>
      <c r="BH158" s="178"/>
      <c r="BI158" s="168"/>
      <c r="BJ158" s="183">
        <v>4641</v>
      </c>
      <c r="BK158" s="168">
        <f t="shared" si="206"/>
        <v>389</v>
      </c>
    </row>
    <row r="159" spans="1:63" ht="12.95" customHeight="1" x14ac:dyDescent="0.2">
      <c r="A159" s="41" t="s">
        <v>1199</v>
      </c>
      <c r="B159" s="102" t="s">
        <v>589</v>
      </c>
      <c r="C159" s="247" t="s">
        <v>1909</v>
      </c>
      <c r="D159" s="183"/>
      <c r="E159" s="70" t="str">
        <f t="shared" ref="E159:E165" si="242">IF(D159&gt;0,RANK(D159,$D$11:$D$1079),"—")</f>
        <v>—</v>
      </c>
      <c r="F159" s="183"/>
      <c r="G159" s="70" t="str">
        <f t="shared" ref="G159:G165" si="243">IF(F159&gt;0,RANK(F159,$F$11:$F$1079),"—")</f>
        <v>—</v>
      </c>
      <c r="H159" s="183"/>
      <c r="I159" s="70" t="str">
        <f t="shared" ref="I159:I165" si="244">IF(H159&gt;0,RANK(H159,$H$11:$H$1079),"—")</f>
        <v>—</v>
      </c>
      <c r="J159" s="183"/>
      <c r="K159" s="70" t="str">
        <f t="shared" ref="K159:K165" si="245">IF(J159&gt;0,RANK(J159,$J$11:$J$1079),"—")</f>
        <v>—</v>
      </c>
      <c r="L159" s="183"/>
      <c r="M159" s="70" t="str">
        <f t="shared" ref="M159:M165" si="246">IF(L159&gt;0,RANK(L159,$L$11:$L$1079),"—")</f>
        <v>—</v>
      </c>
      <c r="N159" s="183"/>
      <c r="O159" s="70" t="str">
        <f t="shared" ref="O159:O165" si="247">IF(N159&gt;0,RANK(N159,$N$11:$N$1079),"—")</f>
        <v>—</v>
      </c>
      <c r="P159" s="183"/>
      <c r="Q159" s="70" t="str">
        <f t="shared" ref="Q159:Q165" si="248">IF(P159&gt;0,RANK(P159,$P$11:$P$1079),"—")</f>
        <v>—</v>
      </c>
      <c r="R159" s="183"/>
      <c r="S159" s="70" t="str">
        <f t="shared" ref="S159:S165" si="249">IF(R159&gt;0,RANK(R159,$R$11:$R$1079),"—")</f>
        <v>—</v>
      </c>
      <c r="T159" s="183"/>
      <c r="U159" s="70" t="str">
        <f t="shared" ref="U159:U165" si="250">IF(T159&gt;0,RANK(T159,$T$11:$T$1079),"—")</f>
        <v>—</v>
      </c>
      <c r="V159" s="183"/>
      <c r="W159" s="70" t="str">
        <f t="shared" ref="W159:W165" si="251">IF(V159&gt;0,RANK(V159,$V$11:$V$1079),"—")</f>
        <v>—</v>
      </c>
      <c r="X159" s="183"/>
      <c r="Y159" s="70" t="str">
        <f t="shared" ref="Y159:Y165" si="252">IF(X159&gt;0,RANK(X159,$X$11:$X$1079),"—")</f>
        <v>—</v>
      </c>
      <c r="Z159" s="183"/>
      <c r="AA159" s="70" t="str">
        <f t="shared" ref="AA159:AA165" si="253">IF(Z159&gt;0,RANK(Z159,$Z$11:$Z$1079),"—")</f>
        <v>—</v>
      </c>
      <c r="AB159" s="183"/>
      <c r="AC159" s="70" t="str">
        <f t="shared" ref="AC159:AC165" si="254">IF(AB159&gt;0,RANK(AB159,$AB$11:$AB$1079),"—")</f>
        <v>—</v>
      </c>
      <c r="AD159" s="183"/>
      <c r="AE159" s="70" t="str">
        <f t="shared" ref="AE159:AE165" si="255">IF(AD159&gt;0,RANK(AD159,$AD$11:$AD$1079),"—")</f>
        <v>—</v>
      </c>
      <c r="AF159" s="183"/>
      <c r="AG159" s="70" t="str">
        <f t="shared" ref="AG159:AG165" si="256">IF(AF159&gt;0,RANK(AF159,$AF$11:$AF$1079),"—")</f>
        <v>—</v>
      </c>
      <c r="AH159" s="183"/>
      <c r="AI159" s="70" t="str">
        <f t="shared" si="231"/>
        <v>—</v>
      </c>
      <c r="AJ159" s="183"/>
      <c r="AK159" s="70" t="str">
        <f t="shared" si="232"/>
        <v>—</v>
      </c>
      <c r="AL159" s="183"/>
      <c r="AM159" s="70" t="str">
        <f t="shared" si="233"/>
        <v>—</v>
      </c>
      <c r="AN159" s="183"/>
      <c r="AO159" s="70" t="str">
        <f t="shared" si="234"/>
        <v>—</v>
      </c>
      <c r="AP159" s="183">
        <v>440</v>
      </c>
      <c r="AQ159" s="70">
        <f t="shared" si="235"/>
        <v>581</v>
      </c>
      <c r="AR159" s="183">
        <v>795</v>
      </c>
      <c r="AS159" s="70">
        <f t="shared" si="236"/>
        <v>523</v>
      </c>
      <c r="AT159" s="183">
        <v>1395</v>
      </c>
      <c r="AU159" s="70">
        <f t="shared" si="237"/>
        <v>464</v>
      </c>
      <c r="AV159" s="183">
        <v>3393</v>
      </c>
      <c r="AW159" s="70">
        <f t="shared" si="238"/>
        <v>367</v>
      </c>
      <c r="AX159" s="183">
        <v>3078</v>
      </c>
      <c r="AY159" s="168">
        <f t="shared" si="239"/>
        <v>386</v>
      </c>
      <c r="AZ159" s="178">
        <v>5679</v>
      </c>
      <c r="BA159" s="168">
        <f t="shared" si="240"/>
        <v>364</v>
      </c>
      <c r="BB159" s="178">
        <v>2766</v>
      </c>
      <c r="BC159" s="168">
        <f t="shared" si="241"/>
        <v>470</v>
      </c>
      <c r="BD159" s="178"/>
      <c r="BE159" s="168"/>
      <c r="BF159" s="178"/>
      <c r="BG159" s="168"/>
      <c r="BH159" s="178"/>
      <c r="BI159" s="168"/>
      <c r="BJ159" s="183">
        <v>4610</v>
      </c>
      <c r="BK159" s="168">
        <f t="shared" si="206"/>
        <v>391</v>
      </c>
    </row>
    <row r="160" spans="1:63" ht="12.95" customHeight="1" x14ac:dyDescent="0.2">
      <c r="A160" s="41" t="s">
        <v>1194</v>
      </c>
      <c r="B160" s="102" t="s">
        <v>1279</v>
      </c>
      <c r="C160" s="247" t="s">
        <v>1909</v>
      </c>
      <c r="D160" s="183">
        <v>810</v>
      </c>
      <c r="E160" s="70">
        <f t="shared" si="242"/>
        <v>297</v>
      </c>
      <c r="F160" s="183">
        <v>870</v>
      </c>
      <c r="G160" s="70">
        <f t="shared" si="243"/>
        <v>316</v>
      </c>
      <c r="H160" s="183">
        <v>931</v>
      </c>
      <c r="I160" s="70">
        <f t="shared" si="244"/>
        <v>289</v>
      </c>
      <c r="J160" s="183">
        <v>1841</v>
      </c>
      <c r="K160" s="70">
        <f t="shared" si="245"/>
        <v>275</v>
      </c>
      <c r="L160" s="183">
        <v>1143</v>
      </c>
      <c r="M160" s="70">
        <f t="shared" si="246"/>
        <v>313</v>
      </c>
      <c r="N160" s="183">
        <v>1067</v>
      </c>
      <c r="O160" s="70">
        <f t="shared" si="247"/>
        <v>336</v>
      </c>
      <c r="P160" s="183">
        <v>1469</v>
      </c>
      <c r="Q160" s="70">
        <f t="shared" si="248"/>
        <v>333</v>
      </c>
      <c r="R160" s="183">
        <v>1275</v>
      </c>
      <c r="S160" s="70">
        <f t="shared" si="249"/>
        <v>356</v>
      </c>
      <c r="T160" s="183">
        <v>1179</v>
      </c>
      <c r="U160" s="70">
        <f t="shared" si="250"/>
        <v>379</v>
      </c>
      <c r="V160" s="183">
        <v>1471</v>
      </c>
      <c r="W160" s="70">
        <f t="shared" si="251"/>
        <v>362</v>
      </c>
      <c r="X160" s="183">
        <v>1251</v>
      </c>
      <c r="Y160" s="70">
        <f t="shared" si="252"/>
        <v>374</v>
      </c>
      <c r="Z160" s="183">
        <v>2233</v>
      </c>
      <c r="AA160" s="70">
        <f t="shared" si="253"/>
        <v>331</v>
      </c>
      <c r="AB160" s="183">
        <v>2032</v>
      </c>
      <c r="AC160" s="70">
        <f t="shared" si="254"/>
        <v>337</v>
      </c>
      <c r="AD160" s="183">
        <v>2032</v>
      </c>
      <c r="AE160" s="70">
        <f t="shared" si="255"/>
        <v>344</v>
      </c>
      <c r="AF160" s="183">
        <v>3307</v>
      </c>
      <c r="AG160" s="70">
        <f t="shared" si="256"/>
        <v>322</v>
      </c>
      <c r="AH160" s="183">
        <v>2698</v>
      </c>
      <c r="AI160" s="70">
        <f t="shared" si="231"/>
        <v>343</v>
      </c>
      <c r="AJ160" s="183">
        <v>3868</v>
      </c>
      <c r="AK160" s="70">
        <f t="shared" si="232"/>
        <v>328</v>
      </c>
      <c r="AL160" s="183">
        <v>4203</v>
      </c>
      <c r="AM160" s="70">
        <f t="shared" si="233"/>
        <v>327</v>
      </c>
      <c r="AN160" s="183">
        <v>5242</v>
      </c>
      <c r="AO160" s="70">
        <f t="shared" si="234"/>
        <v>319</v>
      </c>
      <c r="AP160" s="183">
        <v>6364</v>
      </c>
      <c r="AQ160" s="70">
        <f t="shared" si="235"/>
        <v>305</v>
      </c>
      <c r="AR160" s="183">
        <v>6133</v>
      </c>
      <c r="AS160" s="70">
        <f t="shared" si="236"/>
        <v>316</v>
      </c>
      <c r="AT160" s="183">
        <v>8951</v>
      </c>
      <c r="AU160" s="70">
        <f t="shared" si="237"/>
        <v>286</v>
      </c>
      <c r="AV160" s="183">
        <v>9867</v>
      </c>
      <c r="AW160" s="70">
        <f t="shared" si="238"/>
        <v>279</v>
      </c>
      <c r="AX160" s="183">
        <v>11427</v>
      </c>
      <c r="AY160" s="168">
        <f t="shared" si="239"/>
        <v>278</v>
      </c>
      <c r="AZ160" s="178"/>
      <c r="BA160" s="168" t="str">
        <f t="shared" si="240"/>
        <v>—</v>
      </c>
      <c r="BB160" s="178">
        <v>12343</v>
      </c>
      <c r="BC160" s="168">
        <f t="shared" si="241"/>
        <v>306</v>
      </c>
      <c r="BD160" s="178"/>
      <c r="BE160" s="168"/>
      <c r="BF160" s="178"/>
      <c r="BG160" s="168"/>
      <c r="BH160" s="178"/>
      <c r="BI160" s="168"/>
      <c r="BJ160" s="183">
        <v>4587</v>
      </c>
      <c r="BK160" s="168">
        <f t="shared" si="206"/>
        <v>392</v>
      </c>
    </row>
    <row r="161" spans="1:63" ht="12.95" customHeight="1" x14ac:dyDescent="0.2">
      <c r="A161" s="41" t="s">
        <v>1205</v>
      </c>
      <c r="B161" s="102" t="s">
        <v>1281</v>
      </c>
      <c r="C161" s="247" t="s">
        <v>1909</v>
      </c>
      <c r="D161" s="183">
        <v>587</v>
      </c>
      <c r="E161" s="70">
        <f t="shared" si="242"/>
        <v>312</v>
      </c>
      <c r="F161" s="183">
        <v>730</v>
      </c>
      <c r="G161" s="70">
        <f t="shared" si="243"/>
        <v>329</v>
      </c>
      <c r="H161" s="183">
        <v>873</v>
      </c>
      <c r="I161" s="70">
        <f t="shared" si="244"/>
        <v>294</v>
      </c>
      <c r="J161" s="183">
        <v>1108</v>
      </c>
      <c r="K161" s="70">
        <f t="shared" si="245"/>
        <v>305</v>
      </c>
      <c r="L161" s="183">
        <v>1601</v>
      </c>
      <c r="M161" s="70">
        <f t="shared" si="246"/>
        <v>287</v>
      </c>
      <c r="N161" s="183">
        <v>1667</v>
      </c>
      <c r="O161" s="70">
        <f t="shared" si="247"/>
        <v>297</v>
      </c>
      <c r="P161" s="183">
        <v>1323</v>
      </c>
      <c r="Q161" s="70">
        <f t="shared" si="248"/>
        <v>343</v>
      </c>
      <c r="R161" s="183">
        <v>1120</v>
      </c>
      <c r="S161" s="70">
        <f t="shared" si="249"/>
        <v>369</v>
      </c>
      <c r="T161" s="183">
        <v>1245</v>
      </c>
      <c r="U161" s="70">
        <f t="shared" si="250"/>
        <v>373</v>
      </c>
      <c r="V161" s="183">
        <v>1265</v>
      </c>
      <c r="W161" s="70">
        <f t="shared" si="251"/>
        <v>376</v>
      </c>
      <c r="X161" s="183">
        <v>1258</v>
      </c>
      <c r="Y161" s="70">
        <f t="shared" si="252"/>
        <v>373</v>
      </c>
      <c r="Z161" s="183">
        <v>1402</v>
      </c>
      <c r="AA161" s="70">
        <f t="shared" si="253"/>
        <v>362</v>
      </c>
      <c r="AB161" s="183">
        <v>1986</v>
      </c>
      <c r="AC161" s="70">
        <f t="shared" si="254"/>
        <v>341</v>
      </c>
      <c r="AD161" s="183">
        <v>3106</v>
      </c>
      <c r="AE161" s="70">
        <f t="shared" si="255"/>
        <v>313</v>
      </c>
      <c r="AF161" s="183">
        <v>2919</v>
      </c>
      <c r="AG161" s="70">
        <f t="shared" si="256"/>
        <v>328</v>
      </c>
      <c r="AH161" s="183">
        <v>2594</v>
      </c>
      <c r="AI161" s="70">
        <f t="shared" si="231"/>
        <v>345</v>
      </c>
      <c r="AJ161" s="183">
        <v>3327</v>
      </c>
      <c r="AK161" s="70">
        <f t="shared" si="232"/>
        <v>335</v>
      </c>
      <c r="AL161" s="183">
        <v>4752</v>
      </c>
      <c r="AM161" s="70">
        <f t="shared" si="233"/>
        <v>314</v>
      </c>
      <c r="AN161" s="183">
        <v>5139</v>
      </c>
      <c r="AO161" s="70">
        <f t="shared" si="234"/>
        <v>320</v>
      </c>
      <c r="AP161" s="183">
        <v>5789</v>
      </c>
      <c r="AQ161" s="70">
        <f t="shared" si="235"/>
        <v>314</v>
      </c>
      <c r="AR161" s="183">
        <v>6445</v>
      </c>
      <c r="AS161" s="70">
        <f t="shared" si="236"/>
        <v>311</v>
      </c>
      <c r="AT161" s="183">
        <v>6697</v>
      </c>
      <c r="AU161" s="70">
        <f t="shared" si="237"/>
        <v>311</v>
      </c>
      <c r="AV161" s="183">
        <v>7545</v>
      </c>
      <c r="AW161" s="70">
        <f t="shared" si="238"/>
        <v>304</v>
      </c>
      <c r="AX161" s="183">
        <v>8872</v>
      </c>
      <c r="AY161" s="168">
        <f t="shared" si="239"/>
        <v>300</v>
      </c>
      <c r="AZ161" s="177">
        <v>10116</v>
      </c>
      <c r="BA161" s="168">
        <f t="shared" si="240"/>
        <v>307</v>
      </c>
      <c r="BB161" s="177">
        <v>12322</v>
      </c>
      <c r="BC161" s="168">
        <f t="shared" si="241"/>
        <v>308</v>
      </c>
      <c r="BD161" s="177"/>
      <c r="BE161" s="168"/>
      <c r="BF161" s="177"/>
      <c r="BG161" s="168"/>
      <c r="BH161" s="177"/>
      <c r="BI161" s="168"/>
      <c r="BJ161" s="183">
        <v>4517</v>
      </c>
      <c r="BK161" s="168">
        <f t="shared" si="206"/>
        <v>396</v>
      </c>
    </row>
    <row r="162" spans="1:63" ht="12.95" customHeight="1" x14ac:dyDescent="0.2">
      <c r="A162" s="41" t="s">
        <v>1219</v>
      </c>
      <c r="B162" s="102" t="s">
        <v>1302</v>
      </c>
      <c r="C162" s="247" t="s">
        <v>1909</v>
      </c>
      <c r="D162" s="183"/>
      <c r="E162" s="70" t="str">
        <f t="shared" si="242"/>
        <v>—</v>
      </c>
      <c r="F162" s="183"/>
      <c r="G162" s="70" t="str">
        <f t="shared" si="243"/>
        <v>—</v>
      </c>
      <c r="H162" s="183"/>
      <c r="I162" s="70" t="str">
        <f t="shared" si="244"/>
        <v>—</v>
      </c>
      <c r="J162" s="183"/>
      <c r="K162" s="70" t="str">
        <f t="shared" si="245"/>
        <v>—</v>
      </c>
      <c r="L162" s="183"/>
      <c r="M162" s="70" t="str">
        <f t="shared" si="246"/>
        <v>—</v>
      </c>
      <c r="N162" s="183"/>
      <c r="O162" s="70" t="str">
        <f t="shared" si="247"/>
        <v>—</v>
      </c>
      <c r="P162" s="183"/>
      <c r="Q162" s="70" t="str">
        <f t="shared" si="248"/>
        <v>—</v>
      </c>
      <c r="R162" s="183">
        <v>163</v>
      </c>
      <c r="S162" s="70">
        <f t="shared" si="249"/>
        <v>529</v>
      </c>
      <c r="T162" s="183">
        <v>327</v>
      </c>
      <c r="U162" s="70">
        <f t="shared" si="250"/>
        <v>494</v>
      </c>
      <c r="V162" s="183">
        <v>415</v>
      </c>
      <c r="W162" s="70">
        <f t="shared" si="251"/>
        <v>476</v>
      </c>
      <c r="X162" s="183">
        <v>535</v>
      </c>
      <c r="Y162" s="70">
        <f t="shared" si="252"/>
        <v>457</v>
      </c>
      <c r="Z162" s="183">
        <v>465</v>
      </c>
      <c r="AA162" s="70">
        <f t="shared" si="253"/>
        <v>466</v>
      </c>
      <c r="AB162" s="183">
        <v>297</v>
      </c>
      <c r="AC162" s="70">
        <f t="shared" si="254"/>
        <v>508</v>
      </c>
      <c r="AD162" s="183">
        <v>618</v>
      </c>
      <c r="AE162" s="70">
        <f t="shared" si="255"/>
        <v>458</v>
      </c>
      <c r="AF162" s="183">
        <v>733</v>
      </c>
      <c r="AG162" s="70">
        <f t="shared" si="256"/>
        <v>464</v>
      </c>
      <c r="AH162" s="183">
        <v>799</v>
      </c>
      <c r="AI162" s="70">
        <f t="shared" si="231"/>
        <v>469</v>
      </c>
      <c r="AJ162" s="183">
        <v>479</v>
      </c>
      <c r="AK162" s="70">
        <f t="shared" si="232"/>
        <v>535</v>
      </c>
      <c r="AL162" s="183">
        <v>2219</v>
      </c>
      <c r="AM162" s="70">
        <f t="shared" si="233"/>
        <v>383</v>
      </c>
      <c r="AN162" s="183">
        <v>2421</v>
      </c>
      <c r="AO162" s="70">
        <f t="shared" si="234"/>
        <v>380</v>
      </c>
      <c r="AP162" s="183">
        <v>2166</v>
      </c>
      <c r="AQ162" s="70">
        <f t="shared" si="235"/>
        <v>403</v>
      </c>
      <c r="AR162" s="183">
        <v>2015</v>
      </c>
      <c r="AS162" s="70">
        <f t="shared" si="236"/>
        <v>414</v>
      </c>
      <c r="AT162" s="183">
        <v>2135</v>
      </c>
      <c r="AU162" s="70">
        <f t="shared" si="237"/>
        <v>416</v>
      </c>
      <c r="AV162" s="183">
        <v>1590</v>
      </c>
      <c r="AW162" s="70">
        <f t="shared" si="238"/>
        <v>466</v>
      </c>
      <c r="AX162" s="183">
        <v>2482</v>
      </c>
      <c r="AY162" s="168">
        <f t="shared" si="239"/>
        <v>416</v>
      </c>
      <c r="AZ162" s="178">
        <v>4793</v>
      </c>
      <c r="BA162" s="168">
        <f t="shared" si="240"/>
        <v>378</v>
      </c>
      <c r="BB162" s="178">
        <v>4969</v>
      </c>
      <c r="BC162" s="168">
        <f t="shared" si="241"/>
        <v>396</v>
      </c>
      <c r="BD162" s="178"/>
      <c r="BE162" s="168"/>
      <c r="BF162" s="178"/>
      <c r="BG162" s="168"/>
      <c r="BH162" s="178"/>
      <c r="BI162" s="168"/>
      <c r="BJ162" s="183">
        <v>4350</v>
      </c>
      <c r="BK162" s="168">
        <f t="shared" si="206"/>
        <v>399</v>
      </c>
    </row>
    <row r="163" spans="1:63" ht="12.95" customHeight="1" x14ac:dyDescent="0.2">
      <c r="A163" s="41" t="s">
        <v>1216</v>
      </c>
      <c r="B163" s="102" t="s">
        <v>1285</v>
      </c>
      <c r="C163" s="247" t="s">
        <v>1909</v>
      </c>
      <c r="D163" s="183"/>
      <c r="E163" s="70" t="str">
        <f t="shared" si="242"/>
        <v>—</v>
      </c>
      <c r="F163" s="183"/>
      <c r="G163" s="70" t="str">
        <f t="shared" si="243"/>
        <v>—</v>
      </c>
      <c r="H163" s="183"/>
      <c r="I163" s="70" t="str">
        <f t="shared" si="244"/>
        <v>—</v>
      </c>
      <c r="J163" s="183">
        <v>2173</v>
      </c>
      <c r="K163" s="70">
        <f t="shared" si="245"/>
        <v>271</v>
      </c>
      <c r="L163" s="183">
        <v>2313</v>
      </c>
      <c r="M163" s="70">
        <f t="shared" si="246"/>
        <v>270</v>
      </c>
      <c r="N163" s="183">
        <v>2370</v>
      </c>
      <c r="O163" s="70">
        <f t="shared" si="247"/>
        <v>278</v>
      </c>
      <c r="P163" s="183">
        <v>2711</v>
      </c>
      <c r="Q163" s="70">
        <f t="shared" si="248"/>
        <v>286</v>
      </c>
      <c r="R163" s="183">
        <v>2749</v>
      </c>
      <c r="S163" s="70">
        <f t="shared" si="249"/>
        <v>297</v>
      </c>
      <c r="T163" s="183">
        <v>2648</v>
      </c>
      <c r="U163" s="70">
        <f t="shared" si="250"/>
        <v>309</v>
      </c>
      <c r="V163" s="183">
        <v>3009</v>
      </c>
      <c r="W163" s="70">
        <f t="shared" si="251"/>
        <v>307</v>
      </c>
      <c r="X163" s="183">
        <v>2474</v>
      </c>
      <c r="Y163" s="70">
        <f t="shared" si="252"/>
        <v>323</v>
      </c>
      <c r="Z163" s="183">
        <v>2863</v>
      </c>
      <c r="AA163" s="70">
        <f t="shared" si="253"/>
        <v>308</v>
      </c>
      <c r="AB163" s="183">
        <v>2989</v>
      </c>
      <c r="AC163" s="70">
        <f t="shared" si="254"/>
        <v>309</v>
      </c>
      <c r="AD163" s="183">
        <v>2937</v>
      </c>
      <c r="AE163" s="70">
        <f t="shared" si="255"/>
        <v>319</v>
      </c>
      <c r="AF163" s="183">
        <v>2768</v>
      </c>
      <c r="AG163" s="70">
        <f t="shared" si="256"/>
        <v>334</v>
      </c>
      <c r="AH163" s="183">
        <v>2768</v>
      </c>
      <c r="AI163" s="70">
        <f t="shared" si="231"/>
        <v>340</v>
      </c>
      <c r="AJ163" s="183">
        <v>2985</v>
      </c>
      <c r="AK163" s="70">
        <f t="shared" si="232"/>
        <v>349</v>
      </c>
      <c r="AL163" s="183">
        <v>2892</v>
      </c>
      <c r="AM163" s="70">
        <f t="shared" si="233"/>
        <v>358</v>
      </c>
      <c r="AN163" s="183">
        <v>2596</v>
      </c>
      <c r="AO163" s="70">
        <f t="shared" si="234"/>
        <v>376</v>
      </c>
      <c r="AP163" s="183">
        <v>2497</v>
      </c>
      <c r="AQ163" s="70">
        <f t="shared" si="235"/>
        <v>393</v>
      </c>
      <c r="AR163" s="183">
        <v>2570</v>
      </c>
      <c r="AS163" s="70">
        <f t="shared" si="236"/>
        <v>388</v>
      </c>
      <c r="AT163" s="183">
        <v>2610</v>
      </c>
      <c r="AU163" s="70">
        <f t="shared" si="237"/>
        <v>393</v>
      </c>
      <c r="AV163" s="183">
        <v>3311</v>
      </c>
      <c r="AW163" s="70">
        <f t="shared" si="238"/>
        <v>373</v>
      </c>
      <c r="AX163" s="183">
        <v>3262</v>
      </c>
      <c r="AY163" s="168">
        <f t="shared" si="239"/>
        <v>380</v>
      </c>
      <c r="AZ163" s="178">
        <v>5310</v>
      </c>
      <c r="BA163" s="168">
        <f t="shared" si="240"/>
        <v>368</v>
      </c>
      <c r="BB163" s="178">
        <v>3850</v>
      </c>
      <c r="BC163" s="168">
        <f t="shared" si="241"/>
        <v>424</v>
      </c>
      <c r="BD163" s="178"/>
      <c r="BE163" s="168"/>
      <c r="BF163" s="178"/>
      <c r="BG163" s="168"/>
      <c r="BH163" s="178"/>
      <c r="BI163" s="168"/>
      <c r="BJ163" s="183">
        <v>4320</v>
      </c>
      <c r="BK163" s="168">
        <f t="shared" si="206"/>
        <v>400</v>
      </c>
    </row>
    <row r="164" spans="1:63" ht="12.95" customHeight="1" x14ac:dyDescent="0.2">
      <c r="A164" s="41" t="s">
        <v>1201</v>
      </c>
      <c r="B164" s="102" t="s">
        <v>1693</v>
      </c>
      <c r="C164" s="247" t="s">
        <v>1909</v>
      </c>
      <c r="D164" s="183">
        <v>1067</v>
      </c>
      <c r="E164" s="70">
        <f t="shared" si="242"/>
        <v>281</v>
      </c>
      <c r="F164" s="183">
        <v>1279</v>
      </c>
      <c r="G164" s="70">
        <f t="shared" si="243"/>
        <v>288</v>
      </c>
      <c r="H164" s="183">
        <v>1491</v>
      </c>
      <c r="I164" s="70">
        <f t="shared" si="244"/>
        <v>269</v>
      </c>
      <c r="J164" s="183">
        <v>1519</v>
      </c>
      <c r="K164" s="70">
        <f t="shared" si="245"/>
        <v>289</v>
      </c>
      <c r="L164" s="183">
        <v>1546</v>
      </c>
      <c r="M164" s="70">
        <f t="shared" si="246"/>
        <v>289</v>
      </c>
      <c r="N164" s="183">
        <v>2101</v>
      </c>
      <c r="O164" s="70">
        <f t="shared" si="247"/>
        <v>284</v>
      </c>
      <c r="P164" s="183">
        <v>2329</v>
      </c>
      <c r="Q164" s="70">
        <f t="shared" si="248"/>
        <v>294</v>
      </c>
      <c r="R164" s="183">
        <v>4220</v>
      </c>
      <c r="S164" s="70">
        <f t="shared" si="249"/>
        <v>268</v>
      </c>
      <c r="T164" s="183">
        <v>2612</v>
      </c>
      <c r="U164" s="70">
        <f t="shared" si="250"/>
        <v>310</v>
      </c>
      <c r="V164" s="183">
        <v>4173</v>
      </c>
      <c r="W164" s="70">
        <f t="shared" si="251"/>
        <v>277</v>
      </c>
      <c r="X164" s="183">
        <v>3820</v>
      </c>
      <c r="Y164" s="70">
        <f t="shared" si="252"/>
        <v>285</v>
      </c>
      <c r="Z164" s="183">
        <v>3867</v>
      </c>
      <c r="AA164" s="70">
        <f t="shared" si="253"/>
        <v>286</v>
      </c>
      <c r="AB164" s="183">
        <v>2690</v>
      </c>
      <c r="AC164" s="70">
        <f t="shared" si="254"/>
        <v>318</v>
      </c>
      <c r="AD164" s="183">
        <v>2507</v>
      </c>
      <c r="AE164" s="70">
        <f t="shared" si="255"/>
        <v>332</v>
      </c>
      <c r="AF164" s="183">
        <v>2182</v>
      </c>
      <c r="AG164" s="70">
        <f t="shared" si="256"/>
        <v>354</v>
      </c>
      <c r="AH164" s="183">
        <v>2468</v>
      </c>
      <c r="AI164" s="70">
        <f t="shared" si="231"/>
        <v>352</v>
      </c>
      <c r="AJ164" s="183">
        <v>4189</v>
      </c>
      <c r="AK164" s="70">
        <f t="shared" si="232"/>
        <v>320</v>
      </c>
      <c r="AL164" s="183">
        <v>3088</v>
      </c>
      <c r="AM164" s="70">
        <f t="shared" si="233"/>
        <v>350</v>
      </c>
      <c r="AN164" s="183">
        <v>4088</v>
      </c>
      <c r="AO164" s="70">
        <f t="shared" si="234"/>
        <v>338</v>
      </c>
      <c r="AP164" s="183">
        <v>4641</v>
      </c>
      <c r="AQ164" s="70">
        <f t="shared" si="235"/>
        <v>331</v>
      </c>
      <c r="AR164" s="183">
        <v>4299</v>
      </c>
      <c r="AS164" s="70">
        <f t="shared" si="236"/>
        <v>345</v>
      </c>
      <c r="AT164" s="183">
        <v>3688</v>
      </c>
      <c r="AU164" s="70">
        <f t="shared" si="237"/>
        <v>359</v>
      </c>
      <c r="AV164" s="183">
        <v>4027</v>
      </c>
      <c r="AW164" s="70">
        <f t="shared" si="238"/>
        <v>352</v>
      </c>
      <c r="AX164" s="183">
        <v>4232</v>
      </c>
      <c r="AY164" s="168">
        <f t="shared" si="239"/>
        <v>356</v>
      </c>
      <c r="AZ164" s="178">
        <v>7003</v>
      </c>
      <c r="BA164" s="168">
        <f t="shared" si="240"/>
        <v>346</v>
      </c>
      <c r="BB164" s="178">
        <v>6318</v>
      </c>
      <c r="BC164" s="168">
        <f t="shared" si="241"/>
        <v>370</v>
      </c>
      <c r="BD164" s="178"/>
      <c r="BE164" s="168"/>
      <c r="BF164" s="178"/>
      <c r="BG164" s="168"/>
      <c r="BH164" s="178"/>
      <c r="BI164" s="168"/>
      <c r="BJ164" s="183">
        <v>4228</v>
      </c>
      <c r="BK164" s="168">
        <f t="shared" si="206"/>
        <v>402</v>
      </c>
    </row>
    <row r="165" spans="1:63" ht="12.95" customHeight="1" x14ac:dyDescent="0.2">
      <c r="A165" s="41" t="s">
        <v>1207</v>
      </c>
      <c r="B165" s="102" t="s">
        <v>1801</v>
      </c>
      <c r="C165" s="247" t="s">
        <v>1909</v>
      </c>
      <c r="D165" s="183"/>
      <c r="E165" s="70" t="str">
        <f t="shared" si="242"/>
        <v>—</v>
      </c>
      <c r="F165" s="183"/>
      <c r="G165" s="70" t="str">
        <f t="shared" si="243"/>
        <v>—</v>
      </c>
      <c r="H165" s="183"/>
      <c r="I165" s="70" t="str">
        <f t="shared" si="244"/>
        <v>—</v>
      </c>
      <c r="J165" s="183"/>
      <c r="K165" s="70" t="str">
        <f t="shared" si="245"/>
        <v>—</v>
      </c>
      <c r="L165" s="183"/>
      <c r="M165" s="70" t="str">
        <f t="shared" si="246"/>
        <v>—</v>
      </c>
      <c r="N165" s="183"/>
      <c r="O165" s="70" t="str">
        <f t="shared" si="247"/>
        <v>—</v>
      </c>
      <c r="P165" s="183"/>
      <c r="Q165" s="70" t="str">
        <f t="shared" si="248"/>
        <v>—</v>
      </c>
      <c r="R165" s="183"/>
      <c r="S165" s="70" t="str">
        <f t="shared" si="249"/>
        <v>—</v>
      </c>
      <c r="T165" s="183"/>
      <c r="U165" s="70" t="str">
        <f t="shared" si="250"/>
        <v>—</v>
      </c>
      <c r="V165" s="183"/>
      <c r="W165" s="70" t="str">
        <f t="shared" si="251"/>
        <v>—</v>
      </c>
      <c r="X165" s="183"/>
      <c r="Y165" s="70" t="str">
        <f t="shared" si="252"/>
        <v>—</v>
      </c>
      <c r="Z165" s="183"/>
      <c r="AA165" s="70" t="str">
        <f t="shared" si="253"/>
        <v>—</v>
      </c>
      <c r="AB165" s="183"/>
      <c r="AC165" s="70" t="str">
        <f t="shared" si="254"/>
        <v>—</v>
      </c>
      <c r="AD165" s="183"/>
      <c r="AE165" s="70" t="str">
        <f t="shared" si="255"/>
        <v>—</v>
      </c>
      <c r="AF165" s="183"/>
      <c r="AG165" s="70" t="str">
        <f t="shared" si="256"/>
        <v>—</v>
      </c>
      <c r="AH165" s="183"/>
      <c r="AI165" s="70" t="str">
        <f t="shared" si="231"/>
        <v>—</v>
      </c>
      <c r="AJ165" s="183"/>
      <c r="AK165" s="70" t="str">
        <f t="shared" si="232"/>
        <v>—</v>
      </c>
      <c r="AL165" s="183"/>
      <c r="AM165" s="70" t="str">
        <f t="shared" si="233"/>
        <v>—</v>
      </c>
      <c r="AN165" s="183"/>
      <c r="AO165" s="70" t="str">
        <f t="shared" si="234"/>
        <v>—</v>
      </c>
      <c r="AP165" s="183"/>
      <c r="AQ165" s="70" t="str">
        <f t="shared" si="235"/>
        <v>—</v>
      </c>
      <c r="AR165" s="183">
        <v>258</v>
      </c>
      <c r="AS165" s="70">
        <f t="shared" si="236"/>
        <v>630</v>
      </c>
      <c r="AT165" s="183">
        <v>329</v>
      </c>
      <c r="AU165" s="70">
        <f t="shared" si="237"/>
        <v>621</v>
      </c>
      <c r="AV165" s="183">
        <v>239</v>
      </c>
      <c r="AW165" s="70">
        <f t="shared" si="238"/>
        <v>659</v>
      </c>
      <c r="AX165" s="183">
        <v>187</v>
      </c>
      <c r="AY165" s="168">
        <f t="shared" si="239"/>
        <v>683</v>
      </c>
      <c r="AZ165" s="209">
        <v>408</v>
      </c>
      <c r="BA165" s="168">
        <f t="shared" si="240"/>
        <v>682</v>
      </c>
      <c r="BB165" s="209">
        <v>998</v>
      </c>
      <c r="BC165" s="168">
        <f t="shared" si="241"/>
        <v>645</v>
      </c>
      <c r="BD165" s="209"/>
      <c r="BE165" s="168"/>
      <c r="BF165" s="209"/>
      <c r="BG165" s="168"/>
      <c r="BH165" s="209"/>
      <c r="BI165" s="168"/>
      <c r="BJ165" s="183">
        <v>4197</v>
      </c>
      <c r="BK165" s="168">
        <f t="shared" si="206"/>
        <v>403</v>
      </c>
    </row>
    <row r="166" spans="1:63" ht="12.95" customHeight="1" x14ac:dyDescent="0.2">
      <c r="A166" s="41" t="s">
        <v>1189</v>
      </c>
      <c r="B166" s="218" t="s">
        <v>2612</v>
      </c>
      <c r="C166" s="255" t="s">
        <v>1909</v>
      </c>
      <c r="D166" s="183"/>
      <c r="E166" s="70"/>
      <c r="F166" s="183"/>
      <c r="G166" s="70"/>
      <c r="H166" s="183"/>
      <c r="I166" s="70"/>
      <c r="J166" s="183"/>
      <c r="K166" s="70"/>
      <c r="L166" s="183"/>
      <c r="M166" s="70"/>
      <c r="N166" s="183"/>
      <c r="O166" s="70"/>
      <c r="P166" s="183"/>
      <c r="Q166" s="70"/>
      <c r="R166" s="183"/>
      <c r="S166" s="70"/>
      <c r="T166" s="183"/>
      <c r="U166" s="70"/>
      <c r="V166" s="183"/>
      <c r="W166" s="70"/>
      <c r="X166" s="183"/>
      <c r="Y166" s="70"/>
      <c r="Z166" s="183"/>
      <c r="AA166" s="70"/>
      <c r="AB166" s="183"/>
      <c r="AC166" s="70"/>
      <c r="AD166" s="183"/>
      <c r="AE166" s="70"/>
      <c r="AF166" s="183"/>
      <c r="AG166" s="70"/>
      <c r="AH166" s="183"/>
      <c r="AI166" s="70"/>
      <c r="AJ166" s="183"/>
      <c r="AK166" s="70"/>
      <c r="AL166" s="183"/>
      <c r="AM166" s="70"/>
      <c r="AN166" s="183"/>
      <c r="AO166" s="70"/>
      <c r="AP166" s="183"/>
      <c r="AQ166" s="70"/>
      <c r="AR166" s="183"/>
      <c r="AS166" s="70"/>
      <c r="AT166" s="183"/>
      <c r="AU166" s="70"/>
      <c r="AV166" s="183"/>
      <c r="AW166" s="70"/>
      <c r="AX166" s="183"/>
      <c r="AY166" s="168"/>
      <c r="AZ166" s="208"/>
      <c r="BA166" s="168"/>
      <c r="BB166" s="208"/>
      <c r="BC166" s="168"/>
      <c r="BD166" s="208"/>
      <c r="BE166" s="168"/>
      <c r="BF166" s="208"/>
      <c r="BG166" s="168"/>
      <c r="BH166" s="208"/>
      <c r="BI166" s="168"/>
      <c r="BJ166" s="183">
        <v>4104</v>
      </c>
      <c r="BK166" s="168">
        <f t="shared" si="206"/>
        <v>407</v>
      </c>
    </row>
    <row r="167" spans="1:63" ht="12.95" customHeight="1" x14ac:dyDescent="0.2">
      <c r="A167" s="41" t="s">
        <v>1200</v>
      </c>
      <c r="B167" s="102" t="s">
        <v>1610</v>
      </c>
      <c r="C167" s="247" t="s">
        <v>1909</v>
      </c>
      <c r="D167" s="183">
        <v>402</v>
      </c>
      <c r="E167" s="70">
        <f t="shared" ref="E167:E194" si="257">IF(D167&gt;0,RANK(D167,$D$11:$D$1079),"—")</f>
        <v>325</v>
      </c>
      <c r="F167" s="183">
        <v>318</v>
      </c>
      <c r="G167" s="70">
        <f t="shared" ref="G167:G194" si="258">IF(F167&gt;0,RANK(F167,$F$11:$F$1079),"—")</f>
        <v>396</v>
      </c>
      <c r="H167" s="183"/>
      <c r="I167" s="70" t="str">
        <f t="shared" ref="I167:I194" si="259">IF(H167&gt;0,RANK(H167,$H$11:$H$1079),"—")</f>
        <v>—</v>
      </c>
      <c r="J167" s="183">
        <v>1294</v>
      </c>
      <c r="K167" s="70">
        <f t="shared" ref="K167:K194" si="260">IF(J167&gt;0,RANK(J167,$J$11:$J$1079),"—")</f>
        <v>297</v>
      </c>
      <c r="L167" s="183">
        <v>1902</v>
      </c>
      <c r="M167" s="70">
        <f t="shared" ref="M167:M194" si="261">IF(L167&gt;0,RANK(L167,$L$11:$L$1079),"—")</f>
        <v>278</v>
      </c>
      <c r="N167" s="183">
        <v>2424</v>
      </c>
      <c r="O167" s="70">
        <f t="shared" ref="O167:O194" si="262">IF(N167&gt;0,RANK(N167,$N$11:$N$1079),"—")</f>
        <v>276</v>
      </c>
      <c r="P167" s="183">
        <v>2379</v>
      </c>
      <c r="Q167" s="70">
        <f t="shared" ref="Q167:Q194" si="263">IF(P167&gt;0,RANK(P167,$P$11:$P$1079),"—")</f>
        <v>291</v>
      </c>
      <c r="R167" s="183">
        <v>3169</v>
      </c>
      <c r="S167" s="70">
        <f t="shared" ref="S167:S194" si="264">IF(R167&gt;0,RANK(R167,$R$11:$R$1079),"—")</f>
        <v>288</v>
      </c>
      <c r="T167" s="183">
        <v>4176</v>
      </c>
      <c r="U167" s="70">
        <f t="shared" ref="U167:U194" si="265">IF(T167&gt;0,RANK(T167,$T$11:$T$1079),"—")</f>
        <v>278</v>
      </c>
      <c r="V167" s="183">
        <v>10048</v>
      </c>
      <c r="W167" s="70">
        <f t="shared" ref="W167:W194" si="266">IF(V167&gt;0,RANK(V167,$V$11:$V$1079),"—")</f>
        <v>227</v>
      </c>
      <c r="X167" s="183">
        <v>5188</v>
      </c>
      <c r="Y167" s="70">
        <f t="shared" ref="Y167:Y194" si="267">IF(X167&gt;0,RANK(X167,$X$11:$X$1079),"—")</f>
        <v>266</v>
      </c>
      <c r="Z167" s="183">
        <v>5527</v>
      </c>
      <c r="AA167" s="70">
        <f t="shared" ref="AA167:AA194" si="268">IF(Z167&gt;0,RANK(Z167,$Z$11:$Z$1079),"—")</f>
        <v>264</v>
      </c>
      <c r="AB167" s="183">
        <v>5388</v>
      </c>
      <c r="AC167" s="70">
        <f t="shared" ref="AC167:AC194" si="269">IF(AB167&gt;0,RANK(AB167,$AB$11:$AB$1079),"—")</f>
        <v>266</v>
      </c>
      <c r="AD167" s="183">
        <v>3294</v>
      </c>
      <c r="AE167" s="70">
        <f t="shared" ref="AE167:AE194" si="270">IF(AD167&gt;0,RANK(AD167,$AD$11:$AD$1079),"—")</f>
        <v>308</v>
      </c>
      <c r="AF167" s="183">
        <v>3425</v>
      </c>
      <c r="AG167" s="70">
        <f t="shared" ref="AG167:AG194" si="271">IF(AF167&gt;0,RANK(AF167,$AF$11:$AF$1079),"—")</f>
        <v>314</v>
      </c>
      <c r="AH167" s="183">
        <v>5113</v>
      </c>
      <c r="AI167" s="70">
        <f t="shared" ref="AI167:AI194" si="272">IF(AH167&gt;0,RANK(AH167,$AH$11:$AH$1079),"—")</f>
        <v>297</v>
      </c>
      <c r="AJ167" s="183">
        <v>6413</v>
      </c>
      <c r="AK167" s="70">
        <f t="shared" ref="AK167:AK194" si="273">IF(AJ167&gt;0,RANK(AJ167,$AJ$11:$AJ$1079),"—")</f>
        <v>291</v>
      </c>
      <c r="AL167" s="183">
        <v>5515</v>
      </c>
      <c r="AM167" s="70">
        <f t="shared" ref="AM167:AM194" si="274">IF(AL167&gt;0,RANK(AL167,$AL$11:$AL$1079),"—")</f>
        <v>307</v>
      </c>
      <c r="AN167" s="183">
        <v>5585</v>
      </c>
      <c r="AO167" s="70">
        <f t="shared" ref="AO167:AO194" si="275">IF(AN167&gt;0,RANK(AN167,$AN$11:$AN$1079),"—")</f>
        <v>315</v>
      </c>
      <c r="AP167" s="183">
        <v>4784</v>
      </c>
      <c r="AQ167" s="70">
        <f t="shared" ref="AQ167:AQ194" si="276">IF(AP167&gt;0,RANK(AP167,$AP$11:$AP$1079),"—")</f>
        <v>329</v>
      </c>
      <c r="AR167" s="183">
        <v>3982</v>
      </c>
      <c r="AS167" s="70">
        <f t="shared" ref="AS167:AS194" si="277">IF(AR167&gt;0,RANK(AR167,$AR$11:$AR$1079),"—")</f>
        <v>356</v>
      </c>
      <c r="AT167" s="183">
        <v>4394</v>
      </c>
      <c r="AU167" s="70">
        <f t="shared" ref="AU167:AU194" si="278">IF(AT167&gt;0,RANK(AT167,$AT$11:$AT$1079),"—")</f>
        <v>344</v>
      </c>
      <c r="AV167" s="183">
        <v>5253</v>
      </c>
      <c r="AW167" s="70">
        <f t="shared" ref="AW167:AW194" si="279">IF(AV167&gt;0,RANK(AV167,$AV$11:$AV$1079),"—")</f>
        <v>332</v>
      </c>
      <c r="AX167" s="183">
        <v>5690</v>
      </c>
      <c r="AY167" s="168">
        <f t="shared" ref="AY167:AY194" si="280">IF(AX167&gt;0,RANK(AX167,$AX$11:$AX$1079),"—")</f>
        <v>330</v>
      </c>
      <c r="AZ167" s="178">
        <v>8029</v>
      </c>
      <c r="BA167" s="168">
        <f t="shared" ref="BA167:BA197" si="281">IF(AZ167&gt;0,RANK(AZ167,$AZ$11:$AZ$1079),"—")</f>
        <v>329</v>
      </c>
      <c r="BB167" s="178">
        <v>9849</v>
      </c>
      <c r="BC167" s="168">
        <f t="shared" ref="BC167:BC197" si="282">IF(BB167&gt;0,RANK(BB167,$BB$11:$BB$1079),"—")</f>
        <v>323</v>
      </c>
      <c r="BD167" s="178"/>
      <c r="BE167" s="168"/>
      <c r="BF167" s="178"/>
      <c r="BG167" s="168"/>
      <c r="BH167" s="178"/>
      <c r="BI167" s="168"/>
      <c r="BJ167" s="183">
        <v>4095</v>
      </c>
      <c r="BK167" s="168">
        <f t="shared" si="206"/>
        <v>408</v>
      </c>
    </row>
    <row r="168" spans="1:63" ht="12.95" customHeight="1" x14ac:dyDescent="0.2">
      <c r="A168" s="41" t="s">
        <v>1191</v>
      </c>
      <c r="B168" s="102" t="s">
        <v>1554</v>
      </c>
      <c r="C168" s="247" t="s">
        <v>1909</v>
      </c>
      <c r="D168" s="183"/>
      <c r="E168" s="70" t="str">
        <f t="shared" si="257"/>
        <v>—</v>
      </c>
      <c r="F168" s="183">
        <v>95</v>
      </c>
      <c r="G168" s="70">
        <f t="shared" si="258"/>
        <v>456</v>
      </c>
      <c r="H168" s="183"/>
      <c r="I168" s="70" t="str">
        <f t="shared" si="259"/>
        <v>—</v>
      </c>
      <c r="J168" s="183"/>
      <c r="K168" s="70" t="str">
        <f t="shared" si="260"/>
        <v>—</v>
      </c>
      <c r="L168" s="183"/>
      <c r="M168" s="70" t="str">
        <f t="shared" si="261"/>
        <v>—</v>
      </c>
      <c r="N168" s="183"/>
      <c r="O168" s="70" t="str">
        <f t="shared" si="262"/>
        <v>—</v>
      </c>
      <c r="P168" s="183"/>
      <c r="Q168" s="70" t="str">
        <f t="shared" si="263"/>
        <v>—</v>
      </c>
      <c r="R168" s="183"/>
      <c r="S168" s="70" t="str">
        <f t="shared" si="264"/>
        <v>—</v>
      </c>
      <c r="T168" s="183"/>
      <c r="U168" s="70" t="str">
        <f t="shared" si="265"/>
        <v>—</v>
      </c>
      <c r="V168" s="183"/>
      <c r="W168" s="70" t="str">
        <f t="shared" si="266"/>
        <v>—</v>
      </c>
      <c r="X168" s="183"/>
      <c r="Y168" s="70" t="str">
        <f t="shared" si="267"/>
        <v>—</v>
      </c>
      <c r="Z168" s="183"/>
      <c r="AA168" s="70" t="str">
        <f t="shared" si="268"/>
        <v>—</v>
      </c>
      <c r="AB168" s="183"/>
      <c r="AC168" s="70" t="str">
        <f t="shared" si="269"/>
        <v>—</v>
      </c>
      <c r="AD168" s="183"/>
      <c r="AE168" s="70" t="str">
        <f t="shared" si="270"/>
        <v>—</v>
      </c>
      <c r="AF168" s="183"/>
      <c r="AG168" s="70" t="str">
        <f t="shared" si="271"/>
        <v>—</v>
      </c>
      <c r="AH168" s="183"/>
      <c r="AI168" s="70" t="str">
        <f t="shared" si="272"/>
        <v>—</v>
      </c>
      <c r="AJ168" s="183"/>
      <c r="AK168" s="70" t="str">
        <f t="shared" si="273"/>
        <v>—</v>
      </c>
      <c r="AL168" s="183"/>
      <c r="AM168" s="70" t="str">
        <f t="shared" si="274"/>
        <v>—</v>
      </c>
      <c r="AN168" s="183"/>
      <c r="AO168" s="70" t="str">
        <f t="shared" si="275"/>
        <v>—</v>
      </c>
      <c r="AP168" s="183"/>
      <c r="AQ168" s="70" t="str">
        <f t="shared" si="276"/>
        <v>—</v>
      </c>
      <c r="AR168" s="183"/>
      <c r="AS168" s="70" t="str">
        <f t="shared" si="277"/>
        <v>—</v>
      </c>
      <c r="AT168" s="183"/>
      <c r="AU168" s="70" t="str">
        <f t="shared" si="278"/>
        <v>—</v>
      </c>
      <c r="AV168" s="183"/>
      <c r="AW168" s="70" t="str">
        <f t="shared" si="279"/>
        <v>—</v>
      </c>
      <c r="AX168" s="183"/>
      <c r="AY168" s="168" t="str">
        <f t="shared" si="280"/>
        <v>—</v>
      </c>
      <c r="AZ168" s="216"/>
      <c r="BA168" s="168" t="str">
        <f t="shared" si="281"/>
        <v>—</v>
      </c>
      <c r="BB168" s="208">
        <v>377</v>
      </c>
      <c r="BC168" s="168">
        <f t="shared" si="282"/>
        <v>797</v>
      </c>
      <c r="BD168" s="208"/>
      <c r="BE168" s="168"/>
      <c r="BF168" s="208"/>
      <c r="BG168" s="168"/>
      <c r="BH168" s="208"/>
      <c r="BI168" s="168"/>
      <c r="BJ168" s="183">
        <v>3906</v>
      </c>
      <c r="BK168" s="168">
        <f t="shared" si="206"/>
        <v>412</v>
      </c>
    </row>
    <row r="169" spans="1:63" ht="12.95" customHeight="1" x14ac:dyDescent="0.2">
      <c r="A169" s="41" t="s">
        <v>1202</v>
      </c>
      <c r="B169" s="102" t="s">
        <v>1685</v>
      </c>
      <c r="C169" s="247" t="s">
        <v>1909</v>
      </c>
      <c r="D169" s="183">
        <v>1002</v>
      </c>
      <c r="E169" s="70">
        <f t="shared" si="257"/>
        <v>287</v>
      </c>
      <c r="F169" s="183">
        <v>1010</v>
      </c>
      <c r="G169" s="70">
        <f t="shared" si="258"/>
        <v>306</v>
      </c>
      <c r="H169" s="183">
        <v>1047</v>
      </c>
      <c r="I169" s="70">
        <f t="shared" si="259"/>
        <v>285</v>
      </c>
      <c r="J169" s="183">
        <v>1148</v>
      </c>
      <c r="K169" s="70">
        <f t="shared" si="260"/>
        <v>304</v>
      </c>
      <c r="L169" s="183">
        <v>1188</v>
      </c>
      <c r="M169" s="70">
        <f t="shared" si="261"/>
        <v>305</v>
      </c>
      <c r="N169" s="183"/>
      <c r="O169" s="70" t="str">
        <f t="shared" si="262"/>
        <v>—</v>
      </c>
      <c r="P169" s="183">
        <v>2372</v>
      </c>
      <c r="Q169" s="70">
        <f t="shared" si="263"/>
        <v>292</v>
      </c>
      <c r="R169" s="183">
        <v>3247</v>
      </c>
      <c r="S169" s="70">
        <f t="shared" si="264"/>
        <v>285</v>
      </c>
      <c r="T169" s="183">
        <v>3446</v>
      </c>
      <c r="U169" s="70">
        <f t="shared" si="265"/>
        <v>286</v>
      </c>
      <c r="V169" s="183">
        <v>4780</v>
      </c>
      <c r="W169" s="70">
        <f t="shared" si="266"/>
        <v>272</v>
      </c>
      <c r="X169" s="183">
        <v>3424</v>
      </c>
      <c r="Y169" s="70">
        <f t="shared" si="267"/>
        <v>291</v>
      </c>
      <c r="Z169" s="183">
        <v>3974</v>
      </c>
      <c r="AA169" s="70">
        <f t="shared" si="268"/>
        <v>284</v>
      </c>
      <c r="AB169" s="183">
        <v>4151</v>
      </c>
      <c r="AC169" s="70">
        <f t="shared" si="269"/>
        <v>290</v>
      </c>
      <c r="AD169" s="183">
        <v>4151</v>
      </c>
      <c r="AE169" s="70">
        <f t="shared" si="270"/>
        <v>289</v>
      </c>
      <c r="AF169" s="183">
        <v>4695</v>
      </c>
      <c r="AG169" s="70">
        <f t="shared" si="271"/>
        <v>293</v>
      </c>
      <c r="AH169" s="183">
        <v>5240</v>
      </c>
      <c r="AI169" s="70">
        <f t="shared" si="272"/>
        <v>295</v>
      </c>
      <c r="AJ169" s="183">
        <v>5976</v>
      </c>
      <c r="AK169" s="70">
        <f t="shared" si="273"/>
        <v>296</v>
      </c>
      <c r="AL169" s="183">
        <v>6543</v>
      </c>
      <c r="AM169" s="70">
        <f t="shared" si="274"/>
        <v>293</v>
      </c>
      <c r="AN169" s="183">
        <v>6246</v>
      </c>
      <c r="AO169" s="70">
        <f t="shared" si="275"/>
        <v>300</v>
      </c>
      <c r="AP169" s="183">
        <v>6685</v>
      </c>
      <c r="AQ169" s="70">
        <f t="shared" si="276"/>
        <v>299</v>
      </c>
      <c r="AR169" s="183">
        <v>6774</v>
      </c>
      <c r="AS169" s="70">
        <f t="shared" si="277"/>
        <v>306</v>
      </c>
      <c r="AT169" s="183">
        <v>5831</v>
      </c>
      <c r="AU169" s="70">
        <f t="shared" si="278"/>
        <v>318</v>
      </c>
      <c r="AV169" s="183">
        <v>7238</v>
      </c>
      <c r="AW169" s="70">
        <f t="shared" si="279"/>
        <v>306</v>
      </c>
      <c r="AX169" s="183">
        <v>7422</v>
      </c>
      <c r="AY169" s="168">
        <f t="shared" si="280"/>
        <v>313</v>
      </c>
      <c r="AZ169" s="178">
        <v>8343</v>
      </c>
      <c r="BA169" s="168">
        <f t="shared" si="281"/>
        <v>326</v>
      </c>
      <c r="BB169" s="178">
        <v>9415</v>
      </c>
      <c r="BC169" s="168">
        <f t="shared" si="282"/>
        <v>329</v>
      </c>
      <c r="BD169" s="178"/>
      <c r="BE169" s="168"/>
      <c r="BF169" s="178"/>
      <c r="BG169" s="168"/>
      <c r="BH169" s="178"/>
      <c r="BI169" s="168"/>
      <c r="BJ169" s="183">
        <v>3894</v>
      </c>
      <c r="BK169" s="168">
        <f t="shared" si="206"/>
        <v>413</v>
      </c>
    </row>
    <row r="170" spans="1:63" ht="12.95" customHeight="1" x14ac:dyDescent="0.2">
      <c r="A170" s="41" t="s">
        <v>1204</v>
      </c>
      <c r="B170" s="102" t="s">
        <v>1298</v>
      </c>
      <c r="C170" s="247" t="s">
        <v>1909</v>
      </c>
      <c r="D170" s="183"/>
      <c r="E170" s="70" t="str">
        <f t="shared" si="257"/>
        <v>—</v>
      </c>
      <c r="F170" s="183"/>
      <c r="G170" s="70" t="str">
        <f t="shared" si="258"/>
        <v>—</v>
      </c>
      <c r="H170" s="183"/>
      <c r="I170" s="70" t="str">
        <f t="shared" si="259"/>
        <v>—</v>
      </c>
      <c r="J170" s="183"/>
      <c r="K170" s="70" t="str">
        <f t="shared" si="260"/>
        <v>—</v>
      </c>
      <c r="L170" s="183"/>
      <c r="M170" s="70" t="str">
        <f t="shared" si="261"/>
        <v>—</v>
      </c>
      <c r="N170" s="183"/>
      <c r="O170" s="70" t="str">
        <f t="shared" si="262"/>
        <v>—</v>
      </c>
      <c r="P170" s="183"/>
      <c r="Q170" s="70" t="str">
        <f t="shared" si="263"/>
        <v>—</v>
      </c>
      <c r="R170" s="183">
        <v>358</v>
      </c>
      <c r="S170" s="70">
        <f t="shared" si="264"/>
        <v>471</v>
      </c>
      <c r="T170" s="183">
        <v>494</v>
      </c>
      <c r="U170" s="70">
        <f t="shared" si="265"/>
        <v>457</v>
      </c>
      <c r="V170" s="183">
        <v>549</v>
      </c>
      <c r="W170" s="70">
        <f t="shared" si="266"/>
        <v>453</v>
      </c>
      <c r="X170" s="183">
        <v>511</v>
      </c>
      <c r="Y170" s="70">
        <f t="shared" si="267"/>
        <v>463</v>
      </c>
      <c r="Z170" s="183">
        <v>511</v>
      </c>
      <c r="AA170" s="70">
        <f t="shared" si="268"/>
        <v>456</v>
      </c>
      <c r="AB170" s="183">
        <v>558</v>
      </c>
      <c r="AC170" s="70">
        <f t="shared" si="269"/>
        <v>454</v>
      </c>
      <c r="AD170" s="183">
        <v>621</v>
      </c>
      <c r="AE170" s="70">
        <f t="shared" si="270"/>
        <v>457</v>
      </c>
      <c r="AF170" s="183">
        <v>694</v>
      </c>
      <c r="AG170" s="70">
        <f t="shared" si="271"/>
        <v>473</v>
      </c>
      <c r="AH170" s="183">
        <v>752</v>
      </c>
      <c r="AI170" s="70">
        <f t="shared" si="272"/>
        <v>483</v>
      </c>
      <c r="AJ170" s="183">
        <v>781</v>
      </c>
      <c r="AK170" s="70">
        <f t="shared" si="273"/>
        <v>497</v>
      </c>
      <c r="AL170" s="183">
        <v>986</v>
      </c>
      <c r="AM170" s="70">
        <f t="shared" si="274"/>
        <v>478</v>
      </c>
      <c r="AN170" s="183">
        <v>555</v>
      </c>
      <c r="AO170" s="70">
        <f t="shared" si="275"/>
        <v>539</v>
      </c>
      <c r="AP170" s="183">
        <v>1076</v>
      </c>
      <c r="AQ170" s="70">
        <f t="shared" si="276"/>
        <v>486</v>
      </c>
      <c r="AR170" s="183">
        <v>2158</v>
      </c>
      <c r="AS170" s="70">
        <f t="shared" si="277"/>
        <v>409</v>
      </c>
      <c r="AT170" s="183">
        <v>2912</v>
      </c>
      <c r="AU170" s="70">
        <f t="shared" si="278"/>
        <v>381</v>
      </c>
      <c r="AV170" s="183">
        <v>3586</v>
      </c>
      <c r="AW170" s="70">
        <f t="shared" si="279"/>
        <v>358</v>
      </c>
      <c r="AX170" s="183">
        <v>2937</v>
      </c>
      <c r="AY170" s="168">
        <f t="shared" si="280"/>
        <v>391</v>
      </c>
      <c r="AZ170" s="178">
        <v>2898</v>
      </c>
      <c r="BA170" s="168">
        <f t="shared" si="281"/>
        <v>439</v>
      </c>
      <c r="BB170" s="178">
        <v>3835</v>
      </c>
      <c r="BC170" s="168">
        <f t="shared" si="282"/>
        <v>425</v>
      </c>
      <c r="BD170" s="178"/>
      <c r="BE170" s="168"/>
      <c r="BF170" s="178"/>
      <c r="BG170" s="168"/>
      <c r="BH170" s="178"/>
      <c r="BI170" s="168"/>
      <c r="BJ170" s="183">
        <v>3878</v>
      </c>
      <c r="BK170" s="168">
        <f t="shared" si="206"/>
        <v>415</v>
      </c>
    </row>
    <row r="171" spans="1:63" ht="12.95" customHeight="1" x14ac:dyDescent="0.2">
      <c r="A171" s="41" t="s">
        <v>1218</v>
      </c>
      <c r="B171" s="102" t="s">
        <v>641</v>
      </c>
      <c r="C171" s="247" t="s">
        <v>1909</v>
      </c>
      <c r="D171" s="183"/>
      <c r="E171" s="70" t="str">
        <f t="shared" si="257"/>
        <v>—</v>
      </c>
      <c r="F171" s="183"/>
      <c r="G171" s="70" t="str">
        <f t="shared" si="258"/>
        <v>—</v>
      </c>
      <c r="H171" s="183"/>
      <c r="I171" s="70" t="str">
        <f t="shared" si="259"/>
        <v>—</v>
      </c>
      <c r="J171" s="183">
        <v>401</v>
      </c>
      <c r="K171" s="70">
        <f t="shared" si="260"/>
        <v>367</v>
      </c>
      <c r="L171" s="183">
        <v>279</v>
      </c>
      <c r="M171" s="70">
        <f t="shared" si="261"/>
        <v>385</v>
      </c>
      <c r="N171" s="183">
        <v>260</v>
      </c>
      <c r="O171" s="70">
        <f t="shared" si="262"/>
        <v>410</v>
      </c>
      <c r="P171" s="183">
        <v>176</v>
      </c>
      <c r="Q171" s="70">
        <f t="shared" si="263"/>
        <v>463</v>
      </c>
      <c r="R171" s="183">
        <v>206</v>
      </c>
      <c r="S171" s="70">
        <f t="shared" si="264"/>
        <v>510</v>
      </c>
      <c r="T171" s="183">
        <v>213</v>
      </c>
      <c r="U171" s="70">
        <f t="shared" si="265"/>
        <v>521</v>
      </c>
      <c r="V171" s="183">
        <v>282</v>
      </c>
      <c r="W171" s="70">
        <f t="shared" si="266"/>
        <v>508</v>
      </c>
      <c r="X171" s="183">
        <v>263</v>
      </c>
      <c r="Y171" s="70">
        <f t="shared" si="267"/>
        <v>515</v>
      </c>
      <c r="Z171" s="183">
        <v>290</v>
      </c>
      <c r="AA171" s="70">
        <f t="shared" si="268"/>
        <v>506</v>
      </c>
      <c r="AB171" s="183">
        <v>361</v>
      </c>
      <c r="AC171" s="70">
        <f t="shared" si="269"/>
        <v>488</v>
      </c>
      <c r="AD171" s="183">
        <v>168</v>
      </c>
      <c r="AE171" s="70">
        <f t="shared" si="270"/>
        <v>541</v>
      </c>
      <c r="AF171" s="183">
        <v>327</v>
      </c>
      <c r="AG171" s="70">
        <f t="shared" si="271"/>
        <v>544</v>
      </c>
      <c r="AH171" s="183">
        <v>262</v>
      </c>
      <c r="AI171" s="70">
        <f t="shared" si="272"/>
        <v>571</v>
      </c>
      <c r="AJ171" s="183">
        <v>263</v>
      </c>
      <c r="AK171" s="70">
        <f t="shared" si="273"/>
        <v>578</v>
      </c>
      <c r="AL171" s="183">
        <v>303</v>
      </c>
      <c r="AM171" s="70">
        <f t="shared" si="274"/>
        <v>577</v>
      </c>
      <c r="AN171" s="183">
        <v>267</v>
      </c>
      <c r="AO171" s="70">
        <f t="shared" si="275"/>
        <v>599</v>
      </c>
      <c r="AP171" s="183">
        <v>608</v>
      </c>
      <c r="AQ171" s="70">
        <f t="shared" si="276"/>
        <v>537</v>
      </c>
      <c r="AR171" s="183">
        <v>858</v>
      </c>
      <c r="AS171" s="70">
        <f t="shared" si="277"/>
        <v>507</v>
      </c>
      <c r="AT171" s="183">
        <v>1616</v>
      </c>
      <c r="AU171" s="70">
        <f t="shared" si="278"/>
        <v>452</v>
      </c>
      <c r="AV171" s="183">
        <v>1653</v>
      </c>
      <c r="AW171" s="70">
        <f t="shared" si="279"/>
        <v>458</v>
      </c>
      <c r="AX171" s="183">
        <v>2052</v>
      </c>
      <c r="AY171" s="168">
        <f t="shared" si="280"/>
        <v>435</v>
      </c>
      <c r="AZ171" s="178">
        <v>2679</v>
      </c>
      <c r="BA171" s="168">
        <f t="shared" si="281"/>
        <v>449</v>
      </c>
      <c r="BB171" s="178">
        <v>2242</v>
      </c>
      <c r="BC171" s="168">
        <f t="shared" si="282"/>
        <v>498</v>
      </c>
      <c r="BD171" s="178"/>
      <c r="BE171" s="168"/>
      <c r="BF171" s="178"/>
      <c r="BG171" s="168"/>
      <c r="BH171" s="178"/>
      <c r="BI171" s="168"/>
      <c r="BJ171" s="183">
        <v>3755</v>
      </c>
      <c r="BK171" s="168">
        <f t="shared" si="206"/>
        <v>418</v>
      </c>
    </row>
    <row r="172" spans="1:63" ht="12.95" customHeight="1" x14ac:dyDescent="0.2">
      <c r="A172" s="41" t="s">
        <v>1190</v>
      </c>
      <c r="B172" s="102" t="s">
        <v>1519</v>
      </c>
      <c r="C172" s="247" t="s">
        <v>1909</v>
      </c>
      <c r="D172" s="183"/>
      <c r="E172" s="70" t="str">
        <f t="shared" si="257"/>
        <v>—</v>
      </c>
      <c r="F172" s="183">
        <v>736</v>
      </c>
      <c r="G172" s="70">
        <f t="shared" si="258"/>
        <v>327</v>
      </c>
      <c r="H172" s="183"/>
      <c r="I172" s="70" t="str">
        <f t="shared" si="259"/>
        <v>—</v>
      </c>
      <c r="J172" s="183"/>
      <c r="K172" s="70" t="str">
        <f t="shared" si="260"/>
        <v>—</v>
      </c>
      <c r="L172" s="183"/>
      <c r="M172" s="70" t="str">
        <f t="shared" si="261"/>
        <v>—</v>
      </c>
      <c r="N172" s="183">
        <v>988</v>
      </c>
      <c r="O172" s="70">
        <f t="shared" si="262"/>
        <v>339</v>
      </c>
      <c r="P172" s="183">
        <v>950</v>
      </c>
      <c r="Q172" s="70">
        <f t="shared" si="263"/>
        <v>366</v>
      </c>
      <c r="R172" s="183">
        <v>910</v>
      </c>
      <c r="S172" s="70">
        <f t="shared" si="264"/>
        <v>386</v>
      </c>
      <c r="T172" s="183">
        <v>1041</v>
      </c>
      <c r="U172" s="70">
        <f t="shared" si="265"/>
        <v>394</v>
      </c>
      <c r="V172" s="183">
        <v>1172</v>
      </c>
      <c r="W172" s="70">
        <f t="shared" si="266"/>
        <v>383</v>
      </c>
      <c r="X172" s="183">
        <v>1303</v>
      </c>
      <c r="Y172" s="70">
        <f t="shared" si="267"/>
        <v>370</v>
      </c>
      <c r="Z172" s="183">
        <v>1434</v>
      </c>
      <c r="AA172" s="70">
        <f t="shared" si="268"/>
        <v>361</v>
      </c>
      <c r="AB172" s="183">
        <v>1568</v>
      </c>
      <c r="AC172" s="70">
        <f t="shared" si="269"/>
        <v>359</v>
      </c>
      <c r="AD172" s="183">
        <v>1781</v>
      </c>
      <c r="AE172" s="70">
        <f t="shared" si="270"/>
        <v>353</v>
      </c>
      <c r="AF172" s="183">
        <v>1121</v>
      </c>
      <c r="AG172" s="70">
        <f t="shared" si="271"/>
        <v>422</v>
      </c>
      <c r="AH172" s="183">
        <v>1449</v>
      </c>
      <c r="AI172" s="70">
        <f t="shared" si="272"/>
        <v>406</v>
      </c>
      <c r="AJ172" s="183">
        <v>2867</v>
      </c>
      <c r="AK172" s="70">
        <f t="shared" si="273"/>
        <v>355</v>
      </c>
      <c r="AL172" s="183">
        <v>4484</v>
      </c>
      <c r="AM172" s="70">
        <f t="shared" si="274"/>
        <v>320</v>
      </c>
      <c r="AN172" s="183">
        <v>5442</v>
      </c>
      <c r="AO172" s="70">
        <f t="shared" si="275"/>
        <v>316</v>
      </c>
      <c r="AP172" s="183">
        <v>5009</v>
      </c>
      <c r="AQ172" s="70">
        <f t="shared" si="276"/>
        <v>323</v>
      </c>
      <c r="AR172" s="183">
        <v>4799</v>
      </c>
      <c r="AS172" s="70">
        <f t="shared" si="277"/>
        <v>332</v>
      </c>
      <c r="AT172" s="183">
        <v>5455</v>
      </c>
      <c r="AU172" s="70">
        <f t="shared" si="278"/>
        <v>323</v>
      </c>
      <c r="AV172" s="183">
        <v>5235</v>
      </c>
      <c r="AW172" s="70">
        <f t="shared" si="279"/>
        <v>333</v>
      </c>
      <c r="AX172" s="183">
        <v>5305</v>
      </c>
      <c r="AY172" s="168">
        <f t="shared" si="280"/>
        <v>338</v>
      </c>
      <c r="AZ172" s="178">
        <v>7038</v>
      </c>
      <c r="BA172" s="168">
        <f t="shared" si="281"/>
        <v>345</v>
      </c>
      <c r="BB172" s="178">
        <v>7303</v>
      </c>
      <c r="BC172" s="168">
        <f t="shared" si="282"/>
        <v>356</v>
      </c>
      <c r="BD172" s="178"/>
      <c r="BE172" s="168"/>
      <c r="BF172" s="178"/>
      <c r="BG172" s="168"/>
      <c r="BH172" s="178"/>
      <c r="BI172" s="168"/>
      <c r="BJ172" s="183">
        <v>3727</v>
      </c>
      <c r="BK172" s="168">
        <f t="shared" si="206"/>
        <v>420</v>
      </c>
    </row>
    <row r="173" spans="1:63" ht="12.95" customHeight="1" x14ac:dyDescent="0.2">
      <c r="A173" s="41" t="s">
        <v>1215</v>
      </c>
      <c r="B173" s="102" t="s">
        <v>1687</v>
      </c>
      <c r="C173" s="247" t="s">
        <v>1909</v>
      </c>
      <c r="D173" s="183">
        <v>928</v>
      </c>
      <c r="E173" s="70">
        <f t="shared" si="257"/>
        <v>291</v>
      </c>
      <c r="F173" s="183">
        <v>896</v>
      </c>
      <c r="G173" s="70">
        <f t="shared" si="258"/>
        <v>314</v>
      </c>
      <c r="H173" s="183">
        <v>863</v>
      </c>
      <c r="I173" s="70">
        <f t="shared" si="259"/>
        <v>295</v>
      </c>
      <c r="J173" s="183">
        <v>1417</v>
      </c>
      <c r="K173" s="70">
        <f t="shared" si="260"/>
        <v>291</v>
      </c>
      <c r="L173" s="183">
        <v>1390</v>
      </c>
      <c r="M173" s="70">
        <f t="shared" si="261"/>
        <v>295</v>
      </c>
      <c r="N173" s="183">
        <v>1178</v>
      </c>
      <c r="O173" s="70">
        <f t="shared" si="262"/>
        <v>328</v>
      </c>
      <c r="P173" s="183">
        <v>1490</v>
      </c>
      <c r="Q173" s="70">
        <f t="shared" si="263"/>
        <v>332</v>
      </c>
      <c r="R173" s="183">
        <v>1771</v>
      </c>
      <c r="S173" s="70">
        <f t="shared" si="264"/>
        <v>329</v>
      </c>
      <c r="T173" s="183">
        <v>2820</v>
      </c>
      <c r="U173" s="70">
        <f t="shared" si="265"/>
        <v>299</v>
      </c>
      <c r="V173" s="183">
        <v>3392</v>
      </c>
      <c r="W173" s="70">
        <f t="shared" si="266"/>
        <v>293</v>
      </c>
      <c r="X173" s="183">
        <v>3990</v>
      </c>
      <c r="Y173" s="70">
        <f t="shared" si="267"/>
        <v>279</v>
      </c>
      <c r="Z173" s="183">
        <v>5083</v>
      </c>
      <c r="AA173" s="70">
        <f t="shared" si="268"/>
        <v>270</v>
      </c>
      <c r="AB173" s="183">
        <v>4213</v>
      </c>
      <c r="AC173" s="70">
        <f t="shared" si="269"/>
        <v>288</v>
      </c>
      <c r="AD173" s="183">
        <v>4892</v>
      </c>
      <c r="AE173" s="70">
        <f t="shared" si="270"/>
        <v>280</v>
      </c>
      <c r="AF173" s="183">
        <v>5289</v>
      </c>
      <c r="AG173" s="70">
        <f t="shared" si="271"/>
        <v>284</v>
      </c>
      <c r="AH173" s="183">
        <v>4994</v>
      </c>
      <c r="AI173" s="70">
        <f t="shared" si="272"/>
        <v>301</v>
      </c>
      <c r="AJ173" s="183">
        <v>5582</v>
      </c>
      <c r="AK173" s="70">
        <f t="shared" si="273"/>
        <v>303</v>
      </c>
      <c r="AL173" s="183">
        <v>4954</v>
      </c>
      <c r="AM173" s="70">
        <f t="shared" si="274"/>
        <v>313</v>
      </c>
      <c r="AN173" s="183">
        <v>3663</v>
      </c>
      <c r="AO173" s="70">
        <f t="shared" si="275"/>
        <v>348</v>
      </c>
      <c r="AP173" s="183">
        <v>4144</v>
      </c>
      <c r="AQ173" s="70">
        <f t="shared" si="276"/>
        <v>344</v>
      </c>
      <c r="AR173" s="183">
        <v>8171</v>
      </c>
      <c r="AS173" s="70">
        <f t="shared" si="277"/>
        <v>287</v>
      </c>
      <c r="AT173" s="183">
        <v>6957</v>
      </c>
      <c r="AU173" s="70">
        <f t="shared" si="278"/>
        <v>310</v>
      </c>
      <c r="AV173" s="183">
        <v>6742</v>
      </c>
      <c r="AW173" s="70">
        <f t="shared" si="279"/>
        <v>312</v>
      </c>
      <c r="AX173" s="183">
        <v>7271</v>
      </c>
      <c r="AY173" s="168">
        <f t="shared" si="280"/>
        <v>314</v>
      </c>
      <c r="AZ173" s="178">
        <v>9127</v>
      </c>
      <c r="BA173" s="168">
        <f t="shared" si="281"/>
        <v>313</v>
      </c>
      <c r="BB173" s="178">
        <v>6046</v>
      </c>
      <c r="BC173" s="168">
        <f t="shared" si="282"/>
        <v>377</v>
      </c>
      <c r="BD173" s="178"/>
      <c r="BE173" s="168"/>
      <c r="BF173" s="178"/>
      <c r="BG173" s="168"/>
      <c r="BH173" s="178"/>
      <c r="BI173" s="168"/>
      <c r="BJ173" s="183">
        <v>3636</v>
      </c>
      <c r="BK173" s="168">
        <f t="shared" si="206"/>
        <v>424</v>
      </c>
    </row>
    <row r="174" spans="1:63" ht="12.95" customHeight="1" x14ac:dyDescent="0.2">
      <c r="A174" s="41" t="s">
        <v>1206</v>
      </c>
      <c r="B174" s="102" t="s">
        <v>869</v>
      </c>
      <c r="C174" s="247" t="s">
        <v>1909</v>
      </c>
      <c r="D174" s="183"/>
      <c r="E174" s="70" t="str">
        <f t="shared" si="257"/>
        <v>—</v>
      </c>
      <c r="F174" s="183"/>
      <c r="G174" s="70" t="str">
        <f t="shared" si="258"/>
        <v>—</v>
      </c>
      <c r="H174" s="183"/>
      <c r="I174" s="70" t="str">
        <f t="shared" si="259"/>
        <v>—</v>
      </c>
      <c r="J174" s="183">
        <v>469</v>
      </c>
      <c r="K174" s="70">
        <f t="shared" si="260"/>
        <v>359</v>
      </c>
      <c r="L174" s="183">
        <v>0</v>
      </c>
      <c r="M174" s="70" t="str">
        <f t="shared" si="261"/>
        <v>—</v>
      </c>
      <c r="N174" s="183">
        <v>0</v>
      </c>
      <c r="O174" s="70" t="str">
        <f t="shared" si="262"/>
        <v>—</v>
      </c>
      <c r="P174" s="183">
        <v>0</v>
      </c>
      <c r="Q174" s="70" t="str">
        <f t="shared" si="263"/>
        <v>—</v>
      </c>
      <c r="R174" s="183">
        <v>0</v>
      </c>
      <c r="S174" s="70" t="str">
        <f t="shared" si="264"/>
        <v>—</v>
      </c>
      <c r="T174" s="183">
        <v>110</v>
      </c>
      <c r="U174" s="70">
        <f t="shared" si="265"/>
        <v>548</v>
      </c>
      <c r="V174" s="183">
        <v>145</v>
      </c>
      <c r="W174" s="70">
        <f t="shared" si="266"/>
        <v>543</v>
      </c>
      <c r="X174" s="183">
        <v>314</v>
      </c>
      <c r="Y174" s="70">
        <f t="shared" si="267"/>
        <v>506</v>
      </c>
      <c r="Z174" s="183">
        <v>175</v>
      </c>
      <c r="AA174" s="70">
        <f t="shared" si="268"/>
        <v>529</v>
      </c>
      <c r="AB174" s="183">
        <v>175</v>
      </c>
      <c r="AC174" s="70">
        <f t="shared" si="269"/>
        <v>531</v>
      </c>
      <c r="AD174" s="183"/>
      <c r="AE174" s="70" t="str">
        <f t="shared" si="270"/>
        <v>—</v>
      </c>
      <c r="AF174" s="192">
        <v>264</v>
      </c>
      <c r="AG174" s="70">
        <f t="shared" si="271"/>
        <v>559</v>
      </c>
      <c r="AH174" s="192">
        <v>349</v>
      </c>
      <c r="AI174" s="70">
        <f t="shared" si="272"/>
        <v>550</v>
      </c>
      <c r="AJ174" s="192">
        <v>528</v>
      </c>
      <c r="AK174" s="70">
        <f t="shared" si="273"/>
        <v>528</v>
      </c>
      <c r="AL174" s="192">
        <v>668</v>
      </c>
      <c r="AM174" s="70">
        <f t="shared" si="274"/>
        <v>517</v>
      </c>
      <c r="AN174" s="192">
        <v>679</v>
      </c>
      <c r="AO174" s="70">
        <f t="shared" si="275"/>
        <v>521</v>
      </c>
      <c r="AP174" s="192">
        <v>1401</v>
      </c>
      <c r="AQ174" s="70">
        <f t="shared" si="276"/>
        <v>456</v>
      </c>
      <c r="AR174" s="192">
        <v>2123</v>
      </c>
      <c r="AS174" s="70">
        <f t="shared" si="277"/>
        <v>412</v>
      </c>
      <c r="AT174" s="192">
        <v>2846</v>
      </c>
      <c r="AU174" s="70">
        <f t="shared" si="278"/>
        <v>383</v>
      </c>
      <c r="AV174" s="192">
        <v>1962</v>
      </c>
      <c r="AW174" s="70">
        <f t="shared" si="279"/>
        <v>439</v>
      </c>
      <c r="AX174" s="192">
        <v>4059</v>
      </c>
      <c r="AY174" s="168">
        <f t="shared" si="280"/>
        <v>360</v>
      </c>
      <c r="AZ174" s="178">
        <v>8425</v>
      </c>
      <c r="BA174" s="168">
        <f t="shared" si="281"/>
        <v>323</v>
      </c>
      <c r="BB174" s="178">
        <v>9256</v>
      </c>
      <c r="BC174" s="168">
        <f t="shared" si="282"/>
        <v>332</v>
      </c>
      <c r="BD174" s="178"/>
      <c r="BE174" s="168"/>
      <c r="BF174" s="178"/>
      <c r="BG174" s="168"/>
      <c r="BH174" s="178"/>
      <c r="BI174" s="168"/>
      <c r="BJ174" s="192">
        <v>3594</v>
      </c>
      <c r="BK174" s="168">
        <f t="shared" si="206"/>
        <v>427</v>
      </c>
    </row>
    <row r="175" spans="1:63" ht="12.95" customHeight="1" x14ac:dyDescent="0.2">
      <c r="A175" s="41" t="s">
        <v>1211</v>
      </c>
      <c r="B175" s="102" t="s">
        <v>1282</v>
      </c>
      <c r="C175" s="247" t="s">
        <v>1909</v>
      </c>
      <c r="D175" s="183"/>
      <c r="E175" s="70" t="str">
        <f t="shared" si="257"/>
        <v>—</v>
      </c>
      <c r="F175" s="183"/>
      <c r="G175" s="70" t="str">
        <f t="shared" si="258"/>
        <v>—</v>
      </c>
      <c r="H175" s="193"/>
      <c r="I175" s="70" t="str">
        <f t="shared" si="259"/>
        <v>—</v>
      </c>
      <c r="J175" s="183"/>
      <c r="K175" s="70" t="str">
        <f t="shared" si="260"/>
        <v>—</v>
      </c>
      <c r="L175" s="183"/>
      <c r="M175" s="70" t="str">
        <f t="shared" si="261"/>
        <v>—</v>
      </c>
      <c r="N175" s="183"/>
      <c r="O175" s="70" t="str">
        <f t="shared" si="262"/>
        <v>—</v>
      </c>
      <c r="P175" s="183"/>
      <c r="Q175" s="70" t="str">
        <f t="shared" si="263"/>
        <v>—</v>
      </c>
      <c r="R175" s="183">
        <v>1309</v>
      </c>
      <c r="S175" s="70">
        <f t="shared" si="264"/>
        <v>355</v>
      </c>
      <c r="T175" s="183">
        <v>1445</v>
      </c>
      <c r="U175" s="70">
        <f t="shared" si="265"/>
        <v>362</v>
      </c>
      <c r="V175" s="183">
        <v>1581</v>
      </c>
      <c r="W175" s="70">
        <f t="shared" si="266"/>
        <v>357</v>
      </c>
      <c r="X175" s="183">
        <v>1717</v>
      </c>
      <c r="Y175" s="70">
        <f t="shared" si="267"/>
        <v>349</v>
      </c>
      <c r="Z175" s="183">
        <v>1853</v>
      </c>
      <c r="AA175" s="70">
        <f t="shared" si="268"/>
        <v>345</v>
      </c>
      <c r="AB175" s="183">
        <v>1989</v>
      </c>
      <c r="AC175" s="70">
        <f t="shared" si="269"/>
        <v>340</v>
      </c>
      <c r="AD175" s="183">
        <v>2100</v>
      </c>
      <c r="AE175" s="70">
        <f t="shared" si="270"/>
        <v>341</v>
      </c>
      <c r="AF175" s="183">
        <v>3047</v>
      </c>
      <c r="AG175" s="70">
        <f t="shared" si="271"/>
        <v>326</v>
      </c>
      <c r="AH175" s="183">
        <v>3069</v>
      </c>
      <c r="AI175" s="70">
        <f t="shared" si="272"/>
        <v>329</v>
      </c>
      <c r="AJ175" s="183">
        <v>3295</v>
      </c>
      <c r="AK175" s="70">
        <f t="shared" si="273"/>
        <v>338</v>
      </c>
      <c r="AL175" s="183">
        <v>3716</v>
      </c>
      <c r="AM175" s="70">
        <f t="shared" si="274"/>
        <v>338</v>
      </c>
      <c r="AN175" s="183">
        <v>4875</v>
      </c>
      <c r="AO175" s="70">
        <f t="shared" si="275"/>
        <v>327</v>
      </c>
      <c r="AP175" s="183">
        <v>4433</v>
      </c>
      <c r="AQ175" s="70">
        <f t="shared" si="276"/>
        <v>334</v>
      </c>
      <c r="AR175" s="183">
        <v>5719</v>
      </c>
      <c r="AS175" s="70">
        <f t="shared" si="277"/>
        <v>322</v>
      </c>
      <c r="AT175" s="183">
        <v>5308</v>
      </c>
      <c r="AU175" s="70">
        <f t="shared" si="278"/>
        <v>325</v>
      </c>
      <c r="AV175" s="183">
        <v>5397</v>
      </c>
      <c r="AW175" s="70">
        <f t="shared" si="279"/>
        <v>331</v>
      </c>
      <c r="AX175" s="183">
        <v>4941</v>
      </c>
      <c r="AY175" s="168">
        <f t="shared" si="280"/>
        <v>342</v>
      </c>
      <c r="AZ175" s="178"/>
      <c r="BA175" s="168" t="str">
        <f t="shared" si="281"/>
        <v>—</v>
      </c>
      <c r="BB175" s="178">
        <v>8320</v>
      </c>
      <c r="BC175" s="168">
        <f t="shared" si="282"/>
        <v>345</v>
      </c>
      <c r="BD175" s="178"/>
      <c r="BE175" s="168"/>
      <c r="BF175" s="178"/>
      <c r="BG175" s="168"/>
      <c r="BH175" s="178"/>
      <c r="BI175" s="168"/>
      <c r="BJ175" s="183">
        <v>3578</v>
      </c>
      <c r="BK175" s="168">
        <f t="shared" si="206"/>
        <v>428</v>
      </c>
    </row>
    <row r="176" spans="1:63" ht="12.95" customHeight="1" x14ac:dyDescent="0.2">
      <c r="A176" s="41" t="s">
        <v>16</v>
      </c>
      <c r="B176" s="102" t="s">
        <v>1314</v>
      </c>
      <c r="C176" s="247" t="s">
        <v>1909</v>
      </c>
      <c r="D176" s="183"/>
      <c r="E176" s="70" t="str">
        <f t="shared" si="257"/>
        <v>—</v>
      </c>
      <c r="F176" s="183"/>
      <c r="G176" s="70" t="str">
        <f t="shared" si="258"/>
        <v>—</v>
      </c>
      <c r="H176" s="183"/>
      <c r="I176" s="70" t="str">
        <f t="shared" si="259"/>
        <v>—</v>
      </c>
      <c r="J176" s="183"/>
      <c r="K176" s="70" t="str">
        <f t="shared" si="260"/>
        <v>—</v>
      </c>
      <c r="L176" s="183"/>
      <c r="M176" s="70" t="str">
        <f t="shared" si="261"/>
        <v>—</v>
      </c>
      <c r="N176" s="183"/>
      <c r="O176" s="70" t="str">
        <f t="shared" si="262"/>
        <v>—</v>
      </c>
      <c r="P176" s="183"/>
      <c r="Q176" s="70" t="str">
        <f t="shared" si="263"/>
        <v>—</v>
      </c>
      <c r="R176" s="183"/>
      <c r="S176" s="70" t="str">
        <f t="shared" si="264"/>
        <v>—</v>
      </c>
      <c r="T176" s="183"/>
      <c r="U176" s="70" t="str">
        <f t="shared" si="265"/>
        <v>—</v>
      </c>
      <c r="V176" s="183"/>
      <c r="W176" s="70" t="str">
        <f t="shared" si="266"/>
        <v>—</v>
      </c>
      <c r="X176" s="183"/>
      <c r="Y176" s="70" t="str">
        <f t="shared" si="267"/>
        <v>—</v>
      </c>
      <c r="Z176" s="183"/>
      <c r="AA176" s="70" t="str">
        <f t="shared" si="268"/>
        <v>—</v>
      </c>
      <c r="AB176" s="183"/>
      <c r="AC176" s="70" t="str">
        <f t="shared" si="269"/>
        <v>—</v>
      </c>
      <c r="AD176" s="183"/>
      <c r="AE176" s="70" t="str">
        <f t="shared" si="270"/>
        <v>—</v>
      </c>
      <c r="AF176" s="183">
        <v>1758</v>
      </c>
      <c r="AG176" s="70">
        <f t="shared" si="271"/>
        <v>372</v>
      </c>
      <c r="AH176" s="183">
        <v>2405</v>
      </c>
      <c r="AI176" s="70">
        <f t="shared" si="272"/>
        <v>356</v>
      </c>
      <c r="AJ176" s="183">
        <v>2306</v>
      </c>
      <c r="AK176" s="70">
        <f t="shared" si="273"/>
        <v>380</v>
      </c>
      <c r="AL176" s="183">
        <v>3229</v>
      </c>
      <c r="AM176" s="70">
        <f t="shared" si="274"/>
        <v>346</v>
      </c>
      <c r="AN176" s="183">
        <v>3559</v>
      </c>
      <c r="AO176" s="70">
        <f t="shared" si="275"/>
        <v>350</v>
      </c>
      <c r="AP176" s="183">
        <v>3950</v>
      </c>
      <c r="AQ176" s="70">
        <f t="shared" si="276"/>
        <v>349</v>
      </c>
      <c r="AR176" s="183">
        <v>7002</v>
      </c>
      <c r="AS176" s="70">
        <f t="shared" si="277"/>
        <v>303</v>
      </c>
      <c r="AT176" s="183">
        <v>7036</v>
      </c>
      <c r="AU176" s="70">
        <f t="shared" si="278"/>
        <v>306</v>
      </c>
      <c r="AV176" s="183">
        <v>1638</v>
      </c>
      <c r="AW176" s="70">
        <f t="shared" si="279"/>
        <v>460</v>
      </c>
      <c r="AX176" s="183">
        <v>1515</v>
      </c>
      <c r="AY176" s="168">
        <f t="shared" si="280"/>
        <v>470</v>
      </c>
      <c r="AZ176" s="178">
        <v>2670</v>
      </c>
      <c r="BA176" s="168">
        <f t="shared" si="281"/>
        <v>452</v>
      </c>
      <c r="BB176" s="178">
        <v>2821</v>
      </c>
      <c r="BC176" s="168">
        <f t="shared" si="282"/>
        <v>466</v>
      </c>
      <c r="BD176" s="178"/>
      <c r="BE176" s="168"/>
      <c r="BF176" s="178"/>
      <c r="BG176" s="168"/>
      <c r="BH176" s="178"/>
      <c r="BI176" s="168"/>
      <c r="BJ176" s="183">
        <v>3502</v>
      </c>
      <c r="BK176" s="168">
        <f t="shared" si="206"/>
        <v>431</v>
      </c>
    </row>
    <row r="177" spans="1:63" ht="12.95" customHeight="1" x14ac:dyDescent="0.2">
      <c r="A177" s="41" t="s">
        <v>1210</v>
      </c>
      <c r="B177" s="102" t="s">
        <v>586</v>
      </c>
      <c r="C177" s="247" t="s">
        <v>1909</v>
      </c>
      <c r="D177" s="193"/>
      <c r="E177" s="70" t="str">
        <f t="shared" si="257"/>
        <v>—</v>
      </c>
      <c r="F177" s="183"/>
      <c r="G177" s="70" t="str">
        <f t="shared" si="258"/>
        <v>—</v>
      </c>
      <c r="H177" s="183"/>
      <c r="I177" s="70" t="str">
        <f t="shared" si="259"/>
        <v>—</v>
      </c>
      <c r="J177" s="183"/>
      <c r="K177" s="70" t="str">
        <f t="shared" si="260"/>
        <v>—</v>
      </c>
      <c r="L177" s="183"/>
      <c r="M177" s="70" t="str">
        <f t="shared" si="261"/>
        <v>—</v>
      </c>
      <c r="N177" s="183"/>
      <c r="O177" s="70" t="str">
        <f t="shared" si="262"/>
        <v>—</v>
      </c>
      <c r="P177" s="183"/>
      <c r="Q177" s="70" t="str">
        <f t="shared" si="263"/>
        <v>—</v>
      </c>
      <c r="R177" s="183"/>
      <c r="S177" s="70" t="str">
        <f t="shared" si="264"/>
        <v>—</v>
      </c>
      <c r="T177" s="183"/>
      <c r="U177" s="70" t="str">
        <f t="shared" si="265"/>
        <v>—</v>
      </c>
      <c r="V177" s="183"/>
      <c r="W177" s="70" t="str">
        <f t="shared" si="266"/>
        <v>—</v>
      </c>
      <c r="X177" s="183"/>
      <c r="Y177" s="70" t="str">
        <f t="shared" si="267"/>
        <v>—</v>
      </c>
      <c r="Z177" s="183"/>
      <c r="AA177" s="70" t="str">
        <f t="shared" si="268"/>
        <v>—</v>
      </c>
      <c r="AB177" s="183"/>
      <c r="AC177" s="70" t="str">
        <f t="shared" si="269"/>
        <v>—</v>
      </c>
      <c r="AD177" s="183"/>
      <c r="AE177" s="70" t="str">
        <f t="shared" si="270"/>
        <v>—</v>
      </c>
      <c r="AF177" s="183"/>
      <c r="AG177" s="70" t="str">
        <f t="shared" si="271"/>
        <v>—</v>
      </c>
      <c r="AH177" s="183">
        <v>1222</v>
      </c>
      <c r="AI177" s="70">
        <f t="shared" si="272"/>
        <v>429</v>
      </c>
      <c r="AJ177" s="183">
        <v>2061</v>
      </c>
      <c r="AK177" s="70">
        <f t="shared" si="273"/>
        <v>391</v>
      </c>
      <c r="AL177" s="183">
        <v>4421</v>
      </c>
      <c r="AM177" s="70">
        <f t="shared" si="274"/>
        <v>322</v>
      </c>
      <c r="AN177" s="183">
        <v>3029</v>
      </c>
      <c r="AO177" s="70">
        <f t="shared" si="275"/>
        <v>365</v>
      </c>
      <c r="AP177" s="183">
        <v>3448</v>
      </c>
      <c r="AQ177" s="70">
        <f t="shared" si="276"/>
        <v>360</v>
      </c>
      <c r="AR177" s="183">
        <v>4110</v>
      </c>
      <c r="AS177" s="70">
        <f t="shared" si="277"/>
        <v>349</v>
      </c>
      <c r="AT177" s="183">
        <v>3875</v>
      </c>
      <c r="AU177" s="70">
        <f t="shared" si="278"/>
        <v>353</v>
      </c>
      <c r="AV177" s="183">
        <v>3158</v>
      </c>
      <c r="AW177" s="70">
        <f t="shared" si="279"/>
        <v>376</v>
      </c>
      <c r="AX177" s="183">
        <v>4878</v>
      </c>
      <c r="AY177" s="168">
        <f t="shared" si="280"/>
        <v>345</v>
      </c>
      <c r="AZ177" s="178">
        <v>8041</v>
      </c>
      <c r="BA177" s="168">
        <f t="shared" si="281"/>
        <v>328</v>
      </c>
      <c r="BB177" s="178">
        <v>9379</v>
      </c>
      <c r="BC177" s="168">
        <f t="shared" si="282"/>
        <v>330</v>
      </c>
      <c r="BD177" s="178"/>
      <c r="BE177" s="168"/>
      <c r="BF177" s="178"/>
      <c r="BG177" s="168"/>
      <c r="BH177" s="178"/>
      <c r="BI177" s="168"/>
      <c r="BJ177" s="183">
        <v>3404</v>
      </c>
      <c r="BK177" s="168">
        <f t="shared" si="206"/>
        <v>432</v>
      </c>
    </row>
    <row r="178" spans="1:63" ht="12.75" customHeight="1" x14ac:dyDescent="0.2">
      <c r="A178" s="41" t="s">
        <v>1223</v>
      </c>
      <c r="B178" s="102" t="s">
        <v>569</v>
      </c>
      <c r="C178" s="247" t="s">
        <v>1909</v>
      </c>
      <c r="D178" s="183"/>
      <c r="E178" s="70" t="str">
        <f t="shared" si="257"/>
        <v>—</v>
      </c>
      <c r="F178" s="183"/>
      <c r="G178" s="70" t="str">
        <f t="shared" si="258"/>
        <v>—</v>
      </c>
      <c r="H178" s="183"/>
      <c r="I178" s="70" t="str">
        <f t="shared" si="259"/>
        <v>—</v>
      </c>
      <c r="J178" s="183"/>
      <c r="K178" s="70" t="str">
        <f t="shared" si="260"/>
        <v>—</v>
      </c>
      <c r="L178" s="183"/>
      <c r="M178" s="70" t="str">
        <f t="shared" si="261"/>
        <v>—</v>
      </c>
      <c r="N178" s="183"/>
      <c r="O178" s="70" t="str">
        <f t="shared" si="262"/>
        <v>—</v>
      </c>
      <c r="P178" s="183"/>
      <c r="Q178" s="70" t="str">
        <f t="shared" si="263"/>
        <v>—</v>
      </c>
      <c r="R178" s="183"/>
      <c r="S178" s="70" t="str">
        <f t="shared" si="264"/>
        <v>—</v>
      </c>
      <c r="T178" s="183"/>
      <c r="U178" s="70" t="str">
        <f t="shared" si="265"/>
        <v>—</v>
      </c>
      <c r="V178" s="183"/>
      <c r="W178" s="70" t="str">
        <f t="shared" si="266"/>
        <v>—</v>
      </c>
      <c r="X178" s="183"/>
      <c r="Y178" s="70" t="str">
        <f t="shared" si="267"/>
        <v>—</v>
      </c>
      <c r="Z178" s="183"/>
      <c r="AA178" s="70" t="str">
        <f t="shared" si="268"/>
        <v>—</v>
      </c>
      <c r="AB178" s="183"/>
      <c r="AC178" s="70" t="str">
        <f t="shared" si="269"/>
        <v>—</v>
      </c>
      <c r="AD178" s="183"/>
      <c r="AE178" s="70" t="str">
        <f t="shared" si="270"/>
        <v>—</v>
      </c>
      <c r="AF178" s="183"/>
      <c r="AG178" s="70" t="str">
        <f t="shared" si="271"/>
        <v>—</v>
      </c>
      <c r="AH178" s="183"/>
      <c r="AI178" s="70" t="str">
        <f t="shared" si="272"/>
        <v>—</v>
      </c>
      <c r="AJ178" s="183"/>
      <c r="AK178" s="70" t="str">
        <f t="shared" si="273"/>
        <v>—</v>
      </c>
      <c r="AL178" s="183"/>
      <c r="AM178" s="70" t="str">
        <f t="shared" si="274"/>
        <v>—</v>
      </c>
      <c r="AN178" s="183"/>
      <c r="AO178" s="70" t="str">
        <f t="shared" si="275"/>
        <v>—</v>
      </c>
      <c r="AP178" s="183">
        <v>1089</v>
      </c>
      <c r="AQ178" s="70">
        <f t="shared" si="276"/>
        <v>482</v>
      </c>
      <c r="AR178" s="183">
        <v>1470</v>
      </c>
      <c r="AS178" s="70">
        <f t="shared" si="277"/>
        <v>456</v>
      </c>
      <c r="AT178" s="183">
        <v>523</v>
      </c>
      <c r="AU178" s="70">
        <f t="shared" si="278"/>
        <v>576</v>
      </c>
      <c r="AV178" s="183"/>
      <c r="AW178" s="70" t="str">
        <f t="shared" si="279"/>
        <v>—</v>
      </c>
      <c r="AX178" s="183">
        <v>224</v>
      </c>
      <c r="AY178" s="168">
        <f t="shared" si="280"/>
        <v>673</v>
      </c>
      <c r="AZ178" s="209">
        <v>398</v>
      </c>
      <c r="BA178" s="168">
        <f t="shared" si="281"/>
        <v>685</v>
      </c>
      <c r="BB178" s="209">
        <v>624</v>
      </c>
      <c r="BC178" s="168">
        <f t="shared" si="282"/>
        <v>720</v>
      </c>
      <c r="BD178" s="209"/>
      <c r="BE178" s="168"/>
      <c r="BF178" s="209"/>
      <c r="BG178" s="168"/>
      <c r="BH178" s="209"/>
      <c r="BI178" s="168"/>
      <c r="BJ178" s="183">
        <v>3242</v>
      </c>
      <c r="BK178" s="168">
        <f t="shared" si="206"/>
        <v>437</v>
      </c>
    </row>
    <row r="179" spans="1:63" ht="12.95" customHeight="1" x14ac:dyDescent="0.2">
      <c r="A179" s="41" t="s">
        <v>1224</v>
      </c>
      <c r="B179" s="102" t="s">
        <v>1482</v>
      </c>
      <c r="C179" s="247" t="s">
        <v>1909</v>
      </c>
      <c r="D179" s="183"/>
      <c r="E179" s="70" t="str">
        <f t="shared" si="257"/>
        <v>—</v>
      </c>
      <c r="F179" s="183">
        <v>66</v>
      </c>
      <c r="G179" s="70">
        <f t="shared" si="258"/>
        <v>472</v>
      </c>
      <c r="H179" s="183">
        <v>201</v>
      </c>
      <c r="I179" s="70">
        <f t="shared" si="259"/>
        <v>366</v>
      </c>
      <c r="J179" s="183">
        <v>174</v>
      </c>
      <c r="K179" s="70">
        <f t="shared" si="260"/>
        <v>397</v>
      </c>
      <c r="L179" s="183">
        <v>209</v>
      </c>
      <c r="M179" s="70">
        <f t="shared" si="261"/>
        <v>391</v>
      </c>
      <c r="N179" s="183">
        <v>244</v>
      </c>
      <c r="O179" s="70">
        <f t="shared" si="262"/>
        <v>414</v>
      </c>
      <c r="P179" s="183">
        <v>279</v>
      </c>
      <c r="Q179" s="70">
        <f t="shared" si="263"/>
        <v>443</v>
      </c>
      <c r="R179" s="183">
        <v>316</v>
      </c>
      <c r="S179" s="70">
        <f t="shared" si="264"/>
        <v>482</v>
      </c>
      <c r="T179" s="183">
        <v>146</v>
      </c>
      <c r="U179" s="70">
        <f t="shared" si="265"/>
        <v>540</v>
      </c>
      <c r="V179" s="183">
        <v>180</v>
      </c>
      <c r="W179" s="70">
        <f t="shared" si="266"/>
        <v>533</v>
      </c>
      <c r="X179" s="183">
        <v>189</v>
      </c>
      <c r="Y179" s="70">
        <f t="shared" si="267"/>
        <v>532</v>
      </c>
      <c r="Z179" s="183">
        <v>247</v>
      </c>
      <c r="AA179" s="70">
        <f t="shared" si="268"/>
        <v>516</v>
      </c>
      <c r="AB179" s="183">
        <v>959</v>
      </c>
      <c r="AC179" s="70">
        <f t="shared" si="269"/>
        <v>406</v>
      </c>
      <c r="AD179" s="183">
        <v>1452</v>
      </c>
      <c r="AE179" s="70">
        <f t="shared" si="270"/>
        <v>374</v>
      </c>
      <c r="AF179" s="183">
        <v>2138</v>
      </c>
      <c r="AG179" s="70">
        <f t="shared" si="271"/>
        <v>355</v>
      </c>
      <c r="AH179" s="183">
        <v>2282</v>
      </c>
      <c r="AI179" s="70">
        <f t="shared" si="272"/>
        <v>360</v>
      </c>
      <c r="AJ179" s="183">
        <v>2449</v>
      </c>
      <c r="AK179" s="70">
        <f t="shared" si="273"/>
        <v>371</v>
      </c>
      <c r="AL179" s="183">
        <v>1265</v>
      </c>
      <c r="AM179" s="70">
        <f t="shared" si="274"/>
        <v>447</v>
      </c>
      <c r="AN179" s="183">
        <v>614</v>
      </c>
      <c r="AO179" s="70">
        <f t="shared" si="275"/>
        <v>530</v>
      </c>
      <c r="AP179" s="183">
        <v>2041</v>
      </c>
      <c r="AQ179" s="70">
        <f t="shared" si="276"/>
        <v>411</v>
      </c>
      <c r="AR179" s="183">
        <v>1038</v>
      </c>
      <c r="AS179" s="70">
        <f t="shared" si="277"/>
        <v>488</v>
      </c>
      <c r="AT179" s="183">
        <v>1098</v>
      </c>
      <c r="AU179" s="70">
        <f t="shared" si="278"/>
        <v>489</v>
      </c>
      <c r="AV179" s="183">
        <v>2357</v>
      </c>
      <c r="AW179" s="70">
        <f t="shared" si="279"/>
        <v>414</v>
      </c>
      <c r="AX179" s="183">
        <v>4025</v>
      </c>
      <c r="AY179" s="168">
        <f t="shared" si="280"/>
        <v>361</v>
      </c>
      <c r="AZ179" s="178">
        <v>3052</v>
      </c>
      <c r="BA179" s="168">
        <f t="shared" si="281"/>
        <v>430</v>
      </c>
      <c r="BB179" s="178">
        <v>3574</v>
      </c>
      <c r="BC179" s="168">
        <f t="shared" si="282"/>
        <v>437</v>
      </c>
      <c r="BD179" s="178"/>
      <c r="BE179" s="168"/>
      <c r="BF179" s="178"/>
      <c r="BG179" s="168"/>
      <c r="BH179" s="178"/>
      <c r="BI179" s="168"/>
      <c r="BJ179" s="183">
        <v>3153</v>
      </c>
      <c r="BK179" s="168">
        <f t="shared" si="206"/>
        <v>440</v>
      </c>
    </row>
    <row r="180" spans="1:63" ht="12.95" customHeight="1" x14ac:dyDescent="0.2">
      <c r="A180" s="41" t="s">
        <v>1</v>
      </c>
      <c r="B180" s="102" t="s">
        <v>1525</v>
      </c>
      <c r="C180" s="247" t="s">
        <v>1909</v>
      </c>
      <c r="D180" s="183"/>
      <c r="E180" s="70" t="str">
        <f t="shared" si="257"/>
        <v>—</v>
      </c>
      <c r="F180" s="183"/>
      <c r="G180" s="70" t="str">
        <f t="shared" si="258"/>
        <v>—</v>
      </c>
      <c r="H180" s="183"/>
      <c r="I180" s="70" t="str">
        <f t="shared" si="259"/>
        <v>—</v>
      </c>
      <c r="J180" s="183"/>
      <c r="K180" s="70" t="str">
        <f t="shared" si="260"/>
        <v>—</v>
      </c>
      <c r="L180" s="183"/>
      <c r="M180" s="70" t="str">
        <f t="shared" si="261"/>
        <v>—</v>
      </c>
      <c r="N180" s="183"/>
      <c r="O180" s="70" t="str">
        <f t="shared" si="262"/>
        <v>—</v>
      </c>
      <c r="P180" s="183"/>
      <c r="Q180" s="70" t="str">
        <f t="shared" si="263"/>
        <v>—</v>
      </c>
      <c r="R180" s="183">
        <v>652</v>
      </c>
      <c r="S180" s="70">
        <f t="shared" si="264"/>
        <v>417</v>
      </c>
      <c r="T180" s="183">
        <v>1080</v>
      </c>
      <c r="U180" s="70">
        <f t="shared" si="265"/>
        <v>388</v>
      </c>
      <c r="V180" s="183">
        <v>454</v>
      </c>
      <c r="W180" s="70">
        <f t="shared" si="266"/>
        <v>472</v>
      </c>
      <c r="X180" s="183">
        <v>807</v>
      </c>
      <c r="Y180" s="70">
        <f t="shared" si="267"/>
        <v>421</v>
      </c>
      <c r="Z180" s="183">
        <v>937</v>
      </c>
      <c r="AA180" s="70">
        <f t="shared" si="268"/>
        <v>402</v>
      </c>
      <c r="AB180" s="183">
        <v>1035</v>
      </c>
      <c r="AC180" s="70">
        <f t="shared" si="269"/>
        <v>393</v>
      </c>
      <c r="AD180" s="183">
        <v>1099</v>
      </c>
      <c r="AE180" s="70">
        <f t="shared" si="270"/>
        <v>400</v>
      </c>
      <c r="AF180" s="183">
        <v>1178</v>
      </c>
      <c r="AG180" s="70">
        <f t="shared" si="271"/>
        <v>418</v>
      </c>
      <c r="AH180" s="183">
        <v>1271</v>
      </c>
      <c r="AI180" s="70">
        <f t="shared" si="272"/>
        <v>419</v>
      </c>
      <c r="AJ180" s="183">
        <v>1786</v>
      </c>
      <c r="AK180" s="70">
        <f t="shared" si="273"/>
        <v>409</v>
      </c>
      <c r="AL180" s="183">
        <v>1470</v>
      </c>
      <c r="AM180" s="70">
        <f t="shared" si="274"/>
        <v>425</v>
      </c>
      <c r="AN180" s="183">
        <v>1625</v>
      </c>
      <c r="AO180" s="70">
        <f t="shared" si="275"/>
        <v>435</v>
      </c>
      <c r="AP180" s="183">
        <v>2097</v>
      </c>
      <c r="AQ180" s="70">
        <f t="shared" si="276"/>
        <v>406</v>
      </c>
      <c r="AR180" s="183">
        <v>1923</v>
      </c>
      <c r="AS180" s="70">
        <f t="shared" si="277"/>
        <v>422</v>
      </c>
      <c r="AT180" s="183">
        <v>1958</v>
      </c>
      <c r="AU180" s="70">
        <f t="shared" si="278"/>
        <v>425</v>
      </c>
      <c r="AV180" s="183">
        <v>2823</v>
      </c>
      <c r="AW180" s="70">
        <f t="shared" si="279"/>
        <v>393</v>
      </c>
      <c r="AX180" s="183">
        <v>2863</v>
      </c>
      <c r="AY180" s="168">
        <f t="shared" si="280"/>
        <v>396</v>
      </c>
      <c r="AZ180" s="178">
        <v>4052</v>
      </c>
      <c r="BA180" s="168">
        <f t="shared" si="281"/>
        <v>393</v>
      </c>
      <c r="BB180" s="178">
        <v>4064</v>
      </c>
      <c r="BC180" s="168">
        <f t="shared" si="282"/>
        <v>416</v>
      </c>
      <c r="BD180" s="178"/>
      <c r="BE180" s="168"/>
      <c r="BF180" s="178"/>
      <c r="BG180" s="168"/>
      <c r="BH180" s="178"/>
      <c r="BI180" s="168"/>
      <c r="BJ180" s="183">
        <v>3069</v>
      </c>
      <c r="BK180" s="168">
        <f t="shared" si="206"/>
        <v>444</v>
      </c>
    </row>
    <row r="181" spans="1:63" ht="12.95" customHeight="1" x14ac:dyDescent="0.2">
      <c r="A181" s="41" t="s">
        <v>1212</v>
      </c>
      <c r="B181" s="102" t="s">
        <v>925</v>
      </c>
      <c r="C181" s="247" t="s">
        <v>1909</v>
      </c>
      <c r="D181" s="183">
        <v>1930</v>
      </c>
      <c r="E181" s="70">
        <f t="shared" si="257"/>
        <v>242</v>
      </c>
      <c r="F181" s="183"/>
      <c r="G181" s="70" t="str">
        <f t="shared" si="258"/>
        <v>—</v>
      </c>
      <c r="H181" s="183"/>
      <c r="I181" s="70" t="str">
        <f t="shared" si="259"/>
        <v>—</v>
      </c>
      <c r="J181" s="183"/>
      <c r="K181" s="70" t="str">
        <f t="shared" si="260"/>
        <v>—</v>
      </c>
      <c r="L181" s="183"/>
      <c r="M181" s="70" t="str">
        <f t="shared" si="261"/>
        <v>—</v>
      </c>
      <c r="N181" s="183"/>
      <c r="O181" s="70" t="str">
        <f t="shared" si="262"/>
        <v>—</v>
      </c>
      <c r="P181" s="183"/>
      <c r="Q181" s="70" t="str">
        <f t="shared" si="263"/>
        <v>—</v>
      </c>
      <c r="R181" s="183"/>
      <c r="S181" s="70" t="str">
        <f t="shared" si="264"/>
        <v>—</v>
      </c>
      <c r="T181" s="183"/>
      <c r="U181" s="70" t="str">
        <f t="shared" si="265"/>
        <v>—</v>
      </c>
      <c r="V181" s="183"/>
      <c r="W181" s="70" t="str">
        <f t="shared" si="266"/>
        <v>—</v>
      </c>
      <c r="X181" s="183"/>
      <c r="Y181" s="70" t="str">
        <f t="shared" si="267"/>
        <v>—</v>
      </c>
      <c r="Z181" s="183"/>
      <c r="AA181" s="70" t="str">
        <f t="shared" si="268"/>
        <v>—</v>
      </c>
      <c r="AB181" s="183"/>
      <c r="AC181" s="70" t="str">
        <f t="shared" si="269"/>
        <v>—</v>
      </c>
      <c r="AD181" s="183"/>
      <c r="AE181" s="70" t="str">
        <f t="shared" si="270"/>
        <v>—</v>
      </c>
      <c r="AF181" s="183"/>
      <c r="AG181" s="70" t="str">
        <f t="shared" si="271"/>
        <v>—</v>
      </c>
      <c r="AH181" s="183"/>
      <c r="AI181" s="70" t="str">
        <f t="shared" si="272"/>
        <v>—</v>
      </c>
      <c r="AJ181" s="183"/>
      <c r="AK181" s="70" t="str">
        <f t="shared" si="273"/>
        <v>—</v>
      </c>
      <c r="AL181" s="183"/>
      <c r="AM181" s="70" t="str">
        <f t="shared" si="274"/>
        <v>—</v>
      </c>
      <c r="AN181" s="183"/>
      <c r="AO181" s="70" t="str">
        <f t="shared" si="275"/>
        <v>—</v>
      </c>
      <c r="AP181" s="183">
        <v>155</v>
      </c>
      <c r="AQ181" s="70">
        <f t="shared" si="276"/>
        <v>633</v>
      </c>
      <c r="AR181" s="183"/>
      <c r="AS181" s="70" t="str">
        <f t="shared" si="277"/>
        <v>—</v>
      </c>
      <c r="AT181" s="183"/>
      <c r="AU181" s="70" t="str">
        <f t="shared" si="278"/>
        <v>—</v>
      </c>
      <c r="AV181" s="183">
        <v>196</v>
      </c>
      <c r="AW181" s="70">
        <f t="shared" si="279"/>
        <v>669</v>
      </c>
      <c r="AX181" s="183">
        <v>1227</v>
      </c>
      <c r="AY181" s="168">
        <f t="shared" si="280"/>
        <v>498</v>
      </c>
      <c r="AZ181" s="178">
        <v>2428</v>
      </c>
      <c r="BA181" s="168">
        <f t="shared" si="281"/>
        <v>459</v>
      </c>
      <c r="BB181" s="178">
        <v>3121</v>
      </c>
      <c r="BC181" s="168">
        <f t="shared" si="282"/>
        <v>454</v>
      </c>
      <c r="BD181" s="178"/>
      <c r="BE181" s="168"/>
      <c r="BF181" s="178"/>
      <c r="BG181" s="168"/>
      <c r="BH181" s="178"/>
      <c r="BI181" s="168"/>
      <c r="BJ181" s="183">
        <v>2917</v>
      </c>
      <c r="BK181" s="168">
        <f t="shared" si="206"/>
        <v>453</v>
      </c>
    </row>
    <row r="182" spans="1:63" ht="12.95" customHeight="1" x14ac:dyDescent="0.2">
      <c r="A182" s="41" t="s">
        <v>1222</v>
      </c>
      <c r="B182" s="102" t="s">
        <v>1278</v>
      </c>
      <c r="C182" s="247" t="s">
        <v>1909</v>
      </c>
      <c r="D182" s="183">
        <v>199</v>
      </c>
      <c r="E182" s="70">
        <f t="shared" si="257"/>
        <v>356</v>
      </c>
      <c r="F182" s="183">
        <v>330</v>
      </c>
      <c r="G182" s="70">
        <f t="shared" si="258"/>
        <v>393</v>
      </c>
      <c r="H182" s="183">
        <v>417</v>
      </c>
      <c r="I182" s="70">
        <f t="shared" si="259"/>
        <v>336</v>
      </c>
      <c r="J182" s="183">
        <v>779</v>
      </c>
      <c r="K182" s="70">
        <f t="shared" si="260"/>
        <v>330</v>
      </c>
      <c r="L182" s="183">
        <v>2121</v>
      </c>
      <c r="M182" s="70">
        <f t="shared" si="261"/>
        <v>275</v>
      </c>
      <c r="N182" s="183">
        <v>2898</v>
      </c>
      <c r="O182" s="70">
        <f t="shared" si="262"/>
        <v>260</v>
      </c>
      <c r="P182" s="183">
        <v>2964</v>
      </c>
      <c r="Q182" s="70">
        <f t="shared" si="263"/>
        <v>279</v>
      </c>
      <c r="R182" s="183">
        <v>3269</v>
      </c>
      <c r="S182" s="70">
        <f t="shared" si="264"/>
        <v>283</v>
      </c>
      <c r="T182" s="183">
        <v>3052</v>
      </c>
      <c r="U182" s="70">
        <f t="shared" si="265"/>
        <v>296</v>
      </c>
      <c r="V182" s="183">
        <v>2189</v>
      </c>
      <c r="W182" s="70">
        <f t="shared" si="266"/>
        <v>333</v>
      </c>
      <c r="X182" s="183">
        <v>2407</v>
      </c>
      <c r="Y182" s="70">
        <f t="shared" si="267"/>
        <v>326</v>
      </c>
      <c r="Z182" s="183">
        <v>1988</v>
      </c>
      <c r="AA182" s="70">
        <f t="shared" si="268"/>
        <v>340</v>
      </c>
      <c r="AB182" s="183">
        <v>3051</v>
      </c>
      <c r="AC182" s="70">
        <f t="shared" si="269"/>
        <v>308</v>
      </c>
      <c r="AD182" s="183">
        <v>3739</v>
      </c>
      <c r="AE182" s="70">
        <f t="shared" si="270"/>
        <v>298</v>
      </c>
      <c r="AF182" s="183">
        <v>3204</v>
      </c>
      <c r="AG182" s="70">
        <f t="shared" si="271"/>
        <v>323</v>
      </c>
      <c r="AH182" s="183">
        <v>3441</v>
      </c>
      <c r="AI182" s="70">
        <f t="shared" si="272"/>
        <v>324</v>
      </c>
      <c r="AJ182" s="183">
        <v>4030</v>
      </c>
      <c r="AK182" s="70">
        <f t="shared" si="273"/>
        <v>321</v>
      </c>
      <c r="AL182" s="183">
        <v>4029</v>
      </c>
      <c r="AM182" s="70">
        <f t="shared" si="274"/>
        <v>331</v>
      </c>
      <c r="AN182" s="183">
        <v>3365</v>
      </c>
      <c r="AO182" s="70">
        <f t="shared" si="275"/>
        <v>356</v>
      </c>
      <c r="AP182" s="183">
        <v>3375</v>
      </c>
      <c r="AQ182" s="70">
        <f t="shared" si="276"/>
        <v>363</v>
      </c>
      <c r="AR182" s="183">
        <v>3277</v>
      </c>
      <c r="AS182" s="70">
        <f t="shared" si="277"/>
        <v>369</v>
      </c>
      <c r="AT182" s="183">
        <v>3695</v>
      </c>
      <c r="AU182" s="70">
        <f t="shared" si="278"/>
        <v>358</v>
      </c>
      <c r="AV182" s="183">
        <v>4692</v>
      </c>
      <c r="AW182" s="70">
        <f t="shared" si="279"/>
        <v>338</v>
      </c>
      <c r="AX182" s="183">
        <v>5376</v>
      </c>
      <c r="AY182" s="168">
        <f t="shared" si="280"/>
        <v>336</v>
      </c>
      <c r="AZ182" s="178">
        <v>5829</v>
      </c>
      <c r="BA182" s="168">
        <f t="shared" si="281"/>
        <v>361</v>
      </c>
      <c r="BB182" s="178">
        <v>4762</v>
      </c>
      <c r="BC182" s="168">
        <f t="shared" si="282"/>
        <v>399</v>
      </c>
      <c r="BD182" s="178"/>
      <c r="BE182" s="168"/>
      <c r="BF182" s="178"/>
      <c r="BG182" s="168"/>
      <c r="BH182" s="178"/>
      <c r="BI182" s="168"/>
      <c r="BJ182" s="183">
        <v>2824</v>
      </c>
      <c r="BK182" s="168">
        <f t="shared" si="206"/>
        <v>457</v>
      </c>
    </row>
    <row r="183" spans="1:63" ht="12.95" customHeight="1" x14ac:dyDescent="0.2">
      <c r="A183" s="41" t="s">
        <v>12</v>
      </c>
      <c r="B183" s="102" t="s">
        <v>1522</v>
      </c>
      <c r="C183" s="247" t="s">
        <v>1909</v>
      </c>
      <c r="D183" s="183"/>
      <c r="E183" s="70" t="str">
        <f t="shared" si="257"/>
        <v>—</v>
      </c>
      <c r="F183" s="183"/>
      <c r="G183" s="70" t="str">
        <f t="shared" si="258"/>
        <v>—</v>
      </c>
      <c r="H183" s="183"/>
      <c r="I183" s="70" t="str">
        <f t="shared" si="259"/>
        <v>—</v>
      </c>
      <c r="J183" s="183">
        <v>1191</v>
      </c>
      <c r="K183" s="70">
        <f t="shared" si="260"/>
        <v>301</v>
      </c>
      <c r="L183" s="183">
        <v>1028</v>
      </c>
      <c r="M183" s="70">
        <f t="shared" si="261"/>
        <v>318</v>
      </c>
      <c r="N183" s="183">
        <v>1262</v>
      </c>
      <c r="O183" s="70">
        <f t="shared" si="262"/>
        <v>320</v>
      </c>
      <c r="P183" s="183">
        <v>1302</v>
      </c>
      <c r="Q183" s="70">
        <f t="shared" si="263"/>
        <v>345</v>
      </c>
      <c r="R183" s="183">
        <v>1415</v>
      </c>
      <c r="S183" s="70">
        <f t="shared" si="264"/>
        <v>349</v>
      </c>
      <c r="T183" s="183">
        <v>1502</v>
      </c>
      <c r="U183" s="70">
        <f t="shared" si="265"/>
        <v>355</v>
      </c>
      <c r="V183" s="183">
        <v>1606</v>
      </c>
      <c r="W183" s="70">
        <f t="shared" si="266"/>
        <v>354</v>
      </c>
      <c r="X183" s="183">
        <v>1710</v>
      </c>
      <c r="Y183" s="70">
        <f t="shared" si="267"/>
        <v>351</v>
      </c>
      <c r="Z183" s="183">
        <v>1815</v>
      </c>
      <c r="AA183" s="70">
        <f t="shared" si="268"/>
        <v>348</v>
      </c>
      <c r="AB183" s="183">
        <v>1180</v>
      </c>
      <c r="AC183" s="70">
        <f t="shared" si="269"/>
        <v>385</v>
      </c>
      <c r="AD183" s="183">
        <v>1227</v>
      </c>
      <c r="AE183" s="70">
        <f t="shared" si="270"/>
        <v>390</v>
      </c>
      <c r="AF183" s="183">
        <v>895</v>
      </c>
      <c r="AG183" s="70">
        <f t="shared" si="271"/>
        <v>444</v>
      </c>
      <c r="AH183" s="183">
        <v>1007</v>
      </c>
      <c r="AI183" s="70">
        <f t="shared" si="272"/>
        <v>451</v>
      </c>
      <c r="AJ183" s="183">
        <v>898</v>
      </c>
      <c r="AK183" s="70">
        <f t="shared" si="273"/>
        <v>479</v>
      </c>
      <c r="AL183" s="183">
        <v>789</v>
      </c>
      <c r="AM183" s="70">
        <f t="shared" si="274"/>
        <v>497</v>
      </c>
      <c r="AN183" s="183">
        <v>680</v>
      </c>
      <c r="AO183" s="70">
        <f t="shared" si="275"/>
        <v>520</v>
      </c>
      <c r="AP183" s="183">
        <v>571</v>
      </c>
      <c r="AQ183" s="70">
        <f t="shared" si="276"/>
        <v>544</v>
      </c>
      <c r="AR183" s="183">
        <v>461</v>
      </c>
      <c r="AS183" s="70">
        <f t="shared" si="277"/>
        <v>585</v>
      </c>
      <c r="AT183" s="183">
        <v>1675</v>
      </c>
      <c r="AU183" s="70">
        <f t="shared" si="278"/>
        <v>449</v>
      </c>
      <c r="AV183" s="183">
        <v>2381</v>
      </c>
      <c r="AW183" s="70">
        <f t="shared" si="279"/>
        <v>413</v>
      </c>
      <c r="AX183" s="183">
        <v>2783</v>
      </c>
      <c r="AY183" s="168">
        <f t="shared" si="280"/>
        <v>403</v>
      </c>
      <c r="AZ183" s="178">
        <v>2978</v>
      </c>
      <c r="BA183" s="168">
        <f t="shared" si="281"/>
        <v>434</v>
      </c>
      <c r="BB183" s="178">
        <v>2753</v>
      </c>
      <c r="BC183" s="168">
        <f t="shared" si="282"/>
        <v>472</v>
      </c>
      <c r="BD183" s="178"/>
      <c r="BE183" s="168"/>
      <c r="BF183" s="178"/>
      <c r="BG183" s="168"/>
      <c r="BH183" s="178"/>
      <c r="BI183" s="168"/>
      <c r="BJ183" s="183">
        <v>2689</v>
      </c>
      <c r="BK183" s="168">
        <f t="shared" si="206"/>
        <v>463</v>
      </c>
    </row>
    <row r="184" spans="1:63" ht="12.95" customHeight="1" x14ac:dyDescent="0.2">
      <c r="A184" s="41" t="s">
        <v>505</v>
      </c>
      <c r="B184" s="102" t="s">
        <v>1296</v>
      </c>
      <c r="C184" s="247" t="s">
        <v>1909</v>
      </c>
      <c r="D184" s="183"/>
      <c r="E184" s="70" t="str">
        <f t="shared" si="257"/>
        <v>—</v>
      </c>
      <c r="F184" s="183"/>
      <c r="G184" s="70" t="str">
        <f t="shared" si="258"/>
        <v>—</v>
      </c>
      <c r="H184" s="183"/>
      <c r="I184" s="70" t="str">
        <f t="shared" si="259"/>
        <v>—</v>
      </c>
      <c r="J184" s="183"/>
      <c r="K184" s="70" t="str">
        <f t="shared" si="260"/>
        <v>—</v>
      </c>
      <c r="L184" s="183"/>
      <c r="M184" s="70" t="str">
        <f t="shared" si="261"/>
        <v>—</v>
      </c>
      <c r="N184" s="183"/>
      <c r="O184" s="70" t="str">
        <f t="shared" si="262"/>
        <v>—</v>
      </c>
      <c r="P184" s="183"/>
      <c r="Q184" s="70" t="str">
        <f t="shared" si="263"/>
        <v>—</v>
      </c>
      <c r="R184" s="183">
        <v>390</v>
      </c>
      <c r="S184" s="70">
        <f t="shared" si="264"/>
        <v>462</v>
      </c>
      <c r="T184" s="183">
        <v>487</v>
      </c>
      <c r="U184" s="70">
        <f t="shared" si="265"/>
        <v>458</v>
      </c>
      <c r="V184" s="183">
        <v>584</v>
      </c>
      <c r="W184" s="70">
        <f t="shared" si="266"/>
        <v>443</v>
      </c>
      <c r="X184" s="183">
        <v>681</v>
      </c>
      <c r="Y184" s="70">
        <f t="shared" si="267"/>
        <v>433</v>
      </c>
      <c r="Z184" s="183">
        <v>778</v>
      </c>
      <c r="AA184" s="70">
        <f t="shared" si="268"/>
        <v>418</v>
      </c>
      <c r="AB184" s="183">
        <v>875</v>
      </c>
      <c r="AC184" s="70">
        <f t="shared" si="269"/>
        <v>415</v>
      </c>
      <c r="AD184" s="183">
        <v>976</v>
      </c>
      <c r="AE184" s="70">
        <f t="shared" si="270"/>
        <v>420</v>
      </c>
      <c r="AF184" s="183">
        <v>1057</v>
      </c>
      <c r="AG184" s="70">
        <f t="shared" si="271"/>
        <v>427</v>
      </c>
      <c r="AH184" s="183">
        <v>645</v>
      </c>
      <c r="AI184" s="70">
        <f t="shared" si="272"/>
        <v>501</v>
      </c>
      <c r="AJ184" s="183">
        <v>836</v>
      </c>
      <c r="AK184" s="70">
        <f t="shared" si="273"/>
        <v>489</v>
      </c>
      <c r="AL184" s="183">
        <v>900</v>
      </c>
      <c r="AM184" s="70">
        <f t="shared" si="274"/>
        <v>489</v>
      </c>
      <c r="AN184" s="183">
        <v>1681</v>
      </c>
      <c r="AO184" s="70">
        <f t="shared" si="275"/>
        <v>429</v>
      </c>
      <c r="AP184" s="183">
        <v>1714</v>
      </c>
      <c r="AQ184" s="70">
        <f t="shared" si="276"/>
        <v>434</v>
      </c>
      <c r="AR184" s="183">
        <v>2150</v>
      </c>
      <c r="AS184" s="70">
        <f t="shared" si="277"/>
        <v>410</v>
      </c>
      <c r="AT184" s="183">
        <v>1650</v>
      </c>
      <c r="AU184" s="70">
        <f t="shared" si="278"/>
        <v>451</v>
      </c>
      <c r="AV184" s="183">
        <v>2302</v>
      </c>
      <c r="AW184" s="70">
        <f t="shared" si="279"/>
        <v>416</v>
      </c>
      <c r="AX184" s="183">
        <v>1609</v>
      </c>
      <c r="AY184" s="168">
        <f t="shared" si="280"/>
        <v>461</v>
      </c>
      <c r="AZ184" s="177">
        <v>2561</v>
      </c>
      <c r="BA184" s="168">
        <f t="shared" si="281"/>
        <v>457</v>
      </c>
      <c r="BB184" s="177">
        <v>1952</v>
      </c>
      <c r="BC184" s="168">
        <f t="shared" si="282"/>
        <v>525</v>
      </c>
      <c r="BD184" s="177"/>
      <c r="BE184" s="168"/>
      <c r="BF184" s="177"/>
      <c r="BG184" s="168"/>
      <c r="BH184" s="177"/>
      <c r="BI184" s="168"/>
      <c r="BJ184" s="183">
        <v>2670</v>
      </c>
      <c r="BK184" s="168">
        <f t="shared" si="206"/>
        <v>464</v>
      </c>
    </row>
    <row r="185" spans="1:63" ht="12.95" customHeight="1" x14ac:dyDescent="0.2">
      <c r="A185" s="41" t="s">
        <v>22</v>
      </c>
      <c r="B185" s="102" t="s">
        <v>1286</v>
      </c>
      <c r="C185" s="247" t="s">
        <v>1909</v>
      </c>
      <c r="D185" s="183">
        <v>264</v>
      </c>
      <c r="E185" s="70">
        <f t="shared" si="257"/>
        <v>344</v>
      </c>
      <c r="F185" s="183">
        <v>390</v>
      </c>
      <c r="G185" s="70">
        <f t="shared" si="258"/>
        <v>379</v>
      </c>
      <c r="H185" s="183">
        <v>320</v>
      </c>
      <c r="I185" s="70">
        <f t="shared" si="259"/>
        <v>353</v>
      </c>
      <c r="J185" s="183">
        <v>219</v>
      </c>
      <c r="K185" s="70">
        <f t="shared" si="260"/>
        <v>383</v>
      </c>
      <c r="L185" s="183">
        <v>380</v>
      </c>
      <c r="M185" s="70">
        <f t="shared" si="261"/>
        <v>372</v>
      </c>
      <c r="N185" s="183">
        <v>1238</v>
      </c>
      <c r="O185" s="70">
        <f t="shared" si="262"/>
        <v>325</v>
      </c>
      <c r="P185" s="183">
        <v>1072</v>
      </c>
      <c r="Q185" s="70">
        <f t="shared" si="263"/>
        <v>360</v>
      </c>
      <c r="R185" s="183">
        <v>1380</v>
      </c>
      <c r="S185" s="70">
        <f t="shared" si="264"/>
        <v>352</v>
      </c>
      <c r="T185" s="183">
        <v>2321</v>
      </c>
      <c r="U185" s="70">
        <f t="shared" si="265"/>
        <v>319</v>
      </c>
      <c r="V185" s="183">
        <v>3905</v>
      </c>
      <c r="W185" s="70">
        <f t="shared" si="266"/>
        <v>280</v>
      </c>
      <c r="X185" s="183">
        <v>5490</v>
      </c>
      <c r="Y185" s="70">
        <f t="shared" si="267"/>
        <v>261</v>
      </c>
      <c r="Z185" s="183">
        <v>5849</v>
      </c>
      <c r="AA185" s="70">
        <f t="shared" si="268"/>
        <v>261</v>
      </c>
      <c r="AB185" s="183">
        <v>4532</v>
      </c>
      <c r="AC185" s="70">
        <f t="shared" si="269"/>
        <v>281</v>
      </c>
      <c r="AD185" s="183">
        <v>3892</v>
      </c>
      <c r="AE185" s="70">
        <f t="shared" si="270"/>
        <v>296</v>
      </c>
      <c r="AF185" s="183">
        <v>3053</v>
      </c>
      <c r="AG185" s="70">
        <f t="shared" si="271"/>
        <v>324</v>
      </c>
      <c r="AH185" s="183">
        <v>2441</v>
      </c>
      <c r="AI185" s="70">
        <f t="shared" si="272"/>
        <v>353</v>
      </c>
      <c r="AJ185" s="183">
        <v>2976</v>
      </c>
      <c r="AK185" s="70">
        <f t="shared" si="273"/>
        <v>350</v>
      </c>
      <c r="AL185" s="183">
        <v>2404</v>
      </c>
      <c r="AM185" s="70">
        <f t="shared" si="274"/>
        <v>376</v>
      </c>
      <c r="AN185" s="183">
        <v>1832</v>
      </c>
      <c r="AO185" s="70">
        <f t="shared" si="275"/>
        <v>420</v>
      </c>
      <c r="AP185" s="183">
        <v>1258</v>
      </c>
      <c r="AQ185" s="70">
        <f t="shared" si="276"/>
        <v>467</v>
      </c>
      <c r="AR185" s="183">
        <v>1958</v>
      </c>
      <c r="AS185" s="70">
        <f t="shared" si="277"/>
        <v>420</v>
      </c>
      <c r="AT185" s="183">
        <v>2500</v>
      </c>
      <c r="AU185" s="70">
        <f t="shared" si="278"/>
        <v>400</v>
      </c>
      <c r="AV185" s="183">
        <v>3049</v>
      </c>
      <c r="AW185" s="70">
        <f t="shared" si="279"/>
        <v>379</v>
      </c>
      <c r="AX185" s="183">
        <v>3313</v>
      </c>
      <c r="AY185" s="168">
        <f t="shared" si="280"/>
        <v>378</v>
      </c>
      <c r="AZ185" s="178">
        <v>7555</v>
      </c>
      <c r="BA185" s="168">
        <f t="shared" si="281"/>
        <v>335</v>
      </c>
      <c r="BB185" s="178">
        <v>5816</v>
      </c>
      <c r="BC185" s="168">
        <f t="shared" si="282"/>
        <v>381</v>
      </c>
      <c r="BD185" s="178"/>
      <c r="BE185" s="168"/>
      <c r="BF185" s="178"/>
      <c r="BG185" s="168"/>
      <c r="BH185" s="178"/>
      <c r="BI185" s="168"/>
      <c r="BJ185" s="183">
        <v>2644</v>
      </c>
      <c r="BK185" s="168">
        <f t="shared" si="206"/>
        <v>466</v>
      </c>
    </row>
    <row r="186" spans="1:63" ht="12.95" customHeight="1" x14ac:dyDescent="0.2">
      <c r="A186" s="41" t="s">
        <v>20</v>
      </c>
      <c r="B186" s="102" t="s">
        <v>723</v>
      </c>
      <c r="C186" s="247" t="s">
        <v>1909</v>
      </c>
      <c r="D186" s="183"/>
      <c r="E186" s="70" t="str">
        <f t="shared" si="257"/>
        <v>—</v>
      </c>
      <c r="F186" s="183">
        <v>454</v>
      </c>
      <c r="G186" s="70">
        <f t="shared" si="258"/>
        <v>365</v>
      </c>
      <c r="H186" s="183"/>
      <c r="I186" s="70" t="str">
        <f t="shared" si="259"/>
        <v>—</v>
      </c>
      <c r="J186" s="183"/>
      <c r="K186" s="70" t="str">
        <f t="shared" si="260"/>
        <v>—</v>
      </c>
      <c r="L186" s="183"/>
      <c r="M186" s="70" t="str">
        <f t="shared" si="261"/>
        <v>—</v>
      </c>
      <c r="N186" s="183"/>
      <c r="O186" s="70" t="str">
        <f t="shared" si="262"/>
        <v>—</v>
      </c>
      <c r="P186" s="183">
        <v>588</v>
      </c>
      <c r="Q186" s="70">
        <f t="shared" si="263"/>
        <v>409</v>
      </c>
      <c r="R186" s="183">
        <v>1486</v>
      </c>
      <c r="S186" s="70">
        <f t="shared" si="264"/>
        <v>344</v>
      </c>
      <c r="T186" s="183">
        <v>1383</v>
      </c>
      <c r="U186" s="70">
        <f t="shared" si="265"/>
        <v>365</v>
      </c>
      <c r="V186" s="183">
        <v>1280</v>
      </c>
      <c r="W186" s="70">
        <f t="shared" si="266"/>
        <v>374</v>
      </c>
      <c r="X186" s="183">
        <v>1177</v>
      </c>
      <c r="Y186" s="70">
        <f t="shared" si="267"/>
        <v>379</v>
      </c>
      <c r="Z186" s="183">
        <v>1074</v>
      </c>
      <c r="AA186" s="70">
        <f t="shared" si="268"/>
        <v>388</v>
      </c>
      <c r="AB186" s="183">
        <v>971</v>
      </c>
      <c r="AC186" s="70">
        <f t="shared" si="269"/>
        <v>403</v>
      </c>
      <c r="AD186" s="183">
        <v>867</v>
      </c>
      <c r="AE186" s="70">
        <f t="shared" si="270"/>
        <v>430</v>
      </c>
      <c r="AF186" s="183">
        <v>1241</v>
      </c>
      <c r="AG186" s="70">
        <f t="shared" si="271"/>
        <v>408</v>
      </c>
      <c r="AH186" s="183">
        <v>1241</v>
      </c>
      <c r="AI186" s="70">
        <f t="shared" si="272"/>
        <v>425</v>
      </c>
      <c r="AJ186" s="183">
        <v>474</v>
      </c>
      <c r="AK186" s="70">
        <f t="shared" si="273"/>
        <v>536</v>
      </c>
      <c r="AL186" s="183">
        <v>935</v>
      </c>
      <c r="AM186" s="70">
        <f t="shared" si="274"/>
        <v>485</v>
      </c>
      <c r="AN186" s="183">
        <v>1428</v>
      </c>
      <c r="AO186" s="70">
        <f t="shared" si="275"/>
        <v>446</v>
      </c>
      <c r="AP186" s="183">
        <v>1386</v>
      </c>
      <c r="AQ186" s="70">
        <f t="shared" si="276"/>
        <v>457</v>
      </c>
      <c r="AR186" s="183">
        <v>1206</v>
      </c>
      <c r="AS186" s="70">
        <f t="shared" si="277"/>
        <v>471</v>
      </c>
      <c r="AT186" s="183">
        <v>1244</v>
      </c>
      <c r="AU186" s="70">
        <f t="shared" si="278"/>
        <v>477</v>
      </c>
      <c r="AV186" s="183">
        <v>1530</v>
      </c>
      <c r="AW186" s="70">
        <f t="shared" si="279"/>
        <v>469</v>
      </c>
      <c r="AX186" s="183">
        <v>1250</v>
      </c>
      <c r="AY186" s="168">
        <f t="shared" si="280"/>
        <v>495</v>
      </c>
      <c r="AZ186" s="119">
        <v>1446</v>
      </c>
      <c r="BA186" s="168">
        <f t="shared" si="281"/>
        <v>527</v>
      </c>
      <c r="BB186" s="119">
        <v>1355</v>
      </c>
      <c r="BC186" s="168">
        <f t="shared" si="282"/>
        <v>597</v>
      </c>
      <c r="BD186" s="119"/>
      <c r="BE186" s="168"/>
      <c r="BF186" s="119"/>
      <c r="BG186" s="168"/>
      <c r="BH186" s="119"/>
      <c r="BI186" s="168"/>
      <c r="BJ186" s="183">
        <v>2633</v>
      </c>
      <c r="BK186" s="168">
        <f t="shared" si="206"/>
        <v>467</v>
      </c>
    </row>
    <row r="187" spans="1:63" ht="12.95" customHeight="1" x14ac:dyDescent="0.2">
      <c r="A187" s="41" t="s">
        <v>345</v>
      </c>
      <c r="B187" s="102" t="s">
        <v>1518</v>
      </c>
      <c r="C187" s="247" t="s">
        <v>1909</v>
      </c>
      <c r="D187" s="183"/>
      <c r="E187" s="70" t="str">
        <f t="shared" si="257"/>
        <v>—</v>
      </c>
      <c r="F187" s="183">
        <v>2</v>
      </c>
      <c r="G187" s="70">
        <f t="shared" si="258"/>
        <v>505</v>
      </c>
      <c r="H187" s="183"/>
      <c r="I187" s="70" t="str">
        <f t="shared" si="259"/>
        <v>—</v>
      </c>
      <c r="J187" s="183"/>
      <c r="K187" s="70" t="str">
        <f t="shared" si="260"/>
        <v>—</v>
      </c>
      <c r="L187" s="183"/>
      <c r="M187" s="70" t="str">
        <f t="shared" si="261"/>
        <v>—</v>
      </c>
      <c r="N187" s="183"/>
      <c r="O187" s="70" t="str">
        <f t="shared" si="262"/>
        <v>—</v>
      </c>
      <c r="P187" s="183"/>
      <c r="Q187" s="70" t="str">
        <f t="shared" si="263"/>
        <v>—</v>
      </c>
      <c r="R187" s="183"/>
      <c r="S187" s="70" t="str">
        <f t="shared" si="264"/>
        <v>—</v>
      </c>
      <c r="T187" s="183"/>
      <c r="U187" s="70" t="str">
        <f t="shared" si="265"/>
        <v>—</v>
      </c>
      <c r="V187" s="183"/>
      <c r="W187" s="70" t="str">
        <f t="shared" si="266"/>
        <v>—</v>
      </c>
      <c r="X187" s="183"/>
      <c r="Y187" s="70" t="str">
        <f t="shared" si="267"/>
        <v>—</v>
      </c>
      <c r="Z187" s="183"/>
      <c r="AA187" s="70" t="str">
        <f t="shared" si="268"/>
        <v>—</v>
      </c>
      <c r="AB187" s="183"/>
      <c r="AC187" s="70" t="str">
        <f t="shared" si="269"/>
        <v>—</v>
      </c>
      <c r="AD187" s="183"/>
      <c r="AE187" s="70" t="str">
        <f t="shared" si="270"/>
        <v>—</v>
      </c>
      <c r="AF187" s="183"/>
      <c r="AG187" s="70" t="str">
        <f t="shared" si="271"/>
        <v>—</v>
      </c>
      <c r="AH187" s="183"/>
      <c r="AI187" s="70" t="str">
        <f t="shared" si="272"/>
        <v>—</v>
      </c>
      <c r="AJ187" s="183"/>
      <c r="AK187" s="70" t="str">
        <f t="shared" si="273"/>
        <v>—</v>
      </c>
      <c r="AL187" s="183"/>
      <c r="AM187" s="70" t="str">
        <f t="shared" si="274"/>
        <v>—</v>
      </c>
      <c r="AN187" s="183"/>
      <c r="AO187" s="70" t="str">
        <f t="shared" si="275"/>
        <v>—</v>
      </c>
      <c r="AP187" s="183"/>
      <c r="AQ187" s="70" t="str">
        <f t="shared" si="276"/>
        <v>—</v>
      </c>
      <c r="AR187" s="183"/>
      <c r="AS187" s="70" t="str">
        <f t="shared" si="277"/>
        <v>—</v>
      </c>
      <c r="AT187" s="183"/>
      <c r="AU187" s="70" t="str">
        <f t="shared" si="278"/>
        <v>—</v>
      </c>
      <c r="AV187" s="183"/>
      <c r="AW187" s="70" t="str">
        <f t="shared" si="279"/>
        <v>—</v>
      </c>
      <c r="AX187" s="183"/>
      <c r="AY187" s="168" t="str">
        <f t="shared" si="280"/>
        <v>—</v>
      </c>
      <c r="AZ187" s="202"/>
      <c r="BA187" s="168" t="str">
        <f t="shared" si="281"/>
        <v>—</v>
      </c>
      <c r="BB187" s="202">
        <v>1451</v>
      </c>
      <c r="BC187" s="168">
        <f t="shared" si="282"/>
        <v>584</v>
      </c>
      <c r="BD187" s="202"/>
      <c r="BE187" s="168"/>
      <c r="BF187" s="202"/>
      <c r="BG187" s="168"/>
      <c r="BH187" s="202"/>
      <c r="BI187" s="168"/>
      <c r="BJ187" s="183">
        <v>2608</v>
      </c>
      <c r="BK187" s="168">
        <f t="shared" si="206"/>
        <v>469</v>
      </c>
    </row>
    <row r="188" spans="1:63" ht="12.95" customHeight="1" x14ac:dyDescent="0.2">
      <c r="A188" s="41" t="s">
        <v>1220</v>
      </c>
      <c r="B188" s="102" t="s">
        <v>1280</v>
      </c>
      <c r="C188" s="247" t="s">
        <v>1909</v>
      </c>
      <c r="D188" s="183">
        <v>1047</v>
      </c>
      <c r="E188" s="70">
        <f t="shared" si="257"/>
        <v>283</v>
      </c>
      <c r="F188" s="183">
        <v>1124</v>
      </c>
      <c r="G188" s="70">
        <f t="shared" si="258"/>
        <v>296</v>
      </c>
      <c r="H188" s="183">
        <v>912</v>
      </c>
      <c r="I188" s="70">
        <f t="shared" si="259"/>
        <v>292</v>
      </c>
      <c r="J188" s="183">
        <v>888</v>
      </c>
      <c r="K188" s="70">
        <f t="shared" si="260"/>
        <v>318</v>
      </c>
      <c r="L188" s="183">
        <v>1823</v>
      </c>
      <c r="M188" s="70">
        <f t="shared" si="261"/>
        <v>283</v>
      </c>
      <c r="N188" s="183">
        <v>2859</v>
      </c>
      <c r="O188" s="70">
        <f t="shared" si="262"/>
        <v>263</v>
      </c>
      <c r="P188" s="183">
        <v>3128</v>
      </c>
      <c r="Q188" s="70">
        <f t="shared" si="263"/>
        <v>275</v>
      </c>
      <c r="R188" s="183">
        <v>3170</v>
      </c>
      <c r="S188" s="70">
        <f t="shared" si="264"/>
        <v>287</v>
      </c>
      <c r="T188" s="183">
        <v>3110</v>
      </c>
      <c r="U188" s="70">
        <f t="shared" si="265"/>
        <v>292</v>
      </c>
      <c r="V188" s="183">
        <v>2783</v>
      </c>
      <c r="W188" s="70">
        <f t="shared" si="266"/>
        <v>314</v>
      </c>
      <c r="X188" s="183">
        <v>2787</v>
      </c>
      <c r="Y188" s="70">
        <f t="shared" si="267"/>
        <v>309</v>
      </c>
      <c r="Z188" s="183">
        <v>3175</v>
      </c>
      <c r="AA188" s="70">
        <f t="shared" si="268"/>
        <v>301</v>
      </c>
      <c r="AB188" s="183">
        <v>3125</v>
      </c>
      <c r="AC188" s="70">
        <f t="shared" si="269"/>
        <v>306</v>
      </c>
      <c r="AD188" s="183">
        <v>4061</v>
      </c>
      <c r="AE188" s="70">
        <f t="shared" si="270"/>
        <v>290</v>
      </c>
      <c r="AF188" s="183">
        <v>3050</v>
      </c>
      <c r="AG188" s="70">
        <f t="shared" si="271"/>
        <v>325</v>
      </c>
      <c r="AH188" s="183">
        <v>3678</v>
      </c>
      <c r="AI188" s="70">
        <f t="shared" si="272"/>
        <v>320</v>
      </c>
      <c r="AJ188" s="183">
        <v>3300</v>
      </c>
      <c r="AK188" s="70">
        <f t="shared" si="273"/>
        <v>336</v>
      </c>
      <c r="AL188" s="183">
        <v>3693</v>
      </c>
      <c r="AM188" s="70">
        <f t="shared" si="274"/>
        <v>339</v>
      </c>
      <c r="AN188" s="183">
        <v>3960</v>
      </c>
      <c r="AO188" s="70">
        <f t="shared" si="275"/>
        <v>342</v>
      </c>
      <c r="AP188" s="183">
        <v>4216</v>
      </c>
      <c r="AQ188" s="70">
        <f t="shared" si="276"/>
        <v>342</v>
      </c>
      <c r="AR188" s="183">
        <v>4090</v>
      </c>
      <c r="AS188" s="70">
        <f t="shared" si="277"/>
        <v>351</v>
      </c>
      <c r="AT188" s="183">
        <v>3924</v>
      </c>
      <c r="AU188" s="70">
        <f t="shared" si="278"/>
        <v>351</v>
      </c>
      <c r="AV188" s="183">
        <v>3568</v>
      </c>
      <c r="AW188" s="70">
        <f t="shared" si="279"/>
        <v>359</v>
      </c>
      <c r="AX188" s="183">
        <v>4318</v>
      </c>
      <c r="AY188" s="168">
        <f t="shared" si="280"/>
        <v>353</v>
      </c>
      <c r="AZ188" s="195"/>
      <c r="BA188" s="168" t="str">
        <f t="shared" si="281"/>
        <v>—</v>
      </c>
      <c r="BC188" s="168" t="str">
        <f t="shared" si="282"/>
        <v>—</v>
      </c>
      <c r="BE188" s="168"/>
      <c r="BG188" s="168"/>
      <c r="BI188" s="168"/>
      <c r="BJ188" s="183">
        <v>2558</v>
      </c>
      <c r="BK188" s="168">
        <f t="shared" si="206"/>
        <v>474</v>
      </c>
    </row>
    <row r="189" spans="1:63" ht="12.95" customHeight="1" x14ac:dyDescent="0.2">
      <c r="A189" s="41" t="s">
        <v>134</v>
      </c>
      <c r="B189" s="102" t="s">
        <v>1440</v>
      </c>
      <c r="C189" s="247" t="s">
        <v>1909</v>
      </c>
      <c r="D189" s="183"/>
      <c r="E189" s="70" t="str">
        <f t="shared" si="257"/>
        <v>—</v>
      </c>
      <c r="F189" s="183"/>
      <c r="G189" s="70" t="str">
        <f t="shared" si="258"/>
        <v>—</v>
      </c>
      <c r="H189" s="183"/>
      <c r="I189" s="70" t="str">
        <f t="shared" si="259"/>
        <v>—</v>
      </c>
      <c r="J189" s="183"/>
      <c r="K189" s="70" t="str">
        <f t="shared" si="260"/>
        <v>—</v>
      </c>
      <c r="L189" s="183"/>
      <c r="M189" s="70" t="str">
        <f t="shared" si="261"/>
        <v>—</v>
      </c>
      <c r="N189" s="183"/>
      <c r="O189" s="70" t="str">
        <f t="shared" si="262"/>
        <v>—</v>
      </c>
      <c r="P189" s="183"/>
      <c r="Q189" s="70" t="str">
        <f t="shared" si="263"/>
        <v>—</v>
      </c>
      <c r="R189" s="183">
        <v>900</v>
      </c>
      <c r="S189" s="70">
        <f t="shared" si="264"/>
        <v>389</v>
      </c>
      <c r="T189" s="183">
        <v>932</v>
      </c>
      <c r="U189" s="70">
        <f t="shared" si="265"/>
        <v>404</v>
      </c>
      <c r="V189" s="183">
        <v>964</v>
      </c>
      <c r="W189" s="70">
        <f t="shared" si="266"/>
        <v>402</v>
      </c>
      <c r="X189" s="183">
        <v>996</v>
      </c>
      <c r="Y189" s="70">
        <f t="shared" si="267"/>
        <v>399</v>
      </c>
      <c r="Z189" s="183">
        <v>1028</v>
      </c>
      <c r="AA189" s="70">
        <f t="shared" si="268"/>
        <v>393</v>
      </c>
      <c r="AB189" s="183">
        <v>1060</v>
      </c>
      <c r="AC189" s="70">
        <f t="shared" si="269"/>
        <v>392</v>
      </c>
      <c r="AD189" s="183">
        <v>1096</v>
      </c>
      <c r="AE189" s="70">
        <f t="shared" si="270"/>
        <v>402</v>
      </c>
      <c r="AF189" s="183">
        <v>837</v>
      </c>
      <c r="AG189" s="70">
        <f t="shared" si="271"/>
        <v>448</v>
      </c>
      <c r="AH189" s="183">
        <v>837</v>
      </c>
      <c r="AI189" s="70">
        <f t="shared" si="272"/>
        <v>464</v>
      </c>
      <c r="AJ189" s="183">
        <v>1054</v>
      </c>
      <c r="AK189" s="70">
        <f t="shared" si="273"/>
        <v>464</v>
      </c>
      <c r="AL189" s="183">
        <v>661</v>
      </c>
      <c r="AM189" s="70">
        <f t="shared" si="274"/>
        <v>518</v>
      </c>
      <c r="AN189" s="183">
        <v>627</v>
      </c>
      <c r="AO189" s="70">
        <f t="shared" si="275"/>
        <v>528</v>
      </c>
      <c r="AP189" s="183">
        <v>329</v>
      </c>
      <c r="AQ189" s="70">
        <f t="shared" si="276"/>
        <v>597</v>
      </c>
      <c r="AR189" s="183">
        <v>509</v>
      </c>
      <c r="AS189" s="70">
        <f t="shared" si="277"/>
        <v>569</v>
      </c>
      <c r="AT189" s="183">
        <v>175</v>
      </c>
      <c r="AU189" s="70">
        <f t="shared" si="278"/>
        <v>655</v>
      </c>
      <c r="AV189" s="183">
        <v>292</v>
      </c>
      <c r="AW189" s="70">
        <f t="shared" si="279"/>
        <v>643</v>
      </c>
      <c r="AX189" s="183">
        <v>520</v>
      </c>
      <c r="AY189" s="168">
        <f t="shared" si="280"/>
        <v>603</v>
      </c>
      <c r="AZ189" s="119">
        <v>1013</v>
      </c>
      <c r="BA189" s="168">
        <f t="shared" si="281"/>
        <v>575</v>
      </c>
      <c r="BB189" s="119">
        <v>1351</v>
      </c>
      <c r="BC189" s="168">
        <f t="shared" si="282"/>
        <v>598</v>
      </c>
      <c r="BD189" s="119"/>
      <c r="BE189" s="168"/>
      <c r="BF189" s="119"/>
      <c r="BG189" s="168"/>
      <c r="BH189" s="119"/>
      <c r="BI189" s="168"/>
      <c r="BJ189" s="183">
        <v>2459</v>
      </c>
      <c r="BK189" s="168">
        <f t="shared" si="206"/>
        <v>481</v>
      </c>
    </row>
    <row r="190" spans="1:63" ht="12.95" customHeight="1" x14ac:dyDescent="0.2">
      <c r="A190" s="41" t="s">
        <v>1871</v>
      </c>
      <c r="B190" s="102" t="s">
        <v>804</v>
      </c>
      <c r="C190" s="247" t="s">
        <v>1909</v>
      </c>
      <c r="D190" s="183"/>
      <c r="E190" s="70" t="str">
        <f t="shared" si="257"/>
        <v>—</v>
      </c>
      <c r="F190" s="183"/>
      <c r="G190" s="70" t="str">
        <f t="shared" si="258"/>
        <v>—</v>
      </c>
      <c r="H190" s="183"/>
      <c r="I190" s="70" t="str">
        <f t="shared" si="259"/>
        <v>—</v>
      </c>
      <c r="J190" s="183"/>
      <c r="K190" s="70" t="str">
        <f t="shared" si="260"/>
        <v>—</v>
      </c>
      <c r="L190" s="183"/>
      <c r="M190" s="70" t="str">
        <f t="shared" si="261"/>
        <v>—</v>
      </c>
      <c r="N190" s="183"/>
      <c r="O190" s="70" t="str">
        <f t="shared" si="262"/>
        <v>—</v>
      </c>
      <c r="P190" s="183"/>
      <c r="Q190" s="70" t="str">
        <f t="shared" si="263"/>
        <v>—</v>
      </c>
      <c r="R190" s="183">
        <v>531</v>
      </c>
      <c r="S190" s="70">
        <f t="shared" si="264"/>
        <v>435</v>
      </c>
      <c r="T190" s="183">
        <v>566</v>
      </c>
      <c r="U190" s="70">
        <f t="shared" si="265"/>
        <v>443</v>
      </c>
      <c r="V190" s="183">
        <v>601</v>
      </c>
      <c r="W190" s="70">
        <f t="shared" si="266"/>
        <v>440</v>
      </c>
      <c r="X190" s="183">
        <v>636</v>
      </c>
      <c r="Y190" s="70">
        <f t="shared" si="267"/>
        <v>440</v>
      </c>
      <c r="Z190" s="183">
        <v>671</v>
      </c>
      <c r="AA190" s="70">
        <f t="shared" si="268"/>
        <v>432</v>
      </c>
      <c r="AB190" s="183">
        <v>706</v>
      </c>
      <c r="AC190" s="70">
        <f t="shared" si="269"/>
        <v>431</v>
      </c>
      <c r="AD190" s="183">
        <v>742</v>
      </c>
      <c r="AE190" s="70">
        <f t="shared" si="270"/>
        <v>444</v>
      </c>
      <c r="AF190" s="183">
        <v>861</v>
      </c>
      <c r="AG190" s="70">
        <f t="shared" si="271"/>
        <v>447</v>
      </c>
      <c r="AH190" s="183">
        <v>1269</v>
      </c>
      <c r="AI190" s="70">
        <f t="shared" si="272"/>
        <v>421</v>
      </c>
      <c r="AJ190" s="183">
        <v>1232</v>
      </c>
      <c r="AK190" s="70">
        <f t="shared" si="273"/>
        <v>440</v>
      </c>
      <c r="AL190" s="183">
        <v>1108</v>
      </c>
      <c r="AM190" s="70">
        <f t="shared" si="274"/>
        <v>461</v>
      </c>
      <c r="AN190" s="183">
        <v>1644</v>
      </c>
      <c r="AO190" s="70">
        <f t="shared" si="275"/>
        <v>433</v>
      </c>
      <c r="AP190" s="183">
        <v>3021</v>
      </c>
      <c r="AQ190" s="70">
        <f t="shared" si="276"/>
        <v>373</v>
      </c>
      <c r="AR190" s="183">
        <v>3192</v>
      </c>
      <c r="AS190" s="70">
        <f t="shared" si="277"/>
        <v>370</v>
      </c>
      <c r="AT190" s="183">
        <v>5202</v>
      </c>
      <c r="AU190" s="70">
        <f t="shared" si="278"/>
        <v>329</v>
      </c>
      <c r="AV190" s="183">
        <v>4039</v>
      </c>
      <c r="AW190" s="70">
        <f t="shared" si="279"/>
        <v>351</v>
      </c>
      <c r="AX190" s="183">
        <v>2933</v>
      </c>
      <c r="AY190" s="168">
        <f t="shared" si="280"/>
        <v>392</v>
      </c>
      <c r="AZ190" s="178">
        <v>2671</v>
      </c>
      <c r="BA190" s="168">
        <f t="shared" si="281"/>
        <v>451</v>
      </c>
      <c r="BB190" s="178">
        <v>3157</v>
      </c>
      <c r="BC190" s="168">
        <f t="shared" si="282"/>
        <v>452</v>
      </c>
      <c r="BD190" s="178"/>
      <c r="BE190" s="168"/>
      <c r="BF190" s="178"/>
      <c r="BG190" s="168"/>
      <c r="BH190" s="178"/>
      <c r="BI190" s="168"/>
      <c r="BJ190" s="183">
        <v>2384</v>
      </c>
      <c r="BK190" s="168">
        <f t="shared" si="206"/>
        <v>485</v>
      </c>
    </row>
    <row r="191" spans="1:63" ht="12.95" customHeight="1" x14ac:dyDescent="0.2">
      <c r="A191" s="41" t="s">
        <v>4</v>
      </c>
      <c r="B191" s="102" t="s">
        <v>563</v>
      </c>
      <c r="C191" s="247" t="s">
        <v>1909</v>
      </c>
      <c r="D191" s="183"/>
      <c r="E191" s="70" t="str">
        <f t="shared" si="257"/>
        <v>—</v>
      </c>
      <c r="F191" s="183"/>
      <c r="G191" s="70" t="str">
        <f t="shared" si="258"/>
        <v>—</v>
      </c>
      <c r="H191" s="183"/>
      <c r="I191" s="70" t="str">
        <f t="shared" si="259"/>
        <v>—</v>
      </c>
      <c r="J191" s="183"/>
      <c r="K191" s="70" t="str">
        <f t="shared" si="260"/>
        <v>—</v>
      </c>
      <c r="L191" s="183"/>
      <c r="M191" s="70" t="str">
        <f t="shared" si="261"/>
        <v>—</v>
      </c>
      <c r="N191" s="183"/>
      <c r="O191" s="70" t="str">
        <f t="shared" si="262"/>
        <v>—</v>
      </c>
      <c r="P191" s="183"/>
      <c r="Q191" s="70" t="str">
        <f t="shared" si="263"/>
        <v>—</v>
      </c>
      <c r="R191" s="183"/>
      <c r="S191" s="70" t="str">
        <f t="shared" si="264"/>
        <v>—</v>
      </c>
      <c r="T191" s="183"/>
      <c r="U191" s="70" t="str">
        <f t="shared" si="265"/>
        <v>—</v>
      </c>
      <c r="V191" s="183"/>
      <c r="W191" s="70" t="str">
        <f t="shared" si="266"/>
        <v>—</v>
      </c>
      <c r="X191" s="183"/>
      <c r="Y191" s="70" t="str">
        <f t="shared" si="267"/>
        <v>—</v>
      </c>
      <c r="Z191" s="183"/>
      <c r="AA191" s="70" t="str">
        <f t="shared" si="268"/>
        <v>—</v>
      </c>
      <c r="AB191" s="183"/>
      <c r="AC191" s="70" t="str">
        <f t="shared" si="269"/>
        <v>—</v>
      </c>
      <c r="AD191" s="183">
        <v>289</v>
      </c>
      <c r="AE191" s="70">
        <f t="shared" si="270"/>
        <v>520</v>
      </c>
      <c r="AF191" s="183">
        <v>290</v>
      </c>
      <c r="AG191" s="70">
        <f t="shared" si="271"/>
        <v>551</v>
      </c>
      <c r="AH191" s="183">
        <v>291</v>
      </c>
      <c r="AI191" s="70">
        <f t="shared" si="272"/>
        <v>563</v>
      </c>
      <c r="AJ191" s="183">
        <v>292</v>
      </c>
      <c r="AK191" s="70">
        <f t="shared" si="273"/>
        <v>565</v>
      </c>
      <c r="AL191" s="183">
        <v>293</v>
      </c>
      <c r="AM191" s="70">
        <f t="shared" si="274"/>
        <v>582</v>
      </c>
      <c r="AN191" s="183">
        <v>294</v>
      </c>
      <c r="AO191" s="70">
        <f t="shared" si="275"/>
        <v>591</v>
      </c>
      <c r="AP191" s="183">
        <v>295</v>
      </c>
      <c r="AQ191" s="70">
        <f t="shared" si="276"/>
        <v>606</v>
      </c>
      <c r="AR191" s="183">
        <v>296</v>
      </c>
      <c r="AS191" s="70">
        <f t="shared" si="277"/>
        <v>620</v>
      </c>
      <c r="AT191" s="183">
        <v>852</v>
      </c>
      <c r="AU191" s="70">
        <f t="shared" si="278"/>
        <v>521</v>
      </c>
      <c r="AV191" s="183">
        <v>1239</v>
      </c>
      <c r="AW191" s="70">
        <f t="shared" si="279"/>
        <v>497</v>
      </c>
      <c r="AX191" s="183">
        <v>1873</v>
      </c>
      <c r="AY191" s="168">
        <f t="shared" si="280"/>
        <v>443</v>
      </c>
      <c r="AZ191" s="119">
        <v>1493</v>
      </c>
      <c r="BA191" s="168">
        <f t="shared" si="281"/>
        <v>523</v>
      </c>
      <c r="BB191" s="119">
        <v>1977</v>
      </c>
      <c r="BC191" s="168">
        <f t="shared" si="282"/>
        <v>521</v>
      </c>
      <c r="BD191" s="119"/>
      <c r="BE191" s="168"/>
      <c r="BF191" s="119"/>
      <c r="BG191" s="168"/>
      <c r="BH191" s="119"/>
      <c r="BI191" s="168"/>
      <c r="BJ191" s="183">
        <v>2377</v>
      </c>
      <c r="BK191" s="168">
        <f t="shared" si="206"/>
        <v>486</v>
      </c>
    </row>
    <row r="192" spans="1:63" ht="12.95" customHeight="1" x14ac:dyDescent="0.2">
      <c r="A192" s="41" t="s">
        <v>13</v>
      </c>
      <c r="B192" s="102" t="s">
        <v>1481</v>
      </c>
      <c r="C192" s="247" t="s">
        <v>1909</v>
      </c>
      <c r="D192" s="183"/>
      <c r="E192" s="70" t="str">
        <f t="shared" si="257"/>
        <v>—</v>
      </c>
      <c r="F192" s="183">
        <v>684</v>
      </c>
      <c r="G192" s="70">
        <f t="shared" si="258"/>
        <v>336</v>
      </c>
      <c r="H192" s="183">
        <v>524</v>
      </c>
      <c r="I192" s="70">
        <f t="shared" si="259"/>
        <v>323</v>
      </c>
      <c r="J192" s="183">
        <v>493</v>
      </c>
      <c r="K192" s="70">
        <f t="shared" si="260"/>
        <v>357</v>
      </c>
      <c r="L192" s="183">
        <v>626</v>
      </c>
      <c r="M192" s="70">
        <f t="shared" si="261"/>
        <v>346</v>
      </c>
      <c r="N192" s="183">
        <v>759</v>
      </c>
      <c r="O192" s="70">
        <f t="shared" si="262"/>
        <v>357</v>
      </c>
      <c r="P192" s="183">
        <v>892</v>
      </c>
      <c r="Q192" s="70">
        <f t="shared" si="263"/>
        <v>373</v>
      </c>
      <c r="R192" s="183">
        <v>1026</v>
      </c>
      <c r="S192" s="70">
        <f t="shared" si="264"/>
        <v>378</v>
      </c>
      <c r="T192" s="183">
        <v>976</v>
      </c>
      <c r="U192" s="70">
        <f t="shared" si="265"/>
        <v>398</v>
      </c>
      <c r="V192" s="183">
        <v>1235</v>
      </c>
      <c r="W192" s="70">
        <f t="shared" si="266"/>
        <v>380</v>
      </c>
      <c r="X192" s="183">
        <v>2781</v>
      </c>
      <c r="Y192" s="70">
        <f t="shared" si="267"/>
        <v>311</v>
      </c>
      <c r="Z192" s="183">
        <v>1490</v>
      </c>
      <c r="AA192" s="70">
        <f t="shared" si="268"/>
        <v>360</v>
      </c>
      <c r="AB192" s="183">
        <v>2043</v>
      </c>
      <c r="AC192" s="70">
        <f t="shared" si="269"/>
        <v>336</v>
      </c>
      <c r="AD192" s="183">
        <v>1966</v>
      </c>
      <c r="AE192" s="70">
        <f t="shared" si="270"/>
        <v>348</v>
      </c>
      <c r="AF192" s="183">
        <v>2084</v>
      </c>
      <c r="AG192" s="70">
        <f t="shared" si="271"/>
        <v>358</v>
      </c>
      <c r="AH192" s="183">
        <v>2331</v>
      </c>
      <c r="AI192" s="70">
        <f t="shared" si="272"/>
        <v>359</v>
      </c>
      <c r="AJ192" s="183">
        <v>2112</v>
      </c>
      <c r="AK192" s="70">
        <f t="shared" si="273"/>
        <v>388</v>
      </c>
      <c r="AL192" s="183">
        <v>2778</v>
      </c>
      <c r="AM192" s="70">
        <f t="shared" si="274"/>
        <v>359</v>
      </c>
      <c r="AN192" s="183">
        <v>4059</v>
      </c>
      <c r="AO192" s="70">
        <f t="shared" si="275"/>
        <v>340</v>
      </c>
      <c r="AP192" s="183">
        <v>3506</v>
      </c>
      <c r="AQ192" s="70">
        <f t="shared" si="276"/>
        <v>356</v>
      </c>
      <c r="AR192" s="183">
        <v>3364</v>
      </c>
      <c r="AS192" s="70">
        <f t="shared" si="277"/>
        <v>367</v>
      </c>
      <c r="AT192" s="183">
        <v>2555</v>
      </c>
      <c r="AU192" s="70">
        <f t="shared" si="278"/>
        <v>396</v>
      </c>
      <c r="AV192" s="183">
        <v>2335</v>
      </c>
      <c r="AW192" s="70">
        <f t="shared" si="279"/>
        <v>415</v>
      </c>
      <c r="AX192" s="183">
        <v>1719</v>
      </c>
      <c r="AY192" s="168">
        <f t="shared" si="280"/>
        <v>454</v>
      </c>
      <c r="AZ192" s="178">
        <v>3396</v>
      </c>
      <c r="BA192" s="168">
        <f t="shared" si="281"/>
        <v>416</v>
      </c>
      <c r="BB192" s="178">
        <v>3718</v>
      </c>
      <c r="BC192" s="168">
        <f t="shared" si="282"/>
        <v>432</v>
      </c>
      <c r="BD192" s="178"/>
      <c r="BE192" s="168"/>
      <c r="BF192" s="178"/>
      <c r="BG192" s="168"/>
      <c r="BH192" s="178"/>
      <c r="BI192" s="168"/>
      <c r="BJ192" s="183">
        <v>2371</v>
      </c>
      <c r="BK192" s="168">
        <f t="shared" si="206"/>
        <v>487</v>
      </c>
    </row>
    <row r="193" spans="1:63" ht="12.95" customHeight="1" x14ac:dyDescent="0.2">
      <c r="A193" s="41" t="s">
        <v>8</v>
      </c>
      <c r="B193" s="102" t="s">
        <v>940</v>
      </c>
      <c r="C193" s="247" t="s">
        <v>1909</v>
      </c>
      <c r="D193" s="183">
        <v>1112</v>
      </c>
      <c r="E193" s="70">
        <f t="shared" si="257"/>
        <v>277</v>
      </c>
      <c r="F193" s="183">
        <v>740</v>
      </c>
      <c r="G193" s="70">
        <f t="shared" si="258"/>
        <v>326</v>
      </c>
      <c r="H193" s="183">
        <v>709</v>
      </c>
      <c r="I193" s="70">
        <f t="shared" si="259"/>
        <v>306</v>
      </c>
      <c r="J193" s="183">
        <v>969</v>
      </c>
      <c r="K193" s="70">
        <f t="shared" si="260"/>
        <v>312</v>
      </c>
      <c r="L193" s="183">
        <v>1336</v>
      </c>
      <c r="M193" s="70">
        <f t="shared" si="261"/>
        <v>299</v>
      </c>
      <c r="N193" s="183">
        <v>1359</v>
      </c>
      <c r="O193" s="70">
        <f t="shared" si="262"/>
        <v>314</v>
      </c>
      <c r="P193" s="183">
        <v>1394</v>
      </c>
      <c r="Q193" s="70">
        <f t="shared" si="263"/>
        <v>338</v>
      </c>
      <c r="R193" s="183">
        <v>1380</v>
      </c>
      <c r="S193" s="70">
        <f t="shared" si="264"/>
        <v>352</v>
      </c>
      <c r="T193" s="183">
        <v>1458</v>
      </c>
      <c r="U193" s="70">
        <f t="shared" si="265"/>
        <v>360</v>
      </c>
      <c r="V193" s="183">
        <v>1712</v>
      </c>
      <c r="W193" s="70">
        <f t="shared" si="266"/>
        <v>351</v>
      </c>
      <c r="X193" s="183">
        <v>1818</v>
      </c>
      <c r="Y193" s="70">
        <f t="shared" si="267"/>
        <v>345</v>
      </c>
      <c r="Z193" s="183">
        <v>2224</v>
      </c>
      <c r="AA193" s="70">
        <f t="shared" si="268"/>
        <v>332</v>
      </c>
      <c r="AB193" s="183">
        <v>2359</v>
      </c>
      <c r="AC193" s="70">
        <f t="shared" si="269"/>
        <v>329</v>
      </c>
      <c r="AD193" s="183">
        <v>2179</v>
      </c>
      <c r="AE193" s="70">
        <f t="shared" si="270"/>
        <v>340</v>
      </c>
      <c r="AF193" s="183">
        <v>3005</v>
      </c>
      <c r="AG193" s="70">
        <f t="shared" si="271"/>
        <v>327</v>
      </c>
      <c r="AH193" s="183">
        <v>2898</v>
      </c>
      <c r="AI193" s="70">
        <f t="shared" si="272"/>
        <v>337</v>
      </c>
      <c r="AJ193" s="183">
        <v>2822</v>
      </c>
      <c r="AK193" s="70">
        <f t="shared" si="273"/>
        <v>356</v>
      </c>
      <c r="AL193" s="183">
        <v>2932</v>
      </c>
      <c r="AM193" s="70">
        <f t="shared" si="274"/>
        <v>355</v>
      </c>
      <c r="AN193" s="183">
        <v>2120</v>
      </c>
      <c r="AO193" s="70">
        <f t="shared" si="275"/>
        <v>396</v>
      </c>
      <c r="AP193" s="183">
        <v>1871</v>
      </c>
      <c r="AQ193" s="70">
        <f t="shared" si="276"/>
        <v>421</v>
      </c>
      <c r="AR193" s="183">
        <v>1975</v>
      </c>
      <c r="AS193" s="70">
        <f t="shared" si="277"/>
        <v>419</v>
      </c>
      <c r="AT193" s="183">
        <v>2047</v>
      </c>
      <c r="AU193" s="70">
        <f t="shared" si="278"/>
        <v>421</v>
      </c>
      <c r="AV193" s="183">
        <v>2253</v>
      </c>
      <c r="AW193" s="70">
        <f t="shared" si="279"/>
        <v>420</v>
      </c>
      <c r="AX193" s="183">
        <v>2211</v>
      </c>
      <c r="AY193" s="168">
        <f t="shared" si="280"/>
        <v>427</v>
      </c>
      <c r="AZ193" s="178">
        <v>2271</v>
      </c>
      <c r="BA193" s="168">
        <f t="shared" si="281"/>
        <v>467</v>
      </c>
      <c r="BB193" s="178">
        <v>2919</v>
      </c>
      <c r="BC193" s="168">
        <f t="shared" si="282"/>
        <v>461</v>
      </c>
      <c r="BD193" s="178"/>
      <c r="BE193" s="168"/>
      <c r="BF193" s="178"/>
      <c r="BG193" s="168"/>
      <c r="BH193" s="178"/>
      <c r="BI193" s="168"/>
      <c r="BJ193" s="183">
        <v>2310</v>
      </c>
      <c r="BK193" s="168">
        <f t="shared" si="206"/>
        <v>491</v>
      </c>
    </row>
    <row r="194" spans="1:63" ht="12.95" customHeight="1" x14ac:dyDescent="0.2">
      <c r="A194" s="41" t="s">
        <v>5</v>
      </c>
      <c r="B194" s="102" t="s">
        <v>1292</v>
      </c>
      <c r="C194" s="247" t="s">
        <v>1909</v>
      </c>
      <c r="D194" s="183"/>
      <c r="E194" s="70" t="str">
        <f t="shared" si="257"/>
        <v>—</v>
      </c>
      <c r="F194" s="183"/>
      <c r="G194" s="70" t="str">
        <f t="shared" si="258"/>
        <v>—</v>
      </c>
      <c r="H194" s="193"/>
      <c r="I194" s="70" t="str">
        <f t="shared" si="259"/>
        <v>—</v>
      </c>
      <c r="J194" s="183">
        <v>26</v>
      </c>
      <c r="K194" s="70">
        <f t="shared" si="260"/>
        <v>429</v>
      </c>
      <c r="L194" s="183">
        <v>15</v>
      </c>
      <c r="M194" s="70">
        <f t="shared" si="261"/>
        <v>432</v>
      </c>
      <c r="N194" s="183">
        <v>0</v>
      </c>
      <c r="O194" s="70" t="str">
        <f t="shared" si="262"/>
        <v>—</v>
      </c>
      <c r="P194" s="183">
        <v>341</v>
      </c>
      <c r="Q194" s="70">
        <f t="shared" si="263"/>
        <v>430</v>
      </c>
      <c r="R194" s="183">
        <v>1050</v>
      </c>
      <c r="S194" s="70">
        <f t="shared" si="264"/>
        <v>375</v>
      </c>
      <c r="T194" s="183">
        <v>418</v>
      </c>
      <c r="U194" s="70">
        <f t="shared" si="265"/>
        <v>473</v>
      </c>
      <c r="V194" s="183">
        <v>758</v>
      </c>
      <c r="W194" s="70">
        <f t="shared" si="266"/>
        <v>425</v>
      </c>
      <c r="X194" s="183">
        <v>1098</v>
      </c>
      <c r="Y194" s="70">
        <f t="shared" si="267"/>
        <v>385</v>
      </c>
      <c r="Z194" s="183">
        <v>1379</v>
      </c>
      <c r="AA194" s="70">
        <f t="shared" si="268"/>
        <v>368</v>
      </c>
      <c r="AB194" s="183">
        <v>684</v>
      </c>
      <c r="AC194" s="70">
        <f t="shared" si="269"/>
        <v>434</v>
      </c>
      <c r="AD194" s="183">
        <v>1040</v>
      </c>
      <c r="AE194" s="70">
        <f t="shared" si="270"/>
        <v>409</v>
      </c>
      <c r="AF194" s="183">
        <v>1558</v>
      </c>
      <c r="AG194" s="70">
        <f t="shared" si="271"/>
        <v>389</v>
      </c>
      <c r="AH194" s="183">
        <v>1248</v>
      </c>
      <c r="AI194" s="70">
        <f t="shared" si="272"/>
        <v>424</v>
      </c>
      <c r="AJ194" s="183">
        <v>1058</v>
      </c>
      <c r="AK194" s="70">
        <f t="shared" si="273"/>
        <v>463</v>
      </c>
      <c r="AL194" s="183">
        <v>1103</v>
      </c>
      <c r="AM194" s="70">
        <f t="shared" si="274"/>
        <v>462</v>
      </c>
      <c r="AN194" s="183">
        <v>1044</v>
      </c>
      <c r="AO194" s="70">
        <f t="shared" si="275"/>
        <v>478</v>
      </c>
      <c r="AP194" s="183">
        <v>929</v>
      </c>
      <c r="AQ194" s="70">
        <f t="shared" si="276"/>
        <v>498</v>
      </c>
      <c r="AR194" s="183">
        <v>703</v>
      </c>
      <c r="AS194" s="70">
        <f t="shared" si="277"/>
        <v>538</v>
      </c>
      <c r="AT194" s="183">
        <v>1892</v>
      </c>
      <c r="AU194" s="70">
        <f t="shared" si="278"/>
        <v>431</v>
      </c>
      <c r="AV194" s="183">
        <v>2979</v>
      </c>
      <c r="AW194" s="70">
        <f t="shared" si="279"/>
        <v>384</v>
      </c>
      <c r="AX194" s="183">
        <v>3421</v>
      </c>
      <c r="AY194" s="168">
        <f t="shared" si="280"/>
        <v>374</v>
      </c>
      <c r="AZ194" s="202">
        <v>5576</v>
      </c>
      <c r="BA194" s="168">
        <f t="shared" si="281"/>
        <v>365</v>
      </c>
      <c r="BB194" s="202">
        <v>10455</v>
      </c>
      <c r="BC194" s="168">
        <f t="shared" si="282"/>
        <v>317</v>
      </c>
      <c r="BD194" s="202"/>
      <c r="BE194" s="168"/>
      <c r="BF194" s="202"/>
      <c r="BG194" s="168"/>
      <c r="BH194" s="202"/>
      <c r="BI194" s="168"/>
      <c r="BJ194" s="183">
        <v>2277</v>
      </c>
      <c r="BK194" s="168">
        <f t="shared" si="206"/>
        <v>495</v>
      </c>
    </row>
    <row r="195" spans="1:63" ht="12.95" customHeight="1" x14ac:dyDescent="0.2">
      <c r="A195" s="41" t="s">
        <v>18</v>
      </c>
      <c r="B195" s="204" t="s">
        <v>2096</v>
      </c>
      <c r="C195" s="252" t="s">
        <v>1909</v>
      </c>
      <c r="D195" s="183"/>
      <c r="E195" s="70"/>
      <c r="F195" s="183"/>
      <c r="G195" s="70"/>
      <c r="H195" s="183"/>
      <c r="I195" s="70"/>
      <c r="J195" s="183"/>
      <c r="K195" s="70"/>
      <c r="L195" s="183"/>
      <c r="M195" s="70"/>
      <c r="N195" s="183"/>
      <c r="O195" s="70"/>
      <c r="P195" s="183"/>
      <c r="Q195" s="70"/>
      <c r="R195" s="183"/>
      <c r="S195" s="70"/>
      <c r="T195" s="183"/>
      <c r="U195" s="70"/>
      <c r="V195" s="183"/>
      <c r="W195" s="70"/>
      <c r="X195" s="183"/>
      <c r="Y195" s="70"/>
      <c r="Z195" s="183"/>
      <c r="AA195" s="70"/>
      <c r="AB195" s="183"/>
      <c r="AC195" s="70"/>
      <c r="AD195" s="183"/>
      <c r="AE195" s="70"/>
      <c r="AF195" s="183"/>
      <c r="AG195" s="70"/>
      <c r="AH195" s="183"/>
      <c r="AI195" s="70"/>
      <c r="AJ195" s="183"/>
      <c r="AK195" s="70"/>
      <c r="AL195" s="183"/>
      <c r="AM195" s="70"/>
      <c r="AN195" s="183"/>
      <c r="AO195" s="70"/>
      <c r="AP195" s="183"/>
      <c r="AQ195" s="70"/>
      <c r="AR195" s="183"/>
      <c r="AS195" s="70"/>
      <c r="AT195" s="183"/>
      <c r="AU195" s="70"/>
      <c r="AV195" s="183"/>
      <c r="AW195" s="70"/>
      <c r="AX195" s="183"/>
      <c r="AY195" s="168"/>
      <c r="AZ195" s="208"/>
      <c r="BA195" s="168" t="str">
        <f t="shared" si="281"/>
        <v>—</v>
      </c>
      <c r="BB195" s="202">
        <v>2180</v>
      </c>
      <c r="BC195" s="168">
        <f t="shared" si="282"/>
        <v>503</v>
      </c>
      <c r="BD195" s="202"/>
      <c r="BE195" s="168"/>
      <c r="BF195" s="202"/>
      <c r="BG195" s="168"/>
      <c r="BH195" s="202"/>
      <c r="BI195" s="168"/>
      <c r="BJ195" s="183">
        <v>2237</v>
      </c>
      <c r="BK195" s="168">
        <f t="shared" si="206"/>
        <v>497</v>
      </c>
    </row>
    <row r="196" spans="1:63" ht="12.95" customHeight="1" x14ac:dyDescent="0.2">
      <c r="A196" s="41" t="s">
        <v>36</v>
      </c>
      <c r="B196" s="102" t="s">
        <v>1717</v>
      </c>
      <c r="C196" s="247" t="s">
        <v>1909</v>
      </c>
      <c r="D196" s="183">
        <v>117</v>
      </c>
      <c r="E196" s="70">
        <f>IF(D196&gt;0,RANK(D196,$D$11:$D$1079),"—")</f>
        <v>367</v>
      </c>
      <c r="F196" s="183">
        <v>129</v>
      </c>
      <c r="G196" s="70">
        <f>IF(F196&gt;0,RANK(F196,$F$11:$F$1079),"—")</f>
        <v>446</v>
      </c>
      <c r="H196" s="183">
        <v>141</v>
      </c>
      <c r="I196" s="70">
        <f>IF(H196&gt;0,RANK(H196,$H$11:$H$1079),"—")</f>
        <v>372</v>
      </c>
      <c r="J196" s="183">
        <v>215</v>
      </c>
      <c r="K196" s="70">
        <f>IF(J196&gt;0,RANK(J196,$J$11:$J$1079),"—")</f>
        <v>385</v>
      </c>
      <c r="L196" s="183">
        <v>301</v>
      </c>
      <c r="M196" s="70">
        <f>IF(L196&gt;0,RANK(L196,$L$11:$L$1079),"—")</f>
        <v>381</v>
      </c>
      <c r="N196" s="183">
        <v>156</v>
      </c>
      <c r="O196" s="70">
        <f>IF(N196&gt;0,RANK(N196,$N$11:$N$1079),"—")</f>
        <v>434</v>
      </c>
      <c r="P196" s="183">
        <v>139</v>
      </c>
      <c r="Q196" s="70">
        <f>IF(P196&gt;0,RANK(P196,$P$11:$P$1079),"—")</f>
        <v>467</v>
      </c>
      <c r="R196" s="183">
        <v>179</v>
      </c>
      <c r="S196" s="70">
        <f>IF(R196&gt;0,RANK(R196,$R$11:$R$1079),"—")</f>
        <v>524</v>
      </c>
      <c r="T196" s="183">
        <v>143</v>
      </c>
      <c r="U196" s="70">
        <f>IF(T196&gt;0,RANK(T196,$T$11:$T$1079),"—")</f>
        <v>541</v>
      </c>
      <c r="V196" s="183">
        <v>176</v>
      </c>
      <c r="W196" s="70">
        <f>IF(V196&gt;0,RANK(V196,$V$11:$V$1079),"—")</f>
        <v>534</v>
      </c>
      <c r="X196" s="183">
        <v>316</v>
      </c>
      <c r="Y196" s="70">
        <f>IF(X196&gt;0,RANK(X196,$X$11:$X$1079),"—")</f>
        <v>504</v>
      </c>
      <c r="Z196" s="183">
        <v>320</v>
      </c>
      <c r="AA196" s="70">
        <f>IF(Z196&gt;0,RANK(Z196,$Z$11:$Z$1079),"—")</f>
        <v>499</v>
      </c>
      <c r="AB196" s="183">
        <v>602</v>
      </c>
      <c r="AC196" s="70">
        <f>IF(AB196&gt;0,RANK(AB196,$AB$11:$AB$1079),"—")</f>
        <v>444</v>
      </c>
      <c r="AD196" s="183">
        <v>630</v>
      </c>
      <c r="AE196" s="70">
        <f>IF(AD196&gt;0,RANK(AD196,$AD$11:$AD$1079),"—")</f>
        <v>455</v>
      </c>
      <c r="AF196" s="183">
        <v>796</v>
      </c>
      <c r="AG196" s="70">
        <f>IF(AF196&gt;0,RANK(AF196,$AF$11:$AF$1079),"—")</f>
        <v>454</v>
      </c>
      <c r="AH196" s="183">
        <v>779</v>
      </c>
      <c r="AI196" s="70">
        <f>IF(AH196&gt;0,RANK(AH196,$AH$11:$AH$1079),"—")</f>
        <v>473</v>
      </c>
      <c r="AJ196" s="183">
        <v>767</v>
      </c>
      <c r="AK196" s="70">
        <f>IF(AJ196&gt;0,RANK(AJ196,$AJ$11:$AJ$1079),"—")</f>
        <v>499</v>
      </c>
      <c r="AL196" s="183">
        <v>838</v>
      </c>
      <c r="AM196" s="70">
        <f>IF(AL196&gt;0,RANK(AL196,$AL$11:$AL$1079),"—")</f>
        <v>494</v>
      </c>
      <c r="AN196" s="183">
        <v>1058</v>
      </c>
      <c r="AO196" s="70">
        <f>IF(AN196&gt;0,RANK(AN196,$AN$11:$AN$1079),"—")</f>
        <v>476</v>
      </c>
      <c r="AP196" s="183">
        <v>2375</v>
      </c>
      <c r="AQ196" s="70">
        <f>IF(AP196&gt;0,RANK(AP196,$AP$11:$AP$1079),"—")</f>
        <v>396</v>
      </c>
      <c r="AR196" s="183">
        <v>2676</v>
      </c>
      <c r="AS196" s="70">
        <f>IF(AR196&gt;0,RANK(AR196,$AR$11:$AR$1079),"—")</f>
        <v>385</v>
      </c>
      <c r="AT196" s="183">
        <v>3056</v>
      </c>
      <c r="AU196" s="70">
        <f>IF(AT196&gt;0,RANK(AT196,$AT$11:$AT$1079),"—")</f>
        <v>376</v>
      </c>
      <c r="AV196" s="183">
        <v>2542</v>
      </c>
      <c r="AW196" s="70">
        <f>IF(AV196&gt;0,RANK(AV196,$AV$11:$AV$1079),"—")</f>
        <v>405</v>
      </c>
      <c r="AX196" s="183">
        <v>2671</v>
      </c>
      <c r="AY196" s="168">
        <f>IF(AX196&gt;0,RANK(AX196,$AX$11:$AX$1079),"—")</f>
        <v>410</v>
      </c>
      <c r="AZ196" s="178">
        <v>3039</v>
      </c>
      <c r="BA196" s="168">
        <f t="shared" si="281"/>
        <v>432</v>
      </c>
      <c r="BB196" s="178">
        <v>3183</v>
      </c>
      <c r="BC196" s="168">
        <f t="shared" si="282"/>
        <v>449</v>
      </c>
      <c r="BD196" s="178"/>
      <c r="BE196" s="168"/>
      <c r="BF196" s="178"/>
      <c r="BG196" s="168"/>
      <c r="BH196" s="178"/>
      <c r="BI196" s="168"/>
      <c r="BJ196" s="183">
        <v>2204</v>
      </c>
      <c r="BK196" s="168">
        <f t="shared" si="206"/>
        <v>500</v>
      </c>
    </row>
    <row r="197" spans="1:63" ht="12.95" customHeight="1" x14ac:dyDescent="0.2">
      <c r="A197" s="41" t="s">
        <v>419</v>
      </c>
      <c r="B197" s="102" t="s">
        <v>1335</v>
      </c>
      <c r="C197" s="247" t="s">
        <v>1909</v>
      </c>
      <c r="D197" s="183"/>
      <c r="E197" s="70" t="str">
        <f>IF(D197&gt;0,RANK(D197,$D$11:$D$1079),"—")</f>
        <v>—</v>
      </c>
      <c r="F197" s="183"/>
      <c r="G197" s="70" t="str">
        <f>IF(F197&gt;0,RANK(F197,$F$11:$F$1079),"—")</f>
        <v>—</v>
      </c>
      <c r="H197" s="183"/>
      <c r="I197" s="70" t="str">
        <f>IF(H197&gt;0,RANK(H197,$H$11:$H$1079),"—")</f>
        <v>—</v>
      </c>
      <c r="J197" s="183"/>
      <c r="K197" s="70" t="str">
        <f>IF(J197&gt;0,RANK(J197,$J$11:$J$1079),"—")</f>
        <v>—</v>
      </c>
      <c r="L197" s="183"/>
      <c r="M197" s="70" t="str">
        <f>IF(L197&gt;0,RANK(L197,$L$11:$L$1079),"—")</f>
        <v>—</v>
      </c>
      <c r="N197" s="183"/>
      <c r="O197" s="70" t="str">
        <f>IF(N197&gt;0,RANK(N197,$N$11:$N$1079),"—")</f>
        <v>—</v>
      </c>
      <c r="P197" s="183"/>
      <c r="Q197" s="70" t="str">
        <f>IF(P197&gt;0,RANK(P197,$P$11:$P$1079),"—")</f>
        <v>—</v>
      </c>
      <c r="R197" s="183"/>
      <c r="S197" s="70" t="str">
        <f>IF(R197&gt;0,RANK(R197,$R$11:$R$1079),"—")</f>
        <v>—</v>
      </c>
      <c r="T197" s="183"/>
      <c r="U197" s="70" t="str">
        <f>IF(T197&gt;0,RANK(T197,$T$11:$T$1079),"—")</f>
        <v>—</v>
      </c>
      <c r="V197" s="183"/>
      <c r="W197" s="70" t="str">
        <f>IF(V197&gt;0,RANK(V197,$V$11:$V$1079),"—")</f>
        <v>—</v>
      </c>
      <c r="X197" s="183"/>
      <c r="Y197" s="70" t="str">
        <f>IF(X197&gt;0,RANK(X197,$X$11:$X$1079),"—")</f>
        <v>—</v>
      </c>
      <c r="Z197" s="183"/>
      <c r="AA197" s="70" t="str">
        <f>IF(Z197&gt;0,RANK(Z197,$Z$11:$Z$1079),"—")</f>
        <v>—</v>
      </c>
      <c r="AB197" s="183">
        <v>0</v>
      </c>
      <c r="AC197" s="70" t="str">
        <f>IF(AB197&gt;0,RANK(AB197,$AB$11:$AB$1079),"—")</f>
        <v>—</v>
      </c>
      <c r="AD197" s="183"/>
      <c r="AE197" s="70" t="str">
        <f>IF(AD197&gt;0,RANK(AD197,$AD$11:$AD$1079),"—")</f>
        <v>—</v>
      </c>
      <c r="AF197" s="183"/>
      <c r="AG197" s="70" t="str">
        <f>IF(AF197&gt;0,RANK(AF197,$AF$11:$AF$1079),"—")</f>
        <v>—</v>
      </c>
      <c r="AH197" s="183">
        <v>0</v>
      </c>
      <c r="AI197" s="70" t="str">
        <f>IF(AH197&gt;0,RANK(AH197,$AH$11:$AH$1079),"—")</f>
        <v>—</v>
      </c>
      <c r="AJ197" s="183">
        <v>15</v>
      </c>
      <c r="AK197" s="70">
        <f>IF(AJ197&gt;0,RANK(AJ197,$AJ$11:$AJ$1079),"—")</f>
        <v>612</v>
      </c>
      <c r="AL197" s="183">
        <v>298</v>
      </c>
      <c r="AM197" s="70">
        <f>IF(AL197&gt;0,RANK(AL197,$AL$11:$AL$1079),"—")</f>
        <v>580</v>
      </c>
      <c r="AN197" s="183">
        <v>270</v>
      </c>
      <c r="AO197" s="70">
        <f>IF(AN197&gt;0,RANK(AN197,$AN$11:$AN$1079),"—")</f>
        <v>598</v>
      </c>
      <c r="AP197" s="183">
        <v>181</v>
      </c>
      <c r="AQ197" s="70">
        <f>IF(AP197&gt;0,RANK(AP197,$AP$11:$AP$1079),"—")</f>
        <v>626</v>
      </c>
      <c r="AR197" s="183"/>
      <c r="AS197" s="70" t="str">
        <f>IF(AR197&gt;0,RANK(AR197,$AR$11:$AR$1079),"—")</f>
        <v>—</v>
      </c>
      <c r="AT197" s="183"/>
      <c r="AU197" s="70" t="str">
        <f>IF(AT197&gt;0,RANK(AT197,$AT$11:$AT$1079),"—")</f>
        <v>—</v>
      </c>
      <c r="AV197" s="183">
        <v>286</v>
      </c>
      <c r="AW197" s="70">
        <f>IF(AV197&gt;0,RANK(AV197,$AV$11:$AV$1079),"—")</f>
        <v>648</v>
      </c>
      <c r="AX197" s="183">
        <v>313</v>
      </c>
      <c r="AY197" s="168">
        <f>IF(AX197&gt;0,RANK(AX197,$AX$11:$AX$1079),"—")</f>
        <v>651</v>
      </c>
      <c r="AZ197" s="209">
        <v>575</v>
      </c>
      <c r="BA197" s="168">
        <f t="shared" si="281"/>
        <v>648</v>
      </c>
      <c r="BB197" s="119">
        <v>2098</v>
      </c>
      <c r="BC197" s="168">
        <f t="shared" si="282"/>
        <v>509</v>
      </c>
      <c r="BD197" s="119"/>
      <c r="BE197" s="168"/>
      <c r="BF197" s="119"/>
      <c r="BG197" s="168"/>
      <c r="BH197" s="119"/>
      <c r="BI197" s="168"/>
      <c r="BJ197" s="183">
        <v>2176</v>
      </c>
      <c r="BK197" s="168">
        <f t="shared" si="206"/>
        <v>501</v>
      </c>
    </row>
    <row r="198" spans="1:63" ht="12.95" customHeight="1" x14ac:dyDescent="0.2">
      <c r="A198" s="41" t="s">
        <v>33</v>
      </c>
      <c r="B198" s="218" t="s">
        <v>2616</v>
      </c>
      <c r="C198" s="255" t="s">
        <v>1909</v>
      </c>
      <c r="D198" s="183"/>
      <c r="E198" s="70"/>
      <c r="F198" s="183"/>
      <c r="G198" s="70"/>
      <c r="H198" s="183"/>
      <c r="I198" s="70"/>
      <c r="J198" s="183"/>
      <c r="K198" s="70"/>
      <c r="L198" s="183"/>
      <c r="M198" s="70"/>
      <c r="N198" s="183"/>
      <c r="O198" s="70"/>
      <c r="P198" s="183"/>
      <c r="Q198" s="70"/>
      <c r="R198" s="183"/>
      <c r="S198" s="70"/>
      <c r="T198" s="183"/>
      <c r="U198" s="70"/>
      <c r="V198" s="183"/>
      <c r="W198" s="70"/>
      <c r="X198" s="183"/>
      <c r="Y198" s="70"/>
      <c r="Z198" s="183"/>
      <c r="AA198" s="70"/>
      <c r="AB198" s="183"/>
      <c r="AC198" s="70"/>
      <c r="AD198" s="183"/>
      <c r="AE198" s="70"/>
      <c r="AF198" s="183"/>
      <c r="AG198" s="70"/>
      <c r="AH198" s="183"/>
      <c r="AI198" s="70"/>
      <c r="AJ198" s="183"/>
      <c r="AK198" s="70"/>
      <c r="AL198" s="183"/>
      <c r="AM198" s="70"/>
      <c r="AN198" s="183"/>
      <c r="AO198" s="70"/>
      <c r="AP198" s="183"/>
      <c r="AQ198" s="70"/>
      <c r="AR198" s="183"/>
      <c r="AS198" s="70"/>
      <c r="AT198" s="183"/>
      <c r="AU198" s="70"/>
      <c r="AV198" s="183"/>
      <c r="AW198" s="70"/>
      <c r="AX198" s="183"/>
      <c r="AY198" s="168"/>
      <c r="AZ198" s="208"/>
      <c r="BA198" s="168"/>
      <c r="BB198" s="208"/>
      <c r="BC198" s="168"/>
      <c r="BD198" s="208"/>
      <c r="BE198" s="168"/>
      <c r="BF198" s="208"/>
      <c r="BG198" s="168"/>
      <c r="BH198" s="208"/>
      <c r="BI198" s="168"/>
      <c r="BJ198" s="183">
        <v>2171</v>
      </c>
      <c r="BK198" s="168">
        <f t="shared" si="206"/>
        <v>502</v>
      </c>
    </row>
    <row r="199" spans="1:63" ht="12.95" customHeight="1" x14ac:dyDescent="0.2">
      <c r="A199" s="41" t="s">
        <v>432</v>
      </c>
      <c r="B199" s="204" t="s">
        <v>2097</v>
      </c>
      <c r="C199" s="252" t="s">
        <v>1909</v>
      </c>
      <c r="D199" s="183"/>
      <c r="E199" s="70"/>
      <c r="F199" s="183"/>
      <c r="G199" s="70"/>
      <c r="H199" s="183"/>
      <c r="I199" s="70"/>
      <c r="J199" s="183"/>
      <c r="K199" s="70"/>
      <c r="L199" s="183"/>
      <c r="M199" s="70"/>
      <c r="N199" s="183"/>
      <c r="O199" s="70"/>
      <c r="P199" s="183"/>
      <c r="Q199" s="70"/>
      <c r="R199" s="183"/>
      <c r="S199" s="70"/>
      <c r="T199" s="183"/>
      <c r="U199" s="70"/>
      <c r="V199" s="183"/>
      <c r="W199" s="70"/>
      <c r="X199" s="183"/>
      <c r="Y199" s="70"/>
      <c r="Z199" s="183"/>
      <c r="AA199" s="70"/>
      <c r="AB199" s="183"/>
      <c r="AC199" s="70"/>
      <c r="AD199" s="183"/>
      <c r="AE199" s="70"/>
      <c r="AF199" s="183"/>
      <c r="AG199" s="70"/>
      <c r="AH199" s="183"/>
      <c r="AI199" s="70"/>
      <c r="AJ199" s="183"/>
      <c r="AK199" s="70"/>
      <c r="AL199" s="183"/>
      <c r="AM199" s="70"/>
      <c r="AN199" s="183"/>
      <c r="AO199" s="70"/>
      <c r="AP199" s="183"/>
      <c r="AQ199" s="70"/>
      <c r="AR199" s="183"/>
      <c r="AS199" s="70"/>
      <c r="AT199" s="183"/>
      <c r="AU199" s="70"/>
      <c r="AV199" s="183"/>
      <c r="AW199" s="70"/>
      <c r="AX199" s="183"/>
      <c r="AY199" s="168"/>
      <c r="AZ199" s="202"/>
      <c r="BA199" s="168" t="str">
        <f t="shared" ref="BA199:BA217" si="283">IF(AZ199&gt;0,RANK(AZ199,$AZ$11:$AZ$1079),"—")</f>
        <v>—</v>
      </c>
      <c r="BB199" s="202">
        <v>1937</v>
      </c>
      <c r="BC199" s="168">
        <f t="shared" ref="BC199:BC217" si="284">IF(BB199&gt;0,RANK(BB199,$BB$11:$BB$1079),"—")</f>
        <v>527</v>
      </c>
      <c r="BD199" s="202"/>
      <c r="BE199" s="168"/>
      <c r="BF199" s="202"/>
      <c r="BG199" s="168"/>
      <c r="BH199" s="202"/>
      <c r="BI199" s="168"/>
      <c r="BJ199" s="183">
        <v>2113</v>
      </c>
      <c r="BK199" s="168">
        <f t="shared" si="206"/>
        <v>504</v>
      </c>
    </row>
    <row r="200" spans="1:63" ht="12.95" customHeight="1" x14ac:dyDescent="0.2">
      <c r="A200" s="41" t="s">
        <v>23</v>
      </c>
      <c r="B200" s="102" t="s">
        <v>1305</v>
      </c>
      <c r="C200" s="247" t="s">
        <v>1909</v>
      </c>
      <c r="D200" s="183"/>
      <c r="E200" s="70" t="str">
        <f t="shared" ref="E200:E210" si="285">IF(D200&gt;0,RANK(D200,$D$11:$D$1079),"—")</f>
        <v>—</v>
      </c>
      <c r="F200" s="183"/>
      <c r="G200" s="70" t="str">
        <f t="shared" ref="G200:G210" si="286">IF(F200&gt;0,RANK(F200,$F$11:$F$1079),"—")</f>
        <v>—</v>
      </c>
      <c r="H200" s="183"/>
      <c r="I200" s="70" t="str">
        <f t="shared" ref="I200:I210" si="287">IF(H200&gt;0,RANK(H200,$H$11:$H$1079),"—")</f>
        <v>—</v>
      </c>
      <c r="J200" s="183"/>
      <c r="K200" s="70" t="str">
        <f t="shared" ref="K200:K210" si="288">IF(J200&gt;0,RANK(J200,$J$11:$J$1079),"—")</f>
        <v>—</v>
      </c>
      <c r="L200" s="183"/>
      <c r="M200" s="70" t="str">
        <f t="shared" ref="M200:M210" si="289">IF(L200&gt;0,RANK(L200,$L$11:$L$1079),"—")</f>
        <v>—</v>
      </c>
      <c r="N200" s="183"/>
      <c r="O200" s="70" t="str">
        <f t="shared" ref="O200:O210" si="290">IF(N200&gt;0,RANK(N200,$N$11:$N$1079),"—")</f>
        <v>—</v>
      </c>
      <c r="P200" s="183"/>
      <c r="Q200" s="70" t="str">
        <f t="shared" ref="Q200:Q210" si="291">IF(P200&gt;0,RANK(P200,$P$11:$P$1079),"—")</f>
        <v>—</v>
      </c>
      <c r="R200" s="183">
        <v>369</v>
      </c>
      <c r="S200" s="70">
        <f t="shared" ref="S200:S210" si="292">IF(R200&gt;0,RANK(R200,$R$11:$R$1079),"—")</f>
        <v>469</v>
      </c>
      <c r="T200" s="183">
        <v>339</v>
      </c>
      <c r="U200" s="70">
        <f t="shared" ref="U200:U210" si="293">IF(T200&gt;0,RANK(T200,$T$11:$T$1079),"—")</f>
        <v>492</v>
      </c>
      <c r="V200" s="183">
        <v>309</v>
      </c>
      <c r="W200" s="70">
        <f t="shared" ref="W200:W210" si="294">IF(V200&gt;0,RANK(V200,$V$11:$V$1079),"—")</f>
        <v>503</v>
      </c>
      <c r="X200" s="183">
        <v>279</v>
      </c>
      <c r="Y200" s="70">
        <f t="shared" ref="Y200:Y210" si="295">IF(X200&gt;0,RANK(X200,$X$11:$X$1079),"—")</f>
        <v>512</v>
      </c>
      <c r="Z200" s="183">
        <v>249</v>
      </c>
      <c r="AA200" s="70">
        <f t="shared" ref="AA200:AA210" si="296">IF(Z200&gt;0,RANK(Z200,$Z$11:$Z$1079),"—")</f>
        <v>514</v>
      </c>
      <c r="AB200" s="183">
        <v>219</v>
      </c>
      <c r="AC200" s="70">
        <f t="shared" ref="AC200:AC210" si="297">IF(AB200&gt;0,RANK(AB200,$AB$11:$AB$1079),"—")</f>
        <v>521</v>
      </c>
      <c r="AD200" s="183">
        <v>185</v>
      </c>
      <c r="AE200" s="70">
        <f t="shared" ref="AE200:AE210" si="298">IF(AD200&gt;0,RANK(AD200,$AD$11:$AD$1079),"—")</f>
        <v>538</v>
      </c>
      <c r="AF200" s="183">
        <v>115</v>
      </c>
      <c r="AG200" s="70">
        <f t="shared" ref="AG200:AG210" si="299">IF(AF200&gt;0,RANK(AF200,$AF$11:$AF$1079),"—")</f>
        <v>595</v>
      </c>
      <c r="AH200" s="183">
        <v>142</v>
      </c>
      <c r="AI200" s="70">
        <f t="shared" ref="AI200:AI210" si="300">IF(AH200&gt;0,RANK(AH200,$AH$11:$AH$1079),"—")</f>
        <v>597</v>
      </c>
      <c r="AJ200" s="183">
        <v>169</v>
      </c>
      <c r="AK200" s="70">
        <f t="shared" ref="AK200:AK210" si="301">IF(AJ200&gt;0,RANK(AJ200,$AJ$11:$AJ$1079),"—")</f>
        <v>599</v>
      </c>
      <c r="AL200" s="183">
        <v>434</v>
      </c>
      <c r="AM200" s="70">
        <f t="shared" ref="AM200:AM210" si="302">IF(AL200&gt;0,RANK(AL200,$AL$11:$AL$1079),"—")</f>
        <v>557</v>
      </c>
      <c r="AN200" s="183">
        <v>876</v>
      </c>
      <c r="AO200" s="70">
        <f t="shared" ref="AO200:AO210" si="303">IF(AN200&gt;0,RANK(AN200,$AN$11:$AN$1079),"—")</f>
        <v>497</v>
      </c>
      <c r="AP200" s="183">
        <v>1368</v>
      </c>
      <c r="AQ200" s="70">
        <f t="shared" ref="AQ200:AQ210" si="304">IF(AP200&gt;0,RANK(AP200,$AP$11:$AP$1079),"—")</f>
        <v>460</v>
      </c>
      <c r="AR200" s="183">
        <v>1820</v>
      </c>
      <c r="AS200" s="70">
        <f t="shared" ref="AS200:AS210" si="305">IF(AR200&gt;0,RANK(AR200,$AR$11:$AR$1079),"—")</f>
        <v>430</v>
      </c>
      <c r="AT200" s="183">
        <v>1584</v>
      </c>
      <c r="AU200" s="70">
        <f t="shared" ref="AU200:AU210" si="306">IF(AT200&gt;0,RANK(AT200,$AT$11:$AT$1079),"—")</f>
        <v>456</v>
      </c>
      <c r="AV200" s="183">
        <v>1659</v>
      </c>
      <c r="AW200" s="70">
        <f t="shared" ref="AW200:AW210" si="307">IF(AV200&gt;0,RANK(AV200,$AV$11:$AV$1079),"—")</f>
        <v>456</v>
      </c>
      <c r="AX200" s="183">
        <v>1769</v>
      </c>
      <c r="AY200" s="168">
        <f t="shared" ref="AY200:AY210" si="308">IF(AX200&gt;0,RANK(AX200,$AX$11:$AX$1079),"—")</f>
        <v>451</v>
      </c>
      <c r="AZ200" s="178">
        <v>2316</v>
      </c>
      <c r="BA200" s="168">
        <f t="shared" si="283"/>
        <v>463</v>
      </c>
      <c r="BB200" s="178">
        <v>2397</v>
      </c>
      <c r="BC200" s="168">
        <f t="shared" si="284"/>
        <v>490</v>
      </c>
      <c r="BD200" s="178"/>
      <c r="BE200" s="168"/>
      <c r="BF200" s="178"/>
      <c r="BG200" s="168"/>
      <c r="BH200" s="178"/>
      <c r="BI200" s="168"/>
      <c r="BJ200" s="183">
        <v>2026</v>
      </c>
      <c r="BK200" s="168">
        <f t="shared" si="206"/>
        <v>508</v>
      </c>
    </row>
    <row r="201" spans="1:63" ht="12.95" customHeight="1" x14ac:dyDescent="0.2">
      <c r="A201" s="41" t="s">
        <v>37</v>
      </c>
      <c r="B201" s="102" t="s">
        <v>1720</v>
      </c>
      <c r="C201" s="247" t="s">
        <v>1909</v>
      </c>
      <c r="D201" s="183"/>
      <c r="E201" s="70" t="str">
        <f t="shared" si="285"/>
        <v>—</v>
      </c>
      <c r="F201" s="183">
        <v>103</v>
      </c>
      <c r="G201" s="70">
        <f t="shared" si="286"/>
        <v>454</v>
      </c>
      <c r="H201" s="183">
        <v>68</v>
      </c>
      <c r="I201" s="70">
        <f t="shared" si="287"/>
        <v>387</v>
      </c>
      <c r="J201" s="183">
        <v>201</v>
      </c>
      <c r="K201" s="70">
        <f t="shared" si="288"/>
        <v>391</v>
      </c>
      <c r="L201" s="183">
        <v>213</v>
      </c>
      <c r="M201" s="70">
        <f t="shared" si="289"/>
        <v>390</v>
      </c>
      <c r="N201" s="183">
        <v>225</v>
      </c>
      <c r="O201" s="70">
        <f t="shared" si="290"/>
        <v>417</v>
      </c>
      <c r="P201" s="183">
        <v>237</v>
      </c>
      <c r="Q201" s="70">
        <f t="shared" si="291"/>
        <v>452</v>
      </c>
      <c r="R201" s="183">
        <v>253</v>
      </c>
      <c r="S201" s="70">
        <f t="shared" si="292"/>
        <v>500</v>
      </c>
      <c r="T201" s="183">
        <v>283</v>
      </c>
      <c r="U201" s="70">
        <f t="shared" si="293"/>
        <v>507</v>
      </c>
      <c r="V201" s="183">
        <v>577</v>
      </c>
      <c r="W201" s="70">
        <f t="shared" si="294"/>
        <v>444</v>
      </c>
      <c r="X201" s="183">
        <v>728</v>
      </c>
      <c r="Y201" s="70">
        <f t="shared" si="295"/>
        <v>428</v>
      </c>
      <c r="Z201" s="183">
        <v>665</v>
      </c>
      <c r="AA201" s="70">
        <f t="shared" si="296"/>
        <v>433</v>
      </c>
      <c r="AB201" s="183">
        <v>522</v>
      </c>
      <c r="AC201" s="70">
        <f t="shared" si="297"/>
        <v>458</v>
      </c>
      <c r="AD201" s="183">
        <v>365</v>
      </c>
      <c r="AE201" s="70">
        <f t="shared" si="298"/>
        <v>500</v>
      </c>
      <c r="AF201" s="183">
        <v>793</v>
      </c>
      <c r="AG201" s="70">
        <f t="shared" si="299"/>
        <v>456</v>
      </c>
      <c r="AH201" s="183">
        <v>719</v>
      </c>
      <c r="AI201" s="70">
        <f t="shared" si="300"/>
        <v>487</v>
      </c>
      <c r="AJ201" s="183">
        <v>1414</v>
      </c>
      <c r="AK201" s="70">
        <f t="shared" si="301"/>
        <v>427</v>
      </c>
      <c r="AL201" s="183">
        <v>1136</v>
      </c>
      <c r="AM201" s="70">
        <f t="shared" si="302"/>
        <v>457</v>
      </c>
      <c r="AN201" s="183">
        <v>1556</v>
      </c>
      <c r="AO201" s="70">
        <f t="shared" si="303"/>
        <v>438</v>
      </c>
      <c r="AP201" s="183">
        <v>1477</v>
      </c>
      <c r="AQ201" s="70">
        <f t="shared" si="304"/>
        <v>451</v>
      </c>
      <c r="AR201" s="183">
        <v>1433</v>
      </c>
      <c r="AS201" s="70">
        <f t="shared" si="305"/>
        <v>460</v>
      </c>
      <c r="AT201" s="183">
        <v>1042</v>
      </c>
      <c r="AU201" s="70">
        <f t="shared" si="306"/>
        <v>500</v>
      </c>
      <c r="AV201" s="183">
        <v>1359</v>
      </c>
      <c r="AW201" s="70">
        <f t="shared" si="307"/>
        <v>487</v>
      </c>
      <c r="AX201" s="183">
        <v>1855</v>
      </c>
      <c r="AY201" s="168">
        <f t="shared" si="308"/>
        <v>446</v>
      </c>
      <c r="AZ201" s="178">
        <v>2311</v>
      </c>
      <c r="BA201" s="168">
        <f t="shared" si="283"/>
        <v>464</v>
      </c>
      <c r="BB201" s="178">
        <v>2184</v>
      </c>
      <c r="BC201" s="168">
        <f t="shared" si="284"/>
        <v>502</v>
      </c>
      <c r="BD201" s="178"/>
      <c r="BE201" s="168"/>
      <c r="BF201" s="178"/>
      <c r="BG201" s="168"/>
      <c r="BH201" s="178"/>
      <c r="BI201" s="168"/>
      <c r="BJ201" s="183">
        <v>1928</v>
      </c>
      <c r="BK201" s="168">
        <f t="shared" si="206"/>
        <v>515</v>
      </c>
    </row>
    <row r="202" spans="1:63" ht="12.95" customHeight="1" x14ac:dyDescent="0.2">
      <c r="A202" s="41" t="s">
        <v>21</v>
      </c>
      <c r="B202" s="102" t="s">
        <v>1689</v>
      </c>
      <c r="C202" s="247" t="s">
        <v>1909</v>
      </c>
      <c r="D202" s="183">
        <v>617</v>
      </c>
      <c r="E202" s="70">
        <f t="shared" si="285"/>
        <v>308</v>
      </c>
      <c r="F202" s="183">
        <v>524</v>
      </c>
      <c r="G202" s="70">
        <f t="shared" si="286"/>
        <v>354</v>
      </c>
      <c r="H202" s="183"/>
      <c r="I202" s="70" t="str">
        <f t="shared" si="287"/>
        <v>—</v>
      </c>
      <c r="J202" s="183">
        <v>81</v>
      </c>
      <c r="K202" s="70">
        <f t="shared" si="288"/>
        <v>414</v>
      </c>
      <c r="L202" s="183"/>
      <c r="M202" s="70" t="str">
        <f t="shared" si="289"/>
        <v>—</v>
      </c>
      <c r="N202" s="183">
        <v>560</v>
      </c>
      <c r="O202" s="70">
        <f t="shared" si="290"/>
        <v>377</v>
      </c>
      <c r="P202" s="183">
        <v>550</v>
      </c>
      <c r="Q202" s="70">
        <f t="shared" si="291"/>
        <v>412</v>
      </c>
      <c r="R202" s="183">
        <v>451</v>
      </c>
      <c r="S202" s="70">
        <f t="shared" si="292"/>
        <v>450</v>
      </c>
      <c r="T202" s="183">
        <v>871</v>
      </c>
      <c r="U202" s="70">
        <f t="shared" si="293"/>
        <v>408</v>
      </c>
      <c r="V202" s="183">
        <v>1291</v>
      </c>
      <c r="W202" s="70">
        <f t="shared" si="294"/>
        <v>373</v>
      </c>
      <c r="X202" s="183">
        <v>1711</v>
      </c>
      <c r="Y202" s="70">
        <f t="shared" si="295"/>
        <v>350</v>
      </c>
      <c r="Z202" s="183">
        <v>2131</v>
      </c>
      <c r="AA202" s="70">
        <f t="shared" si="296"/>
        <v>338</v>
      </c>
      <c r="AB202" s="183">
        <v>2551</v>
      </c>
      <c r="AC202" s="70">
        <f t="shared" si="297"/>
        <v>323</v>
      </c>
      <c r="AD202" s="183">
        <v>2267</v>
      </c>
      <c r="AE202" s="70">
        <f t="shared" si="298"/>
        <v>339</v>
      </c>
      <c r="AF202" s="183">
        <v>1751</v>
      </c>
      <c r="AG202" s="70">
        <f t="shared" si="299"/>
        <v>374</v>
      </c>
      <c r="AH202" s="183">
        <v>4515</v>
      </c>
      <c r="AI202" s="70">
        <f t="shared" si="300"/>
        <v>307</v>
      </c>
      <c r="AJ202" s="183">
        <v>5261</v>
      </c>
      <c r="AK202" s="70">
        <f t="shared" si="301"/>
        <v>309</v>
      </c>
      <c r="AL202" s="183">
        <v>4734</v>
      </c>
      <c r="AM202" s="70">
        <f t="shared" si="302"/>
        <v>315</v>
      </c>
      <c r="AN202" s="183">
        <v>3879</v>
      </c>
      <c r="AO202" s="70">
        <f t="shared" si="303"/>
        <v>344</v>
      </c>
      <c r="AP202" s="183">
        <v>3463</v>
      </c>
      <c r="AQ202" s="70">
        <f t="shared" si="304"/>
        <v>358</v>
      </c>
      <c r="AR202" s="183">
        <v>4523</v>
      </c>
      <c r="AS202" s="70">
        <f t="shared" si="305"/>
        <v>336</v>
      </c>
      <c r="AT202" s="183">
        <v>4638</v>
      </c>
      <c r="AU202" s="70">
        <f t="shared" si="306"/>
        <v>339</v>
      </c>
      <c r="AV202" s="183">
        <v>5008</v>
      </c>
      <c r="AW202" s="70">
        <f t="shared" si="307"/>
        <v>336</v>
      </c>
      <c r="AX202" s="183">
        <v>5366</v>
      </c>
      <c r="AY202" s="168">
        <f t="shared" si="308"/>
        <v>337</v>
      </c>
      <c r="AZ202" s="178">
        <v>7346</v>
      </c>
      <c r="BA202" s="168">
        <f t="shared" si="283"/>
        <v>340</v>
      </c>
      <c r="BB202" s="178">
        <v>5847</v>
      </c>
      <c r="BC202" s="168">
        <f t="shared" si="284"/>
        <v>380</v>
      </c>
      <c r="BD202" s="178"/>
      <c r="BE202" s="168"/>
      <c r="BF202" s="178"/>
      <c r="BG202" s="168"/>
      <c r="BH202" s="178"/>
      <c r="BI202" s="168"/>
      <c r="BJ202" s="183">
        <v>1898</v>
      </c>
      <c r="BK202" s="168">
        <f t="shared" si="206"/>
        <v>517</v>
      </c>
    </row>
    <row r="203" spans="1:63" ht="12.75" customHeight="1" x14ac:dyDescent="0.2">
      <c r="A203" s="41" t="s">
        <v>0</v>
      </c>
      <c r="B203" s="102" t="s">
        <v>1288</v>
      </c>
      <c r="C203" s="247" t="s">
        <v>1909</v>
      </c>
      <c r="D203" s="183">
        <v>137</v>
      </c>
      <c r="E203" s="70">
        <f t="shared" si="285"/>
        <v>364</v>
      </c>
      <c r="F203" s="183">
        <v>137</v>
      </c>
      <c r="G203" s="70">
        <f t="shared" si="286"/>
        <v>442</v>
      </c>
      <c r="H203" s="183">
        <v>136</v>
      </c>
      <c r="I203" s="70">
        <f t="shared" si="287"/>
        <v>375</v>
      </c>
      <c r="J203" s="183">
        <v>106</v>
      </c>
      <c r="K203" s="70">
        <f t="shared" si="288"/>
        <v>409</v>
      </c>
      <c r="L203" s="183">
        <v>409</v>
      </c>
      <c r="M203" s="70">
        <f t="shared" si="289"/>
        <v>369</v>
      </c>
      <c r="N203" s="183">
        <v>343</v>
      </c>
      <c r="O203" s="70">
        <f t="shared" si="290"/>
        <v>401</v>
      </c>
      <c r="P203" s="183">
        <v>277</v>
      </c>
      <c r="Q203" s="70">
        <f t="shared" si="291"/>
        <v>445</v>
      </c>
      <c r="R203" s="183">
        <v>210</v>
      </c>
      <c r="S203" s="70">
        <f t="shared" si="292"/>
        <v>508</v>
      </c>
      <c r="T203" s="183">
        <v>209</v>
      </c>
      <c r="U203" s="70">
        <f t="shared" si="293"/>
        <v>523</v>
      </c>
      <c r="V203" s="183">
        <v>204</v>
      </c>
      <c r="W203" s="70">
        <f t="shared" si="294"/>
        <v>529</v>
      </c>
      <c r="X203" s="183">
        <v>1455</v>
      </c>
      <c r="Y203" s="70">
        <f t="shared" si="295"/>
        <v>361</v>
      </c>
      <c r="Z203" s="183">
        <v>2634</v>
      </c>
      <c r="AA203" s="70">
        <f t="shared" si="296"/>
        <v>315</v>
      </c>
      <c r="AB203" s="183">
        <v>1997</v>
      </c>
      <c r="AC203" s="70">
        <f t="shared" si="297"/>
        <v>339</v>
      </c>
      <c r="AD203" s="183">
        <v>1997</v>
      </c>
      <c r="AE203" s="70">
        <f t="shared" si="298"/>
        <v>347</v>
      </c>
      <c r="AF203" s="183">
        <v>2264</v>
      </c>
      <c r="AG203" s="70">
        <f t="shared" si="299"/>
        <v>352</v>
      </c>
      <c r="AH203" s="183">
        <v>2264</v>
      </c>
      <c r="AI203" s="70">
        <f t="shared" si="300"/>
        <v>362</v>
      </c>
      <c r="AJ203" s="183">
        <v>2452</v>
      </c>
      <c r="AK203" s="70">
        <f t="shared" si="301"/>
        <v>370</v>
      </c>
      <c r="AL203" s="183">
        <v>2218</v>
      </c>
      <c r="AM203" s="70">
        <f t="shared" si="302"/>
        <v>384</v>
      </c>
      <c r="AN203" s="183">
        <v>1934</v>
      </c>
      <c r="AO203" s="70">
        <f t="shared" si="303"/>
        <v>414</v>
      </c>
      <c r="AP203" s="183">
        <v>1784</v>
      </c>
      <c r="AQ203" s="70">
        <f t="shared" si="304"/>
        <v>429</v>
      </c>
      <c r="AR203" s="183">
        <v>567</v>
      </c>
      <c r="AS203" s="70">
        <f t="shared" si="305"/>
        <v>561</v>
      </c>
      <c r="AT203" s="183">
        <v>428</v>
      </c>
      <c r="AU203" s="70">
        <f t="shared" si="306"/>
        <v>592</v>
      </c>
      <c r="AV203" s="183">
        <v>643</v>
      </c>
      <c r="AW203" s="70">
        <f t="shared" si="307"/>
        <v>572</v>
      </c>
      <c r="AX203" s="183">
        <v>682</v>
      </c>
      <c r="AY203" s="168">
        <f t="shared" si="308"/>
        <v>562</v>
      </c>
      <c r="AZ203" s="209">
        <v>993</v>
      </c>
      <c r="BA203" s="168">
        <f t="shared" si="283"/>
        <v>577</v>
      </c>
      <c r="BB203" s="119">
        <v>2135</v>
      </c>
      <c r="BC203" s="168">
        <f t="shared" si="284"/>
        <v>506</v>
      </c>
      <c r="BD203" s="119"/>
      <c r="BE203" s="168"/>
      <c r="BF203" s="119"/>
      <c r="BG203" s="168"/>
      <c r="BH203" s="119"/>
      <c r="BI203" s="168"/>
      <c r="BJ203" s="183">
        <v>1863</v>
      </c>
      <c r="BK203" s="168">
        <f t="shared" ref="BK203:BK266" si="309">IF(BJ203&gt;0,RANK(BJ203,$BJ$11:$BJ$1078),"—")</f>
        <v>519</v>
      </c>
    </row>
    <row r="204" spans="1:63" ht="12.95" customHeight="1" x14ac:dyDescent="0.2">
      <c r="A204" s="41" t="s">
        <v>41</v>
      </c>
      <c r="B204" s="102" t="s">
        <v>1291</v>
      </c>
      <c r="C204" s="247" t="s">
        <v>1909</v>
      </c>
      <c r="D204" s="183">
        <v>0</v>
      </c>
      <c r="E204" s="70" t="str">
        <f t="shared" si="285"/>
        <v>—</v>
      </c>
      <c r="F204" s="183"/>
      <c r="G204" s="70" t="str">
        <f t="shared" si="286"/>
        <v>—</v>
      </c>
      <c r="H204" s="193"/>
      <c r="I204" s="70" t="str">
        <f t="shared" si="287"/>
        <v>—</v>
      </c>
      <c r="J204" s="183"/>
      <c r="K204" s="70" t="str">
        <f t="shared" si="288"/>
        <v>—</v>
      </c>
      <c r="L204" s="183"/>
      <c r="M204" s="70" t="str">
        <f t="shared" si="289"/>
        <v>—</v>
      </c>
      <c r="N204" s="183"/>
      <c r="O204" s="70" t="str">
        <f t="shared" si="290"/>
        <v>—</v>
      </c>
      <c r="P204" s="183"/>
      <c r="Q204" s="70" t="str">
        <f t="shared" si="291"/>
        <v>—</v>
      </c>
      <c r="R204" s="183"/>
      <c r="S204" s="70" t="str">
        <f t="shared" si="292"/>
        <v>—</v>
      </c>
      <c r="T204" s="183"/>
      <c r="U204" s="70" t="str">
        <f t="shared" si="293"/>
        <v>—</v>
      </c>
      <c r="V204" s="183"/>
      <c r="W204" s="70" t="str">
        <f t="shared" si="294"/>
        <v>—</v>
      </c>
      <c r="X204" s="183"/>
      <c r="Y204" s="70" t="str">
        <f t="shared" si="295"/>
        <v>—</v>
      </c>
      <c r="Z204" s="183"/>
      <c r="AA204" s="70" t="str">
        <f t="shared" si="296"/>
        <v>—</v>
      </c>
      <c r="AB204" s="183"/>
      <c r="AC204" s="70" t="str">
        <f t="shared" si="297"/>
        <v>—</v>
      </c>
      <c r="AD204" s="183"/>
      <c r="AE204" s="70" t="str">
        <f t="shared" si="298"/>
        <v>—</v>
      </c>
      <c r="AF204" s="183">
        <v>1277</v>
      </c>
      <c r="AG204" s="70">
        <f t="shared" si="299"/>
        <v>403</v>
      </c>
      <c r="AH204" s="183">
        <v>1038</v>
      </c>
      <c r="AI204" s="70">
        <f t="shared" si="300"/>
        <v>447</v>
      </c>
      <c r="AJ204" s="183">
        <v>1100</v>
      </c>
      <c r="AK204" s="70">
        <f t="shared" si="301"/>
        <v>457</v>
      </c>
      <c r="AL204" s="183">
        <v>940</v>
      </c>
      <c r="AM204" s="70">
        <f t="shared" si="302"/>
        <v>484</v>
      </c>
      <c r="AN204" s="183">
        <v>1260</v>
      </c>
      <c r="AO204" s="70">
        <f t="shared" si="303"/>
        <v>460</v>
      </c>
      <c r="AP204" s="183">
        <v>656</v>
      </c>
      <c r="AQ204" s="70">
        <f t="shared" si="304"/>
        <v>528</v>
      </c>
      <c r="AR204" s="183">
        <v>1210</v>
      </c>
      <c r="AS204" s="70">
        <f t="shared" si="305"/>
        <v>470</v>
      </c>
      <c r="AT204" s="183">
        <v>1095</v>
      </c>
      <c r="AU204" s="70">
        <f t="shared" si="306"/>
        <v>492</v>
      </c>
      <c r="AV204" s="183">
        <v>1969</v>
      </c>
      <c r="AW204" s="70">
        <f t="shared" si="307"/>
        <v>438</v>
      </c>
      <c r="AX204" s="183">
        <v>1444</v>
      </c>
      <c r="AY204" s="168">
        <f t="shared" si="308"/>
        <v>478</v>
      </c>
      <c r="AZ204" s="178">
        <v>2404</v>
      </c>
      <c r="BA204" s="168">
        <f t="shared" si="283"/>
        <v>461</v>
      </c>
      <c r="BB204" s="178">
        <v>2162</v>
      </c>
      <c r="BC204" s="168">
        <f t="shared" si="284"/>
        <v>505</v>
      </c>
      <c r="BD204" s="178"/>
      <c r="BE204" s="168"/>
      <c r="BF204" s="178"/>
      <c r="BG204" s="168"/>
      <c r="BH204" s="178"/>
      <c r="BI204" s="168"/>
      <c r="BJ204" s="183">
        <v>1862</v>
      </c>
      <c r="BK204" s="168">
        <f t="shared" si="309"/>
        <v>520</v>
      </c>
    </row>
    <row r="205" spans="1:63" ht="12.95" customHeight="1" x14ac:dyDescent="0.2">
      <c r="A205" s="41" t="s">
        <v>498</v>
      </c>
      <c r="B205" s="102" t="s">
        <v>1505</v>
      </c>
      <c r="C205" s="247" t="s">
        <v>1909</v>
      </c>
      <c r="D205" s="183">
        <v>0</v>
      </c>
      <c r="E205" s="70" t="str">
        <f t="shared" si="285"/>
        <v>—</v>
      </c>
      <c r="F205" s="183">
        <v>68</v>
      </c>
      <c r="G205" s="70">
        <f t="shared" si="286"/>
        <v>470</v>
      </c>
      <c r="H205" s="183"/>
      <c r="I205" s="70" t="str">
        <f t="shared" si="287"/>
        <v>—</v>
      </c>
      <c r="J205" s="183"/>
      <c r="K205" s="70" t="str">
        <f t="shared" si="288"/>
        <v>—</v>
      </c>
      <c r="L205" s="183"/>
      <c r="M205" s="70" t="str">
        <f t="shared" si="289"/>
        <v>—</v>
      </c>
      <c r="N205" s="183"/>
      <c r="O205" s="70" t="str">
        <f t="shared" si="290"/>
        <v>—</v>
      </c>
      <c r="P205" s="183"/>
      <c r="Q205" s="70" t="str">
        <f t="shared" si="291"/>
        <v>—</v>
      </c>
      <c r="R205" s="183"/>
      <c r="S205" s="70" t="str">
        <f t="shared" si="292"/>
        <v>—</v>
      </c>
      <c r="T205" s="183"/>
      <c r="U205" s="70" t="str">
        <f t="shared" si="293"/>
        <v>—</v>
      </c>
      <c r="V205" s="183"/>
      <c r="W205" s="70" t="str">
        <f t="shared" si="294"/>
        <v>—</v>
      </c>
      <c r="X205" s="183">
        <v>611</v>
      </c>
      <c r="Y205" s="70">
        <f t="shared" si="295"/>
        <v>445</v>
      </c>
      <c r="Z205" s="183">
        <v>735</v>
      </c>
      <c r="AA205" s="70">
        <f t="shared" si="296"/>
        <v>425</v>
      </c>
      <c r="AB205" s="183">
        <v>859</v>
      </c>
      <c r="AC205" s="70">
        <f t="shared" si="297"/>
        <v>417</v>
      </c>
      <c r="AD205" s="183">
        <v>983</v>
      </c>
      <c r="AE205" s="70">
        <f t="shared" si="298"/>
        <v>417</v>
      </c>
      <c r="AF205" s="183">
        <v>1107</v>
      </c>
      <c r="AG205" s="70">
        <f t="shared" si="299"/>
        <v>423</v>
      </c>
      <c r="AH205" s="183">
        <v>1231</v>
      </c>
      <c r="AI205" s="70">
        <f t="shared" si="300"/>
        <v>428</v>
      </c>
      <c r="AJ205" s="183">
        <v>1355</v>
      </c>
      <c r="AK205" s="70">
        <f t="shared" si="301"/>
        <v>430</v>
      </c>
      <c r="AL205" s="183">
        <v>1487</v>
      </c>
      <c r="AM205" s="70">
        <f t="shared" si="302"/>
        <v>423</v>
      </c>
      <c r="AN205" s="183">
        <v>1443</v>
      </c>
      <c r="AO205" s="70">
        <f t="shared" si="303"/>
        <v>444</v>
      </c>
      <c r="AP205" s="183">
        <v>2254</v>
      </c>
      <c r="AQ205" s="70">
        <f t="shared" si="304"/>
        <v>398</v>
      </c>
      <c r="AR205" s="183">
        <v>1332</v>
      </c>
      <c r="AS205" s="70">
        <f t="shared" si="305"/>
        <v>463</v>
      </c>
      <c r="AT205" s="183">
        <v>1758</v>
      </c>
      <c r="AU205" s="70">
        <f t="shared" si="306"/>
        <v>442</v>
      </c>
      <c r="AV205" s="183">
        <v>2822</v>
      </c>
      <c r="AW205" s="70">
        <f t="shared" si="307"/>
        <v>395</v>
      </c>
      <c r="AX205" s="183">
        <v>1777</v>
      </c>
      <c r="AY205" s="168">
        <f t="shared" si="308"/>
        <v>450</v>
      </c>
      <c r="AZ205" s="210">
        <v>2145</v>
      </c>
      <c r="BA205" s="168">
        <f t="shared" si="283"/>
        <v>472</v>
      </c>
      <c r="BB205" s="210">
        <v>2018</v>
      </c>
      <c r="BC205" s="168">
        <f t="shared" si="284"/>
        <v>515</v>
      </c>
      <c r="BD205" s="210"/>
      <c r="BE205" s="168"/>
      <c r="BF205" s="210"/>
      <c r="BG205" s="168"/>
      <c r="BH205" s="210"/>
      <c r="BI205" s="168"/>
      <c r="BJ205" s="183">
        <v>1838</v>
      </c>
      <c r="BK205" s="168">
        <f t="shared" si="309"/>
        <v>521</v>
      </c>
    </row>
    <row r="206" spans="1:63" ht="12.95" customHeight="1" x14ac:dyDescent="0.2">
      <c r="A206" s="41" t="s">
        <v>26</v>
      </c>
      <c r="B206" s="102" t="s">
        <v>1289</v>
      </c>
      <c r="C206" s="247" t="s">
        <v>1909</v>
      </c>
      <c r="D206" s="183"/>
      <c r="E206" s="70" t="str">
        <f t="shared" si="285"/>
        <v>—</v>
      </c>
      <c r="F206" s="183"/>
      <c r="G206" s="70" t="str">
        <f t="shared" si="286"/>
        <v>—</v>
      </c>
      <c r="H206" s="183"/>
      <c r="I206" s="70" t="str">
        <f t="shared" si="287"/>
        <v>—</v>
      </c>
      <c r="J206" s="183">
        <v>179</v>
      </c>
      <c r="K206" s="70">
        <f t="shared" si="288"/>
        <v>396</v>
      </c>
      <c r="L206" s="183">
        <v>221</v>
      </c>
      <c r="M206" s="70">
        <f t="shared" si="289"/>
        <v>389</v>
      </c>
      <c r="N206" s="183">
        <v>212</v>
      </c>
      <c r="O206" s="70">
        <f t="shared" si="290"/>
        <v>423</v>
      </c>
      <c r="P206" s="183">
        <v>195</v>
      </c>
      <c r="Q206" s="70">
        <f t="shared" si="291"/>
        <v>458</v>
      </c>
      <c r="R206" s="183">
        <v>173</v>
      </c>
      <c r="S206" s="70">
        <f t="shared" si="292"/>
        <v>525</v>
      </c>
      <c r="T206" s="183">
        <v>128</v>
      </c>
      <c r="U206" s="70">
        <f t="shared" si="293"/>
        <v>545</v>
      </c>
      <c r="V206" s="183">
        <v>214</v>
      </c>
      <c r="W206" s="70">
        <f t="shared" si="294"/>
        <v>524</v>
      </c>
      <c r="X206" s="183">
        <v>317</v>
      </c>
      <c r="Y206" s="70">
        <f t="shared" si="295"/>
        <v>502</v>
      </c>
      <c r="Z206" s="183">
        <v>316</v>
      </c>
      <c r="AA206" s="70">
        <f t="shared" si="296"/>
        <v>500</v>
      </c>
      <c r="AB206" s="183">
        <v>331</v>
      </c>
      <c r="AC206" s="70">
        <f t="shared" si="297"/>
        <v>498</v>
      </c>
      <c r="AD206" s="183">
        <v>513</v>
      </c>
      <c r="AE206" s="70">
        <f t="shared" si="298"/>
        <v>477</v>
      </c>
      <c r="AF206" s="183">
        <v>905</v>
      </c>
      <c r="AG206" s="70">
        <f t="shared" si="299"/>
        <v>443</v>
      </c>
      <c r="AH206" s="183">
        <v>2181</v>
      </c>
      <c r="AI206" s="70">
        <f t="shared" si="300"/>
        <v>367</v>
      </c>
      <c r="AJ206" s="183">
        <v>2206</v>
      </c>
      <c r="AK206" s="70">
        <f t="shared" si="301"/>
        <v>384</v>
      </c>
      <c r="AL206" s="183">
        <v>2150</v>
      </c>
      <c r="AM206" s="70">
        <f t="shared" si="302"/>
        <v>390</v>
      </c>
      <c r="AN206" s="183">
        <v>2094</v>
      </c>
      <c r="AO206" s="70">
        <f t="shared" si="303"/>
        <v>398</v>
      </c>
      <c r="AP206" s="183">
        <v>2421</v>
      </c>
      <c r="AQ206" s="70">
        <f t="shared" si="304"/>
        <v>395</v>
      </c>
      <c r="AR206" s="183">
        <v>2342</v>
      </c>
      <c r="AS206" s="70">
        <f t="shared" si="305"/>
        <v>397</v>
      </c>
      <c r="AT206" s="183">
        <v>2301</v>
      </c>
      <c r="AU206" s="70">
        <f t="shared" si="306"/>
        <v>407</v>
      </c>
      <c r="AV206" s="183">
        <v>1902</v>
      </c>
      <c r="AW206" s="70">
        <f t="shared" si="307"/>
        <v>443</v>
      </c>
      <c r="AX206" s="183">
        <v>1651</v>
      </c>
      <c r="AY206" s="168">
        <f t="shared" si="308"/>
        <v>459</v>
      </c>
      <c r="AZ206" s="178">
        <v>1874</v>
      </c>
      <c r="BA206" s="168">
        <f t="shared" si="283"/>
        <v>491</v>
      </c>
      <c r="BB206" s="178">
        <v>2700</v>
      </c>
      <c r="BC206" s="168">
        <f t="shared" si="284"/>
        <v>474</v>
      </c>
      <c r="BD206" s="178"/>
      <c r="BE206" s="168"/>
      <c r="BF206" s="178"/>
      <c r="BG206" s="168"/>
      <c r="BH206" s="178"/>
      <c r="BI206" s="168"/>
      <c r="BJ206" s="183">
        <v>1801</v>
      </c>
      <c r="BK206" s="168">
        <f t="shared" si="309"/>
        <v>525</v>
      </c>
    </row>
    <row r="207" spans="1:63" ht="12.95" customHeight="1" x14ac:dyDescent="0.2">
      <c r="A207" s="41" t="s">
        <v>441</v>
      </c>
      <c r="B207" s="102" t="s">
        <v>345</v>
      </c>
      <c r="C207" s="247" t="s">
        <v>1909</v>
      </c>
      <c r="D207" s="183"/>
      <c r="E207" s="70" t="str">
        <f t="shared" si="285"/>
        <v>—</v>
      </c>
      <c r="F207" s="183"/>
      <c r="G207" s="70" t="str">
        <f t="shared" si="286"/>
        <v>—</v>
      </c>
      <c r="H207" s="183"/>
      <c r="I207" s="70" t="str">
        <f t="shared" si="287"/>
        <v>—</v>
      </c>
      <c r="J207" s="183"/>
      <c r="K207" s="70" t="str">
        <f t="shared" si="288"/>
        <v>—</v>
      </c>
      <c r="L207" s="183"/>
      <c r="M207" s="70" t="str">
        <f t="shared" si="289"/>
        <v>—</v>
      </c>
      <c r="N207" s="183"/>
      <c r="O207" s="70" t="str">
        <f t="shared" si="290"/>
        <v>—</v>
      </c>
      <c r="P207" s="183"/>
      <c r="Q207" s="70" t="str">
        <f t="shared" si="291"/>
        <v>—</v>
      </c>
      <c r="R207" s="183"/>
      <c r="S207" s="70" t="str">
        <f t="shared" si="292"/>
        <v>—</v>
      </c>
      <c r="T207" s="183"/>
      <c r="U207" s="70" t="str">
        <f t="shared" si="293"/>
        <v>—</v>
      </c>
      <c r="V207" s="183"/>
      <c r="W207" s="70" t="str">
        <f t="shared" si="294"/>
        <v>—</v>
      </c>
      <c r="X207" s="183"/>
      <c r="Y207" s="70" t="str">
        <f t="shared" si="295"/>
        <v>—</v>
      </c>
      <c r="Z207" s="183"/>
      <c r="AA207" s="70" t="str">
        <f t="shared" si="296"/>
        <v>—</v>
      </c>
      <c r="AB207" s="183"/>
      <c r="AC207" s="70" t="str">
        <f t="shared" si="297"/>
        <v>—</v>
      </c>
      <c r="AD207" s="183"/>
      <c r="AE207" s="70" t="str">
        <f t="shared" si="298"/>
        <v>—</v>
      </c>
      <c r="AF207" s="183"/>
      <c r="AG207" s="70" t="str">
        <f t="shared" si="299"/>
        <v>—</v>
      </c>
      <c r="AH207" s="183"/>
      <c r="AI207" s="70" t="str">
        <f t="shared" si="300"/>
        <v>—</v>
      </c>
      <c r="AJ207" s="183"/>
      <c r="AK207" s="70" t="str">
        <f t="shared" si="301"/>
        <v>—</v>
      </c>
      <c r="AL207" s="183"/>
      <c r="AM207" s="70" t="str">
        <f t="shared" si="302"/>
        <v>—</v>
      </c>
      <c r="AN207" s="183"/>
      <c r="AO207" s="70" t="str">
        <f t="shared" si="303"/>
        <v>—</v>
      </c>
      <c r="AP207" s="183"/>
      <c r="AQ207" s="70" t="str">
        <f t="shared" si="304"/>
        <v>—</v>
      </c>
      <c r="AR207" s="183"/>
      <c r="AS207" s="70" t="str">
        <f t="shared" si="305"/>
        <v>—</v>
      </c>
      <c r="AT207" s="183">
        <v>995</v>
      </c>
      <c r="AU207" s="70">
        <f t="shared" si="306"/>
        <v>508</v>
      </c>
      <c r="AV207" s="183">
        <v>2556</v>
      </c>
      <c r="AW207" s="70">
        <f t="shared" si="307"/>
        <v>403</v>
      </c>
      <c r="AX207" s="183">
        <v>797</v>
      </c>
      <c r="AY207" s="168">
        <f t="shared" si="308"/>
        <v>549</v>
      </c>
      <c r="AZ207" s="202">
        <v>1417</v>
      </c>
      <c r="BA207" s="168">
        <f t="shared" si="283"/>
        <v>530</v>
      </c>
      <c r="BB207" s="212">
        <v>1581</v>
      </c>
      <c r="BC207" s="168">
        <f t="shared" si="284"/>
        <v>566</v>
      </c>
      <c r="BD207" s="212"/>
      <c r="BE207" s="168"/>
      <c r="BF207" s="212"/>
      <c r="BG207" s="168"/>
      <c r="BH207" s="212"/>
      <c r="BI207" s="168"/>
      <c r="BJ207" s="183">
        <v>1725</v>
      </c>
      <c r="BK207" s="168">
        <f t="shared" si="309"/>
        <v>530</v>
      </c>
    </row>
    <row r="208" spans="1:63" ht="12.95" customHeight="1" x14ac:dyDescent="0.2">
      <c r="A208" s="41" t="s">
        <v>31</v>
      </c>
      <c r="B208" s="102" t="s">
        <v>1299</v>
      </c>
      <c r="C208" s="247" t="s">
        <v>1909</v>
      </c>
      <c r="D208" s="183"/>
      <c r="E208" s="70" t="str">
        <f t="shared" si="285"/>
        <v>—</v>
      </c>
      <c r="F208" s="183"/>
      <c r="G208" s="70" t="str">
        <f t="shared" si="286"/>
        <v>—</v>
      </c>
      <c r="H208" s="183"/>
      <c r="I208" s="70" t="str">
        <f t="shared" si="287"/>
        <v>—</v>
      </c>
      <c r="J208" s="183"/>
      <c r="K208" s="70" t="str">
        <f t="shared" si="288"/>
        <v>—</v>
      </c>
      <c r="L208" s="183"/>
      <c r="M208" s="70" t="str">
        <f t="shared" si="289"/>
        <v>—</v>
      </c>
      <c r="N208" s="183"/>
      <c r="O208" s="70" t="str">
        <f t="shared" si="290"/>
        <v>—</v>
      </c>
      <c r="P208" s="183"/>
      <c r="Q208" s="70" t="str">
        <f t="shared" si="291"/>
        <v>—</v>
      </c>
      <c r="R208" s="183">
        <v>457</v>
      </c>
      <c r="S208" s="70">
        <f t="shared" si="292"/>
        <v>449</v>
      </c>
      <c r="T208" s="183">
        <v>6498</v>
      </c>
      <c r="U208" s="70">
        <f t="shared" si="293"/>
        <v>251</v>
      </c>
      <c r="V208" s="183">
        <v>12539</v>
      </c>
      <c r="W208" s="70">
        <f t="shared" si="294"/>
        <v>210</v>
      </c>
      <c r="X208" s="183">
        <v>18580</v>
      </c>
      <c r="Y208" s="70">
        <f t="shared" si="295"/>
        <v>178</v>
      </c>
      <c r="Z208" s="183">
        <v>24621</v>
      </c>
      <c r="AA208" s="70">
        <f t="shared" si="296"/>
        <v>162</v>
      </c>
      <c r="AB208" s="183">
        <v>30662</v>
      </c>
      <c r="AC208" s="70">
        <f t="shared" si="297"/>
        <v>153</v>
      </c>
      <c r="AD208" s="183">
        <v>36708</v>
      </c>
      <c r="AE208" s="70">
        <f t="shared" si="298"/>
        <v>147</v>
      </c>
      <c r="AF208" s="183">
        <v>640</v>
      </c>
      <c r="AG208" s="70">
        <f t="shared" si="299"/>
        <v>482</v>
      </c>
      <c r="AH208" s="183">
        <v>770</v>
      </c>
      <c r="AI208" s="70">
        <f t="shared" si="300"/>
        <v>475</v>
      </c>
      <c r="AJ208" s="183">
        <v>666</v>
      </c>
      <c r="AK208" s="70">
        <f t="shared" si="301"/>
        <v>509</v>
      </c>
      <c r="AL208" s="183">
        <v>506</v>
      </c>
      <c r="AM208" s="70">
        <f t="shared" si="302"/>
        <v>540</v>
      </c>
      <c r="AN208" s="183">
        <v>345</v>
      </c>
      <c r="AO208" s="70">
        <f t="shared" si="303"/>
        <v>582</v>
      </c>
      <c r="AP208" s="183">
        <v>486</v>
      </c>
      <c r="AQ208" s="70">
        <f t="shared" si="304"/>
        <v>567</v>
      </c>
      <c r="AR208" s="183">
        <v>894</v>
      </c>
      <c r="AS208" s="70">
        <f t="shared" si="305"/>
        <v>502</v>
      </c>
      <c r="AT208" s="183">
        <v>614</v>
      </c>
      <c r="AU208" s="70">
        <f t="shared" si="306"/>
        <v>556</v>
      </c>
      <c r="AV208" s="183">
        <v>540</v>
      </c>
      <c r="AW208" s="70">
        <f t="shared" si="307"/>
        <v>589</v>
      </c>
      <c r="AX208" s="183">
        <v>1087</v>
      </c>
      <c r="AY208" s="168">
        <f t="shared" si="308"/>
        <v>512</v>
      </c>
      <c r="AZ208" s="178">
        <v>3531</v>
      </c>
      <c r="BA208" s="168">
        <f t="shared" si="283"/>
        <v>412</v>
      </c>
      <c r="BB208" s="178">
        <v>3782</v>
      </c>
      <c r="BC208" s="168">
        <f t="shared" si="284"/>
        <v>427</v>
      </c>
      <c r="BD208" s="178"/>
      <c r="BE208" s="168"/>
      <c r="BF208" s="178"/>
      <c r="BG208" s="168"/>
      <c r="BH208" s="178"/>
      <c r="BI208" s="168"/>
      <c r="BJ208" s="183">
        <v>1681</v>
      </c>
      <c r="BK208" s="168">
        <f t="shared" si="309"/>
        <v>536</v>
      </c>
    </row>
    <row r="209" spans="1:63" ht="12.95" customHeight="1" x14ac:dyDescent="0.2">
      <c r="A209" s="41" t="s">
        <v>19</v>
      </c>
      <c r="B209" s="102" t="s">
        <v>1696</v>
      </c>
      <c r="C209" s="247" t="s">
        <v>1909</v>
      </c>
      <c r="D209" s="183"/>
      <c r="E209" s="70" t="str">
        <f t="shared" si="285"/>
        <v>—</v>
      </c>
      <c r="F209" s="183"/>
      <c r="G209" s="70" t="str">
        <f t="shared" si="286"/>
        <v>—</v>
      </c>
      <c r="H209" s="183"/>
      <c r="I209" s="70" t="str">
        <f t="shared" si="287"/>
        <v>—</v>
      </c>
      <c r="J209" s="183"/>
      <c r="K209" s="70" t="str">
        <f t="shared" si="288"/>
        <v>—</v>
      </c>
      <c r="L209" s="183"/>
      <c r="M209" s="70" t="str">
        <f t="shared" si="289"/>
        <v>—</v>
      </c>
      <c r="N209" s="183"/>
      <c r="O209" s="70" t="str">
        <f t="shared" si="290"/>
        <v>—</v>
      </c>
      <c r="P209" s="183">
        <v>2401</v>
      </c>
      <c r="Q209" s="70">
        <f t="shared" si="291"/>
        <v>290</v>
      </c>
      <c r="R209" s="183">
        <v>2644</v>
      </c>
      <c r="S209" s="70">
        <f t="shared" si="292"/>
        <v>299</v>
      </c>
      <c r="T209" s="183">
        <v>5282</v>
      </c>
      <c r="U209" s="70">
        <f t="shared" si="293"/>
        <v>263</v>
      </c>
      <c r="V209" s="183">
        <v>5409</v>
      </c>
      <c r="W209" s="70">
        <f t="shared" si="294"/>
        <v>262</v>
      </c>
      <c r="X209" s="183">
        <v>6134</v>
      </c>
      <c r="Y209" s="70">
        <f t="shared" si="295"/>
        <v>252</v>
      </c>
      <c r="Z209" s="183">
        <v>7112</v>
      </c>
      <c r="AA209" s="70">
        <f t="shared" si="296"/>
        <v>247</v>
      </c>
      <c r="AB209" s="183">
        <v>6140</v>
      </c>
      <c r="AC209" s="70">
        <f t="shared" si="297"/>
        <v>262</v>
      </c>
      <c r="AD209" s="183">
        <v>8135</v>
      </c>
      <c r="AE209" s="70">
        <f t="shared" si="298"/>
        <v>252</v>
      </c>
      <c r="AF209" s="183">
        <v>8135</v>
      </c>
      <c r="AG209" s="70">
        <f t="shared" si="299"/>
        <v>255</v>
      </c>
      <c r="AH209" s="183">
        <v>7373</v>
      </c>
      <c r="AI209" s="70">
        <f t="shared" si="300"/>
        <v>269</v>
      </c>
      <c r="AJ209" s="183">
        <v>6611</v>
      </c>
      <c r="AK209" s="70">
        <f t="shared" si="301"/>
        <v>289</v>
      </c>
      <c r="AL209" s="183">
        <v>5849</v>
      </c>
      <c r="AM209" s="70">
        <f t="shared" si="302"/>
        <v>303</v>
      </c>
      <c r="AN209" s="183">
        <v>5086</v>
      </c>
      <c r="AO209" s="70">
        <f t="shared" si="303"/>
        <v>322</v>
      </c>
      <c r="AP209" s="183">
        <v>5524</v>
      </c>
      <c r="AQ209" s="70">
        <f t="shared" si="304"/>
        <v>319</v>
      </c>
      <c r="AR209" s="183">
        <v>4376</v>
      </c>
      <c r="AS209" s="70">
        <f t="shared" si="305"/>
        <v>343</v>
      </c>
      <c r="AT209" s="183">
        <v>4674</v>
      </c>
      <c r="AU209" s="70">
        <f t="shared" si="306"/>
        <v>338</v>
      </c>
      <c r="AV209" s="183">
        <v>16997</v>
      </c>
      <c r="AW209" s="70">
        <f t="shared" si="307"/>
        <v>246</v>
      </c>
      <c r="AX209" s="183">
        <v>4794</v>
      </c>
      <c r="AY209" s="168">
        <f t="shared" si="308"/>
        <v>347</v>
      </c>
      <c r="AZ209" s="178">
        <v>5306</v>
      </c>
      <c r="BA209" s="168">
        <f t="shared" si="283"/>
        <v>369</v>
      </c>
      <c r="BB209" s="178">
        <v>5595</v>
      </c>
      <c r="BC209" s="168">
        <f t="shared" si="284"/>
        <v>384</v>
      </c>
      <c r="BD209" s="178"/>
      <c r="BE209" s="168"/>
      <c r="BF209" s="178"/>
      <c r="BG209" s="168"/>
      <c r="BH209" s="178"/>
      <c r="BI209" s="168"/>
      <c r="BJ209" s="183">
        <v>1672</v>
      </c>
      <c r="BK209" s="168">
        <f t="shared" si="309"/>
        <v>538</v>
      </c>
    </row>
    <row r="210" spans="1:63" ht="12.95" customHeight="1" x14ac:dyDescent="0.2">
      <c r="A210" s="41" t="s">
        <v>1885</v>
      </c>
      <c r="B210" s="102" t="s">
        <v>772</v>
      </c>
      <c r="C210" s="247" t="s">
        <v>1909</v>
      </c>
      <c r="D210" s="183"/>
      <c r="E210" s="70" t="str">
        <f t="shared" si="285"/>
        <v>—</v>
      </c>
      <c r="F210" s="183">
        <v>1423</v>
      </c>
      <c r="G210" s="70">
        <f t="shared" si="286"/>
        <v>281</v>
      </c>
      <c r="H210" s="183">
        <v>369</v>
      </c>
      <c r="I210" s="70">
        <f t="shared" si="287"/>
        <v>343</v>
      </c>
      <c r="J210" s="183">
        <v>509</v>
      </c>
      <c r="K210" s="70">
        <f t="shared" si="288"/>
        <v>355</v>
      </c>
      <c r="L210" s="183">
        <v>579</v>
      </c>
      <c r="M210" s="70">
        <f t="shared" si="289"/>
        <v>351</v>
      </c>
      <c r="N210" s="183"/>
      <c r="O210" s="70" t="str">
        <f t="shared" si="290"/>
        <v>—</v>
      </c>
      <c r="P210" s="183">
        <v>719</v>
      </c>
      <c r="Q210" s="70">
        <f t="shared" si="291"/>
        <v>395</v>
      </c>
      <c r="R210" s="183">
        <v>792</v>
      </c>
      <c r="S210" s="70">
        <f t="shared" si="292"/>
        <v>402</v>
      </c>
      <c r="T210" s="183">
        <v>0</v>
      </c>
      <c r="U210" s="70" t="str">
        <f t="shared" si="293"/>
        <v>—</v>
      </c>
      <c r="V210" s="183">
        <v>131</v>
      </c>
      <c r="W210" s="70">
        <f t="shared" si="294"/>
        <v>546</v>
      </c>
      <c r="X210" s="183">
        <v>131</v>
      </c>
      <c r="Y210" s="70">
        <f t="shared" si="295"/>
        <v>541</v>
      </c>
      <c r="Z210" s="183">
        <v>25</v>
      </c>
      <c r="AA210" s="70">
        <f t="shared" si="296"/>
        <v>547</v>
      </c>
      <c r="AB210" s="183">
        <v>410</v>
      </c>
      <c r="AC210" s="70">
        <f t="shared" si="297"/>
        <v>479</v>
      </c>
      <c r="AD210" s="183">
        <v>699</v>
      </c>
      <c r="AE210" s="70">
        <f t="shared" si="298"/>
        <v>449</v>
      </c>
      <c r="AF210" s="183">
        <v>639</v>
      </c>
      <c r="AG210" s="70">
        <f t="shared" si="299"/>
        <v>483</v>
      </c>
      <c r="AH210" s="183">
        <v>471</v>
      </c>
      <c r="AI210" s="70">
        <f t="shared" si="300"/>
        <v>526</v>
      </c>
      <c r="AJ210" s="183">
        <v>709</v>
      </c>
      <c r="AK210" s="70">
        <f t="shared" si="301"/>
        <v>505</v>
      </c>
      <c r="AL210" s="183">
        <v>743</v>
      </c>
      <c r="AM210" s="70">
        <f t="shared" si="302"/>
        <v>500</v>
      </c>
      <c r="AN210" s="183">
        <v>834</v>
      </c>
      <c r="AO210" s="70">
        <f t="shared" si="303"/>
        <v>505</v>
      </c>
      <c r="AP210" s="183">
        <v>614</v>
      </c>
      <c r="AQ210" s="70">
        <f t="shared" si="304"/>
        <v>536</v>
      </c>
      <c r="AR210" s="183">
        <v>392</v>
      </c>
      <c r="AS210" s="70">
        <f t="shared" si="305"/>
        <v>603</v>
      </c>
      <c r="AT210" s="183">
        <v>316</v>
      </c>
      <c r="AU210" s="70">
        <f t="shared" si="306"/>
        <v>627</v>
      </c>
      <c r="AV210" s="183">
        <v>691</v>
      </c>
      <c r="AW210" s="70">
        <f t="shared" si="307"/>
        <v>561</v>
      </c>
      <c r="AX210" s="183">
        <v>807</v>
      </c>
      <c r="AY210" s="168">
        <f t="shared" si="308"/>
        <v>547</v>
      </c>
      <c r="AZ210" s="178">
        <v>1077</v>
      </c>
      <c r="BA210" s="168">
        <f t="shared" si="283"/>
        <v>568</v>
      </c>
      <c r="BB210" s="178">
        <v>1561</v>
      </c>
      <c r="BC210" s="168">
        <f t="shared" si="284"/>
        <v>569</v>
      </c>
      <c r="BD210" s="178"/>
      <c r="BE210" s="168"/>
      <c r="BF210" s="178"/>
      <c r="BG210" s="168"/>
      <c r="BH210" s="178"/>
      <c r="BI210" s="168"/>
      <c r="BJ210" s="183">
        <v>1672</v>
      </c>
      <c r="BK210" s="168">
        <f t="shared" si="309"/>
        <v>538</v>
      </c>
    </row>
    <row r="211" spans="1:63" ht="12.95" customHeight="1" x14ac:dyDescent="0.2">
      <c r="A211" s="41" t="s">
        <v>1886</v>
      </c>
      <c r="B211" s="204" t="s">
        <v>2095</v>
      </c>
      <c r="C211" s="252" t="s">
        <v>1909</v>
      </c>
      <c r="D211" s="183"/>
      <c r="E211" s="70"/>
      <c r="F211" s="183"/>
      <c r="G211" s="70"/>
      <c r="H211" s="183"/>
      <c r="I211" s="70"/>
      <c r="J211" s="183"/>
      <c r="K211" s="70"/>
      <c r="L211" s="183"/>
      <c r="M211" s="70"/>
      <c r="N211" s="183"/>
      <c r="O211" s="70"/>
      <c r="P211" s="183"/>
      <c r="Q211" s="70"/>
      <c r="R211" s="183"/>
      <c r="S211" s="70"/>
      <c r="T211" s="183"/>
      <c r="U211" s="70"/>
      <c r="V211" s="183"/>
      <c r="W211" s="70"/>
      <c r="X211" s="183"/>
      <c r="Y211" s="70"/>
      <c r="Z211" s="183"/>
      <c r="AA211" s="70"/>
      <c r="AB211" s="183"/>
      <c r="AC211" s="70"/>
      <c r="AD211" s="183"/>
      <c r="AE211" s="70"/>
      <c r="AF211" s="183"/>
      <c r="AG211" s="70"/>
      <c r="AH211" s="183"/>
      <c r="AI211" s="70"/>
      <c r="AJ211" s="183"/>
      <c r="AK211" s="70"/>
      <c r="AL211" s="183"/>
      <c r="AM211" s="70"/>
      <c r="AN211" s="183"/>
      <c r="AO211" s="70"/>
      <c r="AP211" s="183"/>
      <c r="AQ211" s="70"/>
      <c r="AR211" s="183"/>
      <c r="AS211" s="70"/>
      <c r="AT211" s="183"/>
      <c r="AU211" s="70"/>
      <c r="AV211" s="183"/>
      <c r="AW211" s="70"/>
      <c r="AX211" s="183"/>
      <c r="AY211" s="168"/>
      <c r="AZ211" s="208"/>
      <c r="BA211" s="168" t="str">
        <f t="shared" si="283"/>
        <v>—</v>
      </c>
      <c r="BB211" s="202">
        <v>2453</v>
      </c>
      <c r="BC211" s="168">
        <f t="shared" si="284"/>
        <v>484</v>
      </c>
      <c r="BD211" s="202"/>
      <c r="BE211" s="168"/>
      <c r="BF211" s="202"/>
      <c r="BG211" s="168"/>
      <c r="BH211" s="202"/>
      <c r="BI211" s="168"/>
      <c r="BJ211" s="183">
        <v>1625</v>
      </c>
      <c r="BK211" s="168">
        <f t="shared" si="309"/>
        <v>541</v>
      </c>
    </row>
    <row r="212" spans="1:63" ht="12.95" customHeight="1" x14ac:dyDescent="0.2">
      <c r="A212" s="41" t="s">
        <v>17</v>
      </c>
      <c r="B212" s="204" t="s">
        <v>2105</v>
      </c>
      <c r="C212" s="252" t="s">
        <v>1909</v>
      </c>
      <c r="D212" s="183"/>
      <c r="E212" s="70"/>
      <c r="F212" s="183"/>
      <c r="G212" s="70"/>
      <c r="H212" s="183"/>
      <c r="I212" s="70"/>
      <c r="J212" s="183"/>
      <c r="K212" s="70"/>
      <c r="L212" s="183"/>
      <c r="M212" s="70"/>
      <c r="N212" s="183"/>
      <c r="O212" s="70"/>
      <c r="P212" s="183"/>
      <c r="Q212" s="70"/>
      <c r="R212" s="183"/>
      <c r="S212" s="70"/>
      <c r="T212" s="183"/>
      <c r="U212" s="70"/>
      <c r="V212" s="183"/>
      <c r="W212" s="70"/>
      <c r="X212" s="183"/>
      <c r="Y212" s="70"/>
      <c r="Z212" s="183"/>
      <c r="AA212" s="70"/>
      <c r="AB212" s="183"/>
      <c r="AC212" s="70"/>
      <c r="AD212" s="183"/>
      <c r="AE212" s="70"/>
      <c r="AF212" s="183"/>
      <c r="AG212" s="70"/>
      <c r="AH212" s="183"/>
      <c r="AI212" s="70"/>
      <c r="AJ212" s="183"/>
      <c r="AK212" s="70"/>
      <c r="AL212" s="183"/>
      <c r="AM212" s="70"/>
      <c r="AN212" s="183"/>
      <c r="AO212" s="70"/>
      <c r="AP212" s="183"/>
      <c r="AQ212" s="70"/>
      <c r="AR212" s="183"/>
      <c r="AS212" s="70"/>
      <c r="AT212" s="183"/>
      <c r="AU212" s="70"/>
      <c r="AV212" s="183"/>
      <c r="AW212" s="70"/>
      <c r="AX212" s="183"/>
      <c r="AY212" s="168"/>
      <c r="AZ212" s="208">
        <v>462</v>
      </c>
      <c r="BA212" s="168">
        <f t="shared" si="283"/>
        <v>670</v>
      </c>
      <c r="BB212" s="208">
        <v>882</v>
      </c>
      <c r="BC212" s="168">
        <f t="shared" si="284"/>
        <v>663</v>
      </c>
      <c r="BD212" s="208"/>
      <c r="BE212" s="168"/>
      <c r="BF212" s="208"/>
      <c r="BG212" s="168"/>
      <c r="BH212" s="208"/>
      <c r="BI212" s="168"/>
      <c r="BJ212" s="183">
        <v>1595</v>
      </c>
      <c r="BK212" s="168">
        <f t="shared" si="309"/>
        <v>545</v>
      </c>
    </row>
    <row r="213" spans="1:63" ht="12.95" customHeight="1" x14ac:dyDescent="0.2">
      <c r="A213" s="41" t="s">
        <v>1209</v>
      </c>
      <c r="B213" s="102" t="s">
        <v>1297</v>
      </c>
      <c r="C213" s="247" t="s">
        <v>1909</v>
      </c>
      <c r="D213" s="183"/>
      <c r="E213" s="70" t="str">
        <f>IF(D213&gt;0,RANK(D213,$D$11:$D$1079),"—")</f>
        <v>—</v>
      </c>
      <c r="F213" s="183"/>
      <c r="G213" s="70" t="str">
        <f>IF(F213&gt;0,RANK(F213,$F$11:$F$1079),"—")</f>
        <v>—</v>
      </c>
      <c r="H213" s="183"/>
      <c r="I213" s="70" t="str">
        <f>IF(H213&gt;0,RANK(H213,$H$11:$H$1079),"—")</f>
        <v>—</v>
      </c>
      <c r="J213" s="183"/>
      <c r="K213" s="70" t="str">
        <f>IF(J213&gt;0,RANK(J213,$J$11:$J$1079),"—")</f>
        <v>—</v>
      </c>
      <c r="L213" s="183"/>
      <c r="M213" s="70" t="str">
        <f>IF(L213&gt;0,RANK(L213,$L$11:$L$1079),"—")</f>
        <v>—</v>
      </c>
      <c r="N213" s="183"/>
      <c r="O213" s="70" t="str">
        <f>IF(N213&gt;0,RANK(N213,$N$11:$N$1079),"—")</f>
        <v>—</v>
      </c>
      <c r="P213" s="183"/>
      <c r="Q213" s="70" t="str">
        <f>IF(P213&gt;0,RANK(P213,$P$11:$P$1079),"—")</f>
        <v>—</v>
      </c>
      <c r="R213" s="183"/>
      <c r="S213" s="70" t="str">
        <f>IF(R213&gt;0,RANK(R213,$R$11:$R$1079),"—")</f>
        <v>—</v>
      </c>
      <c r="T213" s="183"/>
      <c r="U213" s="70" t="str">
        <f>IF(T213&gt;0,RANK(T213,$T$11:$T$1079),"—")</f>
        <v>—</v>
      </c>
      <c r="V213" s="183"/>
      <c r="W213" s="70" t="str">
        <f>IF(V213&gt;0,RANK(V213,$V$11:$V$1079),"—")</f>
        <v>—</v>
      </c>
      <c r="X213" s="183"/>
      <c r="Y213" s="70" t="str">
        <f>IF(X213&gt;0,RANK(X213,$X$11:$X$1079),"—")</f>
        <v>—</v>
      </c>
      <c r="Z213" s="183"/>
      <c r="AA213" s="70" t="str">
        <f>IF(Z213&gt;0,RANK(Z213,$Z$11:$Z$1079),"—")</f>
        <v>—</v>
      </c>
      <c r="AB213" s="183"/>
      <c r="AC213" s="70" t="str">
        <f>IF(AB213&gt;0,RANK(AB213,$AB$11:$AB$1079),"—")</f>
        <v>—</v>
      </c>
      <c r="AD213" s="183"/>
      <c r="AE213" s="70" t="str">
        <f>IF(AD213&gt;0,RANK(AD213,$AD$11:$AD$1079),"—")</f>
        <v>—</v>
      </c>
      <c r="AF213" s="183">
        <v>504</v>
      </c>
      <c r="AG213" s="70">
        <f>IF(AF213&gt;0,RANK(AF213,$AF$11:$AF$1079),"—")</f>
        <v>509</v>
      </c>
      <c r="AH213" s="183">
        <v>687</v>
      </c>
      <c r="AI213" s="70">
        <f>IF(AH213&gt;0,RANK(AH213,$AH$11:$AH$1079),"—")</f>
        <v>493</v>
      </c>
      <c r="AJ213" s="183">
        <v>820</v>
      </c>
      <c r="AK213" s="70">
        <f>IF(AJ213&gt;0,RANK(AJ213,$AJ$11:$AJ$1079),"—")</f>
        <v>492</v>
      </c>
      <c r="AL213" s="183">
        <v>690</v>
      </c>
      <c r="AM213" s="70">
        <f>IF(AL213&gt;0,RANK(AL213,$AL$11:$AL$1079),"—")</f>
        <v>509</v>
      </c>
      <c r="AN213" s="183">
        <v>1075</v>
      </c>
      <c r="AO213" s="70">
        <f>IF(AN213&gt;0,RANK(AN213,$AN$11:$AN$1079),"—")</f>
        <v>475</v>
      </c>
      <c r="AP213" s="183">
        <v>1475</v>
      </c>
      <c r="AQ213" s="70">
        <f>IF(AP213&gt;0,RANK(AP213,$AP$11:$AP$1079),"—")</f>
        <v>452</v>
      </c>
      <c r="AR213" s="183">
        <v>1121</v>
      </c>
      <c r="AS213" s="70">
        <f>IF(AR213&gt;0,RANK(AR213,$AR$11:$AR$1079),"—")</f>
        <v>480</v>
      </c>
      <c r="AT213" s="183">
        <v>922</v>
      </c>
      <c r="AU213" s="70">
        <f>IF(AT213&gt;0,RANK(AT213,$AT$11:$AT$1079),"—")</f>
        <v>513</v>
      </c>
      <c r="AV213" s="183">
        <v>841</v>
      </c>
      <c r="AW213" s="70">
        <f>IF(AV213&gt;0,RANK(AV213,$AV$11:$AV$1079),"—")</f>
        <v>540</v>
      </c>
      <c r="AX213" s="183">
        <v>1572</v>
      </c>
      <c r="AY213" s="168">
        <f>IF(AX213&gt;0,RANK(AX213,$AX$11:$AX$1079),"—")</f>
        <v>466</v>
      </c>
      <c r="AZ213" s="178">
        <v>2590</v>
      </c>
      <c r="BA213" s="168">
        <f t="shared" si="283"/>
        <v>456</v>
      </c>
      <c r="BB213" s="178">
        <v>3321</v>
      </c>
      <c r="BC213" s="168">
        <f t="shared" si="284"/>
        <v>446</v>
      </c>
      <c r="BD213" s="178"/>
      <c r="BE213" s="168"/>
      <c r="BF213" s="178"/>
      <c r="BG213" s="168"/>
      <c r="BH213" s="178"/>
      <c r="BI213" s="168"/>
      <c r="BJ213" s="183">
        <v>1591</v>
      </c>
      <c r="BK213" s="168">
        <f t="shared" si="309"/>
        <v>546</v>
      </c>
    </row>
    <row r="214" spans="1:63" ht="12.95" customHeight="1" x14ac:dyDescent="0.2">
      <c r="A214" s="41" t="s">
        <v>25</v>
      </c>
      <c r="B214" s="102" t="s">
        <v>1439</v>
      </c>
      <c r="C214" s="247" t="s">
        <v>1909</v>
      </c>
      <c r="D214" s="183">
        <v>16011</v>
      </c>
      <c r="E214" s="70">
        <f>IF(D214&gt;0,RANK(D214,$D$11:$D$1079),"—")</f>
        <v>133</v>
      </c>
      <c r="F214" s="183">
        <v>2450</v>
      </c>
      <c r="G214" s="70">
        <f>IF(F214&gt;0,RANK(F214,$F$11:$F$1079),"—")</f>
        <v>238</v>
      </c>
      <c r="H214" s="183"/>
      <c r="I214" s="70" t="str">
        <f>IF(H214&gt;0,RANK(H214,$H$11:$H$1079),"—")</f>
        <v>—</v>
      </c>
      <c r="J214" s="183"/>
      <c r="K214" s="70" t="str">
        <f>IF(J214&gt;0,RANK(J214,$J$11:$J$1079),"—")</f>
        <v>—</v>
      </c>
      <c r="L214" s="183"/>
      <c r="M214" s="70" t="str">
        <f>IF(L214&gt;0,RANK(L214,$L$11:$L$1079),"—")</f>
        <v>—</v>
      </c>
      <c r="N214" s="183">
        <v>5046</v>
      </c>
      <c r="O214" s="70">
        <f>IF(N214&gt;0,RANK(N214,$N$11:$N$1079),"—")</f>
        <v>238</v>
      </c>
      <c r="P214" s="183">
        <v>5422</v>
      </c>
      <c r="Q214" s="70">
        <f>IF(P214&gt;0,RANK(P214,$P$11:$P$1079),"—")</f>
        <v>243</v>
      </c>
      <c r="R214" s="183">
        <v>5801</v>
      </c>
      <c r="S214" s="70">
        <f>IF(R214&gt;0,RANK(R214,$R$11:$R$1079),"—")</f>
        <v>248</v>
      </c>
      <c r="T214" s="183">
        <v>4979</v>
      </c>
      <c r="U214" s="70">
        <f>IF(T214&gt;0,RANK(T214,$T$11:$T$1079),"—")</f>
        <v>269</v>
      </c>
      <c r="V214" s="183">
        <v>4157</v>
      </c>
      <c r="W214" s="70">
        <f>IF(V214&gt;0,RANK(V214,$V$11:$V$1079),"—")</f>
        <v>278</v>
      </c>
      <c r="X214" s="183">
        <v>3335</v>
      </c>
      <c r="Y214" s="70">
        <f>IF(X214&gt;0,RANK(X214,$X$11:$X$1079),"—")</f>
        <v>294</v>
      </c>
      <c r="Z214" s="183">
        <v>2513</v>
      </c>
      <c r="AA214" s="70">
        <f>IF(Z214&gt;0,RANK(Z214,$Z$11:$Z$1079),"—")</f>
        <v>321</v>
      </c>
      <c r="AB214" s="183">
        <v>1691</v>
      </c>
      <c r="AC214" s="70">
        <f>IF(AB214&gt;0,RANK(AB214,$AB$11:$AB$1079),"—")</f>
        <v>353</v>
      </c>
      <c r="AD214" s="183">
        <v>5963</v>
      </c>
      <c r="AE214" s="70">
        <f>IF(AD214&gt;0,RANK(AD214,$AD$11:$AD$1079),"—")</f>
        <v>265</v>
      </c>
      <c r="AF214" s="183">
        <v>7091</v>
      </c>
      <c r="AG214" s="70">
        <f>IF(AF214&gt;0,RANK(AF214,$AF$11:$AF$1079),"—")</f>
        <v>265</v>
      </c>
      <c r="AH214" s="183">
        <v>11519</v>
      </c>
      <c r="AI214" s="70">
        <f>IF(AH214&gt;0,RANK(AH214,$AH$11:$AH$1079),"—")</f>
        <v>234</v>
      </c>
      <c r="AJ214" s="183">
        <v>8362</v>
      </c>
      <c r="AK214" s="70">
        <f>IF(AJ214&gt;0,RANK(AJ214,$AJ$11:$AJ$1079),"—")</f>
        <v>273</v>
      </c>
      <c r="AL214" s="183">
        <v>1224</v>
      </c>
      <c r="AM214" s="70">
        <f>IF(AL214&gt;0,RANK(AL214,$AL$11:$AL$1079),"—")</f>
        <v>450</v>
      </c>
      <c r="AN214" s="183">
        <v>754</v>
      </c>
      <c r="AO214" s="70">
        <f>IF(AN214&gt;0,RANK(AN214,$AN$11:$AN$1079),"—")</f>
        <v>510</v>
      </c>
      <c r="AP214" s="183">
        <v>743</v>
      </c>
      <c r="AQ214" s="70">
        <f>IF(AP214&gt;0,RANK(AP214,$AP$11:$AP$1079),"—")</f>
        <v>512</v>
      </c>
      <c r="AR214" s="183">
        <v>789</v>
      </c>
      <c r="AS214" s="70">
        <f>IF(AR214&gt;0,RANK(AR214,$AR$11:$AR$1079),"—")</f>
        <v>526</v>
      </c>
      <c r="AT214" s="183">
        <v>851</v>
      </c>
      <c r="AU214" s="70">
        <f>IF(AT214&gt;0,RANK(AT214,$AT$11:$AT$1079),"—")</f>
        <v>522</v>
      </c>
      <c r="AV214" s="183">
        <v>709</v>
      </c>
      <c r="AW214" s="70">
        <f>IF(AV214&gt;0,RANK(AV214,$AV$11:$AV$1079),"—")</f>
        <v>557</v>
      </c>
      <c r="AX214" s="183">
        <v>769</v>
      </c>
      <c r="AY214" s="168">
        <f>IF(AX214&gt;0,RANK(AX214,$AX$11:$AX$1079),"—")</f>
        <v>552</v>
      </c>
      <c r="AZ214" s="119">
        <v>1279</v>
      </c>
      <c r="BA214" s="168">
        <f t="shared" si="283"/>
        <v>546</v>
      </c>
      <c r="BB214" s="119">
        <v>1746</v>
      </c>
      <c r="BC214" s="168">
        <f t="shared" si="284"/>
        <v>551</v>
      </c>
      <c r="BD214" s="119"/>
      <c r="BE214" s="168"/>
      <c r="BF214" s="119"/>
      <c r="BG214" s="168"/>
      <c r="BH214" s="119"/>
      <c r="BI214" s="168"/>
      <c r="BJ214" s="183">
        <v>1535</v>
      </c>
      <c r="BK214" s="168">
        <f t="shared" si="309"/>
        <v>552</v>
      </c>
    </row>
    <row r="215" spans="1:63" ht="12.95" customHeight="1" x14ac:dyDescent="0.2">
      <c r="A215" s="41" t="s">
        <v>1718</v>
      </c>
      <c r="B215" s="102" t="s">
        <v>1303</v>
      </c>
      <c r="C215" s="247" t="s">
        <v>1909</v>
      </c>
      <c r="D215" s="183">
        <v>0</v>
      </c>
      <c r="E215" s="70" t="str">
        <f>IF(D215&gt;0,RANK(D215,$D$11:$D$1079),"—")</f>
        <v>—</v>
      </c>
      <c r="F215" s="183">
        <v>0</v>
      </c>
      <c r="G215" s="70" t="str">
        <f>IF(F215&gt;0,RANK(F215,$F$11:$F$1079),"—")</f>
        <v>—</v>
      </c>
      <c r="H215" s="183">
        <v>0</v>
      </c>
      <c r="I215" s="70" t="str">
        <f>IF(H215&gt;0,RANK(H215,$H$11:$H$1079),"—")</f>
        <v>—</v>
      </c>
      <c r="J215" s="183">
        <v>360</v>
      </c>
      <c r="K215" s="70">
        <f>IF(J215&gt;0,RANK(J215,$J$11:$J$1079),"—")</f>
        <v>374</v>
      </c>
      <c r="L215" s="183">
        <v>154</v>
      </c>
      <c r="M215" s="70">
        <f>IF(L215&gt;0,RANK(L215,$L$11:$L$1079),"—")</f>
        <v>400</v>
      </c>
      <c r="N215" s="183">
        <v>275</v>
      </c>
      <c r="O215" s="70">
        <f>IF(N215&gt;0,RANK(N215,$N$11:$N$1079),"—")</f>
        <v>409</v>
      </c>
      <c r="P215" s="183">
        <v>187</v>
      </c>
      <c r="Q215" s="70">
        <f>IF(P215&gt;0,RANK(P215,$P$11:$P$1079),"—")</f>
        <v>461</v>
      </c>
      <c r="R215" s="183">
        <v>273</v>
      </c>
      <c r="S215" s="70">
        <f>IF(R215&gt;0,RANK(R215,$R$11:$R$1079),"—")</f>
        <v>497</v>
      </c>
      <c r="T215" s="183">
        <v>437</v>
      </c>
      <c r="U215" s="70">
        <f>IF(T215&gt;0,RANK(T215,$T$11:$T$1079),"—")</f>
        <v>469</v>
      </c>
      <c r="V215" s="183">
        <v>470</v>
      </c>
      <c r="W215" s="70">
        <f>IF(V215&gt;0,RANK(V215,$V$11:$V$1079),"—")</f>
        <v>468</v>
      </c>
      <c r="X215" s="183">
        <v>503</v>
      </c>
      <c r="Y215" s="70">
        <f>IF(X215&gt;0,RANK(X215,$X$11:$X$1079),"—")</f>
        <v>467</v>
      </c>
      <c r="Z215" s="183">
        <v>139</v>
      </c>
      <c r="AA215" s="70">
        <f>IF(Z215&gt;0,RANK(Z215,$Z$11:$Z$1079),"—")</f>
        <v>537</v>
      </c>
      <c r="AB215" s="183">
        <v>485</v>
      </c>
      <c r="AC215" s="70">
        <f>IF(AB215&gt;0,RANK(AB215,$AB$11:$AB$1079),"—")</f>
        <v>464</v>
      </c>
      <c r="AD215" s="183">
        <v>265</v>
      </c>
      <c r="AE215" s="70">
        <f>IF(AD215&gt;0,RANK(AD215,$AD$11:$AD$1079),"—")</f>
        <v>523</v>
      </c>
      <c r="AF215" s="183">
        <v>507</v>
      </c>
      <c r="AG215" s="70">
        <f>IF(AF215&gt;0,RANK(AF215,$AF$11:$AF$1079),"—")</f>
        <v>508</v>
      </c>
      <c r="AH215" s="183">
        <v>589</v>
      </c>
      <c r="AI215" s="70">
        <f>IF(AH215&gt;0,RANK(AH215,$AH$11:$AH$1079),"—")</f>
        <v>507</v>
      </c>
      <c r="AJ215" s="183">
        <v>311</v>
      </c>
      <c r="AK215" s="70">
        <f>IF(AJ215&gt;0,RANK(AJ215,$AJ$11:$AJ$1079),"—")</f>
        <v>562</v>
      </c>
      <c r="AL215" s="183">
        <v>586</v>
      </c>
      <c r="AM215" s="70">
        <f>IF(AL215&gt;0,RANK(AL215,$AL$11:$AL$1079),"—")</f>
        <v>527</v>
      </c>
      <c r="AN215" s="183">
        <v>166</v>
      </c>
      <c r="AO215" s="70">
        <f>IF(AN215&gt;0,RANK(AN215,$AN$11:$AN$1079),"—")</f>
        <v>620</v>
      </c>
      <c r="AP215" s="183">
        <v>821</v>
      </c>
      <c r="AQ215" s="70">
        <f>IF(AP215&gt;0,RANK(AP215,$AP$11:$AP$1079),"—")</f>
        <v>505</v>
      </c>
      <c r="AR215" s="183">
        <v>632</v>
      </c>
      <c r="AS215" s="70">
        <f>IF(AR215&gt;0,RANK(AR215,$AR$11:$AR$1079),"—")</f>
        <v>548</v>
      </c>
      <c r="AT215" s="183">
        <v>1743</v>
      </c>
      <c r="AU215" s="70">
        <f>IF(AT215&gt;0,RANK(AT215,$AT$11:$AT$1079),"—")</f>
        <v>445</v>
      </c>
      <c r="AV215" s="183">
        <v>1304</v>
      </c>
      <c r="AW215" s="70">
        <f>IF(AV215&gt;0,RANK(AV215,$AV$11:$AV$1079),"—")</f>
        <v>491</v>
      </c>
      <c r="AX215" s="183">
        <v>1613</v>
      </c>
      <c r="AY215" s="168">
        <f>IF(AX215&gt;0,RANK(AX215,$AX$11:$AX$1079),"—")</f>
        <v>460</v>
      </c>
      <c r="AZ215" s="178"/>
      <c r="BA215" s="168" t="str">
        <f t="shared" si="283"/>
        <v>—</v>
      </c>
      <c r="BB215" s="178">
        <v>14618</v>
      </c>
      <c r="BC215" s="168">
        <f t="shared" si="284"/>
        <v>295</v>
      </c>
      <c r="BD215" s="178"/>
      <c r="BE215" s="168"/>
      <c r="BF215" s="178"/>
      <c r="BG215" s="168"/>
      <c r="BH215" s="178"/>
      <c r="BI215" s="168"/>
      <c r="BJ215" s="183">
        <v>1534</v>
      </c>
      <c r="BK215" s="168">
        <f t="shared" si="309"/>
        <v>553</v>
      </c>
    </row>
    <row r="216" spans="1:63" ht="12.95" customHeight="1" x14ac:dyDescent="0.2">
      <c r="A216" s="41" t="s">
        <v>521</v>
      </c>
      <c r="B216" s="102" t="s">
        <v>1283</v>
      </c>
      <c r="C216" s="247" t="s">
        <v>1909</v>
      </c>
      <c r="D216" s="183"/>
      <c r="E216" s="70" t="str">
        <f>IF(D216&gt;0,RANK(D216,$D$11:$D$1079),"—")</f>
        <v>—</v>
      </c>
      <c r="F216" s="183"/>
      <c r="G216" s="70" t="str">
        <f>IF(F216&gt;0,RANK(F216,$F$11:$F$1079),"—")</f>
        <v>—</v>
      </c>
      <c r="H216" s="183"/>
      <c r="I216" s="70" t="str">
        <f>IF(H216&gt;0,RANK(H216,$H$11:$H$1079),"—")</f>
        <v>—</v>
      </c>
      <c r="J216" s="183">
        <v>399</v>
      </c>
      <c r="K216" s="70">
        <f>IF(J216&gt;0,RANK(J216,$J$11:$J$1079),"—")</f>
        <v>368</v>
      </c>
      <c r="L216" s="183">
        <v>505</v>
      </c>
      <c r="M216" s="70">
        <f>IF(L216&gt;0,RANK(L216,$L$11:$L$1079),"—")</f>
        <v>359</v>
      </c>
      <c r="N216" s="183">
        <v>444</v>
      </c>
      <c r="O216" s="70">
        <f>IF(N216&gt;0,RANK(N216,$N$11:$N$1079),"—")</f>
        <v>391</v>
      </c>
      <c r="P216" s="183">
        <v>547</v>
      </c>
      <c r="Q216" s="70">
        <f>IF(P216&gt;0,RANK(P216,$P$11:$P$1079),"—")</f>
        <v>413</v>
      </c>
      <c r="R216" s="183">
        <v>603</v>
      </c>
      <c r="S216" s="70">
        <f>IF(R216&gt;0,RANK(R216,$R$11:$R$1079),"—")</f>
        <v>425</v>
      </c>
      <c r="T216" s="183">
        <v>1089</v>
      </c>
      <c r="U216" s="70">
        <f>IF(T216&gt;0,RANK(T216,$T$11:$T$1079),"—")</f>
        <v>387</v>
      </c>
      <c r="V216" s="183">
        <v>1435</v>
      </c>
      <c r="W216" s="70">
        <f>IF(V216&gt;0,RANK(V216,$V$11:$V$1079),"—")</f>
        <v>365</v>
      </c>
      <c r="X216" s="183">
        <v>1084</v>
      </c>
      <c r="Y216" s="70">
        <f>IF(X216&gt;0,RANK(X216,$X$11:$X$1079),"—")</f>
        <v>387</v>
      </c>
      <c r="Z216" s="183">
        <v>2553</v>
      </c>
      <c r="AA216" s="70">
        <f>IF(Z216&gt;0,RANK(Z216,$Z$11:$Z$1079),"—")</f>
        <v>319</v>
      </c>
      <c r="AB216" s="183">
        <v>1744</v>
      </c>
      <c r="AC216" s="70">
        <f>IF(AB216&gt;0,RANK(AB216,$AB$11:$AB$1079),"—")</f>
        <v>350</v>
      </c>
      <c r="AD216" s="183">
        <v>2007</v>
      </c>
      <c r="AE216" s="70">
        <f>IF(AD216&gt;0,RANK(AD216,$AD$11:$AD$1079),"—")</f>
        <v>346</v>
      </c>
      <c r="AF216" s="183">
        <v>2082</v>
      </c>
      <c r="AG216" s="70">
        <f>IF(AF216&gt;0,RANK(AF216,$AF$11:$AF$1079),"—")</f>
        <v>359</v>
      </c>
      <c r="AH216" s="183">
        <v>3406</v>
      </c>
      <c r="AI216" s="70">
        <f>IF(AH216&gt;0,RANK(AH216,$AH$11:$AH$1079),"—")</f>
        <v>325</v>
      </c>
      <c r="AJ216" s="183">
        <v>3082</v>
      </c>
      <c r="AK216" s="70">
        <f>IF(AJ216&gt;0,RANK(AJ216,$AJ$11:$AJ$1079),"—")</f>
        <v>345</v>
      </c>
      <c r="AL216" s="183">
        <v>2298</v>
      </c>
      <c r="AM216" s="70">
        <f>IF(AL216&gt;0,RANK(AL216,$AL$11:$AL$1079),"—")</f>
        <v>380</v>
      </c>
      <c r="AN216" s="183">
        <v>2481</v>
      </c>
      <c r="AO216" s="70">
        <f>IF(AN216&gt;0,RANK(AN216,$AN$11:$AN$1079),"—")</f>
        <v>378</v>
      </c>
      <c r="AP216" s="183">
        <v>2759</v>
      </c>
      <c r="AQ216" s="70">
        <f>IF(AP216&gt;0,RANK(AP216,$AP$11:$AP$1079),"—")</f>
        <v>376</v>
      </c>
      <c r="AR216" s="183">
        <v>3084</v>
      </c>
      <c r="AS216" s="70">
        <f>IF(AR216&gt;0,RANK(AR216,$AR$11:$AR$1079),"—")</f>
        <v>374</v>
      </c>
      <c r="AT216" s="183">
        <v>3741</v>
      </c>
      <c r="AU216" s="70">
        <f>IF(AT216&gt;0,RANK(AT216,$AT$11:$AT$1079),"—")</f>
        <v>356</v>
      </c>
      <c r="AV216" s="183">
        <v>2005</v>
      </c>
      <c r="AW216" s="70">
        <f>IF(AV216&gt;0,RANK(AV216,$AV$11:$AV$1079),"—")</f>
        <v>437</v>
      </c>
      <c r="AX216" s="183">
        <v>2944</v>
      </c>
      <c r="AY216" s="168">
        <f>IF(AX216&gt;0,RANK(AX216,$AX$11:$AX$1079),"—")</f>
        <v>390</v>
      </c>
      <c r="AZ216" s="177">
        <v>3181</v>
      </c>
      <c r="BA216" s="168">
        <f t="shared" si="283"/>
        <v>426</v>
      </c>
      <c r="BB216" s="177">
        <v>2273</v>
      </c>
      <c r="BC216" s="168">
        <f t="shared" si="284"/>
        <v>497</v>
      </c>
      <c r="BD216" s="177"/>
      <c r="BE216" s="168"/>
      <c r="BF216" s="177"/>
      <c r="BG216" s="168"/>
      <c r="BH216" s="177"/>
      <c r="BI216" s="168"/>
      <c r="BJ216" s="183">
        <v>1524</v>
      </c>
      <c r="BK216" s="168">
        <f t="shared" si="309"/>
        <v>555</v>
      </c>
    </row>
    <row r="217" spans="1:63" ht="12.95" customHeight="1" x14ac:dyDescent="0.2">
      <c r="A217" s="41" t="s">
        <v>930</v>
      </c>
      <c r="B217" s="102" t="s">
        <v>1478</v>
      </c>
      <c r="C217" s="247" t="s">
        <v>1909</v>
      </c>
      <c r="D217" s="193"/>
      <c r="E217" s="70" t="str">
        <f>IF(D217&gt;0,RANK(D217,$D$11:$D$1079),"—")</f>
        <v>—</v>
      </c>
      <c r="F217" s="183"/>
      <c r="G217" s="70" t="str">
        <f>IF(F217&gt;0,RANK(F217,$F$11:$F$1079),"—")</f>
        <v>—</v>
      </c>
      <c r="H217" s="183"/>
      <c r="I217" s="70" t="str">
        <f>IF(H217&gt;0,RANK(H217,$H$11:$H$1079),"—")</f>
        <v>—</v>
      </c>
      <c r="J217" s="183">
        <v>0</v>
      </c>
      <c r="K217" s="70" t="str">
        <f>IF(J217&gt;0,RANK(J217,$J$11:$J$1079),"—")</f>
        <v>—</v>
      </c>
      <c r="L217" s="183">
        <v>35</v>
      </c>
      <c r="M217" s="70">
        <f>IF(L217&gt;0,RANK(L217,$L$11:$L$1079),"—")</f>
        <v>428</v>
      </c>
      <c r="N217" s="183">
        <v>234</v>
      </c>
      <c r="O217" s="70">
        <f>IF(N217&gt;0,RANK(N217,$N$11:$N$1079),"—")</f>
        <v>415</v>
      </c>
      <c r="P217" s="183">
        <v>425</v>
      </c>
      <c r="Q217" s="70">
        <f>IF(P217&gt;0,RANK(P217,$P$11:$P$1079),"—")</f>
        <v>420</v>
      </c>
      <c r="R217" s="183">
        <v>465</v>
      </c>
      <c r="S217" s="70">
        <f>IF(R217&gt;0,RANK(R217,$R$11:$R$1079),"—")</f>
        <v>448</v>
      </c>
      <c r="T217" s="183">
        <v>937</v>
      </c>
      <c r="U217" s="70">
        <f>IF(T217&gt;0,RANK(T217,$T$11:$T$1079),"—")</f>
        <v>403</v>
      </c>
      <c r="V217" s="183">
        <v>173</v>
      </c>
      <c r="W217" s="70">
        <f>IF(V217&gt;0,RANK(V217,$V$11:$V$1079),"—")</f>
        <v>535</v>
      </c>
      <c r="X217" s="183">
        <v>49</v>
      </c>
      <c r="Y217" s="70">
        <f>IF(X217&gt;0,RANK(X217,$X$11:$X$1079),"—")</f>
        <v>553</v>
      </c>
      <c r="Z217" s="183">
        <v>2672</v>
      </c>
      <c r="AA217" s="70">
        <f>IF(Z217&gt;0,RANK(Z217,$Z$11:$Z$1079),"—")</f>
        <v>314</v>
      </c>
      <c r="AB217" s="183">
        <v>4511</v>
      </c>
      <c r="AC217" s="70">
        <f>IF(AB217&gt;0,RANK(AB217,$AB$11:$AB$1079),"—")</f>
        <v>282</v>
      </c>
      <c r="AD217" s="183">
        <v>2675</v>
      </c>
      <c r="AE217" s="70">
        <f>IF(AD217&gt;0,RANK(AD217,$AD$11:$AD$1079),"—")</f>
        <v>327</v>
      </c>
      <c r="AF217" s="183">
        <v>2675</v>
      </c>
      <c r="AG217" s="70">
        <f>IF(AF217&gt;0,RANK(AF217,$AF$11:$AF$1079),"—")</f>
        <v>337</v>
      </c>
      <c r="AH217" s="183">
        <v>2207</v>
      </c>
      <c r="AI217" s="70">
        <f>IF(AH217&gt;0,RANK(AH217,$AH$11:$AH$1079),"—")</f>
        <v>366</v>
      </c>
      <c r="AJ217" s="183">
        <v>2330</v>
      </c>
      <c r="AK217" s="70">
        <f>IF(AJ217&gt;0,RANK(AJ217,$AJ$11:$AJ$1079),"—")</f>
        <v>376</v>
      </c>
      <c r="AL217" s="183">
        <v>2206</v>
      </c>
      <c r="AM217" s="70">
        <f>IF(AL217&gt;0,RANK(AL217,$AL$11:$AL$1079),"—")</f>
        <v>385</v>
      </c>
      <c r="AN217" s="183">
        <v>1883</v>
      </c>
      <c r="AO217" s="70">
        <f>IF(AN217&gt;0,RANK(AN217,$AN$11:$AN$1079),"—")</f>
        <v>419</v>
      </c>
      <c r="AP217" s="183">
        <v>2033</v>
      </c>
      <c r="AQ217" s="70">
        <f>IF(AP217&gt;0,RANK(AP217,$AP$11:$AP$1079),"—")</f>
        <v>413</v>
      </c>
      <c r="AR217" s="183">
        <v>1951</v>
      </c>
      <c r="AS217" s="70">
        <f>IF(AR217&gt;0,RANK(AR217,$AR$11:$AR$1079),"—")</f>
        <v>421</v>
      </c>
      <c r="AT217" s="183">
        <v>1960</v>
      </c>
      <c r="AU217" s="70">
        <f>IF(AT217&gt;0,RANK(AT217,$AT$11:$AT$1079),"—")</f>
        <v>424</v>
      </c>
      <c r="AV217" s="183"/>
      <c r="AW217" s="70" t="str">
        <f>IF(AV217&gt;0,RANK(AV217,$AV$11:$AV$1079),"—")</f>
        <v>—</v>
      </c>
      <c r="AX217" s="183"/>
      <c r="AY217" s="168" t="str">
        <f>IF(AX217&gt;0,RANK(AX217,$AX$11:$AX$1079),"—")</f>
        <v>—</v>
      </c>
      <c r="AZ217" s="195"/>
      <c r="BA217" s="168" t="str">
        <f t="shared" si="283"/>
        <v>—</v>
      </c>
      <c r="BC217" s="168" t="str">
        <f t="shared" si="284"/>
        <v>—</v>
      </c>
      <c r="BE217" s="168"/>
      <c r="BG217" s="168"/>
      <c r="BI217" s="168"/>
      <c r="BJ217" s="183">
        <v>1497</v>
      </c>
      <c r="BK217" s="168">
        <f t="shared" si="309"/>
        <v>558</v>
      </c>
    </row>
    <row r="218" spans="1:63" ht="12.95" customHeight="1" x14ac:dyDescent="0.2">
      <c r="A218" s="41" t="s">
        <v>1497</v>
      </c>
      <c r="B218" s="218" t="s">
        <v>2610</v>
      </c>
      <c r="C218" s="255" t="s">
        <v>1909</v>
      </c>
      <c r="D218" s="183"/>
      <c r="E218" s="70"/>
      <c r="F218" s="183"/>
      <c r="G218" s="70"/>
      <c r="H218" s="183"/>
      <c r="I218" s="70"/>
      <c r="J218" s="183"/>
      <c r="K218" s="70"/>
      <c r="L218" s="183"/>
      <c r="M218" s="70"/>
      <c r="N218" s="183"/>
      <c r="O218" s="70"/>
      <c r="P218" s="183"/>
      <c r="Q218" s="70"/>
      <c r="R218" s="183"/>
      <c r="S218" s="70"/>
      <c r="T218" s="183"/>
      <c r="U218" s="70"/>
      <c r="V218" s="183"/>
      <c r="W218" s="70"/>
      <c r="X218" s="183"/>
      <c r="Y218" s="70"/>
      <c r="Z218" s="183"/>
      <c r="AA218" s="70"/>
      <c r="AB218" s="183"/>
      <c r="AC218" s="70"/>
      <c r="AD218" s="183"/>
      <c r="AE218" s="70"/>
      <c r="AF218" s="183"/>
      <c r="AG218" s="70"/>
      <c r="AH218" s="183"/>
      <c r="AI218" s="70"/>
      <c r="AJ218" s="183"/>
      <c r="AK218" s="70"/>
      <c r="AL218" s="183"/>
      <c r="AM218" s="70"/>
      <c r="AN218" s="183"/>
      <c r="AO218" s="70"/>
      <c r="AP218" s="183"/>
      <c r="AQ218" s="70"/>
      <c r="AR218" s="183"/>
      <c r="AS218" s="70"/>
      <c r="AT218" s="183"/>
      <c r="AU218" s="70"/>
      <c r="AV218" s="183"/>
      <c r="AW218" s="70"/>
      <c r="AX218" s="183"/>
      <c r="AY218" s="168"/>
      <c r="AZ218" s="208"/>
      <c r="BA218" s="168"/>
      <c r="BB218" s="208"/>
      <c r="BC218" s="168"/>
      <c r="BD218" s="208"/>
      <c r="BE218" s="168"/>
      <c r="BF218" s="208"/>
      <c r="BG218" s="168"/>
      <c r="BH218" s="208"/>
      <c r="BI218" s="168"/>
      <c r="BJ218" s="183">
        <v>1449</v>
      </c>
      <c r="BK218" s="168">
        <f t="shared" si="309"/>
        <v>564</v>
      </c>
    </row>
    <row r="219" spans="1:63" ht="12.95" customHeight="1" x14ac:dyDescent="0.2">
      <c r="A219" s="41" t="s">
        <v>1508</v>
      </c>
      <c r="B219" s="102" t="s">
        <v>584</v>
      </c>
      <c r="C219" s="247" t="s">
        <v>1909</v>
      </c>
      <c r="D219" s="183"/>
      <c r="E219" s="70" t="str">
        <f t="shared" ref="E219:E224" si="310">IF(D219&gt;0,RANK(D219,$D$11:$D$1079),"—")</f>
        <v>—</v>
      </c>
      <c r="F219" s="183"/>
      <c r="G219" s="70" t="str">
        <f t="shared" ref="G219:G224" si="311">IF(F219&gt;0,RANK(F219,$F$11:$F$1079),"—")</f>
        <v>—</v>
      </c>
      <c r="H219" s="183"/>
      <c r="I219" s="70" t="str">
        <f t="shared" ref="I219:I224" si="312">IF(H219&gt;0,RANK(H219,$H$11:$H$1079),"—")</f>
        <v>—</v>
      </c>
      <c r="J219" s="183"/>
      <c r="K219" s="70" t="str">
        <f t="shared" ref="K219:K224" si="313">IF(J219&gt;0,RANK(J219,$J$11:$J$1079),"—")</f>
        <v>—</v>
      </c>
      <c r="L219" s="183"/>
      <c r="M219" s="70" t="str">
        <f t="shared" ref="M219:M224" si="314">IF(L219&gt;0,RANK(L219,$L$11:$L$1079),"—")</f>
        <v>—</v>
      </c>
      <c r="N219" s="183"/>
      <c r="O219" s="70" t="str">
        <f t="shared" ref="O219:O224" si="315">IF(N219&gt;0,RANK(N219,$N$11:$N$1079),"—")</f>
        <v>—</v>
      </c>
      <c r="P219" s="183"/>
      <c r="Q219" s="70" t="str">
        <f t="shared" ref="Q219:Q224" si="316">IF(P219&gt;0,RANK(P219,$P$11:$P$1079),"—")</f>
        <v>—</v>
      </c>
      <c r="R219" s="183"/>
      <c r="S219" s="70" t="str">
        <f t="shared" ref="S219:S224" si="317">IF(R219&gt;0,RANK(R219,$R$11:$R$1079),"—")</f>
        <v>—</v>
      </c>
      <c r="T219" s="183"/>
      <c r="U219" s="70" t="str">
        <f t="shared" ref="U219:U224" si="318">IF(T219&gt;0,RANK(T219,$T$11:$T$1079),"—")</f>
        <v>—</v>
      </c>
      <c r="V219" s="183"/>
      <c r="W219" s="70" t="str">
        <f t="shared" ref="W219:W224" si="319">IF(V219&gt;0,RANK(V219,$V$11:$V$1079),"—")</f>
        <v>—</v>
      </c>
      <c r="X219" s="183"/>
      <c r="Y219" s="70" t="str">
        <f t="shared" ref="Y219:Y224" si="320">IF(X219&gt;0,RANK(X219,$X$11:$X$1079),"—")</f>
        <v>—</v>
      </c>
      <c r="Z219" s="183"/>
      <c r="AA219" s="70" t="str">
        <f t="shared" ref="AA219:AA224" si="321">IF(Z219&gt;0,RANK(Z219,$Z$11:$Z$1079),"—")</f>
        <v>—</v>
      </c>
      <c r="AB219" s="183"/>
      <c r="AC219" s="70" t="str">
        <f t="shared" ref="AC219:AC224" si="322">IF(AB219&gt;0,RANK(AB219,$AB$11:$AB$1079),"—")</f>
        <v>—</v>
      </c>
      <c r="AD219" s="183"/>
      <c r="AE219" s="70" t="str">
        <f t="shared" ref="AE219:AE224" si="323">IF(AD219&gt;0,RANK(AD219,$AD$11:$AD$1079),"—")</f>
        <v>—</v>
      </c>
      <c r="AF219" s="183"/>
      <c r="AG219" s="70" t="str">
        <f t="shared" ref="AG219:AG224" si="324">IF(AF219&gt;0,RANK(AF219,$AF$11:$AF$1079),"—")</f>
        <v>—</v>
      </c>
      <c r="AH219" s="183"/>
      <c r="AI219" s="70" t="str">
        <f t="shared" ref="AI219:AI224" si="325">IF(AH219&gt;0,RANK(AH219,$AH$11:$AH$1079),"—")</f>
        <v>—</v>
      </c>
      <c r="AJ219" s="183"/>
      <c r="AK219" s="70" t="str">
        <f t="shared" ref="AK219:AK224" si="326">IF(AJ219&gt;0,RANK(AJ219,$AJ$11:$AJ$1079),"—")</f>
        <v>—</v>
      </c>
      <c r="AL219" s="183"/>
      <c r="AM219" s="70" t="str">
        <f t="shared" ref="AM219:AM224" si="327">IF(AL219&gt;0,RANK(AL219,$AL$11:$AL$1079),"—")</f>
        <v>—</v>
      </c>
      <c r="AN219" s="183"/>
      <c r="AO219" s="70" t="str">
        <f t="shared" ref="AO219:AO224" si="328">IF(AN219&gt;0,RANK(AN219,$AN$11:$AN$1079),"—")</f>
        <v>—</v>
      </c>
      <c r="AP219" s="183">
        <v>7754</v>
      </c>
      <c r="AQ219" s="70">
        <f t="shared" ref="AQ219:AQ224" si="329">IF(AP219&gt;0,RANK(AP219,$AP$11:$AP$1079),"—")</f>
        <v>293</v>
      </c>
      <c r="AR219" s="183">
        <v>7856</v>
      </c>
      <c r="AS219" s="70">
        <f t="shared" ref="AS219:AS224" si="330">IF(AR219&gt;0,RANK(AR219,$AR$11:$AR$1079),"—")</f>
        <v>291</v>
      </c>
      <c r="AT219" s="183">
        <v>1169</v>
      </c>
      <c r="AU219" s="70">
        <f t="shared" ref="AU219:AU224" si="331">IF(AT219&gt;0,RANK(AT219,$AT$11:$AT$1079),"—")</f>
        <v>484</v>
      </c>
      <c r="AV219" s="183">
        <v>4700</v>
      </c>
      <c r="AW219" s="70">
        <f t="shared" ref="AW219:AW224" si="332">IF(AV219&gt;0,RANK(AV219,$AV$11:$AV$1079),"—")</f>
        <v>337</v>
      </c>
      <c r="AX219" s="183">
        <v>5295</v>
      </c>
      <c r="AY219" s="168">
        <f t="shared" ref="AY219:AY224" si="333">IF(AX219&gt;0,RANK(AX219,$AX$11:$AX$1079),"—")</f>
        <v>339</v>
      </c>
      <c r="AZ219" s="119">
        <v>4229</v>
      </c>
      <c r="BA219" s="168">
        <f t="shared" ref="BA219:BA250" si="334">IF(AZ219&gt;0,RANK(AZ219,$AZ$11:$AZ$1079),"—")</f>
        <v>390</v>
      </c>
      <c r="BB219" s="119">
        <v>5944</v>
      </c>
      <c r="BC219" s="168">
        <f t="shared" ref="BC219:BC250" si="335">IF(BB219&gt;0,RANK(BB219,$BB$11:$BB$1079),"—")</f>
        <v>378</v>
      </c>
      <c r="BD219" s="119"/>
      <c r="BE219" s="168"/>
      <c r="BF219" s="119"/>
      <c r="BG219" s="168"/>
      <c r="BH219" s="119"/>
      <c r="BI219" s="168"/>
      <c r="BJ219" s="183">
        <v>1418</v>
      </c>
      <c r="BK219" s="168">
        <f t="shared" si="309"/>
        <v>566</v>
      </c>
    </row>
    <row r="220" spans="1:63" ht="12.95" customHeight="1" x14ac:dyDescent="0.2">
      <c r="A220" s="41" t="s">
        <v>1589</v>
      </c>
      <c r="B220" s="102" t="s">
        <v>794</v>
      </c>
      <c r="C220" s="247" t="s">
        <v>1909</v>
      </c>
      <c r="D220" s="183"/>
      <c r="E220" s="70" t="str">
        <f t="shared" si="310"/>
        <v>—</v>
      </c>
      <c r="F220" s="183"/>
      <c r="G220" s="70" t="str">
        <f t="shared" si="311"/>
        <v>—</v>
      </c>
      <c r="H220" s="183"/>
      <c r="I220" s="70" t="str">
        <f t="shared" si="312"/>
        <v>—</v>
      </c>
      <c r="J220" s="183">
        <v>0</v>
      </c>
      <c r="K220" s="70" t="str">
        <f t="shared" si="313"/>
        <v>—</v>
      </c>
      <c r="L220" s="183">
        <v>0</v>
      </c>
      <c r="M220" s="70" t="str">
        <f t="shared" si="314"/>
        <v>—</v>
      </c>
      <c r="N220" s="183">
        <v>0</v>
      </c>
      <c r="O220" s="70" t="str">
        <f t="shared" si="315"/>
        <v>—</v>
      </c>
      <c r="P220" s="183"/>
      <c r="Q220" s="70" t="str">
        <f t="shared" si="316"/>
        <v>—</v>
      </c>
      <c r="R220" s="183">
        <v>53</v>
      </c>
      <c r="S220" s="70">
        <f t="shared" si="317"/>
        <v>551</v>
      </c>
      <c r="T220" s="183">
        <v>56</v>
      </c>
      <c r="U220" s="70">
        <f t="shared" si="318"/>
        <v>555</v>
      </c>
      <c r="V220" s="183">
        <v>56</v>
      </c>
      <c r="W220" s="70">
        <f t="shared" si="319"/>
        <v>556</v>
      </c>
      <c r="X220" s="183">
        <v>115</v>
      </c>
      <c r="Y220" s="70">
        <f t="shared" si="320"/>
        <v>545</v>
      </c>
      <c r="Z220" s="183">
        <v>147</v>
      </c>
      <c r="AA220" s="70">
        <f t="shared" si="321"/>
        <v>533</v>
      </c>
      <c r="AB220" s="183">
        <v>110</v>
      </c>
      <c r="AC220" s="70">
        <f t="shared" si="322"/>
        <v>541</v>
      </c>
      <c r="AD220" s="183">
        <v>100</v>
      </c>
      <c r="AE220" s="70">
        <f t="shared" si="323"/>
        <v>554</v>
      </c>
      <c r="AF220" s="183">
        <v>100</v>
      </c>
      <c r="AG220" s="70">
        <f t="shared" si="324"/>
        <v>596</v>
      </c>
      <c r="AH220" s="183">
        <v>487</v>
      </c>
      <c r="AI220" s="70">
        <f t="shared" si="325"/>
        <v>523</v>
      </c>
      <c r="AJ220" s="183">
        <v>874</v>
      </c>
      <c r="AK220" s="70">
        <f t="shared" si="326"/>
        <v>483</v>
      </c>
      <c r="AL220" s="183">
        <v>1261</v>
      </c>
      <c r="AM220" s="70">
        <f t="shared" si="327"/>
        <v>448</v>
      </c>
      <c r="AN220" s="183">
        <v>1270</v>
      </c>
      <c r="AO220" s="70">
        <f t="shared" si="328"/>
        <v>459</v>
      </c>
      <c r="AP220" s="183">
        <v>1864</v>
      </c>
      <c r="AQ220" s="70">
        <f t="shared" si="329"/>
        <v>423</v>
      </c>
      <c r="AR220" s="183">
        <v>1815</v>
      </c>
      <c r="AS220" s="70">
        <f t="shared" si="330"/>
        <v>431</v>
      </c>
      <c r="AT220" s="183">
        <v>1826</v>
      </c>
      <c r="AU220" s="70">
        <f t="shared" si="331"/>
        <v>436</v>
      </c>
      <c r="AV220" s="183">
        <v>2090</v>
      </c>
      <c r="AW220" s="70">
        <f t="shared" si="332"/>
        <v>431</v>
      </c>
      <c r="AX220" s="183">
        <v>2314</v>
      </c>
      <c r="AY220" s="168">
        <f t="shared" si="333"/>
        <v>422</v>
      </c>
      <c r="AZ220" s="178">
        <v>3600</v>
      </c>
      <c r="BA220" s="168">
        <f t="shared" si="334"/>
        <v>407</v>
      </c>
      <c r="BB220" s="178">
        <v>2193</v>
      </c>
      <c r="BC220" s="168">
        <f t="shared" si="335"/>
        <v>501</v>
      </c>
      <c r="BD220" s="178"/>
      <c r="BE220" s="168"/>
      <c r="BF220" s="178"/>
      <c r="BG220" s="168"/>
      <c r="BH220" s="178"/>
      <c r="BI220" s="168"/>
      <c r="BJ220" s="183">
        <v>1404</v>
      </c>
      <c r="BK220" s="168">
        <f t="shared" si="309"/>
        <v>568</v>
      </c>
    </row>
    <row r="221" spans="1:63" ht="12.95" customHeight="1" x14ac:dyDescent="0.2">
      <c r="A221" s="41" t="s">
        <v>939</v>
      </c>
      <c r="B221" s="102" t="s">
        <v>1786</v>
      </c>
      <c r="C221" s="247" t="s">
        <v>1909</v>
      </c>
      <c r="D221" s="183"/>
      <c r="E221" s="70" t="str">
        <f t="shared" si="310"/>
        <v>—</v>
      </c>
      <c r="F221" s="183"/>
      <c r="G221" s="70" t="str">
        <f t="shared" si="311"/>
        <v>—</v>
      </c>
      <c r="H221" s="183"/>
      <c r="I221" s="70" t="str">
        <f t="shared" si="312"/>
        <v>—</v>
      </c>
      <c r="J221" s="183"/>
      <c r="K221" s="70" t="str">
        <f t="shared" si="313"/>
        <v>—</v>
      </c>
      <c r="L221" s="183">
        <v>0</v>
      </c>
      <c r="M221" s="70" t="str">
        <f t="shared" si="314"/>
        <v>—</v>
      </c>
      <c r="N221" s="183">
        <v>0</v>
      </c>
      <c r="O221" s="70" t="str">
        <f t="shared" si="315"/>
        <v>—</v>
      </c>
      <c r="P221" s="183">
        <v>702</v>
      </c>
      <c r="Q221" s="70">
        <f t="shared" si="316"/>
        <v>396</v>
      </c>
      <c r="R221" s="183">
        <v>600</v>
      </c>
      <c r="S221" s="70">
        <f t="shared" si="317"/>
        <v>426</v>
      </c>
      <c r="T221" s="183">
        <v>1062</v>
      </c>
      <c r="U221" s="70">
        <f t="shared" si="318"/>
        <v>390</v>
      </c>
      <c r="V221" s="183">
        <v>850</v>
      </c>
      <c r="W221" s="70">
        <f t="shared" si="319"/>
        <v>418</v>
      </c>
      <c r="X221" s="183">
        <v>634</v>
      </c>
      <c r="Y221" s="70">
        <f t="shared" si="320"/>
        <v>441</v>
      </c>
      <c r="Z221" s="183">
        <v>634</v>
      </c>
      <c r="AA221" s="70">
        <f t="shared" si="321"/>
        <v>438</v>
      </c>
      <c r="AB221" s="183">
        <v>800</v>
      </c>
      <c r="AC221" s="70">
        <f t="shared" si="322"/>
        <v>422</v>
      </c>
      <c r="AD221" s="183">
        <v>966</v>
      </c>
      <c r="AE221" s="70">
        <f t="shared" si="323"/>
        <v>423</v>
      </c>
      <c r="AF221" s="183">
        <v>1143</v>
      </c>
      <c r="AG221" s="70">
        <f t="shared" si="324"/>
        <v>419</v>
      </c>
      <c r="AH221" s="183">
        <v>1044</v>
      </c>
      <c r="AI221" s="70">
        <f t="shared" si="325"/>
        <v>446</v>
      </c>
      <c r="AJ221" s="183">
        <v>1061</v>
      </c>
      <c r="AK221" s="70">
        <f t="shared" si="326"/>
        <v>461</v>
      </c>
      <c r="AL221" s="183">
        <v>1071</v>
      </c>
      <c r="AM221" s="70">
        <f t="shared" si="327"/>
        <v>465</v>
      </c>
      <c r="AN221" s="183">
        <v>1035</v>
      </c>
      <c r="AO221" s="70">
        <f t="shared" si="328"/>
        <v>479</v>
      </c>
      <c r="AP221" s="183">
        <v>1494</v>
      </c>
      <c r="AQ221" s="70">
        <f t="shared" si="329"/>
        <v>450</v>
      </c>
      <c r="AR221" s="183">
        <v>1314</v>
      </c>
      <c r="AS221" s="70">
        <f t="shared" si="330"/>
        <v>465</v>
      </c>
      <c r="AT221" s="183">
        <v>1604</v>
      </c>
      <c r="AU221" s="70">
        <f t="shared" si="331"/>
        <v>453</v>
      </c>
      <c r="AV221" s="183">
        <v>1352</v>
      </c>
      <c r="AW221" s="70">
        <f t="shared" si="332"/>
        <v>488</v>
      </c>
      <c r="AX221" s="183">
        <v>1279</v>
      </c>
      <c r="AY221" s="168">
        <f t="shared" si="333"/>
        <v>494</v>
      </c>
      <c r="AZ221" s="178">
        <v>1533</v>
      </c>
      <c r="BA221" s="168">
        <f t="shared" si="334"/>
        <v>520</v>
      </c>
      <c r="BB221" s="178">
        <v>3009</v>
      </c>
      <c r="BC221" s="168">
        <f t="shared" si="335"/>
        <v>458</v>
      </c>
      <c r="BD221" s="178"/>
      <c r="BE221" s="168"/>
      <c r="BF221" s="178"/>
      <c r="BG221" s="168"/>
      <c r="BH221" s="178"/>
      <c r="BI221" s="168"/>
      <c r="BJ221" s="183">
        <v>1373</v>
      </c>
      <c r="BK221" s="168">
        <f t="shared" si="309"/>
        <v>569</v>
      </c>
    </row>
    <row r="222" spans="1:63" ht="12.95" customHeight="1" x14ac:dyDescent="0.2">
      <c r="A222" s="41" t="s">
        <v>1500</v>
      </c>
      <c r="B222" s="102" t="s">
        <v>1526</v>
      </c>
      <c r="C222" s="247" t="s">
        <v>1909</v>
      </c>
      <c r="D222" s="183">
        <v>152</v>
      </c>
      <c r="E222" s="70">
        <f t="shared" si="310"/>
        <v>362</v>
      </c>
      <c r="F222" s="183">
        <v>207</v>
      </c>
      <c r="G222" s="70">
        <f t="shared" si="311"/>
        <v>425</v>
      </c>
      <c r="H222" s="183">
        <v>263</v>
      </c>
      <c r="I222" s="70">
        <f t="shared" si="312"/>
        <v>360</v>
      </c>
      <c r="J222" s="183">
        <v>1725</v>
      </c>
      <c r="K222" s="70">
        <f t="shared" si="313"/>
        <v>279</v>
      </c>
      <c r="L222" s="183">
        <v>1173</v>
      </c>
      <c r="M222" s="70">
        <f t="shared" si="314"/>
        <v>306</v>
      </c>
      <c r="N222" s="183">
        <v>1172</v>
      </c>
      <c r="O222" s="70">
        <f t="shared" si="315"/>
        <v>330</v>
      </c>
      <c r="P222" s="183">
        <v>2339</v>
      </c>
      <c r="Q222" s="70">
        <f t="shared" si="316"/>
        <v>293</v>
      </c>
      <c r="R222" s="183">
        <v>3733</v>
      </c>
      <c r="S222" s="70">
        <f t="shared" si="317"/>
        <v>276</v>
      </c>
      <c r="T222" s="183">
        <v>3687</v>
      </c>
      <c r="U222" s="70">
        <f t="shared" si="318"/>
        <v>282</v>
      </c>
      <c r="V222" s="183">
        <v>3687</v>
      </c>
      <c r="W222" s="70">
        <f t="shared" si="319"/>
        <v>286</v>
      </c>
      <c r="X222" s="183">
        <v>3687</v>
      </c>
      <c r="Y222" s="70">
        <f t="shared" si="320"/>
        <v>287</v>
      </c>
      <c r="Z222" s="183">
        <v>3687</v>
      </c>
      <c r="AA222" s="70">
        <f t="shared" si="321"/>
        <v>290</v>
      </c>
      <c r="AB222" s="183">
        <v>1019</v>
      </c>
      <c r="AC222" s="70">
        <f t="shared" si="322"/>
        <v>397</v>
      </c>
      <c r="AD222" s="183">
        <v>1019</v>
      </c>
      <c r="AE222" s="70">
        <f t="shared" si="323"/>
        <v>413</v>
      </c>
      <c r="AF222" s="183">
        <v>1393</v>
      </c>
      <c r="AG222" s="70">
        <f t="shared" si="324"/>
        <v>392</v>
      </c>
      <c r="AH222" s="183">
        <v>1972</v>
      </c>
      <c r="AI222" s="70">
        <f t="shared" si="325"/>
        <v>378</v>
      </c>
      <c r="AJ222" s="183">
        <v>1987</v>
      </c>
      <c r="AK222" s="70">
        <f t="shared" si="326"/>
        <v>393</v>
      </c>
      <c r="AL222" s="183">
        <v>2178</v>
      </c>
      <c r="AM222" s="70">
        <f t="shared" si="327"/>
        <v>388</v>
      </c>
      <c r="AN222" s="183">
        <v>2619</v>
      </c>
      <c r="AO222" s="70">
        <f t="shared" si="328"/>
        <v>374</v>
      </c>
      <c r="AP222" s="183">
        <v>2091</v>
      </c>
      <c r="AQ222" s="70">
        <f t="shared" si="329"/>
        <v>407</v>
      </c>
      <c r="AR222" s="183">
        <v>1455</v>
      </c>
      <c r="AS222" s="70">
        <f t="shared" si="330"/>
        <v>457</v>
      </c>
      <c r="AT222" s="183">
        <v>1331</v>
      </c>
      <c r="AU222" s="70">
        <f t="shared" si="331"/>
        <v>469</v>
      </c>
      <c r="AV222" s="183">
        <v>2441</v>
      </c>
      <c r="AW222" s="70">
        <f t="shared" si="332"/>
        <v>410</v>
      </c>
      <c r="AX222" s="183">
        <v>1206</v>
      </c>
      <c r="AY222" s="168">
        <f t="shared" si="333"/>
        <v>501</v>
      </c>
      <c r="AZ222" s="209">
        <v>740</v>
      </c>
      <c r="BA222" s="168">
        <f t="shared" si="334"/>
        <v>611</v>
      </c>
      <c r="BB222" s="119">
        <v>1416</v>
      </c>
      <c r="BC222" s="168">
        <f t="shared" si="335"/>
        <v>591</v>
      </c>
      <c r="BD222" s="119"/>
      <c r="BE222" s="168"/>
      <c r="BF222" s="119"/>
      <c r="BG222" s="168"/>
      <c r="BH222" s="119"/>
      <c r="BI222" s="168"/>
      <c r="BJ222" s="183">
        <v>1356</v>
      </c>
      <c r="BK222" s="168">
        <f t="shared" si="309"/>
        <v>572</v>
      </c>
    </row>
    <row r="223" spans="1:63" ht="12.75" customHeight="1" x14ac:dyDescent="0.2">
      <c r="A223" s="41" t="s">
        <v>517</v>
      </c>
      <c r="B223" s="102" t="s">
        <v>1017</v>
      </c>
      <c r="C223" s="247" t="s">
        <v>1909</v>
      </c>
      <c r="D223" s="183"/>
      <c r="E223" s="70" t="str">
        <f t="shared" si="310"/>
        <v>—</v>
      </c>
      <c r="F223" s="183"/>
      <c r="G223" s="70" t="str">
        <f t="shared" si="311"/>
        <v>—</v>
      </c>
      <c r="H223" s="183"/>
      <c r="I223" s="70" t="str">
        <f t="shared" si="312"/>
        <v>—</v>
      </c>
      <c r="J223" s="183">
        <v>0</v>
      </c>
      <c r="K223" s="70" t="str">
        <f t="shared" si="313"/>
        <v>—</v>
      </c>
      <c r="L223" s="183">
        <v>205</v>
      </c>
      <c r="M223" s="70">
        <f t="shared" si="314"/>
        <v>392</v>
      </c>
      <c r="N223" s="183">
        <v>383</v>
      </c>
      <c r="O223" s="70">
        <f t="shared" si="315"/>
        <v>396</v>
      </c>
      <c r="P223" s="183">
        <v>240</v>
      </c>
      <c r="Q223" s="70">
        <f t="shared" si="316"/>
        <v>451</v>
      </c>
      <c r="R223" s="183">
        <v>180</v>
      </c>
      <c r="S223" s="70">
        <f t="shared" si="317"/>
        <v>523</v>
      </c>
      <c r="T223" s="183">
        <v>103</v>
      </c>
      <c r="U223" s="70">
        <f t="shared" si="318"/>
        <v>549</v>
      </c>
      <c r="V223" s="183">
        <v>540</v>
      </c>
      <c r="W223" s="70">
        <f t="shared" si="319"/>
        <v>455</v>
      </c>
      <c r="X223" s="183">
        <v>764</v>
      </c>
      <c r="Y223" s="70">
        <f t="shared" si="320"/>
        <v>424</v>
      </c>
      <c r="Z223" s="183">
        <v>1254</v>
      </c>
      <c r="AA223" s="70">
        <f t="shared" si="321"/>
        <v>377</v>
      </c>
      <c r="AB223" s="183">
        <v>1403</v>
      </c>
      <c r="AC223" s="70">
        <f t="shared" si="322"/>
        <v>367</v>
      </c>
      <c r="AD223" s="183">
        <v>555</v>
      </c>
      <c r="AE223" s="70">
        <f t="shared" si="323"/>
        <v>472</v>
      </c>
      <c r="AF223" s="183">
        <v>555</v>
      </c>
      <c r="AG223" s="70">
        <f t="shared" si="324"/>
        <v>498</v>
      </c>
      <c r="AH223" s="183">
        <v>2074</v>
      </c>
      <c r="AI223" s="70">
        <f t="shared" si="325"/>
        <v>373</v>
      </c>
      <c r="AJ223" s="183">
        <v>203</v>
      </c>
      <c r="AK223" s="70">
        <f t="shared" si="326"/>
        <v>591</v>
      </c>
      <c r="AL223" s="183">
        <v>293</v>
      </c>
      <c r="AM223" s="70">
        <f t="shared" si="327"/>
        <v>582</v>
      </c>
      <c r="AN223" s="183">
        <v>255</v>
      </c>
      <c r="AO223" s="70">
        <f t="shared" si="328"/>
        <v>604</v>
      </c>
      <c r="AP223" s="183">
        <v>222</v>
      </c>
      <c r="AQ223" s="70">
        <f t="shared" si="329"/>
        <v>621</v>
      </c>
      <c r="AR223" s="183">
        <v>930</v>
      </c>
      <c r="AS223" s="70">
        <f t="shared" si="330"/>
        <v>497</v>
      </c>
      <c r="AT223" s="183">
        <v>1261</v>
      </c>
      <c r="AU223" s="70">
        <f t="shared" si="331"/>
        <v>476</v>
      </c>
      <c r="AV223" s="183">
        <v>1592</v>
      </c>
      <c r="AW223" s="70">
        <f t="shared" si="332"/>
        <v>465</v>
      </c>
      <c r="AX223" s="183">
        <v>3328</v>
      </c>
      <c r="AY223" s="168">
        <f t="shared" si="333"/>
        <v>377</v>
      </c>
      <c r="AZ223" s="178">
        <v>3252</v>
      </c>
      <c r="BA223" s="168">
        <f t="shared" si="334"/>
        <v>421</v>
      </c>
      <c r="BB223" s="178">
        <v>5439</v>
      </c>
      <c r="BC223" s="168">
        <f t="shared" si="335"/>
        <v>386</v>
      </c>
      <c r="BD223" s="178"/>
      <c r="BE223" s="168"/>
      <c r="BF223" s="178"/>
      <c r="BG223" s="168"/>
      <c r="BH223" s="178"/>
      <c r="BI223" s="168"/>
      <c r="BJ223" s="183">
        <v>1255</v>
      </c>
      <c r="BK223" s="168">
        <f t="shared" si="309"/>
        <v>584</v>
      </c>
    </row>
    <row r="224" spans="1:63" ht="13.5" customHeight="1" x14ac:dyDescent="0.2">
      <c r="A224" s="41" t="s">
        <v>35</v>
      </c>
      <c r="B224" s="102" t="s">
        <v>1760</v>
      </c>
      <c r="C224" s="247" t="s">
        <v>1909</v>
      </c>
      <c r="D224" s="183"/>
      <c r="E224" s="70" t="str">
        <f t="shared" si="310"/>
        <v>—</v>
      </c>
      <c r="F224" s="183"/>
      <c r="G224" s="70" t="str">
        <f t="shared" si="311"/>
        <v>—</v>
      </c>
      <c r="H224" s="183"/>
      <c r="I224" s="70" t="str">
        <f t="shared" si="312"/>
        <v>—</v>
      </c>
      <c r="J224" s="183"/>
      <c r="K224" s="70" t="str">
        <f t="shared" si="313"/>
        <v>—</v>
      </c>
      <c r="L224" s="183"/>
      <c r="M224" s="70" t="str">
        <f t="shared" si="314"/>
        <v>—</v>
      </c>
      <c r="N224" s="183"/>
      <c r="O224" s="70" t="str">
        <f t="shared" si="315"/>
        <v>—</v>
      </c>
      <c r="P224" s="183"/>
      <c r="Q224" s="70" t="str">
        <f t="shared" si="316"/>
        <v>—</v>
      </c>
      <c r="R224" s="183"/>
      <c r="S224" s="70" t="str">
        <f t="shared" si="317"/>
        <v>—</v>
      </c>
      <c r="T224" s="183"/>
      <c r="U224" s="70" t="str">
        <f t="shared" si="318"/>
        <v>—</v>
      </c>
      <c r="V224" s="183"/>
      <c r="W224" s="70" t="str">
        <f t="shared" si="319"/>
        <v>—</v>
      </c>
      <c r="X224" s="183"/>
      <c r="Y224" s="70" t="str">
        <f t="shared" si="320"/>
        <v>—</v>
      </c>
      <c r="Z224" s="183"/>
      <c r="AA224" s="70" t="str">
        <f t="shared" si="321"/>
        <v>—</v>
      </c>
      <c r="AB224" s="183"/>
      <c r="AC224" s="70" t="str">
        <f t="shared" si="322"/>
        <v>—</v>
      </c>
      <c r="AD224" s="183"/>
      <c r="AE224" s="70" t="str">
        <f t="shared" si="323"/>
        <v>—</v>
      </c>
      <c r="AF224" s="183"/>
      <c r="AG224" s="70" t="str">
        <f t="shared" si="324"/>
        <v>—</v>
      </c>
      <c r="AH224" s="183"/>
      <c r="AI224" s="70" t="str">
        <f t="shared" si="325"/>
        <v>—</v>
      </c>
      <c r="AJ224" s="183"/>
      <c r="AK224" s="70" t="str">
        <f t="shared" si="326"/>
        <v>—</v>
      </c>
      <c r="AL224" s="183">
        <v>2055</v>
      </c>
      <c r="AM224" s="70">
        <f t="shared" si="327"/>
        <v>396</v>
      </c>
      <c r="AN224" s="183">
        <v>2029</v>
      </c>
      <c r="AO224" s="70">
        <f t="shared" si="328"/>
        <v>406</v>
      </c>
      <c r="AP224" s="183">
        <v>1941</v>
      </c>
      <c r="AQ224" s="70">
        <f t="shared" si="329"/>
        <v>416</v>
      </c>
      <c r="AR224" s="183">
        <v>789</v>
      </c>
      <c r="AS224" s="70">
        <f t="shared" si="330"/>
        <v>526</v>
      </c>
      <c r="AT224" s="183">
        <v>709</v>
      </c>
      <c r="AU224" s="70">
        <f t="shared" si="331"/>
        <v>541</v>
      </c>
      <c r="AV224" s="183">
        <v>805</v>
      </c>
      <c r="AW224" s="70">
        <f t="shared" si="332"/>
        <v>544</v>
      </c>
      <c r="AX224" s="183">
        <v>1038</v>
      </c>
      <c r="AY224" s="168">
        <f t="shared" si="333"/>
        <v>522</v>
      </c>
      <c r="AZ224" s="178">
        <v>1110</v>
      </c>
      <c r="BA224" s="168">
        <f t="shared" si="334"/>
        <v>565</v>
      </c>
      <c r="BB224" s="178">
        <v>1669</v>
      </c>
      <c r="BC224" s="168">
        <f t="shared" si="335"/>
        <v>557</v>
      </c>
      <c r="BD224" s="178"/>
      <c r="BE224" s="168"/>
      <c r="BF224" s="178"/>
      <c r="BG224" s="168"/>
      <c r="BH224" s="178"/>
      <c r="BI224" s="168"/>
      <c r="BJ224" s="183">
        <v>1208</v>
      </c>
      <c r="BK224" s="168">
        <f t="shared" si="309"/>
        <v>589</v>
      </c>
    </row>
    <row r="225" spans="1:63" ht="12.95" customHeight="1" x14ac:dyDescent="0.2">
      <c r="A225" s="41" t="s">
        <v>1474</v>
      </c>
      <c r="B225" s="204" t="s">
        <v>2108</v>
      </c>
      <c r="C225" s="252" t="s">
        <v>1909</v>
      </c>
      <c r="D225" s="183"/>
      <c r="E225" s="70"/>
      <c r="F225" s="183"/>
      <c r="G225" s="70"/>
      <c r="H225" s="183"/>
      <c r="I225" s="70"/>
      <c r="J225" s="183"/>
      <c r="K225" s="70"/>
      <c r="L225" s="183"/>
      <c r="M225" s="70"/>
      <c r="N225" s="183"/>
      <c r="O225" s="70"/>
      <c r="P225" s="183"/>
      <c r="Q225" s="70"/>
      <c r="R225" s="183"/>
      <c r="S225" s="70"/>
      <c r="T225" s="183"/>
      <c r="U225" s="70"/>
      <c r="V225" s="183"/>
      <c r="W225" s="70"/>
      <c r="X225" s="183"/>
      <c r="Y225" s="70"/>
      <c r="Z225" s="183"/>
      <c r="AA225" s="70"/>
      <c r="AB225" s="183"/>
      <c r="AC225" s="70"/>
      <c r="AD225" s="183"/>
      <c r="AE225" s="70"/>
      <c r="AF225" s="183"/>
      <c r="AG225" s="70"/>
      <c r="AH225" s="183"/>
      <c r="AI225" s="70"/>
      <c r="AJ225" s="183"/>
      <c r="AK225" s="70"/>
      <c r="AL225" s="183"/>
      <c r="AM225" s="70"/>
      <c r="AN225" s="190"/>
      <c r="AO225" s="70"/>
      <c r="AP225" s="190"/>
      <c r="AQ225" s="70"/>
      <c r="AR225" s="190"/>
      <c r="AS225" s="70"/>
      <c r="AT225" s="183"/>
      <c r="AU225" s="70"/>
      <c r="AV225" s="183"/>
      <c r="AW225" s="70"/>
      <c r="AX225" s="183"/>
      <c r="AY225" s="168"/>
      <c r="AZ225" s="208">
        <v>351</v>
      </c>
      <c r="BA225" s="168">
        <f t="shared" si="334"/>
        <v>692</v>
      </c>
      <c r="BB225" s="208">
        <v>749</v>
      </c>
      <c r="BC225" s="168">
        <f t="shared" si="335"/>
        <v>692</v>
      </c>
      <c r="BD225" s="208"/>
      <c r="BE225" s="168"/>
      <c r="BF225" s="208"/>
      <c r="BG225" s="168"/>
      <c r="BH225" s="208"/>
      <c r="BI225" s="168"/>
      <c r="BJ225" s="183">
        <v>1154</v>
      </c>
      <c r="BK225" s="168">
        <f t="shared" si="309"/>
        <v>596</v>
      </c>
    </row>
    <row r="226" spans="1:63" ht="12.95" customHeight="1" x14ac:dyDescent="0.2">
      <c r="A226" s="41" t="s">
        <v>1511</v>
      </c>
      <c r="B226" s="102" t="s">
        <v>1300</v>
      </c>
      <c r="C226" s="247" t="s">
        <v>1909</v>
      </c>
      <c r="D226" s="183"/>
      <c r="E226" s="70" t="str">
        <f>IF(D226&gt;0,RANK(D226,$D$11:$D$1079),"—")</f>
        <v>—</v>
      </c>
      <c r="F226" s="183"/>
      <c r="G226" s="70" t="str">
        <f>IF(F226&gt;0,RANK(F226,$F$11:$F$1079),"—")</f>
        <v>—</v>
      </c>
      <c r="H226" s="183"/>
      <c r="I226" s="70" t="str">
        <f>IF(H226&gt;0,RANK(H226,$H$11:$H$1079),"—")</f>
        <v>—</v>
      </c>
      <c r="J226" s="183"/>
      <c r="K226" s="70" t="str">
        <f>IF(J226&gt;0,RANK(J226,$J$11:$J$1079),"—")</f>
        <v>—</v>
      </c>
      <c r="L226" s="183"/>
      <c r="M226" s="70" t="str">
        <f>IF(L226&gt;0,RANK(L226,$L$11:$L$1079),"—")</f>
        <v>—</v>
      </c>
      <c r="N226" s="183"/>
      <c r="O226" s="70" t="str">
        <f>IF(N226&gt;0,RANK(N226,$N$11:$N$1079),"—")</f>
        <v>—</v>
      </c>
      <c r="P226" s="183"/>
      <c r="Q226" s="70" t="str">
        <f>IF(P226&gt;0,RANK(P226,$P$11:$P$1079),"—")</f>
        <v>—</v>
      </c>
      <c r="R226" s="183">
        <v>183</v>
      </c>
      <c r="S226" s="70">
        <f>IF(R226&gt;0,RANK(R226,$R$11:$R$1079),"—")</f>
        <v>518</v>
      </c>
      <c r="T226" s="183">
        <v>263</v>
      </c>
      <c r="U226" s="70">
        <f>IF(T226&gt;0,RANK(T226,$T$11:$T$1079),"—")</f>
        <v>511</v>
      </c>
      <c r="V226" s="183">
        <v>228</v>
      </c>
      <c r="W226" s="70">
        <f>IF(V226&gt;0,RANK(V226,$V$11:$V$1079),"—")</f>
        <v>521</v>
      </c>
      <c r="X226" s="183">
        <v>228</v>
      </c>
      <c r="Y226" s="70">
        <f>IF(X226&gt;0,RANK(X226,$X$11:$X$1079),"—")</f>
        <v>523</v>
      </c>
      <c r="Z226" s="183">
        <v>332</v>
      </c>
      <c r="AA226" s="70">
        <f>IF(Z226&gt;0,RANK(Z226,$Z$11:$Z$1079),"—")</f>
        <v>495</v>
      </c>
      <c r="AB226" s="183">
        <v>442</v>
      </c>
      <c r="AC226" s="70">
        <f>IF(AB226&gt;0,RANK(AB226,$AB$11:$AB$1079),"—")</f>
        <v>472</v>
      </c>
      <c r="AD226" s="183">
        <v>501</v>
      </c>
      <c r="AE226" s="70">
        <f>IF(AD226&gt;0,RANK(AD226,$AD$11:$AD$1079),"—")</f>
        <v>481</v>
      </c>
      <c r="AF226" s="183">
        <v>580</v>
      </c>
      <c r="AG226" s="70">
        <f>IF(AF226&gt;0,RANK(AF226,$AF$11:$AF$1079),"—")</f>
        <v>494</v>
      </c>
      <c r="AH226" s="183">
        <v>763</v>
      </c>
      <c r="AI226" s="70">
        <f>IF(AH226&gt;0,RANK(AH226,$AH$11:$AH$1079),"—")</f>
        <v>478</v>
      </c>
      <c r="AJ226" s="183">
        <v>653</v>
      </c>
      <c r="AK226" s="70">
        <f>IF(AJ226&gt;0,RANK(AJ226,$AJ$11:$AJ$1079),"—")</f>
        <v>513</v>
      </c>
      <c r="AL226" s="183">
        <v>577</v>
      </c>
      <c r="AM226" s="70">
        <f>IF(AL226&gt;0,RANK(AL226,$AL$11:$AL$1079),"—")</f>
        <v>529</v>
      </c>
      <c r="AN226" s="183">
        <v>2414</v>
      </c>
      <c r="AO226" s="70">
        <f>IF(AN226&gt;0,RANK(AN226,$AN$11:$AN$1079),"—")</f>
        <v>381</v>
      </c>
      <c r="AP226" s="183">
        <v>1516</v>
      </c>
      <c r="AQ226" s="70">
        <f>IF(AP226&gt;0,RANK(AP226,$AP$11:$AP$1079),"—")</f>
        <v>447</v>
      </c>
      <c r="AR226" s="183">
        <v>1905</v>
      </c>
      <c r="AS226" s="70">
        <f>IF(AR226&gt;0,RANK(AR226,$AR$11:$AR$1079),"—")</f>
        <v>424</v>
      </c>
      <c r="AT226" s="183">
        <v>2602</v>
      </c>
      <c r="AU226" s="70">
        <f>IF(AT226&gt;0,RANK(AT226,$AT$11:$AT$1079),"—")</f>
        <v>395</v>
      </c>
      <c r="AV226" s="183">
        <v>3329</v>
      </c>
      <c r="AW226" s="70">
        <f>IF(AV226&gt;0,RANK(AV226,$AV$11:$AV$1079),"—")</f>
        <v>372</v>
      </c>
      <c r="AX226" s="183">
        <v>2693</v>
      </c>
      <c r="AY226" s="168">
        <f>IF(AX226&gt;0,RANK(AX226,$AX$11:$AX$1079),"—")</f>
        <v>408</v>
      </c>
      <c r="AZ226" s="202">
        <v>2376</v>
      </c>
      <c r="BA226" s="168">
        <f t="shared" si="334"/>
        <v>462</v>
      </c>
      <c r="BB226" s="202">
        <v>1451</v>
      </c>
      <c r="BC226" s="168">
        <f t="shared" si="335"/>
        <v>584</v>
      </c>
      <c r="BD226" s="202"/>
      <c r="BE226" s="168"/>
      <c r="BF226" s="202"/>
      <c r="BG226" s="168"/>
      <c r="BH226" s="202"/>
      <c r="BI226" s="168"/>
      <c r="BJ226" s="183">
        <v>1145</v>
      </c>
      <c r="BK226" s="168">
        <f t="shared" si="309"/>
        <v>599</v>
      </c>
    </row>
    <row r="227" spans="1:63" ht="12.95" customHeight="1" x14ac:dyDescent="0.2">
      <c r="A227" s="41" t="s">
        <v>644</v>
      </c>
      <c r="B227" s="102" t="s">
        <v>587</v>
      </c>
      <c r="C227" s="247" t="s">
        <v>1909</v>
      </c>
      <c r="D227" s="183"/>
      <c r="E227" s="70" t="str">
        <f>IF(D227&gt;0,RANK(D227,$D$11:$D$1079),"—")</f>
        <v>—</v>
      </c>
      <c r="F227" s="183"/>
      <c r="G227" s="70" t="str">
        <f>IF(F227&gt;0,RANK(F227,$F$11:$F$1079),"—")</f>
        <v>—</v>
      </c>
      <c r="H227" s="183"/>
      <c r="I227" s="70" t="str">
        <f>IF(H227&gt;0,RANK(H227,$H$11:$H$1079),"—")</f>
        <v>—</v>
      </c>
      <c r="J227" s="183"/>
      <c r="K227" s="70" t="str">
        <f>IF(J227&gt;0,RANK(J227,$J$11:$J$1079),"—")</f>
        <v>—</v>
      </c>
      <c r="L227" s="183"/>
      <c r="M227" s="70" t="str">
        <f>IF(L227&gt;0,RANK(L227,$L$11:$L$1079),"—")</f>
        <v>—</v>
      </c>
      <c r="N227" s="183"/>
      <c r="O227" s="70" t="str">
        <f>IF(N227&gt;0,RANK(N227,$N$11:$N$1079),"—")</f>
        <v>—</v>
      </c>
      <c r="P227" s="183"/>
      <c r="Q227" s="70" t="str">
        <f>IF(P227&gt;0,RANK(P227,$P$11:$P$1079),"—")</f>
        <v>—</v>
      </c>
      <c r="R227" s="183"/>
      <c r="S227" s="70" t="str">
        <f>IF(R227&gt;0,RANK(R227,$R$11:$R$1079),"—")</f>
        <v>—</v>
      </c>
      <c r="T227" s="183"/>
      <c r="U227" s="70" t="str">
        <f>IF(T227&gt;0,RANK(T227,$T$11:$T$1079),"—")</f>
        <v>—</v>
      </c>
      <c r="V227" s="183"/>
      <c r="W227" s="70" t="str">
        <f>IF(V227&gt;0,RANK(V227,$V$11:$V$1079),"—")</f>
        <v>—</v>
      </c>
      <c r="X227" s="183"/>
      <c r="Y227" s="70" t="str">
        <f>IF(X227&gt;0,RANK(X227,$X$11:$X$1079),"—")</f>
        <v>—</v>
      </c>
      <c r="Z227" s="183"/>
      <c r="AA227" s="70" t="str">
        <f>IF(Z227&gt;0,RANK(Z227,$Z$11:$Z$1079),"—")</f>
        <v>—</v>
      </c>
      <c r="AB227" s="183"/>
      <c r="AC227" s="70" t="str">
        <f>IF(AB227&gt;0,RANK(AB227,$AB$11:$AB$1079),"—")</f>
        <v>—</v>
      </c>
      <c r="AD227" s="183"/>
      <c r="AE227" s="70" t="str">
        <f>IF(AD227&gt;0,RANK(AD227,$AD$11:$AD$1079),"—")</f>
        <v>—</v>
      </c>
      <c r="AF227" s="183"/>
      <c r="AG227" s="70" t="str">
        <f>IF(AF227&gt;0,RANK(AF227,$AF$11:$AF$1079),"—")</f>
        <v>—</v>
      </c>
      <c r="AH227" s="183"/>
      <c r="AI227" s="70" t="str">
        <f>IF(AH227&gt;0,RANK(AH227,$AH$11:$AH$1079),"—")</f>
        <v>—</v>
      </c>
      <c r="AJ227" s="183"/>
      <c r="AK227" s="70" t="str">
        <f>IF(AJ227&gt;0,RANK(AJ227,$AJ$11:$AJ$1079),"—")</f>
        <v>—</v>
      </c>
      <c r="AL227" s="183"/>
      <c r="AM227" s="70" t="str">
        <f>IF(AL227&gt;0,RANK(AL227,$AL$11:$AL$1079),"—")</f>
        <v>—</v>
      </c>
      <c r="AN227" s="183"/>
      <c r="AO227" s="70" t="str">
        <f>IF(AN227&gt;0,RANK(AN227,$AN$11:$AN$1079),"—")</f>
        <v>—</v>
      </c>
      <c r="AP227" s="183">
        <v>349</v>
      </c>
      <c r="AQ227" s="70">
        <f>IF(AP227&gt;0,RANK(AP227,$AP$11:$AP$1079),"—")</f>
        <v>592</v>
      </c>
      <c r="AR227" s="183">
        <v>186</v>
      </c>
      <c r="AS227" s="70">
        <f>IF(AR227&gt;0,RANK(AR227,$AR$11:$AR$1079),"—")</f>
        <v>645</v>
      </c>
      <c r="AT227" s="183">
        <v>190</v>
      </c>
      <c r="AU227" s="70">
        <f>IF(AT227&gt;0,RANK(AT227,$AT$11:$AT$1079),"—")</f>
        <v>652</v>
      </c>
      <c r="AV227" s="183"/>
      <c r="AW227" s="70" t="str">
        <f>IF(AV227&gt;0,RANK(AV227,$AV$11:$AV$1079),"—")</f>
        <v>—</v>
      </c>
      <c r="AX227" s="183"/>
      <c r="AY227" s="168" t="str">
        <f>IF(AX227&gt;0,RANK(AX227,$AX$11:$AX$1079),"—")</f>
        <v>—</v>
      </c>
      <c r="AZ227" s="119"/>
      <c r="BA227" s="168" t="str">
        <f t="shared" si="334"/>
        <v>—</v>
      </c>
      <c r="BB227" s="119">
        <v>1017</v>
      </c>
      <c r="BC227" s="168">
        <f t="shared" si="335"/>
        <v>641</v>
      </c>
      <c r="BD227" s="119"/>
      <c r="BE227" s="168"/>
      <c r="BF227" s="119"/>
      <c r="BG227" s="168"/>
      <c r="BH227" s="119"/>
      <c r="BI227" s="168"/>
      <c r="BJ227" s="183">
        <v>1115</v>
      </c>
      <c r="BK227" s="168">
        <f t="shared" si="309"/>
        <v>602</v>
      </c>
    </row>
    <row r="228" spans="1:63" ht="12.95" customHeight="1" x14ac:dyDescent="0.2">
      <c r="A228" s="41" t="s">
        <v>38</v>
      </c>
      <c r="B228" s="204" t="s">
        <v>2106</v>
      </c>
      <c r="C228" s="252" t="s">
        <v>1909</v>
      </c>
      <c r="D228" s="183"/>
      <c r="E228" s="70"/>
      <c r="F228" s="183"/>
      <c r="G228" s="70"/>
      <c r="H228" s="183"/>
      <c r="I228" s="70"/>
      <c r="J228" s="183"/>
      <c r="K228" s="70"/>
      <c r="L228" s="183"/>
      <c r="M228" s="70"/>
      <c r="N228" s="183"/>
      <c r="O228" s="70"/>
      <c r="P228" s="183"/>
      <c r="Q228" s="70"/>
      <c r="R228" s="183"/>
      <c r="S228" s="70"/>
      <c r="T228" s="183"/>
      <c r="U228" s="70"/>
      <c r="V228" s="183"/>
      <c r="W228" s="70"/>
      <c r="X228" s="183"/>
      <c r="Y228" s="70"/>
      <c r="Z228" s="183"/>
      <c r="AA228" s="70"/>
      <c r="AB228" s="183"/>
      <c r="AC228" s="70"/>
      <c r="AD228" s="183"/>
      <c r="AE228" s="70"/>
      <c r="AF228" s="183"/>
      <c r="AG228" s="70"/>
      <c r="AH228" s="183"/>
      <c r="AI228" s="70"/>
      <c r="AJ228" s="183"/>
      <c r="AK228" s="70"/>
      <c r="AL228" s="183"/>
      <c r="AM228" s="70"/>
      <c r="AN228" s="183"/>
      <c r="AO228" s="70"/>
      <c r="AP228" s="183"/>
      <c r="AQ228" s="70"/>
      <c r="AR228" s="183"/>
      <c r="AS228" s="70"/>
      <c r="AT228" s="183"/>
      <c r="AU228" s="70"/>
      <c r="AV228" s="183"/>
      <c r="AW228" s="70"/>
      <c r="AX228" s="183"/>
      <c r="AY228" s="168"/>
      <c r="AZ228" s="208">
        <v>642</v>
      </c>
      <c r="BA228" s="168">
        <f t="shared" si="334"/>
        <v>638</v>
      </c>
      <c r="BB228" s="208">
        <v>824</v>
      </c>
      <c r="BC228" s="168">
        <f t="shared" si="335"/>
        <v>674</v>
      </c>
      <c r="BD228" s="208"/>
      <c r="BE228" s="168"/>
      <c r="BF228" s="208"/>
      <c r="BG228" s="168"/>
      <c r="BH228" s="208"/>
      <c r="BI228" s="168"/>
      <c r="BJ228" s="183">
        <v>892</v>
      </c>
      <c r="BK228" s="168">
        <f t="shared" si="309"/>
        <v>620</v>
      </c>
    </row>
    <row r="229" spans="1:63" ht="12.95" customHeight="1" x14ac:dyDescent="0.2">
      <c r="A229" s="41" t="s">
        <v>1518</v>
      </c>
      <c r="B229" s="214" t="s">
        <v>2112</v>
      </c>
      <c r="C229" s="254" t="s">
        <v>1909</v>
      </c>
      <c r="D229" s="183"/>
      <c r="E229" s="70"/>
      <c r="F229" s="183"/>
      <c r="G229" s="70"/>
      <c r="H229" s="183"/>
      <c r="I229" s="70"/>
      <c r="J229" s="183"/>
      <c r="K229" s="70"/>
      <c r="L229" s="183"/>
      <c r="M229" s="70"/>
      <c r="N229" s="183"/>
      <c r="O229" s="70"/>
      <c r="P229" s="183"/>
      <c r="Q229" s="70"/>
      <c r="R229" s="183"/>
      <c r="S229" s="70"/>
      <c r="T229" s="183"/>
      <c r="U229" s="70"/>
      <c r="V229" s="183"/>
      <c r="W229" s="70"/>
      <c r="X229" s="183"/>
      <c r="Y229" s="70"/>
      <c r="Z229" s="183"/>
      <c r="AA229" s="70"/>
      <c r="AB229" s="183"/>
      <c r="AC229" s="70"/>
      <c r="AD229" s="183"/>
      <c r="AE229" s="70"/>
      <c r="AF229" s="183"/>
      <c r="AG229" s="70"/>
      <c r="AH229" s="183"/>
      <c r="AI229" s="70"/>
      <c r="AJ229" s="183"/>
      <c r="AK229" s="70"/>
      <c r="AL229" s="183"/>
      <c r="AM229" s="70"/>
      <c r="AN229" s="183"/>
      <c r="AO229" s="70"/>
      <c r="AP229" s="183"/>
      <c r="AQ229" s="70"/>
      <c r="AR229" s="183"/>
      <c r="AS229" s="70"/>
      <c r="AT229" s="183"/>
      <c r="AU229" s="70"/>
      <c r="AV229" s="183"/>
      <c r="AW229" s="70"/>
      <c r="AX229" s="183"/>
      <c r="AY229" s="168"/>
      <c r="AZ229" s="202"/>
      <c r="BA229" s="168" t="str">
        <f t="shared" si="334"/>
        <v>—</v>
      </c>
      <c r="BB229" s="208">
        <v>626</v>
      </c>
      <c r="BC229" s="168">
        <f t="shared" si="335"/>
        <v>719</v>
      </c>
      <c r="BD229" s="208"/>
      <c r="BE229" s="168"/>
      <c r="BF229" s="208"/>
      <c r="BG229" s="168"/>
      <c r="BH229" s="208"/>
      <c r="BI229" s="168"/>
      <c r="BJ229" s="183">
        <v>848</v>
      </c>
      <c r="BK229" s="168">
        <f t="shared" si="309"/>
        <v>622</v>
      </c>
    </row>
    <row r="230" spans="1:63" ht="12.95" customHeight="1" x14ac:dyDescent="0.2">
      <c r="A230" s="41" t="s">
        <v>414</v>
      </c>
      <c r="B230" s="102" t="s">
        <v>535</v>
      </c>
      <c r="C230" s="247" t="s">
        <v>1909</v>
      </c>
      <c r="D230" s="183"/>
      <c r="E230" s="70"/>
      <c r="F230" s="183"/>
      <c r="G230" s="70"/>
      <c r="H230" s="183"/>
      <c r="I230" s="70"/>
      <c r="J230" s="183"/>
      <c r="K230" s="70"/>
      <c r="L230" s="183"/>
      <c r="M230" s="70"/>
      <c r="N230" s="183"/>
      <c r="O230" s="70"/>
      <c r="P230" s="183"/>
      <c r="Q230" s="70"/>
      <c r="R230" s="183"/>
      <c r="S230" s="70"/>
      <c r="T230" s="183"/>
      <c r="U230" s="70"/>
      <c r="V230" s="183"/>
      <c r="W230" s="70"/>
      <c r="X230" s="183"/>
      <c r="Y230" s="70"/>
      <c r="Z230" s="183"/>
      <c r="AA230" s="70"/>
      <c r="AB230" s="183"/>
      <c r="AC230" s="70"/>
      <c r="AD230" s="183"/>
      <c r="AE230" s="70"/>
      <c r="AF230" s="183"/>
      <c r="AG230" s="70"/>
      <c r="AH230" s="183"/>
      <c r="AI230" s="70" t="str">
        <f>IF(AH230&gt;0,RANK(AH230,$AH$11:$AH$1079),"—")</f>
        <v>—</v>
      </c>
      <c r="AJ230" s="183"/>
      <c r="AK230" s="70" t="str">
        <f>IF(AJ230&gt;0,RANK(AJ230,$AJ$11:$AJ$1079),"—")</f>
        <v>—</v>
      </c>
      <c r="AL230" s="183"/>
      <c r="AM230" s="70" t="str">
        <f>IF(AL230&gt;0,RANK(AL230,$AL$11:$AL$1079),"—")</f>
        <v>—</v>
      </c>
      <c r="AN230" s="183"/>
      <c r="AO230" s="70" t="str">
        <f>IF(AN230&gt;0,RANK(AN230,$AN$11:$AN$1079),"—")</f>
        <v>—</v>
      </c>
      <c r="AP230" s="183"/>
      <c r="AQ230" s="70" t="str">
        <f>IF(AP230&gt;0,RANK(AP230,$AP$11:$AP$1079),"—")</f>
        <v>—</v>
      </c>
      <c r="AR230" s="183"/>
      <c r="AS230" s="70" t="str">
        <f>IF(AR230&gt;0,RANK(AR230,$AR$11:$AR$1079),"—")</f>
        <v>—</v>
      </c>
      <c r="AT230" s="183"/>
      <c r="AU230" s="70" t="str">
        <f>IF(AT230&gt;0,RANK(AT230,$AT$11:$AT$1079),"—")</f>
        <v>—</v>
      </c>
      <c r="AV230" s="183">
        <v>697</v>
      </c>
      <c r="AW230" s="70">
        <f>IF(AV230&gt;0,RANK(AV230,$AV$11:$AV$1079),"—")</f>
        <v>559</v>
      </c>
      <c r="AX230" s="183">
        <v>875</v>
      </c>
      <c r="AY230" s="168">
        <f>IF(AX230&gt;0,RANK(AX230,$AX$11:$AX$1079),"—")</f>
        <v>536</v>
      </c>
      <c r="AZ230" s="209">
        <v>897</v>
      </c>
      <c r="BA230" s="168">
        <f t="shared" si="334"/>
        <v>588</v>
      </c>
      <c r="BB230" s="119">
        <v>1350</v>
      </c>
      <c r="BC230" s="168">
        <f t="shared" si="335"/>
        <v>599</v>
      </c>
      <c r="BD230" s="119"/>
      <c r="BE230" s="168"/>
      <c r="BF230" s="119"/>
      <c r="BG230" s="168"/>
      <c r="BH230" s="119"/>
      <c r="BI230" s="168"/>
      <c r="BJ230" s="183">
        <v>762</v>
      </c>
      <c r="BK230" s="168">
        <f t="shared" si="309"/>
        <v>625</v>
      </c>
    </row>
    <row r="231" spans="1:63" ht="12.95" customHeight="1" x14ac:dyDescent="0.2">
      <c r="A231" s="41" t="s">
        <v>27</v>
      </c>
      <c r="B231" s="204" t="s">
        <v>2103</v>
      </c>
      <c r="C231" s="252" t="s">
        <v>1909</v>
      </c>
      <c r="D231" s="183"/>
      <c r="E231" s="70"/>
      <c r="F231" s="183"/>
      <c r="G231" s="70"/>
      <c r="H231" s="183"/>
      <c r="I231" s="70"/>
      <c r="J231" s="183"/>
      <c r="K231" s="70"/>
      <c r="L231" s="183"/>
      <c r="M231" s="70"/>
      <c r="N231" s="183"/>
      <c r="O231" s="70"/>
      <c r="P231" s="183"/>
      <c r="Q231" s="70"/>
      <c r="R231" s="183"/>
      <c r="S231" s="70"/>
      <c r="T231" s="183"/>
      <c r="U231" s="70"/>
      <c r="V231" s="183"/>
      <c r="W231" s="70"/>
      <c r="X231" s="183"/>
      <c r="Y231" s="70"/>
      <c r="Z231" s="183"/>
      <c r="AA231" s="70"/>
      <c r="AB231" s="183"/>
      <c r="AC231" s="70"/>
      <c r="AD231" s="183"/>
      <c r="AE231" s="70"/>
      <c r="AF231" s="183"/>
      <c r="AG231" s="70"/>
      <c r="AH231" s="183"/>
      <c r="AI231" s="70"/>
      <c r="AJ231" s="183"/>
      <c r="AK231" s="70"/>
      <c r="AL231" s="183"/>
      <c r="AM231" s="70"/>
      <c r="AN231" s="183"/>
      <c r="AO231" s="70"/>
      <c r="AP231" s="183"/>
      <c r="AQ231" s="70"/>
      <c r="AR231" s="183"/>
      <c r="AS231" s="70"/>
      <c r="AT231" s="183"/>
      <c r="AU231" s="70"/>
      <c r="AV231" s="183"/>
      <c r="AW231" s="70"/>
      <c r="AX231" s="183"/>
      <c r="AY231" s="168"/>
      <c r="AZ231" s="202">
        <v>1164</v>
      </c>
      <c r="BA231" s="168">
        <f t="shared" si="334"/>
        <v>560</v>
      </c>
      <c r="BB231" s="202">
        <v>1232</v>
      </c>
      <c r="BC231" s="168">
        <f t="shared" si="335"/>
        <v>613</v>
      </c>
      <c r="BD231" s="202"/>
      <c r="BE231" s="168"/>
      <c r="BF231" s="202"/>
      <c r="BG231" s="168"/>
      <c r="BH231" s="202"/>
      <c r="BI231" s="168"/>
      <c r="BJ231" s="183">
        <v>690</v>
      </c>
      <c r="BK231" s="168">
        <f t="shared" si="309"/>
        <v>627</v>
      </c>
    </row>
    <row r="232" spans="1:63" ht="12.95" customHeight="1" x14ac:dyDescent="0.2">
      <c r="A232" s="41" t="s">
        <v>52</v>
      </c>
      <c r="B232" s="204" t="s">
        <v>2098</v>
      </c>
      <c r="C232" s="252" t="s">
        <v>1909</v>
      </c>
      <c r="D232" s="183"/>
      <c r="E232" s="70"/>
      <c r="F232" s="183"/>
      <c r="G232" s="70"/>
      <c r="H232" s="183"/>
      <c r="I232" s="70"/>
      <c r="J232" s="183"/>
      <c r="K232" s="70"/>
      <c r="L232" s="183"/>
      <c r="M232" s="70"/>
      <c r="N232" s="183"/>
      <c r="O232" s="70"/>
      <c r="P232" s="183"/>
      <c r="Q232" s="70"/>
      <c r="R232" s="183"/>
      <c r="S232" s="70"/>
      <c r="T232" s="183"/>
      <c r="U232" s="70"/>
      <c r="V232" s="183"/>
      <c r="W232" s="70"/>
      <c r="X232" s="183"/>
      <c r="Y232" s="70"/>
      <c r="Z232" s="183"/>
      <c r="AA232" s="70"/>
      <c r="AB232" s="183"/>
      <c r="AC232" s="70"/>
      <c r="AD232" s="183"/>
      <c r="AE232" s="70"/>
      <c r="AF232" s="183"/>
      <c r="AG232" s="70"/>
      <c r="AH232" s="183"/>
      <c r="AI232" s="70"/>
      <c r="AJ232" s="183"/>
      <c r="AK232" s="70"/>
      <c r="AL232" s="183"/>
      <c r="AM232" s="70"/>
      <c r="AN232" s="183"/>
      <c r="AO232" s="70"/>
      <c r="AP232" s="183"/>
      <c r="AQ232" s="70"/>
      <c r="AR232" s="183"/>
      <c r="AS232" s="70"/>
      <c r="AT232" s="183"/>
      <c r="AU232" s="70"/>
      <c r="AV232" s="183"/>
      <c r="AW232" s="70"/>
      <c r="AX232" s="183"/>
      <c r="AY232" s="168"/>
      <c r="AZ232" s="211">
        <v>3503</v>
      </c>
      <c r="BA232" s="168">
        <f t="shared" si="334"/>
        <v>414</v>
      </c>
      <c r="BB232" s="202">
        <v>1852</v>
      </c>
      <c r="BC232" s="168">
        <f t="shared" si="335"/>
        <v>536</v>
      </c>
      <c r="BD232" s="202"/>
      <c r="BE232" s="168"/>
      <c r="BF232" s="202"/>
      <c r="BG232" s="168"/>
      <c r="BH232" s="202"/>
      <c r="BI232" s="168"/>
      <c r="BJ232" s="183">
        <v>655</v>
      </c>
      <c r="BK232" s="168">
        <f t="shared" si="309"/>
        <v>629</v>
      </c>
    </row>
    <row r="233" spans="1:63" ht="12.95" customHeight="1" x14ac:dyDescent="0.2">
      <c r="A233" s="41" t="s">
        <v>51</v>
      </c>
      <c r="B233" s="102" t="s">
        <v>1803</v>
      </c>
      <c r="C233" s="247" t="s">
        <v>1909</v>
      </c>
      <c r="D233" s="183"/>
      <c r="E233" s="70" t="str">
        <f>IF(D233&gt;0,RANK(D233,$D$11:$D$1079),"—")</f>
        <v>—</v>
      </c>
      <c r="F233" s="183"/>
      <c r="G233" s="70" t="str">
        <f>IF(F233&gt;0,RANK(F233,$F$11:$F$1079),"—")</f>
        <v>—</v>
      </c>
      <c r="H233" s="183"/>
      <c r="I233" s="70" t="str">
        <f>IF(H233&gt;0,RANK(H233,$H$11:$H$1079),"—")</f>
        <v>—</v>
      </c>
      <c r="J233" s="183"/>
      <c r="K233" s="70" t="str">
        <f>IF(J233&gt;0,RANK(J233,$J$11:$J$1079),"—")</f>
        <v>—</v>
      </c>
      <c r="L233" s="183"/>
      <c r="M233" s="70" t="str">
        <f>IF(L233&gt;0,RANK(L233,$L$11:$L$1079),"—")</f>
        <v>—</v>
      </c>
      <c r="N233" s="183"/>
      <c r="O233" s="70" t="str">
        <f>IF(N233&gt;0,RANK(N233,$N$11:$N$1079),"—")</f>
        <v>—</v>
      </c>
      <c r="P233" s="183"/>
      <c r="Q233" s="70" t="str">
        <f>IF(P233&gt;0,RANK(P233,$P$11:$P$1079),"—")</f>
        <v>—</v>
      </c>
      <c r="R233" s="183"/>
      <c r="S233" s="70" t="str">
        <f>IF(R233&gt;0,RANK(R233,$R$11:$R$1079),"—")</f>
        <v>—</v>
      </c>
      <c r="T233" s="183"/>
      <c r="U233" s="70" t="str">
        <f>IF(T233&gt;0,RANK(T233,$T$11:$T$1079),"—")</f>
        <v>—</v>
      </c>
      <c r="V233" s="183"/>
      <c r="W233" s="70" t="str">
        <f>IF(V233&gt;0,RANK(V233,$V$11:$V$1079),"—")</f>
        <v>—</v>
      </c>
      <c r="X233" s="183">
        <v>821</v>
      </c>
      <c r="Y233" s="70">
        <f>IF(X233&gt;0,RANK(X233,$X$11:$X$1079),"—")</f>
        <v>416</v>
      </c>
      <c r="Z233" s="183"/>
      <c r="AA233" s="70" t="str">
        <f>IF(Z233&gt;0,RANK(Z233,$Z$11:$Z$1079),"—")</f>
        <v>—</v>
      </c>
      <c r="AB233" s="183"/>
      <c r="AC233" s="70" t="str">
        <f>IF(AB233&gt;0,RANK(AB233,$AB$11:$AB$1079),"—")</f>
        <v>—</v>
      </c>
      <c r="AD233" s="183">
        <v>1442</v>
      </c>
      <c r="AE233" s="70">
        <f>IF(AD233&gt;0,RANK(AD233,$AD$11:$AD$1079),"—")</f>
        <v>376</v>
      </c>
      <c r="AF233" s="183">
        <v>1655</v>
      </c>
      <c r="AG233" s="70">
        <f>IF(AF233&gt;0,RANK(AF233,$AF$11:$AF$1079),"—")</f>
        <v>385</v>
      </c>
      <c r="AH233" s="183">
        <v>1360</v>
      </c>
      <c r="AI233" s="70">
        <f>IF(AH233&gt;0,RANK(AH233,$AH$11:$AH$1079),"—")</f>
        <v>412</v>
      </c>
      <c r="AJ233" s="183">
        <v>1029</v>
      </c>
      <c r="AK233" s="70">
        <f>IF(AJ233&gt;0,RANK(AJ233,$AJ$11:$AJ$1079),"—")</f>
        <v>468</v>
      </c>
      <c r="AL233" s="183">
        <v>1034</v>
      </c>
      <c r="AM233" s="70">
        <f>IF(AL233&gt;0,RANK(AL233,$AL$11:$AL$1079),"—")</f>
        <v>470</v>
      </c>
      <c r="AN233" s="183">
        <v>1027</v>
      </c>
      <c r="AO233" s="70">
        <f>IF(AN233&gt;0,RANK(AN233,$AN$11:$AN$1079),"—")</f>
        <v>481</v>
      </c>
      <c r="AP233" s="183">
        <v>1327</v>
      </c>
      <c r="AQ233" s="70">
        <f>IF(AP233&gt;0,RANK(AP233,$AP$11:$AP$1079),"—")</f>
        <v>464</v>
      </c>
      <c r="AR233" s="183">
        <v>1042</v>
      </c>
      <c r="AS233" s="70">
        <f>IF(AR233&gt;0,RANK(AR233,$AR$11:$AR$1079),"—")</f>
        <v>487</v>
      </c>
      <c r="AT233" s="183">
        <v>1172</v>
      </c>
      <c r="AU233" s="70">
        <f>IF(AT233&gt;0,RANK(AT233,$AT$11:$AT$1079),"—")</f>
        <v>483</v>
      </c>
      <c r="AV233" s="183">
        <v>1462</v>
      </c>
      <c r="AW233" s="70">
        <f>IF(AV233&gt;0,RANK(AV233,$AV$11:$AV$1079),"—")</f>
        <v>474</v>
      </c>
      <c r="AX233" s="183">
        <v>1072</v>
      </c>
      <c r="AY233" s="168">
        <f>IF(AX233&gt;0,RANK(AX233,$AX$11:$AX$1079),"—")</f>
        <v>514</v>
      </c>
      <c r="AZ233" s="178">
        <v>1749</v>
      </c>
      <c r="BA233" s="168">
        <f t="shared" si="334"/>
        <v>503</v>
      </c>
      <c r="BB233" s="178">
        <v>2711</v>
      </c>
      <c r="BC233" s="168">
        <f t="shared" si="335"/>
        <v>473</v>
      </c>
      <c r="BD233" s="178"/>
      <c r="BE233" s="168"/>
      <c r="BF233" s="178"/>
      <c r="BG233" s="168"/>
      <c r="BH233" s="178"/>
      <c r="BI233" s="168"/>
      <c r="BJ233" s="183">
        <v>646</v>
      </c>
      <c r="BK233" s="168">
        <f t="shared" si="309"/>
        <v>630</v>
      </c>
    </row>
    <row r="234" spans="1:63" ht="12.95" customHeight="1" x14ac:dyDescent="0.2">
      <c r="A234" s="41" t="s">
        <v>74</v>
      </c>
      <c r="B234" s="102" t="s">
        <v>1311</v>
      </c>
      <c r="C234" s="247" t="s">
        <v>1909</v>
      </c>
      <c r="D234" s="183"/>
      <c r="E234" s="70" t="str">
        <f>IF(D234&gt;0,RANK(D234,$D$11:$D$1079),"—")</f>
        <v>—</v>
      </c>
      <c r="F234" s="183">
        <v>263</v>
      </c>
      <c r="G234" s="70">
        <f>IF(F234&gt;0,RANK(F234,$F$11:$F$1079),"—")</f>
        <v>415</v>
      </c>
      <c r="H234" s="183"/>
      <c r="I234" s="70" t="str">
        <f>IF(H234&gt;0,RANK(H234,$H$11:$H$1079),"—")</f>
        <v>—</v>
      </c>
      <c r="J234" s="183"/>
      <c r="K234" s="70" t="str">
        <f>IF(J234&gt;0,RANK(J234,$J$11:$J$1079),"—")</f>
        <v>—</v>
      </c>
      <c r="L234" s="183"/>
      <c r="M234" s="70" t="str">
        <f>IF(L234&gt;0,RANK(L234,$L$11:$L$1079),"—")</f>
        <v>—</v>
      </c>
      <c r="N234" s="183"/>
      <c r="O234" s="70" t="str">
        <f>IF(N234&gt;0,RANK(N234,$N$11:$N$1079),"—")</f>
        <v>—</v>
      </c>
      <c r="P234" s="183"/>
      <c r="Q234" s="70" t="str">
        <f>IF(P234&gt;0,RANK(P234,$P$11:$P$1079),"—")</f>
        <v>—</v>
      </c>
      <c r="R234" s="183"/>
      <c r="S234" s="70" t="str">
        <f>IF(R234&gt;0,RANK(R234,$R$11:$R$1079),"—")</f>
        <v>—</v>
      </c>
      <c r="T234" s="183"/>
      <c r="U234" s="70" t="str">
        <f>IF(T234&gt;0,RANK(T234,$T$11:$T$1079),"—")</f>
        <v>—</v>
      </c>
      <c r="V234" s="183"/>
      <c r="W234" s="70" t="str">
        <f>IF(V234&gt;0,RANK(V234,$V$11:$V$1079),"—")</f>
        <v>—</v>
      </c>
      <c r="X234" s="183"/>
      <c r="Y234" s="70" t="str">
        <f>IF(X234&gt;0,RANK(X234,$X$11:$X$1079),"—")</f>
        <v>—</v>
      </c>
      <c r="Z234" s="183"/>
      <c r="AA234" s="70" t="str">
        <f>IF(Z234&gt;0,RANK(Z234,$Z$11:$Z$1079),"—")</f>
        <v>—</v>
      </c>
      <c r="AB234" s="183"/>
      <c r="AC234" s="70" t="str">
        <f>IF(AB234&gt;0,RANK(AB234,$AB$11:$AB$1079),"—")</f>
        <v>—</v>
      </c>
      <c r="AD234" s="183">
        <v>437</v>
      </c>
      <c r="AE234" s="70">
        <f>IF(AD234&gt;0,RANK(AD234,$AD$11:$AD$1079),"—")</f>
        <v>489</v>
      </c>
      <c r="AF234" s="183">
        <v>446</v>
      </c>
      <c r="AG234" s="70">
        <f>IF(AF234&gt;0,RANK(AF234,$AF$11:$AF$1079),"—")</f>
        <v>516</v>
      </c>
      <c r="AH234" s="183">
        <v>455</v>
      </c>
      <c r="AI234" s="70">
        <f>IF(AH234&gt;0,RANK(AH234,$AH$11:$AH$1079),"—")</f>
        <v>531</v>
      </c>
      <c r="AJ234" s="183">
        <v>464</v>
      </c>
      <c r="AK234" s="70">
        <f>IF(AJ234&gt;0,RANK(AJ234,$AJ$11:$AJ$1079),"—")</f>
        <v>538</v>
      </c>
      <c r="AL234" s="183">
        <v>473</v>
      </c>
      <c r="AM234" s="70">
        <f>IF(AL234&gt;0,RANK(AL234,$AL$11:$AL$1079),"—")</f>
        <v>547</v>
      </c>
      <c r="AN234" s="183">
        <v>482</v>
      </c>
      <c r="AO234" s="70">
        <f>IF(AN234&gt;0,RANK(AN234,$AN$11:$AN$1079),"—")</f>
        <v>556</v>
      </c>
      <c r="AP234" s="183">
        <v>501</v>
      </c>
      <c r="AQ234" s="70">
        <f>IF(AP234&gt;0,RANK(AP234,$AP$11:$AP$1079),"—")</f>
        <v>563</v>
      </c>
      <c r="AR234" s="183">
        <v>402</v>
      </c>
      <c r="AS234" s="70">
        <f>IF(AR234&gt;0,RANK(AR234,$AR$11:$AR$1079),"—")</f>
        <v>599</v>
      </c>
      <c r="AT234" s="183">
        <v>329</v>
      </c>
      <c r="AU234" s="70">
        <f>IF(AT234&gt;0,RANK(AT234,$AT$11:$AT$1079),"—")</f>
        <v>621</v>
      </c>
      <c r="AV234" s="183">
        <v>272</v>
      </c>
      <c r="AW234" s="70">
        <f>IF(AV234&gt;0,RANK(AV234,$AV$11:$AV$1079),"—")</f>
        <v>652</v>
      </c>
      <c r="AX234" s="183">
        <v>804</v>
      </c>
      <c r="AY234" s="168">
        <f>IF(AX234&gt;0,RANK(AX234,$AX$11:$AX$1079),"—")</f>
        <v>548</v>
      </c>
      <c r="AZ234" s="209">
        <v>939</v>
      </c>
      <c r="BA234" s="168">
        <f t="shared" si="334"/>
        <v>582</v>
      </c>
      <c r="BB234" s="209">
        <v>455</v>
      </c>
      <c r="BC234" s="168">
        <f t="shared" si="335"/>
        <v>772</v>
      </c>
      <c r="BD234" s="209"/>
      <c r="BE234" s="168"/>
      <c r="BF234" s="209"/>
      <c r="BG234" s="168"/>
      <c r="BH234" s="209"/>
      <c r="BI234" s="168"/>
      <c r="BJ234" s="183">
        <v>432</v>
      </c>
      <c r="BK234" s="168">
        <f t="shared" si="309"/>
        <v>637</v>
      </c>
    </row>
    <row r="235" spans="1:63" ht="12.95" customHeight="1" x14ac:dyDescent="0.2">
      <c r="A235" s="41" t="s">
        <v>73</v>
      </c>
      <c r="B235" s="204" t="s">
        <v>2107</v>
      </c>
      <c r="C235" s="252" t="s">
        <v>1909</v>
      </c>
      <c r="D235" s="183"/>
      <c r="E235" s="70"/>
      <c r="F235" s="183"/>
      <c r="G235" s="70"/>
      <c r="H235" s="183"/>
      <c r="I235" s="70"/>
      <c r="J235" s="183"/>
      <c r="K235" s="70"/>
      <c r="L235" s="183"/>
      <c r="M235" s="70"/>
      <c r="N235" s="183"/>
      <c r="O235" s="70"/>
      <c r="P235" s="183"/>
      <c r="Q235" s="70"/>
      <c r="R235" s="183"/>
      <c r="S235" s="70"/>
      <c r="T235" s="183"/>
      <c r="U235" s="70"/>
      <c r="V235" s="183"/>
      <c r="W235" s="70"/>
      <c r="X235" s="183"/>
      <c r="Y235" s="70"/>
      <c r="Z235" s="183"/>
      <c r="AA235" s="70"/>
      <c r="AB235" s="183"/>
      <c r="AC235" s="70"/>
      <c r="AD235" s="183"/>
      <c r="AE235" s="70"/>
      <c r="AF235" s="183"/>
      <c r="AG235" s="70"/>
      <c r="AH235" s="183"/>
      <c r="AI235" s="70"/>
      <c r="AJ235" s="183"/>
      <c r="AK235" s="70"/>
      <c r="AL235" s="183"/>
      <c r="AM235" s="70"/>
      <c r="AN235" s="183"/>
      <c r="AO235" s="70"/>
      <c r="AP235" s="183"/>
      <c r="AQ235" s="70"/>
      <c r="AR235" s="183"/>
      <c r="AS235" s="70"/>
      <c r="AT235" s="183"/>
      <c r="AU235" s="70"/>
      <c r="AV235" s="183"/>
      <c r="AW235" s="70"/>
      <c r="AX235" s="183"/>
      <c r="AY235" s="168"/>
      <c r="AZ235" s="208">
        <v>337</v>
      </c>
      <c r="BA235" s="168">
        <f t="shared" si="334"/>
        <v>697</v>
      </c>
      <c r="BB235" s="208">
        <v>750</v>
      </c>
      <c r="BC235" s="168">
        <f t="shared" si="335"/>
        <v>691</v>
      </c>
      <c r="BD235" s="208"/>
      <c r="BE235" s="168"/>
      <c r="BF235" s="208"/>
      <c r="BG235" s="168"/>
      <c r="BH235" s="208"/>
      <c r="BI235" s="168"/>
      <c r="BJ235" s="183">
        <v>212</v>
      </c>
      <c r="BK235" s="168">
        <f t="shared" si="309"/>
        <v>638</v>
      </c>
    </row>
    <row r="236" spans="1:63" ht="12.95" customHeight="1" x14ac:dyDescent="0.2">
      <c r="A236" s="41" t="s">
        <v>92</v>
      </c>
      <c r="B236" s="102" t="s">
        <v>1014</v>
      </c>
      <c r="C236" s="247" t="s">
        <v>1909</v>
      </c>
      <c r="D236" s="183"/>
      <c r="E236" s="70" t="str">
        <f t="shared" ref="E236:E242" si="336">IF(D236&gt;0,RANK(D236,$D$11:$D$1079),"—")</f>
        <v>—</v>
      </c>
      <c r="F236" s="183"/>
      <c r="G236" s="70" t="str">
        <f t="shared" ref="G236:G242" si="337">IF(F236&gt;0,RANK(F236,$F$11:$F$1079),"—")</f>
        <v>—</v>
      </c>
      <c r="H236" s="183"/>
      <c r="I236" s="70" t="str">
        <f t="shared" ref="I236:I242" si="338">IF(H236&gt;0,RANK(H236,$H$11:$H$1079),"—")</f>
        <v>—</v>
      </c>
      <c r="J236" s="183"/>
      <c r="K236" s="70" t="str">
        <f t="shared" ref="K236:K242" si="339">IF(J236&gt;0,RANK(J236,$J$11:$J$1079),"—")</f>
        <v>—</v>
      </c>
      <c r="L236" s="183"/>
      <c r="M236" s="70" t="str">
        <f t="shared" ref="M236:M242" si="340">IF(L236&gt;0,RANK(L236,$L$11:$L$1079),"—")</f>
        <v>—</v>
      </c>
      <c r="N236" s="183"/>
      <c r="O236" s="70" t="str">
        <f t="shared" ref="O236:O242" si="341">IF(N236&gt;0,RANK(N236,$N$11:$N$1079),"—")</f>
        <v>—</v>
      </c>
      <c r="P236" s="183"/>
      <c r="Q236" s="70" t="str">
        <f t="shared" ref="Q236:Q242" si="342">IF(P236&gt;0,RANK(P236,$P$11:$P$1079),"—")</f>
        <v>—</v>
      </c>
      <c r="R236" s="183"/>
      <c r="S236" s="70" t="str">
        <f t="shared" ref="S236:S242" si="343">IF(R236&gt;0,RANK(R236,$R$11:$R$1079),"—")</f>
        <v>—</v>
      </c>
      <c r="T236" s="183"/>
      <c r="U236" s="70" t="str">
        <f t="shared" ref="U236:U242" si="344">IF(T236&gt;0,RANK(T236,$T$11:$T$1079),"—")</f>
        <v>—</v>
      </c>
      <c r="V236" s="183"/>
      <c r="W236" s="70" t="str">
        <f t="shared" ref="W236:W242" si="345">IF(V236&gt;0,RANK(V236,$V$11:$V$1079),"—")</f>
        <v>—</v>
      </c>
      <c r="X236" s="183"/>
      <c r="Y236" s="70" t="str">
        <f t="shared" ref="Y236:Y242" si="346">IF(X236&gt;0,RANK(X236,$X$11:$X$1079),"—")</f>
        <v>—</v>
      </c>
      <c r="Z236" s="183"/>
      <c r="AA236" s="70" t="str">
        <f t="shared" ref="AA236:AA250" si="347">IF(Z236&gt;0,RANK(Z236,$Z$11:$Z$1079),"—")</f>
        <v>—</v>
      </c>
      <c r="AB236" s="183"/>
      <c r="AC236" s="70" t="str">
        <f t="shared" ref="AC236:AC250" si="348">IF(AB236&gt;0,RANK(AB236,$AB$11:$AB$1079),"—")</f>
        <v>—</v>
      </c>
      <c r="AD236" s="183"/>
      <c r="AE236" s="70" t="str">
        <f t="shared" ref="AE236:AE250" si="349">IF(AD236&gt;0,RANK(AD236,$AD$11:$AD$1079),"—")</f>
        <v>—</v>
      </c>
      <c r="AF236" s="183">
        <v>25736</v>
      </c>
      <c r="AG236" s="70">
        <f t="shared" ref="AG236:AG250" si="350">IF(AF236&gt;0,RANK(AF236,$AF$11:$AF$1079),"—")</f>
        <v>176</v>
      </c>
      <c r="AH236" s="183">
        <v>40859</v>
      </c>
      <c r="AI236" s="70">
        <f t="shared" ref="AI236:AI250" si="351">IF(AH236&gt;0,RANK(AH236,$AH$11:$AH$1079),"—")</f>
        <v>152</v>
      </c>
      <c r="AJ236" s="183">
        <v>49636</v>
      </c>
      <c r="AK236" s="70">
        <f t="shared" ref="AK236:AK250" si="352">IF(AJ236&gt;0,RANK(AJ236,$AJ$11:$AJ$1079),"—")</f>
        <v>142</v>
      </c>
      <c r="AL236" s="183">
        <v>55031</v>
      </c>
      <c r="AM236" s="70">
        <f t="shared" ref="AM236:AM250" si="353">IF(AL236&gt;0,RANK(AL236,$AL$11:$AL$1079),"—")</f>
        <v>144</v>
      </c>
      <c r="AN236" s="183">
        <v>64170</v>
      </c>
      <c r="AO236" s="70">
        <f t="shared" ref="AO236:AO250" si="354">IF(AN236&gt;0,RANK(AN236,$AN$11:$AN$1079),"—")</f>
        <v>141</v>
      </c>
      <c r="AP236" s="183">
        <v>73162</v>
      </c>
      <c r="AQ236" s="70">
        <f t="shared" ref="AQ236:AQ250" si="355">IF(AP236&gt;0,RANK(AP236,$AP$11:$AP$1079),"—")</f>
        <v>143</v>
      </c>
      <c r="AR236" s="183">
        <v>76109</v>
      </c>
      <c r="AS236" s="70">
        <f t="shared" ref="AS236:AS250" si="356">IF(AR236&gt;0,RANK(AR236,$AR$11:$AR$1079),"—")</f>
        <v>140</v>
      </c>
      <c r="AT236" s="183">
        <v>77957</v>
      </c>
      <c r="AU236" s="70">
        <f t="shared" ref="AU236:AU250" si="357">IF(AT236&gt;0,RANK(AT236,$AT$11:$AT$1079),"—")</f>
        <v>141</v>
      </c>
      <c r="AV236" s="183">
        <v>79687</v>
      </c>
      <c r="AW236" s="70">
        <f t="shared" ref="AW236:AW250" si="358">IF(AV236&gt;0,RANK(AV236,$AV$11:$AV$1079),"—")</f>
        <v>144</v>
      </c>
      <c r="AX236" s="183">
        <v>83631</v>
      </c>
      <c r="AY236" s="168">
        <f t="shared" ref="AY236:AY283" si="359">IF(AX236&gt;0,RANK(AX236,$AX$11:$AX$1079),"—")</f>
        <v>142</v>
      </c>
      <c r="AZ236" s="178">
        <v>82839</v>
      </c>
      <c r="BA236" s="168">
        <f t="shared" si="334"/>
        <v>150</v>
      </c>
      <c r="BB236" s="178">
        <v>74957</v>
      </c>
      <c r="BC236" s="168">
        <f t="shared" si="335"/>
        <v>161</v>
      </c>
      <c r="BD236" s="178"/>
      <c r="BE236" s="168"/>
      <c r="BF236" s="178"/>
      <c r="BG236" s="168"/>
      <c r="BH236" s="178"/>
      <c r="BI236" s="168"/>
      <c r="BJ236" s="183"/>
      <c r="BK236" s="168" t="str">
        <f t="shared" si="309"/>
        <v>—</v>
      </c>
    </row>
    <row r="237" spans="1:63" ht="12.95" customHeight="1" x14ac:dyDescent="0.2">
      <c r="A237" s="41" t="s">
        <v>1137</v>
      </c>
      <c r="B237" s="102" t="s">
        <v>970</v>
      </c>
      <c r="C237" s="247" t="s">
        <v>1909</v>
      </c>
      <c r="D237" s="183">
        <v>8008</v>
      </c>
      <c r="E237" s="70">
        <f t="shared" si="336"/>
        <v>168</v>
      </c>
      <c r="F237" s="183">
        <v>9323</v>
      </c>
      <c r="G237" s="70">
        <f t="shared" si="337"/>
        <v>169</v>
      </c>
      <c r="H237" s="183">
        <v>10053</v>
      </c>
      <c r="I237" s="70">
        <f t="shared" si="338"/>
        <v>171</v>
      </c>
      <c r="J237" s="183">
        <v>11363</v>
      </c>
      <c r="K237" s="70">
        <f t="shared" si="339"/>
        <v>173</v>
      </c>
      <c r="L237" s="183">
        <v>12052</v>
      </c>
      <c r="M237" s="70">
        <f t="shared" si="340"/>
        <v>178</v>
      </c>
      <c r="N237" s="183">
        <v>12082</v>
      </c>
      <c r="O237" s="70">
        <f t="shared" si="341"/>
        <v>181</v>
      </c>
      <c r="P237" s="183">
        <v>21426</v>
      </c>
      <c r="Q237" s="70">
        <f t="shared" si="342"/>
        <v>156</v>
      </c>
      <c r="R237" s="183">
        <v>24935</v>
      </c>
      <c r="S237" s="70">
        <f t="shared" si="343"/>
        <v>149</v>
      </c>
      <c r="T237" s="183">
        <v>28020</v>
      </c>
      <c r="U237" s="70">
        <f t="shared" si="344"/>
        <v>149</v>
      </c>
      <c r="V237" s="183">
        <v>31369</v>
      </c>
      <c r="W237" s="70">
        <f t="shared" si="345"/>
        <v>148</v>
      </c>
      <c r="X237" s="183">
        <v>35971</v>
      </c>
      <c r="Y237" s="70">
        <f t="shared" si="346"/>
        <v>142</v>
      </c>
      <c r="Z237" s="183">
        <v>38725</v>
      </c>
      <c r="AA237" s="70">
        <f t="shared" si="347"/>
        <v>139</v>
      </c>
      <c r="AB237" s="183">
        <v>39806</v>
      </c>
      <c r="AC237" s="70">
        <f t="shared" si="348"/>
        <v>138</v>
      </c>
      <c r="AD237" s="183">
        <v>41103</v>
      </c>
      <c r="AE237" s="70">
        <f t="shared" si="349"/>
        <v>140</v>
      </c>
      <c r="AF237" s="183">
        <v>45596</v>
      </c>
      <c r="AG237" s="70">
        <f t="shared" si="350"/>
        <v>139</v>
      </c>
      <c r="AH237" s="183">
        <v>52191</v>
      </c>
      <c r="AI237" s="70">
        <f t="shared" si="351"/>
        <v>137</v>
      </c>
      <c r="AJ237" s="183">
        <v>51705</v>
      </c>
      <c r="AK237" s="70">
        <f t="shared" si="352"/>
        <v>141</v>
      </c>
      <c r="AL237" s="183">
        <v>56398</v>
      </c>
      <c r="AM237" s="70">
        <f t="shared" si="353"/>
        <v>143</v>
      </c>
      <c r="AN237" s="183">
        <v>58808</v>
      </c>
      <c r="AO237" s="70">
        <f t="shared" si="354"/>
        <v>148</v>
      </c>
      <c r="AP237" s="183">
        <v>67278</v>
      </c>
      <c r="AQ237" s="70">
        <f t="shared" si="355"/>
        <v>146</v>
      </c>
      <c r="AR237" s="183">
        <v>61174</v>
      </c>
      <c r="AS237" s="70">
        <f t="shared" si="356"/>
        <v>153</v>
      </c>
      <c r="AT237" s="183">
        <v>60001</v>
      </c>
      <c r="AU237" s="70">
        <f t="shared" si="357"/>
        <v>158</v>
      </c>
      <c r="AV237" s="183">
        <v>57085</v>
      </c>
      <c r="AW237" s="70">
        <f t="shared" si="358"/>
        <v>167</v>
      </c>
      <c r="AX237" s="183">
        <v>65473</v>
      </c>
      <c r="AY237" s="168">
        <f t="shared" si="359"/>
        <v>163</v>
      </c>
      <c r="AZ237" s="178">
        <v>72015</v>
      </c>
      <c r="BA237" s="168">
        <f t="shared" si="334"/>
        <v>159</v>
      </c>
      <c r="BB237" s="178">
        <v>73486</v>
      </c>
      <c r="BC237" s="168">
        <f t="shared" si="335"/>
        <v>167</v>
      </c>
      <c r="BD237" s="178"/>
      <c r="BE237" s="168"/>
      <c r="BF237" s="178"/>
      <c r="BG237" s="168"/>
      <c r="BH237" s="178"/>
      <c r="BI237" s="168"/>
      <c r="BJ237" s="183"/>
      <c r="BK237" s="168" t="str">
        <f t="shared" si="309"/>
        <v>—</v>
      </c>
    </row>
    <row r="238" spans="1:63" ht="12.95" customHeight="1" x14ac:dyDescent="0.2">
      <c r="A238" s="41" t="s">
        <v>1182</v>
      </c>
      <c r="B238" s="102" t="s">
        <v>1808</v>
      </c>
      <c r="C238" s="247" t="s">
        <v>1909</v>
      </c>
      <c r="D238" s="183"/>
      <c r="E238" s="70" t="str">
        <f t="shared" si="336"/>
        <v>—</v>
      </c>
      <c r="F238" s="183"/>
      <c r="G238" s="70" t="str">
        <f t="shared" si="337"/>
        <v>—</v>
      </c>
      <c r="H238" s="183"/>
      <c r="I238" s="70" t="str">
        <f t="shared" si="338"/>
        <v>—</v>
      </c>
      <c r="J238" s="183"/>
      <c r="K238" s="70" t="str">
        <f t="shared" si="339"/>
        <v>—</v>
      </c>
      <c r="L238" s="183"/>
      <c r="M238" s="70" t="str">
        <f t="shared" si="340"/>
        <v>—</v>
      </c>
      <c r="N238" s="183"/>
      <c r="O238" s="70" t="str">
        <f t="shared" si="341"/>
        <v>—</v>
      </c>
      <c r="P238" s="183"/>
      <c r="Q238" s="70" t="str">
        <f t="shared" si="342"/>
        <v>—</v>
      </c>
      <c r="R238" s="183"/>
      <c r="S238" s="70" t="str">
        <f t="shared" si="343"/>
        <v>—</v>
      </c>
      <c r="T238" s="183"/>
      <c r="U238" s="70" t="str">
        <f t="shared" si="344"/>
        <v>—</v>
      </c>
      <c r="V238" s="183"/>
      <c r="W238" s="70" t="str">
        <f t="shared" si="345"/>
        <v>—</v>
      </c>
      <c r="X238" s="183"/>
      <c r="Y238" s="70" t="str">
        <f t="shared" si="346"/>
        <v>—</v>
      </c>
      <c r="Z238" s="183"/>
      <c r="AA238" s="70" t="str">
        <f t="shared" si="347"/>
        <v>—</v>
      </c>
      <c r="AB238" s="183"/>
      <c r="AC238" s="70" t="str">
        <f t="shared" si="348"/>
        <v>—</v>
      </c>
      <c r="AD238" s="183"/>
      <c r="AE238" s="70" t="str">
        <f t="shared" si="349"/>
        <v>—</v>
      </c>
      <c r="AF238" s="183"/>
      <c r="AG238" s="70" t="str">
        <f t="shared" si="350"/>
        <v>—</v>
      </c>
      <c r="AH238" s="183"/>
      <c r="AI238" s="70" t="str">
        <f t="shared" si="351"/>
        <v>—</v>
      </c>
      <c r="AJ238" s="183"/>
      <c r="AK238" s="70" t="str">
        <f t="shared" si="352"/>
        <v>—</v>
      </c>
      <c r="AL238" s="183"/>
      <c r="AM238" s="70" t="str">
        <f t="shared" si="353"/>
        <v>—</v>
      </c>
      <c r="AN238" s="183"/>
      <c r="AO238" s="70" t="str">
        <f t="shared" si="354"/>
        <v>—</v>
      </c>
      <c r="AP238" s="183"/>
      <c r="AQ238" s="70" t="str">
        <f t="shared" si="355"/>
        <v>—</v>
      </c>
      <c r="AR238" s="183">
        <v>508</v>
      </c>
      <c r="AS238" s="70">
        <f t="shared" si="356"/>
        <v>570</v>
      </c>
      <c r="AT238" s="183">
        <v>579</v>
      </c>
      <c r="AU238" s="70">
        <f t="shared" si="357"/>
        <v>565</v>
      </c>
      <c r="AV238" s="183">
        <v>516</v>
      </c>
      <c r="AW238" s="70">
        <f t="shared" si="358"/>
        <v>596</v>
      </c>
      <c r="AX238" s="183">
        <v>535</v>
      </c>
      <c r="AY238" s="168">
        <f t="shared" si="359"/>
        <v>598</v>
      </c>
      <c r="AZ238" s="119">
        <v>1645</v>
      </c>
      <c r="BA238" s="168">
        <f t="shared" si="334"/>
        <v>510</v>
      </c>
      <c r="BB238" s="119">
        <v>1869</v>
      </c>
      <c r="BC238" s="168">
        <f t="shared" si="335"/>
        <v>535</v>
      </c>
      <c r="BD238" s="119"/>
      <c r="BE238" s="168"/>
      <c r="BF238" s="119"/>
      <c r="BG238" s="168"/>
      <c r="BH238" s="119"/>
      <c r="BI238" s="168"/>
      <c r="BJ238" s="183"/>
      <c r="BK238" s="168" t="str">
        <f t="shared" si="309"/>
        <v>—</v>
      </c>
    </row>
    <row r="239" spans="1:63" ht="12.95" customHeight="1" x14ac:dyDescent="0.2">
      <c r="A239" s="41" t="s">
        <v>1145</v>
      </c>
      <c r="B239" s="102" t="s">
        <v>637</v>
      </c>
      <c r="C239" s="247" t="s">
        <v>1909</v>
      </c>
      <c r="D239" s="183"/>
      <c r="E239" s="70" t="str">
        <f t="shared" si="336"/>
        <v>—</v>
      </c>
      <c r="F239" s="183"/>
      <c r="G239" s="70" t="str">
        <f t="shared" si="337"/>
        <v>—</v>
      </c>
      <c r="H239" s="193"/>
      <c r="I239" s="70" t="str">
        <f t="shared" si="338"/>
        <v>—</v>
      </c>
      <c r="J239" s="183"/>
      <c r="K239" s="70" t="str">
        <f t="shared" si="339"/>
        <v>—</v>
      </c>
      <c r="L239" s="183"/>
      <c r="M239" s="70" t="str">
        <f t="shared" si="340"/>
        <v>—</v>
      </c>
      <c r="N239" s="183"/>
      <c r="O239" s="70" t="str">
        <f t="shared" si="341"/>
        <v>—</v>
      </c>
      <c r="P239" s="183"/>
      <c r="Q239" s="70" t="str">
        <f t="shared" si="342"/>
        <v>—</v>
      </c>
      <c r="R239" s="183"/>
      <c r="S239" s="70" t="str">
        <f t="shared" si="343"/>
        <v>—</v>
      </c>
      <c r="T239" s="183"/>
      <c r="U239" s="70" t="str">
        <f t="shared" si="344"/>
        <v>—</v>
      </c>
      <c r="V239" s="183"/>
      <c r="W239" s="70" t="str">
        <f t="shared" si="345"/>
        <v>—</v>
      </c>
      <c r="X239" s="183"/>
      <c r="Y239" s="70" t="str">
        <f t="shared" si="346"/>
        <v>—</v>
      </c>
      <c r="Z239" s="183"/>
      <c r="AA239" s="70" t="str">
        <f t="shared" si="347"/>
        <v>—</v>
      </c>
      <c r="AB239" s="183"/>
      <c r="AC239" s="70" t="str">
        <f t="shared" si="348"/>
        <v>—</v>
      </c>
      <c r="AD239" s="183"/>
      <c r="AE239" s="70" t="str">
        <f t="shared" si="349"/>
        <v>—</v>
      </c>
      <c r="AF239" s="183"/>
      <c r="AG239" s="70" t="str">
        <f t="shared" si="350"/>
        <v>—</v>
      </c>
      <c r="AH239" s="183"/>
      <c r="AI239" s="70" t="str">
        <f t="shared" si="351"/>
        <v>—</v>
      </c>
      <c r="AJ239" s="183"/>
      <c r="AK239" s="70" t="str">
        <f t="shared" si="352"/>
        <v>—</v>
      </c>
      <c r="AL239" s="183"/>
      <c r="AM239" s="70" t="str">
        <f t="shared" si="353"/>
        <v>—</v>
      </c>
      <c r="AN239" s="183"/>
      <c r="AO239" s="70" t="str">
        <f t="shared" si="354"/>
        <v>—</v>
      </c>
      <c r="AP239" s="183"/>
      <c r="AQ239" s="70" t="str">
        <f t="shared" si="355"/>
        <v>—</v>
      </c>
      <c r="AR239" s="183">
        <v>677</v>
      </c>
      <c r="AS239" s="70">
        <f t="shared" si="356"/>
        <v>543</v>
      </c>
      <c r="AT239" s="183">
        <v>678</v>
      </c>
      <c r="AU239" s="70">
        <f t="shared" si="357"/>
        <v>547</v>
      </c>
      <c r="AV239" s="183">
        <v>901</v>
      </c>
      <c r="AW239" s="70">
        <f t="shared" si="358"/>
        <v>530</v>
      </c>
      <c r="AX239" s="183">
        <v>1155</v>
      </c>
      <c r="AY239" s="168">
        <f t="shared" si="359"/>
        <v>502</v>
      </c>
      <c r="AZ239" s="119">
        <v>1088</v>
      </c>
      <c r="BA239" s="168">
        <f t="shared" si="334"/>
        <v>567</v>
      </c>
      <c r="BB239" s="119">
        <v>1201</v>
      </c>
      <c r="BC239" s="168">
        <f t="shared" si="335"/>
        <v>617</v>
      </c>
      <c r="BD239" s="119"/>
      <c r="BE239" s="168"/>
      <c r="BF239" s="119"/>
      <c r="BG239" s="168"/>
      <c r="BH239" s="119"/>
      <c r="BI239" s="168"/>
      <c r="BJ239" s="183"/>
      <c r="BK239" s="168" t="str">
        <f t="shared" si="309"/>
        <v>—</v>
      </c>
    </row>
    <row r="240" spans="1:63" ht="12.95" customHeight="1" x14ac:dyDescent="0.2">
      <c r="A240" s="41" t="s">
        <v>3</v>
      </c>
      <c r="B240" s="102" t="s">
        <v>1551</v>
      </c>
      <c r="C240" s="247" t="s">
        <v>1909</v>
      </c>
      <c r="D240" s="183">
        <v>13</v>
      </c>
      <c r="E240" s="70">
        <f t="shared" si="336"/>
        <v>393</v>
      </c>
      <c r="F240" s="183">
        <v>11</v>
      </c>
      <c r="G240" s="70">
        <f t="shared" si="337"/>
        <v>501</v>
      </c>
      <c r="H240" s="183"/>
      <c r="I240" s="70" t="str">
        <f t="shared" si="338"/>
        <v>—</v>
      </c>
      <c r="J240" s="183"/>
      <c r="K240" s="70" t="str">
        <f t="shared" si="339"/>
        <v>—</v>
      </c>
      <c r="L240" s="183"/>
      <c r="M240" s="70" t="str">
        <f t="shared" si="340"/>
        <v>—</v>
      </c>
      <c r="N240" s="183"/>
      <c r="O240" s="70" t="str">
        <f t="shared" si="341"/>
        <v>—</v>
      </c>
      <c r="P240" s="183"/>
      <c r="Q240" s="70" t="str">
        <f t="shared" si="342"/>
        <v>—</v>
      </c>
      <c r="R240" s="183"/>
      <c r="S240" s="70" t="str">
        <f t="shared" si="343"/>
        <v>—</v>
      </c>
      <c r="T240" s="183"/>
      <c r="U240" s="70" t="str">
        <f t="shared" si="344"/>
        <v>—</v>
      </c>
      <c r="V240" s="183"/>
      <c r="W240" s="70" t="str">
        <f t="shared" si="345"/>
        <v>—</v>
      </c>
      <c r="X240" s="183"/>
      <c r="Y240" s="70" t="str">
        <f t="shared" si="346"/>
        <v>—</v>
      </c>
      <c r="Z240" s="183"/>
      <c r="AA240" s="70" t="str">
        <f t="shared" si="347"/>
        <v>—</v>
      </c>
      <c r="AB240" s="183"/>
      <c r="AC240" s="70" t="str">
        <f t="shared" si="348"/>
        <v>—</v>
      </c>
      <c r="AD240" s="183">
        <v>383</v>
      </c>
      <c r="AE240" s="70">
        <f t="shared" si="349"/>
        <v>496</v>
      </c>
      <c r="AF240" s="183">
        <v>394</v>
      </c>
      <c r="AG240" s="70">
        <f t="shared" si="350"/>
        <v>526</v>
      </c>
      <c r="AH240" s="183">
        <v>405</v>
      </c>
      <c r="AI240" s="70">
        <f t="shared" si="351"/>
        <v>536</v>
      </c>
      <c r="AJ240" s="183">
        <v>416</v>
      </c>
      <c r="AK240" s="70">
        <f t="shared" si="352"/>
        <v>547</v>
      </c>
      <c r="AL240" s="183">
        <v>427</v>
      </c>
      <c r="AM240" s="70">
        <f t="shared" si="353"/>
        <v>558</v>
      </c>
      <c r="AN240" s="183">
        <v>438</v>
      </c>
      <c r="AO240" s="70">
        <f t="shared" si="354"/>
        <v>561</v>
      </c>
      <c r="AP240" s="183">
        <v>449</v>
      </c>
      <c r="AQ240" s="70">
        <f t="shared" si="355"/>
        <v>578</v>
      </c>
      <c r="AR240" s="183">
        <v>460</v>
      </c>
      <c r="AS240" s="70">
        <f t="shared" si="356"/>
        <v>586</v>
      </c>
      <c r="AT240" s="183">
        <v>371</v>
      </c>
      <c r="AU240" s="70">
        <f t="shared" si="357"/>
        <v>614</v>
      </c>
      <c r="AV240" s="183">
        <v>1175</v>
      </c>
      <c r="AW240" s="70">
        <f t="shared" si="358"/>
        <v>505</v>
      </c>
      <c r="AX240" s="183">
        <v>1227</v>
      </c>
      <c r="AY240" s="168">
        <f t="shared" si="359"/>
        <v>498</v>
      </c>
      <c r="AZ240" s="119">
        <v>1464</v>
      </c>
      <c r="BA240" s="168">
        <f t="shared" si="334"/>
        <v>525</v>
      </c>
      <c r="BB240" s="119">
        <v>1189</v>
      </c>
      <c r="BC240" s="168">
        <f t="shared" si="335"/>
        <v>619</v>
      </c>
      <c r="BD240" s="119"/>
      <c r="BE240" s="168"/>
      <c r="BF240" s="119"/>
      <c r="BG240" s="168"/>
      <c r="BH240" s="119"/>
      <c r="BI240" s="168"/>
      <c r="BJ240" s="183"/>
      <c r="BK240" s="168" t="str">
        <f t="shared" si="309"/>
        <v>—</v>
      </c>
    </row>
    <row r="241" spans="1:63" ht="12.95" customHeight="1" x14ac:dyDescent="0.2">
      <c r="A241" s="41" t="s">
        <v>93</v>
      </c>
      <c r="B241" s="102" t="s">
        <v>1561</v>
      </c>
      <c r="C241" s="247" t="s">
        <v>1909</v>
      </c>
      <c r="D241" s="183"/>
      <c r="E241" s="70" t="str">
        <f t="shared" si="336"/>
        <v>—</v>
      </c>
      <c r="F241" s="183"/>
      <c r="G241" s="70" t="str">
        <f t="shared" si="337"/>
        <v>—</v>
      </c>
      <c r="H241" s="183"/>
      <c r="I241" s="70" t="str">
        <f t="shared" si="338"/>
        <v>—</v>
      </c>
      <c r="J241" s="183">
        <v>650</v>
      </c>
      <c r="K241" s="70">
        <f t="shared" si="339"/>
        <v>339</v>
      </c>
      <c r="L241" s="183">
        <v>532</v>
      </c>
      <c r="M241" s="70">
        <f t="shared" si="340"/>
        <v>357</v>
      </c>
      <c r="N241" s="183">
        <v>617</v>
      </c>
      <c r="O241" s="70">
        <f t="shared" si="341"/>
        <v>370</v>
      </c>
      <c r="P241" s="183">
        <v>583</v>
      </c>
      <c r="Q241" s="70">
        <f t="shared" si="342"/>
        <v>411</v>
      </c>
      <c r="R241" s="183">
        <v>529</v>
      </c>
      <c r="S241" s="70">
        <f t="shared" si="343"/>
        <v>436</v>
      </c>
      <c r="T241" s="183">
        <v>940</v>
      </c>
      <c r="U241" s="70">
        <f t="shared" si="344"/>
        <v>401</v>
      </c>
      <c r="V241" s="183">
        <v>1123</v>
      </c>
      <c r="W241" s="70">
        <f t="shared" si="345"/>
        <v>389</v>
      </c>
      <c r="X241" s="183">
        <v>1406</v>
      </c>
      <c r="Y241" s="70">
        <f t="shared" si="346"/>
        <v>364</v>
      </c>
      <c r="Z241" s="183">
        <v>2034</v>
      </c>
      <c r="AA241" s="70">
        <f t="shared" si="347"/>
        <v>339</v>
      </c>
      <c r="AB241" s="183">
        <v>2468</v>
      </c>
      <c r="AC241" s="70">
        <f t="shared" si="348"/>
        <v>325</v>
      </c>
      <c r="AD241" s="183">
        <v>1712</v>
      </c>
      <c r="AE241" s="70">
        <f t="shared" si="349"/>
        <v>357</v>
      </c>
      <c r="AF241" s="183">
        <v>3447</v>
      </c>
      <c r="AG241" s="70">
        <f t="shared" si="350"/>
        <v>312</v>
      </c>
      <c r="AH241" s="183">
        <v>6057</v>
      </c>
      <c r="AI241" s="70">
        <f t="shared" si="351"/>
        <v>283</v>
      </c>
      <c r="AJ241" s="183">
        <v>2022</v>
      </c>
      <c r="AK241" s="70">
        <f t="shared" si="352"/>
        <v>392</v>
      </c>
      <c r="AL241" s="183">
        <v>2022</v>
      </c>
      <c r="AM241" s="70">
        <f t="shared" si="353"/>
        <v>397</v>
      </c>
      <c r="AN241" s="183">
        <v>2073</v>
      </c>
      <c r="AO241" s="70">
        <f t="shared" si="354"/>
        <v>399</v>
      </c>
      <c r="AP241" s="183">
        <v>2176</v>
      </c>
      <c r="AQ241" s="70">
        <f t="shared" si="355"/>
        <v>402</v>
      </c>
      <c r="AR241" s="183">
        <v>1864</v>
      </c>
      <c r="AS241" s="70">
        <f t="shared" si="356"/>
        <v>427</v>
      </c>
      <c r="AT241" s="183">
        <v>2086</v>
      </c>
      <c r="AU241" s="70">
        <f t="shared" si="357"/>
        <v>418</v>
      </c>
      <c r="AV241" s="183">
        <v>2086</v>
      </c>
      <c r="AW241" s="70">
        <f t="shared" si="358"/>
        <v>432</v>
      </c>
      <c r="AX241" s="183"/>
      <c r="AY241" s="168" t="str">
        <f t="shared" si="359"/>
        <v>—</v>
      </c>
      <c r="AZ241" s="209"/>
      <c r="BA241" s="168" t="str">
        <f t="shared" si="334"/>
        <v>—</v>
      </c>
      <c r="BB241" s="119">
        <v>1179</v>
      </c>
      <c r="BC241" s="168">
        <f t="shared" si="335"/>
        <v>621</v>
      </c>
      <c r="BD241" s="119"/>
      <c r="BE241" s="168"/>
      <c r="BF241" s="119"/>
      <c r="BG241" s="168"/>
      <c r="BH241" s="119"/>
      <c r="BI241" s="168"/>
      <c r="BJ241" s="183"/>
      <c r="BK241" s="168" t="str">
        <f t="shared" si="309"/>
        <v>—</v>
      </c>
    </row>
    <row r="242" spans="1:63" ht="12.95" customHeight="1" x14ac:dyDescent="0.2">
      <c r="A242" s="41" t="s">
        <v>492</v>
      </c>
      <c r="B242" s="102" t="s">
        <v>1547</v>
      </c>
      <c r="C242" s="247" t="s">
        <v>1909</v>
      </c>
      <c r="D242" s="183"/>
      <c r="E242" s="70" t="str">
        <f t="shared" si="336"/>
        <v>—</v>
      </c>
      <c r="F242" s="183"/>
      <c r="G242" s="70" t="str">
        <f t="shared" si="337"/>
        <v>—</v>
      </c>
      <c r="H242" s="183"/>
      <c r="I242" s="70" t="str">
        <f t="shared" si="338"/>
        <v>—</v>
      </c>
      <c r="J242" s="183"/>
      <c r="K242" s="70" t="str">
        <f t="shared" si="339"/>
        <v>—</v>
      </c>
      <c r="L242" s="183"/>
      <c r="M242" s="70" t="str">
        <f t="shared" si="340"/>
        <v>—</v>
      </c>
      <c r="N242" s="183"/>
      <c r="O242" s="70" t="str">
        <f t="shared" si="341"/>
        <v>—</v>
      </c>
      <c r="P242" s="183"/>
      <c r="Q242" s="70" t="str">
        <f t="shared" si="342"/>
        <v>—</v>
      </c>
      <c r="R242" s="183"/>
      <c r="S242" s="70" t="str">
        <f t="shared" si="343"/>
        <v>—</v>
      </c>
      <c r="T242" s="183"/>
      <c r="U242" s="70" t="str">
        <f t="shared" si="344"/>
        <v>—</v>
      </c>
      <c r="V242" s="183"/>
      <c r="W242" s="70" t="str">
        <f t="shared" si="345"/>
        <v>—</v>
      </c>
      <c r="X242" s="183"/>
      <c r="Y242" s="70" t="str">
        <f t="shared" si="346"/>
        <v>—</v>
      </c>
      <c r="Z242" s="183">
        <v>280</v>
      </c>
      <c r="AA242" s="70">
        <f t="shared" si="347"/>
        <v>508</v>
      </c>
      <c r="AB242" s="183">
        <v>330</v>
      </c>
      <c r="AC242" s="70">
        <f t="shared" si="348"/>
        <v>499</v>
      </c>
      <c r="AD242" s="183">
        <v>380</v>
      </c>
      <c r="AE242" s="70">
        <f t="shared" si="349"/>
        <v>497</v>
      </c>
      <c r="AF242" s="183">
        <v>430</v>
      </c>
      <c r="AG242" s="70">
        <f t="shared" si="350"/>
        <v>520</v>
      </c>
      <c r="AH242" s="183">
        <v>480</v>
      </c>
      <c r="AI242" s="70">
        <f t="shared" si="351"/>
        <v>525</v>
      </c>
      <c r="AJ242" s="183">
        <v>530</v>
      </c>
      <c r="AK242" s="70">
        <f t="shared" si="352"/>
        <v>527</v>
      </c>
      <c r="AL242" s="183">
        <v>580</v>
      </c>
      <c r="AM242" s="70">
        <f t="shared" si="353"/>
        <v>528</v>
      </c>
      <c r="AN242" s="183">
        <v>631</v>
      </c>
      <c r="AO242" s="70">
        <f t="shared" si="354"/>
        <v>527</v>
      </c>
      <c r="AP242" s="183">
        <v>550</v>
      </c>
      <c r="AQ242" s="70">
        <f t="shared" si="355"/>
        <v>549</v>
      </c>
      <c r="AR242" s="183">
        <v>685</v>
      </c>
      <c r="AS242" s="70">
        <f t="shared" si="356"/>
        <v>542</v>
      </c>
      <c r="AT242" s="183">
        <v>375</v>
      </c>
      <c r="AU242" s="70">
        <f t="shared" si="357"/>
        <v>613</v>
      </c>
      <c r="AV242" s="183">
        <v>677</v>
      </c>
      <c r="AW242" s="70">
        <f t="shared" si="358"/>
        <v>563</v>
      </c>
      <c r="AX242" s="183">
        <v>648</v>
      </c>
      <c r="AY242" s="168">
        <f t="shared" si="359"/>
        <v>570</v>
      </c>
      <c r="AZ242" s="209">
        <v>656</v>
      </c>
      <c r="BA242" s="168">
        <f t="shared" si="334"/>
        <v>634</v>
      </c>
      <c r="BB242" s="209">
        <v>970</v>
      </c>
      <c r="BC242" s="168">
        <f t="shared" si="335"/>
        <v>648</v>
      </c>
      <c r="BD242" s="209"/>
      <c r="BE242" s="168"/>
      <c r="BF242" s="209"/>
      <c r="BG242" s="168"/>
      <c r="BH242" s="209"/>
      <c r="BI242" s="168"/>
      <c r="BJ242" s="183"/>
      <c r="BK242" s="168" t="str">
        <f t="shared" si="309"/>
        <v>—</v>
      </c>
    </row>
    <row r="243" spans="1:63" ht="12.95" customHeight="1" x14ac:dyDescent="0.2">
      <c r="A243" s="41" t="s">
        <v>108</v>
      </c>
      <c r="B243" s="102" t="s">
        <v>1888</v>
      </c>
      <c r="C243" s="247" t="s">
        <v>1909</v>
      </c>
      <c r="D243" s="183"/>
      <c r="E243" s="70"/>
      <c r="F243" s="183"/>
      <c r="G243" s="70"/>
      <c r="H243" s="183"/>
      <c r="I243" s="70"/>
      <c r="J243" s="183"/>
      <c r="K243" s="70"/>
      <c r="L243" s="183"/>
      <c r="M243" s="70"/>
      <c r="N243" s="183"/>
      <c r="O243" s="70"/>
      <c r="P243" s="183"/>
      <c r="Q243" s="70"/>
      <c r="R243" s="183"/>
      <c r="S243" s="70"/>
      <c r="T243" s="183"/>
      <c r="U243" s="70"/>
      <c r="V243" s="183"/>
      <c r="W243" s="70"/>
      <c r="X243" s="183"/>
      <c r="Y243" s="70"/>
      <c r="Z243" s="183"/>
      <c r="AA243" s="70" t="str">
        <f t="shared" si="347"/>
        <v>—</v>
      </c>
      <c r="AB243" s="183"/>
      <c r="AC243" s="70" t="str">
        <f t="shared" si="348"/>
        <v>—</v>
      </c>
      <c r="AD243" s="183"/>
      <c r="AE243" s="70" t="str">
        <f t="shared" si="349"/>
        <v>—</v>
      </c>
      <c r="AF243" s="183"/>
      <c r="AG243" s="70" t="str">
        <f t="shared" si="350"/>
        <v>—</v>
      </c>
      <c r="AH243" s="183"/>
      <c r="AI243" s="70" t="str">
        <f t="shared" si="351"/>
        <v>—</v>
      </c>
      <c r="AJ243" s="183"/>
      <c r="AK243" s="70" t="str">
        <f t="shared" si="352"/>
        <v>—</v>
      </c>
      <c r="AL243" s="183"/>
      <c r="AM243" s="70" t="str">
        <f t="shared" si="353"/>
        <v>—</v>
      </c>
      <c r="AN243" s="183"/>
      <c r="AO243" s="70" t="str">
        <f t="shared" si="354"/>
        <v>—</v>
      </c>
      <c r="AP243" s="183"/>
      <c r="AQ243" s="70" t="str">
        <f t="shared" si="355"/>
        <v>—</v>
      </c>
      <c r="AR243" s="183"/>
      <c r="AS243" s="70" t="str">
        <f t="shared" si="356"/>
        <v>—</v>
      </c>
      <c r="AT243" s="183"/>
      <c r="AU243" s="70" t="str">
        <f t="shared" si="357"/>
        <v>—</v>
      </c>
      <c r="AV243" s="183"/>
      <c r="AW243" s="70" t="str">
        <f t="shared" si="358"/>
        <v>—</v>
      </c>
      <c r="AX243" s="183">
        <v>830</v>
      </c>
      <c r="AY243" s="168">
        <f t="shared" si="359"/>
        <v>541</v>
      </c>
      <c r="AZ243" s="119">
        <v>1884</v>
      </c>
      <c r="BA243" s="168">
        <f t="shared" si="334"/>
        <v>489</v>
      </c>
      <c r="BB243" s="209">
        <v>938</v>
      </c>
      <c r="BC243" s="168">
        <f t="shared" si="335"/>
        <v>654</v>
      </c>
      <c r="BD243" s="209"/>
      <c r="BE243" s="168"/>
      <c r="BF243" s="209"/>
      <c r="BG243" s="168"/>
      <c r="BH243" s="209"/>
      <c r="BI243" s="168"/>
      <c r="BJ243" s="183"/>
      <c r="BK243" s="168" t="str">
        <f t="shared" si="309"/>
        <v>—</v>
      </c>
    </row>
    <row r="244" spans="1:63" ht="12.95" customHeight="1" x14ac:dyDescent="0.2">
      <c r="A244" s="41" t="s">
        <v>120</v>
      </c>
      <c r="B244" s="102" t="s">
        <v>1826</v>
      </c>
      <c r="C244" s="247" t="s">
        <v>1909</v>
      </c>
      <c r="D244" s="183"/>
      <c r="E244" s="70" t="str">
        <f t="shared" ref="E244:E250" si="360">IF(D244&gt;0,RANK(D244,$D$11:$D$1079),"—")</f>
        <v>—</v>
      </c>
      <c r="F244" s="183"/>
      <c r="G244" s="70" t="str">
        <f t="shared" ref="G244:G250" si="361">IF(F244&gt;0,RANK(F244,$F$11:$F$1079),"—")</f>
        <v>—</v>
      </c>
      <c r="H244" s="183"/>
      <c r="I244" s="70" t="str">
        <f t="shared" ref="I244:I250" si="362">IF(H244&gt;0,RANK(H244,$H$11:$H$1079),"—")</f>
        <v>—</v>
      </c>
      <c r="J244" s="183"/>
      <c r="K244" s="70" t="str">
        <f t="shared" ref="K244:K250" si="363">IF(J244&gt;0,RANK(J244,$J$11:$J$1079),"—")</f>
        <v>—</v>
      </c>
      <c r="L244" s="183"/>
      <c r="M244" s="70" t="str">
        <f t="shared" ref="M244:M250" si="364">IF(L244&gt;0,RANK(L244,$L$11:$L$1079),"—")</f>
        <v>—</v>
      </c>
      <c r="N244" s="183"/>
      <c r="O244" s="70" t="str">
        <f t="shared" ref="O244:O250" si="365">IF(N244&gt;0,RANK(N244,$N$11:$N$1079),"—")</f>
        <v>—</v>
      </c>
      <c r="P244" s="183"/>
      <c r="Q244" s="70" t="str">
        <f t="shared" ref="Q244:Q250" si="366">IF(P244&gt;0,RANK(P244,$P$11:$P$1079),"—")</f>
        <v>—</v>
      </c>
      <c r="R244" s="183"/>
      <c r="S244" s="70" t="str">
        <f t="shared" ref="S244:S250" si="367">IF(R244&gt;0,RANK(R244,$R$11:$R$1079),"—")</f>
        <v>—</v>
      </c>
      <c r="T244" s="183"/>
      <c r="U244" s="70" t="str">
        <f t="shared" ref="U244:U250" si="368">IF(T244&gt;0,RANK(T244,$T$11:$T$1079),"—")</f>
        <v>—</v>
      </c>
      <c r="V244" s="183"/>
      <c r="W244" s="70" t="str">
        <f t="shared" ref="W244:W250" si="369">IF(V244&gt;0,RANK(V244,$V$11:$V$1079),"—")</f>
        <v>—</v>
      </c>
      <c r="X244" s="183"/>
      <c r="Y244" s="70" t="str">
        <f t="shared" ref="Y244:Y250" si="370">IF(X244&gt;0,RANK(X244,$X$11:$X$1079),"—")</f>
        <v>—</v>
      </c>
      <c r="Z244" s="183"/>
      <c r="AA244" s="70" t="str">
        <f t="shared" si="347"/>
        <v>—</v>
      </c>
      <c r="AB244" s="183"/>
      <c r="AC244" s="70" t="str">
        <f t="shared" si="348"/>
        <v>—</v>
      </c>
      <c r="AD244" s="183"/>
      <c r="AE244" s="70" t="str">
        <f t="shared" si="349"/>
        <v>—</v>
      </c>
      <c r="AF244" s="183"/>
      <c r="AG244" s="70" t="str">
        <f t="shared" si="350"/>
        <v>—</v>
      </c>
      <c r="AH244" s="183"/>
      <c r="AI244" s="70" t="str">
        <f t="shared" si="351"/>
        <v>—</v>
      </c>
      <c r="AJ244" s="183"/>
      <c r="AK244" s="70" t="str">
        <f t="shared" si="352"/>
        <v>—</v>
      </c>
      <c r="AL244" s="183"/>
      <c r="AM244" s="70" t="str">
        <f t="shared" si="353"/>
        <v>—</v>
      </c>
      <c r="AN244" s="183"/>
      <c r="AO244" s="70" t="str">
        <f t="shared" si="354"/>
        <v>—</v>
      </c>
      <c r="AP244" s="183"/>
      <c r="AQ244" s="70" t="str">
        <f t="shared" si="355"/>
        <v>—</v>
      </c>
      <c r="AR244" s="183"/>
      <c r="AS244" s="70" t="str">
        <f t="shared" si="356"/>
        <v>—</v>
      </c>
      <c r="AT244" s="183">
        <v>300</v>
      </c>
      <c r="AU244" s="70">
        <f t="shared" si="357"/>
        <v>629</v>
      </c>
      <c r="AV244" s="183">
        <v>561</v>
      </c>
      <c r="AW244" s="70">
        <f t="shared" si="358"/>
        <v>583</v>
      </c>
      <c r="AX244" s="183">
        <v>599</v>
      </c>
      <c r="AY244" s="168">
        <f t="shared" si="359"/>
        <v>582</v>
      </c>
      <c r="AZ244" s="178">
        <v>435</v>
      </c>
      <c r="BA244" s="168">
        <f t="shared" si="334"/>
        <v>675</v>
      </c>
      <c r="BB244" s="178">
        <v>924</v>
      </c>
      <c r="BC244" s="168">
        <f t="shared" si="335"/>
        <v>657</v>
      </c>
      <c r="BD244" s="178"/>
      <c r="BE244" s="168"/>
      <c r="BF244" s="178"/>
      <c r="BG244" s="168"/>
      <c r="BH244" s="178"/>
      <c r="BI244" s="168"/>
      <c r="BJ244" s="183"/>
      <c r="BK244" s="168" t="str">
        <f t="shared" si="309"/>
        <v>—</v>
      </c>
    </row>
    <row r="245" spans="1:63" ht="12.95" customHeight="1" x14ac:dyDescent="0.2">
      <c r="A245" s="41" t="s">
        <v>128</v>
      </c>
      <c r="B245" s="102" t="s">
        <v>1294</v>
      </c>
      <c r="C245" s="247" t="s">
        <v>1909</v>
      </c>
      <c r="D245" s="183">
        <v>0</v>
      </c>
      <c r="E245" s="70" t="str">
        <f t="shared" si="360"/>
        <v>—</v>
      </c>
      <c r="F245" s="183">
        <v>0</v>
      </c>
      <c r="G245" s="70" t="str">
        <f t="shared" si="361"/>
        <v>—</v>
      </c>
      <c r="H245" s="183">
        <v>0</v>
      </c>
      <c r="I245" s="70" t="str">
        <f t="shared" si="362"/>
        <v>—</v>
      </c>
      <c r="J245" s="183">
        <v>14</v>
      </c>
      <c r="K245" s="70">
        <f t="shared" si="363"/>
        <v>432</v>
      </c>
      <c r="L245" s="183">
        <v>43</v>
      </c>
      <c r="M245" s="70">
        <f t="shared" si="364"/>
        <v>426</v>
      </c>
      <c r="N245" s="183">
        <v>64</v>
      </c>
      <c r="O245" s="70">
        <f t="shared" si="365"/>
        <v>448</v>
      </c>
      <c r="P245" s="183">
        <v>71</v>
      </c>
      <c r="Q245" s="70">
        <f t="shared" si="366"/>
        <v>476</v>
      </c>
      <c r="R245" s="183">
        <v>213</v>
      </c>
      <c r="S245" s="70">
        <f t="shared" si="367"/>
        <v>507</v>
      </c>
      <c r="T245" s="183">
        <v>319</v>
      </c>
      <c r="U245" s="70">
        <f t="shared" si="368"/>
        <v>496</v>
      </c>
      <c r="V245" s="183">
        <v>471</v>
      </c>
      <c r="W245" s="70">
        <f t="shared" si="369"/>
        <v>467</v>
      </c>
      <c r="X245" s="183">
        <v>586</v>
      </c>
      <c r="Y245" s="70">
        <f t="shared" si="370"/>
        <v>451</v>
      </c>
      <c r="Z245" s="183">
        <v>563</v>
      </c>
      <c r="AA245" s="70">
        <f t="shared" si="347"/>
        <v>448</v>
      </c>
      <c r="AB245" s="183">
        <v>350</v>
      </c>
      <c r="AC245" s="70">
        <f t="shared" si="348"/>
        <v>491</v>
      </c>
      <c r="AD245" s="183">
        <v>495</v>
      </c>
      <c r="AE245" s="70">
        <f t="shared" si="349"/>
        <v>483</v>
      </c>
      <c r="AF245" s="183">
        <v>834</v>
      </c>
      <c r="AG245" s="70">
        <f t="shared" si="350"/>
        <v>449</v>
      </c>
      <c r="AH245" s="183">
        <v>1316</v>
      </c>
      <c r="AI245" s="70">
        <f t="shared" si="351"/>
        <v>414</v>
      </c>
      <c r="AJ245" s="183">
        <v>1030</v>
      </c>
      <c r="AK245" s="70">
        <f t="shared" si="352"/>
        <v>467</v>
      </c>
      <c r="AL245" s="183">
        <v>636</v>
      </c>
      <c r="AM245" s="70">
        <f t="shared" si="353"/>
        <v>519</v>
      </c>
      <c r="AN245" s="183">
        <v>493</v>
      </c>
      <c r="AO245" s="70">
        <f t="shared" si="354"/>
        <v>553</v>
      </c>
      <c r="AP245" s="183">
        <v>606</v>
      </c>
      <c r="AQ245" s="70">
        <f t="shared" si="355"/>
        <v>538</v>
      </c>
      <c r="AR245" s="183">
        <v>794</v>
      </c>
      <c r="AS245" s="70">
        <f t="shared" si="356"/>
        <v>524</v>
      </c>
      <c r="AT245" s="183">
        <v>844</v>
      </c>
      <c r="AU245" s="70">
        <f t="shared" si="357"/>
        <v>525</v>
      </c>
      <c r="AV245" s="183">
        <v>951</v>
      </c>
      <c r="AW245" s="70">
        <f t="shared" si="358"/>
        <v>521</v>
      </c>
      <c r="AX245" s="183">
        <v>1063</v>
      </c>
      <c r="AY245" s="168">
        <f t="shared" si="359"/>
        <v>519</v>
      </c>
      <c r="AZ245" s="119">
        <v>1029</v>
      </c>
      <c r="BA245" s="168">
        <f t="shared" si="334"/>
        <v>574</v>
      </c>
      <c r="BB245" s="209">
        <v>830</v>
      </c>
      <c r="BC245" s="168">
        <f t="shared" si="335"/>
        <v>671</v>
      </c>
      <c r="BD245" s="209"/>
      <c r="BE245" s="168"/>
      <c r="BF245" s="209"/>
      <c r="BG245" s="168"/>
      <c r="BH245" s="209"/>
      <c r="BI245" s="168"/>
      <c r="BJ245" s="183"/>
      <c r="BK245" s="168" t="str">
        <f t="shared" si="309"/>
        <v>—</v>
      </c>
    </row>
    <row r="246" spans="1:63" ht="12.95" customHeight="1" x14ac:dyDescent="0.2">
      <c r="A246" s="41" t="s">
        <v>493</v>
      </c>
      <c r="B246" s="102" t="s">
        <v>1829</v>
      </c>
      <c r="C246" s="247" t="s">
        <v>1909</v>
      </c>
      <c r="D246" s="183"/>
      <c r="E246" s="70" t="str">
        <f t="shared" si="360"/>
        <v>—</v>
      </c>
      <c r="F246" s="183"/>
      <c r="G246" s="70" t="str">
        <f t="shared" si="361"/>
        <v>—</v>
      </c>
      <c r="H246" s="183"/>
      <c r="I246" s="70" t="str">
        <f t="shared" si="362"/>
        <v>—</v>
      </c>
      <c r="J246" s="183"/>
      <c r="K246" s="70" t="str">
        <f t="shared" si="363"/>
        <v>—</v>
      </c>
      <c r="L246" s="183"/>
      <c r="M246" s="70" t="str">
        <f t="shared" si="364"/>
        <v>—</v>
      </c>
      <c r="N246" s="183"/>
      <c r="O246" s="70" t="str">
        <f t="shared" si="365"/>
        <v>—</v>
      </c>
      <c r="P246" s="183"/>
      <c r="Q246" s="70" t="str">
        <f t="shared" si="366"/>
        <v>—</v>
      </c>
      <c r="R246" s="183"/>
      <c r="S246" s="70" t="str">
        <f t="shared" si="367"/>
        <v>—</v>
      </c>
      <c r="T246" s="183"/>
      <c r="U246" s="70" t="str">
        <f t="shared" si="368"/>
        <v>—</v>
      </c>
      <c r="V246" s="183"/>
      <c r="W246" s="70" t="str">
        <f t="shared" si="369"/>
        <v>—</v>
      </c>
      <c r="X246" s="183"/>
      <c r="Y246" s="70" t="str">
        <f t="shared" si="370"/>
        <v>—</v>
      </c>
      <c r="Z246" s="183"/>
      <c r="AA246" s="70" t="str">
        <f t="shared" si="347"/>
        <v>—</v>
      </c>
      <c r="AB246" s="183"/>
      <c r="AC246" s="70" t="str">
        <f t="shared" si="348"/>
        <v>—</v>
      </c>
      <c r="AD246" s="183"/>
      <c r="AE246" s="70" t="str">
        <f t="shared" si="349"/>
        <v>—</v>
      </c>
      <c r="AF246" s="183"/>
      <c r="AG246" s="70" t="str">
        <f t="shared" si="350"/>
        <v>—</v>
      </c>
      <c r="AH246" s="183"/>
      <c r="AI246" s="70" t="str">
        <f t="shared" si="351"/>
        <v>—</v>
      </c>
      <c r="AJ246" s="183"/>
      <c r="AK246" s="70" t="str">
        <f t="shared" si="352"/>
        <v>—</v>
      </c>
      <c r="AL246" s="183"/>
      <c r="AM246" s="70" t="str">
        <f t="shared" si="353"/>
        <v>—</v>
      </c>
      <c r="AN246" s="183"/>
      <c r="AO246" s="70" t="str">
        <f t="shared" si="354"/>
        <v>—</v>
      </c>
      <c r="AP246" s="183"/>
      <c r="AQ246" s="70" t="str">
        <f t="shared" si="355"/>
        <v>—</v>
      </c>
      <c r="AR246" s="183"/>
      <c r="AS246" s="70" t="str">
        <f t="shared" si="356"/>
        <v>—</v>
      </c>
      <c r="AT246" s="183">
        <v>405</v>
      </c>
      <c r="AU246" s="70">
        <f t="shared" si="357"/>
        <v>605</v>
      </c>
      <c r="AV246" s="183">
        <v>441</v>
      </c>
      <c r="AW246" s="70">
        <f t="shared" si="358"/>
        <v>608</v>
      </c>
      <c r="AX246" s="183">
        <v>491</v>
      </c>
      <c r="AY246" s="168">
        <f t="shared" si="359"/>
        <v>612</v>
      </c>
      <c r="AZ246" s="209">
        <v>773</v>
      </c>
      <c r="BA246" s="168">
        <f t="shared" si="334"/>
        <v>607</v>
      </c>
      <c r="BB246" s="209">
        <v>796</v>
      </c>
      <c r="BC246" s="168">
        <f t="shared" si="335"/>
        <v>678</v>
      </c>
      <c r="BD246" s="209"/>
      <c r="BE246" s="168"/>
      <c r="BF246" s="209"/>
      <c r="BG246" s="168"/>
      <c r="BH246" s="209"/>
      <c r="BI246" s="168"/>
      <c r="BJ246" s="183"/>
      <c r="BK246" s="168" t="str">
        <f t="shared" si="309"/>
        <v>—</v>
      </c>
    </row>
    <row r="247" spans="1:63" ht="12.95" customHeight="1" x14ac:dyDescent="0.2">
      <c r="A247" s="41" t="s">
        <v>106</v>
      </c>
      <c r="B247" s="102" t="s">
        <v>580</v>
      </c>
      <c r="C247" s="247" t="s">
        <v>1909</v>
      </c>
      <c r="D247" s="183"/>
      <c r="E247" s="70" t="str">
        <f t="shared" si="360"/>
        <v>—</v>
      </c>
      <c r="F247" s="183"/>
      <c r="G247" s="70" t="str">
        <f t="shared" si="361"/>
        <v>—</v>
      </c>
      <c r="H247" s="183"/>
      <c r="I247" s="70" t="str">
        <f t="shared" si="362"/>
        <v>—</v>
      </c>
      <c r="J247" s="183"/>
      <c r="K247" s="70" t="str">
        <f t="shared" si="363"/>
        <v>—</v>
      </c>
      <c r="L247" s="183"/>
      <c r="M247" s="70" t="str">
        <f t="shared" si="364"/>
        <v>—</v>
      </c>
      <c r="N247" s="183"/>
      <c r="O247" s="70" t="str">
        <f t="shared" si="365"/>
        <v>—</v>
      </c>
      <c r="P247" s="183"/>
      <c r="Q247" s="70" t="str">
        <f t="shared" si="366"/>
        <v>—</v>
      </c>
      <c r="R247" s="183"/>
      <c r="S247" s="70" t="str">
        <f t="shared" si="367"/>
        <v>—</v>
      </c>
      <c r="T247" s="183"/>
      <c r="U247" s="70" t="str">
        <f t="shared" si="368"/>
        <v>—</v>
      </c>
      <c r="V247" s="183"/>
      <c r="W247" s="70" t="str">
        <f t="shared" si="369"/>
        <v>—</v>
      </c>
      <c r="X247" s="183"/>
      <c r="Y247" s="70" t="str">
        <f t="shared" si="370"/>
        <v>—</v>
      </c>
      <c r="Z247" s="183"/>
      <c r="AA247" s="70" t="str">
        <f t="shared" si="347"/>
        <v>—</v>
      </c>
      <c r="AB247" s="183"/>
      <c r="AC247" s="70" t="str">
        <f t="shared" si="348"/>
        <v>—</v>
      </c>
      <c r="AD247" s="183">
        <v>277</v>
      </c>
      <c r="AE247" s="70">
        <f t="shared" si="349"/>
        <v>521</v>
      </c>
      <c r="AF247" s="183">
        <v>278</v>
      </c>
      <c r="AG247" s="70">
        <f t="shared" si="350"/>
        <v>556</v>
      </c>
      <c r="AH247" s="183">
        <v>279</v>
      </c>
      <c r="AI247" s="70">
        <f t="shared" si="351"/>
        <v>568</v>
      </c>
      <c r="AJ247" s="183">
        <v>280</v>
      </c>
      <c r="AK247" s="70">
        <f t="shared" si="352"/>
        <v>575</v>
      </c>
      <c r="AL247" s="183">
        <v>281</v>
      </c>
      <c r="AM247" s="70">
        <f t="shared" si="353"/>
        <v>588</v>
      </c>
      <c r="AN247" s="183">
        <v>282</v>
      </c>
      <c r="AO247" s="70">
        <f t="shared" si="354"/>
        <v>595</v>
      </c>
      <c r="AP247" s="183">
        <v>286</v>
      </c>
      <c r="AQ247" s="70">
        <f t="shared" si="355"/>
        <v>607</v>
      </c>
      <c r="AR247" s="183">
        <v>400</v>
      </c>
      <c r="AS247" s="70">
        <f t="shared" si="356"/>
        <v>601</v>
      </c>
      <c r="AT247" s="183">
        <v>432</v>
      </c>
      <c r="AU247" s="70">
        <f t="shared" si="357"/>
        <v>591</v>
      </c>
      <c r="AV247" s="183">
        <v>467</v>
      </c>
      <c r="AW247" s="70">
        <f t="shared" si="358"/>
        <v>602</v>
      </c>
      <c r="AX247" s="183">
        <v>595</v>
      </c>
      <c r="AY247" s="168">
        <f t="shared" si="359"/>
        <v>587</v>
      </c>
      <c r="AZ247" s="209">
        <v>804</v>
      </c>
      <c r="BA247" s="168">
        <f t="shared" si="334"/>
        <v>601</v>
      </c>
      <c r="BB247" s="209">
        <v>788</v>
      </c>
      <c r="BC247" s="168">
        <f t="shared" si="335"/>
        <v>681</v>
      </c>
      <c r="BD247" s="209"/>
      <c r="BE247" s="168"/>
      <c r="BF247" s="209"/>
      <c r="BG247" s="168"/>
      <c r="BH247" s="209"/>
      <c r="BI247" s="168"/>
      <c r="BJ247" s="183"/>
      <c r="BK247" s="168" t="str">
        <f t="shared" si="309"/>
        <v>—</v>
      </c>
    </row>
    <row r="248" spans="1:63" ht="12.95" customHeight="1" x14ac:dyDescent="0.2">
      <c r="A248" s="41" t="s">
        <v>100</v>
      </c>
      <c r="B248" s="102" t="s">
        <v>918</v>
      </c>
      <c r="C248" s="247" t="s">
        <v>1909</v>
      </c>
      <c r="D248" s="183"/>
      <c r="E248" s="70" t="str">
        <f t="shared" si="360"/>
        <v>—</v>
      </c>
      <c r="F248" s="183"/>
      <c r="G248" s="70" t="str">
        <f t="shared" si="361"/>
        <v>—</v>
      </c>
      <c r="H248" s="183"/>
      <c r="I248" s="70" t="str">
        <f t="shared" si="362"/>
        <v>—</v>
      </c>
      <c r="J248" s="183"/>
      <c r="K248" s="70" t="str">
        <f t="shared" si="363"/>
        <v>—</v>
      </c>
      <c r="L248" s="183"/>
      <c r="M248" s="70" t="str">
        <f t="shared" si="364"/>
        <v>—</v>
      </c>
      <c r="N248" s="183"/>
      <c r="O248" s="70" t="str">
        <f t="shared" si="365"/>
        <v>—</v>
      </c>
      <c r="P248" s="194" t="s">
        <v>1520</v>
      </c>
      <c r="Q248" s="70" t="e">
        <f t="shared" si="366"/>
        <v>#VALUE!</v>
      </c>
      <c r="R248" s="183">
        <v>1158</v>
      </c>
      <c r="S248" s="70">
        <f t="shared" si="367"/>
        <v>365</v>
      </c>
      <c r="T248" s="183">
        <v>1569</v>
      </c>
      <c r="U248" s="70">
        <f t="shared" si="368"/>
        <v>352</v>
      </c>
      <c r="V248" s="183">
        <v>1386</v>
      </c>
      <c r="W248" s="70">
        <f t="shared" si="369"/>
        <v>367</v>
      </c>
      <c r="X248" s="183">
        <v>1023</v>
      </c>
      <c r="Y248" s="70">
        <f t="shared" si="370"/>
        <v>392</v>
      </c>
      <c r="Z248" s="183">
        <v>905</v>
      </c>
      <c r="AA248" s="70">
        <f t="shared" si="347"/>
        <v>405</v>
      </c>
      <c r="AB248" s="183">
        <v>1303</v>
      </c>
      <c r="AC248" s="70">
        <f t="shared" si="348"/>
        <v>375</v>
      </c>
      <c r="AD248" s="183">
        <v>1445</v>
      </c>
      <c r="AE248" s="70">
        <f t="shared" si="349"/>
        <v>375</v>
      </c>
      <c r="AF248" s="183">
        <v>1724</v>
      </c>
      <c r="AG248" s="70">
        <f t="shared" si="350"/>
        <v>376</v>
      </c>
      <c r="AH248" s="183">
        <v>954</v>
      </c>
      <c r="AI248" s="70">
        <f t="shared" si="351"/>
        <v>454</v>
      </c>
      <c r="AJ248" s="183">
        <v>1140</v>
      </c>
      <c r="AK248" s="70">
        <f t="shared" si="352"/>
        <v>448</v>
      </c>
      <c r="AL248" s="183">
        <v>454</v>
      </c>
      <c r="AM248" s="70">
        <f t="shared" si="353"/>
        <v>551</v>
      </c>
      <c r="AN248" s="183">
        <v>935</v>
      </c>
      <c r="AO248" s="70">
        <f t="shared" si="354"/>
        <v>490</v>
      </c>
      <c r="AP248" s="183">
        <v>1729</v>
      </c>
      <c r="AQ248" s="70">
        <f t="shared" si="355"/>
        <v>433</v>
      </c>
      <c r="AR248" s="183">
        <v>1551</v>
      </c>
      <c r="AS248" s="70">
        <f t="shared" si="356"/>
        <v>448</v>
      </c>
      <c r="AT248" s="183">
        <v>1373</v>
      </c>
      <c r="AU248" s="70">
        <f t="shared" si="357"/>
        <v>465</v>
      </c>
      <c r="AV248" s="183">
        <v>154</v>
      </c>
      <c r="AW248" s="70">
        <f t="shared" si="358"/>
        <v>679</v>
      </c>
      <c r="AX248" s="183">
        <v>155</v>
      </c>
      <c r="AY248" s="168">
        <f t="shared" si="359"/>
        <v>696</v>
      </c>
      <c r="AZ248" s="209">
        <v>648</v>
      </c>
      <c r="BA248" s="168">
        <f t="shared" si="334"/>
        <v>635</v>
      </c>
      <c r="BB248" s="209">
        <v>787</v>
      </c>
      <c r="BC248" s="168">
        <f t="shared" si="335"/>
        <v>682</v>
      </c>
      <c r="BD248" s="209"/>
      <c r="BE248" s="168"/>
      <c r="BF248" s="209"/>
      <c r="BG248" s="168"/>
      <c r="BH248" s="209"/>
      <c r="BI248" s="168"/>
      <c r="BJ248" s="183"/>
      <c r="BK248" s="168" t="str">
        <f t="shared" si="309"/>
        <v>—</v>
      </c>
    </row>
    <row r="249" spans="1:63" ht="12.95" customHeight="1" x14ac:dyDescent="0.2">
      <c r="A249" s="41" t="s">
        <v>104</v>
      </c>
      <c r="B249" s="102" t="s">
        <v>1553</v>
      </c>
      <c r="C249" s="247" t="s">
        <v>1909</v>
      </c>
      <c r="D249" s="183"/>
      <c r="E249" s="70" t="str">
        <f t="shared" si="360"/>
        <v>—</v>
      </c>
      <c r="F249" s="183"/>
      <c r="G249" s="70" t="str">
        <f t="shared" si="361"/>
        <v>—</v>
      </c>
      <c r="H249" s="183"/>
      <c r="I249" s="70" t="str">
        <f t="shared" si="362"/>
        <v>—</v>
      </c>
      <c r="J249" s="183"/>
      <c r="K249" s="70" t="str">
        <f t="shared" si="363"/>
        <v>—</v>
      </c>
      <c r="L249" s="183"/>
      <c r="M249" s="70" t="str">
        <f t="shared" si="364"/>
        <v>—</v>
      </c>
      <c r="N249" s="183"/>
      <c r="O249" s="70" t="str">
        <f t="shared" si="365"/>
        <v>—</v>
      </c>
      <c r="P249" s="183"/>
      <c r="Q249" s="70" t="str">
        <f t="shared" si="366"/>
        <v>—</v>
      </c>
      <c r="R249" s="183"/>
      <c r="S249" s="70" t="str">
        <f t="shared" si="367"/>
        <v>—</v>
      </c>
      <c r="T249" s="183"/>
      <c r="U249" s="70" t="str">
        <f t="shared" si="368"/>
        <v>—</v>
      </c>
      <c r="V249" s="183"/>
      <c r="W249" s="70" t="str">
        <f t="shared" si="369"/>
        <v>—</v>
      </c>
      <c r="X249" s="183"/>
      <c r="Y249" s="70" t="str">
        <f t="shared" si="370"/>
        <v>—</v>
      </c>
      <c r="Z249" s="183"/>
      <c r="AA249" s="70" t="str">
        <f t="shared" si="347"/>
        <v>—</v>
      </c>
      <c r="AB249" s="183">
        <v>273</v>
      </c>
      <c r="AC249" s="70">
        <f t="shared" si="348"/>
        <v>517</v>
      </c>
      <c r="AD249" s="183">
        <v>181</v>
      </c>
      <c r="AE249" s="70">
        <f t="shared" si="349"/>
        <v>539</v>
      </c>
      <c r="AF249" s="183">
        <v>624</v>
      </c>
      <c r="AG249" s="70">
        <f t="shared" si="350"/>
        <v>485</v>
      </c>
      <c r="AH249" s="183">
        <v>665</v>
      </c>
      <c r="AI249" s="70">
        <f t="shared" si="351"/>
        <v>498</v>
      </c>
      <c r="AJ249" s="183">
        <v>562</v>
      </c>
      <c r="AK249" s="70">
        <f t="shared" si="352"/>
        <v>524</v>
      </c>
      <c r="AL249" s="183">
        <v>294</v>
      </c>
      <c r="AM249" s="70">
        <f t="shared" si="353"/>
        <v>581</v>
      </c>
      <c r="AN249" s="183">
        <v>195</v>
      </c>
      <c r="AO249" s="70">
        <f t="shared" si="354"/>
        <v>616</v>
      </c>
      <c r="AP249" s="183"/>
      <c r="AQ249" s="70" t="str">
        <f t="shared" si="355"/>
        <v>—</v>
      </c>
      <c r="AR249" s="183">
        <v>262</v>
      </c>
      <c r="AS249" s="70">
        <f t="shared" si="356"/>
        <v>628</v>
      </c>
      <c r="AT249" s="183"/>
      <c r="AU249" s="70" t="str">
        <f t="shared" si="357"/>
        <v>—</v>
      </c>
      <c r="AV249" s="183">
        <v>290</v>
      </c>
      <c r="AW249" s="70">
        <f t="shared" si="358"/>
        <v>647</v>
      </c>
      <c r="AX249" s="183">
        <v>362</v>
      </c>
      <c r="AY249" s="168">
        <f t="shared" si="359"/>
        <v>637</v>
      </c>
      <c r="AZ249" s="209">
        <v>680</v>
      </c>
      <c r="BA249" s="168">
        <f t="shared" si="334"/>
        <v>625</v>
      </c>
      <c r="BB249" s="209">
        <v>784</v>
      </c>
      <c r="BC249" s="168">
        <f t="shared" si="335"/>
        <v>683</v>
      </c>
      <c r="BD249" s="209"/>
      <c r="BE249" s="168"/>
      <c r="BF249" s="209"/>
      <c r="BG249" s="168"/>
      <c r="BH249" s="209"/>
      <c r="BI249" s="168"/>
      <c r="BJ249" s="183"/>
      <c r="BK249" s="168" t="str">
        <f t="shared" si="309"/>
        <v>—</v>
      </c>
    </row>
    <row r="250" spans="1:63" ht="12.95" customHeight="1" x14ac:dyDescent="0.2">
      <c r="A250" s="41" t="s">
        <v>98</v>
      </c>
      <c r="B250" s="102" t="s">
        <v>1309</v>
      </c>
      <c r="C250" s="247" t="s">
        <v>1909</v>
      </c>
      <c r="D250" s="183"/>
      <c r="E250" s="70" t="str">
        <f t="shared" si="360"/>
        <v>—</v>
      </c>
      <c r="F250" s="183">
        <v>43</v>
      </c>
      <c r="G250" s="70">
        <f t="shared" si="361"/>
        <v>486</v>
      </c>
      <c r="H250" s="183"/>
      <c r="I250" s="70" t="str">
        <f t="shared" si="362"/>
        <v>—</v>
      </c>
      <c r="J250" s="183"/>
      <c r="K250" s="70" t="str">
        <f t="shared" si="363"/>
        <v>—</v>
      </c>
      <c r="L250" s="183"/>
      <c r="M250" s="70" t="str">
        <f t="shared" si="364"/>
        <v>—</v>
      </c>
      <c r="N250" s="183"/>
      <c r="O250" s="70" t="str">
        <f t="shared" si="365"/>
        <v>—</v>
      </c>
      <c r="P250" s="183"/>
      <c r="Q250" s="70" t="str">
        <f t="shared" si="366"/>
        <v>—</v>
      </c>
      <c r="R250" s="183"/>
      <c r="S250" s="70" t="str">
        <f t="shared" si="367"/>
        <v>—</v>
      </c>
      <c r="T250" s="183"/>
      <c r="U250" s="70" t="str">
        <f t="shared" si="368"/>
        <v>—</v>
      </c>
      <c r="V250" s="183"/>
      <c r="W250" s="70" t="str">
        <f t="shared" si="369"/>
        <v>—</v>
      </c>
      <c r="X250" s="183"/>
      <c r="Y250" s="70" t="str">
        <f t="shared" si="370"/>
        <v>—</v>
      </c>
      <c r="Z250" s="183"/>
      <c r="AA250" s="70" t="str">
        <f t="shared" si="347"/>
        <v>—</v>
      </c>
      <c r="AB250" s="183"/>
      <c r="AC250" s="70" t="str">
        <f t="shared" si="348"/>
        <v>—</v>
      </c>
      <c r="AD250" s="183">
        <v>405</v>
      </c>
      <c r="AE250" s="70">
        <f t="shared" si="349"/>
        <v>491</v>
      </c>
      <c r="AF250" s="183">
        <v>432</v>
      </c>
      <c r="AG250" s="70">
        <f t="shared" si="350"/>
        <v>519</v>
      </c>
      <c r="AH250" s="183">
        <v>459</v>
      </c>
      <c r="AI250" s="70">
        <f t="shared" si="351"/>
        <v>530</v>
      </c>
      <c r="AJ250" s="183">
        <v>486</v>
      </c>
      <c r="AK250" s="70">
        <f t="shared" si="352"/>
        <v>534</v>
      </c>
      <c r="AL250" s="183">
        <v>513</v>
      </c>
      <c r="AM250" s="70">
        <f t="shared" si="353"/>
        <v>537</v>
      </c>
      <c r="AN250" s="183">
        <v>540</v>
      </c>
      <c r="AO250" s="70">
        <f t="shared" si="354"/>
        <v>546</v>
      </c>
      <c r="AP250" s="183">
        <v>567</v>
      </c>
      <c r="AQ250" s="70">
        <f t="shared" si="355"/>
        <v>547</v>
      </c>
      <c r="AR250" s="183">
        <v>372</v>
      </c>
      <c r="AS250" s="70">
        <f t="shared" si="356"/>
        <v>608</v>
      </c>
      <c r="AT250" s="183">
        <v>408</v>
      </c>
      <c r="AU250" s="70">
        <f t="shared" si="357"/>
        <v>601</v>
      </c>
      <c r="AV250" s="183">
        <v>828</v>
      </c>
      <c r="AW250" s="70">
        <f t="shared" si="358"/>
        <v>542</v>
      </c>
      <c r="AX250" s="183">
        <v>662</v>
      </c>
      <c r="AY250" s="168">
        <f t="shared" si="359"/>
        <v>565</v>
      </c>
      <c r="AZ250" s="209">
        <v>595</v>
      </c>
      <c r="BA250" s="168">
        <f t="shared" si="334"/>
        <v>645</v>
      </c>
      <c r="BB250" s="209">
        <v>779</v>
      </c>
      <c r="BC250" s="168">
        <f t="shared" si="335"/>
        <v>685</v>
      </c>
      <c r="BD250" s="209"/>
      <c r="BE250" s="168"/>
      <c r="BF250" s="209"/>
      <c r="BG250" s="168"/>
      <c r="BH250" s="209"/>
      <c r="BI250" s="168"/>
      <c r="BJ250" s="183"/>
      <c r="BK250" s="168" t="str">
        <f t="shared" si="309"/>
        <v>—</v>
      </c>
    </row>
    <row r="251" spans="1:63" ht="12.95" customHeight="1" x14ac:dyDescent="0.2">
      <c r="A251" s="41" t="s">
        <v>109</v>
      </c>
      <c r="B251" s="102" t="s">
        <v>1895</v>
      </c>
      <c r="C251" s="247" t="s">
        <v>1909</v>
      </c>
      <c r="D251" s="193"/>
      <c r="E251" s="70"/>
      <c r="F251" s="183"/>
      <c r="G251" s="70"/>
      <c r="H251" s="193"/>
      <c r="I251" s="70"/>
      <c r="J251" s="183"/>
      <c r="K251" s="70"/>
      <c r="L251" s="183"/>
      <c r="M251" s="70"/>
      <c r="N251" s="183"/>
      <c r="O251" s="70"/>
      <c r="P251" s="183"/>
      <c r="Q251" s="70"/>
      <c r="R251" s="183"/>
      <c r="S251" s="70"/>
      <c r="T251" s="183"/>
      <c r="U251" s="70"/>
      <c r="V251" s="183"/>
      <c r="W251" s="70"/>
      <c r="X251" s="183"/>
      <c r="Y251" s="70"/>
      <c r="Z251" s="183"/>
      <c r="AA251" s="70"/>
      <c r="AB251" s="183"/>
      <c r="AC251" s="70"/>
      <c r="AD251" s="183"/>
      <c r="AE251" s="70"/>
      <c r="AF251" s="183"/>
      <c r="AG251" s="70"/>
      <c r="AH251" s="183"/>
      <c r="AI251" s="70"/>
      <c r="AJ251" s="183"/>
      <c r="AK251" s="70"/>
      <c r="AL251" s="183"/>
      <c r="AM251" s="70"/>
      <c r="AN251" s="183"/>
      <c r="AO251" s="70"/>
      <c r="AP251" s="183"/>
      <c r="AQ251" s="70"/>
      <c r="AR251" s="183"/>
      <c r="AS251" s="70"/>
      <c r="AT251" s="183"/>
      <c r="AU251" s="70"/>
      <c r="AV251" s="183"/>
      <c r="AW251" s="70"/>
      <c r="AX251" s="183">
        <v>671</v>
      </c>
      <c r="AY251" s="168">
        <f t="shared" si="359"/>
        <v>564</v>
      </c>
      <c r="AZ251" s="119">
        <v>2681</v>
      </c>
      <c r="BA251" s="168">
        <f t="shared" ref="BA251:BA282" si="371">IF(AZ251&gt;0,RANK(AZ251,$AZ$11:$AZ$1079),"—")</f>
        <v>448</v>
      </c>
      <c r="BB251" s="209">
        <v>708</v>
      </c>
      <c r="BC251" s="168">
        <f t="shared" ref="BC251:BC282" si="372">IF(BB251&gt;0,RANK(BB251,$BB$11:$BB$1079),"—")</f>
        <v>704</v>
      </c>
      <c r="BD251" s="209"/>
      <c r="BE251" s="168"/>
      <c r="BF251" s="209"/>
      <c r="BG251" s="168"/>
      <c r="BH251" s="209"/>
      <c r="BI251" s="168"/>
      <c r="BJ251" s="183"/>
      <c r="BK251" s="168" t="str">
        <f t="shared" si="309"/>
        <v>—</v>
      </c>
    </row>
    <row r="252" spans="1:63" ht="12.95" customHeight="1" x14ac:dyDescent="0.2">
      <c r="A252" s="41"/>
      <c r="B252" s="102" t="s">
        <v>640</v>
      </c>
      <c r="C252" s="247" t="s">
        <v>1909</v>
      </c>
      <c r="D252" s="183"/>
      <c r="E252" s="70" t="str">
        <f>IF(D252&gt;0,RANK(D252,$D$11:$D$1079),"—")</f>
        <v>—</v>
      </c>
      <c r="F252" s="183"/>
      <c r="G252" s="70" t="str">
        <f>IF(F252&gt;0,RANK(F252,$F$11:$F$1079),"—")</f>
        <v>—</v>
      </c>
      <c r="H252" s="183"/>
      <c r="I252" s="70" t="str">
        <f>IF(H252&gt;0,RANK(H252,$H$11:$H$1079),"—")</f>
        <v>—</v>
      </c>
      <c r="J252" s="183"/>
      <c r="K252" s="70" t="str">
        <f>IF(J252&gt;0,RANK(J252,$J$11:$J$1079),"—")</f>
        <v>—</v>
      </c>
      <c r="L252" s="183"/>
      <c r="M252" s="70" t="str">
        <f>IF(L252&gt;0,RANK(L252,$L$11:$L$1079),"—")</f>
        <v>—</v>
      </c>
      <c r="N252" s="183"/>
      <c r="O252" s="70" t="str">
        <f>IF(N252&gt;0,RANK(N252,$N$11:$N$1079),"—")</f>
        <v>—</v>
      </c>
      <c r="P252" s="183"/>
      <c r="Q252" s="70" t="str">
        <f>IF(P252&gt;0,RANK(P252,$P$11:$P$1079),"—")</f>
        <v>—</v>
      </c>
      <c r="R252" s="183"/>
      <c r="S252" s="70" t="str">
        <f>IF(R252&gt;0,RANK(R252,$R$11:$R$1079),"—")</f>
        <v>—</v>
      </c>
      <c r="T252" s="183"/>
      <c r="U252" s="70" t="str">
        <f>IF(T252&gt;0,RANK(T252,$T$11:$T$1079),"—")</f>
        <v>—</v>
      </c>
      <c r="V252" s="183"/>
      <c r="W252" s="70" t="str">
        <f>IF(V252&gt;0,RANK(V252,$V$11:$V$1079),"—")</f>
        <v>—</v>
      </c>
      <c r="X252" s="183"/>
      <c r="Y252" s="70" t="str">
        <f>IF(X252&gt;0,RANK(X252,$X$11:$X$1079),"—")</f>
        <v>—</v>
      </c>
      <c r="Z252" s="183"/>
      <c r="AA252" s="70" t="str">
        <f>IF(Z252&gt;0,RANK(Z252,$Z$11:$Z$1079),"—")</f>
        <v>—</v>
      </c>
      <c r="AB252" s="183"/>
      <c r="AC252" s="70" t="str">
        <f>IF(AB252&gt;0,RANK(AB252,$AB$11:$AB$1079),"—")</f>
        <v>—</v>
      </c>
      <c r="AD252" s="183"/>
      <c r="AE252" s="70" t="str">
        <f>IF(AD252&gt;0,RANK(AD252,$AD$11:$AD$1079),"—")</f>
        <v>—</v>
      </c>
      <c r="AF252" s="183">
        <v>183</v>
      </c>
      <c r="AG252" s="70">
        <f>IF(AF252&gt;0,RANK(AF252,$AF$11:$AF$1079),"—")</f>
        <v>575</v>
      </c>
      <c r="AH252" s="183">
        <v>680</v>
      </c>
      <c r="AI252" s="70">
        <f>IF(AH252&gt;0,RANK(AH252,$AH$11:$AH$1079),"—")</f>
        <v>495</v>
      </c>
      <c r="AJ252" s="183">
        <v>937</v>
      </c>
      <c r="AK252" s="70">
        <f>IF(AJ252&gt;0,RANK(AJ252,$AJ$11:$AJ$1079),"—")</f>
        <v>476</v>
      </c>
      <c r="AL252" s="183">
        <v>587</v>
      </c>
      <c r="AM252" s="70">
        <f>IF(AL252&gt;0,RANK(AL252,$AL$11:$AL$1079),"—")</f>
        <v>526</v>
      </c>
      <c r="AN252" s="183">
        <v>556</v>
      </c>
      <c r="AO252" s="70">
        <f>IF(AN252&gt;0,RANK(AN252,$AN$11:$AN$1079),"—")</f>
        <v>538</v>
      </c>
      <c r="AP252" s="183">
        <v>592</v>
      </c>
      <c r="AQ252" s="70">
        <f>IF(AP252&gt;0,RANK(AP252,$AP$11:$AP$1079),"—")</f>
        <v>541</v>
      </c>
      <c r="AR252" s="183">
        <v>592</v>
      </c>
      <c r="AS252" s="70">
        <f>IF(AR252&gt;0,RANK(AR252,$AR$11:$AR$1079),"—")</f>
        <v>555</v>
      </c>
      <c r="AT252" s="183">
        <v>154</v>
      </c>
      <c r="AU252" s="70">
        <f>IF(AT252&gt;0,RANK(AT252,$AT$11:$AT$1079),"—")</f>
        <v>659</v>
      </c>
      <c r="AV252" s="183">
        <v>197</v>
      </c>
      <c r="AW252" s="70">
        <f>IF(AV252&gt;0,RANK(AV252,$AV$11:$AV$1079),"—")</f>
        <v>668</v>
      </c>
      <c r="AX252" s="183">
        <v>505</v>
      </c>
      <c r="AY252" s="168">
        <f t="shared" si="359"/>
        <v>609</v>
      </c>
      <c r="AZ252" s="178">
        <v>402</v>
      </c>
      <c r="BA252" s="168">
        <f t="shared" si="371"/>
        <v>684</v>
      </c>
      <c r="BB252" s="178">
        <v>706</v>
      </c>
      <c r="BC252" s="168">
        <f t="shared" si="372"/>
        <v>706</v>
      </c>
      <c r="BD252" s="178"/>
      <c r="BE252" s="168"/>
      <c r="BF252" s="178"/>
      <c r="BG252" s="168"/>
      <c r="BH252" s="178"/>
      <c r="BI252" s="168"/>
      <c r="BJ252" s="183"/>
      <c r="BK252" s="168" t="str">
        <f t="shared" si="309"/>
        <v>—</v>
      </c>
    </row>
    <row r="253" spans="1:63" ht="12.95" customHeight="1" x14ac:dyDescent="0.2">
      <c r="A253" s="41"/>
      <c r="B253" s="102" t="s">
        <v>1902</v>
      </c>
      <c r="C253" s="247" t="s">
        <v>1909</v>
      </c>
      <c r="D253" s="183"/>
      <c r="E253" s="70"/>
      <c r="F253" s="183"/>
      <c r="G253" s="70"/>
      <c r="H253" s="183"/>
      <c r="I253" s="70"/>
      <c r="J253" s="183"/>
      <c r="K253" s="70"/>
      <c r="L253" s="183"/>
      <c r="M253" s="70"/>
      <c r="N253" s="183"/>
      <c r="O253" s="70"/>
      <c r="P253" s="183"/>
      <c r="Q253" s="70"/>
      <c r="R253" s="183"/>
      <c r="S253" s="70"/>
      <c r="T253" s="183"/>
      <c r="U253" s="70"/>
      <c r="V253" s="183"/>
      <c r="W253" s="70"/>
      <c r="X253" s="183"/>
      <c r="Y253" s="70"/>
      <c r="Z253" s="183"/>
      <c r="AA253" s="70"/>
      <c r="AB253" s="183"/>
      <c r="AC253" s="70"/>
      <c r="AD253" s="183"/>
      <c r="AE253" s="70"/>
      <c r="AF253" s="183"/>
      <c r="AG253" s="70"/>
      <c r="AH253" s="183"/>
      <c r="AI253" s="70"/>
      <c r="AJ253" s="183"/>
      <c r="AK253" s="70"/>
      <c r="AL253" s="183"/>
      <c r="AM253" s="70"/>
      <c r="AN253" s="183"/>
      <c r="AO253" s="70"/>
      <c r="AP253" s="183"/>
      <c r="AQ253" s="70"/>
      <c r="AR253" s="183"/>
      <c r="AS253" s="70"/>
      <c r="AT253" s="183"/>
      <c r="AU253" s="70"/>
      <c r="AV253" s="183"/>
      <c r="AW253" s="70"/>
      <c r="AX253" s="183">
        <v>215</v>
      </c>
      <c r="AY253" s="168">
        <f t="shared" si="359"/>
        <v>676</v>
      </c>
      <c r="AZ253" s="209">
        <v>521</v>
      </c>
      <c r="BA253" s="168">
        <f t="shared" si="371"/>
        <v>655</v>
      </c>
      <c r="BB253" s="209">
        <v>686</v>
      </c>
      <c r="BC253" s="168">
        <f t="shared" si="372"/>
        <v>708</v>
      </c>
      <c r="BD253" s="209"/>
      <c r="BE253" s="168"/>
      <c r="BF253" s="209"/>
      <c r="BG253" s="168"/>
      <c r="BH253" s="209"/>
      <c r="BI253" s="168"/>
      <c r="BJ253" s="183"/>
      <c r="BK253" s="168" t="str">
        <f t="shared" si="309"/>
        <v>—</v>
      </c>
    </row>
    <row r="254" spans="1:63" ht="12.95" customHeight="1" x14ac:dyDescent="0.2">
      <c r="A254" s="41" t="s">
        <v>1096</v>
      </c>
      <c r="B254" s="102" t="s">
        <v>992</v>
      </c>
      <c r="C254" s="247" t="s">
        <v>1909</v>
      </c>
      <c r="D254" s="183"/>
      <c r="E254" s="70" t="str">
        <f t="shared" ref="E254:E275" si="373">IF(D254&gt;0,RANK(D254,$D$11:$D$1079),"—")</f>
        <v>—</v>
      </c>
      <c r="F254" s="183"/>
      <c r="G254" s="70" t="str">
        <f t="shared" ref="G254:G275" si="374">IF(F254&gt;0,RANK(F254,$F$11:$F$1079),"—")</f>
        <v>—</v>
      </c>
      <c r="H254" s="183"/>
      <c r="I254" s="70" t="str">
        <f t="shared" ref="I254:I275" si="375">IF(H254&gt;0,RANK(H254,$H$11:$H$1079),"—")</f>
        <v>—</v>
      </c>
      <c r="J254" s="183"/>
      <c r="K254" s="70" t="str">
        <f t="shared" ref="K254:K275" si="376">IF(J254&gt;0,RANK(J254,$J$11:$J$1079),"—")</f>
        <v>—</v>
      </c>
      <c r="L254" s="183"/>
      <c r="M254" s="70" t="str">
        <f t="shared" ref="M254:M275" si="377">IF(L254&gt;0,RANK(L254,$L$11:$L$1079),"—")</f>
        <v>—</v>
      </c>
      <c r="N254" s="183"/>
      <c r="O254" s="70" t="str">
        <f t="shared" ref="O254:O275" si="378">IF(N254&gt;0,RANK(N254,$N$11:$N$1079),"—")</f>
        <v>—</v>
      </c>
      <c r="P254" s="183"/>
      <c r="Q254" s="70" t="str">
        <f t="shared" ref="Q254:Q275" si="379">IF(P254&gt;0,RANK(P254,$P$11:$P$1079),"—")</f>
        <v>—</v>
      </c>
      <c r="R254" s="183"/>
      <c r="S254" s="70" t="str">
        <f t="shared" ref="S254:S275" si="380">IF(R254&gt;0,RANK(R254,$R$11:$R$1079),"—")</f>
        <v>—</v>
      </c>
      <c r="T254" s="183"/>
      <c r="U254" s="70" t="str">
        <f t="shared" ref="U254:U275" si="381">IF(T254&gt;0,RANK(T254,$T$11:$T$1079),"—")</f>
        <v>—</v>
      </c>
      <c r="V254" s="183"/>
      <c r="W254" s="70" t="str">
        <f t="shared" ref="W254:W275" si="382">IF(V254&gt;0,RANK(V254,$V$11:$V$1079),"—")</f>
        <v>—</v>
      </c>
      <c r="X254" s="183"/>
      <c r="Y254" s="70" t="str">
        <f t="shared" ref="Y254:Y275" si="383">IF(X254&gt;0,RANK(X254,$X$11:$X$1079),"—")</f>
        <v>—</v>
      </c>
      <c r="Z254" s="183"/>
      <c r="AA254" s="70" t="str">
        <f t="shared" ref="AA254:AA275" si="384">IF(Z254&gt;0,RANK(Z254,$Z$11:$Z$1079),"—")</f>
        <v>—</v>
      </c>
      <c r="AB254" s="183"/>
      <c r="AC254" s="70" t="str">
        <f t="shared" ref="AC254:AC275" si="385">IF(AB254&gt;0,RANK(AB254,$AB$11:$AB$1079),"—")</f>
        <v>—</v>
      </c>
      <c r="AD254" s="183"/>
      <c r="AE254" s="70" t="str">
        <f t="shared" ref="AE254:AE275" si="386">IF(AD254&gt;0,RANK(AD254,$AD$11:$AD$1079),"—")</f>
        <v>—</v>
      </c>
      <c r="AF254" s="183"/>
      <c r="AG254" s="70" t="str">
        <f t="shared" ref="AG254:AG275" si="387">IF(AF254&gt;0,RANK(AF254,$AF$11:$AF$1079),"—")</f>
        <v>—</v>
      </c>
      <c r="AH254" s="183"/>
      <c r="AI254" s="70" t="str">
        <f t="shared" ref="AI254:AI275" si="388">IF(AH254&gt;0,RANK(AH254,$AH$11:$AH$1079),"—")</f>
        <v>—</v>
      </c>
      <c r="AJ254" s="183">
        <v>1314</v>
      </c>
      <c r="AK254" s="70">
        <f t="shared" ref="AK254:AK275" si="389">IF(AJ254&gt;0,RANK(AJ254,$AJ$11:$AJ$1079),"—")</f>
        <v>432</v>
      </c>
      <c r="AL254" s="183">
        <v>1283</v>
      </c>
      <c r="AM254" s="70">
        <f t="shared" ref="AM254:AM275" si="390">IF(AL254&gt;0,RANK(AL254,$AL$11:$AL$1079),"—")</f>
        <v>446</v>
      </c>
      <c r="AN254" s="183">
        <v>1035</v>
      </c>
      <c r="AO254" s="70">
        <f t="shared" ref="AO254:AO275" si="391">IF(AN254&gt;0,RANK(AN254,$AN$11:$AN$1079),"—")</f>
        <v>479</v>
      </c>
      <c r="AP254" s="183">
        <v>786</v>
      </c>
      <c r="AQ254" s="70">
        <f t="shared" ref="AQ254:AQ275" si="392">IF(AP254&gt;0,RANK(AP254,$AP$11:$AP$1079),"—")</f>
        <v>508</v>
      </c>
      <c r="AR254" s="183">
        <v>1031</v>
      </c>
      <c r="AS254" s="70">
        <f t="shared" ref="AS254:AS275" si="393">IF(AR254&gt;0,RANK(AR254,$AR$11:$AR$1079),"—")</f>
        <v>491</v>
      </c>
      <c r="AT254" s="183">
        <v>554</v>
      </c>
      <c r="AU254" s="70">
        <f t="shared" ref="AU254:AU275" si="394">IF(AT254&gt;0,RANK(AT254,$AT$11:$AT$1079),"—")</f>
        <v>569</v>
      </c>
      <c r="AV254" s="183">
        <v>458</v>
      </c>
      <c r="AW254" s="70">
        <f t="shared" ref="AW254:AW275" si="395">IF(AV254&gt;0,RANK(AV254,$AV$11:$AV$1079),"—")</f>
        <v>603</v>
      </c>
      <c r="AX254" s="183">
        <v>636</v>
      </c>
      <c r="AY254" s="168">
        <f t="shared" si="359"/>
        <v>572</v>
      </c>
      <c r="AZ254" s="213">
        <v>707</v>
      </c>
      <c r="BA254" s="168">
        <f t="shared" si="371"/>
        <v>619</v>
      </c>
      <c r="BB254" s="213">
        <v>644</v>
      </c>
      <c r="BC254" s="168">
        <f t="shared" si="372"/>
        <v>716</v>
      </c>
      <c r="BD254" s="213"/>
      <c r="BE254" s="168"/>
      <c r="BF254" s="213"/>
      <c r="BG254" s="168"/>
      <c r="BH254" s="213"/>
      <c r="BI254" s="168"/>
      <c r="BJ254" s="183"/>
      <c r="BK254" s="168" t="str">
        <f t="shared" si="309"/>
        <v>—</v>
      </c>
    </row>
    <row r="255" spans="1:63" ht="12.95" customHeight="1" x14ac:dyDescent="0.2">
      <c r="A255" s="41" t="s">
        <v>1106</v>
      </c>
      <c r="B255" s="102" t="s">
        <v>1559</v>
      </c>
      <c r="C255" s="247" t="s">
        <v>1909</v>
      </c>
      <c r="D255" s="183"/>
      <c r="E255" s="70" t="str">
        <f t="shared" si="373"/>
        <v>—</v>
      </c>
      <c r="F255" s="183">
        <v>267</v>
      </c>
      <c r="G255" s="70">
        <f t="shared" si="374"/>
        <v>412</v>
      </c>
      <c r="H255" s="183"/>
      <c r="I255" s="70" t="str">
        <f t="shared" si="375"/>
        <v>—</v>
      </c>
      <c r="J255" s="183"/>
      <c r="K255" s="70" t="str">
        <f t="shared" si="376"/>
        <v>—</v>
      </c>
      <c r="L255" s="183"/>
      <c r="M255" s="70" t="str">
        <f t="shared" si="377"/>
        <v>—</v>
      </c>
      <c r="N255" s="183"/>
      <c r="O255" s="70" t="str">
        <f t="shared" si="378"/>
        <v>—</v>
      </c>
      <c r="P255" s="183"/>
      <c r="Q255" s="70" t="str">
        <f t="shared" si="379"/>
        <v>—</v>
      </c>
      <c r="R255" s="183">
        <v>582</v>
      </c>
      <c r="S255" s="70">
        <f t="shared" si="380"/>
        <v>429</v>
      </c>
      <c r="T255" s="183">
        <v>466</v>
      </c>
      <c r="U255" s="70">
        <f t="shared" si="381"/>
        <v>463</v>
      </c>
      <c r="V255" s="183">
        <v>350</v>
      </c>
      <c r="W255" s="70">
        <f t="shared" si="382"/>
        <v>489</v>
      </c>
      <c r="X255" s="183">
        <v>234</v>
      </c>
      <c r="Y255" s="70">
        <f t="shared" si="383"/>
        <v>520</v>
      </c>
      <c r="Z255" s="183">
        <v>118</v>
      </c>
      <c r="AA255" s="70">
        <f t="shared" si="384"/>
        <v>539</v>
      </c>
      <c r="AB255" s="183">
        <v>0</v>
      </c>
      <c r="AC255" s="70" t="str">
        <f t="shared" si="385"/>
        <v>—</v>
      </c>
      <c r="AD255" s="183">
        <v>0</v>
      </c>
      <c r="AE255" s="70" t="str">
        <f t="shared" si="386"/>
        <v>—</v>
      </c>
      <c r="AF255" s="183">
        <v>287</v>
      </c>
      <c r="AG255" s="70">
        <f t="shared" si="387"/>
        <v>553</v>
      </c>
      <c r="AH255" s="183">
        <v>362</v>
      </c>
      <c r="AI255" s="70">
        <f t="shared" si="388"/>
        <v>548</v>
      </c>
      <c r="AJ255" s="183">
        <v>293</v>
      </c>
      <c r="AK255" s="70">
        <f t="shared" si="389"/>
        <v>564</v>
      </c>
      <c r="AL255" s="183">
        <v>300</v>
      </c>
      <c r="AM255" s="70">
        <f t="shared" si="390"/>
        <v>578</v>
      </c>
      <c r="AN255" s="183">
        <v>512</v>
      </c>
      <c r="AO255" s="70">
        <f t="shared" si="391"/>
        <v>550</v>
      </c>
      <c r="AP255" s="183">
        <v>405</v>
      </c>
      <c r="AQ255" s="70">
        <f t="shared" si="392"/>
        <v>586</v>
      </c>
      <c r="AR255" s="183">
        <v>183</v>
      </c>
      <c r="AS255" s="70">
        <f t="shared" si="393"/>
        <v>646</v>
      </c>
      <c r="AT255" s="183">
        <v>623</v>
      </c>
      <c r="AU255" s="70">
        <f t="shared" si="394"/>
        <v>554</v>
      </c>
      <c r="AV255" s="183">
        <v>785</v>
      </c>
      <c r="AW255" s="70">
        <f t="shared" si="395"/>
        <v>545</v>
      </c>
      <c r="AX255" s="183">
        <v>319</v>
      </c>
      <c r="AY255" s="168">
        <f t="shared" si="359"/>
        <v>650</v>
      </c>
      <c r="AZ255" s="209">
        <v>495</v>
      </c>
      <c r="BA255" s="168">
        <f t="shared" si="371"/>
        <v>663</v>
      </c>
      <c r="BB255" s="209">
        <v>564</v>
      </c>
      <c r="BC255" s="168">
        <f t="shared" si="372"/>
        <v>733</v>
      </c>
      <c r="BD255" s="209"/>
      <c r="BE255" s="168"/>
      <c r="BF255" s="209"/>
      <c r="BG255" s="168"/>
      <c r="BH255" s="209"/>
      <c r="BI255" s="168"/>
      <c r="BJ255" s="183"/>
      <c r="BK255" s="168" t="str">
        <f t="shared" si="309"/>
        <v>—</v>
      </c>
    </row>
    <row r="256" spans="1:63" ht="12.95" customHeight="1" x14ac:dyDescent="0.2">
      <c r="A256" s="41" t="s">
        <v>1119</v>
      </c>
      <c r="B256" s="102" t="s">
        <v>441</v>
      </c>
      <c r="C256" s="247" t="s">
        <v>1909</v>
      </c>
      <c r="D256" s="183"/>
      <c r="E256" s="70" t="str">
        <f t="shared" si="373"/>
        <v>—</v>
      </c>
      <c r="F256" s="183"/>
      <c r="G256" s="70" t="str">
        <f t="shared" si="374"/>
        <v>—</v>
      </c>
      <c r="H256" s="183"/>
      <c r="I256" s="70" t="str">
        <f t="shared" si="375"/>
        <v>—</v>
      </c>
      <c r="J256" s="183"/>
      <c r="K256" s="70" t="str">
        <f t="shared" si="376"/>
        <v>—</v>
      </c>
      <c r="L256" s="183"/>
      <c r="M256" s="70" t="str">
        <f t="shared" si="377"/>
        <v>—</v>
      </c>
      <c r="N256" s="183"/>
      <c r="O256" s="70" t="str">
        <f t="shared" si="378"/>
        <v>—</v>
      </c>
      <c r="P256" s="183"/>
      <c r="Q256" s="70" t="str">
        <f t="shared" si="379"/>
        <v>—</v>
      </c>
      <c r="R256" s="183"/>
      <c r="S256" s="70" t="str">
        <f t="shared" si="380"/>
        <v>—</v>
      </c>
      <c r="T256" s="183"/>
      <c r="U256" s="70" t="str">
        <f t="shared" si="381"/>
        <v>—</v>
      </c>
      <c r="V256" s="183"/>
      <c r="W256" s="70" t="str">
        <f t="shared" si="382"/>
        <v>—</v>
      </c>
      <c r="X256" s="183"/>
      <c r="Y256" s="70" t="str">
        <f t="shared" si="383"/>
        <v>—</v>
      </c>
      <c r="Z256" s="183"/>
      <c r="AA256" s="70" t="str">
        <f t="shared" si="384"/>
        <v>—</v>
      </c>
      <c r="AB256" s="183"/>
      <c r="AC256" s="70" t="str">
        <f t="shared" si="385"/>
        <v>—</v>
      </c>
      <c r="AD256" s="183"/>
      <c r="AE256" s="70" t="str">
        <f t="shared" si="386"/>
        <v>—</v>
      </c>
      <c r="AF256" s="183"/>
      <c r="AG256" s="70" t="str">
        <f t="shared" si="387"/>
        <v>—</v>
      </c>
      <c r="AH256" s="183"/>
      <c r="AI256" s="70" t="str">
        <f t="shared" si="388"/>
        <v>—</v>
      </c>
      <c r="AJ256" s="183"/>
      <c r="AK256" s="70" t="str">
        <f t="shared" si="389"/>
        <v>—</v>
      </c>
      <c r="AL256" s="183"/>
      <c r="AM256" s="70" t="str">
        <f t="shared" si="390"/>
        <v>—</v>
      </c>
      <c r="AN256" s="183"/>
      <c r="AO256" s="70" t="str">
        <f t="shared" si="391"/>
        <v>—</v>
      </c>
      <c r="AP256" s="183"/>
      <c r="AQ256" s="70" t="str">
        <f t="shared" si="392"/>
        <v>—</v>
      </c>
      <c r="AR256" s="183"/>
      <c r="AS256" s="70" t="str">
        <f t="shared" si="393"/>
        <v>—</v>
      </c>
      <c r="AT256" s="183">
        <v>266</v>
      </c>
      <c r="AU256" s="70">
        <f t="shared" si="394"/>
        <v>639</v>
      </c>
      <c r="AV256" s="183"/>
      <c r="AW256" s="70" t="str">
        <f t="shared" si="395"/>
        <v>—</v>
      </c>
      <c r="AX256" s="183">
        <v>254</v>
      </c>
      <c r="AY256" s="168">
        <f t="shared" si="359"/>
        <v>668</v>
      </c>
      <c r="AZ256" s="209">
        <v>428</v>
      </c>
      <c r="BA256" s="168">
        <f t="shared" si="371"/>
        <v>677</v>
      </c>
      <c r="BB256" s="209">
        <v>538</v>
      </c>
      <c r="BC256" s="168">
        <f t="shared" si="372"/>
        <v>737</v>
      </c>
      <c r="BD256" s="209"/>
      <c r="BE256" s="168"/>
      <c r="BF256" s="209"/>
      <c r="BG256" s="168"/>
      <c r="BH256" s="209"/>
      <c r="BI256" s="168"/>
      <c r="BJ256" s="183"/>
      <c r="BK256" s="168" t="str">
        <f t="shared" si="309"/>
        <v>—</v>
      </c>
    </row>
    <row r="257" spans="1:63" ht="12.95" customHeight="1" x14ac:dyDescent="0.2">
      <c r="A257" s="41" t="s">
        <v>1128</v>
      </c>
      <c r="B257" s="102" t="s">
        <v>1762</v>
      </c>
      <c r="C257" s="247" t="s">
        <v>1909</v>
      </c>
      <c r="D257" s="183">
        <v>66</v>
      </c>
      <c r="E257" s="70">
        <f t="shared" si="373"/>
        <v>381</v>
      </c>
      <c r="F257" s="183">
        <v>78</v>
      </c>
      <c r="G257" s="70">
        <f t="shared" si="374"/>
        <v>465</v>
      </c>
      <c r="H257" s="183">
        <v>90</v>
      </c>
      <c r="I257" s="70">
        <f t="shared" si="375"/>
        <v>380</v>
      </c>
      <c r="J257" s="183">
        <v>120</v>
      </c>
      <c r="K257" s="70">
        <f t="shared" si="376"/>
        <v>407</v>
      </c>
      <c r="L257" s="183">
        <v>134</v>
      </c>
      <c r="M257" s="70">
        <f t="shared" si="377"/>
        <v>403</v>
      </c>
      <c r="N257" s="183">
        <v>168</v>
      </c>
      <c r="O257" s="70">
        <f t="shared" si="378"/>
        <v>431</v>
      </c>
      <c r="P257" s="183">
        <v>112</v>
      </c>
      <c r="Q257" s="70">
        <f t="shared" si="379"/>
        <v>474</v>
      </c>
      <c r="R257" s="183">
        <v>146</v>
      </c>
      <c r="S257" s="70">
        <f t="shared" si="380"/>
        <v>534</v>
      </c>
      <c r="T257" s="183">
        <v>142</v>
      </c>
      <c r="U257" s="70">
        <f t="shared" si="381"/>
        <v>542</v>
      </c>
      <c r="V257" s="183">
        <v>121</v>
      </c>
      <c r="W257" s="70">
        <f t="shared" si="382"/>
        <v>548</v>
      </c>
      <c r="X257" s="183">
        <v>128</v>
      </c>
      <c r="Y257" s="70">
        <f t="shared" si="383"/>
        <v>542</v>
      </c>
      <c r="Z257" s="183">
        <v>146</v>
      </c>
      <c r="AA257" s="70">
        <f t="shared" si="384"/>
        <v>534</v>
      </c>
      <c r="AB257" s="183">
        <v>146</v>
      </c>
      <c r="AC257" s="70">
        <f t="shared" si="385"/>
        <v>537</v>
      </c>
      <c r="AD257" s="183">
        <v>99</v>
      </c>
      <c r="AE257" s="70">
        <f t="shared" si="386"/>
        <v>555</v>
      </c>
      <c r="AF257" s="183">
        <v>132</v>
      </c>
      <c r="AG257" s="70">
        <f t="shared" si="387"/>
        <v>591</v>
      </c>
      <c r="AH257" s="183">
        <v>129</v>
      </c>
      <c r="AI257" s="70">
        <f t="shared" si="388"/>
        <v>599</v>
      </c>
      <c r="AJ257" s="183">
        <v>182</v>
      </c>
      <c r="AK257" s="70">
        <f t="shared" si="389"/>
        <v>595</v>
      </c>
      <c r="AL257" s="183">
        <v>188</v>
      </c>
      <c r="AM257" s="70">
        <f t="shared" si="390"/>
        <v>606</v>
      </c>
      <c r="AN257" s="183">
        <v>245</v>
      </c>
      <c r="AO257" s="70">
        <f t="shared" si="391"/>
        <v>606</v>
      </c>
      <c r="AP257" s="183">
        <v>270</v>
      </c>
      <c r="AQ257" s="70">
        <f t="shared" si="392"/>
        <v>608</v>
      </c>
      <c r="AR257" s="183">
        <v>266</v>
      </c>
      <c r="AS257" s="70">
        <f t="shared" si="393"/>
        <v>626</v>
      </c>
      <c r="AT257" s="183">
        <v>349</v>
      </c>
      <c r="AU257" s="70">
        <f t="shared" si="394"/>
        <v>619</v>
      </c>
      <c r="AV257" s="183">
        <v>520</v>
      </c>
      <c r="AW257" s="70">
        <f t="shared" si="395"/>
        <v>595</v>
      </c>
      <c r="AX257" s="183">
        <v>510</v>
      </c>
      <c r="AY257" s="168">
        <f t="shared" si="359"/>
        <v>608</v>
      </c>
      <c r="AZ257" s="178">
        <v>594</v>
      </c>
      <c r="BA257" s="168">
        <f t="shared" si="371"/>
        <v>646</v>
      </c>
      <c r="BB257" s="178">
        <v>528</v>
      </c>
      <c r="BC257" s="168">
        <f t="shared" si="372"/>
        <v>741</v>
      </c>
      <c r="BD257" s="178"/>
      <c r="BE257" s="168"/>
      <c r="BF257" s="178"/>
      <c r="BG257" s="168"/>
      <c r="BH257" s="178"/>
      <c r="BI257" s="168"/>
      <c r="BJ257" s="183"/>
      <c r="BK257" s="168" t="str">
        <f t="shared" si="309"/>
        <v>—</v>
      </c>
    </row>
    <row r="258" spans="1:63" ht="12.95" customHeight="1" x14ac:dyDescent="0.2">
      <c r="A258" s="41" t="s">
        <v>1132</v>
      </c>
      <c r="B258" s="102" t="s">
        <v>632</v>
      </c>
      <c r="C258" s="247" t="s">
        <v>1909</v>
      </c>
      <c r="D258" s="183">
        <v>225</v>
      </c>
      <c r="E258" s="70">
        <f t="shared" si="373"/>
        <v>352</v>
      </c>
      <c r="F258" s="183">
        <v>260</v>
      </c>
      <c r="G258" s="70">
        <f t="shared" si="374"/>
        <v>416</v>
      </c>
      <c r="H258" s="193"/>
      <c r="I258" s="70" t="str">
        <f t="shared" si="375"/>
        <v>—</v>
      </c>
      <c r="J258" s="183"/>
      <c r="K258" s="70" t="str">
        <f t="shared" si="376"/>
        <v>—</v>
      </c>
      <c r="L258" s="183"/>
      <c r="M258" s="70" t="str">
        <f t="shared" si="377"/>
        <v>—</v>
      </c>
      <c r="N258" s="183">
        <v>493</v>
      </c>
      <c r="O258" s="70">
        <f t="shared" si="378"/>
        <v>382</v>
      </c>
      <c r="P258" s="183">
        <v>599</v>
      </c>
      <c r="Q258" s="70">
        <f t="shared" si="379"/>
        <v>407</v>
      </c>
      <c r="R258" s="183">
        <v>468</v>
      </c>
      <c r="S258" s="70">
        <f t="shared" si="380"/>
        <v>447</v>
      </c>
      <c r="T258" s="183">
        <v>441</v>
      </c>
      <c r="U258" s="70">
        <f t="shared" si="381"/>
        <v>468</v>
      </c>
      <c r="V258" s="183">
        <v>414</v>
      </c>
      <c r="W258" s="70">
        <f t="shared" si="382"/>
        <v>478</v>
      </c>
      <c r="X258" s="183">
        <v>387</v>
      </c>
      <c r="Y258" s="70">
        <f t="shared" si="383"/>
        <v>486</v>
      </c>
      <c r="Z258" s="183">
        <v>360</v>
      </c>
      <c r="AA258" s="70">
        <f t="shared" si="384"/>
        <v>487</v>
      </c>
      <c r="AB258" s="183">
        <v>330</v>
      </c>
      <c r="AC258" s="70">
        <f t="shared" si="385"/>
        <v>499</v>
      </c>
      <c r="AD258" s="183">
        <v>272</v>
      </c>
      <c r="AE258" s="70">
        <f t="shared" si="386"/>
        <v>522</v>
      </c>
      <c r="AF258" s="183">
        <v>252</v>
      </c>
      <c r="AG258" s="70">
        <f t="shared" si="387"/>
        <v>563</v>
      </c>
      <c r="AH258" s="183">
        <v>319</v>
      </c>
      <c r="AI258" s="70">
        <f t="shared" si="388"/>
        <v>556</v>
      </c>
      <c r="AJ258" s="183">
        <v>254</v>
      </c>
      <c r="AK258" s="70">
        <f t="shared" si="389"/>
        <v>580</v>
      </c>
      <c r="AL258" s="183">
        <v>231</v>
      </c>
      <c r="AM258" s="70">
        <f t="shared" si="390"/>
        <v>594</v>
      </c>
      <c r="AN258" s="183">
        <v>229</v>
      </c>
      <c r="AO258" s="70">
        <f t="shared" si="391"/>
        <v>608</v>
      </c>
      <c r="AP258" s="183">
        <v>233</v>
      </c>
      <c r="AQ258" s="70">
        <f t="shared" si="392"/>
        <v>615</v>
      </c>
      <c r="AR258" s="183">
        <v>241</v>
      </c>
      <c r="AS258" s="70">
        <f t="shared" si="393"/>
        <v>638</v>
      </c>
      <c r="AT258" s="183">
        <v>269</v>
      </c>
      <c r="AU258" s="70">
        <f t="shared" si="394"/>
        <v>637</v>
      </c>
      <c r="AV258" s="183">
        <v>291</v>
      </c>
      <c r="AW258" s="70">
        <f t="shared" si="395"/>
        <v>646</v>
      </c>
      <c r="AX258" s="183">
        <v>386</v>
      </c>
      <c r="AY258" s="168">
        <f t="shared" si="359"/>
        <v>633</v>
      </c>
      <c r="AZ258" s="178">
        <v>662</v>
      </c>
      <c r="BA258" s="168">
        <f t="shared" si="371"/>
        <v>631</v>
      </c>
      <c r="BB258" s="178">
        <v>487</v>
      </c>
      <c r="BC258" s="168">
        <f t="shared" si="372"/>
        <v>752</v>
      </c>
      <c r="BD258" s="178"/>
      <c r="BE258" s="168"/>
      <c r="BF258" s="178"/>
      <c r="BG258" s="168"/>
      <c r="BH258" s="178"/>
      <c r="BI258" s="168"/>
      <c r="BJ258" s="183"/>
      <c r="BK258" s="168" t="str">
        <f t="shared" si="309"/>
        <v>—</v>
      </c>
    </row>
    <row r="259" spans="1:63" ht="12.95" customHeight="1" x14ac:dyDescent="0.2">
      <c r="A259" s="41"/>
      <c r="B259" s="102" t="s">
        <v>989</v>
      </c>
      <c r="C259" s="247" t="s">
        <v>1909</v>
      </c>
      <c r="D259" s="183"/>
      <c r="E259" s="70" t="str">
        <f t="shared" si="373"/>
        <v>—</v>
      </c>
      <c r="F259" s="183"/>
      <c r="G259" s="70" t="str">
        <f t="shared" si="374"/>
        <v>—</v>
      </c>
      <c r="H259" s="183"/>
      <c r="I259" s="70" t="str">
        <f t="shared" si="375"/>
        <v>—</v>
      </c>
      <c r="J259" s="183"/>
      <c r="K259" s="70" t="str">
        <f t="shared" si="376"/>
        <v>—</v>
      </c>
      <c r="L259" s="183"/>
      <c r="M259" s="70" t="str">
        <f t="shared" si="377"/>
        <v>—</v>
      </c>
      <c r="N259" s="183"/>
      <c r="O259" s="70" t="str">
        <f t="shared" si="378"/>
        <v>—</v>
      </c>
      <c r="P259" s="183"/>
      <c r="Q259" s="70" t="str">
        <f t="shared" si="379"/>
        <v>—</v>
      </c>
      <c r="R259" s="183"/>
      <c r="S259" s="70" t="str">
        <f t="shared" si="380"/>
        <v>—</v>
      </c>
      <c r="T259" s="183"/>
      <c r="U259" s="70" t="str">
        <f t="shared" si="381"/>
        <v>—</v>
      </c>
      <c r="V259" s="183"/>
      <c r="W259" s="70" t="str">
        <f t="shared" si="382"/>
        <v>—</v>
      </c>
      <c r="X259" s="183"/>
      <c r="Y259" s="70" t="str">
        <f t="shared" si="383"/>
        <v>—</v>
      </c>
      <c r="Z259" s="183"/>
      <c r="AA259" s="70" t="str">
        <f t="shared" si="384"/>
        <v>—</v>
      </c>
      <c r="AB259" s="183"/>
      <c r="AC259" s="70" t="str">
        <f t="shared" si="385"/>
        <v>—</v>
      </c>
      <c r="AD259" s="183"/>
      <c r="AE259" s="70" t="str">
        <f t="shared" si="386"/>
        <v>—</v>
      </c>
      <c r="AF259" s="183"/>
      <c r="AG259" s="70" t="str">
        <f t="shared" si="387"/>
        <v>—</v>
      </c>
      <c r="AH259" s="183"/>
      <c r="AI259" s="70" t="str">
        <f t="shared" si="388"/>
        <v>—</v>
      </c>
      <c r="AJ259" s="183"/>
      <c r="AK259" s="70" t="str">
        <f t="shared" si="389"/>
        <v>—</v>
      </c>
      <c r="AL259" s="183">
        <v>231</v>
      </c>
      <c r="AM259" s="70">
        <f t="shared" si="390"/>
        <v>594</v>
      </c>
      <c r="AN259" s="183">
        <v>383</v>
      </c>
      <c r="AO259" s="70">
        <f t="shared" si="391"/>
        <v>573</v>
      </c>
      <c r="AP259" s="183">
        <v>485</v>
      </c>
      <c r="AQ259" s="70">
        <f t="shared" si="392"/>
        <v>568</v>
      </c>
      <c r="AR259" s="183">
        <v>487</v>
      </c>
      <c r="AS259" s="70">
        <f t="shared" si="393"/>
        <v>577</v>
      </c>
      <c r="AT259" s="183">
        <v>360</v>
      </c>
      <c r="AU259" s="70">
        <f t="shared" si="394"/>
        <v>615</v>
      </c>
      <c r="AV259" s="183">
        <v>316</v>
      </c>
      <c r="AW259" s="70">
        <f t="shared" si="395"/>
        <v>636</v>
      </c>
      <c r="AX259" s="183">
        <v>159</v>
      </c>
      <c r="AY259" s="168">
        <f t="shared" si="359"/>
        <v>694</v>
      </c>
      <c r="AZ259" s="178">
        <v>192</v>
      </c>
      <c r="BA259" s="168">
        <f t="shared" si="371"/>
        <v>721</v>
      </c>
      <c r="BB259" s="178">
        <v>462</v>
      </c>
      <c r="BC259" s="168">
        <f t="shared" si="372"/>
        <v>767</v>
      </c>
      <c r="BD259" s="178"/>
      <c r="BE259" s="168"/>
      <c r="BF259" s="178"/>
      <c r="BG259" s="168"/>
      <c r="BH259" s="178"/>
      <c r="BI259" s="168"/>
      <c r="BJ259" s="183"/>
      <c r="BK259" s="168" t="str">
        <f t="shared" si="309"/>
        <v>—</v>
      </c>
    </row>
    <row r="260" spans="1:63" ht="12.95" customHeight="1" x14ac:dyDescent="0.2">
      <c r="A260" s="41"/>
      <c r="B260" s="102" t="s">
        <v>1757</v>
      </c>
      <c r="C260" s="247" t="s">
        <v>1909</v>
      </c>
      <c r="D260" s="183"/>
      <c r="E260" s="70" t="str">
        <f t="shared" si="373"/>
        <v>—</v>
      </c>
      <c r="F260" s="183"/>
      <c r="G260" s="70" t="str">
        <f t="shared" si="374"/>
        <v>—</v>
      </c>
      <c r="H260" s="183"/>
      <c r="I260" s="70" t="str">
        <f t="shared" si="375"/>
        <v>—</v>
      </c>
      <c r="J260" s="183"/>
      <c r="K260" s="70" t="str">
        <f t="shared" si="376"/>
        <v>—</v>
      </c>
      <c r="L260" s="183"/>
      <c r="M260" s="70" t="str">
        <f t="shared" si="377"/>
        <v>—</v>
      </c>
      <c r="N260" s="183"/>
      <c r="O260" s="70" t="str">
        <f t="shared" si="378"/>
        <v>—</v>
      </c>
      <c r="P260" s="183"/>
      <c r="Q260" s="70" t="str">
        <f t="shared" si="379"/>
        <v>—</v>
      </c>
      <c r="R260" s="183"/>
      <c r="S260" s="70" t="str">
        <f t="shared" si="380"/>
        <v>—</v>
      </c>
      <c r="T260" s="183"/>
      <c r="U260" s="70" t="str">
        <f t="shared" si="381"/>
        <v>—</v>
      </c>
      <c r="V260" s="183"/>
      <c r="W260" s="70" t="str">
        <f t="shared" si="382"/>
        <v>—</v>
      </c>
      <c r="X260" s="183"/>
      <c r="Y260" s="70" t="str">
        <f t="shared" si="383"/>
        <v>—</v>
      </c>
      <c r="Z260" s="183"/>
      <c r="AA260" s="70" t="str">
        <f t="shared" si="384"/>
        <v>—</v>
      </c>
      <c r="AB260" s="183"/>
      <c r="AC260" s="70" t="str">
        <f t="shared" si="385"/>
        <v>—</v>
      </c>
      <c r="AD260" s="183"/>
      <c r="AE260" s="70" t="str">
        <f t="shared" si="386"/>
        <v>—</v>
      </c>
      <c r="AF260" s="183"/>
      <c r="AG260" s="70" t="str">
        <f t="shared" si="387"/>
        <v>—</v>
      </c>
      <c r="AH260" s="183"/>
      <c r="AI260" s="70" t="str">
        <f t="shared" si="388"/>
        <v>—</v>
      </c>
      <c r="AJ260" s="183"/>
      <c r="AK260" s="70" t="str">
        <f t="shared" si="389"/>
        <v>—</v>
      </c>
      <c r="AL260" s="183">
        <v>476</v>
      </c>
      <c r="AM260" s="70">
        <f t="shared" si="390"/>
        <v>545</v>
      </c>
      <c r="AN260" s="183">
        <v>554</v>
      </c>
      <c r="AO260" s="70">
        <f t="shared" si="391"/>
        <v>540</v>
      </c>
      <c r="AP260" s="183">
        <v>518</v>
      </c>
      <c r="AQ260" s="70">
        <f t="shared" si="392"/>
        <v>557</v>
      </c>
      <c r="AR260" s="183">
        <v>741</v>
      </c>
      <c r="AS260" s="70">
        <f t="shared" si="393"/>
        <v>533</v>
      </c>
      <c r="AT260" s="183">
        <v>402</v>
      </c>
      <c r="AU260" s="70">
        <f t="shared" si="394"/>
        <v>606</v>
      </c>
      <c r="AV260" s="183">
        <v>399</v>
      </c>
      <c r="AW260" s="70">
        <f t="shared" si="395"/>
        <v>616</v>
      </c>
      <c r="AX260" s="183">
        <v>629</v>
      </c>
      <c r="AY260" s="168">
        <f t="shared" si="359"/>
        <v>574</v>
      </c>
      <c r="AZ260" s="119">
        <v>1379</v>
      </c>
      <c r="BA260" s="168">
        <f t="shared" si="371"/>
        <v>533</v>
      </c>
      <c r="BB260" s="209">
        <v>451</v>
      </c>
      <c r="BC260" s="168">
        <f t="shared" si="372"/>
        <v>774</v>
      </c>
      <c r="BD260" s="209"/>
      <c r="BE260" s="168"/>
      <c r="BF260" s="209"/>
      <c r="BG260" s="168"/>
      <c r="BH260" s="209"/>
      <c r="BI260" s="168"/>
      <c r="BJ260" s="183"/>
      <c r="BK260" s="168" t="str">
        <f t="shared" si="309"/>
        <v>—</v>
      </c>
    </row>
    <row r="261" spans="1:63" ht="12.95" customHeight="1" x14ac:dyDescent="0.2">
      <c r="A261" s="41" t="s">
        <v>496</v>
      </c>
      <c r="B261" s="102" t="s">
        <v>1558</v>
      </c>
      <c r="C261" s="247" t="s">
        <v>1909</v>
      </c>
      <c r="D261" s="183"/>
      <c r="E261" s="70" t="str">
        <f t="shared" si="373"/>
        <v>—</v>
      </c>
      <c r="F261" s="183"/>
      <c r="G261" s="70" t="str">
        <f t="shared" si="374"/>
        <v>—</v>
      </c>
      <c r="H261" s="183"/>
      <c r="I261" s="70" t="str">
        <f t="shared" si="375"/>
        <v>—</v>
      </c>
      <c r="J261" s="183"/>
      <c r="K261" s="70" t="str">
        <f t="shared" si="376"/>
        <v>—</v>
      </c>
      <c r="L261" s="183"/>
      <c r="M261" s="70" t="str">
        <f t="shared" si="377"/>
        <v>—</v>
      </c>
      <c r="N261" s="183"/>
      <c r="O261" s="70" t="str">
        <f t="shared" si="378"/>
        <v>—</v>
      </c>
      <c r="P261" s="183">
        <v>533</v>
      </c>
      <c r="Q261" s="70">
        <f t="shared" si="379"/>
        <v>414</v>
      </c>
      <c r="R261" s="183"/>
      <c r="S261" s="70" t="str">
        <f t="shared" si="380"/>
        <v>—</v>
      </c>
      <c r="T261" s="183"/>
      <c r="U261" s="70" t="str">
        <f t="shared" si="381"/>
        <v>—</v>
      </c>
      <c r="V261" s="183"/>
      <c r="W261" s="70" t="str">
        <f t="shared" si="382"/>
        <v>—</v>
      </c>
      <c r="X261" s="183"/>
      <c r="Y261" s="70" t="str">
        <f t="shared" si="383"/>
        <v>—</v>
      </c>
      <c r="Z261" s="183"/>
      <c r="AA261" s="70" t="str">
        <f t="shared" si="384"/>
        <v>—</v>
      </c>
      <c r="AB261" s="183"/>
      <c r="AC261" s="70" t="str">
        <f t="shared" si="385"/>
        <v>—</v>
      </c>
      <c r="AD261" s="183"/>
      <c r="AE261" s="70" t="str">
        <f t="shared" si="386"/>
        <v>—</v>
      </c>
      <c r="AF261" s="183">
        <v>447</v>
      </c>
      <c r="AG261" s="70">
        <f t="shared" si="387"/>
        <v>515</v>
      </c>
      <c r="AH261" s="183">
        <v>251</v>
      </c>
      <c r="AI261" s="70">
        <f t="shared" si="388"/>
        <v>574</v>
      </c>
      <c r="AJ261" s="183">
        <v>274</v>
      </c>
      <c r="AK261" s="70">
        <f t="shared" si="389"/>
        <v>577</v>
      </c>
      <c r="AL261" s="183">
        <v>335</v>
      </c>
      <c r="AM261" s="70">
        <f t="shared" si="390"/>
        <v>571</v>
      </c>
      <c r="AN261" s="183">
        <v>322</v>
      </c>
      <c r="AO261" s="70">
        <f t="shared" si="391"/>
        <v>587</v>
      </c>
      <c r="AP261" s="183">
        <v>459</v>
      </c>
      <c r="AQ261" s="70">
        <f t="shared" si="392"/>
        <v>574</v>
      </c>
      <c r="AR261" s="183">
        <v>417</v>
      </c>
      <c r="AS261" s="70">
        <f t="shared" si="393"/>
        <v>597</v>
      </c>
      <c r="AT261" s="183">
        <v>415</v>
      </c>
      <c r="AU261" s="70">
        <f t="shared" si="394"/>
        <v>598</v>
      </c>
      <c r="AV261" s="183">
        <v>275</v>
      </c>
      <c r="AW261" s="70">
        <f t="shared" si="395"/>
        <v>651</v>
      </c>
      <c r="AX261" s="183">
        <v>338</v>
      </c>
      <c r="AY261" s="168">
        <f t="shared" si="359"/>
        <v>644</v>
      </c>
      <c r="AZ261" s="209">
        <v>342</v>
      </c>
      <c r="BA261" s="168">
        <f t="shared" si="371"/>
        <v>695</v>
      </c>
      <c r="BB261" s="209">
        <v>427</v>
      </c>
      <c r="BC261" s="168">
        <f t="shared" si="372"/>
        <v>783</v>
      </c>
      <c r="BD261" s="209"/>
      <c r="BE261" s="168"/>
      <c r="BF261" s="209"/>
      <c r="BG261" s="168"/>
      <c r="BH261" s="209"/>
      <c r="BI261" s="168"/>
      <c r="BJ261" s="183"/>
      <c r="BK261" s="168" t="str">
        <f t="shared" si="309"/>
        <v>—</v>
      </c>
    </row>
    <row r="262" spans="1:63" ht="12.95" customHeight="1" x14ac:dyDescent="0.2">
      <c r="A262" s="41" t="s">
        <v>1179</v>
      </c>
      <c r="B262" s="102" t="s">
        <v>1301</v>
      </c>
      <c r="C262" s="247" t="s">
        <v>1909</v>
      </c>
      <c r="D262" s="193"/>
      <c r="E262" s="70" t="str">
        <f t="shared" si="373"/>
        <v>—</v>
      </c>
      <c r="F262" s="183"/>
      <c r="G262" s="70" t="str">
        <f t="shared" si="374"/>
        <v>—</v>
      </c>
      <c r="H262" s="193"/>
      <c r="I262" s="70" t="str">
        <f t="shared" si="375"/>
        <v>—</v>
      </c>
      <c r="J262" s="183"/>
      <c r="K262" s="70" t="str">
        <f t="shared" si="376"/>
        <v>—</v>
      </c>
      <c r="L262" s="183"/>
      <c r="M262" s="70" t="str">
        <f t="shared" si="377"/>
        <v>—</v>
      </c>
      <c r="N262" s="183"/>
      <c r="O262" s="70" t="str">
        <f t="shared" si="378"/>
        <v>—</v>
      </c>
      <c r="P262" s="183"/>
      <c r="Q262" s="70" t="str">
        <f t="shared" si="379"/>
        <v>—</v>
      </c>
      <c r="R262" s="183">
        <v>527</v>
      </c>
      <c r="S262" s="70">
        <f t="shared" si="380"/>
        <v>437</v>
      </c>
      <c r="T262" s="183">
        <v>506</v>
      </c>
      <c r="U262" s="70">
        <f t="shared" si="381"/>
        <v>452</v>
      </c>
      <c r="V262" s="183">
        <v>485</v>
      </c>
      <c r="W262" s="70">
        <f t="shared" si="382"/>
        <v>464</v>
      </c>
      <c r="X262" s="183">
        <v>464</v>
      </c>
      <c r="Y262" s="70">
        <f t="shared" si="383"/>
        <v>472</v>
      </c>
      <c r="Z262" s="183">
        <v>443</v>
      </c>
      <c r="AA262" s="70">
        <f t="shared" si="384"/>
        <v>469</v>
      </c>
      <c r="AB262" s="183">
        <v>419</v>
      </c>
      <c r="AC262" s="70">
        <f t="shared" si="385"/>
        <v>477</v>
      </c>
      <c r="AD262" s="183">
        <v>598</v>
      </c>
      <c r="AE262" s="70">
        <f t="shared" si="386"/>
        <v>463</v>
      </c>
      <c r="AF262" s="183">
        <v>419</v>
      </c>
      <c r="AG262" s="70">
        <f t="shared" si="387"/>
        <v>521</v>
      </c>
      <c r="AH262" s="183">
        <v>526</v>
      </c>
      <c r="AI262" s="70">
        <f t="shared" si="388"/>
        <v>516</v>
      </c>
      <c r="AJ262" s="183">
        <v>526</v>
      </c>
      <c r="AK262" s="70">
        <f t="shared" si="389"/>
        <v>529</v>
      </c>
      <c r="AL262" s="183">
        <v>684</v>
      </c>
      <c r="AM262" s="70">
        <f t="shared" si="390"/>
        <v>511</v>
      </c>
      <c r="AN262" s="183">
        <v>842</v>
      </c>
      <c r="AO262" s="70">
        <f t="shared" si="391"/>
        <v>501</v>
      </c>
      <c r="AP262" s="183">
        <v>299</v>
      </c>
      <c r="AQ262" s="70">
        <f t="shared" si="392"/>
        <v>605</v>
      </c>
      <c r="AR262" s="183">
        <v>292</v>
      </c>
      <c r="AS262" s="70">
        <f t="shared" si="393"/>
        <v>621</v>
      </c>
      <c r="AT262" s="183">
        <v>327</v>
      </c>
      <c r="AU262" s="70">
        <f t="shared" si="394"/>
        <v>623</v>
      </c>
      <c r="AV262" s="183">
        <v>327</v>
      </c>
      <c r="AW262" s="70">
        <f t="shared" si="395"/>
        <v>633</v>
      </c>
      <c r="AX262" s="183">
        <v>357</v>
      </c>
      <c r="AY262" s="168">
        <f t="shared" si="359"/>
        <v>640</v>
      </c>
      <c r="AZ262" s="209">
        <v>477</v>
      </c>
      <c r="BA262" s="168">
        <f t="shared" si="371"/>
        <v>667</v>
      </c>
      <c r="BB262" s="209">
        <v>410</v>
      </c>
      <c r="BC262" s="168">
        <f t="shared" si="372"/>
        <v>790</v>
      </c>
      <c r="BD262" s="209"/>
      <c r="BE262" s="168"/>
      <c r="BF262" s="209"/>
      <c r="BG262" s="168"/>
      <c r="BH262" s="209"/>
      <c r="BI262" s="168"/>
      <c r="BJ262" s="183"/>
      <c r="BK262" s="168" t="str">
        <f t="shared" si="309"/>
        <v>—</v>
      </c>
    </row>
    <row r="263" spans="1:63" ht="12.95" customHeight="1" x14ac:dyDescent="0.2">
      <c r="A263" s="41" t="s">
        <v>1214</v>
      </c>
      <c r="B263" s="102" t="s">
        <v>574</v>
      </c>
      <c r="C263" s="247" t="s">
        <v>1909</v>
      </c>
      <c r="D263" s="183"/>
      <c r="E263" s="70" t="str">
        <f t="shared" si="373"/>
        <v>—</v>
      </c>
      <c r="F263" s="183"/>
      <c r="G263" s="70" t="str">
        <f t="shared" si="374"/>
        <v>—</v>
      </c>
      <c r="H263" s="183"/>
      <c r="I263" s="70" t="str">
        <f t="shared" si="375"/>
        <v>—</v>
      </c>
      <c r="J263" s="183"/>
      <c r="K263" s="70" t="str">
        <f t="shared" si="376"/>
        <v>—</v>
      </c>
      <c r="L263" s="183"/>
      <c r="M263" s="70" t="str">
        <f t="shared" si="377"/>
        <v>—</v>
      </c>
      <c r="N263" s="183"/>
      <c r="O263" s="70" t="str">
        <f t="shared" si="378"/>
        <v>—</v>
      </c>
      <c r="P263" s="183"/>
      <c r="Q263" s="70" t="str">
        <f t="shared" si="379"/>
        <v>—</v>
      </c>
      <c r="R263" s="183"/>
      <c r="S263" s="70" t="str">
        <f t="shared" si="380"/>
        <v>—</v>
      </c>
      <c r="T263" s="183"/>
      <c r="U263" s="70" t="str">
        <f t="shared" si="381"/>
        <v>—</v>
      </c>
      <c r="V263" s="183"/>
      <c r="W263" s="70" t="str">
        <f t="shared" si="382"/>
        <v>—</v>
      </c>
      <c r="X263" s="183"/>
      <c r="Y263" s="70" t="str">
        <f t="shared" si="383"/>
        <v>—</v>
      </c>
      <c r="Z263" s="183"/>
      <c r="AA263" s="70" t="str">
        <f t="shared" si="384"/>
        <v>—</v>
      </c>
      <c r="AB263" s="183"/>
      <c r="AC263" s="70" t="str">
        <f t="shared" si="385"/>
        <v>—</v>
      </c>
      <c r="AD263" s="183"/>
      <c r="AE263" s="70" t="str">
        <f t="shared" si="386"/>
        <v>—</v>
      </c>
      <c r="AF263" s="183"/>
      <c r="AG263" s="70" t="str">
        <f t="shared" si="387"/>
        <v>—</v>
      </c>
      <c r="AH263" s="183"/>
      <c r="AI263" s="70" t="str">
        <f t="shared" si="388"/>
        <v>—</v>
      </c>
      <c r="AJ263" s="183"/>
      <c r="AK263" s="70" t="str">
        <f t="shared" si="389"/>
        <v>—</v>
      </c>
      <c r="AL263" s="183"/>
      <c r="AM263" s="70" t="str">
        <f t="shared" si="390"/>
        <v>—</v>
      </c>
      <c r="AN263" s="183"/>
      <c r="AO263" s="70" t="str">
        <f t="shared" si="391"/>
        <v>—</v>
      </c>
      <c r="AP263" s="183">
        <v>150</v>
      </c>
      <c r="AQ263" s="70">
        <f t="shared" si="392"/>
        <v>635</v>
      </c>
      <c r="AR263" s="183">
        <v>471</v>
      </c>
      <c r="AS263" s="70">
        <f t="shared" si="393"/>
        <v>582</v>
      </c>
      <c r="AT263" s="183">
        <v>588</v>
      </c>
      <c r="AU263" s="70">
        <f t="shared" si="394"/>
        <v>561</v>
      </c>
      <c r="AV263" s="183">
        <v>589</v>
      </c>
      <c r="AW263" s="70">
        <f t="shared" si="395"/>
        <v>581</v>
      </c>
      <c r="AX263" s="183">
        <v>653</v>
      </c>
      <c r="AY263" s="168">
        <f t="shared" si="359"/>
        <v>567</v>
      </c>
      <c r="AZ263" s="209">
        <v>722</v>
      </c>
      <c r="BA263" s="168">
        <f t="shared" si="371"/>
        <v>614</v>
      </c>
      <c r="BB263" s="209">
        <v>400</v>
      </c>
      <c r="BC263" s="168">
        <f t="shared" si="372"/>
        <v>794</v>
      </c>
      <c r="BD263" s="209"/>
      <c r="BE263" s="168"/>
      <c r="BF263" s="209"/>
      <c r="BG263" s="168"/>
      <c r="BH263" s="209"/>
      <c r="BI263" s="168"/>
      <c r="BJ263" s="183"/>
      <c r="BK263" s="168" t="str">
        <f t="shared" si="309"/>
        <v>—</v>
      </c>
    </row>
    <row r="264" spans="1:63" ht="12.95" customHeight="1" x14ac:dyDescent="0.2">
      <c r="A264" s="41" t="s">
        <v>1208</v>
      </c>
      <c r="B264" s="102" t="s">
        <v>767</v>
      </c>
      <c r="C264" s="247" t="s">
        <v>1909</v>
      </c>
      <c r="D264" s="183"/>
      <c r="E264" s="70" t="str">
        <f t="shared" si="373"/>
        <v>—</v>
      </c>
      <c r="F264" s="183">
        <v>190</v>
      </c>
      <c r="G264" s="70">
        <f t="shared" si="374"/>
        <v>429</v>
      </c>
      <c r="H264" s="183">
        <v>188</v>
      </c>
      <c r="I264" s="70">
        <f t="shared" si="375"/>
        <v>367</v>
      </c>
      <c r="J264" s="183">
        <v>232</v>
      </c>
      <c r="K264" s="70">
        <f t="shared" si="376"/>
        <v>380</v>
      </c>
      <c r="L264" s="183">
        <v>280</v>
      </c>
      <c r="M264" s="70">
        <f t="shared" si="377"/>
        <v>384</v>
      </c>
      <c r="N264" s="183">
        <v>328</v>
      </c>
      <c r="O264" s="70">
        <f t="shared" si="378"/>
        <v>406</v>
      </c>
      <c r="P264" s="183">
        <v>376</v>
      </c>
      <c r="Q264" s="70">
        <f t="shared" si="379"/>
        <v>425</v>
      </c>
      <c r="R264" s="183">
        <v>426</v>
      </c>
      <c r="S264" s="70">
        <f t="shared" si="380"/>
        <v>454</v>
      </c>
      <c r="T264" s="183">
        <v>394</v>
      </c>
      <c r="U264" s="70">
        <f t="shared" si="381"/>
        <v>478</v>
      </c>
      <c r="V264" s="183">
        <v>508</v>
      </c>
      <c r="W264" s="70">
        <f t="shared" si="382"/>
        <v>461</v>
      </c>
      <c r="X264" s="183">
        <v>508</v>
      </c>
      <c r="Y264" s="70">
        <f t="shared" si="383"/>
        <v>464</v>
      </c>
      <c r="Z264" s="183">
        <v>429</v>
      </c>
      <c r="AA264" s="70">
        <f t="shared" si="384"/>
        <v>475</v>
      </c>
      <c r="AB264" s="183">
        <v>334</v>
      </c>
      <c r="AC264" s="70">
        <f t="shared" si="385"/>
        <v>494</v>
      </c>
      <c r="AD264" s="183">
        <v>394</v>
      </c>
      <c r="AE264" s="70">
        <f t="shared" si="386"/>
        <v>493</v>
      </c>
      <c r="AF264" s="183">
        <v>470</v>
      </c>
      <c r="AG264" s="70">
        <f t="shared" si="387"/>
        <v>513</v>
      </c>
      <c r="AH264" s="183">
        <v>613</v>
      </c>
      <c r="AI264" s="70">
        <f t="shared" si="388"/>
        <v>504</v>
      </c>
      <c r="AJ264" s="183">
        <v>695</v>
      </c>
      <c r="AK264" s="70">
        <f t="shared" si="389"/>
        <v>506</v>
      </c>
      <c r="AL264" s="183">
        <v>904</v>
      </c>
      <c r="AM264" s="70">
        <f t="shared" si="390"/>
        <v>488</v>
      </c>
      <c r="AN264" s="183">
        <v>543</v>
      </c>
      <c r="AO264" s="70">
        <f t="shared" si="391"/>
        <v>545</v>
      </c>
      <c r="AP264" s="183">
        <v>662</v>
      </c>
      <c r="AQ264" s="70">
        <f t="shared" si="392"/>
        <v>525</v>
      </c>
      <c r="AR264" s="183">
        <v>815</v>
      </c>
      <c r="AS264" s="70">
        <f t="shared" si="393"/>
        <v>518</v>
      </c>
      <c r="AT264" s="183">
        <v>659</v>
      </c>
      <c r="AU264" s="70">
        <f t="shared" si="394"/>
        <v>551</v>
      </c>
      <c r="AV264" s="183">
        <v>979</v>
      </c>
      <c r="AW264" s="70">
        <f t="shared" si="395"/>
        <v>519</v>
      </c>
      <c r="AX264" s="183">
        <v>1091</v>
      </c>
      <c r="AY264" s="168">
        <f t="shared" si="359"/>
        <v>510</v>
      </c>
      <c r="AZ264" s="209">
        <v>849</v>
      </c>
      <c r="BA264" s="168">
        <f t="shared" si="371"/>
        <v>596</v>
      </c>
      <c r="BB264" s="209">
        <v>374</v>
      </c>
      <c r="BC264" s="168">
        <f t="shared" si="372"/>
        <v>798</v>
      </c>
      <c r="BD264" s="209"/>
      <c r="BE264" s="168"/>
      <c r="BF264" s="209"/>
      <c r="BG264" s="168"/>
      <c r="BH264" s="209"/>
      <c r="BI264" s="168"/>
      <c r="BJ264" s="183"/>
      <c r="BK264" s="168" t="str">
        <f t="shared" si="309"/>
        <v>—</v>
      </c>
    </row>
    <row r="265" spans="1:63" ht="12.95" customHeight="1" x14ac:dyDescent="0.2">
      <c r="A265" s="41" t="s">
        <v>1196</v>
      </c>
      <c r="B265" s="102" t="s">
        <v>1543</v>
      </c>
      <c r="C265" s="247" t="s">
        <v>1909</v>
      </c>
      <c r="D265" s="183"/>
      <c r="E265" s="70" t="str">
        <f t="shared" si="373"/>
        <v>—</v>
      </c>
      <c r="F265" s="183"/>
      <c r="G265" s="70" t="str">
        <f t="shared" si="374"/>
        <v>—</v>
      </c>
      <c r="H265" s="193"/>
      <c r="I265" s="70" t="str">
        <f t="shared" si="375"/>
        <v>—</v>
      </c>
      <c r="J265" s="183"/>
      <c r="K265" s="70" t="str">
        <f t="shared" si="376"/>
        <v>—</v>
      </c>
      <c r="L265" s="183"/>
      <c r="M265" s="70" t="str">
        <f t="shared" si="377"/>
        <v>—</v>
      </c>
      <c r="N265" s="183"/>
      <c r="O265" s="70" t="str">
        <f t="shared" si="378"/>
        <v>—</v>
      </c>
      <c r="P265" s="183"/>
      <c r="Q265" s="70" t="str">
        <f t="shared" si="379"/>
        <v>—</v>
      </c>
      <c r="R265" s="183"/>
      <c r="S265" s="70" t="str">
        <f t="shared" si="380"/>
        <v>—</v>
      </c>
      <c r="T265" s="183"/>
      <c r="U265" s="70" t="str">
        <f t="shared" si="381"/>
        <v>—</v>
      </c>
      <c r="V265" s="183"/>
      <c r="W265" s="70" t="str">
        <f t="shared" si="382"/>
        <v>—</v>
      </c>
      <c r="X265" s="183"/>
      <c r="Y265" s="70" t="str">
        <f t="shared" si="383"/>
        <v>—</v>
      </c>
      <c r="Z265" s="183"/>
      <c r="AA265" s="70" t="str">
        <f t="shared" si="384"/>
        <v>—</v>
      </c>
      <c r="AB265" s="183"/>
      <c r="AC265" s="70" t="str">
        <f t="shared" si="385"/>
        <v>—</v>
      </c>
      <c r="AD265" s="183"/>
      <c r="AE265" s="70" t="str">
        <f t="shared" si="386"/>
        <v>—</v>
      </c>
      <c r="AF265" s="183"/>
      <c r="AG265" s="70" t="str">
        <f t="shared" si="387"/>
        <v>—</v>
      </c>
      <c r="AH265" s="183"/>
      <c r="AI265" s="70" t="str">
        <f t="shared" si="388"/>
        <v>—</v>
      </c>
      <c r="AJ265" s="183"/>
      <c r="AK265" s="70" t="str">
        <f t="shared" si="389"/>
        <v>—</v>
      </c>
      <c r="AL265" s="183"/>
      <c r="AM265" s="70" t="str">
        <f t="shared" si="390"/>
        <v>—</v>
      </c>
      <c r="AN265" s="183">
        <v>317</v>
      </c>
      <c r="AO265" s="70">
        <f t="shared" si="391"/>
        <v>589</v>
      </c>
      <c r="AP265" s="183">
        <v>334</v>
      </c>
      <c r="AQ265" s="70">
        <f t="shared" si="392"/>
        <v>596</v>
      </c>
      <c r="AR265" s="183"/>
      <c r="AS265" s="70" t="str">
        <f t="shared" si="393"/>
        <v>—</v>
      </c>
      <c r="AT265" s="183"/>
      <c r="AU265" s="70" t="str">
        <f t="shared" si="394"/>
        <v>—</v>
      </c>
      <c r="AV265" s="183">
        <v>540</v>
      </c>
      <c r="AW265" s="70">
        <f t="shared" si="395"/>
        <v>589</v>
      </c>
      <c r="AX265" s="183">
        <v>540</v>
      </c>
      <c r="AY265" s="168">
        <f t="shared" si="359"/>
        <v>597</v>
      </c>
      <c r="AZ265" s="209">
        <v>327</v>
      </c>
      <c r="BA265" s="168">
        <f t="shared" si="371"/>
        <v>701</v>
      </c>
      <c r="BB265" s="209">
        <v>357</v>
      </c>
      <c r="BC265" s="168">
        <f t="shared" si="372"/>
        <v>804</v>
      </c>
      <c r="BD265" s="209"/>
      <c r="BE265" s="168"/>
      <c r="BF265" s="209"/>
      <c r="BG265" s="168"/>
      <c r="BH265" s="209"/>
      <c r="BI265" s="168"/>
      <c r="BJ265" s="183"/>
      <c r="BK265" s="168" t="str">
        <f t="shared" si="309"/>
        <v>—</v>
      </c>
    </row>
    <row r="266" spans="1:63" ht="12.95" customHeight="1" x14ac:dyDescent="0.2">
      <c r="A266" s="41" t="s">
        <v>1192</v>
      </c>
      <c r="B266" s="102" t="s">
        <v>1836</v>
      </c>
      <c r="C266" s="247" t="s">
        <v>1909</v>
      </c>
      <c r="D266" s="183"/>
      <c r="E266" s="70" t="str">
        <f t="shared" si="373"/>
        <v>—</v>
      </c>
      <c r="F266" s="183"/>
      <c r="G266" s="70" t="str">
        <f t="shared" si="374"/>
        <v>—</v>
      </c>
      <c r="H266" s="183"/>
      <c r="I266" s="70" t="str">
        <f t="shared" si="375"/>
        <v>—</v>
      </c>
      <c r="J266" s="183"/>
      <c r="K266" s="70" t="str">
        <f t="shared" si="376"/>
        <v>—</v>
      </c>
      <c r="L266" s="183"/>
      <c r="M266" s="70" t="str">
        <f t="shared" si="377"/>
        <v>—</v>
      </c>
      <c r="N266" s="183"/>
      <c r="O266" s="70" t="str">
        <f t="shared" si="378"/>
        <v>—</v>
      </c>
      <c r="P266" s="183"/>
      <c r="Q266" s="70" t="str">
        <f t="shared" si="379"/>
        <v>—</v>
      </c>
      <c r="R266" s="183"/>
      <c r="S266" s="70" t="str">
        <f t="shared" si="380"/>
        <v>—</v>
      </c>
      <c r="T266" s="183"/>
      <c r="U266" s="70" t="str">
        <f t="shared" si="381"/>
        <v>—</v>
      </c>
      <c r="V266" s="183"/>
      <c r="W266" s="70" t="str">
        <f t="shared" si="382"/>
        <v>—</v>
      </c>
      <c r="X266" s="183"/>
      <c r="Y266" s="70" t="str">
        <f t="shared" si="383"/>
        <v>—</v>
      </c>
      <c r="Z266" s="183"/>
      <c r="AA266" s="70" t="str">
        <f t="shared" si="384"/>
        <v>—</v>
      </c>
      <c r="AB266" s="183"/>
      <c r="AC266" s="70" t="str">
        <f t="shared" si="385"/>
        <v>—</v>
      </c>
      <c r="AD266" s="183"/>
      <c r="AE266" s="70" t="str">
        <f t="shared" si="386"/>
        <v>—</v>
      </c>
      <c r="AF266" s="183"/>
      <c r="AG266" s="70" t="str">
        <f t="shared" si="387"/>
        <v>—</v>
      </c>
      <c r="AH266" s="183"/>
      <c r="AI266" s="70" t="str">
        <f t="shared" si="388"/>
        <v>—</v>
      </c>
      <c r="AJ266" s="183"/>
      <c r="AK266" s="70" t="str">
        <f t="shared" si="389"/>
        <v>—</v>
      </c>
      <c r="AL266" s="183"/>
      <c r="AM266" s="70" t="str">
        <f t="shared" si="390"/>
        <v>—</v>
      </c>
      <c r="AN266" s="183"/>
      <c r="AO266" s="70" t="str">
        <f t="shared" si="391"/>
        <v>—</v>
      </c>
      <c r="AP266" s="183"/>
      <c r="AQ266" s="70" t="str">
        <f t="shared" si="392"/>
        <v>—</v>
      </c>
      <c r="AR266" s="183"/>
      <c r="AS266" s="70" t="str">
        <f t="shared" si="393"/>
        <v>—</v>
      </c>
      <c r="AT266" s="183">
        <v>428</v>
      </c>
      <c r="AU266" s="70">
        <f t="shared" si="394"/>
        <v>592</v>
      </c>
      <c r="AV266" s="183"/>
      <c r="AW266" s="70" t="str">
        <f t="shared" si="395"/>
        <v>—</v>
      </c>
      <c r="AX266" s="183"/>
      <c r="AY266" s="168" t="str">
        <f t="shared" si="359"/>
        <v>—</v>
      </c>
      <c r="AZ266" s="119"/>
      <c r="BA266" s="168" t="str">
        <f t="shared" si="371"/>
        <v>—</v>
      </c>
      <c r="BB266" s="209">
        <v>339</v>
      </c>
      <c r="BC266" s="168">
        <f t="shared" si="372"/>
        <v>808</v>
      </c>
      <c r="BD266" s="209"/>
      <c r="BE266" s="168"/>
      <c r="BF266" s="209"/>
      <c r="BG266" s="168"/>
      <c r="BH266" s="209"/>
      <c r="BI266" s="168"/>
      <c r="BJ266" s="183"/>
      <c r="BK266" s="168" t="str">
        <f t="shared" si="309"/>
        <v>—</v>
      </c>
    </row>
    <row r="267" spans="1:63" ht="12.95" customHeight="1" x14ac:dyDescent="0.2">
      <c r="A267" s="41" t="s">
        <v>1154</v>
      </c>
      <c r="B267" s="102" t="s">
        <v>1791</v>
      </c>
      <c r="C267" s="247" t="s">
        <v>1909</v>
      </c>
      <c r="D267" s="183"/>
      <c r="E267" s="70" t="str">
        <f t="shared" si="373"/>
        <v>—</v>
      </c>
      <c r="F267" s="183"/>
      <c r="G267" s="70" t="str">
        <f t="shared" si="374"/>
        <v>—</v>
      </c>
      <c r="H267" s="183"/>
      <c r="I267" s="70" t="str">
        <f t="shared" si="375"/>
        <v>—</v>
      </c>
      <c r="J267" s="183"/>
      <c r="K267" s="70" t="str">
        <f t="shared" si="376"/>
        <v>—</v>
      </c>
      <c r="L267" s="183"/>
      <c r="M267" s="70" t="str">
        <f t="shared" si="377"/>
        <v>—</v>
      </c>
      <c r="N267" s="183"/>
      <c r="O267" s="70" t="str">
        <f t="shared" si="378"/>
        <v>—</v>
      </c>
      <c r="P267" s="183"/>
      <c r="Q267" s="70" t="str">
        <f t="shared" si="379"/>
        <v>—</v>
      </c>
      <c r="R267" s="183"/>
      <c r="S267" s="70" t="str">
        <f t="shared" si="380"/>
        <v>—</v>
      </c>
      <c r="T267" s="183"/>
      <c r="U267" s="70" t="str">
        <f t="shared" si="381"/>
        <v>—</v>
      </c>
      <c r="V267" s="183"/>
      <c r="W267" s="70" t="str">
        <f t="shared" si="382"/>
        <v>—</v>
      </c>
      <c r="X267" s="183"/>
      <c r="Y267" s="70" t="str">
        <f t="shared" si="383"/>
        <v>—</v>
      </c>
      <c r="Z267" s="183"/>
      <c r="AA267" s="70" t="str">
        <f t="shared" si="384"/>
        <v>—</v>
      </c>
      <c r="AB267" s="183"/>
      <c r="AC267" s="70" t="str">
        <f t="shared" si="385"/>
        <v>—</v>
      </c>
      <c r="AD267" s="183"/>
      <c r="AE267" s="70" t="str">
        <f t="shared" si="386"/>
        <v>—</v>
      </c>
      <c r="AF267" s="183"/>
      <c r="AG267" s="70" t="str">
        <f t="shared" si="387"/>
        <v>—</v>
      </c>
      <c r="AH267" s="183"/>
      <c r="AI267" s="70" t="str">
        <f t="shared" si="388"/>
        <v>—</v>
      </c>
      <c r="AJ267" s="183"/>
      <c r="AK267" s="70" t="str">
        <f t="shared" si="389"/>
        <v>—</v>
      </c>
      <c r="AL267" s="183"/>
      <c r="AM267" s="70" t="str">
        <f t="shared" si="390"/>
        <v>—</v>
      </c>
      <c r="AN267" s="183"/>
      <c r="AO267" s="70" t="str">
        <f t="shared" si="391"/>
        <v>—</v>
      </c>
      <c r="AP267" s="183"/>
      <c r="AQ267" s="70" t="str">
        <f t="shared" si="392"/>
        <v>—</v>
      </c>
      <c r="AR267" s="183">
        <v>337</v>
      </c>
      <c r="AS267" s="70">
        <f t="shared" si="393"/>
        <v>615</v>
      </c>
      <c r="AT267" s="183">
        <v>466</v>
      </c>
      <c r="AU267" s="70">
        <f t="shared" si="394"/>
        <v>585</v>
      </c>
      <c r="AV267" s="183">
        <v>396</v>
      </c>
      <c r="AW267" s="70">
        <f t="shared" si="395"/>
        <v>617</v>
      </c>
      <c r="AX267" s="183">
        <v>393</v>
      </c>
      <c r="AY267" s="168">
        <f t="shared" si="359"/>
        <v>632</v>
      </c>
      <c r="AZ267" s="217">
        <v>335</v>
      </c>
      <c r="BA267" s="168">
        <f t="shared" si="371"/>
        <v>699</v>
      </c>
      <c r="BB267" s="217">
        <v>276</v>
      </c>
      <c r="BC267" s="168">
        <f t="shared" si="372"/>
        <v>833</v>
      </c>
      <c r="BD267" s="217"/>
      <c r="BE267" s="168"/>
      <c r="BF267" s="217"/>
      <c r="BG267" s="168"/>
      <c r="BH267" s="217"/>
      <c r="BI267" s="168"/>
      <c r="BJ267" s="183"/>
      <c r="BK267" s="168" t="str">
        <f t="shared" ref="BK267:BK330" si="396">IF(BJ267&gt;0,RANK(BJ267,$BJ$11:$BJ$1078),"—")</f>
        <v>—</v>
      </c>
    </row>
    <row r="268" spans="1:63" ht="12.75" customHeight="1" x14ac:dyDescent="0.2">
      <c r="A268" s="41" t="s">
        <v>39</v>
      </c>
      <c r="B268" s="102" t="s">
        <v>914</v>
      </c>
      <c r="C268" s="247" t="s">
        <v>1909</v>
      </c>
      <c r="D268" s="183"/>
      <c r="E268" s="70" t="str">
        <f t="shared" si="373"/>
        <v>—</v>
      </c>
      <c r="F268" s="183"/>
      <c r="G268" s="70" t="str">
        <f t="shared" si="374"/>
        <v>—</v>
      </c>
      <c r="H268" s="193"/>
      <c r="I268" s="70" t="str">
        <f t="shared" si="375"/>
        <v>—</v>
      </c>
      <c r="J268" s="183"/>
      <c r="K268" s="70" t="str">
        <f t="shared" si="376"/>
        <v>—</v>
      </c>
      <c r="L268" s="183"/>
      <c r="M268" s="70" t="str">
        <f t="shared" si="377"/>
        <v>—</v>
      </c>
      <c r="N268" s="183"/>
      <c r="O268" s="70" t="str">
        <f t="shared" si="378"/>
        <v>—</v>
      </c>
      <c r="P268" s="183"/>
      <c r="Q268" s="70" t="str">
        <f t="shared" si="379"/>
        <v>—</v>
      </c>
      <c r="R268" s="183"/>
      <c r="S268" s="70" t="str">
        <f t="shared" si="380"/>
        <v>—</v>
      </c>
      <c r="T268" s="183"/>
      <c r="U268" s="70" t="str">
        <f t="shared" si="381"/>
        <v>—</v>
      </c>
      <c r="V268" s="183"/>
      <c r="W268" s="70" t="str">
        <f t="shared" si="382"/>
        <v>—</v>
      </c>
      <c r="X268" s="183"/>
      <c r="Y268" s="70" t="str">
        <f t="shared" si="383"/>
        <v>—</v>
      </c>
      <c r="Z268" s="183"/>
      <c r="AA268" s="70" t="str">
        <f t="shared" si="384"/>
        <v>—</v>
      </c>
      <c r="AB268" s="183"/>
      <c r="AC268" s="70" t="str">
        <f t="shared" si="385"/>
        <v>—</v>
      </c>
      <c r="AD268" s="183">
        <v>1053</v>
      </c>
      <c r="AE268" s="70">
        <f t="shared" si="386"/>
        <v>406</v>
      </c>
      <c r="AF268" s="183">
        <v>1700</v>
      </c>
      <c r="AG268" s="70">
        <f t="shared" si="387"/>
        <v>379</v>
      </c>
      <c r="AH268" s="183">
        <v>1268</v>
      </c>
      <c r="AI268" s="70">
        <f t="shared" si="388"/>
        <v>422</v>
      </c>
      <c r="AJ268" s="183">
        <v>0</v>
      </c>
      <c r="AK268" s="70" t="str">
        <f t="shared" si="389"/>
        <v>—</v>
      </c>
      <c r="AL268" s="183">
        <v>0</v>
      </c>
      <c r="AM268" s="70" t="str">
        <f t="shared" si="390"/>
        <v>—</v>
      </c>
      <c r="AN268" s="183"/>
      <c r="AO268" s="70" t="str">
        <f t="shared" si="391"/>
        <v>—</v>
      </c>
      <c r="AP268" s="183"/>
      <c r="AQ268" s="70" t="str">
        <f t="shared" si="392"/>
        <v>—</v>
      </c>
      <c r="AR268" s="183">
        <v>150</v>
      </c>
      <c r="AS268" s="70">
        <f t="shared" si="393"/>
        <v>650</v>
      </c>
      <c r="AT268" s="183"/>
      <c r="AU268" s="70" t="str">
        <f t="shared" si="394"/>
        <v>—</v>
      </c>
      <c r="AV268" s="183"/>
      <c r="AW268" s="70" t="str">
        <f t="shared" si="395"/>
        <v>—</v>
      </c>
      <c r="AX268" s="183">
        <v>396</v>
      </c>
      <c r="AY268" s="168">
        <f t="shared" si="359"/>
        <v>631</v>
      </c>
      <c r="AZ268" s="209">
        <v>708</v>
      </c>
      <c r="BA268" s="168">
        <f t="shared" si="371"/>
        <v>618</v>
      </c>
      <c r="BB268" s="209">
        <v>209</v>
      </c>
      <c r="BC268" s="168">
        <f t="shared" si="372"/>
        <v>876</v>
      </c>
      <c r="BD268" s="209"/>
      <c r="BE268" s="168"/>
      <c r="BF268" s="209"/>
      <c r="BG268" s="168"/>
      <c r="BH268" s="209"/>
      <c r="BI268" s="168"/>
      <c r="BJ268" s="183"/>
      <c r="BK268" s="168" t="str">
        <f t="shared" si="396"/>
        <v>—</v>
      </c>
    </row>
    <row r="269" spans="1:63" ht="12.95" customHeight="1" x14ac:dyDescent="0.2">
      <c r="A269" s="41" t="s">
        <v>1221</v>
      </c>
      <c r="B269" s="102" t="s">
        <v>902</v>
      </c>
      <c r="C269" s="247" t="s">
        <v>1909</v>
      </c>
      <c r="D269" s="183"/>
      <c r="E269" s="70" t="str">
        <f t="shared" si="373"/>
        <v>—</v>
      </c>
      <c r="F269" s="183"/>
      <c r="G269" s="70" t="str">
        <f t="shared" si="374"/>
        <v>—</v>
      </c>
      <c r="H269" s="183"/>
      <c r="I269" s="70" t="str">
        <f t="shared" si="375"/>
        <v>—</v>
      </c>
      <c r="J269" s="183">
        <v>60</v>
      </c>
      <c r="K269" s="70">
        <f t="shared" si="376"/>
        <v>419</v>
      </c>
      <c r="L269" s="183">
        <v>75</v>
      </c>
      <c r="M269" s="70">
        <f t="shared" si="377"/>
        <v>416</v>
      </c>
      <c r="N269" s="183"/>
      <c r="O269" s="70" t="str">
        <f t="shared" si="378"/>
        <v>—</v>
      </c>
      <c r="P269" s="183"/>
      <c r="Q269" s="70" t="str">
        <f t="shared" si="379"/>
        <v>—</v>
      </c>
      <c r="R269" s="183"/>
      <c r="S269" s="70" t="str">
        <f t="shared" si="380"/>
        <v>—</v>
      </c>
      <c r="T269" s="183"/>
      <c r="U269" s="70" t="str">
        <f t="shared" si="381"/>
        <v>—</v>
      </c>
      <c r="V269" s="183"/>
      <c r="W269" s="70" t="str">
        <f t="shared" si="382"/>
        <v>—</v>
      </c>
      <c r="X269" s="183">
        <v>102</v>
      </c>
      <c r="Y269" s="70">
        <f t="shared" si="383"/>
        <v>546</v>
      </c>
      <c r="Z269" s="183">
        <v>83</v>
      </c>
      <c r="AA269" s="70">
        <f t="shared" si="384"/>
        <v>542</v>
      </c>
      <c r="AB269" s="183">
        <v>55</v>
      </c>
      <c r="AC269" s="70">
        <f t="shared" si="385"/>
        <v>547</v>
      </c>
      <c r="AD269" s="183">
        <v>56</v>
      </c>
      <c r="AE269" s="70">
        <f t="shared" si="386"/>
        <v>566</v>
      </c>
      <c r="AF269" s="190">
        <v>55</v>
      </c>
      <c r="AG269" s="70">
        <f t="shared" si="387"/>
        <v>599</v>
      </c>
      <c r="AH269" s="190">
        <v>55</v>
      </c>
      <c r="AI269" s="70">
        <f t="shared" si="388"/>
        <v>604</v>
      </c>
      <c r="AJ269" s="190">
        <v>30</v>
      </c>
      <c r="AK269" s="70">
        <f t="shared" si="389"/>
        <v>610</v>
      </c>
      <c r="AL269" s="183">
        <v>335</v>
      </c>
      <c r="AM269" s="70">
        <f t="shared" si="390"/>
        <v>571</v>
      </c>
      <c r="AN269" s="183">
        <v>247</v>
      </c>
      <c r="AO269" s="70">
        <f t="shared" si="391"/>
        <v>605</v>
      </c>
      <c r="AP269" s="183"/>
      <c r="AQ269" s="70" t="str">
        <f t="shared" si="392"/>
        <v>—</v>
      </c>
      <c r="AR269" s="183">
        <v>806</v>
      </c>
      <c r="AS269" s="70">
        <f t="shared" si="393"/>
        <v>520</v>
      </c>
      <c r="AT269" s="183"/>
      <c r="AU269" s="70" t="str">
        <f t="shared" si="394"/>
        <v>—</v>
      </c>
      <c r="AV269" s="183"/>
      <c r="AW269" s="70" t="str">
        <f t="shared" si="395"/>
        <v>—</v>
      </c>
      <c r="AX269" s="183">
        <v>205</v>
      </c>
      <c r="AY269" s="168">
        <f t="shared" si="359"/>
        <v>679</v>
      </c>
      <c r="AZ269" s="209">
        <v>216</v>
      </c>
      <c r="BA269" s="168">
        <f t="shared" si="371"/>
        <v>718</v>
      </c>
      <c r="BB269" s="209">
        <v>206</v>
      </c>
      <c r="BC269" s="168">
        <f t="shared" si="372"/>
        <v>879</v>
      </c>
      <c r="BD269" s="209"/>
      <c r="BE269" s="168"/>
      <c r="BF269" s="209"/>
      <c r="BG269" s="168"/>
      <c r="BH269" s="209"/>
      <c r="BI269" s="168"/>
      <c r="BJ269" s="183"/>
      <c r="BK269" s="168" t="str">
        <f t="shared" si="396"/>
        <v>—</v>
      </c>
    </row>
    <row r="270" spans="1:63" ht="12.95" customHeight="1" x14ac:dyDescent="0.2">
      <c r="A270" s="41" t="s">
        <v>9</v>
      </c>
      <c r="B270" s="102" t="s">
        <v>1545</v>
      </c>
      <c r="C270" s="247" t="s">
        <v>1909</v>
      </c>
      <c r="D270" s="183">
        <v>92</v>
      </c>
      <c r="E270" s="70">
        <f t="shared" si="373"/>
        <v>376</v>
      </c>
      <c r="F270" s="183">
        <v>82</v>
      </c>
      <c r="G270" s="70">
        <f t="shared" si="374"/>
        <v>463</v>
      </c>
      <c r="H270" s="183">
        <v>72</v>
      </c>
      <c r="I270" s="70">
        <f t="shared" si="375"/>
        <v>386</v>
      </c>
      <c r="J270" s="183">
        <v>78</v>
      </c>
      <c r="K270" s="70">
        <f t="shared" si="376"/>
        <v>415</v>
      </c>
      <c r="L270" s="183">
        <v>87</v>
      </c>
      <c r="M270" s="70">
        <f t="shared" si="377"/>
        <v>414</v>
      </c>
      <c r="N270" s="183"/>
      <c r="O270" s="70" t="str">
        <f t="shared" si="378"/>
        <v>—</v>
      </c>
      <c r="P270" s="183"/>
      <c r="Q270" s="70" t="str">
        <f t="shared" si="379"/>
        <v>—</v>
      </c>
      <c r="R270" s="183"/>
      <c r="S270" s="70" t="str">
        <f t="shared" si="380"/>
        <v>—</v>
      </c>
      <c r="T270" s="183"/>
      <c r="U270" s="70" t="str">
        <f t="shared" si="381"/>
        <v>—</v>
      </c>
      <c r="V270" s="183"/>
      <c r="W270" s="70" t="str">
        <f t="shared" si="382"/>
        <v>—</v>
      </c>
      <c r="X270" s="183"/>
      <c r="Y270" s="70" t="str">
        <f t="shared" si="383"/>
        <v>—</v>
      </c>
      <c r="Z270" s="183">
        <v>117</v>
      </c>
      <c r="AA270" s="70">
        <f t="shared" si="384"/>
        <v>540</v>
      </c>
      <c r="AB270" s="183"/>
      <c r="AC270" s="70" t="str">
        <f t="shared" si="385"/>
        <v>—</v>
      </c>
      <c r="AD270" s="183"/>
      <c r="AE270" s="70" t="str">
        <f t="shared" si="386"/>
        <v>—</v>
      </c>
      <c r="AF270" s="192">
        <v>120</v>
      </c>
      <c r="AG270" s="70">
        <f t="shared" si="387"/>
        <v>593</v>
      </c>
      <c r="AH270" s="192">
        <v>121</v>
      </c>
      <c r="AI270" s="70">
        <f t="shared" si="388"/>
        <v>601</v>
      </c>
      <c r="AJ270" s="192">
        <v>122</v>
      </c>
      <c r="AK270" s="70">
        <f t="shared" si="389"/>
        <v>602</v>
      </c>
      <c r="AL270" s="192">
        <v>123</v>
      </c>
      <c r="AM270" s="70">
        <f t="shared" si="390"/>
        <v>612</v>
      </c>
      <c r="AN270" s="192"/>
      <c r="AO270" s="70" t="str">
        <f t="shared" si="391"/>
        <v>—</v>
      </c>
      <c r="AP270" s="183"/>
      <c r="AQ270" s="70" t="str">
        <f t="shared" si="392"/>
        <v>—</v>
      </c>
      <c r="AR270" s="183"/>
      <c r="AS270" s="70" t="str">
        <f t="shared" si="393"/>
        <v>—</v>
      </c>
      <c r="AT270" s="183">
        <v>217</v>
      </c>
      <c r="AU270" s="70">
        <f t="shared" si="394"/>
        <v>648</v>
      </c>
      <c r="AV270" s="183">
        <v>292</v>
      </c>
      <c r="AW270" s="70">
        <f t="shared" si="395"/>
        <v>643</v>
      </c>
      <c r="AX270" s="183">
        <v>269</v>
      </c>
      <c r="AY270" s="168">
        <f t="shared" si="359"/>
        <v>665</v>
      </c>
      <c r="AZ270" s="217">
        <v>485</v>
      </c>
      <c r="BA270" s="168">
        <f t="shared" si="371"/>
        <v>665</v>
      </c>
      <c r="BB270" s="217">
        <v>170</v>
      </c>
      <c r="BC270" s="168">
        <f t="shared" si="372"/>
        <v>899</v>
      </c>
      <c r="BD270" s="217"/>
      <c r="BE270" s="168"/>
      <c r="BF270" s="217"/>
      <c r="BG270" s="168"/>
      <c r="BH270" s="217"/>
      <c r="BI270" s="168"/>
      <c r="BJ270" s="183"/>
      <c r="BK270" s="168" t="str">
        <f t="shared" si="396"/>
        <v>—</v>
      </c>
    </row>
    <row r="271" spans="1:63" ht="12.95" customHeight="1" x14ac:dyDescent="0.2">
      <c r="A271" s="41" t="s">
        <v>11</v>
      </c>
      <c r="B271" s="102" t="s">
        <v>827</v>
      </c>
      <c r="C271" s="247" t="s">
        <v>1909</v>
      </c>
      <c r="D271" s="193"/>
      <c r="E271" s="70" t="str">
        <f t="shared" si="373"/>
        <v>—</v>
      </c>
      <c r="F271" s="183"/>
      <c r="G271" s="70" t="str">
        <f t="shared" si="374"/>
        <v>—</v>
      </c>
      <c r="H271" s="183"/>
      <c r="I271" s="70" t="str">
        <f t="shared" si="375"/>
        <v>—</v>
      </c>
      <c r="J271" s="183"/>
      <c r="K271" s="70" t="str">
        <f t="shared" si="376"/>
        <v>—</v>
      </c>
      <c r="L271" s="183"/>
      <c r="M271" s="70" t="str">
        <f t="shared" si="377"/>
        <v>—</v>
      </c>
      <c r="N271" s="183"/>
      <c r="O271" s="70" t="str">
        <f t="shared" si="378"/>
        <v>—</v>
      </c>
      <c r="P271" s="183"/>
      <c r="Q271" s="70" t="str">
        <f t="shared" si="379"/>
        <v>—</v>
      </c>
      <c r="R271" s="183"/>
      <c r="S271" s="70" t="str">
        <f t="shared" si="380"/>
        <v>—</v>
      </c>
      <c r="T271" s="183"/>
      <c r="U271" s="70" t="str">
        <f t="shared" si="381"/>
        <v>—</v>
      </c>
      <c r="V271" s="183"/>
      <c r="W271" s="70" t="str">
        <f t="shared" si="382"/>
        <v>—</v>
      </c>
      <c r="X271" s="183"/>
      <c r="Y271" s="70" t="str">
        <f t="shared" si="383"/>
        <v>—</v>
      </c>
      <c r="Z271" s="183"/>
      <c r="AA271" s="70" t="str">
        <f t="shared" si="384"/>
        <v>—</v>
      </c>
      <c r="AB271" s="183">
        <v>15</v>
      </c>
      <c r="AC271" s="70">
        <f t="shared" si="385"/>
        <v>550</v>
      </c>
      <c r="AD271" s="183">
        <v>0</v>
      </c>
      <c r="AE271" s="70" t="str">
        <f t="shared" si="386"/>
        <v>—</v>
      </c>
      <c r="AF271" s="183">
        <v>0</v>
      </c>
      <c r="AG271" s="70" t="str">
        <f t="shared" si="387"/>
        <v>—</v>
      </c>
      <c r="AH271" s="183">
        <v>0</v>
      </c>
      <c r="AI271" s="70" t="str">
        <f t="shared" si="388"/>
        <v>—</v>
      </c>
      <c r="AJ271" s="183">
        <v>0</v>
      </c>
      <c r="AK271" s="70" t="str">
        <f t="shared" si="389"/>
        <v>—</v>
      </c>
      <c r="AL271" s="183">
        <v>54</v>
      </c>
      <c r="AM271" s="70">
        <f t="shared" si="390"/>
        <v>617</v>
      </c>
      <c r="AN271" s="183">
        <v>156</v>
      </c>
      <c r="AO271" s="70">
        <f t="shared" si="391"/>
        <v>622</v>
      </c>
      <c r="AP271" s="183">
        <v>359</v>
      </c>
      <c r="AQ271" s="70">
        <f t="shared" si="392"/>
        <v>590</v>
      </c>
      <c r="AR271" s="183">
        <v>356</v>
      </c>
      <c r="AS271" s="70">
        <f t="shared" si="393"/>
        <v>613</v>
      </c>
      <c r="AT271" s="183">
        <v>401</v>
      </c>
      <c r="AU271" s="70">
        <f t="shared" si="394"/>
        <v>607</v>
      </c>
      <c r="AV271" s="183"/>
      <c r="AW271" s="70" t="str">
        <f t="shared" si="395"/>
        <v>—</v>
      </c>
      <c r="AX271" s="183"/>
      <c r="AY271" s="168" t="str">
        <f t="shared" si="359"/>
        <v>—</v>
      </c>
      <c r="AZ271" s="119"/>
      <c r="BA271" s="168" t="str">
        <f t="shared" si="371"/>
        <v>—</v>
      </c>
      <c r="BB271" s="119">
        <v>162</v>
      </c>
      <c r="BC271" s="168">
        <f t="shared" si="372"/>
        <v>901</v>
      </c>
      <c r="BD271" s="119"/>
      <c r="BE271" s="168"/>
      <c r="BF271" s="119"/>
      <c r="BG271" s="168"/>
      <c r="BH271" s="119"/>
      <c r="BI271" s="168"/>
      <c r="BJ271" s="183"/>
      <c r="BK271" s="168" t="str">
        <f t="shared" si="396"/>
        <v>—</v>
      </c>
    </row>
    <row r="272" spans="1:63" ht="12.95" customHeight="1" x14ac:dyDescent="0.2">
      <c r="A272" s="41" t="s">
        <v>2</v>
      </c>
      <c r="B272" s="102" t="s">
        <v>805</v>
      </c>
      <c r="C272" s="247" t="s">
        <v>1909</v>
      </c>
      <c r="D272" s="183"/>
      <c r="E272" s="70" t="str">
        <f t="shared" si="373"/>
        <v>—</v>
      </c>
      <c r="F272" s="183"/>
      <c r="G272" s="70" t="str">
        <f t="shared" si="374"/>
        <v>—</v>
      </c>
      <c r="H272" s="183"/>
      <c r="I272" s="70" t="str">
        <f t="shared" si="375"/>
        <v>—</v>
      </c>
      <c r="J272" s="183">
        <v>149510</v>
      </c>
      <c r="K272" s="70">
        <f t="shared" si="376"/>
        <v>26</v>
      </c>
      <c r="L272" s="183"/>
      <c r="M272" s="70" t="str">
        <f t="shared" si="377"/>
        <v>—</v>
      </c>
      <c r="N272" s="183">
        <v>6809</v>
      </c>
      <c r="O272" s="70">
        <f t="shared" si="378"/>
        <v>219</v>
      </c>
      <c r="P272" s="183"/>
      <c r="Q272" s="70" t="str">
        <f t="shared" si="379"/>
        <v>—</v>
      </c>
      <c r="R272" s="183"/>
      <c r="S272" s="70" t="str">
        <f t="shared" si="380"/>
        <v>—</v>
      </c>
      <c r="T272" s="183">
        <v>14839</v>
      </c>
      <c r="U272" s="70">
        <f t="shared" si="381"/>
        <v>190</v>
      </c>
      <c r="V272" s="183">
        <v>18062</v>
      </c>
      <c r="W272" s="70">
        <f t="shared" si="382"/>
        <v>183</v>
      </c>
      <c r="X272" s="183">
        <v>22933</v>
      </c>
      <c r="Y272" s="70">
        <f t="shared" si="383"/>
        <v>163</v>
      </c>
      <c r="Z272" s="183">
        <v>29117</v>
      </c>
      <c r="AA272" s="70">
        <f t="shared" si="384"/>
        <v>154</v>
      </c>
      <c r="AB272" s="183">
        <v>31861</v>
      </c>
      <c r="AC272" s="70">
        <f t="shared" si="385"/>
        <v>151</v>
      </c>
      <c r="AD272" s="183">
        <v>31172</v>
      </c>
      <c r="AE272" s="70">
        <f t="shared" si="386"/>
        <v>155</v>
      </c>
      <c r="AF272" s="183">
        <v>29946</v>
      </c>
      <c r="AG272" s="70">
        <f t="shared" si="387"/>
        <v>165</v>
      </c>
      <c r="AH272" s="183">
        <v>41627</v>
      </c>
      <c r="AI272" s="70">
        <f t="shared" si="388"/>
        <v>150</v>
      </c>
      <c r="AJ272" s="183">
        <v>43673</v>
      </c>
      <c r="AK272" s="70">
        <f t="shared" si="389"/>
        <v>156</v>
      </c>
      <c r="AL272" s="183">
        <v>45140</v>
      </c>
      <c r="AM272" s="70">
        <f t="shared" si="390"/>
        <v>155</v>
      </c>
      <c r="AN272" s="183">
        <v>47725</v>
      </c>
      <c r="AO272" s="70">
        <f t="shared" si="391"/>
        <v>163</v>
      </c>
      <c r="AP272" s="183">
        <v>56135</v>
      </c>
      <c r="AQ272" s="70">
        <f t="shared" si="392"/>
        <v>155</v>
      </c>
      <c r="AR272" s="183">
        <v>59297</v>
      </c>
      <c r="AS272" s="70">
        <f t="shared" si="393"/>
        <v>154</v>
      </c>
      <c r="AT272" s="183">
        <v>61757</v>
      </c>
      <c r="AU272" s="70">
        <f t="shared" si="394"/>
        <v>156</v>
      </c>
      <c r="AV272" s="183">
        <v>43213</v>
      </c>
      <c r="AW272" s="70">
        <f t="shared" si="395"/>
        <v>179</v>
      </c>
      <c r="AX272" s="183">
        <v>45921</v>
      </c>
      <c r="AY272" s="168">
        <f t="shared" si="359"/>
        <v>179</v>
      </c>
      <c r="AZ272" s="195"/>
      <c r="BA272" s="168" t="str">
        <f t="shared" si="371"/>
        <v>—</v>
      </c>
      <c r="BC272" s="168" t="str">
        <f t="shared" si="372"/>
        <v>—</v>
      </c>
      <c r="BE272" s="168"/>
      <c r="BG272" s="168"/>
      <c r="BI272" s="168"/>
      <c r="BJ272" s="183"/>
      <c r="BK272" s="168" t="str">
        <f t="shared" si="396"/>
        <v>—</v>
      </c>
    </row>
    <row r="273" spans="1:63" ht="12.95" customHeight="1" x14ac:dyDescent="0.2">
      <c r="A273" s="41" t="s">
        <v>15</v>
      </c>
      <c r="B273" s="102" t="s">
        <v>673</v>
      </c>
      <c r="C273" s="247" t="s">
        <v>1909</v>
      </c>
      <c r="D273" s="183"/>
      <c r="E273" s="70" t="str">
        <f t="shared" si="373"/>
        <v>—</v>
      </c>
      <c r="F273" s="183"/>
      <c r="G273" s="70" t="str">
        <f t="shared" si="374"/>
        <v>—</v>
      </c>
      <c r="H273" s="183"/>
      <c r="I273" s="70" t="str">
        <f t="shared" si="375"/>
        <v>—</v>
      </c>
      <c r="J273" s="183">
        <v>0</v>
      </c>
      <c r="K273" s="70" t="str">
        <f t="shared" si="376"/>
        <v>—</v>
      </c>
      <c r="L273" s="183">
        <v>226</v>
      </c>
      <c r="M273" s="70">
        <f t="shared" si="377"/>
        <v>387</v>
      </c>
      <c r="N273" s="183">
        <v>179</v>
      </c>
      <c r="O273" s="70">
        <f t="shared" si="378"/>
        <v>427</v>
      </c>
      <c r="P273" s="183">
        <v>206</v>
      </c>
      <c r="Q273" s="70">
        <f t="shared" si="379"/>
        <v>456</v>
      </c>
      <c r="R273" s="183">
        <v>186</v>
      </c>
      <c r="S273" s="70">
        <f t="shared" si="380"/>
        <v>517</v>
      </c>
      <c r="T273" s="183">
        <v>161</v>
      </c>
      <c r="U273" s="70">
        <f t="shared" si="381"/>
        <v>534</v>
      </c>
      <c r="V273" s="183">
        <v>300</v>
      </c>
      <c r="W273" s="70">
        <f t="shared" si="382"/>
        <v>505</v>
      </c>
      <c r="X273" s="183">
        <v>371</v>
      </c>
      <c r="Y273" s="70">
        <f t="shared" si="383"/>
        <v>490</v>
      </c>
      <c r="Z273" s="183">
        <v>718</v>
      </c>
      <c r="AA273" s="70">
        <f t="shared" si="384"/>
        <v>426</v>
      </c>
      <c r="AB273" s="183">
        <v>845</v>
      </c>
      <c r="AC273" s="70">
        <f t="shared" si="385"/>
        <v>418</v>
      </c>
      <c r="AD273" s="183">
        <v>567</v>
      </c>
      <c r="AE273" s="70">
        <f t="shared" si="386"/>
        <v>469</v>
      </c>
      <c r="AF273" s="183">
        <v>567</v>
      </c>
      <c r="AG273" s="70">
        <f t="shared" si="387"/>
        <v>496</v>
      </c>
      <c r="AH273" s="183">
        <v>567</v>
      </c>
      <c r="AI273" s="70">
        <f t="shared" si="388"/>
        <v>512</v>
      </c>
      <c r="AJ273" s="183">
        <v>567</v>
      </c>
      <c r="AK273" s="70">
        <f t="shared" si="389"/>
        <v>522</v>
      </c>
      <c r="AL273" s="183">
        <v>479</v>
      </c>
      <c r="AM273" s="70">
        <f t="shared" si="390"/>
        <v>544</v>
      </c>
      <c r="AN273" s="183">
        <v>501</v>
      </c>
      <c r="AO273" s="70">
        <f t="shared" si="391"/>
        <v>552</v>
      </c>
      <c r="AP273" s="183">
        <v>528</v>
      </c>
      <c r="AQ273" s="70">
        <f t="shared" si="392"/>
        <v>552</v>
      </c>
      <c r="AR273" s="183">
        <v>557</v>
      </c>
      <c r="AS273" s="70">
        <f t="shared" si="393"/>
        <v>564</v>
      </c>
      <c r="AT273" s="183"/>
      <c r="AU273" s="70" t="str">
        <f t="shared" si="394"/>
        <v>—</v>
      </c>
      <c r="AV273" s="183">
        <v>2737</v>
      </c>
      <c r="AW273" s="70">
        <f t="shared" si="395"/>
        <v>396</v>
      </c>
      <c r="AX273" s="183">
        <v>493</v>
      </c>
      <c r="AY273" s="168">
        <f t="shared" si="359"/>
        <v>611</v>
      </c>
      <c r="AZ273" s="195"/>
      <c r="BA273" s="168" t="str">
        <f t="shared" si="371"/>
        <v>—</v>
      </c>
      <c r="BC273" s="168" t="str">
        <f t="shared" si="372"/>
        <v>—</v>
      </c>
      <c r="BE273" s="168"/>
      <c r="BG273" s="168"/>
      <c r="BI273" s="168"/>
      <c r="BJ273" s="183"/>
      <c r="BK273" s="168" t="str">
        <f t="shared" si="396"/>
        <v>—</v>
      </c>
    </row>
    <row r="274" spans="1:63" ht="12.95" customHeight="1" x14ac:dyDescent="0.2">
      <c r="A274" s="41" t="s">
        <v>30</v>
      </c>
      <c r="B274" s="102" t="s">
        <v>523</v>
      </c>
      <c r="C274" s="247" t="s">
        <v>1909</v>
      </c>
      <c r="D274" s="183"/>
      <c r="E274" s="70" t="str">
        <f t="shared" si="373"/>
        <v>—</v>
      </c>
      <c r="F274" s="183"/>
      <c r="G274" s="70" t="str">
        <f t="shared" si="374"/>
        <v>—</v>
      </c>
      <c r="H274" s="183"/>
      <c r="I274" s="70" t="str">
        <f t="shared" si="375"/>
        <v>—</v>
      </c>
      <c r="J274" s="183"/>
      <c r="K274" s="70" t="str">
        <f t="shared" si="376"/>
        <v>—</v>
      </c>
      <c r="L274" s="183"/>
      <c r="M274" s="70" t="str">
        <f t="shared" si="377"/>
        <v>—</v>
      </c>
      <c r="N274" s="183"/>
      <c r="O274" s="70" t="str">
        <f t="shared" si="378"/>
        <v>—</v>
      </c>
      <c r="P274" s="183"/>
      <c r="Q274" s="70" t="str">
        <f t="shared" si="379"/>
        <v>—</v>
      </c>
      <c r="R274" s="183"/>
      <c r="S274" s="70" t="str">
        <f t="shared" si="380"/>
        <v>—</v>
      </c>
      <c r="T274" s="183"/>
      <c r="U274" s="70" t="str">
        <f t="shared" si="381"/>
        <v>—</v>
      </c>
      <c r="V274" s="183"/>
      <c r="W274" s="70" t="str">
        <f t="shared" si="382"/>
        <v>—</v>
      </c>
      <c r="X274" s="183"/>
      <c r="Y274" s="70" t="str">
        <f t="shared" si="383"/>
        <v>—</v>
      </c>
      <c r="Z274" s="183"/>
      <c r="AA274" s="70" t="str">
        <f t="shared" si="384"/>
        <v>—</v>
      </c>
      <c r="AB274" s="183"/>
      <c r="AC274" s="70" t="str">
        <f t="shared" si="385"/>
        <v>—</v>
      </c>
      <c r="AD274" s="183"/>
      <c r="AE274" s="70" t="str">
        <f t="shared" si="386"/>
        <v>—</v>
      </c>
      <c r="AF274" s="183"/>
      <c r="AG274" s="70" t="str">
        <f t="shared" si="387"/>
        <v>—</v>
      </c>
      <c r="AH274" s="183"/>
      <c r="AI274" s="70" t="str">
        <f t="shared" si="388"/>
        <v>—</v>
      </c>
      <c r="AJ274" s="183"/>
      <c r="AK274" s="70" t="str">
        <f t="shared" si="389"/>
        <v>—</v>
      </c>
      <c r="AL274" s="183"/>
      <c r="AM274" s="70" t="str">
        <f t="shared" si="390"/>
        <v>—</v>
      </c>
      <c r="AN274" s="183"/>
      <c r="AO274" s="70" t="str">
        <f t="shared" si="391"/>
        <v>—</v>
      </c>
      <c r="AP274" s="183"/>
      <c r="AQ274" s="70" t="str">
        <f t="shared" si="392"/>
        <v>—</v>
      </c>
      <c r="AR274" s="183"/>
      <c r="AS274" s="70" t="str">
        <f t="shared" si="393"/>
        <v>—</v>
      </c>
      <c r="AT274" s="183"/>
      <c r="AU274" s="70" t="str">
        <f t="shared" si="394"/>
        <v>—</v>
      </c>
      <c r="AV274" s="183">
        <v>2289</v>
      </c>
      <c r="AW274" s="70">
        <f t="shared" si="395"/>
        <v>418</v>
      </c>
      <c r="AX274" s="183">
        <v>298</v>
      </c>
      <c r="AY274" s="168">
        <f t="shared" si="359"/>
        <v>656</v>
      </c>
      <c r="BA274" s="168" t="str">
        <f t="shared" si="371"/>
        <v>—</v>
      </c>
      <c r="BC274" s="168" t="str">
        <f t="shared" si="372"/>
        <v>—</v>
      </c>
      <c r="BE274" s="168"/>
      <c r="BG274" s="168"/>
      <c r="BI274" s="168"/>
      <c r="BJ274" s="183"/>
      <c r="BK274" s="168" t="str">
        <f t="shared" si="396"/>
        <v>—</v>
      </c>
    </row>
    <row r="275" spans="1:63" ht="12.95" customHeight="1" x14ac:dyDescent="0.2">
      <c r="A275" s="41" t="s">
        <v>28</v>
      </c>
      <c r="B275" s="102" t="s">
        <v>1799</v>
      </c>
      <c r="C275" s="247" t="s">
        <v>1909</v>
      </c>
      <c r="D275" s="183"/>
      <c r="E275" s="70" t="str">
        <f t="shared" si="373"/>
        <v>—</v>
      </c>
      <c r="F275" s="183"/>
      <c r="G275" s="70" t="str">
        <f t="shared" si="374"/>
        <v>—</v>
      </c>
      <c r="H275" s="183"/>
      <c r="I275" s="70" t="str">
        <f t="shared" si="375"/>
        <v>—</v>
      </c>
      <c r="J275" s="183"/>
      <c r="K275" s="70" t="str">
        <f t="shared" si="376"/>
        <v>—</v>
      </c>
      <c r="L275" s="183"/>
      <c r="M275" s="70" t="str">
        <f t="shared" si="377"/>
        <v>—</v>
      </c>
      <c r="N275" s="183"/>
      <c r="O275" s="70" t="str">
        <f t="shared" si="378"/>
        <v>—</v>
      </c>
      <c r="P275" s="183"/>
      <c r="Q275" s="70" t="str">
        <f t="shared" si="379"/>
        <v>—</v>
      </c>
      <c r="R275" s="183"/>
      <c r="S275" s="70" t="str">
        <f t="shared" si="380"/>
        <v>—</v>
      </c>
      <c r="T275" s="183"/>
      <c r="U275" s="70" t="str">
        <f t="shared" si="381"/>
        <v>—</v>
      </c>
      <c r="V275" s="183"/>
      <c r="W275" s="70" t="str">
        <f t="shared" si="382"/>
        <v>—</v>
      </c>
      <c r="X275" s="183"/>
      <c r="Y275" s="70" t="str">
        <f t="shared" si="383"/>
        <v>—</v>
      </c>
      <c r="Z275" s="183"/>
      <c r="AA275" s="70" t="str">
        <f t="shared" si="384"/>
        <v>—</v>
      </c>
      <c r="AB275" s="183"/>
      <c r="AC275" s="70" t="str">
        <f t="shared" si="385"/>
        <v>—</v>
      </c>
      <c r="AD275" s="183"/>
      <c r="AE275" s="70" t="str">
        <f t="shared" si="386"/>
        <v>—</v>
      </c>
      <c r="AF275" s="183"/>
      <c r="AG275" s="70" t="str">
        <f t="shared" si="387"/>
        <v>—</v>
      </c>
      <c r="AH275" s="183"/>
      <c r="AI275" s="70" t="str">
        <f t="shared" si="388"/>
        <v>—</v>
      </c>
      <c r="AJ275" s="183"/>
      <c r="AK275" s="70" t="str">
        <f t="shared" si="389"/>
        <v>—</v>
      </c>
      <c r="AL275" s="183"/>
      <c r="AM275" s="70" t="str">
        <f t="shared" si="390"/>
        <v>—</v>
      </c>
      <c r="AN275" s="183"/>
      <c r="AO275" s="70" t="str">
        <f t="shared" si="391"/>
        <v>—</v>
      </c>
      <c r="AP275" s="183"/>
      <c r="AQ275" s="70" t="str">
        <f t="shared" si="392"/>
        <v>—</v>
      </c>
      <c r="AR275" s="183">
        <v>246</v>
      </c>
      <c r="AS275" s="70">
        <f t="shared" si="393"/>
        <v>634</v>
      </c>
      <c r="AT275" s="183">
        <v>246</v>
      </c>
      <c r="AU275" s="70">
        <f t="shared" si="394"/>
        <v>641</v>
      </c>
      <c r="AV275" s="183"/>
      <c r="AW275" s="70" t="str">
        <f t="shared" si="395"/>
        <v>—</v>
      </c>
      <c r="AX275" s="183">
        <v>187</v>
      </c>
      <c r="AY275" s="168">
        <f t="shared" si="359"/>
        <v>683</v>
      </c>
      <c r="AZ275" s="179"/>
      <c r="BA275" s="168" t="str">
        <f t="shared" si="371"/>
        <v>—</v>
      </c>
      <c r="BB275" s="179"/>
      <c r="BC275" s="168" t="str">
        <f t="shared" si="372"/>
        <v>—</v>
      </c>
      <c r="BD275" s="179"/>
      <c r="BE275" s="168"/>
      <c r="BF275" s="179"/>
      <c r="BG275" s="168"/>
      <c r="BH275" s="179"/>
      <c r="BI275" s="168"/>
      <c r="BJ275" s="183"/>
      <c r="BK275" s="168" t="str">
        <f t="shared" si="396"/>
        <v>—</v>
      </c>
    </row>
    <row r="276" spans="1:63" ht="12.95" customHeight="1" x14ac:dyDescent="0.2">
      <c r="A276" s="41"/>
      <c r="B276" s="102" t="s">
        <v>1903</v>
      </c>
      <c r="C276" s="247" t="s">
        <v>1909</v>
      </c>
      <c r="D276" s="183"/>
      <c r="E276" s="70"/>
      <c r="F276" s="183"/>
      <c r="G276" s="70"/>
      <c r="H276" s="183"/>
      <c r="I276" s="70"/>
      <c r="J276" s="183"/>
      <c r="K276" s="70"/>
      <c r="L276" s="183"/>
      <c r="M276" s="70"/>
      <c r="N276" s="183"/>
      <c r="O276" s="70"/>
      <c r="P276" s="183"/>
      <c r="Q276" s="70"/>
      <c r="R276" s="183"/>
      <c r="S276" s="70"/>
      <c r="T276" s="183"/>
      <c r="U276" s="70"/>
      <c r="V276" s="183"/>
      <c r="W276" s="70"/>
      <c r="X276" s="183"/>
      <c r="Y276" s="70"/>
      <c r="Z276" s="183"/>
      <c r="AA276" s="70"/>
      <c r="AB276" s="183"/>
      <c r="AC276" s="70"/>
      <c r="AD276" s="183"/>
      <c r="AE276" s="70"/>
      <c r="AF276" s="183"/>
      <c r="AG276" s="70"/>
      <c r="AH276" s="183"/>
      <c r="AI276" s="70"/>
      <c r="AJ276" s="183"/>
      <c r="AK276" s="70"/>
      <c r="AL276" s="183"/>
      <c r="AM276" s="70"/>
      <c r="AN276" s="183"/>
      <c r="AO276" s="70"/>
      <c r="AP276" s="183"/>
      <c r="AQ276" s="70"/>
      <c r="AR276" s="183"/>
      <c r="AS276" s="70"/>
      <c r="AT276" s="183"/>
      <c r="AU276" s="70"/>
      <c r="AV276" s="183"/>
      <c r="AW276" s="70"/>
      <c r="AX276" s="183">
        <v>177</v>
      </c>
      <c r="AY276" s="168">
        <f t="shared" si="359"/>
        <v>688</v>
      </c>
      <c r="AZ276" s="195"/>
      <c r="BA276" s="168" t="str">
        <f t="shared" si="371"/>
        <v>—</v>
      </c>
      <c r="BC276" s="168" t="str">
        <f t="shared" si="372"/>
        <v>—</v>
      </c>
      <c r="BE276" s="168"/>
      <c r="BG276" s="168"/>
      <c r="BI276" s="168"/>
      <c r="BJ276" s="183"/>
      <c r="BK276" s="168" t="str">
        <f t="shared" si="396"/>
        <v>—</v>
      </c>
    </row>
    <row r="277" spans="1:63" ht="12.95" customHeight="1" x14ac:dyDescent="0.2">
      <c r="A277" s="41" t="s">
        <v>29</v>
      </c>
      <c r="B277" s="102" t="s">
        <v>1904</v>
      </c>
      <c r="C277" s="247" t="s">
        <v>1909</v>
      </c>
      <c r="D277" s="183"/>
      <c r="E277" s="70"/>
      <c r="F277" s="183"/>
      <c r="G277" s="70"/>
      <c r="H277" s="183"/>
      <c r="I277" s="70"/>
      <c r="J277" s="183"/>
      <c r="K277" s="70"/>
      <c r="L277" s="183"/>
      <c r="M277" s="70"/>
      <c r="N277" s="183"/>
      <c r="O277" s="70"/>
      <c r="P277" s="183"/>
      <c r="Q277" s="70"/>
      <c r="R277" s="183"/>
      <c r="S277" s="70"/>
      <c r="T277" s="183"/>
      <c r="U277" s="70"/>
      <c r="V277" s="183"/>
      <c r="W277" s="70"/>
      <c r="X277" s="183"/>
      <c r="Y277" s="70"/>
      <c r="Z277" s="183"/>
      <c r="AA277" s="70"/>
      <c r="AB277" s="183"/>
      <c r="AC277" s="70"/>
      <c r="AD277" s="183"/>
      <c r="AE277" s="70"/>
      <c r="AF277" s="192"/>
      <c r="AG277" s="70"/>
      <c r="AH277" s="192"/>
      <c r="AI277" s="70"/>
      <c r="AJ277" s="192"/>
      <c r="AK277" s="70"/>
      <c r="AL277" s="192"/>
      <c r="AM277" s="70"/>
      <c r="AN277" s="192"/>
      <c r="AO277" s="70"/>
      <c r="AP277" s="192"/>
      <c r="AQ277" s="70"/>
      <c r="AR277" s="192"/>
      <c r="AS277" s="70"/>
      <c r="AT277" s="192"/>
      <c r="AU277" s="70"/>
      <c r="AV277" s="192"/>
      <c r="AW277" s="70"/>
      <c r="AX277" s="192">
        <v>171</v>
      </c>
      <c r="AY277" s="168">
        <f t="shared" si="359"/>
        <v>689</v>
      </c>
      <c r="AZ277" s="178">
        <v>348</v>
      </c>
      <c r="BA277" s="168">
        <f t="shared" si="371"/>
        <v>693</v>
      </c>
      <c r="BB277" s="178"/>
      <c r="BC277" s="168" t="str">
        <f t="shared" si="372"/>
        <v>—</v>
      </c>
      <c r="BD277" s="178"/>
      <c r="BE277" s="168"/>
      <c r="BF277" s="178"/>
      <c r="BG277" s="168"/>
      <c r="BH277" s="178"/>
      <c r="BI277" s="168"/>
      <c r="BJ277" s="192"/>
      <c r="BK277" s="168" t="str">
        <f t="shared" si="396"/>
        <v>—</v>
      </c>
    </row>
    <row r="278" spans="1:63" ht="12.95" customHeight="1" x14ac:dyDescent="0.2">
      <c r="A278" s="41" t="s">
        <v>7</v>
      </c>
      <c r="B278" s="102" t="s">
        <v>1785</v>
      </c>
      <c r="C278" s="247" t="s">
        <v>1909</v>
      </c>
      <c r="D278" s="183"/>
      <c r="E278" s="70" t="str">
        <f>IF(D278&gt;0,RANK(D278,$D$11:$D$1079),"—")</f>
        <v>—</v>
      </c>
      <c r="F278" s="183"/>
      <c r="G278" s="70" t="str">
        <f>IF(F278&gt;0,RANK(F278,$F$11:$F$1079),"—")</f>
        <v>—</v>
      </c>
      <c r="H278" s="183"/>
      <c r="I278" s="70" t="str">
        <f>IF(H278&gt;0,RANK(H278,$H$11:$H$1079),"—")</f>
        <v>—</v>
      </c>
      <c r="J278" s="183"/>
      <c r="K278" s="70" t="str">
        <f>IF(J278&gt;0,RANK(J278,$J$11:$J$1079),"—")</f>
        <v>—</v>
      </c>
      <c r="L278" s="183"/>
      <c r="M278" s="70" t="str">
        <f>IF(L278&gt;0,RANK(L278,$L$11:$L$1079),"—")</f>
        <v>—</v>
      </c>
      <c r="N278" s="183"/>
      <c r="O278" s="70" t="str">
        <f>IF(N278&gt;0,RANK(N278,$N$11:$N$1079),"—")</f>
        <v>—</v>
      </c>
      <c r="P278" s="183"/>
      <c r="Q278" s="70" t="str">
        <f>IF(P278&gt;0,RANK(P278,$P$11:$P$1079),"—")</f>
        <v>—</v>
      </c>
      <c r="R278" s="183"/>
      <c r="S278" s="70" t="str">
        <f>IF(R278&gt;0,RANK(R278,$R$11:$R$1079),"—")</f>
        <v>—</v>
      </c>
      <c r="T278" s="183"/>
      <c r="U278" s="70" t="str">
        <f>IF(T278&gt;0,RANK(T278,$T$11:$T$1079),"—")</f>
        <v>—</v>
      </c>
      <c r="V278" s="183"/>
      <c r="W278" s="70" t="str">
        <f>IF(V278&gt;0,RANK(V278,$V$11:$V$1079),"—")</f>
        <v>—</v>
      </c>
      <c r="X278" s="183"/>
      <c r="Y278" s="70" t="str">
        <f>IF(X278&gt;0,RANK(X278,$X$11:$X$1079),"—")</f>
        <v>—</v>
      </c>
      <c r="Z278" s="183"/>
      <c r="AA278" s="70" t="str">
        <f>IF(Z278&gt;0,RANK(Z278,$Z$11:$Z$1079),"—")</f>
        <v>—</v>
      </c>
      <c r="AB278" s="183"/>
      <c r="AC278" s="70" t="str">
        <f>IF(AB278&gt;0,RANK(AB278,$AB$11:$AB$1079),"—")</f>
        <v>—</v>
      </c>
      <c r="AD278" s="183"/>
      <c r="AE278" s="70" t="str">
        <f>IF(AD278&gt;0,RANK(AD278,$AD$11:$AD$1079),"—")</f>
        <v>—</v>
      </c>
      <c r="AF278" s="183"/>
      <c r="AG278" s="70" t="str">
        <f>IF(AF278&gt;0,RANK(AF278,$AF$11:$AF$1079),"—")</f>
        <v>—</v>
      </c>
      <c r="AH278" s="183"/>
      <c r="AI278" s="70" t="str">
        <f t="shared" ref="AI278:AI283" si="397">IF(AH278&gt;0,RANK(AH278,$AH$11:$AH$1079),"—")</f>
        <v>—</v>
      </c>
      <c r="AJ278" s="183"/>
      <c r="AK278" s="70" t="str">
        <f t="shared" ref="AK278:AK283" si="398">IF(AJ278&gt;0,RANK(AJ278,$AJ$11:$AJ$1079),"—")</f>
        <v>—</v>
      </c>
      <c r="AL278" s="183"/>
      <c r="AM278" s="70" t="str">
        <f t="shared" ref="AM278:AM283" si="399">IF(AL278&gt;0,RANK(AL278,$AL$11:$AL$1079),"—")</f>
        <v>—</v>
      </c>
      <c r="AN278" s="183"/>
      <c r="AO278" s="70" t="str">
        <f t="shared" ref="AO278:AO283" si="400">IF(AN278&gt;0,RANK(AN278,$AN$11:$AN$1079),"—")</f>
        <v>—</v>
      </c>
      <c r="AP278" s="183"/>
      <c r="AQ278" s="70" t="str">
        <f t="shared" ref="AQ278:AQ283" si="401">IF(AP278&gt;0,RANK(AP278,$AP$11:$AP$1079),"—")</f>
        <v>—</v>
      </c>
      <c r="AR278" s="183">
        <v>240</v>
      </c>
      <c r="AS278" s="70">
        <f t="shared" ref="AS278:AS283" si="402">IF(AR278&gt;0,RANK(AR278,$AR$11:$AR$1079),"—")</f>
        <v>639</v>
      </c>
      <c r="AT278" s="183">
        <v>240</v>
      </c>
      <c r="AU278" s="70">
        <f t="shared" ref="AU278:AU283" si="403">IF(AT278&gt;0,RANK(AT278,$AT$11:$AT$1079),"—")</f>
        <v>643</v>
      </c>
      <c r="AV278" s="183"/>
      <c r="AW278" s="70" t="str">
        <f t="shared" ref="AW278:AW283" si="404">IF(AV278&gt;0,RANK(AV278,$AV$11:$AV$1079),"—")</f>
        <v>—</v>
      </c>
      <c r="AX278" s="183"/>
      <c r="AY278" s="168" t="str">
        <f t="shared" si="359"/>
        <v>—</v>
      </c>
      <c r="AZ278" s="195"/>
      <c r="BA278" s="168" t="str">
        <f t="shared" si="371"/>
        <v>—</v>
      </c>
      <c r="BC278" s="168" t="str">
        <f t="shared" si="372"/>
        <v>—</v>
      </c>
      <c r="BE278" s="168"/>
      <c r="BG278" s="168"/>
      <c r="BI278" s="168"/>
      <c r="BJ278" s="183"/>
      <c r="BK278" s="168" t="str">
        <f t="shared" si="396"/>
        <v>—</v>
      </c>
    </row>
    <row r="279" spans="1:63" ht="12.95" customHeight="1" x14ac:dyDescent="0.2">
      <c r="A279" s="41" t="s">
        <v>10</v>
      </c>
      <c r="B279" s="102" t="s">
        <v>536</v>
      </c>
      <c r="C279" s="247" t="s">
        <v>1909</v>
      </c>
      <c r="D279" s="193"/>
      <c r="E279" s="70"/>
      <c r="F279" s="183"/>
      <c r="G279" s="70"/>
      <c r="H279" s="183"/>
      <c r="I279" s="70"/>
      <c r="J279" s="183"/>
      <c r="K279" s="70"/>
      <c r="L279" s="183"/>
      <c r="M279" s="70"/>
      <c r="N279" s="183"/>
      <c r="O279" s="70"/>
      <c r="P279" s="183"/>
      <c r="Q279" s="70"/>
      <c r="R279" s="183"/>
      <c r="S279" s="70"/>
      <c r="T279" s="183"/>
      <c r="U279" s="70"/>
      <c r="V279" s="183"/>
      <c r="W279" s="70"/>
      <c r="X279" s="183"/>
      <c r="Y279" s="70"/>
      <c r="Z279" s="183"/>
      <c r="AA279" s="70"/>
      <c r="AB279" s="183"/>
      <c r="AC279" s="70"/>
      <c r="AD279" s="183"/>
      <c r="AE279" s="70"/>
      <c r="AF279" s="183"/>
      <c r="AG279" s="70"/>
      <c r="AH279" s="183"/>
      <c r="AI279" s="70" t="str">
        <f t="shared" si="397"/>
        <v>—</v>
      </c>
      <c r="AJ279" s="183"/>
      <c r="AK279" s="70" t="str">
        <f t="shared" si="398"/>
        <v>—</v>
      </c>
      <c r="AL279" s="183"/>
      <c r="AM279" s="70" t="str">
        <f t="shared" si="399"/>
        <v>—</v>
      </c>
      <c r="AN279" s="183"/>
      <c r="AO279" s="70" t="str">
        <f t="shared" si="400"/>
        <v>—</v>
      </c>
      <c r="AP279" s="183"/>
      <c r="AQ279" s="70" t="str">
        <f t="shared" si="401"/>
        <v>—</v>
      </c>
      <c r="AR279" s="183"/>
      <c r="AS279" s="70" t="str">
        <f t="shared" si="402"/>
        <v>—</v>
      </c>
      <c r="AT279" s="183"/>
      <c r="AU279" s="70" t="str">
        <f t="shared" si="403"/>
        <v>—</v>
      </c>
      <c r="AV279" s="183">
        <v>180</v>
      </c>
      <c r="AW279" s="70">
        <f t="shared" si="404"/>
        <v>674</v>
      </c>
      <c r="AX279" s="183"/>
      <c r="AY279" s="168" t="str">
        <f t="shared" si="359"/>
        <v>—</v>
      </c>
      <c r="AZ279" s="195"/>
      <c r="BA279" s="168" t="str">
        <f t="shared" si="371"/>
        <v>—</v>
      </c>
      <c r="BC279" s="168" t="str">
        <f t="shared" si="372"/>
        <v>—</v>
      </c>
      <c r="BE279" s="168"/>
      <c r="BG279" s="168"/>
      <c r="BI279" s="168"/>
      <c r="BJ279" s="183"/>
      <c r="BK279" s="168" t="str">
        <f t="shared" si="396"/>
        <v>—</v>
      </c>
    </row>
    <row r="280" spans="1:63" ht="12.95" customHeight="1" x14ac:dyDescent="0.2">
      <c r="A280" s="41" t="s">
        <v>6</v>
      </c>
      <c r="B280" s="102" t="s">
        <v>1833</v>
      </c>
      <c r="C280" s="247" t="s">
        <v>1909</v>
      </c>
      <c r="D280" s="183"/>
      <c r="E280" s="70" t="str">
        <f>IF(D280&gt;0,RANK(D280,$D$11:$D$1079),"—")</f>
        <v>—</v>
      </c>
      <c r="F280" s="183"/>
      <c r="G280" s="70" t="str">
        <f>IF(F280&gt;0,RANK(F280,$F$11:$F$1079),"—")</f>
        <v>—</v>
      </c>
      <c r="H280" s="193"/>
      <c r="I280" s="70" t="str">
        <f>IF(H280&gt;0,RANK(H280,$H$11:$H$1079),"—")</f>
        <v>—</v>
      </c>
      <c r="J280" s="183"/>
      <c r="K280" s="70" t="str">
        <f>IF(J280&gt;0,RANK(J280,$J$11:$J$1079),"—")</f>
        <v>—</v>
      </c>
      <c r="L280" s="183"/>
      <c r="M280" s="70" t="str">
        <f>IF(L280&gt;0,RANK(L280,$L$11:$L$1079),"—")</f>
        <v>—</v>
      </c>
      <c r="N280" s="183"/>
      <c r="O280" s="70" t="str">
        <f>IF(N280&gt;0,RANK(N280,$N$11:$N$1079),"—")</f>
        <v>—</v>
      </c>
      <c r="P280" s="183"/>
      <c r="Q280" s="70" t="str">
        <f>IF(P280&gt;0,RANK(P280,$P$11:$P$1079),"—")</f>
        <v>—</v>
      </c>
      <c r="R280" s="183"/>
      <c r="S280" s="70" t="str">
        <f>IF(R280&gt;0,RANK(R280,$R$11:$R$1079),"—")</f>
        <v>—</v>
      </c>
      <c r="T280" s="183"/>
      <c r="U280" s="70" t="str">
        <f>IF(T280&gt;0,RANK(T280,$T$11:$T$1079),"—")</f>
        <v>—</v>
      </c>
      <c r="V280" s="183"/>
      <c r="W280" s="70" t="str">
        <f>IF(V280&gt;0,RANK(V280,$V$11:$V$1079),"—")</f>
        <v>—</v>
      </c>
      <c r="X280" s="183"/>
      <c r="Y280" s="70" t="str">
        <f>IF(X280&gt;0,RANK(X280,$X$11:$X$1079),"—")</f>
        <v>—</v>
      </c>
      <c r="Z280" s="183"/>
      <c r="AA280" s="70" t="str">
        <f>IF(Z280&gt;0,RANK(Z280,$Z$11:$Z$1079),"—")</f>
        <v>—</v>
      </c>
      <c r="AB280" s="183"/>
      <c r="AC280" s="70" t="str">
        <f>IF(AB280&gt;0,RANK(AB280,$AB$11:$AB$1079),"—")</f>
        <v>—</v>
      </c>
      <c r="AD280" s="183"/>
      <c r="AE280" s="70" t="str">
        <f>IF(AD280&gt;0,RANK(AD280,$AD$11:$AD$1079),"—")</f>
        <v>—</v>
      </c>
      <c r="AF280" s="183"/>
      <c r="AG280" s="70" t="str">
        <f>IF(AF280&gt;0,RANK(AF280,$AF$11:$AF$1079),"—")</f>
        <v>—</v>
      </c>
      <c r="AH280" s="183"/>
      <c r="AI280" s="70" t="str">
        <f t="shared" si="397"/>
        <v>—</v>
      </c>
      <c r="AJ280" s="183"/>
      <c r="AK280" s="70" t="str">
        <f t="shared" si="398"/>
        <v>—</v>
      </c>
      <c r="AL280" s="183"/>
      <c r="AM280" s="70" t="str">
        <f t="shared" si="399"/>
        <v>—</v>
      </c>
      <c r="AN280" s="183"/>
      <c r="AO280" s="70" t="str">
        <f t="shared" si="400"/>
        <v>—</v>
      </c>
      <c r="AP280" s="183"/>
      <c r="AQ280" s="70" t="str">
        <f t="shared" si="401"/>
        <v>—</v>
      </c>
      <c r="AR280" s="183"/>
      <c r="AS280" s="70" t="str">
        <f t="shared" si="402"/>
        <v>—</v>
      </c>
      <c r="AT280" s="183">
        <v>150</v>
      </c>
      <c r="AU280" s="70">
        <f t="shared" si="403"/>
        <v>661</v>
      </c>
      <c r="AV280" s="183"/>
      <c r="AW280" s="70" t="str">
        <f t="shared" si="404"/>
        <v>—</v>
      </c>
      <c r="AX280" s="183"/>
      <c r="AY280" s="168" t="str">
        <f t="shared" si="359"/>
        <v>—</v>
      </c>
      <c r="AZ280" s="195"/>
      <c r="BA280" s="168" t="str">
        <f t="shared" si="371"/>
        <v>—</v>
      </c>
      <c r="BC280" s="168" t="str">
        <f t="shared" si="372"/>
        <v>—</v>
      </c>
      <c r="BE280" s="168"/>
      <c r="BG280" s="168"/>
      <c r="BI280" s="168"/>
      <c r="BJ280" s="183"/>
      <c r="BK280" s="168" t="str">
        <f t="shared" si="396"/>
        <v>—</v>
      </c>
    </row>
    <row r="281" spans="1:63" ht="12.95" customHeight="1" x14ac:dyDescent="0.2">
      <c r="A281" s="41" t="s">
        <v>1882</v>
      </c>
      <c r="B281" s="102" t="s">
        <v>1498</v>
      </c>
      <c r="C281" s="247" t="s">
        <v>1909</v>
      </c>
      <c r="D281" s="183">
        <v>4072</v>
      </c>
      <c r="E281" s="70">
        <f>IF(D281&gt;0,RANK(D281,$D$11:$D$1079),"—")</f>
        <v>206</v>
      </c>
      <c r="F281" s="183">
        <v>5315</v>
      </c>
      <c r="G281" s="70">
        <f>IF(F281&gt;0,RANK(F281,$F$11:$F$1079),"—")</f>
        <v>201</v>
      </c>
      <c r="H281" s="183">
        <v>7132</v>
      </c>
      <c r="I281" s="70">
        <f>IF(H281&gt;0,RANK(H281,$H$11:$H$1079),"—")</f>
        <v>192</v>
      </c>
      <c r="J281" s="183"/>
      <c r="K281" s="70" t="str">
        <f>IF(J281&gt;0,RANK(J281,$J$11:$J$1079),"—")</f>
        <v>—</v>
      </c>
      <c r="L281" s="183"/>
      <c r="M281" s="70" t="str">
        <f>IF(L281&gt;0,RANK(L281,$L$11:$L$1079),"—")</f>
        <v>—</v>
      </c>
      <c r="N281" s="183"/>
      <c r="O281" s="70" t="str">
        <f>IF(N281&gt;0,RANK(N281,$N$11:$N$1079),"—")</f>
        <v>—</v>
      </c>
      <c r="P281" s="183"/>
      <c r="Q281" s="70" t="str">
        <f>IF(P281&gt;0,RANK(P281,$P$11:$P$1079),"—")</f>
        <v>—</v>
      </c>
      <c r="R281" s="183"/>
      <c r="S281" s="70" t="str">
        <f>IF(R281&gt;0,RANK(R281,$R$11:$R$1079),"—")</f>
        <v>—</v>
      </c>
      <c r="T281" s="183"/>
      <c r="U281" s="70" t="str">
        <f>IF(T281&gt;0,RANK(T281,$T$11:$T$1079),"—")</f>
        <v>—</v>
      </c>
      <c r="V281" s="183"/>
      <c r="W281" s="70" t="str">
        <f>IF(V281&gt;0,RANK(V281,$V$11:$V$1079),"—")</f>
        <v>—</v>
      </c>
      <c r="X281" s="183"/>
      <c r="Y281" s="70" t="str">
        <f>IF(X281&gt;0,RANK(X281,$X$11:$X$1079),"—")</f>
        <v>—</v>
      </c>
      <c r="Z281" s="183"/>
      <c r="AA281" s="70" t="str">
        <f>IF(Z281&gt;0,RANK(Z281,$Z$11:$Z$1079),"—")</f>
        <v>—</v>
      </c>
      <c r="AB281" s="183"/>
      <c r="AC281" s="70" t="str">
        <f>IF(AB281&gt;0,RANK(AB281,$AB$11:$AB$1079),"—")</f>
        <v>—</v>
      </c>
      <c r="AD281" s="183"/>
      <c r="AE281" s="70" t="str">
        <f>IF(AD281&gt;0,RANK(AD281,$AD$11:$AD$1079),"—")</f>
        <v>—</v>
      </c>
      <c r="AF281" s="183"/>
      <c r="AG281" s="70" t="str">
        <f>IF(AF281&gt;0,RANK(AF281,$AF$11:$AF$1079),"—")</f>
        <v>—</v>
      </c>
      <c r="AH281" s="183"/>
      <c r="AI281" s="70" t="str">
        <f t="shared" si="397"/>
        <v>—</v>
      </c>
      <c r="AJ281" s="183"/>
      <c r="AK281" s="70" t="str">
        <f t="shared" si="398"/>
        <v>—</v>
      </c>
      <c r="AL281" s="183"/>
      <c r="AM281" s="70" t="str">
        <f t="shared" si="399"/>
        <v>—</v>
      </c>
      <c r="AN281" s="183"/>
      <c r="AO281" s="70" t="str">
        <f t="shared" si="400"/>
        <v>—</v>
      </c>
      <c r="AP281" s="183"/>
      <c r="AQ281" s="70" t="str">
        <f t="shared" si="401"/>
        <v>—</v>
      </c>
      <c r="AR281" s="183"/>
      <c r="AS281" s="70" t="str">
        <f t="shared" si="402"/>
        <v>—</v>
      </c>
      <c r="AT281" s="183"/>
      <c r="AU281" s="70" t="str">
        <f t="shared" si="403"/>
        <v>—</v>
      </c>
      <c r="AV281" s="183"/>
      <c r="AW281" s="70" t="str">
        <f t="shared" si="404"/>
        <v>—</v>
      </c>
      <c r="AX281" s="183"/>
      <c r="AY281" s="168" t="str">
        <f t="shared" si="359"/>
        <v>—</v>
      </c>
      <c r="AZ281" s="195"/>
      <c r="BA281" s="168" t="str">
        <f t="shared" si="371"/>
        <v>—</v>
      </c>
      <c r="BC281" s="168" t="str">
        <f t="shared" si="372"/>
        <v>—</v>
      </c>
      <c r="BE281" s="168"/>
      <c r="BG281" s="168"/>
      <c r="BI281" s="168"/>
      <c r="BJ281" s="183"/>
      <c r="BK281" s="168" t="str">
        <f t="shared" si="396"/>
        <v>—</v>
      </c>
    </row>
    <row r="282" spans="1:63" ht="12.95" customHeight="1" x14ac:dyDescent="0.2">
      <c r="A282" s="41" t="s">
        <v>24</v>
      </c>
      <c r="B282" s="102" t="s">
        <v>657</v>
      </c>
      <c r="C282" s="247" t="s">
        <v>1909</v>
      </c>
      <c r="D282" s="183"/>
      <c r="E282" s="70" t="str">
        <f>IF(D282&gt;0,RANK(D282,$D$11:$D$1079),"—")</f>
        <v>—</v>
      </c>
      <c r="F282" s="183"/>
      <c r="G282" s="70" t="str">
        <f>IF(F282&gt;0,RANK(F282,$F$11:$F$1079),"—")</f>
        <v>—</v>
      </c>
      <c r="H282" s="183"/>
      <c r="I282" s="70" t="str">
        <f>IF(H282&gt;0,RANK(H282,$H$11:$H$1079),"—")</f>
        <v>—</v>
      </c>
      <c r="J282" s="183"/>
      <c r="K282" s="70" t="str">
        <f>IF(J282&gt;0,RANK(J282,$J$11:$J$1079),"—")</f>
        <v>—</v>
      </c>
      <c r="L282" s="183"/>
      <c r="M282" s="70" t="str">
        <f>IF(L282&gt;0,RANK(L282,$L$11:$L$1079),"—")</f>
        <v>—</v>
      </c>
      <c r="N282" s="183"/>
      <c r="O282" s="70" t="str">
        <f>IF(N282&gt;0,RANK(N282,$N$11:$N$1079),"—")</f>
        <v>—</v>
      </c>
      <c r="P282" s="183"/>
      <c r="Q282" s="70" t="str">
        <f>IF(P282&gt;0,RANK(P282,$P$11:$P$1079),"—")</f>
        <v>—</v>
      </c>
      <c r="R282" s="183"/>
      <c r="S282" s="70" t="str">
        <f>IF(R282&gt;0,RANK(R282,$R$11:$R$1079),"—")</f>
        <v>—</v>
      </c>
      <c r="T282" s="183"/>
      <c r="U282" s="70" t="str">
        <f>IF(T282&gt;0,RANK(T282,$T$11:$T$1079),"—")</f>
        <v>—</v>
      </c>
      <c r="V282" s="183"/>
      <c r="W282" s="70" t="str">
        <f>IF(V282&gt;0,RANK(V282,$V$11:$V$1079),"—")</f>
        <v>—</v>
      </c>
      <c r="X282" s="183"/>
      <c r="Y282" s="70" t="str">
        <f>IF(X282&gt;0,RANK(X282,$X$11:$X$1079),"—")</f>
        <v>—</v>
      </c>
      <c r="Z282" s="183"/>
      <c r="AA282" s="70" t="str">
        <f>IF(Z282&gt;0,RANK(Z282,$Z$11:$Z$1079),"—")</f>
        <v>—</v>
      </c>
      <c r="AB282" s="183"/>
      <c r="AC282" s="70" t="str">
        <f>IF(AB282&gt;0,RANK(AB282,$AB$11:$AB$1079),"—")</f>
        <v>—</v>
      </c>
      <c r="AD282" s="183"/>
      <c r="AE282" s="70" t="str">
        <f>IF(AD282&gt;0,RANK(AD282,$AD$11:$AD$1079),"—")</f>
        <v>—</v>
      </c>
      <c r="AF282" s="183"/>
      <c r="AG282" s="70" t="str">
        <f>IF(AF282&gt;0,RANK(AF282,$AF$11:$AF$1079),"—")</f>
        <v>—</v>
      </c>
      <c r="AH282" s="183"/>
      <c r="AI282" s="70" t="str">
        <f t="shared" si="397"/>
        <v>—</v>
      </c>
      <c r="AJ282" s="183">
        <v>8785</v>
      </c>
      <c r="AK282" s="70">
        <f t="shared" si="398"/>
        <v>268</v>
      </c>
      <c r="AL282" s="192">
        <v>0</v>
      </c>
      <c r="AM282" s="70" t="str">
        <f t="shared" si="399"/>
        <v>—</v>
      </c>
      <c r="AN282" s="183"/>
      <c r="AO282" s="70" t="str">
        <f t="shared" si="400"/>
        <v>—</v>
      </c>
      <c r="AP282" s="183"/>
      <c r="AQ282" s="70" t="str">
        <f t="shared" si="401"/>
        <v>—</v>
      </c>
      <c r="AR282" s="183"/>
      <c r="AS282" s="70" t="str">
        <f t="shared" si="402"/>
        <v>—</v>
      </c>
      <c r="AT282" s="183">
        <v>197</v>
      </c>
      <c r="AU282" s="70">
        <f t="shared" si="403"/>
        <v>651</v>
      </c>
      <c r="AV282" s="183">
        <v>194</v>
      </c>
      <c r="AW282" s="70">
        <f t="shared" si="404"/>
        <v>670</v>
      </c>
      <c r="AX282" s="183"/>
      <c r="AY282" s="168" t="str">
        <f t="shared" si="359"/>
        <v>—</v>
      </c>
      <c r="AZ282" s="195"/>
      <c r="BA282" s="168" t="str">
        <f t="shared" si="371"/>
        <v>—</v>
      </c>
      <c r="BC282" s="168" t="str">
        <f t="shared" si="372"/>
        <v>—</v>
      </c>
      <c r="BE282" s="168"/>
      <c r="BG282" s="168"/>
      <c r="BI282" s="168"/>
      <c r="BJ282" s="183"/>
      <c r="BK282" s="168" t="str">
        <f t="shared" si="396"/>
        <v>—</v>
      </c>
    </row>
    <row r="283" spans="1:63" ht="12.95" customHeight="1" x14ac:dyDescent="0.2">
      <c r="A283" s="41" t="s">
        <v>1514</v>
      </c>
      <c r="B283" s="102" t="s">
        <v>541</v>
      </c>
      <c r="C283" s="247" t="s">
        <v>1909</v>
      </c>
      <c r="D283" s="183"/>
      <c r="E283" s="70"/>
      <c r="F283" s="183"/>
      <c r="G283" s="70"/>
      <c r="H283" s="183"/>
      <c r="I283" s="70"/>
      <c r="J283" s="183"/>
      <c r="K283" s="70"/>
      <c r="L283" s="183"/>
      <c r="M283" s="70"/>
      <c r="N283" s="183"/>
      <c r="O283" s="70"/>
      <c r="P283" s="183"/>
      <c r="Q283" s="70"/>
      <c r="R283" s="183"/>
      <c r="S283" s="70"/>
      <c r="T283" s="183"/>
      <c r="U283" s="70"/>
      <c r="V283" s="183"/>
      <c r="W283" s="70"/>
      <c r="X283" s="183"/>
      <c r="Y283" s="70"/>
      <c r="Z283" s="183"/>
      <c r="AA283" s="70"/>
      <c r="AB283" s="183"/>
      <c r="AC283" s="70"/>
      <c r="AD283" s="183"/>
      <c r="AE283" s="70"/>
      <c r="AF283" s="183"/>
      <c r="AG283" s="70"/>
      <c r="AH283" s="183"/>
      <c r="AI283" s="70" t="str">
        <f t="shared" si="397"/>
        <v>—</v>
      </c>
      <c r="AJ283" s="183"/>
      <c r="AK283" s="70" t="str">
        <f t="shared" si="398"/>
        <v>—</v>
      </c>
      <c r="AL283" s="183"/>
      <c r="AM283" s="70" t="str">
        <f t="shared" si="399"/>
        <v>—</v>
      </c>
      <c r="AN283" s="183"/>
      <c r="AO283" s="70" t="str">
        <f t="shared" si="400"/>
        <v>—</v>
      </c>
      <c r="AP283" s="183"/>
      <c r="AQ283" s="70" t="str">
        <f t="shared" si="401"/>
        <v>—</v>
      </c>
      <c r="AR283" s="183"/>
      <c r="AS283" s="70" t="str">
        <f t="shared" si="402"/>
        <v>—</v>
      </c>
      <c r="AT283" s="183"/>
      <c r="AU283" s="70" t="str">
        <f t="shared" si="403"/>
        <v>—</v>
      </c>
      <c r="AV283" s="183">
        <v>204</v>
      </c>
      <c r="AW283" s="70">
        <f t="shared" si="404"/>
        <v>665</v>
      </c>
      <c r="AX283" s="183"/>
      <c r="AY283" s="168" t="str">
        <f t="shared" si="359"/>
        <v>—</v>
      </c>
      <c r="AZ283" s="195"/>
      <c r="BA283" s="168" t="str">
        <f t="shared" ref="BA283" si="405">IF(AZ283&gt;0,RANK(AZ283,$AZ$11:$AZ$1079),"—")</f>
        <v>—</v>
      </c>
      <c r="BC283" s="168" t="str">
        <f t="shared" ref="BC283" si="406">IF(BB283&gt;0,RANK(BB283,$BB$11:$BB$1079),"—")</f>
        <v>—</v>
      </c>
      <c r="BE283" s="168"/>
      <c r="BG283" s="168"/>
      <c r="BI283" s="168"/>
      <c r="BJ283" s="183"/>
      <c r="BK283" s="168" t="str">
        <f t="shared" si="396"/>
        <v>—</v>
      </c>
    </row>
    <row r="284" spans="1:63" ht="12.95" customHeight="1" x14ac:dyDescent="0.2">
      <c r="A284" s="41" t="s">
        <v>941</v>
      </c>
      <c r="B284" s="201" t="s">
        <v>2307</v>
      </c>
      <c r="C284" s="251" t="s">
        <v>1909</v>
      </c>
      <c r="D284" s="183"/>
      <c r="E284" s="70"/>
      <c r="F284" s="183"/>
      <c r="G284" s="70"/>
      <c r="H284" s="183"/>
      <c r="I284" s="70"/>
      <c r="J284" s="183"/>
      <c r="K284" s="70"/>
      <c r="L284" s="183"/>
      <c r="M284" s="70"/>
      <c r="N284" s="183"/>
      <c r="O284" s="70"/>
      <c r="P284" s="183"/>
      <c r="Q284" s="70"/>
      <c r="R284" s="183"/>
      <c r="S284" s="70"/>
      <c r="T284" s="183"/>
      <c r="U284" s="70"/>
      <c r="V284" s="183"/>
      <c r="W284" s="70"/>
      <c r="X284" s="183"/>
      <c r="Y284" s="70"/>
      <c r="Z284" s="183"/>
      <c r="AA284" s="70"/>
      <c r="AB284" s="183"/>
      <c r="AC284" s="70"/>
      <c r="AD284" s="183"/>
      <c r="AE284" s="70"/>
      <c r="AF284" s="183"/>
      <c r="AG284" s="70"/>
      <c r="AH284" s="183"/>
      <c r="AI284" s="70"/>
      <c r="AJ284" s="183"/>
      <c r="AK284" s="70"/>
      <c r="AL284" s="183"/>
      <c r="AM284" s="70"/>
      <c r="AN284" s="183"/>
      <c r="AO284" s="70"/>
      <c r="AP284" s="183"/>
      <c r="AQ284" s="70"/>
      <c r="AR284" s="183"/>
      <c r="AS284" s="70"/>
      <c r="AT284" s="183"/>
      <c r="AU284" s="70"/>
      <c r="AV284" s="183"/>
      <c r="AW284" s="70"/>
      <c r="AX284" s="183"/>
      <c r="AY284" s="168"/>
      <c r="AZ284" s="202"/>
      <c r="BA284" s="168"/>
      <c r="BB284" s="202"/>
      <c r="BC284" s="168"/>
      <c r="BD284" s="202"/>
      <c r="BE284" s="168"/>
      <c r="BF284" s="202"/>
      <c r="BG284" s="168"/>
      <c r="BH284" s="202"/>
      <c r="BI284" s="168"/>
      <c r="BJ284" s="183"/>
      <c r="BK284" s="168" t="str">
        <f t="shared" si="396"/>
        <v>—</v>
      </c>
    </row>
    <row r="285" spans="1:63" ht="12.95" customHeight="1" x14ac:dyDescent="0.2">
      <c r="A285" s="41" t="s">
        <v>1711</v>
      </c>
      <c r="B285" s="201" t="s">
        <v>1536</v>
      </c>
      <c r="C285" s="251" t="s">
        <v>1909</v>
      </c>
      <c r="D285" s="183"/>
      <c r="E285" s="70"/>
      <c r="F285" s="183"/>
      <c r="G285" s="70"/>
      <c r="H285" s="183"/>
      <c r="I285" s="70"/>
      <c r="J285" s="183"/>
      <c r="K285" s="70"/>
      <c r="L285" s="183"/>
      <c r="M285" s="70"/>
      <c r="N285" s="183"/>
      <c r="O285" s="70"/>
      <c r="P285" s="183"/>
      <c r="Q285" s="70"/>
      <c r="R285" s="183"/>
      <c r="S285" s="70"/>
      <c r="T285" s="183"/>
      <c r="U285" s="70"/>
      <c r="V285" s="183"/>
      <c r="W285" s="70"/>
      <c r="X285" s="183"/>
      <c r="Y285" s="70"/>
      <c r="Z285" s="183"/>
      <c r="AA285" s="70"/>
      <c r="AB285" s="183"/>
      <c r="AC285" s="70"/>
      <c r="AD285" s="183"/>
      <c r="AE285" s="70"/>
      <c r="AF285" s="183"/>
      <c r="AG285" s="70"/>
      <c r="AH285" s="183"/>
      <c r="AI285" s="70"/>
      <c r="AJ285" s="183"/>
      <c r="AK285" s="70"/>
      <c r="AL285" s="183"/>
      <c r="AM285" s="70"/>
      <c r="AN285" s="183"/>
      <c r="AO285" s="70"/>
      <c r="AP285" s="183"/>
      <c r="AQ285" s="70"/>
      <c r="AR285" s="183"/>
      <c r="AS285" s="70"/>
      <c r="AT285" s="183"/>
      <c r="AU285" s="70"/>
      <c r="AV285" s="183"/>
      <c r="AW285" s="70"/>
      <c r="AX285" s="183"/>
      <c r="AY285" s="168"/>
      <c r="AZ285" s="202"/>
      <c r="BA285" s="168"/>
      <c r="BB285" s="202"/>
      <c r="BC285" s="168"/>
      <c r="BD285" s="202"/>
      <c r="BE285" s="168"/>
      <c r="BF285" s="202"/>
      <c r="BG285" s="168"/>
      <c r="BH285" s="202"/>
      <c r="BI285" s="168"/>
      <c r="BJ285" s="183"/>
      <c r="BK285" s="168" t="str">
        <f t="shared" si="396"/>
        <v>—</v>
      </c>
    </row>
    <row r="286" spans="1:63" ht="12.95" customHeight="1" x14ac:dyDescent="0.2">
      <c r="A286" s="41" t="s">
        <v>14</v>
      </c>
      <c r="B286" s="204" t="s">
        <v>2089</v>
      </c>
      <c r="C286" s="252" t="s">
        <v>1909</v>
      </c>
      <c r="D286" s="183"/>
      <c r="E286" s="70"/>
      <c r="F286" s="183"/>
      <c r="G286" s="70"/>
      <c r="H286" s="183"/>
      <c r="I286" s="70"/>
      <c r="J286" s="183"/>
      <c r="K286" s="70"/>
      <c r="L286" s="183"/>
      <c r="M286" s="70"/>
      <c r="N286" s="183"/>
      <c r="O286" s="70"/>
      <c r="P286" s="183"/>
      <c r="Q286" s="70"/>
      <c r="R286" s="183"/>
      <c r="S286" s="70"/>
      <c r="T286" s="183"/>
      <c r="U286" s="70"/>
      <c r="V286" s="183"/>
      <c r="W286" s="70"/>
      <c r="X286" s="183"/>
      <c r="Y286" s="70"/>
      <c r="Z286" s="183"/>
      <c r="AA286" s="70"/>
      <c r="AB286" s="183"/>
      <c r="AC286" s="70"/>
      <c r="AD286" s="183"/>
      <c r="AE286" s="70"/>
      <c r="AF286" s="183"/>
      <c r="AG286" s="70"/>
      <c r="AH286" s="183"/>
      <c r="AI286" s="70"/>
      <c r="AJ286" s="183"/>
      <c r="AK286" s="70"/>
      <c r="AL286" s="183"/>
      <c r="AM286" s="70"/>
      <c r="AN286" s="183"/>
      <c r="AO286" s="70"/>
      <c r="AP286" s="183"/>
      <c r="AQ286" s="70"/>
      <c r="AR286" s="183"/>
      <c r="AS286" s="70"/>
      <c r="AT286" s="183"/>
      <c r="AU286" s="70"/>
      <c r="AV286" s="183"/>
      <c r="AW286" s="70"/>
      <c r="AX286" s="183"/>
      <c r="AY286" s="168"/>
      <c r="AZ286" s="202">
        <v>10749</v>
      </c>
      <c r="BA286" s="168">
        <f>IF(AZ286&gt;0,RANK(AZ286,$AZ$11:$AZ$1079),"—")</f>
        <v>304</v>
      </c>
      <c r="BB286" s="202">
        <v>9251</v>
      </c>
      <c r="BC286" s="168">
        <f>IF(BB286&gt;0,RANK(BB286,$BB$11:$BB$1079),"—")</f>
        <v>333</v>
      </c>
      <c r="BD286" s="202"/>
      <c r="BE286" s="168"/>
      <c r="BF286" s="202"/>
      <c r="BG286" s="168"/>
      <c r="BH286" s="202"/>
      <c r="BI286" s="168"/>
      <c r="BJ286" s="183"/>
      <c r="BK286" s="168" t="str">
        <f t="shared" si="396"/>
        <v>—</v>
      </c>
    </row>
    <row r="287" spans="1:63" ht="12.95" customHeight="1" x14ac:dyDescent="0.2">
      <c r="A287" s="41" t="s">
        <v>1195</v>
      </c>
      <c r="B287" s="102" t="s">
        <v>1611</v>
      </c>
      <c r="C287" s="247" t="s">
        <v>1909</v>
      </c>
      <c r="D287" s="183"/>
      <c r="E287" s="70" t="str">
        <f>IF(D287&gt;0,RANK(D287,$D$11:$D$1079),"—")</f>
        <v>—</v>
      </c>
      <c r="F287" s="183">
        <v>148</v>
      </c>
      <c r="G287" s="70">
        <f>IF(F287&gt;0,RANK(F287,$F$11:$F$1079),"—")</f>
        <v>438</v>
      </c>
      <c r="H287" s="183"/>
      <c r="I287" s="70" t="str">
        <f>IF(H287&gt;0,RANK(H287,$H$11:$H$1079),"—")</f>
        <v>—</v>
      </c>
      <c r="J287" s="183"/>
      <c r="K287" s="70" t="str">
        <f>IF(J287&gt;0,RANK(J287,$J$11:$J$1079),"—")</f>
        <v>—</v>
      </c>
      <c r="L287" s="183"/>
      <c r="M287" s="70" t="str">
        <f>IF(L287&gt;0,RANK(L287,$L$11:$L$1079),"—")</f>
        <v>—</v>
      </c>
      <c r="N287" s="183"/>
      <c r="O287" s="70" t="str">
        <f>IF(N287&gt;0,RANK(N287,$N$11:$N$1079),"—")</f>
        <v>—</v>
      </c>
      <c r="P287" s="183"/>
      <c r="Q287" s="70" t="str">
        <f>IF(P287&gt;0,RANK(P287,$P$11:$P$1079),"—")</f>
        <v>—</v>
      </c>
      <c r="R287" s="183"/>
      <c r="S287" s="70" t="str">
        <f>IF(R287&gt;0,RANK(R287,$R$11:$R$1079),"—")</f>
        <v>—</v>
      </c>
      <c r="T287" s="183"/>
      <c r="U287" s="70" t="str">
        <f>IF(T287&gt;0,RANK(T287,$T$11:$T$1079),"—")</f>
        <v>—</v>
      </c>
      <c r="V287" s="183"/>
      <c r="W287" s="70" t="str">
        <f>IF(V287&gt;0,RANK(V287,$V$11:$V$1079),"—")</f>
        <v>—</v>
      </c>
      <c r="X287" s="183"/>
      <c r="Y287" s="70" t="str">
        <f>IF(X287&gt;0,RANK(X287,$X$11:$X$1079),"—")</f>
        <v>—</v>
      </c>
      <c r="Z287" s="183"/>
      <c r="AA287" s="70" t="str">
        <f>IF(Z287&gt;0,RANK(Z287,$Z$11:$Z$1079),"—")</f>
        <v>—</v>
      </c>
      <c r="AB287" s="183"/>
      <c r="AC287" s="70" t="str">
        <f>IF(AB287&gt;0,RANK(AB287,$AB$11:$AB$1079),"—")</f>
        <v>—</v>
      </c>
      <c r="AD287" s="183"/>
      <c r="AE287" s="70" t="str">
        <f>IF(AD287&gt;0,RANK(AD287,$AD$11:$AD$1079),"—")</f>
        <v>—</v>
      </c>
      <c r="AF287" s="190"/>
      <c r="AG287" s="70" t="str">
        <f>IF(AF287&gt;0,RANK(AF287,$AF$11:$AF$1079),"—")</f>
        <v>—</v>
      </c>
      <c r="AH287" s="190"/>
      <c r="AI287" s="70" t="str">
        <f>IF(AH287&gt;0,RANK(AH287,$AH$11:$AH$1079),"—")</f>
        <v>—</v>
      </c>
      <c r="AJ287" s="190"/>
      <c r="AK287" s="70" t="str">
        <f>IF(AJ287&gt;0,RANK(AJ287,$AJ$11:$AJ$1079),"—")</f>
        <v>—</v>
      </c>
      <c r="AL287" s="190"/>
      <c r="AM287" s="70" t="str">
        <f>IF(AL287&gt;0,RANK(AL287,$AL$11:$AL$1079),"—")</f>
        <v>—</v>
      </c>
      <c r="AN287" s="190"/>
      <c r="AO287" s="70" t="str">
        <f>IF(AN287&gt;0,RANK(AN287,$AN$11:$AN$1079),"—")</f>
        <v>—</v>
      </c>
      <c r="AP287" s="190"/>
      <c r="AQ287" s="70" t="str">
        <f>IF(AP287&gt;0,RANK(AP287,$AP$11:$AP$1079),"—")</f>
        <v>—</v>
      </c>
      <c r="AR287" s="190"/>
      <c r="AS287" s="70" t="str">
        <f>IF(AR287&gt;0,RANK(AR287,$AR$11:$AR$1079),"—")</f>
        <v>—</v>
      </c>
      <c r="AT287" s="183"/>
      <c r="AU287" s="70" t="str">
        <f>IF(AT287&gt;0,RANK(AT287,$AT$11:$AT$1079),"—")</f>
        <v>—</v>
      </c>
      <c r="AV287" s="183"/>
      <c r="AW287" s="70" t="str">
        <f>IF(AV287&gt;0,RANK(AV287,$AV$11:$AV$1079),"—")</f>
        <v>—</v>
      </c>
      <c r="AX287" s="183"/>
      <c r="AY287" s="168" t="str">
        <f>IF(AX287&gt;0,RANK(AX287,$AX$11:$AX$1079),"—")</f>
        <v>—</v>
      </c>
      <c r="AZ287" s="119"/>
      <c r="BA287" s="168" t="str">
        <f>IF(AZ287&gt;0,RANK(AZ287,$AZ$11:$AZ$1079),"—")</f>
        <v>—</v>
      </c>
      <c r="BB287" s="206">
        <v>5089</v>
      </c>
      <c r="BC287" s="168">
        <f>IF(BB287&gt;0,RANK(BB287,$BB$11:$BB$1079),"—")</f>
        <v>391</v>
      </c>
      <c r="BD287" s="206"/>
      <c r="BE287" s="168"/>
      <c r="BF287" s="206"/>
      <c r="BG287" s="168"/>
      <c r="BH287" s="206"/>
      <c r="BI287" s="168"/>
      <c r="BJ287" s="183"/>
      <c r="BK287" s="168" t="str">
        <f t="shared" si="396"/>
        <v>—</v>
      </c>
    </row>
    <row r="288" spans="1:63" ht="12.95" customHeight="1" x14ac:dyDescent="0.2">
      <c r="A288" s="41" t="s">
        <v>1510</v>
      </c>
      <c r="B288" s="207" t="s">
        <v>2093</v>
      </c>
      <c r="C288" s="253" t="s">
        <v>1909</v>
      </c>
      <c r="D288" s="183"/>
      <c r="E288" s="70"/>
      <c r="F288" s="183"/>
      <c r="G288" s="70"/>
      <c r="H288" s="183"/>
      <c r="I288" s="70"/>
      <c r="J288" s="183"/>
      <c r="K288" s="70"/>
      <c r="L288" s="183"/>
      <c r="M288" s="70"/>
      <c r="N288" s="183"/>
      <c r="O288" s="70"/>
      <c r="P288" s="183"/>
      <c r="Q288" s="70"/>
      <c r="R288" s="183"/>
      <c r="S288" s="70"/>
      <c r="T288" s="183"/>
      <c r="U288" s="70"/>
      <c r="V288" s="183"/>
      <c r="W288" s="70"/>
      <c r="X288" s="183"/>
      <c r="Y288" s="70"/>
      <c r="Z288" s="183"/>
      <c r="AA288" s="70"/>
      <c r="AB288" s="183"/>
      <c r="AC288" s="70"/>
      <c r="AD288" s="183"/>
      <c r="AE288" s="70"/>
      <c r="AF288" s="183"/>
      <c r="AG288" s="70"/>
      <c r="AH288" s="183"/>
      <c r="AI288" s="70"/>
      <c r="AJ288" s="183"/>
      <c r="AK288" s="70"/>
      <c r="AL288" s="183"/>
      <c r="AM288" s="70"/>
      <c r="AN288" s="183"/>
      <c r="AO288" s="70"/>
      <c r="AP288" s="183"/>
      <c r="AQ288" s="70"/>
      <c r="AR288" s="183"/>
      <c r="AS288" s="70"/>
      <c r="AT288" s="183"/>
      <c r="AU288" s="70"/>
      <c r="AV288" s="183"/>
      <c r="AW288" s="70"/>
      <c r="AX288" s="183"/>
      <c r="AY288" s="168"/>
      <c r="AZ288" s="202">
        <v>4425</v>
      </c>
      <c r="BA288" s="168">
        <f>IF(AZ288&gt;0,RANK(AZ288,$AZ$11:$AZ$1079),"—")</f>
        <v>387</v>
      </c>
      <c r="BB288" s="202">
        <v>3978</v>
      </c>
      <c r="BC288" s="168">
        <f>IF(BB288&gt;0,RANK(BB288,$BB$11:$BB$1079),"—")</f>
        <v>420</v>
      </c>
      <c r="BD288" s="202"/>
      <c r="BE288" s="168"/>
      <c r="BF288" s="202"/>
      <c r="BG288" s="168"/>
      <c r="BH288" s="202"/>
      <c r="BI288" s="168"/>
      <c r="BJ288" s="183"/>
      <c r="BK288" s="168" t="str">
        <f t="shared" si="396"/>
        <v>—</v>
      </c>
    </row>
    <row r="289" spans="1:63" ht="12.95" customHeight="1" x14ac:dyDescent="0.2">
      <c r="A289" s="41" t="s">
        <v>455</v>
      </c>
      <c r="B289" s="204" t="s">
        <v>2100</v>
      </c>
      <c r="C289" s="252" t="s">
        <v>1909</v>
      </c>
      <c r="D289" s="183"/>
      <c r="E289" s="70"/>
      <c r="F289" s="183"/>
      <c r="G289" s="70"/>
      <c r="H289" s="183"/>
      <c r="I289" s="70"/>
      <c r="J289" s="183"/>
      <c r="K289" s="70"/>
      <c r="L289" s="183"/>
      <c r="M289" s="70"/>
      <c r="N289" s="183"/>
      <c r="O289" s="70"/>
      <c r="P289" s="183"/>
      <c r="Q289" s="70"/>
      <c r="R289" s="183"/>
      <c r="S289" s="70"/>
      <c r="T289" s="183"/>
      <c r="U289" s="70"/>
      <c r="V289" s="183"/>
      <c r="W289" s="70"/>
      <c r="X289" s="183"/>
      <c r="Y289" s="70"/>
      <c r="Z289" s="183"/>
      <c r="AA289" s="70"/>
      <c r="AB289" s="183"/>
      <c r="AC289" s="70"/>
      <c r="AD289" s="183"/>
      <c r="AE289" s="70"/>
      <c r="AF289" s="183"/>
      <c r="AG289" s="70"/>
      <c r="AH289" s="183"/>
      <c r="AI289" s="70"/>
      <c r="AJ289" s="183"/>
      <c r="AK289" s="70"/>
      <c r="AL289" s="183"/>
      <c r="AM289" s="70"/>
      <c r="AN289" s="183"/>
      <c r="AO289" s="70"/>
      <c r="AP289" s="183"/>
      <c r="AQ289" s="70"/>
      <c r="AR289" s="183"/>
      <c r="AS289" s="70"/>
      <c r="AT289" s="183"/>
      <c r="AU289" s="70"/>
      <c r="AV289" s="183"/>
      <c r="AW289" s="70"/>
      <c r="AX289" s="183"/>
      <c r="AY289" s="168"/>
      <c r="AZ289" s="202"/>
      <c r="BA289" s="168" t="str">
        <f>IF(AZ289&gt;0,RANK(AZ289,$AZ$11:$AZ$1079),"—")</f>
        <v>—</v>
      </c>
      <c r="BB289" s="202">
        <v>1808</v>
      </c>
      <c r="BC289" s="168">
        <f>IF(BB289&gt;0,RANK(BB289,$BB$11:$BB$1079),"—")</f>
        <v>542</v>
      </c>
      <c r="BD289" s="202"/>
      <c r="BE289" s="168"/>
      <c r="BF289" s="202"/>
      <c r="BG289" s="168"/>
      <c r="BH289" s="202"/>
      <c r="BI289" s="168"/>
      <c r="BJ289" s="183"/>
      <c r="BK289" s="168" t="str">
        <f t="shared" si="396"/>
        <v>—</v>
      </c>
    </row>
    <row r="290" spans="1:63" ht="12.95" customHeight="1" x14ac:dyDescent="0.2">
      <c r="A290" s="41" t="s">
        <v>32</v>
      </c>
      <c r="B290" s="204" t="s">
        <v>2101</v>
      </c>
      <c r="C290" s="252" t="s">
        <v>1909</v>
      </c>
      <c r="D290" s="183"/>
      <c r="E290" s="70"/>
      <c r="F290" s="183"/>
      <c r="G290" s="70"/>
      <c r="H290" s="183"/>
      <c r="I290" s="70"/>
      <c r="J290" s="183"/>
      <c r="K290" s="70"/>
      <c r="L290" s="183"/>
      <c r="M290" s="70"/>
      <c r="N290" s="183"/>
      <c r="O290" s="70"/>
      <c r="P290" s="183"/>
      <c r="Q290" s="70"/>
      <c r="R290" s="183"/>
      <c r="S290" s="70"/>
      <c r="T290" s="183"/>
      <c r="U290" s="70"/>
      <c r="V290" s="183"/>
      <c r="W290" s="70"/>
      <c r="X290" s="183"/>
      <c r="Y290" s="70"/>
      <c r="Z290" s="183"/>
      <c r="AA290" s="70"/>
      <c r="AB290" s="183"/>
      <c r="AC290" s="70"/>
      <c r="AD290" s="183"/>
      <c r="AE290" s="70"/>
      <c r="AF290" s="183"/>
      <c r="AG290" s="70"/>
      <c r="AH290" s="183"/>
      <c r="AI290" s="70"/>
      <c r="AJ290" s="183"/>
      <c r="AK290" s="70"/>
      <c r="AL290" s="183"/>
      <c r="AM290" s="70"/>
      <c r="AN290" s="183"/>
      <c r="AO290" s="70"/>
      <c r="AP290" s="183"/>
      <c r="AQ290" s="70"/>
      <c r="AR290" s="183"/>
      <c r="AS290" s="70"/>
      <c r="AT290" s="183"/>
      <c r="AU290" s="70"/>
      <c r="AV290" s="183"/>
      <c r="AW290" s="70"/>
      <c r="AX290" s="183"/>
      <c r="AY290" s="168"/>
      <c r="AZ290" s="202"/>
      <c r="BA290" s="168" t="str">
        <f>IF(AZ290&gt;0,RANK(AZ290,$AZ$11:$AZ$1079),"—")</f>
        <v>—</v>
      </c>
      <c r="BB290" s="202">
        <v>1523</v>
      </c>
      <c r="BC290" s="168">
        <f>IF(BB290&gt;0,RANK(BB290,$BB$11:$BB$1079),"—")</f>
        <v>574</v>
      </c>
      <c r="BD290" s="202"/>
      <c r="BE290" s="168"/>
      <c r="BF290" s="202"/>
      <c r="BG290" s="168"/>
      <c r="BH290" s="202"/>
      <c r="BI290" s="168"/>
      <c r="BJ290" s="183"/>
      <c r="BK290" s="168" t="str">
        <f t="shared" si="396"/>
        <v>—</v>
      </c>
    </row>
    <row r="291" spans="1:63" ht="12.95" customHeight="1" x14ac:dyDescent="0.2">
      <c r="A291" s="41" t="s">
        <v>1486</v>
      </c>
      <c r="B291" s="102" t="s">
        <v>1300</v>
      </c>
      <c r="C291" s="247" t="s">
        <v>1909</v>
      </c>
      <c r="D291" s="183"/>
      <c r="E291" s="70"/>
      <c r="F291" s="183"/>
      <c r="G291" s="70"/>
      <c r="H291" s="183"/>
      <c r="I291" s="70"/>
      <c r="J291" s="183"/>
      <c r="K291" s="70"/>
      <c r="L291" s="183"/>
      <c r="M291" s="70"/>
      <c r="N291" s="183"/>
      <c r="O291" s="70"/>
      <c r="P291" s="183"/>
      <c r="Q291" s="70"/>
      <c r="R291" s="183"/>
      <c r="S291" s="70"/>
      <c r="T291" s="183"/>
      <c r="U291" s="70"/>
      <c r="V291" s="183"/>
      <c r="W291" s="70"/>
      <c r="X291" s="183"/>
      <c r="Y291" s="70"/>
      <c r="Z291" s="183"/>
      <c r="AA291" s="70"/>
      <c r="AB291" s="183"/>
      <c r="AC291" s="70"/>
      <c r="AD291" s="183"/>
      <c r="AE291" s="70"/>
      <c r="AF291" s="183"/>
      <c r="AG291" s="70"/>
      <c r="AH291" s="183"/>
      <c r="AI291" s="70"/>
      <c r="AJ291" s="183"/>
      <c r="AK291" s="70"/>
      <c r="AL291" s="183"/>
      <c r="AM291" s="70"/>
      <c r="AN291" s="183"/>
      <c r="AO291" s="70"/>
      <c r="AP291" s="183"/>
      <c r="AQ291" s="70"/>
      <c r="AR291" s="183"/>
      <c r="AS291" s="70"/>
      <c r="AT291" s="183"/>
      <c r="AU291" s="70"/>
      <c r="AV291" s="183"/>
      <c r="AW291" s="70"/>
      <c r="AX291" s="183"/>
      <c r="AY291" s="168"/>
      <c r="AZ291" s="202"/>
      <c r="BA291" s="168"/>
      <c r="BB291" s="202"/>
      <c r="BC291" s="168"/>
      <c r="BD291" s="202"/>
      <c r="BE291" s="168"/>
      <c r="BF291" s="202"/>
      <c r="BG291" s="168"/>
      <c r="BH291" s="202"/>
      <c r="BI291" s="168"/>
      <c r="BJ291" s="183"/>
      <c r="BK291" s="168" t="str">
        <f t="shared" si="396"/>
        <v>—</v>
      </c>
    </row>
    <row r="292" spans="1:63" ht="12.95" customHeight="1" x14ac:dyDescent="0.2">
      <c r="A292" s="41" t="s">
        <v>1498</v>
      </c>
      <c r="B292" s="204" t="s">
        <v>2102</v>
      </c>
      <c r="C292" s="252" t="s">
        <v>1909</v>
      </c>
      <c r="D292" s="183"/>
      <c r="E292" s="70"/>
      <c r="F292" s="183"/>
      <c r="G292" s="70"/>
      <c r="H292" s="183"/>
      <c r="I292" s="70"/>
      <c r="J292" s="183"/>
      <c r="K292" s="70"/>
      <c r="L292" s="183"/>
      <c r="M292" s="70"/>
      <c r="N292" s="183"/>
      <c r="O292" s="70"/>
      <c r="P292" s="183"/>
      <c r="Q292" s="70"/>
      <c r="R292" s="183"/>
      <c r="S292" s="70"/>
      <c r="T292" s="183"/>
      <c r="U292" s="70"/>
      <c r="V292" s="183"/>
      <c r="W292" s="70"/>
      <c r="X292" s="183"/>
      <c r="Y292" s="70"/>
      <c r="Z292" s="183"/>
      <c r="AA292" s="70"/>
      <c r="AB292" s="183"/>
      <c r="AC292" s="70"/>
      <c r="AD292" s="183"/>
      <c r="AE292" s="70"/>
      <c r="AF292" s="183"/>
      <c r="AG292" s="70"/>
      <c r="AH292" s="183"/>
      <c r="AI292" s="70"/>
      <c r="AJ292" s="183"/>
      <c r="AK292" s="70"/>
      <c r="AL292" s="183"/>
      <c r="AM292" s="70"/>
      <c r="AN292" s="183"/>
      <c r="AO292" s="70"/>
      <c r="AP292" s="183"/>
      <c r="AQ292" s="70"/>
      <c r="AR292" s="183"/>
      <c r="AS292" s="70"/>
      <c r="AT292" s="183"/>
      <c r="AU292" s="70"/>
      <c r="AV292" s="183"/>
      <c r="AW292" s="70"/>
      <c r="AX292" s="183"/>
      <c r="AY292" s="168"/>
      <c r="AZ292" s="202"/>
      <c r="BA292" s="168" t="str">
        <f t="shared" ref="BA292:BA323" si="407">IF(AZ292&gt;0,RANK(AZ292,$AZ$11:$AZ$1079),"—")</f>
        <v>—</v>
      </c>
      <c r="BB292" s="202">
        <v>1374</v>
      </c>
      <c r="BC292" s="168">
        <f t="shared" ref="BC292:BC323" si="408">IF(BB292&gt;0,RANK(BB292,$BB$11:$BB$1079),"—")</f>
        <v>594</v>
      </c>
      <c r="BD292" s="202"/>
      <c r="BE292" s="168"/>
      <c r="BF292" s="202"/>
      <c r="BG292" s="168"/>
      <c r="BH292" s="202"/>
      <c r="BI292" s="168"/>
      <c r="BJ292" s="183"/>
      <c r="BK292" s="168" t="str">
        <f t="shared" si="396"/>
        <v>—</v>
      </c>
    </row>
    <row r="293" spans="1:63" ht="12.95" customHeight="1" x14ac:dyDescent="0.2">
      <c r="A293" s="41" t="s">
        <v>1639</v>
      </c>
      <c r="B293" s="204" t="s">
        <v>35</v>
      </c>
      <c r="C293" s="252" t="s">
        <v>1909</v>
      </c>
      <c r="D293" s="183"/>
      <c r="E293" s="70"/>
      <c r="F293" s="183"/>
      <c r="G293" s="70"/>
      <c r="H293" s="183"/>
      <c r="I293" s="70"/>
      <c r="J293" s="183"/>
      <c r="K293" s="70"/>
      <c r="L293" s="183"/>
      <c r="M293" s="70"/>
      <c r="N293" s="183"/>
      <c r="O293" s="70"/>
      <c r="P293" s="183"/>
      <c r="Q293" s="70"/>
      <c r="R293" s="183"/>
      <c r="S293" s="70"/>
      <c r="T293" s="183"/>
      <c r="U293" s="70"/>
      <c r="V293" s="183"/>
      <c r="W293" s="70"/>
      <c r="X293" s="183"/>
      <c r="Y293" s="70"/>
      <c r="Z293" s="183"/>
      <c r="AA293" s="70"/>
      <c r="AB293" s="183"/>
      <c r="AC293" s="70"/>
      <c r="AD293" s="183"/>
      <c r="AE293" s="70"/>
      <c r="AF293" s="183"/>
      <c r="AG293" s="70"/>
      <c r="AH293" s="183"/>
      <c r="AI293" s="70"/>
      <c r="AJ293" s="183"/>
      <c r="AK293" s="70"/>
      <c r="AL293" s="183"/>
      <c r="AM293" s="70"/>
      <c r="AN293" s="183"/>
      <c r="AO293" s="70"/>
      <c r="AP293" s="183"/>
      <c r="AQ293" s="70"/>
      <c r="AR293" s="183"/>
      <c r="AS293" s="70"/>
      <c r="AT293" s="183"/>
      <c r="AU293" s="70"/>
      <c r="AV293" s="183"/>
      <c r="AW293" s="70"/>
      <c r="AX293" s="183"/>
      <c r="AY293" s="168"/>
      <c r="AZ293" s="208">
        <v>660</v>
      </c>
      <c r="BA293" s="168">
        <f t="shared" si="407"/>
        <v>632</v>
      </c>
      <c r="BB293" s="202">
        <v>1046</v>
      </c>
      <c r="BC293" s="168">
        <f t="shared" si="408"/>
        <v>636</v>
      </c>
      <c r="BD293" s="202"/>
      <c r="BE293" s="168"/>
      <c r="BF293" s="202"/>
      <c r="BG293" s="168"/>
      <c r="BH293" s="202"/>
      <c r="BI293" s="168"/>
      <c r="BJ293" s="183"/>
      <c r="BK293" s="168" t="str">
        <f t="shared" si="396"/>
        <v>—</v>
      </c>
    </row>
    <row r="294" spans="1:63" ht="12.95" customHeight="1" x14ac:dyDescent="0.2">
      <c r="A294" s="41" t="s">
        <v>34</v>
      </c>
      <c r="B294" s="204" t="s">
        <v>2104</v>
      </c>
      <c r="C294" s="252" t="s">
        <v>1909</v>
      </c>
      <c r="D294" s="183"/>
      <c r="E294" s="70"/>
      <c r="F294" s="183"/>
      <c r="G294" s="70"/>
      <c r="H294" s="183"/>
      <c r="I294" s="70"/>
      <c r="J294" s="183"/>
      <c r="K294" s="70"/>
      <c r="L294" s="183"/>
      <c r="M294" s="70"/>
      <c r="N294" s="183"/>
      <c r="O294" s="70"/>
      <c r="P294" s="183"/>
      <c r="Q294" s="70"/>
      <c r="R294" s="183"/>
      <c r="S294" s="70"/>
      <c r="T294" s="183"/>
      <c r="U294" s="70"/>
      <c r="V294" s="183"/>
      <c r="W294" s="70"/>
      <c r="X294" s="183"/>
      <c r="Y294" s="70"/>
      <c r="Z294" s="183"/>
      <c r="AA294" s="70"/>
      <c r="AB294" s="183"/>
      <c r="AC294" s="70"/>
      <c r="AD294" s="183"/>
      <c r="AE294" s="70"/>
      <c r="AF294" s="183"/>
      <c r="AG294" s="70"/>
      <c r="AH294" s="183"/>
      <c r="AI294" s="70"/>
      <c r="AJ294" s="183"/>
      <c r="AK294" s="70"/>
      <c r="AL294" s="183"/>
      <c r="AM294" s="70"/>
      <c r="AN294" s="183"/>
      <c r="AO294" s="70"/>
      <c r="AP294" s="183"/>
      <c r="AQ294" s="70"/>
      <c r="AR294" s="183"/>
      <c r="AS294" s="70"/>
      <c r="AT294" s="183"/>
      <c r="AU294" s="70"/>
      <c r="AV294" s="183"/>
      <c r="AW294" s="70"/>
      <c r="AX294" s="183"/>
      <c r="AY294" s="168"/>
      <c r="AZ294" s="208">
        <v>732</v>
      </c>
      <c r="BA294" s="168">
        <f t="shared" si="407"/>
        <v>612</v>
      </c>
      <c r="BB294" s="208">
        <v>914</v>
      </c>
      <c r="BC294" s="168">
        <f t="shared" si="408"/>
        <v>659</v>
      </c>
      <c r="BD294" s="208"/>
      <c r="BE294" s="168"/>
      <c r="BF294" s="208"/>
      <c r="BG294" s="168"/>
      <c r="BH294" s="208"/>
      <c r="BI294" s="168"/>
      <c r="BJ294" s="183"/>
      <c r="BK294" s="168" t="str">
        <f t="shared" si="396"/>
        <v>—</v>
      </c>
    </row>
    <row r="295" spans="1:63" ht="12.95" customHeight="1" x14ac:dyDescent="0.2">
      <c r="A295" s="41" t="s">
        <v>1758</v>
      </c>
      <c r="B295" s="204" t="s">
        <v>2109</v>
      </c>
      <c r="C295" s="252" t="s">
        <v>1909</v>
      </c>
      <c r="D295" s="183"/>
      <c r="E295" s="70"/>
      <c r="F295" s="183"/>
      <c r="G295" s="70"/>
      <c r="H295" s="183"/>
      <c r="I295" s="70"/>
      <c r="J295" s="183"/>
      <c r="K295" s="70"/>
      <c r="L295" s="183"/>
      <c r="M295" s="70"/>
      <c r="N295" s="183"/>
      <c r="O295" s="70"/>
      <c r="P295" s="183"/>
      <c r="Q295" s="70"/>
      <c r="R295" s="183"/>
      <c r="S295" s="70"/>
      <c r="T295" s="183"/>
      <c r="U295" s="70"/>
      <c r="V295" s="183"/>
      <c r="W295" s="70"/>
      <c r="X295" s="183"/>
      <c r="Y295" s="70"/>
      <c r="Z295" s="183"/>
      <c r="AA295" s="70"/>
      <c r="AB295" s="183"/>
      <c r="AC295" s="70"/>
      <c r="AD295" s="183"/>
      <c r="AE295" s="70"/>
      <c r="AF295" s="183"/>
      <c r="AG295" s="70"/>
      <c r="AH295" s="183"/>
      <c r="AI295" s="70"/>
      <c r="AJ295" s="183"/>
      <c r="AK295" s="70"/>
      <c r="AL295" s="183"/>
      <c r="AM295" s="70"/>
      <c r="AN295" s="183"/>
      <c r="AO295" s="70"/>
      <c r="AP295" s="183"/>
      <c r="AQ295" s="70"/>
      <c r="AR295" s="183"/>
      <c r="AS295" s="70"/>
      <c r="AT295" s="183"/>
      <c r="AU295" s="70"/>
      <c r="AV295" s="183"/>
      <c r="AW295" s="70"/>
      <c r="AX295" s="183"/>
      <c r="AY295" s="168"/>
      <c r="AZ295" s="202"/>
      <c r="BA295" s="168" t="str">
        <f t="shared" si="407"/>
        <v>—</v>
      </c>
      <c r="BB295" s="208">
        <v>709</v>
      </c>
      <c r="BC295" s="168">
        <f t="shared" si="408"/>
        <v>703</v>
      </c>
      <c r="BD295" s="208"/>
      <c r="BE295" s="168"/>
      <c r="BF295" s="208"/>
      <c r="BG295" s="168"/>
      <c r="BH295" s="208"/>
      <c r="BI295" s="168"/>
      <c r="BJ295" s="183"/>
      <c r="BK295" s="168" t="str">
        <f t="shared" si="396"/>
        <v>—</v>
      </c>
    </row>
    <row r="296" spans="1:63" ht="12.95" customHeight="1" x14ac:dyDescent="0.2">
      <c r="A296" s="41" t="s">
        <v>796</v>
      </c>
      <c r="B296" s="204" t="s">
        <v>2110</v>
      </c>
      <c r="C296" s="252" t="s">
        <v>1909</v>
      </c>
      <c r="D296" s="183"/>
      <c r="E296" s="70"/>
      <c r="F296" s="183"/>
      <c r="G296" s="70"/>
      <c r="H296" s="183"/>
      <c r="I296" s="70"/>
      <c r="J296" s="183"/>
      <c r="K296" s="70"/>
      <c r="L296" s="183"/>
      <c r="M296" s="70"/>
      <c r="N296" s="183"/>
      <c r="O296" s="70"/>
      <c r="P296" s="183"/>
      <c r="Q296" s="70"/>
      <c r="R296" s="183"/>
      <c r="S296" s="70"/>
      <c r="T296" s="183"/>
      <c r="U296" s="70"/>
      <c r="V296" s="183"/>
      <c r="W296" s="70"/>
      <c r="X296" s="183"/>
      <c r="Y296" s="70"/>
      <c r="Z296" s="183"/>
      <c r="AA296" s="70"/>
      <c r="AB296" s="183"/>
      <c r="AC296" s="70"/>
      <c r="AD296" s="183"/>
      <c r="AE296" s="70"/>
      <c r="AF296" s="183"/>
      <c r="AG296" s="70"/>
      <c r="AH296" s="183"/>
      <c r="AI296" s="70"/>
      <c r="AJ296" s="183"/>
      <c r="AK296" s="70"/>
      <c r="AL296" s="183"/>
      <c r="AM296" s="70"/>
      <c r="AN296" s="183"/>
      <c r="AO296" s="70"/>
      <c r="AP296" s="183"/>
      <c r="AQ296" s="70"/>
      <c r="AR296" s="183"/>
      <c r="AS296" s="70"/>
      <c r="AT296" s="183"/>
      <c r="AU296" s="70"/>
      <c r="AV296" s="183"/>
      <c r="AW296" s="70"/>
      <c r="AX296" s="183"/>
      <c r="AY296" s="168"/>
      <c r="AZ296" s="202"/>
      <c r="BA296" s="168" t="str">
        <f t="shared" si="407"/>
        <v>—</v>
      </c>
      <c r="BB296" s="208">
        <v>667</v>
      </c>
      <c r="BC296" s="168">
        <f t="shared" si="408"/>
        <v>710</v>
      </c>
      <c r="BD296" s="208"/>
      <c r="BE296" s="168"/>
      <c r="BF296" s="208"/>
      <c r="BG296" s="168"/>
      <c r="BH296" s="208"/>
      <c r="BI296" s="168"/>
      <c r="BJ296" s="183"/>
      <c r="BK296" s="168" t="str">
        <f t="shared" si="396"/>
        <v>—</v>
      </c>
    </row>
    <row r="297" spans="1:63" ht="12.95" customHeight="1" x14ac:dyDescent="0.2">
      <c r="A297" s="41" t="s">
        <v>795</v>
      </c>
      <c r="B297" s="204" t="s">
        <v>2111</v>
      </c>
      <c r="C297" s="252" t="s">
        <v>1909</v>
      </c>
      <c r="D297" s="183"/>
      <c r="E297" s="70"/>
      <c r="F297" s="183"/>
      <c r="G297" s="70"/>
      <c r="H297" s="183"/>
      <c r="I297" s="70"/>
      <c r="J297" s="183"/>
      <c r="K297" s="70"/>
      <c r="L297" s="183"/>
      <c r="M297" s="70"/>
      <c r="N297" s="183"/>
      <c r="O297" s="70"/>
      <c r="P297" s="183"/>
      <c r="Q297" s="70"/>
      <c r="R297" s="183"/>
      <c r="S297" s="70"/>
      <c r="T297" s="183"/>
      <c r="U297" s="70"/>
      <c r="V297" s="183"/>
      <c r="W297" s="70"/>
      <c r="X297" s="183"/>
      <c r="Y297" s="70"/>
      <c r="Z297" s="183"/>
      <c r="AA297" s="70"/>
      <c r="AB297" s="183"/>
      <c r="AC297" s="70"/>
      <c r="AD297" s="183"/>
      <c r="AE297" s="70"/>
      <c r="AF297" s="183"/>
      <c r="AG297" s="70"/>
      <c r="AH297" s="183"/>
      <c r="AI297" s="70"/>
      <c r="AJ297" s="183"/>
      <c r="AK297" s="70"/>
      <c r="AL297" s="183"/>
      <c r="AM297" s="70"/>
      <c r="AN297" s="183"/>
      <c r="AO297" s="70"/>
      <c r="AP297" s="183"/>
      <c r="AQ297" s="70"/>
      <c r="AR297" s="183"/>
      <c r="AS297" s="70"/>
      <c r="AT297" s="183"/>
      <c r="AU297" s="70"/>
      <c r="AV297" s="183"/>
      <c r="AW297" s="70"/>
      <c r="AX297" s="183"/>
      <c r="AY297" s="168"/>
      <c r="AZ297" s="202"/>
      <c r="BA297" s="168" t="str">
        <f t="shared" si="407"/>
        <v>—</v>
      </c>
      <c r="BB297" s="208">
        <v>667</v>
      </c>
      <c r="BC297" s="168">
        <f t="shared" si="408"/>
        <v>710</v>
      </c>
      <c r="BD297" s="208"/>
      <c r="BE297" s="168"/>
      <c r="BF297" s="208"/>
      <c r="BG297" s="168"/>
      <c r="BH297" s="208"/>
      <c r="BI297" s="168"/>
      <c r="BJ297" s="183"/>
      <c r="BK297" s="168" t="str">
        <f t="shared" si="396"/>
        <v>—</v>
      </c>
    </row>
    <row r="298" spans="1:63" ht="13.5" customHeight="1" x14ac:dyDescent="0.2">
      <c r="A298" s="41" t="s">
        <v>771</v>
      </c>
      <c r="B298" s="204" t="s">
        <v>2113</v>
      </c>
      <c r="C298" s="252" t="s">
        <v>1909</v>
      </c>
      <c r="D298" s="183"/>
      <c r="E298" s="70"/>
      <c r="F298" s="183"/>
      <c r="G298" s="70"/>
      <c r="H298" s="183"/>
      <c r="I298" s="70"/>
      <c r="J298" s="183"/>
      <c r="K298" s="70"/>
      <c r="L298" s="183"/>
      <c r="M298" s="70"/>
      <c r="N298" s="183"/>
      <c r="O298" s="70"/>
      <c r="P298" s="183"/>
      <c r="Q298" s="70"/>
      <c r="R298" s="183"/>
      <c r="S298" s="70"/>
      <c r="T298" s="183"/>
      <c r="U298" s="70"/>
      <c r="V298" s="183"/>
      <c r="W298" s="70"/>
      <c r="X298" s="183"/>
      <c r="Y298" s="70"/>
      <c r="Z298" s="183"/>
      <c r="AA298" s="70"/>
      <c r="AB298" s="183"/>
      <c r="AC298" s="70"/>
      <c r="AD298" s="183"/>
      <c r="AE298" s="70"/>
      <c r="AF298" s="183"/>
      <c r="AG298" s="70"/>
      <c r="AH298" s="183"/>
      <c r="AI298" s="70"/>
      <c r="AJ298" s="183"/>
      <c r="AK298" s="70"/>
      <c r="AL298" s="183"/>
      <c r="AM298" s="70"/>
      <c r="AN298" s="183"/>
      <c r="AO298" s="70"/>
      <c r="AP298" s="183"/>
      <c r="AQ298" s="70"/>
      <c r="AR298" s="183"/>
      <c r="AS298" s="70"/>
      <c r="AT298" s="183"/>
      <c r="AU298" s="70"/>
      <c r="AV298" s="183"/>
      <c r="AW298" s="70"/>
      <c r="AX298" s="183"/>
      <c r="AY298" s="168"/>
      <c r="AZ298" s="215"/>
      <c r="BA298" s="168" t="str">
        <f t="shared" si="407"/>
        <v>—</v>
      </c>
      <c r="BB298" s="208">
        <v>578</v>
      </c>
      <c r="BC298" s="168">
        <f t="shared" si="408"/>
        <v>729</v>
      </c>
      <c r="BD298" s="208"/>
      <c r="BE298" s="168"/>
      <c r="BF298" s="208"/>
      <c r="BG298" s="168"/>
      <c r="BH298" s="208"/>
      <c r="BI298" s="168"/>
      <c r="BJ298" s="183"/>
      <c r="BK298" s="168" t="str">
        <f t="shared" si="396"/>
        <v>—</v>
      </c>
    </row>
    <row r="299" spans="1:63" ht="12.95" customHeight="1" x14ac:dyDescent="0.2">
      <c r="A299" s="41" t="s">
        <v>1590</v>
      </c>
      <c r="B299" s="102" t="s">
        <v>681</v>
      </c>
      <c r="C299" s="247" t="s">
        <v>1909</v>
      </c>
      <c r="D299" s="183"/>
      <c r="E299" s="70" t="str">
        <f>IF(D299&gt;0,RANK(D299,$D$11:$D$1079),"—")</f>
        <v>—</v>
      </c>
      <c r="F299" s="183"/>
      <c r="G299" s="70" t="str">
        <f>IF(F299&gt;0,RANK(F299,$F$11:$F$1079),"—")</f>
        <v>—</v>
      </c>
      <c r="H299" s="183"/>
      <c r="I299" s="70" t="str">
        <f>IF(H299&gt;0,RANK(H299,$H$11:$H$1079),"—")</f>
        <v>—</v>
      </c>
      <c r="J299" s="183">
        <v>165</v>
      </c>
      <c r="K299" s="70">
        <f>IF(J299&gt;0,RANK(J299,$J$11:$J$1079),"—")</f>
        <v>399</v>
      </c>
      <c r="L299" s="183">
        <v>120</v>
      </c>
      <c r="M299" s="70">
        <f>IF(L299&gt;0,RANK(L299,$L$11:$L$1079),"—")</f>
        <v>406</v>
      </c>
      <c r="N299" s="183">
        <v>154</v>
      </c>
      <c r="O299" s="70">
        <f>IF(N299&gt;0,RANK(N299,$N$11:$N$1079),"—")</f>
        <v>435</v>
      </c>
      <c r="P299" s="183"/>
      <c r="Q299" s="70" t="str">
        <f>IF(P299&gt;0,RANK(P299,$P$11:$P$1079),"—")</f>
        <v>—</v>
      </c>
      <c r="R299" s="183"/>
      <c r="S299" s="70" t="str">
        <f>IF(R299&gt;0,RANK(R299,$R$11:$R$1079),"—")</f>
        <v>—</v>
      </c>
      <c r="T299" s="183"/>
      <c r="U299" s="70" t="str">
        <f>IF(T299&gt;0,RANK(T299,$T$11:$T$1079),"—")</f>
        <v>—</v>
      </c>
      <c r="V299" s="183"/>
      <c r="W299" s="70" t="str">
        <f>IF(V299&gt;0,RANK(V299,$V$11:$V$1079),"—")</f>
        <v>—</v>
      </c>
      <c r="X299" s="183">
        <v>73</v>
      </c>
      <c r="Y299" s="70">
        <f>IF(X299&gt;0,RANK(X299,$X$11:$X$1079),"—")</f>
        <v>548</v>
      </c>
      <c r="Z299" s="183"/>
      <c r="AA299" s="70" t="str">
        <f>IF(Z299&gt;0,RANK(Z299,$Z$11:$Z$1079),"—")</f>
        <v>—</v>
      </c>
      <c r="AB299" s="183"/>
      <c r="AC299" s="70" t="str">
        <f>IF(AB299&gt;0,RANK(AB299,$AB$11:$AB$1079),"—")</f>
        <v>—</v>
      </c>
      <c r="AD299" s="183"/>
      <c r="AE299" s="70" t="str">
        <f>IF(AD299&gt;0,RANK(AD299,$AD$11:$AD$1079),"—")</f>
        <v>—</v>
      </c>
      <c r="AF299" s="183"/>
      <c r="AG299" s="70" t="str">
        <f>IF(AF299&gt;0,RANK(AF299,$AF$11:$AF$1079),"—")</f>
        <v>—</v>
      </c>
      <c r="AH299" s="183"/>
      <c r="AI299" s="70" t="str">
        <f>IF(AH299&gt;0,RANK(AH299,$AH$11:$AH$1079),"—")</f>
        <v>—</v>
      </c>
      <c r="AJ299" s="183"/>
      <c r="AK299" s="70" t="str">
        <f>IF(AJ299&gt;0,RANK(AJ299,$AJ$11:$AJ$1079),"—")</f>
        <v>—</v>
      </c>
      <c r="AL299" s="183"/>
      <c r="AM299" s="70" t="str">
        <f>IF(AL299&gt;0,RANK(AL299,$AL$11:$AL$1079),"—")</f>
        <v>—</v>
      </c>
      <c r="AN299" s="183"/>
      <c r="AO299" s="70" t="str">
        <f>IF(AN299&gt;0,RANK(AN299,$AN$11:$AN$1079),"—")</f>
        <v>—</v>
      </c>
      <c r="AP299" s="183"/>
      <c r="AQ299" s="70" t="str">
        <f>IF(AP299&gt;0,RANK(AP299,$AP$11:$AP$1079),"—")</f>
        <v>—</v>
      </c>
      <c r="AR299" s="183"/>
      <c r="AS299" s="70" t="str">
        <f>IF(AR299&gt;0,RANK(AR299,$AR$11:$AR$1079),"—")</f>
        <v>—</v>
      </c>
      <c r="AT299" s="183"/>
      <c r="AU299" s="70" t="str">
        <f>IF(AT299&gt;0,RANK(AT299,$AT$11:$AT$1079),"—")</f>
        <v>—</v>
      </c>
      <c r="AV299" s="183"/>
      <c r="AW299" s="70" t="str">
        <f>IF(AV299&gt;0,RANK(AV299,$AV$11:$AV$1079),"—")</f>
        <v>—</v>
      </c>
      <c r="AX299" s="183"/>
      <c r="AY299" s="168" t="str">
        <f>IF(AX299&gt;0,RANK(AX299,$AX$11:$AX$1079),"—")</f>
        <v>—</v>
      </c>
      <c r="AZ299" s="202"/>
      <c r="BA299" s="168" t="str">
        <f t="shared" si="407"/>
        <v>—</v>
      </c>
      <c r="BB299" s="208">
        <v>519</v>
      </c>
      <c r="BC299" s="168">
        <f t="shared" si="408"/>
        <v>746</v>
      </c>
      <c r="BD299" s="208"/>
      <c r="BE299" s="168"/>
      <c r="BF299" s="208"/>
      <c r="BG299" s="168"/>
      <c r="BH299" s="208"/>
      <c r="BI299" s="168"/>
      <c r="BJ299" s="183"/>
      <c r="BK299" s="168" t="str">
        <f t="shared" si="396"/>
        <v>—</v>
      </c>
    </row>
    <row r="300" spans="1:63" ht="12.95" customHeight="1" x14ac:dyDescent="0.2">
      <c r="A300" s="41" t="s">
        <v>774</v>
      </c>
      <c r="B300" s="204" t="s">
        <v>2114</v>
      </c>
      <c r="C300" s="252" t="s">
        <v>1909</v>
      </c>
      <c r="D300" s="183"/>
      <c r="E300" s="70"/>
      <c r="F300" s="183"/>
      <c r="G300" s="70"/>
      <c r="H300" s="183"/>
      <c r="I300" s="70"/>
      <c r="J300" s="183"/>
      <c r="K300" s="70"/>
      <c r="L300" s="183"/>
      <c r="M300" s="70"/>
      <c r="N300" s="183"/>
      <c r="O300" s="70"/>
      <c r="P300" s="183"/>
      <c r="Q300" s="70"/>
      <c r="R300" s="183"/>
      <c r="S300" s="70"/>
      <c r="T300" s="183"/>
      <c r="U300" s="70"/>
      <c r="V300" s="183"/>
      <c r="W300" s="70"/>
      <c r="X300" s="183"/>
      <c r="Y300" s="70"/>
      <c r="Z300" s="183"/>
      <c r="AA300" s="70"/>
      <c r="AB300" s="183"/>
      <c r="AC300" s="70"/>
      <c r="AD300" s="183"/>
      <c r="AE300" s="70"/>
      <c r="AF300" s="183"/>
      <c r="AG300" s="70"/>
      <c r="AH300" s="183"/>
      <c r="AI300" s="70"/>
      <c r="AJ300" s="183"/>
      <c r="AK300" s="70"/>
      <c r="AL300" s="183"/>
      <c r="AM300" s="70"/>
      <c r="AN300" s="183"/>
      <c r="AO300" s="70"/>
      <c r="AP300" s="183"/>
      <c r="AQ300" s="70"/>
      <c r="AR300" s="183"/>
      <c r="AS300" s="70"/>
      <c r="AT300" s="183"/>
      <c r="AU300" s="70"/>
      <c r="AV300" s="183"/>
      <c r="AW300" s="70"/>
      <c r="AX300" s="183"/>
      <c r="AY300" s="168"/>
      <c r="AZ300" s="202"/>
      <c r="BA300" s="168" t="str">
        <f t="shared" si="407"/>
        <v>—</v>
      </c>
      <c r="BB300" s="208">
        <v>512</v>
      </c>
      <c r="BC300" s="168">
        <f t="shared" si="408"/>
        <v>748</v>
      </c>
      <c r="BD300" s="208"/>
      <c r="BE300" s="168"/>
      <c r="BF300" s="208"/>
      <c r="BG300" s="168"/>
      <c r="BH300" s="208"/>
      <c r="BI300" s="168"/>
      <c r="BJ300" s="183"/>
      <c r="BK300" s="168" t="str">
        <f t="shared" si="396"/>
        <v>—</v>
      </c>
    </row>
    <row r="301" spans="1:63" ht="12.95" customHeight="1" x14ac:dyDescent="0.2">
      <c r="A301" s="41" t="s">
        <v>1489</v>
      </c>
      <c r="B301" s="204" t="s">
        <v>2115</v>
      </c>
      <c r="C301" s="252" t="s">
        <v>1909</v>
      </c>
      <c r="D301" s="183"/>
      <c r="E301" s="70"/>
      <c r="F301" s="183"/>
      <c r="G301" s="70"/>
      <c r="H301" s="183"/>
      <c r="I301" s="70"/>
      <c r="J301" s="183"/>
      <c r="K301" s="70"/>
      <c r="L301" s="183"/>
      <c r="M301" s="70"/>
      <c r="N301" s="183"/>
      <c r="O301" s="70"/>
      <c r="P301" s="183"/>
      <c r="Q301" s="70"/>
      <c r="R301" s="183"/>
      <c r="S301" s="70"/>
      <c r="T301" s="183"/>
      <c r="U301" s="70"/>
      <c r="V301" s="183"/>
      <c r="W301" s="70"/>
      <c r="X301" s="183"/>
      <c r="Y301" s="70"/>
      <c r="Z301" s="183"/>
      <c r="AA301" s="70"/>
      <c r="AB301" s="183"/>
      <c r="AC301" s="70"/>
      <c r="AD301" s="183"/>
      <c r="AE301" s="70"/>
      <c r="AF301" s="183"/>
      <c r="AG301" s="70"/>
      <c r="AH301" s="183"/>
      <c r="AI301" s="70"/>
      <c r="AJ301" s="183"/>
      <c r="AK301" s="70"/>
      <c r="AL301" s="183"/>
      <c r="AM301" s="70"/>
      <c r="AN301" s="183"/>
      <c r="AO301" s="70"/>
      <c r="AP301" s="183"/>
      <c r="AQ301" s="70"/>
      <c r="AR301" s="183"/>
      <c r="AS301" s="70"/>
      <c r="AT301" s="183"/>
      <c r="AU301" s="70"/>
      <c r="AV301" s="183"/>
      <c r="AW301" s="70"/>
      <c r="AX301" s="183"/>
      <c r="AY301" s="168"/>
      <c r="AZ301" s="213"/>
      <c r="BA301" s="168" t="str">
        <f t="shared" si="407"/>
        <v>—</v>
      </c>
      <c r="BB301" s="208">
        <v>478</v>
      </c>
      <c r="BC301" s="168">
        <f t="shared" si="408"/>
        <v>758</v>
      </c>
      <c r="BD301" s="208"/>
      <c r="BE301" s="168"/>
      <c r="BF301" s="208"/>
      <c r="BG301" s="168"/>
      <c r="BH301" s="208"/>
      <c r="BI301" s="168"/>
      <c r="BJ301" s="183"/>
      <c r="BK301" s="168" t="str">
        <f t="shared" si="396"/>
        <v>—</v>
      </c>
    </row>
    <row r="302" spans="1:63" ht="12.95" customHeight="1" x14ac:dyDescent="0.2">
      <c r="A302" s="41" t="s">
        <v>1570</v>
      </c>
      <c r="B302" s="204" t="s">
        <v>2116</v>
      </c>
      <c r="C302" s="252" t="s">
        <v>1909</v>
      </c>
      <c r="D302" s="183"/>
      <c r="E302" s="70"/>
      <c r="F302" s="183"/>
      <c r="G302" s="70"/>
      <c r="H302" s="183"/>
      <c r="I302" s="70"/>
      <c r="J302" s="183"/>
      <c r="K302" s="70"/>
      <c r="L302" s="183"/>
      <c r="M302" s="70"/>
      <c r="N302" s="183"/>
      <c r="O302" s="70"/>
      <c r="P302" s="183"/>
      <c r="Q302" s="70"/>
      <c r="R302" s="183"/>
      <c r="S302" s="70"/>
      <c r="T302" s="183"/>
      <c r="U302" s="70"/>
      <c r="V302" s="183"/>
      <c r="W302" s="70"/>
      <c r="X302" s="183"/>
      <c r="Y302" s="70"/>
      <c r="Z302" s="183"/>
      <c r="AA302" s="70"/>
      <c r="AB302" s="183"/>
      <c r="AC302" s="70"/>
      <c r="AD302" s="183"/>
      <c r="AE302" s="70"/>
      <c r="AF302" s="183"/>
      <c r="AG302" s="70"/>
      <c r="AH302" s="183"/>
      <c r="AI302" s="70"/>
      <c r="AJ302" s="183"/>
      <c r="AK302" s="70"/>
      <c r="AL302" s="183"/>
      <c r="AM302" s="70"/>
      <c r="AN302" s="183"/>
      <c r="AO302" s="70"/>
      <c r="AP302" s="183"/>
      <c r="AQ302" s="70"/>
      <c r="AR302" s="183"/>
      <c r="AS302" s="70"/>
      <c r="AT302" s="183"/>
      <c r="AU302" s="70"/>
      <c r="AV302" s="183"/>
      <c r="AW302" s="70"/>
      <c r="AX302" s="183"/>
      <c r="AY302" s="168"/>
      <c r="AZ302" s="213"/>
      <c r="BA302" s="168" t="str">
        <f t="shared" si="407"/>
        <v>—</v>
      </c>
      <c r="BB302" s="208">
        <v>477</v>
      </c>
      <c r="BC302" s="168">
        <f t="shared" si="408"/>
        <v>759</v>
      </c>
      <c r="BD302" s="208"/>
      <c r="BE302" s="168"/>
      <c r="BF302" s="208"/>
      <c r="BG302" s="168"/>
      <c r="BH302" s="208"/>
      <c r="BI302" s="168"/>
      <c r="BJ302" s="183"/>
      <c r="BK302" s="168" t="str">
        <f t="shared" si="396"/>
        <v>—</v>
      </c>
    </row>
    <row r="303" spans="1:63" ht="12.95" customHeight="1" x14ac:dyDescent="0.2">
      <c r="A303" s="41" t="s">
        <v>1490</v>
      </c>
      <c r="B303" s="204" t="s">
        <v>2117</v>
      </c>
      <c r="C303" s="252" t="s">
        <v>1909</v>
      </c>
      <c r="D303" s="183"/>
      <c r="E303" s="70"/>
      <c r="F303" s="183"/>
      <c r="G303" s="70"/>
      <c r="H303" s="183"/>
      <c r="I303" s="70"/>
      <c r="J303" s="183"/>
      <c r="K303" s="70"/>
      <c r="L303" s="183"/>
      <c r="M303" s="70"/>
      <c r="N303" s="183"/>
      <c r="O303" s="70"/>
      <c r="P303" s="183"/>
      <c r="Q303" s="70"/>
      <c r="R303" s="183"/>
      <c r="S303" s="70"/>
      <c r="T303" s="183"/>
      <c r="U303" s="70"/>
      <c r="V303" s="183"/>
      <c r="W303" s="70"/>
      <c r="X303" s="183"/>
      <c r="Y303" s="70"/>
      <c r="Z303" s="183"/>
      <c r="AA303" s="70"/>
      <c r="AB303" s="183"/>
      <c r="AC303" s="70"/>
      <c r="AD303" s="183"/>
      <c r="AE303" s="70"/>
      <c r="AF303" s="183"/>
      <c r="AG303" s="70"/>
      <c r="AH303" s="183"/>
      <c r="AI303" s="70"/>
      <c r="AJ303" s="183"/>
      <c r="AK303" s="70"/>
      <c r="AL303" s="183"/>
      <c r="AM303" s="70"/>
      <c r="AN303" s="183"/>
      <c r="AO303" s="70"/>
      <c r="AP303" s="183"/>
      <c r="AQ303" s="70"/>
      <c r="AR303" s="183"/>
      <c r="AS303" s="70"/>
      <c r="AT303" s="183"/>
      <c r="AU303" s="70"/>
      <c r="AV303" s="183"/>
      <c r="AW303" s="70"/>
      <c r="AX303" s="183"/>
      <c r="AY303" s="168"/>
      <c r="AZ303" s="216"/>
      <c r="BA303" s="168" t="str">
        <f t="shared" si="407"/>
        <v>—</v>
      </c>
      <c r="BB303" s="208">
        <v>468</v>
      </c>
      <c r="BC303" s="168">
        <f t="shared" si="408"/>
        <v>762</v>
      </c>
      <c r="BD303" s="208"/>
      <c r="BE303" s="168"/>
      <c r="BF303" s="208"/>
      <c r="BG303" s="168"/>
      <c r="BH303" s="208"/>
      <c r="BI303" s="168"/>
      <c r="BJ303" s="183"/>
      <c r="BK303" s="168" t="str">
        <f t="shared" si="396"/>
        <v>—</v>
      </c>
    </row>
    <row r="304" spans="1:63" ht="12.95" customHeight="1" x14ac:dyDescent="0.2">
      <c r="A304" s="41" t="s">
        <v>1316</v>
      </c>
      <c r="B304" s="204" t="s">
        <v>2118</v>
      </c>
      <c r="C304" s="252" t="s">
        <v>1909</v>
      </c>
      <c r="D304" s="183"/>
      <c r="E304" s="70"/>
      <c r="F304" s="183"/>
      <c r="G304" s="70"/>
      <c r="H304" s="183"/>
      <c r="I304" s="70"/>
      <c r="J304" s="183"/>
      <c r="K304" s="70"/>
      <c r="L304" s="183"/>
      <c r="M304" s="70"/>
      <c r="N304" s="183"/>
      <c r="O304" s="70"/>
      <c r="P304" s="183"/>
      <c r="Q304" s="70"/>
      <c r="R304" s="183"/>
      <c r="S304" s="70"/>
      <c r="T304" s="183"/>
      <c r="U304" s="70"/>
      <c r="V304" s="183"/>
      <c r="W304" s="70"/>
      <c r="X304" s="183"/>
      <c r="Y304" s="70"/>
      <c r="Z304" s="183"/>
      <c r="AA304" s="70"/>
      <c r="AB304" s="183"/>
      <c r="AC304" s="70"/>
      <c r="AD304" s="183"/>
      <c r="AE304" s="70"/>
      <c r="AF304" s="183"/>
      <c r="AG304" s="70"/>
      <c r="AH304" s="183"/>
      <c r="AI304" s="70"/>
      <c r="AJ304" s="183"/>
      <c r="AK304" s="70"/>
      <c r="AL304" s="183"/>
      <c r="AM304" s="70"/>
      <c r="AN304" s="183"/>
      <c r="AO304" s="70"/>
      <c r="AP304" s="183"/>
      <c r="AQ304" s="70"/>
      <c r="AR304" s="183"/>
      <c r="AS304" s="70"/>
      <c r="AT304" s="183"/>
      <c r="AU304" s="70"/>
      <c r="AV304" s="183"/>
      <c r="AW304" s="70"/>
      <c r="AX304" s="183"/>
      <c r="AY304" s="168"/>
      <c r="AZ304" s="213"/>
      <c r="BA304" s="168" t="str">
        <f t="shared" si="407"/>
        <v>—</v>
      </c>
      <c r="BB304" s="208">
        <v>465</v>
      </c>
      <c r="BC304" s="168">
        <f t="shared" si="408"/>
        <v>765</v>
      </c>
      <c r="BD304" s="208"/>
      <c r="BE304" s="168"/>
      <c r="BF304" s="208"/>
      <c r="BG304" s="168"/>
      <c r="BH304" s="208"/>
      <c r="BI304" s="168"/>
      <c r="BJ304" s="183"/>
      <c r="BK304" s="168" t="str">
        <f t="shared" si="396"/>
        <v>—</v>
      </c>
    </row>
    <row r="305" spans="1:63" ht="12.95" customHeight="1" x14ac:dyDescent="0.2">
      <c r="A305" s="41" t="s">
        <v>1722</v>
      </c>
      <c r="B305" s="204" t="s">
        <v>2119</v>
      </c>
      <c r="C305" s="252" t="s">
        <v>1909</v>
      </c>
      <c r="D305" s="183"/>
      <c r="E305" s="70"/>
      <c r="F305" s="183"/>
      <c r="G305" s="70"/>
      <c r="H305" s="183"/>
      <c r="I305" s="70"/>
      <c r="J305" s="183"/>
      <c r="K305" s="70"/>
      <c r="L305" s="183"/>
      <c r="M305" s="70"/>
      <c r="N305" s="183"/>
      <c r="O305" s="70"/>
      <c r="P305" s="183"/>
      <c r="Q305" s="70"/>
      <c r="R305" s="183"/>
      <c r="S305" s="70"/>
      <c r="T305" s="183"/>
      <c r="U305" s="70"/>
      <c r="V305" s="183"/>
      <c r="W305" s="70"/>
      <c r="X305" s="183"/>
      <c r="Y305" s="70"/>
      <c r="Z305" s="183"/>
      <c r="AA305" s="70"/>
      <c r="AB305" s="183"/>
      <c r="AC305" s="70"/>
      <c r="AD305" s="183"/>
      <c r="AE305" s="70"/>
      <c r="AF305" s="183"/>
      <c r="AG305" s="70"/>
      <c r="AH305" s="183"/>
      <c r="AI305" s="70"/>
      <c r="AJ305" s="183"/>
      <c r="AK305" s="70"/>
      <c r="AL305" s="183"/>
      <c r="AM305" s="70"/>
      <c r="AN305" s="183"/>
      <c r="AO305" s="70"/>
      <c r="AP305" s="183"/>
      <c r="AQ305" s="70"/>
      <c r="AR305" s="183"/>
      <c r="AS305" s="70"/>
      <c r="AT305" s="183"/>
      <c r="AU305" s="70"/>
      <c r="AV305" s="183"/>
      <c r="AW305" s="70"/>
      <c r="AX305" s="183"/>
      <c r="AY305" s="168"/>
      <c r="AZ305" s="202"/>
      <c r="BA305" s="168" t="str">
        <f t="shared" si="407"/>
        <v>—</v>
      </c>
      <c r="BB305" s="208">
        <v>448</v>
      </c>
      <c r="BC305" s="168">
        <f t="shared" si="408"/>
        <v>775</v>
      </c>
      <c r="BD305" s="208"/>
      <c r="BE305" s="168"/>
      <c r="BF305" s="208"/>
      <c r="BG305" s="168"/>
      <c r="BH305" s="208"/>
      <c r="BI305" s="168"/>
      <c r="BJ305" s="183"/>
      <c r="BK305" s="168" t="str">
        <f t="shared" si="396"/>
        <v>—</v>
      </c>
    </row>
    <row r="306" spans="1:63" ht="12.95" customHeight="1" x14ac:dyDescent="0.2">
      <c r="A306" s="41" t="s">
        <v>1591</v>
      </c>
      <c r="B306" s="204" t="s">
        <v>2120</v>
      </c>
      <c r="C306" s="252" t="s">
        <v>1909</v>
      </c>
      <c r="D306" s="183"/>
      <c r="E306" s="70"/>
      <c r="F306" s="183"/>
      <c r="G306" s="70"/>
      <c r="H306" s="183"/>
      <c r="I306" s="70"/>
      <c r="J306" s="183"/>
      <c r="K306" s="70"/>
      <c r="L306" s="183"/>
      <c r="M306" s="70"/>
      <c r="N306" s="183"/>
      <c r="O306" s="70"/>
      <c r="P306" s="183"/>
      <c r="Q306" s="70"/>
      <c r="R306" s="183"/>
      <c r="S306" s="70"/>
      <c r="T306" s="183"/>
      <c r="U306" s="70"/>
      <c r="V306" s="183"/>
      <c r="W306" s="70"/>
      <c r="X306" s="183"/>
      <c r="Y306" s="70"/>
      <c r="Z306" s="183"/>
      <c r="AA306" s="70"/>
      <c r="AB306" s="183"/>
      <c r="AC306" s="70"/>
      <c r="AD306" s="183"/>
      <c r="AE306" s="70"/>
      <c r="AF306" s="183"/>
      <c r="AG306" s="70"/>
      <c r="AH306" s="183"/>
      <c r="AI306" s="70"/>
      <c r="AJ306" s="183"/>
      <c r="AK306" s="70"/>
      <c r="AL306" s="183"/>
      <c r="AM306" s="70"/>
      <c r="AN306" s="183"/>
      <c r="AO306" s="70"/>
      <c r="AP306" s="183"/>
      <c r="AQ306" s="70"/>
      <c r="AR306" s="183"/>
      <c r="AS306" s="70"/>
      <c r="AT306" s="183"/>
      <c r="AU306" s="70"/>
      <c r="AV306" s="183"/>
      <c r="AW306" s="70"/>
      <c r="AX306" s="183"/>
      <c r="AY306" s="168"/>
      <c r="AZ306" s="208">
        <v>261</v>
      </c>
      <c r="BA306" s="168">
        <f t="shared" si="407"/>
        <v>709</v>
      </c>
      <c r="BB306" s="208">
        <v>439</v>
      </c>
      <c r="BC306" s="168">
        <f t="shared" si="408"/>
        <v>779</v>
      </c>
      <c r="BD306" s="208"/>
      <c r="BE306" s="168"/>
      <c r="BF306" s="208"/>
      <c r="BG306" s="168"/>
      <c r="BH306" s="208"/>
      <c r="BI306" s="168"/>
      <c r="BJ306" s="183"/>
      <c r="BK306" s="168" t="str">
        <f t="shared" si="396"/>
        <v>—</v>
      </c>
    </row>
    <row r="307" spans="1:63" ht="12.95" customHeight="1" x14ac:dyDescent="0.2">
      <c r="A307" s="41" t="s">
        <v>1446</v>
      </c>
      <c r="B307" s="204" t="s">
        <v>2121</v>
      </c>
      <c r="C307" s="252" t="s">
        <v>1909</v>
      </c>
      <c r="D307" s="183"/>
      <c r="E307" s="70"/>
      <c r="F307" s="183"/>
      <c r="G307" s="70"/>
      <c r="H307" s="183"/>
      <c r="I307" s="70"/>
      <c r="J307" s="183"/>
      <c r="K307" s="70"/>
      <c r="L307" s="183"/>
      <c r="M307" s="70"/>
      <c r="N307" s="183"/>
      <c r="O307" s="70"/>
      <c r="P307" s="183"/>
      <c r="Q307" s="70"/>
      <c r="R307" s="183"/>
      <c r="S307" s="70"/>
      <c r="T307" s="183"/>
      <c r="U307" s="70"/>
      <c r="V307" s="183"/>
      <c r="W307" s="70"/>
      <c r="X307" s="183"/>
      <c r="Y307" s="70"/>
      <c r="Z307" s="183"/>
      <c r="AA307" s="70"/>
      <c r="AB307" s="183"/>
      <c r="AC307" s="70"/>
      <c r="AD307" s="183"/>
      <c r="AE307" s="70"/>
      <c r="AF307" s="183"/>
      <c r="AG307" s="70"/>
      <c r="AH307" s="183"/>
      <c r="AI307" s="70"/>
      <c r="AJ307" s="183"/>
      <c r="AK307" s="70"/>
      <c r="AL307" s="183"/>
      <c r="AM307" s="70"/>
      <c r="AN307" s="183"/>
      <c r="AO307" s="70"/>
      <c r="AP307" s="183"/>
      <c r="AQ307" s="70"/>
      <c r="AR307" s="183"/>
      <c r="AS307" s="70"/>
      <c r="AT307" s="183"/>
      <c r="AU307" s="70"/>
      <c r="AV307" s="183"/>
      <c r="AW307" s="70"/>
      <c r="AX307" s="183"/>
      <c r="AY307" s="168"/>
      <c r="AZ307" s="215"/>
      <c r="BA307" s="168" t="str">
        <f t="shared" si="407"/>
        <v>—</v>
      </c>
      <c r="BB307" s="208">
        <v>415</v>
      </c>
      <c r="BC307" s="168">
        <f t="shared" si="408"/>
        <v>788</v>
      </c>
      <c r="BD307" s="208"/>
      <c r="BE307" s="168"/>
      <c r="BF307" s="208"/>
      <c r="BG307" s="168"/>
      <c r="BH307" s="208"/>
      <c r="BI307" s="168"/>
      <c r="BJ307" s="183"/>
      <c r="BK307" s="168" t="str">
        <f t="shared" si="396"/>
        <v>—</v>
      </c>
    </row>
    <row r="308" spans="1:63" ht="12.95" customHeight="1" x14ac:dyDescent="0.2">
      <c r="A308" s="41" t="s">
        <v>1813</v>
      </c>
      <c r="B308" s="214" t="s">
        <v>2122</v>
      </c>
      <c r="C308" s="254" t="s">
        <v>1909</v>
      </c>
      <c r="D308" s="183"/>
      <c r="E308" s="70"/>
      <c r="F308" s="183"/>
      <c r="G308" s="70"/>
      <c r="H308" s="183"/>
      <c r="I308" s="70"/>
      <c r="J308" s="183"/>
      <c r="K308" s="70"/>
      <c r="L308" s="183"/>
      <c r="M308" s="70"/>
      <c r="N308" s="183"/>
      <c r="O308" s="70"/>
      <c r="P308" s="183"/>
      <c r="Q308" s="70"/>
      <c r="R308" s="183"/>
      <c r="S308" s="70"/>
      <c r="T308" s="183"/>
      <c r="U308" s="70"/>
      <c r="V308" s="183"/>
      <c r="W308" s="70"/>
      <c r="X308" s="183"/>
      <c r="Y308" s="70"/>
      <c r="Z308" s="183"/>
      <c r="AA308" s="70"/>
      <c r="AB308" s="183"/>
      <c r="AC308" s="70"/>
      <c r="AD308" s="183"/>
      <c r="AE308" s="70"/>
      <c r="AF308" s="183"/>
      <c r="AG308" s="70"/>
      <c r="AH308" s="183"/>
      <c r="AI308" s="70"/>
      <c r="AJ308" s="183"/>
      <c r="AK308" s="70"/>
      <c r="AL308" s="183"/>
      <c r="AM308" s="70"/>
      <c r="AN308" s="183"/>
      <c r="AO308" s="70"/>
      <c r="AP308" s="183"/>
      <c r="AQ308" s="70"/>
      <c r="AR308" s="183"/>
      <c r="AS308" s="70"/>
      <c r="AT308" s="183"/>
      <c r="AU308" s="70"/>
      <c r="AV308" s="183"/>
      <c r="AW308" s="70"/>
      <c r="AX308" s="183"/>
      <c r="AY308" s="168"/>
      <c r="AZ308" s="216"/>
      <c r="BA308" s="168" t="str">
        <f t="shared" si="407"/>
        <v>—</v>
      </c>
      <c r="BB308" s="208">
        <v>392</v>
      </c>
      <c r="BC308" s="168">
        <f t="shared" si="408"/>
        <v>796</v>
      </c>
      <c r="BD308" s="208"/>
      <c r="BE308" s="168"/>
      <c r="BF308" s="208"/>
      <c r="BG308" s="168"/>
      <c r="BH308" s="208"/>
      <c r="BI308" s="168"/>
      <c r="BJ308" s="183"/>
      <c r="BK308" s="168" t="str">
        <f t="shared" si="396"/>
        <v>—</v>
      </c>
    </row>
    <row r="309" spans="1:63" ht="12.95" customHeight="1" x14ac:dyDescent="0.2">
      <c r="A309" s="41" t="s">
        <v>40</v>
      </c>
      <c r="B309" s="214" t="s">
        <v>2123</v>
      </c>
      <c r="C309" s="254" t="s">
        <v>1909</v>
      </c>
      <c r="D309" s="183"/>
      <c r="E309" s="70"/>
      <c r="F309" s="183"/>
      <c r="G309" s="70"/>
      <c r="H309" s="183"/>
      <c r="I309" s="70"/>
      <c r="J309" s="183"/>
      <c r="K309" s="70"/>
      <c r="L309" s="183"/>
      <c r="M309" s="70"/>
      <c r="N309" s="183"/>
      <c r="O309" s="70"/>
      <c r="P309" s="183"/>
      <c r="Q309" s="70"/>
      <c r="R309" s="183"/>
      <c r="S309" s="70"/>
      <c r="T309" s="183"/>
      <c r="U309" s="70"/>
      <c r="V309" s="183"/>
      <c r="W309" s="70"/>
      <c r="X309" s="183"/>
      <c r="Y309" s="70"/>
      <c r="Z309" s="183"/>
      <c r="AA309" s="70"/>
      <c r="AB309" s="183"/>
      <c r="AC309" s="70"/>
      <c r="AD309" s="183"/>
      <c r="AE309" s="70"/>
      <c r="AF309" s="183"/>
      <c r="AG309" s="70"/>
      <c r="AH309" s="183"/>
      <c r="AI309" s="70"/>
      <c r="AJ309" s="183"/>
      <c r="AK309" s="70"/>
      <c r="AL309" s="183"/>
      <c r="AM309" s="70"/>
      <c r="AN309" s="183"/>
      <c r="AO309" s="70"/>
      <c r="AP309" s="183"/>
      <c r="AQ309" s="70"/>
      <c r="AR309" s="183"/>
      <c r="AS309" s="70"/>
      <c r="AT309" s="183"/>
      <c r="AU309" s="70"/>
      <c r="AV309" s="183"/>
      <c r="AW309" s="70"/>
      <c r="AX309" s="183"/>
      <c r="AY309" s="168"/>
      <c r="AZ309" s="208">
        <v>481</v>
      </c>
      <c r="BA309" s="168">
        <f t="shared" si="407"/>
        <v>666</v>
      </c>
      <c r="BB309" s="208">
        <v>336</v>
      </c>
      <c r="BC309" s="168">
        <f t="shared" si="408"/>
        <v>809</v>
      </c>
      <c r="BD309" s="208"/>
      <c r="BE309" s="168"/>
      <c r="BF309" s="208"/>
      <c r="BG309" s="168"/>
      <c r="BH309" s="208"/>
      <c r="BI309" s="168"/>
      <c r="BJ309" s="183"/>
      <c r="BK309" s="168" t="str">
        <f t="shared" si="396"/>
        <v>—</v>
      </c>
    </row>
    <row r="310" spans="1:63" ht="12.95" customHeight="1" x14ac:dyDescent="0.2">
      <c r="A310" s="41" t="s">
        <v>1193</v>
      </c>
      <c r="B310" s="214" t="s">
        <v>2124</v>
      </c>
      <c r="C310" s="254" t="s">
        <v>1909</v>
      </c>
      <c r="D310" s="183"/>
      <c r="E310" s="70"/>
      <c r="F310" s="183"/>
      <c r="G310" s="70"/>
      <c r="H310" s="183"/>
      <c r="I310" s="70"/>
      <c r="J310" s="183"/>
      <c r="K310" s="70"/>
      <c r="L310" s="183"/>
      <c r="M310" s="70"/>
      <c r="N310" s="183"/>
      <c r="O310" s="70"/>
      <c r="P310" s="183"/>
      <c r="Q310" s="70"/>
      <c r="R310" s="183"/>
      <c r="S310" s="70"/>
      <c r="T310" s="183"/>
      <c r="U310" s="70"/>
      <c r="V310" s="183"/>
      <c r="W310" s="70"/>
      <c r="X310" s="183"/>
      <c r="Y310" s="70"/>
      <c r="Z310" s="183"/>
      <c r="AA310" s="70"/>
      <c r="AB310" s="183"/>
      <c r="AC310" s="70"/>
      <c r="AD310" s="183"/>
      <c r="AE310" s="70"/>
      <c r="AF310" s="183"/>
      <c r="AG310" s="70"/>
      <c r="AH310" s="183"/>
      <c r="AI310" s="70"/>
      <c r="AJ310" s="183"/>
      <c r="AK310" s="70"/>
      <c r="AL310" s="183"/>
      <c r="AM310" s="70"/>
      <c r="AN310" s="183"/>
      <c r="AO310" s="70"/>
      <c r="AP310" s="183"/>
      <c r="AQ310" s="70"/>
      <c r="AR310" s="183"/>
      <c r="AS310" s="70"/>
      <c r="AT310" s="183"/>
      <c r="AU310" s="70"/>
      <c r="AV310" s="183"/>
      <c r="AW310" s="70"/>
      <c r="AX310" s="183"/>
      <c r="AY310" s="168"/>
      <c r="AZ310" s="202"/>
      <c r="BA310" s="168" t="str">
        <f t="shared" si="407"/>
        <v>—</v>
      </c>
      <c r="BB310" s="208">
        <v>303</v>
      </c>
      <c r="BC310" s="168">
        <f t="shared" si="408"/>
        <v>822</v>
      </c>
      <c r="BD310" s="208"/>
      <c r="BE310" s="168"/>
      <c r="BF310" s="208"/>
      <c r="BG310" s="168"/>
      <c r="BH310" s="208"/>
      <c r="BI310" s="168"/>
      <c r="BJ310" s="183"/>
      <c r="BK310" s="168" t="str">
        <f t="shared" si="396"/>
        <v>—</v>
      </c>
    </row>
    <row r="311" spans="1:63" ht="12.95" customHeight="1" thickBot="1" x14ac:dyDescent="0.25">
      <c r="A311" s="43" t="s">
        <v>1503</v>
      </c>
      <c r="B311" s="214" t="s">
        <v>2125</v>
      </c>
      <c r="C311" s="254" t="s">
        <v>1909</v>
      </c>
      <c r="D311" s="190"/>
      <c r="E311" s="168"/>
      <c r="F311" s="190"/>
      <c r="G311" s="168"/>
      <c r="H311" s="190"/>
      <c r="I311" s="70"/>
      <c r="J311" s="190"/>
      <c r="K311" s="168"/>
      <c r="L311" s="190"/>
      <c r="M311" s="168"/>
      <c r="N311" s="190"/>
      <c r="O311" s="168"/>
      <c r="P311" s="190"/>
      <c r="Q311" s="168"/>
      <c r="R311" s="190"/>
      <c r="S311" s="168"/>
      <c r="T311" s="190"/>
      <c r="U311" s="168"/>
      <c r="V311" s="190"/>
      <c r="W311" s="168"/>
      <c r="X311" s="190"/>
      <c r="Y311" s="168"/>
      <c r="Z311" s="190"/>
      <c r="AA311" s="168"/>
      <c r="AB311" s="190"/>
      <c r="AC311" s="70"/>
      <c r="AD311" s="190"/>
      <c r="AE311" s="70"/>
      <c r="AF311" s="190"/>
      <c r="AG311" s="70"/>
      <c r="AH311" s="190"/>
      <c r="AI311" s="70"/>
      <c r="AJ311" s="190"/>
      <c r="AK311" s="70"/>
      <c r="AL311" s="190"/>
      <c r="AM311" s="70"/>
      <c r="AN311" s="190"/>
      <c r="AO311" s="70"/>
      <c r="AP311" s="190"/>
      <c r="AQ311" s="70"/>
      <c r="AR311" s="190"/>
      <c r="AS311" s="168"/>
      <c r="AT311" s="190"/>
      <c r="AU311" s="168"/>
      <c r="AV311" s="190"/>
      <c r="AW311" s="168"/>
      <c r="AX311" s="190"/>
      <c r="AY311" s="168"/>
      <c r="AZ311" s="202"/>
      <c r="BA311" s="168" t="str">
        <f t="shared" si="407"/>
        <v>—</v>
      </c>
      <c r="BB311" s="208">
        <v>284</v>
      </c>
      <c r="BC311" s="168">
        <f t="shared" si="408"/>
        <v>828</v>
      </c>
      <c r="BD311" s="208"/>
      <c r="BE311" s="168"/>
      <c r="BF311" s="208"/>
      <c r="BG311" s="168"/>
      <c r="BH311" s="208"/>
      <c r="BI311" s="168"/>
      <c r="BJ311" s="190"/>
      <c r="BK311" s="168" t="str">
        <f t="shared" si="396"/>
        <v>—</v>
      </c>
    </row>
    <row r="312" spans="1:63" ht="12.95" customHeight="1" x14ac:dyDescent="0.2">
      <c r="A312" s="41" t="s">
        <v>1049</v>
      </c>
      <c r="B312" s="214" t="s">
        <v>2126</v>
      </c>
      <c r="C312" s="254" t="s">
        <v>1909</v>
      </c>
      <c r="D312" s="183"/>
      <c r="E312" s="70"/>
      <c r="F312" s="183"/>
      <c r="G312" s="70"/>
      <c r="H312" s="183"/>
      <c r="I312" s="70"/>
      <c r="J312" s="183"/>
      <c r="K312" s="70"/>
      <c r="L312" s="183"/>
      <c r="M312" s="70"/>
      <c r="N312" s="183"/>
      <c r="O312" s="70"/>
      <c r="P312" s="183"/>
      <c r="Q312" s="70"/>
      <c r="R312" s="183"/>
      <c r="S312" s="70"/>
      <c r="T312" s="183"/>
      <c r="U312" s="70"/>
      <c r="V312" s="183"/>
      <c r="W312" s="70"/>
      <c r="X312" s="183"/>
      <c r="Y312" s="70"/>
      <c r="Z312" s="183"/>
      <c r="AA312" s="70"/>
      <c r="AB312" s="183"/>
      <c r="AC312" s="70"/>
      <c r="AD312" s="183"/>
      <c r="AE312" s="70"/>
      <c r="AF312" s="183"/>
      <c r="AG312" s="70"/>
      <c r="AH312" s="183"/>
      <c r="AI312" s="70"/>
      <c r="AJ312" s="183"/>
      <c r="AK312" s="70"/>
      <c r="AL312" s="183"/>
      <c r="AM312" s="70"/>
      <c r="AN312" s="183"/>
      <c r="AO312" s="70"/>
      <c r="AP312" s="183"/>
      <c r="AQ312" s="70"/>
      <c r="AR312" s="183"/>
      <c r="AS312" s="70"/>
      <c r="AT312" s="183"/>
      <c r="AU312" s="70"/>
      <c r="AV312" s="183"/>
      <c r="AW312" s="70"/>
      <c r="AX312" s="183"/>
      <c r="AY312" s="168"/>
      <c r="AZ312" s="202"/>
      <c r="BA312" s="168" t="str">
        <f t="shared" si="407"/>
        <v>—</v>
      </c>
      <c r="BB312" s="208">
        <v>274</v>
      </c>
      <c r="BC312" s="168">
        <f t="shared" si="408"/>
        <v>835</v>
      </c>
      <c r="BD312" s="208"/>
      <c r="BE312" s="168"/>
      <c r="BF312" s="208"/>
      <c r="BG312" s="168"/>
      <c r="BH312" s="208"/>
      <c r="BI312" s="168"/>
      <c r="BJ312" s="183"/>
      <c r="BK312" s="168" t="str">
        <f t="shared" si="396"/>
        <v>—</v>
      </c>
    </row>
    <row r="313" spans="1:63" ht="12.95" customHeight="1" x14ac:dyDescent="0.2">
      <c r="A313" s="41" t="s">
        <v>47</v>
      </c>
      <c r="B313" s="214" t="s">
        <v>2127</v>
      </c>
      <c r="C313" s="254" t="s">
        <v>1909</v>
      </c>
      <c r="D313" s="183"/>
      <c r="E313" s="70"/>
      <c r="F313" s="183"/>
      <c r="G313" s="70"/>
      <c r="H313" s="183"/>
      <c r="I313" s="70"/>
      <c r="J313" s="183"/>
      <c r="K313" s="70"/>
      <c r="L313" s="183"/>
      <c r="M313" s="70"/>
      <c r="N313" s="183"/>
      <c r="O313" s="70"/>
      <c r="P313" s="183"/>
      <c r="Q313" s="70"/>
      <c r="R313" s="183"/>
      <c r="S313" s="70"/>
      <c r="T313" s="183"/>
      <c r="U313" s="70"/>
      <c r="V313" s="183"/>
      <c r="W313" s="70"/>
      <c r="X313" s="183"/>
      <c r="Y313" s="70"/>
      <c r="Z313" s="183"/>
      <c r="AA313" s="70"/>
      <c r="AB313" s="183"/>
      <c r="AC313" s="70"/>
      <c r="AD313" s="183"/>
      <c r="AE313" s="70"/>
      <c r="AF313" s="183"/>
      <c r="AG313" s="70"/>
      <c r="AH313" s="183"/>
      <c r="AI313" s="70"/>
      <c r="AJ313" s="183"/>
      <c r="AK313" s="70"/>
      <c r="AL313" s="183"/>
      <c r="AM313" s="70"/>
      <c r="AN313" s="183"/>
      <c r="AO313" s="70"/>
      <c r="AP313" s="183"/>
      <c r="AQ313" s="70"/>
      <c r="AR313" s="183"/>
      <c r="AS313" s="70"/>
      <c r="AT313" s="183"/>
      <c r="AU313" s="70"/>
      <c r="AV313" s="183"/>
      <c r="AW313" s="70"/>
      <c r="AX313" s="183"/>
      <c r="AY313" s="168"/>
      <c r="AZ313" s="208"/>
      <c r="BA313" s="168" t="str">
        <f t="shared" si="407"/>
        <v>—</v>
      </c>
      <c r="BB313" s="208">
        <v>269</v>
      </c>
      <c r="BC313" s="168">
        <f t="shared" si="408"/>
        <v>836</v>
      </c>
      <c r="BD313" s="208"/>
      <c r="BE313" s="168"/>
      <c r="BF313" s="208"/>
      <c r="BG313" s="168"/>
      <c r="BH313" s="208"/>
      <c r="BI313" s="168"/>
      <c r="BJ313" s="183"/>
      <c r="BK313" s="168" t="str">
        <f t="shared" si="396"/>
        <v>—</v>
      </c>
    </row>
    <row r="314" spans="1:63" ht="12.95" customHeight="1" x14ac:dyDescent="0.2">
      <c r="A314" s="41" t="s">
        <v>50</v>
      </c>
      <c r="B314" s="214" t="s">
        <v>2128</v>
      </c>
      <c r="C314" s="254" t="s">
        <v>1909</v>
      </c>
      <c r="D314" s="183"/>
      <c r="E314" s="70"/>
      <c r="F314" s="183"/>
      <c r="G314" s="70"/>
      <c r="H314" s="183"/>
      <c r="I314" s="70"/>
      <c r="J314" s="183"/>
      <c r="K314" s="70"/>
      <c r="L314" s="183"/>
      <c r="M314" s="70"/>
      <c r="N314" s="183"/>
      <c r="O314" s="70"/>
      <c r="P314" s="183"/>
      <c r="Q314" s="70"/>
      <c r="R314" s="183"/>
      <c r="S314" s="70"/>
      <c r="T314" s="183"/>
      <c r="U314" s="70"/>
      <c r="V314" s="183"/>
      <c r="W314" s="70"/>
      <c r="X314" s="183"/>
      <c r="Y314" s="70"/>
      <c r="Z314" s="183"/>
      <c r="AA314" s="70"/>
      <c r="AB314" s="183"/>
      <c r="AC314" s="70"/>
      <c r="AD314" s="183"/>
      <c r="AE314" s="70"/>
      <c r="AF314" s="183"/>
      <c r="AG314" s="70"/>
      <c r="AH314" s="183"/>
      <c r="AI314" s="70"/>
      <c r="AJ314" s="183"/>
      <c r="AK314" s="70"/>
      <c r="AL314" s="183"/>
      <c r="AM314" s="70"/>
      <c r="AN314" s="183"/>
      <c r="AO314" s="70"/>
      <c r="AP314" s="183"/>
      <c r="AQ314" s="70"/>
      <c r="AR314" s="183"/>
      <c r="AS314" s="70"/>
      <c r="AT314" s="183"/>
      <c r="AU314" s="70"/>
      <c r="AV314" s="183"/>
      <c r="AW314" s="70"/>
      <c r="AX314" s="183"/>
      <c r="AY314" s="168"/>
      <c r="AZ314" s="208"/>
      <c r="BA314" s="168" t="str">
        <f t="shared" si="407"/>
        <v>—</v>
      </c>
      <c r="BB314" s="208">
        <v>259</v>
      </c>
      <c r="BC314" s="168">
        <f t="shared" si="408"/>
        <v>842</v>
      </c>
      <c r="BD314" s="208"/>
      <c r="BE314" s="168"/>
      <c r="BF314" s="208"/>
      <c r="BG314" s="168"/>
      <c r="BH314" s="208"/>
      <c r="BI314" s="168"/>
      <c r="BJ314" s="183"/>
      <c r="BK314" s="168" t="str">
        <f t="shared" si="396"/>
        <v>—</v>
      </c>
    </row>
    <row r="315" spans="1:63" ht="12.95" customHeight="1" x14ac:dyDescent="0.2">
      <c r="A315" s="41" t="s">
        <v>53</v>
      </c>
      <c r="B315" s="214" t="s">
        <v>2129</v>
      </c>
      <c r="C315" s="254" t="s">
        <v>1909</v>
      </c>
      <c r="D315" s="183"/>
      <c r="E315" s="70"/>
      <c r="F315" s="183"/>
      <c r="G315" s="70"/>
      <c r="H315" s="183"/>
      <c r="I315" s="70"/>
      <c r="J315" s="183"/>
      <c r="K315" s="70"/>
      <c r="L315" s="183"/>
      <c r="M315" s="70"/>
      <c r="N315" s="183"/>
      <c r="O315" s="70"/>
      <c r="P315" s="183"/>
      <c r="Q315" s="70"/>
      <c r="R315" s="183"/>
      <c r="S315" s="70"/>
      <c r="T315" s="183"/>
      <c r="U315" s="70"/>
      <c r="V315" s="183"/>
      <c r="W315" s="70"/>
      <c r="X315" s="183"/>
      <c r="Y315" s="70"/>
      <c r="Z315" s="183"/>
      <c r="AA315" s="70"/>
      <c r="AB315" s="183"/>
      <c r="AC315" s="70"/>
      <c r="AD315" s="183"/>
      <c r="AE315" s="70"/>
      <c r="AF315" s="183"/>
      <c r="AG315" s="70"/>
      <c r="AH315" s="183"/>
      <c r="AI315" s="70"/>
      <c r="AJ315" s="183"/>
      <c r="AK315" s="70"/>
      <c r="AL315" s="183"/>
      <c r="AM315" s="70"/>
      <c r="AN315" s="183"/>
      <c r="AO315" s="70"/>
      <c r="AP315" s="183"/>
      <c r="AQ315" s="70"/>
      <c r="AR315" s="183"/>
      <c r="AS315" s="70"/>
      <c r="AT315" s="183"/>
      <c r="AU315" s="70"/>
      <c r="AV315" s="183"/>
      <c r="AW315" s="70"/>
      <c r="AX315" s="183"/>
      <c r="AY315" s="168"/>
      <c r="AZ315" s="202"/>
      <c r="BA315" s="168" t="str">
        <f t="shared" si="407"/>
        <v>—</v>
      </c>
      <c r="BB315" s="208">
        <v>250</v>
      </c>
      <c r="BC315" s="168">
        <f t="shared" si="408"/>
        <v>846</v>
      </c>
      <c r="BD315" s="208"/>
      <c r="BE315" s="168"/>
      <c r="BF315" s="208"/>
      <c r="BG315" s="168"/>
      <c r="BH315" s="208"/>
      <c r="BI315" s="168"/>
      <c r="BJ315" s="183"/>
      <c r="BK315" s="168" t="str">
        <f t="shared" si="396"/>
        <v>—</v>
      </c>
    </row>
    <row r="316" spans="1:63" ht="12.95" customHeight="1" x14ac:dyDescent="0.2">
      <c r="A316" s="41" t="s">
        <v>636</v>
      </c>
      <c r="B316" s="214" t="s">
        <v>2130</v>
      </c>
      <c r="C316" s="254" t="s">
        <v>1909</v>
      </c>
      <c r="D316" s="183"/>
      <c r="E316" s="70"/>
      <c r="F316" s="183"/>
      <c r="G316" s="70"/>
      <c r="H316" s="183"/>
      <c r="I316" s="70"/>
      <c r="J316" s="183"/>
      <c r="K316" s="70"/>
      <c r="L316" s="183"/>
      <c r="M316" s="70"/>
      <c r="N316" s="183"/>
      <c r="O316" s="70"/>
      <c r="P316" s="183"/>
      <c r="Q316" s="70"/>
      <c r="R316" s="183"/>
      <c r="S316" s="70"/>
      <c r="T316" s="183"/>
      <c r="U316" s="70"/>
      <c r="V316" s="183"/>
      <c r="W316" s="70"/>
      <c r="X316" s="183"/>
      <c r="Y316" s="70"/>
      <c r="Z316" s="183"/>
      <c r="AA316" s="70"/>
      <c r="AB316" s="183"/>
      <c r="AC316" s="70"/>
      <c r="AD316" s="183"/>
      <c r="AE316" s="70"/>
      <c r="AF316" s="183"/>
      <c r="AG316" s="70"/>
      <c r="AH316" s="183"/>
      <c r="AI316" s="70"/>
      <c r="AJ316" s="183"/>
      <c r="AK316" s="70"/>
      <c r="AL316" s="183"/>
      <c r="AM316" s="70"/>
      <c r="AN316" s="183"/>
      <c r="AO316" s="70"/>
      <c r="AP316" s="183"/>
      <c r="AQ316" s="70"/>
      <c r="AR316" s="183"/>
      <c r="AS316" s="70"/>
      <c r="AT316" s="183"/>
      <c r="AU316" s="70"/>
      <c r="AV316" s="183"/>
      <c r="AW316" s="70"/>
      <c r="AX316" s="183"/>
      <c r="AY316" s="168"/>
      <c r="AZ316" s="202"/>
      <c r="BA316" s="168" t="str">
        <f t="shared" si="407"/>
        <v>—</v>
      </c>
      <c r="BB316" s="208">
        <v>245</v>
      </c>
      <c r="BC316" s="168">
        <f t="shared" si="408"/>
        <v>848</v>
      </c>
      <c r="BD316" s="208"/>
      <c r="BE316" s="168"/>
      <c r="BF316" s="208"/>
      <c r="BG316" s="168"/>
      <c r="BH316" s="208"/>
      <c r="BI316" s="168"/>
      <c r="BJ316" s="183"/>
      <c r="BK316" s="168" t="str">
        <f t="shared" si="396"/>
        <v>—</v>
      </c>
    </row>
    <row r="317" spans="1:63" ht="12.95" customHeight="1" x14ac:dyDescent="0.2">
      <c r="A317" s="41" t="s">
        <v>561</v>
      </c>
      <c r="B317" s="214" t="s">
        <v>2131</v>
      </c>
      <c r="C317" s="254" t="s">
        <v>1909</v>
      </c>
      <c r="D317" s="183"/>
      <c r="E317" s="70"/>
      <c r="F317" s="183"/>
      <c r="G317" s="70"/>
      <c r="H317" s="183"/>
      <c r="I317" s="70"/>
      <c r="J317" s="183"/>
      <c r="K317" s="70"/>
      <c r="L317" s="183"/>
      <c r="M317" s="70"/>
      <c r="N317" s="183"/>
      <c r="O317" s="70"/>
      <c r="P317" s="183"/>
      <c r="Q317" s="70"/>
      <c r="R317" s="183"/>
      <c r="S317" s="70"/>
      <c r="T317" s="183"/>
      <c r="U317" s="70"/>
      <c r="V317" s="183"/>
      <c r="W317" s="70"/>
      <c r="X317" s="183"/>
      <c r="Y317" s="70"/>
      <c r="Z317" s="183"/>
      <c r="AA317" s="70"/>
      <c r="AB317" s="183"/>
      <c r="AC317" s="70"/>
      <c r="AD317" s="183"/>
      <c r="AE317" s="70"/>
      <c r="AF317" s="183"/>
      <c r="AG317" s="70"/>
      <c r="AH317" s="183"/>
      <c r="AI317" s="70"/>
      <c r="AJ317" s="183"/>
      <c r="AK317" s="70"/>
      <c r="AL317" s="183"/>
      <c r="AM317" s="70"/>
      <c r="AN317" s="183"/>
      <c r="AO317" s="70"/>
      <c r="AP317" s="183"/>
      <c r="AQ317" s="70"/>
      <c r="AR317" s="183"/>
      <c r="AS317" s="70"/>
      <c r="AT317" s="183"/>
      <c r="AU317" s="70"/>
      <c r="AV317" s="183"/>
      <c r="AW317" s="70"/>
      <c r="AX317" s="183"/>
      <c r="AY317" s="168"/>
      <c r="AZ317" s="202"/>
      <c r="BA317" s="168" t="str">
        <f t="shared" si="407"/>
        <v>—</v>
      </c>
      <c r="BB317" s="208">
        <v>242</v>
      </c>
      <c r="BC317" s="168">
        <f t="shared" si="408"/>
        <v>851</v>
      </c>
      <c r="BD317" s="208"/>
      <c r="BE317" s="168"/>
      <c r="BF317" s="208"/>
      <c r="BG317" s="168"/>
      <c r="BH317" s="208"/>
      <c r="BI317" s="168"/>
      <c r="BJ317" s="183"/>
      <c r="BK317" s="168" t="str">
        <f t="shared" si="396"/>
        <v>—</v>
      </c>
    </row>
    <row r="318" spans="1:63" ht="12.95" customHeight="1" x14ac:dyDescent="0.2">
      <c r="A318" s="41" t="s">
        <v>79</v>
      </c>
      <c r="B318" s="218" t="s">
        <v>2132</v>
      </c>
      <c r="C318" s="255" t="s">
        <v>1909</v>
      </c>
      <c r="D318" s="183"/>
      <c r="E318" s="70"/>
      <c r="F318" s="183"/>
      <c r="G318" s="70"/>
      <c r="H318" s="183"/>
      <c r="I318" s="70"/>
      <c r="J318" s="183"/>
      <c r="K318" s="70"/>
      <c r="L318" s="183"/>
      <c r="M318" s="70"/>
      <c r="N318" s="183"/>
      <c r="O318" s="70"/>
      <c r="P318" s="183"/>
      <c r="Q318" s="70"/>
      <c r="R318" s="183"/>
      <c r="S318" s="70"/>
      <c r="T318" s="183"/>
      <c r="U318" s="70"/>
      <c r="V318" s="183"/>
      <c r="W318" s="70"/>
      <c r="X318" s="183"/>
      <c r="Y318" s="70"/>
      <c r="Z318" s="183"/>
      <c r="AA318" s="70"/>
      <c r="AB318" s="183"/>
      <c r="AC318" s="70"/>
      <c r="AD318" s="183"/>
      <c r="AE318" s="70"/>
      <c r="AF318" s="183"/>
      <c r="AG318" s="70"/>
      <c r="AH318" s="183"/>
      <c r="AI318" s="70"/>
      <c r="AJ318" s="183"/>
      <c r="AK318" s="70"/>
      <c r="AL318" s="183"/>
      <c r="AM318" s="70"/>
      <c r="AN318" s="183"/>
      <c r="AO318" s="70"/>
      <c r="AP318" s="183"/>
      <c r="AQ318" s="70"/>
      <c r="AR318" s="183"/>
      <c r="AS318" s="70"/>
      <c r="AT318" s="183"/>
      <c r="AU318" s="70"/>
      <c r="AV318" s="183"/>
      <c r="AW318" s="70"/>
      <c r="AX318" s="183"/>
      <c r="AY318" s="168"/>
      <c r="AZ318" s="202"/>
      <c r="BA318" s="168" t="str">
        <f t="shared" si="407"/>
        <v>—</v>
      </c>
      <c r="BB318" s="208">
        <v>227</v>
      </c>
      <c r="BC318" s="168">
        <f t="shared" si="408"/>
        <v>861</v>
      </c>
      <c r="BD318" s="208"/>
      <c r="BE318" s="168"/>
      <c r="BF318" s="208"/>
      <c r="BG318" s="168"/>
      <c r="BH318" s="208"/>
      <c r="BI318" s="168"/>
      <c r="BJ318" s="183"/>
      <c r="BK318" s="168" t="str">
        <f t="shared" si="396"/>
        <v>—</v>
      </c>
    </row>
    <row r="319" spans="1:63" ht="12.95" customHeight="1" x14ac:dyDescent="0.2">
      <c r="A319" s="41" t="s">
        <v>69</v>
      </c>
      <c r="B319" s="214" t="s">
        <v>2133</v>
      </c>
      <c r="C319" s="254" t="s">
        <v>1909</v>
      </c>
      <c r="D319" s="183"/>
      <c r="E319" s="70"/>
      <c r="F319" s="183"/>
      <c r="G319" s="70"/>
      <c r="H319" s="183"/>
      <c r="I319" s="70"/>
      <c r="J319" s="183"/>
      <c r="K319" s="70"/>
      <c r="L319" s="183"/>
      <c r="M319" s="70"/>
      <c r="N319" s="183"/>
      <c r="O319" s="70"/>
      <c r="P319" s="183"/>
      <c r="Q319" s="70"/>
      <c r="R319" s="183"/>
      <c r="S319" s="70"/>
      <c r="T319" s="183"/>
      <c r="U319" s="70"/>
      <c r="V319" s="183"/>
      <c r="W319" s="70"/>
      <c r="X319" s="183"/>
      <c r="Y319" s="70"/>
      <c r="Z319" s="183"/>
      <c r="AA319" s="70"/>
      <c r="AB319" s="183"/>
      <c r="AC319" s="70"/>
      <c r="AD319" s="183"/>
      <c r="AE319" s="70"/>
      <c r="AF319" s="183"/>
      <c r="AG319" s="70"/>
      <c r="AH319" s="183"/>
      <c r="AI319" s="70"/>
      <c r="AJ319" s="183"/>
      <c r="AK319" s="70"/>
      <c r="AL319" s="183"/>
      <c r="AM319" s="70"/>
      <c r="AN319" s="183"/>
      <c r="AO319" s="70"/>
      <c r="AP319" s="183"/>
      <c r="AQ319" s="70"/>
      <c r="AR319" s="183"/>
      <c r="AS319" s="70"/>
      <c r="AT319" s="183"/>
      <c r="AU319" s="70"/>
      <c r="AV319" s="183"/>
      <c r="AW319" s="70"/>
      <c r="AX319" s="183"/>
      <c r="AY319" s="168"/>
      <c r="AZ319" s="202"/>
      <c r="BA319" s="168" t="str">
        <f t="shared" si="407"/>
        <v>—</v>
      </c>
      <c r="BB319" s="208">
        <v>224</v>
      </c>
      <c r="BC319" s="168">
        <f t="shared" si="408"/>
        <v>862</v>
      </c>
      <c r="BD319" s="208"/>
      <c r="BE319" s="168"/>
      <c r="BF319" s="208"/>
      <c r="BG319" s="168"/>
      <c r="BH319" s="208"/>
      <c r="BI319" s="168"/>
      <c r="BJ319" s="183"/>
      <c r="BK319" s="168" t="str">
        <f t="shared" si="396"/>
        <v>—</v>
      </c>
    </row>
    <row r="320" spans="1:63" ht="12.95" customHeight="1" x14ac:dyDescent="0.2">
      <c r="A320" s="41" t="s">
        <v>77</v>
      </c>
      <c r="B320" s="102" t="s">
        <v>818</v>
      </c>
      <c r="C320" s="247" t="s">
        <v>1909</v>
      </c>
      <c r="D320" s="193"/>
      <c r="E320" s="70" t="str">
        <f>IF(D320&gt;0,RANK(D320,$D$11:$D$1079),"—")</f>
        <v>—</v>
      </c>
      <c r="F320" s="183">
        <v>44</v>
      </c>
      <c r="G320" s="70">
        <f>IF(F320&gt;0,RANK(F320,$F$11:$F$1079),"—")</f>
        <v>485</v>
      </c>
      <c r="H320" s="193"/>
      <c r="I320" s="70" t="str">
        <f>IF(H320&gt;0,RANK(H320,$H$11:$H$1079),"—")</f>
        <v>—</v>
      </c>
      <c r="J320" s="183"/>
      <c r="K320" s="70" t="str">
        <f>IF(J320&gt;0,RANK(J320,$J$11:$J$1079),"—")</f>
        <v>—</v>
      </c>
      <c r="L320" s="183"/>
      <c r="M320" s="70" t="str">
        <f>IF(L320&gt;0,RANK(L320,$L$11:$L$1079),"—")</f>
        <v>—</v>
      </c>
      <c r="N320" s="183"/>
      <c r="O320" s="70" t="str">
        <f>IF(N320&gt;0,RANK(N320,$N$11:$N$1079),"—")</f>
        <v>—</v>
      </c>
      <c r="P320" s="183"/>
      <c r="Q320" s="70" t="str">
        <f>IF(P320&gt;0,RANK(P320,$P$11:$P$1079),"—")</f>
        <v>—</v>
      </c>
      <c r="R320" s="183"/>
      <c r="S320" s="70" t="str">
        <f>IF(R320&gt;0,RANK(R320,$R$11:$R$1079),"—")</f>
        <v>—</v>
      </c>
      <c r="T320" s="183"/>
      <c r="U320" s="70" t="str">
        <f>IF(T320&gt;0,RANK(T320,$T$11:$T$1079),"—")</f>
        <v>—</v>
      </c>
      <c r="V320" s="183"/>
      <c r="W320" s="70" t="str">
        <f>IF(V320&gt;0,RANK(V320,$V$11:$V$1079),"—")</f>
        <v>—</v>
      </c>
      <c r="X320" s="183"/>
      <c r="Y320" s="70" t="str">
        <f>IF(X320&gt;0,RANK(X320,$X$11:$X$1079),"—")</f>
        <v>—</v>
      </c>
      <c r="Z320" s="183"/>
      <c r="AA320" s="70" t="str">
        <f>IF(Z320&gt;0,RANK(Z320,$Z$11:$Z$1079),"—")</f>
        <v>—</v>
      </c>
      <c r="AB320" s="183"/>
      <c r="AC320" s="70" t="str">
        <f>IF(AB320&gt;0,RANK(AB320,$AB$11:$AB$1079),"—")</f>
        <v>—</v>
      </c>
      <c r="AD320" s="183"/>
      <c r="AE320" s="70" t="str">
        <f>IF(AD320&gt;0,RANK(AD320,$AD$11:$AD$1079),"—")</f>
        <v>—</v>
      </c>
      <c r="AF320" s="183"/>
      <c r="AG320" s="70" t="str">
        <f>IF(AF320&gt;0,RANK(AF320,$AF$11:$AF$1079),"—")</f>
        <v>—</v>
      </c>
      <c r="AH320" s="183"/>
      <c r="AI320" s="70" t="str">
        <f>IF(AH320&gt;0,RANK(AH320,$AH$11:$AH$1079),"—")</f>
        <v>—</v>
      </c>
      <c r="AJ320" s="183"/>
      <c r="AK320" s="70" t="str">
        <f>IF(AJ320&gt;0,RANK(AJ320,$AJ$11:$AJ$1079),"—")</f>
        <v>—</v>
      </c>
      <c r="AL320" s="183"/>
      <c r="AM320" s="70" t="str">
        <f>IF(AL320&gt;0,RANK(AL320,$AL$11:$AL$1079),"—")</f>
        <v>—</v>
      </c>
      <c r="AN320" s="183"/>
      <c r="AO320" s="70" t="str">
        <f>IF(AN320&gt;0,RANK(AN320,$AN$11:$AN$1079),"—")</f>
        <v>—</v>
      </c>
      <c r="AP320" s="183"/>
      <c r="AQ320" s="70" t="str">
        <f>IF(AP320&gt;0,RANK(AP320,$AP$11:$AP$1079),"—")</f>
        <v>—</v>
      </c>
      <c r="AR320" s="183"/>
      <c r="AS320" s="70" t="str">
        <f>IF(AR320&gt;0,RANK(AR320,$AR$11:$AR$1079),"—")</f>
        <v>—</v>
      </c>
      <c r="AT320" s="183"/>
      <c r="AU320" s="70" t="str">
        <f>IF(AT320&gt;0,RANK(AT320,$AT$11:$AT$1079),"—")</f>
        <v>—</v>
      </c>
      <c r="AV320" s="183"/>
      <c r="AW320" s="70" t="str">
        <f>IF(AV320&gt;0,RANK(AV320,$AV$11:$AV$1079),"—")</f>
        <v>—</v>
      </c>
      <c r="AX320" s="183"/>
      <c r="AY320" s="168" t="str">
        <f>IF(AX320&gt;0,RANK(AX320,$AX$11:$AX$1079),"—")</f>
        <v>—</v>
      </c>
      <c r="AZ320" s="208"/>
      <c r="BA320" s="168" t="str">
        <f t="shared" si="407"/>
        <v>—</v>
      </c>
      <c r="BB320" s="208">
        <v>217</v>
      </c>
      <c r="BC320" s="168">
        <f t="shared" si="408"/>
        <v>870</v>
      </c>
      <c r="BD320" s="208"/>
      <c r="BE320" s="168"/>
      <c r="BF320" s="208"/>
      <c r="BG320" s="168"/>
      <c r="BH320" s="208"/>
      <c r="BI320" s="168"/>
      <c r="BJ320" s="183"/>
      <c r="BK320" s="168" t="str">
        <f t="shared" si="396"/>
        <v>—</v>
      </c>
    </row>
    <row r="321" spans="1:16384" ht="12.95" customHeight="1" x14ac:dyDescent="0.2">
      <c r="A321" s="41" t="s">
        <v>87</v>
      </c>
      <c r="B321" s="214" t="s">
        <v>2134</v>
      </c>
      <c r="C321" s="254" t="s">
        <v>1909</v>
      </c>
      <c r="D321" s="183"/>
      <c r="E321" s="70"/>
      <c r="F321" s="183"/>
      <c r="G321" s="70"/>
      <c r="H321" s="183"/>
      <c r="I321" s="70"/>
      <c r="J321" s="183"/>
      <c r="K321" s="70"/>
      <c r="L321" s="183"/>
      <c r="M321" s="70"/>
      <c r="N321" s="183"/>
      <c r="O321" s="70"/>
      <c r="P321" s="183"/>
      <c r="Q321" s="70"/>
      <c r="R321" s="183"/>
      <c r="S321" s="70"/>
      <c r="T321" s="183"/>
      <c r="U321" s="70"/>
      <c r="V321" s="183"/>
      <c r="W321" s="70"/>
      <c r="X321" s="183"/>
      <c r="Y321" s="70"/>
      <c r="Z321" s="183"/>
      <c r="AA321" s="70"/>
      <c r="AB321" s="183"/>
      <c r="AC321" s="70"/>
      <c r="AD321" s="183"/>
      <c r="AE321" s="70"/>
      <c r="AF321" s="183"/>
      <c r="AG321" s="70"/>
      <c r="AH321" s="183"/>
      <c r="AI321" s="70"/>
      <c r="AJ321" s="183"/>
      <c r="AK321" s="70"/>
      <c r="AL321" s="183"/>
      <c r="AM321" s="70"/>
      <c r="AN321" s="183"/>
      <c r="AO321" s="70"/>
      <c r="AP321" s="183"/>
      <c r="AQ321" s="70"/>
      <c r="AR321" s="183"/>
      <c r="AS321" s="70"/>
      <c r="AT321" s="183"/>
      <c r="AU321" s="70"/>
      <c r="AV321" s="183"/>
      <c r="AW321" s="70"/>
      <c r="AX321" s="183"/>
      <c r="AY321" s="168"/>
      <c r="AZ321" s="202"/>
      <c r="BA321" s="168" t="str">
        <f t="shared" si="407"/>
        <v>—</v>
      </c>
      <c r="BB321" s="208">
        <v>216</v>
      </c>
      <c r="BC321" s="168">
        <f t="shared" si="408"/>
        <v>871</v>
      </c>
      <c r="BD321" s="208"/>
      <c r="BE321" s="168"/>
      <c r="BF321" s="208"/>
      <c r="BG321" s="168"/>
      <c r="BH321" s="208"/>
      <c r="BI321" s="168"/>
      <c r="BJ321" s="183"/>
      <c r="BK321" s="168" t="str">
        <f t="shared" si="396"/>
        <v>—</v>
      </c>
    </row>
    <row r="322" spans="1:16384" ht="12.95" customHeight="1" x14ac:dyDescent="0.2">
      <c r="A322" s="41" t="s">
        <v>85</v>
      </c>
      <c r="B322" s="214" t="s">
        <v>2135</v>
      </c>
      <c r="C322" s="254" t="s">
        <v>1909</v>
      </c>
      <c r="D322" s="183"/>
      <c r="E322" s="70"/>
      <c r="F322" s="183"/>
      <c r="G322" s="70"/>
      <c r="H322" s="183"/>
      <c r="I322" s="70"/>
      <c r="J322" s="183"/>
      <c r="K322" s="70"/>
      <c r="L322" s="183"/>
      <c r="M322" s="70"/>
      <c r="N322" s="183"/>
      <c r="O322" s="70"/>
      <c r="P322" s="183"/>
      <c r="Q322" s="70"/>
      <c r="R322" s="183"/>
      <c r="S322" s="70"/>
      <c r="T322" s="183"/>
      <c r="U322" s="70"/>
      <c r="V322" s="183"/>
      <c r="W322" s="70"/>
      <c r="X322" s="183"/>
      <c r="Y322" s="70"/>
      <c r="Z322" s="183"/>
      <c r="AA322" s="70"/>
      <c r="AB322" s="183"/>
      <c r="AC322" s="70"/>
      <c r="AD322" s="183"/>
      <c r="AE322" s="70"/>
      <c r="AF322" s="183"/>
      <c r="AG322" s="70"/>
      <c r="AH322" s="183"/>
      <c r="AI322" s="70"/>
      <c r="AJ322" s="183"/>
      <c r="AK322" s="70"/>
      <c r="AL322" s="183"/>
      <c r="AM322" s="70"/>
      <c r="AN322" s="183"/>
      <c r="AO322" s="70"/>
      <c r="AP322" s="183"/>
      <c r="AQ322" s="70"/>
      <c r="AR322" s="183"/>
      <c r="AS322" s="70"/>
      <c r="AT322" s="183"/>
      <c r="AU322" s="70"/>
      <c r="AV322" s="183"/>
      <c r="AW322" s="70"/>
      <c r="AX322" s="183"/>
      <c r="AY322" s="168"/>
      <c r="AZ322" s="202"/>
      <c r="BA322" s="168" t="str">
        <f t="shared" si="407"/>
        <v>—</v>
      </c>
      <c r="BB322" s="208">
        <v>212</v>
      </c>
      <c r="BC322" s="168">
        <f t="shared" si="408"/>
        <v>874</v>
      </c>
      <c r="BD322" s="208"/>
      <c r="BE322" s="168"/>
      <c r="BF322" s="208"/>
      <c r="BG322" s="168"/>
      <c r="BH322" s="208"/>
      <c r="BI322" s="168"/>
      <c r="BJ322" s="183"/>
      <c r="BK322" s="168" t="str">
        <f t="shared" si="396"/>
        <v>—</v>
      </c>
    </row>
    <row r="323" spans="1:16384" ht="12.95" customHeight="1" x14ac:dyDescent="0.2">
      <c r="A323" s="41"/>
      <c r="B323" s="214" t="s">
        <v>2136</v>
      </c>
      <c r="C323" s="254" t="s">
        <v>1909</v>
      </c>
      <c r="D323" s="183"/>
      <c r="E323" s="70"/>
      <c r="F323" s="183"/>
      <c r="G323" s="70"/>
      <c r="H323" s="183"/>
      <c r="I323" s="70"/>
      <c r="J323" s="183"/>
      <c r="K323" s="70"/>
      <c r="L323" s="183"/>
      <c r="M323" s="70"/>
      <c r="N323" s="183"/>
      <c r="O323" s="70"/>
      <c r="P323" s="183"/>
      <c r="Q323" s="70"/>
      <c r="R323" s="183"/>
      <c r="S323" s="70"/>
      <c r="T323" s="183"/>
      <c r="U323" s="70"/>
      <c r="V323" s="183"/>
      <c r="W323" s="70"/>
      <c r="X323" s="183"/>
      <c r="Y323" s="70"/>
      <c r="Z323" s="183"/>
      <c r="AA323" s="70"/>
      <c r="AB323" s="183"/>
      <c r="AC323" s="70"/>
      <c r="AD323" s="183"/>
      <c r="AE323" s="70"/>
      <c r="AF323" s="183"/>
      <c r="AG323" s="70"/>
      <c r="AH323" s="183"/>
      <c r="AI323" s="70"/>
      <c r="AJ323" s="183"/>
      <c r="AK323" s="70"/>
      <c r="AL323" s="183"/>
      <c r="AM323" s="70"/>
      <c r="AN323" s="183"/>
      <c r="AO323" s="70"/>
      <c r="AP323" s="183"/>
      <c r="AQ323" s="70"/>
      <c r="AR323" s="183"/>
      <c r="AS323" s="70"/>
      <c r="AT323" s="183"/>
      <c r="AU323" s="70"/>
      <c r="AV323" s="183"/>
      <c r="AW323" s="70"/>
      <c r="AX323" s="183"/>
      <c r="AY323" s="168"/>
      <c r="AZ323" s="208"/>
      <c r="BA323" s="168" t="str">
        <f t="shared" si="407"/>
        <v>—</v>
      </c>
      <c r="BB323" s="208">
        <v>200</v>
      </c>
      <c r="BC323" s="168">
        <f t="shared" si="408"/>
        <v>882</v>
      </c>
      <c r="BD323" s="208"/>
      <c r="BE323" s="168"/>
      <c r="BF323" s="208"/>
      <c r="BG323" s="168"/>
      <c r="BH323" s="208"/>
      <c r="BI323" s="168"/>
      <c r="BJ323" s="183"/>
      <c r="BK323" s="168" t="str">
        <f t="shared" si="396"/>
        <v>—</v>
      </c>
    </row>
    <row r="324" spans="1:16384" ht="12.95" customHeight="1" x14ac:dyDescent="0.2">
      <c r="A324" s="41"/>
      <c r="B324" s="214" t="s">
        <v>2137</v>
      </c>
      <c r="C324" s="254" t="s">
        <v>1909</v>
      </c>
      <c r="D324" s="183"/>
      <c r="E324" s="70"/>
      <c r="F324" s="183"/>
      <c r="G324" s="70"/>
      <c r="H324" s="183"/>
      <c r="I324" s="70"/>
      <c r="J324" s="183"/>
      <c r="K324" s="70"/>
      <c r="L324" s="183"/>
      <c r="M324" s="70"/>
      <c r="N324" s="183"/>
      <c r="O324" s="70"/>
      <c r="P324" s="183"/>
      <c r="Q324" s="70"/>
      <c r="R324" s="183"/>
      <c r="S324" s="70"/>
      <c r="T324" s="183"/>
      <c r="U324" s="70"/>
      <c r="V324" s="183"/>
      <c r="W324" s="70"/>
      <c r="X324" s="183"/>
      <c r="Y324" s="70"/>
      <c r="Z324" s="183"/>
      <c r="AA324" s="70"/>
      <c r="AB324" s="183"/>
      <c r="AC324" s="70"/>
      <c r="AD324" s="183"/>
      <c r="AE324" s="70"/>
      <c r="AF324" s="183"/>
      <c r="AG324" s="70"/>
      <c r="AH324" s="183"/>
      <c r="AI324" s="70"/>
      <c r="AJ324" s="183"/>
      <c r="AK324" s="70"/>
      <c r="AL324" s="183"/>
      <c r="AM324" s="70"/>
      <c r="AN324" s="183"/>
      <c r="AO324" s="70"/>
      <c r="AP324" s="183"/>
      <c r="AQ324" s="70"/>
      <c r="AR324" s="183"/>
      <c r="AS324" s="70"/>
      <c r="AT324" s="183"/>
      <c r="AU324" s="70"/>
      <c r="AV324" s="183"/>
      <c r="AW324" s="70"/>
      <c r="AX324" s="183"/>
      <c r="AY324" s="168"/>
      <c r="AZ324" s="202"/>
      <c r="BA324" s="168" t="str">
        <f t="shared" ref="BA324:BA355" si="409">IF(AZ324&gt;0,RANK(AZ324,$AZ$11:$AZ$1079),"—")</f>
        <v>—</v>
      </c>
      <c r="BB324" s="208">
        <v>200</v>
      </c>
      <c r="BC324" s="168">
        <f t="shared" ref="BC324:BC355" si="410">IF(BB324&gt;0,RANK(BB324,$BB$11:$BB$1079),"—")</f>
        <v>882</v>
      </c>
      <c r="BD324" s="208"/>
      <c r="BE324" s="168"/>
      <c r="BF324" s="208"/>
      <c r="BG324" s="168"/>
      <c r="BH324" s="208"/>
      <c r="BI324" s="168"/>
      <c r="BJ324" s="183"/>
      <c r="BK324" s="168" t="str">
        <f t="shared" si="396"/>
        <v>—</v>
      </c>
    </row>
    <row r="325" spans="1:16384" ht="12.95" customHeight="1" x14ac:dyDescent="0.2">
      <c r="A325" s="41"/>
      <c r="B325" s="214" t="s">
        <v>2138</v>
      </c>
      <c r="C325" s="254" t="s">
        <v>1909</v>
      </c>
      <c r="D325" s="183"/>
      <c r="E325" s="70"/>
      <c r="F325" s="183"/>
      <c r="G325" s="70"/>
      <c r="H325" s="183"/>
      <c r="I325" s="70"/>
      <c r="J325" s="183"/>
      <c r="K325" s="70"/>
      <c r="L325" s="183"/>
      <c r="M325" s="70"/>
      <c r="N325" s="183"/>
      <c r="O325" s="70"/>
      <c r="P325" s="183"/>
      <c r="Q325" s="70"/>
      <c r="R325" s="183"/>
      <c r="S325" s="70"/>
      <c r="T325" s="183"/>
      <c r="U325" s="70"/>
      <c r="V325" s="183"/>
      <c r="W325" s="70"/>
      <c r="X325" s="183"/>
      <c r="Y325" s="70"/>
      <c r="Z325" s="183"/>
      <c r="AA325" s="70"/>
      <c r="AB325" s="183"/>
      <c r="AC325" s="70"/>
      <c r="AD325" s="183"/>
      <c r="AE325" s="70"/>
      <c r="AF325" s="183"/>
      <c r="AG325" s="70"/>
      <c r="AH325" s="183"/>
      <c r="AI325" s="70"/>
      <c r="AJ325" s="183"/>
      <c r="AK325" s="70"/>
      <c r="AL325" s="183"/>
      <c r="AM325" s="70"/>
      <c r="AN325" s="183"/>
      <c r="AO325" s="70"/>
      <c r="AP325" s="183"/>
      <c r="AQ325" s="70"/>
      <c r="AR325" s="183"/>
      <c r="AS325" s="70"/>
      <c r="AT325" s="183"/>
      <c r="AU325" s="70"/>
      <c r="AV325" s="183"/>
      <c r="AW325" s="70"/>
      <c r="AX325" s="183"/>
      <c r="AY325" s="168"/>
      <c r="AZ325" s="202"/>
      <c r="BA325" s="168" t="str">
        <f t="shared" si="409"/>
        <v>—</v>
      </c>
      <c r="BB325" s="208">
        <v>195</v>
      </c>
      <c r="BC325" s="168">
        <f t="shared" si="410"/>
        <v>884</v>
      </c>
      <c r="BD325" s="208"/>
      <c r="BE325" s="168"/>
      <c r="BF325" s="208"/>
      <c r="BG325" s="168"/>
      <c r="BH325" s="208"/>
      <c r="BI325" s="168"/>
      <c r="BJ325" s="183"/>
      <c r="BK325" s="168" t="str">
        <f t="shared" si="396"/>
        <v>—</v>
      </c>
    </row>
    <row r="326" spans="1:16384" ht="12.95" customHeight="1" x14ac:dyDescent="0.2">
      <c r="A326" s="41"/>
      <c r="B326" s="214" t="s">
        <v>2139</v>
      </c>
      <c r="C326" s="254" t="s">
        <v>1909</v>
      </c>
      <c r="D326" s="183"/>
      <c r="E326" s="70"/>
      <c r="F326" s="183"/>
      <c r="G326" s="70"/>
      <c r="H326" s="183"/>
      <c r="I326" s="70"/>
      <c r="J326" s="183"/>
      <c r="K326" s="70"/>
      <c r="L326" s="183"/>
      <c r="M326" s="70"/>
      <c r="N326" s="183"/>
      <c r="O326" s="70"/>
      <c r="P326" s="183"/>
      <c r="Q326" s="70"/>
      <c r="R326" s="183"/>
      <c r="S326" s="70"/>
      <c r="T326" s="183"/>
      <c r="U326" s="70"/>
      <c r="V326" s="183"/>
      <c r="W326" s="70"/>
      <c r="X326" s="183"/>
      <c r="Y326" s="70"/>
      <c r="Z326" s="183"/>
      <c r="AA326" s="70"/>
      <c r="AB326" s="183"/>
      <c r="AC326" s="70"/>
      <c r="AD326" s="183"/>
      <c r="AE326" s="70"/>
      <c r="AF326" s="183"/>
      <c r="AG326" s="70"/>
      <c r="AH326" s="183"/>
      <c r="AI326" s="70"/>
      <c r="AJ326" s="183"/>
      <c r="AK326" s="70"/>
      <c r="AL326" s="183"/>
      <c r="AM326" s="70"/>
      <c r="AN326" s="183"/>
      <c r="AO326" s="70"/>
      <c r="AP326" s="183"/>
      <c r="AQ326" s="70"/>
      <c r="AR326" s="183"/>
      <c r="AS326" s="70"/>
      <c r="AT326" s="183"/>
      <c r="AU326" s="70"/>
      <c r="AV326" s="183"/>
      <c r="AW326" s="70"/>
      <c r="AX326" s="183"/>
      <c r="AY326" s="168"/>
      <c r="AZ326" s="208"/>
      <c r="BA326" s="168" t="str">
        <f t="shared" si="409"/>
        <v>—</v>
      </c>
      <c r="BB326" s="208">
        <v>179</v>
      </c>
      <c r="BC326" s="168">
        <f t="shared" si="410"/>
        <v>894</v>
      </c>
      <c r="BD326" s="208"/>
      <c r="BE326" s="168"/>
      <c r="BF326" s="208"/>
      <c r="BG326" s="168"/>
      <c r="BH326" s="208"/>
      <c r="BI326" s="168"/>
      <c r="BJ326" s="183"/>
      <c r="BK326" s="168" t="str">
        <f t="shared" si="396"/>
        <v>—</v>
      </c>
    </row>
    <row r="327" spans="1:16384" ht="12.95" customHeight="1" x14ac:dyDescent="0.2">
      <c r="A327" s="41"/>
      <c r="B327" s="214" t="s">
        <v>2140</v>
      </c>
      <c r="C327" s="254" t="s">
        <v>1909</v>
      </c>
      <c r="D327" s="183"/>
      <c r="E327" s="70"/>
      <c r="F327" s="183"/>
      <c r="G327" s="70"/>
      <c r="H327" s="183"/>
      <c r="I327" s="70"/>
      <c r="J327" s="183"/>
      <c r="K327" s="70"/>
      <c r="L327" s="183"/>
      <c r="M327" s="70"/>
      <c r="N327" s="183"/>
      <c r="O327" s="70"/>
      <c r="P327" s="183"/>
      <c r="Q327" s="70"/>
      <c r="R327" s="183"/>
      <c r="S327" s="70"/>
      <c r="T327" s="183"/>
      <c r="U327" s="70"/>
      <c r="V327" s="183"/>
      <c r="W327" s="70"/>
      <c r="X327" s="183"/>
      <c r="Y327" s="70"/>
      <c r="Z327" s="183"/>
      <c r="AA327" s="70"/>
      <c r="AB327" s="183"/>
      <c r="AC327" s="70"/>
      <c r="AD327" s="183"/>
      <c r="AE327" s="70"/>
      <c r="AF327" s="183"/>
      <c r="AG327" s="70"/>
      <c r="AH327" s="183"/>
      <c r="AI327" s="70"/>
      <c r="AJ327" s="183"/>
      <c r="AK327" s="70"/>
      <c r="AL327" s="183"/>
      <c r="AM327" s="70"/>
      <c r="AN327" s="183"/>
      <c r="AO327" s="70"/>
      <c r="AP327" s="183"/>
      <c r="AQ327" s="70"/>
      <c r="AR327" s="183"/>
      <c r="AS327" s="70"/>
      <c r="AT327" s="183"/>
      <c r="AU327" s="70"/>
      <c r="AV327" s="183"/>
      <c r="AW327" s="70"/>
      <c r="AX327" s="183"/>
      <c r="AY327" s="168"/>
      <c r="AZ327" s="202"/>
      <c r="BA327" s="168" t="str">
        <f t="shared" si="409"/>
        <v>—</v>
      </c>
      <c r="BB327" s="208">
        <v>176</v>
      </c>
      <c r="BC327" s="168">
        <f t="shared" si="410"/>
        <v>896</v>
      </c>
      <c r="BD327" s="208"/>
      <c r="BE327" s="168"/>
      <c r="BF327" s="208"/>
      <c r="BG327" s="168"/>
      <c r="BH327" s="208"/>
      <c r="BI327" s="168"/>
      <c r="BJ327" s="183"/>
      <c r="BK327" s="168" t="str">
        <f t="shared" si="396"/>
        <v>—</v>
      </c>
    </row>
    <row r="328" spans="1:16384" ht="12.95" customHeight="1" x14ac:dyDescent="0.2">
      <c r="A328" s="41"/>
      <c r="B328" s="214" t="s">
        <v>2141</v>
      </c>
      <c r="C328" s="254" t="s">
        <v>1909</v>
      </c>
      <c r="D328" s="183"/>
      <c r="E328" s="70"/>
      <c r="F328" s="183"/>
      <c r="G328" s="70"/>
      <c r="H328" s="183"/>
      <c r="I328" s="70"/>
      <c r="J328" s="183"/>
      <c r="K328" s="70"/>
      <c r="L328" s="183"/>
      <c r="M328" s="70"/>
      <c r="N328" s="183"/>
      <c r="O328" s="70"/>
      <c r="P328" s="183"/>
      <c r="Q328" s="70"/>
      <c r="R328" s="183"/>
      <c r="S328" s="70"/>
      <c r="T328" s="183"/>
      <c r="U328" s="70"/>
      <c r="V328" s="183"/>
      <c r="W328" s="70"/>
      <c r="X328" s="183"/>
      <c r="Y328" s="70"/>
      <c r="Z328" s="183"/>
      <c r="AA328" s="70"/>
      <c r="AB328" s="183"/>
      <c r="AC328" s="70"/>
      <c r="AD328" s="183"/>
      <c r="AE328" s="70"/>
      <c r="AF328" s="183"/>
      <c r="AG328" s="70"/>
      <c r="AH328" s="183"/>
      <c r="AI328" s="70"/>
      <c r="AJ328" s="183"/>
      <c r="AK328" s="70"/>
      <c r="AL328" s="183"/>
      <c r="AM328" s="70"/>
      <c r="AN328" s="183"/>
      <c r="AO328" s="70"/>
      <c r="AP328" s="183"/>
      <c r="AQ328" s="70"/>
      <c r="AR328" s="183"/>
      <c r="AS328" s="70"/>
      <c r="AT328" s="183"/>
      <c r="AU328" s="70"/>
      <c r="AV328" s="183"/>
      <c r="AW328" s="70"/>
      <c r="AX328" s="183"/>
      <c r="AY328" s="168"/>
      <c r="AZ328" s="202"/>
      <c r="BA328" s="168" t="str">
        <f t="shared" si="409"/>
        <v>—</v>
      </c>
      <c r="BB328" s="208">
        <v>158</v>
      </c>
      <c r="BC328" s="168">
        <f t="shared" si="410"/>
        <v>903</v>
      </c>
      <c r="BD328" s="208"/>
      <c r="BE328" s="168"/>
      <c r="BF328" s="208"/>
      <c r="BG328" s="168"/>
      <c r="BH328" s="208"/>
      <c r="BI328" s="168"/>
      <c r="BJ328" s="183"/>
      <c r="BK328" s="168" t="str">
        <f t="shared" si="396"/>
        <v>—</v>
      </c>
    </row>
    <row r="329" spans="1:16384" ht="12.95" customHeight="1" x14ac:dyDescent="0.2">
      <c r="A329" s="41"/>
      <c r="B329" s="214" t="s">
        <v>2142</v>
      </c>
      <c r="C329" s="254" t="s">
        <v>1909</v>
      </c>
      <c r="D329" s="183"/>
      <c r="E329" s="70"/>
      <c r="F329" s="183"/>
      <c r="G329" s="70"/>
      <c r="H329" s="183"/>
      <c r="I329" s="70"/>
      <c r="J329" s="183"/>
      <c r="K329" s="70"/>
      <c r="L329" s="183"/>
      <c r="M329" s="70"/>
      <c r="N329" s="183"/>
      <c r="O329" s="70"/>
      <c r="P329" s="183"/>
      <c r="Q329" s="70"/>
      <c r="R329" s="183"/>
      <c r="S329" s="70"/>
      <c r="T329" s="183"/>
      <c r="U329" s="70"/>
      <c r="V329" s="183"/>
      <c r="W329" s="70"/>
      <c r="X329" s="183"/>
      <c r="Y329" s="70"/>
      <c r="Z329" s="183"/>
      <c r="AA329" s="70"/>
      <c r="AB329" s="183"/>
      <c r="AC329" s="70"/>
      <c r="AD329" s="183"/>
      <c r="AE329" s="70"/>
      <c r="AF329" s="183"/>
      <c r="AG329" s="70"/>
      <c r="AH329" s="183"/>
      <c r="AI329" s="70"/>
      <c r="AJ329" s="183"/>
      <c r="AK329" s="70"/>
      <c r="AL329" s="183"/>
      <c r="AM329" s="70"/>
      <c r="AN329" s="183"/>
      <c r="AO329" s="70"/>
      <c r="AP329" s="183"/>
      <c r="AQ329" s="70"/>
      <c r="AR329" s="183"/>
      <c r="AS329" s="70"/>
      <c r="AT329" s="183"/>
      <c r="AU329" s="70"/>
      <c r="AV329" s="183"/>
      <c r="AW329" s="70"/>
      <c r="AX329" s="183"/>
      <c r="AY329" s="168"/>
      <c r="AZ329" s="208"/>
      <c r="BA329" s="168" t="str">
        <f t="shared" si="409"/>
        <v>—</v>
      </c>
      <c r="BB329" s="208">
        <v>157</v>
      </c>
      <c r="BC329" s="168">
        <f t="shared" si="410"/>
        <v>904</v>
      </c>
      <c r="BD329" s="208"/>
      <c r="BE329" s="168"/>
      <c r="BF329" s="208"/>
      <c r="BG329" s="168"/>
      <c r="BH329" s="208"/>
      <c r="BI329" s="168"/>
      <c r="BJ329" s="183"/>
      <c r="BK329" s="168" t="str">
        <f t="shared" si="396"/>
        <v>—</v>
      </c>
    </row>
    <row r="330" spans="1:16384" ht="12.95" customHeight="1" x14ac:dyDescent="0.2">
      <c r="A330" s="41" t="s">
        <v>2615</v>
      </c>
      <c r="B330" s="218" t="s">
        <v>2143</v>
      </c>
      <c r="C330" s="255" t="s">
        <v>1909</v>
      </c>
      <c r="D330" s="183"/>
      <c r="E330" s="70"/>
      <c r="F330" s="183"/>
      <c r="G330" s="70"/>
      <c r="H330" s="183"/>
      <c r="I330" s="70"/>
      <c r="J330" s="183"/>
      <c r="K330" s="70"/>
      <c r="L330" s="183"/>
      <c r="M330" s="70"/>
      <c r="N330" s="183"/>
      <c r="O330" s="70"/>
      <c r="P330" s="183"/>
      <c r="Q330" s="70"/>
      <c r="R330" s="183"/>
      <c r="S330" s="70"/>
      <c r="T330" s="183"/>
      <c r="U330" s="70"/>
      <c r="V330" s="183"/>
      <c r="W330" s="70"/>
      <c r="X330" s="183"/>
      <c r="Y330" s="70"/>
      <c r="Z330" s="183"/>
      <c r="AA330" s="70"/>
      <c r="AB330" s="183"/>
      <c r="AC330" s="70"/>
      <c r="AD330" s="183"/>
      <c r="AE330" s="70"/>
      <c r="AF330" s="183"/>
      <c r="AG330" s="70"/>
      <c r="AH330" s="183"/>
      <c r="AI330" s="70"/>
      <c r="AJ330" s="183"/>
      <c r="AK330" s="70"/>
      <c r="AL330" s="183"/>
      <c r="AM330" s="70"/>
      <c r="AN330" s="183"/>
      <c r="AO330" s="70"/>
      <c r="AP330" s="183"/>
      <c r="AQ330" s="70"/>
      <c r="AR330" s="183"/>
      <c r="AS330" s="70"/>
      <c r="AT330" s="183"/>
      <c r="AU330" s="70"/>
      <c r="AV330" s="183"/>
      <c r="AW330" s="70"/>
      <c r="AX330" s="183"/>
      <c r="AY330" s="168"/>
      <c r="AZ330" s="208">
        <v>158</v>
      </c>
      <c r="BA330" s="168">
        <f t="shared" si="409"/>
        <v>725</v>
      </c>
      <c r="BB330" s="208">
        <v>0</v>
      </c>
      <c r="BC330" s="168" t="str">
        <f t="shared" si="410"/>
        <v>—</v>
      </c>
      <c r="BD330" s="208"/>
      <c r="BE330" s="168"/>
      <c r="BF330" s="208"/>
      <c r="BG330" s="168"/>
      <c r="BH330" s="208"/>
      <c r="BI330" s="168"/>
      <c r="BJ330" s="183"/>
      <c r="BK330" s="168" t="str">
        <f t="shared" si="396"/>
        <v>—</v>
      </c>
      <c r="BL330" s="3" t="s">
        <v>2615</v>
      </c>
      <c r="BM330" s="3" t="s">
        <v>2615</v>
      </c>
      <c r="BN330" s="3" t="s">
        <v>2615</v>
      </c>
      <c r="BO330" s="3" t="s">
        <v>2615</v>
      </c>
      <c r="BP330" s="3" t="s">
        <v>2615</v>
      </c>
      <c r="BQ330" s="3" t="s">
        <v>2615</v>
      </c>
      <c r="BR330" s="3" t="s">
        <v>2615</v>
      </c>
      <c r="BS330" s="3" t="s">
        <v>2615</v>
      </c>
      <c r="BT330" s="3" t="s">
        <v>2615</v>
      </c>
      <c r="BU330" s="3" t="s">
        <v>2615</v>
      </c>
      <c r="BV330" s="3" t="s">
        <v>2615</v>
      </c>
      <c r="BW330" s="3" t="s">
        <v>2615</v>
      </c>
      <c r="BX330" s="3" t="s">
        <v>2615</v>
      </c>
      <c r="BY330" s="3" t="s">
        <v>2615</v>
      </c>
      <c r="BZ330" s="3" t="s">
        <v>2615</v>
      </c>
      <c r="CA330" s="3" t="s">
        <v>2615</v>
      </c>
      <c r="CB330" s="3" t="s">
        <v>2615</v>
      </c>
      <c r="CC330" s="3" t="s">
        <v>2615</v>
      </c>
      <c r="CD330" s="3" t="s">
        <v>2615</v>
      </c>
      <c r="CE330" s="3" t="s">
        <v>2615</v>
      </c>
      <c r="CF330" s="3" t="s">
        <v>2615</v>
      </c>
      <c r="CG330" s="3" t="s">
        <v>2615</v>
      </c>
      <c r="CH330" s="3" t="s">
        <v>2615</v>
      </c>
      <c r="CI330" s="3" t="s">
        <v>2615</v>
      </c>
      <c r="CJ330" s="3" t="s">
        <v>2615</v>
      </c>
      <c r="CK330" s="3" t="s">
        <v>2615</v>
      </c>
      <c r="CL330" s="3" t="s">
        <v>2615</v>
      </c>
      <c r="CM330" s="3" t="s">
        <v>2615</v>
      </c>
      <c r="CN330" s="3" t="s">
        <v>2615</v>
      </c>
      <c r="CO330" s="3" t="s">
        <v>2615</v>
      </c>
      <c r="CP330" s="3" t="s">
        <v>2615</v>
      </c>
      <c r="CQ330" s="3" t="s">
        <v>2615</v>
      </c>
      <c r="CR330" s="3" t="s">
        <v>2615</v>
      </c>
      <c r="CS330" s="3" t="s">
        <v>2615</v>
      </c>
      <c r="CT330" s="3" t="s">
        <v>2615</v>
      </c>
      <c r="CU330" s="3" t="s">
        <v>2615</v>
      </c>
      <c r="CV330" s="3" t="s">
        <v>2615</v>
      </c>
      <c r="CW330" s="3" t="s">
        <v>2615</v>
      </c>
      <c r="CX330" s="3" t="s">
        <v>2615</v>
      </c>
      <c r="CY330" s="3" t="s">
        <v>2615</v>
      </c>
      <c r="CZ330" s="3" t="s">
        <v>2615</v>
      </c>
      <c r="DA330" s="3" t="s">
        <v>2615</v>
      </c>
      <c r="DB330" s="3" t="s">
        <v>2615</v>
      </c>
      <c r="DC330" s="3" t="s">
        <v>2615</v>
      </c>
      <c r="DD330" s="3" t="s">
        <v>2615</v>
      </c>
      <c r="DE330" s="3" t="s">
        <v>2615</v>
      </c>
      <c r="DF330" s="3" t="s">
        <v>2615</v>
      </c>
      <c r="DG330" s="3" t="s">
        <v>2615</v>
      </c>
      <c r="DH330" s="3" t="s">
        <v>2615</v>
      </c>
      <c r="DI330" s="3" t="s">
        <v>2615</v>
      </c>
      <c r="DJ330" s="3" t="s">
        <v>2615</v>
      </c>
      <c r="DK330" s="3" t="s">
        <v>2615</v>
      </c>
      <c r="DL330" s="3" t="s">
        <v>2615</v>
      </c>
      <c r="DM330" s="3" t="s">
        <v>2615</v>
      </c>
      <c r="DN330" s="3" t="s">
        <v>2615</v>
      </c>
      <c r="DO330" s="3" t="s">
        <v>2615</v>
      </c>
      <c r="DP330" s="3" t="s">
        <v>2615</v>
      </c>
      <c r="DQ330" s="3" t="s">
        <v>2615</v>
      </c>
      <c r="DR330" s="3" t="s">
        <v>2615</v>
      </c>
      <c r="DS330" s="3" t="s">
        <v>2615</v>
      </c>
      <c r="DT330" s="3" t="s">
        <v>2615</v>
      </c>
      <c r="DU330" s="3" t="s">
        <v>2615</v>
      </c>
      <c r="DV330" s="3" t="s">
        <v>2615</v>
      </c>
      <c r="DW330" s="3" t="s">
        <v>2615</v>
      </c>
      <c r="DX330" s="3" t="s">
        <v>2615</v>
      </c>
      <c r="DY330" s="3" t="s">
        <v>2615</v>
      </c>
      <c r="DZ330" s="3" t="s">
        <v>2615</v>
      </c>
      <c r="EA330" s="3" t="s">
        <v>2615</v>
      </c>
      <c r="EB330" s="3" t="s">
        <v>2615</v>
      </c>
      <c r="EC330" s="3" t="s">
        <v>2615</v>
      </c>
      <c r="ED330" s="3" t="s">
        <v>2615</v>
      </c>
      <c r="EE330" s="3" t="s">
        <v>2615</v>
      </c>
      <c r="EF330" s="3" t="s">
        <v>2615</v>
      </c>
      <c r="EG330" s="3" t="s">
        <v>2615</v>
      </c>
      <c r="EH330" s="3" t="s">
        <v>2615</v>
      </c>
      <c r="EI330" s="3" t="s">
        <v>2615</v>
      </c>
      <c r="EJ330" s="3" t="s">
        <v>2615</v>
      </c>
      <c r="EK330" s="3" t="s">
        <v>2615</v>
      </c>
      <c r="EL330" s="3" t="s">
        <v>2615</v>
      </c>
      <c r="EM330" s="3" t="s">
        <v>2615</v>
      </c>
      <c r="EN330" s="3" t="s">
        <v>2615</v>
      </c>
      <c r="EO330" s="3" t="s">
        <v>2615</v>
      </c>
      <c r="EP330" s="3" t="s">
        <v>2615</v>
      </c>
      <c r="EQ330" s="3" t="s">
        <v>2615</v>
      </c>
      <c r="ER330" s="3" t="s">
        <v>2615</v>
      </c>
      <c r="ES330" s="3" t="s">
        <v>2615</v>
      </c>
      <c r="ET330" s="3" t="s">
        <v>2615</v>
      </c>
      <c r="EU330" s="3" t="s">
        <v>2615</v>
      </c>
      <c r="EV330" s="3" t="s">
        <v>2615</v>
      </c>
      <c r="EW330" s="3" t="s">
        <v>2615</v>
      </c>
      <c r="EX330" s="3" t="s">
        <v>2615</v>
      </c>
      <c r="EY330" s="3" t="s">
        <v>2615</v>
      </c>
      <c r="EZ330" s="3" t="s">
        <v>2615</v>
      </c>
      <c r="FA330" s="3" t="s">
        <v>2615</v>
      </c>
      <c r="FB330" s="3" t="s">
        <v>2615</v>
      </c>
      <c r="FC330" s="3" t="s">
        <v>2615</v>
      </c>
      <c r="FD330" s="3" t="s">
        <v>2615</v>
      </c>
      <c r="FE330" s="3" t="s">
        <v>2615</v>
      </c>
      <c r="FF330" s="3" t="s">
        <v>2615</v>
      </c>
      <c r="FG330" s="3" t="s">
        <v>2615</v>
      </c>
      <c r="FH330" s="3" t="s">
        <v>2615</v>
      </c>
      <c r="FI330" s="3" t="s">
        <v>2615</v>
      </c>
      <c r="FJ330" s="3" t="s">
        <v>2615</v>
      </c>
      <c r="FK330" s="3" t="s">
        <v>2615</v>
      </c>
      <c r="FL330" s="3" t="s">
        <v>2615</v>
      </c>
      <c r="FM330" s="3" t="s">
        <v>2615</v>
      </c>
      <c r="FN330" s="3" t="s">
        <v>2615</v>
      </c>
      <c r="FO330" s="3" t="s">
        <v>2615</v>
      </c>
      <c r="FP330" s="3" t="s">
        <v>2615</v>
      </c>
      <c r="FQ330" s="3" t="s">
        <v>2615</v>
      </c>
      <c r="FR330" s="3" t="s">
        <v>2615</v>
      </c>
      <c r="FS330" s="3" t="s">
        <v>2615</v>
      </c>
      <c r="FT330" s="3" t="s">
        <v>2615</v>
      </c>
      <c r="FU330" s="3" t="s">
        <v>2615</v>
      </c>
      <c r="FV330" s="3" t="s">
        <v>2615</v>
      </c>
      <c r="FW330" s="3" t="s">
        <v>2615</v>
      </c>
      <c r="FX330" s="3" t="s">
        <v>2615</v>
      </c>
      <c r="FY330" s="3" t="s">
        <v>2615</v>
      </c>
      <c r="FZ330" s="3" t="s">
        <v>2615</v>
      </c>
      <c r="GA330" s="3" t="s">
        <v>2615</v>
      </c>
      <c r="GB330" s="3" t="s">
        <v>2615</v>
      </c>
      <c r="GC330" s="3" t="s">
        <v>2615</v>
      </c>
      <c r="GD330" s="3" t="s">
        <v>2615</v>
      </c>
      <c r="GE330" s="3" t="s">
        <v>2615</v>
      </c>
      <c r="GF330" s="3" t="s">
        <v>2615</v>
      </c>
      <c r="GG330" s="3" t="s">
        <v>2615</v>
      </c>
      <c r="GH330" s="3" t="s">
        <v>2615</v>
      </c>
      <c r="GI330" s="3" t="s">
        <v>2615</v>
      </c>
      <c r="GJ330" s="3" t="s">
        <v>2615</v>
      </c>
      <c r="GK330" s="3" t="s">
        <v>2615</v>
      </c>
      <c r="GL330" s="3" t="s">
        <v>2615</v>
      </c>
      <c r="GM330" s="3" t="s">
        <v>2615</v>
      </c>
      <c r="GN330" s="3" t="s">
        <v>2615</v>
      </c>
      <c r="GO330" s="3" t="s">
        <v>2615</v>
      </c>
      <c r="GP330" s="3" t="s">
        <v>2615</v>
      </c>
      <c r="GQ330" s="3" t="s">
        <v>2615</v>
      </c>
      <c r="GR330" s="3" t="s">
        <v>2615</v>
      </c>
      <c r="GS330" s="3" t="s">
        <v>2615</v>
      </c>
      <c r="GT330" s="3" t="s">
        <v>2615</v>
      </c>
      <c r="GU330" s="3" t="s">
        <v>2615</v>
      </c>
      <c r="GV330" s="3" t="s">
        <v>2615</v>
      </c>
      <c r="GW330" s="3" t="s">
        <v>2615</v>
      </c>
      <c r="GX330" s="3" t="s">
        <v>2615</v>
      </c>
      <c r="GY330" s="3" t="s">
        <v>2615</v>
      </c>
      <c r="GZ330" s="3" t="s">
        <v>2615</v>
      </c>
      <c r="HA330" s="3" t="s">
        <v>2615</v>
      </c>
      <c r="HB330" s="3" t="s">
        <v>2615</v>
      </c>
      <c r="HC330" s="3" t="s">
        <v>2615</v>
      </c>
      <c r="HD330" s="3" t="s">
        <v>2615</v>
      </c>
      <c r="HE330" s="3" t="s">
        <v>2615</v>
      </c>
      <c r="HF330" s="3" t="s">
        <v>2615</v>
      </c>
      <c r="HG330" s="3" t="s">
        <v>2615</v>
      </c>
      <c r="HH330" s="3" t="s">
        <v>2615</v>
      </c>
      <c r="HI330" s="3" t="s">
        <v>2615</v>
      </c>
      <c r="HJ330" s="3" t="s">
        <v>2615</v>
      </c>
      <c r="HK330" s="3" t="s">
        <v>2615</v>
      </c>
      <c r="HL330" s="3" t="s">
        <v>2615</v>
      </c>
      <c r="HM330" s="3" t="s">
        <v>2615</v>
      </c>
      <c r="HN330" s="3" t="s">
        <v>2615</v>
      </c>
      <c r="HO330" s="3" t="s">
        <v>2615</v>
      </c>
      <c r="HP330" s="3" t="s">
        <v>2615</v>
      </c>
      <c r="HQ330" s="3" t="s">
        <v>2615</v>
      </c>
      <c r="HR330" s="3" t="s">
        <v>2615</v>
      </c>
      <c r="HS330" s="3" t="s">
        <v>2615</v>
      </c>
      <c r="HT330" s="3" t="s">
        <v>2615</v>
      </c>
      <c r="HU330" s="3" t="s">
        <v>2615</v>
      </c>
      <c r="HV330" s="3" t="s">
        <v>2615</v>
      </c>
      <c r="HW330" s="3" t="s">
        <v>2615</v>
      </c>
      <c r="HX330" s="3" t="s">
        <v>2615</v>
      </c>
      <c r="HY330" s="3" t="s">
        <v>2615</v>
      </c>
      <c r="HZ330" s="3" t="s">
        <v>2615</v>
      </c>
      <c r="IA330" s="3" t="s">
        <v>2615</v>
      </c>
      <c r="IB330" s="3" t="s">
        <v>2615</v>
      </c>
      <c r="IC330" s="3" t="s">
        <v>2615</v>
      </c>
      <c r="ID330" s="3" t="s">
        <v>2615</v>
      </c>
      <c r="IE330" s="3" t="s">
        <v>2615</v>
      </c>
      <c r="IF330" s="3" t="s">
        <v>2615</v>
      </c>
      <c r="IG330" s="3" t="s">
        <v>2615</v>
      </c>
      <c r="IH330" s="3" t="s">
        <v>2615</v>
      </c>
      <c r="II330" s="3" t="s">
        <v>2615</v>
      </c>
      <c r="IJ330" s="3" t="s">
        <v>2615</v>
      </c>
      <c r="IK330" s="3" t="s">
        <v>2615</v>
      </c>
      <c r="IL330" s="3" t="s">
        <v>2615</v>
      </c>
      <c r="IM330" s="3" t="s">
        <v>2615</v>
      </c>
      <c r="IN330" s="3" t="s">
        <v>2615</v>
      </c>
      <c r="IO330" s="3" t="s">
        <v>2615</v>
      </c>
      <c r="IP330" s="3" t="s">
        <v>2615</v>
      </c>
      <c r="IQ330" s="3" t="s">
        <v>2615</v>
      </c>
      <c r="IR330" s="3" t="s">
        <v>2615</v>
      </c>
      <c r="IS330" s="3" t="s">
        <v>2615</v>
      </c>
      <c r="IT330" s="3" t="s">
        <v>2615</v>
      </c>
      <c r="IU330" s="3" t="s">
        <v>2615</v>
      </c>
      <c r="IV330" s="3" t="s">
        <v>2615</v>
      </c>
      <c r="IW330" s="3" t="s">
        <v>2615</v>
      </c>
      <c r="IX330" s="3" t="s">
        <v>2615</v>
      </c>
      <c r="IY330" s="3" t="s">
        <v>2615</v>
      </c>
      <c r="IZ330" s="3" t="s">
        <v>2615</v>
      </c>
      <c r="JA330" s="3" t="s">
        <v>2615</v>
      </c>
      <c r="JB330" s="3" t="s">
        <v>2615</v>
      </c>
      <c r="JC330" s="3" t="s">
        <v>2615</v>
      </c>
      <c r="JD330" s="3" t="s">
        <v>2615</v>
      </c>
      <c r="JE330" s="3" t="s">
        <v>2615</v>
      </c>
      <c r="JF330" s="3" t="s">
        <v>2615</v>
      </c>
      <c r="JG330" s="3" t="s">
        <v>2615</v>
      </c>
      <c r="JH330" s="3" t="s">
        <v>2615</v>
      </c>
      <c r="JI330" s="3" t="s">
        <v>2615</v>
      </c>
      <c r="JJ330" s="3" t="s">
        <v>2615</v>
      </c>
      <c r="JK330" s="3" t="s">
        <v>2615</v>
      </c>
      <c r="JL330" s="3" t="s">
        <v>2615</v>
      </c>
      <c r="JM330" s="3" t="s">
        <v>2615</v>
      </c>
      <c r="JN330" s="3" t="s">
        <v>2615</v>
      </c>
      <c r="JO330" s="3" t="s">
        <v>2615</v>
      </c>
      <c r="JP330" s="3" t="s">
        <v>2615</v>
      </c>
      <c r="JQ330" s="3" t="s">
        <v>2615</v>
      </c>
      <c r="JR330" s="3" t="s">
        <v>2615</v>
      </c>
      <c r="JS330" s="3" t="s">
        <v>2615</v>
      </c>
      <c r="JT330" s="3" t="s">
        <v>2615</v>
      </c>
      <c r="JU330" s="3" t="s">
        <v>2615</v>
      </c>
      <c r="JV330" s="3" t="s">
        <v>2615</v>
      </c>
      <c r="JW330" s="3" t="s">
        <v>2615</v>
      </c>
      <c r="JX330" s="3" t="s">
        <v>2615</v>
      </c>
      <c r="JY330" s="3" t="s">
        <v>2615</v>
      </c>
      <c r="JZ330" s="3" t="s">
        <v>2615</v>
      </c>
      <c r="KA330" s="3" t="s">
        <v>2615</v>
      </c>
      <c r="KB330" s="3" t="s">
        <v>2615</v>
      </c>
      <c r="KC330" s="3" t="s">
        <v>2615</v>
      </c>
      <c r="KD330" s="3" t="s">
        <v>2615</v>
      </c>
      <c r="KE330" s="3" t="s">
        <v>2615</v>
      </c>
      <c r="KF330" s="3" t="s">
        <v>2615</v>
      </c>
      <c r="KG330" s="3" t="s">
        <v>2615</v>
      </c>
      <c r="KH330" s="3" t="s">
        <v>2615</v>
      </c>
      <c r="KI330" s="3" t="s">
        <v>2615</v>
      </c>
      <c r="KJ330" s="3" t="s">
        <v>2615</v>
      </c>
      <c r="KK330" s="3" t="s">
        <v>2615</v>
      </c>
      <c r="KL330" s="3" t="s">
        <v>2615</v>
      </c>
      <c r="KM330" s="3" t="s">
        <v>2615</v>
      </c>
      <c r="KN330" s="3" t="s">
        <v>2615</v>
      </c>
      <c r="KO330" s="3" t="s">
        <v>2615</v>
      </c>
      <c r="KP330" s="3" t="s">
        <v>2615</v>
      </c>
      <c r="KQ330" s="3" t="s">
        <v>2615</v>
      </c>
      <c r="KR330" s="3" t="s">
        <v>2615</v>
      </c>
      <c r="KS330" s="3" t="s">
        <v>2615</v>
      </c>
      <c r="KT330" s="3" t="s">
        <v>2615</v>
      </c>
      <c r="KU330" s="3" t="s">
        <v>2615</v>
      </c>
      <c r="KV330" s="3" t="s">
        <v>2615</v>
      </c>
      <c r="KW330" s="3" t="s">
        <v>2615</v>
      </c>
      <c r="KX330" s="3" t="s">
        <v>2615</v>
      </c>
      <c r="KY330" s="3" t="s">
        <v>2615</v>
      </c>
      <c r="KZ330" s="3" t="s">
        <v>2615</v>
      </c>
      <c r="LA330" s="3" t="s">
        <v>2615</v>
      </c>
      <c r="LB330" s="3" t="s">
        <v>2615</v>
      </c>
      <c r="LC330" s="3" t="s">
        <v>2615</v>
      </c>
      <c r="LD330" s="3" t="s">
        <v>2615</v>
      </c>
      <c r="LE330" s="3" t="s">
        <v>2615</v>
      </c>
      <c r="LF330" s="3" t="s">
        <v>2615</v>
      </c>
      <c r="LG330" s="3" t="s">
        <v>2615</v>
      </c>
      <c r="LH330" s="3" t="s">
        <v>2615</v>
      </c>
      <c r="LI330" s="3" t="s">
        <v>2615</v>
      </c>
      <c r="LJ330" s="3" t="s">
        <v>2615</v>
      </c>
      <c r="LK330" s="3" t="s">
        <v>2615</v>
      </c>
      <c r="LL330" s="3" t="s">
        <v>2615</v>
      </c>
      <c r="LM330" s="3" t="s">
        <v>2615</v>
      </c>
      <c r="LN330" s="3" t="s">
        <v>2615</v>
      </c>
      <c r="LO330" s="3" t="s">
        <v>2615</v>
      </c>
      <c r="LP330" s="3" t="s">
        <v>2615</v>
      </c>
      <c r="LQ330" s="3" t="s">
        <v>2615</v>
      </c>
      <c r="LR330" s="3" t="s">
        <v>2615</v>
      </c>
      <c r="LS330" s="3" t="s">
        <v>2615</v>
      </c>
      <c r="LT330" s="3" t="s">
        <v>2615</v>
      </c>
      <c r="LU330" s="3" t="s">
        <v>2615</v>
      </c>
      <c r="LV330" s="3" t="s">
        <v>2615</v>
      </c>
      <c r="LW330" s="3" t="s">
        <v>2615</v>
      </c>
      <c r="LX330" s="3" t="s">
        <v>2615</v>
      </c>
      <c r="LY330" s="3" t="s">
        <v>2615</v>
      </c>
      <c r="LZ330" s="3" t="s">
        <v>2615</v>
      </c>
      <c r="MA330" s="3" t="s">
        <v>2615</v>
      </c>
      <c r="MB330" s="3" t="s">
        <v>2615</v>
      </c>
      <c r="MC330" s="3" t="s">
        <v>2615</v>
      </c>
      <c r="MD330" s="3" t="s">
        <v>2615</v>
      </c>
      <c r="ME330" s="3" t="s">
        <v>2615</v>
      </c>
      <c r="MF330" s="3" t="s">
        <v>2615</v>
      </c>
      <c r="MG330" s="3" t="s">
        <v>2615</v>
      </c>
      <c r="MH330" s="3" t="s">
        <v>2615</v>
      </c>
      <c r="MI330" s="3" t="s">
        <v>2615</v>
      </c>
      <c r="MJ330" s="3" t="s">
        <v>2615</v>
      </c>
      <c r="MK330" s="3" t="s">
        <v>2615</v>
      </c>
      <c r="ML330" s="3" t="s">
        <v>2615</v>
      </c>
      <c r="MM330" s="3" t="s">
        <v>2615</v>
      </c>
      <c r="MN330" s="3" t="s">
        <v>2615</v>
      </c>
      <c r="MO330" s="3" t="s">
        <v>2615</v>
      </c>
      <c r="MP330" s="3" t="s">
        <v>2615</v>
      </c>
      <c r="MQ330" s="3" t="s">
        <v>2615</v>
      </c>
      <c r="MR330" s="3" t="s">
        <v>2615</v>
      </c>
      <c r="MS330" s="3" t="s">
        <v>2615</v>
      </c>
      <c r="MT330" s="3" t="s">
        <v>2615</v>
      </c>
      <c r="MU330" s="3" t="s">
        <v>2615</v>
      </c>
      <c r="MV330" s="3" t="s">
        <v>2615</v>
      </c>
      <c r="MW330" s="3" t="s">
        <v>2615</v>
      </c>
      <c r="MX330" s="3" t="s">
        <v>2615</v>
      </c>
      <c r="MY330" s="3" t="s">
        <v>2615</v>
      </c>
      <c r="MZ330" s="3" t="s">
        <v>2615</v>
      </c>
      <c r="NA330" s="3" t="s">
        <v>2615</v>
      </c>
      <c r="NB330" s="3" t="s">
        <v>2615</v>
      </c>
      <c r="NC330" s="3" t="s">
        <v>2615</v>
      </c>
      <c r="ND330" s="3" t="s">
        <v>2615</v>
      </c>
      <c r="NE330" s="3" t="s">
        <v>2615</v>
      </c>
      <c r="NF330" s="3" t="s">
        <v>2615</v>
      </c>
      <c r="NG330" s="3" t="s">
        <v>2615</v>
      </c>
      <c r="NH330" s="3" t="s">
        <v>2615</v>
      </c>
      <c r="NI330" s="3" t="s">
        <v>2615</v>
      </c>
      <c r="NJ330" s="3" t="s">
        <v>2615</v>
      </c>
      <c r="NK330" s="3" t="s">
        <v>2615</v>
      </c>
      <c r="NL330" s="3" t="s">
        <v>2615</v>
      </c>
      <c r="NM330" s="3" t="s">
        <v>2615</v>
      </c>
      <c r="NN330" s="3" t="s">
        <v>2615</v>
      </c>
      <c r="NO330" s="3" t="s">
        <v>2615</v>
      </c>
      <c r="NP330" s="3" t="s">
        <v>2615</v>
      </c>
      <c r="NQ330" s="3" t="s">
        <v>2615</v>
      </c>
      <c r="NR330" s="3" t="s">
        <v>2615</v>
      </c>
      <c r="NS330" s="3" t="s">
        <v>2615</v>
      </c>
      <c r="NT330" s="3" t="s">
        <v>2615</v>
      </c>
      <c r="NU330" s="3" t="s">
        <v>2615</v>
      </c>
      <c r="NV330" s="3" t="s">
        <v>2615</v>
      </c>
      <c r="NW330" s="3" t="s">
        <v>2615</v>
      </c>
      <c r="NX330" s="3" t="s">
        <v>2615</v>
      </c>
      <c r="NY330" s="3" t="s">
        <v>2615</v>
      </c>
      <c r="NZ330" s="3" t="s">
        <v>2615</v>
      </c>
      <c r="OA330" s="3" t="s">
        <v>2615</v>
      </c>
      <c r="OB330" s="3" t="s">
        <v>2615</v>
      </c>
      <c r="OC330" s="3" t="s">
        <v>2615</v>
      </c>
      <c r="OD330" s="3" t="s">
        <v>2615</v>
      </c>
      <c r="OE330" s="3" t="s">
        <v>2615</v>
      </c>
      <c r="OF330" s="3" t="s">
        <v>2615</v>
      </c>
      <c r="OG330" s="3" t="s">
        <v>2615</v>
      </c>
      <c r="OH330" s="3" t="s">
        <v>2615</v>
      </c>
      <c r="OI330" s="3" t="s">
        <v>2615</v>
      </c>
      <c r="OJ330" s="3" t="s">
        <v>2615</v>
      </c>
      <c r="OK330" s="3" t="s">
        <v>2615</v>
      </c>
      <c r="OL330" s="3" t="s">
        <v>2615</v>
      </c>
      <c r="OM330" s="3" t="s">
        <v>2615</v>
      </c>
      <c r="ON330" s="3" t="s">
        <v>2615</v>
      </c>
      <c r="OO330" s="3" t="s">
        <v>2615</v>
      </c>
      <c r="OP330" s="3" t="s">
        <v>2615</v>
      </c>
      <c r="OQ330" s="3" t="s">
        <v>2615</v>
      </c>
      <c r="OR330" s="3" t="s">
        <v>2615</v>
      </c>
      <c r="OS330" s="3" t="s">
        <v>2615</v>
      </c>
      <c r="OT330" s="3" t="s">
        <v>2615</v>
      </c>
      <c r="OU330" s="3" t="s">
        <v>2615</v>
      </c>
      <c r="OV330" s="3" t="s">
        <v>2615</v>
      </c>
      <c r="OW330" s="3" t="s">
        <v>2615</v>
      </c>
      <c r="OX330" s="3" t="s">
        <v>2615</v>
      </c>
      <c r="OY330" s="3" t="s">
        <v>2615</v>
      </c>
      <c r="OZ330" s="3" t="s">
        <v>2615</v>
      </c>
      <c r="PA330" s="3" t="s">
        <v>2615</v>
      </c>
      <c r="PB330" s="3" t="s">
        <v>2615</v>
      </c>
      <c r="PC330" s="3" t="s">
        <v>2615</v>
      </c>
      <c r="PD330" s="3" t="s">
        <v>2615</v>
      </c>
      <c r="PE330" s="3" t="s">
        <v>2615</v>
      </c>
      <c r="PF330" s="3" t="s">
        <v>2615</v>
      </c>
      <c r="PG330" s="3" t="s">
        <v>2615</v>
      </c>
      <c r="PH330" s="3" t="s">
        <v>2615</v>
      </c>
      <c r="PI330" s="3" t="s">
        <v>2615</v>
      </c>
      <c r="PJ330" s="3" t="s">
        <v>2615</v>
      </c>
      <c r="PK330" s="3" t="s">
        <v>2615</v>
      </c>
      <c r="PL330" s="3" t="s">
        <v>2615</v>
      </c>
      <c r="PM330" s="3" t="s">
        <v>2615</v>
      </c>
      <c r="PN330" s="3" t="s">
        <v>2615</v>
      </c>
      <c r="PO330" s="3" t="s">
        <v>2615</v>
      </c>
      <c r="PP330" s="3" t="s">
        <v>2615</v>
      </c>
      <c r="PQ330" s="3" t="s">
        <v>2615</v>
      </c>
      <c r="PR330" s="3" t="s">
        <v>2615</v>
      </c>
      <c r="PS330" s="3" t="s">
        <v>2615</v>
      </c>
      <c r="PT330" s="3" t="s">
        <v>2615</v>
      </c>
      <c r="PU330" s="3" t="s">
        <v>2615</v>
      </c>
      <c r="PV330" s="3" t="s">
        <v>2615</v>
      </c>
      <c r="PW330" s="3" t="s">
        <v>2615</v>
      </c>
      <c r="PX330" s="3" t="s">
        <v>2615</v>
      </c>
      <c r="PY330" s="3" t="s">
        <v>2615</v>
      </c>
      <c r="PZ330" s="3" t="s">
        <v>2615</v>
      </c>
      <c r="QA330" s="3" t="s">
        <v>2615</v>
      </c>
      <c r="QB330" s="3" t="s">
        <v>2615</v>
      </c>
      <c r="QC330" s="3" t="s">
        <v>2615</v>
      </c>
      <c r="QD330" s="3" t="s">
        <v>2615</v>
      </c>
      <c r="QE330" s="3" t="s">
        <v>2615</v>
      </c>
      <c r="QF330" s="3" t="s">
        <v>2615</v>
      </c>
      <c r="QG330" s="3" t="s">
        <v>2615</v>
      </c>
      <c r="QH330" s="3" t="s">
        <v>2615</v>
      </c>
      <c r="QI330" s="3" t="s">
        <v>2615</v>
      </c>
      <c r="QJ330" s="3" t="s">
        <v>2615</v>
      </c>
      <c r="QK330" s="3" t="s">
        <v>2615</v>
      </c>
      <c r="QL330" s="3" t="s">
        <v>2615</v>
      </c>
      <c r="QM330" s="3" t="s">
        <v>2615</v>
      </c>
      <c r="QN330" s="3" t="s">
        <v>2615</v>
      </c>
      <c r="QO330" s="3" t="s">
        <v>2615</v>
      </c>
      <c r="QP330" s="3" t="s">
        <v>2615</v>
      </c>
      <c r="QQ330" s="3" t="s">
        <v>2615</v>
      </c>
      <c r="QR330" s="3" t="s">
        <v>2615</v>
      </c>
      <c r="QS330" s="3" t="s">
        <v>2615</v>
      </c>
      <c r="QT330" s="3" t="s">
        <v>2615</v>
      </c>
      <c r="QU330" s="3" t="s">
        <v>2615</v>
      </c>
      <c r="QV330" s="3" t="s">
        <v>2615</v>
      </c>
      <c r="QW330" s="3" t="s">
        <v>2615</v>
      </c>
      <c r="QX330" s="3" t="s">
        <v>2615</v>
      </c>
      <c r="QY330" s="3" t="s">
        <v>2615</v>
      </c>
      <c r="QZ330" s="3" t="s">
        <v>2615</v>
      </c>
      <c r="RA330" s="3" t="s">
        <v>2615</v>
      </c>
      <c r="RB330" s="3" t="s">
        <v>2615</v>
      </c>
      <c r="RC330" s="3" t="s">
        <v>2615</v>
      </c>
      <c r="RD330" s="3" t="s">
        <v>2615</v>
      </c>
      <c r="RE330" s="3" t="s">
        <v>2615</v>
      </c>
      <c r="RF330" s="3" t="s">
        <v>2615</v>
      </c>
      <c r="RG330" s="3" t="s">
        <v>2615</v>
      </c>
      <c r="RH330" s="3" t="s">
        <v>2615</v>
      </c>
      <c r="RI330" s="3" t="s">
        <v>2615</v>
      </c>
      <c r="RJ330" s="3" t="s">
        <v>2615</v>
      </c>
      <c r="RK330" s="3" t="s">
        <v>2615</v>
      </c>
      <c r="RL330" s="3" t="s">
        <v>2615</v>
      </c>
      <c r="RM330" s="3" t="s">
        <v>2615</v>
      </c>
      <c r="RN330" s="3" t="s">
        <v>2615</v>
      </c>
      <c r="RO330" s="3" t="s">
        <v>2615</v>
      </c>
      <c r="RP330" s="3" t="s">
        <v>2615</v>
      </c>
      <c r="RQ330" s="3" t="s">
        <v>2615</v>
      </c>
      <c r="RR330" s="3" t="s">
        <v>2615</v>
      </c>
      <c r="RS330" s="3" t="s">
        <v>2615</v>
      </c>
      <c r="RT330" s="3" t="s">
        <v>2615</v>
      </c>
      <c r="RU330" s="3" t="s">
        <v>2615</v>
      </c>
      <c r="RV330" s="3" t="s">
        <v>2615</v>
      </c>
      <c r="RW330" s="3" t="s">
        <v>2615</v>
      </c>
      <c r="RX330" s="3" t="s">
        <v>2615</v>
      </c>
      <c r="RY330" s="3" t="s">
        <v>2615</v>
      </c>
      <c r="RZ330" s="3" t="s">
        <v>2615</v>
      </c>
      <c r="SA330" s="3" t="s">
        <v>2615</v>
      </c>
      <c r="SB330" s="3" t="s">
        <v>2615</v>
      </c>
      <c r="SC330" s="3" t="s">
        <v>2615</v>
      </c>
      <c r="SD330" s="3" t="s">
        <v>2615</v>
      </c>
      <c r="SE330" s="3" t="s">
        <v>2615</v>
      </c>
      <c r="SF330" s="3" t="s">
        <v>2615</v>
      </c>
      <c r="SG330" s="3" t="s">
        <v>2615</v>
      </c>
      <c r="SH330" s="3" t="s">
        <v>2615</v>
      </c>
      <c r="SI330" s="3" t="s">
        <v>2615</v>
      </c>
      <c r="SJ330" s="3" t="s">
        <v>2615</v>
      </c>
      <c r="SK330" s="3" t="s">
        <v>2615</v>
      </c>
      <c r="SL330" s="3" t="s">
        <v>2615</v>
      </c>
      <c r="SM330" s="3" t="s">
        <v>2615</v>
      </c>
      <c r="SN330" s="3" t="s">
        <v>2615</v>
      </c>
      <c r="SO330" s="3" t="s">
        <v>2615</v>
      </c>
      <c r="SP330" s="3" t="s">
        <v>2615</v>
      </c>
      <c r="SQ330" s="3" t="s">
        <v>2615</v>
      </c>
      <c r="SR330" s="3" t="s">
        <v>2615</v>
      </c>
      <c r="SS330" s="3" t="s">
        <v>2615</v>
      </c>
      <c r="ST330" s="3" t="s">
        <v>2615</v>
      </c>
      <c r="SU330" s="3" t="s">
        <v>2615</v>
      </c>
      <c r="SV330" s="3" t="s">
        <v>2615</v>
      </c>
      <c r="SW330" s="3" t="s">
        <v>2615</v>
      </c>
      <c r="SX330" s="3" t="s">
        <v>2615</v>
      </c>
      <c r="SY330" s="3" t="s">
        <v>2615</v>
      </c>
      <c r="SZ330" s="3" t="s">
        <v>2615</v>
      </c>
      <c r="TA330" s="3" t="s">
        <v>2615</v>
      </c>
      <c r="TB330" s="3" t="s">
        <v>2615</v>
      </c>
      <c r="TC330" s="3" t="s">
        <v>2615</v>
      </c>
      <c r="TD330" s="3" t="s">
        <v>2615</v>
      </c>
      <c r="TE330" s="3" t="s">
        <v>2615</v>
      </c>
      <c r="TF330" s="3" t="s">
        <v>2615</v>
      </c>
      <c r="TG330" s="3" t="s">
        <v>2615</v>
      </c>
      <c r="TH330" s="3" t="s">
        <v>2615</v>
      </c>
      <c r="TI330" s="3" t="s">
        <v>2615</v>
      </c>
      <c r="TJ330" s="3" t="s">
        <v>2615</v>
      </c>
      <c r="TK330" s="3" t="s">
        <v>2615</v>
      </c>
      <c r="TL330" s="3" t="s">
        <v>2615</v>
      </c>
      <c r="TM330" s="3" t="s">
        <v>2615</v>
      </c>
      <c r="TN330" s="3" t="s">
        <v>2615</v>
      </c>
      <c r="TO330" s="3" t="s">
        <v>2615</v>
      </c>
      <c r="TP330" s="3" t="s">
        <v>2615</v>
      </c>
      <c r="TQ330" s="3" t="s">
        <v>2615</v>
      </c>
      <c r="TR330" s="3" t="s">
        <v>2615</v>
      </c>
      <c r="TS330" s="3" t="s">
        <v>2615</v>
      </c>
      <c r="TT330" s="3" t="s">
        <v>2615</v>
      </c>
      <c r="TU330" s="3" t="s">
        <v>2615</v>
      </c>
      <c r="TV330" s="3" t="s">
        <v>2615</v>
      </c>
      <c r="TW330" s="3" t="s">
        <v>2615</v>
      </c>
      <c r="TX330" s="3" t="s">
        <v>2615</v>
      </c>
      <c r="TY330" s="3" t="s">
        <v>2615</v>
      </c>
      <c r="TZ330" s="3" t="s">
        <v>2615</v>
      </c>
      <c r="UA330" s="3" t="s">
        <v>2615</v>
      </c>
      <c r="UB330" s="3" t="s">
        <v>2615</v>
      </c>
      <c r="UC330" s="3" t="s">
        <v>2615</v>
      </c>
      <c r="UD330" s="3" t="s">
        <v>2615</v>
      </c>
      <c r="UE330" s="3" t="s">
        <v>2615</v>
      </c>
      <c r="UF330" s="3" t="s">
        <v>2615</v>
      </c>
      <c r="UG330" s="3" t="s">
        <v>2615</v>
      </c>
      <c r="UH330" s="3" t="s">
        <v>2615</v>
      </c>
      <c r="UI330" s="3" t="s">
        <v>2615</v>
      </c>
      <c r="UJ330" s="3" t="s">
        <v>2615</v>
      </c>
      <c r="UK330" s="3" t="s">
        <v>2615</v>
      </c>
      <c r="UL330" s="3" t="s">
        <v>2615</v>
      </c>
      <c r="UM330" s="3" t="s">
        <v>2615</v>
      </c>
      <c r="UN330" s="3" t="s">
        <v>2615</v>
      </c>
      <c r="UO330" s="3" t="s">
        <v>2615</v>
      </c>
      <c r="UP330" s="3" t="s">
        <v>2615</v>
      </c>
      <c r="UQ330" s="3" t="s">
        <v>2615</v>
      </c>
      <c r="UR330" s="3" t="s">
        <v>2615</v>
      </c>
      <c r="US330" s="3" t="s">
        <v>2615</v>
      </c>
      <c r="UT330" s="3" t="s">
        <v>2615</v>
      </c>
      <c r="UU330" s="3" t="s">
        <v>2615</v>
      </c>
      <c r="UV330" s="3" t="s">
        <v>2615</v>
      </c>
      <c r="UW330" s="3" t="s">
        <v>2615</v>
      </c>
      <c r="UX330" s="3" t="s">
        <v>2615</v>
      </c>
      <c r="UY330" s="3" t="s">
        <v>2615</v>
      </c>
      <c r="UZ330" s="3" t="s">
        <v>2615</v>
      </c>
      <c r="VA330" s="3" t="s">
        <v>2615</v>
      </c>
      <c r="VB330" s="3" t="s">
        <v>2615</v>
      </c>
      <c r="VC330" s="3" t="s">
        <v>2615</v>
      </c>
      <c r="VD330" s="3" t="s">
        <v>2615</v>
      </c>
      <c r="VE330" s="3" t="s">
        <v>2615</v>
      </c>
      <c r="VF330" s="3" t="s">
        <v>2615</v>
      </c>
      <c r="VG330" s="3" t="s">
        <v>2615</v>
      </c>
      <c r="VH330" s="3" t="s">
        <v>2615</v>
      </c>
      <c r="VI330" s="3" t="s">
        <v>2615</v>
      </c>
      <c r="VJ330" s="3" t="s">
        <v>2615</v>
      </c>
      <c r="VK330" s="3" t="s">
        <v>2615</v>
      </c>
      <c r="VL330" s="3" t="s">
        <v>2615</v>
      </c>
      <c r="VM330" s="3" t="s">
        <v>2615</v>
      </c>
      <c r="VN330" s="3" t="s">
        <v>2615</v>
      </c>
      <c r="VO330" s="3" t="s">
        <v>2615</v>
      </c>
      <c r="VP330" s="3" t="s">
        <v>2615</v>
      </c>
      <c r="VQ330" s="3" t="s">
        <v>2615</v>
      </c>
      <c r="VR330" s="3" t="s">
        <v>2615</v>
      </c>
      <c r="VS330" s="3" t="s">
        <v>2615</v>
      </c>
      <c r="VT330" s="3" t="s">
        <v>2615</v>
      </c>
      <c r="VU330" s="3" t="s">
        <v>2615</v>
      </c>
      <c r="VV330" s="3" t="s">
        <v>2615</v>
      </c>
      <c r="VW330" s="3" t="s">
        <v>2615</v>
      </c>
      <c r="VX330" s="3" t="s">
        <v>2615</v>
      </c>
      <c r="VY330" s="3" t="s">
        <v>2615</v>
      </c>
      <c r="VZ330" s="3" t="s">
        <v>2615</v>
      </c>
      <c r="WA330" s="3" t="s">
        <v>2615</v>
      </c>
      <c r="WB330" s="3" t="s">
        <v>2615</v>
      </c>
      <c r="WC330" s="3" t="s">
        <v>2615</v>
      </c>
      <c r="WD330" s="3" t="s">
        <v>2615</v>
      </c>
      <c r="WE330" s="3" t="s">
        <v>2615</v>
      </c>
      <c r="WF330" s="3" t="s">
        <v>2615</v>
      </c>
      <c r="WG330" s="3" t="s">
        <v>2615</v>
      </c>
      <c r="WH330" s="3" t="s">
        <v>2615</v>
      </c>
      <c r="WI330" s="3" t="s">
        <v>2615</v>
      </c>
      <c r="WJ330" s="3" t="s">
        <v>2615</v>
      </c>
      <c r="WK330" s="3" t="s">
        <v>2615</v>
      </c>
      <c r="WL330" s="3" t="s">
        <v>2615</v>
      </c>
      <c r="WM330" s="3" t="s">
        <v>2615</v>
      </c>
      <c r="WN330" s="3" t="s">
        <v>2615</v>
      </c>
      <c r="WO330" s="3" t="s">
        <v>2615</v>
      </c>
      <c r="WP330" s="3" t="s">
        <v>2615</v>
      </c>
      <c r="WQ330" s="3" t="s">
        <v>2615</v>
      </c>
      <c r="WR330" s="3" t="s">
        <v>2615</v>
      </c>
      <c r="WS330" s="3" t="s">
        <v>2615</v>
      </c>
      <c r="WT330" s="3" t="s">
        <v>2615</v>
      </c>
      <c r="WU330" s="3" t="s">
        <v>2615</v>
      </c>
      <c r="WV330" s="3" t="s">
        <v>2615</v>
      </c>
      <c r="WW330" s="3" t="s">
        <v>2615</v>
      </c>
      <c r="WX330" s="3" t="s">
        <v>2615</v>
      </c>
      <c r="WY330" s="3" t="s">
        <v>2615</v>
      </c>
      <c r="WZ330" s="3" t="s">
        <v>2615</v>
      </c>
      <c r="XA330" s="3" t="s">
        <v>2615</v>
      </c>
      <c r="XB330" s="3" t="s">
        <v>2615</v>
      </c>
      <c r="XC330" s="3" t="s">
        <v>2615</v>
      </c>
      <c r="XD330" s="3" t="s">
        <v>2615</v>
      </c>
      <c r="XE330" s="3" t="s">
        <v>2615</v>
      </c>
      <c r="XF330" s="3" t="s">
        <v>2615</v>
      </c>
      <c r="XG330" s="3" t="s">
        <v>2615</v>
      </c>
      <c r="XH330" s="3" t="s">
        <v>2615</v>
      </c>
      <c r="XI330" s="3" t="s">
        <v>2615</v>
      </c>
      <c r="XJ330" s="3" t="s">
        <v>2615</v>
      </c>
      <c r="XK330" s="3" t="s">
        <v>2615</v>
      </c>
      <c r="XL330" s="3" t="s">
        <v>2615</v>
      </c>
      <c r="XM330" s="3" t="s">
        <v>2615</v>
      </c>
      <c r="XN330" s="3" t="s">
        <v>2615</v>
      </c>
      <c r="XO330" s="3" t="s">
        <v>2615</v>
      </c>
      <c r="XP330" s="3" t="s">
        <v>2615</v>
      </c>
      <c r="XQ330" s="3" t="s">
        <v>2615</v>
      </c>
      <c r="XR330" s="3" t="s">
        <v>2615</v>
      </c>
      <c r="XS330" s="3" t="s">
        <v>2615</v>
      </c>
      <c r="XT330" s="3" t="s">
        <v>2615</v>
      </c>
      <c r="XU330" s="3" t="s">
        <v>2615</v>
      </c>
      <c r="XV330" s="3" t="s">
        <v>2615</v>
      </c>
      <c r="XW330" s="3" t="s">
        <v>2615</v>
      </c>
      <c r="XX330" s="3" t="s">
        <v>2615</v>
      </c>
      <c r="XY330" s="3" t="s">
        <v>2615</v>
      </c>
      <c r="XZ330" s="3" t="s">
        <v>2615</v>
      </c>
      <c r="YA330" s="3" t="s">
        <v>2615</v>
      </c>
      <c r="YB330" s="3" t="s">
        <v>2615</v>
      </c>
      <c r="YC330" s="3" t="s">
        <v>2615</v>
      </c>
      <c r="YD330" s="3" t="s">
        <v>2615</v>
      </c>
      <c r="YE330" s="3" t="s">
        <v>2615</v>
      </c>
      <c r="YF330" s="3" t="s">
        <v>2615</v>
      </c>
      <c r="YG330" s="3" t="s">
        <v>2615</v>
      </c>
      <c r="YH330" s="3" t="s">
        <v>2615</v>
      </c>
      <c r="YI330" s="3" t="s">
        <v>2615</v>
      </c>
      <c r="YJ330" s="3" t="s">
        <v>2615</v>
      </c>
      <c r="YK330" s="3" t="s">
        <v>2615</v>
      </c>
      <c r="YL330" s="3" t="s">
        <v>2615</v>
      </c>
      <c r="YM330" s="3" t="s">
        <v>2615</v>
      </c>
      <c r="YN330" s="3" t="s">
        <v>2615</v>
      </c>
      <c r="YO330" s="3" t="s">
        <v>2615</v>
      </c>
      <c r="YP330" s="3" t="s">
        <v>2615</v>
      </c>
      <c r="YQ330" s="3" t="s">
        <v>2615</v>
      </c>
      <c r="YR330" s="3" t="s">
        <v>2615</v>
      </c>
      <c r="YS330" s="3" t="s">
        <v>2615</v>
      </c>
      <c r="YT330" s="3" t="s">
        <v>2615</v>
      </c>
      <c r="YU330" s="3" t="s">
        <v>2615</v>
      </c>
      <c r="YV330" s="3" t="s">
        <v>2615</v>
      </c>
      <c r="YW330" s="3" t="s">
        <v>2615</v>
      </c>
      <c r="YX330" s="3" t="s">
        <v>2615</v>
      </c>
      <c r="YY330" s="3" t="s">
        <v>2615</v>
      </c>
      <c r="YZ330" s="3" t="s">
        <v>2615</v>
      </c>
      <c r="ZA330" s="3" t="s">
        <v>2615</v>
      </c>
      <c r="ZB330" s="3" t="s">
        <v>2615</v>
      </c>
      <c r="ZC330" s="3" t="s">
        <v>2615</v>
      </c>
      <c r="ZD330" s="3" t="s">
        <v>2615</v>
      </c>
      <c r="ZE330" s="3" t="s">
        <v>2615</v>
      </c>
      <c r="ZF330" s="3" t="s">
        <v>2615</v>
      </c>
      <c r="ZG330" s="3" t="s">
        <v>2615</v>
      </c>
      <c r="ZH330" s="3" t="s">
        <v>2615</v>
      </c>
      <c r="ZI330" s="3" t="s">
        <v>2615</v>
      </c>
      <c r="ZJ330" s="3" t="s">
        <v>2615</v>
      </c>
      <c r="ZK330" s="3" t="s">
        <v>2615</v>
      </c>
      <c r="ZL330" s="3" t="s">
        <v>2615</v>
      </c>
      <c r="ZM330" s="3" t="s">
        <v>2615</v>
      </c>
      <c r="ZN330" s="3" t="s">
        <v>2615</v>
      </c>
      <c r="ZO330" s="3" t="s">
        <v>2615</v>
      </c>
      <c r="ZP330" s="3" t="s">
        <v>2615</v>
      </c>
      <c r="ZQ330" s="3" t="s">
        <v>2615</v>
      </c>
      <c r="ZR330" s="3" t="s">
        <v>2615</v>
      </c>
      <c r="ZS330" s="3" t="s">
        <v>2615</v>
      </c>
      <c r="ZT330" s="3" t="s">
        <v>2615</v>
      </c>
      <c r="ZU330" s="3" t="s">
        <v>2615</v>
      </c>
      <c r="ZV330" s="3" t="s">
        <v>2615</v>
      </c>
      <c r="ZW330" s="3" t="s">
        <v>2615</v>
      </c>
      <c r="ZX330" s="3" t="s">
        <v>2615</v>
      </c>
      <c r="ZY330" s="3" t="s">
        <v>2615</v>
      </c>
      <c r="ZZ330" s="3" t="s">
        <v>2615</v>
      </c>
      <c r="AAA330" s="3" t="s">
        <v>2615</v>
      </c>
      <c r="AAB330" s="3" t="s">
        <v>2615</v>
      </c>
      <c r="AAC330" s="3" t="s">
        <v>2615</v>
      </c>
      <c r="AAD330" s="3" t="s">
        <v>2615</v>
      </c>
      <c r="AAE330" s="3" t="s">
        <v>2615</v>
      </c>
      <c r="AAF330" s="3" t="s">
        <v>2615</v>
      </c>
      <c r="AAG330" s="3" t="s">
        <v>2615</v>
      </c>
      <c r="AAH330" s="3" t="s">
        <v>2615</v>
      </c>
      <c r="AAI330" s="3" t="s">
        <v>2615</v>
      </c>
      <c r="AAJ330" s="3" t="s">
        <v>2615</v>
      </c>
      <c r="AAK330" s="3" t="s">
        <v>2615</v>
      </c>
      <c r="AAL330" s="3" t="s">
        <v>2615</v>
      </c>
      <c r="AAM330" s="3" t="s">
        <v>2615</v>
      </c>
      <c r="AAN330" s="3" t="s">
        <v>2615</v>
      </c>
      <c r="AAO330" s="3" t="s">
        <v>2615</v>
      </c>
      <c r="AAP330" s="3" t="s">
        <v>2615</v>
      </c>
      <c r="AAQ330" s="3" t="s">
        <v>2615</v>
      </c>
      <c r="AAR330" s="3" t="s">
        <v>2615</v>
      </c>
      <c r="AAS330" s="3" t="s">
        <v>2615</v>
      </c>
      <c r="AAT330" s="3" t="s">
        <v>2615</v>
      </c>
      <c r="AAU330" s="3" t="s">
        <v>2615</v>
      </c>
      <c r="AAV330" s="3" t="s">
        <v>2615</v>
      </c>
      <c r="AAW330" s="3" t="s">
        <v>2615</v>
      </c>
      <c r="AAX330" s="3" t="s">
        <v>2615</v>
      </c>
      <c r="AAY330" s="3" t="s">
        <v>2615</v>
      </c>
      <c r="AAZ330" s="3" t="s">
        <v>2615</v>
      </c>
      <c r="ABA330" s="3" t="s">
        <v>2615</v>
      </c>
      <c r="ABB330" s="3" t="s">
        <v>2615</v>
      </c>
      <c r="ABC330" s="3" t="s">
        <v>2615</v>
      </c>
      <c r="ABD330" s="3" t="s">
        <v>2615</v>
      </c>
      <c r="ABE330" s="3" t="s">
        <v>2615</v>
      </c>
      <c r="ABF330" s="3" t="s">
        <v>2615</v>
      </c>
      <c r="ABG330" s="3" t="s">
        <v>2615</v>
      </c>
      <c r="ABH330" s="3" t="s">
        <v>2615</v>
      </c>
      <c r="ABI330" s="3" t="s">
        <v>2615</v>
      </c>
      <c r="ABJ330" s="3" t="s">
        <v>2615</v>
      </c>
      <c r="ABK330" s="3" t="s">
        <v>2615</v>
      </c>
      <c r="ABL330" s="3" t="s">
        <v>2615</v>
      </c>
      <c r="ABM330" s="3" t="s">
        <v>2615</v>
      </c>
      <c r="ABN330" s="3" t="s">
        <v>2615</v>
      </c>
      <c r="ABO330" s="3" t="s">
        <v>2615</v>
      </c>
      <c r="ABP330" s="3" t="s">
        <v>2615</v>
      </c>
      <c r="ABQ330" s="3" t="s">
        <v>2615</v>
      </c>
      <c r="ABR330" s="3" t="s">
        <v>2615</v>
      </c>
      <c r="ABS330" s="3" t="s">
        <v>2615</v>
      </c>
      <c r="ABT330" s="3" t="s">
        <v>2615</v>
      </c>
      <c r="ABU330" s="3" t="s">
        <v>2615</v>
      </c>
      <c r="ABV330" s="3" t="s">
        <v>2615</v>
      </c>
      <c r="ABW330" s="3" t="s">
        <v>2615</v>
      </c>
      <c r="ABX330" s="3" t="s">
        <v>2615</v>
      </c>
      <c r="ABY330" s="3" t="s">
        <v>2615</v>
      </c>
      <c r="ABZ330" s="3" t="s">
        <v>2615</v>
      </c>
      <c r="ACA330" s="3" t="s">
        <v>2615</v>
      </c>
      <c r="ACB330" s="3" t="s">
        <v>2615</v>
      </c>
      <c r="ACC330" s="3" t="s">
        <v>2615</v>
      </c>
      <c r="ACD330" s="3" t="s">
        <v>2615</v>
      </c>
      <c r="ACE330" s="3" t="s">
        <v>2615</v>
      </c>
      <c r="ACF330" s="3" t="s">
        <v>2615</v>
      </c>
      <c r="ACG330" s="3" t="s">
        <v>2615</v>
      </c>
      <c r="ACH330" s="3" t="s">
        <v>2615</v>
      </c>
      <c r="ACI330" s="3" t="s">
        <v>2615</v>
      </c>
      <c r="ACJ330" s="3" t="s">
        <v>2615</v>
      </c>
      <c r="ACK330" s="3" t="s">
        <v>2615</v>
      </c>
      <c r="ACL330" s="3" t="s">
        <v>2615</v>
      </c>
      <c r="ACM330" s="3" t="s">
        <v>2615</v>
      </c>
      <c r="ACN330" s="3" t="s">
        <v>2615</v>
      </c>
      <c r="ACO330" s="3" t="s">
        <v>2615</v>
      </c>
      <c r="ACP330" s="3" t="s">
        <v>2615</v>
      </c>
      <c r="ACQ330" s="3" t="s">
        <v>2615</v>
      </c>
      <c r="ACR330" s="3" t="s">
        <v>2615</v>
      </c>
      <c r="ACS330" s="3" t="s">
        <v>2615</v>
      </c>
      <c r="ACT330" s="3" t="s">
        <v>2615</v>
      </c>
      <c r="ACU330" s="3" t="s">
        <v>2615</v>
      </c>
      <c r="ACV330" s="3" t="s">
        <v>2615</v>
      </c>
      <c r="ACW330" s="3" t="s">
        <v>2615</v>
      </c>
      <c r="ACX330" s="3" t="s">
        <v>2615</v>
      </c>
      <c r="ACY330" s="3" t="s">
        <v>2615</v>
      </c>
      <c r="ACZ330" s="3" t="s">
        <v>2615</v>
      </c>
      <c r="ADA330" s="3" t="s">
        <v>2615</v>
      </c>
      <c r="ADB330" s="3" t="s">
        <v>2615</v>
      </c>
      <c r="ADC330" s="3" t="s">
        <v>2615</v>
      </c>
      <c r="ADD330" s="3" t="s">
        <v>2615</v>
      </c>
      <c r="ADE330" s="3" t="s">
        <v>2615</v>
      </c>
      <c r="ADF330" s="3" t="s">
        <v>2615</v>
      </c>
      <c r="ADG330" s="3" t="s">
        <v>2615</v>
      </c>
      <c r="ADH330" s="3" t="s">
        <v>2615</v>
      </c>
      <c r="ADI330" s="3" t="s">
        <v>2615</v>
      </c>
      <c r="ADJ330" s="3" t="s">
        <v>2615</v>
      </c>
      <c r="ADK330" s="3" t="s">
        <v>2615</v>
      </c>
      <c r="ADL330" s="3" t="s">
        <v>2615</v>
      </c>
      <c r="ADM330" s="3" t="s">
        <v>2615</v>
      </c>
      <c r="ADN330" s="3" t="s">
        <v>2615</v>
      </c>
      <c r="ADO330" s="3" t="s">
        <v>2615</v>
      </c>
      <c r="ADP330" s="3" t="s">
        <v>2615</v>
      </c>
      <c r="ADQ330" s="3" t="s">
        <v>2615</v>
      </c>
      <c r="ADR330" s="3" t="s">
        <v>2615</v>
      </c>
      <c r="ADS330" s="3" t="s">
        <v>2615</v>
      </c>
      <c r="ADT330" s="3" t="s">
        <v>2615</v>
      </c>
      <c r="ADU330" s="3" t="s">
        <v>2615</v>
      </c>
      <c r="ADV330" s="3" t="s">
        <v>2615</v>
      </c>
      <c r="ADW330" s="3" t="s">
        <v>2615</v>
      </c>
      <c r="ADX330" s="3" t="s">
        <v>2615</v>
      </c>
      <c r="ADY330" s="3" t="s">
        <v>2615</v>
      </c>
      <c r="ADZ330" s="3" t="s">
        <v>2615</v>
      </c>
      <c r="AEA330" s="3" t="s">
        <v>2615</v>
      </c>
      <c r="AEB330" s="3" t="s">
        <v>2615</v>
      </c>
      <c r="AEC330" s="3" t="s">
        <v>2615</v>
      </c>
      <c r="AED330" s="3" t="s">
        <v>2615</v>
      </c>
      <c r="AEE330" s="3" t="s">
        <v>2615</v>
      </c>
      <c r="AEF330" s="3" t="s">
        <v>2615</v>
      </c>
      <c r="AEG330" s="3" t="s">
        <v>2615</v>
      </c>
      <c r="AEH330" s="3" t="s">
        <v>2615</v>
      </c>
      <c r="AEI330" s="3" t="s">
        <v>2615</v>
      </c>
      <c r="AEJ330" s="3" t="s">
        <v>2615</v>
      </c>
      <c r="AEK330" s="3" t="s">
        <v>2615</v>
      </c>
      <c r="AEL330" s="3" t="s">
        <v>2615</v>
      </c>
      <c r="AEM330" s="3" t="s">
        <v>2615</v>
      </c>
      <c r="AEN330" s="3" t="s">
        <v>2615</v>
      </c>
      <c r="AEO330" s="3" t="s">
        <v>2615</v>
      </c>
      <c r="AEP330" s="3" t="s">
        <v>2615</v>
      </c>
      <c r="AEQ330" s="3" t="s">
        <v>2615</v>
      </c>
      <c r="AER330" s="3" t="s">
        <v>2615</v>
      </c>
      <c r="AES330" s="3" t="s">
        <v>2615</v>
      </c>
      <c r="AET330" s="3" t="s">
        <v>2615</v>
      </c>
      <c r="AEU330" s="3" t="s">
        <v>2615</v>
      </c>
      <c r="AEV330" s="3" t="s">
        <v>2615</v>
      </c>
      <c r="AEW330" s="3" t="s">
        <v>2615</v>
      </c>
      <c r="AEX330" s="3" t="s">
        <v>2615</v>
      </c>
      <c r="AEY330" s="3" t="s">
        <v>2615</v>
      </c>
      <c r="AEZ330" s="3" t="s">
        <v>2615</v>
      </c>
      <c r="AFA330" s="3" t="s">
        <v>2615</v>
      </c>
      <c r="AFB330" s="3" t="s">
        <v>2615</v>
      </c>
      <c r="AFC330" s="3" t="s">
        <v>2615</v>
      </c>
      <c r="AFD330" s="3" t="s">
        <v>2615</v>
      </c>
      <c r="AFE330" s="3" t="s">
        <v>2615</v>
      </c>
      <c r="AFF330" s="3" t="s">
        <v>2615</v>
      </c>
      <c r="AFG330" s="3" t="s">
        <v>2615</v>
      </c>
      <c r="AFH330" s="3" t="s">
        <v>2615</v>
      </c>
      <c r="AFI330" s="3" t="s">
        <v>2615</v>
      </c>
      <c r="AFJ330" s="3" t="s">
        <v>2615</v>
      </c>
      <c r="AFK330" s="3" t="s">
        <v>2615</v>
      </c>
      <c r="AFL330" s="3" t="s">
        <v>2615</v>
      </c>
      <c r="AFM330" s="3" t="s">
        <v>2615</v>
      </c>
      <c r="AFN330" s="3" t="s">
        <v>2615</v>
      </c>
      <c r="AFO330" s="3" t="s">
        <v>2615</v>
      </c>
      <c r="AFP330" s="3" t="s">
        <v>2615</v>
      </c>
      <c r="AFQ330" s="3" t="s">
        <v>2615</v>
      </c>
      <c r="AFR330" s="3" t="s">
        <v>2615</v>
      </c>
      <c r="AFS330" s="3" t="s">
        <v>2615</v>
      </c>
      <c r="AFT330" s="3" t="s">
        <v>2615</v>
      </c>
      <c r="AFU330" s="3" t="s">
        <v>2615</v>
      </c>
      <c r="AFV330" s="3" t="s">
        <v>2615</v>
      </c>
      <c r="AFW330" s="3" t="s">
        <v>2615</v>
      </c>
      <c r="AFX330" s="3" t="s">
        <v>2615</v>
      </c>
      <c r="AFY330" s="3" t="s">
        <v>2615</v>
      </c>
      <c r="AFZ330" s="3" t="s">
        <v>2615</v>
      </c>
      <c r="AGA330" s="3" t="s">
        <v>2615</v>
      </c>
      <c r="AGB330" s="3" t="s">
        <v>2615</v>
      </c>
      <c r="AGC330" s="3" t="s">
        <v>2615</v>
      </c>
      <c r="AGD330" s="3" t="s">
        <v>2615</v>
      </c>
      <c r="AGE330" s="3" t="s">
        <v>2615</v>
      </c>
      <c r="AGF330" s="3" t="s">
        <v>2615</v>
      </c>
      <c r="AGG330" s="3" t="s">
        <v>2615</v>
      </c>
      <c r="AGH330" s="3" t="s">
        <v>2615</v>
      </c>
      <c r="AGI330" s="3" t="s">
        <v>2615</v>
      </c>
      <c r="AGJ330" s="3" t="s">
        <v>2615</v>
      </c>
      <c r="AGK330" s="3" t="s">
        <v>2615</v>
      </c>
      <c r="AGL330" s="3" t="s">
        <v>2615</v>
      </c>
      <c r="AGM330" s="3" t="s">
        <v>2615</v>
      </c>
      <c r="AGN330" s="3" t="s">
        <v>2615</v>
      </c>
      <c r="AGO330" s="3" t="s">
        <v>2615</v>
      </c>
      <c r="AGP330" s="3" t="s">
        <v>2615</v>
      </c>
      <c r="AGQ330" s="3" t="s">
        <v>2615</v>
      </c>
      <c r="AGR330" s="3" t="s">
        <v>2615</v>
      </c>
      <c r="AGS330" s="3" t="s">
        <v>2615</v>
      </c>
      <c r="AGT330" s="3" t="s">
        <v>2615</v>
      </c>
      <c r="AGU330" s="3" t="s">
        <v>2615</v>
      </c>
      <c r="AGV330" s="3" t="s">
        <v>2615</v>
      </c>
      <c r="AGW330" s="3" t="s">
        <v>2615</v>
      </c>
      <c r="AGX330" s="3" t="s">
        <v>2615</v>
      </c>
      <c r="AGY330" s="3" t="s">
        <v>2615</v>
      </c>
      <c r="AGZ330" s="3" t="s">
        <v>2615</v>
      </c>
      <c r="AHA330" s="3" t="s">
        <v>2615</v>
      </c>
      <c r="AHB330" s="3" t="s">
        <v>2615</v>
      </c>
      <c r="AHC330" s="3" t="s">
        <v>2615</v>
      </c>
      <c r="AHD330" s="3" t="s">
        <v>2615</v>
      </c>
      <c r="AHE330" s="3" t="s">
        <v>2615</v>
      </c>
      <c r="AHF330" s="3" t="s">
        <v>2615</v>
      </c>
      <c r="AHG330" s="3" t="s">
        <v>2615</v>
      </c>
      <c r="AHH330" s="3" t="s">
        <v>2615</v>
      </c>
      <c r="AHI330" s="3" t="s">
        <v>2615</v>
      </c>
      <c r="AHJ330" s="3" t="s">
        <v>2615</v>
      </c>
      <c r="AHK330" s="3" t="s">
        <v>2615</v>
      </c>
      <c r="AHL330" s="3" t="s">
        <v>2615</v>
      </c>
      <c r="AHM330" s="3" t="s">
        <v>2615</v>
      </c>
      <c r="AHN330" s="3" t="s">
        <v>2615</v>
      </c>
      <c r="AHO330" s="3" t="s">
        <v>2615</v>
      </c>
      <c r="AHP330" s="3" t="s">
        <v>2615</v>
      </c>
      <c r="AHQ330" s="3" t="s">
        <v>2615</v>
      </c>
      <c r="AHR330" s="3" t="s">
        <v>2615</v>
      </c>
      <c r="AHS330" s="3" t="s">
        <v>2615</v>
      </c>
      <c r="AHT330" s="3" t="s">
        <v>2615</v>
      </c>
      <c r="AHU330" s="3" t="s">
        <v>2615</v>
      </c>
      <c r="AHV330" s="3" t="s">
        <v>2615</v>
      </c>
      <c r="AHW330" s="3" t="s">
        <v>2615</v>
      </c>
      <c r="AHX330" s="3" t="s">
        <v>2615</v>
      </c>
      <c r="AHY330" s="3" t="s">
        <v>2615</v>
      </c>
      <c r="AHZ330" s="3" t="s">
        <v>2615</v>
      </c>
      <c r="AIA330" s="3" t="s">
        <v>2615</v>
      </c>
      <c r="AIB330" s="3" t="s">
        <v>2615</v>
      </c>
      <c r="AIC330" s="3" t="s">
        <v>2615</v>
      </c>
      <c r="AID330" s="3" t="s">
        <v>2615</v>
      </c>
      <c r="AIE330" s="3" t="s">
        <v>2615</v>
      </c>
      <c r="AIF330" s="3" t="s">
        <v>2615</v>
      </c>
      <c r="AIG330" s="3" t="s">
        <v>2615</v>
      </c>
      <c r="AIH330" s="3" t="s">
        <v>2615</v>
      </c>
      <c r="AII330" s="3" t="s">
        <v>2615</v>
      </c>
      <c r="AIJ330" s="3" t="s">
        <v>2615</v>
      </c>
      <c r="AIK330" s="3" t="s">
        <v>2615</v>
      </c>
      <c r="AIL330" s="3" t="s">
        <v>2615</v>
      </c>
      <c r="AIM330" s="3" t="s">
        <v>2615</v>
      </c>
      <c r="AIN330" s="3" t="s">
        <v>2615</v>
      </c>
      <c r="AIO330" s="3" t="s">
        <v>2615</v>
      </c>
      <c r="AIP330" s="3" t="s">
        <v>2615</v>
      </c>
      <c r="AIQ330" s="3" t="s">
        <v>2615</v>
      </c>
      <c r="AIR330" s="3" t="s">
        <v>2615</v>
      </c>
      <c r="AIS330" s="3" t="s">
        <v>2615</v>
      </c>
      <c r="AIT330" s="3" t="s">
        <v>2615</v>
      </c>
      <c r="AIU330" s="3" t="s">
        <v>2615</v>
      </c>
      <c r="AIV330" s="3" t="s">
        <v>2615</v>
      </c>
      <c r="AIW330" s="3" t="s">
        <v>2615</v>
      </c>
      <c r="AIX330" s="3" t="s">
        <v>2615</v>
      </c>
      <c r="AIY330" s="3" t="s">
        <v>2615</v>
      </c>
      <c r="AIZ330" s="3" t="s">
        <v>2615</v>
      </c>
      <c r="AJA330" s="3" t="s">
        <v>2615</v>
      </c>
      <c r="AJB330" s="3" t="s">
        <v>2615</v>
      </c>
      <c r="AJC330" s="3" t="s">
        <v>2615</v>
      </c>
      <c r="AJD330" s="3" t="s">
        <v>2615</v>
      </c>
      <c r="AJE330" s="3" t="s">
        <v>2615</v>
      </c>
      <c r="AJF330" s="3" t="s">
        <v>2615</v>
      </c>
      <c r="AJG330" s="3" t="s">
        <v>2615</v>
      </c>
      <c r="AJH330" s="3" t="s">
        <v>2615</v>
      </c>
      <c r="AJI330" s="3" t="s">
        <v>2615</v>
      </c>
      <c r="AJJ330" s="3" t="s">
        <v>2615</v>
      </c>
      <c r="AJK330" s="3" t="s">
        <v>2615</v>
      </c>
      <c r="AJL330" s="3" t="s">
        <v>2615</v>
      </c>
      <c r="AJM330" s="3" t="s">
        <v>2615</v>
      </c>
      <c r="AJN330" s="3" t="s">
        <v>2615</v>
      </c>
      <c r="AJO330" s="3" t="s">
        <v>2615</v>
      </c>
      <c r="AJP330" s="3" t="s">
        <v>2615</v>
      </c>
      <c r="AJQ330" s="3" t="s">
        <v>2615</v>
      </c>
      <c r="AJR330" s="3" t="s">
        <v>2615</v>
      </c>
      <c r="AJS330" s="3" t="s">
        <v>2615</v>
      </c>
      <c r="AJT330" s="3" t="s">
        <v>2615</v>
      </c>
      <c r="AJU330" s="3" t="s">
        <v>2615</v>
      </c>
      <c r="AJV330" s="3" t="s">
        <v>2615</v>
      </c>
      <c r="AJW330" s="3" t="s">
        <v>2615</v>
      </c>
      <c r="AJX330" s="3" t="s">
        <v>2615</v>
      </c>
      <c r="AJY330" s="3" t="s">
        <v>2615</v>
      </c>
      <c r="AJZ330" s="3" t="s">
        <v>2615</v>
      </c>
      <c r="AKA330" s="3" t="s">
        <v>2615</v>
      </c>
      <c r="AKB330" s="3" t="s">
        <v>2615</v>
      </c>
      <c r="AKC330" s="3" t="s">
        <v>2615</v>
      </c>
      <c r="AKD330" s="3" t="s">
        <v>2615</v>
      </c>
      <c r="AKE330" s="3" t="s">
        <v>2615</v>
      </c>
      <c r="AKF330" s="3" t="s">
        <v>2615</v>
      </c>
      <c r="AKG330" s="3" t="s">
        <v>2615</v>
      </c>
      <c r="AKH330" s="3" t="s">
        <v>2615</v>
      </c>
      <c r="AKI330" s="3" t="s">
        <v>2615</v>
      </c>
      <c r="AKJ330" s="3" t="s">
        <v>2615</v>
      </c>
      <c r="AKK330" s="3" t="s">
        <v>2615</v>
      </c>
      <c r="AKL330" s="3" t="s">
        <v>2615</v>
      </c>
      <c r="AKM330" s="3" t="s">
        <v>2615</v>
      </c>
      <c r="AKN330" s="3" t="s">
        <v>2615</v>
      </c>
      <c r="AKO330" s="3" t="s">
        <v>2615</v>
      </c>
      <c r="AKP330" s="3" t="s">
        <v>2615</v>
      </c>
      <c r="AKQ330" s="3" t="s">
        <v>2615</v>
      </c>
      <c r="AKR330" s="3" t="s">
        <v>2615</v>
      </c>
      <c r="AKS330" s="3" t="s">
        <v>2615</v>
      </c>
      <c r="AKT330" s="3" t="s">
        <v>2615</v>
      </c>
      <c r="AKU330" s="3" t="s">
        <v>2615</v>
      </c>
      <c r="AKV330" s="3" t="s">
        <v>2615</v>
      </c>
      <c r="AKW330" s="3" t="s">
        <v>2615</v>
      </c>
      <c r="AKX330" s="3" t="s">
        <v>2615</v>
      </c>
      <c r="AKY330" s="3" t="s">
        <v>2615</v>
      </c>
      <c r="AKZ330" s="3" t="s">
        <v>2615</v>
      </c>
      <c r="ALA330" s="3" t="s">
        <v>2615</v>
      </c>
      <c r="ALB330" s="3" t="s">
        <v>2615</v>
      </c>
      <c r="ALC330" s="3" t="s">
        <v>2615</v>
      </c>
      <c r="ALD330" s="3" t="s">
        <v>2615</v>
      </c>
      <c r="ALE330" s="3" t="s">
        <v>2615</v>
      </c>
      <c r="ALF330" s="3" t="s">
        <v>2615</v>
      </c>
      <c r="ALG330" s="3" t="s">
        <v>2615</v>
      </c>
      <c r="ALH330" s="3" t="s">
        <v>2615</v>
      </c>
      <c r="ALI330" s="3" t="s">
        <v>2615</v>
      </c>
      <c r="ALJ330" s="3" t="s">
        <v>2615</v>
      </c>
      <c r="ALK330" s="3" t="s">
        <v>2615</v>
      </c>
      <c r="ALL330" s="3" t="s">
        <v>2615</v>
      </c>
      <c r="ALM330" s="3" t="s">
        <v>2615</v>
      </c>
      <c r="ALN330" s="3" t="s">
        <v>2615</v>
      </c>
      <c r="ALO330" s="3" t="s">
        <v>2615</v>
      </c>
      <c r="ALP330" s="3" t="s">
        <v>2615</v>
      </c>
      <c r="ALQ330" s="3" t="s">
        <v>2615</v>
      </c>
      <c r="ALR330" s="3" t="s">
        <v>2615</v>
      </c>
      <c r="ALS330" s="3" t="s">
        <v>2615</v>
      </c>
      <c r="ALT330" s="3" t="s">
        <v>2615</v>
      </c>
      <c r="ALU330" s="3" t="s">
        <v>2615</v>
      </c>
      <c r="ALV330" s="3" t="s">
        <v>2615</v>
      </c>
      <c r="ALW330" s="3" t="s">
        <v>2615</v>
      </c>
      <c r="ALX330" s="3" t="s">
        <v>2615</v>
      </c>
      <c r="ALY330" s="3" t="s">
        <v>2615</v>
      </c>
      <c r="ALZ330" s="3" t="s">
        <v>2615</v>
      </c>
      <c r="AMA330" s="3" t="s">
        <v>2615</v>
      </c>
      <c r="AMB330" s="3" t="s">
        <v>2615</v>
      </c>
      <c r="AMC330" s="3" t="s">
        <v>2615</v>
      </c>
      <c r="AMD330" s="3" t="s">
        <v>2615</v>
      </c>
      <c r="AME330" s="3" t="s">
        <v>2615</v>
      </c>
      <c r="AMF330" s="3" t="s">
        <v>2615</v>
      </c>
      <c r="AMG330" s="3" t="s">
        <v>2615</v>
      </c>
      <c r="AMH330" s="3" t="s">
        <v>2615</v>
      </c>
      <c r="AMI330" s="3" t="s">
        <v>2615</v>
      </c>
      <c r="AMJ330" s="3" t="s">
        <v>2615</v>
      </c>
      <c r="AMK330" s="3" t="s">
        <v>2615</v>
      </c>
      <c r="AML330" s="3" t="s">
        <v>2615</v>
      </c>
      <c r="AMM330" s="3" t="s">
        <v>2615</v>
      </c>
      <c r="AMN330" s="3" t="s">
        <v>2615</v>
      </c>
      <c r="AMO330" s="3" t="s">
        <v>2615</v>
      </c>
      <c r="AMP330" s="3" t="s">
        <v>2615</v>
      </c>
      <c r="AMQ330" s="3" t="s">
        <v>2615</v>
      </c>
      <c r="AMR330" s="3" t="s">
        <v>2615</v>
      </c>
      <c r="AMS330" s="3" t="s">
        <v>2615</v>
      </c>
      <c r="AMT330" s="3" t="s">
        <v>2615</v>
      </c>
      <c r="AMU330" s="3" t="s">
        <v>2615</v>
      </c>
      <c r="AMV330" s="3" t="s">
        <v>2615</v>
      </c>
      <c r="AMW330" s="3" t="s">
        <v>2615</v>
      </c>
      <c r="AMX330" s="3" t="s">
        <v>2615</v>
      </c>
      <c r="AMY330" s="3" t="s">
        <v>2615</v>
      </c>
      <c r="AMZ330" s="3" t="s">
        <v>2615</v>
      </c>
      <c r="ANA330" s="3" t="s">
        <v>2615</v>
      </c>
      <c r="ANB330" s="3" t="s">
        <v>2615</v>
      </c>
      <c r="ANC330" s="3" t="s">
        <v>2615</v>
      </c>
      <c r="AND330" s="3" t="s">
        <v>2615</v>
      </c>
      <c r="ANE330" s="3" t="s">
        <v>2615</v>
      </c>
      <c r="ANF330" s="3" t="s">
        <v>2615</v>
      </c>
      <c r="ANG330" s="3" t="s">
        <v>2615</v>
      </c>
      <c r="ANH330" s="3" t="s">
        <v>2615</v>
      </c>
      <c r="ANI330" s="3" t="s">
        <v>2615</v>
      </c>
      <c r="ANJ330" s="3" t="s">
        <v>2615</v>
      </c>
      <c r="ANK330" s="3" t="s">
        <v>2615</v>
      </c>
      <c r="ANL330" s="3" t="s">
        <v>2615</v>
      </c>
      <c r="ANM330" s="3" t="s">
        <v>2615</v>
      </c>
      <c r="ANN330" s="3" t="s">
        <v>2615</v>
      </c>
      <c r="ANO330" s="3" t="s">
        <v>2615</v>
      </c>
      <c r="ANP330" s="3" t="s">
        <v>2615</v>
      </c>
      <c r="ANQ330" s="3" t="s">
        <v>2615</v>
      </c>
      <c r="ANR330" s="3" t="s">
        <v>2615</v>
      </c>
      <c r="ANS330" s="3" t="s">
        <v>2615</v>
      </c>
      <c r="ANT330" s="3" t="s">
        <v>2615</v>
      </c>
      <c r="ANU330" s="3" t="s">
        <v>2615</v>
      </c>
      <c r="ANV330" s="3" t="s">
        <v>2615</v>
      </c>
      <c r="ANW330" s="3" t="s">
        <v>2615</v>
      </c>
      <c r="ANX330" s="3" t="s">
        <v>2615</v>
      </c>
      <c r="ANY330" s="3" t="s">
        <v>2615</v>
      </c>
      <c r="ANZ330" s="3" t="s">
        <v>2615</v>
      </c>
      <c r="AOA330" s="3" t="s">
        <v>2615</v>
      </c>
      <c r="AOB330" s="3" t="s">
        <v>2615</v>
      </c>
      <c r="AOC330" s="3" t="s">
        <v>2615</v>
      </c>
      <c r="AOD330" s="3" t="s">
        <v>2615</v>
      </c>
      <c r="AOE330" s="3" t="s">
        <v>2615</v>
      </c>
      <c r="AOF330" s="3" t="s">
        <v>2615</v>
      </c>
      <c r="AOG330" s="3" t="s">
        <v>2615</v>
      </c>
      <c r="AOH330" s="3" t="s">
        <v>2615</v>
      </c>
      <c r="AOI330" s="3" t="s">
        <v>2615</v>
      </c>
      <c r="AOJ330" s="3" t="s">
        <v>2615</v>
      </c>
      <c r="AOK330" s="3" t="s">
        <v>2615</v>
      </c>
      <c r="AOL330" s="3" t="s">
        <v>2615</v>
      </c>
      <c r="AOM330" s="3" t="s">
        <v>2615</v>
      </c>
      <c r="AON330" s="3" t="s">
        <v>2615</v>
      </c>
      <c r="AOO330" s="3" t="s">
        <v>2615</v>
      </c>
      <c r="AOP330" s="3" t="s">
        <v>2615</v>
      </c>
      <c r="AOQ330" s="3" t="s">
        <v>2615</v>
      </c>
      <c r="AOR330" s="3" t="s">
        <v>2615</v>
      </c>
      <c r="AOS330" s="3" t="s">
        <v>2615</v>
      </c>
      <c r="AOT330" s="3" t="s">
        <v>2615</v>
      </c>
      <c r="AOU330" s="3" t="s">
        <v>2615</v>
      </c>
      <c r="AOV330" s="3" t="s">
        <v>2615</v>
      </c>
      <c r="AOW330" s="3" t="s">
        <v>2615</v>
      </c>
      <c r="AOX330" s="3" t="s">
        <v>2615</v>
      </c>
      <c r="AOY330" s="3" t="s">
        <v>2615</v>
      </c>
      <c r="AOZ330" s="3" t="s">
        <v>2615</v>
      </c>
      <c r="APA330" s="3" t="s">
        <v>2615</v>
      </c>
      <c r="APB330" s="3" t="s">
        <v>2615</v>
      </c>
      <c r="APC330" s="3" t="s">
        <v>2615</v>
      </c>
      <c r="APD330" s="3" t="s">
        <v>2615</v>
      </c>
      <c r="APE330" s="3" t="s">
        <v>2615</v>
      </c>
      <c r="APF330" s="3" t="s">
        <v>2615</v>
      </c>
      <c r="APG330" s="3" t="s">
        <v>2615</v>
      </c>
      <c r="APH330" s="3" t="s">
        <v>2615</v>
      </c>
      <c r="API330" s="3" t="s">
        <v>2615</v>
      </c>
      <c r="APJ330" s="3" t="s">
        <v>2615</v>
      </c>
      <c r="APK330" s="3" t="s">
        <v>2615</v>
      </c>
      <c r="APL330" s="3" t="s">
        <v>2615</v>
      </c>
      <c r="APM330" s="3" t="s">
        <v>2615</v>
      </c>
      <c r="APN330" s="3" t="s">
        <v>2615</v>
      </c>
      <c r="APO330" s="3" t="s">
        <v>2615</v>
      </c>
      <c r="APP330" s="3" t="s">
        <v>2615</v>
      </c>
      <c r="APQ330" s="3" t="s">
        <v>2615</v>
      </c>
      <c r="APR330" s="3" t="s">
        <v>2615</v>
      </c>
      <c r="APS330" s="3" t="s">
        <v>2615</v>
      </c>
      <c r="APT330" s="3" t="s">
        <v>2615</v>
      </c>
      <c r="APU330" s="3" t="s">
        <v>2615</v>
      </c>
      <c r="APV330" s="3" t="s">
        <v>2615</v>
      </c>
      <c r="APW330" s="3" t="s">
        <v>2615</v>
      </c>
      <c r="APX330" s="3" t="s">
        <v>2615</v>
      </c>
      <c r="APY330" s="3" t="s">
        <v>2615</v>
      </c>
      <c r="APZ330" s="3" t="s">
        <v>2615</v>
      </c>
      <c r="AQA330" s="3" t="s">
        <v>2615</v>
      </c>
      <c r="AQB330" s="3" t="s">
        <v>2615</v>
      </c>
      <c r="AQC330" s="3" t="s">
        <v>2615</v>
      </c>
      <c r="AQD330" s="3" t="s">
        <v>2615</v>
      </c>
      <c r="AQE330" s="3" t="s">
        <v>2615</v>
      </c>
      <c r="AQF330" s="3" t="s">
        <v>2615</v>
      </c>
      <c r="AQG330" s="3" t="s">
        <v>2615</v>
      </c>
      <c r="AQH330" s="3" t="s">
        <v>2615</v>
      </c>
      <c r="AQI330" s="3" t="s">
        <v>2615</v>
      </c>
      <c r="AQJ330" s="3" t="s">
        <v>2615</v>
      </c>
      <c r="AQK330" s="3" t="s">
        <v>2615</v>
      </c>
      <c r="AQL330" s="3" t="s">
        <v>2615</v>
      </c>
      <c r="AQM330" s="3" t="s">
        <v>2615</v>
      </c>
      <c r="AQN330" s="3" t="s">
        <v>2615</v>
      </c>
      <c r="AQO330" s="3" t="s">
        <v>2615</v>
      </c>
      <c r="AQP330" s="3" t="s">
        <v>2615</v>
      </c>
      <c r="AQQ330" s="3" t="s">
        <v>2615</v>
      </c>
      <c r="AQR330" s="3" t="s">
        <v>2615</v>
      </c>
      <c r="AQS330" s="3" t="s">
        <v>2615</v>
      </c>
      <c r="AQT330" s="3" t="s">
        <v>2615</v>
      </c>
      <c r="AQU330" s="3" t="s">
        <v>2615</v>
      </c>
      <c r="AQV330" s="3" t="s">
        <v>2615</v>
      </c>
      <c r="AQW330" s="3" t="s">
        <v>2615</v>
      </c>
      <c r="AQX330" s="3" t="s">
        <v>2615</v>
      </c>
      <c r="AQY330" s="3" t="s">
        <v>2615</v>
      </c>
      <c r="AQZ330" s="3" t="s">
        <v>2615</v>
      </c>
      <c r="ARA330" s="3" t="s">
        <v>2615</v>
      </c>
      <c r="ARB330" s="3" t="s">
        <v>2615</v>
      </c>
      <c r="ARC330" s="3" t="s">
        <v>2615</v>
      </c>
      <c r="ARD330" s="3" t="s">
        <v>2615</v>
      </c>
      <c r="ARE330" s="3" t="s">
        <v>2615</v>
      </c>
      <c r="ARF330" s="3" t="s">
        <v>2615</v>
      </c>
      <c r="ARG330" s="3" t="s">
        <v>2615</v>
      </c>
      <c r="ARH330" s="3" t="s">
        <v>2615</v>
      </c>
      <c r="ARI330" s="3" t="s">
        <v>2615</v>
      </c>
      <c r="ARJ330" s="3" t="s">
        <v>2615</v>
      </c>
      <c r="ARK330" s="3" t="s">
        <v>2615</v>
      </c>
      <c r="ARL330" s="3" t="s">
        <v>2615</v>
      </c>
      <c r="ARM330" s="3" t="s">
        <v>2615</v>
      </c>
      <c r="ARN330" s="3" t="s">
        <v>2615</v>
      </c>
      <c r="ARO330" s="3" t="s">
        <v>2615</v>
      </c>
      <c r="ARP330" s="3" t="s">
        <v>2615</v>
      </c>
      <c r="ARQ330" s="3" t="s">
        <v>2615</v>
      </c>
      <c r="ARR330" s="3" t="s">
        <v>2615</v>
      </c>
      <c r="ARS330" s="3" t="s">
        <v>2615</v>
      </c>
      <c r="ART330" s="3" t="s">
        <v>2615</v>
      </c>
      <c r="ARU330" s="3" t="s">
        <v>2615</v>
      </c>
      <c r="ARV330" s="3" t="s">
        <v>2615</v>
      </c>
      <c r="ARW330" s="3" t="s">
        <v>2615</v>
      </c>
      <c r="ARX330" s="3" t="s">
        <v>2615</v>
      </c>
      <c r="ARY330" s="3" t="s">
        <v>2615</v>
      </c>
      <c r="ARZ330" s="3" t="s">
        <v>2615</v>
      </c>
      <c r="ASA330" s="3" t="s">
        <v>2615</v>
      </c>
      <c r="ASB330" s="3" t="s">
        <v>2615</v>
      </c>
      <c r="ASC330" s="3" t="s">
        <v>2615</v>
      </c>
      <c r="ASD330" s="3" t="s">
        <v>2615</v>
      </c>
      <c r="ASE330" s="3" t="s">
        <v>2615</v>
      </c>
      <c r="ASF330" s="3" t="s">
        <v>2615</v>
      </c>
      <c r="ASG330" s="3" t="s">
        <v>2615</v>
      </c>
      <c r="ASH330" s="3" t="s">
        <v>2615</v>
      </c>
      <c r="ASI330" s="3" t="s">
        <v>2615</v>
      </c>
      <c r="ASJ330" s="3" t="s">
        <v>2615</v>
      </c>
      <c r="ASK330" s="3" t="s">
        <v>2615</v>
      </c>
      <c r="ASL330" s="3" t="s">
        <v>2615</v>
      </c>
      <c r="ASM330" s="3" t="s">
        <v>2615</v>
      </c>
      <c r="ASN330" s="3" t="s">
        <v>2615</v>
      </c>
      <c r="ASO330" s="3" t="s">
        <v>2615</v>
      </c>
      <c r="ASP330" s="3" t="s">
        <v>2615</v>
      </c>
      <c r="ASQ330" s="3" t="s">
        <v>2615</v>
      </c>
      <c r="ASR330" s="3" t="s">
        <v>2615</v>
      </c>
      <c r="ASS330" s="3" t="s">
        <v>2615</v>
      </c>
      <c r="AST330" s="3" t="s">
        <v>2615</v>
      </c>
      <c r="ASU330" s="3" t="s">
        <v>2615</v>
      </c>
      <c r="ASV330" s="3" t="s">
        <v>2615</v>
      </c>
      <c r="ASW330" s="3" t="s">
        <v>2615</v>
      </c>
      <c r="ASX330" s="3" t="s">
        <v>2615</v>
      </c>
      <c r="ASY330" s="3" t="s">
        <v>2615</v>
      </c>
      <c r="ASZ330" s="3" t="s">
        <v>2615</v>
      </c>
      <c r="ATA330" s="3" t="s">
        <v>2615</v>
      </c>
      <c r="ATB330" s="3" t="s">
        <v>2615</v>
      </c>
      <c r="ATC330" s="3" t="s">
        <v>2615</v>
      </c>
      <c r="ATD330" s="3" t="s">
        <v>2615</v>
      </c>
      <c r="ATE330" s="3" t="s">
        <v>2615</v>
      </c>
      <c r="ATF330" s="3" t="s">
        <v>2615</v>
      </c>
      <c r="ATG330" s="3" t="s">
        <v>2615</v>
      </c>
      <c r="ATH330" s="3" t="s">
        <v>2615</v>
      </c>
      <c r="ATI330" s="3" t="s">
        <v>2615</v>
      </c>
      <c r="ATJ330" s="3" t="s">
        <v>2615</v>
      </c>
      <c r="ATK330" s="3" t="s">
        <v>2615</v>
      </c>
      <c r="ATL330" s="3" t="s">
        <v>2615</v>
      </c>
      <c r="ATM330" s="3" t="s">
        <v>2615</v>
      </c>
      <c r="ATN330" s="3" t="s">
        <v>2615</v>
      </c>
      <c r="ATO330" s="3" t="s">
        <v>2615</v>
      </c>
      <c r="ATP330" s="3" t="s">
        <v>2615</v>
      </c>
      <c r="ATQ330" s="3" t="s">
        <v>2615</v>
      </c>
      <c r="ATR330" s="3" t="s">
        <v>2615</v>
      </c>
      <c r="ATS330" s="3" t="s">
        <v>2615</v>
      </c>
      <c r="ATT330" s="3" t="s">
        <v>2615</v>
      </c>
      <c r="ATU330" s="3" t="s">
        <v>2615</v>
      </c>
      <c r="ATV330" s="3" t="s">
        <v>2615</v>
      </c>
      <c r="ATW330" s="3" t="s">
        <v>2615</v>
      </c>
      <c r="ATX330" s="3" t="s">
        <v>2615</v>
      </c>
      <c r="ATY330" s="3" t="s">
        <v>2615</v>
      </c>
      <c r="ATZ330" s="3" t="s">
        <v>2615</v>
      </c>
      <c r="AUA330" s="3" t="s">
        <v>2615</v>
      </c>
      <c r="AUB330" s="3" t="s">
        <v>2615</v>
      </c>
      <c r="AUC330" s="3" t="s">
        <v>2615</v>
      </c>
      <c r="AUD330" s="3" t="s">
        <v>2615</v>
      </c>
      <c r="AUE330" s="3" t="s">
        <v>2615</v>
      </c>
      <c r="AUF330" s="3" t="s">
        <v>2615</v>
      </c>
      <c r="AUG330" s="3" t="s">
        <v>2615</v>
      </c>
      <c r="AUH330" s="3" t="s">
        <v>2615</v>
      </c>
      <c r="AUI330" s="3" t="s">
        <v>2615</v>
      </c>
      <c r="AUJ330" s="3" t="s">
        <v>2615</v>
      </c>
      <c r="AUK330" s="3" t="s">
        <v>2615</v>
      </c>
      <c r="AUL330" s="3" t="s">
        <v>2615</v>
      </c>
      <c r="AUM330" s="3" t="s">
        <v>2615</v>
      </c>
      <c r="AUN330" s="3" t="s">
        <v>2615</v>
      </c>
      <c r="AUO330" s="3" t="s">
        <v>2615</v>
      </c>
      <c r="AUP330" s="3" t="s">
        <v>2615</v>
      </c>
      <c r="AUQ330" s="3" t="s">
        <v>2615</v>
      </c>
      <c r="AUR330" s="3" t="s">
        <v>2615</v>
      </c>
      <c r="AUS330" s="3" t="s">
        <v>2615</v>
      </c>
      <c r="AUT330" s="3" t="s">
        <v>2615</v>
      </c>
      <c r="AUU330" s="3" t="s">
        <v>2615</v>
      </c>
      <c r="AUV330" s="3" t="s">
        <v>2615</v>
      </c>
      <c r="AUW330" s="3" t="s">
        <v>2615</v>
      </c>
      <c r="AUX330" s="3" t="s">
        <v>2615</v>
      </c>
      <c r="AUY330" s="3" t="s">
        <v>2615</v>
      </c>
      <c r="AUZ330" s="3" t="s">
        <v>2615</v>
      </c>
      <c r="AVA330" s="3" t="s">
        <v>2615</v>
      </c>
      <c r="AVB330" s="3" t="s">
        <v>2615</v>
      </c>
      <c r="AVC330" s="3" t="s">
        <v>2615</v>
      </c>
      <c r="AVD330" s="3" t="s">
        <v>2615</v>
      </c>
      <c r="AVE330" s="3" t="s">
        <v>2615</v>
      </c>
      <c r="AVF330" s="3" t="s">
        <v>2615</v>
      </c>
      <c r="AVG330" s="3" t="s">
        <v>2615</v>
      </c>
      <c r="AVH330" s="3" t="s">
        <v>2615</v>
      </c>
      <c r="AVI330" s="3" t="s">
        <v>2615</v>
      </c>
      <c r="AVJ330" s="3" t="s">
        <v>2615</v>
      </c>
      <c r="AVK330" s="3" t="s">
        <v>2615</v>
      </c>
      <c r="AVL330" s="3" t="s">
        <v>2615</v>
      </c>
      <c r="AVM330" s="3" t="s">
        <v>2615</v>
      </c>
      <c r="AVN330" s="3" t="s">
        <v>2615</v>
      </c>
      <c r="AVO330" s="3" t="s">
        <v>2615</v>
      </c>
      <c r="AVP330" s="3" t="s">
        <v>2615</v>
      </c>
      <c r="AVQ330" s="3" t="s">
        <v>2615</v>
      </c>
      <c r="AVR330" s="3" t="s">
        <v>2615</v>
      </c>
      <c r="AVS330" s="3" t="s">
        <v>2615</v>
      </c>
      <c r="AVT330" s="3" t="s">
        <v>2615</v>
      </c>
      <c r="AVU330" s="3" t="s">
        <v>2615</v>
      </c>
      <c r="AVV330" s="3" t="s">
        <v>2615</v>
      </c>
      <c r="AVW330" s="3" t="s">
        <v>2615</v>
      </c>
      <c r="AVX330" s="3" t="s">
        <v>2615</v>
      </c>
      <c r="AVY330" s="3" t="s">
        <v>2615</v>
      </c>
      <c r="AVZ330" s="3" t="s">
        <v>2615</v>
      </c>
      <c r="AWA330" s="3" t="s">
        <v>2615</v>
      </c>
      <c r="AWB330" s="3" t="s">
        <v>2615</v>
      </c>
      <c r="AWC330" s="3" t="s">
        <v>2615</v>
      </c>
      <c r="AWD330" s="3" t="s">
        <v>2615</v>
      </c>
      <c r="AWE330" s="3" t="s">
        <v>2615</v>
      </c>
      <c r="AWF330" s="3" t="s">
        <v>2615</v>
      </c>
      <c r="AWG330" s="3" t="s">
        <v>2615</v>
      </c>
      <c r="AWH330" s="3" t="s">
        <v>2615</v>
      </c>
      <c r="AWI330" s="3" t="s">
        <v>2615</v>
      </c>
      <c r="AWJ330" s="3" t="s">
        <v>2615</v>
      </c>
      <c r="AWK330" s="3" t="s">
        <v>2615</v>
      </c>
      <c r="AWL330" s="3" t="s">
        <v>2615</v>
      </c>
      <c r="AWM330" s="3" t="s">
        <v>2615</v>
      </c>
      <c r="AWN330" s="3" t="s">
        <v>2615</v>
      </c>
      <c r="AWO330" s="3" t="s">
        <v>2615</v>
      </c>
      <c r="AWP330" s="3" t="s">
        <v>2615</v>
      </c>
      <c r="AWQ330" s="3" t="s">
        <v>2615</v>
      </c>
      <c r="AWR330" s="3" t="s">
        <v>2615</v>
      </c>
      <c r="AWS330" s="3" t="s">
        <v>2615</v>
      </c>
      <c r="AWT330" s="3" t="s">
        <v>2615</v>
      </c>
      <c r="AWU330" s="3" t="s">
        <v>2615</v>
      </c>
      <c r="AWV330" s="3" t="s">
        <v>2615</v>
      </c>
      <c r="AWW330" s="3" t="s">
        <v>2615</v>
      </c>
      <c r="AWX330" s="3" t="s">
        <v>2615</v>
      </c>
      <c r="AWY330" s="3" t="s">
        <v>2615</v>
      </c>
      <c r="AWZ330" s="3" t="s">
        <v>2615</v>
      </c>
      <c r="AXA330" s="3" t="s">
        <v>2615</v>
      </c>
      <c r="AXB330" s="3" t="s">
        <v>2615</v>
      </c>
      <c r="AXC330" s="3" t="s">
        <v>2615</v>
      </c>
      <c r="AXD330" s="3" t="s">
        <v>2615</v>
      </c>
      <c r="AXE330" s="3" t="s">
        <v>2615</v>
      </c>
      <c r="AXF330" s="3" t="s">
        <v>2615</v>
      </c>
      <c r="AXG330" s="3" t="s">
        <v>2615</v>
      </c>
      <c r="AXH330" s="3" t="s">
        <v>2615</v>
      </c>
      <c r="AXI330" s="3" t="s">
        <v>2615</v>
      </c>
      <c r="AXJ330" s="3" t="s">
        <v>2615</v>
      </c>
      <c r="AXK330" s="3" t="s">
        <v>2615</v>
      </c>
      <c r="AXL330" s="3" t="s">
        <v>2615</v>
      </c>
      <c r="AXM330" s="3" t="s">
        <v>2615</v>
      </c>
      <c r="AXN330" s="3" t="s">
        <v>2615</v>
      </c>
      <c r="AXO330" s="3" t="s">
        <v>2615</v>
      </c>
      <c r="AXP330" s="3" t="s">
        <v>2615</v>
      </c>
      <c r="AXQ330" s="3" t="s">
        <v>2615</v>
      </c>
      <c r="AXR330" s="3" t="s">
        <v>2615</v>
      </c>
      <c r="AXS330" s="3" t="s">
        <v>2615</v>
      </c>
      <c r="AXT330" s="3" t="s">
        <v>2615</v>
      </c>
      <c r="AXU330" s="3" t="s">
        <v>2615</v>
      </c>
      <c r="AXV330" s="3" t="s">
        <v>2615</v>
      </c>
      <c r="AXW330" s="3" t="s">
        <v>2615</v>
      </c>
      <c r="AXX330" s="3" t="s">
        <v>2615</v>
      </c>
      <c r="AXY330" s="3" t="s">
        <v>2615</v>
      </c>
      <c r="AXZ330" s="3" t="s">
        <v>2615</v>
      </c>
      <c r="AYA330" s="3" t="s">
        <v>2615</v>
      </c>
      <c r="AYB330" s="3" t="s">
        <v>2615</v>
      </c>
      <c r="AYC330" s="3" t="s">
        <v>2615</v>
      </c>
      <c r="AYD330" s="3" t="s">
        <v>2615</v>
      </c>
      <c r="AYE330" s="3" t="s">
        <v>2615</v>
      </c>
      <c r="AYF330" s="3" t="s">
        <v>2615</v>
      </c>
      <c r="AYG330" s="3" t="s">
        <v>2615</v>
      </c>
      <c r="AYH330" s="3" t="s">
        <v>2615</v>
      </c>
      <c r="AYI330" s="3" t="s">
        <v>2615</v>
      </c>
      <c r="AYJ330" s="3" t="s">
        <v>2615</v>
      </c>
      <c r="AYK330" s="3" t="s">
        <v>2615</v>
      </c>
      <c r="AYL330" s="3" t="s">
        <v>2615</v>
      </c>
      <c r="AYM330" s="3" t="s">
        <v>2615</v>
      </c>
      <c r="AYN330" s="3" t="s">
        <v>2615</v>
      </c>
      <c r="AYO330" s="3" t="s">
        <v>2615</v>
      </c>
      <c r="AYP330" s="3" t="s">
        <v>2615</v>
      </c>
      <c r="AYQ330" s="3" t="s">
        <v>2615</v>
      </c>
      <c r="AYR330" s="3" t="s">
        <v>2615</v>
      </c>
      <c r="AYS330" s="3" t="s">
        <v>2615</v>
      </c>
      <c r="AYT330" s="3" t="s">
        <v>2615</v>
      </c>
      <c r="AYU330" s="3" t="s">
        <v>2615</v>
      </c>
      <c r="AYV330" s="3" t="s">
        <v>2615</v>
      </c>
      <c r="AYW330" s="3" t="s">
        <v>2615</v>
      </c>
      <c r="AYX330" s="3" t="s">
        <v>2615</v>
      </c>
      <c r="AYY330" s="3" t="s">
        <v>2615</v>
      </c>
      <c r="AYZ330" s="3" t="s">
        <v>2615</v>
      </c>
      <c r="AZA330" s="3" t="s">
        <v>2615</v>
      </c>
      <c r="AZB330" s="3" t="s">
        <v>2615</v>
      </c>
      <c r="AZC330" s="3" t="s">
        <v>2615</v>
      </c>
      <c r="AZD330" s="3" t="s">
        <v>2615</v>
      </c>
      <c r="AZE330" s="3" t="s">
        <v>2615</v>
      </c>
      <c r="AZF330" s="3" t="s">
        <v>2615</v>
      </c>
      <c r="AZG330" s="3" t="s">
        <v>2615</v>
      </c>
      <c r="AZH330" s="3" t="s">
        <v>2615</v>
      </c>
      <c r="AZI330" s="3" t="s">
        <v>2615</v>
      </c>
      <c r="AZJ330" s="3" t="s">
        <v>2615</v>
      </c>
      <c r="AZK330" s="3" t="s">
        <v>2615</v>
      </c>
      <c r="AZL330" s="3" t="s">
        <v>2615</v>
      </c>
      <c r="AZM330" s="3" t="s">
        <v>2615</v>
      </c>
      <c r="AZN330" s="3" t="s">
        <v>2615</v>
      </c>
      <c r="AZO330" s="3" t="s">
        <v>2615</v>
      </c>
      <c r="AZP330" s="3" t="s">
        <v>2615</v>
      </c>
      <c r="AZQ330" s="3" t="s">
        <v>2615</v>
      </c>
      <c r="AZR330" s="3" t="s">
        <v>2615</v>
      </c>
      <c r="AZS330" s="3" t="s">
        <v>2615</v>
      </c>
      <c r="AZT330" s="3" t="s">
        <v>2615</v>
      </c>
      <c r="AZU330" s="3" t="s">
        <v>2615</v>
      </c>
      <c r="AZV330" s="3" t="s">
        <v>2615</v>
      </c>
      <c r="AZW330" s="3" t="s">
        <v>2615</v>
      </c>
      <c r="AZX330" s="3" t="s">
        <v>2615</v>
      </c>
      <c r="AZY330" s="3" t="s">
        <v>2615</v>
      </c>
      <c r="AZZ330" s="3" t="s">
        <v>2615</v>
      </c>
      <c r="BAA330" s="3" t="s">
        <v>2615</v>
      </c>
      <c r="BAB330" s="3" t="s">
        <v>2615</v>
      </c>
      <c r="BAC330" s="3" t="s">
        <v>2615</v>
      </c>
      <c r="BAD330" s="3" t="s">
        <v>2615</v>
      </c>
      <c r="BAE330" s="3" t="s">
        <v>2615</v>
      </c>
      <c r="BAF330" s="3" t="s">
        <v>2615</v>
      </c>
      <c r="BAG330" s="3" t="s">
        <v>2615</v>
      </c>
      <c r="BAH330" s="3" t="s">
        <v>2615</v>
      </c>
      <c r="BAI330" s="3" t="s">
        <v>2615</v>
      </c>
      <c r="BAJ330" s="3" t="s">
        <v>2615</v>
      </c>
      <c r="BAK330" s="3" t="s">
        <v>2615</v>
      </c>
      <c r="BAL330" s="3" t="s">
        <v>2615</v>
      </c>
      <c r="BAM330" s="3" t="s">
        <v>2615</v>
      </c>
      <c r="BAN330" s="3" t="s">
        <v>2615</v>
      </c>
      <c r="BAO330" s="3" t="s">
        <v>2615</v>
      </c>
      <c r="BAP330" s="3" t="s">
        <v>2615</v>
      </c>
      <c r="BAQ330" s="3" t="s">
        <v>2615</v>
      </c>
      <c r="BAR330" s="3" t="s">
        <v>2615</v>
      </c>
      <c r="BAS330" s="3" t="s">
        <v>2615</v>
      </c>
      <c r="BAT330" s="3" t="s">
        <v>2615</v>
      </c>
      <c r="BAU330" s="3" t="s">
        <v>2615</v>
      </c>
      <c r="BAV330" s="3" t="s">
        <v>2615</v>
      </c>
      <c r="BAW330" s="3" t="s">
        <v>2615</v>
      </c>
      <c r="BAX330" s="3" t="s">
        <v>2615</v>
      </c>
      <c r="BAY330" s="3" t="s">
        <v>2615</v>
      </c>
      <c r="BAZ330" s="3" t="s">
        <v>2615</v>
      </c>
      <c r="BBA330" s="3" t="s">
        <v>2615</v>
      </c>
      <c r="BBB330" s="3" t="s">
        <v>2615</v>
      </c>
      <c r="BBC330" s="3" t="s">
        <v>2615</v>
      </c>
      <c r="BBD330" s="3" t="s">
        <v>2615</v>
      </c>
      <c r="BBE330" s="3" t="s">
        <v>2615</v>
      </c>
      <c r="BBF330" s="3" t="s">
        <v>2615</v>
      </c>
      <c r="BBG330" s="3" t="s">
        <v>2615</v>
      </c>
      <c r="BBH330" s="3" t="s">
        <v>2615</v>
      </c>
      <c r="BBI330" s="3" t="s">
        <v>2615</v>
      </c>
      <c r="BBJ330" s="3" t="s">
        <v>2615</v>
      </c>
      <c r="BBK330" s="3" t="s">
        <v>2615</v>
      </c>
      <c r="BBL330" s="3" t="s">
        <v>2615</v>
      </c>
      <c r="BBM330" s="3" t="s">
        <v>2615</v>
      </c>
      <c r="BBN330" s="3" t="s">
        <v>2615</v>
      </c>
      <c r="BBO330" s="3" t="s">
        <v>2615</v>
      </c>
      <c r="BBP330" s="3" t="s">
        <v>2615</v>
      </c>
      <c r="BBQ330" s="3" t="s">
        <v>2615</v>
      </c>
      <c r="BBR330" s="3" t="s">
        <v>2615</v>
      </c>
      <c r="BBS330" s="3" t="s">
        <v>2615</v>
      </c>
      <c r="BBT330" s="3" t="s">
        <v>2615</v>
      </c>
      <c r="BBU330" s="3" t="s">
        <v>2615</v>
      </c>
      <c r="BBV330" s="3" t="s">
        <v>2615</v>
      </c>
      <c r="BBW330" s="3" t="s">
        <v>2615</v>
      </c>
      <c r="BBX330" s="3" t="s">
        <v>2615</v>
      </c>
      <c r="BBY330" s="3" t="s">
        <v>2615</v>
      </c>
      <c r="BBZ330" s="3" t="s">
        <v>2615</v>
      </c>
      <c r="BCA330" s="3" t="s">
        <v>2615</v>
      </c>
      <c r="BCB330" s="3" t="s">
        <v>2615</v>
      </c>
      <c r="BCC330" s="3" t="s">
        <v>2615</v>
      </c>
      <c r="BCD330" s="3" t="s">
        <v>2615</v>
      </c>
      <c r="BCE330" s="3" t="s">
        <v>2615</v>
      </c>
      <c r="BCF330" s="3" t="s">
        <v>2615</v>
      </c>
      <c r="BCG330" s="3" t="s">
        <v>2615</v>
      </c>
      <c r="BCH330" s="3" t="s">
        <v>2615</v>
      </c>
      <c r="BCI330" s="3" t="s">
        <v>2615</v>
      </c>
      <c r="BCJ330" s="3" t="s">
        <v>2615</v>
      </c>
      <c r="BCK330" s="3" t="s">
        <v>2615</v>
      </c>
      <c r="BCL330" s="3" t="s">
        <v>2615</v>
      </c>
      <c r="BCM330" s="3" t="s">
        <v>2615</v>
      </c>
      <c r="BCN330" s="3" t="s">
        <v>2615</v>
      </c>
      <c r="BCO330" s="3" t="s">
        <v>2615</v>
      </c>
      <c r="BCP330" s="3" t="s">
        <v>2615</v>
      </c>
      <c r="BCQ330" s="3" t="s">
        <v>2615</v>
      </c>
      <c r="BCR330" s="3" t="s">
        <v>2615</v>
      </c>
      <c r="BCS330" s="3" t="s">
        <v>2615</v>
      </c>
      <c r="BCT330" s="3" t="s">
        <v>2615</v>
      </c>
      <c r="BCU330" s="3" t="s">
        <v>2615</v>
      </c>
      <c r="BCV330" s="3" t="s">
        <v>2615</v>
      </c>
      <c r="BCW330" s="3" t="s">
        <v>2615</v>
      </c>
      <c r="BCX330" s="3" t="s">
        <v>2615</v>
      </c>
      <c r="BCY330" s="3" t="s">
        <v>2615</v>
      </c>
      <c r="BCZ330" s="3" t="s">
        <v>2615</v>
      </c>
      <c r="BDA330" s="3" t="s">
        <v>2615</v>
      </c>
      <c r="BDB330" s="3" t="s">
        <v>2615</v>
      </c>
      <c r="BDC330" s="3" t="s">
        <v>2615</v>
      </c>
      <c r="BDD330" s="3" t="s">
        <v>2615</v>
      </c>
      <c r="BDE330" s="3" t="s">
        <v>2615</v>
      </c>
      <c r="BDF330" s="3" t="s">
        <v>2615</v>
      </c>
      <c r="BDG330" s="3" t="s">
        <v>2615</v>
      </c>
      <c r="BDH330" s="3" t="s">
        <v>2615</v>
      </c>
      <c r="BDI330" s="3" t="s">
        <v>2615</v>
      </c>
      <c r="BDJ330" s="3" t="s">
        <v>2615</v>
      </c>
      <c r="BDK330" s="3" t="s">
        <v>2615</v>
      </c>
      <c r="BDL330" s="3" t="s">
        <v>2615</v>
      </c>
      <c r="BDM330" s="3" t="s">
        <v>2615</v>
      </c>
      <c r="BDN330" s="3" t="s">
        <v>2615</v>
      </c>
      <c r="BDO330" s="3" t="s">
        <v>2615</v>
      </c>
      <c r="BDP330" s="3" t="s">
        <v>2615</v>
      </c>
      <c r="BDQ330" s="3" t="s">
        <v>2615</v>
      </c>
      <c r="BDR330" s="3" t="s">
        <v>2615</v>
      </c>
      <c r="BDS330" s="3" t="s">
        <v>2615</v>
      </c>
      <c r="BDT330" s="3" t="s">
        <v>2615</v>
      </c>
      <c r="BDU330" s="3" t="s">
        <v>2615</v>
      </c>
      <c r="BDV330" s="3" t="s">
        <v>2615</v>
      </c>
      <c r="BDW330" s="3" t="s">
        <v>2615</v>
      </c>
      <c r="BDX330" s="3" t="s">
        <v>2615</v>
      </c>
      <c r="BDY330" s="3" t="s">
        <v>2615</v>
      </c>
      <c r="BDZ330" s="3" t="s">
        <v>2615</v>
      </c>
      <c r="BEA330" s="3" t="s">
        <v>2615</v>
      </c>
      <c r="BEB330" s="3" t="s">
        <v>2615</v>
      </c>
      <c r="BEC330" s="3" t="s">
        <v>2615</v>
      </c>
      <c r="BED330" s="3" t="s">
        <v>2615</v>
      </c>
      <c r="BEE330" s="3" t="s">
        <v>2615</v>
      </c>
      <c r="BEF330" s="3" t="s">
        <v>2615</v>
      </c>
      <c r="BEG330" s="3" t="s">
        <v>2615</v>
      </c>
      <c r="BEH330" s="3" t="s">
        <v>2615</v>
      </c>
      <c r="BEI330" s="3" t="s">
        <v>2615</v>
      </c>
      <c r="BEJ330" s="3" t="s">
        <v>2615</v>
      </c>
      <c r="BEK330" s="3" t="s">
        <v>2615</v>
      </c>
      <c r="BEL330" s="3" t="s">
        <v>2615</v>
      </c>
      <c r="BEM330" s="3" t="s">
        <v>2615</v>
      </c>
      <c r="BEN330" s="3" t="s">
        <v>2615</v>
      </c>
      <c r="BEO330" s="3" t="s">
        <v>2615</v>
      </c>
      <c r="BEP330" s="3" t="s">
        <v>2615</v>
      </c>
      <c r="BEQ330" s="3" t="s">
        <v>2615</v>
      </c>
      <c r="BER330" s="3" t="s">
        <v>2615</v>
      </c>
      <c r="BES330" s="3" t="s">
        <v>2615</v>
      </c>
      <c r="BET330" s="3" t="s">
        <v>2615</v>
      </c>
      <c r="BEU330" s="3" t="s">
        <v>2615</v>
      </c>
      <c r="BEV330" s="3" t="s">
        <v>2615</v>
      </c>
      <c r="BEW330" s="3" t="s">
        <v>2615</v>
      </c>
      <c r="BEX330" s="3" t="s">
        <v>2615</v>
      </c>
      <c r="BEY330" s="3" t="s">
        <v>2615</v>
      </c>
      <c r="BEZ330" s="3" t="s">
        <v>2615</v>
      </c>
      <c r="BFA330" s="3" t="s">
        <v>2615</v>
      </c>
      <c r="BFB330" s="3" t="s">
        <v>2615</v>
      </c>
      <c r="BFC330" s="3" t="s">
        <v>2615</v>
      </c>
      <c r="BFD330" s="3" t="s">
        <v>2615</v>
      </c>
      <c r="BFE330" s="3" t="s">
        <v>2615</v>
      </c>
      <c r="BFF330" s="3" t="s">
        <v>2615</v>
      </c>
      <c r="BFG330" s="3" t="s">
        <v>2615</v>
      </c>
      <c r="BFH330" s="3" t="s">
        <v>2615</v>
      </c>
      <c r="BFI330" s="3" t="s">
        <v>2615</v>
      </c>
      <c r="BFJ330" s="3" t="s">
        <v>2615</v>
      </c>
      <c r="BFK330" s="3" t="s">
        <v>2615</v>
      </c>
      <c r="BFL330" s="3" t="s">
        <v>2615</v>
      </c>
      <c r="BFM330" s="3" t="s">
        <v>2615</v>
      </c>
      <c r="BFN330" s="3" t="s">
        <v>2615</v>
      </c>
      <c r="BFO330" s="3" t="s">
        <v>2615</v>
      </c>
      <c r="BFP330" s="3" t="s">
        <v>2615</v>
      </c>
      <c r="BFQ330" s="3" t="s">
        <v>2615</v>
      </c>
      <c r="BFR330" s="3" t="s">
        <v>2615</v>
      </c>
      <c r="BFS330" s="3" t="s">
        <v>2615</v>
      </c>
      <c r="BFT330" s="3" t="s">
        <v>2615</v>
      </c>
      <c r="BFU330" s="3" t="s">
        <v>2615</v>
      </c>
      <c r="BFV330" s="3" t="s">
        <v>2615</v>
      </c>
      <c r="BFW330" s="3" t="s">
        <v>2615</v>
      </c>
      <c r="BFX330" s="3" t="s">
        <v>2615</v>
      </c>
      <c r="BFY330" s="3" t="s">
        <v>2615</v>
      </c>
      <c r="BFZ330" s="3" t="s">
        <v>2615</v>
      </c>
      <c r="BGA330" s="3" t="s">
        <v>2615</v>
      </c>
      <c r="BGB330" s="3" t="s">
        <v>2615</v>
      </c>
      <c r="BGC330" s="3" t="s">
        <v>2615</v>
      </c>
      <c r="BGD330" s="3" t="s">
        <v>2615</v>
      </c>
      <c r="BGE330" s="3" t="s">
        <v>2615</v>
      </c>
      <c r="BGF330" s="3" t="s">
        <v>2615</v>
      </c>
      <c r="BGG330" s="3" t="s">
        <v>2615</v>
      </c>
      <c r="BGH330" s="3" t="s">
        <v>2615</v>
      </c>
      <c r="BGI330" s="3" t="s">
        <v>2615</v>
      </c>
      <c r="BGJ330" s="3" t="s">
        <v>2615</v>
      </c>
      <c r="BGK330" s="3" t="s">
        <v>2615</v>
      </c>
      <c r="BGL330" s="3" t="s">
        <v>2615</v>
      </c>
      <c r="BGM330" s="3" t="s">
        <v>2615</v>
      </c>
      <c r="BGN330" s="3" t="s">
        <v>2615</v>
      </c>
      <c r="BGO330" s="3" t="s">
        <v>2615</v>
      </c>
      <c r="BGP330" s="3" t="s">
        <v>2615</v>
      </c>
      <c r="BGQ330" s="3" t="s">
        <v>2615</v>
      </c>
      <c r="BGR330" s="3" t="s">
        <v>2615</v>
      </c>
      <c r="BGS330" s="3" t="s">
        <v>2615</v>
      </c>
      <c r="BGT330" s="3" t="s">
        <v>2615</v>
      </c>
      <c r="BGU330" s="3" t="s">
        <v>2615</v>
      </c>
      <c r="BGV330" s="3" t="s">
        <v>2615</v>
      </c>
      <c r="BGW330" s="3" t="s">
        <v>2615</v>
      </c>
      <c r="BGX330" s="3" t="s">
        <v>2615</v>
      </c>
      <c r="BGY330" s="3" t="s">
        <v>2615</v>
      </c>
      <c r="BGZ330" s="3" t="s">
        <v>2615</v>
      </c>
      <c r="BHA330" s="3" t="s">
        <v>2615</v>
      </c>
      <c r="BHB330" s="3" t="s">
        <v>2615</v>
      </c>
      <c r="BHC330" s="3" t="s">
        <v>2615</v>
      </c>
      <c r="BHD330" s="3" t="s">
        <v>2615</v>
      </c>
      <c r="BHE330" s="3" t="s">
        <v>2615</v>
      </c>
      <c r="BHF330" s="3" t="s">
        <v>2615</v>
      </c>
      <c r="BHG330" s="3" t="s">
        <v>2615</v>
      </c>
      <c r="BHH330" s="3" t="s">
        <v>2615</v>
      </c>
      <c r="BHI330" s="3" t="s">
        <v>2615</v>
      </c>
      <c r="BHJ330" s="3" t="s">
        <v>2615</v>
      </c>
      <c r="BHK330" s="3" t="s">
        <v>2615</v>
      </c>
      <c r="BHL330" s="3" t="s">
        <v>2615</v>
      </c>
      <c r="BHM330" s="3" t="s">
        <v>2615</v>
      </c>
      <c r="BHN330" s="3" t="s">
        <v>2615</v>
      </c>
      <c r="BHO330" s="3" t="s">
        <v>2615</v>
      </c>
      <c r="BHP330" s="3" t="s">
        <v>2615</v>
      </c>
      <c r="BHQ330" s="3" t="s">
        <v>2615</v>
      </c>
      <c r="BHR330" s="3" t="s">
        <v>2615</v>
      </c>
      <c r="BHS330" s="3" t="s">
        <v>2615</v>
      </c>
      <c r="BHT330" s="3" t="s">
        <v>2615</v>
      </c>
      <c r="BHU330" s="3" t="s">
        <v>2615</v>
      </c>
      <c r="BHV330" s="3" t="s">
        <v>2615</v>
      </c>
      <c r="BHW330" s="3" t="s">
        <v>2615</v>
      </c>
      <c r="BHX330" s="3" t="s">
        <v>2615</v>
      </c>
      <c r="BHY330" s="3" t="s">
        <v>2615</v>
      </c>
      <c r="BHZ330" s="3" t="s">
        <v>2615</v>
      </c>
      <c r="BIA330" s="3" t="s">
        <v>2615</v>
      </c>
      <c r="BIB330" s="3" t="s">
        <v>2615</v>
      </c>
      <c r="BIC330" s="3" t="s">
        <v>2615</v>
      </c>
      <c r="BID330" s="3" t="s">
        <v>2615</v>
      </c>
      <c r="BIE330" s="3" t="s">
        <v>2615</v>
      </c>
      <c r="BIF330" s="3" t="s">
        <v>2615</v>
      </c>
      <c r="BIG330" s="3" t="s">
        <v>2615</v>
      </c>
      <c r="BIH330" s="3" t="s">
        <v>2615</v>
      </c>
      <c r="BII330" s="3" t="s">
        <v>2615</v>
      </c>
      <c r="BIJ330" s="3" t="s">
        <v>2615</v>
      </c>
      <c r="BIK330" s="3" t="s">
        <v>2615</v>
      </c>
      <c r="BIL330" s="3" t="s">
        <v>2615</v>
      </c>
      <c r="BIM330" s="3" t="s">
        <v>2615</v>
      </c>
      <c r="BIN330" s="3" t="s">
        <v>2615</v>
      </c>
      <c r="BIO330" s="3" t="s">
        <v>2615</v>
      </c>
      <c r="BIP330" s="3" t="s">
        <v>2615</v>
      </c>
      <c r="BIQ330" s="3" t="s">
        <v>2615</v>
      </c>
      <c r="BIR330" s="3" t="s">
        <v>2615</v>
      </c>
      <c r="BIS330" s="3" t="s">
        <v>2615</v>
      </c>
      <c r="BIT330" s="3" t="s">
        <v>2615</v>
      </c>
      <c r="BIU330" s="3" t="s">
        <v>2615</v>
      </c>
      <c r="BIV330" s="3" t="s">
        <v>2615</v>
      </c>
      <c r="BIW330" s="3" t="s">
        <v>2615</v>
      </c>
      <c r="BIX330" s="3" t="s">
        <v>2615</v>
      </c>
      <c r="BIY330" s="3" t="s">
        <v>2615</v>
      </c>
      <c r="BIZ330" s="3" t="s">
        <v>2615</v>
      </c>
      <c r="BJA330" s="3" t="s">
        <v>2615</v>
      </c>
      <c r="BJB330" s="3" t="s">
        <v>2615</v>
      </c>
      <c r="BJC330" s="3" t="s">
        <v>2615</v>
      </c>
      <c r="BJD330" s="3" t="s">
        <v>2615</v>
      </c>
      <c r="BJE330" s="3" t="s">
        <v>2615</v>
      </c>
      <c r="BJF330" s="3" t="s">
        <v>2615</v>
      </c>
      <c r="BJG330" s="3" t="s">
        <v>2615</v>
      </c>
      <c r="BJH330" s="3" t="s">
        <v>2615</v>
      </c>
      <c r="BJI330" s="3" t="s">
        <v>2615</v>
      </c>
      <c r="BJJ330" s="3" t="s">
        <v>2615</v>
      </c>
      <c r="BJK330" s="3" t="s">
        <v>2615</v>
      </c>
      <c r="BJL330" s="3" t="s">
        <v>2615</v>
      </c>
      <c r="BJM330" s="3" t="s">
        <v>2615</v>
      </c>
      <c r="BJN330" s="3" t="s">
        <v>2615</v>
      </c>
      <c r="BJO330" s="3" t="s">
        <v>2615</v>
      </c>
      <c r="BJP330" s="3" t="s">
        <v>2615</v>
      </c>
      <c r="BJQ330" s="3" t="s">
        <v>2615</v>
      </c>
      <c r="BJR330" s="3" t="s">
        <v>2615</v>
      </c>
      <c r="BJS330" s="3" t="s">
        <v>2615</v>
      </c>
      <c r="BJT330" s="3" t="s">
        <v>2615</v>
      </c>
      <c r="BJU330" s="3" t="s">
        <v>2615</v>
      </c>
      <c r="BJV330" s="3" t="s">
        <v>2615</v>
      </c>
      <c r="BJW330" s="3" t="s">
        <v>2615</v>
      </c>
      <c r="BJX330" s="3" t="s">
        <v>2615</v>
      </c>
      <c r="BJY330" s="3" t="s">
        <v>2615</v>
      </c>
      <c r="BJZ330" s="3" t="s">
        <v>2615</v>
      </c>
      <c r="BKA330" s="3" t="s">
        <v>2615</v>
      </c>
      <c r="BKB330" s="3" t="s">
        <v>2615</v>
      </c>
      <c r="BKC330" s="3" t="s">
        <v>2615</v>
      </c>
      <c r="BKD330" s="3" t="s">
        <v>2615</v>
      </c>
      <c r="BKE330" s="3" t="s">
        <v>2615</v>
      </c>
      <c r="BKF330" s="3" t="s">
        <v>2615</v>
      </c>
      <c r="BKG330" s="3" t="s">
        <v>2615</v>
      </c>
      <c r="BKH330" s="3" t="s">
        <v>2615</v>
      </c>
      <c r="BKI330" s="3" t="s">
        <v>2615</v>
      </c>
      <c r="BKJ330" s="3" t="s">
        <v>2615</v>
      </c>
      <c r="BKK330" s="3" t="s">
        <v>2615</v>
      </c>
      <c r="BKL330" s="3" t="s">
        <v>2615</v>
      </c>
      <c r="BKM330" s="3" t="s">
        <v>2615</v>
      </c>
      <c r="BKN330" s="3" t="s">
        <v>2615</v>
      </c>
      <c r="BKO330" s="3" t="s">
        <v>2615</v>
      </c>
      <c r="BKP330" s="3" t="s">
        <v>2615</v>
      </c>
      <c r="BKQ330" s="3" t="s">
        <v>2615</v>
      </c>
      <c r="BKR330" s="3" t="s">
        <v>2615</v>
      </c>
      <c r="BKS330" s="3" t="s">
        <v>2615</v>
      </c>
      <c r="BKT330" s="3" t="s">
        <v>2615</v>
      </c>
      <c r="BKU330" s="3" t="s">
        <v>2615</v>
      </c>
      <c r="BKV330" s="3" t="s">
        <v>2615</v>
      </c>
      <c r="BKW330" s="3" t="s">
        <v>2615</v>
      </c>
      <c r="BKX330" s="3" t="s">
        <v>2615</v>
      </c>
      <c r="BKY330" s="3" t="s">
        <v>2615</v>
      </c>
      <c r="BKZ330" s="3" t="s">
        <v>2615</v>
      </c>
      <c r="BLA330" s="3" t="s">
        <v>2615</v>
      </c>
      <c r="BLB330" s="3" t="s">
        <v>2615</v>
      </c>
      <c r="BLC330" s="3" t="s">
        <v>2615</v>
      </c>
      <c r="BLD330" s="3" t="s">
        <v>2615</v>
      </c>
      <c r="BLE330" s="3" t="s">
        <v>2615</v>
      </c>
      <c r="BLF330" s="3" t="s">
        <v>2615</v>
      </c>
      <c r="BLG330" s="3" t="s">
        <v>2615</v>
      </c>
      <c r="BLH330" s="3" t="s">
        <v>2615</v>
      </c>
      <c r="BLI330" s="3" t="s">
        <v>2615</v>
      </c>
      <c r="BLJ330" s="3" t="s">
        <v>2615</v>
      </c>
      <c r="BLK330" s="3" t="s">
        <v>2615</v>
      </c>
      <c r="BLL330" s="3" t="s">
        <v>2615</v>
      </c>
      <c r="BLM330" s="3" t="s">
        <v>2615</v>
      </c>
      <c r="BLN330" s="3" t="s">
        <v>2615</v>
      </c>
      <c r="BLO330" s="3" t="s">
        <v>2615</v>
      </c>
      <c r="BLP330" s="3" t="s">
        <v>2615</v>
      </c>
      <c r="BLQ330" s="3" t="s">
        <v>2615</v>
      </c>
      <c r="BLR330" s="3" t="s">
        <v>2615</v>
      </c>
      <c r="BLS330" s="3" t="s">
        <v>2615</v>
      </c>
      <c r="BLT330" s="3" t="s">
        <v>2615</v>
      </c>
      <c r="BLU330" s="3" t="s">
        <v>2615</v>
      </c>
      <c r="BLV330" s="3" t="s">
        <v>2615</v>
      </c>
      <c r="BLW330" s="3" t="s">
        <v>2615</v>
      </c>
      <c r="BLX330" s="3" t="s">
        <v>2615</v>
      </c>
      <c r="BLY330" s="3" t="s">
        <v>2615</v>
      </c>
      <c r="BLZ330" s="3" t="s">
        <v>2615</v>
      </c>
      <c r="BMA330" s="3" t="s">
        <v>2615</v>
      </c>
      <c r="BMB330" s="3" t="s">
        <v>2615</v>
      </c>
      <c r="BMC330" s="3" t="s">
        <v>2615</v>
      </c>
      <c r="BMD330" s="3" t="s">
        <v>2615</v>
      </c>
      <c r="BME330" s="3" t="s">
        <v>2615</v>
      </c>
      <c r="BMF330" s="3" t="s">
        <v>2615</v>
      </c>
      <c r="BMG330" s="3" t="s">
        <v>2615</v>
      </c>
      <c r="BMH330" s="3" t="s">
        <v>2615</v>
      </c>
      <c r="BMI330" s="3" t="s">
        <v>2615</v>
      </c>
      <c r="BMJ330" s="3" t="s">
        <v>2615</v>
      </c>
      <c r="BMK330" s="3" t="s">
        <v>2615</v>
      </c>
      <c r="BML330" s="3" t="s">
        <v>2615</v>
      </c>
      <c r="BMM330" s="3" t="s">
        <v>2615</v>
      </c>
      <c r="BMN330" s="3" t="s">
        <v>2615</v>
      </c>
      <c r="BMO330" s="3" t="s">
        <v>2615</v>
      </c>
      <c r="BMP330" s="3" t="s">
        <v>2615</v>
      </c>
      <c r="BMQ330" s="3" t="s">
        <v>2615</v>
      </c>
      <c r="BMR330" s="3" t="s">
        <v>2615</v>
      </c>
      <c r="BMS330" s="3" t="s">
        <v>2615</v>
      </c>
      <c r="BMT330" s="3" t="s">
        <v>2615</v>
      </c>
      <c r="BMU330" s="3" t="s">
        <v>2615</v>
      </c>
      <c r="BMV330" s="3" t="s">
        <v>2615</v>
      </c>
      <c r="BMW330" s="3" t="s">
        <v>2615</v>
      </c>
      <c r="BMX330" s="3" t="s">
        <v>2615</v>
      </c>
      <c r="BMY330" s="3" t="s">
        <v>2615</v>
      </c>
      <c r="BMZ330" s="3" t="s">
        <v>2615</v>
      </c>
      <c r="BNA330" s="3" t="s">
        <v>2615</v>
      </c>
      <c r="BNB330" s="3" t="s">
        <v>2615</v>
      </c>
      <c r="BNC330" s="3" t="s">
        <v>2615</v>
      </c>
      <c r="BND330" s="3" t="s">
        <v>2615</v>
      </c>
      <c r="BNE330" s="3" t="s">
        <v>2615</v>
      </c>
      <c r="BNF330" s="3" t="s">
        <v>2615</v>
      </c>
      <c r="BNG330" s="3" t="s">
        <v>2615</v>
      </c>
      <c r="BNH330" s="3" t="s">
        <v>2615</v>
      </c>
      <c r="BNI330" s="3" t="s">
        <v>2615</v>
      </c>
      <c r="BNJ330" s="3" t="s">
        <v>2615</v>
      </c>
      <c r="BNK330" s="3" t="s">
        <v>2615</v>
      </c>
      <c r="BNL330" s="3" t="s">
        <v>2615</v>
      </c>
      <c r="BNM330" s="3" t="s">
        <v>2615</v>
      </c>
      <c r="BNN330" s="3" t="s">
        <v>2615</v>
      </c>
      <c r="BNO330" s="3" t="s">
        <v>2615</v>
      </c>
      <c r="BNP330" s="3" t="s">
        <v>2615</v>
      </c>
      <c r="BNQ330" s="3" t="s">
        <v>2615</v>
      </c>
      <c r="BNR330" s="3" t="s">
        <v>2615</v>
      </c>
      <c r="BNS330" s="3" t="s">
        <v>2615</v>
      </c>
      <c r="BNT330" s="3" t="s">
        <v>2615</v>
      </c>
      <c r="BNU330" s="3" t="s">
        <v>2615</v>
      </c>
      <c r="BNV330" s="3" t="s">
        <v>2615</v>
      </c>
      <c r="BNW330" s="3" t="s">
        <v>2615</v>
      </c>
      <c r="BNX330" s="3" t="s">
        <v>2615</v>
      </c>
      <c r="BNY330" s="3" t="s">
        <v>2615</v>
      </c>
      <c r="BNZ330" s="3" t="s">
        <v>2615</v>
      </c>
      <c r="BOA330" s="3" t="s">
        <v>2615</v>
      </c>
      <c r="BOB330" s="3" t="s">
        <v>2615</v>
      </c>
      <c r="BOC330" s="3" t="s">
        <v>2615</v>
      </c>
      <c r="BOD330" s="3" t="s">
        <v>2615</v>
      </c>
      <c r="BOE330" s="3" t="s">
        <v>2615</v>
      </c>
      <c r="BOF330" s="3" t="s">
        <v>2615</v>
      </c>
      <c r="BOG330" s="3" t="s">
        <v>2615</v>
      </c>
      <c r="BOH330" s="3" t="s">
        <v>2615</v>
      </c>
      <c r="BOI330" s="3" t="s">
        <v>2615</v>
      </c>
      <c r="BOJ330" s="3" t="s">
        <v>2615</v>
      </c>
      <c r="BOK330" s="3" t="s">
        <v>2615</v>
      </c>
      <c r="BOL330" s="3" t="s">
        <v>2615</v>
      </c>
      <c r="BOM330" s="3" t="s">
        <v>2615</v>
      </c>
      <c r="BON330" s="3" t="s">
        <v>2615</v>
      </c>
      <c r="BOO330" s="3" t="s">
        <v>2615</v>
      </c>
      <c r="BOP330" s="3" t="s">
        <v>2615</v>
      </c>
      <c r="BOQ330" s="3" t="s">
        <v>2615</v>
      </c>
      <c r="BOR330" s="3" t="s">
        <v>2615</v>
      </c>
      <c r="BOS330" s="3" t="s">
        <v>2615</v>
      </c>
      <c r="BOT330" s="3" t="s">
        <v>2615</v>
      </c>
      <c r="BOU330" s="3" t="s">
        <v>2615</v>
      </c>
      <c r="BOV330" s="3" t="s">
        <v>2615</v>
      </c>
      <c r="BOW330" s="3" t="s">
        <v>2615</v>
      </c>
      <c r="BOX330" s="3" t="s">
        <v>2615</v>
      </c>
      <c r="BOY330" s="3" t="s">
        <v>2615</v>
      </c>
      <c r="BOZ330" s="3" t="s">
        <v>2615</v>
      </c>
      <c r="BPA330" s="3" t="s">
        <v>2615</v>
      </c>
      <c r="BPB330" s="3" t="s">
        <v>2615</v>
      </c>
      <c r="BPC330" s="3" t="s">
        <v>2615</v>
      </c>
      <c r="BPD330" s="3" t="s">
        <v>2615</v>
      </c>
      <c r="BPE330" s="3" t="s">
        <v>2615</v>
      </c>
      <c r="BPF330" s="3" t="s">
        <v>2615</v>
      </c>
      <c r="BPG330" s="3" t="s">
        <v>2615</v>
      </c>
      <c r="BPH330" s="3" t="s">
        <v>2615</v>
      </c>
      <c r="BPI330" s="3" t="s">
        <v>2615</v>
      </c>
      <c r="BPJ330" s="3" t="s">
        <v>2615</v>
      </c>
      <c r="BPK330" s="3" t="s">
        <v>2615</v>
      </c>
      <c r="BPL330" s="3" t="s">
        <v>2615</v>
      </c>
      <c r="BPM330" s="3" t="s">
        <v>2615</v>
      </c>
      <c r="BPN330" s="3" t="s">
        <v>2615</v>
      </c>
      <c r="BPO330" s="3" t="s">
        <v>2615</v>
      </c>
      <c r="BPP330" s="3" t="s">
        <v>2615</v>
      </c>
      <c r="BPQ330" s="3" t="s">
        <v>2615</v>
      </c>
      <c r="BPR330" s="3" t="s">
        <v>2615</v>
      </c>
      <c r="BPS330" s="3" t="s">
        <v>2615</v>
      </c>
      <c r="BPT330" s="3" t="s">
        <v>2615</v>
      </c>
      <c r="BPU330" s="3" t="s">
        <v>2615</v>
      </c>
      <c r="BPV330" s="3" t="s">
        <v>2615</v>
      </c>
      <c r="BPW330" s="3" t="s">
        <v>2615</v>
      </c>
      <c r="BPX330" s="3" t="s">
        <v>2615</v>
      </c>
      <c r="BPY330" s="3" t="s">
        <v>2615</v>
      </c>
      <c r="BPZ330" s="3" t="s">
        <v>2615</v>
      </c>
      <c r="BQA330" s="3" t="s">
        <v>2615</v>
      </c>
      <c r="BQB330" s="3" t="s">
        <v>2615</v>
      </c>
      <c r="BQC330" s="3" t="s">
        <v>2615</v>
      </c>
      <c r="BQD330" s="3" t="s">
        <v>2615</v>
      </c>
      <c r="BQE330" s="3" t="s">
        <v>2615</v>
      </c>
      <c r="BQF330" s="3" t="s">
        <v>2615</v>
      </c>
      <c r="BQG330" s="3" t="s">
        <v>2615</v>
      </c>
      <c r="BQH330" s="3" t="s">
        <v>2615</v>
      </c>
      <c r="BQI330" s="3" t="s">
        <v>2615</v>
      </c>
      <c r="BQJ330" s="3" t="s">
        <v>2615</v>
      </c>
      <c r="BQK330" s="3" t="s">
        <v>2615</v>
      </c>
      <c r="BQL330" s="3" t="s">
        <v>2615</v>
      </c>
      <c r="BQM330" s="3" t="s">
        <v>2615</v>
      </c>
      <c r="BQN330" s="3" t="s">
        <v>2615</v>
      </c>
      <c r="BQO330" s="3" t="s">
        <v>2615</v>
      </c>
      <c r="BQP330" s="3" t="s">
        <v>2615</v>
      </c>
      <c r="BQQ330" s="3" t="s">
        <v>2615</v>
      </c>
      <c r="BQR330" s="3" t="s">
        <v>2615</v>
      </c>
      <c r="BQS330" s="3" t="s">
        <v>2615</v>
      </c>
      <c r="BQT330" s="3" t="s">
        <v>2615</v>
      </c>
      <c r="BQU330" s="3" t="s">
        <v>2615</v>
      </c>
      <c r="BQV330" s="3" t="s">
        <v>2615</v>
      </c>
      <c r="BQW330" s="3" t="s">
        <v>2615</v>
      </c>
      <c r="BQX330" s="3" t="s">
        <v>2615</v>
      </c>
      <c r="BQY330" s="3" t="s">
        <v>2615</v>
      </c>
      <c r="BQZ330" s="3" t="s">
        <v>2615</v>
      </c>
      <c r="BRA330" s="3" t="s">
        <v>2615</v>
      </c>
      <c r="BRB330" s="3" t="s">
        <v>2615</v>
      </c>
      <c r="BRC330" s="3" t="s">
        <v>2615</v>
      </c>
      <c r="BRD330" s="3" t="s">
        <v>2615</v>
      </c>
      <c r="BRE330" s="3" t="s">
        <v>2615</v>
      </c>
      <c r="BRF330" s="3" t="s">
        <v>2615</v>
      </c>
      <c r="BRG330" s="3" t="s">
        <v>2615</v>
      </c>
      <c r="BRH330" s="3" t="s">
        <v>2615</v>
      </c>
      <c r="BRI330" s="3" t="s">
        <v>2615</v>
      </c>
      <c r="BRJ330" s="3" t="s">
        <v>2615</v>
      </c>
      <c r="BRK330" s="3" t="s">
        <v>2615</v>
      </c>
      <c r="BRL330" s="3" t="s">
        <v>2615</v>
      </c>
      <c r="BRM330" s="3" t="s">
        <v>2615</v>
      </c>
      <c r="BRN330" s="3" t="s">
        <v>2615</v>
      </c>
      <c r="BRO330" s="3" t="s">
        <v>2615</v>
      </c>
      <c r="BRP330" s="3" t="s">
        <v>2615</v>
      </c>
      <c r="BRQ330" s="3" t="s">
        <v>2615</v>
      </c>
      <c r="BRR330" s="3" t="s">
        <v>2615</v>
      </c>
      <c r="BRS330" s="3" t="s">
        <v>2615</v>
      </c>
      <c r="BRT330" s="3" t="s">
        <v>2615</v>
      </c>
      <c r="BRU330" s="3" t="s">
        <v>2615</v>
      </c>
      <c r="BRV330" s="3" t="s">
        <v>2615</v>
      </c>
      <c r="BRW330" s="3" t="s">
        <v>2615</v>
      </c>
      <c r="BRX330" s="3" t="s">
        <v>2615</v>
      </c>
      <c r="BRY330" s="3" t="s">
        <v>2615</v>
      </c>
      <c r="BRZ330" s="3" t="s">
        <v>2615</v>
      </c>
      <c r="BSA330" s="3" t="s">
        <v>2615</v>
      </c>
      <c r="BSB330" s="3" t="s">
        <v>2615</v>
      </c>
      <c r="BSC330" s="3" t="s">
        <v>2615</v>
      </c>
      <c r="BSD330" s="3" t="s">
        <v>2615</v>
      </c>
      <c r="BSE330" s="3" t="s">
        <v>2615</v>
      </c>
      <c r="BSF330" s="3" t="s">
        <v>2615</v>
      </c>
      <c r="BSG330" s="3" t="s">
        <v>2615</v>
      </c>
      <c r="BSH330" s="3" t="s">
        <v>2615</v>
      </c>
      <c r="BSI330" s="3" t="s">
        <v>2615</v>
      </c>
      <c r="BSJ330" s="3" t="s">
        <v>2615</v>
      </c>
      <c r="BSK330" s="3" t="s">
        <v>2615</v>
      </c>
      <c r="BSL330" s="3" t="s">
        <v>2615</v>
      </c>
      <c r="BSM330" s="3" t="s">
        <v>2615</v>
      </c>
      <c r="BSN330" s="3" t="s">
        <v>2615</v>
      </c>
      <c r="BSO330" s="3" t="s">
        <v>2615</v>
      </c>
      <c r="BSP330" s="3" t="s">
        <v>2615</v>
      </c>
      <c r="BSQ330" s="3" t="s">
        <v>2615</v>
      </c>
      <c r="BSR330" s="3" t="s">
        <v>2615</v>
      </c>
      <c r="BSS330" s="3" t="s">
        <v>2615</v>
      </c>
      <c r="BST330" s="3" t="s">
        <v>2615</v>
      </c>
      <c r="BSU330" s="3" t="s">
        <v>2615</v>
      </c>
      <c r="BSV330" s="3" t="s">
        <v>2615</v>
      </c>
      <c r="BSW330" s="3" t="s">
        <v>2615</v>
      </c>
      <c r="BSX330" s="3" t="s">
        <v>2615</v>
      </c>
      <c r="BSY330" s="3" t="s">
        <v>2615</v>
      </c>
      <c r="BSZ330" s="3" t="s">
        <v>2615</v>
      </c>
      <c r="BTA330" s="3" t="s">
        <v>2615</v>
      </c>
      <c r="BTB330" s="3" t="s">
        <v>2615</v>
      </c>
      <c r="BTC330" s="3" t="s">
        <v>2615</v>
      </c>
      <c r="BTD330" s="3" t="s">
        <v>2615</v>
      </c>
      <c r="BTE330" s="3" t="s">
        <v>2615</v>
      </c>
      <c r="BTF330" s="3" t="s">
        <v>2615</v>
      </c>
      <c r="BTG330" s="3" t="s">
        <v>2615</v>
      </c>
      <c r="BTH330" s="3" t="s">
        <v>2615</v>
      </c>
      <c r="BTI330" s="3" t="s">
        <v>2615</v>
      </c>
      <c r="BTJ330" s="3" t="s">
        <v>2615</v>
      </c>
      <c r="BTK330" s="3" t="s">
        <v>2615</v>
      </c>
      <c r="BTL330" s="3" t="s">
        <v>2615</v>
      </c>
      <c r="BTM330" s="3" t="s">
        <v>2615</v>
      </c>
      <c r="BTN330" s="3" t="s">
        <v>2615</v>
      </c>
      <c r="BTO330" s="3" t="s">
        <v>2615</v>
      </c>
      <c r="BTP330" s="3" t="s">
        <v>2615</v>
      </c>
      <c r="BTQ330" s="3" t="s">
        <v>2615</v>
      </c>
      <c r="BTR330" s="3" t="s">
        <v>2615</v>
      </c>
      <c r="BTS330" s="3" t="s">
        <v>2615</v>
      </c>
      <c r="BTT330" s="3" t="s">
        <v>2615</v>
      </c>
      <c r="BTU330" s="3" t="s">
        <v>2615</v>
      </c>
      <c r="BTV330" s="3" t="s">
        <v>2615</v>
      </c>
      <c r="BTW330" s="3" t="s">
        <v>2615</v>
      </c>
      <c r="BTX330" s="3" t="s">
        <v>2615</v>
      </c>
      <c r="BTY330" s="3" t="s">
        <v>2615</v>
      </c>
      <c r="BTZ330" s="3" t="s">
        <v>2615</v>
      </c>
      <c r="BUA330" s="3" t="s">
        <v>2615</v>
      </c>
      <c r="BUB330" s="3" t="s">
        <v>2615</v>
      </c>
      <c r="BUC330" s="3" t="s">
        <v>2615</v>
      </c>
      <c r="BUD330" s="3" t="s">
        <v>2615</v>
      </c>
      <c r="BUE330" s="3" t="s">
        <v>2615</v>
      </c>
      <c r="BUF330" s="3" t="s">
        <v>2615</v>
      </c>
      <c r="BUG330" s="3" t="s">
        <v>2615</v>
      </c>
      <c r="BUH330" s="3" t="s">
        <v>2615</v>
      </c>
      <c r="BUI330" s="3" t="s">
        <v>2615</v>
      </c>
      <c r="BUJ330" s="3" t="s">
        <v>2615</v>
      </c>
      <c r="BUK330" s="3" t="s">
        <v>2615</v>
      </c>
      <c r="BUL330" s="3" t="s">
        <v>2615</v>
      </c>
      <c r="BUM330" s="3" t="s">
        <v>2615</v>
      </c>
      <c r="BUN330" s="3" t="s">
        <v>2615</v>
      </c>
      <c r="BUO330" s="3" t="s">
        <v>2615</v>
      </c>
      <c r="BUP330" s="3" t="s">
        <v>2615</v>
      </c>
      <c r="BUQ330" s="3" t="s">
        <v>2615</v>
      </c>
      <c r="BUR330" s="3" t="s">
        <v>2615</v>
      </c>
      <c r="BUS330" s="3" t="s">
        <v>2615</v>
      </c>
      <c r="BUT330" s="3" t="s">
        <v>2615</v>
      </c>
      <c r="BUU330" s="3" t="s">
        <v>2615</v>
      </c>
      <c r="BUV330" s="3" t="s">
        <v>2615</v>
      </c>
      <c r="BUW330" s="3" t="s">
        <v>2615</v>
      </c>
      <c r="BUX330" s="3" t="s">
        <v>2615</v>
      </c>
      <c r="BUY330" s="3" t="s">
        <v>2615</v>
      </c>
      <c r="BUZ330" s="3" t="s">
        <v>2615</v>
      </c>
      <c r="BVA330" s="3" t="s">
        <v>2615</v>
      </c>
      <c r="BVB330" s="3" t="s">
        <v>2615</v>
      </c>
      <c r="BVC330" s="3" t="s">
        <v>2615</v>
      </c>
      <c r="BVD330" s="3" t="s">
        <v>2615</v>
      </c>
      <c r="BVE330" s="3" t="s">
        <v>2615</v>
      </c>
      <c r="BVF330" s="3" t="s">
        <v>2615</v>
      </c>
      <c r="BVG330" s="3" t="s">
        <v>2615</v>
      </c>
      <c r="BVH330" s="3" t="s">
        <v>2615</v>
      </c>
      <c r="BVI330" s="3" t="s">
        <v>2615</v>
      </c>
      <c r="BVJ330" s="3" t="s">
        <v>2615</v>
      </c>
      <c r="BVK330" s="3" t="s">
        <v>2615</v>
      </c>
      <c r="BVL330" s="3" t="s">
        <v>2615</v>
      </c>
      <c r="BVM330" s="3" t="s">
        <v>2615</v>
      </c>
      <c r="BVN330" s="3" t="s">
        <v>2615</v>
      </c>
      <c r="BVO330" s="3" t="s">
        <v>2615</v>
      </c>
      <c r="BVP330" s="3" t="s">
        <v>2615</v>
      </c>
      <c r="BVQ330" s="3" t="s">
        <v>2615</v>
      </c>
      <c r="BVR330" s="3" t="s">
        <v>2615</v>
      </c>
      <c r="BVS330" s="3" t="s">
        <v>2615</v>
      </c>
      <c r="BVT330" s="3" t="s">
        <v>2615</v>
      </c>
      <c r="BVU330" s="3" t="s">
        <v>2615</v>
      </c>
      <c r="BVV330" s="3" t="s">
        <v>2615</v>
      </c>
      <c r="BVW330" s="3" t="s">
        <v>2615</v>
      </c>
      <c r="BVX330" s="3" t="s">
        <v>2615</v>
      </c>
      <c r="BVY330" s="3" t="s">
        <v>2615</v>
      </c>
      <c r="BVZ330" s="3" t="s">
        <v>2615</v>
      </c>
      <c r="BWA330" s="3" t="s">
        <v>2615</v>
      </c>
      <c r="BWB330" s="3" t="s">
        <v>2615</v>
      </c>
      <c r="BWC330" s="3" t="s">
        <v>2615</v>
      </c>
      <c r="BWD330" s="3" t="s">
        <v>2615</v>
      </c>
      <c r="BWE330" s="3" t="s">
        <v>2615</v>
      </c>
      <c r="BWF330" s="3" t="s">
        <v>2615</v>
      </c>
      <c r="BWG330" s="3" t="s">
        <v>2615</v>
      </c>
      <c r="BWH330" s="3" t="s">
        <v>2615</v>
      </c>
      <c r="BWI330" s="3" t="s">
        <v>2615</v>
      </c>
      <c r="BWJ330" s="3" t="s">
        <v>2615</v>
      </c>
      <c r="BWK330" s="3" t="s">
        <v>2615</v>
      </c>
      <c r="BWL330" s="3" t="s">
        <v>2615</v>
      </c>
      <c r="BWM330" s="3" t="s">
        <v>2615</v>
      </c>
      <c r="BWN330" s="3" t="s">
        <v>2615</v>
      </c>
      <c r="BWO330" s="3" t="s">
        <v>2615</v>
      </c>
      <c r="BWP330" s="3" t="s">
        <v>2615</v>
      </c>
      <c r="BWQ330" s="3" t="s">
        <v>2615</v>
      </c>
      <c r="BWR330" s="3" t="s">
        <v>2615</v>
      </c>
      <c r="BWS330" s="3" t="s">
        <v>2615</v>
      </c>
      <c r="BWT330" s="3" t="s">
        <v>2615</v>
      </c>
      <c r="BWU330" s="3" t="s">
        <v>2615</v>
      </c>
      <c r="BWV330" s="3" t="s">
        <v>2615</v>
      </c>
      <c r="BWW330" s="3" t="s">
        <v>2615</v>
      </c>
      <c r="BWX330" s="3" t="s">
        <v>2615</v>
      </c>
      <c r="BWY330" s="3" t="s">
        <v>2615</v>
      </c>
      <c r="BWZ330" s="3" t="s">
        <v>2615</v>
      </c>
      <c r="BXA330" s="3" t="s">
        <v>2615</v>
      </c>
      <c r="BXB330" s="3" t="s">
        <v>2615</v>
      </c>
      <c r="BXC330" s="3" t="s">
        <v>2615</v>
      </c>
      <c r="BXD330" s="3" t="s">
        <v>2615</v>
      </c>
      <c r="BXE330" s="3" t="s">
        <v>2615</v>
      </c>
      <c r="BXF330" s="3" t="s">
        <v>2615</v>
      </c>
      <c r="BXG330" s="3" t="s">
        <v>2615</v>
      </c>
      <c r="BXH330" s="3" t="s">
        <v>2615</v>
      </c>
      <c r="BXI330" s="3" t="s">
        <v>2615</v>
      </c>
      <c r="BXJ330" s="3" t="s">
        <v>2615</v>
      </c>
      <c r="BXK330" s="3" t="s">
        <v>2615</v>
      </c>
      <c r="BXL330" s="3" t="s">
        <v>2615</v>
      </c>
      <c r="BXM330" s="3" t="s">
        <v>2615</v>
      </c>
      <c r="BXN330" s="3" t="s">
        <v>2615</v>
      </c>
      <c r="BXO330" s="3" t="s">
        <v>2615</v>
      </c>
      <c r="BXP330" s="3" t="s">
        <v>2615</v>
      </c>
      <c r="BXQ330" s="3" t="s">
        <v>2615</v>
      </c>
      <c r="BXR330" s="3" t="s">
        <v>2615</v>
      </c>
      <c r="BXS330" s="3" t="s">
        <v>2615</v>
      </c>
      <c r="BXT330" s="3" t="s">
        <v>2615</v>
      </c>
      <c r="BXU330" s="3" t="s">
        <v>2615</v>
      </c>
      <c r="BXV330" s="3" t="s">
        <v>2615</v>
      </c>
      <c r="BXW330" s="3" t="s">
        <v>2615</v>
      </c>
      <c r="BXX330" s="3" t="s">
        <v>2615</v>
      </c>
      <c r="BXY330" s="3" t="s">
        <v>2615</v>
      </c>
      <c r="BXZ330" s="3" t="s">
        <v>2615</v>
      </c>
      <c r="BYA330" s="3" t="s">
        <v>2615</v>
      </c>
      <c r="BYB330" s="3" t="s">
        <v>2615</v>
      </c>
      <c r="BYC330" s="3" t="s">
        <v>2615</v>
      </c>
      <c r="BYD330" s="3" t="s">
        <v>2615</v>
      </c>
      <c r="BYE330" s="3" t="s">
        <v>2615</v>
      </c>
      <c r="BYF330" s="3" t="s">
        <v>2615</v>
      </c>
      <c r="BYG330" s="3" t="s">
        <v>2615</v>
      </c>
      <c r="BYH330" s="3" t="s">
        <v>2615</v>
      </c>
      <c r="BYI330" s="3" t="s">
        <v>2615</v>
      </c>
      <c r="BYJ330" s="3" t="s">
        <v>2615</v>
      </c>
      <c r="BYK330" s="3" t="s">
        <v>2615</v>
      </c>
      <c r="BYL330" s="3" t="s">
        <v>2615</v>
      </c>
      <c r="BYM330" s="3" t="s">
        <v>2615</v>
      </c>
      <c r="BYN330" s="3" t="s">
        <v>2615</v>
      </c>
      <c r="BYO330" s="3" t="s">
        <v>2615</v>
      </c>
      <c r="BYP330" s="3" t="s">
        <v>2615</v>
      </c>
      <c r="BYQ330" s="3" t="s">
        <v>2615</v>
      </c>
      <c r="BYR330" s="3" t="s">
        <v>2615</v>
      </c>
      <c r="BYS330" s="3" t="s">
        <v>2615</v>
      </c>
      <c r="BYT330" s="3" t="s">
        <v>2615</v>
      </c>
      <c r="BYU330" s="3" t="s">
        <v>2615</v>
      </c>
      <c r="BYV330" s="3" t="s">
        <v>2615</v>
      </c>
      <c r="BYW330" s="3" t="s">
        <v>2615</v>
      </c>
      <c r="BYX330" s="3" t="s">
        <v>2615</v>
      </c>
      <c r="BYY330" s="3" t="s">
        <v>2615</v>
      </c>
      <c r="BYZ330" s="3" t="s">
        <v>2615</v>
      </c>
      <c r="BZA330" s="3" t="s">
        <v>2615</v>
      </c>
      <c r="BZB330" s="3" t="s">
        <v>2615</v>
      </c>
      <c r="BZC330" s="3" t="s">
        <v>2615</v>
      </c>
      <c r="BZD330" s="3" t="s">
        <v>2615</v>
      </c>
      <c r="BZE330" s="3" t="s">
        <v>2615</v>
      </c>
      <c r="BZF330" s="3" t="s">
        <v>2615</v>
      </c>
      <c r="BZG330" s="3" t="s">
        <v>2615</v>
      </c>
      <c r="BZH330" s="3" t="s">
        <v>2615</v>
      </c>
      <c r="BZI330" s="3" t="s">
        <v>2615</v>
      </c>
      <c r="BZJ330" s="3" t="s">
        <v>2615</v>
      </c>
      <c r="BZK330" s="3" t="s">
        <v>2615</v>
      </c>
      <c r="BZL330" s="3" t="s">
        <v>2615</v>
      </c>
      <c r="BZM330" s="3" t="s">
        <v>2615</v>
      </c>
      <c r="BZN330" s="3" t="s">
        <v>2615</v>
      </c>
      <c r="BZO330" s="3" t="s">
        <v>2615</v>
      </c>
      <c r="BZP330" s="3" t="s">
        <v>2615</v>
      </c>
      <c r="BZQ330" s="3" t="s">
        <v>2615</v>
      </c>
      <c r="BZR330" s="3" t="s">
        <v>2615</v>
      </c>
      <c r="BZS330" s="3" t="s">
        <v>2615</v>
      </c>
      <c r="BZT330" s="3" t="s">
        <v>2615</v>
      </c>
      <c r="BZU330" s="3" t="s">
        <v>2615</v>
      </c>
      <c r="BZV330" s="3" t="s">
        <v>2615</v>
      </c>
      <c r="BZW330" s="3" t="s">
        <v>2615</v>
      </c>
      <c r="BZX330" s="3" t="s">
        <v>2615</v>
      </c>
      <c r="BZY330" s="3" t="s">
        <v>2615</v>
      </c>
      <c r="BZZ330" s="3" t="s">
        <v>2615</v>
      </c>
      <c r="CAA330" s="3" t="s">
        <v>2615</v>
      </c>
      <c r="CAB330" s="3" t="s">
        <v>2615</v>
      </c>
      <c r="CAC330" s="3" t="s">
        <v>2615</v>
      </c>
      <c r="CAD330" s="3" t="s">
        <v>2615</v>
      </c>
      <c r="CAE330" s="3" t="s">
        <v>2615</v>
      </c>
      <c r="CAF330" s="3" t="s">
        <v>2615</v>
      </c>
      <c r="CAG330" s="3" t="s">
        <v>2615</v>
      </c>
      <c r="CAH330" s="3" t="s">
        <v>2615</v>
      </c>
      <c r="CAI330" s="3" t="s">
        <v>2615</v>
      </c>
      <c r="CAJ330" s="3" t="s">
        <v>2615</v>
      </c>
      <c r="CAK330" s="3" t="s">
        <v>2615</v>
      </c>
      <c r="CAL330" s="3" t="s">
        <v>2615</v>
      </c>
      <c r="CAM330" s="3" t="s">
        <v>2615</v>
      </c>
      <c r="CAN330" s="3" t="s">
        <v>2615</v>
      </c>
      <c r="CAO330" s="3" t="s">
        <v>2615</v>
      </c>
      <c r="CAP330" s="3" t="s">
        <v>2615</v>
      </c>
      <c r="CAQ330" s="3" t="s">
        <v>2615</v>
      </c>
      <c r="CAR330" s="3" t="s">
        <v>2615</v>
      </c>
      <c r="CAS330" s="3" t="s">
        <v>2615</v>
      </c>
      <c r="CAT330" s="3" t="s">
        <v>2615</v>
      </c>
      <c r="CAU330" s="3" t="s">
        <v>2615</v>
      </c>
      <c r="CAV330" s="3" t="s">
        <v>2615</v>
      </c>
      <c r="CAW330" s="3" t="s">
        <v>2615</v>
      </c>
      <c r="CAX330" s="3" t="s">
        <v>2615</v>
      </c>
      <c r="CAY330" s="3" t="s">
        <v>2615</v>
      </c>
      <c r="CAZ330" s="3" t="s">
        <v>2615</v>
      </c>
      <c r="CBA330" s="3" t="s">
        <v>2615</v>
      </c>
      <c r="CBB330" s="3" t="s">
        <v>2615</v>
      </c>
      <c r="CBC330" s="3" t="s">
        <v>2615</v>
      </c>
      <c r="CBD330" s="3" t="s">
        <v>2615</v>
      </c>
      <c r="CBE330" s="3" t="s">
        <v>2615</v>
      </c>
      <c r="CBF330" s="3" t="s">
        <v>2615</v>
      </c>
      <c r="CBG330" s="3" t="s">
        <v>2615</v>
      </c>
      <c r="CBH330" s="3" t="s">
        <v>2615</v>
      </c>
      <c r="CBI330" s="3" t="s">
        <v>2615</v>
      </c>
      <c r="CBJ330" s="3" t="s">
        <v>2615</v>
      </c>
      <c r="CBK330" s="3" t="s">
        <v>2615</v>
      </c>
      <c r="CBL330" s="3" t="s">
        <v>2615</v>
      </c>
      <c r="CBM330" s="3" t="s">
        <v>2615</v>
      </c>
      <c r="CBN330" s="3" t="s">
        <v>2615</v>
      </c>
      <c r="CBO330" s="3" t="s">
        <v>2615</v>
      </c>
      <c r="CBP330" s="3" t="s">
        <v>2615</v>
      </c>
      <c r="CBQ330" s="3" t="s">
        <v>2615</v>
      </c>
      <c r="CBR330" s="3" t="s">
        <v>2615</v>
      </c>
      <c r="CBS330" s="3" t="s">
        <v>2615</v>
      </c>
      <c r="CBT330" s="3" t="s">
        <v>2615</v>
      </c>
      <c r="CBU330" s="3" t="s">
        <v>2615</v>
      </c>
      <c r="CBV330" s="3" t="s">
        <v>2615</v>
      </c>
      <c r="CBW330" s="3" t="s">
        <v>2615</v>
      </c>
      <c r="CBX330" s="3" t="s">
        <v>2615</v>
      </c>
      <c r="CBY330" s="3" t="s">
        <v>2615</v>
      </c>
      <c r="CBZ330" s="3" t="s">
        <v>2615</v>
      </c>
      <c r="CCA330" s="3" t="s">
        <v>2615</v>
      </c>
      <c r="CCB330" s="3" t="s">
        <v>2615</v>
      </c>
      <c r="CCC330" s="3" t="s">
        <v>2615</v>
      </c>
      <c r="CCD330" s="3" t="s">
        <v>2615</v>
      </c>
      <c r="CCE330" s="3" t="s">
        <v>2615</v>
      </c>
      <c r="CCF330" s="3" t="s">
        <v>2615</v>
      </c>
      <c r="CCG330" s="3" t="s">
        <v>2615</v>
      </c>
      <c r="CCH330" s="3" t="s">
        <v>2615</v>
      </c>
      <c r="CCI330" s="3" t="s">
        <v>2615</v>
      </c>
      <c r="CCJ330" s="3" t="s">
        <v>2615</v>
      </c>
      <c r="CCK330" s="3" t="s">
        <v>2615</v>
      </c>
      <c r="CCL330" s="3" t="s">
        <v>2615</v>
      </c>
      <c r="CCM330" s="3" t="s">
        <v>2615</v>
      </c>
      <c r="CCN330" s="3" t="s">
        <v>2615</v>
      </c>
      <c r="CCO330" s="3" t="s">
        <v>2615</v>
      </c>
      <c r="CCP330" s="3" t="s">
        <v>2615</v>
      </c>
      <c r="CCQ330" s="3" t="s">
        <v>2615</v>
      </c>
      <c r="CCR330" s="3" t="s">
        <v>2615</v>
      </c>
      <c r="CCS330" s="3" t="s">
        <v>2615</v>
      </c>
      <c r="CCT330" s="3" t="s">
        <v>2615</v>
      </c>
      <c r="CCU330" s="3" t="s">
        <v>2615</v>
      </c>
      <c r="CCV330" s="3" t="s">
        <v>2615</v>
      </c>
      <c r="CCW330" s="3" t="s">
        <v>2615</v>
      </c>
      <c r="CCX330" s="3" t="s">
        <v>2615</v>
      </c>
      <c r="CCY330" s="3" t="s">
        <v>2615</v>
      </c>
      <c r="CCZ330" s="3" t="s">
        <v>2615</v>
      </c>
      <c r="CDA330" s="3" t="s">
        <v>2615</v>
      </c>
      <c r="CDB330" s="3" t="s">
        <v>2615</v>
      </c>
      <c r="CDC330" s="3" t="s">
        <v>2615</v>
      </c>
      <c r="CDD330" s="3" t="s">
        <v>2615</v>
      </c>
      <c r="CDE330" s="3" t="s">
        <v>2615</v>
      </c>
      <c r="CDF330" s="3" t="s">
        <v>2615</v>
      </c>
      <c r="CDG330" s="3" t="s">
        <v>2615</v>
      </c>
      <c r="CDH330" s="3" t="s">
        <v>2615</v>
      </c>
      <c r="CDI330" s="3" t="s">
        <v>2615</v>
      </c>
      <c r="CDJ330" s="3" t="s">
        <v>2615</v>
      </c>
      <c r="CDK330" s="3" t="s">
        <v>2615</v>
      </c>
      <c r="CDL330" s="3" t="s">
        <v>2615</v>
      </c>
      <c r="CDM330" s="3" t="s">
        <v>2615</v>
      </c>
      <c r="CDN330" s="3" t="s">
        <v>2615</v>
      </c>
      <c r="CDO330" s="3" t="s">
        <v>2615</v>
      </c>
      <c r="CDP330" s="3" t="s">
        <v>2615</v>
      </c>
      <c r="CDQ330" s="3" t="s">
        <v>2615</v>
      </c>
      <c r="CDR330" s="3" t="s">
        <v>2615</v>
      </c>
      <c r="CDS330" s="3" t="s">
        <v>2615</v>
      </c>
      <c r="CDT330" s="3" t="s">
        <v>2615</v>
      </c>
      <c r="CDU330" s="3" t="s">
        <v>2615</v>
      </c>
      <c r="CDV330" s="3" t="s">
        <v>2615</v>
      </c>
      <c r="CDW330" s="3" t="s">
        <v>2615</v>
      </c>
      <c r="CDX330" s="3" t="s">
        <v>2615</v>
      </c>
      <c r="CDY330" s="3" t="s">
        <v>2615</v>
      </c>
      <c r="CDZ330" s="3" t="s">
        <v>2615</v>
      </c>
      <c r="CEA330" s="3" t="s">
        <v>2615</v>
      </c>
      <c r="CEB330" s="3" t="s">
        <v>2615</v>
      </c>
      <c r="CEC330" s="3" t="s">
        <v>2615</v>
      </c>
      <c r="CED330" s="3" t="s">
        <v>2615</v>
      </c>
      <c r="CEE330" s="3" t="s">
        <v>2615</v>
      </c>
      <c r="CEF330" s="3" t="s">
        <v>2615</v>
      </c>
      <c r="CEG330" s="3" t="s">
        <v>2615</v>
      </c>
      <c r="CEH330" s="3" t="s">
        <v>2615</v>
      </c>
      <c r="CEI330" s="3" t="s">
        <v>2615</v>
      </c>
      <c r="CEJ330" s="3" t="s">
        <v>2615</v>
      </c>
      <c r="CEK330" s="3" t="s">
        <v>2615</v>
      </c>
      <c r="CEL330" s="3" t="s">
        <v>2615</v>
      </c>
      <c r="CEM330" s="3" t="s">
        <v>2615</v>
      </c>
      <c r="CEN330" s="3" t="s">
        <v>2615</v>
      </c>
      <c r="CEO330" s="3" t="s">
        <v>2615</v>
      </c>
      <c r="CEP330" s="3" t="s">
        <v>2615</v>
      </c>
      <c r="CEQ330" s="3" t="s">
        <v>2615</v>
      </c>
      <c r="CER330" s="3" t="s">
        <v>2615</v>
      </c>
      <c r="CES330" s="3" t="s">
        <v>2615</v>
      </c>
      <c r="CET330" s="3" t="s">
        <v>2615</v>
      </c>
      <c r="CEU330" s="3" t="s">
        <v>2615</v>
      </c>
      <c r="CEV330" s="3" t="s">
        <v>2615</v>
      </c>
      <c r="CEW330" s="3" t="s">
        <v>2615</v>
      </c>
      <c r="CEX330" s="3" t="s">
        <v>2615</v>
      </c>
      <c r="CEY330" s="3" t="s">
        <v>2615</v>
      </c>
      <c r="CEZ330" s="3" t="s">
        <v>2615</v>
      </c>
      <c r="CFA330" s="3" t="s">
        <v>2615</v>
      </c>
      <c r="CFB330" s="3" t="s">
        <v>2615</v>
      </c>
      <c r="CFC330" s="3" t="s">
        <v>2615</v>
      </c>
      <c r="CFD330" s="3" t="s">
        <v>2615</v>
      </c>
      <c r="CFE330" s="3" t="s">
        <v>2615</v>
      </c>
      <c r="CFF330" s="3" t="s">
        <v>2615</v>
      </c>
      <c r="CFG330" s="3" t="s">
        <v>2615</v>
      </c>
      <c r="CFH330" s="3" t="s">
        <v>2615</v>
      </c>
      <c r="CFI330" s="3" t="s">
        <v>2615</v>
      </c>
      <c r="CFJ330" s="3" t="s">
        <v>2615</v>
      </c>
      <c r="CFK330" s="3" t="s">
        <v>2615</v>
      </c>
      <c r="CFL330" s="3" t="s">
        <v>2615</v>
      </c>
      <c r="CFM330" s="3" t="s">
        <v>2615</v>
      </c>
      <c r="CFN330" s="3" t="s">
        <v>2615</v>
      </c>
      <c r="CFO330" s="3" t="s">
        <v>2615</v>
      </c>
      <c r="CFP330" s="3" t="s">
        <v>2615</v>
      </c>
      <c r="CFQ330" s="3" t="s">
        <v>2615</v>
      </c>
      <c r="CFR330" s="3" t="s">
        <v>2615</v>
      </c>
      <c r="CFS330" s="3" t="s">
        <v>2615</v>
      </c>
      <c r="CFT330" s="3" t="s">
        <v>2615</v>
      </c>
      <c r="CFU330" s="3" t="s">
        <v>2615</v>
      </c>
      <c r="CFV330" s="3" t="s">
        <v>2615</v>
      </c>
      <c r="CFW330" s="3" t="s">
        <v>2615</v>
      </c>
      <c r="CFX330" s="3" t="s">
        <v>2615</v>
      </c>
      <c r="CFY330" s="3" t="s">
        <v>2615</v>
      </c>
      <c r="CFZ330" s="3" t="s">
        <v>2615</v>
      </c>
      <c r="CGA330" s="3" t="s">
        <v>2615</v>
      </c>
      <c r="CGB330" s="3" t="s">
        <v>2615</v>
      </c>
      <c r="CGC330" s="3" t="s">
        <v>2615</v>
      </c>
      <c r="CGD330" s="3" t="s">
        <v>2615</v>
      </c>
      <c r="CGE330" s="3" t="s">
        <v>2615</v>
      </c>
      <c r="CGF330" s="3" t="s">
        <v>2615</v>
      </c>
      <c r="CGG330" s="3" t="s">
        <v>2615</v>
      </c>
      <c r="CGH330" s="3" t="s">
        <v>2615</v>
      </c>
      <c r="CGI330" s="3" t="s">
        <v>2615</v>
      </c>
      <c r="CGJ330" s="3" t="s">
        <v>2615</v>
      </c>
      <c r="CGK330" s="3" t="s">
        <v>2615</v>
      </c>
      <c r="CGL330" s="3" t="s">
        <v>2615</v>
      </c>
      <c r="CGM330" s="3" t="s">
        <v>2615</v>
      </c>
      <c r="CGN330" s="3" t="s">
        <v>2615</v>
      </c>
      <c r="CGO330" s="3" t="s">
        <v>2615</v>
      </c>
      <c r="CGP330" s="3" t="s">
        <v>2615</v>
      </c>
      <c r="CGQ330" s="3" t="s">
        <v>2615</v>
      </c>
      <c r="CGR330" s="3" t="s">
        <v>2615</v>
      </c>
      <c r="CGS330" s="3" t="s">
        <v>2615</v>
      </c>
      <c r="CGT330" s="3" t="s">
        <v>2615</v>
      </c>
      <c r="CGU330" s="3" t="s">
        <v>2615</v>
      </c>
      <c r="CGV330" s="3" t="s">
        <v>2615</v>
      </c>
      <c r="CGW330" s="3" t="s">
        <v>2615</v>
      </c>
      <c r="CGX330" s="3" t="s">
        <v>2615</v>
      </c>
      <c r="CGY330" s="3" t="s">
        <v>2615</v>
      </c>
      <c r="CGZ330" s="3" t="s">
        <v>2615</v>
      </c>
      <c r="CHA330" s="3" t="s">
        <v>2615</v>
      </c>
      <c r="CHB330" s="3" t="s">
        <v>2615</v>
      </c>
      <c r="CHC330" s="3" t="s">
        <v>2615</v>
      </c>
      <c r="CHD330" s="3" t="s">
        <v>2615</v>
      </c>
      <c r="CHE330" s="3" t="s">
        <v>2615</v>
      </c>
      <c r="CHF330" s="3" t="s">
        <v>2615</v>
      </c>
      <c r="CHG330" s="3" t="s">
        <v>2615</v>
      </c>
      <c r="CHH330" s="3" t="s">
        <v>2615</v>
      </c>
      <c r="CHI330" s="3" t="s">
        <v>2615</v>
      </c>
      <c r="CHJ330" s="3" t="s">
        <v>2615</v>
      </c>
      <c r="CHK330" s="3" t="s">
        <v>2615</v>
      </c>
      <c r="CHL330" s="3" t="s">
        <v>2615</v>
      </c>
      <c r="CHM330" s="3" t="s">
        <v>2615</v>
      </c>
      <c r="CHN330" s="3" t="s">
        <v>2615</v>
      </c>
      <c r="CHO330" s="3" t="s">
        <v>2615</v>
      </c>
      <c r="CHP330" s="3" t="s">
        <v>2615</v>
      </c>
      <c r="CHQ330" s="3" t="s">
        <v>2615</v>
      </c>
      <c r="CHR330" s="3" t="s">
        <v>2615</v>
      </c>
      <c r="CHS330" s="3" t="s">
        <v>2615</v>
      </c>
      <c r="CHT330" s="3" t="s">
        <v>2615</v>
      </c>
      <c r="CHU330" s="3" t="s">
        <v>2615</v>
      </c>
      <c r="CHV330" s="3" t="s">
        <v>2615</v>
      </c>
      <c r="CHW330" s="3" t="s">
        <v>2615</v>
      </c>
      <c r="CHX330" s="3" t="s">
        <v>2615</v>
      </c>
      <c r="CHY330" s="3" t="s">
        <v>2615</v>
      </c>
      <c r="CHZ330" s="3" t="s">
        <v>2615</v>
      </c>
      <c r="CIA330" s="3" t="s">
        <v>2615</v>
      </c>
      <c r="CIB330" s="3" t="s">
        <v>2615</v>
      </c>
      <c r="CIC330" s="3" t="s">
        <v>2615</v>
      </c>
      <c r="CID330" s="3" t="s">
        <v>2615</v>
      </c>
      <c r="CIE330" s="3" t="s">
        <v>2615</v>
      </c>
      <c r="CIF330" s="3" t="s">
        <v>2615</v>
      </c>
      <c r="CIG330" s="3" t="s">
        <v>2615</v>
      </c>
      <c r="CIH330" s="3" t="s">
        <v>2615</v>
      </c>
      <c r="CII330" s="3" t="s">
        <v>2615</v>
      </c>
      <c r="CIJ330" s="3" t="s">
        <v>2615</v>
      </c>
      <c r="CIK330" s="3" t="s">
        <v>2615</v>
      </c>
      <c r="CIL330" s="3" t="s">
        <v>2615</v>
      </c>
      <c r="CIM330" s="3" t="s">
        <v>2615</v>
      </c>
      <c r="CIN330" s="3" t="s">
        <v>2615</v>
      </c>
      <c r="CIO330" s="3" t="s">
        <v>2615</v>
      </c>
      <c r="CIP330" s="3" t="s">
        <v>2615</v>
      </c>
      <c r="CIQ330" s="3" t="s">
        <v>2615</v>
      </c>
      <c r="CIR330" s="3" t="s">
        <v>2615</v>
      </c>
      <c r="CIS330" s="3" t="s">
        <v>2615</v>
      </c>
      <c r="CIT330" s="3" t="s">
        <v>2615</v>
      </c>
      <c r="CIU330" s="3" t="s">
        <v>2615</v>
      </c>
      <c r="CIV330" s="3" t="s">
        <v>2615</v>
      </c>
      <c r="CIW330" s="3" t="s">
        <v>2615</v>
      </c>
      <c r="CIX330" s="3" t="s">
        <v>2615</v>
      </c>
      <c r="CIY330" s="3" t="s">
        <v>2615</v>
      </c>
      <c r="CIZ330" s="3" t="s">
        <v>2615</v>
      </c>
      <c r="CJA330" s="3" t="s">
        <v>2615</v>
      </c>
      <c r="CJB330" s="3" t="s">
        <v>2615</v>
      </c>
      <c r="CJC330" s="3" t="s">
        <v>2615</v>
      </c>
      <c r="CJD330" s="3" t="s">
        <v>2615</v>
      </c>
      <c r="CJE330" s="3" t="s">
        <v>2615</v>
      </c>
      <c r="CJF330" s="3" t="s">
        <v>2615</v>
      </c>
      <c r="CJG330" s="3" t="s">
        <v>2615</v>
      </c>
      <c r="CJH330" s="3" t="s">
        <v>2615</v>
      </c>
      <c r="CJI330" s="3" t="s">
        <v>2615</v>
      </c>
      <c r="CJJ330" s="3" t="s">
        <v>2615</v>
      </c>
      <c r="CJK330" s="3" t="s">
        <v>2615</v>
      </c>
      <c r="CJL330" s="3" t="s">
        <v>2615</v>
      </c>
      <c r="CJM330" s="3" t="s">
        <v>2615</v>
      </c>
      <c r="CJN330" s="3" t="s">
        <v>2615</v>
      </c>
      <c r="CJO330" s="3" t="s">
        <v>2615</v>
      </c>
      <c r="CJP330" s="3" t="s">
        <v>2615</v>
      </c>
      <c r="CJQ330" s="3" t="s">
        <v>2615</v>
      </c>
      <c r="CJR330" s="3" t="s">
        <v>2615</v>
      </c>
      <c r="CJS330" s="3" t="s">
        <v>2615</v>
      </c>
      <c r="CJT330" s="3" t="s">
        <v>2615</v>
      </c>
      <c r="CJU330" s="3" t="s">
        <v>2615</v>
      </c>
      <c r="CJV330" s="3" t="s">
        <v>2615</v>
      </c>
      <c r="CJW330" s="3" t="s">
        <v>2615</v>
      </c>
      <c r="CJX330" s="3" t="s">
        <v>2615</v>
      </c>
      <c r="CJY330" s="3" t="s">
        <v>2615</v>
      </c>
      <c r="CJZ330" s="3" t="s">
        <v>2615</v>
      </c>
      <c r="CKA330" s="3" t="s">
        <v>2615</v>
      </c>
      <c r="CKB330" s="3" t="s">
        <v>2615</v>
      </c>
      <c r="CKC330" s="3" t="s">
        <v>2615</v>
      </c>
      <c r="CKD330" s="3" t="s">
        <v>2615</v>
      </c>
      <c r="CKE330" s="3" t="s">
        <v>2615</v>
      </c>
      <c r="CKF330" s="3" t="s">
        <v>2615</v>
      </c>
      <c r="CKG330" s="3" t="s">
        <v>2615</v>
      </c>
      <c r="CKH330" s="3" t="s">
        <v>2615</v>
      </c>
      <c r="CKI330" s="3" t="s">
        <v>2615</v>
      </c>
      <c r="CKJ330" s="3" t="s">
        <v>2615</v>
      </c>
      <c r="CKK330" s="3" t="s">
        <v>2615</v>
      </c>
      <c r="CKL330" s="3" t="s">
        <v>2615</v>
      </c>
      <c r="CKM330" s="3" t="s">
        <v>2615</v>
      </c>
      <c r="CKN330" s="3" t="s">
        <v>2615</v>
      </c>
      <c r="CKO330" s="3" t="s">
        <v>2615</v>
      </c>
      <c r="CKP330" s="3" t="s">
        <v>2615</v>
      </c>
      <c r="CKQ330" s="3" t="s">
        <v>2615</v>
      </c>
      <c r="CKR330" s="3" t="s">
        <v>2615</v>
      </c>
      <c r="CKS330" s="3" t="s">
        <v>2615</v>
      </c>
      <c r="CKT330" s="3" t="s">
        <v>2615</v>
      </c>
      <c r="CKU330" s="3" t="s">
        <v>2615</v>
      </c>
      <c r="CKV330" s="3" t="s">
        <v>2615</v>
      </c>
      <c r="CKW330" s="3" t="s">
        <v>2615</v>
      </c>
      <c r="CKX330" s="3" t="s">
        <v>2615</v>
      </c>
      <c r="CKY330" s="3" t="s">
        <v>2615</v>
      </c>
      <c r="CKZ330" s="3" t="s">
        <v>2615</v>
      </c>
      <c r="CLA330" s="3" t="s">
        <v>2615</v>
      </c>
      <c r="CLB330" s="3" t="s">
        <v>2615</v>
      </c>
      <c r="CLC330" s="3" t="s">
        <v>2615</v>
      </c>
      <c r="CLD330" s="3" t="s">
        <v>2615</v>
      </c>
      <c r="CLE330" s="3" t="s">
        <v>2615</v>
      </c>
      <c r="CLF330" s="3" t="s">
        <v>2615</v>
      </c>
      <c r="CLG330" s="3" t="s">
        <v>2615</v>
      </c>
      <c r="CLH330" s="3" t="s">
        <v>2615</v>
      </c>
      <c r="CLI330" s="3" t="s">
        <v>2615</v>
      </c>
      <c r="CLJ330" s="3" t="s">
        <v>2615</v>
      </c>
      <c r="CLK330" s="3" t="s">
        <v>2615</v>
      </c>
      <c r="CLL330" s="3" t="s">
        <v>2615</v>
      </c>
      <c r="CLM330" s="3" t="s">
        <v>2615</v>
      </c>
      <c r="CLN330" s="3" t="s">
        <v>2615</v>
      </c>
      <c r="CLO330" s="3" t="s">
        <v>2615</v>
      </c>
      <c r="CLP330" s="3" t="s">
        <v>2615</v>
      </c>
      <c r="CLQ330" s="3" t="s">
        <v>2615</v>
      </c>
      <c r="CLR330" s="3" t="s">
        <v>2615</v>
      </c>
      <c r="CLS330" s="3" t="s">
        <v>2615</v>
      </c>
      <c r="CLT330" s="3" t="s">
        <v>2615</v>
      </c>
      <c r="CLU330" s="3" t="s">
        <v>2615</v>
      </c>
      <c r="CLV330" s="3" t="s">
        <v>2615</v>
      </c>
      <c r="CLW330" s="3" t="s">
        <v>2615</v>
      </c>
      <c r="CLX330" s="3" t="s">
        <v>2615</v>
      </c>
      <c r="CLY330" s="3" t="s">
        <v>2615</v>
      </c>
      <c r="CLZ330" s="3" t="s">
        <v>2615</v>
      </c>
      <c r="CMA330" s="3" t="s">
        <v>2615</v>
      </c>
      <c r="CMB330" s="3" t="s">
        <v>2615</v>
      </c>
      <c r="CMC330" s="3" t="s">
        <v>2615</v>
      </c>
      <c r="CMD330" s="3" t="s">
        <v>2615</v>
      </c>
      <c r="CME330" s="3" t="s">
        <v>2615</v>
      </c>
      <c r="CMF330" s="3" t="s">
        <v>2615</v>
      </c>
      <c r="CMG330" s="3" t="s">
        <v>2615</v>
      </c>
      <c r="CMH330" s="3" t="s">
        <v>2615</v>
      </c>
      <c r="CMI330" s="3" t="s">
        <v>2615</v>
      </c>
      <c r="CMJ330" s="3" t="s">
        <v>2615</v>
      </c>
      <c r="CMK330" s="3" t="s">
        <v>2615</v>
      </c>
      <c r="CML330" s="3" t="s">
        <v>2615</v>
      </c>
      <c r="CMM330" s="3" t="s">
        <v>2615</v>
      </c>
      <c r="CMN330" s="3" t="s">
        <v>2615</v>
      </c>
      <c r="CMO330" s="3" t="s">
        <v>2615</v>
      </c>
      <c r="CMP330" s="3" t="s">
        <v>2615</v>
      </c>
      <c r="CMQ330" s="3" t="s">
        <v>2615</v>
      </c>
      <c r="CMR330" s="3" t="s">
        <v>2615</v>
      </c>
      <c r="CMS330" s="3" t="s">
        <v>2615</v>
      </c>
      <c r="CMT330" s="3" t="s">
        <v>2615</v>
      </c>
      <c r="CMU330" s="3" t="s">
        <v>2615</v>
      </c>
      <c r="CMV330" s="3" t="s">
        <v>2615</v>
      </c>
      <c r="CMW330" s="3" t="s">
        <v>2615</v>
      </c>
      <c r="CMX330" s="3" t="s">
        <v>2615</v>
      </c>
      <c r="CMY330" s="3" t="s">
        <v>2615</v>
      </c>
      <c r="CMZ330" s="3" t="s">
        <v>2615</v>
      </c>
      <c r="CNA330" s="3" t="s">
        <v>2615</v>
      </c>
      <c r="CNB330" s="3" t="s">
        <v>2615</v>
      </c>
      <c r="CNC330" s="3" t="s">
        <v>2615</v>
      </c>
      <c r="CND330" s="3" t="s">
        <v>2615</v>
      </c>
      <c r="CNE330" s="3" t="s">
        <v>2615</v>
      </c>
      <c r="CNF330" s="3" t="s">
        <v>2615</v>
      </c>
      <c r="CNG330" s="3" t="s">
        <v>2615</v>
      </c>
      <c r="CNH330" s="3" t="s">
        <v>2615</v>
      </c>
      <c r="CNI330" s="3" t="s">
        <v>2615</v>
      </c>
      <c r="CNJ330" s="3" t="s">
        <v>2615</v>
      </c>
      <c r="CNK330" s="3" t="s">
        <v>2615</v>
      </c>
      <c r="CNL330" s="3" t="s">
        <v>2615</v>
      </c>
      <c r="CNM330" s="3" t="s">
        <v>2615</v>
      </c>
      <c r="CNN330" s="3" t="s">
        <v>2615</v>
      </c>
      <c r="CNO330" s="3" t="s">
        <v>2615</v>
      </c>
      <c r="CNP330" s="3" t="s">
        <v>2615</v>
      </c>
      <c r="CNQ330" s="3" t="s">
        <v>2615</v>
      </c>
      <c r="CNR330" s="3" t="s">
        <v>2615</v>
      </c>
      <c r="CNS330" s="3" t="s">
        <v>2615</v>
      </c>
      <c r="CNT330" s="3" t="s">
        <v>2615</v>
      </c>
      <c r="CNU330" s="3" t="s">
        <v>2615</v>
      </c>
      <c r="CNV330" s="3" t="s">
        <v>2615</v>
      </c>
      <c r="CNW330" s="3" t="s">
        <v>2615</v>
      </c>
      <c r="CNX330" s="3" t="s">
        <v>2615</v>
      </c>
      <c r="CNY330" s="3" t="s">
        <v>2615</v>
      </c>
      <c r="CNZ330" s="3" t="s">
        <v>2615</v>
      </c>
      <c r="COA330" s="3" t="s">
        <v>2615</v>
      </c>
      <c r="COB330" s="3" t="s">
        <v>2615</v>
      </c>
      <c r="COC330" s="3" t="s">
        <v>2615</v>
      </c>
      <c r="COD330" s="3" t="s">
        <v>2615</v>
      </c>
      <c r="COE330" s="3" t="s">
        <v>2615</v>
      </c>
      <c r="COF330" s="3" t="s">
        <v>2615</v>
      </c>
      <c r="COG330" s="3" t="s">
        <v>2615</v>
      </c>
      <c r="COH330" s="3" t="s">
        <v>2615</v>
      </c>
      <c r="COI330" s="3" t="s">
        <v>2615</v>
      </c>
      <c r="COJ330" s="3" t="s">
        <v>2615</v>
      </c>
      <c r="COK330" s="3" t="s">
        <v>2615</v>
      </c>
      <c r="COL330" s="3" t="s">
        <v>2615</v>
      </c>
      <c r="COM330" s="3" t="s">
        <v>2615</v>
      </c>
      <c r="CON330" s="3" t="s">
        <v>2615</v>
      </c>
      <c r="COO330" s="3" t="s">
        <v>2615</v>
      </c>
      <c r="COP330" s="3" t="s">
        <v>2615</v>
      </c>
      <c r="COQ330" s="3" t="s">
        <v>2615</v>
      </c>
      <c r="COR330" s="3" t="s">
        <v>2615</v>
      </c>
      <c r="COS330" s="3" t="s">
        <v>2615</v>
      </c>
      <c r="COT330" s="3" t="s">
        <v>2615</v>
      </c>
      <c r="COU330" s="3" t="s">
        <v>2615</v>
      </c>
      <c r="COV330" s="3" t="s">
        <v>2615</v>
      </c>
      <c r="COW330" s="3" t="s">
        <v>2615</v>
      </c>
      <c r="COX330" s="3" t="s">
        <v>2615</v>
      </c>
      <c r="COY330" s="3" t="s">
        <v>2615</v>
      </c>
      <c r="COZ330" s="3" t="s">
        <v>2615</v>
      </c>
      <c r="CPA330" s="3" t="s">
        <v>2615</v>
      </c>
      <c r="CPB330" s="3" t="s">
        <v>2615</v>
      </c>
      <c r="CPC330" s="3" t="s">
        <v>2615</v>
      </c>
      <c r="CPD330" s="3" t="s">
        <v>2615</v>
      </c>
      <c r="CPE330" s="3" t="s">
        <v>2615</v>
      </c>
      <c r="CPF330" s="3" t="s">
        <v>2615</v>
      </c>
      <c r="CPG330" s="3" t="s">
        <v>2615</v>
      </c>
      <c r="CPH330" s="3" t="s">
        <v>2615</v>
      </c>
      <c r="CPI330" s="3" t="s">
        <v>2615</v>
      </c>
      <c r="CPJ330" s="3" t="s">
        <v>2615</v>
      </c>
      <c r="CPK330" s="3" t="s">
        <v>2615</v>
      </c>
      <c r="CPL330" s="3" t="s">
        <v>2615</v>
      </c>
      <c r="CPM330" s="3" t="s">
        <v>2615</v>
      </c>
      <c r="CPN330" s="3" t="s">
        <v>2615</v>
      </c>
      <c r="CPO330" s="3" t="s">
        <v>2615</v>
      </c>
      <c r="CPP330" s="3" t="s">
        <v>2615</v>
      </c>
      <c r="CPQ330" s="3" t="s">
        <v>2615</v>
      </c>
      <c r="CPR330" s="3" t="s">
        <v>2615</v>
      </c>
      <c r="CPS330" s="3" t="s">
        <v>2615</v>
      </c>
      <c r="CPT330" s="3" t="s">
        <v>2615</v>
      </c>
      <c r="CPU330" s="3" t="s">
        <v>2615</v>
      </c>
      <c r="CPV330" s="3" t="s">
        <v>2615</v>
      </c>
      <c r="CPW330" s="3" t="s">
        <v>2615</v>
      </c>
      <c r="CPX330" s="3" t="s">
        <v>2615</v>
      </c>
      <c r="CPY330" s="3" t="s">
        <v>2615</v>
      </c>
      <c r="CPZ330" s="3" t="s">
        <v>2615</v>
      </c>
      <c r="CQA330" s="3" t="s">
        <v>2615</v>
      </c>
      <c r="CQB330" s="3" t="s">
        <v>2615</v>
      </c>
      <c r="CQC330" s="3" t="s">
        <v>2615</v>
      </c>
      <c r="CQD330" s="3" t="s">
        <v>2615</v>
      </c>
      <c r="CQE330" s="3" t="s">
        <v>2615</v>
      </c>
      <c r="CQF330" s="3" t="s">
        <v>2615</v>
      </c>
      <c r="CQG330" s="3" t="s">
        <v>2615</v>
      </c>
      <c r="CQH330" s="3" t="s">
        <v>2615</v>
      </c>
      <c r="CQI330" s="3" t="s">
        <v>2615</v>
      </c>
      <c r="CQJ330" s="3" t="s">
        <v>2615</v>
      </c>
      <c r="CQK330" s="3" t="s">
        <v>2615</v>
      </c>
      <c r="CQL330" s="3" t="s">
        <v>2615</v>
      </c>
      <c r="CQM330" s="3" t="s">
        <v>2615</v>
      </c>
      <c r="CQN330" s="3" t="s">
        <v>2615</v>
      </c>
      <c r="CQO330" s="3" t="s">
        <v>2615</v>
      </c>
      <c r="CQP330" s="3" t="s">
        <v>2615</v>
      </c>
      <c r="CQQ330" s="3" t="s">
        <v>2615</v>
      </c>
      <c r="CQR330" s="3" t="s">
        <v>2615</v>
      </c>
      <c r="CQS330" s="3" t="s">
        <v>2615</v>
      </c>
      <c r="CQT330" s="3" t="s">
        <v>2615</v>
      </c>
      <c r="CQU330" s="3" t="s">
        <v>2615</v>
      </c>
      <c r="CQV330" s="3" t="s">
        <v>2615</v>
      </c>
      <c r="CQW330" s="3" t="s">
        <v>2615</v>
      </c>
      <c r="CQX330" s="3" t="s">
        <v>2615</v>
      </c>
      <c r="CQY330" s="3" t="s">
        <v>2615</v>
      </c>
      <c r="CQZ330" s="3" t="s">
        <v>2615</v>
      </c>
      <c r="CRA330" s="3" t="s">
        <v>2615</v>
      </c>
      <c r="CRB330" s="3" t="s">
        <v>2615</v>
      </c>
      <c r="CRC330" s="3" t="s">
        <v>2615</v>
      </c>
      <c r="CRD330" s="3" t="s">
        <v>2615</v>
      </c>
      <c r="CRE330" s="3" t="s">
        <v>2615</v>
      </c>
      <c r="CRF330" s="3" t="s">
        <v>2615</v>
      </c>
      <c r="CRG330" s="3" t="s">
        <v>2615</v>
      </c>
      <c r="CRH330" s="3" t="s">
        <v>2615</v>
      </c>
      <c r="CRI330" s="3" t="s">
        <v>2615</v>
      </c>
      <c r="CRJ330" s="3" t="s">
        <v>2615</v>
      </c>
      <c r="CRK330" s="3" t="s">
        <v>2615</v>
      </c>
      <c r="CRL330" s="3" t="s">
        <v>2615</v>
      </c>
      <c r="CRM330" s="3" t="s">
        <v>2615</v>
      </c>
      <c r="CRN330" s="3" t="s">
        <v>2615</v>
      </c>
      <c r="CRO330" s="3" t="s">
        <v>2615</v>
      </c>
      <c r="CRP330" s="3" t="s">
        <v>2615</v>
      </c>
      <c r="CRQ330" s="3" t="s">
        <v>2615</v>
      </c>
      <c r="CRR330" s="3" t="s">
        <v>2615</v>
      </c>
      <c r="CRS330" s="3" t="s">
        <v>2615</v>
      </c>
      <c r="CRT330" s="3" t="s">
        <v>2615</v>
      </c>
      <c r="CRU330" s="3" t="s">
        <v>2615</v>
      </c>
      <c r="CRV330" s="3" t="s">
        <v>2615</v>
      </c>
      <c r="CRW330" s="3" t="s">
        <v>2615</v>
      </c>
      <c r="CRX330" s="3" t="s">
        <v>2615</v>
      </c>
      <c r="CRY330" s="3" t="s">
        <v>2615</v>
      </c>
      <c r="CRZ330" s="3" t="s">
        <v>2615</v>
      </c>
      <c r="CSA330" s="3" t="s">
        <v>2615</v>
      </c>
      <c r="CSB330" s="3" t="s">
        <v>2615</v>
      </c>
      <c r="CSC330" s="3" t="s">
        <v>2615</v>
      </c>
      <c r="CSD330" s="3" t="s">
        <v>2615</v>
      </c>
      <c r="CSE330" s="3" t="s">
        <v>2615</v>
      </c>
      <c r="CSF330" s="3" t="s">
        <v>2615</v>
      </c>
      <c r="CSG330" s="3" t="s">
        <v>2615</v>
      </c>
      <c r="CSH330" s="3" t="s">
        <v>2615</v>
      </c>
      <c r="CSI330" s="3" t="s">
        <v>2615</v>
      </c>
      <c r="CSJ330" s="3" t="s">
        <v>2615</v>
      </c>
      <c r="CSK330" s="3" t="s">
        <v>2615</v>
      </c>
      <c r="CSL330" s="3" t="s">
        <v>2615</v>
      </c>
      <c r="CSM330" s="3" t="s">
        <v>2615</v>
      </c>
      <c r="CSN330" s="3" t="s">
        <v>2615</v>
      </c>
      <c r="CSO330" s="3" t="s">
        <v>2615</v>
      </c>
      <c r="CSP330" s="3" t="s">
        <v>2615</v>
      </c>
      <c r="CSQ330" s="3" t="s">
        <v>2615</v>
      </c>
      <c r="CSR330" s="3" t="s">
        <v>2615</v>
      </c>
      <c r="CSS330" s="3" t="s">
        <v>2615</v>
      </c>
      <c r="CST330" s="3" t="s">
        <v>2615</v>
      </c>
      <c r="CSU330" s="3" t="s">
        <v>2615</v>
      </c>
      <c r="CSV330" s="3" t="s">
        <v>2615</v>
      </c>
      <c r="CSW330" s="3" t="s">
        <v>2615</v>
      </c>
      <c r="CSX330" s="3" t="s">
        <v>2615</v>
      </c>
      <c r="CSY330" s="3" t="s">
        <v>2615</v>
      </c>
      <c r="CSZ330" s="3" t="s">
        <v>2615</v>
      </c>
      <c r="CTA330" s="3" t="s">
        <v>2615</v>
      </c>
      <c r="CTB330" s="3" t="s">
        <v>2615</v>
      </c>
      <c r="CTC330" s="3" t="s">
        <v>2615</v>
      </c>
      <c r="CTD330" s="3" t="s">
        <v>2615</v>
      </c>
      <c r="CTE330" s="3" t="s">
        <v>2615</v>
      </c>
      <c r="CTF330" s="3" t="s">
        <v>2615</v>
      </c>
      <c r="CTG330" s="3" t="s">
        <v>2615</v>
      </c>
      <c r="CTH330" s="3" t="s">
        <v>2615</v>
      </c>
      <c r="CTI330" s="3" t="s">
        <v>2615</v>
      </c>
      <c r="CTJ330" s="3" t="s">
        <v>2615</v>
      </c>
      <c r="CTK330" s="3" t="s">
        <v>2615</v>
      </c>
      <c r="CTL330" s="3" t="s">
        <v>2615</v>
      </c>
      <c r="CTM330" s="3" t="s">
        <v>2615</v>
      </c>
      <c r="CTN330" s="3" t="s">
        <v>2615</v>
      </c>
      <c r="CTO330" s="3" t="s">
        <v>2615</v>
      </c>
      <c r="CTP330" s="3" t="s">
        <v>2615</v>
      </c>
      <c r="CTQ330" s="3" t="s">
        <v>2615</v>
      </c>
      <c r="CTR330" s="3" t="s">
        <v>2615</v>
      </c>
      <c r="CTS330" s="3" t="s">
        <v>2615</v>
      </c>
      <c r="CTT330" s="3" t="s">
        <v>2615</v>
      </c>
      <c r="CTU330" s="3" t="s">
        <v>2615</v>
      </c>
      <c r="CTV330" s="3" t="s">
        <v>2615</v>
      </c>
      <c r="CTW330" s="3" t="s">
        <v>2615</v>
      </c>
      <c r="CTX330" s="3" t="s">
        <v>2615</v>
      </c>
      <c r="CTY330" s="3" t="s">
        <v>2615</v>
      </c>
      <c r="CTZ330" s="3" t="s">
        <v>2615</v>
      </c>
      <c r="CUA330" s="3" t="s">
        <v>2615</v>
      </c>
      <c r="CUB330" s="3" t="s">
        <v>2615</v>
      </c>
      <c r="CUC330" s="3" t="s">
        <v>2615</v>
      </c>
      <c r="CUD330" s="3" t="s">
        <v>2615</v>
      </c>
      <c r="CUE330" s="3" t="s">
        <v>2615</v>
      </c>
      <c r="CUF330" s="3" t="s">
        <v>2615</v>
      </c>
      <c r="CUG330" s="3" t="s">
        <v>2615</v>
      </c>
      <c r="CUH330" s="3" t="s">
        <v>2615</v>
      </c>
      <c r="CUI330" s="3" t="s">
        <v>2615</v>
      </c>
      <c r="CUJ330" s="3" t="s">
        <v>2615</v>
      </c>
      <c r="CUK330" s="3" t="s">
        <v>2615</v>
      </c>
      <c r="CUL330" s="3" t="s">
        <v>2615</v>
      </c>
      <c r="CUM330" s="3" t="s">
        <v>2615</v>
      </c>
      <c r="CUN330" s="3" t="s">
        <v>2615</v>
      </c>
      <c r="CUO330" s="3" t="s">
        <v>2615</v>
      </c>
      <c r="CUP330" s="3" t="s">
        <v>2615</v>
      </c>
      <c r="CUQ330" s="3" t="s">
        <v>2615</v>
      </c>
      <c r="CUR330" s="3" t="s">
        <v>2615</v>
      </c>
      <c r="CUS330" s="3" t="s">
        <v>2615</v>
      </c>
      <c r="CUT330" s="3" t="s">
        <v>2615</v>
      </c>
      <c r="CUU330" s="3" t="s">
        <v>2615</v>
      </c>
      <c r="CUV330" s="3" t="s">
        <v>2615</v>
      </c>
      <c r="CUW330" s="3" t="s">
        <v>2615</v>
      </c>
      <c r="CUX330" s="3" t="s">
        <v>2615</v>
      </c>
      <c r="CUY330" s="3" t="s">
        <v>2615</v>
      </c>
      <c r="CUZ330" s="3" t="s">
        <v>2615</v>
      </c>
      <c r="CVA330" s="3" t="s">
        <v>2615</v>
      </c>
      <c r="CVB330" s="3" t="s">
        <v>2615</v>
      </c>
      <c r="CVC330" s="3" t="s">
        <v>2615</v>
      </c>
      <c r="CVD330" s="3" t="s">
        <v>2615</v>
      </c>
      <c r="CVE330" s="3" t="s">
        <v>2615</v>
      </c>
      <c r="CVF330" s="3" t="s">
        <v>2615</v>
      </c>
      <c r="CVG330" s="3" t="s">
        <v>2615</v>
      </c>
      <c r="CVH330" s="3" t="s">
        <v>2615</v>
      </c>
      <c r="CVI330" s="3" t="s">
        <v>2615</v>
      </c>
      <c r="CVJ330" s="3" t="s">
        <v>2615</v>
      </c>
      <c r="CVK330" s="3" t="s">
        <v>2615</v>
      </c>
      <c r="CVL330" s="3" t="s">
        <v>2615</v>
      </c>
      <c r="CVM330" s="3" t="s">
        <v>2615</v>
      </c>
      <c r="CVN330" s="3" t="s">
        <v>2615</v>
      </c>
      <c r="CVO330" s="3" t="s">
        <v>2615</v>
      </c>
      <c r="CVP330" s="3" t="s">
        <v>2615</v>
      </c>
      <c r="CVQ330" s="3" t="s">
        <v>2615</v>
      </c>
      <c r="CVR330" s="3" t="s">
        <v>2615</v>
      </c>
      <c r="CVS330" s="3" t="s">
        <v>2615</v>
      </c>
      <c r="CVT330" s="3" t="s">
        <v>2615</v>
      </c>
      <c r="CVU330" s="3" t="s">
        <v>2615</v>
      </c>
      <c r="CVV330" s="3" t="s">
        <v>2615</v>
      </c>
      <c r="CVW330" s="3" t="s">
        <v>2615</v>
      </c>
      <c r="CVX330" s="3" t="s">
        <v>2615</v>
      </c>
      <c r="CVY330" s="3" t="s">
        <v>2615</v>
      </c>
      <c r="CVZ330" s="3" t="s">
        <v>2615</v>
      </c>
      <c r="CWA330" s="3" t="s">
        <v>2615</v>
      </c>
      <c r="CWB330" s="3" t="s">
        <v>2615</v>
      </c>
      <c r="CWC330" s="3" t="s">
        <v>2615</v>
      </c>
      <c r="CWD330" s="3" t="s">
        <v>2615</v>
      </c>
      <c r="CWE330" s="3" t="s">
        <v>2615</v>
      </c>
      <c r="CWF330" s="3" t="s">
        <v>2615</v>
      </c>
      <c r="CWG330" s="3" t="s">
        <v>2615</v>
      </c>
      <c r="CWH330" s="3" t="s">
        <v>2615</v>
      </c>
      <c r="CWI330" s="3" t="s">
        <v>2615</v>
      </c>
      <c r="CWJ330" s="3" t="s">
        <v>2615</v>
      </c>
      <c r="CWK330" s="3" t="s">
        <v>2615</v>
      </c>
      <c r="CWL330" s="3" t="s">
        <v>2615</v>
      </c>
      <c r="CWM330" s="3" t="s">
        <v>2615</v>
      </c>
      <c r="CWN330" s="3" t="s">
        <v>2615</v>
      </c>
      <c r="CWO330" s="3" t="s">
        <v>2615</v>
      </c>
      <c r="CWP330" s="3" t="s">
        <v>2615</v>
      </c>
      <c r="CWQ330" s="3" t="s">
        <v>2615</v>
      </c>
      <c r="CWR330" s="3" t="s">
        <v>2615</v>
      </c>
      <c r="CWS330" s="3" t="s">
        <v>2615</v>
      </c>
      <c r="CWT330" s="3" t="s">
        <v>2615</v>
      </c>
      <c r="CWU330" s="3" t="s">
        <v>2615</v>
      </c>
      <c r="CWV330" s="3" t="s">
        <v>2615</v>
      </c>
      <c r="CWW330" s="3" t="s">
        <v>2615</v>
      </c>
      <c r="CWX330" s="3" t="s">
        <v>2615</v>
      </c>
      <c r="CWY330" s="3" t="s">
        <v>2615</v>
      </c>
      <c r="CWZ330" s="3" t="s">
        <v>2615</v>
      </c>
      <c r="CXA330" s="3" t="s">
        <v>2615</v>
      </c>
      <c r="CXB330" s="3" t="s">
        <v>2615</v>
      </c>
      <c r="CXC330" s="3" t="s">
        <v>2615</v>
      </c>
      <c r="CXD330" s="3" t="s">
        <v>2615</v>
      </c>
      <c r="CXE330" s="3" t="s">
        <v>2615</v>
      </c>
      <c r="CXF330" s="3" t="s">
        <v>2615</v>
      </c>
      <c r="CXG330" s="3" t="s">
        <v>2615</v>
      </c>
      <c r="CXH330" s="3" t="s">
        <v>2615</v>
      </c>
      <c r="CXI330" s="3" t="s">
        <v>2615</v>
      </c>
      <c r="CXJ330" s="3" t="s">
        <v>2615</v>
      </c>
      <c r="CXK330" s="3" t="s">
        <v>2615</v>
      </c>
      <c r="CXL330" s="3" t="s">
        <v>2615</v>
      </c>
      <c r="CXM330" s="3" t="s">
        <v>2615</v>
      </c>
      <c r="CXN330" s="3" t="s">
        <v>2615</v>
      </c>
      <c r="CXO330" s="3" t="s">
        <v>2615</v>
      </c>
      <c r="CXP330" s="3" t="s">
        <v>2615</v>
      </c>
      <c r="CXQ330" s="3" t="s">
        <v>2615</v>
      </c>
      <c r="CXR330" s="3" t="s">
        <v>2615</v>
      </c>
      <c r="CXS330" s="3" t="s">
        <v>2615</v>
      </c>
      <c r="CXT330" s="3" t="s">
        <v>2615</v>
      </c>
      <c r="CXU330" s="3" t="s">
        <v>2615</v>
      </c>
      <c r="CXV330" s="3" t="s">
        <v>2615</v>
      </c>
      <c r="CXW330" s="3" t="s">
        <v>2615</v>
      </c>
      <c r="CXX330" s="3" t="s">
        <v>2615</v>
      </c>
      <c r="CXY330" s="3" t="s">
        <v>2615</v>
      </c>
      <c r="CXZ330" s="3" t="s">
        <v>2615</v>
      </c>
      <c r="CYA330" s="3" t="s">
        <v>2615</v>
      </c>
      <c r="CYB330" s="3" t="s">
        <v>2615</v>
      </c>
      <c r="CYC330" s="3" t="s">
        <v>2615</v>
      </c>
      <c r="CYD330" s="3" t="s">
        <v>2615</v>
      </c>
      <c r="CYE330" s="3" t="s">
        <v>2615</v>
      </c>
      <c r="CYF330" s="3" t="s">
        <v>2615</v>
      </c>
      <c r="CYG330" s="3" t="s">
        <v>2615</v>
      </c>
      <c r="CYH330" s="3" t="s">
        <v>2615</v>
      </c>
      <c r="CYI330" s="3" t="s">
        <v>2615</v>
      </c>
      <c r="CYJ330" s="3" t="s">
        <v>2615</v>
      </c>
      <c r="CYK330" s="3" t="s">
        <v>2615</v>
      </c>
      <c r="CYL330" s="3" t="s">
        <v>2615</v>
      </c>
      <c r="CYM330" s="3" t="s">
        <v>2615</v>
      </c>
      <c r="CYN330" s="3" t="s">
        <v>2615</v>
      </c>
      <c r="CYO330" s="3" t="s">
        <v>2615</v>
      </c>
      <c r="CYP330" s="3" t="s">
        <v>2615</v>
      </c>
      <c r="CYQ330" s="3" t="s">
        <v>2615</v>
      </c>
      <c r="CYR330" s="3" t="s">
        <v>2615</v>
      </c>
      <c r="CYS330" s="3" t="s">
        <v>2615</v>
      </c>
      <c r="CYT330" s="3" t="s">
        <v>2615</v>
      </c>
      <c r="CYU330" s="3" t="s">
        <v>2615</v>
      </c>
      <c r="CYV330" s="3" t="s">
        <v>2615</v>
      </c>
      <c r="CYW330" s="3" t="s">
        <v>2615</v>
      </c>
      <c r="CYX330" s="3" t="s">
        <v>2615</v>
      </c>
      <c r="CYY330" s="3" t="s">
        <v>2615</v>
      </c>
      <c r="CYZ330" s="3" t="s">
        <v>2615</v>
      </c>
      <c r="CZA330" s="3" t="s">
        <v>2615</v>
      </c>
      <c r="CZB330" s="3" t="s">
        <v>2615</v>
      </c>
      <c r="CZC330" s="3" t="s">
        <v>2615</v>
      </c>
      <c r="CZD330" s="3" t="s">
        <v>2615</v>
      </c>
      <c r="CZE330" s="3" t="s">
        <v>2615</v>
      </c>
      <c r="CZF330" s="3" t="s">
        <v>2615</v>
      </c>
      <c r="CZG330" s="3" t="s">
        <v>2615</v>
      </c>
      <c r="CZH330" s="3" t="s">
        <v>2615</v>
      </c>
      <c r="CZI330" s="3" t="s">
        <v>2615</v>
      </c>
      <c r="CZJ330" s="3" t="s">
        <v>2615</v>
      </c>
      <c r="CZK330" s="3" t="s">
        <v>2615</v>
      </c>
      <c r="CZL330" s="3" t="s">
        <v>2615</v>
      </c>
      <c r="CZM330" s="3" t="s">
        <v>2615</v>
      </c>
      <c r="CZN330" s="3" t="s">
        <v>2615</v>
      </c>
      <c r="CZO330" s="3" t="s">
        <v>2615</v>
      </c>
      <c r="CZP330" s="3" t="s">
        <v>2615</v>
      </c>
      <c r="CZQ330" s="3" t="s">
        <v>2615</v>
      </c>
      <c r="CZR330" s="3" t="s">
        <v>2615</v>
      </c>
      <c r="CZS330" s="3" t="s">
        <v>2615</v>
      </c>
      <c r="CZT330" s="3" t="s">
        <v>2615</v>
      </c>
      <c r="CZU330" s="3" t="s">
        <v>2615</v>
      </c>
      <c r="CZV330" s="3" t="s">
        <v>2615</v>
      </c>
      <c r="CZW330" s="3" t="s">
        <v>2615</v>
      </c>
      <c r="CZX330" s="3" t="s">
        <v>2615</v>
      </c>
      <c r="CZY330" s="3" t="s">
        <v>2615</v>
      </c>
      <c r="CZZ330" s="3" t="s">
        <v>2615</v>
      </c>
      <c r="DAA330" s="3" t="s">
        <v>2615</v>
      </c>
      <c r="DAB330" s="3" t="s">
        <v>2615</v>
      </c>
      <c r="DAC330" s="3" t="s">
        <v>2615</v>
      </c>
      <c r="DAD330" s="3" t="s">
        <v>2615</v>
      </c>
      <c r="DAE330" s="3" t="s">
        <v>2615</v>
      </c>
      <c r="DAF330" s="3" t="s">
        <v>2615</v>
      </c>
      <c r="DAG330" s="3" t="s">
        <v>2615</v>
      </c>
      <c r="DAH330" s="3" t="s">
        <v>2615</v>
      </c>
      <c r="DAI330" s="3" t="s">
        <v>2615</v>
      </c>
      <c r="DAJ330" s="3" t="s">
        <v>2615</v>
      </c>
      <c r="DAK330" s="3" t="s">
        <v>2615</v>
      </c>
      <c r="DAL330" s="3" t="s">
        <v>2615</v>
      </c>
      <c r="DAM330" s="3" t="s">
        <v>2615</v>
      </c>
      <c r="DAN330" s="3" t="s">
        <v>2615</v>
      </c>
      <c r="DAO330" s="3" t="s">
        <v>2615</v>
      </c>
      <c r="DAP330" s="3" t="s">
        <v>2615</v>
      </c>
      <c r="DAQ330" s="3" t="s">
        <v>2615</v>
      </c>
      <c r="DAR330" s="3" t="s">
        <v>2615</v>
      </c>
      <c r="DAS330" s="3" t="s">
        <v>2615</v>
      </c>
      <c r="DAT330" s="3" t="s">
        <v>2615</v>
      </c>
      <c r="DAU330" s="3" t="s">
        <v>2615</v>
      </c>
      <c r="DAV330" s="3" t="s">
        <v>2615</v>
      </c>
      <c r="DAW330" s="3" t="s">
        <v>2615</v>
      </c>
      <c r="DAX330" s="3" t="s">
        <v>2615</v>
      </c>
      <c r="DAY330" s="3" t="s">
        <v>2615</v>
      </c>
      <c r="DAZ330" s="3" t="s">
        <v>2615</v>
      </c>
      <c r="DBA330" s="3" t="s">
        <v>2615</v>
      </c>
      <c r="DBB330" s="3" t="s">
        <v>2615</v>
      </c>
      <c r="DBC330" s="3" t="s">
        <v>2615</v>
      </c>
      <c r="DBD330" s="3" t="s">
        <v>2615</v>
      </c>
      <c r="DBE330" s="3" t="s">
        <v>2615</v>
      </c>
      <c r="DBF330" s="3" t="s">
        <v>2615</v>
      </c>
      <c r="DBG330" s="3" t="s">
        <v>2615</v>
      </c>
      <c r="DBH330" s="3" t="s">
        <v>2615</v>
      </c>
      <c r="DBI330" s="3" t="s">
        <v>2615</v>
      </c>
      <c r="DBJ330" s="3" t="s">
        <v>2615</v>
      </c>
      <c r="DBK330" s="3" t="s">
        <v>2615</v>
      </c>
      <c r="DBL330" s="3" t="s">
        <v>2615</v>
      </c>
      <c r="DBM330" s="3" t="s">
        <v>2615</v>
      </c>
      <c r="DBN330" s="3" t="s">
        <v>2615</v>
      </c>
      <c r="DBO330" s="3" t="s">
        <v>2615</v>
      </c>
      <c r="DBP330" s="3" t="s">
        <v>2615</v>
      </c>
      <c r="DBQ330" s="3" t="s">
        <v>2615</v>
      </c>
      <c r="DBR330" s="3" t="s">
        <v>2615</v>
      </c>
      <c r="DBS330" s="3" t="s">
        <v>2615</v>
      </c>
      <c r="DBT330" s="3" t="s">
        <v>2615</v>
      </c>
      <c r="DBU330" s="3" t="s">
        <v>2615</v>
      </c>
      <c r="DBV330" s="3" t="s">
        <v>2615</v>
      </c>
      <c r="DBW330" s="3" t="s">
        <v>2615</v>
      </c>
      <c r="DBX330" s="3" t="s">
        <v>2615</v>
      </c>
      <c r="DBY330" s="3" t="s">
        <v>2615</v>
      </c>
      <c r="DBZ330" s="3" t="s">
        <v>2615</v>
      </c>
      <c r="DCA330" s="3" t="s">
        <v>2615</v>
      </c>
      <c r="DCB330" s="3" t="s">
        <v>2615</v>
      </c>
      <c r="DCC330" s="3" t="s">
        <v>2615</v>
      </c>
      <c r="DCD330" s="3" t="s">
        <v>2615</v>
      </c>
      <c r="DCE330" s="3" t="s">
        <v>2615</v>
      </c>
      <c r="DCF330" s="3" t="s">
        <v>2615</v>
      </c>
      <c r="DCG330" s="3" t="s">
        <v>2615</v>
      </c>
      <c r="DCH330" s="3" t="s">
        <v>2615</v>
      </c>
      <c r="DCI330" s="3" t="s">
        <v>2615</v>
      </c>
      <c r="DCJ330" s="3" t="s">
        <v>2615</v>
      </c>
      <c r="DCK330" s="3" t="s">
        <v>2615</v>
      </c>
      <c r="DCL330" s="3" t="s">
        <v>2615</v>
      </c>
      <c r="DCM330" s="3" t="s">
        <v>2615</v>
      </c>
      <c r="DCN330" s="3" t="s">
        <v>2615</v>
      </c>
      <c r="DCO330" s="3" t="s">
        <v>2615</v>
      </c>
      <c r="DCP330" s="3" t="s">
        <v>2615</v>
      </c>
      <c r="DCQ330" s="3" t="s">
        <v>2615</v>
      </c>
      <c r="DCR330" s="3" t="s">
        <v>2615</v>
      </c>
      <c r="DCS330" s="3" t="s">
        <v>2615</v>
      </c>
      <c r="DCT330" s="3" t="s">
        <v>2615</v>
      </c>
      <c r="DCU330" s="3" t="s">
        <v>2615</v>
      </c>
      <c r="DCV330" s="3" t="s">
        <v>2615</v>
      </c>
      <c r="DCW330" s="3" t="s">
        <v>2615</v>
      </c>
      <c r="DCX330" s="3" t="s">
        <v>2615</v>
      </c>
      <c r="DCY330" s="3" t="s">
        <v>2615</v>
      </c>
      <c r="DCZ330" s="3" t="s">
        <v>2615</v>
      </c>
      <c r="DDA330" s="3" t="s">
        <v>2615</v>
      </c>
      <c r="DDB330" s="3" t="s">
        <v>2615</v>
      </c>
      <c r="DDC330" s="3" t="s">
        <v>2615</v>
      </c>
      <c r="DDD330" s="3" t="s">
        <v>2615</v>
      </c>
      <c r="DDE330" s="3" t="s">
        <v>2615</v>
      </c>
      <c r="DDF330" s="3" t="s">
        <v>2615</v>
      </c>
      <c r="DDG330" s="3" t="s">
        <v>2615</v>
      </c>
      <c r="DDH330" s="3" t="s">
        <v>2615</v>
      </c>
      <c r="DDI330" s="3" t="s">
        <v>2615</v>
      </c>
      <c r="DDJ330" s="3" t="s">
        <v>2615</v>
      </c>
      <c r="DDK330" s="3" t="s">
        <v>2615</v>
      </c>
      <c r="DDL330" s="3" t="s">
        <v>2615</v>
      </c>
      <c r="DDM330" s="3" t="s">
        <v>2615</v>
      </c>
      <c r="DDN330" s="3" t="s">
        <v>2615</v>
      </c>
      <c r="DDO330" s="3" t="s">
        <v>2615</v>
      </c>
      <c r="DDP330" s="3" t="s">
        <v>2615</v>
      </c>
      <c r="DDQ330" s="3" t="s">
        <v>2615</v>
      </c>
      <c r="DDR330" s="3" t="s">
        <v>2615</v>
      </c>
      <c r="DDS330" s="3" t="s">
        <v>2615</v>
      </c>
      <c r="DDT330" s="3" t="s">
        <v>2615</v>
      </c>
      <c r="DDU330" s="3" t="s">
        <v>2615</v>
      </c>
      <c r="DDV330" s="3" t="s">
        <v>2615</v>
      </c>
      <c r="DDW330" s="3" t="s">
        <v>2615</v>
      </c>
      <c r="DDX330" s="3" t="s">
        <v>2615</v>
      </c>
      <c r="DDY330" s="3" t="s">
        <v>2615</v>
      </c>
      <c r="DDZ330" s="3" t="s">
        <v>2615</v>
      </c>
      <c r="DEA330" s="3" t="s">
        <v>2615</v>
      </c>
      <c r="DEB330" s="3" t="s">
        <v>2615</v>
      </c>
      <c r="DEC330" s="3" t="s">
        <v>2615</v>
      </c>
      <c r="DED330" s="3" t="s">
        <v>2615</v>
      </c>
      <c r="DEE330" s="3" t="s">
        <v>2615</v>
      </c>
      <c r="DEF330" s="3" t="s">
        <v>2615</v>
      </c>
      <c r="DEG330" s="3" t="s">
        <v>2615</v>
      </c>
      <c r="DEH330" s="3" t="s">
        <v>2615</v>
      </c>
      <c r="DEI330" s="3" t="s">
        <v>2615</v>
      </c>
      <c r="DEJ330" s="3" t="s">
        <v>2615</v>
      </c>
      <c r="DEK330" s="3" t="s">
        <v>2615</v>
      </c>
      <c r="DEL330" s="3" t="s">
        <v>2615</v>
      </c>
      <c r="DEM330" s="3" t="s">
        <v>2615</v>
      </c>
      <c r="DEN330" s="3" t="s">
        <v>2615</v>
      </c>
      <c r="DEO330" s="3" t="s">
        <v>2615</v>
      </c>
      <c r="DEP330" s="3" t="s">
        <v>2615</v>
      </c>
      <c r="DEQ330" s="3" t="s">
        <v>2615</v>
      </c>
      <c r="DER330" s="3" t="s">
        <v>2615</v>
      </c>
      <c r="DES330" s="3" t="s">
        <v>2615</v>
      </c>
      <c r="DET330" s="3" t="s">
        <v>2615</v>
      </c>
      <c r="DEU330" s="3" t="s">
        <v>2615</v>
      </c>
      <c r="DEV330" s="3" t="s">
        <v>2615</v>
      </c>
      <c r="DEW330" s="3" t="s">
        <v>2615</v>
      </c>
      <c r="DEX330" s="3" t="s">
        <v>2615</v>
      </c>
      <c r="DEY330" s="3" t="s">
        <v>2615</v>
      </c>
      <c r="DEZ330" s="3" t="s">
        <v>2615</v>
      </c>
      <c r="DFA330" s="3" t="s">
        <v>2615</v>
      </c>
      <c r="DFB330" s="3" t="s">
        <v>2615</v>
      </c>
      <c r="DFC330" s="3" t="s">
        <v>2615</v>
      </c>
      <c r="DFD330" s="3" t="s">
        <v>2615</v>
      </c>
      <c r="DFE330" s="3" t="s">
        <v>2615</v>
      </c>
      <c r="DFF330" s="3" t="s">
        <v>2615</v>
      </c>
      <c r="DFG330" s="3" t="s">
        <v>2615</v>
      </c>
      <c r="DFH330" s="3" t="s">
        <v>2615</v>
      </c>
      <c r="DFI330" s="3" t="s">
        <v>2615</v>
      </c>
      <c r="DFJ330" s="3" t="s">
        <v>2615</v>
      </c>
      <c r="DFK330" s="3" t="s">
        <v>2615</v>
      </c>
      <c r="DFL330" s="3" t="s">
        <v>2615</v>
      </c>
      <c r="DFM330" s="3" t="s">
        <v>2615</v>
      </c>
      <c r="DFN330" s="3" t="s">
        <v>2615</v>
      </c>
      <c r="DFO330" s="3" t="s">
        <v>2615</v>
      </c>
      <c r="DFP330" s="3" t="s">
        <v>2615</v>
      </c>
      <c r="DFQ330" s="3" t="s">
        <v>2615</v>
      </c>
      <c r="DFR330" s="3" t="s">
        <v>2615</v>
      </c>
      <c r="DFS330" s="3" t="s">
        <v>2615</v>
      </c>
      <c r="DFT330" s="3" t="s">
        <v>2615</v>
      </c>
      <c r="DFU330" s="3" t="s">
        <v>2615</v>
      </c>
      <c r="DFV330" s="3" t="s">
        <v>2615</v>
      </c>
      <c r="DFW330" s="3" t="s">
        <v>2615</v>
      </c>
      <c r="DFX330" s="3" t="s">
        <v>2615</v>
      </c>
      <c r="DFY330" s="3" t="s">
        <v>2615</v>
      </c>
      <c r="DFZ330" s="3" t="s">
        <v>2615</v>
      </c>
      <c r="DGA330" s="3" t="s">
        <v>2615</v>
      </c>
      <c r="DGB330" s="3" t="s">
        <v>2615</v>
      </c>
      <c r="DGC330" s="3" t="s">
        <v>2615</v>
      </c>
      <c r="DGD330" s="3" t="s">
        <v>2615</v>
      </c>
      <c r="DGE330" s="3" t="s">
        <v>2615</v>
      </c>
      <c r="DGF330" s="3" t="s">
        <v>2615</v>
      </c>
      <c r="DGG330" s="3" t="s">
        <v>2615</v>
      </c>
      <c r="DGH330" s="3" t="s">
        <v>2615</v>
      </c>
      <c r="DGI330" s="3" t="s">
        <v>2615</v>
      </c>
      <c r="DGJ330" s="3" t="s">
        <v>2615</v>
      </c>
      <c r="DGK330" s="3" t="s">
        <v>2615</v>
      </c>
      <c r="DGL330" s="3" t="s">
        <v>2615</v>
      </c>
      <c r="DGM330" s="3" t="s">
        <v>2615</v>
      </c>
      <c r="DGN330" s="3" t="s">
        <v>2615</v>
      </c>
      <c r="DGO330" s="3" t="s">
        <v>2615</v>
      </c>
      <c r="DGP330" s="3" t="s">
        <v>2615</v>
      </c>
      <c r="DGQ330" s="3" t="s">
        <v>2615</v>
      </c>
      <c r="DGR330" s="3" t="s">
        <v>2615</v>
      </c>
      <c r="DGS330" s="3" t="s">
        <v>2615</v>
      </c>
      <c r="DGT330" s="3" t="s">
        <v>2615</v>
      </c>
      <c r="DGU330" s="3" t="s">
        <v>2615</v>
      </c>
      <c r="DGV330" s="3" t="s">
        <v>2615</v>
      </c>
      <c r="DGW330" s="3" t="s">
        <v>2615</v>
      </c>
      <c r="DGX330" s="3" t="s">
        <v>2615</v>
      </c>
      <c r="DGY330" s="3" t="s">
        <v>2615</v>
      </c>
      <c r="DGZ330" s="3" t="s">
        <v>2615</v>
      </c>
      <c r="DHA330" s="3" t="s">
        <v>2615</v>
      </c>
      <c r="DHB330" s="3" t="s">
        <v>2615</v>
      </c>
      <c r="DHC330" s="3" t="s">
        <v>2615</v>
      </c>
      <c r="DHD330" s="3" t="s">
        <v>2615</v>
      </c>
      <c r="DHE330" s="3" t="s">
        <v>2615</v>
      </c>
      <c r="DHF330" s="3" t="s">
        <v>2615</v>
      </c>
      <c r="DHG330" s="3" t="s">
        <v>2615</v>
      </c>
      <c r="DHH330" s="3" t="s">
        <v>2615</v>
      </c>
      <c r="DHI330" s="3" t="s">
        <v>2615</v>
      </c>
      <c r="DHJ330" s="3" t="s">
        <v>2615</v>
      </c>
      <c r="DHK330" s="3" t="s">
        <v>2615</v>
      </c>
      <c r="DHL330" s="3" t="s">
        <v>2615</v>
      </c>
      <c r="DHM330" s="3" t="s">
        <v>2615</v>
      </c>
      <c r="DHN330" s="3" t="s">
        <v>2615</v>
      </c>
      <c r="DHO330" s="3" t="s">
        <v>2615</v>
      </c>
      <c r="DHP330" s="3" t="s">
        <v>2615</v>
      </c>
      <c r="DHQ330" s="3" t="s">
        <v>2615</v>
      </c>
      <c r="DHR330" s="3" t="s">
        <v>2615</v>
      </c>
      <c r="DHS330" s="3" t="s">
        <v>2615</v>
      </c>
      <c r="DHT330" s="3" t="s">
        <v>2615</v>
      </c>
      <c r="DHU330" s="3" t="s">
        <v>2615</v>
      </c>
      <c r="DHV330" s="3" t="s">
        <v>2615</v>
      </c>
      <c r="DHW330" s="3" t="s">
        <v>2615</v>
      </c>
      <c r="DHX330" s="3" t="s">
        <v>2615</v>
      </c>
      <c r="DHY330" s="3" t="s">
        <v>2615</v>
      </c>
      <c r="DHZ330" s="3" t="s">
        <v>2615</v>
      </c>
      <c r="DIA330" s="3" t="s">
        <v>2615</v>
      </c>
      <c r="DIB330" s="3" t="s">
        <v>2615</v>
      </c>
      <c r="DIC330" s="3" t="s">
        <v>2615</v>
      </c>
      <c r="DID330" s="3" t="s">
        <v>2615</v>
      </c>
      <c r="DIE330" s="3" t="s">
        <v>2615</v>
      </c>
      <c r="DIF330" s="3" t="s">
        <v>2615</v>
      </c>
      <c r="DIG330" s="3" t="s">
        <v>2615</v>
      </c>
      <c r="DIH330" s="3" t="s">
        <v>2615</v>
      </c>
      <c r="DII330" s="3" t="s">
        <v>2615</v>
      </c>
      <c r="DIJ330" s="3" t="s">
        <v>2615</v>
      </c>
      <c r="DIK330" s="3" t="s">
        <v>2615</v>
      </c>
      <c r="DIL330" s="3" t="s">
        <v>2615</v>
      </c>
      <c r="DIM330" s="3" t="s">
        <v>2615</v>
      </c>
      <c r="DIN330" s="3" t="s">
        <v>2615</v>
      </c>
      <c r="DIO330" s="3" t="s">
        <v>2615</v>
      </c>
      <c r="DIP330" s="3" t="s">
        <v>2615</v>
      </c>
      <c r="DIQ330" s="3" t="s">
        <v>2615</v>
      </c>
      <c r="DIR330" s="3" t="s">
        <v>2615</v>
      </c>
      <c r="DIS330" s="3" t="s">
        <v>2615</v>
      </c>
      <c r="DIT330" s="3" t="s">
        <v>2615</v>
      </c>
      <c r="DIU330" s="3" t="s">
        <v>2615</v>
      </c>
      <c r="DIV330" s="3" t="s">
        <v>2615</v>
      </c>
      <c r="DIW330" s="3" t="s">
        <v>2615</v>
      </c>
      <c r="DIX330" s="3" t="s">
        <v>2615</v>
      </c>
      <c r="DIY330" s="3" t="s">
        <v>2615</v>
      </c>
      <c r="DIZ330" s="3" t="s">
        <v>2615</v>
      </c>
      <c r="DJA330" s="3" t="s">
        <v>2615</v>
      </c>
      <c r="DJB330" s="3" t="s">
        <v>2615</v>
      </c>
      <c r="DJC330" s="3" t="s">
        <v>2615</v>
      </c>
      <c r="DJD330" s="3" t="s">
        <v>2615</v>
      </c>
      <c r="DJE330" s="3" t="s">
        <v>2615</v>
      </c>
      <c r="DJF330" s="3" t="s">
        <v>2615</v>
      </c>
      <c r="DJG330" s="3" t="s">
        <v>2615</v>
      </c>
      <c r="DJH330" s="3" t="s">
        <v>2615</v>
      </c>
      <c r="DJI330" s="3" t="s">
        <v>2615</v>
      </c>
      <c r="DJJ330" s="3" t="s">
        <v>2615</v>
      </c>
      <c r="DJK330" s="3" t="s">
        <v>2615</v>
      </c>
      <c r="DJL330" s="3" t="s">
        <v>2615</v>
      </c>
      <c r="DJM330" s="3" t="s">
        <v>2615</v>
      </c>
      <c r="DJN330" s="3" t="s">
        <v>2615</v>
      </c>
      <c r="DJO330" s="3" t="s">
        <v>2615</v>
      </c>
      <c r="DJP330" s="3" t="s">
        <v>2615</v>
      </c>
      <c r="DJQ330" s="3" t="s">
        <v>2615</v>
      </c>
      <c r="DJR330" s="3" t="s">
        <v>2615</v>
      </c>
      <c r="DJS330" s="3" t="s">
        <v>2615</v>
      </c>
      <c r="DJT330" s="3" t="s">
        <v>2615</v>
      </c>
      <c r="DJU330" s="3" t="s">
        <v>2615</v>
      </c>
      <c r="DJV330" s="3" t="s">
        <v>2615</v>
      </c>
      <c r="DJW330" s="3" t="s">
        <v>2615</v>
      </c>
      <c r="DJX330" s="3" t="s">
        <v>2615</v>
      </c>
      <c r="DJY330" s="3" t="s">
        <v>2615</v>
      </c>
      <c r="DJZ330" s="3" t="s">
        <v>2615</v>
      </c>
      <c r="DKA330" s="3" t="s">
        <v>2615</v>
      </c>
      <c r="DKB330" s="3" t="s">
        <v>2615</v>
      </c>
      <c r="DKC330" s="3" t="s">
        <v>2615</v>
      </c>
      <c r="DKD330" s="3" t="s">
        <v>2615</v>
      </c>
      <c r="DKE330" s="3" t="s">
        <v>2615</v>
      </c>
      <c r="DKF330" s="3" t="s">
        <v>2615</v>
      </c>
      <c r="DKG330" s="3" t="s">
        <v>2615</v>
      </c>
      <c r="DKH330" s="3" t="s">
        <v>2615</v>
      </c>
      <c r="DKI330" s="3" t="s">
        <v>2615</v>
      </c>
      <c r="DKJ330" s="3" t="s">
        <v>2615</v>
      </c>
      <c r="DKK330" s="3" t="s">
        <v>2615</v>
      </c>
      <c r="DKL330" s="3" t="s">
        <v>2615</v>
      </c>
      <c r="DKM330" s="3" t="s">
        <v>2615</v>
      </c>
      <c r="DKN330" s="3" t="s">
        <v>2615</v>
      </c>
      <c r="DKO330" s="3" t="s">
        <v>2615</v>
      </c>
      <c r="DKP330" s="3" t="s">
        <v>2615</v>
      </c>
      <c r="DKQ330" s="3" t="s">
        <v>2615</v>
      </c>
      <c r="DKR330" s="3" t="s">
        <v>2615</v>
      </c>
      <c r="DKS330" s="3" t="s">
        <v>2615</v>
      </c>
      <c r="DKT330" s="3" t="s">
        <v>2615</v>
      </c>
      <c r="DKU330" s="3" t="s">
        <v>2615</v>
      </c>
      <c r="DKV330" s="3" t="s">
        <v>2615</v>
      </c>
      <c r="DKW330" s="3" t="s">
        <v>2615</v>
      </c>
      <c r="DKX330" s="3" t="s">
        <v>2615</v>
      </c>
      <c r="DKY330" s="3" t="s">
        <v>2615</v>
      </c>
      <c r="DKZ330" s="3" t="s">
        <v>2615</v>
      </c>
      <c r="DLA330" s="3" t="s">
        <v>2615</v>
      </c>
      <c r="DLB330" s="3" t="s">
        <v>2615</v>
      </c>
      <c r="DLC330" s="3" t="s">
        <v>2615</v>
      </c>
      <c r="DLD330" s="3" t="s">
        <v>2615</v>
      </c>
      <c r="DLE330" s="3" t="s">
        <v>2615</v>
      </c>
      <c r="DLF330" s="3" t="s">
        <v>2615</v>
      </c>
      <c r="DLG330" s="3" t="s">
        <v>2615</v>
      </c>
      <c r="DLH330" s="3" t="s">
        <v>2615</v>
      </c>
      <c r="DLI330" s="3" t="s">
        <v>2615</v>
      </c>
      <c r="DLJ330" s="3" t="s">
        <v>2615</v>
      </c>
      <c r="DLK330" s="3" t="s">
        <v>2615</v>
      </c>
      <c r="DLL330" s="3" t="s">
        <v>2615</v>
      </c>
      <c r="DLM330" s="3" t="s">
        <v>2615</v>
      </c>
      <c r="DLN330" s="3" t="s">
        <v>2615</v>
      </c>
      <c r="DLO330" s="3" t="s">
        <v>2615</v>
      </c>
      <c r="DLP330" s="3" t="s">
        <v>2615</v>
      </c>
      <c r="DLQ330" s="3" t="s">
        <v>2615</v>
      </c>
      <c r="DLR330" s="3" t="s">
        <v>2615</v>
      </c>
      <c r="DLS330" s="3" t="s">
        <v>2615</v>
      </c>
      <c r="DLT330" s="3" t="s">
        <v>2615</v>
      </c>
      <c r="DLU330" s="3" t="s">
        <v>2615</v>
      </c>
      <c r="DLV330" s="3" t="s">
        <v>2615</v>
      </c>
      <c r="DLW330" s="3" t="s">
        <v>2615</v>
      </c>
      <c r="DLX330" s="3" t="s">
        <v>2615</v>
      </c>
      <c r="DLY330" s="3" t="s">
        <v>2615</v>
      </c>
      <c r="DLZ330" s="3" t="s">
        <v>2615</v>
      </c>
      <c r="DMA330" s="3" t="s">
        <v>2615</v>
      </c>
      <c r="DMB330" s="3" t="s">
        <v>2615</v>
      </c>
      <c r="DMC330" s="3" t="s">
        <v>2615</v>
      </c>
      <c r="DMD330" s="3" t="s">
        <v>2615</v>
      </c>
      <c r="DME330" s="3" t="s">
        <v>2615</v>
      </c>
      <c r="DMF330" s="3" t="s">
        <v>2615</v>
      </c>
      <c r="DMG330" s="3" t="s">
        <v>2615</v>
      </c>
      <c r="DMH330" s="3" t="s">
        <v>2615</v>
      </c>
      <c r="DMI330" s="3" t="s">
        <v>2615</v>
      </c>
      <c r="DMJ330" s="3" t="s">
        <v>2615</v>
      </c>
      <c r="DMK330" s="3" t="s">
        <v>2615</v>
      </c>
      <c r="DML330" s="3" t="s">
        <v>2615</v>
      </c>
      <c r="DMM330" s="3" t="s">
        <v>2615</v>
      </c>
      <c r="DMN330" s="3" t="s">
        <v>2615</v>
      </c>
      <c r="DMO330" s="3" t="s">
        <v>2615</v>
      </c>
      <c r="DMP330" s="3" t="s">
        <v>2615</v>
      </c>
      <c r="DMQ330" s="3" t="s">
        <v>2615</v>
      </c>
      <c r="DMR330" s="3" t="s">
        <v>2615</v>
      </c>
      <c r="DMS330" s="3" t="s">
        <v>2615</v>
      </c>
      <c r="DMT330" s="3" t="s">
        <v>2615</v>
      </c>
      <c r="DMU330" s="3" t="s">
        <v>2615</v>
      </c>
      <c r="DMV330" s="3" t="s">
        <v>2615</v>
      </c>
      <c r="DMW330" s="3" t="s">
        <v>2615</v>
      </c>
      <c r="DMX330" s="3" t="s">
        <v>2615</v>
      </c>
      <c r="DMY330" s="3" t="s">
        <v>2615</v>
      </c>
      <c r="DMZ330" s="3" t="s">
        <v>2615</v>
      </c>
      <c r="DNA330" s="3" t="s">
        <v>2615</v>
      </c>
      <c r="DNB330" s="3" t="s">
        <v>2615</v>
      </c>
      <c r="DNC330" s="3" t="s">
        <v>2615</v>
      </c>
      <c r="DND330" s="3" t="s">
        <v>2615</v>
      </c>
      <c r="DNE330" s="3" t="s">
        <v>2615</v>
      </c>
      <c r="DNF330" s="3" t="s">
        <v>2615</v>
      </c>
      <c r="DNG330" s="3" t="s">
        <v>2615</v>
      </c>
      <c r="DNH330" s="3" t="s">
        <v>2615</v>
      </c>
      <c r="DNI330" s="3" t="s">
        <v>2615</v>
      </c>
      <c r="DNJ330" s="3" t="s">
        <v>2615</v>
      </c>
      <c r="DNK330" s="3" t="s">
        <v>2615</v>
      </c>
      <c r="DNL330" s="3" t="s">
        <v>2615</v>
      </c>
      <c r="DNM330" s="3" t="s">
        <v>2615</v>
      </c>
      <c r="DNN330" s="3" t="s">
        <v>2615</v>
      </c>
      <c r="DNO330" s="3" t="s">
        <v>2615</v>
      </c>
      <c r="DNP330" s="3" t="s">
        <v>2615</v>
      </c>
      <c r="DNQ330" s="3" t="s">
        <v>2615</v>
      </c>
      <c r="DNR330" s="3" t="s">
        <v>2615</v>
      </c>
      <c r="DNS330" s="3" t="s">
        <v>2615</v>
      </c>
      <c r="DNT330" s="3" t="s">
        <v>2615</v>
      </c>
      <c r="DNU330" s="3" t="s">
        <v>2615</v>
      </c>
      <c r="DNV330" s="3" t="s">
        <v>2615</v>
      </c>
      <c r="DNW330" s="3" t="s">
        <v>2615</v>
      </c>
      <c r="DNX330" s="3" t="s">
        <v>2615</v>
      </c>
      <c r="DNY330" s="3" t="s">
        <v>2615</v>
      </c>
      <c r="DNZ330" s="3" t="s">
        <v>2615</v>
      </c>
      <c r="DOA330" s="3" t="s">
        <v>2615</v>
      </c>
      <c r="DOB330" s="3" t="s">
        <v>2615</v>
      </c>
      <c r="DOC330" s="3" t="s">
        <v>2615</v>
      </c>
      <c r="DOD330" s="3" t="s">
        <v>2615</v>
      </c>
      <c r="DOE330" s="3" t="s">
        <v>2615</v>
      </c>
      <c r="DOF330" s="3" t="s">
        <v>2615</v>
      </c>
      <c r="DOG330" s="3" t="s">
        <v>2615</v>
      </c>
      <c r="DOH330" s="3" t="s">
        <v>2615</v>
      </c>
      <c r="DOI330" s="3" t="s">
        <v>2615</v>
      </c>
      <c r="DOJ330" s="3" t="s">
        <v>2615</v>
      </c>
      <c r="DOK330" s="3" t="s">
        <v>2615</v>
      </c>
      <c r="DOL330" s="3" t="s">
        <v>2615</v>
      </c>
      <c r="DOM330" s="3" t="s">
        <v>2615</v>
      </c>
      <c r="DON330" s="3" t="s">
        <v>2615</v>
      </c>
      <c r="DOO330" s="3" t="s">
        <v>2615</v>
      </c>
      <c r="DOP330" s="3" t="s">
        <v>2615</v>
      </c>
      <c r="DOQ330" s="3" t="s">
        <v>2615</v>
      </c>
      <c r="DOR330" s="3" t="s">
        <v>2615</v>
      </c>
      <c r="DOS330" s="3" t="s">
        <v>2615</v>
      </c>
      <c r="DOT330" s="3" t="s">
        <v>2615</v>
      </c>
      <c r="DOU330" s="3" t="s">
        <v>2615</v>
      </c>
      <c r="DOV330" s="3" t="s">
        <v>2615</v>
      </c>
      <c r="DOW330" s="3" t="s">
        <v>2615</v>
      </c>
      <c r="DOX330" s="3" t="s">
        <v>2615</v>
      </c>
      <c r="DOY330" s="3" t="s">
        <v>2615</v>
      </c>
      <c r="DOZ330" s="3" t="s">
        <v>2615</v>
      </c>
      <c r="DPA330" s="3" t="s">
        <v>2615</v>
      </c>
      <c r="DPB330" s="3" t="s">
        <v>2615</v>
      </c>
      <c r="DPC330" s="3" t="s">
        <v>2615</v>
      </c>
      <c r="DPD330" s="3" t="s">
        <v>2615</v>
      </c>
      <c r="DPE330" s="3" t="s">
        <v>2615</v>
      </c>
      <c r="DPF330" s="3" t="s">
        <v>2615</v>
      </c>
      <c r="DPG330" s="3" t="s">
        <v>2615</v>
      </c>
      <c r="DPH330" s="3" t="s">
        <v>2615</v>
      </c>
      <c r="DPI330" s="3" t="s">
        <v>2615</v>
      </c>
      <c r="DPJ330" s="3" t="s">
        <v>2615</v>
      </c>
      <c r="DPK330" s="3" t="s">
        <v>2615</v>
      </c>
      <c r="DPL330" s="3" t="s">
        <v>2615</v>
      </c>
      <c r="DPM330" s="3" t="s">
        <v>2615</v>
      </c>
      <c r="DPN330" s="3" t="s">
        <v>2615</v>
      </c>
      <c r="DPO330" s="3" t="s">
        <v>2615</v>
      </c>
      <c r="DPP330" s="3" t="s">
        <v>2615</v>
      </c>
      <c r="DPQ330" s="3" t="s">
        <v>2615</v>
      </c>
      <c r="DPR330" s="3" t="s">
        <v>2615</v>
      </c>
      <c r="DPS330" s="3" t="s">
        <v>2615</v>
      </c>
      <c r="DPT330" s="3" t="s">
        <v>2615</v>
      </c>
      <c r="DPU330" s="3" t="s">
        <v>2615</v>
      </c>
      <c r="DPV330" s="3" t="s">
        <v>2615</v>
      </c>
      <c r="DPW330" s="3" t="s">
        <v>2615</v>
      </c>
      <c r="DPX330" s="3" t="s">
        <v>2615</v>
      </c>
      <c r="DPY330" s="3" t="s">
        <v>2615</v>
      </c>
      <c r="DPZ330" s="3" t="s">
        <v>2615</v>
      </c>
      <c r="DQA330" s="3" t="s">
        <v>2615</v>
      </c>
      <c r="DQB330" s="3" t="s">
        <v>2615</v>
      </c>
      <c r="DQC330" s="3" t="s">
        <v>2615</v>
      </c>
      <c r="DQD330" s="3" t="s">
        <v>2615</v>
      </c>
      <c r="DQE330" s="3" t="s">
        <v>2615</v>
      </c>
      <c r="DQF330" s="3" t="s">
        <v>2615</v>
      </c>
      <c r="DQG330" s="3" t="s">
        <v>2615</v>
      </c>
      <c r="DQH330" s="3" t="s">
        <v>2615</v>
      </c>
      <c r="DQI330" s="3" t="s">
        <v>2615</v>
      </c>
      <c r="DQJ330" s="3" t="s">
        <v>2615</v>
      </c>
      <c r="DQK330" s="3" t="s">
        <v>2615</v>
      </c>
      <c r="DQL330" s="3" t="s">
        <v>2615</v>
      </c>
      <c r="DQM330" s="3" t="s">
        <v>2615</v>
      </c>
      <c r="DQN330" s="3" t="s">
        <v>2615</v>
      </c>
      <c r="DQO330" s="3" t="s">
        <v>2615</v>
      </c>
      <c r="DQP330" s="3" t="s">
        <v>2615</v>
      </c>
      <c r="DQQ330" s="3" t="s">
        <v>2615</v>
      </c>
      <c r="DQR330" s="3" t="s">
        <v>2615</v>
      </c>
      <c r="DQS330" s="3" t="s">
        <v>2615</v>
      </c>
      <c r="DQT330" s="3" t="s">
        <v>2615</v>
      </c>
      <c r="DQU330" s="3" t="s">
        <v>2615</v>
      </c>
      <c r="DQV330" s="3" t="s">
        <v>2615</v>
      </c>
      <c r="DQW330" s="3" t="s">
        <v>2615</v>
      </c>
      <c r="DQX330" s="3" t="s">
        <v>2615</v>
      </c>
      <c r="DQY330" s="3" t="s">
        <v>2615</v>
      </c>
      <c r="DQZ330" s="3" t="s">
        <v>2615</v>
      </c>
      <c r="DRA330" s="3" t="s">
        <v>2615</v>
      </c>
      <c r="DRB330" s="3" t="s">
        <v>2615</v>
      </c>
      <c r="DRC330" s="3" t="s">
        <v>2615</v>
      </c>
      <c r="DRD330" s="3" t="s">
        <v>2615</v>
      </c>
      <c r="DRE330" s="3" t="s">
        <v>2615</v>
      </c>
      <c r="DRF330" s="3" t="s">
        <v>2615</v>
      </c>
      <c r="DRG330" s="3" t="s">
        <v>2615</v>
      </c>
      <c r="DRH330" s="3" t="s">
        <v>2615</v>
      </c>
      <c r="DRI330" s="3" t="s">
        <v>2615</v>
      </c>
      <c r="DRJ330" s="3" t="s">
        <v>2615</v>
      </c>
      <c r="DRK330" s="3" t="s">
        <v>2615</v>
      </c>
      <c r="DRL330" s="3" t="s">
        <v>2615</v>
      </c>
      <c r="DRM330" s="3" t="s">
        <v>2615</v>
      </c>
      <c r="DRN330" s="3" t="s">
        <v>2615</v>
      </c>
      <c r="DRO330" s="3" t="s">
        <v>2615</v>
      </c>
      <c r="DRP330" s="3" t="s">
        <v>2615</v>
      </c>
      <c r="DRQ330" s="3" t="s">
        <v>2615</v>
      </c>
      <c r="DRR330" s="3" t="s">
        <v>2615</v>
      </c>
      <c r="DRS330" s="3" t="s">
        <v>2615</v>
      </c>
      <c r="DRT330" s="3" t="s">
        <v>2615</v>
      </c>
      <c r="DRU330" s="3" t="s">
        <v>2615</v>
      </c>
      <c r="DRV330" s="3" t="s">
        <v>2615</v>
      </c>
      <c r="DRW330" s="3" t="s">
        <v>2615</v>
      </c>
      <c r="DRX330" s="3" t="s">
        <v>2615</v>
      </c>
      <c r="DRY330" s="3" t="s">
        <v>2615</v>
      </c>
      <c r="DRZ330" s="3" t="s">
        <v>2615</v>
      </c>
      <c r="DSA330" s="3" t="s">
        <v>2615</v>
      </c>
      <c r="DSB330" s="3" t="s">
        <v>2615</v>
      </c>
      <c r="DSC330" s="3" t="s">
        <v>2615</v>
      </c>
      <c r="DSD330" s="3" t="s">
        <v>2615</v>
      </c>
      <c r="DSE330" s="3" t="s">
        <v>2615</v>
      </c>
      <c r="DSF330" s="3" t="s">
        <v>2615</v>
      </c>
      <c r="DSG330" s="3" t="s">
        <v>2615</v>
      </c>
      <c r="DSH330" s="3" t="s">
        <v>2615</v>
      </c>
      <c r="DSI330" s="3" t="s">
        <v>2615</v>
      </c>
      <c r="DSJ330" s="3" t="s">
        <v>2615</v>
      </c>
      <c r="DSK330" s="3" t="s">
        <v>2615</v>
      </c>
      <c r="DSL330" s="3" t="s">
        <v>2615</v>
      </c>
      <c r="DSM330" s="3" t="s">
        <v>2615</v>
      </c>
      <c r="DSN330" s="3" t="s">
        <v>2615</v>
      </c>
      <c r="DSO330" s="3" t="s">
        <v>2615</v>
      </c>
      <c r="DSP330" s="3" t="s">
        <v>2615</v>
      </c>
      <c r="DSQ330" s="3" t="s">
        <v>2615</v>
      </c>
      <c r="DSR330" s="3" t="s">
        <v>2615</v>
      </c>
      <c r="DSS330" s="3" t="s">
        <v>2615</v>
      </c>
      <c r="DST330" s="3" t="s">
        <v>2615</v>
      </c>
      <c r="DSU330" s="3" t="s">
        <v>2615</v>
      </c>
      <c r="DSV330" s="3" t="s">
        <v>2615</v>
      </c>
      <c r="DSW330" s="3" t="s">
        <v>2615</v>
      </c>
      <c r="DSX330" s="3" t="s">
        <v>2615</v>
      </c>
      <c r="DSY330" s="3" t="s">
        <v>2615</v>
      </c>
      <c r="DSZ330" s="3" t="s">
        <v>2615</v>
      </c>
      <c r="DTA330" s="3" t="s">
        <v>2615</v>
      </c>
      <c r="DTB330" s="3" t="s">
        <v>2615</v>
      </c>
      <c r="DTC330" s="3" t="s">
        <v>2615</v>
      </c>
      <c r="DTD330" s="3" t="s">
        <v>2615</v>
      </c>
      <c r="DTE330" s="3" t="s">
        <v>2615</v>
      </c>
      <c r="DTF330" s="3" t="s">
        <v>2615</v>
      </c>
      <c r="DTG330" s="3" t="s">
        <v>2615</v>
      </c>
      <c r="DTH330" s="3" t="s">
        <v>2615</v>
      </c>
      <c r="DTI330" s="3" t="s">
        <v>2615</v>
      </c>
      <c r="DTJ330" s="3" t="s">
        <v>2615</v>
      </c>
      <c r="DTK330" s="3" t="s">
        <v>2615</v>
      </c>
      <c r="DTL330" s="3" t="s">
        <v>2615</v>
      </c>
      <c r="DTM330" s="3" t="s">
        <v>2615</v>
      </c>
      <c r="DTN330" s="3" t="s">
        <v>2615</v>
      </c>
      <c r="DTO330" s="3" t="s">
        <v>2615</v>
      </c>
      <c r="DTP330" s="3" t="s">
        <v>2615</v>
      </c>
      <c r="DTQ330" s="3" t="s">
        <v>2615</v>
      </c>
      <c r="DTR330" s="3" t="s">
        <v>2615</v>
      </c>
      <c r="DTS330" s="3" t="s">
        <v>2615</v>
      </c>
      <c r="DTT330" s="3" t="s">
        <v>2615</v>
      </c>
      <c r="DTU330" s="3" t="s">
        <v>2615</v>
      </c>
      <c r="DTV330" s="3" t="s">
        <v>2615</v>
      </c>
      <c r="DTW330" s="3" t="s">
        <v>2615</v>
      </c>
      <c r="DTX330" s="3" t="s">
        <v>2615</v>
      </c>
      <c r="DTY330" s="3" t="s">
        <v>2615</v>
      </c>
      <c r="DTZ330" s="3" t="s">
        <v>2615</v>
      </c>
      <c r="DUA330" s="3" t="s">
        <v>2615</v>
      </c>
      <c r="DUB330" s="3" t="s">
        <v>2615</v>
      </c>
      <c r="DUC330" s="3" t="s">
        <v>2615</v>
      </c>
      <c r="DUD330" s="3" t="s">
        <v>2615</v>
      </c>
      <c r="DUE330" s="3" t="s">
        <v>2615</v>
      </c>
      <c r="DUF330" s="3" t="s">
        <v>2615</v>
      </c>
      <c r="DUG330" s="3" t="s">
        <v>2615</v>
      </c>
      <c r="DUH330" s="3" t="s">
        <v>2615</v>
      </c>
      <c r="DUI330" s="3" t="s">
        <v>2615</v>
      </c>
      <c r="DUJ330" s="3" t="s">
        <v>2615</v>
      </c>
      <c r="DUK330" s="3" t="s">
        <v>2615</v>
      </c>
      <c r="DUL330" s="3" t="s">
        <v>2615</v>
      </c>
      <c r="DUM330" s="3" t="s">
        <v>2615</v>
      </c>
      <c r="DUN330" s="3" t="s">
        <v>2615</v>
      </c>
      <c r="DUO330" s="3" t="s">
        <v>2615</v>
      </c>
      <c r="DUP330" s="3" t="s">
        <v>2615</v>
      </c>
      <c r="DUQ330" s="3" t="s">
        <v>2615</v>
      </c>
      <c r="DUR330" s="3" t="s">
        <v>2615</v>
      </c>
      <c r="DUS330" s="3" t="s">
        <v>2615</v>
      </c>
      <c r="DUT330" s="3" t="s">
        <v>2615</v>
      </c>
      <c r="DUU330" s="3" t="s">
        <v>2615</v>
      </c>
      <c r="DUV330" s="3" t="s">
        <v>2615</v>
      </c>
      <c r="DUW330" s="3" t="s">
        <v>2615</v>
      </c>
      <c r="DUX330" s="3" t="s">
        <v>2615</v>
      </c>
      <c r="DUY330" s="3" t="s">
        <v>2615</v>
      </c>
      <c r="DUZ330" s="3" t="s">
        <v>2615</v>
      </c>
      <c r="DVA330" s="3" t="s">
        <v>2615</v>
      </c>
      <c r="DVB330" s="3" t="s">
        <v>2615</v>
      </c>
      <c r="DVC330" s="3" t="s">
        <v>2615</v>
      </c>
      <c r="DVD330" s="3" t="s">
        <v>2615</v>
      </c>
      <c r="DVE330" s="3" t="s">
        <v>2615</v>
      </c>
      <c r="DVF330" s="3" t="s">
        <v>2615</v>
      </c>
      <c r="DVG330" s="3" t="s">
        <v>2615</v>
      </c>
      <c r="DVH330" s="3" t="s">
        <v>2615</v>
      </c>
      <c r="DVI330" s="3" t="s">
        <v>2615</v>
      </c>
      <c r="DVJ330" s="3" t="s">
        <v>2615</v>
      </c>
      <c r="DVK330" s="3" t="s">
        <v>2615</v>
      </c>
      <c r="DVL330" s="3" t="s">
        <v>2615</v>
      </c>
      <c r="DVM330" s="3" t="s">
        <v>2615</v>
      </c>
      <c r="DVN330" s="3" t="s">
        <v>2615</v>
      </c>
      <c r="DVO330" s="3" t="s">
        <v>2615</v>
      </c>
      <c r="DVP330" s="3" t="s">
        <v>2615</v>
      </c>
      <c r="DVQ330" s="3" t="s">
        <v>2615</v>
      </c>
      <c r="DVR330" s="3" t="s">
        <v>2615</v>
      </c>
      <c r="DVS330" s="3" t="s">
        <v>2615</v>
      </c>
      <c r="DVT330" s="3" t="s">
        <v>2615</v>
      </c>
      <c r="DVU330" s="3" t="s">
        <v>2615</v>
      </c>
      <c r="DVV330" s="3" t="s">
        <v>2615</v>
      </c>
      <c r="DVW330" s="3" t="s">
        <v>2615</v>
      </c>
      <c r="DVX330" s="3" t="s">
        <v>2615</v>
      </c>
      <c r="DVY330" s="3" t="s">
        <v>2615</v>
      </c>
      <c r="DVZ330" s="3" t="s">
        <v>2615</v>
      </c>
      <c r="DWA330" s="3" t="s">
        <v>2615</v>
      </c>
      <c r="DWB330" s="3" t="s">
        <v>2615</v>
      </c>
      <c r="DWC330" s="3" t="s">
        <v>2615</v>
      </c>
      <c r="DWD330" s="3" t="s">
        <v>2615</v>
      </c>
      <c r="DWE330" s="3" t="s">
        <v>2615</v>
      </c>
      <c r="DWF330" s="3" t="s">
        <v>2615</v>
      </c>
      <c r="DWG330" s="3" t="s">
        <v>2615</v>
      </c>
      <c r="DWH330" s="3" t="s">
        <v>2615</v>
      </c>
      <c r="DWI330" s="3" t="s">
        <v>2615</v>
      </c>
      <c r="DWJ330" s="3" t="s">
        <v>2615</v>
      </c>
      <c r="DWK330" s="3" t="s">
        <v>2615</v>
      </c>
      <c r="DWL330" s="3" t="s">
        <v>2615</v>
      </c>
      <c r="DWM330" s="3" t="s">
        <v>2615</v>
      </c>
      <c r="DWN330" s="3" t="s">
        <v>2615</v>
      </c>
      <c r="DWO330" s="3" t="s">
        <v>2615</v>
      </c>
      <c r="DWP330" s="3" t="s">
        <v>2615</v>
      </c>
      <c r="DWQ330" s="3" t="s">
        <v>2615</v>
      </c>
      <c r="DWR330" s="3" t="s">
        <v>2615</v>
      </c>
      <c r="DWS330" s="3" t="s">
        <v>2615</v>
      </c>
      <c r="DWT330" s="3" t="s">
        <v>2615</v>
      </c>
      <c r="DWU330" s="3" t="s">
        <v>2615</v>
      </c>
      <c r="DWV330" s="3" t="s">
        <v>2615</v>
      </c>
      <c r="DWW330" s="3" t="s">
        <v>2615</v>
      </c>
      <c r="DWX330" s="3" t="s">
        <v>2615</v>
      </c>
      <c r="DWY330" s="3" t="s">
        <v>2615</v>
      </c>
      <c r="DWZ330" s="3" t="s">
        <v>2615</v>
      </c>
      <c r="DXA330" s="3" t="s">
        <v>2615</v>
      </c>
      <c r="DXB330" s="3" t="s">
        <v>2615</v>
      </c>
      <c r="DXC330" s="3" t="s">
        <v>2615</v>
      </c>
      <c r="DXD330" s="3" t="s">
        <v>2615</v>
      </c>
      <c r="DXE330" s="3" t="s">
        <v>2615</v>
      </c>
      <c r="DXF330" s="3" t="s">
        <v>2615</v>
      </c>
      <c r="DXG330" s="3" t="s">
        <v>2615</v>
      </c>
      <c r="DXH330" s="3" t="s">
        <v>2615</v>
      </c>
      <c r="DXI330" s="3" t="s">
        <v>2615</v>
      </c>
      <c r="DXJ330" s="3" t="s">
        <v>2615</v>
      </c>
      <c r="DXK330" s="3" t="s">
        <v>2615</v>
      </c>
      <c r="DXL330" s="3" t="s">
        <v>2615</v>
      </c>
      <c r="DXM330" s="3" t="s">
        <v>2615</v>
      </c>
      <c r="DXN330" s="3" t="s">
        <v>2615</v>
      </c>
      <c r="DXO330" s="3" t="s">
        <v>2615</v>
      </c>
      <c r="DXP330" s="3" t="s">
        <v>2615</v>
      </c>
      <c r="DXQ330" s="3" t="s">
        <v>2615</v>
      </c>
      <c r="DXR330" s="3" t="s">
        <v>2615</v>
      </c>
      <c r="DXS330" s="3" t="s">
        <v>2615</v>
      </c>
      <c r="DXT330" s="3" t="s">
        <v>2615</v>
      </c>
      <c r="DXU330" s="3" t="s">
        <v>2615</v>
      </c>
      <c r="DXV330" s="3" t="s">
        <v>2615</v>
      </c>
      <c r="DXW330" s="3" t="s">
        <v>2615</v>
      </c>
      <c r="DXX330" s="3" t="s">
        <v>2615</v>
      </c>
      <c r="DXY330" s="3" t="s">
        <v>2615</v>
      </c>
      <c r="DXZ330" s="3" t="s">
        <v>2615</v>
      </c>
      <c r="DYA330" s="3" t="s">
        <v>2615</v>
      </c>
      <c r="DYB330" s="3" t="s">
        <v>2615</v>
      </c>
      <c r="DYC330" s="3" t="s">
        <v>2615</v>
      </c>
      <c r="DYD330" s="3" t="s">
        <v>2615</v>
      </c>
      <c r="DYE330" s="3" t="s">
        <v>2615</v>
      </c>
      <c r="DYF330" s="3" t="s">
        <v>2615</v>
      </c>
      <c r="DYG330" s="3" t="s">
        <v>2615</v>
      </c>
      <c r="DYH330" s="3" t="s">
        <v>2615</v>
      </c>
      <c r="DYI330" s="3" t="s">
        <v>2615</v>
      </c>
      <c r="DYJ330" s="3" t="s">
        <v>2615</v>
      </c>
      <c r="DYK330" s="3" t="s">
        <v>2615</v>
      </c>
      <c r="DYL330" s="3" t="s">
        <v>2615</v>
      </c>
      <c r="DYM330" s="3" t="s">
        <v>2615</v>
      </c>
      <c r="DYN330" s="3" t="s">
        <v>2615</v>
      </c>
      <c r="DYO330" s="3" t="s">
        <v>2615</v>
      </c>
      <c r="DYP330" s="3" t="s">
        <v>2615</v>
      </c>
      <c r="DYQ330" s="3" t="s">
        <v>2615</v>
      </c>
      <c r="DYR330" s="3" t="s">
        <v>2615</v>
      </c>
      <c r="DYS330" s="3" t="s">
        <v>2615</v>
      </c>
      <c r="DYT330" s="3" t="s">
        <v>2615</v>
      </c>
      <c r="DYU330" s="3" t="s">
        <v>2615</v>
      </c>
      <c r="DYV330" s="3" t="s">
        <v>2615</v>
      </c>
      <c r="DYW330" s="3" t="s">
        <v>2615</v>
      </c>
      <c r="DYX330" s="3" t="s">
        <v>2615</v>
      </c>
      <c r="DYY330" s="3" t="s">
        <v>2615</v>
      </c>
      <c r="DYZ330" s="3" t="s">
        <v>2615</v>
      </c>
      <c r="DZA330" s="3" t="s">
        <v>2615</v>
      </c>
      <c r="DZB330" s="3" t="s">
        <v>2615</v>
      </c>
      <c r="DZC330" s="3" t="s">
        <v>2615</v>
      </c>
      <c r="DZD330" s="3" t="s">
        <v>2615</v>
      </c>
      <c r="DZE330" s="3" t="s">
        <v>2615</v>
      </c>
      <c r="DZF330" s="3" t="s">
        <v>2615</v>
      </c>
      <c r="DZG330" s="3" t="s">
        <v>2615</v>
      </c>
      <c r="DZH330" s="3" t="s">
        <v>2615</v>
      </c>
      <c r="DZI330" s="3" t="s">
        <v>2615</v>
      </c>
      <c r="DZJ330" s="3" t="s">
        <v>2615</v>
      </c>
      <c r="DZK330" s="3" t="s">
        <v>2615</v>
      </c>
      <c r="DZL330" s="3" t="s">
        <v>2615</v>
      </c>
      <c r="DZM330" s="3" t="s">
        <v>2615</v>
      </c>
      <c r="DZN330" s="3" t="s">
        <v>2615</v>
      </c>
      <c r="DZO330" s="3" t="s">
        <v>2615</v>
      </c>
      <c r="DZP330" s="3" t="s">
        <v>2615</v>
      </c>
      <c r="DZQ330" s="3" t="s">
        <v>2615</v>
      </c>
      <c r="DZR330" s="3" t="s">
        <v>2615</v>
      </c>
      <c r="DZS330" s="3" t="s">
        <v>2615</v>
      </c>
      <c r="DZT330" s="3" t="s">
        <v>2615</v>
      </c>
      <c r="DZU330" s="3" t="s">
        <v>2615</v>
      </c>
      <c r="DZV330" s="3" t="s">
        <v>2615</v>
      </c>
      <c r="DZW330" s="3" t="s">
        <v>2615</v>
      </c>
      <c r="DZX330" s="3" t="s">
        <v>2615</v>
      </c>
      <c r="DZY330" s="3" t="s">
        <v>2615</v>
      </c>
      <c r="DZZ330" s="3" t="s">
        <v>2615</v>
      </c>
      <c r="EAA330" s="3" t="s">
        <v>2615</v>
      </c>
      <c r="EAB330" s="3" t="s">
        <v>2615</v>
      </c>
      <c r="EAC330" s="3" t="s">
        <v>2615</v>
      </c>
      <c r="EAD330" s="3" t="s">
        <v>2615</v>
      </c>
      <c r="EAE330" s="3" t="s">
        <v>2615</v>
      </c>
      <c r="EAF330" s="3" t="s">
        <v>2615</v>
      </c>
      <c r="EAG330" s="3" t="s">
        <v>2615</v>
      </c>
      <c r="EAH330" s="3" t="s">
        <v>2615</v>
      </c>
      <c r="EAI330" s="3" t="s">
        <v>2615</v>
      </c>
      <c r="EAJ330" s="3" t="s">
        <v>2615</v>
      </c>
      <c r="EAK330" s="3" t="s">
        <v>2615</v>
      </c>
      <c r="EAL330" s="3" t="s">
        <v>2615</v>
      </c>
      <c r="EAM330" s="3" t="s">
        <v>2615</v>
      </c>
      <c r="EAN330" s="3" t="s">
        <v>2615</v>
      </c>
      <c r="EAO330" s="3" t="s">
        <v>2615</v>
      </c>
      <c r="EAP330" s="3" t="s">
        <v>2615</v>
      </c>
      <c r="EAQ330" s="3" t="s">
        <v>2615</v>
      </c>
      <c r="EAR330" s="3" t="s">
        <v>2615</v>
      </c>
      <c r="EAS330" s="3" t="s">
        <v>2615</v>
      </c>
      <c r="EAT330" s="3" t="s">
        <v>2615</v>
      </c>
      <c r="EAU330" s="3" t="s">
        <v>2615</v>
      </c>
      <c r="EAV330" s="3" t="s">
        <v>2615</v>
      </c>
      <c r="EAW330" s="3" t="s">
        <v>2615</v>
      </c>
      <c r="EAX330" s="3" t="s">
        <v>2615</v>
      </c>
      <c r="EAY330" s="3" t="s">
        <v>2615</v>
      </c>
      <c r="EAZ330" s="3" t="s">
        <v>2615</v>
      </c>
      <c r="EBA330" s="3" t="s">
        <v>2615</v>
      </c>
      <c r="EBB330" s="3" t="s">
        <v>2615</v>
      </c>
      <c r="EBC330" s="3" t="s">
        <v>2615</v>
      </c>
      <c r="EBD330" s="3" t="s">
        <v>2615</v>
      </c>
      <c r="EBE330" s="3" t="s">
        <v>2615</v>
      </c>
      <c r="EBF330" s="3" t="s">
        <v>2615</v>
      </c>
      <c r="EBG330" s="3" t="s">
        <v>2615</v>
      </c>
      <c r="EBH330" s="3" t="s">
        <v>2615</v>
      </c>
      <c r="EBI330" s="3" t="s">
        <v>2615</v>
      </c>
      <c r="EBJ330" s="3" t="s">
        <v>2615</v>
      </c>
      <c r="EBK330" s="3" t="s">
        <v>2615</v>
      </c>
      <c r="EBL330" s="3" t="s">
        <v>2615</v>
      </c>
      <c r="EBM330" s="3" t="s">
        <v>2615</v>
      </c>
      <c r="EBN330" s="3" t="s">
        <v>2615</v>
      </c>
      <c r="EBO330" s="3" t="s">
        <v>2615</v>
      </c>
      <c r="EBP330" s="3" t="s">
        <v>2615</v>
      </c>
      <c r="EBQ330" s="3" t="s">
        <v>2615</v>
      </c>
      <c r="EBR330" s="3" t="s">
        <v>2615</v>
      </c>
      <c r="EBS330" s="3" t="s">
        <v>2615</v>
      </c>
      <c r="EBT330" s="3" t="s">
        <v>2615</v>
      </c>
      <c r="EBU330" s="3" t="s">
        <v>2615</v>
      </c>
      <c r="EBV330" s="3" t="s">
        <v>2615</v>
      </c>
      <c r="EBW330" s="3" t="s">
        <v>2615</v>
      </c>
      <c r="EBX330" s="3" t="s">
        <v>2615</v>
      </c>
      <c r="EBY330" s="3" t="s">
        <v>2615</v>
      </c>
      <c r="EBZ330" s="3" t="s">
        <v>2615</v>
      </c>
      <c r="ECA330" s="3" t="s">
        <v>2615</v>
      </c>
      <c r="ECB330" s="3" t="s">
        <v>2615</v>
      </c>
      <c r="ECC330" s="3" t="s">
        <v>2615</v>
      </c>
      <c r="ECD330" s="3" t="s">
        <v>2615</v>
      </c>
      <c r="ECE330" s="3" t="s">
        <v>2615</v>
      </c>
      <c r="ECF330" s="3" t="s">
        <v>2615</v>
      </c>
      <c r="ECG330" s="3" t="s">
        <v>2615</v>
      </c>
      <c r="ECH330" s="3" t="s">
        <v>2615</v>
      </c>
      <c r="ECI330" s="3" t="s">
        <v>2615</v>
      </c>
      <c r="ECJ330" s="3" t="s">
        <v>2615</v>
      </c>
      <c r="ECK330" s="3" t="s">
        <v>2615</v>
      </c>
      <c r="ECL330" s="3" t="s">
        <v>2615</v>
      </c>
      <c r="ECM330" s="3" t="s">
        <v>2615</v>
      </c>
      <c r="ECN330" s="3" t="s">
        <v>2615</v>
      </c>
      <c r="ECO330" s="3" t="s">
        <v>2615</v>
      </c>
      <c r="ECP330" s="3" t="s">
        <v>2615</v>
      </c>
      <c r="ECQ330" s="3" t="s">
        <v>2615</v>
      </c>
      <c r="ECR330" s="3" t="s">
        <v>2615</v>
      </c>
      <c r="ECS330" s="3" t="s">
        <v>2615</v>
      </c>
      <c r="ECT330" s="3" t="s">
        <v>2615</v>
      </c>
      <c r="ECU330" s="3" t="s">
        <v>2615</v>
      </c>
      <c r="ECV330" s="3" t="s">
        <v>2615</v>
      </c>
      <c r="ECW330" s="3" t="s">
        <v>2615</v>
      </c>
      <c r="ECX330" s="3" t="s">
        <v>2615</v>
      </c>
      <c r="ECY330" s="3" t="s">
        <v>2615</v>
      </c>
      <c r="ECZ330" s="3" t="s">
        <v>2615</v>
      </c>
      <c r="EDA330" s="3" t="s">
        <v>2615</v>
      </c>
      <c r="EDB330" s="3" t="s">
        <v>2615</v>
      </c>
      <c r="EDC330" s="3" t="s">
        <v>2615</v>
      </c>
      <c r="EDD330" s="3" t="s">
        <v>2615</v>
      </c>
      <c r="EDE330" s="3" t="s">
        <v>2615</v>
      </c>
      <c r="EDF330" s="3" t="s">
        <v>2615</v>
      </c>
      <c r="EDG330" s="3" t="s">
        <v>2615</v>
      </c>
      <c r="EDH330" s="3" t="s">
        <v>2615</v>
      </c>
      <c r="EDI330" s="3" t="s">
        <v>2615</v>
      </c>
      <c r="EDJ330" s="3" t="s">
        <v>2615</v>
      </c>
      <c r="EDK330" s="3" t="s">
        <v>2615</v>
      </c>
      <c r="EDL330" s="3" t="s">
        <v>2615</v>
      </c>
      <c r="EDM330" s="3" t="s">
        <v>2615</v>
      </c>
      <c r="EDN330" s="3" t="s">
        <v>2615</v>
      </c>
      <c r="EDO330" s="3" t="s">
        <v>2615</v>
      </c>
      <c r="EDP330" s="3" t="s">
        <v>2615</v>
      </c>
      <c r="EDQ330" s="3" t="s">
        <v>2615</v>
      </c>
      <c r="EDR330" s="3" t="s">
        <v>2615</v>
      </c>
      <c r="EDS330" s="3" t="s">
        <v>2615</v>
      </c>
      <c r="EDT330" s="3" t="s">
        <v>2615</v>
      </c>
      <c r="EDU330" s="3" t="s">
        <v>2615</v>
      </c>
      <c r="EDV330" s="3" t="s">
        <v>2615</v>
      </c>
      <c r="EDW330" s="3" t="s">
        <v>2615</v>
      </c>
      <c r="EDX330" s="3" t="s">
        <v>2615</v>
      </c>
      <c r="EDY330" s="3" t="s">
        <v>2615</v>
      </c>
      <c r="EDZ330" s="3" t="s">
        <v>2615</v>
      </c>
      <c r="EEA330" s="3" t="s">
        <v>2615</v>
      </c>
      <c r="EEB330" s="3" t="s">
        <v>2615</v>
      </c>
      <c r="EEC330" s="3" t="s">
        <v>2615</v>
      </c>
      <c r="EED330" s="3" t="s">
        <v>2615</v>
      </c>
      <c r="EEE330" s="3" t="s">
        <v>2615</v>
      </c>
      <c r="EEF330" s="3" t="s">
        <v>2615</v>
      </c>
      <c r="EEG330" s="3" t="s">
        <v>2615</v>
      </c>
      <c r="EEH330" s="3" t="s">
        <v>2615</v>
      </c>
      <c r="EEI330" s="3" t="s">
        <v>2615</v>
      </c>
      <c r="EEJ330" s="3" t="s">
        <v>2615</v>
      </c>
      <c r="EEK330" s="3" t="s">
        <v>2615</v>
      </c>
      <c r="EEL330" s="3" t="s">
        <v>2615</v>
      </c>
      <c r="EEM330" s="3" t="s">
        <v>2615</v>
      </c>
      <c r="EEN330" s="3" t="s">
        <v>2615</v>
      </c>
      <c r="EEO330" s="3" t="s">
        <v>2615</v>
      </c>
      <c r="EEP330" s="3" t="s">
        <v>2615</v>
      </c>
      <c r="EEQ330" s="3" t="s">
        <v>2615</v>
      </c>
      <c r="EER330" s="3" t="s">
        <v>2615</v>
      </c>
      <c r="EES330" s="3" t="s">
        <v>2615</v>
      </c>
      <c r="EET330" s="3" t="s">
        <v>2615</v>
      </c>
      <c r="EEU330" s="3" t="s">
        <v>2615</v>
      </c>
      <c r="EEV330" s="3" t="s">
        <v>2615</v>
      </c>
      <c r="EEW330" s="3" t="s">
        <v>2615</v>
      </c>
      <c r="EEX330" s="3" t="s">
        <v>2615</v>
      </c>
      <c r="EEY330" s="3" t="s">
        <v>2615</v>
      </c>
      <c r="EEZ330" s="3" t="s">
        <v>2615</v>
      </c>
      <c r="EFA330" s="3" t="s">
        <v>2615</v>
      </c>
      <c r="EFB330" s="3" t="s">
        <v>2615</v>
      </c>
      <c r="EFC330" s="3" t="s">
        <v>2615</v>
      </c>
      <c r="EFD330" s="3" t="s">
        <v>2615</v>
      </c>
      <c r="EFE330" s="3" t="s">
        <v>2615</v>
      </c>
      <c r="EFF330" s="3" t="s">
        <v>2615</v>
      </c>
      <c r="EFG330" s="3" t="s">
        <v>2615</v>
      </c>
      <c r="EFH330" s="3" t="s">
        <v>2615</v>
      </c>
      <c r="EFI330" s="3" t="s">
        <v>2615</v>
      </c>
      <c r="EFJ330" s="3" t="s">
        <v>2615</v>
      </c>
      <c r="EFK330" s="3" t="s">
        <v>2615</v>
      </c>
      <c r="EFL330" s="3" t="s">
        <v>2615</v>
      </c>
      <c r="EFM330" s="3" t="s">
        <v>2615</v>
      </c>
      <c r="EFN330" s="3" t="s">
        <v>2615</v>
      </c>
      <c r="EFO330" s="3" t="s">
        <v>2615</v>
      </c>
      <c r="EFP330" s="3" t="s">
        <v>2615</v>
      </c>
      <c r="EFQ330" s="3" t="s">
        <v>2615</v>
      </c>
      <c r="EFR330" s="3" t="s">
        <v>2615</v>
      </c>
      <c r="EFS330" s="3" t="s">
        <v>2615</v>
      </c>
      <c r="EFT330" s="3" t="s">
        <v>2615</v>
      </c>
      <c r="EFU330" s="3" t="s">
        <v>2615</v>
      </c>
      <c r="EFV330" s="3" t="s">
        <v>2615</v>
      </c>
      <c r="EFW330" s="3" t="s">
        <v>2615</v>
      </c>
      <c r="EFX330" s="3" t="s">
        <v>2615</v>
      </c>
      <c r="EFY330" s="3" t="s">
        <v>2615</v>
      </c>
      <c r="EFZ330" s="3" t="s">
        <v>2615</v>
      </c>
      <c r="EGA330" s="3" t="s">
        <v>2615</v>
      </c>
      <c r="EGB330" s="3" t="s">
        <v>2615</v>
      </c>
      <c r="EGC330" s="3" t="s">
        <v>2615</v>
      </c>
      <c r="EGD330" s="3" t="s">
        <v>2615</v>
      </c>
      <c r="EGE330" s="3" t="s">
        <v>2615</v>
      </c>
      <c r="EGF330" s="3" t="s">
        <v>2615</v>
      </c>
      <c r="EGG330" s="3" t="s">
        <v>2615</v>
      </c>
      <c r="EGH330" s="3" t="s">
        <v>2615</v>
      </c>
      <c r="EGI330" s="3" t="s">
        <v>2615</v>
      </c>
      <c r="EGJ330" s="3" t="s">
        <v>2615</v>
      </c>
      <c r="EGK330" s="3" t="s">
        <v>2615</v>
      </c>
      <c r="EGL330" s="3" t="s">
        <v>2615</v>
      </c>
      <c r="EGM330" s="3" t="s">
        <v>2615</v>
      </c>
      <c r="EGN330" s="3" t="s">
        <v>2615</v>
      </c>
      <c r="EGO330" s="3" t="s">
        <v>2615</v>
      </c>
      <c r="EGP330" s="3" t="s">
        <v>2615</v>
      </c>
      <c r="EGQ330" s="3" t="s">
        <v>2615</v>
      </c>
      <c r="EGR330" s="3" t="s">
        <v>2615</v>
      </c>
      <c r="EGS330" s="3" t="s">
        <v>2615</v>
      </c>
      <c r="EGT330" s="3" t="s">
        <v>2615</v>
      </c>
      <c r="EGU330" s="3" t="s">
        <v>2615</v>
      </c>
      <c r="EGV330" s="3" t="s">
        <v>2615</v>
      </c>
      <c r="EGW330" s="3" t="s">
        <v>2615</v>
      </c>
      <c r="EGX330" s="3" t="s">
        <v>2615</v>
      </c>
      <c r="EGY330" s="3" t="s">
        <v>2615</v>
      </c>
      <c r="EGZ330" s="3" t="s">
        <v>2615</v>
      </c>
      <c r="EHA330" s="3" t="s">
        <v>2615</v>
      </c>
      <c r="EHB330" s="3" t="s">
        <v>2615</v>
      </c>
      <c r="EHC330" s="3" t="s">
        <v>2615</v>
      </c>
      <c r="EHD330" s="3" t="s">
        <v>2615</v>
      </c>
      <c r="EHE330" s="3" t="s">
        <v>2615</v>
      </c>
      <c r="EHF330" s="3" t="s">
        <v>2615</v>
      </c>
      <c r="EHG330" s="3" t="s">
        <v>2615</v>
      </c>
      <c r="EHH330" s="3" t="s">
        <v>2615</v>
      </c>
      <c r="EHI330" s="3" t="s">
        <v>2615</v>
      </c>
      <c r="EHJ330" s="3" t="s">
        <v>2615</v>
      </c>
      <c r="EHK330" s="3" t="s">
        <v>2615</v>
      </c>
      <c r="EHL330" s="3" t="s">
        <v>2615</v>
      </c>
      <c r="EHM330" s="3" t="s">
        <v>2615</v>
      </c>
      <c r="EHN330" s="3" t="s">
        <v>2615</v>
      </c>
      <c r="EHO330" s="3" t="s">
        <v>2615</v>
      </c>
      <c r="EHP330" s="3" t="s">
        <v>2615</v>
      </c>
      <c r="EHQ330" s="3" t="s">
        <v>2615</v>
      </c>
      <c r="EHR330" s="3" t="s">
        <v>2615</v>
      </c>
      <c r="EHS330" s="3" t="s">
        <v>2615</v>
      </c>
      <c r="EHT330" s="3" t="s">
        <v>2615</v>
      </c>
      <c r="EHU330" s="3" t="s">
        <v>2615</v>
      </c>
      <c r="EHV330" s="3" t="s">
        <v>2615</v>
      </c>
      <c r="EHW330" s="3" t="s">
        <v>2615</v>
      </c>
      <c r="EHX330" s="3" t="s">
        <v>2615</v>
      </c>
      <c r="EHY330" s="3" t="s">
        <v>2615</v>
      </c>
      <c r="EHZ330" s="3" t="s">
        <v>2615</v>
      </c>
      <c r="EIA330" s="3" t="s">
        <v>2615</v>
      </c>
      <c r="EIB330" s="3" t="s">
        <v>2615</v>
      </c>
      <c r="EIC330" s="3" t="s">
        <v>2615</v>
      </c>
      <c r="EID330" s="3" t="s">
        <v>2615</v>
      </c>
      <c r="EIE330" s="3" t="s">
        <v>2615</v>
      </c>
      <c r="EIF330" s="3" t="s">
        <v>2615</v>
      </c>
      <c r="EIG330" s="3" t="s">
        <v>2615</v>
      </c>
      <c r="EIH330" s="3" t="s">
        <v>2615</v>
      </c>
      <c r="EII330" s="3" t="s">
        <v>2615</v>
      </c>
      <c r="EIJ330" s="3" t="s">
        <v>2615</v>
      </c>
      <c r="EIK330" s="3" t="s">
        <v>2615</v>
      </c>
      <c r="EIL330" s="3" t="s">
        <v>2615</v>
      </c>
      <c r="EIM330" s="3" t="s">
        <v>2615</v>
      </c>
      <c r="EIN330" s="3" t="s">
        <v>2615</v>
      </c>
      <c r="EIO330" s="3" t="s">
        <v>2615</v>
      </c>
      <c r="EIP330" s="3" t="s">
        <v>2615</v>
      </c>
      <c r="EIQ330" s="3" t="s">
        <v>2615</v>
      </c>
      <c r="EIR330" s="3" t="s">
        <v>2615</v>
      </c>
      <c r="EIS330" s="3" t="s">
        <v>2615</v>
      </c>
      <c r="EIT330" s="3" t="s">
        <v>2615</v>
      </c>
      <c r="EIU330" s="3" t="s">
        <v>2615</v>
      </c>
      <c r="EIV330" s="3" t="s">
        <v>2615</v>
      </c>
      <c r="EIW330" s="3" t="s">
        <v>2615</v>
      </c>
      <c r="EIX330" s="3" t="s">
        <v>2615</v>
      </c>
      <c r="EIY330" s="3" t="s">
        <v>2615</v>
      </c>
      <c r="EIZ330" s="3" t="s">
        <v>2615</v>
      </c>
      <c r="EJA330" s="3" t="s">
        <v>2615</v>
      </c>
      <c r="EJB330" s="3" t="s">
        <v>2615</v>
      </c>
      <c r="EJC330" s="3" t="s">
        <v>2615</v>
      </c>
      <c r="EJD330" s="3" t="s">
        <v>2615</v>
      </c>
      <c r="EJE330" s="3" t="s">
        <v>2615</v>
      </c>
      <c r="EJF330" s="3" t="s">
        <v>2615</v>
      </c>
      <c r="EJG330" s="3" t="s">
        <v>2615</v>
      </c>
      <c r="EJH330" s="3" t="s">
        <v>2615</v>
      </c>
      <c r="EJI330" s="3" t="s">
        <v>2615</v>
      </c>
      <c r="EJJ330" s="3" t="s">
        <v>2615</v>
      </c>
      <c r="EJK330" s="3" t="s">
        <v>2615</v>
      </c>
      <c r="EJL330" s="3" t="s">
        <v>2615</v>
      </c>
      <c r="EJM330" s="3" t="s">
        <v>2615</v>
      </c>
      <c r="EJN330" s="3" t="s">
        <v>2615</v>
      </c>
      <c r="EJO330" s="3" t="s">
        <v>2615</v>
      </c>
      <c r="EJP330" s="3" t="s">
        <v>2615</v>
      </c>
      <c r="EJQ330" s="3" t="s">
        <v>2615</v>
      </c>
      <c r="EJR330" s="3" t="s">
        <v>2615</v>
      </c>
      <c r="EJS330" s="3" t="s">
        <v>2615</v>
      </c>
      <c r="EJT330" s="3" t="s">
        <v>2615</v>
      </c>
      <c r="EJU330" s="3" t="s">
        <v>2615</v>
      </c>
      <c r="EJV330" s="3" t="s">
        <v>2615</v>
      </c>
      <c r="EJW330" s="3" t="s">
        <v>2615</v>
      </c>
      <c r="EJX330" s="3" t="s">
        <v>2615</v>
      </c>
      <c r="EJY330" s="3" t="s">
        <v>2615</v>
      </c>
      <c r="EJZ330" s="3" t="s">
        <v>2615</v>
      </c>
      <c r="EKA330" s="3" t="s">
        <v>2615</v>
      </c>
      <c r="EKB330" s="3" t="s">
        <v>2615</v>
      </c>
      <c r="EKC330" s="3" t="s">
        <v>2615</v>
      </c>
      <c r="EKD330" s="3" t="s">
        <v>2615</v>
      </c>
      <c r="EKE330" s="3" t="s">
        <v>2615</v>
      </c>
      <c r="EKF330" s="3" t="s">
        <v>2615</v>
      </c>
      <c r="EKG330" s="3" t="s">
        <v>2615</v>
      </c>
      <c r="EKH330" s="3" t="s">
        <v>2615</v>
      </c>
      <c r="EKI330" s="3" t="s">
        <v>2615</v>
      </c>
      <c r="EKJ330" s="3" t="s">
        <v>2615</v>
      </c>
      <c r="EKK330" s="3" t="s">
        <v>2615</v>
      </c>
      <c r="EKL330" s="3" t="s">
        <v>2615</v>
      </c>
      <c r="EKM330" s="3" t="s">
        <v>2615</v>
      </c>
      <c r="EKN330" s="3" t="s">
        <v>2615</v>
      </c>
      <c r="EKO330" s="3" t="s">
        <v>2615</v>
      </c>
      <c r="EKP330" s="3" t="s">
        <v>2615</v>
      </c>
      <c r="EKQ330" s="3" t="s">
        <v>2615</v>
      </c>
      <c r="EKR330" s="3" t="s">
        <v>2615</v>
      </c>
      <c r="EKS330" s="3" t="s">
        <v>2615</v>
      </c>
      <c r="EKT330" s="3" t="s">
        <v>2615</v>
      </c>
      <c r="EKU330" s="3" t="s">
        <v>2615</v>
      </c>
      <c r="EKV330" s="3" t="s">
        <v>2615</v>
      </c>
      <c r="EKW330" s="3" t="s">
        <v>2615</v>
      </c>
      <c r="EKX330" s="3" t="s">
        <v>2615</v>
      </c>
      <c r="EKY330" s="3" t="s">
        <v>2615</v>
      </c>
      <c r="EKZ330" s="3" t="s">
        <v>2615</v>
      </c>
      <c r="ELA330" s="3" t="s">
        <v>2615</v>
      </c>
      <c r="ELB330" s="3" t="s">
        <v>2615</v>
      </c>
      <c r="ELC330" s="3" t="s">
        <v>2615</v>
      </c>
      <c r="ELD330" s="3" t="s">
        <v>2615</v>
      </c>
      <c r="ELE330" s="3" t="s">
        <v>2615</v>
      </c>
      <c r="ELF330" s="3" t="s">
        <v>2615</v>
      </c>
      <c r="ELG330" s="3" t="s">
        <v>2615</v>
      </c>
      <c r="ELH330" s="3" t="s">
        <v>2615</v>
      </c>
      <c r="ELI330" s="3" t="s">
        <v>2615</v>
      </c>
      <c r="ELJ330" s="3" t="s">
        <v>2615</v>
      </c>
      <c r="ELK330" s="3" t="s">
        <v>2615</v>
      </c>
      <c r="ELL330" s="3" t="s">
        <v>2615</v>
      </c>
      <c r="ELM330" s="3" t="s">
        <v>2615</v>
      </c>
      <c r="ELN330" s="3" t="s">
        <v>2615</v>
      </c>
      <c r="ELO330" s="3" t="s">
        <v>2615</v>
      </c>
      <c r="ELP330" s="3" t="s">
        <v>2615</v>
      </c>
      <c r="ELQ330" s="3" t="s">
        <v>2615</v>
      </c>
      <c r="ELR330" s="3" t="s">
        <v>2615</v>
      </c>
      <c r="ELS330" s="3" t="s">
        <v>2615</v>
      </c>
      <c r="ELT330" s="3" t="s">
        <v>2615</v>
      </c>
      <c r="ELU330" s="3" t="s">
        <v>2615</v>
      </c>
      <c r="ELV330" s="3" t="s">
        <v>2615</v>
      </c>
      <c r="ELW330" s="3" t="s">
        <v>2615</v>
      </c>
      <c r="ELX330" s="3" t="s">
        <v>2615</v>
      </c>
      <c r="ELY330" s="3" t="s">
        <v>2615</v>
      </c>
      <c r="ELZ330" s="3" t="s">
        <v>2615</v>
      </c>
      <c r="EMA330" s="3" t="s">
        <v>2615</v>
      </c>
      <c r="EMB330" s="3" t="s">
        <v>2615</v>
      </c>
      <c r="EMC330" s="3" t="s">
        <v>2615</v>
      </c>
      <c r="EMD330" s="3" t="s">
        <v>2615</v>
      </c>
      <c r="EME330" s="3" t="s">
        <v>2615</v>
      </c>
      <c r="EMF330" s="3" t="s">
        <v>2615</v>
      </c>
      <c r="EMG330" s="3" t="s">
        <v>2615</v>
      </c>
      <c r="EMH330" s="3" t="s">
        <v>2615</v>
      </c>
      <c r="EMI330" s="3" t="s">
        <v>2615</v>
      </c>
      <c r="EMJ330" s="3" t="s">
        <v>2615</v>
      </c>
      <c r="EMK330" s="3" t="s">
        <v>2615</v>
      </c>
      <c r="EML330" s="3" t="s">
        <v>2615</v>
      </c>
      <c r="EMM330" s="3" t="s">
        <v>2615</v>
      </c>
      <c r="EMN330" s="3" t="s">
        <v>2615</v>
      </c>
      <c r="EMO330" s="3" t="s">
        <v>2615</v>
      </c>
      <c r="EMP330" s="3" t="s">
        <v>2615</v>
      </c>
      <c r="EMQ330" s="3" t="s">
        <v>2615</v>
      </c>
      <c r="EMR330" s="3" t="s">
        <v>2615</v>
      </c>
      <c r="EMS330" s="3" t="s">
        <v>2615</v>
      </c>
      <c r="EMT330" s="3" t="s">
        <v>2615</v>
      </c>
      <c r="EMU330" s="3" t="s">
        <v>2615</v>
      </c>
      <c r="EMV330" s="3" t="s">
        <v>2615</v>
      </c>
      <c r="EMW330" s="3" t="s">
        <v>2615</v>
      </c>
      <c r="EMX330" s="3" t="s">
        <v>2615</v>
      </c>
      <c r="EMY330" s="3" t="s">
        <v>2615</v>
      </c>
      <c r="EMZ330" s="3" t="s">
        <v>2615</v>
      </c>
      <c r="ENA330" s="3" t="s">
        <v>2615</v>
      </c>
      <c r="ENB330" s="3" t="s">
        <v>2615</v>
      </c>
      <c r="ENC330" s="3" t="s">
        <v>2615</v>
      </c>
      <c r="END330" s="3" t="s">
        <v>2615</v>
      </c>
      <c r="ENE330" s="3" t="s">
        <v>2615</v>
      </c>
      <c r="ENF330" s="3" t="s">
        <v>2615</v>
      </c>
      <c r="ENG330" s="3" t="s">
        <v>2615</v>
      </c>
      <c r="ENH330" s="3" t="s">
        <v>2615</v>
      </c>
      <c r="ENI330" s="3" t="s">
        <v>2615</v>
      </c>
      <c r="ENJ330" s="3" t="s">
        <v>2615</v>
      </c>
      <c r="ENK330" s="3" t="s">
        <v>2615</v>
      </c>
      <c r="ENL330" s="3" t="s">
        <v>2615</v>
      </c>
      <c r="ENM330" s="3" t="s">
        <v>2615</v>
      </c>
      <c r="ENN330" s="3" t="s">
        <v>2615</v>
      </c>
      <c r="ENO330" s="3" t="s">
        <v>2615</v>
      </c>
      <c r="ENP330" s="3" t="s">
        <v>2615</v>
      </c>
      <c r="ENQ330" s="3" t="s">
        <v>2615</v>
      </c>
      <c r="ENR330" s="3" t="s">
        <v>2615</v>
      </c>
      <c r="ENS330" s="3" t="s">
        <v>2615</v>
      </c>
      <c r="ENT330" s="3" t="s">
        <v>2615</v>
      </c>
      <c r="ENU330" s="3" t="s">
        <v>2615</v>
      </c>
      <c r="ENV330" s="3" t="s">
        <v>2615</v>
      </c>
      <c r="ENW330" s="3" t="s">
        <v>2615</v>
      </c>
      <c r="ENX330" s="3" t="s">
        <v>2615</v>
      </c>
      <c r="ENY330" s="3" t="s">
        <v>2615</v>
      </c>
      <c r="ENZ330" s="3" t="s">
        <v>2615</v>
      </c>
      <c r="EOA330" s="3" t="s">
        <v>2615</v>
      </c>
      <c r="EOB330" s="3" t="s">
        <v>2615</v>
      </c>
      <c r="EOC330" s="3" t="s">
        <v>2615</v>
      </c>
      <c r="EOD330" s="3" t="s">
        <v>2615</v>
      </c>
      <c r="EOE330" s="3" t="s">
        <v>2615</v>
      </c>
      <c r="EOF330" s="3" t="s">
        <v>2615</v>
      </c>
      <c r="EOG330" s="3" t="s">
        <v>2615</v>
      </c>
      <c r="EOH330" s="3" t="s">
        <v>2615</v>
      </c>
      <c r="EOI330" s="3" t="s">
        <v>2615</v>
      </c>
      <c r="EOJ330" s="3" t="s">
        <v>2615</v>
      </c>
      <c r="EOK330" s="3" t="s">
        <v>2615</v>
      </c>
      <c r="EOL330" s="3" t="s">
        <v>2615</v>
      </c>
      <c r="EOM330" s="3" t="s">
        <v>2615</v>
      </c>
      <c r="EON330" s="3" t="s">
        <v>2615</v>
      </c>
      <c r="EOO330" s="3" t="s">
        <v>2615</v>
      </c>
      <c r="EOP330" s="3" t="s">
        <v>2615</v>
      </c>
      <c r="EOQ330" s="3" t="s">
        <v>2615</v>
      </c>
      <c r="EOR330" s="3" t="s">
        <v>2615</v>
      </c>
      <c r="EOS330" s="3" t="s">
        <v>2615</v>
      </c>
      <c r="EOT330" s="3" t="s">
        <v>2615</v>
      </c>
      <c r="EOU330" s="3" t="s">
        <v>2615</v>
      </c>
      <c r="EOV330" s="3" t="s">
        <v>2615</v>
      </c>
      <c r="EOW330" s="3" t="s">
        <v>2615</v>
      </c>
      <c r="EOX330" s="3" t="s">
        <v>2615</v>
      </c>
      <c r="EOY330" s="3" t="s">
        <v>2615</v>
      </c>
      <c r="EOZ330" s="3" t="s">
        <v>2615</v>
      </c>
      <c r="EPA330" s="3" t="s">
        <v>2615</v>
      </c>
      <c r="EPB330" s="3" t="s">
        <v>2615</v>
      </c>
      <c r="EPC330" s="3" t="s">
        <v>2615</v>
      </c>
      <c r="EPD330" s="3" t="s">
        <v>2615</v>
      </c>
      <c r="EPE330" s="3" t="s">
        <v>2615</v>
      </c>
      <c r="EPF330" s="3" t="s">
        <v>2615</v>
      </c>
      <c r="EPG330" s="3" t="s">
        <v>2615</v>
      </c>
      <c r="EPH330" s="3" t="s">
        <v>2615</v>
      </c>
      <c r="EPI330" s="3" t="s">
        <v>2615</v>
      </c>
      <c r="EPJ330" s="3" t="s">
        <v>2615</v>
      </c>
      <c r="EPK330" s="3" t="s">
        <v>2615</v>
      </c>
      <c r="EPL330" s="3" t="s">
        <v>2615</v>
      </c>
      <c r="EPM330" s="3" t="s">
        <v>2615</v>
      </c>
      <c r="EPN330" s="3" t="s">
        <v>2615</v>
      </c>
      <c r="EPO330" s="3" t="s">
        <v>2615</v>
      </c>
      <c r="EPP330" s="3" t="s">
        <v>2615</v>
      </c>
      <c r="EPQ330" s="3" t="s">
        <v>2615</v>
      </c>
      <c r="EPR330" s="3" t="s">
        <v>2615</v>
      </c>
      <c r="EPS330" s="3" t="s">
        <v>2615</v>
      </c>
      <c r="EPT330" s="3" t="s">
        <v>2615</v>
      </c>
      <c r="EPU330" s="3" t="s">
        <v>2615</v>
      </c>
      <c r="EPV330" s="3" t="s">
        <v>2615</v>
      </c>
      <c r="EPW330" s="3" t="s">
        <v>2615</v>
      </c>
      <c r="EPX330" s="3" t="s">
        <v>2615</v>
      </c>
      <c r="EPY330" s="3" t="s">
        <v>2615</v>
      </c>
      <c r="EPZ330" s="3" t="s">
        <v>2615</v>
      </c>
      <c r="EQA330" s="3" t="s">
        <v>2615</v>
      </c>
      <c r="EQB330" s="3" t="s">
        <v>2615</v>
      </c>
      <c r="EQC330" s="3" t="s">
        <v>2615</v>
      </c>
      <c r="EQD330" s="3" t="s">
        <v>2615</v>
      </c>
      <c r="EQE330" s="3" t="s">
        <v>2615</v>
      </c>
      <c r="EQF330" s="3" t="s">
        <v>2615</v>
      </c>
      <c r="EQG330" s="3" t="s">
        <v>2615</v>
      </c>
      <c r="EQH330" s="3" t="s">
        <v>2615</v>
      </c>
      <c r="EQI330" s="3" t="s">
        <v>2615</v>
      </c>
      <c r="EQJ330" s="3" t="s">
        <v>2615</v>
      </c>
      <c r="EQK330" s="3" t="s">
        <v>2615</v>
      </c>
      <c r="EQL330" s="3" t="s">
        <v>2615</v>
      </c>
      <c r="EQM330" s="3" t="s">
        <v>2615</v>
      </c>
      <c r="EQN330" s="3" t="s">
        <v>2615</v>
      </c>
      <c r="EQO330" s="3" t="s">
        <v>2615</v>
      </c>
      <c r="EQP330" s="3" t="s">
        <v>2615</v>
      </c>
      <c r="EQQ330" s="3" t="s">
        <v>2615</v>
      </c>
      <c r="EQR330" s="3" t="s">
        <v>2615</v>
      </c>
      <c r="EQS330" s="3" t="s">
        <v>2615</v>
      </c>
      <c r="EQT330" s="3" t="s">
        <v>2615</v>
      </c>
      <c r="EQU330" s="3" t="s">
        <v>2615</v>
      </c>
      <c r="EQV330" s="3" t="s">
        <v>2615</v>
      </c>
      <c r="EQW330" s="3" t="s">
        <v>2615</v>
      </c>
      <c r="EQX330" s="3" t="s">
        <v>2615</v>
      </c>
      <c r="EQY330" s="3" t="s">
        <v>2615</v>
      </c>
      <c r="EQZ330" s="3" t="s">
        <v>2615</v>
      </c>
      <c r="ERA330" s="3" t="s">
        <v>2615</v>
      </c>
      <c r="ERB330" s="3" t="s">
        <v>2615</v>
      </c>
      <c r="ERC330" s="3" t="s">
        <v>2615</v>
      </c>
      <c r="ERD330" s="3" t="s">
        <v>2615</v>
      </c>
      <c r="ERE330" s="3" t="s">
        <v>2615</v>
      </c>
      <c r="ERF330" s="3" t="s">
        <v>2615</v>
      </c>
      <c r="ERG330" s="3" t="s">
        <v>2615</v>
      </c>
      <c r="ERH330" s="3" t="s">
        <v>2615</v>
      </c>
      <c r="ERI330" s="3" t="s">
        <v>2615</v>
      </c>
      <c r="ERJ330" s="3" t="s">
        <v>2615</v>
      </c>
      <c r="ERK330" s="3" t="s">
        <v>2615</v>
      </c>
      <c r="ERL330" s="3" t="s">
        <v>2615</v>
      </c>
      <c r="ERM330" s="3" t="s">
        <v>2615</v>
      </c>
      <c r="ERN330" s="3" t="s">
        <v>2615</v>
      </c>
      <c r="ERO330" s="3" t="s">
        <v>2615</v>
      </c>
      <c r="ERP330" s="3" t="s">
        <v>2615</v>
      </c>
      <c r="ERQ330" s="3" t="s">
        <v>2615</v>
      </c>
      <c r="ERR330" s="3" t="s">
        <v>2615</v>
      </c>
      <c r="ERS330" s="3" t="s">
        <v>2615</v>
      </c>
      <c r="ERT330" s="3" t="s">
        <v>2615</v>
      </c>
      <c r="ERU330" s="3" t="s">
        <v>2615</v>
      </c>
      <c r="ERV330" s="3" t="s">
        <v>2615</v>
      </c>
      <c r="ERW330" s="3" t="s">
        <v>2615</v>
      </c>
      <c r="ERX330" s="3" t="s">
        <v>2615</v>
      </c>
      <c r="ERY330" s="3" t="s">
        <v>2615</v>
      </c>
      <c r="ERZ330" s="3" t="s">
        <v>2615</v>
      </c>
      <c r="ESA330" s="3" t="s">
        <v>2615</v>
      </c>
      <c r="ESB330" s="3" t="s">
        <v>2615</v>
      </c>
      <c r="ESC330" s="3" t="s">
        <v>2615</v>
      </c>
      <c r="ESD330" s="3" t="s">
        <v>2615</v>
      </c>
      <c r="ESE330" s="3" t="s">
        <v>2615</v>
      </c>
      <c r="ESF330" s="3" t="s">
        <v>2615</v>
      </c>
      <c r="ESG330" s="3" t="s">
        <v>2615</v>
      </c>
      <c r="ESH330" s="3" t="s">
        <v>2615</v>
      </c>
      <c r="ESI330" s="3" t="s">
        <v>2615</v>
      </c>
      <c r="ESJ330" s="3" t="s">
        <v>2615</v>
      </c>
      <c r="ESK330" s="3" t="s">
        <v>2615</v>
      </c>
      <c r="ESL330" s="3" t="s">
        <v>2615</v>
      </c>
      <c r="ESM330" s="3" t="s">
        <v>2615</v>
      </c>
      <c r="ESN330" s="3" t="s">
        <v>2615</v>
      </c>
      <c r="ESO330" s="3" t="s">
        <v>2615</v>
      </c>
      <c r="ESP330" s="3" t="s">
        <v>2615</v>
      </c>
      <c r="ESQ330" s="3" t="s">
        <v>2615</v>
      </c>
      <c r="ESR330" s="3" t="s">
        <v>2615</v>
      </c>
      <c r="ESS330" s="3" t="s">
        <v>2615</v>
      </c>
      <c r="EST330" s="3" t="s">
        <v>2615</v>
      </c>
      <c r="ESU330" s="3" t="s">
        <v>2615</v>
      </c>
      <c r="ESV330" s="3" t="s">
        <v>2615</v>
      </c>
      <c r="ESW330" s="3" t="s">
        <v>2615</v>
      </c>
      <c r="ESX330" s="3" t="s">
        <v>2615</v>
      </c>
      <c r="ESY330" s="3" t="s">
        <v>2615</v>
      </c>
      <c r="ESZ330" s="3" t="s">
        <v>2615</v>
      </c>
      <c r="ETA330" s="3" t="s">
        <v>2615</v>
      </c>
      <c r="ETB330" s="3" t="s">
        <v>2615</v>
      </c>
      <c r="ETC330" s="3" t="s">
        <v>2615</v>
      </c>
      <c r="ETD330" s="3" t="s">
        <v>2615</v>
      </c>
      <c r="ETE330" s="3" t="s">
        <v>2615</v>
      </c>
      <c r="ETF330" s="3" t="s">
        <v>2615</v>
      </c>
      <c r="ETG330" s="3" t="s">
        <v>2615</v>
      </c>
      <c r="ETH330" s="3" t="s">
        <v>2615</v>
      </c>
      <c r="ETI330" s="3" t="s">
        <v>2615</v>
      </c>
      <c r="ETJ330" s="3" t="s">
        <v>2615</v>
      </c>
      <c r="ETK330" s="3" t="s">
        <v>2615</v>
      </c>
      <c r="ETL330" s="3" t="s">
        <v>2615</v>
      </c>
      <c r="ETM330" s="3" t="s">
        <v>2615</v>
      </c>
      <c r="ETN330" s="3" t="s">
        <v>2615</v>
      </c>
      <c r="ETO330" s="3" t="s">
        <v>2615</v>
      </c>
      <c r="ETP330" s="3" t="s">
        <v>2615</v>
      </c>
      <c r="ETQ330" s="3" t="s">
        <v>2615</v>
      </c>
      <c r="ETR330" s="3" t="s">
        <v>2615</v>
      </c>
      <c r="ETS330" s="3" t="s">
        <v>2615</v>
      </c>
      <c r="ETT330" s="3" t="s">
        <v>2615</v>
      </c>
      <c r="ETU330" s="3" t="s">
        <v>2615</v>
      </c>
      <c r="ETV330" s="3" t="s">
        <v>2615</v>
      </c>
      <c r="ETW330" s="3" t="s">
        <v>2615</v>
      </c>
      <c r="ETX330" s="3" t="s">
        <v>2615</v>
      </c>
      <c r="ETY330" s="3" t="s">
        <v>2615</v>
      </c>
      <c r="ETZ330" s="3" t="s">
        <v>2615</v>
      </c>
      <c r="EUA330" s="3" t="s">
        <v>2615</v>
      </c>
      <c r="EUB330" s="3" t="s">
        <v>2615</v>
      </c>
      <c r="EUC330" s="3" t="s">
        <v>2615</v>
      </c>
      <c r="EUD330" s="3" t="s">
        <v>2615</v>
      </c>
      <c r="EUE330" s="3" t="s">
        <v>2615</v>
      </c>
      <c r="EUF330" s="3" t="s">
        <v>2615</v>
      </c>
      <c r="EUG330" s="3" t="s">
        <v>2615</v>
      </c>
      <c r="EUH330" s="3" t="s">
        <v>2615</v>
      </c>
      <c r="EUI330" s="3" t="s">
        <v>2615</v>
      </c>
      <c r="EUJ330" s="3" t="s">
        <v>2615</v>
      </c>
      <c r="EUK330" s="3" t="s">
        <v>2615</v>
      </c>
      <c r="EUL330" s="3" t="s">
        <v>2615</v>
      </c>
      <c r="EUM330" s="3" t="s">
        <v>2615</v>
      </c>
      <c r="EUN330" s="3" t="s">
        <v>2615</v>
      </c>
      <c r="EUO330" s="3" t="s">
        <v>2615</v>
      </c>
      <c r="EUP330" s="3" t="s">
        <v>2615</v>
      </c>
      <c r="EUQ330" s="3" t="s">
        <v>2615</v>
      </c>
      <c r="EUR330" s="3" t="s">
        <v>2615</v>
      </c>
      <c r="EUS330" s="3" t="s">
        <v>2615</v>
      </c>
      <c r="EUT330" s="3" t="s">
        <v>2615</v>
      </c>
      <c r="EUU330" s="3" t="s">
        <v>2615</v>
      </c>
      <c r="EUV330" s="3" t="s">
        <v>2615</v>
      </c>
      <c r="EUW330" s="3" t="s">
        <v>2615</v>
      </c>
      <c r="EUX330" s="3" t="s">
        <v>2615</v>
      </c>
      <c r="EUY330" s="3" t="s">
        <v>2615</v>
      </c>
      <c r="EUZ330" s="3" t="s">
        <v>2615</v>
      </c>
      <c r="EVA330" s="3" t="s">
        <v>2615</v>
      </c>
      <c r="EVB330" s="3" t="s">
        <v>2615</v>
      </c>
      <c r="EVC330" s="3" t="s">
        <v>2615</v>
      </c>
      <c r="EVD330" s="3" t="s">
        <v>2615</v>
      </c>
      <c r="EVE330" s="3" t="s">
        <v>2615</v>
      </c>
      <c r="EVF330" s="3" t="s">
        <v>2615</v>
      </c>
      <c r="EVG330" s="3" t="s">
        <v>2615</v>
      </c>
      <c r="EVH330" s="3" t="s">
        <v>2615</v>
      </c>
      <c r="EVI330" s="3" t="s">
        <v>2615</v>
      </c>
      <c r="EVJ330" s="3" t="s">
        <v>2615</v>
      </c>
      <c r="EVK330" s="3" t="s">
        <v>2615</v>
      </c>
      <c r="EVL330" s="3" t="s">
        <v>2615</v>
      </c>
      <c r="EVM330" s="3" t="s">
        <v>2615</v>
      </c>
      <c r="EVN330" s="3" t="s">
        <v>2615</v>
      </c>
      <c r="EVO330" s="3" t="s">
        <v>2615</v>
      </c>
      <c r="EVP330" s="3" t="s">
        <v>2615</v>
      </c>
      <c r="EVQ330" s="3" t="s">
        <v>2615</v>
      </c>
      <c r="EVR330" s="3" t="s">
        <v>2615</v>
      </c>
      <c r="EVS330" s="3" t="s">
        <v>2615</v>
      </c>
      <c r="EVT330" s="3" t="s">
        <v>2615</v>
      </c>
      <c r="EVU330" s="3" t="s">
        <v>2615</v>
      </c>
      <c r="EVV330" s="3" t="s">
        <v>2615</v>
      </c>
      <c r="EVW330" s="3" t="s">
        <v>2615</v>
      </c>
      <c r="EVX330" s="3" t="s">
        <v>2615</v>
      </c>
      <c r="EVY330" s="3" t="s">
        <v>2615</v>
      </c>
      <c r="EVZ330" s="3" t="s">
        <v>2615</v>
      </c>
      <c r="EWA330" s="3" t="s">
        <v>2615</v>
      </c>
      <c r="EWB330" s="3" t="s">
        <v>2615</v>
      </c>
      <c r="EWC330" s="3" t="s">
        <v>2615</v>
      </c>
      <c r="EWD330" s="3" t="s">
        <v>2615</v>
      </c>
      <c r="EWE330" s="3" t="s">
        <v>2615</v>
      </c>
      <c r="EWF330" s="3" t="s">
        <v>2615</v>
      </c>
      <c r="EWG330" s="3" t="s">
        <v>2615</v>
      </c>
      <c r="EWH330" s="3" t="s">
        <v>2615</v>
      </c>
      <c r="EWI330" s="3" t="s">
        <v>2615</v>
      </c>
      <c r="EWJ330" s="3" t="s">
        <v>2615</v>
      </c>
      <c r="EWK330" s="3" t="s">
        <v>2615</v>
      </c>
      <c r="EWL330" s="3" t="s">
        <v>2615</v>
      </c>
      <c r="EWM330" s="3" t="s">
        <v>2615</v>
      </c>
      <c r="EWN330" s="3" t="s">
        <v>2615</v>
      </c>
      <c r="EWO330" s="3" t="s">
        <v>2615</v>
      </c>
      <c r="EWP330" s="3" t="s">
        <v>2615</v>
      </c>
      <c r="EWQ330" s="3" t="s">
        <v>2615</v>
      </c>
      <c r="EWR330" s="3" t="s">
        <v>2615</v>
      </c>
      <c r="EWS330" s="3" t="s">
        <v>2615</v>
      </c>
      <c r="EWT330" s="3" t="s">
        <v>2615</v>
      </c>
      <c r="EWU330" s="3" t="s">
        <v>2615</v>
      </c>
      <c r="EWV330" s="3" t="s">
        <v>2615</v>
      </c>
      <c r="EWW330" s="3" t="s">
        <v>2615</v>
      </c>
      <c r="EWX330" s="3" t="s">
        <v>2615</v>
      </c>
      <c r="EWY330" s="3" t="s">
        <v>2615</v>
      </c>
      <c r="EWZ330" s="3" t="s">
        <v>2615</v>
      </c>
      <c r="EXA330" s="3" t="s">
        <v>2615</v>
      </c>
      <c r="EXB330" s="3" t="s">
        <v>2615</v>
      </c>
      <c r="EXC330" s="3" t="s">
        <v>2615</v>
      </c>
      <c r="EXD330" s="3" t="s">
        <v>2615</v>
      </c>
      <c r="EXE330" s="3" t="s">
        <v>2615</v>
      </c>
      <c r="EXF330" s="3" t="s">
        <v>2615</v>
      </c>
      <c r="EXG330" s="3" t="s">
        <v>2615</v>
      </c>
      <c r="EXH330" s="3" t="s">
        <v>2615</v>
      </c>
      <c r="EXI330" s="3" t="s">
        <v>2615</v>
      </c>
      <c r="EXJ330" s="3" t="s">
        <v>2615</v>
      </c>
      <c r="EXK330" s="3" t="s">
        <v>2615</v>
      </c>
      <c r="EXL330" s="3" t="s">
        <v>2615</v>
      </c>
      <c r="EXM330" s="3" t="s">
        <v>2615</v>
      </c>
      <c r="EXN330" s="3" t="s">
        <v>2615</v>
      </c>
      <c r="EXO330" s="3" t="s">
        <v>2615</v>
      </c>
      <c r="EXP330" s="3" t="s">
        <v>2615</v>
      </c>
      <c r="EXQ330" s="3" t="s">
        <v>2615</v>
      </c>
      <c r="EXR330" s="3" t="s">
        <v>2615</v>
      </c>
      <c r="EXS330" s="3" t="s">
        <v>2615</v>
      </c>
      <c r="EXT330" s="3" t="s">
        <v>2615</v>
      </c>
      <c r="EXU330" s="3" t="s">
        <v>2615</v>
      </c>
      <c r="EXV330" s="3" t="s">
        <v>2615</v>
      </c>
      <c r="EXW330" s="3" t="s">
        <v>2615</v>
      </c>
      <c r="EXX330" s="3" t="s">
        <v>2615</v>
      </c>
      <c r="EXY330" s="3" t="s">
        <v>2615</v>
      </c>
      <c r="EXZ330" s="3" t="s">
        <v>2615</v>
      </c>
      <c r="EYA330" s="3" t="s">
        <v>2615</v>
      </c>
      <c r="EYB330" s="3" t="s">
        <v>2615</v>
      </c>
      <c r="EYC330" s="3" t="s">
        <v>2615</v>
      </c>
      <c r="EYD330" s="3" t="s">
        <v>2615</v>
      </c>
      <c r="EYE330" s="3" t="s">
        <v>2615</v>
      </c>
      <c r="EYF330" s="3" t="s">
        <v>2615</v>
      </c>
      <c r="EYG330" s="3" t="s">
        <v>2615</v>
      </c>
      <c r="EYH330" s="3" t="s">
        <v>2615</v>
      </c>
      <c r="EYI330" s="3" t="s">
        <v>2615</v>
      </c>
      <c r="EYJ330" s="3" t="s">
        <v>2615</v>
      </c>
      <c r="EYK330" s="3" t="s">
        <v>2615</v>
      </c>
      <c r="EYL330" s="3" t="s">
        <v>2615</v>
      </c>
      <c r="EYM330" s="3" t="s">
        <v>2615</v>
      </c>
      <c r="EYN330" s="3" t="s">
        <v>2615</v>
      </c>
      <c r="EYO330" s="3" t="s">
        <v>2615</v>
      </c>
      <c r="EYP330" s="3" t="s">
        <v>2615</v>
      </c>
      <c r="EYQ330" s="3" t="s">
        <v>2615</v>
      </c>
      <c r="EYR330" s="3" t="s">
        <v>2615</v>
      </c>
      <c r="EYS330" s="3" t="s">
        <v>2615</v>
      </c>
      <c r="EYT330" s="3" t="s">
        <v>2615</v>
      </c>
      <c r="EYU330" s="3" t="s">
        <v>2615</v>
      </c>
      <c r="EYV330" s="3" t="s">
        <v>2615</v>
      </c>
      <c r="EYW330" s="3" t="s">
        <v>2615</v>
      </c>
      <c r="EYX330" s="3" t="s">
        <v>2615</v>
      </c>
      <c r="EYY330" s="3" t="s">
        <v>2615</v>
      </c>
      <c r="EYZ330" s="3" t="s">
        <v>2615</v>
      </c>
      <c r="EZA330" s="3" t="s">
        <v>2615</v>
      </c>
      <c r="EZB330" s="3" t="s">
        <v>2615</v>
      </c>
      <c r="EZC330" s="3" t="s">
        <v>2615</v>
      </c>
      <c r="EZD330" s="3" t="s">
        <v>2615</v>
      </c>
      <c r="EZE330" s="3" t="s">
        <v>2615</v>
      </c>
      <c r="EZF330" s="3" t="s">
        <v>2615</v>
      </c>
      <c r="EZG330" s="3" t="s">
        <v>2615</v>
      </c>
      <c r="EZH330" s="3" t="s">
        <v>2615</v>
      </c>
      <c r="EZI330" s="3" t="s">
        <v>2615</v>
      </c>
      <c r="EZJ330" s="3" t="s">
        <v>2615</v>
      </c>
      <c r="EZK330" s="3" t="s">
        <v>2615</v>
      </c>
      <c r="EZL330" s="3" t="s">
        <v>2615</v>
      </c>
      <c r="EZM330" s="3" t="s">
        <v>2615</v>
      </c>
      <c r="EZN330" s="3" t="s">
        <v>2615</v>
      </c>
      <c r="EZO330" s="3" t="s">
        <v>2615</v>
      </c>
      <c r="EZP330" s="3" t="s">
        <v>2615</v>
      </c>
      <c r="EZQ330" s="3" t="s">
        <v>2615</v>
      </c>
      <c r="EZR330" s="3" t="s">
        <v>2615</v>
      </c>
      <c r="EZS330" s="3" t="s">
        <v>2615</v>
      </c>
      <c r="EZT330" s="3" t="s">
        <v>2615</v>
      </c>
      <c r="EZU330" s="3" t="s">
        <v>2615</v>
      </c>
      <c r="EZV330" s="3" t="s">
        <v>2615</v>
      </c>
      <c r="EZW330" s="3" t="s">
        <v>2615</v>
      </c>
      <c r="EZX330" s="3" t="s">
        <v>2615</v>
      </c>
      <c r="EZY330" s="3" t="s">
        <v>2615</v>
      </c>
      <c r="EZZ330" s="3" t="s">
        <v>2615</v>
      </c>
      <c r="FAA330" s="3" t="s">
        <v>2615</v>
      </c>
      <c r="FAB330" s="3" t="s">
        <v>2615</v>
      </c>
      <c r="FAC330" s="3" t="s">
        <v>2615</v>
      </c>
      <c r="FAD330" s="3" t="s">
        <v>2615</v>
      </c>
      <c r="FAE330" s="3" t="s">
        <v>2615</v>
      </c>
      <c r="FAF330" s="3" t="s">
        <v>2615</v>
      </c>
      <c r="FAG330" s="3" t="s">
        <v>2615</v>
      </c>
      <c r="FAH330" s="3" t="s">
        <v>2615</v>
      </c>
      <c r="FAI330" s="3" t="s">
        <v>2615</v>
      </c>
      <c r="FAJ330" s="3" t="s">
        <v>2615</v>
      </c>
      <c r="FAK330" s="3" t="s">
        <v>2615</v>
      </c>
      <c r="FAL330" s="3" t="s">
        <v>2615</v>
      </c>
      <c r="FAM330" s="3" t="s">
        <v>2615</v>
      </c>
      <c r="FAN330" s="3" t="s">
        <v>2615</v>
      </c>
      <c r="FAO330" s="3" t="s">
        <v>2615</v>
      </c>
      <c r="FAP330" s="3" t="s">
        <v>2615</v>
      </c>
      <c r="FAQ330" s="3" t="s">
        <v>2615</v>
      </c>
      <c r="FAR330" s="3" t="s">
        <v>2615</v>
      </c>
      <c r="FAS330" s="3" t="s">
        <v>2615</v>
      </c>
      <c r="FAT330" s="3" t="s">
        <v>2615</v>
      </c>
      <c r="FAU330" s="3" t="s">
        <v>2615</v>
      </c>
      <c r="FAV330" s="3" t="s">
        <v>2615</v>
      </c>
      <c r="FAW330" s="3" t="s">
        <v>2615</v>
      </c>
      <c r="FAX330" s="3" t="s">
        <v>2615</v>
      </c>
      <c r="FAY330" s="3" t="s">
        <v>2615</v>
      </c>
      <c r="FAZ330" s="3" t="s">
        <v>2615</v>
      </c>
      <c r="FBA330" s="3" t="s">
        <v>2615</v>
      </c>
      <c r="FBB330" s="3" t="s">
        <v>2615</v>
      </c>
      <c r="FBC330" s="3" t="s">
        <v>2615</v>
      </c>
      <c r="FBD330" s="3" t="s">
        <v>2615</v>
      </c>
      <c r="FBE330" s="3" t="s">
        <v>2615</v>
      </c>
      <c r="FBF330" s="3" t="s">
        <v>2615</v>
      </c>
      <c r="FBG330" s="3" t="s">
        <v>2615</v>
      </c>
      <c r="FBH330" s="3" t="s">
        <v>2615</v>
      </c>
      <c r="FBI330" s="3" t="s">
        <v>2615</v>
      </c>
      <c r="FBJ330" s="3" t="s">
        <v>2615</v>
      </c>
      <c r="FBK330" s="3" t="s">
        <v>2615</v>
      </c>
      <c r="FBL330" s="3" t="s">
        <v>2615</v>
      </c>
      <c r="FBM330" s="3" t="s">
        <v>2615</v>
      </c>
      <c r="FBN330" s="3" t="s">
        <v>2615</v>
      </c>
      <c r="FBO330" s="3" t="s">
        <v>2615</v>
      </c>
      <c r="FBP330" s="3" t="s">
        <v>2615</v>
      </c>
      <c r="FBQ330" s="3" t="s">
        <v>2615</v>
      </c>
      <c r="FBR330" s="3" t="s">
        <v>2615</v>
      </c>
      <c r="FBS330" s="3" t="s">
        <v>2615</v>
      </c>
      <c r="FBT330" s="3" t="s">
        <v>2615</v>
      </c>
      <c r="FBU330" s="3" t="s">
        <v>2615</v>
      </c>
      <c r="FBV330" s="3" t="s">
        <v>2615</v>
      </c>
      <c r="FBW330" s="3" t="s">
        <v>2615</v>
      </c>
      <c r="FBX330" s="3" t="s">
        <v>2615</v>
      </c>
      <c r="FBY330" s="3" t="s">
        <v>2615</v>
      </c>
      <c r="FBZ330" s="3" t="s">
        <v>2615</v>
      </c>
      <c r="FCA330" s="3" t="s">
        <v>2615</v>
      </c>
      <c r="FCB330" s="3" t="s">
        <v>2615</v>
      </c>
      <c r="FCC330" s="3" t="s">
        <v>2615</v>
      </c>
      <c r="FCD330" s="3" t="s">
        <v>2615</v>
      </c>
      <c r="FCE330" s="3" t="s">
        <v>2615</v>
      </c>
      <c r="FCF330" s="3" t="s">
        <v>2615</v>
      </c>
      <c r="FCG330" s="3" t="s">
        <v>2615</v>
      </c>
      <c r="FCH330" s="3" t="s">
        <v>2615</v>
      </c>
      <c r="FCI330" s="3" t="s">
        <v>2615</v>
      </c>
      <c r="FCJ330" s="3" t="s">
        <v>2615</v>
      </c>
      <c r="FCK330" s="3" t="s">
        <v>2615</v>
      </c>
      <c r="FCL330" s="3" t="s">
        <v>2615</v>
      </c>
      <c r="FCM330" s="3" t="s">
        <v>2615</v>
      </c>
      <c r="FCN330" s="3" t="s">
        <v>2615</v>
      </c>
      <c r="FCO330" s="3" t="s">
        <v>2615</v>
      </c>
      <c r="FCP330" s="3" t="s">
        <v>2615</v>
      </c>
      <c r="FCQ330" s="3" t="s">
        <v>2615</v>
      </c>
      <c r="FCR330" s="3" t="s">
        <v>2615</v>
      </c>
      <c r="FCS330" s="3" t="s">
        <v>2615</v>
      </c>
      <c r="FCT330" s="3" t="s">
        <v>2615</v>
      </c>
      <c r="FCU330" s="3" t="s">
        <v>2615</v>
      </c>
      <c r="FCV330" s="3" t="s">
        <v>2615</v>
      </c>
      <c r="FCW330" s="3" t="s">
        <v>2615</v>
      </c>
      <c r="FCX330" s="3" t="s">
        <v>2615</v>
      </c>
      <c r="FCY330" s="3" t="s">
        <v>2615</v>
      </c>
      <c r="FCZ330" s="3" t="s">
        <v>2615</v>
      </c>
      <c r="FDA330" s="3" t="s">
        <v>2615</v>
      </c>
      <c r="FDB330" s="3" t="s">
        <v>2615</v>
      </c>
      <c r="FDC330" s="3" t="s">
        <v>2615</v>
      </c>
      <c r="FDD330" s="3" t="s">
        <v>2615</v>
      </c>
      <c r="FDE330" s="3" t="s">
        <v>2615</v>
      </c>
      <c r="FDF330" s="3" t="s">
        <v>2615</v>
      </c>
      <c r="FDG330" s="3" t="s">
        <v>2615</v>
      </c>
      <c r="FDH330" s="3" t="s">
        <v>2615</v>
      </c>
      <c r="FDI330" s="3" t="s">
        <v>2615</v>
      </c>
      <c r="FDJ330" s="3" t="s">
        <v>2615</v>
      </c>
      <c r="FDK330" s="3" t="s">
        <v>2615</v>
      </c>
      <c r="FDL330" s="3" t="s">
        <v>2615</v>
      </c>
      <c r="FDM330" s="3" t="s">
        <v>2615</v>
      </c>
      <c r="FDN330" s="3" t="s">
        <v>2615</v>
      </c>
      <c r="FDO330" s="3" t="s">
        <v>2615</v>
      </c>
      <c r="FDP330" s="3" t="s">
        <v>2615</v>
      </c>
      <c r="FDQ330" s="3" t="s">
        <v>2615</v>
      </c>
      <c r="FDR330" s="3" t="s">
        <v>2615</v>
      </c>
      <c r="FDS330" s="3" t="s">
        <v>2615</v>
      </c>
      <c r="FDT330" s="3" t="s">
        <v>2615</v>
      </c>
      <c r="FDU330" s="3" t="s">
        <v>2615</v>
      </c>
      <c r="FDV330" s="3" t="s">
        <v>2615</v>
      </c>
      <c r="FDW330" s="3" t="s">
        <v>2615</v>
      </c>
      <c r="FDX330" s="3" t="s">
        <v>2615</v>
      </c>
      <c r="FDY330" s="3" t="s">
        <v>2615</v>
      </c>
      <c r="FDZ330" s="3" t="s">
        <v>2615</v>
      </c>
      <c r="FEA330" s="3" t="s">
        <v>2615</v>
      </c>
      <c r="FEB330" s="3" t="s">
        <v>2615</v>
      </c>
      <c r="FEC330" s="3" t="s">
        <v>2615</v>
      </c>
      <c r="FED330" s="3" t="s">
        <v>2615</v>
      </c>
      <c r="FEE330" s="3" t="s">
        <v>2615</v>
      </c>
      <c r="FEF330" s="3" t="s">
        <v>2615</v>
      </c>
      <c r="FEG330" s="3" t="s">
        <v>2615</v>
      </c>
      <c r="FEH330" s="3" t="s">
        <v>2615</v>
      </c>
      <c r="FEI330" s="3" t="s">
        <v>2615</v>
      </c>
      <c r="FEJ330" s="3" t="s">
        <v>2615</v>
      </c>
      <c r="FEK330" s="3" t="s">
        <v>2615</v>
      </c>
      <c r="FEL330" s="3" t="s">
        <v>2615</v>
      </c>
      <c r="FEM330" s="3" t="s">
        <v>2615</v>
      </c>
      <c r="FEN330" s="3" t="s">
        <v>2615</v>
      </c>
      <c r="FEO330" s="3" t="s">
        <v>2615</v>
      </c>
      <c r="FEP330" s="3" t="s">
        <v>2615</v>
      </c>
      <c r="FEQ330" s="3" t="s">
        <v>2615</v>
      </c>
      <c r="FER330" s="3" t="s">
        <v>2615</v>
      </c>
      <c r="FES330" s="3" t="s">
        <v>2615</v>
      </c>
      <c r="FET330" s="3" t="s">
        <v>2615</v>
      </c>
      <c r="FEU330" s="3" t="s">
        <v>2615</v>
      </c>
      <c r="FEV330" s="3" t="s">
        <v>2615</v>
      </c>
      <c r="FEW330" s="3" t="s">
        <v>2615</v>
      </c>
      <c r="FEX330" s="3" t="s">
        <v>2615</v>
      </c>
      <c r="FEY330" s="3" t="s">
        <v>2615</v>
      </c>
      <c r="FEZ330" s="3" t="s">
        <v>2615</v>
      </c>
      <c r="FFA330" s="3" t="s">
        <v>2615</v>
      </c>
      <c r="FFB330" s="3" t="s">
        <v>2615</v>
      </c>
      <c r="FFC330" s="3" t="s">
        <v>2615</v>
      </c>
      <c r="FFD330" s="3" t="s">
        <v>2615</v>
      </c>
      <c r="FFE330" s="3" t="s">
        <v>2615</v>
      </c>
      <c r="FFF330" s="3" t="s">
        <v>2615</v>
      </c>
      <c r="FFG330" s="3" t="s">
        <v>2615</v>
      </c>
      <c r="FFH330" s="3" t="s">
        <v>2615</v>
      </c>
      <c r="FFI330" s="3" t="s">
        <v>2615</v>
      </c>
      <c r="FFJ330" s="3" t="s">
        <v>2615</v>
      </c>
      <c r="FFK330" s="3" t="s">
        <v>2615</v>
      </c>
      <c r="FFL330" s="3" t="s">
        <v>2615</v>
      </c>
      <c r="FFM330" s="3" t="s">
        <v>2615</v>
      </c>
      <c r="FFN330" s="3" t="s">
        <v>2615</v>
      </c>
      <c r="FFO330" s="3" t="s">
        <v>2615</v>
      </c>
      <c r="FFP330" s="3" t="s">
        <v>2615</v>
      </c>
      <c r="FFQ330" s="3" t="s">
        <v>2615</v>
      </c>
      <c r="FFR330" s="3" t="s">
        <v>2615</v>
      </c>
      <c r="FFS330" s="3" t="s">
        <v>2615</v>
      </c>
      <c r="FFT330" s="3" t="s">
        <v>2615</v>
      </c>
      <c r="FFU330" s="3" t="s">
        <v>2615</v>
      </c>
      <c r="FFV330" s="3" t="s">
        <v>2615</v>
      </c>
      <c r="FFW330" s="3" t="s">
        <v>2615</v>
      </c>
      <c r="FFX330" s="3" t="s">
        <v>2615</v>
      </c>
      <c r="FFY330" s="3" t="s">
        <v>2615</v>
      </c>
      <c r="FFZ330" s="3" t="s">
        <v>2615</v>
      </c>
      <c r="FGA330" s="3" t="s">
        <v>2615</v>
      </c>
      <c r="FGB330" s="3" t="s">
        <v>2615</v>
      </c>
      <c r="FGC330" s="3" t="s">
        <v>2615</v>
      </c>
      <c r="FGD330" s="3" t="s">
        <v>2615</v>
      </c>
      <c r="FGE330" s="3" t="s">
        <v>2615</v>
      </c>
      <c r="FGF330" s="3" t="s">
        <v>2615</v>
      </c>
      <c r="FGG330" s="3" t="s">
        <v>2615</v>
      </c>
      <c r="FGH330" s="3" t="s">
        <v>2615</v>
      </c>
      <c r="FGI330" s="3" t="s">
        <v>2615</v>
      </c>
      <c r="FGJ330" s="3" t="s">
        <v>2615</v>
      </c>
      <c r="FGK330" s="3" t="s">
        <v>2615</v>
      </c>
      <c r="FGL330" s="3" t="s">
        <v>2615</v>
      </c>
      <c r="FGM330" s="3" t="s">
        <v>2615</v>
      </c>
      <c r="FGN330" s="3" t="s">
        <v>2615</v>
      </c>
      <c r="FGO330" s="3" t="s">
        <v>2615</v>
      </c>
      <c r="FGP330" s="3" t="s">
        <v>2615</v>
      </c>
      <c r="FGQ330" s="3" t="s">
        <v>2615</v>
      </c>
      <c r="FGR330" s="3" t="s">
        <v>2615</v>
      </c>
      <c r="FGS330" s="3" t="s">
        <v>2615</v>
      </c>
      <c r="FGT330" s="3" t="s">
        <v>2615</v>
      </c>
      <c r="FGU330" s="3" t="s">
        <v>2615</v>
      </c>
      <c r="FGV330" s="3" t="s">
        <v>2615</v>
      </c>
      <c r="FGW330" s="3" t="s">
        <v>2615</v>
      </c>
      <c r="FGX330" s="3" t="s">
        <v>2615</v>
      </c>
      <c r="FGY330" s="3" t="s">
        <v>2615</v>
      </c>
      <c r="FGZ330" s="3" t="s">
        <v>2615</v>
      </c>
      <c r="FHA330" s="3" t="s">
        <v>2615</v>
      </c>
      <c r="FHB330" s="3" t="s">
        <v>2615</v>
      </c>
      <c r="FHC330" s="3" t="s">
        <v>2615</v>
      </c>
      <c r="FHD330" s="3" t="s">
        <v>2615</v>
      </c>
      <c r="FHE330" s="3" t="s">
        <v>2615</v>
      </c>
      <c r="FHF330" s="3" t="s">
        <v>2615</v>
      </c>
      <c r="FHG330" s="3" t="s">
        <v>2615</v>
      </c>
      <c r="FHH330" s="3" t="s">
        <v>2615</v>
      </c>
      <c r="FHI330" s="3" t="s">
        <v>2615</v>
      </c>
      <c r="FHJ330" s="3" t="s">
        <v>2615</v>
      </c>
      <c r="FHK330" s="3" t="s">
        <v>2615</v>
      </c>
      <c r="FHL330" s="3" t="s">
        <v>2615</v>
      </c>
      <c r="FHM330" s="3" t="s">
        <v>2615</v>
      </c>
      <c r="FHN330" s="3" t="s">
        <v>2615</v>
      </c>
      <c r="FHO330" s="3" t="s">
        <v>2615</v>
      </c>
      <c r="FHP330" s="3" t="s">
        <v>2615</v>
      </c>
      <c r="FHQ330" s="3" t="s">
        <v>2615</v>
      </c>
      <c r="FHR330" s="3" t="s">
        <v>2615</v>
      </c>
      <c r="FHS330" s="3" t="s">
        <v>2615</v>
      </c>
      <c r="FHT330" s="3" t="s">
        <v>2615</v>
      </c>
      <c r="FHU330" s="3" t="s">
        <v>2615</v>
      </c>
      <c r="FHV330" s="3" t="s">
        <v>2615</v>
      </c>
      <c r="FHW330" s="3" t="s">
        <v>2615</v>
      </c>
      <c r="FHX330" s="3" t="s">
        <v>2615</v>
      </c>
      <c r="FHY330" s="3" t="s">
        <v>2615</v>
      </c>
      <c r="FHZ330" s="3" t="s">
        <v>2615</v>
      </c>
      <c r="FIA330" s="3" t="s">
        <v>2615</v>
      </c>
      <c r="FIB330" s="3" t="s">
        <v>2615</v>
      </c>
      <c r="FIC330" s="3" t="s">
        <v>2615</v>
      </c>
      <c r="FID330" s="3" t="s">
        <v>2615</v>
      </c>
      <c r="FIE330" s="3" t="s">
        <v>2615</v>
      </c>
      <c r="FIF330" s="3" t="s">
        <v>2615</v>
      </c>
      <c r="FIG330" s="3" t="s">
        <v>2615</v>
      </c>
      <c r="FIH330" s="3" t="s">
        <v>2615</v>
      </c>
      <c r="FII330" s="3" t="s">
        <v>2615</v>
      </c>
      <c r="FIJ330" s="3" t="s">
        <v>2615</v>
      </c>
      <c r="FIK330" s="3" t="s">
        <v>2615</v>
      </c>
      <c r="FIL330" s="3" t="s">
        <v>2615</v>
      </c>
      <c r="FIM330" s="3" t="s">
        <v>2615</v>
      </c>
      <c r="FIN330" s="3" t="s">
        <v>2615</v>
      </c>
      <c r="FIO330" s="3" t="s">
        <v>2615</v>
      </c>
      <c r="FIP330" s="3" t="s">
        <v>2615</v>
      </c>
      <c r="FIQ330" s="3" t="s">
        <v>2615</v>
      </c>
      <c r="FIR330" s="3" t="s">
        <v>2615</v>
      </c>
      <c r="FIS330" s="3" t="s">
        <v>2615</v>
      </c>
      <c r="FIT330" s="3" t="s">
        <v>2615</v>
      </c>
      <c r="FIU330" s="3" t="s">
        <v>2615</v>
      </c>
      <c r="FIV330" s="3" t="s">
        <v>2615</v>
      </c>
      <c r="FIW330" s="3" t="s">
        <v>2615</v>
      </c>
      <c r="FIX330" s="3" t="s">
        <v>2615</v>
      </c>
      <c r="FIY330" s="3" t="s">
        <v>2615</v>
      </c>
      <c r="FIZ330" s="3" t="s">
        <v>2615</v>
      </c>
      <c r="FJA330" s="3" t="s">
        <v>2615</v>
      </c>
      <c r="FJB330" s="3" t="s">
        <v>2615</v>
      </c>
      <c r="FJC330" s="3" t="s">
        <v>2615</v>
      </c>
      <c r="FJD330" s="3" t="s">
        <v>2615</v>
      </c>
      <c r="FJE330" s="3" t="s">
        <v>2615</v>
      </c>
      <c r="FJF330" s="3" t="s">
        <v>2615</v>
      </c>
      <c r="FJG330" s="3" t="s">
        <v>2615</v>
      </c>
      <c r="FJH330" s="3" t="s">
        <v>2615</v>
      </c>
      <c r="FJI330" s="3" t="s">
        <v>2615</v>
      </c>
      <c r="FJJ330" s="3" t="s">
        <v>2615</v>
      </c>
      <c r="FJK330" s="3" t="s">
        <v>2615</v>
      </c>
      <c r="FJL330" s="3" t="s">
        <v>2615</v>
      </c>
      <c r="FJM330" s="3" t="s">
        <v>2615</v>
      </c>
      <c r="FJN330" s="3" t="s">
        <v>2615</v>
      </c>
      <c r="FJO330" s="3" t="s">
        <v>2615</v>
      </c>
      <c r="FJP330" s="3" t="s">
        <v>2615</v>
      </c>
      <c r="FJQ330" s="3" t="s">
        <v>2615</v>
      </c>
      <c r="FJR330" s="3" t="s">
        <v>2615</v>
      </c>
      <c r="FJS330" s="3" t="s">
        <v>2615</v>
      </c>
      <c r="FJT330" s="3" t="s">
        <v>2615</v>
      </c>
      <c r="FJU330" s="3" t="s">
        <v>2615</v>
      </c>
      <c r="FJV330" s="3" t="s">
        <v>2615</v>
      </c>
      <c r="FJW330" s="3" t="s">
        <v>2615</v>
      </c>
      <c r="FJX330" s="3" t="s">
        <v>2615</v>
      </c>
      <c r="FJY330" s="3" t="s">
        <v>2615</v>
      </c>
      <c r="FJZ330" s="3" t="s">
        <v>2615</v>
      </c>
      <c r="FKA330" s="3" t="s">
        <v>2615</v>
      </c>
      <c r="FKB330" s="3" t="s">
        <v>2615</v>
      </c>
      <c r="FKC330" s="3" t="s">
        <v>2615</v>
      </c>
      <c r="FKD330" s="3" t="s">
        <v>2615</v>
      </c>
      <c r="FKE330" s="3" t="s">
        <v>2615</v>
      </c>
      <c r="FKF330" s="3" t="s">
        <v>2615</v>
      </c>
      <c r="FKG330" s="3" t="s">
        <v>2615</v>
      </c>
      <c r="FKH330" s="3" t="s">
        <v>2615</v>
      </c>
      <c r="FKI330" s="3" t="s">
        <v>2615</v>
      </c>
      <c r="FKJ330" s="3" t="s">
        <v>2615</v>
      </c>
      <c r="FKK330" s="3" t="s">
        <v>2615</v>
      </c>
      <c r="FKL330" s="3" t="s">
        <v>2615</v>
      </c>
      <c r="FKM330" s="3" t="s">
        <v>2615</v>
      </c>
      <c r="FKN330" s="3" t="s">
        <v>2615</v>
      </c>
      <c r="FKO330" s="3" t="s">
        <v>2615</v>
      </c>
      <c r="FKP330" s="3" t="s">
        <v>2615</v>
      </c>
      <c r="FKQ330" s="3" t="s">
        <v>2615</v>
      </c>
      <c r="FKR330" s="3" t="s">
        <v>2615</v>
      </c>
      <c r="FKS330" s="3" t="s">
        <v>2615</v>
      </c>
      <c r="FKT330" s="3" t="s">
        <v>2615</v>
      </c>
      <c r="FKU330" s="3" t="s">
        <v>2615</v>
      </c>
      <c r="FKV330" s="3" t="s">
        <v>2615</v>
      </c>
      <c r="FKW330" s="3" t="s">
        <v>2615</v>
      </c>
      <c r="FKX330" s="3" t="s">
        <v>2615</v>
      </c>
      <c r="FKY330" s="3" t="s">
        <v>2615</v>
      </c>
      <c r="FKZ330" s="3" t="s">
        <v>2615</v>
      </c>
      <c r="FLA330" s="3" t="s">
        <v>2615</v>
      </c>
      <c r="FLB330" s="3" t="s">
        <v>2615</v>
      </c>
      <c r="FLC330" s="3" t="s">
        <v>2615</v>
      </c>
      <c r="FLD330" s="3" t="s">
        <v>2615</v>
      </c>
      <c r="FLE330" s="3" t="s">
        <v>2615</v>
      </c>
      <c r="FLF330" s="3" t="s">
        <v>2615</v>
      </c>
      <c r="FLG330" s="3" t="s">
        <v>2615</v>
      </c>
      <c r="FLH330" s="3" t="s">
        <v>2615</v>
      </c>
      <c r="FLI330" s="3" t="s">
        <v>2615</v>
      </c>
      <c r="FLJ330" s="3" t="s">
        <v>2615</v>
      </c>
      <c r="FLK330" s="3" t="s">
        <v>2615</v>
      </c>
      <c r="FLL330" s="3" t="s">
        <v>2615</v>
      </c>
      <c r="FLM330" s="3" t="s">
        <v>2615</v>
      </c>
      <c r="FLN330" s="3" t="s">
        <v>2615</v>
      </c>
      <c r="FLO330" s="3" t="s">
        <v>2615</v>
      </c>
      <c r="FLP330" s="3" t="s">
        <v>2615</v>
      </c>
      <c r="FLQ330" s="3" t="s">
        <v>2615</v>
      </c>
      <c r="FLR330" s="3" t="s">
        <v>2615</v>
      </c>
      <c r="FLS330" s="3" t="s">
        <v>2615</v>
      </c>
      <c r="FLT330" s="3" t="s">
        <v>2615</v>
      </c>
      <c r="FLU330" s="3" t="s">
        <v>2615</v>
      </c>
      <c r="FLV330" s="3" t="s">
        <v>2615</v>
      </c>
      <c r="FLW330" s="3" t="s">
        <v>2615</v>
      </c>
      <c r="FLX330" s="3" t="s">
        <v>2615</v>
      </c>
      <c r="FLY330" s="3" t="s">
        <v>2615</v>
      </c>
      <c r="FLZ330" s="3" t="s">
        <v>2615</v>
      </c>
      <c r="FMA330" s="3" t="s">
        <v>2615</v>
      </c>
      <c r="FMB330" s="3" t="s">
        <v>2615</v>
      </c>
      <c r="FMC330" s="3" t="s">
        <v>2615</v>
      </c>
      <c r="FMD330" s="3" t="s">
        <v>2615</v>
      </c>
      <c r="FME330" s="3" t="s">
        <v>2615</v>
      </c>
      <c r="FMF330" s="3" t="s">
        <v>2615</v>
      </c>
      <c r="FMG330" s="3" t="s">
        <v>2615</v>
      </c>
      <c r="FMH330" s="3" t="s">
        <v>2615</v>
      </c>
      <c r="FMI330" s="3" t="s">
        <v>2615</v>
      </c>
      <c r="FMJ330" s="3" t="s">
        <v>2615</v>
      </c>
      <c r="FMK330" s="3" t="s">
        <v>2615</v>
      </c>
      <c r="FML330" s="3" t="s">
        <v>2615</v>
      </c>
      <c r="FMM330" s="3" t="s">
        <v>2615</v>
      </c>
      <c r="FMN330" s="3" t="s">
        <v>2615</v>
      </c>
      <c r="FMO330" s="3" t="s">
        <v>2615</v>
      </c>
      <c r="FMP330" s="3" t="s">
        <v>2615</v>
      </c>
      <c r="FMQ330" s="3" t="s">
        <v>2615</v>
      </c>
      <c r="FMR330" s="3" t="s">
        <v>2615</v>
      </c>
      <c r="FMS330" s="3" t="s">
        <v>2615</v>
      </c>
      <c r="FMT330" s="3" t="s">
        <v>2615</v>
      </c>
      <c r="FMU330" s="3" t="s">
        <v>2615</v>
      </c>
      <c r="FMV330" s="3" t="s">
        <v>2615</v>
      </c>
      <c r="FMW330" s="3" t="s">
        <v>2615</v>
      </c>
      <c r="FMX330" s="3" t="s">
        <v>2615</v>
      </c>
      <c r="FMY330" s="3" t="s">
        <v>2615</v>
      </c>
      <c r="FMZ330" s="3" t="s">
        <v>2615</v>
      </c>
      <c r="FNA330" s="3" t="s">
        <v>2615</v>
      </c>
      <c r="FNB330" s="3" t="s">
        <v>2615</v>
      </c>
      <c r="FNC330" s="3" t="s">
        <v>2615</v>
      </c>
      <c r="FND330" s="3" t="s">
        <v>2615</v>
      </c>
      <c r="FNE330" s="3" t="s">
        <v>2615</v>
      </c>
      <c r="FNF330" s="3" t="s">
        <v>2615</v>
      </c>
      <c r="FNG330" s="3" t="s">
        <v>2615</v>
      </c>
      <c r="FNH330" s="3" t="s">
        <v>2615</v>
      </c>
      <c r="FNI330" s="3" t="s">
        <v>2615</v>
      </c>
      <c r="FNJ330" s="3" t="s">
        <v>2615</v>
      </c>
      <c r="FNK330" s="3" t="s">
        <v>2615</v>
      </c>
      <c r="FNL330" s="3" t="s">
        <v>2615</v>
      </c>
      <c r="FNM330" s="3" t="s">
        <v>2615</v>
      </c>
      <c r="FNN330" s="3" t="s">
        <v>2615</v>
      </c>
      <c r="FNO330" s="3" t="s">
        <v>2615</v>
      </c>
      <c r="FNP330" s="3" t="s">
        <v>2615</v>
      </c>
      <c r="FNQ330" s="3" t="s">
        <v>2615</v>
      </c>
      <c r="FNR330" s="3" t="s">
        <v>2615</v>
      </c>
      <c r="FNS330" s="3" t="s">
        <v>2615</v>
      </c>
      <c r="FNT330" s="3" t="s">
        <v>2615</v>
      </c>
      <c r="FNU330" s="3" t="s">
        <v>2615</v>
      </c>
      <c r="FNV330" s="3" t="s">
        <v>2615</v>
      </c>
      <c r="FNW330" s="3" t="s">
        <v>2615</v>
      </c>
      <c r="FNX330" s="3" t="s">
        <v>2615</v>
      </c>
      <c r="FNY330" s="3" t="s">
        <v>2615</v>
      </c>
      <c r="FNZ330" s="3" t="s">
        <v>2615</v>
      </c>
      <c r="FOA330" s="3" t="s">
        <v>2615</v>
      </c>
      <c r="FOB330" s="3" t="s">
        <v>2615</v>
      </c>
      <c r="FOC330" s="3" t="s">
        <v>2615</v>
      </c>
      <c r="FOD330" s="3" t="s">
        <v>2615</v>
      </c>
      <c r="FOE330" s="3" t="s">
        <v>2615</v>
      </c>
      <c r="FOF330" s="3" t="s">
        <v>2615</v>
      </c>
      <c r="FOG330" s="3" t="s">
        <v>2615</v>
      </c>
      <c r="FOH330" s="3" t="s">
        <v>2615</v>
      </c>
      <c r="FOI330" s="3" t="s">
        <v>2615</v>
      </c>
      <c r="FOJ330" s="3" t="s">
        <v>2615</v>
      </c>
      <c r="FOK330" s="3" t="s">
        <v>2615</v>
      </c>
      <c r="FOL330" s="3" t="s">
        <v>2615</v>
      </c>
      <c r="FOM330" s="3" t="s">
        <v>2615</v>
      </c>
      <c r="FON330" s="3" t="s">
        <v>2615</v>
      </c>
      <c r="FOO330" s="3" t="s">
        <v>2615</v>
      </c>
      <c r="FOP330" s="3" t="s">
        <v>2615</v>
      </c>
      <c r="FOQ330" s="3" t="s">
        <v>2615</v>
      </c>
      <c r="FOR330" s="3" t="s">
        <v>2615</v>
      </c>
      <c r="FOS330" s="3" t="s">
        <v>2615</v>
      </c>
      <c r="FOT330" s="3" t="s">
        <v>2615</v>
      </c>
      <c r="FOU330" s="3" t="s">
        <v>2615</v>
      </c>
      <c r="FOV330" s="3" t="s">
        <v>2615</v>
      </c>
      <c r="FOW330" s="3" t="s">
        <v>2615</v>
      </c>
      <c r="FOX330" s="3" t="s">
        <v>2615</v>
      </c>
      <c r="FOY330" s="3" t="s">
        <v>2615</v>
      </c>
      <c r="FOZ330" s="3" t="s">
        <v>2615</v>
      </c>
      <c r="FPA330" s="3" t="s">
        <v>2615</v>
      </c>
      <c r="FPB330" s="3" t="s">
        <v>2615</v>
      </c>
      <c r="FPC330" s="3" t="s">
        <v>2615</v>
      </c>
      <c r="FPD330" s="3" t="s">
        <v>2615</v>
      </c>
      <c r="FPE330" s="3" t="s">
        <v>2615</v>
      </c>
      <c r="FPF330" s="3" t="s">
        <v>2615</v>
      </c>
      <c r="FPG330" s="3" t="s">
        <v>2615</v>
      </c>
      <c r="FPH330" s="3" t="s">
        <v>2615</v>
      </c>
      <c r="FPI330" s="3" t="s">
        <v>2615</v>
      </c>
      <c r="FPJ330" s="3" t="s">
        <v>2615</v>
      </c>
      <c r="FPK330" s="3" t="s">
        <v>2615</v>
      </c>
      <c r="FPL330" s="3" t="s">
        <v>2615</v>
      </c>
      <c r="FPM330" s="3" t="s">
        <v>2615</v>
      </c>
      <c r="FPN330" s="3" t="s">
        <v>2615</v>
      </c>
      <c r="FPO330" s="3" t="s">
        <v>2615</v>
      </c>
      <c r="FPP330" s="3" t="s">
        <v>2615</v>
      </c>
      <c r="FPQ330" s="3" t="s">
        <v>2615</v>
      </c>
      <c r="FPR330" s="3" t="s">
        <v>2615</v>
      </c>
      <c r="FPS330" s="3" t="s">
        <v>2615</v>
      </c>
      <c r="FPT330" s="3" t="s">
        <v>2615</v>
      </c>
      <c r="FPU330" s="3" t="s">
        <v>2615</v>
      </c>
      <c r="FPV330" s="3" t="s">
        <v>2615</v>
      </c>
      <c r="FPW330" s="3" t="s">
        <v>2615</v>
      </c>
      <c r="FPX330" s="3" t="s">
        <v>2615</v>
      </c>
      <c r="FPY330" s="3" t="s">
        <v>2615</v>
      </c>
      <c r="FPZ330" s="3" t="s">
        <v>2615</v>
      </c>
      <c r="FQA330" s="3" t="s">
        <v>2615</v>
      </c>
      <c r="FQB330" s="3" t="s">
        <v>2615</v>
      </c>
      <c r="FQC330" s="3" t="s">
        <v>2615</v>
      </c>
      <c r="FQD330" s="3" t="s">
        <v>2615</v>
      </c>
      <c r="FQE330" s="3" t="s">
        <v>2615</v>
      </c>
      <c r="FQF330" s="3" t="s">
        <v>2615</v>
      </c>
      <c r="FQG330" s="3" t="s">
        <v>2615</v>
      </c>
      <c r="FQH330" s="3" t="s">
        <v>2615</v>
      </c>
      <c r="FQI330" s="3" t="s">
        <v>2615</v>
      </c>
      <c r="FQJ330" s="3" t="s">
        <v>2615</v>
      </c>
      <c r="FQK330" s="3" t="s">
        <v>2615</v>
      </c>
      <c r="FQL330" s="3" t="s">
        <v>2615</v>
      </c>
      <c r="FQM330" s="3" t="s">
        <v>2615</v>
      </c>
      <c r="FQN330" s="3" t="s">
        <v>2615</v>
      </c>
      <c r="FQO330" s="3" t="s">
        <v>2615</v>
      </c>
      <c r="FQP330" s="3" t="s">
        <v>2615</v>
      </c>
      <c r="FQQ330" s="3" t="s">
        <v>2615</v>
      </c>
      <c r="FQR330" s="3" t="s">
        <v>2615</v>
      </c>
      <c r="FQS330" s="3" t="s">
        <v>2615</v>
      </c>
      <c r="FQT330" s="3" t="s">
        <v>2615</v>
      </c>
      <c r="FQU330" s="3" t="s">
        <v>2615</v>
      </c>
      <c r="FQV330" s="3" t="s">
        <v>2615</v>
      </c>
      <c r="FQW330" s="3" t="s">
        <v>2615</v>
      </c>
      <c r="FQX330" s="3" t="s">
        <v>2615</v>
      </c>
      <c r="FQY330" s="3" t="s">
        <v>2615</v>
      </c>
      <c r="FQZ330" s="3" t="s">
        <v>2615</v>
      </c>
      <c r="FRA330" s="3" t="s">
        <v>2615</v>
      </c>
      <c r="FRB330" s="3" t="s">
        <v>2615</v>
      </c>
      <c r="FRC330" s="3" t="s">
        <v>2615</v>
      </c>
      <c r="FRD330" s="3" t="s">
        <v>2615</v>
      </c>
      <c r="FRE330" s="3" t="s">
        <v>2615</v>
      </c>
      <c r="FRF330" s="3" t="s">
        <v>2615</v>
      </c>
      <c r="FRG330" s="3" t="s">
        <v>2615</v>
      </c>
      <c r="FRH330" s="3" t="s">
        <v>2615</v>
      </c>
      <c r="FRI330" s="3" t="s">
        <v>2615</v>
      </c>
      <c r="FRJ330" s="3" t="s">
        <v>2615</v>
      </c>
      <c r="FRK330" s="3" t="s">
        <v>2615</v>
      </c>
      <c r="FRL330" s="3" t="s">
        <v>2615</v>
      </c>
      <c r="FRM330" s="3" t="s">
        <v>2615</v>
      </c>
      <c r="FRN330" s="3" t="s">
        <v>2615</v>
      </c>
      <c r="FRO330" s="3" t="s">
        <v>2615</v>
      </c>
      <c r="FRP330" s="3" t="s">
        <v>2615</v>
      </c>
      <c r="FRQ330" s="3" t="s">
        <v>2615</v>
      </c>
      <c r="FRR330" s="3" t="s">
        <v>2615</v>
      </c>
      <c r="FRS330" s="3" t="s">
        <v>2615</v>
      </c>
      <c r="FRT330" s="3" t="s">
        <v>2615</v>
      </c>
      <c r="FRU330" s="3" t="s">
        <v>2615</v>
      </c>
      <c r="FRV330" s="3" t="s">
        <v>2615</v>
      </c>
      <c r="FRW330" s="3" t="s">
        <v>2615</v>
      </c>
      <c r="FRX330" s="3" t="s">
        <v>2615</v>
      </c>
      <c r="FRY330" s="3" t="s">
        <v>2615</v>
      </c>
      <c r="FRZ330" s="3" t="s">
        <v>2615</v>
      </c>
      <c r="FSA330" s="3" t="s">
        <v>2615</v>
      </c>
      <c r="FSB330" s="3" t="s">
        <v>2615</v>
      </c>
      <c r="FSC330" s="3" t="s">
        <v>2615</v>
      </c>
      <c r="FSD330" s="3" t="s">
        <v>2615</v>
      </c>
      <c r="FSE330" s="3" t="s">
        <v>2615</v>
      </c>
      <c r="FSF330" s="3" t="s">
        <v>2615</v>
      </c>
      <c r="FSG330" s="3" t="s">
        <v>2615</v>
      </c>
      <c r="FSH330" s="3" t="s">
        <v>2615</v>
      </c>
      <c r="FSI330" s="3" t="s">
        <v>2615</v>
      </c>
      <c r="FSJ330" s="3" t="s">
        <v>2615</v>
      </c>
      <c r="FSK330" s="3" t="s">
        <v>2615</v>
      </c>
      <c r="FSL330" s="3" t="s">
        <v>2615</v>
      </c>
      <c r="FSM330" s="3" t="s">
        <v>2615</v>
      </c>
      <c r="FSN330" s="3" t="s">
        <v>2615</v>
      </c>
      <c r="FSO330" s="3" t="s">
        <v>2615</v>
      </c>
      <c r="FSP330" s="3" t="s">
        <v>2615</v>
      </c>
      <c r="FSQ330" s="3" t="s">
        <v>2615</v>
      </c>
      <c r="FSR330" s="3" t="s">
        <v>2615</v>
      </c>
      <c r="FSS330" s="3" t="s">
        <v>2615</v>
      </c>
      <c r="FST330" s="3" t="s">
        <v>2615</v>
      </c>
      <c r="FSU330" s="3" t="s">
        <v>2615</v>
      </c>
      <c r="FSV330" s="3" t="s">
        <v>2615</v>
      </c>
      <c r="FSW330" s="3" t="s">
        <v>2615</v>
      </c>
      <c r="FSX330" s="3" t="s">
        <v>2615</v>
      </c>
      <c r="FSY330" s="3" t="s">
        <v>2615</v>
      </c>
      <c r="FSZ330" s="3" t="s">
        <v>2615</v>
      </c>
      <c r="FTA330" s="3" t="s">
        <v>2615</v>
      </c>
      <c r="FTB330" s="3" t="s">
        <v>2615</v>
      </c>
      <c r="FTC330" s="3" t="s">
        <v>2615</v>
      </c>
      <c r="FTD330" s="3" t="s">
        <v>2615</v>
      </c>
      <c r="FTE330" s="3" t="s">
        <v>2615</v>
      </c>
      <c r="FTF330" s="3" t="s">
        <v>2615</v>
      </c>
      <c r="FTG330" s="3" t="s">
        <v>2615</v>
      </c>
      <c r="FTH330" s="3" t="s">
        <v>2615</v>
      </c>
      <c r="FTI330" s="3" t="s">
        <v>2615</v>
      </c>
      <c r="FTJ330" s="3" t="s">
        <v>2615</v>
      </c>
      <c r="FTK330" s="3" t="s">
        <v>2615</v>
      </c>
      <c r="FTL330" s="3" t="s">
        <v>2615</v>
      </c>
      <c r="FTM330" s="3" t="s">
        <v>2615</v>
      </c>
      <c r="FTN330" s="3" t="s">
        <v>2615</v>
      </c>
      <c r="FTO330" s="3" t="s">
        <v>2615</v>
      </c>
      <c r="FTP330" s="3" t="s">
        <v>2615</v>
      </c>
      <c r="FTQ330" s="3" t="s">
        <v>2615</v>
      </c>
      <c r="FTR330" s="3" t="s">
        <v>2615</v>
      </c>
      <c r="FTS330" s="3" t="s">
        <v>2615</v>
      </c>
      <c r="FTT330" s="3" t="s">
        <v>2615</v>
      </c>
      <c r="FTU330" s="3" t="s">
        <v>2615</v>
      </c>
      <c r="FTV330" s="3" t="s">
        <v>2615</v>
      </c>
      <c r="FTW330" s="3" t="s">
        <v>2615</v>
      </c>
      <c r="FTX330" s="3" t="s">
        <v>2615</v>
      </c>
      <c r="FTY330" s="3" t="s">
        <v>2615</v>
      </c>
      <c r="FTZ330" s="3" t="s">
        <v>2615</v>
      </c>
      <c r="FUA330" s="3" t="s">
        <v>2615</v>
      </c>
      <c r="FUB330" s="3" t="s">
        <v>2615</v>
      </c>
      <c r="FUC330" s="3" t="s">
        <v>2615</v>
      </c>
      <c r="FUD330" s="3" t="s">
        <v>2615</v>
      </c>
      <c r="FUE330" s="3" t="s">
        <v>2615</v>
      </c>
      <c r="FUF330" s="3" t="s">
        <v>2615</v>
      </c>
      <c r="FUG330" s="3" t="s">
        <v>2615</v>
      </c>
      <c r="FUH330" s="3" t="s">
        <v>2615</v>
      </c>
      <c r="FUI330" s="3" t="s">
        <v>2615</v>
      </c>
      <c r="FUJ330" s="3" t="s">
        <v>2615</v>
      </c>
      <c r="FUK330" s="3" t="s">
        <v>2615</v>
      </c>
      <c r="FUL330" s="3" t="s">
        <v>2615</v>
      </c>
      <c r="FUM330" s="3" t="s">
        <v>2615</v>
      </c>
      <c r="FUN330" s="3" t="s">
        <v>2615</v>
      </c>
      <c r="FUO330" s="3" t="s">
        <v>2615</v>
      </c>
      <c r="FUP330" s="3" t="s">
        <v>2615</v>
      </c>
      <c r="FUQ330" s="3" t="s">
        <v>2615</v>
      </c>
      <c r="FUR330" s="3" t="s">
        <v>2615</v>
      </c>
      <c r="FUS330" s="3" t="s">
        <v>2615</v>
      </c>
      <c r="FUT330" s="3" t="s">
        <v>2615</v>
      </c>
      <c r="FUU330" s="3" t="s">
        <v>2615</v>
      </c>
      <c r="FUV330" s="3" t="s">
        <v>2615</v>
      </c>
      <c r="FUW330" s="3" t="s">
        <v>2615</v>
      </c>
      <c r="FUX330" s="3" t="s">
        <v>2615</v>
      </c>
      <c r="FUY330" s="3" t="s">
        <v>2615</v>
      </c>
      <c r="FUZ330" s="3" t="s">
        <v>2615</v>
      </c>
      <c r="FVA330" s="3" t="s">
        <v>2615</v>
      </c>
      <c r="FVB330" s="3" t="s">
        <v>2615</v>
      </c>
      <c r="FVC330" s="3" t="s">
        <v>2615</v>
      </c>
      <c r="FVD330" s="3" t="s">
        <v>2615</v>
      </c>
      <c r="FVE330" s="3" t="s">
        <v>2615</v>
      </c>
      <c r="FVF330" s="3" t="s">
        <v>2615</v>
      </c>
      <c r="FVG330" s="3" t="s">
        <v>2615</v>
      </c>
      <c r="FVH330" s="3" t="s">
        <v>2615</v>
      </c>
      <c r="FVI330" s="3" t="s">
        <v>2615</v>
      </c>
      <c r="FVJ330" s="3" t="s">
        <v>2615</v>
      </c>
      <c r="FVK330" s="3" t="s">
        <v>2615</v>
      </c>
      <c r="FVL330" s="3" t="s">
        <v>2615</v>
      </c>
      <c r="FVM330" s="3" t="s">
        <v>2615</v>
      </c>
      <c r="FVN330" s="3" t="s">
        <v>2615</v>
      </c>
      <c r="FVO330" s="3" t="s">
        <v>2615</v>
      </c>
      <c r="FVP330" s="3" t="s">
        <v>2615</v>
      </c>
      <c r="FVQ330" s="3" t="s">
        <v>2615</v>
      </c>
      <c r="FVR330" s="3" t="s">
        <v>2615</v>
      </c>
      <c r="FVS330" s="3" t="s">
        <v>2615</v>
      </c>
      <c r="FVT330" s="3" t="s">
        <v>2615</v>
      </c>
      <c r="FVU330" s="3" t="s">
        <v>2615</v>
      </c>
      <c r="FVV330" s="3" t="s">
        <v>2615</v>
      </c>
      <c r="FVW330" s="3" t="s">
        <v>2615</v>
      </c>
      <c r="FVX330" s="3" t="s">
        <v>2615</v>
      </c>
      <c r="FVY330" s="3" t="s">
        <v>2615</v>
      </c>
      <c r="FVZ330" s="3" t="s">
        <v>2615</v>
      </c>
      <c r="FWA330" s="3" t="s">
        <v>2615</v>
      </c>
      <c r="FWB330" s="3" t="s">
        <v>2615</v>
      </c>
      <c r="FWC330" s="3" t="s">
        <v>2615</v>
      </c>
      <c r="FWD330" s="3" t="s">
        <v>2615</v>
      </c>
      <c r="FWE330" s="3" t="s">
        <v>2615</v>
      </c>
      <c r="FWF330" s="3" t="s">
        <v>2615</v>
      </c>
      <c r="FWG330" s="3" t="s">
        <v>2615</v>
      </c>
      <c r="FWH330" s="3" t="s">
        <v>2615</v>
      </c>
      <c r="FWI330" s="3" t="s">
        <v>2615</v>
      </c>
      <c r="FWJ330" s="3" t="s">
        <v>2615</v>
      </c>
      <c r="FWK330" s="3" t="s">
        <v>2615</v>
      </c>
      <c r="FWL330" s="3" t="s">
        <v>2615</v>
      </c>
      <c r="FWM330" s="3" t="s">
        <v>2615</v>
      </c>
      <c r="FWN330" s="3" t="s">
        <v>2615</v>
      </c>
      <c r="FWO330" s="3" t="s">
        <v>2615</v>
      </c>
      <c r="FWP330" s="3" t="s">
        <v>2615</v>
      </c>
      <c r="FWQ330" s="3" t="s">
        <v>2615</v>
      </c>
      <c r="FWR330" s="3" t="s">
        <v>2615</v>
      </c>
      <c r="FWS330" s="3" t="s">
        <v>2615</v>
      </c>
      <c r="FWT330" s="3" t="s">
        <v>2615</v>
      </c>
      <c r="FWU330" s="3" t="s">
        <v>2615</v>
      </c>
      <c r="FWV330" s="3" t="s">
        <v>2615</v>
      </c>
      <c r="FWW330" s="3" t="s">
        <v>2615</v>
      </c>
      <c r="FWX330" s="3" t="s">
        <v>2615</v>
      </c>
      <c r="FWY330" s="3" t="s">
        <v>2615</v>
      </c>
      <c r="FWZ330" s="3" t="s">
        <v>2615</v>
      </c>
      <c r="FXA330" s="3" t="s">
        <v>2615</v>
      </c>
      <c r="FXB330" s="3" t="s">
        <v>2615</v>
      </c>
      <c r="FXC330" s="3" t="s">
        <v>2615</v>
      </c>
      <c r="FXD330" s="3" t="s">
        <v>2615</v>
      </c>
      <c r="FXE330" s="3" t="s">
        <v>2615</v>
      </c>
      <c r="FXF330" s="3" t="s">
        <v>2615</v>
      </c>
      <c r="FXG330" s="3" t="s">
        <v>2615</v>
      </c>
      <c r="FXH330" s="3" t="s">
        <v>2615</v>
      </c>
      <c r="FXI330" s="3" t="s">
        <v>2615</v>
      </c>
      <c r="FXJ330" s="3" t="s">
        <v>2615</v>
      </c>
      <c r="FXK330" s="3" t="s">
        <v>2615</v>
      </c>
      <c r="FXL330" s="3" t="s">
        <v>2615</v>
      </c>
      <c r="FXM330" s="3" t="s">
        <v>2615</v>
      </c>
      <c r="FXN330" s="3" t="s">
        <v>2615</v>
      </c>
      <c r="FXO330" s="3" t="s">
        <v>2615</v>
      </c>
      <c r="FXP330" s="3" t="s">
        <v>2615</v>
      </c>
      <c r="FXQ330" s="3" t="s">
        <v>2615</v>
      </c>
      <c r="FXR330" s="3" t="s">
        <v>2615</v>
      </c>
      <c r="FXS330" s="3" t="s">
        <v>2615</v>
      </c>
      <c r="FXT330" s="3" t="s">
        <v>2615</v>
      </c>
      <c r="FXU330" s="3" t="s">
        <v>2615</v>
      </c>
      <c r="FXV330" s="3" t="s">
        <v>2615</v>
      </c>
      <c r="FXW330" s="3" t="s">
        <v>2615</v>
      </c>
      <c r="FXX330" s="3" t="s">
        <v>2615</v>
      </c>
      <c r="FXY330" s="3" t="s">
        <v>2615</v>
      </c>
      <c r="FXZ330" s="3" t="s">
        <v>2615</v>
      </c>
      <c r="FYA330" s="3" t="s">
        <v>2615</v>
      </c>
      <c r="FYB330" s="3" t="s">
        <v>2615</v>
      </c>
      <c r="FYC330" s="3" t="s">
        <v>2615</v>
      </c>
      <c r="FYD330" s="3" t="s">
        <v>2615</v>
      </c>
      <c r="FYE330" s="3" t="s">
        <v>2615</v>
      </c>
      <c r="FYF330" s="3" t="s">
        <v>2615</v>
      </c>
      <c r="FYG330" s="3" t="s">
        <v>2615</v>
      </c>
      <c r="FYH330" s="3" t="s">
        <v>2615</v>
      </c>
      <c r="FYI330" s="3" t="s">
        <v>2615</v>
      </c>
      <c r="FYJ330" s="3" t="s">
        <v>2615</v>
      </c>
      <c r="FYK330" s="3" t="s">
        <v>2615</v>
      </c>
      <c r="FYL330" s="3" t="s">
        <v>2615</v>
      </c>
      <c r="FYM330" s="3" t="s">
        <v>2615</v>
      </c>
      <c r="FYN330" s="3" t="s">
        <v>2615</v>
      </c>
      <c r="FYO330" s="3" t="s">
        <v>2615</v>
      </c>
      <c r="FYP330" s="3" t="s">
        <v>2615</v>
      </c>
      <c r="FYQ330" s="3" t="s">
        <v>2615</v>
      </c>
      <c r="FYR330" s="3" t="s">
        <v>2615</v>
      </c>
      <c r="FYS330" s="3" t="s">
        <v>2615</v>
      </c>
      <c r="FYT330" s="3" t="s">
        <v>2615</v>
      </c>
      <c r="FYU330" s="3" t="s">
        <v>2615</v>
      </c>
      <c r="FYV330" s="3" t="s">
        <v>2615</v>
      </c>
      <c r="FYW330" s="3" t="s">
        <v>2615</v>
      </c>
      <c r="FYX330" s="3" t="s">
        <v>2615</v>
      </c>
      <c r="FYY330" s="3" t="s">
        <v>2615</v>
      </c>
      <c r="FYZ330" s="3" t="s">
        <v>2615</v>
      </c>
      <c r="FZA330" s="3" t="s">
        <v>2615</v>
      </c>
      <c r="FZB330" s="3" t="s">
        <v>2615</v>
      </c>
      <c r="FZC330" s="3" t="s">
        <v>2615</v>
      </c>
      <c r="FZD330" s="3" t="s">
        <v>2615</v>
      </c>
      <c r="FZE330" s="3" t="s">
        <v>2615</v>
      </c>
      <c r="FZF330" s="3" t="s">
        <v>2615</v>
      </c>
      <c r="FZG330" s="3" t="s">
        <v>2615</v>
      </c>
      <c r="FZH330" s="3" t="s">
        <v>2615</v>
      </c>
      <c r="FZI330" s="3" t="s">
        <v>2615</v>
      </c>
      <c r="FZJ330" s="3" t="s">
        <v>2615</v>
      </c>
      <c r="FZK330" s="3" t="s">
        <v>2615</v>
      </c>
      <c r="FZL330" s="3" t="s">
        <v>2615</v>
      </c>
      <c r="FZM330" s="3" t="s">
        <v>2615</v>
      </c>
      <c r="FZN330" s="3" t="s">
        <v>2615</v>
      </c>
      <c r="FZO330" s="3" t="s">
        <v>2615</v>
      </c>
      <c r="FZP330" s="3" t="s">
        <v>2615</v>
      </c>
      <c r="FZQ330" s="3" t="s">
        <v>2615</v>
      </c>
      <c r="FZR330" s="3" t="s">
        <v>2615</v>
      </c>
      <c r="FZS330" s="3" t="s">
        <v>2615</v>
      </c>
      <c r="FZT330" s="3" t="s">
        <v>2615</v>
      </c>
      <c r="FZU330" s="3" t="s">
        <v>2615</v>
      </c>
      <c r="FZV330" s="3" t="s">
        <v>2615</v>
      </c>
      <c r="FZW330" s="3" t="s">
        <v>2615</v>
      </c>
      <c r="FZX330" s="3" t="s">
        <v>2615</v>
      </c>
      <c r="FZY330" s="3" t="s">
        <v>2615</v>
      </c>
      <c r="FZZ330" s="3" t="s">
        <v>2615</v>
      </c>
      <c r="GAA330" s="3" t="s">
        <v>2615</v>
      </c>
      <c r="GAB330" s="3" t="s">
        <v>2615</v>
      </c>
      <c r="GAC330" s="3" t="s">
        <v>2615</v>
      </c>
      <c r="GAD330" s="3" t="s">
        <v>2615</v>
      </c>
      <c r="GAE330" s="3" t="s">
        <v>2615</v>
      </c>
      <c r="GAF330" s="3" t="s">
        <v>2615</v>
      </c>
      <c r="GAG330" s="3" t="s">
        <v>2615</v>
      </c>
      <c r="GAH330" s="3" t="s">
        <v>2615</v>
      </c>
      <c r="GAI330" s="3" t="s">
        <v>2615</v>
      </c>
      <c r="GAJ330" s="3" t="s">
        <v>2615</v>
      </c>
      <c r="GAK330" s="3" t="s">
        <v>2615</v>
      </c>
      <c r="GAL330" s="3" t="s">
        <v>2615</v>
      </c>
      <c r="GAM330" s="3" t="s">
        <v>2615</v>
      </c>
      <c r="GAN330" s="3" t="s">
        <v>2615</v>
      </c>
      <c r="GAO330" s="3" t="s">
        <v>2615</v>
      </c>
      <c r="GAP330" s="3" t="s">
        <v>2615</v>
      </c>
      <c r="GAQ330" s="3" t="s">
        <v>2615</v>
      </c>
      <c r="GAR330" s="3" t="s">
        <v>2615</v>
      </c>
      <c r="GAS330" s="3" t="s">
        <v>2615</v>
      </c>
      <c r="GAT330" s="3" t="s">
        <v>2615</v>
      </c>
      <c r="GAU330" s="3" t="s">
        <v>2615</v>
      </c>
      <c r="GAV330" s="3" t="s">
        <v>2615</v>
      </c>
      <c r="GAW330" s="3" t="s">
        <v>2615</v>
      </c>
      <c r="GAX330" s="3" t="s">
        <v>2615</v>
      </c>
      <c r="GAY330" s="3" t="s">
        <v>2615</v>
      </c>
      <c r="GAZ330" s="3" t="s">
        <v>2615</v>
      </c>
      <c r="GBA330" s="3" t="s">
        <v>2615</v>
      </c>
      <c r="GBB330" s="3" t="s">
        <v>2615</v>
      </c>
      <c r="GBC330" s="3" t="s">
        <v>2615</v>
      </c>
      <c r="GBD330" s="3" t="s">
        <v>2615</v>
      </c>
      <c r="GBE330" s="3" t="s">
        <v>2615</v>
      </c>
      <c r="GBF330" s="3" t="s">
        <v>2615</v>
      </c>
      <c r="GBG330" s="3" t="s">
        <v>2615</v>
      </c>
      <c r="GBH330" s="3" t="s">
        <v>2615</v>
      </c>
      <c r="GBI330" s="3" t="s">
        <v>2615</v>
      </c>
      <c r="GBJ330" s="3" t="s">
        <v>2615</v>
      </c>
      <c r="GBK330" s="3" t="s">
        <v>2615</v>
      </c>
      <c r="GBL330" s="3" t="s">
        <v>2615</v>
      </c>
      <c r="GBM330" s="3" t="s">
        <v>2615</v>
      </c>
      <c r="GBN330" s="3" t="s">
        <v>2615</v>
      </c>
      <c r="GBO330" s="3" t="s">
        <v>2615</v>
      </c>
      <c r="GBP330" s="3" t="s">
        <v>2615</v>
      </c>
      <c r="GBQ330" s="3" t="s">
        <v>2615</v>
      </c>
      <c r="GBR330" s="3" t="s">
        <v>2615</v>
      </c>
      <c r="GBS330" s="3" t="s">
        <v>2615</v>
      </c>
      <c r="GBT330" s="3" t="s">
        <v>2615</v>
      </c>
      <c r="GBU330" s="3" t="s">
        <v>2615</v>
      </c>
      <c r="GBV330" s="3" t="s">
        <v>2615</v>
      </c>
      <c r="GBW330" s="3" t="s">
        <v>2615</v>
      </c>
      <c r="GBX330" s="3" t="s">
        <v>2615</v>
      </c>
      <c r="GBY330" s="3" t="s">
        <v>2615</v>
      </c>
      <c r="GBZ330" s="3" t="s">
        <v>2615</v>
      </c>
      <c r="GCA330" s="3" t="s">
        <v>2615</v>
      </c>
      <c r="GCB330" s="3" t="s">
        <v>2615</v>
      </c>
      <c r="GCC330" s="3" t="s">
        <v>2615</v>
      </c>
      <c r="GCD330" s="3" t="s">
        <v>2615</v>
      </c>
      <c r="GCE330" s="3" t="s">
        <v>2615</v>
      </c>
      <c r="GCF330" s="3" t="s">
        <v>2615</v>
      </c>
      <c r="GCG330" s="3" t="s">
        <v>2615</v>
      </c>
      <c r="GCH330" s="3" t="s">
        <v>2615</v>
      </c>
      <c r="GCI330" s="3" t="s">
        <v>2615</v>
      </c>
      <c r="GCJ330" s="3" t="s">
        <v>2615</v>
      </c>
      <c r="GCK330" s="3" t="s">
        <v>2615</v>
      </c>
      <c r="GCL330" s="3" t="s">
        <v>2615</v>
      </c>
      <c r="GCM330" s="3" t="s">
        <v>2615</v>
      </c>
      <c r="GCN330" s="3" t="s">
        <v>2615</v>
      </c>
      <c r="GCO330" s="3" t="s">
        <v>2615</v>
      </c>
      <c r="GCP330" s="3" t="s">
        <v>2615</v>
      </c>
      <c r="GCQ330" s="3" t="s">
        <v>2615</v>
      </c>
      <c r="GCR330" s="3" t="s">
        <v>2615</v>
      </c>
      <c r="GCS330" s="3" t="s">
        <v>2615</v>
      </c>
      <c r="GCT330" s="3" t="s">
        <v>2615</v>
      </c>
      <c r="GCU330" s="3" t="s">
        <v>2615</v>
      </c>
      <c r="GCV330" s="3" t="s">
        <v>2615</v>
      </c>
      <c r="GCW330" s="3" t="s">
        <v>2615</v>
      </c>
      <c r="GCX330" s="3" t="s">
        <v>2615</v>
      </c>
      <c r="GCY330" s="3" t="s">
        <v>2615</v>
      </c>
      <c r="GCZ330" s="3" t="s">
        <v>2615</v>
      </c>
      <c r="GDA330" s="3" t="s">
        <v>2615</v>
      </c>
      <c r="GDB330" s="3" t="s">
        <v>2615</v>
      </c>
      <c r="GDC330" s="3" t="s">
        <v>2615</v>
      </c>
      <c r="GDD330" s="3" t="s">
        <v>2615</v>
      </c>
      <c r="GDE330" s="3" t="s">
        <v>2615</v>
      </c>
      <c r="GDF330" s="3" t="s">
        <v>2615</v>
      </c>
      <c r="GDG330" s="3" t="s">
        <v>2615</v>
      </c>
      <c r="GDH330" s="3" t="s">
        <v>2615</v>
      </c>
      <c r="GDI330" s="3" t="s">
        <v>2615</v>
      </c>
      <c r="GDJ330" s="3" t="s">
        <v>2615</v>
      </c>
      <c r="GDK330" s="3" t="s">
        <v>2615</v>
      </c>
      <c r="GDL330" s="3" t="s">
        <v>2615</v>
      </c>
      <c r="GDM330" s="3" t="s">
        <v>2615</v>
      </c>
      <c r="GDN330" s="3" t="s">
        <v>2615</v>
      </c>
      <c r="GDO330" s="3" t="s">
        <v>2615</v>
      </c>
      <c r="GDP330" s="3" t="s">
        <v>2615</v>
      </c>
      <c r="GDQ330" s="3" t="s">
        <v>2615</v>
      </c>
      <c r="GDR330" s="3" t="s">
        <v>2615</v>
      </c>
      <c r="GDS330" s="3" t="s">
        <v>2615</v>
      </c>
      <c r="GDT330" s="3" t="s">
        <v>2615</v>
      </c>
      <c r="GDU330" s="3" t="s">
        <v>2615</v>
      </c>
      <c r="GDV330" s="3" t="s">
        <v>2615</v>
      </c>
      <c r="GDW330" s="3" t="s">
        <v>2615</v>
      </c>
      <c r="GDX330" s="3" t="s">
        <v>2615</v>
      </c>
      <c r="GDY330" s="3" t="s">
        <v>2615</v>
      </c>
      <c r="GDZ330" s="3" t="s">
        <v>2615</v>
      </c>
      <c r="GEA330" s="3" t="s">
        <v>2615</v>
      </c>
      <c r="GEB330" s="3" t="s">
        <v>2615</v>
      </c>
      <c r="GEC330" s="3" t="s">
        <v>2615</v>
      </c>
      <c r="GED330" s="3" t="s">
        <v>2615</v>
      </c>
      <c r="GEE330" s="3" t="s">
        <v>2615</v>
      </c>
      <c r="GEF330" s="3" t="s">
        <v>2615</v>
      </c>
      <c r="GEG330" s="3" t="s">
        <v>2615</v>
      </c>
      <c r="GEH330" s="3" t="s">
        <v>2615</v>
      </c>
      <c r="GEI330" s="3" t="s">
        <v>2615</v>
      </c>
      <c r="GEJ330" s="3" t="s">
        <v>2615</v>
      </c>
      <c r="GEK330" s="3" t="s">
        <v>2615</v>
      </c>
      <c r="GEL330" s="3" t="s">
        <v>2615</v>
      </c>
      <c r="GEM330" s="3" t="s">
        <v>2615</v>
      </c>
      <c r="GEN330" s="3" t="s">
        <v>2615</v>
      </c>
      <c r="GEO330" s="3" t="s">
        <v>2615</v>
      </c>
      <c r="GEP330" s="3" t="s">
        <v>2615</v>
      </c>
      <c r="GEQ330" s="3" t="s">
        <v>2615</v>
      </c>
      <c r="GER330" s="3" t="s">
        <v>2615</v>
      </c>
      <c r="GES330" s="3" t="s">
        <v>2615</v>
      </c>
      <c r="GET330" s="3" t="s">
        <v>2615</v>
      </c>
      <c r="GEU330" s="3" t="s">
        <v>2615</v>
      </c>
      <c r="GEV330" s="3" t="s">
        <v>2615</v>
      </c>
      <c r="GEW330" s="3" t="s">
        <v>2615</v>
      </c>
      <c r="GEX330" s="3" t="s">
        <v>2615</v>
      </c>
      <c r="GEY330" s="3" t="s">
        <v>2615</v>
      </c>
      <c r="GEZ330" s="3" t="s">
        <v>2615</v>
      </c>
      <c r="GFA330" s="3" t="s">
        <v>2615</v>
      </c>
      <c r="GFB330" s="3" t="s">
        <v>2615</v>
      </c>
      <c r="GFC330" s="3" t="s">
        <v>2615</v>
      </c>
      <c r="GFD330" s="3" t="s">
        <v>2615</v>
      </c>
      <c r="GFE330" s="3" t="s">
        <v>2615</v>
      </c>
      <c r="GFF330" s="3" t="s">
        <v>2615</v>
      </c>
      <c r="GFG330" s="3" t="s">
        <v>2615</v>
      </c>
      <c r="GFH330" s="3" t="s">
        <v>2615</v>
      </c>
      <c r="GFI330" s="3" t="s">
        <v>2615</v>
      </c>
      <c r="GFJ330" s="3" t="s">
        <v>2615</v>
      </c>
      <c r="GFK330" s="3" t="s">
        <v>2615</v>
      </c>
      <c r="GFL330" s="3" t="s">
        <v>2615</v>
      </c>
      <c r="GFM330" s="3" t="s">
        <v>2615</v>
      </c>
      <c r="GFN330" s="3" t="s">
        <v>2615</v>
      </c>
      <c r="GFO330" s="3" t="s">
        <v>2615</v>
      </c>
      <c r="GFP330" s="3" t="s">
        <v>2615</v>
      </c>
      <c r="GFQ330" s="3" t="s">
        <v>2615</v>
      </c>
      <c r="GFR330" s="3" t="s">
        <v>2615</v>
      </c>
      <c r="GFS330" s="3" t="s">
        <v>2615</v>
      </c>
      <c r="GFT330" s="3" t="s">
        <v>2615</v>
      </c>
      <c r="GFU330" s="3" t="s">
        <v>2615</v>
      </c>
      <c r="GFV330" s="3" t="s">
        <v>2615</v>
      </c>
      <c r="GFW330" s="3" t="s">
        <v>2615</v>
      </c>
      <c r="GFX330" s="3" t="s">
        <v>2615</v>
      </c>
      <c r="GFY330" s="3" t="s">
        <v>2615</v>
      </c>
      <c r="GFZ330" s="3" t="s">
        <v>2615</v>
      </c>
      <c r="GGA330" s="3" t="s">
        <v>2615</v>
      </c>
      <c r="GGB330" s="3" t="s">
        <v>2615</v>
      </c>
      <c r="GGC330" s="3" t="s">
        <v>2615</v>
      </c>
      <c r="GGD330" s="3" t="s">
        <v>2615</v>
      </c>
      <c r="GGE330" s="3" t="s">
        <v>2615</v>
      </c>
      <c r="GGF330" s="3" t="s">
        <v>2615</v>
      </c>
      <c r="GGG330" s="3" t="s">
        <v>2615</v>
      </c>
      <c r="GGH330" s="3" t="s">
        <v>2615</v>
      </c>
      <c r="GGI330" s="3" t="s">
        <v>2615</v>
      </c>
      <c r="GGJ330" s="3" t="s">
        <v>2615</v>
      </c>
      <c r="GGK330" s="3" t="s">
        <v>2615</v>
      </c>
      <c r="GGL330" s="3" t="s">
        <v>2615</v>
      </c>
      <c r="GGM330" s="3" t="s">
        <v>2615</v>
      </c>
      <c r="GGN330" s="3" t="s">
        <v>2615</v>
      </c>
      <c r="GGO330" s="3" t="s">
        <v>2615</v>
      </c>
      <c r="GGP330" s="3" t="s">
        <v>2615</v>
      </c>
      <c r="GGQ330" s="3" t="s">
        <v>2615</v>
      </c>
      <c r="GGR330" s="3" t="s">
        <v>2615</v>
      </c>
      <c r="GGS330" s="3" t="s">
        <v>2615</v>
      </c>
      <c r="GGT330" s="3" t="s">
        <v>2615</v>
      </c>
      <c r="GGU330" s="3" t="s">
        <v>2615</v>
      </c>
      <c r="GGV330" s="3" t="s">
        <v>2615</v>
      </c>
      <c r="GGW330" s="3" t="s">
        <v>2615</v>
      </c>
      <c r="GGX330" s="3" t="s">
        <v>2615</v>
      </c>
      <c r="GGY330" s="3" t="s">
        <v>2615</v>
      </c>
      <c r="GGZ330" s="3" t="s">
        <v>2615</v>
      </c>
      <c r="GHA330" s="3" t="s">
        <v>2615</v>
      </c>
      <c r="GHB330" s="3" t="s">
        <v>2615</v>
      </c>
      <c r="GHC330" s="3" t="s">
        <v>2615</v>
      </c>
      <c r="GHD330" s="3" t="s">
        <v>2615</v>
      </c>
      <c r="GHE330" s="3" t="s">
        <v>2615</v>
      </c>
      <c r="GHF330" s="3" t="s">
        <v>2615</v>
      </c>
      <c r="GHG330" s="3" t="s">
        <v>2615</v>
      </c>
      <c r="GHH330" s="3" t="s">
        <v>2615</v>
      </c>
      <c r="GHI330" s="3" t="s">
        <v>2615</v>
      </c>
      <c r="GHJ330" s="3" t="s">
        <v>2615</v>
      </c>
      <c r="GHK330" s="3" t="s">
        <v>2615</v>
      </c>
      <c r="GHL330" s="3" t="s">
        <v>2615</v>
      </c>
      <c r="GHM330" s="3" t="s">
        <v>2615</v>
      </c>
      <c r="GHN330" s="3" t="s">
        <v>2615</v>
      </c>
      <c r="GHO330" s="3" t="s">
        <v>2615</v>
      </c>
      <c r="GHP330" s="3" t="s">
        <v>2615</v>
      </c>
      <c r="GHQ330" s="3" t="s">
        <v>2615</v>
      </c>
      <c r="GHR330" s="3" t="s">
        <v>2615</v>
      </c>
      <c r="GHS330" s="3" t="s">
        <v>2615</v>
      </c>
      <c r="GHT330" s="3" t="s">
        <v>2615</v>
      </c>
      <c r="GHU330" s="3" t="s">
        <v>2615</v>
      </c>
      <c r="GHV330" s="3" t="s">
        <v>2615</v>
      </c>
      <c r="GHW330" s="3" t="s">
        <v>2615</v>
      </c>
      <c r="GHX330" s="3" t="s">
        <v>2615</v>
      </c>
      <c r="GHY330" s="3" t="s">
        <v>2615</v>
      </c>
      <c r="GHZ330" s="3" t="s">
        <v>2615</v>
      </c>
      <c r="GIA330" s="3" t="s">
        <v>2615</v>
      </c>
      <c r="GIB330" s="3" t="s">
        <v>2615</v>
      </c>
      <c r="GIC330" s="3" t="s">
        <v>2615</v>
      </c>
      <c r="GID330" s="3" t="s">
        <v>2615</v>
      </c>
      <c r="GIE330" s="3" t="s">
        <v>2615</v>
      </c>
      <c r="GIF330" s="3" t="s">
        <v>2615</v>
      </c>
      <c r="GIG330" s="3" t="s">
        <v>2615</v>
      </c>
      <c r="GIH330" s="3" t="s">
        <v>2615</v>
      </c>
      <c r="GII330" s="3" t="s">
        <v>2615</v>
      </c>
      <c r="GIJ330" s="3" t="s">
        <v>2615</v>
      </c>
      <c r="GIK330" s="3" t="s">
        <v>2615</v>
      </c>
      <c r="GIL330" s="3" t="s">
        <v>2615</v>
      </c>
      <c r="GIM330" s="3" t="s">
        <v>2615</v>
      </c>
      <c r="GIN330" s="3" t="s">
        <v>2615</v>
      </c>
      <c r="GIO330" s="3" t="s">
        <v>2615</v>
      </c>
      <c r="GIP330" s="3" t="s">
        <v>2615</v>
      </c>
      <c r="GIQ330" s="3" t="s">
        <v>2615</v>
      </c>
      <c r="GIR330" s="3" t="s">
        <v>2615</v>
      </c>
      <c r="GIS330" s="3" t="s">
        <v>2615</v>
      </c>
      <c r="GIT330" s="3" t="s">
        <v>2615</v>
      </c>
      <c r="GIU330" s="3" t="s">
        <v>2615</v>
      </c>
      <c r="GIV330" s="3" t="s">
        <v>2615</v>
      </c>
      <c r="GIW330" s="3" t="s">
        <v>2615</v>
      </c>
      <c r="GIX330" s="3" t="s">
        <v>2615</v>
      </c>
      <c r="GIY330" s="3" t="s">
        <v>2615</v>
      </c>
      <c r="GIZ330" s="3" t="s">
        <v>2615</v>
      </c>
      <c r="GJA330" s="3" t="s">
        <v>2615</v>
      </c>
      <c r="GJB330" s="3" t="s">
        <v>2615</v>
      </c>
      <c r="GJC330" s="3" t="s">
        <v>2615</v>
      </c>
      <c r="GJD330" s="3" t="s">
        <v>2615</v>
      </c>
      <c r="GJE330" s="3" t="s">
        <v>2615</v>
      </c>
      <c r="GJF330" s="3" t="s">
        <v>2615</v>
      </c>
      <c r="GJG330" s="3" t="s">
        <v>2615</v>
      </c>
      <c r="GJH330" s="3" t="s">
        <v>2615</v>
      </c>
      <c r="GJI330" s="3" t="s">
        <v>2615</v>
      </c>
      <c r="GJJ330" s="3" t="s">
        <v>2615</v>
      </c>
      <c r="GJK330" s="3" t="s">
        <v>2615</v>
      </c>
      <c r="GJL330" s="3" t="s">
        <v>2615</v>
      </c>
      <c r="GJM330" s="3" t="s">
        <v>2615</v>
      </c>
      <c r="GJN330" s="3" t="s">
        <v>2615</v>
      </c>
      <c r="GJO330" s="3" t="s">
        <v>2615</v>
      </c>
      <c r="GJP330" s="3" t="s">
        <v>2615</v>
      </c>
      <c r="GJQ330" s="3" t="s">
        <v>2615</v>
      </c>
      <c r="GJR330" s="3" t="s">
        <v>2615</v>
      </c>
      <c r="GJS330" s="3" t="s">
        <v>2615</v>
      </c>
      <c r="GJT330" s="3" t="s">
        <v>2615</v>
      </c>
      <c r="GJU330" s="3" t="s">
        <v>2615</v>
      </c>
      <c r="GJV330" s="3" t="s">
        <v>2615</v>
      </c>
      <c r="GJW330" s="3" t="s">
        <v>2615</v>
      </c>
      <c r="GJX330" s="3" t="s">
        <v>2615</v>
      </c>
      <c r="GJY330" s="3" t="s">
        <v>2615</v>
      </c>
      <c r="GJZ330" s="3" t="s">
        <v>2615</v>
      </c>
      <c r="GKA330" s="3" t="s">
        <v>2615</v>
      </c>
      <c r="GKB330" s="3" t="s">
        <v>2615</v>
      </c>
      <c r="GKC330" s="3" t="s">
        <v>2615</v>
      </c>
      <c r="GKD330" s="3" t="s">
        <v>2615</v>
      </c>
      <c r="GKE330" s="3" t="s">
        <v>2615</v>
      </c>
      <c r="GKF330" s="3" t="s">
        <v>2615</v>
      </c>
      <c r="GKG330" s="3" t="s">
        <v>2615</v>
      </c>
      <c r="GKH330" s="3" t="s">
        <v>2615</v>
      </c>
      <c r="GKI330" s="3" t="s">
        <v>2615</v>
      </c>
      <c r="GKJ330" s="3" t="s">
        <v>2615</v>
      </c>
      <c r="GKK330" s="3" t="s">
        <v>2615</v>
      </c>
      <c r="GKL330" s="3" t="s">
        <v>2615</v>
      </c>
      <c r="GKM330" s="3" t="s">
        <v>2615</v>
      </c>
      <c r="GKN330" s="3" t="s">
        <v>2615</v>
      </c>
      <c r="GKO330" s="3" t="s">
        <v>2615</v>
      </c>
      <c r="GKP330" s="3" t="s">
        <v>2615</v>
      </c>
      <c r="GKQ330" s="3" t="s">
        <v>2615</v>
      </c>
      <c r="GKR330" s="3" t="s">
        <v>2615</v>
      </c>
      <c r="GKS330" s="3" t="s">
        <v>2615</v>
      </c>
      <c r="GKT330" s="3" t="s">
        <v>2615</v>
      </c>
      <c r="GKU330" s="3" t="s">
        <v>2615</v>
      </c>
      <c r="GKV330" s="3" t="s">
        <v>2615</v>
      </c>
      <c r="GKW330" s="3" t="s">
        <v>2615</v>
      </c>
      <c r="GKX330" s="3" t="s">
        <v>2615</v>
      </c>
      <c r="GKY330" s="3" t="s">
        <v>2615</v>
      </c>
      <c r="GKZ330" s="3" t="s">
        <v>2615</v>
      </c>
      <c r="GLA330" s="3" t="s">
        <v>2615</v>
      </c>
      <c r="GLB330" s="3" t="s">
        <v>2615</v>
      </c>
      <c r="GLC330" s="3" t="s">
        <v>2615</v>
      </c>
      <c r="GLD330" s="3" t="s">
        <v>2615</v>
      </c>
      <c r="GLE330" s="3" t="s">
        <v>2615</v>
      </c>
      <c r="GLF330" s="3" t="s">
        <v>2615</v>
      </c>
      <c r="GLG330" s="3" t="s">
        <v>2615</v>
      </c>
      <c r="GLH330" s="3" t="s">
        <v>2615</v>
      </c>
      <c r="GLI330" s="3" t="s">
        <v>2615</v>
      </c>
      <c r="GLJ330" s="3" t="s">
        <v>2615</v>
      </c>
      <c r="GLK330" s="3" t="s">
        <v>2615</v>
      </c>
      <c r="GLL330" s="3" t="s">
        <v>2615</v>
      </c>
      <c r="GLM330" s="3" t="s">
        <v>2615</v>
      </c>
      <c r="GLN330" s="3" t="s">
        <v>2615</v>
      </c>
      <c r="GLO330" s="3" t="s">
        <v>2615</v>
      </c>
      <c r="GLP330" s="3" t="s">
        <v>2615</v>
      </c>
      <c r="GLQ330" s="3" t="s">
        <v>2615</v>
      </c>
      <c r="GLR330" s="3" t="s">
        <v>2615</v>
      </c>
      <c r="GLS330" s="3" t="s">
        <v>2615</v>
      </c>
      <c r="GLT330" s="3" t="s">
        <v>2615</v>
      </c>
      <c r="GLU330" s="3" t="s">
        <v>2615</v>
      </c>
      <c r="GLV330" s="3" t="s">
        <v>2615</v>
      </c>
      <c r="GLW330" s="3" t="s">
        <v>2615</v>
      </c>
      <c r="GLX330" s="3" t="s">
        <v>2615</v>
      </c>
      <c r="GLY330" s="3" t="s">
        <v>2615</v>
      </c>
      <c r="GLZ330" s="3" t="s">
        <v>2615</v>
      </c>
      <c r="GMA330" s="3" t="s">
        <v>2615</v>
      </c>
      <c r="GMB330" s="3" t="s">
        <v>2615</v>
      </c>
      <c r="GMC330" s="3" t="s">
        <v>2615</v>
      </c>
      <c r="GMD330" s="3" t="s">
        <v>2615</v>
      </c>
      <c r="GME330" s="3" t="s">
        <v>2615</v>
      </c>
      <c r="GMF330" s="3" t="s">
        <v>2615</v>
      </c>
      <c r="GMG330" s="3" t="s">
        <v>2615</v>
      </c>
      <c r="GMH330" s="3" t="s">
        <v>2615</v>
      </c>
      <c r="GMI330" s="3" t="s">
        <v>2615</v>
      </c>
      <c r="GMJ330" s="3" t="s">
        <v>2615</v>
      </c>
      <c r="GMK330" s="3" t="s">
        <v>2615</v>
      </c>
      <c r="GML330" s="3" t="s">
        <v>2615</v>
      </c>
      <c r="GMM330" s="3" t="s">
        <v>2615</v>
      </c>
      <c r="GMN330" s="3" t="s">
        <v>2615</v>
      </c>
      <c r="GMO330" s="3" t="s">
        <v>2615</v>
      </c>
      <c r="GMP330" s="3" t="s">
        <v>2615</v>
      </c>
      <c r="GMQ330" s="3" t="s">
        <v>2615</v>
      </c>
      <c r="GMR330" s="3" t="s">
        <v>2615</v>
      </c>
      <c r="GMS330" s="3" t="s">
        <v>2615</v>
      </c>
      <c r="GMT330" s="3" t="s">
        <v>2615</v>
      </c>
      <c r="GMU330" s="3" t="s">
        <v>2615</v>
      </c>
      <c r="GMV330" s="3" t="s">
        <v>2615</v>
      </c>
      <c r="GMW330" s="3" t="s">
        <v>2615</v>
      </c>
      <c r="GMX330" s="3" t="s">
        <v>2615</v>
      </c>
      <c r="GMY330" s="3" t="s">
        <v>2615</v>
      </c>
      <c r="GMZ330" s="3" t="s">
        <v>2615</v>
      </c>
      <c r="GNA330" s="3" t="s">
        <v>2615</v>
      </c>
      <c r="GNB330" s="3" t="s">
        <v>2615</v>
      </c>
      <c r="GNC330" s="3" t="s">
        <v>2615</v>
      </c>
      <c r="GND330" s="3" t="s">
        <v>2615</v>
      </c>
      <c r="GNE330" s="3" t="s">
        <v>2615</v>
      </c>
      <c r="GNF330" s="3" t="s">
        <v>2615</v>
      </c>
      <c r="GNG330" s="3" t="s">
        <v>2615</v>
      </c>
      <c r="GNH330" s="3" t="s">
        <v>2615</v>
      </c>
      <c r="GNI330" s="3" t="s">
        <v>2615</v>
      </c>
      <c r="GNJ330" s="3" t="s">
        <v>2615</v>
      </c>
      <c r="GNK330" s="3" t="s">
        <v>2615</v>
      </c>
      <c r="GNL330" s="3" t="s">
        <v>2615</v>
      </c>
      <c r="GNM330" s="3" t="s">
        <v>2615</v>
      </c>
      <c r="GNN330" s="3" t="s">
        <v>2615</v>
      </c>
      <c r="GNO330" s="3" t="s">
        <v>2615</v>
      </c>
      <c r="GNP330" s="3" t="s">
        <v>2615</v>
      </c>
      <c r="GNQ330" s="3" t="s">
        <v>2615</v>
      </c>
      <c r="GNR330" s="3" t="s">
        <v>2615</v>
      </c>
      <c r="GNS330" s="3" t="s">
        <v>2615</v>
      </c>
      <c r="GNT330" s="3" t="s">
        <v>2615</v>
      </c>
      <c r="GNU330" s="3" t="s">
        <v>2615</v>
      </c>
      <c r="GNV330" s="3" t="s">
        <v>2615</v>
      </c>
      <c r="GNW330" s="3" t="s">
        <v>2615</v>
      </c>
      <c r="GNX330" s="3" t="s">
        <v>2615</v>
      </c>
      <c r="GNY330" s="3" t="s">
        <v>2615</v>
      </c>
      <c r="GNZ330" s="3" t="s">
        <v>2615</v>
      </c>
      <c r="GOA330" s="3" t="s">
        <v>2615</v>
      </c>
      <c r="GOB330" s="3" t="s">
        <v>2615</v>
      </c>
      <c r="GOC330" s="3" t="s">
        <v>2615</v>
      </c>
      <c r="GOD330" s="3" t="s">
        <v>2615</v>
      </c>
      <c r="GOE330" s="3" t="s">
        <v>2615</v>
      </c>
      <c r="GOF330" s="3" t="s">
        <v>2615</v>
      </c>
      <c r="GOG330" s="3" t="s">
        <v>2615</v>
      </c>
      <c r="GOH330" s="3" t="s">
        <v>2615</v>
      </c>
      <c r="GOI330" s="3" t="s">
        <v>2615</v>
      </c>
      <c r="GOJ330" s="3" t="s">
        <v>2615</v>
      </c>
      <c r="GOK330" s="3" t="s">
        <v>2615</v>
      </c>
      <c r="GOL330" s="3" t="s">
        <v>2615</v>
      </c>
      <c r="GOM330" s="3" t="s">
        <v>2615</v>
      </c>
      <c r="GON330" s="3" t="s">
        <v>2615</v>
      </c>
      <c r="GOO330" s="3" t="s">
        <v>2615</v>
      </c>
      <c r="GOP330" s="3" t="s">
        <v>2615</v>
      </c>
      <c r="GOQ330" s="3" t="s">
        <v>2615</v>
      </c>
      <c r="GOR330" s="3" t="s">
        <v>2615</v>
      </c>
      <c r="GOS330" s="3" t="s">
        <v>2615</v>
      </c>
      <c r="GOT330" s="3" t="s">
        <v>2615</v>
      </c>
      <c r="GOU330" s="3" t="s">
        <v>2615</v>
      </c>
      <c r="GOV330" s="3" t="s">
        <v>2615</v>
      </c>
      <c r="GOW330" s="3" t="s">
        <v>2615</v>
      </c>
      <c r="GOX330" s="3" t="s">
        <v>2615</v>
      </c>
      <c r="GOY330" s="3" t="s">
        <v>2615</v>
      </c>
      <c r="GOZ330" s="3" t="s">
        <v>2615</v>
      </c>
      <c r="GPA330" s="3" t="s">
        <v>2615</v>
      </c>
      <c r="GPB330" s="3" t="s">
        <v>2615</v>
      </c>
      <c r="GPC330" s="3" t="s">
        <v>2615</v>
      </c>
      <c r="GPD330" s="3" t="s">
        <v>2615</v>
      </c>
      <c r="GPE330" s="3" t="s">
        <v>2615</v>
      </c>
      <c r="GPF330" s="3" t="s">
        <v>2615</v>
      </c>
      <c r="GPG330" s="3" t="s">
        <v>2615</v>
      </c>
      <c r="GPH330" s="3" t="s">
        <v>2615</v>
      </c>
      <c r="GPI330" s="3" t="s">
        <v>2615</v>
      </c>
      <c r="GPJ330" s="3" t="s">
        <v>2615</v>
      </c>
      <c r="GPK330" s="3" t="s">
        <v>2615</v>
      </c>
      <c r="GPL330" s="3" t="s">
        <v>2615</v>
      </c>
      <c r="GPM330" s="3" t="s">
        <v>2615</v>
      </c>
      <c r="GPN330" s="3" t="s">
        <v>2615</v>
      </c>
      <c r="GPO330" s="3" t="s">
        <v>2615</v>
      </c>
      <c r="GPP330" s="3" t="s">
        <v>2615</v>
      </c>
      <c r="GPQ330" s="3" t="s">
        <v>2615</v>
      </c>
      <c r="GPR330" s="3" t="s">
        <v>2615</v>
      </c>
      <c r="GPS330" s="3" t="s">
        <v>2615</v>
      </c>
      <c r="GPT330" s="3" t="s">
        <v>2615</v>
      </c>
      <c r="GPU330" s="3" t="s">
        <v>2615</v>
      </c>
      <c r="GPV330" s="3" t="s">
        <v>2615</v>
      </c>
      <c r="GPW330" s="3" t="s">
        <v>2615</v>
      </c>
      <c r="GPX330" s="3" t="s">
        <v>2615</v>
      </c>
      <c r="GPY330" s="3" t="s">
        <v>2615</v>
      </c>
      <c r="GPZ330" s="3" t="s">
        <v>2615</v>
      </c>
      <c r="GQA330" s="3" t="s">
        <v>2615</v>
      </c>
      <c r="GQB330" s="3" t="s">
        <v>2615</v>
      </c>
      <c r="GQC330" s="3" t="s">
        <v>2615</v>
      </c>
      <c r="GQD330" s="3" t="s">
        <v>2615</v>
      </c>
      <c r="GQE330" s="3" t="s">
        <v>2615</v>
      </c>
      <c r="GQF330" s="3" t="s">
        <v>2615</v>
      </c>
      <c r="GQG330" s="3" t="s">
        <v>2615</v>
      </c>
      <c r="GQH330" s="3" t="s">
        <v>2615</v>
      </c>
      <c r="GQI330" s="3" t="s">
        <v>2615</v>
      </c>
      <c r="GQJ330" s="3" t="s">
        <v>2615</v>
      </c>
      <c r="GQK330" s="3" t="s">
        <v>2615</v>
      </c>
      <c r="GQL330" s="3" t="s">
        <v>2615</v>
      </c>
      <c r="GQM330" s="3" t="s">
        <v>2615</v>
      </c>
      <c r="GQN330" s="3" t="s">
        <v>2615</v>
      </c>
      <c r="GQO330" s="3" t="s">
        <v>2615</v>
      </c>
      <c r="GQP330" s="3" t="s">
        <v>2615</v>
      </c>
      <c r="GQQ330" s="3" t="s">
        <v>2615</v>
      </c>
      <c r="GQR330" s="3" t="s">
        <v>2615</v>
      </c>
      <c r="GQS330" s="3" t="s">
        <v>2615</v>
      </c>
      <c r="GQT330" s="3" t="s">
        <v>2615</v>
      </c>
      <c r="GQU330" s="3" t="s">
        <v>2615</v>
      </c>
      <c r="GQV330" s="3" t="s">
        <v>2615</v>
      </c>
      <c r="GQW330" s="3" t="s">
        <v>2615</v>
      </c>
      <c r="GQX330" s="3" t="s">
        <v>2615</v>
      </c>
      <c r="GQY330" s="3" t="s">
        <v>2615</v>
      </c>
      <c r="GQZ330" s="3" t="s">
        <v>2615</v>
      </c>
      <c r="GRA330" s="3" t="s">
        <v>2615</v>
      </c>
      <c r="GRB330" s="3" t="s">
        <v>2615</v>
      </c>
      <c r="GRC330" s="3" t="s">
        <v>2615</v>
      </c>
      <c r="GRD330" s="3" t="s">
        <v>2615</v>
      </c>
      <c r="GRE330" s="3" t="s">
        <v>2615</v>
      </c>
      <c r="GRF330" s="3" t="s">
        <v>2615</v>
      </c>
      <c r="GRG330" s="3" t="s">
        <v>2615</v>
      </c>
      <c r="GRH330" s="3" t="s">
        <v>2615</v>
      </c>
      <c r="GRI330" s="3" t="s">
        <v>2615</v>
      </c>
      <c r="GRJ330" s="3" t="s">
        <v>2615</v>
      </c>
      <c r="GRK330" s="3" t="s">
        <v>2615</v>
      </c>
      <c r="GRL330" s="3" t="s">
        <v>2615</v>
      </c>
      <c r="GRM330" s="3" t="s">
        <v>2615</v>
      </c>
      <c r="GRN330" s="3" t="s">
        <v>2615</v>
      </c>
      <c r="GRO330" s="3" t="s">
        <v>2615</v>
      </c>
      <c r="GRP330" s="3" t="s">
        <v>2615</v>
      </c>
      <c r="GRQ330" s="3" t="s">
        <v>2615</v>
      </c>
      <c r="GRR330" s="3" t="s">
        <v>2615</v>
      </c>
      <c r="GRS330" s="3" t="s">
        <v>2615</v>
      </c>
      <c r="GRT330" s="3" t="s">
        <v>2615</v>
      </c>
      <c r="GRU330" s="3" t="s">
        <v>2615</v>
      </c>
      <c r="GRV330" s="3" t="s">
        <v>2615</v>
      </c>
      <c r="GRW330" s="3" t="s">
        <v>2615</v>
      </c>
      <c r="GRX330" s="3" t="s">
        <v>2615</v>
      </c>
      <c r="GRY330" s="3" t="s">
        <v>2615</v>
      </c>
      <c r="GRZ330" s="3" t="s">
        <v>2615</v>
      </c>
      <c r="GSA330" s="3" t="s">
        <v>2615</v>
      </c>
      <c r="GSB330" s="3" t="s">
        <v>2615</v>
      </c>
      <c r="GSC330" s="3" t="s">
        <v>2615</v>
      </c>
      <c r="GSD330" s="3" t="s">
        <v>2615</v>
      </c>
      <c r="GSE330" s="3" t="s">
        <v>2615</v>
      </c>
      <c r="GSF330" s="3" t="s">
        <v>2615</v>
      </c>
      <c r="GSG330" s="3" t="s">
        <v>2615</v>
      </c>
      <c r="GSH330" s="3" t="s">
        <v>2615</v>
      </c>
      <c r="GSI330" s="3" t="s">
        <v>2615</v>
      </c>
      <c r="GSJ330" s="3" t="s">
        <v>2615</v>
      </c>
      <c r="GSK330" s="3" t="s">
        <v>2615</v>
      </c>
      <c r="GSL330" s="3" t="s">
        <v>2615</v>
      </c>
      <c r="GSM330" s="3" t="s">
        <v>2615</v>
      </c>
      <c r="GSN330" s="3" t="s">
        <v>2615</v>
      </c>
      <c r="GSO330" s="3" t="s">
        <v>2615</v>
      </c>
      <c r="GSP330" s="3" t="s">
        <v>2615</v>
      </c>
      <c r="GSQ330" s="3" t="s">
        <v>2615</v>
      </c>
      <c r="GSR330" s="3" t="s">
        <v>2615</v>
      </c>
      <c r="GSS330" s="3" t="s">
        <v>2615</v>
      </c>
      <c r="GST330" s="3" t="s">
        <v>2615</v>
      </c>
      <c r="GSU330" s="3" t="s">
        <v>2615</v>
      </c>
      <c r="GSV330" s="3" t="s">
        <v>2615</v>
      </c>
      <c r="GSW330" s="3" t="s">
        <v>2615</v>
      </c>
      <c r="GSX330" s="3" t="s">
        <v>2615</v>
      </c>
      <c r="GSY330" s="3" t="s">
        <v>2615</v>
      </c>
      <c r="GSZ330" s="3" t="s">
        <v>2615</v>
      </c>
      <c r="GTA330" s="3" t="s">
        <v>2615</v>
      </c>
      <c r="GTB330" s="3" t="s">
        <v>2615</v>
      </c>
      <c r="GTC330" s="3" t="s">
        <v>2615</v>
      </c>
      <c r="GTD330" s="3" t="s">
        <v>2615</v>
      </c>
      <c r="GTE330" s="3" t="s">
        <v>2615</v>
      </c>
      <c r="GTF330" s="3" t="s">
        <v>2615</v>
      </c>
      <c r="GTG330" s="3" t="s">
        <v>2615</v>
      </c>
      <c r="GTH330" s="3" t="s">
        <v>2615</v>
      </c>
      <c r="GTI330" s="3" t="s">
        <v>2615</v>
      </c>
      <c r="GTJ330" s="3" t="s">
        <v>2615</v>
      </c>
      <c r="GTK330" s="3" t="s">
        <v>2615</v>
      </c>
      <c r="GTL330" s="3" t="s">
        <v>2615</v>
      </c>
      <c r="GTM330" s="3" t="s">
        <v>2615</v>
      </c>
      <c r="GTN330" s="3" t="s">
        <v>2615</v>
      </c>
      <c r="GTO330" s="3" t="s">
        <v>2615</v>
      </c>
      <c r="GTP330" s="3" t="s">
        <v>2615</v>
      </c>
      <c r="GTQ330" s="3" t="s">
        <v>2615</v>
      </c>
      <c r="GTR330" s="3" t="s">
        <v>2615</v>
      </c>
      <c r="GTS330" s="3" t="s">
        <v>2615</v>
      </c>
      <c r="GTT330" s="3" t="s">
        <v>2615</v>
      </c>
      <c r="GTU330" s="3" t="s">
        <v>2615</v>
      </c>
      <c r="GTV330" s="3" t="s">
        <v>2615</v>
      </c>
      <c r="GTW330" s="3" t="s">
        <v>2615</v>
      </c>
      <c r="GTX330" s="3" t="s">
        <v>2615</v>
      </c>
      <c r="GTY330" s="3" t="s">
        <v>2615</v>
      </c>
      <c r="GTZ330" s="3" t="s">
        <v>2615</v>
      </c>
      <c r="GUA330" s="3" t="s">
        <v>2615</v>
      </c>
      <c r="GUB330" s="3" t="s">
        <v>2615</v>
      </c>
      <c r="GUC330" s="3" t="s">
        <v>2615</v>
      </c>
      <c r="GUD330" s="3" t="s">
        <v>2615</v>
      </c>
      <c r="GUE330" s="3" t="s">
        <v>2615</v>
      </c>
      <c r="GUF330" s="3" t="s">
        <v>2615</v>
      </c>
      <c r="GUG330" s="3" t="s">
        <v>2615</v>
      </c>
      <c r="GUH330" s="3" t="s">
        <v>2615</v>
      </c>
      <c r="GUI330" s="3" t="s">
        <v>2615</v>
      </c>
      <c r="GUJ330" s="3" t="s">
        <v>2615</v>
      </c>
      <c r="GUK330" s="3" t="s">
        <v>2615</v>
      </c>
      <c r="GUL330" s="3" t="s">
        <v>2615</v>
      </c>
      <c r="GUM330" s="3" t="s">
        <v>2615</v>
      </c>
      <c r="GUN330" s="3" t="s">
        <v>2615</v>
      </c>
      <c r="GUO330" s="3" t="s">
        <v>2615</v>
      </c>
      <c r="GUP330" s="3" t="s">
        <v>2615</v>
      </c>
      <c r="GUQ330" s="3" t="s">
        <v>2615</v>
      </c>
      <c r="GUR330" s="3" t="s">
        <v>2615</v>
      </c>
      <c r="GUS330" s="3" t="s">
        <v>2615</v>
      </c>
      <c r="GUT330" s="3" t="s">
        <v>2615</v>
      </c>
      <c r="GUU330" s="3" t="s">
        <v>2615</v>
      </c>
      <c r="GUV330" s="3" t="s">
        <v>2615</v>
      </c>
      <c r="GUW330" s="3" t="s">
        <v>2615</v>
      </c>
      <c r="GUX330" s="3" t="s">
        <v>2615</v>
      </c>
      <c r="GUY330" s="3" t="s">
        <v>2615</v>
      </c>
      <c r="GUZ330" s="3" t="s">
        <v>2615</v>
      </c>
      <c r="GVA330" s="3" t="s">
        <v>2615</v>
      </c>
      <c r="GVB330" s="3" t="s">
        <v>2615</v>
      </c>
      <c r="GVC330" s="3" t="s">
        <v>2615</v>
      </c>
      <c r="GVD330" s="3" t="s">
        <v>2615</v>
      </c>
      <c r="GVE330" s="3" t="s">
        <v>2615</v>
      </c>
      <c r="GVF330" s="3" t="s">
        <v>2615</v>
      </c>
      <c r="GVG330" s="3" t="s">
        <v>2615</v>
      </c>
      <c r="GVH330" s="3" t="s">
        <v>2615</v>
      </c>
      <c r="GVI330" s="3" t="s">
        <v>2615</v>
      </c>
      <c r="GVJ330" s="3" t="s">
        <v>2615</v>
      </c>
      <c r="GVK330" s="3" t="s">
        <v>2615</v>
      </c>
      <c r="GVL330" s="3" t="s">
        <v>2615</v>
      </c>
      <c r="GVM330" s="3" t="s">
        <v>2615</v>
      </c>
      <c r="GVN330" s="3" t="s">
        <v>2615</v>
      </c>
      <c r="GVO330" s="3" t="s">
        <v>2615</v>
      </c>
      <c r="GVP330" s="3" t="s">
        <v>2615</v>
      </c>
      <c r="GVQ330" s="3" t="s">
        <v>2615</v>
      </c>
      <c r="GVR330" s="3" t="s">
        <v>2615</v>
      </c>
      <c r="GVS330" s="3" t="s">
        <v>2615</v>
      </c>
      <c r="GVT330" s="3" t="s">
        <v>2615</v>
      </c>
      <c r="GVU330" s="3" t="s">
        <v>2615</v>
      </c>
      <c r="GVV330" s="3" t="s">
        <v>2615</v>
      </c>
      <c r="GVW330" s="3" t="s">
        <v>2615</v>
      </c>
      <c r="GVX330" s="3" t="s">
        <v>2615</v>
      </c>
      <c r="GVY330" s="3" t="s">
        <v>2615</v>
      </c>
      <c r="GVZ330" s="3" t="s">
        <v>2615</v>
      </c>
      <c r="GWA330" s="3" t="s">
        <v>2615</v>
      </c>
      <c r="GWB330" s="3" t="s">
        <v>2615</v>
      </c>
      <c r="GWC330" s="3" t="s">
        <v>2615</v>
      </c>
      <c r="GWD330" s="3" t="s">
        <v>2615</v>
      </c>
      <c r="GWE330" s="3" t="s">
        <v>2615</v>
      </c>
      <c r="GWF330" s="3" t="s">
        <v>2615</v>
      </c>
      <c r="GWG330" s="3" t="s">
        <v>2615</v>
      </c>
      <c r="GWH330" s="3" t="s">
        <v>2615</v>
      </c>
      <c r="GWI330" s="3" t="s">
        <v>2615</v>
      </c>
      <c r="GWJ330" s="3" t="s">
        <v>2615</v>
      </c>
      <c r="GWK330" s="3" t="s">
        <v>2615</v>
      </c>
      <c r="GWL330" s="3" t="s">
        <v>2615</v>
      </c>
      <c r="GWM330" s="3" t="s">
        <v>2615</v>
      </c>
      <c r="GWN330" s="3" t="s">
        <v>2615</v>
      </c>
      <c r="GWO330" s="3" t="s">
        <v>2615</v>
      </c>
      <c r="GWP330" s="3" t="s">
        <v>2615</v>
      </c>
      <c r="GWQ330" s="3" t="s">
        <v>2615</v>
      </c>
      <c r="GWR330" s="3" t="s">
        <v>2615</v>
      </c>
      <c r="GWS330" s="3" t="s">
        <v>2615</v>
      </c>
      <c r="GWT330" s="3" t="s">
        <v>2615</v>
      </c>
      <c r="GWU330" s="3" t="s">
        <v>2615</v>
      </c>
      <c r="GWV330" s="3" t="s">
        <v>2615</v>
      </c>
      <c r="GWW330" s="3" t="s">
        <v>2615</v>
      </c>
      <c r="GWX330" s="3" t="s">
        <v>2615</v>
      </c>
      <c r="GWY330" s="3" t="s">
        <v>2615</v>
      </c>
      <c r="GWZ330" s="3" t="s">
        <v>2615</v>
      </c>
      <c r="GXA330" s="3" t="s">
        <v>2615</v>
      </c>
      <c r="GXB330" s="3" t="s">
        <v>2615</v>
      </c>
      <c r="GXC330" s="3" t="s">
        <v>2615</v>
      </c>
      <c r="GXD330" s="3" t="s">
        <v>2615</v>
      </c>
      <c r="GXE330" s="3" t="s">
        <v>2615</v>
      </c>
      <c r="GXF330" s="3" t="s">
        <v>2615</v>
      </c>
      <c r="GXG330" s="3" t="s">
        <v>2615</v>
      </c>
      <c r="GXH330" s="3" t="s">
        <v>2615</v>
      </c>
      <c r="GXI330" s="3" t="s">
        <v>2615</v>
      </c>
      <c r="GXJ330" s="3" t="s">
        <v>2615</v>
      </c>
      <c r="GXK330" s="3" t="s">
        <v>2615</v>
      </c>
      <c r="GXL330" s="3" t="s">
        <v>2615</v>
      </c>
      <c r="GXM330" s="3" t="s">
        <v>2615</v>
      </c>
      <c r="GXN330" s="3" t="s">
        <v>2615</v>
      </c>
      <c r="GXO330" s="3" t="s">
        <v>2615</v>
      </c>
      <c r="GXP330" s="3" t="s">
        <v>2615</v>
      </c>
      <c r="GXQ330" s="3" t="s">
        <v>2615</v>
      </c>
      <c r="GXR330" s="3" t="s">
        <v>2615</v>
      </c>
      <c r="GXS330" s="3" t="s">
        <v>2615</v>
      </c>
      <c r="GXT330" s="3" t="s">
        <v>2615</v>
      </c>
      <c r="GXU330" s="3" t="s">
        <v>2615</v>
      </c>
      <c r="GXV330" s="3" t="s">
        <v>2615</v>
      </c>
      <c r="GXW330" s="3" t="s">
        <v>2615</v>
      </c>
      <c r="GXX330" s="3" t="s">
        <v>2615</v>
      </c>
      <c r="GXY330" s="3" t="s">
        <v>2615</v>
      </c>
      <c r="GXZ330" s="3" t="s">
        <v>2615</v>
      </c>
      <c r="GYA330" s="3" t="s">
        <v>2615</v>
      </c>
      <c r="GYB330" s="3" t="s">
        <v>2615</v>
      </c>
      <c r="GYC330" s="3" t="s">
        <v>2615</v>
      </c>
      <c r="GYD330" s="3" t="s">
        <v>2615</v>
      </c>
      <c r="GYE330" s="3" t="s">
        <v>2615</v>
      </c>
      <c r="GYF330" s="3" t="s">
        <v>2615</v>
      </c>
      <c r="GYG330" s="3" t="s">
        <v>2615</v>
      </c>
      <c r="GYH330" s="3" t="s">
        <v>2615</v>
      </c>
      <c r="GYI330" s="3" t="s">
        <v>2615</v>
      </c>
      <c r="GYJ330" s="3" t="s">
        <v>2615</v>
      </c>
      <c r="GYK330" s="3" t="s">
        <v>2615</v>
      </c>
      <c r="GYL330" s="3" t="s">
        <v>2615</v>
      </c>
      <c r="GYM330" s="3" t="s">
        <v>2615</v>
      </c>
      <c r="GYN330" s="3" t="s">
        <v>2615</v>
      </c>
      <c r="GYO330" s="3" t="s">
        <v>2615</v>
      </c>
      <c r="GYP330" s="3" t="s">
        <v>2615</v>
      </c>
      <c r="GYQ330" s="3" t="s">
        <v>2615</v>
      </c>
      <c r="GYR330" s="3" t="s">
        <v>2615</v>
      </c>
      <c r="GYS330" s="3" t="s">
        <v>2615</v>
      </c>
      <c r="GYT330" s="3" t="s">
        <v>2615</v>
      </c>
      <c r="GYU330" s="3" t="s">
        <v>2615</v>
      </c>
      <c r="GYV330" s="3" t="s">
        <v>2615</v>
      </c>
      <c r="GYW330" s="3" t="s">
        <v>2615</v>
      </c>
      <c r="GYX330" s="3" t="s">
        <v>2615</v>
      </c>
      <c r="GYY330" s="3" t="s">
        <v>2615</v>
      </c>
      <c r="GYZ330" s="3" t="s">
        <v>2615</v>
      </c>
      <c r="GZA330" s="3" t="s">
        <v>2615</v>
      </c>
      <c r="GZB330" s="3" t="s">
        <v>2615</v>
      </c>
      <c r="GZC330" s="3" t="s">
        <v>2615</v>
      </c>
      <c r="GZD330" s="3" t="s">
        <v>2615</v>
      </c>
      <c r="GZE330" s="3" t="s">
        <v>2615</v>
      </c>
      <c r="GZF330" s="3" t="s">
        <v>2615</v>
      </c>
      <c r="GZG330" s="3" t="s">
        <v>2615</v>
      </c>
      <c r="GZH330" s="3" t="s">
        <v>2615</v>
      </c>
      <c r="GZI330" s="3" t="s">
        <v>2615</v>
      </c>
      <c r="GZJ330" s="3" t="s">
        <v>2615</v>
      </c>
      <c r="GZK330" s="3" t="s">
        <v>2615</v>
      </c>
      <c r="GZL330" s="3" t="s">
        <v>2615</v>
      </c>
      <c r="GZM330" s="3" t="s">
        <v>2615</v>
      </c>
      <c r="GZN330" s="3" t="s">
        <v>2615</v>
      </c>
      <c r="GZO330" s="3" t="s">
        <v>2615</v>
      </c>
      <c r="GZP330" s="3" t="s">
        <v>2615</v>
      </c>
      <c r="GZQ330" s="3" t="s">
        <v>2615</v>
      </c>
      <c r="GZR330" s="3" t="s">
        <v>2615</v>
      </c>
      <c r="GZS330" s="3" t="s">
        <v>2615</v>
      </c>
      <c r="GZT330" s="3" t="s">
        <v>2615</v>
      </c>
      <c r="GZU330" s="3" t="s">
        <v>2615</v>
      </c>
      <c r="GZV330" s="3" t="s">
        <v>2615</v>
      </c>
      <c r="GZW330" s="3" t="s">
        <v>2615</v>
      </c>
      <c r="GZX330" s="3" t="s">
        <v>2615</v>
      </c>
      <c r="GZY330" s="3" t="s">
        <v>2615</v>
      </c>
      <c r="GZZ330" s="3" t="s">
        <v>2615</v>
      </c>
      <c r="HAA330" s="3" t="s">
        <v>2615</v>
      </c>
      <c r="HAB330" s="3" t="s">
        <v>2615</v>
      </c>
      <c r="HAC330" s="3" t="s">
        <v>2615</v>
      </c>
      <c r="HAD330" s="3" t="s">
        <v>2615</v>
      </c>
      <c r="HAE330" s="3" t="s">
        <v>2615</v>
      </c>
      <c r="HAF330" s="3" t="s">
        <v>2615</v>
      </c>
      <c r="HAG330" s="3" t="s">
        <v>2615</v>
      </c>
      <c r="HAH330" s="3" t="s">
        <v>2615</v>
      </c>
      <c r="HAI330" s="3" t="s">
        <v>2615</v>
      </c>
      <c r="HAJ330" s="3" t="s">
        <v>2615</v>
      </c>
      <c r="HAK330" s="3" t="s">
        <v>2615</v>
      </c>
      <c r="HAL330" s="3" t="s">
        <v>2615</v>
      </c>
      <c r="HAM330" s="3" t="s">
        <v>2615</v>
      </c>
      <c r="HAN330" s="3" t="s">
        <v>2615</v>
      </c>
      <c r="HAO330" s="3" t="s">
        <v>2615</v>
      </c>
      <c r="HAP330" s="3" t="s">
        <v>2615</v>
      </c>
      <c r="HAQ330" s="3" t="s">
        <v>2615</v>
      </c>
      <c r="HAR330" s="3" t="s">
        <v>2615</v>
      </c>
      <c r="HAS330" s="3" t="s">
        <v>2615</v>
      </c>
      <c r="HAT330" s="3" t="s">
        <v>2615</v>
      </c>
      <c r="HAU330" s="3" t="s">
        <v>2615</v>
      </c>
      <c r="HAV330" s="3" t="s">
        <v>2615</v>
      </c>
      <c r="HAW330" s="3" t="s">
        <v>2615</v>
      </c>
      <c r="HAX330" s="3" t="s">
        <v>2615</v>
      </c>
      <c r="HAY330" s="3" t="s">
        <v>2615</v>
      </c>
      <c r="HAZ330" s="3" t="s">
        <v>2615</v>
      </c>
      <c r="HBA330" s="3" t="s">
        <v>2615</v>
      </c>
      <c r="HBB330" s="3" t="s">
        <v>2615</v>
      </c>
      <c r="HBC330" s="3" t="s">
        <v>2615</v>
      </c>
      <c r="HBD330" s="3" t="s">
        <v>2615</v>
      </c>
      <c r="HBE330" s="3" t="s">
        <v>2615</v>
      </c>
      <c r="HBF330" s="3" t="s">
        <v>2615</v>
      </c>
      <c r="HBG330" s="3" t="s">
        <v>2615</v>
      </c>
      <c r="HBH330" s="3" t="s">
        <v>2615</v>
      </c>
      <c r="HBI330" s="3" t="s">
        <v>2615</v>
      </c>
      <c r="HBJ330" s="3" t="s">
        <v>2615</v>
      </c>
      <c r="HBK330" s="3" t="s">
        <v>2615</v>
      </c>
      <c r="HBL330" s="3" t="s">
        <v>2615</v>
      </c>
      <c r="HBM330" s="3" t="s">
        <v>2615</v>
      </c>
      <c r="HBN330" s="3" t="s">
        <v>2615</v>
      </c>
      <c r="HBO330" s="3" t="s">
        <v>2615</v>
      </c>
      <c r="HBP330" s="3" t="s">
        <v>2615</v>
      </c>
      <c r="HBQ330" s="3" t="s">
        <v>2615</v>
      </c>
      <c r="HBR330" s="3" t="s">
        <v>2615</v>
      </c>
      <c r="HBS330" s="3" t="s">
        <v>2615</v>
      </c>
      <c r="HBT330" s="3" t="s">
        <v>2615</v>
      </c>
      <c r="HBU330" s="3" t="s">
        <v>2615</v>
      </c>
      <c r="HBV330" s="3" t="s">
        <v>2615</v>
      </c>
      <c r="HBW330" s="3" t="s">
        <v>2615</v>
      </c>
      <c r="HBX330" s="3" t="s">
        <v>2615</v>
      </c>
      <c r="HBY330" s="3" t="s">
        <v>2615</v>
      </c>
      <c r="HBZ330" s="3" t="s">
        <v>2615</v>
      </c>
      <c r="HCA330" s="3" t="s">
        <v>2615</v>
      </c>
      <c r="HCB330" s="3" t="s">
        <v>2615</v>
      </c>
      <c r="HCC330" s="3" t="s">
        <v>2615</v>
      </c>
      <c r="HCD330" s="3" t="s">
        <v>2615</v>
      </c>
      <c r="HCE330" s="3" t="s">
        <v>2615</v>
      </c>
      <c r="HCF330" s="3" t="s">
        <v>2615</v>
      </c>
      <c r="HCG330" s="3" t="s">
        <v>2615</v>
      </c>
      <c r="HCH330" s="3" t="s">
        <v>2615</v>
      </c>
      <c r="HCI330" s="3" t="s">
        <v>2615</v>
      </c>
      <c r="HCJ330" s="3" t="s">
        <v>2615</v>
      </c>
      <c r="HCK330" s="3" t="s">
        <v>2615</v>
      </c>
      <c r="HCL330" s="3" t="s">
        <v>2615</v>
      </c>
      <c r="HCM330" s="3" t="s">
        <v>2615</v>
      </c>
      <c r="HCN330" s="3" t="s">
        <v>2615</v>
      </c>
      <c r="HCO330" s="3" t="s">
        <v>2615</v>
      </c>
      <c r="HCP330" s="3" t="s">
        <v>2615</v>
      </c>
      <c r="HCQ330" s="3" t="s">
        <v>2615</v>
      </c>
      <c r="HCR330" s="3" t="s">
        <v>2615</v>
      </c>
      <c r="HCS330" s="3" t="s">
        <v>2615</v>
      </c>
      <c r="HCT330" s="3" t="s">
        <v>2615</v>
      </c>
      <c r="HCU330" s="3" t="s">
        <v>2615</v>
      </c>
      <c r="HCV330" s="3" t="s">
        <v>2615</v>
      </c>
      <c r="HCW330" s="3" t="s">
        <v>2615</v>
      </c>
      <c r="HCX330" s="3" t="s">
        <v>2615</v>
      </c>
      <c r="HCY330" s="3" t="s">
        <v>2615</v>
      </c>
      <c r="HCZ330" s="3" t="s">
        <v>2615</v>
      </c>
      <c r="HDA330" s="3" t="s">
        <v>2615</v>
      </c>
      <c r="HDB330" s="3" t="s">
        <v>2615</v>
      </c>
      <c r="HDC330" s="3" t="s">
        <v>2615</v>
      </c>
      <c r="HDD330" s="3" t="s">
        <v>2615</v>
      </c>
      <c r="HDE330" s="3" t="s">
        <v>2615</v>
      </c>
      <c r="HDF330" s="3" t="s">
        <v>2615</v>
      </c>
      <c r="HDG330" s="3" t="s">
        <v>2615</v>
      </c>
      <c r="HDH330" s="3" t="s">
        <v>2615</v>
      </c>
      <c r="HDI330" s="3" t="s">
        <v>2615</v>
      </c>
      <c r="HDJ330" s="3" t="s">
        <v>2615</v>
      </c>
      <c r="HDK330" s="3" t="s">
        <v>2615</v>
      </c>
      <c r="HDL330" s="3" t="s">
        <v>2615</v>
      </c>
      <c r="HDM330" s="3" t="s">
        <v>2615</v>
      </c>
      <c r="HDN330" s="3" t="s">
        <v>2615</v>
      </c>
      <c r="HDO330" s="3" t="s">
        <v>2615</v>
      </c>
      <c r="HDP330" s="3" t="s">
        <v>2615</v>
      </c>
      <c r="HDQ330" s="3" t="s">
        <v>2615</v>
      </c>
      <c r="HDR330" s="3" t="s">
        <v>2615</v>
      </c>
      <c r="HDS330" s="3" t="s">
        <v>2615</v>
      </c>
      <c r="HDT330" s="3" t="s">
        <v>2615</v>
      </c>
      <c r="HDU330" s="3" t="s">
        <v>2615</v>
      </c>
      <c r="HDV330" s="3" t="s">
        <v>2615</v>
      </c>
      <c r="HDW330" s="3" t="s">
        <v>2615</v>
      </c>
      <c r="HDX330" s="3" t="s">
        <v>2615</v>
      </c>
      <c r="HDY330" s="3" t="s">
        <v>2615</v>
      </c>
      <c r="HDZ330" s="3" t="s">
        <v>2615</v>
      </c>
      <c r="HEA330" s="3" t="s">
        <v>2615</v>
      </c>
      <c r="HEB330" s="3" t="s">
        <v>2615</v>
      </c>
      <c r="HEC330" s="3" t="s">
        <v>2615</v>
      </c>
      <c r="HED330" s="3" t="s">
        <v>2615</v>
      </c>
      <c r="HEE330" s="3" t="s">
        <v>2615</v>
      </c>
      <c r="HEF330" s="3" t="s">
        <v>2615</v>
      </c>
      <c r="HEG330" s="3" t="s">
        <v>2615</v>
      </c>
      <c r="HEH330" s="3" t="s">
        <v>2615</v>
      </c>
      <c r="HEI330" s="3" t="s">
        <v>2615</v>
      </c>
      <c r="HEJ330" s="3" t="s">
        <v>2615</v>
      </c>
      <c r="HEK330" s="3" t="s">
        <v>2615</v>
      </c>
      <c r="HEL330" s="3" t="s">
        <v>2615</v>
      </c>
      <c r="HEM330" s="3" t="s">
        <v>2615</v>
      </c>
      <c r="HEN330" s="3" t="s">
        <v>2615</v>
      </c>
      <c r="HEO330" s="3" t="s">
        <v>2615</v>
      </c>
      <c r="HEP330" s="3" t="s">
        <v>2615</v>
      </c>
      <c r="HEQ330" s="3" t="s">
        <v>2615</v>
      </c>
      <c r="HER330" s="3" t="s">
        <v>2615</v>
      </c>
      <c r="HES330" s="3" t="s">
        <v>2615</v>
      </c>
      <c r="HET330" s="3" t="s">
        <v>2615</v>
      </c>
      <c r="HEU330" s="3" t="s">
        <v>2615</v>
      </c>
      <c r="HEV330" s="3" t="s">
        <v>2615</v>
      </c>
      <c r="HEW330" s="3" t="s">
        <v>2615</v>
      </c>
      <c r="HEX330" s="3" t="s">
        <v>2615</v>
      </c>
      <c r="HEY330" s="3" t="s">
        <v>2615</v>
      </c>
      <c r="HEZ330" s="3" t="s">
        <v>2615</v>
      </c>
      <c r="HFA330" s="3" t="s">
        <v>2615</v>
      </c>
      <c r="HFB330" s="3" t="s">
        <v>2615</v>
      </c>
      <c r="HFC330" s="3" t="s">
        <v>2615</v>
      </c>
      <c r="HFD330" s="3" t="s">
        <v>2615</v>
      </c>
      <c r="HFE330" s="3" t="s">
        <v>2615</v>
      </c>
      <c r="HFF330" s="3" t="s">
        <v>2615</v>
      </c>
      <c r="HFG330" s="3" t="s">
        <v>2615</v>
      </c>
      <c r="HFH330" s="3" t="s">
        <v>2615</v>
      </c>
      <c r="HFI330" s="3" t="s">
        <v>2615</v>
      </c>
      <c r="HFJ330" s="3" t="s">
        <v>2615</v>
      </c>
      <c r="HFK330" s="3" t="s">
        <v>2615</v>
      </c>
      <c r="HFL330" s="3" t="s">
        <v>2615</v>
      </c>
      <c r="HFM330" s="3" t="s">
        <v>2615</v>
      </c>
      <c r="HFN330" s="3" t="s">
        <v>2615</v>
      </c>
      <c r="HFO330" s="3" t="s">
        <v>2615</v>
      </c>
      <c r="HFP330" s="3" t="s">
        <v>2615</v>
      </c>
      <c r="HFQ330" s="3" t="s">
        <v>2615</v>
      </c>
      <c r="HFR330" s="3" t="s">
        <v>2615</v>
      </c>
      <c r="HFS330" s="3" t="s">
        <v>2615</v>
      </c>
      <c r="HFT330" s="3" t="s">
        <v>2615</v>
      </c>
      <c r="HFU330" s="3" t="s">
        <v>2615</v>
      </c>
      <c r="HFV330" s="3" t="s">
        <v>2615</v>
      </c>
      <c r="HFW330" s="3" t="s">
        <v>2615</v>
      </c>
      <c r="HFX330" s="3" t="s">
        <v>2615</v>
      </c>
      <c r="HFY330" s="3" t="s">
        <v>2615</v>
      </c>
      <c r="HFZ330" s="3" t="s">
        <v>2615</v>
      </c>
      <c r="HGA330" s="3" t="s">
        <v>2615</v>
      </c>
      <c r="HGB330" s="3" t="s">
        <v>2615</v>
      </c>
      <c r="HGC330" s="3" t="s">
        <v>2615</v>
      </c>
      <c r="HGD330" s="3" t="s">
        <v>2615</v>
      </c>
      <c r="HGE330" s="3" t="s">
        <v>2615</v>
      </c>
      <c r="HGF330" s="3" t="s">
        <v>2615</v>
      </c>
      <c r="HGG330" s="3" t="s">
        <v>2615</v>
      </c>
      <c r="HGH330" s="3" t="s">
        <v>2615</v>
      </c>
      <c r="HGI330" s="3" t="s">
        <v>2615</v>
      </c>
      <c r="HGJ330" s="3" t="s">
        <v>2615</v>
      </c>
      <c r="HGK330" s="3" t="s">
        <v>2615</v>
      </c>
      <c r="HGL330" s="3" t="s">
        <v>2615</v>
      </c>
      <c r="HGM330" s="3" t="s">
        <v>2615</v>
      </c>
      <c r="HGN330" s="3" t="s">
        <v>2615</v>
      </c>
      <c r="HGO330" s="3" t="s">
        <v>2615</v>
      </c>
      <c r="HGP330" s="3" t="s">
        <v>2615</v>
      </c>
      <c r="HGQ330" s="3" t="s">
        <v>2615</v>
      </c>
      <c r="HGR330" s="3" t="s">
        <v>2615</v>
      </c>
      <c r="HGS330" s="3" t="s">
        <v>2615</v>
      </c>
      <c r="HGT330" s="3" t="s">
        <v>2615</v>
      </c>
      <c r="HGU330" s="3" t="s">
        <v>2615</v>
      </c>
      <c r="HGV330" s="3" t="s">
        <v>2615</v>
      </c>
      <c r="HGW330" s="3" t="s">
        <v>2615</v>
      </c>
      <c r="HGX330" s="3" t="s">
        <v>2615</v>
      </c>
      <c r="HGY330" s="3" t="s">
        <v>2615</v>
      </c>
      <c r="HGZ330" s="3" t="s">
        <v>2615</v>
      </c>
      <c r="HHA330" s="3" t="s">
        <v>2615</v>
      </c>
      <c r="HHB330" s="3" t="s">
        <v>2615</v>
      </c>
      <c r="HHC330" s="3" t="s">
        <v>2615</v>
      </c>
      <c r="HHD330" s="3" t="s">
        <v>2615</v>
      </c>
      <c r="HHE330" s="3" t="s">
        <v>2615</v>
      </c>
      <c r="HHF330" s="3" t="s">
        <v>2615</v>
      </c>
      <c r="HHG330" s="3" t="s">
        <v>2615</v>
      </c>
      <c r="HHH330" s="3" t="s">
        <v>2615</v>
      </c>
      <c r="HHI330" s="3" t="s">
        <v>2615</v>
      </c>
      <c r="HHJ330" s="3" t="s">
        <v>2615</v>
      </c>
      <c r="HHK330" s="3" t="s">
        <v>2615</v>
      </c>
      <c r="HHL330" s="3" t="s">
        <v>2615</v>
      </c>
      <c r="HHM330" s="3" t="s">
        <v>2615</v>
      </c>
      <c r="HHN330" s="3" t="s">
        <v>2615</v>
      </c>
      <c r="HHO330" s="3" t="s">
        <v>2615</v>
      </c>
      <c r="HHP330" s="3" t="s">
        <v>2615</v>
      </c>
      <c r="HHQ330" s="3" t="s">
        <v>2615</v>
      </c>
      <c r="HHR330" s="3" t="s">
        <v>2615</v>
      </c>
      <c r="HHS330" s="3" t="s">
        <v>2615</v>
      </c>
      <c r="HHT330" s="3" t="s">
        <v>2615</v>
      </c>
      <c r="HHU330" s="3" t="s">
        <v>2615</v>
      </c>
      <c r="HHV330" s="3" t="s">
        <v>2615</v>
      </c>
      <c r="HHW330" s="3" t="s">
        <v>2615</v>
      </c>
      <c r="HHX330" s="3" t="s">
        <v>2615</v>
      </c>
      <c r="HHY330" s="3" t="s">
        <v>2615</v>
      </c>
      <c r="HHZ330" s="3" t="s">
        <v>2615</v>
      </c>
      <c r="HIA330" s="3" t="s">
        <v>2615</v>
      </c>
      <c r="HIB330" s="3" t="s">
        <v>2615</v>
      </c>
      <c r="HIC330" s="3" t="s">
        <v>2615</v>
      </c>
      <c r="HID330" s="3" t="s">
        <v>2615</v>
      </c>
      <c r="HIE330" s="3" t="s">
        <v>2615</v>
      </c>
      <c r="HIF330" s="3" t="s">
        <v>2615</v>
      </c>
      <c r="HIG330" s="3" t="s">
        <v>2615</v>
      </c>
      <c r="HIH330" s="3" t="s">
        <v>2615</v>
      </c>
      <c r="HII330" s="3" t="s">
        <v>2615</v>
      </c>
      <c r="HIJ330" s="3" t="s">
        <v>2615</v>
      </c>
      <c r="HIK330" s="3" t="s">
        <v>2615</v>
      </c>
      <c r="HIL330" s="3" t="s">
        <v>2615</v>
      </c>
      <c r="HIM330" s="3" t="s">
        <v>2615</v>
      </c>
      <c r="HIN330" s="3" t="s">
        <v>2615</v>
      </c>
      <c r="HIO330" s="3" t="s">
        <v>2615</v>
      </c>
      <c r="HIP330" s="3" t="s">
        <v>2615</v>
      </c>
      <c r="HIQ330" s="3" t="s">
        <v>2615</v>
      </c>
      <c r="HIR330" s="3" t="s">
        <v>2615</v>
      </c>
      <c r="HIS330" s="3" t="s">
        <v>2615</v>
      </c>
      <c r="HIT330" s="3" t="s">
        <v>2615</v>
      </c>
      <c r="HIU330" s="3" t="s">
        <v>2615</v>
      </c>
      <c r="HIV330" s="3" t="s">
        <v>2615</v>
      </c>
      <c r="HIW330" s="3" t="s">
        <v>2615</v>
      </c>
      <c r="HIX330" s="3" t="s">
        <v>2615</v>
      </c>
      <c r="HIY330" s="3" t="s">
        <v>2615</v>
      </c>
      <c r="HIZ330" s="3" t="s">
        <v>2615</v>
      </c>
      <c r="HJA330" s="3" t="s">
        <v>2615</v>
      </c>
      <c r="HJB330" s="3" t="s">
        <v>2615</v>
      </c>
      <c r="HJC330" s="3" t="s">
        <v>2615</v>
      </c>
      <c r="HJD330" s="3" t="s">
        <v>2615</v>
      </c>
      <c r="HJE330" s="3" t="s">
        <v>2615</v>
      </c>
      <c r="HJF330" s="3" t="s">
        <v>2615</v>
      </c>
      <c r="HJG330" s="3" t="s">
        <v>2615</v>
      </c>
      <c r="HJH330" s="3" t="s">
        <v>2615</v>
      </c>
      <c r="HJI330" s="3" t="s">
        <v>2615</v>
      </c>
      <c r="HJJ330" s="3" t="s">
        <v>2615</v>
      </c>
      <c r="HJK330" s="3" t="s">
        <v>2615</v>
      </c>
      <c r="HJL330" s="3" t="s">
        <v>2615</v>
      </c>
      <c r="HJM330" s="3" t="s">
        <v>2615</v>
      </c>
      <c r="HJN330" s="3" t="s">
        <v>2615</v>
      </c>
      <c r="HJO330" s="3" t="s">
        <v>2615</v>
      </c>
      <c r="HJP330" s="3" t="s">
        <v>2615</v>
      </c>
      <c r="HJQ330" s="3" t="s">
        <v>2615</v>
      </c>
      <c r="HJR330" s="3" t="s">
        <v>2615</v>
      </c>
      <c r="HJS330" s="3" t="s">
        <v>2615</v>
      </c>
      <c r="HJT330" s="3" t="s">
        <v>2615</v>
      </c>
      <c r="HJU330" s="3" t="s">
        <v>2615</v>
      </c>
      <c r="HJV330" s="3" t="s">
        <v>2615</v>
      </c>
      <c r="HJW330" s="3" t="s">
        <v>2615</v>
      </c>
      <c r="HJX330" s="3" t="s">
        <v>2615</v>
      </c>
      <c r="HJY330" s="3" t="s">
        <v>2615</v>
      </c>
      <c r="HJZ330" s="3" t="s">
        <v>2615</v>
      </c>
      <c r="HKA330" s="3" t="s">
        <v>2615</v>
      </c>
      <c r="HKB330" s="3" t="s">
        <v>2615</v>
      </c>
      <c r="HKC330" s="3" t="s">
        <v>2615</v>
      </c>
      <c r="HKD330" s="3" t="s">
        <v>2615</v>
      </c>
      <c r="HKE330" s="3" t="s">
        <v>2615</v>
      </c>
      <c r="HKF330" s="3" t="s">
        <v>2615</v>
      </c>
      <c r="HKG330" s="3" t="s">
        <v>2615</v>
      </c>
      <c r="HKH330" s="3" t="s">
        <v>2615</v>
      </c>
      <c r="HKI330" s="3" t="s">
        <v>2615</v>
      </c>
      <c r="HKJ330" s="3" t="s">
        <v>2615</v>
      </c>
      <c r="HKK330" s="3" t="s">
        <v>2615</v>
      </c>
      <c r="HKL330" s="3" t="s">
        <v>2615</v>
      </c>
      <c r="HKM330" s="3" t="s">
        <v>2615</v>
      </c>
      <c r="HKN330" s="3" t="s">
        <v>2615</v>
      </c>
      <c r="HKO330" s="3" t="s">
        <v>2615</v>
      </c>
      <c r="HKP330" s="3" t="s">
        <v>2615</v>
      </c>
      <c r="HKQ330" s="3" t="s">
        <v>2615</v>
      </c>
      <c r="HKR330" s="3" t="s">
        <v>2615</v>
      </c>
      <c r="HKS330" s="3" t="s">
        <v>2615</v>
      </c>
      <c r="HKT330" s="3" t="s">
        <v>2615</v>
      </c>
      <c r="HKU330" s="3" t="s">
        <v>2615</v>
      </c>
      <c r="HKV330" s="3" t="s">
        <v>2615</v>
      </c>
      <c r="HKW330" s="3" t="s">
        <v>2615</v>
      </c>
      <c r="HKX330" s="3" t="s">
        <v>2615</v>
      </c>
      <c r="HKY330" s="3" t="s">
        <v>2615</v>
      </c>
      <c r="HKZ330" s="3" t="s">
        <v>2615</v>
      </c>
      <c r="HLA330" s="3" t="s">
        <v>2615</v>
      </c>
      <c r="HLB330" s="3" t="s">
        <v>2615</v>
      </c>
      <c r="HLC330" s="3" t="s">
        <v>2615</v>
      </c>
      <c r="HLD330" s="3" t="s">
        <v>2615</v>
      </c>
      <c r="HLE330" s="3" t="s">
        <v>2615</v>
      </c>
      <c r="HLF330" s="3" t="s">
        <v>2615</v>
      </c>
      <c r="HLG330" s="3" t="s">
        <v>2615</v>
      </c>
      <c r="HLH330" s="3" t="s">
        <v>2615</v>
      </c>
      <c r="HLI330" s="3" t="s">
        <v>2615</v>
      </c>
      <c r="HLJ330" s="3" t="s">
        <v>2615</v>
      </c>
      <c r="HLK330" s="3" t="s">
        <v>2615</v>
      </c>
      <c r="HLL330" s="3" t="s">
        <v>2615</v>
      </c>
      <c r="HLM330" s="3" t="s">
        <v>2615</v>
      </c>
      <c r="HLN330" s="3" t="s">
        <v>2615</v>
      </c>
      <c r="HLO330" s="3" t="s">
        <v>2615</v>
      </c>
      <c r="HLP330" s="3" t="s">
        <v>2615</v>
      </c>
      <c r="HLQ330" s="3" t="s">
        <v>2615</v>
      </c>
      <c r="HLR330" s="3" t="s">
        <v>2615</v>
      </c>
      <c r="HLS330" s="3" t="s">
        <v>2615</v>
      </c>
      <c r="HLT330" s="3" t="s">
        <v>2615</v>
      </c>
      <c r="HLU330" s="3" t="s">
        <v>2615</v>
      </c>
      <c r="HLV330" s="3" t="s">
        <v>2615</v>
      </c>
      <c r="HLW330" s="3" t="s">
        <v>2615</v>
      </c>
      <c r="HLX330" s="3" t="s">
        <v>2615</v>
      </c>
      <c r="HLY330" s="3" t="s">
        <v>2615</v>
      </c>
      <c r="HLZ330" s="3" t="s">
        <v>2615</v>
      </c>
      <c r="HMA330" s="3" t="s">
        <v>2615</v>
      </c>
      <c r="HMB330" s="3" t="s">
        <v>2615</v>
      </c>
      <c r="HMC330" s="3" t="s">
        <v>2615</v>
      </c>
      <c r="HMD330" s="3" t="s">
        <v>2615</v>
      </c>
      <c r="HME330" s="3" t="s">
        <v>2615</v>
      </c>
      <c r="HMF330" s="3" t="s">
        <v>2615</v>
      </c>
      <c r="HMG330" s="3" t="s">
        <v>2615</v>
      </c>
      <c r="HMH330" s="3" t="s">
        <v>2615</v>
      </c>
      <c r="HMI330" s="3" t="s">
        <v>2615</v>
      </c>
      <c r="HMJ330" s="3" t="s">
        <v>2615</v>
      </c>
      <c r="HMK330" s="3" t="s">
        <v>2615</v>
      </c>
      <c r="HML330" s="3" t="s">
        <v>2615</v>
      </c>
      <c r="HMM330" s="3" t="s">
        <v>2615</v>
      </c>
      <c r="HMN330" s="3" t="s">
        <v>2615</v>
      </c>
      <c r="HMO330" s="3" t="s">
        <v>2615</v>
      </c>
      <c r="HMP330" s="3" t="s">
        <v>2615</v>
      </c>
      <c r="HMQ330" s="3" t="s">
        <v>2615</v>
      </c>
      <c r="HMR330" s="3" t="s">
        <v>2615</v>
      </c>
      <c r="HMS330" s="3" t="s">
        <v>2615</v>
      </c>
      <c r="HMT330" s="3" t="s">
        <v>2615</v>
      </c>
      <c r="HMU330" s="3" t="s">
        <v>2615</v>
      </c>
      <c r="HMV330" s="3" t="s">
        <v>2615</v>
      </c>
      <c r="HMW330" s="3" t="s">
        <v>2615</v>
      </c>
      <c r="HMX330" s="3" t="s">
        <v>2615</v>
      </c>
      <c r="HMY330" s="3" t="s">
        <v>2615</v>
      </c>
      <c r="HMZ330" s="3" t="s">
        <v>2615</v>
      </c>
      <c r="HNA330" s="3" t="s">
        <v>2615</v>
      </c>
      <c r="HNB330" s="3" t="s">
        <v>2615</v>
      </c>
      <c r="HNC330" s="3" t="s">
        <v>2615</v>
      </c>
      <c r="HND330" s="3" t="s">
        <v>2615</v>
      </c>
      <c r="HNE330" s="3" t="s">
        <v>2615</v>
      </c>
      <c r="HNF330" s="3" t="s">
        <v>2615</v>
      </c>
      <c r="HNG330" s="3" t="s">
        <v>2615</v>
      </c>
      <c r="HNH330" s="3" t="s">
        <v>2615</v>
      </c>
      <c r="HNI330" s="3" t="s">
        <v>2615</v>
      </c>
      <c r="HNJ330" s="3" t="s">
        <v>2615</v>
      </c>
      <c r="HNK330" s="3" t="s">
        <v>2615</v>
      </c>
      <c r="HNL330" s="3" t="s">
        <v>2615</v>
      </c>
      <c r="HNM330" s="3" t="s">
        <v>2615</v>
      </c>
      <c r="HNN330" s="3" t="s">
        <v>2615</v>
      </c>
      <c r="HNO330" s="3" t="s">
        <v>2615</v>
      </c>
      <c r="HNP330" s="3" t="s">
        <v>2615</v>
      </c>
      <c r="HNQ330" s="3" t="s">
        <v>2615</v>
      </c>
      <c r="HNR330" s="3" t="s">
        <v>2615</v>
      </c>
      <c r="HNS330" s="3" t="s">
        <v>2615</v>
      </c>
      <c r="HNT330" s="3" t="s">
        <v>2615</v>
      </c>
      <c r="HNU330" s="3" t="s">
        <v>2615</v>
      </c>
      <c r="HNV330" s="3" t="s">
        <v>2615</v>
      </c>
      <c r="HNW330" s="3" t="s">
        <v>2615</v>
      </c>
      <c r="HNX330" s="3" t="s">
        <v>2615</v>
      </c>
      <c r="HNY330" s="3" t="s">
        <v>2615</v>
      </c>
      <c r="HNZ330" s="3" t="s">
        <v>2615</v>
      </c>
      <c r="HOA330" s="3" t="s">
        <v>2615</v>
      </c>
      <c r="HOB330" s="3" t="s">
        <v>2615</v>
      </c>
      <c r="HOC330" s="3" t="s">
        <v>2615</v>
      </c>
      <c r="HOD330" s="3" t="s">
        <v>2615</v>
      </c>
      <c r="HOE330" s="3" t="s">
        <v>2615</v>
      </c>
      <c r="HOF330" s="3" t="s">
        <v>2615</v>
      </c>
      <c r="HOG330" s="3" t="s">
        <v>2615</v>
      </c>
      <c r="HOH330" s="3" t="s">
        <v>2615</v>
      </c>
      <c r="HOI330" s="3" t="s">
        <v>2615</v>
      </c>
      <c r="HOJ330" s="3" t="s">
        <v>2615</v>
      </c>
      <c r="HOK330" s="3" t="s">
        <v>2615</v>
      </c>
      <c r="HOL330" s="3" t="s">
        <v>2615</v>
      </c>
      <c r="HOM330" s="3" t="s">
        <v>2615</v>
      </c>
      <c r="HON330" s="3" t="s">
        <v>2615</v>
      </c>
      <c r="HOO330" s="3" t="s">
        <v>2615</v>
      </c>
      <c r="HOP330" s="3" t="s">
        <v>2615</v>
      </c>
      <c r="HOQ330" s="3" t="s">
        <v>2615</v>
      </c>
      <c r="HOR330" s="3" t="s">
        <v>2615</v>
      </c>
      <c r="HOS330" s="3" t="s">
        <v>2615</v>
      </c>
      <c r="HOT330" s="3" t="s">
        <v>2615</v>
      </c>
      <c r="HOU330" s="3" t="s">
        <v>2615</v>
      </c>
      <c r="HOV330" s="3" t="s">
        <v>2615</v>
      </c>
      <c r="HOW330" s="3" t="s">
        <v>2615</v>
      </c>
      <c r="HOX330" s="3" t="s">
        <v>2615</v>
      </c>
      <c r="HOY330" s="3" t="s">
        <v>2615</v>
      </c>
      <c r="HOZ330" s="3" t="s">
        <v>2615</v>
      </c>
      <c r="HPA330" s="3" t="s">
        <v>2615</v>
      </c>
      <c r="HPB330" s="3" t="s">
        <v>2615</v>
      </c>
      <c r="HPC330" s="3" t="s">
        <v>2615</v>
      </c>
      <c r="HPD330" s="3" t="s">
        <v>2615</v>
      </c>
      <c r="HPE330" s="3" t="s">
        <v>2615</v>
      </c>
      <c r="HPF330" s="3" t="s">
        <v>2615</v>
      </c>
      <c r="HPG330" s="3" t="s">
        <v>2615</v>
      </c>
      <c r="HPH330" s="3" t="s">
        <v>2615</v>
      </c>
      <c r="HPI330" s="3" t="s">
        <v>2615</v>
      </c>
      <c r="HPJ330" s="3" t="s">
        <v>2615</v>
      </c>
      <c r="HPK330" s="3" t="s">
        <v>2615</v>
      </c>
      <c r="HPL330" s="3" t="s">
        <v>2615</v>
      </c>
      <c r="HPM330" s="3" t="s">
        <v>2615</v>
      </c>
      <c r="HPN330" s="3" t="s">
        <v>2615</v>
      </c>
      <c r="HPO330" s="3" t="s">
        <v>2615</v>
      </c>
      <c r="HPP330" s="3" t="s">
        <v>2615</v>
      </c>
      <c r="HPQ330" s="3" t="s">
        <v>2615</v>
      </c>
      <c r="HPR330" s="3" t="s">
        <v>2615</v>
      </c>
      <c r="HPS330" s="3" t="s">
        <v>2615</v>
      </c>
      <c r="HPT330" s="3" t="s">
        <v>2615</v>
      </c>
      <c r="HPU330" s="3" t="s">
        <v>2615</v>
      </c>
      <c r="HPV330" s="3" t="s">
        <v>2615</v>
      </c>
      <c r="HPW330" s="3" t="s">
        <v>2615</v>
      </c>
      <c r="HPX330" s="3" t="s">
        <v>2615</v>
      </c>
      <c r="HPY330" s="3" t="s">
        <v>2615</v>
      </c>
      <c r="HPZ330" s="3" t="s">
        <v>2615</v>
      </c>
      <c r="HQA330" s="3" t="s">
        <v>2615</v>
      </c>
      <c r="HQB330" s="3" t="s">
        <v>2615</v>
      </c>
      <c r="HQC330" s="3" t="s">
        <v>2615</v>
      </c>
      <c r="HQD330" s="3" t="s">
        <v>2615</v>
      </c>
      <c r="HQE330" s="3" t="s">
        <v>2615</v>
      </c>
      <c r="HQF330" s="3" t="s">
        <v>2615</v>
      </c>
      <c r="HQG330" s="3" t="s">
        <v>2615</v>
      </c>
      <c r="HQH330" s="3" t="s">
        <v>2615</v>
      </c>
      <c r="HQI330" s="3" t="s">
        <v>2615</v>
      </c>
      <c r="HQJ330" s="3" t="s">
        <v>2615</v>
      </c>
      <c r="HQK330" s="3" t="s">
        <v>2615</v>
      </c>
      <c r="HQL330" s="3" t="s">
        <v>2615</v>
      </c>
      <c r="HQM330" s="3" t="s">
        <v>2615</v>
      </c>
      <c r="HQN330" s="3" t="s">
        <v>2615</v>
      </c>
      <c r="HQO330" s="3" t="s">
        <v>2615</v>
      </c>
      <c r="HQP330" s="3" t="s">
        <v>2615</v>
      </c>
      <c r="HQQ330" s="3" t="s">
        <v>2615</v>
      </c>
      <c r="HQR330" s="3" t="s">
        <v>2615</v>
      </c>
      <c r="HQS330" s="3" t="s">
        <v>2615</v>
      </c>
      <c r="HQT330" s="3" t="s">
        <v>2615</v>
      </c>
      <c r="HQU330" s="3" t="s">
        <v>2615</v>
      </c>
      <c r="HQV330" s="3" t="s">
        <v>2615</v>
      </c>
      <c r="HQW330" s="3" t="s">
        <v>2615</v>
      </c>
      <c r="HQX330" s="3" t="s">
        <v>2615</v>
      </c>
      <c r="HQY330" s="3" t="s">
        <v>2615</v>
      </c>
      <c r="HQZ330" s="3" t="s">
        <v>2615</v>
      </c>
      <c r="HRA330" s="3" t="s">
        <v>2615</v>
      </c>
      <c r="HRB330" s="3" t="s">
        <v>2615</v>
      </c>
      <c r="HRC330" s="3" t="s">
        <v>2615</v>
      </c>
      <c r="HRD330" s="3" t="s">
        <v>2615</v>
      </c>
      <c r="HRE330" s="3" t="s">
        <v>2615</v>
      </c>
      <c r="HRF330" s="3" t="s">
        <v>2615</v>
      </c>
      <c r="HRG330" s="3" t="s">
        <v>2615</v>
      </c>
      <c r="HRH330" s="3" t="s">
        <v>2615</v>
      </c>
      <c r="HRI330" s="3" t="s">
        <v>2615</v>
      </c>
      <c r="HRJ330" s="3" t="s">
        <v>2615</v>
      </c>
      <c r="HRK330" s="3" t="s">
        <v>2615</v>
      </c>
      <c r="HRL330" s="3" t="s">
        <v>2615</v>
      </c>
      <c r="HRM330" s="3" t="s">
        <v>2615</v>
      </c>
      <c r="HRN330" s="3" t="s">
        <v>2615</v>
      </c>
      <c r="HRO330" s="3" t="s">
        <v>2615</v>
      </c>
      <c r="HRP330" s="3" t="s">
        <v>2615</v>
      </c>
      <c r="HRQ330" s="3" t="s">
        <v>2615</v>
      </c>
      <c r="HRR330" s="3" t="s">
        <v>2615</v>
      </c>
      <c r="HRS330" s="3" t="s">
        <v>2615</v>
      </c>
      <c r="HRT330" s="3" t="s">
        <v>2615</v>
      </c>
      <c r="HRU330" s="3" t="s">
        <v>2615</v>
      </c>
      <c r="HRV330" s="3" t="s">
        <v>2615</v>
      </c>
      <c r="HRW330" s="3" t="s">
        <v>2615</v>
      </c>
      <c r="HRX330" s="3" t="s">
        <v>2615</v>
      </c>
      <c r="HRY330" s="3" t="s">
        <v>2615</v>
      </c>
      <c r="HRZ330" s="3" t="s">
        <v>2615</v>
      </c>
      <c r="HSA330" s="3" t="s">
        <v>2615</v>
      </c>
      <c r="HSB330" s="3" t="s">
        <v>2615</v>
      </c>
      <c r="HSC330" s="3" t="s">
        <v>2615</v>
      </c>
      <c r="HSD330" s="3" t="s">
        <v>2615</v>
      </c>
      <c r="HSE330" s="3" t="s">
        <v>2615</v>
      </c>
      <c r="HSF330" s="3" t="s">
        <v>2615</v>
      </c>
      <c r="HSG330" s="3" t="s">
        <v>2615</v>
      </c>
      <c r="HSH330" s="3" t="s">
        <v>2615</v>
      </c>
      <c r="HSI330" s="3" t="s">
        <v>2615</v>
      </c>
      <c r="HSJ330" s="3" t="s">
        <v>2615</v>
      </c>
      <c r="HSK330" s="3" t="s">
        <v>2615</v>
      </c>
      <c r="HSL330" s="3" t="s">
        <v>2615</v>
      </c>
      <c r="HSM330" s="3" t="s">
        <v>2615</v>
      </c>
      <c r="HSN330" s="3" t="s">
        <v>2615</v>
      </c>
      <c r="HSO330" s="3" t="s">
        <v>2615</v>
      </c>
      <c r="HSP330" s="3" t="s">
        <v>2615</v>
      </c>
      <c r="HSQ330" s="3" t="s">
        <v>2615</v>
      </c>
      <c r="HSR330" s="3" t="s">
        <v>2615</v>
      </c>
      <c r="HSS330" s="3" t="s">
        <v>2615</v>
      </c>
      <c r="HST330" s="3" t="s">
        <v>2615</v>
      </c>
      <c r="HSU330" s="3" t="s">
        <v>2615</v>
      </c>
      <c r="HSV330" s="3" t="s">
        <v>2615</v>
      </c>
      <c r="HSW330" s="3" t="s">
        <v>2615</v>
      </c>
      <c r="HSX330" s="3" t="s">
        <v>2615</v>
      </c>
      <c r="HSY330" s="3" t="s">
        <v>2615</v>
      </c>
      <c r="HSZ330" s="3" t="s">
        <v>2615</v>
      </c>
      <c r="HTA330" s="3" t="s">
        <v>2615</v>
      </c>
      <c r="HTB330" s="3" t="s">
        <v>2615</v>
      </c>
      <c r="HTC330" s="3" t="s">
        <v>2615</v>
      </c>
      <c r="HTD330" s="3" t="s">
        <v>2615</v>
      </c>
      <c r="HTE330" s="3" t="s">
        <v>2615</v>
      </c>
      <c r="HTF330" s="3" t="s">
        <v>2615</v>
      </c>
      <c r="HTG330" s="3" t="s">
        <v>2615</v>
      </c>
      <c r="HTH330" s="3" t="s">
        <v>2615</v>
      </c>
      <c r="HTI330" s="3" t="s">
        <v>2615</v>
      </c>
      <c r="HTJ330" s="3" t="s">
        <v>2615</v>
      </c>
      <c r="HTK330" s="3" t="s">
        <v>2615</v>
      </c>
      <c r="HTL330" s="3" t="s">
        <v>2615</v>
      </c>
      <c r="HTM330" s="3" t="s">
        <v>2615</v>
      </c>
      <c r="HTN330" s="3" t="s">
        <v>2615</v>
      </c>
      <c r="HTO330" s="3" t="s">
        <v>2615</v>
      </c>
      <c r="HTP330" s="3" t="s">
        <v>2615</v>
      </c>
      <c r="HTQ330" s="3" t="s">
        <v>2615</v>
      </c>
      <c r="HTR330" s="3" t="s">
        <v>2615</v>
      </c>
      <c r="HTS330" s="3" t="s">
        <v>2615</v>
      </c>
      <c r="HTT330" s="3" t="s">
        <v>2615</v>
      </c>
      <c r="HTU330" s="3" t="s">
        <v>2615</v>
      </c>
      <c r="HTV330" s="3" t="s">
        <v>2615</v>
      </c>
      <c r="HTW330" s="3" t="s">
        <v>2615</v>
      </c>
      <c r="HTX330" s="3" t="s">
        <v>2615</v>
      </c>
      <c r="HTY330" s="3" t="s">
        <v>2615</v>
      </c>
      <c r="HTZ330" s="3" t="s">
        <v>2615</v>
      </c>
      <c r="HUA330" s="3" t="s">
        <v>2615</v>
      </c>
      <c r="HUB330" s="3" t="s">
        <v>2615</v>
      </c>
      <c r="HUC330" s="3" t="s">
        <v>2615</v>
      </c>
      <c r="HUD330" s="3" t="s">
        <v>2615</v>
      </c>
      <c r="HUE330" s="3" t="s">
        <v>2615</v>
      </c>
      <c r="HUF330" s="3" t="s">
        <v>2615</v>
      </c>
      <c r="HUG330" s="3" t="s">
        <v>2615</v>
      </c>
      <c r="HUH330" s="3" t="s">
        <v>2615</v>
      </c>
      <c r="HUI330" s="3" t="s">
        <v>2615</v>
      </c>
      <c r="HUJ330" s="3" t="s">
        <v>2615</v>
      </c>
      <c r="HUK330" s="3" t="s">
        <v>2615</v>
      </c>
      <c r="HUL330" s="3" t="s">
        <v>2615</v>
      </c>
      <c r="HUM330" s="3" t="s">
        <v>2615</v>
      </c>
      <c r="HUN330" s="3" t="s">
        <v>2615</v>
      </c>
      <c r="HUO330" s="3" t="s">
        <v>2615</v>
      </c>
      <c r="HUP330" s="3" t="s">
        <v>2615</v>
      </c>
      <c r="HUQ330" s="3" t="s">
        <v>2615</v>
      </c>
      <c r="HUR330" s="3" t="s">
        <v>2615</v>
      </c>
      <c r="HUS330" s="3" t="s">
        <v>2615</v>
      </c>
      <c r="HUT330" s="3" t="s">
        <v>2615</v>
      </c>
      <c r="HUU330" s="3" t="s">
        <v>2615</v>
      </c>
      <c r="HUV330" s="3" t="s">
        <v>2615</v>
      </c>
      <c r="HUW330" s="3" t="s">
        <v>2615</v>
      </c>
      <c r="HUX330" s="3" t="s">
        <v>2615</v>
      </c>
      <c r="HUY330" s="3" t="s">
        <v>2615</v>
      </c>
      <c r="HUZ330" s="3" t="s">
        <v>2615</v>
      </c>
      <c r="HVA330" s="3" t="s">
        <v>2615</v>
      </c>
      <c r="HVB330" s="3" t="s">
        <v>2615</v>
      </c>
      <c r="HVC330" s="3" t="s">
        <v>2615</v>
      </c>
      <c r="HVD330" s="3" t="s">
        <v>2615</v>
      </c>
      <c r="HVE330" s="3" t="s">
        <v>2615</v>
      </c>
      <c r="HVF330" s="3" t="s">
        <v>2615</v>
      </c>
      <c r="HVG330" s="3" t="s">
        <v>2615</v>
      </c>
      <c r="HVH330" s="3" t="s">
        <v>2615</v>
      </c>
      <c r="HVI330" s="3" t="s">
        <v>2615</v>
      </c>
      <c r="HVJ330" s="3" t="s">
        <v>2615</v>
      </c>
      <c r="HVK330" s="3" t="s">
        <v>2615</v>
      </c>
      <c r="HVL330" s="3" t="s">
        <v>2615</v>
      </c>
      <c r="HVM330" s="3" t="s">
        <v>2615</v>
      </c>
      <c r="HVN330" s="3" t="s">
        <v>2615</v>
      </c>
      <c r="HVO330" s="3" t="s">
        <v>2615</v>
      </c>
      <c r="HVP330" s="3" t="s">
        <v>2615</v>
      </c>
      <c r="HVQ330" s="3" t="s">
        <v>2615</v>
      </c>
      <c r="HVR330" s="3" t="s">
        <v>2615</v>
      </c>
      <c r="HVS330" s="3" t="s">
        <v>2615</v>
      </c>
      <c r="HVT330" s="3" t="s">
        <v>2615</v>
      </c>
      <c r="HVU330" s="3" t="s">
        <v>2615</v>
      </c>
      <c r="HVV330" s="3" t="s">
        <v>2615</v>
      </c>
      <c r="HVW330" s="3" t="s">
        <v>2615</v>
      </c>
      <c r="HVX330" s="3" t="s">
        <v>2615</v>
      </c>
      <c r="HVY330" s="3" t="s">
        <v>2615</v>
      </c>
      <c r="HVZ330" s="3" t="s">
        <v>2615</v>
      </c>
      <c r="HWA330" s="3" t="s">
        <v>2615</v>
      </c>
      <c r="HWB330" s="3" t="s">
        <v>2615</v>
      </c>
      <c r="HWC330" s="3" t="s">
        <v>2615</v>
      </c>
      <c r="HWD330" s="3" t="s">
        <v>2615</v>
      </c>
      <c r="HWE330" s="3" t="s">
        <v>2615</v>
      </c>
      <c r="HWF330" s="3" t="s">
        <v>2615</v>
      </c>
      <c r="HWG330" s="3" t="s">
        <v>2615</v>
      </c>
      <c r="HWH330" s="3" t="s">
        <v>2615</v>
      </c>
      <c r="HWI330" s="3" t="s">
        <v>2615</v>
      </c>
      <c r="HWJ330" s="3" t="s">
        <v>2615</v>
      </c>
      <c r="HWK330" s="3" t="s">
        <v>2615</v>
      </c>
      <c r="HWL330" s="3" t="s">
        <v>2615</v>
      </c>
      <c r="HWM330" s="3" t="s">
        <v>2615</v>
      </c>
      <c r="HWN330" s="3" t="s">
        <v>2615</v>
      </c>
      <c r="HWO330" s="3" t="s">
        <v>2615</v>
      </c>
      <c r="HWP330" s="3" t="s">
        <v>2615</v>
      </c>
      <c r="HWQ330" s="3" t="s">
        <v>2615</v>
      </c>
      <c r="HWR330" s="3" t="s">
        <v>2615</v>
      </c>
      <c r="HWS330" s="3" t="s">
        <v>2615</v>
      </c>
      <c r="HWT330" s="3" t="s">
        <v>2615</v>
      </c>
      <c r="HWU330" s="3" t="s">
        <v>2615</v>
      </c>
      <c r="HWV330" s="3" t="s">
        <v>2615</v>
      </c>
      <c r="HWW330" s="3" t="s">
        <v>2615</v>
      </c>
      <c r="HWX330" s="3" t="s">
        <v>2615</v>
      </c>
      <c r="HWY330" s="3" t="s">
        <v>2615</v>
      </c>
      <c r="HWZ330" s="3" t="s">
        <v>2615</v>
      </c>
      <c r="HXA330" s="3" t="s">
        <v>2615</v>
      </c>
      <c r="HXB330" s="3" t="s">
        <v>2615</v>
      </c>
      <c r="HXC330" s="3" t="s">
        <v>2615</v>
      </c>
      <c r="HXD330" s="3" t="s">
        <v>2615</v>
      </c>
      <c r="HXE330" s="3" t="s">
        <v>2615</v>
      </c>
      <c r="HXF330" s="3" t="s">
        <v>2615</v>
      </c>
      <c r="HXG330" s="3" t="s">
        <v>2615</v>
      </c>
      <c r="HXH330" s="3" t="s">
        <v>2615</v>
      </c>
      <c r="HXI330" s="3" t="s">
        <v>2615</v>
      </c>
      <c r="HXJ330" s="3" t="s">
        <v>2615</v>
      </c>
      <c r="HXK330" s="3" t="s">
        <v>2615</v>
      </c>
      <c r="HXL330" s="3" t="s">
        <v>2615</v>
      </c>
      <c r="HXM330" s="3" t="s">
        <v>2615</v>
      </c>
      <c r="HXN330" s="3" t="s">
        <v>2615</v>
      </c>
      <c r="HXO330" s="3" t="s">
        <v>2615</v>
      </c>
      <c r="HXP330" s="3" t="s">
        <v>2615</v>
      </c>
      <c r="HXQ330" s="3" t="s">
        <v>2615</v>
      </c>
      <c r="HXR330" s="3" t="s">
        <v>2615</v>
      </c>
      <c r="HXS330" s="3" t="s">
        <v>2615</v>
      </c>
      <c r="HXT330" s="3" t="s">
        <v>2615</v>
      </c>
      <c r="HXU330" s="3" t="s">
        <v>2615</v>
      </c>
      <c r="HXV330" s="3" t="s">
        <v>2615</v>
      </c>
      <c r="HXW330" s="3" t="s">
        <v>2615</v>
      </c>
      <c r="HXX330" s="3" t="s">
        <v>2615</v>
      </c>
      <c r="HXY330" s="3" t="s">
        <v>2615</v>
      </c>
      <c r="HXZ330" s="3" t="s">
        <v>2615</v>
      </c>
      <c r="HYA330" s="3" t="s">
        <v>2615</v>
      </c>
      <c r="HYB330" s="3" t="s">
        <v>2615</v>
      </c>
      <c r="HYC330" s="3" t="s">
        <v>2615</v>
      </c>
      <c r="HYD330" s="3" t="s">
        <v>2615</v>
      </c>
      <c r="HYE330" s="3" t="s">
        <v>2615</v>
      </c>
      <c r="HYF330" s="3" t="s">
        <v>2615</v>
      </c>
      <c r="HYG330" s="3" t="s">
        <v>2615</v>
      </c>
      <c r="HYH330" s="3" t="s">
        <v>2615</v>
      </c>
      <c r="HYI330" s="3" t="s">
        <v>2615</v>
      </c>
      <c r="HYJ330" s="3" t="s">
        <v>2615</v>
      </c>
      <c r="HYK330" s="3" t="s">
        <v>2615</v>
      </c>
      <c r="HYL330" s="3" t="s">
        <v>2615</v>
      </c>
      <c r="HYM330" s="3" t="s">
        <v>2615</v>
      </c>
      <c r="HYN330" s="3" t="s">
        <v>2615</v>
      </c>
      <c r="HYO330" s="3" t="s">
        <v>2615</v>
      </c>
      <c r="HYP330" s="3" t="s">
        <v>2615</v>
      </c>
      <c r="HYQ330" s="3" t="s">
        <v>2615</v>
      </c>
      <c r="HYR330" s="3" t="s">
        <v>2615</v>
      </c>
      <c r="HYS330" s="3" t="s">
        <v>2615</v>
      </c>
      <c r="HYT330" s="3" t="s">
        <v>2615</v>
      </c>
      <c r="HYU330" s="3" t="s">
        <v>2615</v>
      </c>
      <c r="HYV330" s="3" t="s">
        <v>2615</v>
      </c>
      <c r="HYW330" s="3" t="s">
        <v>2615</v>
      </c>
      <c r="HYX330" s="3" t="s">
        <v>2615</v>
      </c>
      <c r="HYY330" s="3" t="s">
        <v>2615</v>
      </c>
      <c r="HYZ330" s="3" t="s">
        <v>2615</v>
      </c>
      <c r="HZA330" s="3" t="s">
        <v>2615</v>
      </c>
      <c r="HZB330" s="3" t="s">
        <v>2615</v>
      </c>
      <c r="HZC330" s="3" t="s">
        <v>2615</v>
      </c>
      <c r="HZD330" s="3" t="s">
        <v>2615</v>
      </c>
      <c r="HZE330" s="3" t="s">
        <v>2615</v>
      </c>
      <c r="HZF330" s="3" t="s">
        <v>2615</v>
      </c>
      <c r="HZG330" s="3" t="s">
        <v>2615</v>
      </c>
      <c r="HZH330" s="3" t="s">
        <v>2615</v>
      </c>
      <c r="HZI330" s="3" t="s">
        <v>2615</v>
      </c>
      <c r="HZJ330" s="3" t="s">
        <v>2615</v>
      </c>
      <c r="HZK330" s="3" t="s">
        <v>2615</v>
      </c>
      <c r="HZL330" s="3" t="s">
        <v>2615</v>
      </c>
      <c r="HZM330" s="3" t="s">
        <v>2615</v>
      </c>
      <c r="HZN330" s="3" t="s">
        <v>2615</v>
      </c>
      <c r="HZO330" s="3" t="s">
        <v>2615</v>
      </c>
      <c r="HZP330" s="3" t="s">
        <v>2615</v>
      </c>
      <c r="HZQ330" s="3" t="s">
        <v>2615</v>
      </c>
      <c r="HZR330" s="3" t="s">
        <v>2615</v>
      </c>
      <c r="HZS330" s="3" t="s">
        <v>2615</v>
      </c>
      <c r="HZT330" s="3" t="s">
        <v>2615</v>
      </c>
      <c r="HZU330" s="3" t="s">
        <v>2615</v>
      </c>
      <c r="HZV330" s="3" t="s">
        <v>2615</v>
      </c>
      <c r="HZW330" s="3" t="s">
        <v>2615</v>
      </c>
      <c r="HZX330" s="3" t="s">
        <v>2615</v>
      </c>
      <c r="HZY330" s="3" t="s">
        <v>2615</v>
      </c>
      <c r="HZZ330" s="3" t="s">
        <v>2615</v>
      </c>
      <c r="IAA330" s="3" t="s">
        <v>2615</v>
      </c>
      <c r="IAB330" s="3" t="s">
        <v>2615</v>
      </c>
      <c r="IAC330" s="3" t="s">
        <v>2615</v>
      </c>
      <c r="IAD330" s="3" t="s">
        <v>2615</v>
      </c>
      <c r="IAE330" s="3" t="s">
        <v>2615</v>
      </c>
      <c r="IAF330" s="3" t="s">
        <v>2615</v>
      </c>
      <c r="IAG330" s="3" t="s">
        <v>2615</v>
      </c>
      <c r="IAH330" s="3" t="s">
        <v>2615</v>
      </c>
      <c r="IAI330" s="3" t="s">
        <v>2615</v>
      </c>
      <c r="IAJ330" s="3" t="s">
        <v>2615</v>
      </c>
      <c r="IAK330" s="3" t="s">
        <v>2615</v>
      </c>
      <c r="IAL330" s="3" t="s">
        <v>2615</v>
      </c>
      <c r="IAM330" s="3" t="s">
        <v>2615</v>
      </c>
      <c r="IAN330" s="3" t="s">
        <v>2615</v>
      </c>
      <c r="IAO330" s="3" t="s">
        <v>2615</v>
      </c>
      <c r="IAP330" s="3" t="s">
        <v>2615</v>
      </c>
      <c r="IAQ330" s="3" t="s">
        <v>2615</v>
      </c>
      <c r="IAR330" s="3" t="s">
        <v>2615</v>
      </c>
      <c r="IAS330" s="3" t="s">
        <v>2615</v>
      </c>
      <c r="IAT330" s="3" t="s">
        <v>2615</v>
      </c>
      <c r="IAU330" s="3" t="s">
        <v>2615</v>
      </c>
      <c r="IAV330" s="3" t="s">
        <v>2615</v>
      </c>
      <c r="IAW330" s="3" t="s">
        <v>2615</v>
      </c>
      <c r="IAX330" s="3" t="s">
        <v>2615</v>
      </c>
      <c r="IAY330" s="3" t="s">
        <v>2615</v>
      </c>
      <c r="IAZ330" s="3" t="s">
        <v>2615</v>
      </c>
      <c r="IBA330" s="3" t="s">
        <v>2615</v>
      </c>
      <c r="IBB330" s="3" t="s">
        <v>2615</v>
      </c>
      <c r="IBC330" s="3" t="s">
        <v>2615</v>
      </c>
      <c r="IBD330" s="3" t="s">
        <v>2615</v>
      </c>
      <c r="IBE330" s="3" t="s">
        <v>2615</v>
      </c>
      <c r="IBF330" s="3" t="s">
        <v>2615</v>
      </c>
      <c r="IBG330" s="3" t="s">
        <v>2615</v>
      </c>
      <c r="IBH330" s="3" t="s">
        <v>2615</v>
      </c>
      <c r="IBI330" s="3" t="s">
        <v>2615</v>
      </c>
      <c r="IBJ330" s="3" t="s">
        <v>2615</v>
      </c>
      <c r="IBK330" s="3" t="s">
        <v>2615</v>
      </c>
      <c r="IBL330" s="3" t="s">
        <v>2615</v>
      </c>
      <c r="IBM330" s="3" t="s">
        <v>2615</v>
      </c>
      <c r="IBN330" s="3" t="s">
        <v>2615</v>
      </c>
      <c r="IBO330" s="3" t="s">
        <v>2615</v>
      </c>
      <c r="IBP330" s="3" t="s">
        <v>2615</v>
      </c>
      <c r="IBQ330" s="3" t="s">
        <v>2615</v>
      </c>
      <c r="IBR330" s="3" t="s">
        <v>2615</v>
      </c>
      <c r="IBS330" s="3" t="s">
        <v>2615</v>
      </c>
      <c r="IBT330" s="3" t="s">
        <v>2615</v>
      </c>
      <c r="IBU330" s="3" t="s">
        <v>2615</v>
      </c>
      <c r="IBV330" s="3" t="s">
        <v>2615</v>
      </c>
      <c r="IBW330" s="3" t="s">
        <v>2615</v>
      </c>
      <c r="IBX330" s="3" t="s">
        <v>2615</v>
      </c>
      <c r="IBY330" s="3" t="s">
        <v>2615</v>
      </c>
      <c r="IBZ330" s="3" t="s">
        <v>2615</v>
      </c>
      <c r="ICA330" s="3" t="s">
        <v>2615</v>
      </c>
      <c r="ICB330" s="3" t="s">
        <v>2615</v>
      </c>
      <c r="ICC330" s="3" t="s">
        <v>2615</v>
      </c>
      <c r="ICD330" s="3" t="s">
        <v>2615</v>
      </c>
      <c r="ICE330" s="3" t="s">
        <v>2615</v>
      </c>
      <c r="ICF330" s="3" t="s">
        <v>2615</v>
      </c>
      <c r="ICG330" s="3" t="s">
        <v>2615</v>
      </c>
      <c r="ICH330" s="3" t="s">
        <v>2615</v>
      </c>
      <c r="ICI330" s="3" t="s">
        <v>2615</v>
      </c>
      <c r="ICJ330" s="3" t="s">
        <v>2615</v>
      </c>
      <c r="ICK330" s="3" t="s">
        <v>2615</v>
      </c>
      <c r="ICL330" s="3" t="s">
        <v>2615</v>
      </c>
      <c r="ICM330" s="3" t="s">
        <v>2615</v>
      </c>
      <c r="ICN330" s="3" t="s">
        <v>2615</v>
      </c>
      <c r="ICO330" s="3" t="s">
        <v>2615</v>
      </c>
      <c r="ICP330" s="3" t="s">
        <v>2615</v>
      </c>
      <c r="ICQ330" s="3" t="s">
        <v>2615</v>
      </c>
      <c r="ICR330" s="3" t="s">
        <v>2615</v>
      </c>
      <c r="ICS330" s="3" t="s">
        <v>2615</v>
      </c>
      <c r="ICT330" s="3" t="s">
        <v>2615</v>
      </c>
      <c r="ICU330" s="3" t="s">
        <v>2615</v>
      </c>
      <c r="ICV330" s="3" t="s">
        <v>2615</v>
      </c>
      <c r="ICW330" s="3" t="s">
        <v>2615</v>
      </c>
      <c r="ICX330" s="3" t="s">
        <v>2615</v>
      </c>
      <c r="ICY330" s="3" t="s">
        <v>2615</v>
      </c>
      <c r="ICZ330" s="3" t="s">
        <v>2615</v>
      </c>
      <c r="IDA330" s="3" t="s">
        <v>2615</v>
      </c>
      <c r="IDB330" s="3" t="s">
        <v>2615</v>
      </c>
      <c r="IDC330" s="3" t="s">
        <v>2615</v>
      </c>
      <c r="IDD330" s="3" t="s">
        <v>2615</v>
      </c>
      <c r="IDE330" s="3" t="s">
        <v>2615</v>
      </c>
      <c r="IDF330" s="3" t="s">
        <v>2615</v>
      </c>
      <c r="IDG330" s="3" t="s">
        <v>2615</v>
      </c>
      <c r="IDH330" s="3" t="s">
        <v>2615</v>
      </c>
      <c r="IDI330" s="3" t="s">
        <v>2615</v>
      </c>
      <c r="IDJ330" s="3" t="s">
        <v>2615</v>
      </c>
      <c r="IDK330" s="3" t="s">
        <v>2615</v>
      </c>
      <c r="IDL330" s="3" t="s">
        <v>2615</v>
      </c>
      <c r="IDM330" s="3" t="s">
        <v>2615</v>
      </c>
      <c r="IDN330" s="3" t="s">
        <v>2615</v>
      </c>
      <c r="IDO330" s="3" t="s">
        <v>2615</v>
      </c>
      <c r="IDP330" s="3" t="s">
        <v>2615</v>
      </c>
      <c r="IDQ330" s="3" t="s">
        <v>2615</v>
      </c>
      <c r="IDR330" s="3" t="s">
        <v>2615</v>
      </c>
      <c r="IDS330" s="3" t="s">
        <v>2615</v>
      </c>
      <c r="IDT330" s="3" t="s">
        <v>2615</v>
      </c>
      <c r="IDU330" s="3" t="s">
        <v>2615</v>
      </c>
      <c r="IDV330" s="3" t="s">
        <v>2615</v>
      </c>
      <c r="IDW330" s="3" t="s">
        <v>2615</v>
      </c>
      <c r="IDX330" s="3" t="s">
        <v>2615</v>
      </c>
      <c r="IDY330" s="3" t="s">
        <v>2615</v>
      </c>
      <c r="IDZ330" s="3" t="s">
        <v>2615</v>
      </c>
      <c r="IEA330" s="3" t="s">
        <v>2615</v>
      </c>
      <c r="IEB330" s="3" t="s">
        <v>2615</v>
      </c>
      <c r="IEC330" s="3" t="s">
        <v>2615</v>
      </c>
      <c r="IED330" s="3" t="s">
        <v>2615</v>
      </c>
      <c r="IEE330" s="3" t="s">
        <v>2615</v>
      </c>
      <c r="IEF330" s="3" t="s">
        <v>2615</v>
      </c>
      <c r="IEG330" s="3" t="s">
        <v>2615</v>
      </c>
      <c r="IEH330" s="3" t="s">
        <v>2615</v>
      </c>
      <c r="IEI330" s="3" t="s">
        <v>2615</v>
      </c>
      <c r="IEJ330" s="3" t="s">
        <v>2615</v>
      </c>
      <c r="IEK330" s="3" t="s">
        <v>2615</v>
      </c>
      <c r="IEL330" s="3" t="s">
        <v>2615</v>
      </c>
      <c r="IEM330" s="3" t="s">
        <v>2615</v>
      </c>
      <c r="IEN330" s="3" t="s">
        <v>2615</v>
      </c>
      <c r="IEO330" s="3" t="s">
        <v>2615</v>
      </c>
      <c r="IEP330" s="3" t="s">
        <v>2615</v>
      </c>
      <c r="IEQ330" s="3" t="s">
        <v>2615</v>
      </c>
      <c r="IER330" s="3" t="s">
        <v>2615</v>
      </c>
      <c r="IES330" s="3" t="s">
        <v>2615</v>
      </c>
      <c r="IET330" s="3" t="s">
        <v>2615</v>
      </c>
      <c r="IEU330" s="3" t="s">
        <v>2615</v>
      </c>
      <c r="IEV330" s="3" t="s">
        <v>2615</v>
      </c>
      <c r="IEW330" s="3" t="s">
        <v>2615</v>
      </c>
      <c r="IEX330" s="3" t="s">
        <v>2615</v>
      </c>
      <c r="IEY330" s="3" t="s">
        <v>2615</v>
      </c>
      <c r="IEZ330" s="3" t="s">
        <v>2615</v>
      </c>
      <c r="IFA330" s="3" t="s">
        <v>2615</v>
      </c>
      <c r="IFB330" s="3" t="s">
        <v>2615</v>
      </c>
      <c r="IFC330" s="3" t="s">
        <v>2615</v>
      </c>
      <c r="IFD330" s="3" t="s">
        <v>2615</v>
      </c>
      <c r="IFE330" s="3" t="s">
        <v>2615</v>
      </c>
      <c r="IFF330" s="3" t="s">
        <v>2615</v>
      </c>
      <c r="IFG330" s="3" t="s">
        <v>2615</v>
      </c>
      <c r="IFH330" s="3" t="s">
        <v>2615</v>
      </c>
      <c r="IFI330" s="3" t="s">
        <v>2615</v>
      </c>
      <c r="IFJ330" s="3" t="s">
        <v>2615</v>
      </c>
      <c r="IFK330" s="3" t="s">
        <v>2615</v>
      </c>
      <c r="IFL330" s="3" t="s">
        <v>2615</v>
      </c>
      <c r="IFM330" s="3" t="s">
        <v>2615</v>
      </c>
      <c r="IFN330" s="3" t="s">
        <v>2615</v>
      </c>
      <c r="IFO330" s="3" t="s">
        <v>2615</v>
      </c>
      <c r="IFP330" s="3" t="s">
        <v>2615</v>
      </c>
      <c r="IFQ330" s="3" t="s">
        <v>2615</v>
      </c>
      <c r="IFR330" s="3" t="s">
        <v>2615</v>
      </c>
      <c r="IFS330" s="3" t="s">
        <v>2615</v>
      </c>
      <c r="IFT330" s="3" t="s">
        <v>2615</v>
      </c>
      <c r="IFU330" s="3" t="s">
        <v>2615</v>
      </c>
      <c r="IFV330" s="3" t="s">
        <v>2615</v>
      </c>
      <c r="IFW330" s="3" t="s">
        <v>2615</v>
      </c>
      <c r="IFX330" s="3" t="s">
        <v>2615</v>
      </c>
      <c r="IFY330" s="3" t="s">
        <v>2615</v>
      </c>
      <c r="IFZ330" s="3" t="s">
        <v>2615</v>
      </c>
      <c r="IGA330" s="3" t="s">
        <v>2615</v>
      </c>
      <c r="IGB330" s="3" t="s">
        <v>2615</v>
      </c>
      <c r="IGC330" s="3" t="s">
        <v>2615</v>
      </c>
      <c r="IGD330" s="3" t="s">
        <v>2615</v>
      </c>
      <c r="IGE330" s="3" t="s">
        <v>2615</v>
      </c>
      <c r="IGF330" s="3" t="s">
        <v>2615</v>
      </c>
      <c r="IGG330" s="3" t="s">
        <v>2615</v>
      </c>
      <c r="IGH330" s="3" t="s">
        <v>2615</v>
      </c>
      <c r="IGI330" s="3" t="s">
        <v>2615</v>
      </c>
      <c r="IGJ330" s="3" t="s">
        <v>2615</v>
      </c>
      <c r="IGK330" s="3" t="s">
        <v>2615</v>
      </c>
      <c r="IGL330" s="3" t="s">
        <v>2615</v>
      </c>
      <c r="IGM330" s="3" t="s">
        <v>2615</v>
      </c>
      <c r="IGN330" s="3" t="s">
        <v>2615</v>
      </c>
      <c r="IGO330" s="3" t="s">
        <v>2615</v>
      </c>
      <c r="IGP330" s="3" t="s">
        <v>2615</v>
      </c>
      <c r="IGQ330" s="3" t="s">
        <v>2615</v>
      </c>
      <c r="IGR330" s="3" t="s">
        <v>2615</v>
      </c>
      <c r="IGS330" s="3" t="s">
        <v>2615</v>
      </c>
      <c r="IGT330" s="3" t="s">
        <v>2615</v>
      </c>
      <c r="IGU330" s="3" t="s">
        <v>2615</v>
      </c>
      <c r="IGV330" s="3" t="s">
        <v>2615</v>
      </c>
      <c r="IGW330" s="3" t="s">
        <v>2615</v>
      </c>
      <c r="IGX330" s="3" t="s">
        <v>2615</v>
      </c>
      <c r="IGY330" s="3" t="s">
        <v>2615</v>
      </c>
      <c r="IGZ330" s="3" t="s">
        <v>2615</v>
      </c>
      <c r="IHA330" s="3" t="s">
        <v>2615</v>
      </c>
      <c r="IHB330" s="3" t="s">
        <v>2615</v>
      </c>
      <c r="IHC330" s="3" t="s">
        <v>2615</v>
      </c>
      <c r="IHD330" s="3" t="s">
        <v>2615</v>
      </c>
      <c r="IHE330" s="3" t="s">
        <v>2615</v>
      </c>
      <c r="IHF330" s="3" t="s">
        <v>2615</v>
      </c>
      <c r="IHG330" s="3" t="s">
        <v>2615</v>
      </c>
      <c r="IHH330" s="3" t="s">
        <v>2615</v>
      </c>
      <c r="IHI330" s="3" t="s">
        <v>2615</v>
      </c>
      <c r="IHJ330" s="3" t="s">
        <v>2615</v>
      </c>
      <c r="IHK330" s="3" t="s">
        <v>2615</v>
      </c>
      <c r="IHL330" s="3" t="s">
        <v>2615</v>
      </c>
      <c r="IHM330" s="3" t="s">
        <v>2615</v>
      </c>
      <c r="IHN330" s="3" t="s">
        <v>2615</v>
      </c>
      <c r="IHO330" s="3" t="s">
        <v>2615</v>
      </c>
      <c r="IHP330" s="3" t="s">
        <v>2615</v>
      </c>
      <c r="IHQ330" s="3" t="s">
        <v>2615</v>
      </c>
      <c r="IHR330" s="3" t="s">
        <v>2615</v>
      </c>
      <c r="IHS330" s="3" t="s">
        <v>2615</v>
      </c>
      <c r="IHT330" s="3" t="s">
        <v>2615</v>
      </c>
      <c r="IHU330" s="3" t="s">
        <v>2615</v>
      </c>
      <c r="IHV330" s="3" t="s">
        <v>2615</v>
      </c>
      <c r="IHW330" s="3" t="s">
        <v>2615</v>
      </c>
      <c r="IHX330" s="3" t="s">
        <v>2615</v>
      </c>
      <c r="IHY330" s="3" t="s">
        <v>2615</v>
      </c>
      <c r="IHZ330" s="3" t="s">
        <v>2615</v>
      </c>
      <c r="IIA330" s="3" t="s">
        <v>2615</v>
      </c>
      <c r="IIB330" s="3" t="s">
        <v>2615</v>
      </c>
      <c r="IIC330" s="3" t="s">
        <v>2615</v>
      </c>
      <c r="IID330" s="3" t="s">
        <v>2615</v>
      </c>
      <c r="IIE330" s="3" t="s">
        <v>2615</v>
      </c>
      <c r="IIF330" s="3" t="s">
        <v>2615</v>
      </c>
      <c r="IIG330" s="3" t="s">
        <v>2615</v>
      </c>
      <c r="IIH330" s="3" t="s">
        <v>2615</v>
      </c>
      <c r="III330" s="3" t="s">
        <v>2615</v>
      </c>
      <c r="IIJ330" s="3" t="s">
        <v>2615</v>
      </c>
      <c r="IIK330" s="3" t="s">
        <v>2615</v>
      </c>
      <c r="IIL330" s="3" t="s">
        <v>2615</v>
      </c>
      <c r="IIM330" s="3" t="s">
        <v>2615</v>
      </c>
      <c r="IIN330" s="3" t="s">
        <v>2615</v>
      </c>
      <c r="IIO330" s="3" t="s">
        <v>2615</v>
      </c>
      <c r="IIP330" s="3" t="s">
        <v>2615</v>
      </c>
      <c r="IIQ330" s="3" t="s">
        <v>2615</v>
      </c>
      <c r="IIR330" s="3" t="s">
        <v>2615</v>
      </c>
      <c r="IIS330" s="3" t="s">
        <v>2615</v>
      </c>
      <c r="IIT330" s="3" t="s">
        <v>2615</v>
      </c>
      <c r="IIU330" s="3" t="s">
        <v>2615</v>
      </c>
      <c r="IIV330" s="3" t="s">
        <v>2615</v>
      </c>
      <c r="IIW330" s="3" t="s">
        <v>2615</v>
      </c>
      <c r="IIX330" s="3" t="s">
        <v>2615</v>
      </c>
      <c r="IIY330" s="3" t="s">
        <v>2615</v>
      </c>
      <c r="IIZ330" s="3" t="s">
        <v>2615</v>
      </c>
      <c r="IJA330" s="3" t="s">
        <v>2615</v>
      </c>
      <c r="IJB330" s="3" t="s">
        <v>2615</v>
      </c>
      <c r="IJC330" s="3" t="s">
        <v>2615</v>
      </c>
      <c r="IJD330" s="3" t="s">
        <v>2615</v>
      </c>
      <c r="IJE330" s="3" t="s">
        <v>2615</v>
      </c>
      <c r="IJF330" s="3" t="s">
        <v>2615</v>
      </c>
      <c r="IJG330" s="3" t="s">
        <v>2615</v>
      </c>
      <c r="IJH330" s="3" t="s">
        <v>2615</v>
      </c>
      <c r="IJI330" s="3" t="s">
        <v>2615</v>
      </c>
      <c r="IJJ330" s="3" t="s">
        <v>2615</v>
      </c>
      <c r="IJK330" s="3" t="s">
        <v>2615</v>
      </c>
      <c r="IJL330" s="3" t="s">
        <v>2615</v>
      </c>
      <c r="IJM330" s="3" t="s">
        <v>2615</v>
      </c>
      <c r="IJN330" s="3" t="s">
        <v>2615</v>
      </c>
      <c r="IJO330" s="3" t="s">
        <v>2615</v>
      </c>
      <c r="IJP330" s="3" t="s">
        <v>2615</v>
      </c>
      <c r="IJQ330" s="3" t="s">
        <v>2615</v>
      </c>
      <c r="IJR330" s="3" t="s">
        <v>2615</v>
      </c>
      <c r="IJS330" s="3" t="s">
        <v>2615</v>
      </c>
      <c r="IJT330" s="3" t="s">
        <v>2615</v>
      </c>
      <c r="IJU330" s="3" t="s">
        <v>2615</v>
      </c>
      <c r="IJV330" s="3" t="s">
        <v>2615</v>
      </c>
      <c r="IJW330" s="3" t="s">
        <v>2615</v>
      </c>
      <c r="IJX330" s="3" t="s">
        <v>2615</v>
      </c>
      <c r="IJY330" s="3" t="s">
        <v>2615</v>
      </c>
      <c r="IJZ330" s="3" t="s">
        <v>2615</v>
      </c>
      <c r="IKA330" s="3" t="s">
        <v>2615</v>
      </c>
      <c r="IKB330" s="3" t="s">
        <v>2615</v>
      </c>
      <c r="IKC330" s="3" t="s">
        <v>2615</v>
      </c>
      <c r="IKD330" s="3" t="s">
        <v>2615</v>
      </c>
      <c r="IKE330" s="3" t="s">
        <v>2615</v>
      </c>
      <c r="IKF330" s="3" t="s">
        <v>2615</v>
      </c>
      <c r="IKG330" s="3" t="s">
        <v>2615</v>
      </c>
      <c r="IKH330" s="3" t="s">
        <v>2615</v>
      </c>
      <c r="IKI330" s="3" t="s">
        <v>2615</v>
      </c>
      <c r="IKJ330" s="3" t="s">
        <v>2615</v>
      </c>
      <c r="IKK330" s="3" t="s">
        <v>2615</v>
      </c>
      <c r="IKL330" s="3" t="s">
        <v>2615</v>
      </c>
      <c r="IKM330" s="3" t="s">
        <v>2615</v>
      </c>
      <c r="IKN330" s="3" t="s">
        <v>2615</v>
      </c>
      <c r="IKO330" s="3" t="s">
        <v>2615</v>
      </c>
      <c r="IKP330" s="3" t="s">
        <v>2615</v>
      </c>
      <c r="IKQ330" s="3" t="s">
        <v>2615</v>
      </c>
      <c r="IKR330" s="3" t="s">
        <v>2615</v>
      </c>
      <c r="IKS330" s="3" t="s">
        <v>2615</v>
      </c>
      <c r="IKT330" s="3" t="s">
        <v>2615</v>
      </c>
      <c r="IKU330" s="3" t="s">
        <v>2615</v>
      </c>
      <c r="IKV330" s="3" t="s">
        <v>2615</v>
      </c>
      <c r="IKW330" s="3" t="s">
        <v>2615</v>
      </c>
      <c r="IKX330" s="3" t="s">
        <v>2615</v>
      </c>
      <c r="IKY330" s="3" t="s">
        <v>2615</v>
      </c>
      <c r="IKZ330" s="3" t="s">
        <v>2615</v>
      </c>
      <c r="ILA330" s="3" t="s">
        <v>2615</v>
      </c>
      <c r="ILB330" s="3" t="s">
        <v>2615</v>
      </c>
      <c r="ILC330" s="3" t="s">
        <v>2615</v>
      </c>
      <c r="ILD330" s="3" t="s">
        <v>2615</v>
      </c>
      <c r="ILE330" s="3" t="s">
        <v>2615</v>
      </c>
      <c r="ILF330" s="3" t="s">
        <v>2615</v>
      </c>
      <c r="ILG330" s="3" t="s">
        <v>2615</v>
      </c>
      <c r="ILH330" s="3" t="s">
        <v>2615</v>
      </c>
      <c r="ILI330" s="3" t="s">
        <v>2615</v>
      </c>
      <c r="ILJ330" s="3" t="s">
        <v>2615</v>
      </c>
      <c r="ILK330" s="3" t="s">
        <v>2615</v>
      </c>
      <c r="ILL330" s="3" t="s">
        <v>2615</v>
      </c>
      <c r="ILM330" s="3" t="s">
        <v>2615</v>
      </c>
      <c r="ILN330" s="3" t="s">
        <v>2615</v>
      </c>
      <c r="ILO330" s="3" t="s">
        <v>2615</v>
      </c>
      <c r="ILP330" s="3" t="s">
        <v>2615</v>
      </c>
      <c r="ILQ330" s="3" t="s">
        <v>2615</v>
      </c>
      <c r="ILR330" s="3" t="s">
        <v>2615</v>
      </c>
      <c r="ILS330" s="3" t="s">
        <v>2615</v>
      </c>
      <c r="ILT330" s="3" t="s">
        <v>2615</v>
      </c>
      <c r="ILU330" s="3" t="s">
        <v>2615</v>
      </c>
      <c r="ILV330" s="3" t="s">
        <v>2615</v>
      </c>
      <c r="ILW330" s="3" t="s">
        <v>2615</v>
      </c>
      <c r="ILX330" s="3" t="s">
        <v>2615</v>
      </c>
      <c r="ILY330" s="3" t="s">
        <v>2615</v>
      </c>
      <c r="ILZ330" s="3" t="s">
        <v>2615</v>
      </c>
      <c r="IMA330" s="3" t="s">
        <v>2615</v>
      </c>
      <c r="IMB330" s="3" t="s">
        <v>2615</v>
      </c>
      <c r="IMC330" s="3" t="s">
        <v>2615</v>
      </c>
      <c r="IMD330" s="3" t="s">
        <v>2615</v>
      </c>
      <c r="IME330" s="3" t="s">
        <v>2615</v>
      </c>
      <c r="IMF330" s="3" t="s">
        <v>2615</v>
      </c>
      <c r="IMG330" s="3" t="s">
        <v>2615</v>
      </c>
      <c r="IMH330" s="3" t="s">
        <v>2615</v>
      </c>
      <c r="IMI330" s="3" t="s">
        <v>2615</v>
      </c>
      <c r="IMJ330" s="3" t="s">
        <v>2615</v>
      </c>
      <c r="IMK330" s="3" t="s">
        <v>2615</v>
      </c>
      <c r="IML330" s="3" t="s">
        <v>2615</v>
      </c>
      <c r="IMM330" s="3" t="s">
        <v>2615</v>
      </c>
      <c r="IMN330" s="3" t="s">
        <v>2615</v>
      </c>
      <c r="IMO330" s="3" t="s">
        <v>2615</v>
      </c>
      <c r="IMP330" s="3" t="s">
        <v>2615</v>
      </c>
      <c r="IMQ330" s="3" t="s">
        <v>2615</v>
      </c>
      <c r="IMR330" s="3" t="s">
        <v>2615</v>
      </c>
      <c r="IMS330" s="3" t="s">
        <v>2615</v>
      </c>
      <c r="IMT330" s="3" t="s">
        <v>2615</v>
      </c>
      <c r="IMU330" s="3" t="s">
        <v>2615</v>
      </c>
      <c r="IMV330" s="3" t="s">
        <v>2615</v>
      </c>
      <c r="IMW330" s="3" t="s">
        <v>2615</v>
      </c>
      <c r="IMX330" s="3" t="s">
        <v>2615</v>
      </c>
      <c r="IMY330" s="3" t="s">
        <v>2615</v>
      </c>
      <c r="IMZ330" s="3" t="s">
        <v>2615</v>
      </c>
      <c r="INA330" s="3" t="s">
        <v>2615</v>
      </c>
      <c r="INB330" s="3" t="s">
        <v>2615</v>
      </c>
      <c r="INC330" s="3" t="s">
        <v>2615</v>
      </c>
      <c r="IND330" s="3" t="s">
        <v>2615</v>
      </c>
      <c r="INE330" s="3" t="s">
        <v>2615</v>
      </c>
      <c r="INF330" s="3" t="s">
        <v>2615</v>
      </c>
      <c r="ING330" s="3" t="s">
        <v>2615</v>
      </c>
      <c r="INH330" s="3" t="s">
        <v>2615</v>
      </c>
      <c r="INI330" s="3" t="s">
        <v>2615</v>
      </c>
      <c r="INJ330" s="3" t="s">
        <v>2615</v>
      </c>
      <c r="INK330" s="3" t="s">
        <v>2615</v>
      </c>
      <c r="INL330" s="3" t="s">
        <v>2615</v>
      </c>
      <c r="INM330" s="3" t="s">
        <v>2615</v>
      </c>
      <c r="INN330" s="3" t="s">
        <v>2615</v>
      </c>
      <c r="INO330" s="3" t="s">
        <v>2615</v>
      </c>
      <c r="INP330" s="3" t="s">
        <v>2615</v>
      </c>
      <c r="INQ330" s="3" t="s">
        <v>2615</v>
      </c>
      <c r="INR330" s="3" t="s">
        <v>2615</v>
      </c>
      <c r="INS330" s="3" t="s">
        <v>2615</v>
      </c>
      <c r="INT330" s="3" t="s">
        <v>2615</v>
      </c>
      <c r="INU330" s="3" t="s">
        <v>2615</v>
      </c>
      <c r="INV330" s="3" t="s">
        <v>2615</v>
      </c>
      <c r="INW330" s="3" t="s">
        <v>2615</v>
      </c>
      <c r="INX330" s="3" t="s">
        <v>2615</v>
      </c>
      <c r="INY330" s="3" t="s">
        <v>2615</v>
      </c>
      <c r="INZ330" s="3" t="s">
        <v>2615</v>
      </c>
      <c r="IOA330" s="3" t="s">
        <v>2615</v>
      </c>
      <c r="IOB330" s="3" t="s">
        <v>2615</v>
      </c>
      <c r="IOC330" s="3" t="s">
        <v>2615</v>
      </c>
      <c r="IOD330" s="3" t="s">
        <v>2615</v>
      </c>
      <c r="IOE330" s="3" t="s">
        <v>2615</v>
      </c>
      <c r="IOF330" s="3" t="s">
        <v>2615</v>
      </c>
      <c r="IOG330" s="3" t="s">
        <v>2615</v>
      </c>
      <c r="IOH330" s="3" t="s">
        <v>2615</v>
      </c>
      <c r="IOI330" s="3" t="s">
        <v>2615</v>
      </c>
      <c r="IOJ330" s="3" t="s">
        <v>2615</v>
      </c>
      <c r="IOK330" s="3" t="s">
        <v>2615</v>
      </c>
      <c r="IOL330" s="3" t="s">
        <v>2615</v>
      </c>
      <c r="IOM330" s="3" t="s">
        <v>2615</v>
      </c>
      <c r="ION330" s="3" t="s">
        <v>2615</v>
      </c>
      <c r="IOO330" s="3" t="s">
        <v>2615</v>
      </c>
      <c r="IOP330" s="3" t="s">
        <v>2615</v>
      </c>
      <c r="IOQ330" s="3" t="s">
        <v>2615</v>
      </c>
      <c r="IOR330" s="3" t="s">
        <v>2615</v>
      </c>
      <c r="IOS330" s="3" t="s">
        <v>2615</v>
      </c>
      <c r="IOT330" s="3" t="s">
        <v>2615</v>
      </c>
      <c r="IOU330" s="3" t="s">
        <v>2615</v>
      </c>
      <c r="IOV330" s="3" t="s">
        <v>2615</v>
      </c>
      <c r="IOW330" s="3" t="s">
        <v>2615</v>
      </c>
      <c r="IOX330" s="3" t="s">
        <v>2615</v>
      </c>
      <c r="IOY330" s="3" t="s">
        <v>2615</v>
      </c>
      <c r="IOZ330" s="3" t="s">
        <v>2615</v>
      </c>
      <c r="IPA330" s="3" t="s">
        <v>2615</v>
      </c>
      <c r="IPB330" s="3" t="s">
        <v>2615</v>
      </c>
      <c r="IPC330" s="3" t="s">
        <v>2615</v>
      </c>
      <c r="IPD330" s="3" t="s">
        <v>2615</v>
      </c>
      <c r="IPE330" s="3" t="s">
        <v>2615</v>
      </c>
      <c r="IPF330" s="3" t="s">
        <v>2615</v>
      </c>
      <c r="IPG330" s="3" t="s">
        <v>2615</v>
      </c>
      <c r="IPH330" s="3" t="s">
        <v>2615</v>
      </c>
      <c r="IPI330" s="3" t="s">
        <v>2615</v>
      </c>
      <c r="IPJ330" s="3" t="s">
        <v>2615</v>
      </c>
      <c r="IPK330" s="3" t="s">
        <v>2615</v>
      </c>
      <c r="IPL330" s="3" t="s">
        <v>2615</v>
      </c>
      <c r="IPM330" s="3" t="s">
        <v>2615</v>
      </c>
      <c r="IPN330" s="3" t="s">
        <v>2615</v>
      </c>
      <c r="IPO330" s="3" t="s">
        <v>2615</v>
      </c>
      <c r="IPP330" s="3" t="s">
        <v>2615</v>
      </c>
      <c r="IPQ330" s="3" t="s">
        <v>2615</v>
      </c>
      <c r="IPR330" s="3" t="s">
        <v>2615</v>
      </c>
      <c r="IPS330" s="3" t="s">
        <v>2615</v>
      </c>
      <c r="IPT330" s="3" t="s">
        <v>2615</v>
      </c>
      <c r="IPU330" s="3" t="s">
        <v>2615</v>
      </c>
      <c r="IPV330" s="3" t="s">
        <v>2615</v>
      </c>
      <c r="IPW330" s="3" t="s">
        <v>2615</v>
      </c>
      <c r="IPX330" s="3" t="s">
        <v>2615</v>
      </c>
      <c r="IPY330" s="3" t="s">
        <v>2615</v>
      </c>
      <c r="IPZ330" s="3" t="s">
        <v>2615</v>
      </c>
      <c r="IQA330" s="3" t="s">
        <v>2615</v>
      </c>
      <c r="IQB330" s="3" t="s">
        <v>2615</v>
      </c>
      <c r="IQC330" s="3" t="s">
        <v>2615</v>
      </c>
      <c r="IQD330" s="3" t="s">
        <v>2615</v>
      </c>
      <c r="IQE330" s="3" t="s">
        <v>2615</v>
      </c>
      <c r="IQF330" s="3" t="s">
        <v>2615</v>
      </c>
      <c r="IQG330" s="3" t="s">
        <v>2615</v>
      </c>
      <c r="IQH330" s="3" t="s">
        <v>2615</v>
      </c>
      <c r="IQI330" s="3" t="s">
        <v>2615</v>
      </c>
      <c r="IQJ330" s="3" t="s">
        <v>2615</v>
      </c>
      <c r="IQK330" s="3" t="s">
        <v>2615</v>
      </c>
      <c r="IQL330" s="3" t="s">
        <v>2615</v>
      </c>
      <c r="IQM330" s="3" t="s">
        <v>2615</v>
      </c>
      <c r="IQN330" s="3" t="s">
        <v>2615</v>
      </c>
      <c r="IQO330" s="3" t="s">
        <v>2615</v>
      </c>
      <c r="IQP330" s="3" t="s">
        <v>2615</v>
      </c>
      <c r="IQQ330" s="3" t="s">
        <v>2615</v>
      </c>
      <c r="IQR330" s="3" t="s">
        <v>2615</v>
      </c>
      <c r="IQS330" s="3" t="s">
        <v>2615</v>
      </c>
      <c r="IQT330" s="3" t="s">
        <v>2615</v>
      </c>
      <c r="IQU330" s="3" t="s">
        <v>2615</v>
      </c>
      <c r="IQV330" s="3" t="s">
        <v>2615</v>
      </c>
      <c r="IQW330" s="3" t="s">
        <v>2615</v>
      </c>
      <c r="IQX330" s="3" t="s">
        <v>2615</v>
      </c>
      <c r="IQY330" s="3" t="s">
        <v>2615</v>
      </c>
      <c r="IQZ330" s="3" t="s">
        <v>2615</v>
      </c>
      <c r="IRA330" s="3" t="s">
        <v>2615</v>
      </c>
      <c r="IRB330" s="3" t="s">
        <v>2615</v>
      </c>
      <c r="IRC330" s="3" t="s">
        <v>2615</v>
      </c>
      <c r="IRD330" s="3" t="s">
        <v>2615</v>
      </c>
      <c r="IRE330" s="3" t="s">
        <v>2615</v>
      </c>
      <c r="IRF330" s="3" t="s">
        <v>2615</v>
      </c>
      <c r="IRG330" s="3" t="s">
        <v>2615</v>
      </c>
      <c r="IRH330" s="3" t="s">
        <v>2615</v>
      </c>
      <c r="IRI330" s="3" t="s">
        <v>2615</v>
      </c>
      <c r="IRJ330" s="3" t="s">
        <v>2615</v>
      </c>
      <c r="IRK330" s="3" t="s">
        <v>2615</v>
      </c>
      <c r="IRL330" s="3" t="s">
        <v>2615</v>
      </c>
      <c r="IRM330" s="3" t="s">
        <v>2615</v>
      </c>
      <c r="IRN330" s="3" t="s">
        <v>2615</v>
      </c>
      <c r="IRO330" s="3" t="s">
        <v>2615</v>
      </c>
      <c r="IRP330" s="3" t="s">
        <v>2615</v>
      </c>
      <c r="IRQ330" s="3" t="s">
        <v>2615</v>
      </c>
      <c r="IRR330" s="3" t="s">
        <v>2615</v>
      </c>
      <c r="IRS330" s="3" t="s">
        <v>2615</v>
      </c>
      <c r="IRT330" s="3" t="s">
        <v>2615</v>
      </c>
      <c r="IRU330" s="3" t="s">
        <v>2615</v>
      </c>
      <c r="IRV330" s="3" t="s">
        <v>2615</v>
      </c>
      <c r="IRW330" s="3" t="s">
        <v>2615</v>
      </c>
      <c r="IRX330" s="3" t="s">
        <v>2615</v>
      </c>
      <c r="IRY330" s="3" t="s">
        <v>2615</v>
      </c>
      <c r="IRZ330" s="3" t="s">
        <v>2615</v>
      </c>
      <c r="ISA330" s="3" t="s">
        <v>2615</v>
      </c>
      <c r="ISB330" s="3" t="s">
        <v>2615</v>
      </c>
      <c r="ISC330" s="3" t="s">
        <v>2615</v>
      </c>
      <c r="ISD330" s="3" t="s">
        <v>2615</v>
      </c>
      <c r="ISE330" s="3" t="s">
        <v>2615</v>
      </c>
      <c r="ISF330" s="3" t="s">
        <v>2615</v>
      </c>
      <c r="ISG330" s="3" t="s">
        <v>2615</v>
      </c>
      <c r="ISH330" s="3" t="s">
        <v>2615</v>
      </c>
      <c r="ISI330" s="3" t="s">
        <v>2615</v>
      </c>
      <c r="ISJ330" s="3" t="s">
        <v>2615</v>
      </c>
      <c r="ISK330" s="3" t="s">
        <v>2615</v>
      </c>
      <c r="ISL330" s="3" t="s">
        <v>2615</v>
      </c>
      <c r="ISM330" s="3" t="s">
        <v>2615</v>
      </c>
      <c r="ISN330" s="3" t="s">
        <v>2615</v>
      </c>
      <c r="ISO330" s="3" t="s">
        <v>2615</v>
      </c>
      <c r="ISP330" s="3" t="s">
        <v>2615</v>
      </c>
      <c r="ISQ330" s="3" t="s">
        <v>2615</v>
      </c>
      <c r="ISR330" s="3" t="s">
        <v>2615</v>
      </c>
      <c r="ISS330" s="3" t="s">
        <v>2615</v>
      </c>
      <c r="IST330" s="3" t="s">
        <v>2615</v>
      </c>
      <c r="ISU330" s="3" t="s">
        <v>2615</v>
      </c>
      <c r="ISV330" s="3" t="s">
        <v>2615</v>
      </c>
      <c r="ISW330" s="3" t="s">
        <v>2615</v>
      </c>
      <c r="ISX330" s="3" t="s">
        <v>2615</v>
      </c>
      <c r="ISY330" s="3" t="s">
        <v>2615</v>
      </c>
      <c r="ISZ330" s="3" t="s">
        <v>2615</v>
      </c>
      <c r="ITA330" s="3" t="s">
        <v>2615</v>
      </c>
      <c r="ITB330" s="3" t="s">
        <v>2615</v>
      </c>
      <c r="ITC330" s="3" t="s">
        <v>2615</v>
      </c>
      <c r="ITD330" s="3" t="s">
        <v>2615</v>
      </c>
      <c r="ITE330" s="3" t="s">
        <v>2615</v>
      </c>
      <c r="ITF330" s="3" t="s">
        <v>2615</v>
      </c>
      <c r="ITG330" s="3" t="s">
        <v>2615</v>
      </c>
      <c r="ITH330" s="3" t="s">
        <v>2615</v>
      </c>
      <c r="ITI330" s="3" t="s">
        <v>2615</v>
      </c>
      <c r="ITJ330" s="3" t="s">
        <v>2615</v>
      </c>
      <c r="ITK330" s="3" t="s">
        <v>2615</v>
      </c>
      <c r="ITL330" s="3" t="s">
        <v>2615</v>
      </c>
      <c r="ITM330" s="3" t="s">
        <v>2615</v>
      </c>
      <c r="ITN330" s="3" t="s">
        <v>2615</v>
      </c>
      <c r="ITO330" s="3" t="s">
        <v>2615</v>
      </c>
      <c r="ITP330" s="3" t="s">
        <v>2615</v>
      </c>
      <c r="ITQ330" s="3" t="s">
        <v>2615</v>
      </c>
      <c r="ITR330" s="3" t="s">
        <v>2615</v>
      </c>
      <c r="ITS330" s="3" t="s">
        <v>2615</v>
      </c>
      <c r="ITT330" s="3" t="s">
        <v>2615</v>
      </c>
      <c r="ITU330" s="3" t="s">
        <v>2615</v>
      </c>
      <c r="ITV330" s="3" t="s">
        <v>2615</v>
      </c>
      <c r="ITW330" s="3" t="s">
        <v>2615</v>
      </c>
      <c r="ITX330" s="3" t="s">
        <v>2615</v>
      </c>
      <c r="ITY330" s="3" t="s">
        <v>2615</v>
      </c>
      <c r="ITZ330" s="3" t="s">
        <v>2615</v>
      </c>
      <c r="IUA330" s="3" t="s">
        <v>2615</v>
      </c>
      <c r="IUB330" s="3" t="s">
        <v>2615</v>
      </c>
      <c r="IUC330" s="3" t="s">
        <v>2615</v>
      </c>
      <c r="IUD330" s="3" t="s">
        <v>2615</v>
      </c>
      <c r="IUE330" s="3" t="s">
        <v>2615</v>
      </c>
      <c r="IUF330" s="3" t="s">
        <v>2615</v>
      </c>
      <c r="IUG330" s="3" t="s">
        <v>2615</v>
      </c>
      <c r="IUH330" s="3" t="s">
        <v>2615</v>
      </c>
      <c r="IUI330" s="3" t="s">
        <v>2615</v>
      </c>
      <c r="IUJ330" s="3" t="s">
        <v>2615</v>
      </c>
      <c r="IUK330" s="3" t="s">
        <v>2615</v>
      </c>
      <c r="IUL330" s="3" t="s">
        <v>2615</v>
      </c>
      <c r="IUM330" s="3" t="s">
        <v>2615</v>
      </c>
      <c r="IUN330" s="3" t="s">
        <v>2615</v>
      </c>
      <c r="IUO330" s="3" t="s">
        <v>2615</v>
      </c>
      <c r="IUP330" s="3" t="s">
        <v>2615</v>
      </c>
      <c r="IUQ330" s="3" t="s">
        <v>2615</v>
      </c>
      <c r="IUR330" s="3" t="s">
        <v>2615</v>
      </c>
      <c r="IUS330" s="3" t="s">
        <v>2615</v>
      </c>
      <c r="IUT330" s="3" t="s">
        <v>2615</v>
      </c>
      <c r="IUU330" s="3" t="s">
        <v>2615</v>
      </c>
      <c r="IUV330" s="3" t="s">
        <v>2615</v>
      </c>
      <c r="IUW330" s="3" t="s">
        <v>2615</v>
      </c>
      <c r="IUX330" s="3" t="s">
        <v>2615</v>
      </c>
      <c r="IUY330" s="3" t="s">
        <v>2615</v>
      </c>
      <c r="IUZ330" s="3" t="s">
        <v>2615</v>
      </c>
      <c r="IVA330" s="3" t="s">
        <v>2615</v>
      </c>
      <c r="IVB330" s="3" t="s">
        <v>2615</v>
      </c>
      <c r="IVC330" s="3" t="s">
        <v>2615</v>
      </c>
      <c r="IVD330" s="3" t="s">
        <v>2615</v>
      </c>
      <c r="IVE330" s="3" t="s">
        <v>2615</v>
      </c>
      <c r="IVF330" s="3" t="s">
        <v>2615</v>
      </c>
      <c r="IVG330" s="3" t="s">
        <v>2615</v>
      </c>
      <c r="IVH330" s="3" t="s">
        <v>2615</v>
      </c>
      <c r="IVI330" s="3" t="s">
        <v>2615</v>
      </c>
      <c r="IVJ330" s="3" t="s">
        <v>2615</v>
      </c>
      <c r="IVK330" s="3" t="s">
        <v>2615</v>
      </c>
      <c r="IVL330" s="3" t="s">
        <v>2615</v>
      </c>
      <c r="IVM330" s="3" t="s">
        <v>2615</v>
      </c>
      <c r="IVN330" s="3" t="s">
        <v>2615</v>
      </c>
      <c r="IVO330" s="3" t="s">
        <v>2615</v>
      </c>
      <c r="IVP330" s="3" t="s">
        <v>2615</v>
      </c>
      <c r="IVQ330" s="3" t="s">
        <v>2615</v>
      </c>
      <c r="IVR330" s="3" t="s">
        <v>2615</v>
      </c>
      <c r="IVS330" s="3" t="s">
        <v>2615</v>
      </c>
      <c r="IVT330" s="3" t="s">
        <v>2615</v>
      </c>
      <c r="IVU330" s="3" t="s">
        <v>2615</v>
      </c>
      <c r="IVV330" s="3" t="s">
        <v>2615</v>
      </c>
      <c r="IVW330" s="3" t="s">
        <v>2615</v>
      </c>
      <c r="IVX330" s="3" t="s">
        <v>2615</v>
      </c>
      <c r="IVY330" s="3" t="s">
        <v>2615</v>
      </c>
      <c r="IVZ330" s="3" t="s">
        <v>2615</v>
      </c>
      <c r="IWA330" s="3" t="s">
        <v>2615</v>
      </c>
      <c r="IWB330" s="3" t="s">
        <v>2615</v>
      </c>
      <c r="IWC330" s="3" t="s">
        <v>2615</v>
      </c>
      <c r="IWD330" s="3" t="s">
        <v>2615</v>
      </c>
      <c r="IWE330" s="3" t="s">
        <v>2615</v>
      </c>
      <c r="IWF330" s="3" t="s">
        <v>2615</v>
      </c>
      <c r="IWG330" s="3" t="s">
        <v>2615</v>
      </c>
      <c r="IWH330" s="3" t="s">
        <v>2615</v>
      </c>
      <c r="IWI330" s="3" t="s">
        <v>2615</v>
      </c>
      <c r="IWJ330" s="3" t="s">
        <v>2615</v>
      </c>
      <c r="IWK330" s="3" t="s">
        <v>2615</v>
      </c>
      <c r="IWL330" s="3" t="s">
        <v>2615</v>
      </c>
      <c r="IWM330" s="3" t="s">
        <v>2615</v>
      </c>
      <c r="IWN330" s="3" t="s">
        <v>2615</v>
      </c>
      <c r="IWO330" s="3" t="s">
        <v>2615</v>
      </c>
      <c r="IWP330" s="3" t="s">
        <v>2615</v>
      </c>
      <c r="IWQ330" s="3" t="s">
        <v>2615</v>
      </c>
      <c r="IWR330" s="3" t="s">
        <v>2615</v>
      </c>
      <c r="IWS330" s="3" t="s">
        <v>2615</v>
      </c>
      <c r="IWT330" s="3" t="s">
        <v>2615</v>
      </c>
      <c r="IWU330" s="3" t="s">
        <v>2615</v>
      </c>
      <c r="IWV330" s="3" t="s">
        <v>2615</v>
      </c>
      <c r="IWW330" s="3" t="s">
        <v>2615</v>
      </c>
      <c r="IWX330" s="3" t="s">
        <v>2615</v>
      </c>
      <c r="IWY330" s="3" t="s">
        <v>2615</v>
      </c>
      <c r="IWZ330" s="3" t="s">
        <v>2615</v>
      </c>
      <c r="IXA330" s="3" t="s">
        <v>2615</v>
      </c>
      <c r="IXB330" s="3" t="s">
        <v>2615</v>
      </c>
      <c r="IXC330" s="3" t="s">
        <v>2615</v>
      </c>
      <c r="IXD330" s="3" t="s">
        <v>2615</v>
      </c>
      <c r="IXE330" s="3" t="s">
        <v>2615</v>
      </c>
      <c r="IXF330" s="3" t="s">
        <v>2615</v>
      </c>
      <c r="IXG330" s="3" t="s">
        <v>2615</v>
      </c>
      <c r="IXH330" s="3" t="s">
        <v>2615</v>
      </c>
      <c r="IXI330" s="3" t="s">
        <v>2615</v>
      </c>
      <c r="IXJ330" s="3" t="s">
        <v>2615</v>
      </c>
      <c r="IXK330" s="3" t="s">
        <v>2615</v>
      </c>
      <c r="IXL330" s="3" t="s">
        <v>2615</v>
      </c>
      <c r="IXM330" s="3" t="s">
        <v>2615</v>
      </c>
      <c r="IXN330" s="3" t="s">
        <v>2615</v>
      </c>
      <c r="IXO330" s="3" t="s">
        <v>2615</v>
      </c>
      <c r="IXP330" s="3" t="s">
        <v>2615</v>
      </c>
      <c r="IXQ330" s="3" t="s">
        <v>2615</v>
      </c>
      <c r="IXR330" s="3" t="s">
        <v>2615</v>
      </c>
      <c r="IXS330" s="3" t="s">
        <v>2615</v>
      </c>
      <c r="IXT330" s="3" t="s">
        <v>2615</v>
      </c>
      <c r="IXU330" s="3" t="s">
        <v>2615</v>
      </c>
      <c r="IXV330" s="3" t="s">
        <v>2615</v>
      </c>
      <c r="IXW330" s="3" t="s">
        <v>2615</v>
      </c>
      <c r="IXX330" s="3" t="s">
        <v>2615</v>
      </c>
      <c r="IXY330" s="3" t="s">
        <v>2615</v>
      </c>
      <c r="IXZ330" s="3" t="s">
        <v>2615</v>
      </c>
      <c r="IYA330" s="3" t="s">
        <v>2615</v>
      </c>
      <c r="IYB330" s="3" t="s">
        <v>2615</v>
      </c>
      <c r="IYC330" s="3" t="s">
        <v>2615</v>
      </c>
      <c r="IYD330" s="3" t="s">
        <v>2615</v>
      </c>
      <c r="IYE330" s="3" t="s">
        <v>2615</v>
      </c>
      <c r="IYF330" s="3" t="s">
        <v>2615</v>
      </c>
      <c r="IYG330" s="3" t="s">
        <v>2615</v>
      </c>
      <c r="IYH330" s="3" t="s">
        <v>2615</v>
      </c>
      <c r="IYI330" s="3" t="s">
        <v>2615</v>
      </c>
      <c r="IYJ330" s="3" t="s">
        <v>2615</v>
      </c>
      <c r="IYK330" s="3" t="s">
        <v>2615</v>
      </c>
      <c r="IYL330" s="3" t="s">
        <v>2615</v>
      </c>
      <c r="IYM330" s="3" t="s">
        <v>2615</v>
      </c>
      <c r="IYN330" s="3" t="s">
        <v>2615</v>
      </c>
      <c r="IYO330" s="3" t="s">
        <v>2615</v>
      </c>
      <c r="IYP330" s="3" t="s">
        <v>2615</v>
      </c>
      <c r="IYQ330" s="3" t="s">
        <v>2615</v>
      </c>
      <c r="IYR330" s="3" t="s">
        <v>2615</v>
      </c>
      <c r="IYS330" s="3" t="s">
        <v>2615</v>
      </c>
      <c r="IYT330" s="3" t="s">
        <v>2615</v>
      </c>
      <c r="IYU330" s="3" t="s">
        <v>2615</v>
      </c>
      <c r="IYV330" s="3" t="s">
        <v>2615</v>
      </c>
      <c r="IYW330" s="3" t="s">
        <v>2615</v>
      </c>
      <c r="IYX330" s="3" t="s">
        <v>2615</v>
      </c>
      <c r="IYY330" s="3" t="s">
        <v>2615</v>
      </c>
      <c r="IYZ330" s="3" t="s">
        <v>2615</v>
      </c>
      <c r="IZA330" s="3" t="s">
        <v>2615</v>
      </c>
      <c r="IZB330" s="3" t="s">
        <v>2615</v>
      </c>
      <c r="IZC330" s="3" t="s">
        <v>2615</v>
      </c>
      <c r="IZD330" s="3" t="s">
        <v>2615</v>
      </c>
      <c r="IZE330" s="3" t="s">
        <v>2615</v>
      </c>
      <c r="IZF330" s="3" t="s">
        <v>2615</v>
      </c>
      <c r="IZG330" s="3" t="s">
        <v>2615</v>
      </c>
      <c r="IZH330" s="3" t="s">
        <v>2615</v>
      </c>
      <c r="IZI330" s="3" t="s">
        <v>2615</v>
      </c>
      <c r="IZJ330" s="3" t="s">
        <v>2615</v>
      </c>
      <c r="IZK330" s="3" t="s">
        <v>2615</v>
      </c>
      <c r="IZL330" s="3" t="s">
        <v>2615</v>
      </c>
      <c r="IZM330" s="3" t="s">
        <v>2615</v>
      </c>
      <c r="IZN330" s="3" t="s">
        <v>2615</v>
      </c>
      <c r="IZO330" s="3" t="s">
        <v>2615</v>
      </c>
      <c r="IZP330" s="3" t="s">
        <v>2615</v>
      </c>
      <c r="IZQ330" s="3" t="s">
        <v>2615</v>
      </c>
      <c r="IZR330" s="3" t="s">
        <v>2615</v>
      </c>
      <c r="IZS330" s="3" t="s">
        <v>2615</v>
      </c>
      <c r="IZT330" s="3" t="s">
        <v>2615</v>
      </c>
      <c r="IZU330" s="3" t="s">
        <v>2615</v>
      </c>
      <c r="IZV330" s="3" t="s">
        <v>2615</v>
      </c>
      <c r="IZW330" s="3" t="s">
        <v>2615</v>
      </c>
      <c r="IZX330" s="3" t="s">
        <v>2615</v>
      </c>
      <c r="IZY330" s="3" t="s">
        <v>2615</v>
      </c>
      <c r="IZZ330" s="3" t="s">
        <v>2615</v>
      </c>
      <c r="JAA330" s="3" t="s">
        <v>2615</v>
      </c>
      <c r="JAB330" s="3" t="s">
        <v>2615</v>
      </c>
      <c r="JAC330" s="3" t="s">
        <v>2615</v>
      </c>
      <c r="JAD330" s="3" t="s">
        <v>2615</v>
      </c>
      <c r="JAE330" s="3" t="s">
        <v>2615</v>
      </c>
      <c r="JAF330" s="3" t="s">
        <v>2615</v>
      </c>
      <c r="JAG330" s="3" t="s">
        <v>2615</v>
      </c>
      <c r="JAH330" s="3" t="s">
        <v>2615</v>
      </c>
      <c r="JAI330" s="3" t="s">
        <v>2615</v>
      </c>
      <c r="JAJ330" s="3" t="s">
        <v>2615</v>
      </c>
      <c r="JAK330" s="3" t="s">
        <v>2615</v>
      </c>
      <c r="JAL330" s="3" t="s">
        <v>2615</v>
      </c>
      <c r="JAM330" s="3" t="s">
        <v>2615</v>
      </c>
      <c r="JAN330" s="3" t="s">
        <v>2615</v>
      </c>
      <c r="JAO330" s="3" t="s">
        <v>2615</v>
      </c>
      <c r="JAP330" s="3" t="s">
        <v>2615</v>
      </c>
      <c r="JAQ330" s="3" t="s">
        <v>2615</v>
      </c>
      <c r="JAR330" s="3" t="s">
        <v>2615</v>
      </c>
      <c r="JAS330" s="3" t="s">
        <v>2615</v>
      </c>
      <c r="JAT330" s="3" t="s">
        <v>2615</v>
      </c>
      <c r="JAU330" s="3" t="s">
        <v>2615</v>
      </c>
      <c r="JAV330" s="3" t="s">
        <v>2615</v>
      </c>
      <c r="JAW330" s="3" t="s">
        <v>2615</v>
      </c>
      <c r="JAX330" s="3" t="s">
        <v>2615</v>
      </c>
      <c r="JAY330" s="3" t="s">
        <v>2615</v>
      </c>
      <c r="JAZ330" s="3" t="s">
        <v>2615</v>
      </c>
      <c r="JBA330" s="3" t="s">
        <v>2615</v>
      </c>
      <c r="JBB330" s="3" t="s">
        <v>2615</v>
      </c>
      <c r="JBC330" s="3" t="s">
        <v>2615</v>
      </c>
      <c r="JBD330" s="3" t="s">
        <v>2615</v>
      </c>
      <c r="JBE330" s="3" t="s">
        <v>2615</v>
      </c>
      <c r="JBF330" s="3" t="s">
        <v>2615</v>
      </c>
      <c r="JBG330" s="3" t="s">
        <v>2615</v>
      </c>
      <c r="JBH330" s="3" t="s">
        <v>2615</v>
      </c>
      <c r="JBI330" s="3" t="s">
        <v>2615</v>
      </c>
      <c r="JBJ330" s="3" t="s">
        <v>2615</v>
      </c>
      <c r="JBK330" s="3" t="s">
        <v>2615</v>
      </c>
      <c r="JBL330" s="3" t="s">
        <v>2615</v>
      </c>
      <c r="JBM330" s="3" t="s">
        <v>2615</v>
      </c>
      <c r="JBN330" s="3" t="s">
        <v>2615</v>
      </c>
      <c r="JBO330" s="3" t="s">
        <v>2615</v>
      </c>
      <c r="JBP330" s="3" t="s">
        <v>2615</v>
      </c>
      <c r="JBQ330" s="3" t="s">
        <v>2615</v>
      </c>
      <c r="JBR330" s="3" t="s">
        <v>2615</v>
      </c>
      <c r="JBS330" s="3" t="s">
        <v>2615</v>
      </c>
      <c r="JBT330" s="3" t="s">
        <v>2615</v>
      </c>
      <c r="JBU330" s="3" t="s">
        <v>2615</v>
      </c>
      <c r="JBV330" s="3" t="s">
        <v>2615</v>
      </c>
      <c r="JBW330" s="3" t="s">
        <v>2615</v>
      </c>
      <c r="JBX330" s="3" t="s">
        <v>2615</v>
      </c>
      <c r="JBY330" s="3" t="s">
        <v>2615</v>
      </c>
      <c r="JBZ330" s="3" t="s">
        <v>2615</v>
      </c>
      <c r="JCA330" s="3" t="s">
        <v>2615</v>
      </c>
      <c r="JCB330" s="3" t="s">
        <v>2615</v>
      </c>
      <c r="JCC330" s="3" t="s">
        <v>2615</v>
      </c>
      <c r="JCD330" s="3" t="s">
        <v>2615</v>
      </c>
      <c r="JCE330" s="3" t="s">
        <v>2615</v>
      </c>
      <c r="JCF330" s="3" t="s">
        <v>2615</v>
      </c>
      <c r="JCG330" s="3" t="s">
        <v>2615</v>
      </c>
      <c r="JCH330" s="3" t="s">
        <v>2615</v>
      </c>
      <c r="JCI330" s="3" t="s">
        <v>2615</v>
      </c>
      <c r="JCJ330" s="3" t="s">
        <v>2615</v>
      </c>
      <c r="JCK330" s="3" t="s">
        <v>2615</v>
      </c>
      <c r="JCL330" s="3" t="s">
        <v>2615</v>
      </c>
      <c r="JCM330" s="3" t="s">
        <v>2615</v>
      </c>
      <c r="JCN330" s="3" t="s">
        <v>2615</v>
      </c>
      <c r="JCO330" s="3" t="s">
        <v>2615</v>
      </c>
      <c r="JCP330" s="3" t="s">
        <v>2615</v>
      </c>
      <c r="JCQ330" s="3" t="s">
        <v>2615</v>
      </c>
      <c r="JCR330" s="3" t="s">
        <v>2615</v>
      </c>
      <c r="JCS330" s="3" t="s">
        <v>2615</v>
      </c>
      <c r="JCT330" s="3" t="s">
        <v>2615</v>
      </c>
      <c r="JCU330" s="3" t="s">
        <v>2615</v>
      </c>
      <c r="JCV330" s="3" t="s">
        <v>2615</v>
      </c>
      <c r="JCW330" s="3" t="s">
        <v>2615</v>
      </c>
      <c r="JCX330" s="3" t="s">
        <v>2615</v>
      </c>
      <c r="JCY330" s="3" t="s">
        <v>2615</v>
      </c>
      <c r="JCZ330" s="3" t="s">
        <v>2615</v>
      </c>
      <c r="JDA330" s="3" t="s">
        <v>2615</v>
      </c>
      <c r="JDB330" s="3" t="s">
        <v>2615</v>
      </c>
      <c r="JDC330" s="3" t="s">
        <v>2615</v>
      </c>
      <c r="JDD330" s="3" t="s">
        <v>2615</v>
      </c>
      <c r="JDE330" s="3" t="s">
        <v>2615</v>
      </c>
      <c r="JDF330" s="3" t="s">
        <v>2615</v>
      </c>
      <c r="JDG330" s="3" t="s">
        <v>2615</v>
      </c>
      <c r="JDH330" s="3" t="s">
        <v>2615</v>
      </c>
      <c r="JDI330" s="3" t="s">
        <v>2615</v>
      </c>
      <c r="JDJ330" s="3" t="s">
        <v>2615</v>
      </c>
      <c r="JDK330" s="3" t="s">
        <v>2615</v>
      </c>
      <c r="JDL330" s="3" t="s">
        <v>2615</v>
      </c>
      <c r="JDM330" s="3" t="s">
        <v>2615</v>
      </c>
      <c r="JDN330" s="3" t="s">
        <v>2615</v>
      </c>
      <c r="JDO330" s="3" t="s">
        <v>2615</v>
      </c>
      <c r="JDP330" s="3" t="s">
        <v>2615</v>
      </c>
      <c r="JDQ330" s="3" t="s">
        <v>2615</v>
      </c>
      <c r="JDR330" s="3" t="s">
        <v>2615</v>
      </c>
      <c r="JDS330" s="3" t="s">
        <v>2615</v>
      </c>
      <c r="JDT330" s="3" t="s">
        <v>2615</v>
      </c>
      <c r="JDU330" s="3" t="s">
        <v>2615</v>
      </c>
      <c r="JDV330" s="3" t="s">
        <v>2615</v>
      </c>
      <c r="JDW330" s="3" t="s">
        <v>2615</v>
      </c>
      <c r="JDX330" s="3" t="s">
        <v>2615</v>
      </c>
      <c r="JDY330" s="3" t="s">
        <v>2615</v>
      </c>
      <c r="JDZ330" s="3" t="s">
        <v>2615</v>
      </c>
      <c r="JEA330" s="3" t="s">
        <v>2615</v>
      </c>
      <c r="JEB330" s="3" t="s">
        <v>2615</v>
      </c>
      <c r="JEC330" s="3" t="s">
        <v>2615</v>
      </c>
      <c r="JED330" s="3" t="s">
        <v>2615</v>
      </c>
      <c r="JEE330" s="3" t="s">
        <v>2615</v>
      </c>
      <c r="JEF330" s="3" t="s">
        <v>2615</v>
      </c>
      <c r="JEG330" s="3" t="s">
        <v>2615</v>
      </c>
      <c r="JEH330" s="3" t="s">
        <v>2615</v>
      </c>
      <c r="JEI330" s="3" t="s">
        <v>2615</v>
      </c>
      <c r="JEJ330" s="3" t="s">
        <v>2615</v>
      </c>
      <c r="JEK330" s="3" t="s">
        <v>2615</v>
      </c>
      <c r="JEL330" s="3" t="s">
        <v>2615</v>
      </c>
      <c r="JEM330" s="3" t="s">
        <v>2615</v>
      </c>
      <c r="JEN330" s="3" t="s">
        <v>2615</v>
      </c>
      <c r="JEO330" s="3" t="s">
        <v>2615</v>
      </c>
      <c r="JEP330" s="3" t="s">
        <v>2615</v>
      </c>
      <c r="JEQ330" s="3" t="s">
        <v>2615</v>
      </c>
      <c r="JER330" s="3" t="s">
        <v>2615</v>
      </c>
      <c r="JES330" s="3" t="s">
        <v>2615</v>
      </c>
      <c r="JET330" s="3" t="s">
        <v>2615</v>
      </c>
      <c r="JEU330" s="3" t="s">
        <v>2615</v>
      </c>
      <c r="JEV330" s="3" t="s">
        <v>2615</v>
      </c>
      <c r="JEW330" s="3" t="s">
        <v>2615</v>
      </c>
      <c r="JEX330" s="3" t="s">
        <v>2615</v>
      </c>
      <c r="JEY330" s="3" t="s">
        <v>2615</v>
      </c>
      <c r="JEZ330" s="3" t="s">
        <v>2615</v>
      </c>
      <c r="JFA330" s="3" t="s">
        <v>2615</v>
      </c>
      <c r="JFB330" s="3" t="s">
        <v>2615</v>
      </c>
      <c r="JFC330" s="3" t="s">
        <v>2615</v>
      </c>
      <c r="JFD330" s="3" t="s">
        <v>2615</v>
      </c>
      <c r="JFE330" s="3" t="s">
        <v>2615</v>
      </c>
      <c r="JFF330" s="3" t="s">
        <v>2615</v>
      </c>
      <c r="JFG330" s="3" t="s">
        <v>2615</v>
      </c>
      <c r="JFH330" s="3" t="s">
        <v>2615</v>
      </c>
      <c r="JFI330" s="3" t="s">
        <v>2615</v>
      </c>
      <c r="JFJ330" s="3" t="s">
        <v>2615</v>
      </c>
      <c r="JFK330" s="3" t="s">
        <v>2615</v>
      </c>
      <c r="JFL330" s="3" t="s">
        <v>2615</v>
      </c>
      <c r="JFM330" s="3" t="s">
        <v>2615</v>
      </c>
      <c r="JFN330" s="3" t="s">
        <v>2615</v>
      </c>
      <c r="JFO330" s="3" t="s">
        <v>2615</v>
      </c>
      <c r="JFP330" s="3" t="s">
        <v>2615</v>
      </c>
      <c r="JFQ330" s="3" t="s">
        <v>2615</v>
      </c>
      <c r="JFR330" s="3" t="s">
        <v>2615</v>
      </c>
      <c r="JFS330" s="3" t="s">
        <v>2615</v>
      </c>
      <c r="JFT330" s="3" t="s">
        <v>2615</v>
      </c>
      <c r="JFU330" s="3" t="s">
        <v>2615</v>
      </c>
      <c r="JFV330" s="3" t="s">
        <v>2615</v>
      </c>
      <c r="JFW330" s="3" t="s">
        <v>2615</v>
      </c>
      <c r="JFX330" s="3" t="s">
        <v>2615</v>
      </c>
      <c r="JFY330" s="3" t="s">
        <v>2615</v>
      </c>
      <c r="JFZ330" s="3" t="s">
        <v>2615</v>
      </c>
      <c r="JGA330" s="3" t="s">
        <v>2615</v>
      </c>
      <c r="JGB330" s="3" t="s">
        <v>2615</v>
      </c>
      <c r="JGC330" s="3" t="s">
        <v>2615</v>
      </c>
      <c r="JGD330" s="3" t="s">
        <v>2615</v>
      </c>
      <c r="JGE330" s="3" t="s">
        <v>2615</v>
      </c>
      <c r="JGF330" s="3" t="s">
        <v>2615</v>
      </c>
      <c r="JGG330" s="3" t="s">
        <v>2615</v>
      </c>
      <c r="JGH330" s="3" t="s">
        <v>2615</v>
      </c>
      <c r="JGI330" s="3" t="s">
        <v>2615</v>
      </c>
      <c r="JGJ330" s="3" t="s">
        <v>2615</v>
      </c>
      <c r="JGK330" s="3" t="s">
        <v>2615</v>
      </c>
      <c r="JGL330" s="3" t="s">
        <v>2615</v>
      </c>
      <c r="JGM330" s="3" t="s">
        <v>2615</v>
      </c>
      <c r="JGN330" s="3" t="s">
        <v>2615</v>
      </c>
      <c r="JGO330" s="3" t="s">
        <v>2615</v>
      </c>
      <c r="JGP330" s="3" t="s">
        <v>2615</v>
      </c>
      <c r="JGQ330" s="3" t="s">
        <v>2615</v>
      </c>
      <c r="JGR330" s="3" t="s">
        <v>2615</v>
      </c>
      <c r="JGS330" s="3" t="s">
        <v>2615</v>
      </c>
      <c r="JGT330" s="3" t="s">
        <v>2615</v>
      </c>
      <c r="JGU330" s="3" t="s">
        <v>2615</v>
      </c>
      <c r="JGV330" s="3" t="s">
        <v>2615</v>
      </c>
      <c r="JGW330" s="3" t="s">
        <v>2615</v>
      </c>
      <c r="JGX330" s="3" t="s">
        <v>2615</v>
      </c>
      <c r="JGY330" s="3" t="s">
        <v>2615</v>
      </c>
      <c r="JGZ330" s="3" t="s">
        <v>2615</v>
      </c>
      <c r="JHA330" s="3" t="s">
        <v>2615</v>
      </c>
      <c r="JHB330" s="3" t="s">
        <v>2615</v>
      </c>
      <c r="JHC330" s="3" t="s">
        <v>2615</v>
      </c>
      <c r="JHD330" s="3" t="s">
        <v>2615</v>
      </c>
      <c r="JHE330" s="3" t="s">
        <v>2615</v>
      </c>
      <c r="JHF330" s="3" t="s">
        <v>2615</v>
      </c>
      <c r="JHG330" s="3" t="s">
        <v>2615</v>
      </c>
      <c r="JHH330" s="3" t="s">
        <v>2615</v>
      </c>
      <c r="JHI330" s="3" t="s">
        <v>2615</v>
      </c>
      <c r="JHJ330" s="3" t="s">
        <v>2615</v>
      </c>
      <c r="JHK330" s="3" t="s">
        <v>2615</v>
      </c>
      <c r="JHL330" s="3" t="s">
        <v>2615</v>
      </c>
      <c r="JHM330" s="3" t="s">
        <v>2615</v>
      </c>
      <c r="JHN330" s="3" t="s">
        <v>2615</v>
      </c>
      <c r="JHO330" s="3" t="s">
        <v>2615</v>
      </c>
      <c r="JHP330" s="3" t="s">
        <v>2615</v>
      </c>
      <c r="JHQ330" s="3" t="s">
        <v>2615</v>
      </c>
      <c r="JHR330" s="3" t="s">
        <v>2615</v>
      </c>
      <c r="JHS330" s="3" t="s">
        <v>2615</v>
      </c>
      <c r="JHT330" s="3" t="s">
        <v>2615</v>
      </c>
      <c r="JHU330" s="3" t="s">
        <v>2615</v>
      </c>
      <c r="JHV330" s="3" t="s">
        <v>2615</v>
      </c>
      <c r="JHW330" s="3" t="s">
        <v>2615</v>
      </c>
      <c r="JHX330" s="3" t="s">
        <v>2615</v>
      </c>
      <c r="JHY330" s="3" t="s">
        <v>2615</v>
      </c>
      <c r="JHZ330" s="3" t="s">
        <v>2615</v>
      </c>
      <c r="JIA330" s="3" t="s">
        <v>2615</v>
      </c>
      <c r="JIB330" s="3" t="s">
        <v>2615</v>
      </c>
      <c r="JIC330" s="3" t="s">
        <v>2615</v>
      </c>
      <c r="JID330" s="3" t="s">
        <v>2615</v>
      </c>
      <c r="JIE330" s="3" t="s">
        <v>2615</v>
      </c>
      <c r="JIF330" s="3" t="s">
        <v>2615</v>
      </c>
      <c r="JIG330" s="3" t="s">
        <v>2615</v>
      </c>
      <c r="JIH330" s="3" t="s">
        <v>2615</v>
      </c>
      <c r="JII330" s="3" t="s">
        <v>2615</v>
      </c>
      <c r="JIJ330" s="3" t="s">
        <v>2615</v>
      </c>
      <c r="JIK330" s="3" t="s">
        <v>2615</v>
      </c>
      <c r="JIL330" s="3" t="s">
        <v>2615</v>
      </c>
      <c r="JIM330" s="3" t="s">
        <v>2615</v>
      </c>
      <c r="JIN330" s="3" t="s">
        <v>2615</v>
      </c>
      <c r="JIO330" s="3" t="s">
        <v>2615</v>
      </c>
      <c r="JIP330" s="3" t="s">
        <v>2615</v>
      </c>
      <c r="JIQ330" s="3" t="s">
        <v>2615</v>
      </c>
      <c r="JIR330" s="3" t="s">
        <v>2615</v>
      </c>
      <c r="JIS330" s="3" t="s">
        <v>2615</v>
      </c>
      <c r="JIT330" s="3" t="s">
        <v>2615</v>
      </c>
      <c r="JIU330" s="3" t="s">
        <v>2615</v>
      </c>
      <c r="JIV330" s="3" t="s">
        <v>2615</v>
      </c>
      <c r="JIW330" s="3" t="s">
        <v>2615</v>
      </c>
      <c r="JIX330" s="3" t="s">
        <v>2615</v>
      </c>
      <c r="JIY330" s="3" t="s">
        <v>2615</v>
      </c>
      <c r="JIZ330" s="3" t="s">
        <v>2615</v>
      </c>
      <c r="JJA330" s="3" t="s">
        <v>2615</v>
      </c>
      <c r="JJB330" s="3" t="s">
        <v>2615</v>
      </c>
      <c r="JJC330" s="3" t="s">
        <v>2615</v>
      </c>
      <c r="JJD330" s="3" t="s">
        <v>2615</v>
      </c>
      <c r="JJE330" s="3" t="s">
        <v>2615</v>
      </c>
      <c r="JJF330" s="3" t="s">
        <v>2615</v>
      </c>
      <c r="JJG330" s="3" t="s">
        <v>2615</v>
      </c>
      <c r="JJH330" s="3" t="s">
        <v>2615</v>
      </c>
      <c r="JJI330" s="3" t="s">
        <v>2615</v>
      </c>
      <c r="JJJ330" s="3" t="s">
        <v>2615</v>
      </c>
      <c r="JJK330" s="3" t="s">
        <v>2615</v>
      </c>
      <c r="JJL330" s="3" t="s">
        <v>2615</v>
      </c>
      <c r="JJM330" s="3" t="s">
        <v>2615</v>
      </c>
      <c r="JJN330" s="3" t="s">
        <v>2615</v>
      </c>
      <c r="JJO330" s="3" t="s">
        <v>2615</v>
      </c>
      <c r="JJP330" s="3" t="s">
        <v>2615</v>
      </c>
      <c r="JJQ330" s="3" t="s">
        <v>2615</v>
      </c>
      <c r="JJR330" s="3" t="s">
        <v>2615</v>
      </c>
      <c r="JJS330" s="3" t="s">
        <v>2615</v>
      </c>
      <c r="JJT330" s="3" t="s">
        <v>2615</v>
      </c>
      <c r="JJU330" s="3" t="s">
        <v>2615</v>
      </c>
      <c r="JJV330" s="3" t="s">
        <v>2615</v>
      </c>
      <c r="JJW330" s="3" t="s">
        <v>2615</v>
      </c>
      <c r="JJX330" s="3" t="s">
        <v>2615</v>
      </c>
      <c r="JJY330" s="3" t="s">
        <v>2615</v>
      </c>
      <c r="JJZ330" s="3" t="s">
        <v>2615</v>
      </c>
      <c r="JKA330" s="3" t="s">
        <v>2615</v>
      </c>
      <c r="JKB330" s="3" t="s">
        <v>2615</v>
      </c>
      <c r="JKC330" s="3" t="s">
        <v>2615</v>
      </c>
      <c r="JKD330" s="3" t="s">
        <v>2615</v>
      </c>
      <c r="JKE330" s="3" t="s">
        <v>2615</v>
      </c>
      <c r="JKF330" s="3" t="s">
        <v>2615</v>
      </c>
      <c r="JKG330" s="3" t="s">
        <v>2615</v>
      </c>
      <c r="JKH330" s="3" t="s">
        <v>2615</v>
      </c>
      <c r="JKI330" s="3" t="s">
        <v>2615</v>
      </c>
      <c r="JKJ330" s="3" t="s">
        <v>2615</v>
      </c>
      <c r="JKK330" s="3" t="s">
        <v>2615</v>
      </c>
      <c r="JKL330" s="3" t="s">
        <v>2615</v>
      </c>
      <c r="JKM330" s="3" t="s">
        <v>2615</v>
      </c>
      <c r="JKN330" s="3" t="s">
        <v>2615</v>
      </c>
      <c r="JKO330" s="3" t="s">
        <v>2615</v>
      </c>
      <c r="JKP330" s="3" t="s">
        <v>2615</v>
      </c>
      <c r="JKQ330" s="3" t="s">
        <v>2615</v>
      </c>
      <c r="JKR330" s="3" t="s">
        <v>2615</v>
      </c>
      <c r="JKS330" s="3" t="s">
        <v>2615</v>
      </c>
      <c r="JKT330" s="3" t="s">
        <v>2615</v>
      </c>
      <c r="JKU330" s="3" t="s">
        <v>2615</v>
      </c>
      <c r="JKV330" s="3" t="s">
        <v>2615</v>
      </c>
      <c r="JKW330" s="3" t="s">
        <v>2615</v>
      </c>
      <c r="JKX330" s="3" t="s">
        <v>2615</v>
      </c>
      <c r="JKY330" s="3" t="s">
        <v>2615</v>
      </c>
      <c r="JKZ330" s="3" t="s">
        <v>2615</v>
      </c>
      <c r="JLA330" s="3" t="s">
        <v>2615</v>
      </c>
      <c r="JLB330" s="3" t="s">
        <v>2615</v>
      </c>
      <c r="JLC330" s="3" t="s">
        <v>2615</v>
      </c>
      <c r="JLD330" s="3" t="s">
        <v>2615</v>
      </c>
      <c r="JLE330" s="3" t="s">
        <v>2615</v>
      </c>
      <c r="JLF330" s="3" t="s">
        <v>2615</v>
      </c>
      <c r="JLG330" s="3" t="s">
        <v>2615</v>
      </c>
      <c r="JLH330" s="3" t="s">
        <v>2615</v>
      </c>
      <c r="JLI330" s="3" t="s">
        <v>2615</v>
      </c>
      <c r="JLJ330" s="3" t="s">
        <v>2615</v>
      </c>
      <c r="JLK330" s="3" t="s">
        <v>2615</v>
      </c>
      <c r="JLL330" s="3" t="s">
        <v>2615</v>
      </c>
      <c r="JLM330" s="3" t="s">
        <v>2615</v>
      </c>
      <c r="JLN330" s="3" t="s">
        <v>2615</v>
      </c>
      <c r="JLO330" s="3" t="s">
        <v>2615</v>
      </c>
      <c r="JLP330" s="3" t="s">
        <v>2615</v>
      </c>
      <c r="JLQ330" s="3" t="s">
        <v>2615</v>
      </c>
      <c r="JLR330" s="3" t="s">
        <v>2615</v>
      </c>
      <c r="JLS330" s="3" t="s">
        <v>2615</v>
      </c>
      <c r="JLT330" s="3" t="s">
        <v>2615</v>
      </c>
      <c r="JLU330" s="3" t="s">
        <v>2615</v>
      </c>
      <c r="JLV330" s="3" t="s">
        <v>2615</v>
      </c>
      <c r="JLW330" s="3" t="s">
        <v>2615</v>
      </c>
      <c r="JLX330" s="3" t="s">
        <v>2615</v>
      </c>
      <c r="JLY330" s="3" t="s">
        <v>2615</v>
      </c>
      <c r="JLZ330" s="3" t="s">
        <v>2615</v>
      </c>
      <c r="JMA330" s="3" t="s">
        <v>2615</v>
      </c>
      <c r="JMB330" s="3" t="s">
        <v>2615</v>
      </c>
      <c r="JMC330" s="3" t="s">
        <v>2615</v>
      </c>
      <c r="JMD330" s="3" t="s">
        <v>2615</v>
      </c>
      <c r="JME330" s="3" t="s">
        <v>2615</v>
      </c>
      <c r="JMF330" s="3" t="s">
        <v>2615</v>
      </c>
      <c r="JMG330" s="3" t="s">
        <v>2615</v>
      </c>
      <c r="JMH330" s="3" t="s">
        <v>2615</v>
      </c>
      <c r="JMI330" s="3" t="s">
        <v>2615</v>
      </c>
      <c r="JMJ330" s="3" t="s">
        <v>2615</v>
      </c>
      <c r="JMK330" s="3" t="s">
        <v>2615</v>
      </c>
      <c r="JML330" s="3" t="s">
        <v>2615</v>
      </c>
      <c r="JMM330" s="3" t="s">
        <v>2615</v>
      </c>
      <c r="JMN330" s="3" t="s">
        <v>2615</v>
      </c>
      <c r="JMO330" s="3" t="s">
        <v>2615</v>
      </c>
      <c r="JMP330" s="3" t="s">
        <v>2615</v>
      </c>
      <c r="JMQ330" s="3" t="s">
        <v>2615</v>
      </c>
      <c r="JMR330" s="3" t="s">
        <v>2615</v>
      </c>
      <c r="JMS330" s="3" t="s">
        <v>2615</v>
      </c>
      <c r="JMT330" s="3" t="s">
        <v>2615</v>
      </c>
      <c r="JMU330" s="3" t="s">
        <v>2615</v>
      </c>
      <c r="JMV330" s="3" t="s">
        <v>2615</v>
      </c>
      <c r="JMW330" s="3" t="s">
        <v>2615</v>
      </c>
      <c r="JMX330" s="3" t="s">
        <v>2615</v>
      </c>
      <c r="JMY330" s="3" t="s">
        <v>2615</v>
      </c>
      <c r="JMZ330" s="3" t="s">
        <v>2615</v>
      </c>
      <c r="JNA330" s="3" t="s">
        <v>2615</v>
      </c>
      <c r="JNB330" s="3" t="s">
        <v>2615</v>
      </c>
      <c r="JNC330" s="3" t="s">
        <v>2615</v>
      </c>
      <c r="JND330" s="3" t="s">
        <v>2615</v>
      </c>
      <c r="JNE330" s="3" t="s">
        <v>2615</v>
      </c>
      <c r="JNF330" s="3" t="s">
        <v>2615</v>
      </c>
      <c r="JNG330" s="3" t="s">
        <v>2615</v>
      </c>
      <c r="JNH330" s="3" t="s">
        <v>2615</v>
      </c>
      <c r="JNI330" s="3" t="s">
        <v>2615</v>
      </c>
      <c r="JNJ330" s="3" t="s">
        <v>2615</v>
      </c>
      <c r="JNK330" s="3" t="s">
        <v>2615</v>
      </c>
      <c r="JNL330" s="3" t="s">
        <v>2615</v>
      </c>
      <c r="JNM330" s="3" t="s">
        <v>2615</v>
      </c>
      <c r="JNN330" s="3" t="s">
        <v>2615</v>
      </c>
      <c r="JNO330" s="3" t="s">
        <v>2615</v>
      </c>
      <c r="JNP330" s="3" t="s">
        <v>2615</v>
      </c>
      <c r="JNQ330" s="3" t="s">
        <v>2615</v>
      </c>
      <c r="JNR330" s="3" t="s">
        <v>2615</v>
      </c>
      <c r="JNS330" s="3" t="s">
        <v>2615</v>
      </c>
      <c r="JNT330" s="3" t="s">
        <v>2615</v>
      </c>
      <c r="JNU330" s="3" t="s">
        <v>2615</v>
      </c>
      <c r="JNV330" s="3" t="s">
        <v>2615</v>
      </c>
      <c r="JNW330" s="3" t="s">
        <v>2615</v>
      </c>
      <c r="JNX330" s="3" t="s">
        <v>2615</v>
      </c>
      <c r="JNY330" s="3" t="s">
        <v>2615</v>
      </c>
      <c r="JNZ330" s="3" t="s">
        <v>2615</v>
      </c>
      <c r="JOA330" s="3" t="s">
        <v>2615</v>
      </c>
      <c r="JOB330" s="3" t="s">
        <v>2615</v>
      </c>
      <c r="JOC330" s="3" t="s">
        <v>2615</v>
      </c>
      <c r="JOD330" s="3" t="s">
        <v>2615</v>
      </c>
      <c r="JOE330" s="3" t="s">
        <v>2615</v>
      </c>
      <c r="JOF330" s="3" t="s">
        <v>2615</v>
      </c>
      <c r="JOG330" s="3" t="s">
        <v>2615</v>
      </c>
      <c r="JOH330" s="3" t="s">
        <v>2615</v>
      </c>
      <c r="JOI330" s="3" t="s">
        <v>2615</v>
      </c>
      <c r="JOJ330" s="3" t="s">
        <v>2615</v>
      </c>
      <c r="JOK330" s="3" t="s">
        <v>2615</v>
      </c>
      <c r="JOL330" s="3" t="s">
        <v>2615</v>
      </c>
      <c r="JOM330" s="3" t="s">
        <v>2615</v>
      </c>
      <c r="JON330" s="3" t="s">
        <v>2615</v>
      </c>
      <c r="JOO330" s="3" t="s">
        <v>2615</v>
      </c>
      <c r="JOP330" s="3" t="s">
        <v>2615</v>
      </c>
      <c r="JOQ330" s="3" t="s">
        <v>2615</v>
      </c>
      <c r="JOR330" s="3" t="s">
        <v>2615</v>
      </c>
      <c r="JOS330" s="3" t="s">
        <v>2615</v>
      </c>
      <c r="JOT330" s="3" t="s">
        <v>2615</v>
      </c>
      <c r="JOU330" s="3" t="s">
        <v>2615</v>
      </c>
      <c r="JOV330" s="3" t="s">
        <v>2615</v>
      </c>
      <c r="JOW330" s="3" t="s">
        <v>2615</v>
      </c>
      <c r="JOX330" s="3" t="s">
        <v>2615</v>
      </c>
      <c r="JOY330" s="3" t="s">
        <v>2615</v>
      </c>
      <c r="JOZ330" s="3" t="s">
        <v>2615</v>
      </c>
      <c r="JPA330" s="3" t="s">
        <v>2615</v>
      </c>
      <c r="JPB330" s="3" t="s">
        <v>2615</v>
      </c>
      <c r="JPC330" s="3" t="s">
        <v>2615</v>
      </c>
      <c r="JPD330" s="3" t="s">
        <v>2615</v>
      </c>
      <c r="JPE330" s="3" t="s">
        <v>2615</v>
      </c>
      <c r="JPF330" s="3" t="s">
        <v>2615</v>
      </c>
      <c r="JPG330" s="3" t="s">
        <v>2615</v>
      </c>
      <c r="JPH330" s="3" t="s">
        <v>2615</v>
      </c>
      <c r="JPI330" s="3" t="s">
        <v>2615</v>
      </c>
      <c r="JPJ330" s="3" t="s">
        <v>2615</v>
      </c>
      <c r="JPK330" s="3" t="s">
        <v>2615</v>
      </c>
      <c r="JPL330" s="3" t="s">
        <v>2615</v>
      </c>
      <c r="JPM330" s="3" t="s">
        <v>2615</v>
      </c>
      <c r="JPN330" s="3" t="s">
        <v>2615</v>
      </c>
      <c r="JPO330" s="3" t="s">
        <v>2615</v>
      </c>
      <c r="JPP330" s="3" t="s">
        <v>2615</v>
      </c>
      <c r="JPQ330" s="3" t="s">
        <v>2615</v>
      </c>
      <c r="JPR330" s="3" t="s">
        <v>2615</v>
      </c>
      <c r="JPS330" s="3" t="s">
        <v>2615</v>
      </c>
      <c r="JPT330" s="3" t="s">
        <v>2615</v>
      </c>
      <c r="JPU330" s="3" t="s">
        <v>2615</v>
      </c>
      <c r="JPV330" s="3" t="s">
        <v>2615</v>
      </c>
      <c r="JPW330" s="3" t="s">
        <v>2615</v>
      </c>
      <c r="JPX330" s="3" t="s">
        <v>2615</v>
      </c>
      <c r="JPY330" s="3" t="s">
        <v>2615</v>
      </c>
      <c r="JPZ330" s="3" t="s">
        <v>2615</v>
      </c>
      <c r="JQA330" s="3" t="s">
        <v>2615</v>
      </c>
      <c r="JQB330" s="3" t="s">
        <v>2615</v>
      </c>
      <c r="JQC330" s="3" t="s">
        <v>2615</v>
      </c>
      <c r="JQD330" s="3" t="s">
        <v>2615</v>
      </c>
      <c r="JQE330" s="3" t="s">
        <v>2615</v>
      </c>
      <c r="JQF330" s="3" t="s">
        <v>2615</v>
      </c>
      <c r="JQG330" s="3" t="s">
        <v>2615</v>
      </c>
      <c r="JQH330" s="3" t="s">
        <v>2615</v>
      </c>
      <c r="JQI330" s="3" t="s">
        <v>2615</v>
      </c>
      <c r="JQJ330" s="3" t="s">
        <v>2615</v>
      </c>
      <c r="JQK330" s="3" t="s">
        <v>2615</v>
      </c>
      <c r="JQL330" s="3" t="s">
        <v>2615</v>
      </c>
      <c r="JQM330" s="3" t="s">
        <v>2615</v>
      </c>
      <c r="JQN330" s="3" t="s">
        <v>2615</v>
      </c>
      <c r="JQO330" s="3" t="s">
        <v>2615</v>
      </c>
      <c r="JQP330" s="3" t="s">
        <v>2615</v>
      </c>
      <c r="JQQ330" s="3" t="s">
        <v>2615</v>
      </c>
      <c r="JQR330" s="3" t="s">
        <v>2615</v>
      </c>
      <c r="JQS330" s="3" t="s">
        <v>2615</v>
      </c>
      <c r="JQT330" s="3" t="s">
        <v>2615</v>
      </c>
      <c r="JQU330" s="3" t="s">
        <v>2615</v>
      </c>
      <c r="JQV330" s="3" t="s">
        <v>2615</v>
      </c>
      <c r="JQW330" s="3" t="s">
        <v>2615</v>
      </c>
      <c r="JQX330" s="3" t="s">
        <v>2615</v>
      </c>
      <c r="JQY330" s="3" t="s">
        <v>2615</v>
      </c>
      <c r="JQZ330" s="3" t="s">
        <v>2615</v>
      </c>
      <c r="JRA330" s="3" t="s">
        <v>2615</v>
      </c>
      <c r="JRB330" s="3" t="s">
        <v>2615</v>
      </c>
      <c r="JRC330" s="3" t="s">
        <v>2615</v>
      </c>
      <c r="JRD330" s="3" t="s">
        <v>2615</v>
      </c>
      <c r="JRE330" s="3" t="s">
        <v>2615</v>
      </c>
      <c r="JRF330" s="3" t="s">
        <v>2615</v>
      </c>
      <c r="JRG330" s="3" t="s">
        <v>2615</v>
      </c>
      <c r="JRH330" s="3" t="s">
        <v>2615</v>
      </c>
      <c r="JRI330" s="3" t="s">
        <v>2615</v>
      </c>
      <c r="JRJ330" s="3" t="s">
        <v>2615</v>
      </c>
      <c r="JRK330" s="3" t="s">
        <v>2615</v>
      </c>
      <c r="JRL330" s="3" t="s">
        <v>2615</v>
      </c>
      <c r="JRM330" s="3" t="s">
        <v>2615</v>
      </c>
      <c r="JRN330" s="3" t="s">
        <v>2615</v>
      </c>
      <c r="JRO330" s="3" t="s">
        <v>2615</v>
      </c>
      <c r="JRP330" s="3" t="s">
        <v>2615</v>
      </c>
      <c r="JRQ330" s="3" t="s">
        <v>2615</v>
      </c>
      <c r="JRR330" s="3" t="s">
        <v>2615</v>
      </c>
      <c r="JRS330" s="3" t="s">
        <v>2615</v>
      </c>
      <c r="JRT330" s="3" t="s">
        <v>2615</v>
      </c>
      <c r="JRU330" s="3" t="s">
        <v>2615</v>
      </c>
      <c r="JRV330" s="3" t="s">
        <v>2615</v>
      </c>
      <c r="JRW330" s="3" t="s">
        <v>2615</v>
      </c>
      <c r="JRX330" s="3" t="s">
        <v>2615</v>
      </c>
      <c r="JRY330" s="3" t="s">
        <v>2615</v>
      </c>
      <c r="JRZ330" s="3" t="s">
        <v>2615</v>
      </c>
      <c r="JSA330" s="3" t="s">
        <v>2615</v>
      </c>
      <c r="JSB330" s="3" t="s">
        <v>2615</v>
      </c>
      <c r="JSC330" s="3" t="s">
        <v>2615</v>
      </c>
      <c r="JSD330" s="3" t="s">
        <v>2615</v>
      </c>
      <c r="JSE330" s="3" t="s">
        <v>2615</v>
      </c>
      <c r="JSF330" s="3" t="s">
        <v>2615</v>
      </c>
      <c r="JSG330" s="3" t="s">
        <v>2615</v>
      </c>
      <c r="JSH330" s="3" t="s">
        <v>2615</v>
      </c>
      <c r="JSI330" s="3" t="s">
        <v>2615</v>
      </c>
      <c r="JSJ330" s="3" t="s">
        <v>2615</v>
      </c>
      <c r="JSK330" s="3" t="s">
        <v>2615</v>
      </c>
      <c r="JSL330" s="3" t="s">
        <v>2615</v>
      </c>
      <c r="JSM330" s="3" t="s">
        <v>2615</v>
      </c>
      <c r="JSN330" s="3" t="s">
        <v>2615</v>
      </c>
      <c r="JSO330" s="3" t="s">
        <v>2615</v>
      </c>
      <c r="JSP330" s="3" t="s">
        <v>2615</v>
      </c>
      <c r="JSQ330" s="3" t="s">
        <v>2615</v>
      </c>
      <c r="JSR330" s="3" t="s">
        <v>2615</v>
      </c>
      <c r="JSS330" s="3" t="s">
        <v>2615</v>
      </c>
      <c r="JST330" s="3" t="s">
        <v>2615</v>
      </c>
      <c r="JSU330" s="3" t="s">
        <v>2615</v>
      </c>
      <c r="JSV330" s="3" t="s">
        <v>2615</v>
      </c>
      <c r="JSW330" s="3" t="s">
        <v>2615</v>
      </c>
      <c r="JSX330" s="3" t="s">
        <v>2615</v>
      </c>
      <c r="JSY330" s="3" t="s">
        <v>2615</v>
      </c>
      <c r="JSZ330" s="3" t="s">
        <v>2615</v>
      </c>
      <c r="JTA330" s="3" t="s">
        <v>2615</v>
      </c>
      <c r="JTB330" s="3" t="s">
        <v>2615</v>
      </c>
      <c r="JTC330" s="3" t="s">
        <v>2615</v>
      </c>
      <c r="JTD330" s="3" t="s">
        <v>2615</v>
      </c>
      <c r="JTE330" s="3" t="s">
        <v>2615</v>
      </c>
      <c r="JTF330" s="3" t="s">
        <v>2615</v>
      </c>
      <c r="JTG330" s="3" t="s">
        <v>2615</v>
      </c>
      <c r="JTH330" s="3" t="s">
        <v>2615</v>
      </c>
      <c r="JTI330" s="3" t="s">
        <v>2615</v>
      </c>
      <c r="JTJ330" s="3" t="s">
        <v>2615</v>
      </c>
      <c r="JTK330" s="3" t="s">
        <v>2615</v>
      </c>
      <c r="JTL330" s="3" t="s">
        <v>2615</v>
      </c>
      <c r="JTM330" s="3" t="s">
        <v>2615</v>
      </c>
      <c r="JTN330" s="3" t="s">
        <v>2615</v>
      </c>
      <c r="JTO330" s="3" t="s">
        <v>2615</v>
      </c>
      <c r="JTP330" s="3" t="s">
        <v>2615</v>
      </c>
      <c r="JTQ330" s="3" t="s">
        <v>2615</v>
      </c>
      <c r="JTR330" s="3" t="s">
        <v>2615</v>
      </c>
      <c r="JTS330" s="3" t="s">
        <v>2615</v>
      </c>
      <c r="JTT330" s="3" t="s">
        <v>2615</v>
      </c>
      <c r="JTU330" s="3" t="s">
        <v>2615</v>
      </c>
      <c r="JTV330" s="3" t="s">
        <v>2615</v>
      </c>
      <c r="JTW330" s="3" t="s">
        <v>2615</v>
      </c>
      <c r="JTX330" s="3" t="s">
        <v>2615</v>
      </c>
      <c r="JTY330" s="3" t="s">
        <v>2615</v>
      </c>
      <c r="JTZ330" s="3" t="s">
        <v>2615</v>
      </c>
      <c r="JUA330" s="3" t="s">
        <v>2615</v>
      </c>
      <c r="JUB330" s="3" t="s">
        <v>2615</v>
      </c>
      <c r="JUC330" s="3" t="s">
        <v>2615</v>
      </c>
      <c r="JUD330" s="3" t="s">
        <v>2615</v>
      </c>
      <c r="JUE330" s="3" t="s">
        <v>2615</v>
      </c>
      <c r="JUF330" s="3" t="s">
        <v>2615</v>
      </c>
      <c r="JUG330" s="3" t="s">
        <v>2615</v>
      </c>
      <c r="JUH330" s="3" t="s">
        <v>2615</v>
      </c>
      <c r="JUI330" s="3" t="s">
        <v>2615</v>
      </c>
      <c r="JUJ330" s="3" t="s">
        <v>2615</v>
      </c>
      <c r="JUK330" s="3" t="s">
        <v>2615</v>
      </c>
      <c r="JUL330" s="3" t="s">
        <v>2615</v>
      </c>
      <c r="JUM330" s="3" t="s">
        <v>2615</v>
      </c>
      <c r="JUN330" s="3" t="s">
        <v>2615</v>
      </c>
      <c r="JUO330" s="3" t="s">
        <v>2615</v>
      </c>
      <c r="JUP330" s="3" t="s">
        <v>2615</v>
      </c>
      <c r="JUQ330" s="3" t="s">
        <v>2615</v>
      </c>
      <c r="JUR330" s="3" t="s">
        <v>2615</v>
      </c>
      <c r="JUS330" s="3" t="s">
        <v>2615</v>
      </c>
      <c r="JUT330" s="3" t="s">
        <v>2615</v>
      </c>
      <c r="JUU330" s="3" t="s">
        <v>2615</v>
      </c>
      <c r="JUV330" s="3" t="s">
        <v>2615</v>
      </c>
      <c r="JUW330" s="3" t="s">
        <v>2615</v>
      </c>
      <c r="JUX330" s="3" t="s">
        <v>2615</v>
      </c>
      <c r="JUY330" s="3" t="s">
        <v>2615</v>
      </c>
      <c r="JUZ330" s="3" t="s">
        <v>2615</v>
      </c>
      <c r="JVA330" s="3" t="s">
        <v>2615</v>
      </c>
      <c r="JVB330" s="3" t="s">
        <v>2615</v>
      </c>
      <c r="JVC330" s="3" t="s">
        <v>2615</v>
      </c>
      <c r="JVD330" s="3" t="s">
        <v>2615</v>
      </c>
      <c r="JVE330" s="3" t="s">
        <v>2615</v>
      </c>
      <c r="JVF330" s="3" t="s">
        <v>2615</v>
      </c>
      <c r="JVG330" s="3" t="s">
        <v>2615</v>
      </c>
      <c r="JVH330" s="3" t="s">
        <v>2615</v>
      </c>
      <c r="JVI330" s="3" t="s">
        <v>2615</v>
      </c>
      <c r="JVJ330" s="3" t="s">
        <v>2615</v>
      </c>
      <c r="JVK330" s="3" t="s">
        <v>2615</v>
      </c>
      <c r="JVL330" s="3" t="s">
        <v>2615</v>
      </c>
      <c r="JVM330" s="3" t="s">
        <v>2615</v>
      </c>
      <c r="JVN330" s="3" t="s">
        <v>2615</v>
      </c>
      <c r="JVO330" s="3" t="s">
        <v>2615</v>
      </c>
      <c r="JVP330" s="3" t="s">
        <v>2615</v>
      </c>
      <c r="JVQ330" s="3" t="s">
        <v>2615</v>
      </c>
      <c r="JVR330" s="3" t="s">
        <v>2615</v>
      </c>
      <c r="JVS330" s="3" t="s">
        <v>2615</v>
      </c>
      <c r="JVT330" s="3" t="s">
        <v>2615</v>
      </c>
      <c r="JVU330" s="3" t="s">
        <v>2615</v>
      </c>
      <c r="JVV330" s="3" t="s">
        <v>2615</v>
      </c>
      <c r="JVW330" s="3" t="s">
        <v>2615</v>
      </c>
      <c r="JVX330" s="3" t="s">
        <v>2615</v>
      </c>
      <c r="JVY330" s="3" t="s">
        <v>2615</v>
      </c>
      <c r="JVZ330" s="3" t="s">
        <v>2615</v>
      </c>
      <c r="JWA330" s="3" t="s">
        <v>2615</v>
      </c>
      <c r="JWB330" s="3" t="s">
        <v>2615</v>
      </c>
      <c r="JWC330" s="3" t="s">
        <v>2615</v>
      </c>
      <c r="JWD330" s="3" t="s">
        <v>2615</v>
      </c>
      <c r="JWE330" s="3" t="s">
        <v>2615</v>
      </c>
      <c r="JWF330" s="3" t="s">
        <v>2615</v>
      </c>
      <c r="JWG330" s="3" t="s">
        <v>2615</v>
      </c>
      <c r="JWH330" s="3" t="s">
        <v>2615</v>
      </c>
      <c r="JWI330" s="3" t="s">
        <v>2615</v>
      </c>
      <c r="JWJ330" s="3" t="s">
        <v>2615</v>
      </c>
      <c r="JWK330" s="3" t="s">
        <v>2615</v>
      </c>
      <c r="JWL330" s="3" t="s">
        <v>2615</v>
      </c>
      <c r="JWM330" s="3" t="s">
        <v>2615</v>
      </c>
      <c r="JWN330" s="3" t="s">
        <v>2615</v>
      </c>
      <c r="JWO330" s="3" t="s">
        <v>2615</v>
      </c>
      <c r="JWP330" s="3" t="s">
        <v>2615</v>
      </c>
      <c r="JWQ330" s="3" t="s">
        <v>2615</v>
      </c>
      <c r="JWR330" s="3" t="s">
        <v>2615</v>
      </c>
      <c r="JWS330" s="3" t="s">
        <v>2615</v>
      </c>
      <c r="JWT330" s="3" t="s">
        <v>2615</v>
      </c>
      <c r="JWU330" s="3" t="s">
        <v>2615</v>
      </c>
      <c r="JWV330" s="3" t="s">
        <v>2615</v>
      </c>
      <c r="JWW330" s="3" t="s">
        <v>2615</v>
      </c>
      <c r="JWX330" s="3" t="s">
        <v>2615</v>
      </c>
      <c r="JWY330" s="3" t="s">
        <v>2615</v>
      </c>
      <c r="JWZ330" s="3" t="s">
        <v>2615</v>
      </c>
      <c r="JXA330" s="3" t="s">
        <v>2615</v>
      </c>
      <c r="JXB330" s="3" t="s">
        <v>2615</v>
      </c>
      <c r="JXC330" s="3" t="s">
        <v>2615</v>
      </c>
      <c r="JXD330" s="3" t="s">
        <v>2615</v>
      </c>
      <c r="JXE330" s="3" t="s">
        <v>2615</v>
      </c>
      <c r="JXF330" s="3" t="s">
        <v>2615</v>
      </c>
      <c r="JXG330" s="3" t="s">
        <v>2615</v>
      </c>
      <c r="JXH330" s="3" t="s">
        <v>2615</v>
      </c>
      <c r="JXI330" s="3" t="s">
        <v>2615</v>
      </c>
      <c r="JXJ330" s="3" t="s">
        <v>2615</v>
      </c>
      <c r="JXK330" s="3" t="s">
        <v>2615</v>
      </c>
      <c r="JXL330" s="3" t="s">
        <v>2615</v>
      </c>
      <c r="JXM330" s="3" t="s">
        <v>2615</v>
      </c>
      <c r="JXN330" s="3" t="s">
        <v>2615</v>
      </c>
      <c r="JXO330" s="3" t="s">
        <v>2615</v>
      </c>
      <c r="JXP330" s="3" t="s">
        <v>2615</v>
      </c>
      <c r="JXQ330" s="3" t="s">
        <v>2615</v>
      </c>
      <c r="JXR330" s="3" t="s">
        <v>2615</v>
      </c>
      <c r="JXS330" s="3" t="s">
        <v>2615</v>
      </c>
      <c r="JXT330" s="3" t="s">
        <v>2615</v>
      </c>
      <c r="JXU330" s="3" t="s">
        <v>2615</v>
      </c>
      <c r="JXV330" s="3" t="s">
        <v>2615</v>
      </c>
      <c r="JXW330" s="3" t="s">
        <v>2615</v>
      </c>
      <c r="JXX330" s="3" t="s">
        <v>2615</v>
      </c>
      <c r="JXY330" s="3" t="s">
        <v>2615</v>
      </c>
      <c r="JXZ330" s="3" t="s">
        <v>2615</v>
      </c>
      <c r="JYA330" s="3" t="s">
        <v>2615</v>
      </c>
      <c r="JYB330" s="3" t="s">
        <v>2615</v>
      </c>
      <c r="JYC330" s="3" t="s">
        <v>2615</v>
      </c>
      <c r="JYD330" s="3" t="s">
        <v>2615</v>
      </c>
      <c r="JYE330" s="3" t="s">
        <v>2615</v>
      </c>
      <c r="JYF330" s="3" t="s">
        <v>2615</v>
      </c>
      <c r="JYG330" s="3" t="s">
        <v>2615</v>
      </c>
      <c r="JYH330" s="3" t="s">
        <v>2615</v>
      </c>
      <c r="JYI330" s="3" t="s">
        <v>2615</v>
      </c>
      <c r="JYJ330" s="3" t="s">
        <v>2615</v>
      </c>
      <c r="JYK330" s="3" t="s">
        <v>2615</v>
      </c>
      <c r="JYL330" s="3" t="s">
        <v>2615</v>
      </c>
      <c r="JYM330" s="3" t="s">
        <v>2615</v>
      </c>
      <c r="JYN330" s="3" t="s">
        <v>2615</v>
      </c>
      <c r="JYO330" s="3" t="s">
        <v>2615</v>
      </c>
      <c r="JYP330" s="3" t="s">
        <v>2615</v>
      </c>
      <c r="JYQ330" s="3" t="s">
        <v>2615</v>
      </c>
      <c r="JYR330" s="3" t="s">
        <v>2615</v>
      </c>
      <c r="JYS330" s="3" t="s">
        <v>2615</v>
      </c>
      <c r="JYT330" s="3" t="s">
        <v>2615</v>
      </c>
      <c r="JYU330" s="3" t="s">
        <v>2615</v>
      </c>
      <c r="JYV330" s="3" t="s">
        <v>2615</v>
      </c>
      <c r="JYW330" s="3" t="s">
        <v>2615</v>
      </c>
      <c r="JYX330" s="3" t="s">
        <v>2615</v>
      </c>
      <c r="JYY330" s="3" t="s">
        <v>2615</v>
      </c>
      <c r="JYZ330" s="3" t="s">
        <v>2615</v>
      </c>
      <c r="JZA330" s="3" t="s">
        <v>2615</v>
      </c>
      <c r="JZB330" s="3" t="s">
        <v>2615</v>
      </c>
      <c r="JZC330" s="3" t="s">
        <v>2615</v>
      </c>
      <c r="JZD330" s="3" t="s">
        <v>2615</v>
      </c>
      <c r="JZE330" s="3" t="s">
        <v>2615</v>
      </c>
      <c r="JZF330" s="3" t="s">
        <v>2615</v>
      </c>
      <c r="JZG330" s="3" t="s">
        <v>2615</v>
      </c>
      <c r="JZH330" s="3" t="s">
        <v>2615</v>
      </c>
      <c r="JZI330" s="3" t="s">
        <v>2615</v>
      </c>
      <c r="JZJ330" s="3" t="s">
        <v>2615</v>
      </c>
      <c r="JZK330" s="3" t="s">
        <v>2615</v>
      </c>
      <c r="JZL330" s="3" t="s">
        <v>2615</v>
      </c>
      <c r="JZM330" s="3" t="s">
        <v>2615</v>
      </c>
      <c r="JZN330" s="3" t="s">
        <v>2615</v>
      </c>
      <c r="JZO330" s="3" t="s">
        <v>2615</v>
      </c>
      <c r="JZP330" s="3" t="s">
        <v>2615</v>
      </c>
      <c r="JZQ330" s="3" t="s">
        <v>2615</v>
      </c>
      <c r="JZR330" s="3" t="s">
        <v>2615</v>
      </c>
      <c r="JZS330" s="3" t="s">
        <v>2615</v>
      </c>
      <c r="JZT330" s="3" t="s">
        <v>2615</v>
      </c>
      <c r="JZU330" s="3" t="s">
        <v>2615</v>
      </c>
      <c r="JZV330" s="3" t="s">
        <v>2615</v>
      </c>
      <c r="JZW330" s="3" t="s">
        <v>2615</v>
      </c>
      <c r="JZX330" s="3" t="s">
        <v>2615</v>
      </c>
      <c r="JZY330" s="3" t="s">
        <v>2615</v>
      </c>
      <c r="JZZ330" s="3" t="s">
        <v>2615</v>
      </c>
      <c r="KAA330" s="3" t="s">
        <v>2615</v>
      </c>
      <c r="KAB330" s="3" t="s">
        <v>2615</v>
      </c>
      <c r="KAC330" s="3" t="s">
        <v>2615</v>
      </c>
      <c r="KAD330" s="3" t="s">
        <v>2615</v>
      </c>
      <c r="KAE330" s="3" t="s">
        <v>2615</v>
      </c>
      <c r="KAF330" s="3" t="s">
        <v>2615</v>
      </c>
      <c r="KAG330" s="3" t="s">
        <v>2615</v>
      </c>
      <c r="KAH330" s="3" t="s">
        <v>2615</v>
      </c>
      <c r="KAI330" s="3" t="s">
        <v>2615</v>
      </c>
      <c r="KAJ330" s="3" t="s">
        <v>2615</v>
      </c>
      <c r="KAK330" s="3" t="s">
        <v>2615</v>
      </c>
      <c r="KAL330" s="3" t="s">
        <v>2615</v>
      </c>
      <c r="KAM330" s="3" t="s">
        <v>2615</v>
      </c>
      <c r="KAN330" s="3" t="s">
        <v>2615</v>
      </c>
      <c r="KAO330" s="3" t="s">
        <v>2615</v>
      </c>
      <c r="KAP330" s="3" t="s">
        <v>2615</v>
      </c>
      <c r="KAQ330" s="3" t="s">
        <v>2615</v>
      </c>
      <c r="KAR330" s="3" t="s">
        <v>2615</v>
      </c>
      <c r="KAS330" s="3" t="s">
        <v>2615</v>
      </c>
      <c r="KAT330" s="3" t="s">
        <v>2615</v>
      </c>
      <c r="KAU330" s="3" t="s">
        <v>2615</v>
      </c>
      <c r="KAV330" s="3" t="s">
        <v>2615</v>
      </c>
      <c r="KAW330" s="3" t="s">
        <v>2615</v>
      </c>
      <c r="KAX330" s="3" t="s">
        <v>2615</v>
      </c>
      <c r="KAY330" s="3" t="s">
        <v>2615</v>
      </c>
      <c r="KAZ330" s="3" t="s">
        <v>2615</v>
      </c>
      <c r="KBA330" s="3" t="s">
        <v>2615</v>
      </c>
      <c r="KBB330" s="3" t="s">
        <v>2615</v>
      </c>
      <c r="KBC330" s="3" t="s">
        <v>2615</v>
      </c>
      <c r="KBD330" s="3" t="s">
        <v>2615</v>
      </c>
      <c r="KBE330" s="3" t="s">
        <v>2615</v>
      </c>
      <c r="KBF330" s="3" t="s">
        <v>2615</v>
      </c>
      <c r="KBG330" s="3" t="s">
        <v>2615</v>
      </c>
      <c r="KBH330" s="3" t="s">
        <v>2615</v>
      </c>
      <c r="KBI330" s="3" t="s">
        <v>2615</v>
      </c>
      <c r="KBJ330" s="3" t="s">
        <v>2615</v>
      </c>
      <c r="KBK330" s="3" t="s">
        <v>2615</v>
      </c>
      <c r="KBL330" s="3" t="s">
        <v>2615</v>
      </c>
      <c r="KBM330" s="3" t="s">
        <v>2615</v>
      </c>
      <c r="KBN330" s="3" t="s">
        <v>2615</v>
      </c>
      <c r="KBO330" s="3" t="s">
        <v>2615</v>
      </c>
      <c r="KBP330" s="3" t="s">
        <v>2615</v>
      </c>
      <c r="KBQ330" s="3" t="s">
        <v>2615</v>
      </c>
      <c r="KBR330" s="3" t="s">
        <v>2615</v>
      </c>
      <c r="KBS330" s="3" t="s">
        <v>2615</v>
      </c>
      <c r="KBT330" s="3" t="s">
        <v>2615</v>
      </c>
      <c r="KBU330" s="3" t="s">
        <v>2615</v>
      </c>
      <c r="KBV330" s="3" t="s">
        <v>2615</v>
      </c>
      <c r="KBW330" s="3" t="s">
        <v>2615</v>
      </c>
      <c r="KBX330" s="3" t="s">
        <v>2615</v>
      </c>
      <c r="KBY330" s="3" t="s">
        <v>2615</v>
      </c>
      <c r="KBZ330" s="3" t="s">
        <v>2615</v>
      </c>
      <c r="KCA330" s="3" t="s">
        <v>2615</v>
      </c>
      <c r="KCB330" s="3" t="s">
        <v>2615</v>
      </c>
      <c r="KCC330" s="3" t="s">
        <v>2615</v>
      </c>
      <c r="KCD330" s="3" t="s">
        <v>2615</v>
      </c>
      <c r="KCE330" s="3" t="s">
        <v>2615</v>
      </c>
      <c r="KCF330" s="3" t="s">
        <v>2615</v>
      </c>
      <c r="KCG330" s="3" t="s">
        <v>2615</v>
      </c>
      <c r="KCH330" s="3" t="s">
        <v>2615</v>
      </c>
      <c r="KCI330" s="3" t="s">
        <v>2615</v>
      </c>
      <c r="KCJ330" s="3" t="s">
        <v>2615</v>
      </c>
      <c r="KCK330" s="3" t="s">
        <v>2615</v>
      </c>
      <c r="KCL330" s="3" t="s">
        <v>2615</v>
      </c>
      <c r="KCM330" s="3" t="s">
        <v>2615</v>
      </c>
      <c r="KCN330" s="3" t="s">
        <v>2615</v>
      </c>
      <c r="KCO330" s="3" t="s">
        <v>2615</v>
      </c>
      <c r="KCP330" s="3" t="s">
        <v>2615</v>
      </c>
      <c r="KCQ330" s="3" t="s">
        <v>2615</v>
      </c>
      <c r="KCR330" s="3" t="s">
        <v>2615</v>
      </c>
      <c r="KCS330" s="3" t="s">
        <v>2615</v>
      </c>
      <c r="KCT330" s="3" t="s">
        <v>2615</v>
      </c>
      <c r="KCU330" s="3" t="s">
        <v>2615</v>
      </c>
      <c r="KCV330" s="3" t="s">
        <v>2615</v>
      </c>
      <c r="KCW330" s="3" t="s">
        <v>2615</v>
      </c>
      <c r="KCX330" s="3" t="s">
        <v>2615</v>
      </c>
      <c r="KCY330" s="3" t="s">
        <v>2615</v>
      </c>
      <c r="KCZ330" s="3" t="s">
        <v>2615</v>
      </c>
      <c r="KDA330" s="3" t="s">
        <v>2615</v>
      </c>
      <c r="KDB330" s="3" t="s">
        <v>2615</v>
      </c>
      <c r="KDC330" s="3" t="s">
        <v>2615</v>
      </c>
      <c r="KDD330" s="3" t="s">
        <v>2615</v>
      </c>
      <c r="KDE330" s="3" t="s">
        <v>2615</v>
      </c>
      <c r="KDF330" s="3" t="s">
        <v>2615</v>
      </c>
      <c r="KDG330" s="3" t="s">
        <v>2615</v>
      </c>
      <c r="KDH330" s="3" t="s">
        <v>2615</v>
      </c>
      <c r="KDI330" s="3" t="s">
        <v>2615</v>
      </c>
      <c r="KDJ330" s="3" t="s">
        <v>2615</v>
      </c>
      <c r="KDK330" s="3" t="s">
        <v>2615</v>
      </c>
      <c r="KDL330" s="3" t="s">
        <v>2615</v>
      </c>
      <c r="KDM330" s="3" t="s">
        <v>2615</v>
      </c>
      <c r="KDN330" s="3" t="s">
        <v>2615</v>
      </c>
      <c r="KDO330" s="3" t="s">
        <v>2615</v>
      </c>
      <c r="KDP330" s="3" t="s">
        <v>2615</v>
      </c>
      <c r="KDQ330" s="3" t="s">
        <v>2615</v>
      </c>
      <c r="KDR330" s="3" t="s">
        <v>2615</v>
      </c>
      <c r="KDS330" s="3" t="s">
        <v>2615</v>
      </c>
      <c r="KDT330" s="3" t="s">
        <v>2615</v>
      </c>
      <c r="KDU330" s="3" t="s">
        <v>2615</v>
      </c>
      <c r="KDV330" s="3" t="s">
        <v>2615</v>
      </c>
      <c r="KDW330" s="3" t="s">
        <v>2615</v>
      </c>
      <c r="KDX330" s="3" t="s">
        <v>2615</v>
      </c>
      <c r="KDY330" s="3" t="s">
        <v>2615</v>
      </c>
      <c r="KDZ330" s="3" t="s">
        <v>2615</v>
      </c>
      <c r="KEA330" s="3" t="s">
        <v>2615</v>
      </c>
      <c r="KEB330" s="3" t="s">
        <v>2615</v>
      </c>
      <c r="KEC330" s="3" t="s">
        <v>2615</v>
      </c>
      <c r="KED330" s="3" t="s">
        <v>2615</v>
      </c>
      <c r="KEE330" s="3" t="s">
        <v>2615</v>
      </c>
      <c r="KEF330" s="3" t="s">
        <v>2615</v>
      </c>
      <c r="KEG330" s="3" t="s">
        <v>2615</v>
      </c>
      <c r="KEH330" s="3" t="s">
        <v>2615</v>
      </c>
      <c r="KEI330" s="3" t="s">
        <v>2615</v>
      </c>
      <c r="KEJ330" s="3" t="s">
        <v>2615</v>
      </c>
      <c r="KEK330" s="3" t="s">
        <v>2615</v>
      </c>
      <c r="KEL330" s="3" t="s">
        <v>2615</v>
      </c>
      <c r="KEM330" s="3" t="s">
        <v>2615</v>
      </c>
      <c r="KEN330" s="3" t="s">
        <v>2615</v>
      </c>
      <c r="KEO330" s="3" t="s">
        <v>2615</v>
      </c>
      <c r="KEP330" s="3" t="s">
        <v>2615</v>
      </c>
      <c r="KEQ330" s="3" t="s">
        <v>2615</v>
      </c>
      <c r="KER330" s="3" t="s">
        <v>2615</v>
      </c>
      <c r="KES330" s="3" t="s">
        <v>2615</v>
      </c>
      <c r="KET330" s="3" t="s">
        <v>2615</v>
      </c>
      <c r="KEU330" s="3" t="s">
        <v>2615</v>
      </c>
      <c r="KEV330" s="3" t="s">
        <v>2615</v>
      </c>
      <c r="KEW330" s="3" t="s">
        <v>2615</v>
      </c>
      <c r="KEX330" s="3" t="s">
        <v>2615</v>
      </c>
      <c r="KEY330" s="3" t="s">
        <v>2615</v>
      </c>
      <c r="KEZ330" s="3" t="s">
        <v>2615</v>
      </c>
      <c r="KFA330" s="3" t="s">
        <v>2615</v>
      </c>
      <c r="KFB330" s="3" t="s">
        <v>2615</v>
      </c>
      <c r="KFC330" s="3" t="s">
        <v>2615</v>
      </c>
      <c r="KFD330" s="3" t="s">
        <v>2615</v>
      </c>
      <c r="KFE330" s="3" t="s">
        <v>2615</v>
      </c>
      <c r="KFF330" s="3" t="s">
        <v>2615</v>
      </c>
      <c r="KFG330" s="3" t="s">
        <v>2615</v>
      </c>
      <c r="KFH330" s="3" t="s">
        <v>2615</v>
      </c>
      <c r="KFI330" s="3" t="s">
        <v>2615</v>
      </c>
      <c r="KFJ330" s="3" t="s">
        <v>2615</v>
      </c>
      <c r="KFK330" s="3" t="s">
        <v>2615</v>
      </c>
      <c r="KFL330" s="3" t="s">
        <v>2615</v>
      </c>
      <c r="KFM330" s="3" t="s">
        <v>2615</v>
      </c>
      <c r="KFN330" s="3" t="s">
        <v>2615</v>
      </c>
      <c r="KFO330" s="3" t="s">
        <v>2615</v>
      </c>
      <c r="KFP330" s="3" t="s">
        <v>2615</v>
      </c>
      <c r="KFQ330" s="3" t="s">
        <v>2615</v>
      </c>
      <c r="KFR330" s="3" t="s">
        <v>2615</v>
      </c>
      <c r="KFS330" s="3" t="s">
        <v>2615</v>
      </c>
      <c r="KFT330" s="3" t="s">
        <v>2615</v>
      </c>
      <c r="KFU330" s="3" t="s">
        <v>2615</v>
      </c>
      <c r="KFV330" s="3" t="s">
        <v>2615</v>
      </c>
      <c r="KFW330" s="3" t="s">
        <v>2615</v>
      </c>
      <c r="KFX330" s="3" t="s">
        <v>2615</v>
      </c>
      <c r="KFY330" s="3" t="s">
        <v>2615</v>
      </c>
      <c r="KFZ330" s="3" t="s">
        <v>2615</v>
      </c>
      <c r="KGA330" s="3" t="s">
        <v>2615</v>
      </c>
      <c r="KGB330" s="3" t="s">
        <v>2615</v>
      </c>
      <c r="KGC330" s="3" t="s">
        <v>2615</v>
      </c>
      <c r="KGD330" s="3" t="s">
        <v>2615</v>
      </c>
      <c r="KGE330" s="3" t="s">
        <v>2615</v>
      </c>
      <c r="KGF330" s="3" t="s">
        <v>2615</v>
      </c>
      <c r="KGG330" s="3" t="s">
        <v>2615</v>
      </c>
      <c r="KGH330" s="3" t="s">
        <v>2615</v>
      </c>
      <c r="KGI330" s="3" t="s">
        <v>2615</v>
      </c>
      <c r="KGJ330" s="3" t="s">
        <v>2615</v>
      </c>
      <c r="KGK330" s="3" t="s">
        <v>2615</v>
      </c>
      <c r="KGL330" s="3" t="s">
        <v>2615</v>
      </c>
      <c r="KGM330" s="3" t="s">
        <v>2615</v>
      </c>
      <c r="KGN330" s="3" t="s">
        <v>2615</v>
      </c>
      <c r="KGO330" s="3" t="s">
        <v>2615</v>
      </c>
      <c r="KGP330" s="3" t="s">
        <v>2615</v>
      </c>
      <c r="KGQ330" s="3" t="s">
        <v>2615</v>
      </c>
      <c r="KGR330" s="3" t="s">
        <v>2615</v>
      </c>
      <c r="KGS330" s="3" t="s">
        <v>2615</v>
      </c>
      <c r="KGT330" s="3" t="s">
        <v>2615</v>
      </c>
      <c r="KGU330" s="3" t="s">
        <v>2615</v>
      </c>
      <c r="KGV330" s="3" t="s">
        <v>2615</v>
      </c>
      <c r="KGW330" s="3" t="s">
        <v>2615</v>
      </c>
      <c r="KGX330" s="3" t="s">
        <v>2615</v>
      </c>
      <c r="KGY330" s="3" t="s">
        <v>2615</v>
      </c>
      <c r="KGZ330" s="3" t="s">
        <v>2615</v>
      </c>
      <c r="KHA330" s="3" t="s">
        <v>2615</v>
      </c>
      <c r="KHB330" s="3" t="s">
        <v>2615</v>
      </c>
      <c r="KHC330" s="3" t="s">
        <v>2615</v>
      </c>
      <c r="KHD330" s="3" t="s">
        <v>2615</v>
      </c>
      <c r="KHE330" s="3" t="s">
        <v>2615</v>
      </c>
      <c r="KHF330" s="3" t="s">
        <v>2615</v>
      </c>
      <c r="KHG330" s="3" t="s">
        <v>2615</v>
      </c>
      <c r="KHH330" s="3" t="s">
        <v>2615</v>
      </c>
      <c r="KHI330" s="3" t="s">
        <v>2615</v>
      </c>
      <c r="KHJ330" s="3" t="s">
        <v>2615</v>
      </c>
      <c r="KHK330" s="3" t="s">
        <v>2615</v>
      </c>
      <c r="KHL330" s="3" t="s">
        <v>2615</v>
      </c>
      <c r="KHM330" s="3" t="s">
        <v>2615</v>
      </c>
      <c r="KHN330" s="3" t="s">
        <v>2615</v>
      </c>
      <c r="KHO330" s="3" t="s">
        <v>2615</v>
      </c>
      <c r="KHP330" s="3" t="s">
        <v>2615</v>
      </c>
      <c r="KHQ330" s="3" t="s">
        <v>2615</v>
      </c>
      <c r="KHR330" s="3" t="s">
        <v>2615</v>
      </c>
      <c r="KHS330" s="3" t="s">
        <v>2615</v>
      </c>
      <c r="KHT330" s="3" t="s">
        <v>2615</v>
      </c>
      <c r="KHU330" s="3" t="s">
        <v>2615</v>
      </c>
      <c r="KHV330" s="3" t="s">
        <v>2615</v>
      </c>
      <c r="KHW330" s="3" t="s">
        <v>2615</v>
      </c>
      <c r="KHX330" s="3" t="s">
        <v>2615</v>
      </c>
      <c r="KHY330" s="3" t="s">
        <v>2615</v>
      </c>
      <c r="KHZ330" s="3" t="s">
        <v>2615</v>
      </c>
      <c r="KIA330" s="3" t="s">
        <v>2615</v>
      </c>
      <c r="KIB330" s="3" t="s">
        <v>2615</v>
      </c>
      <c r="KIC330" s="3" t="s">
        <v>2615</v>
      </c>
      <c r="KID330" s="3" t="s">
        <v>2615</v>
      </c>
      <c r="KIE330" s="3" t="s">
        <v>2615</v>
      </c>
      <c r="KIF330" s="3" t="s">
        <v>2615</v>
      </c>
      <c r="KIG330" s="3" t="s">
        <v>2615</v>
      </c>
      <c r="KIH330" s="3" t="s">
        <v>2615</v>
      </c>
      <c r="KII330" s="3" t="s">
        <v>2615</v>
      </c>
      <c r="KIJ330" s="3" t="s">
        <v>2615</v>
      </c>
      <c r="KIK330" s="3" t="s">
        <v>2615</v>
      </c>
      <c r="KIL330" s="3" t="s">
        <v>2615</v>
      </c>
      <c r="KIM330" s="3" t="s">
        <v>2615</v>
      </c>
      <c r="KIN330" s="3" t="s">
        <v>2615</v>
      </c>
      <c r="KIO330" s="3" t="s">
        <v>2615</v>
      </c>
      <c r="KIP330" s="3" t="s">
        <v>2615</v>
      </c>
      <c r="KIQ330" s="3" t="s">
        <v>2615</v>
      </c>
      <c r="KIR330" s="3" t="s">
        <v>2615</v>
      </c>
      <c r="KIS330" s="3" t="s">
        <v>2615</v>
      </c>
      <c r="KIT330" s="3" t="s">
        <v>2615</v>
      </c>
      <c r="KIU330" s="3" t="s">
        <v>2615</v>
      </c>
      <c r="KIV330" s="3" t="s">
        <v>2615</v>
      </c>
      <c r="KIW330" s="3" t="s">
        <v>2615</v>
      </c>
      <c r="KIX330" s="3" t="s">
        <v>2615</v>
      </c>
      <c r="KIY330" s="3" t="s">
        <v>2615</v>
      </c>
      <c r="KIZ330" s="3" t="s">
        <v>2615</v>
      </c>
      <c r="KJA330" s="3" t="s">
        <v>2615</v>
      </c>
      <c r="KJB330" s="3" t="s">
        <v>2615</v>
      </c>
      <c r="KJC330" s="3" t="s">
        <v>2615</v>
      </c>
      <c r="KJD330" s="3" t="s">
        <v>2615</v>
      </c>
      <c r="KJE330" s="3" t="s">
        <v>2615</v>
      </c>
      <c r="KJF330" s="3" t="s">
        <v>2615</v>
      </c>
      <c r="KJG330" s="3" t="s">
        <v>2615</v>
      </c>
      <c r="KJH330" s="3" t="s">
        <v>2615</v>
      </c>
      <c r="KJI330" s="3" t="s">
        <v>2615</v>
      </c>
      <c r="KJJ330" s="3" t="s">
        <v>2615</v>
      </c>
      <c r="KJK330" s="3" t="s">
        <v>2615</v>
      </c>
      <c r="KJL330" s="3" t="s">
        <v>2615</v>
      </c>
      <c r="KJM330" s="3" t="s">
        <v>2615</v>
      </c>
      <c r="KJN330" s="3" t="s">
        <v>2615</v>
      </c>
      <c r="KJO330" s="3" t="s">
        <v>2615</v>
      </c>
      <c r="KJP330" s="3" t="s">
        <v>2615</v>
      </c>
      <c r="KJQ330" s="3" t="s">
        <v>2615</v>
      </c>
      <c r="KJR330" s="3" t="s">
        <v>2615</v>
      </c>
      <c r="KJS330" s="3" t="s">
        <v>2615</v>
      </c>
      <c r="KJT330" s="3" t="s">
        <v>2615</v>
      </c>
      <c r="KJU330" s="3" t="s">
        <v>2615</v>
      </c>
      <c r="KJV330" s="3" t="s">
        <v>2615</v>
      </c>
      <c r="KJW330" s="3" t="s">
        <v>2615</v>
      </c>
      <c r="KJX330" s="3" t="s">
        <v>2615</v>
      </c>
      <c r="KJY330" s="3" t="s">
        <v>2615</v>
      </c>
      <c r="KJZ330" s="3" t="s">
        <v>2615</v>
      </c>
      <c r="KKA330" s="3" t="s">
        <v>2615</v>
      </c>
      <c r="KKB330" s="3" t="s">
        <v>2615</v>
      </c>
      <c r="KKC330" s="3" t="s">
        <v>2615</v>
      </c>
      <c r="KKD330" s="3" t="s">
        <v>2615</v>
      </c>
      <c r="KKE330" s="3" t="s">
        <v>2615</v>
      </c>
      <c r="KKF330" s="3" t="s">
        <v>2615</v>
      </c>
      <c r="KKG330" s="3" t="s">
        <v>2615</v>
      </c>
      <c r="KKH330" s="3" t="s">
        <v>2615</v>
      </c>
      <c r="KKI330" s="3" t="s">
        <v>2615</v>
      </c>
      <c r="KKJ330" s="3" t="s">
        <v>2615</v>
      </c>
      <c r="KKK330" s="3" t="s">
        <v>2615</v>
      </c>
      <c r="KKL330" s="3" t="s">
        <v>2615</v>
      </c>
      <c r="KKM330" s="3" t="s">
        <v>2615</v>
      </c>
      <c r="KKN330" s="3" t="s">
        <v>2615</v>
      </c>
      <c r="KKO330" s="3" t="s">
        <v>2615</v>
      </c>
      <c r="KKP330" s="3" t="s">
        <v>2615</v>
      </c>
      <c r="KKQ330" s="3" t="s">
        <v>2615</v>
      </c>
      <c r="KKR330" s="3" t="s">
        <v>2615</v>
      </c>
      <c r="KKS330" s="3" t="s">
        <v>2615</v>
      </c>
      <c r="KKT330" s="3" t="s">
        <v>2615</v>
      </c>
      <c r="KKU330" s="3" t="s">
        <v>2615</v>
      </c>
      <c r="KKV330" s="3" t="s">
        <v>2615</v>
      </c>
      <c r="KKW330" s="3" t="s">
        <v>2615</v>
      </c>
      <c r="KKX330" s="3" t="s">
        <v>2615</v>
      </c>
      <c r="KKY330" s="3" t="s">
        <v>2615</v>
      </c>
      <c r="KKZ330" s="3" t="s">
        <v>2615</v>
      </c>
      <c r="KLA330" s="3" t="s">
        <v>2615</v>
      </c>
      <c r="KLB330" s="3" t="s">
        <v>2615</v>
      </c>
      <c r="KLC330" s="3" t="s">
        <v>2615</v>
      </c>
      <c r="KLD330" s="3" t="s">
        <v>2615</v>
      </c>
      <c r="KLE330" s="3" t="s">
        <v>2615</v>
      </c>
      <c r="KLF330" s="3" t="s">
        <v>2615</v>
      </c>
      <c r="KLG330" s="3" t="s">
        <v>2615</v>
      </c>
      <c r="KLH330" s="3" t="s">
        <v>2615</v>
      </c>
      <c r="KLI330" s="3" t="s">
        <v>2615</v>
      </c>
      <c r="KLJ330" s="3" t="s">
        <v>2615</v>
      </c>
      <c r="KLK330" s="3" t="s">
        <v>2615</v>
      </c>
      <c r="KLL330" s="3" t="s">
        <v>2615</v>
      </c>
      <c r="KLM330" s="3" t="s">
        <v>2615</v>
      </c>
      <c r="KLN330" s="3" t="s">
        <v>2615</v>
      </c>
      <c r="KLO330" s="3" t="s">
        <v>2615</v>
      </c>
      <c r="KLP330" s="3" t="s">
        <v>2615</v>
      </c>
      <c r="KLQ330" s="3" t="s">
        <v>2615</v>
      </c>
      <c r="KLR330" s="3" t="s">
        <v>2615</v>
      </c>
      <c r="KLS330" s="3" t="s">
        <v>2615</v>
      </c>
      <c r="KLT330" s="3" t="s">
        <v>2615</v>
      </c>
      <c r="KLU330" s="3" t="s">
        <v>2615</v>
      </c>
      <c r="KLV330" s="3" t="s">
        <v>2615</v>
      </c>
      <c r="KLW330" s="3" t="s">
        <v>2615</v>
      </c>
      <c r="KLX330" s="3" t="s">
        <v>2615</v>
      </c>
      <c r="KLY330" s="3" t="s">
        <v>2615</v>
      </c>
      <c r="KLZ330" s="3" t="s">
        <v>2615</v>
      </c>
      <c r="KMA330" s="3" t="s">
        <v>2615</v>
      </c>
      <c r="KMB330" s="3" t="s">
        <v>2615</v>
      </c>
      <c r="KMC330" s="3" t="s">
        <v>2615</v>
      </c>
      <c r="KMD330" s="3" t="s">
        <v>2615</v>
      </c>
      <c r="KME330" s="3" t="s">
        <v>2615</v>
      </c>
      <c r="KMF330" s="3" t="s">
        <v>2615</v>
      </c>
      <c r="KMG330" s="3" t="s">
        <v>2615</v>
      </c>
      <c r="KMH330" s="3" t="s">
        <v>2615</v>
      </c>
      <c r="KMI330" s="3" t="s">
        <v>2615</v>
      </c>
      <c r="KMJ330" s="3" t="s">
        <v>2615</v>
      </c>
      <c r="KMK330" s="3" t="s">
        <v>2615</v>
      </c>
      <c r="KML330" s="3" t="s">
        <v>2615</v>
      </c>
      <c r="KMM330" s="3" t="s">
        <v>2615</v>
      </c>
      <c r="KMN330" s="3" t="s">
        <v>2615</v>
      </c>
      <c r="KMO330" s="3" t="s">
        <v>2615</v>
      </c>
      <c r="KMP330" s="3" t="s">
        <v>2615</v>
      </c>
      <c r="KMQ330" s="3" t="s">
        <v>2615</v>
      </c>
      <c r="KMR330" s="3" t="s">
        <v>2615</v>
      </c>
      <c r="KMS330" s="3" t="s">
        <v>2615</v>
      </c>
      <c r="KMT330" s="3" t="s">
        <v>2615</v>
      </c>
      <c r="KMU330" s="3" t="s">
        <v>2615</v>
      </c>
      <c r="KMV330" s="3" t="s">
        <v>2615</v>
      </c>
      <c r="KMW330" s="3" t="s">
        <v>2615</v>
      </c>
      <c r="KMX330" s="3" t="s">
        <v>2615</v>
      </c>
      <c r="KMY330" s="3" t="s">
        <v>2615</v>
      </c>
      <c r="KMZ330" s="3" t="s">
        <v>2615</v>
      </c>
      <c r="KNA330" s="3" t="s">
        <v>2615</v>
      </c>
      <c r="KNB330" s="3" t="s">
        <v>2615</v>
      </c>
      <c r="KNC330" s="3" t="s">
        <v>2615</v>
      </c>
      <c r="KND330" s="3" t="s">
        <v>2615</v>
      </c>
      <c r="KNE330" s="3" t="s">
        <v>2615</v>
      </c>
      <c r="KNF330" s="3" t="s">
        <v>2615</v>
      </c>
      <c r="KNG330" s="3" t="s">
        <v>2615</v>
      </c>
      <c r="KNH330" s="3" t="s">
        <v>2615</v>
      </c>
      <c r="KNI330" s="3" t="s">
        <v>2615</v>
      </c>
      <c r="KNJ330" s="3" t="s">
        <v>2615</v>
      </c>
      <c r="KNK330" s="3" t="s">
        <v>2615</v>
      </c>
      <c r="KNL330" s="3" t="s">
        <v>2615</v>
      </c>
      <c r="KNM330" s="3" t="s">
        <v>2615</v>
      </c>
      <c r="KNN330" s="3" t="s">
        <v>2615</v>
      </c>
      <c r="KNO330" s="3" t="s">
        <v>2615</v>
      </c>
      <c r="KNP330" s="3" t="s">
        <v>2615</v>
      </c>
      <c r="KNQ330" s="3" t="s">
        <v>2615</v>
      </c>
      <c r="KNR330" s="3" t="s">
        <v>2615</v>
      </c>
      <c r="KNS330" s="3" t="s">
        <v>2615</v>
      </c>
      <c r="KNT330" s="3" t="s">
        <v>2615</v>
      </c>
      <c r="KNU330" s="3" t="s">
        <v>2615</v>
      </c>
      <c r="KNV330" s="3" t="s">
        <v>2615</v>
      </c>
      <c r="KNW330" s="3" t="s">
        <v>2615</v>
      </c>
      <c r="KNX330" s="3" t="s">
        <v>2615</v>
      </c>
      <c r="KNY330" s="3" t="s">
        <v>2615</v>
      </c>
      <c r="KNZ330" s="3" t="s">
        <v>2615</v>
      </c>
      <c r="KOA330" s="3" t="s">
        <v>2615</v>
      </c>
      <c r="KOB330" s="3" t="s">
        <v>2615</v>
      </c>
      <c r="KOC330" s="3" t="s">
        <v>2615</v>
      </c>
      <c r="KOD330" s="3" t="s">
        <v>2615</v>
      </c>
      <c r="KOE330" s="3" t="s">
        <v>2615</v>
      </c>
      <c r="KOF330" s="3" t="s">
        <v>2615</v>
      </c>
      <c r="KOG330" s="3" t="s">
        <v>2615</v>
      </c>
      <c r="KOH330" s="3" t="s">
        <v>2615</v>
      </c>
      <c r="KOI330" s="3" t="s">
        <v>2615</v>
      </c>
      <c r="KOJ330" s="3" t="s">
        <v>2615</v>
      </c>
      <c r="KOK330" s="3" t="s">
        <v>2615</v>
      </c>
      <c r="KOL330" s="3" t="s">
        <v>2615</v>
      </c>
      <c r="KOM330" s="3" t="s">
        <v>2615</v>
      </c>
      <c r="KON330" s="3" t="s">
        <v>2615</v>
      </c>
      <c r="KOO330" s="3" t="s">
        <v>2615</v>
      </c>
      <c r="KOP330" s="3" t="s">
        <v>2615</v>
      </c>
      <c r="KOQ330" s="3" t="s">
        <v>2615</v>
      </c>
      <c r="KOR330" s="3" t="s">
        <v>2615</v>
      </c>
      <c r="KOS330" s="3" t="s">
        <v>2615</v>
      </c>
      <c r="KOT330" s="3" t="s">
        <v>2615</v>
      </c>
      <c r="KOU330" s="3" t="s">
        <v>2615</v>
      </c>
      <c r="KOV330" s="3" t="s">
        <v>2615</v>
      </c>
      <c r="KOW330" s="3" t="s">
        <v>2615</v>
      </c>
      <c r="KOX330" s="3" t="s">
        <v>2615</v>
      </c>
      <c r="KOY330" s="3" t="s">
        <v>2615</v>
      </c>
      <c r="KOZ330" s="3" t="s">
        <v>2615</v>
      </c>
      <c r="KPA330" s="3" t="s">
        <v>2615</v>
      </c>
      <c r="KPB330" s="3" t="s">
        <v>2615</v>
      </c>
      <c r="KPC330" s="3" t="s">
        <v>2615</v>
      </c>
      <c r="KPD330" s="3" t="s">
        <v>2615</v>
      </c>
      <c r="KPE330" s="3" t="s">
        <v>2615</v>
      </c>
      <c r="KPF330" s="3" t="s">
        <v>2615</v>
      </c>
      <c r="KPG330" s="3" t="s">
        <v>2615</v>
      </c>
      <c r="KPH330" s="3" t="s">
        <v>2615</v>
      </c>
      <c r="KPI330" s="3" t="s">
        <v>2615</v>
      </c>
      <c r="KPJ330" s="3" t="s">
        <v>2615</v>
      </c>
      <c r="KPK330" s="3" t="s">
        <v>2615</v>
      </c>
      <c r="KPL330" s="3" t="s">
        <v>2615</v>
      </c>
      <c r="KPM330" s="3" t="s">
        <v>2615</v>
      </c>
      <c r="KPN330" s="3" t="s">
        <v>2615</v>
      </c>
      <c r="KPO330" s="3" t="s">
        <v>2615</v>
      </c>
      <c r="KPP330" s="3" t="s">
        <v>2615</v>
      </c>
      <c r="KPQ330" s="3" t="s">
        <v>2615</v>
      </c>
      <c r="KPR330" s="3" t="s">
        <v>2615</v>
      </c>
      <c r="KPS330" s="3" t="s">
        <v>2615</v>
      </c>
      <c r="KPT330" s="3" t="s">
        <v>2615</v>
      </c>
      <c r="KPU330" s="3" t="s">
        <v>2615</v>
      </c>
      <c r="KPV330" s="3" t="s">
        <v>2615</v>
      </c>
      <c r="KPW330" s="3" t="s">
        <v>2615</v>
      </c>
      <c r="KPX330" s="3" t="s">
        <v>2615</v>
      </c>
      <c r="KPY330" s="3" t="s">
        <v>2615</v>
      </c>
      <c r="KPZ330" s="3" t="s">
        <v>2615</v>
      </c>
      <c r="KQA330" s="3" t="s">
        <v>2615</v>
      </c>
      <c r="KQB330" s="3" t="s">
        <v>2615</v>
      </c>
      <c r="KQC330" s="3" t="s">
        <v>2615</v>
      </c>
      <c r="KQD330" s="3" t="s">
        <v>2615</v>
      </c>
      <c r="KQE330" s="3" t="s">
        <v>2615</v>
      </c>
      <c r="KQF330" s="3" t="s">
        <v>2615</v>
      </c>
      <c r="KQG330" s="3" t="s">
        <v>2615</v>
      </c>
      <c r="KQH330" s="3" t="s">
        <v>2615</v>
      </c>
      <c r="KQI330" s="3" t="s">
        <v>2615</v>
      </c>
      <c r="KQJ330" s="3" t="s">
        <v>2615</v>
      </c>
      <c r="KQK330" s="3" t="s">
        <v>2615</v>
      </c>
      <c r="KQL330" s="3" t="s">
        <v>2615</v>
      </c>
      <c r="KQM330" s="3" t="s">
        <v>2615</v>
      </c>
      <c r="KQN330" s="3" t="s">
        <v>2615</v>
      </c>
      <c r="KQO330" s="3" t="s">
        <v>2615</v>
      </c>
      <c r="KQP330" s="3" t="s">
        <v>2615</v>
      </c>
      <c r="KQQ330" s="3" t="s">
        <v>2615</v>
      </c>
      <c r="KQR330" s="3" t="s">
        <v>2615</v>
      </c>
      <c r="KQS330" s="3" t="s">
        <v>2615</v>
      </c>
      <c r="KQT330" s="3" t="s">
        <v>2615</v>
      </c>
      <c r="KQU330" s="3" t="s">
        <v>2615</v>
      </c>
      <c r="KQV330" s="3" t="s">
        <v>2615</v>
      </c>
      <c r="KQW330" s="3" t="s">
        <v>2615</v>
      </c>
      <c r="KQX330" s="3" t="s">
        <v>2615</v>
      </c>
      <c r="KQY330" s="3" t="s">
        <v>2615</v>
      </c>
      <c r="KQZ330" s="3" t="s">
        <v>2615</v>
      </c>
      <c r="KRA330" s="3" t="s">
        <v>2615</v>
      </c>
      <c r="KRB330" s="3" t="s">
        <v>2615</v>
      </c>
      <c r="KRC330" s="3" t="s">
        <v>2615</v>
      </c>
      <c r="KRD330" s="3" t="s">
        <v>2615</v>
      </c>
      <c r="KRE330" s="3" t="s">
        <v>2615</v>
      </c>
      <c r="KRF330" s="3" t="s">
        <v>2615</v>
      </c>
      <c r="KRG330" s="3" t="s">
        <v>2615</v>
      </c>
      <c r="KRH330" s="3" t="s">
        <v>2615</v>
      </c>
      <c r="KRI330" s="3" t="s">
        <v>2615</v>
      </c>
      <c r="KRJ330" s="3" t="s">
        <v>2615</v>
      </c>
      <c r="KRK330" s="3" t="s">
        <v>2615</v>
      </c>
      <c r="KRL330" s="3" t="s">
        <v>2615</v>
      </c>
      <c r="KRM330" s="3" t="s">
        <v>2615</v>
      </c>
      <c r="KRN330" s="3" t="s">
        <v>2615</v>
      </c>
      <c r="KRO330" s="3" t="s">
        <v>2615</v>
      </c>
      <c r="KRP330" s="3" t="s">
        <v>2615</v>
      </c>
      <c r="KRQ330" s="3" t="s">
        <v>2615</v>
      </c>
      <c r="KRR330" s="3" t="s">
        <v>2615</v>
      </c>
      <c r="KRS330" s="3" t="s">
        <v>2615</v>
      </c>
      <c r="KRT330" s="3" t="s">
        <v>2615</v>
      </c>
      <c r="KRU330" s="3" t="s">
        <v>2615</v>
      </c>
      <c r="KRV330" s="3" t="s">
        <v>2615</v>
      </c>
      <c r="KRW330" s="3" t="s">
        <v>2615</v>
      </c>
      <c r="KRX330" s="3" t="s">
        <v>2615</v>
      </c>
      <c r="KRY330" s="3" t="s">
        <v>2615</v>
      </c>
      <c r="KRZ330" s="3" t="s">
        <v>2615</v>
      </c>
      <c r="KSA330" s="3" t="s">
        <v>2615</v>
      </c>
      <c r="KSB330" s="3" t="s">
        <v>2615</v>
      </c>
      <c r="KSC330" s="3" t="s">
        <v>2615</v>
      </c>
      <c r="KSD330" s="3" t="s">
        <v>2615</v>
      </c>
      <c r="KSE330" s="3" t="s">
        <v>2615</v>
      </c>
      <c r="KSF330" s="3" t="s">
        <v>2615</v>
      </c>
      <c r="KSG330" s="3" t="s">
        <v>2615</v>
      </c>
      <c r="KSH330" s="3" t="s">
        <v>2615</v>
      </c>
      <c r="KSI330" s="3" t="s">
        <v>2615</v>
      </c>
      <c r="KSJ330" s="3" t="s">
        <v>2615</v>
      </c>
      <c r="KSK330" s="3" t="s">
        <v>2615</v>
      </c>
      <c r="KSL330" s="3" t="s">
        <v>2615</v>
      </c>
      <c r="KSM330" s="3" t="s">
        <v>2615</v>
      </c>
      <c r="KSN330" s="3" t="s">
        <v>2615</v>
      </c>
      <c r="KSO330" s="3" t="s">
        <v>2615</v>
      </c>
      <c r="KSP330" s="3" t="s">
        <v>2615</v>
      </c>
      <c r="KSQ330" s="3" t="s">
        <v>2615</v>
      </c>
      <c r="KSR330" s="3" t="s">
        <v>2615</v>
      </c>
      <c r="KSS330" s="3" t="s">
        <v>2615</v>
      </c>
      <c r="KST330" s="3" t="s">
        <v>2615</v>
      </c>
      <c r="KSU330" s="3" t="s">
        <v>2615</v>
      </c>
      <c r="KSV330" s="3" t="s">
        <v>2615</v>
      </c>
      <c r="KSW330" s="3" t="s">
        <v>2615</v>
      </c>
      <c r="KSX330" s="3" t="s">
        <v>2615</v>
      </c>
      <c r="KSY330" s="3" t="s">
        <v>2615</v>
      </c>
      <c r="KSZ330" s="3" t="s">
        <v>2615</v>
      </c>
      <c r="KTA330" s="3" t="s">
        <v>2615</v>
      </c>
      <c r="KTB330" s="3" t="s">
        <v>2615</v>
      </c>
      <c r="KTC330" s="3" t="s">
        <v>2615</v>
      </c>
      <c r="KTD330" s="3" t="s">
        <v>2615</v>
      </c>
      <c r="KTE330" s="3" t="s">
        <v>2615</v>
      </c>
      <c r="KTF330" s="3" t="s">
        <v>2615</v>
      </c>
      <c r="KTG330" s="3" t="s">
        <v>2615</v>
      </c>
      <c r="KTH330" s="3" t="s">
        <v>2615</v>
      </c>
      <c r="KTI330" s="3" t="s">
        <v>2615</v>
      </c>
      <c r="KTJ330" s="3" t="s">
        <v>2615</v>
      </c>
      <c r="KTK330" s="3" t="s">
        <v>2615</v>
      </c>
      <c r="KTL330" s="3" t="s">
        <v>2615</v>
      </c>
      <c r="KTM330" s="3" t="s">
        <v>2615</v>
      </c>
      <c r="KTN330" s="3" t="s">
        <v>2615</v>
      </c>
      <c r="KTO330" s="3" t="s">
        <v>2615</v>
      </c>
      <c r="KTP330" s="3" t="s">
        <v>2615</v>
      </c>
      <c r="KTQ330" s="3" t="s">
        <v>2615</v>
      </c>
      <c r="KTR330" s="3" t="s">
        <v>2615</v>
      </c>
      <c r="KTS330" s="3" t="s">
        <v>2615</v>
      </c>
      <c r="KTT330" s="3" t="s">
        <v>2615</v>
      </c>
      <c r="KTU330" s="3" t="s">
        <v>2615</v>
      </c>
      <c r="KTV330" s="3" t="s">
        <v>2615</v>
      </c>
      <c r="KTW330" s="3" t="s">
        <v>2615</v>
      </c>
      <c r="KTX330" s="3" t="s">
        <v>2615</v>
      </c>
      <c r="KTY330" s="3" t="s">
        <v>2615</v>
      </c>
      <c r="KTZ330" s="3" t="s">
        <v>2615</v>
      </c>
      <c r="KUA330" s="3" t="s">
        <v>2615</v>
      </c>
      <c r="KUB330" s="3" t="s">
        <v>2615</v>
      </c>
      <c r="KUC330" s="3" t="s">
        <v>2615</v>
      </c>
      <c r="KUD330" s="3" t="s">
        <v>2615</v>
      </c>
      <c r="KUE330" s="3" t="s">
        <v>2615</v>
      </c>
      <c r="KUF330" s="3" t="s">
        <v>2615</v>
      </c>
      <c r="KUG330" s="3" t="s">
        <v>2615</v>
      </c>
      <c r="KUH330" s="3" t="s">
        <v>2615</v>
      </c>
      <c r="KUI330" s="3" t="s">
        <v>2615</v>
      </c>
      <c r="KUJ330" s="3" t="s">
        <v>2615</v>
      </c>
      <c r="KUK330" s="3" t="s">
        <v>2615</v>
      </c>
      <c r="KUL330" s="3" t="s">
        <v>2615</v>
      </c>
      <c r="KUM330" s="3" t="s">
        <v>2615</v>
      </c>
      <c r="KUN330" s="3" t="s">
        <v>2615</v>
      </c>
      <c r="KUO330" s="3" t="s">
        <v>2615</v>
      </c>
      <c r="KUP330" s="3" t="s">
        <v>2615</v>
      </c>
      <c r="KUQ330" s="3" t="s">
        <v>2615</v>
      </c>
      <c r="KUR330" s="3" t="s">
        <v>2615</v>
      </c>
      <c r="KUS330" s="3" t="s">
        <v>2615</v>
      </c>
      <c r="KUT330" s="3" t="s">
        <v>2615</v>
      </c>
      <c r="KUU330" s="3" t="s">
        <v>2615</v>
      </c>
      <c r="KUV330" s="3" t="s">
        <v>2615</v>
      </c>
      <c r="KUW330" s="3" t="s">
        <v>2615</v>
      </c>
      <c r="KUX330" s="3" t="s">
        <v>2615</v>
      </c>
      <c r="KUY330" s="3" t="s">
        <v>2615</v>
      </c>
      <c r="KUZ330" s="3" t="s">
        <v>2615</v>
      </c>
      <c r="KVA330" s="3" t="s">
        <v>2615</v>
      </c>
      <c r="KVB330" s="3" t="s">
        <v>2615</v>
      </c>
      <c r="KVC330" s="3" t="s">
        <v>2615</v>
      </c>
      <c r="KVD330" s="3" t="s">
        <v>2615</v>
      </c>
      <c r="KVE330" s="3" t="s">
        <v>2615</v>
      </c>
      <c r="KVF330" s="3" t="s">
        <v>2615</v>
      </c>
      <c r="KVG330" s="3" t="s">
        <v>2615</v>
      </c>
      <c r="KVH330" s="3" t="s">
        <v>2615</v>
      </c>
      <c r="KVI330" s="3" t="s">
        <v>2615</v>
      </c>
      <c r="KVJ330" s="3" t="s">
        <v>2615</v>
      </c>
      <c r="KVK330" s="3" t="s">
        <v>2615</v>
      </c>
      <c r="KVL330" s="3" t="s">
        <v>2615</v>
      </c>
      <c r="KVM330" s="3" t="s">
        <v>2615</v>
      </c>
      <c r="KVN330" s="3" t="s">
        <v>2615</v>
      </c>
      <c r="KVO330" s="3" t="s">
        <v>2615</v>
      </c>
      <c r="KVP330" s="3" t="s">
        <v>2615</v>
      </c>
      <c r="KVQ330" s="3" t="s">
        <v>2615</v>
      </c>
      <c r="KVR330" s="3" t="s">
        <v>2615</v>
      </c>
      <c r="KVS330" s="3" t="s">
        <v>2615</v>
      </c>
      <c r="KVT330" s="3" t="s">
        <v>2615</v>
      </c>
      <c r="KVU330" s="3" t="s">
        <v>2615</v>
      </c>
      <c r="KVV330" s="3" t="s">
        <v>2615</v>
      </c>
      <c r="KVW330" s="3" t="s">
        <v>2615</v>
      </c>
      <c r="KVX330" s="3" t="s">
        <v>2615</v>
      </c>
      <c r="KVY330" s="3" t="s">
        <v>2615</v>
      </c>
      <c r="KVZ330" s="3" t="s">
        <v>2615</v>
      </c>
      <c r="KWA330" s="3" t="s">
        <v>2615</v>
      </c>
      <c r="KWB330" s="3" t="s">
        <v>2615</v>
      </c>
      <c r="KWC330" s="3" t="s">
        <v>2615</v>
      </c>
      <c r="KWD330" s="3" t="s">
        <v>2615</v>
      </c>
      <c r="KWE330" s="3" t="s">
        <v>2615</v>
      </c>
      <c r="KWF330" s="3" t="s">
        <v>2615</v>
      </c>
      <c r="KWG330" s="3" t="s">
        <v>2615</v>
      </c>
      <c r="KWH330" s="3" t="s">
        <v>2615</v>
      </c>
      <c r="KWI330" s="3" t="s">
        <v>2615</v>
      </c>
      <c r="KWJ330" s="3" t="s">
        <v>2615</v>
      </c>
      <c r="KWK330" s="3" t="s">
        <v>2615</v>
      </c>
      <c r="KWL330" s="3" t="s">
        <v>2615</v>
      </c>
      <c r="KWM330" s="3" t="s">
        <v>2615</v>
      </c>
      <c r="KWN330" s="3" t="s">
        <v>2615</v>
      </c>
      <c r="KWO330" s="3" t="s">
        <v>2615</v>
      </c>
      <c r="KWP330" s="3" t="s">
        <v>2615</v>
      </c>
      <c r="KWQ330" s="3" t="s">
        <v>2615</v>
      </c>
      <c r="KWR330" s="3" t="s">
        <v>2615</v>
      </c>
      <c r="KWS330" s="3" t="s">
        <v>2615</v>
      </c>
      <c r="KWT330" s="3" t="s">
        <v>2615</v>
      </c>
      <c r="KWU330" s="3" t="s">
        <v>2615</v>
      </c>
      <c r="KWV330" s="3" t="s">
        <v>2615</v>
      </c>
      <c r="KWW330" s="3" t="s">
        <v>2615</v>
      </c>
      <c r="KWX330" s="3" t="s">
        <v>2615</v>
      </c>
      <c r="KWY330" s="3" t="s">
        <v>2615</v>
      </c>
      <c r="KWZ330" s="3" t="s">
        <v>2615</v>
      </c>
      <c r="KXA330" s="3" t="s">
        <v>2615</v>
      </c>
      <c r="KXB330" s="3" t="s">
        <v>2615</v>
      </c>
      <c r="KXC330" s="3" t="s">
        <v>2615</v>
      </c>
      <c r="KXD330" s="3" t="s">
        <v>2615</v>
      </c>
      <c r="KXE330" s="3" t="s">
        <v>2615</v>
      </c>
      <c r="KXF330" s="3" t="s">
        <v>2615</v>
      </c>
      <c r="KXG330" s="3" t="s">
        <v>2615</v>
      </c>
      <c r="KXH330" s="3" t="s">
        <v>2615</v>
      </c>
      <c r="KXI330" s="3" t="s">
        <v>2615</v>
      </c>
      <c r="KXJ330" s="3" t="s">
        <v>2615</v>
      </c>
      <c r="KXK330" s="3" t="s">
        <v>2615</v>
      </c>
      <c r="KXL330" s="3" t="s">
        <v>2615</v>
      </c>
      <c r="KXM330" s="3" t="s">
        <v>2615</v>
      </c>
      <c r="KXN330" s="3" t="s">
        <v>2615</v>
      </c>
      <c r="KXO330" s="3" t="s">
        <v>2615</v>
      </c>
      <c r="KXP330" s="3" t="s">
        <v>2615</v>
      </c>
      <c r="KXQ330" s="3" t="s">
        <v>2615</v>
      </c>
      <c r="KXR330" s="3" t="s">
        <v>2615</v>
      </c>
      <c r="KXS330" s="3" t="s">
        <v>2615</v>
      </c>
      <c r="KXT330" s="3" t="s">
        <v>2615</v>
      </c>
      <c r="KXU330" s="3" t="s">
        <v>2615</v>
      </c>
      <c r="KXV330" s="3" t="s">
        <v>2615</v>
      </c>
      <c r="KXW330" s="3" t="s">
        <v>2615</v>
      </c>
      <c r="KXX330" s="3" t="s">
        <v>2615</v>
      </c>
      <c r="KXY330" s="3" t="s">
        <v>2615</v>
      </c>
      <c r="KXZ330" s="3" t="s">
        <v>2615</v>
      </c>
      <c r="KYA330" s="3" t="s">
        <v>2615</v>
      </c>
      <c r="KYB330" s="3" t="s">
        <v>2615</v>
      </c>
      <c r="KYC330" s="3" t="s">
        <v>2615</v>
      </c>
      <c r="KYD330" s="3" t="s">
        <v>2615</v>
      </c>
      <c r="KYE330" s="3" t="s">
        <v>2615</v>
      </c>
      <c r="KYF330" s="3" t="s">
        <v>2615</v>
      </c>
      <c r="KYG330" s="3" t="s">
        <v>2615</v>
      </c>
      <c r="KYH330" s="3" t="s">
        <v>2615</v>
      </c>
      <c r="KYI330" s="3" t="s">
        <v>2615</v>
      </c>
      <c r="KYJ330" s="3" t="s">
        <v>2615</v>
      </c>
      <c r="KYK330" s="3" t="s">
        <v>2615</v>
      </c>
      <c r="KYL330" s="3" t="s">
        <v>2615</v>
      </c>
      <c r="KYM330" s="3" t="s">
        <v>2615</v>
      </c>
      <c r="KYN330" s="3" t="s">
        <v>2615</v>
      </c>
      <c r="KYO330" s="3" t="s">
        <v>2615</v>
      </c>
      <c r="KYP330" s="3" t="s">
        <v>2615</v>
      </c>
      <c r="KYQ330" s="3" t="s">
        <v>2615</v>
      </c>
      <c r="KYR330" s="3" t="s">
        <v>2615</v>
      </c>
      <c r="KYS330" s="3" t="s">
        <v>2615</v>
      </c>
      <c r="KYT330" s="3" t="s">
        <v>2615</v>
      </c>
      <c r="KYU330" s="3" t="s">
        <v>2615</v>
      </c>
      <c r="KYV330" s="3" t="s">
        <v>2615</v>
      </c>
      <c r="KYW330" s="3" t="s">
        <v>2615</v>
      </c>
      <c r="KYX330" s="3" t="s">
        <v>2615</v>
      </c>
      <c r="KYY330" s="3" t="s">
        <v>2615</v>
      </c>
      <c r="KYZ330" s="3" t="s">
        <v>2615</v>
      </c>
      <c r="KZA330" s="3" t="s">
        <v>2615</v>
      </c>
      <c r="KZB330" s="3" t="s">
        <v>2615</v>
      </c>
      <c r="KZC330" s="3" t="s">
        <v>2615</v>
      </c>
      <c r="KZD330" s="3" t="s">
        <v>2615</v>
      </c>
      <c r="KZE330" s="3" t="s">
        <v>2615</v>
      </c>
      <c r="KZF330" s="3" t="s">
        <v>2615</v>
      </c>
      <c r="KZG330" s="3" t="s">
        <v>2615</v>
      </c>
      <c r="KZH330" s="3" t="s">
        <v>2615</v>
      </c>
      <c r="KZI330" s="3" t="s">
        <v>2615</v>
      </c>
      <c r="KZJ330" s="3" t="s">
        <v>2615</v>
      </c>
      <c r="KZK330" s="3" t="s">
        <v>2615</v>
      </c>
      <c r="KZL330" s="3" t="s">
        <v>2615</v>
      </c>
      <c r="KZM330" s="3" t="s">
        <v>2615</v>
      </c>
      <c r="KZN330" s="3" t="s">
        <v>2615</v>
      </c>
      <c r="KZO330" s="3" t="s">
        <v>2615</v>
      </c>
      <c r="KZP330" s="3" t="s">
        <v>2615</v>
      </c>
      <c r="KZQ330" s="3" t="s">
        <v>2615</v>
      </c>
      <c r="KZR330" s="3" t="s">
        <v>2615</v>
      </c>
      <c r="KZS330" s="3" t="s">
        <v>2615</v>
      </c>
      <c r="KZT330" s="3" t="s">
        <v>2615</v>
      </c>
      <c r="KZU330" s="3" t="s">
        <v>2615</v>
      </c>
      <c r="KZV330" s="3" t="s">
        <v>2615</v>
      </c>
      <c r="KZW330" s="3" t="s">
        <v>2615</v>
      </c>
      <c r="KZX330" s="3" t="s">
        <v>2615</v>
      </c>
      <c r="KZY330" s="3" t="s">
        <v>2615</v>
      </c>
      <c r="KZZ330" s="3" t="s">
        <v>2615</v>
      </c>
      <c r="LAA330" s="3" t="s">
        <v>2615</v>
      </c>
      <c r="LAB330" s="3" t="s">
        <v>2615</v>
      </c>
      <c r="LAC330" s="3" t="s">
        <v>2615</v>
      </c>
      <c r="LAD330" s="3" t="s">
        <v>2615</v>
      </c>
      <c r="LAE330" s="3" t="s">
        <v>2615</v>
      </c>
      <c r="LAF330" s="3" t="s">
        <v>2615</v>
      </c>
      <c r="LAG330" s="3" t="s">
        <v>2615</v>
      </c>
      <c r="LAH330" s="3" t="s">
        <v>2615</v>
      </c>
      <c r="LAI330" s="3" t="s">
        <v>2615</v>
      </c>
      <c r="LAJ330" s="3" t="s">
        <v>2615</v>
      </c>
      <c r="LAK330" s="3" t="s">
        <v>2615</v>
      </c>
      <c r="LAL330" s="3" t="s">
        <v>2615</v>
      </c>
      <c r="LAM330" s="3" t="s">
        <v>2615</v>
      </c>
      <c r="LAN330" s="3" t="s">
        <v>2615</v>
      </c>
      <c r="LAO330" s="3" t="s">
        <v>2615</v>
      </c>
      <c r="LAP330" s="3" t="s">
        <v>2615</v>
      </c>
      <c r="LAQ330" s="3" t="s">
        <v>2615</v>
      </c>
      <c r="LAR330" s="3" t="s">
        <v>2615</v>
      </c>
      <c r="LAS330" s="3" t="s">
        <v>2615</v>
      </c>
      <c r="LAT330" s="3" t="s">
        <v>2615</v>
      </c>
      <c r="LAU330" s="3" t="s">
        <v>2615</v>
      </c>
      <c r="LAV330" s="3" t="s">
        <v>2615</v>
      </c>
      <c r="LAW330" s="3" t="s">
        <v>2615</v>
      </c>
      <c r="LAX330" s="3" t="s">
        <v>2615</v>
      </c>
      <c r="LAY330" s="3" t="s">
        <v>2615</v>
      </c>
      <c r="LAZ330" s="3" t="s">
        <v>2615</v>
      </c>
      <c r="LBA330" s="3" t="s">
        <v>2615</v>
      </c>
      <c r="LBB330" s="3" t="s">
        <v>2615</v>
      </c>
      <c r="LBC330" s="3" t="s">
        <v>2615</v>
      </c>
      <c r="LBD330" s="3" t="s">
        <v>2615</v>
      </c>
      <c r="LBE330" s="3" t="s">
        <v>2615</v>
      </c>
      <c r="LBF330" s="3" t="s">
        <v>2615</v>
      </c>
      <c r="LBG330" s="3" t="s">
        <v>2615</v>
      </c>
      <c r="LBH330" s="3" t="s">
        <v>2615</v>
      </c>
      <c r="LBI330" s="3" t="s">
        <v>2615</v>
      </c>
      <c r="LBJ330" s="3" t="s">
        <v>2615</v>
      </c>
      <c r="LBK330" s="3" t="s">
        <v>2615</v>
      </c>
      <c r="LBL330" s="3" t="s">
        <v>2615</v>
      </c>
      <c r="LBM330" s="3" t="s">
        <v>2615</v>
      </c>
      <c r="LBN330" s="3" t="s">
        <v>2615</v>
      </c>
      <c r="LBO330" s="3" t="s">
        <v>2615</v>
      </c>
      <c r="LBP330" s="3" t="s">
        <v>2615</v>
      </c>
      <c r="LBQ330" s="3" t="s">
        <v>2615</v>
      </c>
      <c r="LBR330" s="3" t="s">
        <v>2615</v>
      </c>
      <c r="LBS330" s="3" t="s">
        <v>2615</v>
      </c>
      <c r="LBT330" s="3" t="s">
        <v>2615</v>
      </c>
      <c r="LBU330" s="3" t="s">
        <v>2615</v>
      </c>
      <c r="LBV330" s="3" t="s">
        <v>2615</v>
      </c>
      <c r="LBW330" s="3" t="s">
        <v>2615</v>
      </c>
      <c r="LBX330" s="3" t="s">
        <v>2615</v>
      </c>
      <c r="LBY330" s="3" t="s">
        <v>2615</v>
      </c>
      <c r="LBZ330" s="3" t="s">
        <v>2615</v>
      </c>
      <c r="LCA330" s="3" t="s">
        <v>2615</v>
      </c>
      <c r="LCB330" s="3" t="s">
        <v>2615</v>
      </c>
      <c r="LCC330" s="3" t="s">
        <v>2615</v>
      </c>
      <c r="LCD330" s="3" t="s">
        <v>2615</v>
      </c>
      <c r="LCE330" s="3" t="s">
        <v>2615</v>
      </c>
      <c r="LCF330" s="3" t="s">
        <v>2615</v>
      </c>
      <c r="LCG330" s="3" t="s">
        <v>2615</v>
      </c>
      <c r="LCH330" s="3" t="s">
        <v>2615</v>
      </c>
      <c r="LCI330" s="3" t="s">
        <v>2615</v>
      </c>
      <c r="LCJ330" s="3" t="s">
        <v>2615</v>
      </c>
      <c r="LCK330" s="3" t="s">
        <v>2615</v>
      </c>
      <c r="LCL330" s="3" t="s">
        <v>2615</v>
      </c>
      <c r="LCM330" s="3" t="s">
        <v>2615</v>
      </c>
      <c r="LCN330" s="3" t="s">
        <v>2615</v>
      </c>
      <c r="LCO330" s="3" t="s">
        <v>2615</v>
      </c>
      <c r="LCP330" s="3" t="s">
        <v>2615</v>
      </c>
      <c r="LCQ330" s="3" t="s">
        <v>2615</v>
      </c>
      <c r="LCR330" s="3" t="s">
        <v>2615</v>
      </c>
      <c r="LCS330" s="3" t="s">
        <v>2615</v>
      </c>
      <c r="LCT330" s="3" t="s">
        <v>2615</v>
      </c>
      <c r="LCU330" s="3" t="s">
        <v>2615</v>
      </c>
      <c r="LCV330" s="3" t="s">
        <v>2615</v>
      </c>
      <c r="LCW330" s="3" t="s">
        <v>2615</v>
      </c>
      <c r="LCX330" s="3" t="s">
        <v>2615</v>
      </c>
      <c r="LCY330" s="3" t="s">
        <v>2615</v>
      </c>
      <c r="LCZ330" s="3" t="s">
        <v>2615</v>
      </c>
      <c r="LDA330" s="3" t="s">
        <v>2615</v>
      </c>
      <c r="LDB330" s="3" t="s">
        <v>2615</v>
      </c>
      <c r="LDC330" s="3" t="s">
        <v>2615</v>
      </c>
      <c r="LDD330" s="3" t="s">
        <v>2615</v>
      </c>
      <c r="LDE330" s="3" t="s">
        <v>2615</v>
      </c>
      <c r="LDF330" s="3" t="s">
        <v>2615</v>
      </c>
      <c r="LDG330" s="3" t="s">
        <v>2615</v>
      </c>
      <c r="LDH330" s="3" t="s">
        <v>2615</v>
      </c>
      <c r="LDI330" s="3" t="s">
        <v>2615</v>
      </c>
      <c r="LDJ330" s="3" t="s">
        <v>2615</v>
      </c>
      <c r="LDK330" s="3" t="s">
        <v>2615</v>
      </c>
      <c r="LDL330" s="3" t="s">
        <v>2615</v>
      </c>
      <c r="LDM330" s="3" t="s">
        <v>2615</v>
      </c>
      <c r="LDN330" s="3" t="s">
        <v>2615</v>
      </c>
      <c r="LDO330" s="3" t="s">
        <v>2615</v>
      </c>
      <c r="LDP330" s="3" t="s">
        <v>2615</v>
      </c>
      <c r="LDQ330" s="3" t="s">
        <v>2615</v>
      </c>
      <c r="LDR330" s="3" t="s">
        <v>2615</v>
      </c>
      <c r="LDS330" s="3" t="s">
        <v>2615</v>
      </c>
      <c r="LDT330" s="3" t="s">
        <v>2615</v>
      </c>
      <c r="LDU330" s="3" t="s">
        <v>2615</v>
      </c>
      <c r="LDV330" s="3" t="s">
        <v>2615</v>
      </c>
      <c r="LDW330" s="3" t="s">
        <v>2615</v>
      </c>
      <c r="LDX330" s="3" t="s">
        <v>2615</v>
      </c>
      <c r="LDY330" s="3" t="s">
        <v>2615</v>
      </c>
      <c r="LDZ330" s="3" t="s">
        <v>2615</v>
      </c>
      <c r="LEA330" s="3" t="s">
        <v>2615</v>
      </c>
      <c r="LEB330" s="3" t="s">
        <v>2615</v>
      </c>
      <c r="LEC330" s="3" t="s">
        <v>2615</v>
      </c>
      <c r="LED330" s="3" t="s">
        <v>2615</v>
      </c>
      <c r="LEE330" s="3" t="s">
        <v>2615</v>
      </c>
      <c r="LEF330" s="3" t="s">
        <v>2615</v>
      </c>
      <c r="LEG330" s="3" t="s">
        <v>2615</v>
      </c>
      <c r="LEH330" s="3" t="s">
        <v>2615</v>
      </c>
      <c r="LEI330" s="3" t="s">
        <v>2615</v>
      </c>
      <c r="LEJ330" s="3" t="s">
        <v>2615</v>
      </c>
      <c r="LEK330" s="3" t="s">
        <v>2615</v>
      </c>
      <c r="LEL330" s="3" t="s">
        <v>2615</v>
      </c>
      <c r="LEM330" s="3" t="s">
        <v>2615</v>
      </c>
      <c r="LEN330" s="3" t="s">
        <v>2615</v>
      </c>
      <c r="LEO330" s="3" t="s">
        <v>2615</v>
      </c>
      <c r="LEP330" s="3" t="s">
        <v>2615</v>
      </c>
      <c r="LEQ330" s="3" t="s">
        <v>2615</v>
      </c>
      <c r="LER330" s="3" t="s">
        <v>2615</v>
      </c>
      <c r="LES330" s="3" t="s">
        <v>2615</v>
      </c>
      <c r="LET330" s="3" t="s">
        <v>2615</v>
      </c>
      <c r="LEU330" s="3" t="s">
        <v>2615</v>
      </c>
      <c r="LEV330" s="3" t="s">
        <v>2615</v>
      </c>
      <c r="LEW330" s="3" t="s">
        <v>2615</v>
      </c>
      <c r="LEX330" s="3" t="s">
        <v>2615</v>
      </c>
      <c r="LEY330" s="3" t="s">
        <v>2615</v>
      </c>
      <c r="LEZ330" s="3" t="s">
        <v>2615</v>
      </c>
      <c r="LFA330" s="3" t="s">
        <v>2615</v>
      </c>
      <c r="LFB330" s="3" t="s">
        <v>2615</v>
      </c>
      <c r="LFC330" s="3" t="s">
        <v>2615</v>
      </c>
      <c r="LFD330" s="3" t="s">
        <v>2615</v>
      </c>
      <c r="LFE330" s="3" t="s">
        <v>2615</v>
      </c>
      <c r="LFF330" s="3" t="s">
        <v>2615</v>
      </c>
      <c r="LFG330" s="3" t="s">
        <v>2615</v>
      </c>
      <c r="LFH330" s="3" t="s">
        <v>2615</v>
      </c>
      <c r="LFI330" s="3" t="s">
        <v>2615</v>
      </c>
      <c r="LFJ330" s="3" t="s">
        <v>2615</v>
      </c>
      <c r="LFK330" s="3" t="s">
        <v>2615</v>
      </c>
      <c r="LFL330" s="3" t="s">
        <v>2615</v>
      </c>
      <c r="LFM330" s="3" t="s">
        <v>2615</v>
      </c>
      <c r="LFN330" s="3" t="s">
        <v>2615</v>
      </c>
      <c r="LFO330" s="3" t="s">
        <v>2615</v>
      </c>
      <c r="LFP330" s="3" t="s">
        <v>2615</v>
      </c>
      <c r="LFQ330" s="3" t="s">
        <v>2615</v>
      </c>
      <c r="LFR330" s="3" t="s">
        <v>2615</v>
      </c>
      <c r="LFS330" s="3" t="s">
        <v>2615</v>
      </c>
      <c r="LFT330" s="3" t="s">
        <v>2615</v>
      </c>
      <c r="LFU330" s="3" t="s">
        <v>2615</v>
      </c>
      <c r="LFV330" s="3" t="s">
        <v>2615</v>
      </c>
      <c r="LFW330" s="3" t="s">
        <v>2615</v>
      </c>
      <c r="LFX330" s="3" t="s">
        <v>2615</v>
      </c>
      <c r="LFY330" s="3" t="s">
        <v>2615</v>
      </c>
      <c r="LFZ330" s="3" t="s">
        <v>2615</v>
      </c>
      <c r="LGA330" s="3" t="s">
        <v>2615</v>
      </c>
      <c r="LGB330" s="3" t="s">
        <v>2615</v>
      </c>
      <c r="LGC330" s="3" t="s">
        <v>2615</v>
      </c>
      <c r="LGD330" s="3" t="s">
        <v>2615</v>
      </c>
      <c r="LGE330" s="3" t="s">
        <v>2615</v>
      </c>
      <c r="LGF330" s="3" t="s">
        <v>2615</v>
      </c>
      <c r="LGG330" s="3" t="s">
        <v>2615</v>
      </c>
      <c r="LGH330" s="3" t="s">
        <v>2615</v>
      </c>
      <c r="LGI330" s="3" t="s">
        <v>2615</v>
      </c>
      <c r="LGJ330" s="3" t="s">
        <v>2615</v>
      </c>
      <c r="LGK330" s="3" t="s">
        <v>2615</v>
      </c>
      <c r="LGL330" s="3" t="s">
        <v>2615</v>
      </c>
      <c r="LGM330" s="3" t="s">
        <v>2615</v>
      </c>
      <c r="LGN330" s="3" t="s">
        <v>2615</v>
      </c>
      <c r="LGO330" s="3" t="s">
        <v>2615</v>
      </c>
      <c r="LGP330" s="3" t="s">
        <v>2615</v>
      </c>
      <c r="LGQ330" s="3" t="s">
        <v>2615</v>
      </c>
      <c r="LGR330" s="3" t="s">
        <v>2615</v>
      </c>
      <c r="LGS330" s="3" t="s">
        <v>2615</v>
      </c>
      <c r="LGT330" s="3" t="s">
        <v>2615</v>
      </c>
      <c r="LGU330" s="3" t="s">
        <v>2615</v>
      </c>
      <c r="LGV330" s="3" t="s">
        <v>2615</v>
      </c>
      <c r="LGW330" s="3" t="s">
        <v>2615</v>
      </c>
      <c r="LGX330" s="3" t="s">
        <v>2615</v>
      </c>
      <c r="LGY330" s="3" t="s">
        <v>2615</v>
      </c>
      <c r="LGZ330" s="3" t="s">
        <v>2615</v>
      </c>
      <c r="LHA330" s="3" t="s">
        <v>2615</v>
      </c>
      <c r="LHB330" s="3" t="s">
        <v>2615</v>
      </c>
      <c r="LHC330" s="3" t="s">
        <v>2615</v>
      </c>
      <c r="LHD330" s="3" t="s">
        <v>2615</v>
      </c>
      <c r="LHE330" s="3" t="s">
        <v>2615</v>
      </c>
      <c r="LHF330" s="3" t="s">
        <v>2615</v>
      </c>
      <c r="LHG330" s="3" t="s">
        <v>2615</v>
      </c>
      <c r="LHH330" s="3" t="s">
        <v>2615</v>
      </c>
      <c r="LHI330" s="3" t="s">
        <v>2615</v>
      </c>
      <c r="LHJ330" s="3" t="s">
        <v>2615</v>
      </c>
      <c r="LHK330" s="3" t="s">
        <v>2615</v>
      </c>
      <c r="LHL330" s="3" t="s">
        <v>2615</v>
      </c>
      <c r="LHM330" s="3" t="s">
        <v>2615</v>
      </c>
      <c r="LHN330" s="3" t="s">
        <v>2615</v>
      </c>
      <c r="LHO330" s="3" t="s">
        <v>2615</v>
      </c>
      <c r="LHP330" s="3" t="s">
        <v>2615</v>
      </c>
      <c r="LHQ330" s="3" t="s">
        <v>2615</v>
      </c>
      <c r="LHR330" s="3" t="s">
        <v>2615</v>
      </c>
      <c r="LHS330" s="3" t="s">
        <v>2615</v>
      </c>
      <c r="LHT330" s="3" t="s">
        <v>2615</v>
      </c>
      <c r="LHU330" s="3" t="s">
        <v>2615</v>
      </c>
      <c r="LHV330" s="3" t="s">
        <v>2615</v>
      </c>
      <c r="LHW330" s="3" t="s">
        <v>2615</v>
      </c>
      <c r="LHX330" s="3" t="s">
        <v>2615</v>
      </c>
      <c r="LHY330" s="3" t="s">
        <v>2615</v>
      </c>
      <c r="LHZ330" s="3" t="s">
        <v>2615</v>
      </c>
      <c r="LIA330" s="3" t="s">
        <v>2615</v>
      </c>
      <c r="LIB330" s="3" t="s">
        <v>2615</v>
      </c>
      <c r="LIC330" s="3" t="s">
        <v>2615</v>
      </c>
      <c r="LID330" s="3" t="s">
        <v>2615</v>
      </c>
      <c r="LIE330" s="3" t="s">
        <v>2615</v>
      </c>
      <c r="LIF330" s="3" t="s">
        <v>2615</v>
      </c>
      <c r="LIG330" s="3" t="s">
        <v>2615</v>
      </c>
      <c r="LIH330" s="3" t="s">
        <v>2615</v>
      </c>
      <c r="LII330" s="3" t="s">
        <v>2615</v>
      </c>
      <c r="LIJ330" s="3" t="s">
        <v>2615</v>
      </c>
      <c r="LIK330" s="3" t="s">
        <v>2615</v>
      </c>
      <c r="LIL330" s="3" t="s">
        <v>2615</v>
      </c>
      <c r="LIM330" s="3" t="s">
        <v>2615</v>
      </c>
      <c r="LIN330" s="3" t="s">
        <v>2615</v>
      </c>
      <c r="LIO330" s="3" t="s">
        <v>2615</v>
      </c>
      <c r="LIP330" s="3" t="s">
        <v>2615</v>
      </c>
      <c r="LIQ330" s="3" t="s">
        <v>2615</v>
      </c>
      <c r="LIR330" s="3" t="s">
        <v>2615</v>
      </c>
      <c r="LIS330" s="3" t="s">
        <v>2615</v>
      </c>
      <c r="LIT330" s="3" t="s">
        <v>2615</v>
      </c>
      <c r="LIU330" s="3" t="s">
        <v>2615</v>
      </c>
      <c r="LIV330" s="3" t="s">
        <v>2615</v>
      </c>
      <c r="LIW330" s="3" t="s">
        <v>2615</v>
      </c>
      <c r="LIX330" s="3" t="s">
        <v>2615</v>
      </c>
      <c r="LIY330" s="3" t="s">
        <v>2615</v>
      </c>
      <c r="LIZ330" s="3" t="s">
        <v>2615</v>
      </c>
      <c r="LJA330" s="3" t="s">
        <v>2615</v>
      </c>
      <c r="LJB330" s="3" t="s">
        <v>2615</v>
      </c>
      <c r="LJC330" s="3" t="s">
        <v>2615</v>
      </c>
      <c r="LJD330" s="3" t="s">
        <v>2615</v>
      </c>
      <c r="LJE330" s="3" t="s">
        <v>2615</v>
      </c>
      <c r="LJF330" s="3" t="s">
        <v>2615</v>
      </c>
      <c r="LJG330" s="3" t="s">
        <v>2615</v>
      </c>
      <c r="LJH330" s="3" t="s">
        <v>2615</v>
      </c>
      <c r="LJI330" s="3" t="s">
        <v>2615</v>
      </c>
      <c r="LJJ330" s="3" t="s">
        <v>2615</v>
      </c>
      <c r="LJK330" s="3" t="s">
        <v>2615</v>
      </c>
      <c r="LJL330" s="3" t="s">
        <v>2615</v>
      </c>
      <c r="LJM330" s="3" t="s">
        <v>2615</v>
      </c>
      <c r="LJN330" s="3" t="s">
        <v>2615</v>
      </c>
      <c r="LJO330" s="3" t="s">
        <v>2615</v>
      </c>
      <c r="LJP330" s="3" t="s">
        <v>2615</v>
      </c>
      <c r="LJQ330" s="3" t="s">
        <v>2615</v>
      </c>
      <c r="LJR330" s="3" t="s">
        <v>2615</v>
      </c>
      <c r="LJS330" s="3" t="s">
        <v>2615</v>
      </c>
      <c r="LJT330" s="3" t="s">
        <v>2615</v>
      </c>
      <c r="LJU330" s="3" t="s">
        <v>2615</v>
      </c>
      <c r="LJV330" s="3" t="s">
        <v>2615</v>
      </c>
      <c r="LJW330" s="3" t="s">
        <v>2615</v>
      </c>
      <c r="LJX330" s="3" t="s">
        <v>2615</v>
      </c>
      <c r="LJY330" s="3" t="s">
        <v>2615</v>
      </c>
      <c r="LJZ330" s="3" t="s">
        <v>2615</v>
      </c>
      <c r="LKA330" s="3" t="s">
        <v>2615</v>
      </c>
      <c r="LKB330" s="3" t="s">
        <v>2615</v>
      </c>
      <c r="LKC330" s="3" t="s">
        <v>2615</v>
      </c>
      <c r="LKD330" s="3" t="s">
        <v>2615</v>
      </c>
      <c r="LKE330" s="3" t="s">
        <v>2615</v>
      </c>
      <c r="LKF330" s="3" t="s">
        <v>2615</v>
      </c>
      <c r="LKG330" s="3" t="s">
        <v>2615</v>
      </c>
      <c r="LKH330" s="3" t="s">
        <v>2615</v>
      </c>
      <c r="LKI330" s="3" t="s">
        <v>2615</v>
      </c>
      <c r="LKJ330" s="3" t="s">
        <v>2615</v>
      </c>
      <c r="LKK330" s="3" t="s">
        <v>2615</v>
      </c>
      <c r="LKL330" s="3" t="s">
        <v>2615</v>
      </c>
      <c r="LKM330" s="3" t="s">
        <v>2615</v>
      </c>
      <c r="LKN330" s="3" t="s">
        <v>2615</v>
      </c>
      <c r="LKO330" s="3" t="s">
        <v>2615</v>
      </c>
      <c r="LKP330" s="3" t="s">
        <v>2615</v>
      </c>
      <c r="LKQ330" s="3" t="s">
        <v>2615</v>
      </c>
      <c r="LKR330" s="3" t="s">
        <v>2615</v>
      </c>
      <c r="LKS330" s="3" t="s">
        <v>2615</v>
      </c>
      <c r="LKT330" s="3" t="s">
        <v>2615</v>
      </c>
      <c r="LKU330" s="3" t="s">
        <v>2615</v>
      </c>
      <c r="LKV330" s="3" t="s">
        <v>2615</v>
      </c>
      <c r="LKW330" s="3" t="s">
        <v>2615</v>
      </c>
      <c r="LKX330" s="3" t="s">
        <v>2615</v>
      </c>
      <c r="LKY330" s="3" t="s">
        <v>2615</v>
      </c>
      <c r="LKZ330" s="3" t="s">
        <v>2615</v>
      </c>
      <c r="LLA330" s="3" t="s">
        <v>2615</v>
      </c>
      <c r="LLB330" s="3" t="s">
        <v>2615</v>
      </c>
      <c r="LLC330" s="3" t="s">
        <v>2615</v>
      </c>
      <c r="LLD330" s="3" t="s">
        <v>2615</v>
      </c>
      <c r="LLE330" s="3" t="s">
        <v>2615</v>
      </c>
      <c r="LLF330" s="3" t="s">
        <v>2615</v>
      </c>
      <c r="LLG330" s="3" t="s">
        <v>2615</v>
      </c>
      <c r="LLH330" s="3" t="s">
        <v>2615</v>
      </c>
      <c r="LLI330" s="3" t="s">
        <v>2615</v>
      </c>
      <c r="LLJ330" s="3" t="s">
        <v>2615</v>
      </c>
      <c r="LLK330" s="3" t="s">
        <v>2615</v>
      </c>
      <c r="LLL330" s="3" t="s">
        <v>2615</v>
      </c>
      <c r="LLM330" s="3" t="s">
        <v>2615</v>
      </c>
      <c r="LLN330" s="3" t="s">
        <v>2615</v>
      </c>
      <c r="LLO330" s="3" t="s">
        <v>2615</v>
      </c>
      <c r="LLP330" s="3" t="s">
        <v>2615</v>
      </c>
      <c r="LLQ330" s="3" t="s">
        <v>2615</v>
      </c>
      <c r="LLR330" s="3" t="s">
        <v>2615</v>
      </c>
      <c r="LLS330" s="3" t="s">
        <v>2615</v>
      </c>
      <c r="LLT330" s="3" t="s">
        <v>2615</v>
      </c>
      <c r="LLU330" s="3" t="s">
        <v>2615</v>
      </c>
      <c r="LLV330" s="3" t="s">
        <v>2615</v>
      </c>
      <c r="LLW330" s="3" t="s">
        <v>2615</v>
      </c>
      <c r="LLX330" s="3" t="s">
        <v>2615</v>
      </c>
      <c r="LLY330" s="3" t="s">
        <v>2615</v>
      </c>
      <c r="LLZ330" s="3" t="s">
        <v>2615</v>
      </c>
      <c r="LMA330" s="3" t="s">
        <v>2615</v>
      </c>
      <c r="LMB330" s="3" t="s">
        <v>2615</v>
      </c>
      <c r="LMC330" s="3" t="s">
        <v>2615</v>
      </c>
      <c r="LMD330" s="3" t="s">
        <v>2615</v>
      </c>
      <c r="LME330" s="3" t="s">
        <v>2615</v>
      </c>
      <c r="LMF330" s="3" t="s">
        <v>2615</v>
      </c>
      <c r="LMG330" s="3" t="s">
        <v>2615</v>
      </c>
      <c r="LMH330" s="3" t="s">
        <v>2615</v>
      </c>
      <c r="LMI330" s="3" t="s">
        <v>2615</v>
      </c>
      <c r="LMJ330" s="3" t="s">
        <v>2615</v>
      </c>
      <c r="LMK330" s="3" t="s">
        <v>2615</v>
      </c>
      <c r="LML330" s="3" t="s">
        <v>2615</v>
      </c>
      <c r="LMM330" s="3" t="s">
        <v>2615</v>
      </c>
      <c r="LMN330" s="3" t="s">
        <v>2615</v>
      </c>
      <c r="LMO330" s="3" t="s">
        <v>2615</v>
      </c>
      <c r="LMP330" s="3" t="s">
        <v>2615</v>
      </c>
      <c r="LMQ330" s="3" t="s">
        <v>2615</v>
      </c>
      <c r="LMR330" s="3" t="s">
        <v>2615</v>
      </c>
      <c r="LMS330" s="3" t="s">
        <v>2615</v>
      </c>
      <c r="LMT330" s="3" t="s">
        <v>2615</v>
      </c>
      <c r="LMU330" s="3" t="s">
        <v>2615</v>
      </c>
      <c r="LMV330" s="3" t="s">
        <v>2615</v>
      </c>
      <c r="LMW330" s="3" t="s">
        <v>2615</v>
      </c>
      <c r="LMX330" s="3" t="s">
        <v>2615</v>
      </c>
      <c r="LMY330" s="3" t="s">
        <v>2615</v>
      </c>
      <c r="LMZ330" s="3" t="s">
        <v>2615</v>
      </c>
      <c r="LNA330" s="3" t="s">
        <v>2615</v>
      </c>
      <c r="LNB330" s="3" t="s">
        <v>2615</v>
      </c>
      <c r="LNC330" s="3" t="s">
        <v>2615</v>
      </c>
      <c r="LND330" s="3" t="s">
        <v>2615</v>
      </c>
      <c r="LNE330" s="3" t="s">
        <v>2615</v>
      </c>
      <c r="LNF330" s="3" t="s">
        <v>2615</v>
      </c>
      <c r="LNG330" s="3" t="s">
        <v>2615</v>
      </c>
      <c r="LNH330" s="3" t="s">
        <v>2615</v>
      </c>
      <c r="LNI330" s="3" t="s">
        <v>2615</v>
      </c>
      <c r="LNJ330" s="3" t="s">
        <v>2615</v>
      </c>
      <c r="LNK330" s="3" t="s">
        <v>2615</v>
      </c>
      <c r="LNL330" s="3" t="s">
        <v>2615</v>
      </c>
      <c r="LNM330" s="3" t="s">
        <v>2615</v>
      </c>
      <c r="LNN330" s="3" t="s">
        <v>2615</v>
      </c>
      <c r="LNO330" s="3" t="s">
        <v>2615</v>
      </c>
      <c r="LNP330" s="3" t="s">
        <v>2615</v>
      </c>
      <c r="LNQ330" s="3" t="s">
        <v>2615</v>
      </c>
      <c r="LNR330" s="3" t="s">
        <v>2615</v>
      </c>
      <c r="LNS330" s="3" t="s">
        <v>2615</v>
      </c>
      <c r="LNT330" s="3" t="s">
        <v>2615</v>
      </c>
      <c r="LNU330" s="3" t="s">
        <v>2615</v>
      </c>
      <c r="LNV330" s="3" t="s">
        <v>2615</v>
      </c>
      <c r="LNW330" s="3" t="s">
        <v>2615</v>
      </c>
      <c r="LNX330" s="3" t="s">
        <v>2615</v>
      </c>
      <c r="LNY330" s="3" t="s">
        <v>2615</v>
      </c>
      <c r="LNZ330" s="3" t="s">
        <v>2615</v>
      </c>
      <c r="LOA330" s="3" t="s">
        <v>2615</v>
      </c>
      <c r="LOB330" s="3" t="s">
        <v>2615</v>
      </c>
      <c r="LOC330" s="3" t="s">
        <v>2615</v>
      </c>
      <c r="LOD330" s="3" t="s">
        <v>2615</v>
      </c>
      <c r="LOE330" s="3" t="s">
        <v>2615</v>
      </c>
      <c r="LOF330" s="3" t="s">
        <v>2615</v>
      </c>
      <c r="LOG330" s="3" t="s">
        <v>2615</v>
      </c>
      <c r="LOH330" s="3" t="s">
        <v>2615</v>
      </c>
      <c r="LOI330" s="3" t="s">
        <v>2615</v>
      </c>
      <c r="LOJ330" s="3" t="s">
        <v>2615</v>
      </c>
      <c r="LOK330" s="3" t="s">
        <v>2615</v>
      </c>
      <c r="LOL330" s="3" t="s">
        <v>2615</v>
      </c>
      <c r="LOM330" s="3" t="s">
        <v>2615</v>
      </c>
      <c r="LON330" s="3" t="s">
        <v>2615</v>
      </c>
      <c r="LOO330" s="3" t="s">
        <v>2615</v>
      </c>
      <c r="LOP330" s="3" t="s">
        <v>2615</v>
      </c>
      <c r="LOQ330" s="3" t="s">
        <v>2615</v>
      </c>
      <c r="LOR330" s="3" t="s">
        <v>2615</v>
      </c>
      <c r="LOS330" s="3" t="s">
        <v>2615</v>
      </c>
      <c r="LOT330" s="3" t="s">
        <v>2615</v>
      </c>
      <c r="LOU330" s="3" t="s">
        <v>2615</v>
      </c>
      <c r="LOV330" s="3" t="s">
        <v>2615</v>
      </c>
      <c r="LOW330" s="3" t="s">
        <v>2615</v>
      </c>
      <c r="LOX330" s="3" t="s">
        <v>2615</v>
      </c>
      <c r="LOY330" s="3" t="s">
        <v>2615</v>
      </c>
      <c r="LOZ330" s="3" t="s">
        <v>2615</v>
      </c>
      <c r="LPA330" s="3" t="s">
        <v>2615</v>
      </c>
      <c r="LPB330" s="3" t="s">
        <v>2615</v>
      </c>
      <c r="LPC330" s="3" t="s">
        <v>2615</v>
      </c>
      <c r="LPD330" s="3" t="s">
        <v>2615</v>
      </c>
      <c r="LPE330" s="3" t="s">
        <v>2615</v>
      </c>
      <c r="LPF330" s="3" t="s">
        <v>2615</v>
      </c>
      <c r="LPG330" s="3" t="s">
        <v>2615</v>
      </c>
      <c r="LPH330" s="3" t="s">
        <v>2615</v>
      </c>
      <c r="LPI330" s="3" t="s">
        <v>2615</v>
      </c>
      <c r="LPJ330" s="3" t="s">
        <v>2615</v>
      </c>
      <c r="LPK330" s="3" t="s">
        <v>2615</v>
      </c>
      <c r="LPL330" s="3" t="s">
        <v>2615</v>
      </c>
      <c r="LPM330" s="3" t="s">
        <v>2615</v>
      </c>
      <c r="LPN330" s="3" t="s">
        <v>2615</v>
      </c>
      <c r="LPO330" s="3" t="s">
        <v>2615</v>
      </c>
      <c r="LPP330" s="3" t="s">
        <v>2615</v>
      </c>
      <c r="LPQ330" s="3" t="s">
        <v>2615</v>
      </c>
      <c r="LPR330" s="3" t="s">
        <v>2615</v>
      </c>
      <c r="LPS330" s="3" t="s">
        <v>2615</v>
      </c>
      <c r="LPT330" s="3" t="s">
        <v>2615</v>
      </c>
      <c r="LPU330" s="3" t="s">
        <v>2615</v>
      </c>
      <c r="LPV330" s="3" t="s">
        <v>2615</v>
      </c>
      <c r="LPW330" s="3" t="s">
        <v>2615</v>
      </c>
      <c r="LPX330" s="3" t="s">
        <v>2615</v>
      </c>
      <c r="LPY330" s="3" t="s">
        <v>2615</v>
      </c>
      <c r="LPZ330" s="3" t="s">
        <v>2615</v>
      </c>
      <c r="LQA330" s="3" t="s">
        <v>2615</v>
      </c>
      <c r="LQB330" s="3" t="s">
        <v>2615</v>
      </c>
      <c r="LQC330" s="3" t="s">
        <v>2615</v>
      </c>
      <c r="LQD330" s="3" t="s">
        <v>2615</v>
      </c>
      <c r="LQE330" s="3" t="s">
        <v>2615</v>
      </c>
      <c r="LQF330" s="3" t="s">
        <v>2615</v>
      </c>
      <c r="LQG330" s="3" t="s">
        <v>2615</v>
      </c>
      <c r="LQH330" s="3" t="s">
        <v>2615</v>
      </c>
      <c r="LQI330" s="3" t="s">
        <v>2615</v>
      </c>
      <c r="LQJ330" s="3" t="s">
        <v>2615</v>
      </c>
      <c r="LQK330" s="3" t="s">
        <v>2615</v>
      </c>
      <c r="LQL330" s="3" t="s">
        <v>2615</v>
      </c>
      <c r="LQM330" s="3" t="s">
        <v>2615</v>
      </c>
      <c r="LQN330" s="3" t="s">
        <v>2615</v>
      </c>
      <c r="LQO330" s="3" t="s">
        <v>2615</v>
      </c>
      <c r="LQP330" s="3" t="s">
        <v>2615</v>
      </c>
      <c r="LQQ330" s="3" t="s">
        <v>2615</v>
      </c>
      <c r="LQR330" s="3" t="s">
        <v>2615</v>
      </c>
      <c r="LQS330" s="3" t="s">
        <v>2615</v>
      </c>
      <c r="LQT330" s="3" t="s">
        <v>2615</v>
      </c>
      <c r="LQU330" s="3" t="s">
        <v>2615</v>
      </c>
      <c r="LQV330" s="3" t="s">
        <v>2615</v>
      </c>
      <c r="LQW330" s="3" t="s">
        <v>2615</v>
      </c>
      <c r="LQX330" s="3" t="s">
        <v>2615</v>
      </c>
      <c r="LQY330" s="3" t="s">
        <v>2615</v>
      </c>
      <c r="LQZ330" s="3" t="s">
        <v>2615</v>
      </c>
      <c r="LRA330" s="3" t="s">
        <v>2615</v>
      </c>
      <c r="LRB330" s="3" t="s">
        <v>2615</v>
      </c>
      <c r="LRC330" s="3" t="s">
        <v>2615</v>
      </c>
      <c r="LRD330" s="3" t="s">
        <v>2615</v>
      </c>
      <c r="LRE330" s="3" t="s">
        <v>2615</v>
      </c>
      <c r="LRF330" s="3" t="s">
        <v>2615</v>
      </c>
      <c r="LRG330" s="3" t="s">
        <v>2615</v>
      </c>
      <c r="LRH330" s="3" t="s">
        <v>2615</v>
      </c>
      <c r="LRI330" s="3" t="s">
        <v>2615</v>
      </c>
      <c r="LRJ330" s="3" t="s">
        <v>2615</v>
      </c>
      <c r="LRK330" s="3" t="s">
        <v>2615</v>
      </c>
      <c r="LRL330" s="3" t="s">
        <v>2615</v>
      </c>
      <c r="LRM330" s="3" t="s">
        <v>2615</v>
      </c>
      <c r="LRN330" s="3" t="s">
        <v>2615</v>
      </c>
      <c r="LRO330" s="3" t="s">
        <v>2615</v>
      </c>
      <c r="LRP330" s="3" t="s">
        <v>2615</v>
      </c>
      <c r="LRQ330" s="3" t="s">
        <v>2615</v>
      </c>
      <c r="LRR330" s="3" t="s">
        <v>2615</v>
      </c>
      <c r="LRS330" s="3" t="s">
        <v>2615</v>
      </c>
      <c r="LRT330" s="3" t="s">
        <v>2615</v>
      </c>
      <c r="LRU330" s="3" t="s">
        <v>2615</v>
      </c>
      <c r="LRV330" s="3" t="s">
        <v>2615</v>
      </c>
      <c r="LRW330" s="3" t="s">
        <v>2615</v>
      </c>
      <c r="LRX330" s="3" t="s">
        <v>2615</v>
      </c>
      <c r="LRY330" s="3" t="s">
        <v>2615</v>
      </c>
      <c r="LRZ330" s="3" t="s">
        <v>2615</v>
      </c>
      <c r="LSA330" s="3" t="s">
        <v>2615</v>
      </c>
      <c r="LSB330" s="3" t="s">
        <v>2615</v>
      </c>
      <c r="LSC330" s="3" t="s">
        <v>2615</v>
      </c>
      <c r="LSD330" s="3" t="s">
        <v>2615</v>
      </c>
      <c r="LSE330" s="3" t="s">
        <v>2615</v>
      </c>
      <c r="LSF330" s="3" t="s">
        <v>2615</v>
      </c>
      <c r="LSG330" s="3" t="s">
        <v>2615</v>
      </c>
      <c r="LSH330" s="3" t="s">
        <v>2615</v>
      </c>
      <c r="LSI330" s="3" t="s">
        <v>2615</v>
      </c>
      <c r="LSJ330" s="3" t="s">
        <v>2615</v>
      </c>
      <c r="LSK330" s="3" t="s">
        <v>2615</v>
      </c>
      <c r="LSL330" s="3" t="s">
        <v>2615</v>
      </c>
      <c r="LSM330" s="3" t="s">
        <v>2615</v>
      </c>
      <c r="LSN330" s="3" t="s">
        <v>2615</v>
      </c>
      <c r="LSO330" s="3" t="s">
        <v>2615</v>
      </c>
      <c r="LSP330" s="3" t="s">
        <v>2615</v>
      </c>
      <c r="LSQ330" s="3" t="s">
        <v>2615</v>
      </c>
      <c r="LSR330" s="3" t="s">
        <v>2615</v>
      </c>
      <c r="LSS330" s="3" t="s">
        <v>2615</v>
      </c>
      <c r="LST330" s="3" t="s">
        <v>2615</v>
      </c>
      <c r="LSU330" s="3" t="s">
        <v>2615</v>
      </c>
      <c r="LSV330" s="3" t="s">
        <v>2615</v>
      </c>
      <c r="LSW330" s="3" t="s">
        <v>2615</v>
      </c>
      <c r="LSX330" s="3" t="s">
        <v>2615</v>
      </c>
      <c r="LSY330" s="3" t="s">
        <v>2615</v>
      </c>
      <c r="LSZ330" s="3" t="s">
        <v>2615</v>
      </c>
      <c r="LTA330" s="3" t="s">
        <v>2615</v>
      </c>
      <c r="LTB330" s="3" t="s">
        <v>2615</v>
      </c>
      <c r="LTC330" s="3" t="s">
        <v>2615</v>
      </c>
      <c r="LTD330" s="3" t="s">
        <v>2615</v>
      </c>
      <c r="LTE330" s="3" t="s">
        <v>2615</v>
      </c>
      <c r="LTF330" s="3" t="s">
        <v>2615</v>
      </c>
      <c r="LTG330" s="3" t="s">
        <v>2615</v>
      </c>
      <c r="LTH330" s="3" t="s">
        <v>2615</v>
      </c>
      <c r="LTI330" s="3" t="s">
        <v>2615</v>
      </c>
      <c r="LTJ330" s="3" t="s">
        <v>2615</v>
      </c>
      <c r="LTK330" s="3" t="s">
        <v>2615</v>
      </c>
      <c r="LTL330" s="3" t="s">
        <v>2615</v>
      </c>
      <c r="LTM330" s="3" t="s">
        <v>2615</v>
      </c>
      <c r="LTN330" s="3" t="s">
        <v>2615</v>
      </c>
      <c r="LTO330" s="3" t="s">
        <v>2615</v>
      </c>
      <c r="LTP330" s="3" t="s">
        <v>2615</v>
      </c>
      <c r="LTQ330" s="3" t="s">
        <v>2615</v>
      </c>
      <c r="LTR330" s="3" t="s">
        <v>2615</v>
      </c>
      <c r="LTS330" s="3" t="s">
        <v>2615</v>
      </c>
      <c r="LTT330" s="3" t="s">
        <v>2615</v>
      </c>
      <c r="LTU330" s="3" t="s">
        <v>2615</v>
      </c>
      <c r="LTV330" s="3" t="s">
        <v>2615</v>
      </c>
      <c r="LTW330" s="3" t="s">
        <v>2615</v>
      </c>
      <c r="LTX330" s="3" t="s">
        <v>2615</v>
      </c>
      <c r="LTY330" s="3" t="s">
        <v>2615</v>
      </c>
      <c r="LTZ330" s="3" t="s">
        <v>2615</v>
      </c>
      <c r="LUA330" s="3" t="s">
        <v>2615</v>
      </c>
      <c r="LUB330" s="3" t="s">
        <v>2615</v>
      </c>
      <c r="LUC330" s="3" t="s">
        <v>2615</v>
      </c>
      <c r="LUD330" s="3" t="s">
        <v>2615</v>
      </c>
      <c r="LUE330" s="3" t="s">
        <v>2615</v>
      </c>
      <c r="LUF330" s="3" t="s">
        <v>2615</v>
      </c>
      <c r="LUG330" s="3" t="s">
        <v>2615</v>
      </c>
      <c r="LUH330" s="3" t="s">
        <v>2615</v>
      </c>
      <c r="LUI330" s="3" t="s">
        <v>2615</v>
      </c>
      <c r="LUJ330" s="3" t="s">
        <v>2615</v>
      </c>
      <c r="LUK330" s="3" t="s">
        <v>2615</v>
      </c>
      <c r="LUL330" s="3" t="s">
        <v>2615</v>
      </c>
      <c r="LUM330" s="3" t="s">
        <v>2615</v>
      </c>
      <c r="LUN330" s="3" t="s">
        <v>2615</v>
      </c>
      <c r="LUO330" s="3" t="s">
        <v>2615</v>
      </c>
      <c r="LUP330" s="3" t="s">
        <v>2615</v>
      </c>
      <c r="LUQ330" s="3" t="s">
        <v>2615</v>
      </c>
      <c r="LUR330" s="3" t="s">
        <v>2615</v>
      </c>
      <c r="LUS330" s="3" t="s">
        <v>2615</v>
      </c>
      <c r="LUT330" s="3" t="s">
        <v>2615</v>
      </c>
      <c r="LUU330" s="3" t="s">
        <v>2615</v>
      </c>
      <c r="LUV330" s="3" t="s">
        <v>2615</v>
      </c>
      <c r="LUW330" s="3" t="s">
        <v>2615</v>
      </c>
      <c r="LUX330" s="3" t="s">
        <v>2615</v>
      </c>
      <c r="LUY330" s="3" t="s">
        <v>2615</v>
      </c>
      <c r="LUZ330" s="3" t="s">
        <v>2615</v>
      </c>
      <c r="LVA330" s="3" t="s">
        <v>2615</v>
      </c>
      <c r="LVB330" s="3" t="s">
        <v>2615</v>
      </c>
      <c r="LVC330" s="3" t="s">
        <v>2615</v>
      </c>
      <c r="LVD330" s="3" t="s">
        <v>2615</v>
      </c>
      <c r="LVE330" s="3" t="s">
        <v>2615</v>
      </c>
      <c r="LVF330" s="3" t="s">
        <v>2615</v>
      </c>
      <c r="LVG330" s="3" t="s">
        <v>2615</v>
      </c>
      <c r="LVH330" s="3" t="s">
        <v>2615</v>
      </c>
      <c r="LVI330" s="3" t="s">
        <v>2615</v>
      </c>
      <c r="LVJ330" s="3" t="s">
        <v>2615</v>
      </c>
      <c r="LVK330" s="3" t="s">
        <v>2615</v>
      </c>
      <c r="LVL330" s="3" t="s">
        <v>2615</v>
      </c>
      <c r="LVM330" s="3" t="s">
        <v>2615</v>
      </c>
      <c r="LVN330" s="3" t="s">
        <v>2615</v>
      </c>
      <c r="LVO330" s="3" t="s">
        <v>2615</v>
      </c>
      <c r="LVP330" s="3" t="s">
        <v>2615</v>
      </c>
      <c r="LVQ330" s="3" t="s">
        <v>2615</v>
      </c>
      <c r="LVR330" s="3" t="s">
        <v>2615</v>
      </c>
      <c r="LVS330" s="3" t="s">
        <v>2615</v>
      </c>
      <c r="LVT330" s="3" t="s">
        <v>2615</v>
      </c>
      <c r="LVU330" s="3" t="s">
        <v>2615</v>
      </c>
      <c r="LVV330" s="3" t="s">
        <v>2615</v>
      </c>
      <c r="LVW330" s="3" t="s">
        <v>2615</v>
      </c>
      <c r="LVX330" s="3" t="s">
        <v>2615</v>
      </c>
      <c r="LVY330" s="3" t="s">
        <v>2615</v>
      </c>
      <c r="LVZ330" s="3" t="s">
        <v>2615</v>
      </c>
      <c r="LWA330" s="3" t="s">
        <v>2615</v>
      </c>
      <c r="LWB330" s="3" t="s">
        <v>2615</v>
      </c>
      <c r="LWC330" s="3" t="s">
        <v>2615</v>
      </c>
      <c r="LWD330" s="3" t="s">
        <v>2615</v>
      </c>
      <c r="LWE330" s="3" t="s">
        <v>2615</v>
      </c>
      <c r="LWF330" s="3" t="s">
        <v>2615</v>
      </c>
      <c r="LWG330" s="3" t="s">
        <v>2615</v>
      </c>
      <c r="LWH330" s="3" t="s">
        <v>2615</v>
      </c>
      <c r="LWI330" s="3" t="s">
        <v>2615</v>
      </c>
      <c r="LWJ330" s="3" t="s">
        <v>2615</v>
      </c>
      <c r="LWK330" s="3" t="s">
        <v>2615</v>
      </c>
      <c r="LWL330" s="3" t="s">
        <v>2615</v>
      </c>
      <c r="LWM330" s="3" t="s">
        <v>2615</v>
      </c>
      <c r="LWN330" s="3" t="s">
        <v>2615</v>
      </c>
      <c r="LWO330" s="3" t="s">
        <v>2615</v>
      </c>
      <c r="LWP330" s="3" t="s">
        <v>2615</v>
      </c>
      <c r="LWQ330" s="3" t="s">
        <v>2615</v>
      </c>
      <c r="LWR330" s="3" t="s">
        <v>2615</v>
      </c>
      <c r="LWS330" s="3" t="s">
        <v>2615</v>
      </c>
      <c r="LWT330" s="3" t="s">
        <v>2615</v>
      </c>
      <c r="LWU330" s="3" t="s">
        <v>2615</v>
      </c>
      <c r="LWV330" s="3" t="s">
        <v>2615</v>
      </c>
      <c r="LWW330" s="3" t="s">
        <v>2615</v>
      </c>
      <c r="LWX330" s="3" t="s">
        <v>2615</v>
      </c>
      <c r="LWY330" s="3" t="s">
        <v>2615</v>
      </c>
      <c r="LWZ330" s="3" t="s">
        <v>2615</v>
      </c>
      <c r="LXA330" s="3" t="s">
        <v>2615</v>
      </c>
      <c r="LXB330" s="3" t="s">
        <v>2615</v>
      </c>
      <c r="LXC330" s="3" t="s">
        <v>2615</v>
      </c>
      <c r="LXD330" s="3" t="s">
        <v>2615</v>
      </c>
      <c r="LXE330" s="3" t="s">
        <v>2615</v>
      </c>
      <c r="LXF330" s="3" t="s">
        <v>2615</v>
      </c>
      <c r="LXG330" s="3" t="s">
        <v>2615</v>
      </c>
      <c r="LXH330" s="3" t="s">
        <v>2615</v>
      </c>
      <c r="LXI330" s="3" t="s">
        <v>2615</v>
      </c>
      <c r="LXJ330" s="3" t="s">
        <v>2615</v>
      </c>
      <c r="LXK330" s="3" t="s">
        <v>2615</v>
      </c>
      <c r="LXL330" s="3" t="s">
        <v>2615</v>
      </c>
      <c r="LXM330" s="3" t="s">
        <v>2615</v>
      </c>
      <c r="LXN330" s="3" t="s">
        <v>2615</v>
      </c>
      <c r="LXO330" s="3" t="s">
        <v>2615</v>
      </c>
      <c r="LXP330" s="3" t="s">
        <v>2615</v>
      </c>
      <c r="LXQ330" s="3" t="s">
        <v>2615</v>
      </c>
      <c r="LXR330" s="3" t="s">
        <v>2615</v>
      </c>
      <c r="LXS330" s="3" t="s">
        <v>2615</v>
      </c>
      <c r="LXT330" s="3" t="s">
        <v>2615</v>
      </c>
      <c r="LXU330" s="3" t="s">
        <v>2615</v>
      </c>
      <c r="LXV330" s="3" t="s">
        <v>2615</v>
      </c>
      <c r="LXW330" s="3" t="s">
        <v>2615</v>
      </c>
      <c r="LXX330" s="3" t="s">
        <v>2615</v>
      </c>
      <c r="LXY330" s="3" t="s">
        <v>2615</v>
      </c>
      <c r="LXZ330" s="3" t="s">
        <v>2615</v>
      </c>
      <c r="LYA330" s="3" t="s">
        <v>2615</v>
      </c>
      <c r="LYB330" s="3" t="s">
        <v>2615</v>
      </c>
      <c r="LYC330" s="3" t="s">
        <v>2615</v>
      </c>
      <c r="LYD330" s="3" t="s">
        <v>2615</v>
      </c>
      <c r="LYE330" s="3" t="s">
        <v>2615</v>
      </c>
      <c r="LYF330" s="3" t="s">
        <v>2615</v>
      </c>
      <c r="LYG330" s="3" t="s">
        <v>2615</v>
      </c>
      <c r="LYH330" s="3" t="s">
        <v>2615</v>
      </c>
      <c r="LYI330" s="3" t="s">
        <v>2615</v>
      </c>
      <c r="LYJ330" s="3" t="s">
        <v>2615</v>
      </c>
      <c r="LYK330" s="3" t="s">
        <v>2615</v>
      </c>
      <c r="LYL330" s="3" t="s">
        <v>2615</v>
      </c>
      <c r="LYM330" s="3" t="s">
        <v>2615</v>
      </c>
      <c r="LYN330" s="3" t="s">
        <v>2615</v>
      </c>
      <c r="LYO330" s="3" t="s">
        <v>2615</v>
      </c>
      <c r="LYP330" s="3" t="s">
        <v>2615</v>
      </c>
      <c r="LYQ330" s="3" t="s">
        <v>2615</v>
      </c>
      <c r="LYR330" s="3" t="s">
        <v>2615</v>
      </c>
      <c r="LYS330" s="3" t="s">
        <v>2615</v>
      </c>
      <c r="LYT330" s="3" t="s">
        <v>2615</v>
      </c>
      <c r="LYU330" s="3" t="s">
        <v>2615</v>
      </c>
      <c r="LYV330" s="3" t="s">
        <v>2615</v>
      </c>
      <c r="LYW330" s="3" t="s">
        <v>2615</v>
      </c>
      <c r="LYX330" s="3" t="s">
        <v>2615</v>
      </c>
      <c r="LYY330" s="3" t="s">
        <v>2615</v>
      </c>
      <c r="LYZ330" s="3" t="s">
        <v>2615</v>
      </c>
      <c r="LZA330" s="3" t="s">
        <v>2615</v>
      </c>
      <c r="LZB330" s="3" t="s">
        <v>2615</v>
      </c>
      <c r="LZC330" s="3" t="s">
        <v>2615</v>
      </c>
      <c r="LZD330" s="3" t="s">
        <v>2615</v>
      </c>
      <c r="LZE330" s="3" t="s">
        <v>2615</v>
      </c>
      <c r="LZF330" s="3" t="s">
        <v>2615</v>
      </c>
      <c r="LZG330" s="3" t="s">
        <v>2615</v>
      </c>
      <c r="LZH330" s="3" t="s">
        <v>2615</v>
      </c>
      <c r="LZI330" s="3" t="s">
        <v>2615</v>
      </c>
      <c r="LZJ330" s="3" t="s">
        <v>2615</v>
      </c>
      <c r="LZK330" s="3" t="s">
        <v>2615</v>
      </c>
      <c r="LZL330" s="3" t="s">
        <v>2615</v>
      </c>
      <c r="LZM330" s="3" t="s">
        <v>2615</v>
      </c>
      <c r="LZN330" s="3" t="s">
        <v>2615</v>
      </c>
      <c r="LZO330" s="3" t="s">
        <v>2615</v>
      </c>
      <c r="LZP330" s="3" t="s">
        <v>2615</v>
      </c>
      <c r="LZQ330" s="3" t="s">
        <v>2615</v>
      </c>
      <c r="LZR330" s="3" t="s">
        <v>2615</v>
      </c>
      <c r="LZS330" s="3" t="s">
        <v>2615</v>
      </c>
      <c r="LZT330" s="3" t="s">
        <v>2615</v>
      </c>
      <c r="LZU330" s="3" t="s">
        <v>2615</v>
      </c>
      <c r="LZV330" s="3" t="s">
        <v>2615</v>
      </c>
      <c r="LZW330" s="3" t="s">
        <v>2615</v>
      </c>
      <c r="LZX330" s="3" t="s">
        <v>2615</v>
      </c>
      <c r="LZY330" s="3" t="s">
        <v>2615</v>
      </c>
      <c r="LZZ330" s="3" t="s">
        <v>2615</v>
      </c>
      <c r="MAA330" s="3" t="s">
        <v>2615</v>
      </c>
      <c r="MAB330" s="3" t="s">
        <v>2615</v>
      </c>
      <c r="MAC330" s="3" t="s">
        <v>2615</v>
      </c>
      <c r="MAD330" s="3" t="s">
        <v>2615</v>
      </c>
      <c r="MAE330" s="3" t="s">
        <v>2615</v>
      </c>
      <c r="MAF330" s="3" t="s">
        <v>2615</v>
      </c>
      <c r="MAG330" s="3" t="s">
        <v>2615</v>
      </c>
      <c r="MAH330" s="3" t="s">
        <v>2615</v>
      </c>
      <c r="MAI330" s="3" t="s">
        <v>2615</v>
      </c>
      <c r="MAJ330" s="3" t="s">
        <v>2615</v>
      </c>
      <c r="MAK330" s="3" t="s">
        <v>2615</v>
      </c>
      <c r="MAL330" s="3" t="s">
        <v>2615</v>
      </c>
      <c r="MAM330" s="3" t="s">
        <v>2615</v>
      </c>
      <c r="MAN330" s="3" t="s">
        <v>2615</v>
      </c>
      <c r="MAO330" s="3" t="s">
        <v>2615</v>
      </c>
      <c r="MAP330" s="3" t="s">
        <v>2615</v>
      </c>
      <c r="MAQ330" s="3" t="s">
        <v>2615</v>
      </c>
      <c r="MAR330" s="3" t="s">
        <v>2615</v>
      </c>
      <c r="MAS330" s="3" t="s">
        <v>2615</v>
      </c>
      <c r="MAT330" s="3" t="s">
        <v>2615</v>
      </c>
      <c r="MAU330" s="3" t="s">
        <v>2615</v>
      </c>
      <c r="MAV330" s="3" t="s">
        <v>2615</v>
      </c>
      <c r="MAW330" s="3" t="s">
        <v>2615</v>
      </c>
      <c r="MAX330" s="3" t="s">
        <v>2615</v>
      </c>
      <c r="MAY330" s="3" t="s">
        <v>2615</v>
      </c>
      <c r="MAZ330" s="3" t="s">
        <v>2615</v>
      </c>
      <c r="MBA330" s="3" t="s">
        <v>2615</v>
      </c>
      <c r="MBB330" s="3" t="s">
        <v>2615</v>
      </c>
      <c r="MBC330" s="3" t="s">
        <v>2615</v>
      </c>
      <c r="MBD330" s="3" t="s">
        <v>2615</v>
      </c>
      <c r="MBE330" s="3" t="s">
        <v>2615</v>
      </c>
      <c r="MBF330" s="3" t="s">
        <v>2615</v>
      </c>
      <c r="MBG330" s="3" t="s">
        <v>2615</v>
      </c>
      <c r="MBH330" s="3" t="s">
        <v>2615</v>
      </c>
      <c r="MBI330" s="3" t="s">
        <v>2615</v>
      </c>
      <c r="MBJ330" s="3" t="s">
        <v>2615</v>
      </c>
      <c r="MBK330" s="3" t="s">
        <v>2615</v>
      </c>
      <c r="MBL330" s="3" t="s">
        <v>2615</v>
      </c>
      <c r="MBM330" s="3" t="s">
        <v>2615</v>
      </c>
      <c r="MBN330" s="3" t="s">
        <v>2615</v>
      </c>
      <c r="MBO330" s="3" t="s">
        <v>2615</v>
      </c>
      <c r="MBP330" s="3" t="s">
        <v>2615</v>
      </c>
      <c r="MBQ330" s="3" t="s">
        <v>2615</v>
      </c>
      <c r="MBR330" s="3" t="s">
        <v>2615</v>
      </c>
      <c r="MBS330" s="3" t="s">
        <v>2615</v>
      </c>
      <c r="MBT330" s="3" t="s">
        <v>2615</v>
      </c>
      <c r="MBU330" s="3" t="s">
        <v>2615</v>
      </c>
      <c r="MBV330" s="3" t="s">
        <v>2615</v>
      </c>
      <c r="MBW330" s="3" t="s">
        <v>2615</v>
      </c>
      <c r="MBX330" s="3" t="s">
        <v>2615</v>
      </c>
      <c r="MBY330" s="3" t="s">
        <v>2615</v>
      </c>
      <c r="MBZ330" s="3" t="s">
        <v>2615</v>
      </c>
      <c r="MCA330" s="3" t="s">
        <v>2615</v>
      </c>
      <c r="MCB330" s="3" t="s">
        <v>2615</v>
      </c>
      <c r="MCC330" s="3" t="s">
        <v>2615</v>
      </c>
      <c r="MCD330" s="3" t="s">
        <v>2615</v>
      </c>
      <c r="MCE330" s="3" t="s">
        <v>2615</v>
      </c>
      <c r="MCF330" s="3" t="s">
        <v>2615</v>
      </c>
      <c r="MCG330" s="3" t="s">
        <v>2615</v>
      </c>
      <c r="MCH330" s="3" t="s">
        <v>2615</v>
      </c>
      <c r="MCI330" s="3" t="s">
        <v>2615</v>
      </c>
      <c r="MCJ330" s="3" t="s">
        <v>2615</v>
      </c>
      <c r="MCK330" s="3" t="s">
        <v>2615</v>
      </c>
      <c r="MCL330" s="3" t="s">
        <v>2615</v>
      </c>
      <c r="MCM330" s="3" t="s">
        <v>2615</v>
      </c>
      <c r="MCN330" s="3" t="s">
        <v>2615</v>
      </c>
      <c r="MCO330" s="3" t="s">
        <v>2615</v>
      </c>
      <c r="MCP330" s="3" t="s">
        <v>2615</v>
      </c>
      <c r="MCQ330" s="3" t="s">
        <v>2615</v>
      </c>
      <c r="MCR330" s="3" t="s">
        <v>2615</v>
      </c>
      <c r="MCS330" s="3" t="s">
        <v>2615</v>
      </c>
      <c r="MCT330" s="3" t="s">
        <v>2615</v>
      </c>
      <c r="MCU330" s="3" t="s">
        <v>2615</v>
      </c>
      <c r="MCV330" s="3" t="s">
        <v>2615</v>
      </c>
      <c r="MCW330" s="3" t="s">
        <v>2615</v>
      </c>
      <c r="MCX330" s="3" t="s">
        <v>2615</v>
      </c>
      <c r="MCY330" s="3" t="s">
        <v>2615</v>
      </c>
      <c r="MCZ330" s="3" t="s">
        <v>2615</v>
      </c>
      <c r="MDA330" s="3" t="s">
        <v>2615</v>
      </c>
      <c r="MDB330" s="3" t="s">
        <v>2615</v>
      </c>
      <c r="MDC330" s="3" t="s">
        <v>2615</v>
      </c>
      <c r="MDD330" s="3" t="s">
        <v>2615</v>
      </c>
      <c r="MDE330" s="3" t="s">
        <v>2615</v>
      </c>
      <c r="MDF330" s="3" t="s">
        <v>2615</v>
      </c>
      <c r="MDG330" s="3" t="s">
        <v>2615</v>
      </c>
      <c r="MDH330" s="3" t="s">
        <v>2615</v>
      </c>
      <c r="MDI330" s="3" t="s">
        <v>2615</v>
      </c>
      <c r="MDJ330" s="3" t="s">
        <v>2615</v>
      </c>
      <c r="MDK330" s="3" t="s">
        <v>2615</v>
      </c>
      <c r="MDL330" s="3" t="s">
        <v>2615</v>
      </c>
      <c r="MDM330" s="3" t="s">
        <v>2615</v>
      </c>
      <c r="MDN330" s="3" t="s">
        <v>2615</v>
      </c>
      <c r="MDO330" s="3" t="s">
        <v>2615</v>
      </c>
      <c r="MDP330" s="3" t="s">
        <v>2615</v>
      </c>
      <c r="MDQ330" s="3" t="s">
        <v>2615</v>
      </c>
      <c r="MDR330" s="3" t="s">
        <v>2615</v>
      </c>
      <c r="MDS330" s="3" t="s">
        <v>2615</v>
      </c>
      <c r="MDT330" s="3" t="s">
        <v>2615</v>
      </c>
      <c r="MDU330" s="3" t="s">
        <v>2615</v>
      </c>
      <c r="MDV330" s="3" t="s">
        <v>2615</v>
      </c>
      <c r="MDW330" s="3" t="s">
        <v>2615</v>
      </c>
      <c r="MDX330" s="3" t="s">
        <v>2615</v>
      </c>
      <c r="MDY330" s="3" t="s">
        <v>2615</v>
      </c>
      <c r="MDZ330" s="3" t="s">
        <v>2615</v>
      </c>
      <c r="MEA330" s="3" t="s">
        <v>2615</v>
      </c>
      <c r="MEB330" s="3" t="s">
        <v>2615</v>
      </c>
      <c r="MEC330" s="3" t="s">
        <v>2615</v>
      </c>
      <c r="MED330" s="3" t="s">
        <v>2615</v>
      </c>
      <c r="MEE330" s="3" t="s">
        <v>2615</v>
      </c>
      <c r="MEF330" s="3" t="s">
        <v>2615</v>
      </c>
      <c r="MEG330" s="3" t="s">
        <v>2615</v>
      </c>
      <c r="MEH330" s="3" t="s">
        <v>2615</v>
      </c>
      <c r="MEI330" s="3" t="s">
        <v>2615</v>
      </c>
      <c r="MEJ330" s="3" t="s">
        <v>2615</v>
      </c>
      <c r="MEK330" s="3" t="s">
        <v>2615</v>
      </c>
      <c r="MEL330" s="3" t="s">
        <v>2615</v>
      </c>
      <c r="MEM330" s="3" t="s">
        <v>2615</v>
      </c>
      <c r="MEN330" s="3" t="s">
        <v>2615</v>
      </c>
      <c r="MEO330" s="3" t="s">
        <v>2615</v>
      </c>
      <c r="MEP330" s="3" t="s">
        <v>2615</v>
      </c>
      <c r="MEQ330" s="3" t="s">
        <v>2615</v>
      </c>
      <c r="MER330" s="3" t="s">
        <v>2615</v>
      </c>
      <c r="MES330" s="3" t="s">
        <v>2615</v>
      </c>
      <c r="MET330" s="3" t="s">
        <v>2615</v>
      </c>
      <c r="MEU330" s="3" t="s">
        <v>2615</v>
      </c>
      <c r="MEV330" s="3" t="s">
        <v>2615</v>
      </c>
      <c r="MEW330" s="3" t="s">
        <v>2615</v>
      </c>
      <c r="MEX330" s="3" t="s">
        <v>2615</v>
      </c>
      <c r="MEY330" s="3" t="s">
        <v>2615</v>
      </c>
      <c r="MEZ330" s="3" t="s">
        <v>2615</v>
      </c>
      <c r="MFA330" s="3" t="s">
        <v>2615</v>
      </c>
      <c r="MFB330" s="3" t="s">
        <v>2615</v>
      </c>
      <c r="MFC330" s="3" t="s">
        <v>2615</v>
      </c>
      <c r="MFD330" s="3" t="s">
        <v>2615</v>
      </c>
      <c r="MFE330" s="3" t="s">
        <v>2615</v>
      </c>
      <c r="MFF330" s="3" t="s">
        <v>2615</v>
      </c>
      <c r="MFG330" s="3" t="s">
        <v>2615</v>
      </c>
      <c r="MFH330" s="3" t="s">
        <v>2615</v>
      </c>
      <c r="MFI330" s="3" t="s">
        <v>2615</v>
      </c>
      <c r="MFJ330" s="3" t="s">
        <v>2615</v>
      </c>
      <c r="MFK330" s="3" t="s">
        <v>2615</v>
      </c>
      <c r="MFL330" s="3" t="s">
        <v>2615</v>
      </c>
      <c r="MFM330" s="3" t="s">
        <v>2615</v>
      </c>
      <c r="MFN330" s="3" t="s">
        <v>2615</v>
      </c>
      <c r="MFO330" s="3" t="s">
        <v>2615</v>
      </c>
      <c r="MFP330" s="3" t="s">
        <v>2615</v>
      </c>
      <c r="MFQ330" s="3" t="s">
        <v>2615</v>
      </c>
      <c r="MFR330" s="3" t="s">
        <v>2615</v>
      </c>
      <c r="MFS330" s="3" t="s">
        <v>2615</v>
      </c>
      <c r="MFT330" s="3" t="s">
        <v>2615</v>
      </c>
      <c r="MFU330" s="3" t="s">
        <v>2615</v>
      </c>
      <c r="MFV330" s="3" t="s">
        <v>2615</v>
      </c>
      <c r="MFW330" s="3" t="s">
        <v>2615</v>
      </c>
      <c r="MFX330" s="3" t="s">
        <v>2615</v>
      </c>
      <c r="MFY330" s="3" t="s">
        <v>2615</v>
      </c>
      <c r="MFZ330" s="3" t="s">
        <v>2615</v>
      </c>
      <c r="MGA330" s="3" t="s">
        <v>2615</v>
      </c>
      <c r="MGB330" s="3" t="s">
        <v>2615</v>
      </c>
      <c r="MGC330" s="3" t="s">
        <v>2615</v>
      </c>
      <c r="MGD330" s="3" t="s">
        <v>2615</v>
      </c>
      <c r="MGE330" s="3" t="s">
        <v>2615</v>
      </c>
      <c r="MGF330" s="3" t="s">
        <v>2615</v>
      </c>
      <c r="MGG330" s="3" t="s">
        <v>2615</v>
      </c>
      <c r="MGH330" s="3" t="s">
        <v>2615</v>
      </c>
      <c r="MGI330" s="3" t="s">
        <v>2615</v>
      </c>
      <c r="MGJ330" s="3" t="s">
        <v>2615</v>
      </c>
      <c r="MGK330" s="3" t="s">
        <v>2615</v>
      </c>
      <c r="MGL330" s="3" t="s">
        <v>2615</v>
      </c>
      <c r="MGM330" s="3" t="s">
        <v>2615</v>
      </c>
      <c r="MGN330" s="3" t="s">
        <v>2615</v>
      </c>
      <c r="MGO330" s="3" t="s">
        <v>2615</v>
      </c>
      <c r="MGP330" s="3" t="s">
        <v>2615</v>
      </c>
      <c r="MGQ330" s="3" t="s">
        <v>2615</v>
      </c>
      <c r="MGR330" s="3" t="s">
        <v>2615</v>
      </c>
      <c r="MGS330" s="3" t="s">
        <v>2615</v>
      </c>
      <c r="MGT330" s="3" t="s">
        <v>2615</v>
      </c>
      <c r="MGU330" s="3" t="s">
        <v>2615</v>
      </c>
      <c r="MGV330" s="3" t="s">
        <v>2615</v>
      </c>
      <c r="MGW330" s="3" t="s">
        <v>2615</v>
      </c>
      <c r="MGX330" s="3" t="s">
        <v>2615</v>
      </c>
      <c r="MGY330" s="3" t="s">
        <v>2615</v>
      </c>
      <c r="MGZ330" s="3" t="s">
        <v>2615</v>
      </c>
      <c r="MHA330" s="3" t="s">
        <v>2615</v>
      </c>
      <c r="MHB330" s="3" t="s">
        <v>2615</v>
      </c>
      <c r="MHC330" s="3" t="s">
        <v>2615</v>
      </c>
      <c r="MHD330" s="3" t="s">
        <v>2615</v>
      </c>
      <c r="MHE330" s="3" t="s">
        <v>2615</v>
      </c>
      <c r="MHF330" s="3" t="s">
        <v>2615</v>
      </c>
      <c r="MHG330" s="3" t="s">
        <v>2615</v>
      </c>
      <c r="MHH330" s="3" t="s">
        <v>2615</v>
      </c>
      <c r="MHI330" s="3" t="s">
        <v>2615</v>
      </c>
      <c r="MHJ330" s="3" t="s">
        <v>2615</v>
      </c>
      <c r="MHK330" s="3" t="s">
        <v>2615</v>
      </c>
      <c r="MHL330" s="3" t="s">
        <v>2615</v>
      </c>
      <c r="MHM330" s="3" t="s">
        <v>2615</v>
      </c>
      <c r="MHN330" s="3" t="s">
        <v>2615</v>
      </c>
      <c r="MHO330" s="3" t="s">
        <v>2615</v>
      </c>
      <c r="MHP330" s="3" t="s">
        <v>2615</v>
      </c>
      <c r="MHQ330" s="3" t="s">
        <v>2615</v>
      </c>
      <c r="MHR330" s="3" t="s">
        <v>2615</v>
      </c>
      <c r="MHS330" s="3" t="s">
        <v>2615</v>
      </c>
      <c r="MHT330" s="3" t="s">
        <v>2615</v>
      </c>
      <c r="MHU330" s="3" t="s">
        <v>2615</v>
      </c>
      <c r="MHV330" s="3" t="s">
        <v>2615</v>
      </c>
      <c r="MHW330" s="3" t="s">
        <v>2615</v>
      </c>
      <c r="MHX330" s="3" t="s">
        <v>2615</v>
      </c>
      <c r="MHY330" s="3" t="s">
        <v>2615</v>
      </c>
      <c r="MHZ330" s="3" t="s">
        <v>2615</v>
      </c>
      <c r="MIA330" s="3" t="s">
        <v>2615</v>
      </c>
      <c r="MIB330" s="3" t="s">
        <v>2615</v>
      </c>
      <c r="MIC330" s="3" t="s">
        <v>2615</v>
      </c>
      <c r="MID330" s="3" t="s">
        <v>2615</v>
      </c>
      <c r="MIE330" s="3" t="s">
        <v>2615</v>
      </c>
      <c r="MIF330" s="3" t="s">
        <v>2615</v>
      </c>
      <c r="MIG330" s="3" t="s">
        <v>2615</v>
      </c>
      <c r="MIH330" s="3" t="s">
        <v>2615</v>
      </c>
      <c r="MII330" s="3" t="s">
        <v>2615</v>
      </c>
      <c r="MIJ330" s="3" t="s">
        <v>2615</v>
      </c>
      <c r="MIK330" s="3" t="s">
        <v>2615</v>
      </c>
      <c r="MIL330" s="3" t="s">
        <v>2615</v>
      </c>
      <c r="MIM330" s="3" t="s">
        <v>2615</v>
      </c>
      <c r="MIN330" s="3" t="s">
        <v>2615</v>
      </c>
      <c r="MIO330" s="3" t="s">
        <v>2615</v>
      </c>
      <c r="MIP330" s="3" t="s">
        <v>2615</v>
      </c>
      <c r="MIQ330" s="3" t="s">
        <v>2615</v>
      </c>
      <c r="MIR330" s="3" t="s">
        <v>2615</v>
      </c>
      <c r="MIS330" s="3" t="s">
        <v>2615</v>
      </c>
      <c r="MIT330" s="3" t="s">
        <v>2615</v>
      </c>
      <c r="MIU330" s="3" t="s">
        <v>2615</v>
      </c>
      <c r="MIV330" s="3" t="s">
        <v>2615</v>
      </c>
      <c r="MIW330" s="3" t="s">
        <v>2615</v>
      </c>
      <c r="MIX330" s="3" t="s">
        <v>2615</v>
      </c>
      <c r="MIY330" s="3" t="s">
        <v>2615</v>
      </c>
      <c r="MIZ330" s="3" t="s">
        <v>2615</v>
      </c>
      <c r="MJA330" s="3" t="s">
        <v>2615</v>
      </c>
      <c r="MJB330" s="3" t="s">
        <v>2615</v>
      </c>
      <c r="MJC330" s="3" t="s">
        <v>2615</v>
      </c>
      <c r="MJD330" s="3" t="s">
        <v>2615</v>
      </c>
      <c r="MJE330" s="3" t="s">
        <v>2615</v>
      </c>
      <c r="MJF330" s="3" t="s">
        <v>2615</v>
      </c>
      <c r="MJG330" s="3" t="s">
        <v>2615</v>
      </c>
      <c r="MJH330" s="3" t="s">
        <v>2615</v>
      </c>
      <c r="MJI330" s="3" t="s">
        <v>2615</v>
      </c>
      <c r="MJJ330" s="3" t="s">
        <v>2615</v>
      </c>
      <c r="MJK330" s="3" t="s">
        <v>2615</v>
      </c>
      <c r="MJL330" s="3" t="s">
        <v>2615</v>
      </c>
      <c r="MJM330" s="3" t="s">
        <v>2615</v>
      </c>
      <c r="MJN330" s="3" t="s">
        <v>2615</v>
      </c>
      <c r="MJO330" s="3" t="s">
        <v>2615</v>
      </c>
      <c r="MJP330" s="3" t="s">
        <v>2615</v>
      </c>
      <c r="MJQ330" s="3" t="s">
        <v>2615</v>
      </c>
      <c r="MJR330" s="3" t="s">
        <v>2615</v>
      </c>
      <c r="MJS330" s="3" t="s">
        <v>2615</v>
      </c>
      <c r="MJT330" s="3" t="s">
        <v>2615</v>
      </c>
      <c r="MJU330" s="3" t="s">
        <v>2615</v>
      </c>
      <c r="MJV330" s="3" t="s">
        <v>2615</v>
      </c>
      <c r="MJW330" s="3" t="s">
        <v>2615</v>
      </c>
      <c r="MJX330" s="3" t="s">
        <v>2615</v>
      </c>
      <c r="MJY330" s="3" t="s">
        <v>2615</v>
      </c>
      <c r="MJZ330" s="3" t="s">
        <v>2615</v>
      </c>
      <c r="MKA330" s="3" t="s">
        <v>2615</v>
      </c>
      <c r="MKB330" s="3" t="s">
        <v>2615</v>
      </c>
      <c r="MKC330" s="3" t="s">
        <v>2615</v>
      </c>
      <c r="MKD330" s="3" t="s">
        <v>2615</v>
      </c>
      <c r="MKE330" s="3" t="s">
        <v>2615</v>
      </c>
      <c r="MKF330" s="3" t="s">
        <v>2615</v>
      </c>
      <c r="MKG330" s="3" t="s">
        <v>2615</v>
      </c>
      <c r="MKH330" s="3" t="s">
        <v>2615</v>
      </c>
      <c r="MKI330" s="3" t="s">
        <v>2615</v>
      </c>
      <c r="MKJ330" s="3" t="s">
        <v>2615</v>
      </c>
      <c r="MKK330" s="3" t="s">
        <v>2615</v>
      </c>
      <c r="MKL330" s="3" t="s">
        <v>2615</v>
      </c>
      <c r="MKM330" s="3" t="s">
        <v>2615</v>
      </c>
      <c r="MKN330" s="3" t="s">
        <v>2615</v>
      </c>
      <c r="MKO330" s="3" t="s">
        <v>2615</v>
      </c>
      <c r="MKP330" s="3" t="s">
        <v>2615</v>
      </c>
      <c r="MKQ330" s="3" t="s">
        <v>2615</v>
      </c>
      <c r="MKR330" s="3" t="s">
        <v>2615</v>
      </c>
      <c r="MKS330" s="3" t="s">
        <v>2615</v>
      </c>
      <c r="MKT330" s="3" t="s">
        <v>2615</v>
      </c>
      <c r="MKU330" s="3" t="s">
        <v>2615</v>
      </c>
      <c r="MKV330" s="3" t="s">
        <v>2615</v>
      </c>
      <c r="MKW330" s="3" t="s">
        <v>2615</v>
      </c>
      <c r="MKX330" s="3" t="s">
        <v>2615</v>
      </c>
      <c r="MKY330" s="3" t="s">
        <v>2615</v>
      </c>
      <c r="MKZ330" s="3" t="s">
        <v>2615</v>
      </c>
      <c r="MLA330" s="3" t="s">
        <v>2615</v>
      </c>
      <c r="MLB330" s="3" t="s">
        <v>2615</v>
      </c>
      <c r="MLC330" s="3" t="s">
        <v>2615</v>
      </c>
      <c r="MLD330" s="3" t="s">
        <v>2615</v>
      </c>
      <c r="MLE330" s="3" t="s">
        <v>2615</v>
      </c>
      <c r="MLF330" s="3" t="s">
        <v>2615</v>
      </c>
      <c r="MLG330" s="3" t="s">
        <v>2615</v>
      </c>
      <c r="MLH330" s="3" t="s">
        <v>2615</v>
      </c>
      <c r="MLI330" s="3" t="s">
        <v>2615</v>
      </c>
      <c r="MLJ330" s="3" t="s">
        <v>2615</v>
      </c>
      <c r="MLK330" s="3" t="s">
        <v>2615</v>
      </c>
      <c r="MLL330" s="3" t="s">
        <v>2615</v>
      </c>
      <c r="MLM330" s="3" t="s">
        <v>2615</v>
      </c>
      <c r="MLN330" s="3" t="s">
        <v>2615</v>
      </c>
      <c r="MLO330" s="3" t="s">
        <v>2615</v>
      </c>
      <c r="MLP330" s="3" t="s">
        <v>2615</v>
      </c>
      <c r="MLQ330" s="3" t="s">
        <v>2615</v>
      </c>
      <c r="MLR330" s="3" t="s">
        <v>2615</v>
      </c>
      <c r="MLS330" s="3" t="s">
        <v>2615</v>
      </c>
      <c r="MLT330" s="3" t="s">
        <v>2615</v>
      </c>
      <c r="MLU330" s="3" t="s">
        <v>2615</v>
      </c>
      <c r="MLV330" s="3" t="s">
        <v>2615</v>
      </c>
      <c r="MLW330" s="3" t="s">
        <v>2615</v>
      </c>
      <c r="MLX330" s="3" t="s">
        <v>2615</v>
      </c>
      <c r="MLY330" s="3" t="s">
        <v>2615</v>
      </c>
      <c r="MLZ330" s="3" t="s">
        <v>2615</v>
      </c>
      <c r="MMA330" s="3" t="s">
        <v>2615</v>
      </c>
      <c r="MMB330" s="3" t="s">
        <v>2615</v>
      </c>
      <c r="MMC330" s="3" t="s">
        <v>2615</v>
      </c>
      <c r="MMD330" s="3" t="s">
        <v>2615</v>
      </c>
      <c r="MME330" s="3" t="s">
        <v>2615</v>
      </c>
      <c r="MMF330" s="3" t="s">
        <v>2615</v>
      </c>
      <c r="MMG330" s="3" t="s">
        <v>2615</v>
      </c>
      <c r="MMH330" s="3" t="s">
        <v>2615</v>
      </c>
      <c r="MMI330" s="3" t="s">
        <v>2615</v>
      </c>
      <c r="MMJ330" s="3" t="s">
        <v>2615</v>
      </c>
      <c r="MMK330" s="3" t="s">
        <v>2615</v>
      </c>
      <c r="MML330" s="3" t="s">
        <v>2615</v>
      </c>
      <c r="MMM330" s="3" t="s">
        <v>2615</v>
      </c>
      <c r="MMN330" s="3" t="s">
        <v>2615</v>
      </c>
      <c r="MMO330" s="3" t="s">
        <v>2615</v>
      </c>
      <c r="MMP330" s="3" t="s">
        <v>2615</v>
      </c>
      <c r="MMQ330" s="3" t="s">
        <v>2615</v>
      </c>
      <c r="MMR330" s="3" t="s">
        <v>2615</v>
      </c>
      <c r="MMS330" s="3" t="s">
        <v>2615</v>
      </c>
      <c r="MMT330" s="3" t="s">
        <v>2615</v>
      </c>
      <c r="MMU330" s="3" t="s">
        <v>2615</v>
      </c>
      <c r="MMV330" s="3" t="s">
        <v>2615</v>
      </c>
      <c r="MMW330" s="3" t="s">
        <v>2615</v>
      </c>
      <c r="MMX330" s="3" t="s">
        <v>2615</v>
      </c>
      <c r="MMY330" s="3" t="s">
        <v>2615</v>
      </c>
      <c r="MMZ330" s="3" t="s">
        <v>2615</v>
      </c>
      <c r="MNA330" s="3" t="s">
        <v>2615</v>
      </c>
      <c r="MNB330" s="3" t="s">
        <v>2615</v>
      </c>
      <c r="MNC330" s="3" t="s">
        <v>2615</v>
      </c>
      <c r="MND330" s="3" t="s">
        <v>2615</v>
      </c>
      <c r="MNE330" s="3" t="s">
        <v>2615</v>
      </c>
      <c r="MNF330" s="3" t="s">
        <v>2615</v>
      </c>
      <c r="MNG330" s="3" t="s">
        <v>2615</v>
      </c>
      <c r="MNH330" s="3" t="s">
        <v>2615</v>
      </c>
      <c r="MNI330" s="3" t="s">
        <v>2615</v>
      </c>
      <c r="MNJ330" s="3" t="s">
        <v>2615</v>
      </c>
      <c r="MNK330" s="3" t="s">
        <v>2615</v>
      </c>
      <c r="MNL330" s="3" t="s">
        <v>2615</v>
      </c>
      <c r="MNM330" s="3" t="s">
        <v>2615</v>
      </c>
      <c r="MNN330" s="3" t="s">
        <v>2615</v>
      </c>
      <c r="MNO330" s="3" t="s">
        <v>2615</v>
      </c>
      <c r="MNP330" s="3" t="s">
        <v>2615</v>
      </c>
      <c r="MNQ330" s="3" t="s">
        <v>2615</v>
      </c>
      <c r="MNR330" s="3" t="s">
        <v>2615</v>
      </c>
      <c r="MNS330" s="3" t="s">
        <v>2615</v>
      </c>
      <c r="MNT330" s="3" t="s">
        <v>2615</v>
      </c>
      <c r="MNU330" s="3" t="s">
        <v>2615</v>
      </c>
      <c r="MNV330" s="3" t="s">
        <v>2615</v>
      </c>
      <c r="MNW330" s="3" t="s">
        <v>2615</v>
      </c>
      <c r="MNX330" s="3" t="s">
        <v>2615</v>
      </c>
      <c r="MNY330" s="3" t="s">
        <v>2615</v>
      </c>
      <c r="MNZ330" s="3" t="s">
        <v>2615</v>
      </c>
      <c r="MOA330" s="3" t="s">
        <v>2615</v>
      </c>
      <c r="MOB330" s="3" t="s">
        <v>2615</v>
      </c>
      <c r="MOC330" s="3" t="s">
        <v>2615</v>
      </c>
      <c r="MOD330" s="3" t="s">
        <v>2615</v>
      </c>
      <c r="MOE330" s="3" t="s">
        <v>2615</v>
      </c>
      <c r="MOF330" s="3" t="s">
        <v>2615</v>
      </c>
      <c r="MOG330" s="3" t="s">
        <v>2615</v>
      </c>
      <c r="MOH330" s="3" t="s">
        <v>2615</v>
      </c>
      <c r="MOI330" s="3" t="s">
        <v>2615</v>
      </c>
      <c r="MOJ330" s="3" t="s">
        <v>2615</v>
      </c>
      <c r="MOK330" s="3" t="s">
        <v>2615</v>
      </c>
      <c r="MOL330" s="3" t="s">
        <v>2615</v>
      </c>
      <c r="MOM330" s="3" t="s">
        <v>2615</v>
      </c>
      <c r="MON330" s="3" t="s">
        <v>2615</v>
      </c>
      <c r="MOO330" s="3" t="s">
        <v>2615</v>
      </c>
      <c r="MOP330" s="3" t="s">
        <v>2615</v>
      </c>
      <c r="MOQ330" s="3" t="s">
        <v>2615</v>
      </c>
      <c r="MOR330" s="3" t="s">
        <v>2615</v>
      </c>
      <c r="MOS330" s="3" t="s">
        <v>2615</v>
      </c>
      <c r="MOT330" s="3" t="s">
        <v>2615</v>
      </c>
      <c r="MOU330" s="3" t="s">
        <v>2615</v>
      </c>
      <c r="MOV330" s="3" t="s">
        <v>2615</v>
      </c>
      <c r="MOW330" s="3" t="s">
        <v>2615</v>
      </c>
      <c r="MOX330" s="3" t="s">
        <v>2615</v>
      </c>
      <c r="MOY330" s="3" t="s">
        <v>2615</v>
      </c>
      <c r="MOZ330" s="3" t="s">
        <v>2615</v>
      </c>
      <c r="MPA330" s="3" t="s">
        <v>2615</v>
      </c>
      <c r="MPB330" s="3" t="s">
        <v>2615</v>
      </c>
      <c r="MPC330" s="3" t="s">
        <v>2615</v>
      </c>
      <c r="MPD330" s="3" t="s">
        <v>2615</v>
      </c>
      <c r="MPE330" s="3" t="s">
        <v>2615</v>
      </c>
      <c r="MPF330" s="3" t="s">
        <v>2615</v>
      </c>
      <c r="MPG330" s="3" t="s">
        <v>2615</v>
      </c>
      <c r="MPH330" s="3" t="s">
        <v>2615</v>
      </c>
      <c r="MPI330" s="3" t="s">
        <v>2615</v>
      </c>
      <c r="MPJ330" s="3" t="s">
        <v>2615</v>
      </c>
      <c r="MPK330" s="3" t="s">
        <v>2615</v>
      </c>
      <c r="MPL330" s="3" t="s">
        <v>2615</v>
      </c>
      <c r="MPM330" s="3" t="s">
        <v>2615</v>
      </c>
      <c r="MPN330" s="3" t="s">
        <v>2615</v>
      </c>
      <c r="MPO330" s="3" t="s">
        <v>2615</v>
      </c>
      <c r="MPP330" s="3" t="s">
        <v>2615</v>
      </c>
      <c r="MPQ330" s="3" t="s">
        <v>2615</v>
      </c>
      <c r="MPR330" s="3" t="s">
        <v>2615</v>
      </c>
      <c r="MPS330" s="3" t="s">
        <v>2615</v>
      </c>
      <c r="MPT330" s="3" t="s">
        <v>2615</v>
      </c>
      <c r="MPU330" s="3" t="s">
        <v>2615</v>
      </c>
      <c r="MPV330" s="3" t="s">
        <v>2615</v>
      </c>
      <c r="MPW330" s="3" t="s">
        <v>2615</v>
      </c>
      <c r="MPX330" s="3" t="s">
        <v>2615</v>
      </c>
      <c r="MPY330" s="3" t="s">
        <v>2615</v>
      </c>
      <c r="MPZ330" s="3" t="s">
        <v>2615</v>
      </c>
      <c r="MQA330" s="3" t="s">
        <v>2615</v>
      </c>
      <c r="MQB330" s="3" t="s">
        <v>2615</v>
      </c>
      <c r="MQC330" s="3" t="s">
        <v>2615</v>
      </c>
      <c r="MQD330" s="3" t="s">
        <v>2615</v>
      </c>
      <c r="MQE330" s="3" t="s">
        <v>2615</v>
      </c>
      <c r="MQF330" s="3" t="s">
        <v>2615</v>
      </c>
      <c r="MQG330" s="3" t="s">
        <v>2615</v>
      </c>
      <c r="MQH330" s="3" t="s">
        <v>2615</v>
      </c>
      <c r="MQI330" s="3" t="s">
        <v>2615</v>
      </c>
      <c r="MQJ330" s="3" t="s">
        <v>2615</v>
      </c>
      <c r="MQK330" s="3" t="s">
        <v>2615</v>
      </c>
      <c r="MQL330" s="3" t="s">
        <v>2615</v>
      </c>
      <c r="MQM330" s="3" t="s">
        <v>2615</v>
      </c>
      <c r="MQN330" s="3" t="s">
        <v>2615</v>
      </c>
      <c r="MQO330" s="3" t="s">
        <v>2615</v>
      </c>
      <c r="MQP330" s="3" t="s">
        <v>2615</v>
      </c>
      <c r="MQQ330" s="3" t="s">
        <v>2615</v>
      </c>
      <c r="MQR330" s="3" t="s">
        <v>2615</v>
      </c>
      <c r="MQS330" s="3" t="s">
        <v>2615</v>
      </c>
      <c r="MQT330" s="3" t="s">
        <v>2615</v>
      </c>
      <c r="MQU330" s="3" t="s">
        <v>2615</v>
      </c>
      <c r="MQV330" s="3" t="s">
        <v>2615</v>
      </c>
      <c r="MQW330" s="3" t="s">
        <v>2615</v>
      </c>
      <c r="MQX330" s="3" t="s">
        <v>2615</v>
      </c>
      <c r="MQY330" s="3" t="s">
        <v>2615</v>
      </c>
      <c r="MQZ330" s="3" t="s">
        <v>2615</v>
      </c>
      <c r="MRA330" s="3" t="s">
        <v>2615</v>
      </c>
      <c r="MRB330" s="3" t="s">
        <v>2615</v>
      </c>
      <c r="MRC330" s="3" t="s">
        <v>2615</v>
      </c>
      <c r="MRD330" s="3" t="s">
        <v>2615</v>
      </c>
      <c r="MRE330" s="3" t="s">
        <v>2615</v>
      </c>
      <c r="MRF330" s="3" t="s">
        <v>2615</v>
      </c>
      <c r="MRG330" s="3" t="s">
        <v>2615</v>
      </c>
      <c r="MRH330" s="3" t="s">
        <v>2615</v>
      </c>
      <c r="MRI330" s="3" t="s">
        <v>2615</v>
      </c>
      <c r="MRJ330" s="3" t="s">
        <v>2615</v>
      </c>
      <c r="MRK330" s="3" t="s">
        <v>2615</v>
      </c>
      <c r="MRL330" s="3" t="s">
        <v>2615</v>
      </c>
      <c r="MRM330" s="3" t="s">
        <v>2615</v>
      </c>
      <c r="MRN330" s="3" t="s">
        <v>2615</v>
      </c>
      <c r="MRO330" s="3" t="s">
        <v>2615</v>
      </c>
      <c r="MRP330" s="3" t="s">
        <v>2615</v>
      </c>
      <c r="MRQ330" s="3" t="s">
        <v>2615</v>
      </c>
      <c r="MRR330" s="3" t="s">
        <v>2615</v>
      </c>
      <c r="MRS330" s="3" t="s">
        <v>2615</v>
      </c>
      <c r="MRT330" s="3" t="s">
        <v>2615</v>
      </c>
      <c r="MRU330" s="3" t="s">
        <v>2615</v>
      </c>
      <c r="MRV330" s="3" t="s">
        <v>2615</v>
      </c>
      <c r="MRW330" s="3" t="s">
        <v>2615</v>
      </c>
      <c r="MRX330" s="3" t="s">
        <v>2615</v>
      </c>
      <c r="MRY330" s="3" t="s">
        <v>2615</v>
      </c>
      <c r="MRZ330" s="3" t="s">
        <v>2615</v>
      </c>
      <c r="MSA330" s="3" t="s">
        <v>2615</v>
      </c>
      <c r="MSB330" s="3" t="s">
        <v>2615</v>
      </c>
      <c r="MSC330" s="3" t="s">
        <v>2615</v>
      </c>
      <c r="MSD330" s="3" t="s">
        <v>2615</v>
      </c>
      <c r="MSE330" s="3" t="s">
        <v>2615</v>
      </c>
      <c r="MSF330" s="3" t="s">
        <v>2615</v>
      </c>
      <c r="MSG330" s="3" t="s">
        <v>2615</v>
      </c>
      <c r="MSH330" s="3" t="s">
        <v>2615</v>
      </c>
      <c r="MSI330" s="3" t="s">
        <v>2615</v>
      </c>
      <c r="MSJ330" s="3" t="s">
        <v>2615</v>
      </c>
      <c r="MSK330" s="3" t="s">
        <v>2615</v>
      </c>
      <c r="MSL330" s="3" t="s">
        <v>2615</v>
      </c>
      <c r="MSM330" s="3" t="s">
        <v>2615</v>
      </c>
      <c r="MSN330" s="3" t="s">
        <v>2615</v>
      </c>
      <c r="MSO330" s="3" t="s">
        <v>2615</v>
      </c>
      <c r="MSP330" s="3" t="s">
        <v>2615</v>
      </c>
      <c r="MSQ330" s="3" t="s">
        <v>2615</v>
      </c>
      <c r="MSR330" s="3" t="s">
        <v>2615</v>
      </c>
      <c r="MSS330" s="3" t="s">
        <v>2615</v>
      </c>
      <c r="MST330" s="3" t="s">
        <v>2615</v>
      </c>
      <c r="MSU330" s="3" t="s">
        <v>2615</v>
      </c>
      <c r="MSV330" s="3" t="s">
        <v>2615</v>
      </c>
      <c r="MSW330" s="3" t="s">
        <v>2615</v>
      </c>
      <c r="MSX330" s="3" t="s">
        <v>2615</v>
      </c>
      <c r="MSY330" s="3" t="s">
        <v>2615</v>
      </c>
      <c r="MSZ330" s="3" t="s">
        <v>2615</v>
      </c>
      <c r="MTA330" s="3" t="s">
        <v>2615</v>
      </c>
      <c r="MTB330" s="3" t="s">
        <v>2615</v>
      </c>
      <c r="MTC330" s="3" t="s">
        <v>2615</v>
      </c>
      <c r="MTD330" s="3" t="s">
        <v>2615</v>
      </c>
      <c r="MTE330" s="3" t="s">
        <v>2615</v>
      </c>
      <c r="MTF330" s="3" t="s">
        <v>2615</v>
      </c>
      <c r="MTG330" s="3" t="s">
        <v>2615</v>
      </c>
      <c r="MTH330" s="3" t="s">
        <v>2615</v>
      </c>
      <c r="MTI330" s="3" t="s">
        <v>2615</v>
      </c>
      <c r="MTJ330" s="3" t="s">
        <v>2615</v>
      </c>
      <c r="MTK330" s="3" t="s">
        <v>2615</v>
      </c>
      <c r="MTL330" s="3" t="s">
        <v>2615</v>
      </c>
      <c r="MTM330" s="3" t="s">
        <v>2615</v>
      </c>
      <c r="MTN330" s="3" t="s">
        <v>2615</v>
      </c>
      <c r="MTO330" s="3" t="s">
        <v>2615</v>
      </c>
      <c r="MTP330" s="3" t="s">
        <v>2615</v>
      </c>
      <c r="MTQ330" s="3" t="s">
        <v>2615</v>
      </c>
      <c r="MTR330" s="3" t="s">
        <v>2615</v>
      </c>
      <c r="MTS330" s="3" t="s">
        <v>2615</v>
      </c>
      <c r="MTT330" s="3" t="s">
        <v>2615</v>
      </c>
      <c r="MTU330" s="3" t="s">
        <v>2615</v>
      </c>
      <c r="MTV330" s="3" t="s">
        <v>2615</v>
      </c>
      <c r="MTW330" s="3" t="s">
        <v>2615</v>
      </c>
      <c r="MTX330" s="3" t="s">
        <v>2615</v>
      </c>
      <c r="MTY330" s="3" t="s">
        <v>2615</v>
      </c>
      <c r="MTZ330" s="3" t="s">
        <v>2615</v>
      </c>
      <c r="MUA330" s="3" t="s">
        <v>2615</v>
      </c>
      <c r="MUB330" s="3" t="s">
        <v>2615</v>
      </c>
      <c r="MUC330" s="3" t="s">
        <v>2615</v>
      </c>
      <c r="MUD330" s="3" t="s">
        <v>2615</v>
      </c>
      <c r="MUE330" s="3" t="s">
        <v>2615</v>
      </c>
      <c r="MUF330" s="3" t="s">
        <v>2615</v>
      </c>
      <c r="MUG330" s="3" t="s">
        <v>2615</v>
      </c>
      <c r="MUH330" s="3" t="s">
        <v>2615</v>
      </c>
      <c r="MUI330" s="3" t="s">
        <v>2615</v>
      </c>
      <c r="MUJ330" s="3" t="s">
        <v>2615</v>
      </c>
      <c r="MUK330" s="3" t="s">
        <v>2615</v>
      </c>
      <c r="MUL330" s="3" t="s">
        <v>2615</v>
      </c>
      <c r="MUM330" s="3" t="s">
        <v>2615</v>
      </c>
      <c r="MUN330" s="3" t="s">
        <v>2615</v>
      </c>
      <c r="MUO330" s="3" t="s">
        <v>2615</v>
      </c>
      <c r="MUP330" s="3" t="s">
        <v>2615</v>
      </c>
      <c r="MUQ330" s="3" t="s">
        <v>2615</v>
      </c>
      <c r="MUR330" s="3" t="s">
        <v>2615</v>
      </c>
      <c r="MUS330" s="3" t="s">
        <v>2615</v>
      </c>
      <c r="MUT330" s="3" t="s">
        <v>2615</v>
      </c>
      <c r="MUU330" s="3" t="s">
        <v>2615</v>
      </c>
      <c r="MUV330" s="3" t="s">
        <v>2615</v>
      </c>
      <c r="MUW330" s="3" t="s">
        <v>2615</v>
      </c>
      <c r="MUX330" s="3" t="s">
        <v>2615</v>
      </c>
      <c r="MUY330" s="3" t="s">
        <v>2615</v>
      </c>
      <c r="MUZ330" s="3" t="s">
        <v>2615</v>
      </c>
      <c r="MVA330" s="3" t="s">
        <v>2615</v>
      </c>
      <c r="MVB330" s="3" t="s">
        <v>2615</v>
      </c>
      <c r="MVC330" s="3" t="s">
        <v>2615</v>
      </c>
      <c r="MVD330" s="3" t="s">
        <v>2615</v>
      </c>
      <c r="MVE330" s="3" t="s">
        <v>2615</v>
      </c>
      <c r="MVF330" s="3" t="s">
        <v>2615</v>
      </c>
      <c r="MVG330" s="3" t="s">
        <v>2615</v>
      </c>
      <c r="MVH330" s="3" t="s">
        <v>2615</v>
      </c>
      <c r="MVI330" s="3" t="s">
        <v>2615</v>
      </c>
      <c r="MVJ330" s="3" t="s">
        <v>2615</v>
      </c>
      <c r="MVK330" s="3" t="s">
        <v>2615</v>
      </c>
      <c r="MVL330" s="3" t="s">
        <v>2615</v>
      </c>
      <c r="MVM330" s="3" t="s">
        <v>2615</v>
      </c>
      <c r="MVN330" s="3" t="s">
        <v>2615</v>
      </c>
      <c r="MVO330" s="3" t="s">
        <v>2615</v>
      </c>
      <c r="MVP330" s="3" t="s">
        <v>2615</v>
      </c>
      <c r="MVQ330" s="3" t="s">
        <v>2615</v>
      </c>
      <c r="MVR330" s="3" t="s">
        <v>2615</v>
      </c>
      <c r="MVS330" s="3" t="s">
        <v>2615</v>
      </c>
      <c r="MVT330" s="3" t="s">
        <v>2615</v>
      </c>
      <c r="MVU330" s="3" t="s">
        <v>2615</v>
      </c>
      <c r="MVV330" s="3" t="s">
        <v>2615</v>
      </c>
      <c r="MVW330" s="3" t="s">
        <v>2615</v>
      </c>
      <c r="MVX330" s="3" t="s">
        <v>2615</v>
      </c>
      <c r="MVY330" s="3" t="s">
        <v>2615</v>
      </c>
      <c r="MVZ330" s="3" t="s">
        <v>2615</v>
      </c>
      <c r="MWA330" s="3" t="s">
        <v>2615</v>
      </c>
      <c r="MWB330" s="3" t="s">
        <v>2615</v>
      </c>
      <c r="MWC330" s="3" t="s">
        <v>2615</v>
      </c>
      <c r="MWD330" s="3" t="s">
        <v>2615</v>
      </c>
      <c r="MWE330" s="3" t="s">
        <v>2615</v>
      </c>
      <c r="MWF330" s="3" t="s">
        <v>2615</v>
      </c>
      <c r="MWG330" s="3" t="s">
        <v>2615</v>
      </c>
      <c r="MWH330" s="3" t="s">
        <v>2615</v>
      </c>
      <c r="MWI330" s="3" t="s">
        <v>2615</v>
      </c>
      <c r="MWJ330" s="3" t="s">
        <v>2615</v>
      </c>
      <c r="MWK330" s="3" t="s">
        <v>2615</v>
      </c>
      <c r="MWL330" s="3" t="s">
        <v>2615</v>
      </c>
      <c r="MWM330" s="3" t="s">
        <v>2615</v>
      </c>
      <c r="MWN330" s="3" t="s">
        <v>2615</v>
      </c>
      <c r="MWO330" s="3" t="s">
        <v>2615</v>
      </c>
      <c r="MWP330" s="3" t="s">
        <v>2615</v>
      </c>
      <c r="MWQ330" s="3" t="s">
        <v>2615</v>
      </c>
      <c r="MWR330" s="3" t="s">
        <v>2615</v>
      </c>
      <c r="MWS330" s="3" t="s">
        <v>2615</v>
      </c>
      <c r="MWT330" s="3" t="s">
        <v>2615</v>
      </c>
      <c r="MWU330" s="3" t="s">
        <v>2615</v>
      </c>
      <c r="MWV330" s="3" t="s">
        <v>2615</v>
      </c>
      <c r="MWW330" s="3" t="s">
        <v>2615</v>
      </c>
      <c r="MWX330" s="3" t="s">
        <v>2615</v>
      </c>
      <c r="MWY330" s="3" t="s">
        <v>2615</v>
      </c>
      <c r="MWZ330" s="3" t="s">
        <v>2615</v>
      </c>
      <c r="MXA330" s="3" t="s">
        <v>2615</v>
      </c>
      <c r="MXB330" s="3" t="s">
        <v>2615</v>
      </c>
      <c r="MXC330" s="3" t="s">
        <v>2615</v>
      </c>
      <c r="MXD330" s="3" t="s">
        <v>2615</v>
      </c>
      <c r="MXE330" s="3" t="s">
        <v>2615</v>
      </c>
      <c r="MXF330" s="3" t="s">
        <v>2615</v>
      </c>
      <c r="MXG330" s="3" t="s">
        <v>2615</v>
      </c>
      <c r="MXH330" s="3" t="s">
        <v>2615</v>
      </c>
      <c r="MXI330" s="3" t="s">
        <v>2615</v>
      </c>
      <c r="MXJ330" s="3" t="s">
        <v>2615</v>
      </c>
      <c r="MXK330" s="3" t="s">
        <v>2615</v>
      </c>
      <c r="MXL330" s="3" t="s">
        <v>2615</v>
      </c>
      <c r="MXM330" s="3" t="s">
        <v>2615</v>
      </c>
      <c r="MXN330" s="3" t="s">
        <v>2615</v>
      </c>
      <c r="MXO330" s="3" t="s">
        <v>2615</v>
      </c>
      <c r="MXP330" s="3" t="s">
        <v>2615</v>
      </c>
      <c r="MXQ330" s="3" t="s">
        <v>2615</v>
      </c>
      <c r="MXR330" s="3" t="s">
        <v>2615</v>
      </c>
      <c r="MXS330" s="3" t="s">
        <v>2615</v>
      </c>
      <c r="MXT330" s="3" t="s">
        <v>2615</v>
      </c>
      <c r="MXU330" s="3" t="s">
        <v>2615</v>
      </c>
      <c r="MXV330" s="3" t="s">
        <v>2615</v>
      </c>
      <c r="MXW330" s="3" t="s">
        <v>2615</v>
      </c>
      <c r="MXX330" s="3" t="s">
        <v>2615</v>
      </c>
      <c r="MXY330" s="3" t="s">
        <v>2615</v>
      </c>
      <c r="MXZ330" s="3" t="s">
        <v>2615</v>
      </c>
      <c r="MYA330" s="3" t="s">
        <v>2615</v>
      </c>
      <c r="MYB330" s="3" t="s">
        <v>2615</v>
      </c>
      <c r="MYC330" s="3" t="s">
        <v>2615</v>
      </c>
      <c r="MYD330" s="3" t="s">
        <v>2615</v>
      </c>
      <c r="MYE330" s="3" t="s">
        <v>2615</v>
      </c>
      <c r="MYF330" s="3" t="s">
        <v>2615</v>
      </c>
      <c r="MYG330" s="3" t="s">
        <v>2615</v>
      </c>
      <c r="MYH330" s="3" t="s">
        <v>2615</v>
      </c>
      <c r="MYI330" s="3" t="s">
        <v>2615</v>
      </c>
      <c r="MYJ330" s="3" t="s">
        <v>2615</v>
      </c>
      <c r="MYK330" s="3" t="s">
        <v>2615</v>
      </c>
      <c r="MYL330" s="3" t="s">
        <v>2615</v>
      </c>
      <c r="MYM330" s="3" t="s">
        <v>2615</v>
      </c>
      <c r="MYN330" s="3" t="s">
        <v>2615</v>
      </c>
      <c r="MYO330" s="3" t="s">
        <v>2615</v>
      </c>
      <c r="MYP330" s="3" t="s">
        <v>2615</v>
      </c>
      <c r="MYQ330" s="3" t="s">
        <v>2615</v>
      </c>
      <c r="MYR330" s="3" t="s">
        <v>2615</v>
      </c>
      <c r="MYS330" s="3" t="s">
        <v>2615</v>
      </c>
      <c r="MYT330" s="3" t="s">
        <v>2615</v>
      </c>
      <c r="MYU330" s="3" t="s">
        <v>2615</v>
      </c>
      <c r="MYV330" s="3" t="s">
        <v>2615</v>
      </c>
      <c r="MYW330" s="3" t="s">
        <v>2615</v>
      </c>
      <c r="MYX330" s="3" t="s">
        <v>2615</v>
      </c>
      <c r="MYY330" s="3" t="s">
        <v>2615</v>
      </c>
      <c r="MYZ330" s="3" t="s">
        <v>2615</v>
      </c>
      <c r="MZA330" s="3" t="s">
        <v>2615</v>
      </c>
      <c r="MZB330" s="3" t="s">
        <v>2615</v>
      </c>
      <c r="MZC330" s="3" t="s">
        <v>2615</v>
      </c>
      <c r="MZD330" s="3" t="s">
        <v>2615</v>
      </c>
      <c r="MZE330" s="3" t="s">
        <v>2615</v>
      </c>
      <c r="MZF330" s="3" t="s">
        <v>2615</v>
      </c>
      <c r="MZG330" s="3" t="s">
        <v>2615</v>
      </c>
      <c r="MZH330" s="3" t="s">
        <v>2615</v>
      </c>
      <c r="MZI330" s="3" t="s">
        <v>2615</v>
      </c>
      <c r="MZJ330" s="3" t="s">
        <v>2615</v>
      </c>
      <c r="MZK330" s="3" t="s">
        <v>2615</v>
      </c>
      <c r="MZL330" s="3" t="s">
        <v>2615</v>
      </c>
      <c r="MZM330" s="3" t="s">
        <v>2615</v>
      </c>
      <c r="MZN330" s="3" t="s">
        <v>2615</v>
      </c>
      <c r="MZO330" s="3" t="s">
        <v>2615</v>
      </c>
      <c r="MZP330" s="3" t="s">
        <v>2615</v>
      </c>
      <c r="MZQ330" s="3" t="s">
        <v>2615</v>
      </c>
      <c r="MZR330" s="3" t="s">
        <v>2615</v>
      </c>
      <c r="MZS330" s="3" t="s">
        <v>2615</v>
      </c>
      <c r="MZT330" s="3" t="s">
        <v>2615</v>
      </c>
      <c r="MZU330" s="3" t="s">
        <v>2615</v>
      </c>
      <c r="MZV330" s="3" t="s">
        <v>2615</v>
      </c>
      <c r="MZW330" s="3" t="s">
        <v>2615</v>
      </c>
      <c r="MZX330" s="3" t="s">
        <v>2615</v>
      </c>
      <c r="MZY330" s="3" t="s">
        <v>2615</v>
      </c>
      <c r="MZZ330" s="3" t="s">
        <v>2615</v>
      </c>
      <c r="NAA330" s="3" t="s">
        <v>2615</v>
      </c>
      <c r="NAB330" s="3" t="s">
        <v>2615</v>
      </c>
      <c r="NAC330" s="3" t="s">
        <v>2615</v>
      </c>
      <c r="NAD330" s="3" t="s">
        <v>2615</v>
      </c>
      <c r="NAE330" s="3" t="s">
        <v>2615</v>
      </c>
      <c r="NAF330" s="3" t="s">
        <v>2615</v>
      </c>
      <c r="NAG330" s="3" t="s">
        <v>2615</v>
      </c>
      <c r="NAH330" s="3" t="s">
        <v>2615</v>
      </c>
      <c r="NAI330" s="3" t="s">
        <v>2615</v>
      </c>
      <c r="NAJ330" s="3" t="s">
        <v>2615</v>
      </c>
      <c r="NAK330" s="3" t="s">
        <v>2615</v>
      </c>
      <c r="NAL330" s="3" t="s">
        <v>2615</v>
      </c>
      <c r="NAM330" s="3" t="s">
        <v>2615</v>
      </c>
      <c r="NAN330" s="3" t="s">
        <v>2615</v>
      </c>
      <c r="NAO330" s="3" t="s">
        <v>2615</v>
      </c>
      <c r="NAP330" s="3" t="s">
        <v>2615</v>
      </c>
      <c r="NAQ330" s="3" t="s">
        <v>2615</v>
      </c>
      <c r="NAR330" s="3" t="s">
        <v>2615</v>
      </c>
      <c r="NAS330" s="3" t="s">
        <v>2615</v>
      </c>
      <c r="NAT330" s="3" t="s">
        <v>2615</v>
      </c>
      <c r="NAU330" s="3" t="s">
        <v>2615</v>
      </c>
      <c r="NAV330" s="3" t="s">
        <v>2615</v>
      </c>
      <c r="NAW330" s="3" t="s">
        <v>2615</v>
      </c>
      <c r="NAX330" s="3" t="s">
        <v>2615</v>
      </c>
      <c r="NAY330" s="3" t="s">
        <v>2615</v>
      </c>
      <c r="NAZ330" s="3" t="s">
        <v>2615</v>
      </c>
      <c r="NBA330" s="3" t="s">
        <v>2615</v>
      </c>
      <c r="NBB330" s="3" t="s">
        <v>2615</v>
      </c>
      <c r="NBC330" s="3" t="s">
        <v>2615</v>
      </c>
      <c r="NBD330" s="3" t="s">
        <v>2615</v>
      </c>
      <c r="NBE330" s="3" t="s">
        <v>2615</v>
      </c>
      <c r="NBF330" s="3" t="s">
        <v>2615</v>
      </c>
      <c r="NBG330" s="3" t="s">
        <v>2615</v>
      </c>
      <c r="NBH330" s="3" t="s">
        <v>2615</v>
      </c>
      <c r="NBI330" s="3" t="s">
        <v>2615</v>
      </c>
      <c r="NBJ330" s="3" t="s">
        <v>2615</v>
      </c>
      <c r="NBK330" s="3" t="s">
        <v>2615</v>
      </c>
      <c r="NBL330" s="3" t="s">
        <v>2615</v>
      </c>
      <c r="NBM330" s="3" t="s">
        <v>2615</v>
      </c>
      <c r="NBN330" s="3" t="s">
        <v>2615</v>
      </c>
      <c r="NBO330" s="3" t="s">
        <v>2615</v>
      </c>
      <c r="NBP330" s="3" t="s">
        <v>2615</v>
      </c>
      <c r="NBQ330" s="3" t="s">
        <v>2615</v>
      </c>
      <c r="NBR330" s="3" t="s">
        <v>2615</v>
      </c>
      <c r="NBS330" s="3" t="s">
        <v>2615</v>
      </c>
      <c r="NBT330" s="3" t="s">
        <v>2615</v>
      </c>
      <c r="NBU330" s="3" t="s">
        <v>2615</v>
      </c>
      <c r="NBV330" s="3" t="s">
        <v>2615</v>
      </c>
      <c r="NBW330" s="3" t="s">
        <v>2615</v>
      </c>
      <c r="NBX330" s="3" t="s">
        <v>2615</v>
      </c>
      <c r="NBY330" s="3" t="s">
        <v>2615</v>
      </c>
      <c r="NBZ330" s="3" t="s">
        <v>2615</v>
      </c>
      <c r="NCA330" s="3" t="s">
        <v>2615</v>
      </c>
      <c r="NCB330" s="3" t="s">
        <v>2615</v>
      </c>
      <c r="NCC330" s="3" t="s">
        <v>2615</v>
      </c>
      <c r="NCD330" s="3" t="s">
        <v>2615</v>
      </c>
      <c r="NCE330" s="3" t="s">
        <v>2615</v>
      </c>
      <c r="NCF330" s="3" t="s">
        <v>2615</v>
      </c>
      <c r="NCG330" s="3" t="s">
        <v>2615</v>
      </c>
      <c r="NCH330" s="3" t="s">
        <v>2615</v>
      </c>
      <c r="NCI330" s="3" t="s">
        <v>2615</v>
      </c>
      <c r="NCJ330" s="3" t="s">
        <v>2615</v>
      </c>
      <c r="NCK330" s="3" t="s">
        <v>2615</v>
      </c>
      <c r="NCL330" s="3" t="s">
        <v>2615</v>
      </c>
      <c r="NCM330" s="3" t="s">
        <v>2615</v>
      </c>
      <c r="NCN330" s="3" t="s">
        <v>2615</v>
      </c>
      <c r="NCO330" s="3" t="s">
        <v>2615</v>
      </c>
      <c r="NCP330" s="3" t="s">
        <v>2615</v>
      </c>
      <c r="NCQ330" s="3" t="s">
        <v>2615</v>
      </c>
      <c r="NCR330" s="3" t="s">
        <v>2615</v>
      </c>
      <c r="NCS330" s="3" t="s">
        <v>2615</v>
      </c>
      <c r="NCT330" s="3" t="s">
        <v>2615</v>
      </c>
      <c r="NCU330" s="3" t="s">
        <v>2615</v>
      </c>
      <c r="NCV330" s="3" t="s">
        <v>2615</v>
      </c>
      <c r="NCW330" s="3" t="s">
        <v>2615</v>
      </c>
      <c r="NCX330" s="3" t="s">
        <v>2615</v>
      </c>
      <c r="NCY330" s="3" t="s">
        <v>2615</v>
      </c>
      <c r="NCZ330" s="3" t="s">
        <v>2615</v>
      </c>
      <c r="NDA330" s="3" t="s">
        <v>2615</v>
      </c>
      <c r="NDB330" s="3" t="s">
        <v>2615</v>
      </c>
      <c r="NDC330" s="3" t="s">
        <v>2615</v>
      </c>
      <c r="NDD330" s="3" t="s">
        <v>2615</v>
      </c>
      <c r="NDE330" s="3" t="s">
        <v>2615</v>
      </c>
      <c r="NDF330" s="3" t="s">
        <v>2615</v>
      </c>
      <c r="NDG330" s="3" t="s">
        <v>2615</v>
      </c>
      <c r="NDH330" s="3" t="s">
        <v>2615</v>
      </c>
      <c r="NDI330" s="3" t="s">
        <v>2615</v>
      </c>
      <c r="NDJ330" s="3" t="s">
        <v>2615</v>
      </c>
      <c r="NDK330" s="3" t="s">
        <v>2615</v>
      </c>
      <c r="NDL330" s="3" t="s">
        <v>2615</v>
      </c>
      <c r="NDM330" s="3" t="s">
        <v>2615</v>
      </c>
      <c r="NDN330" s="3" t="s">
        <v>2615</v>
      </c>
      <c r="NDO330" s="3" t="s">
        <v>2615</v>
      </c>
      <c r="NDP330" s="3" t="s">
        <v>2615</v>
      </c>
      <c r="NDQ330" s="3" t="s">
        <v>2615</v>
      </c>
      <c r="NDR330" s="3" t="s">
        <v>2615</v>
      </c>
      <c r="NDS330" s="3" t="s">
        <v>2615</v>
      </c>
      <c r="NDT330" s="3" t="s">
        <v>2615</v>
      </c>
      <c r="NDU330" s="3" t="s">
        <v>2615</v>
      </c>
      <c r="NDV330" s="3" t="s">
        <v>2615</v>
      </c>
      <c r="NDW330" s="3" t="s">
        <v>2615</v>
      </c>
      <c r="NDX330" s="3" t="s">
        <v>2615</v>
      </c>
      <c r="NDY330" s="3" t="s">
        <v>2615</v>
      </c>
      <c r="NDZ330" s="3" t="s">
        <v>2615</v>
      </c>
      <c r="NEA330" s="3" t="s">
        <v>2615</v>
      </c>
      <c r="NEB330" s="3" t="s">
        <v>2615</v>
      </c>
      <c r="NEC330" s="3" t="s">
        <v>2615</v>
      </c>
      <c r="NED330" s="3" t="s">
        <v>2615</v>
      </c>
      <c r="NEE330" s="3" t="s">
        <v>2615</v>
      </c>
      <c r="NEF330" s="3" t="s">
        <v>2615</v>
      </c>
      <c r="NEG330" s="3" t="s">
        <v>2615</v>
      </c>
      <c r="NEH330" s="3" t="s">
        <v>2615</v>
      </c>
      <c r="NEI330" s="3" t="s">
        <v>2615</v>
      </c>
      <c r="NEJ330" s="3" t="s">
        <v>2615</v>
      </c>
      <c r="NEK330" s="3" t="s">
        <v>2615</v>
      </c>
      <c r="NEL330" s="3" t="s">
        <v>2615</v>
      </c>
      <c r="NEM330" s="3" t="s">
        <v>2615</v>
      </c>
      <c r="NEN330" s="3" t="s">
        <v>2615</v>
      </c>
      <c r="NEO330" s="3" t="s">
        <v>2615</v>
      </c>
      <c r="NEP330" s="3" t="s">
        <v>2615</v>
      </c>
      <c r="NEQ330" s="3" t="s">
        <v>2615</v>
      </c>
      <c r="NER330" s="3" t="s">
        <v>2615</v>
      </c>
      <c r="NES330" s="3" t="s">
        <v>2615</v>
      </c>
      <c r="NET330" s="3" t="s">
        <v>2615</v>
      </c>
      <c r="NEU330" s="3" t="s">
        <v>2615</v>
      </c>
      <c r="NEV330" s="3" t="s">
        <v>2615</v>
      </c>
      <c r="NEW330" s="3" t="s">
        <v>2615</v>
      </c>
      <c r="NEX330" s="3" t="s">
        <v>2615</v>
      </c>
      <c r="NEY330" s="3" t="s">
        <v>2615</v>
      </c>
      <c r="NEZ330" s="3" t="s">
        <v>2615</v>
      </c>
      <c r="NFA330" s="3" t="s">
        <v>2615</v>
      </c>
      <c r="NFB330" s="3" t="s">
        <v>2615</v>
      </c>
      <c r="NFC330" s="3" t="s">
        <v>2615</v>
      </c>
      <c r="NFD330" s="3" t="s">
        <v>2615</v>
      </c>
      <c r="NFE330" s="3" t="s">
        <v>2615</v>
      </c>
      <c r="NFF330" s="3" t="s">
        <v>2615</v>
      </c>
      <c r="NFG330" s="3" t="s">
        <v>2615</v>
      </c>
      <c r="NFH330" s="3" t="s">
        <v>2615</v>
      </c>
      <c r="NFI330" s="3" t="s">
        <v>2615</v>
      </c>
      <c r="NFJ330" s="3" t="s">
        <v>2615</v>
      </c>
      <c r="NFK330" s="3" t="s">
        <v>2615</v>
      </c>
      <c r="NFL330" s="3" t="s">
        <v>2615</v>
      </c>
      <c r="NFM330" s="3" t="s">
        <v>2615</v>
      </c>
      <c r="NFN330" s="3" t="s">
        <v>2615</v>
      </c>
      <c r="NFO330" s="3" t="s">
        <v>2615</v>
      </c>
      <c r="NFP330" s="3" t="s">
        <v>2615</v>
      </c>
      <c r="NFQ330" s="3" t="s">
        <v>2615</v>
      </c>
      <c r="NFR330" s="3" t="s">
        <v>2615</v>
      </c>
      <c r="NFS330" s="3" t="s">
        <v>2615</v>
      </c>
      <c r="NFT330" s="3" t="s">
        <v>2615</v>
      </c>
      <c r="NFU330" s="3" t="s">
        <v>2615</v>
      </c>
      <c r="NFV330" s="3" t="s">
        <v>2615</v>
      </c>
      <c r="NFW330" s="3" t="s">
        <v>2615</v>
      </c>
      <c r="NFX330" s="3" t="s">
        <v>2615</v>
      </c>
      <c r="NFY330" s="3" t="s">
        <v>2615</v>
      </c>
      <c r="NFZ330" s="3" t="s">
        <v>2615</v>
      </c>
      <c r="NGA330" s="3" t="s">
        <v>2615</v>
      </c>
      <c r="NGB330" s="3" t="s">
        <v>2615</v>
      </c>
      <c r="NGC330" s="3" t="s">
        <v>2615</v>
      </c>
      <c r="NGD330" s="3" t="s">
        <v>2615</v>
      </c>
      <c r="NGE330" s="3" t="s">
        <v>2615</v>
      </c>
      <c r="NGF330" s="3" t="s">
        <v>2615</v>
      </c>
      <c r="NGG330" s="3" t="s">
        <v>2615</v>
      </c>
      <c r="NGH330" s="3" t="s">
        <v>2615</v>
      </c>
      <c r="NGI330" s="3" t="s">
        <v>2615</v>
      </c>
      <c r="NGJ330" s="3" t="s">
        <v>2615</v>
      </c>
      <c r="NGK330" s="3" t="s">
        <v>2615</v>
      </c>
      <c r="NGL330" s="3" t="s">
        <v>2615</v>
      </c>
      <c r="NGM330" s="3" t="s">
        <v>2615</v>
      </c>
      <c r="NGN330" s="3" t="s">
        <v>2615</v>
      </c>
      <c r="NGO330" s="3" t="s">
        <v>2615</v>
      </c>
      <c r="NGP330" s="3" t="s">
        <v>2615</v>
      </c>
      <c r="NGQ330" s="3" t="s">
        <v>2615</v>
      </c>
      <c r="NGR330" s="3" t="s">
        <v>2615</v>
      </c>
      <c r="NGS330" s="3" t="s">
        <v>2615</v>
      </c>
      <c r="NGT330" s="3" t="s">
        <v>2615</v>
      </c>
      <c r="NGU330" s="3" t="s">
        <v>2615</v>
      </c>
      <c r="NGV330" s="3" t="s">
        <v>2615</v>
      </c>
      <c r="NGW330" s="3" t="s">
        <v>2615</v>
      </c>
      <c r="NGX330" s="3" t="s">
        <v>2615</v>
      </c>
      <c r="NGY330" s="3" t="s">
        <v>2615</v>
      </c>
      <c r="NGZ330" s="3" t="s">
        <v>2615</v>
      </c>
      <c r="NHA330" s="3" t="s">
        <v>2615</v>
      </c>
      <c r="NHB330" s="3" t="s">
        <v>2615</v>
      </c>
      <c r="NHC330" s="3" t="s">
        <v>2615</v>
      </c>
      <c r="NHD330" s="3" t="s">
        <v>2615</v>
      </c>
      <c r="NHE330" s="3" t="s">
        <v>2615</v>
      </c>
      <c r="NHF330" s="3" t="s">
        <v>2615</v>
      </c>
      <c r="NHG330" s="3" t="s">
        <v>2615</v>
      </c>
      <c r="NHH330" s="3" t="s">
        <v>2615</v>
      </c>
      <c r="NHI330" s="3" t="s">
        <v>2615</v>
      </c>
      <c r="NHJ330" s="3" t="s">
        <v>2615</v>
      </c>
      <c r="NHK330" s="3" t="s">
        <v>2615</v>
      </c>
      <c r="NHL330" s="3" t="s">
        <v>2615</v>
      </c>
      <c r="NHM330" s="3" t="s">
        <v>2615</v>
      </c>
      <c r="NHN330" s="3" t="s">
        <v>2615</v>
      </c>
      <c r="NHO330" s="3" t="s">
        <v>2615</v>
      </c>
      <c r="NHP330" s="3" t="s">
        <v>2615</v>
      </c>
      <c r="NHQ330" s="3" t="s">
        <v>2615</v>
      </c>
      <c r="NHR330" s="3" t="s">
        <v>2615</v>
      </c>
      <c r="NHS330" s="3" t="s">
        <v>2615</v>
      </c>
      <c r="NHT330" s="3" t="s">
        <v>2615</v>
      </c>
      <c r="NHU330" s="3" t="s">
        <v>2615</v>
      </c>
      <c r="NHV330" s="3" t="s">
        <v>2615</v>
      </c>
      <c r="NHW330" s="3" t="s">
        <v>2615</v>
      </c>
      <c r="NHX330" s="3" t="s">
        <v>2615</v>
      </c>
      <c r="NHY330" s="3" t="s">
        <v>2615</v>
      </c>
      <c r="NHZ330" s="3" t="s">
        <v>2615</v>
      </c>
      <c r="NIA330" s="3" t="s">
        <v>2615</v>
      </c>
      <c r="NIB330" s="3" t="s">
        <v>2615</v>
      </c>
      <c r="NIC330" s="3" t="s">
        <v>2615</v>
      </c>
      <c r="NID330" s="3" t="s">
        <v>2615</v>
      </c>
      <c r="NIE330" s="3" t="s">
        <v>2615</v>
      </c>
      <c r="NIF330" s="3" t="s">
        <v>2615</v>
      </c>
      <c r="NIG330" s="3" t="s">
        <v>2615</v>
      </c>
      <c r="NIH330" s="3" t="s">
        <v>2615</v>
      </c>
      <c r="NII330" s="3" t="s">
        <v>2615</v>
      </c>
      <c r="NIJ330" s="3" t="s">
        <v>2615</v>
      </c>
      <c r="NIK330" s="3" t="s">
        <v>2615</v>
      </c>
      <c r="NIL330" s="3" t="s">
        <v>2615</v>
      </c>
      <c r="NIM330" s="3" t="s">
        <v>2615</v>
      </c>
      <c r="NIN330" s="3" t="s">
        <v>2615</v>
      </c>
      <c r="NIO330" s="3" t="s">
        <v>2615</v>
      </c>
      <c r="NIP330" s="3" t="s">
        <v>2615</v>
      </c>
      <c r="NIQ330" s="3" t="s">
        <v>2615</v>
      </c>
      <c r="NIR330" s="3" t="s">
        <v>2615</v>
      </c>
      <c r="NIS330" s="3" t="s">
        <v>2615</v>
      </c>
      <c r="NIT330" s="3" t="s">
        <v>2615</v>
      </c>
      <c r="NIU330" s="3" t="s">
        <v>2615</v>
      </c>
      <c r="NIV330" s="3" t="s">
        <v>2615</v>
      </c>
      <c r="NIW330" s="3" t="s">
        <v>2615</v>
      </c>
      <c r="NIX330" s="3" t="s">
        <v>2615</v>
      </c>
      <c r="NIY330" s="3" t="s">
        <v>2615</v>
      </c>
      <c r="NIZ330" s="3" t="s">
        <v>2615</v>
      </c>
      <c r="NJA330" s="3" t="s">
        <v>2615</v>
      </c>
      <c r="NJB330" s="3" t="s">
        <v>2615</v>
      </c>
      <c r="NJC330" s="3" t="s">
        <v>2615</v>
      </c>
      <c r="NJD330" s="3" t="s">
        <v>2615</v>
      </c>
      <c r="NJE330" s="3" t="s">
        <v>2615</v>
      </c>
      <c r="NJF330" s="3" t="s">
        <v>2615</v>
      </c>
      <c r="NJG330" s="3" t="s">
        <v>2615</v>
      </c>
      <c r="NJH330" s="3" t="s">
        <v>2615</v>
      </c>
      <c r="NJI330" s="3" t="s">
        <v>2615</v>
      </c>
      <c r="NJJ330" s="3" t="s">
        <v>2615</v>
      </c>
      <c r="NJK330" s="3" t="s">
        <v>2615</v>
      </c>
      <c r="NJL330" s="3" t="s">
        <v>2615</v>
      </c>
      <c r="NJM330" s="3" t="s">
        <v>2615</v>
      </c>
      <c r="NJN330" s="3" t="s">
        <v>2615</v>
      </c>
      <c r="NJO330" s="3" t="s">
        <v>2615</v>
      </c>
      <c r="NJP330" s="3" t="s">
        <v>2615</v>
      </c>
      <c r="NJQ330" s="3" t="s">
        <v>2615</v>
      </c>
      <c r="NJR330" s="3" t="s">
        <v>2615</v>
      </c>
      <c r="NJS330" s="3" t="s">
        <v>2615</v>
      </c>
      <c r="NJT330" s="3" t="s">
        <v>2615</v>
      </c>
      <c r="NJU330" s="3" t="s">
        <v>2615</v>
      </c>
      <c r="NJV330" s="3" t="s">
        <v>2615</v>
      </c>
      <c r="NJW330" s="3" t="s">
        <v>2615</v>
      </c>
      <c r="NJX330" s="3" t="s">
        <v>2615</v>
      </c>
      <c r="NJY330" s="3" t="s">
        <v>2615</v>
      </c>
      <c r="NJZ330" s="3" t="s">
        <v>2615</v>
      </c>
      <c r="NKA330" s="3" t="s">
        <v>2615</v>
      </c>
      <c r="NKB330" s="3" t="s">
        <v>2615</v>
      </c>
      <c r="NKC330" s="3" t="s">
        <v>2615</v>
      </c>
      <c r="NKD330" s="3" t="s">
        <v>2615</v>
      </c>
      <c r="NKE330" s="3" t="s">
        <v>2615</v>
      </c>
      <c r="NKF330" s="3" t="s">
        <v>2615</v>
      </c>
      <c r="NKG330" s="3" t="s">
        <v>2615</v>
      </c>
      <c r="NKH330" s="3" t="s">
        <v>2615</v>
      </c>
      <c r="NKI330" s="3" t="s">
        <v>2615</v>
      </c>
      <c r="NKJ330" s="3" t="s">
        <v>2615</v>
      </c>
      <c r="NKK330" s="3" t="s">
        <v>2615</v>
      </c>
      <c r="NKL330" s="3" t="s">
        <v>2615</v>
      </c>
      <c r="NKM330" s="3" t="s">
        <v>2615</v>
      </c>
      <c r="NKN330" s="3" t="s">
        <v>2615</v>
      </c>
      <c r="NKO330" s="3" t="s">
        <v>2615</v>
      </c>
      <c r="NKP330" s="3" t="s">
        <v>2615</v>
      </c>
      <c r="NKQ330" s="3" t="s">
        <v>2615</v>
      </c>
      <c r="NKR330" s="3" t="s">
        <v>2615</v>
      </c>
      <c r="NKS330" s="3" t="s">
        <v>2615</v>
      </c>
      <c r="NKT330" s="3" t="s">
        <v>2615</v>
      </c>
      <c r="NKU330" s="3" t="s">
        <v>2615</v>
      </c>
      <c r="NKV330" s="3" t="s">
        <v>2615</v>
      </c>
      <c r="NKW330" s="3" t="s">
        <v>2615</v>
      </c>
      <c r="NKX330" s="3" t="s">
        <v>2615</v>
      </c>
      <c r="NKY330" s="3" t="s">
        <v>2615</v>
      </c>
      <c r="NKZ330" s="3" t="s">
        <v>2615</v>
      </c>
      <c r="NLA330" s="3" t="s">
        <v>2615</v>
      </c>
      <c r="NLB330" s="3" t="s">
        <v>2615</v>
      </c>
      <c r="NLC330" s="3" t="s">
        <v>2615</v>
      </c>
      <c r="NLD330" s="3" t="s">
        <v>2615</v>
      </c>
      <c r="NLE330" s="3" t="s">
        <v>2615</v>
      </c>
      <c r="NLF330" s="3" t="s">
        <v>2615</v>
      </c>
      <c r="NLG330" s="3" t="s">
        <v>2615</v>
      </c>
      <c r="NLH330" s="3" t="s">
        <v>2615</v>
      </c>
      <c r="NLI330" s="3" t="s">
        <v>2615</v>
      </c>
      <c r="NLJ330" s="3" t="s">
        <v>2615</v>
      </c>
      <c r="NLK330" s="3" t="s">
        <v>2615</v>
      </c>
      <c r="NLL330" s="3" t="s">
        <v>2615</v>
      </c>
      <c r="NLM330" s="3" t="s">
        <v>2615</v>
      </c>
      <c r="NLN330" s="3" t="s">
        <v>2615</v>
      </c>
      <c r="NLO330" s="3" t="s">
        <v>2615</v>
      </c>
      <c r="NLP330" s="3" t="s">
        <v>2615</v>
      </c>
      <c r="NLQ330" s="3" t="s">
        <v>2615</v>
      </c>
      <c r="NLR330" s="3" t="s">
        <v>2615</v>
      </c>
      <c r="NLS330" s="3" t="s">
        <v>2615</v>
      </c>
      <c r="NLT330" s="3" t="s">
        <v>2615</v>
      </c>
      <c r="NLU330" s="3" t="s">
        <v>2615</v>
      </c>
      <c r="NLV330" s="3" t="s">
        <v>2615</v>
      </c>
      <c r="NLW330" s="3" t="s">
        <v>2615</v>
      </c>
      <c r="NLX330" s="3" t="s">
        <v>2615</v>
      </c>
      <c r="NLY330" s="3" t="s">
        <v>2615</v>
      </c>
      <c r="NLZ330" s="3" t="s">
        <v>2615</v>
      </c>
      <c r="NMA330" s="3" t="s">
        <v>2615</v>
      </c>
      <c r="NMB330" s="3" t="s">
        <v>2615</v>
      </c>
      <c r="NMC330" s="3" t="s">
        <v>2615</v>
      </c>
      <c r="NMD330" s="3" t="s">
        <v>2615</v>
      </c>
      <c r="NME330" s="3" t="s">
        <v>2615</v>
      </c>
      <c r="NMF330" s="3" t="s">
        <v>2615</v>
      </c>
      <c r="NMG330" s="3" t="s">
        <v>2615</v>
      </c>
      <c r="NMH330" s="3" t="s">
        <v>2615</v>
      </c>
      <c r="NMI330" s="3" t="s">
        <v>2615</v>
      </c>
      <c r="NMJ330" s="3" t="s">
        <v>2615</v>
      </c>
      <c r="NMK330" s="3" t="s">
        <v>2615</v>
      </c>
      <c r="NML330" s="3" t="s">
        <v>2615</v>
      </c>
      <c r="NMM330" s="3" t="s">
        <v>2615</v>
      </c>
      <c r="NMN330" s="3" t="s">
        <v>2615</v>
      </c>
      <c r="NMO330" s="3" t="s">
        <v>2615</v>
      </c>
      <c r="NMP330" s="3" t="s">
        <v>2615</v>
      </c>
      <c r="NMQ330" s="3" t="s">
        <v>2615</v>
      </c>
      <c r="NMR330" s="3" t="s">
        <v>2615</v>
      </c>
      <c r="NMS330" s="3" t="s">
        <v>2615</v>
      </c>
      <c r="NMT330" s="3" t="s">
        <v>2615</v>
      </c>
      <c r="NMU330" s="3" t="s">
        <v>2615</v>
      </c>
      <c r="NMV330" s="3" t="s">
        <v>2615</v>
      </c>
      <c r="NMW330" s="3" t="s">
        <v>2615</v>
      </c>
      <c r="NMX330" s="3" t="s">
        <v>2615</v>
      </c>
      <c r="NMY330" s="3" t="s">
        <v>2615</v>
      </c>
      <c r="NMZ330" s="3" t="s">
        <v>2615</v>
      </c>
      <c r="NNA330" s="3" t="s">
        <v>2615</v>
      </c>
      <c r="NNB330" s="3" t="s">
        <v>2615</v>
      </c>
      <c r="NNC330" s="3" t="s">
        <v>2615</v>
      </c>
      <c r="NND330" s="3" t="s">
        <v>2615</v>
      </c>
      <c r="NNE330" s="3" t="s">
        <v>2615</v>
      </c>
      <c r="NNF330" s="3" t="s">
        <v>2615</v>
      </c>
      <c r="NNG330" s="3" t="s">
        <v>2615</v>
      </c>
      <c r="NNH330" s="3" t="s">
        <v>2615</v>
      </c>
      <c r="NNI330" s="3" t="s">
        <v>2615</v>
      </c>
      <c r="NNJ330" s="3" t="s">
        <v>2615</v>
      </c>
      <c r="NNK330" s="3" t="s">
        <v>2615</v>
      </c>
      <c r="NNL330" s="3" t="s">
        <v>2615</v>
      </c>
      <c r="NNM330" s="3" t="s">
        <v>2615</v>
      </c>
      <c r="NNN330" s="3" t="s">
        <v>2615</v>
      </c>
      <c r="NNO330" s="3" t="s">
        <v>2615</v>
      </c>
      <c r="NNP330" s="3" t="s">
        <v>2615</v>
      </c>
      <c r="NNQ330" s="3" t="s">
        <v>2615</v>
      </c>
      <c r="NNR330" s="3" t="s">
        <v>2615</v>
      </c>
      <c r="NNS330" s="3" t="s">
        <v>2615</v>
      </c>
      <c r="NNT330" s="3" t="s">
        <v>2615</v>
      </c>
      <c r="NNU330" s="3" t="s">
        <v>2615</v>
      </c>
      <c r="NNV330" s="3" t="s">
        <v>2615</v>
      </c>
      <c r="NNW330" s="3" t="s">
        <v>2615</v>
      </c>
      <c r="NNX330" s="3" t="s">
        <v>2615</v>
      </c>
      <c r="NNY330" s="3" t="s">
        <v>2615</v>
      </c>
      <c r="NNZ330" s="3" t="s">
        <v>2615</v>
      </c>
      <c r="NOA330" s="3" t="s">
        <v>2615</v>
      </c>
      <c r="NOB330" s="3" t="s">
        <v>2615</v>
      </c>
      <c r="NOC330" s="3" t="s">
        <v>2615</v>
      </c>
      <c r="NOD330" s="3" t="s">
        <v>2615</v>
      </c>
      <c r="NOE330" s="3" t="s">
        <v>2615</v>
      </c>
      <c r="NOF330" s="3" t="s">
        <v>2615</v>
      </c>
      <c r="NOG330" s="3" t="s">
        <v>2615</v>
      </c>
      <c r="NOH330" s="3" t="s">
        <v>2615</v>
      </c>
      <c r="NOI330" s="3" t="s">
        <v>2615</v>
      </c>
      <c r="NOJ330" s="3" t="s">
        <v>2615</v>
      </c>
      <c r="NOK330" s="3" t="s">
        <v>2615</v>
      </c>
      <c r="NOL330" s="3" t="s">
        <v>2615</v>
      </c>
      <c r="NOM330" s="3" t="s">
        <v>2615</v>
      </c>
      <c r="NON330" s="3" t="s">
        <v>2615</v>
      </c>
      <c r="NOO330" s="3" t="s">
        <v>2615</v>
      </c>
      <c r="NOP330" s="3" t="s">
        <v>2615</v>
      </c>
      <c r="NOQ330" s="3" t="s">
        <v>2615</v>
      </c>
      <c r="NOR330" s="3" t="s">
        <v>2615</v>
      </c>
      <c r="NOS330" s="3" t="s">
        <v>2615</v>
      </c>
      <c r="NOT330" s="3" t="s">
        <v>2615</v>
      </c>
      <c r="NOU330" s="3" t="s">
        <v>2615</v>
      </c>
      <c r="NOV330" s="3" t="s">
        <v>2615</v>
      </c>
      <c r="NOW330" s="3" t="s">
        <v>2615</v>
      </c>
      <c r="NOX330" s="3" t="s">
        <v>2615</v>
      </c>
      <c r="NOY330" s="3" t="s">
        <v>2615</v>
      </c>
      <c r="NOZ330" s="3" t="s">
        <v>2615</v>
      </c>
      <c r="NPA330" s="3" t="s">
        <v>2615</v>
      </c>
      <c r="NPB330" s="3" t="s">
        <v>2615</v>
      </c>
      <c r="NPC330" s="3" t="s">
        <v>2615</v>
      </c>
      <c r="NPD330" s="3" t="s">
        <v>2615</v>
      </c>
      <c r="NPE330" s="3" t="s">
        <v>2615</v>
      </c>
      <c r="NPF330" s="3" t="s">
        <v>2615</v>
      </c>
      <c r="NPG330" s="3" t="s">
        <v>2615</v>
      </c>
      <c r="NPH330" s="3" t="s">
        <v>2615</v>
      </c>
      <c r="NPI330" s="3" t="s">
        <v>2615</v>
      </c>
      <c r="NPJ330" s="3" t="s">
        <v>2615</v>
      </c>
      <c r="NPK330" s="3" t="s">
        <v>2615</v>
      </c>
      <c r="NPL330" s="3" t="s">
        <v>2615</v>
      </c>
      <c r="NPM330" s="3" t="s">
        <v>2615</v>
      </c>
      <c r="NPN330" s="3" t="s">
        <v>2615</v>
      </c>
      <c r="NPO330" s="3" t="s">
        <v>2615</v>
      </c>
      <c r="NPP330" s="3" t="s">
        <v>2615</v>
      </c>
      <c r="NPQ330" s="3" t="s">
        <v>2615</v>
      </c>
      <c r="NPR330" s="3" t="s">
        <v>2615</v>
      </c>
      <c r="NPS330" s="3" t="s">
        <v>2615</v>
      </c>
      <c r="NPT330" s="3" t="s">
        <v>2615</v>
      </c>
      <c r="NPU330" s="3" t="s">
        <v>2615</v>
      </c>
      <c r="NPV330" s="3" t="s">
        <v>2615</v>
      </c>
      <c r="NPW330" s="3" t="s">
        <v>2615</v>
      </c>
      <c r="NPX330" s="3" t="s">
        <v>2615</v>
      </c>
      <c r="NPY330" s="3" t="s">
        <v>2615</v>
      </c>
      <c r="NPZ330" s="3" t="s">
        <v>2615</v>
      </c>
      <c r="NQA330" s="3" t="s">
        <v>2615</v>
      </c>
      <c r="NQB330" s="3" t="s">
        <v>2615</v>
      </c>
      <c r="NQC330" s="3" t="s">
        <v>2615</v>
      </c>
      <c r="NQD330" s="3" t="s">
        <v>2615</v>
      </c>
      <c r="NQE330" s="3" t="s">
        <v>2615</v>
      </c>
      <c r="NQF330" s="3" t="s">
        <v>2615</v>
      </c>
      <c r="NQG330" s="3" t="s">
        <v>2615</v>
      </c>
      <c r="NQH330" s="3" t="s">
        <v>2615</v>
      </c>
      <c r="NQI330" s="3" t="s">
        <v>2615</v>
      </c>
      <c r="NQJ330" s="3" t="s">
        <v>2615</v>
      </c>
      <c r="NQK330" s="3" t="s">
        <v>2615</v>
      </c>
      <c r="NQL330" s="3" t="s">
        <v>2615</v>
      </c>
      <c r="NQM330" s="3" t="s">
        <v>2615</v>
      </c>
      <c r="NQN330" s="3" t="s">
        <v>2615</v>
      </c>
      <c r="NQO330" s="3" t="s">
        <v>2615</v>
      </c>
      <c r="NQP330" s="3" t="s">
        <v>2615</v>
      </c>
      <c r="NQQ330" s="3" t="s">
        <v>2615</v>
      </c>
      <c r="NQR330" s="3" t="s">
        <v>2615</v>
      </c>
      <c r="NQS330" s="3" t="s">
        <v>2615</v>
      </c>
      <c r="NQT330" s="3" t="s">
        <v>2615</v>
      </c>
      <c r="NQU330" s="3" t="s">
        <v>2615</v>
      </c>
      <c r="NQV330" s="3" t="s">
        <v>2615</v>
      </c>
      <c r="NQW330" s="3" t="s">
        <v>2615</v>
      </c>
      <c r="NQX330" s="3" t="s">
        <v>2615</v>
      </c>
      <c r="NQY330" s="3" t="s">
        <v>2615</v>
      </c>
      <c r="NQZ330" s="3" t="s">
        <v>2615</v>
      </c>
      <c r="NRA330" s="3" t="s">
        <v>2615</v>
      </c>
      <c r="NRB330" s="3" t="s">
        <v>2615</v>
      </c>
      <c r="NRC330" s="3" t="s">
        <v>2615</v>
      </c>
      <c r="NRD330" s="3" t="s">
        <v>2615</v>
      </c>
      <c r="NRE330" s="3" t="s">
        <v>2615</v>
      </c>
      <c r="NRF330" s="3" t="s">
        <v>2615</v>
      </c>
      <c r="NRG330" s="3" t="s">
        <v>2615</v>
      </c>
      <c r="NRH330" s="3" t="s">
        <v>2615</v>
      </c>
      <c r="NRI330" s="3" t="s">
        <v>2615</v>
      </c>
      <c r="NRJ330" s="3" t="s">
        <v>2615</v>
      </c>
      <c r="NRK330" s="3" t="s">
        <v>2615</v>
      </c>
      <c r="NRL330" s="3" t="s">
        <v>2615</v>
      </c>
      <c r="NRM330" s="3" t="s">
        <v>2615</v>
      </c>
      <c r="NRN330" s="3" t="s">
        <v>2615</v>
      </c>
      <c r="NRO330" s="3" t="s">
        <v>2615</v>
      </c>
      <c r="NRP330" s="3" t="s">
        <v>2615</v>
      </c>
      <c r="NRQ330" s="3" t="s">
        <v>2615</v>
      </c>
      <c r="NRR330" s="3" t="s">
        <v>2615</v>
      </c>
      <c r="NRS330" s="3" t="s">
        <v>2615</v>
      </c>
      <c r="NRT330" s="3" t="s">
        <v>2615</v>
      </c>
      <c r="NRU330" s="3" t="s">
        <v>2615</v>
      </c>
      <c r="NRV330" s="3" t="s">
        <v>2615</v>
      </c>
      <c r="NRW330" s="3" t="s">
        <v>2615</v>
      </c>
      <c r="NRX330" s="3" t="s">
        <v>2615</v>
      </c>
      <c r="NRY330" s="3" t="s">
        <v>2615</v>
      </c>
      <c r="NRZ330" s="3" t="s">
        <v>2615</v>
      </c>
      <c r="NSA330" s="3" t="s">
        <v>2615</v>
      </c>
      <c r="NSB330" s="3" t="s">
        <v>2615</v>
      </c>
      <c r="NSC330" s="3" t="s">
        <v>2615</v>
      </c>
      <c r="NSD330" s="3" t="s">
        <v>2615</v>
      </c>
      <c r="NSE330" s="3" t="s">
        <v>2615</v>
      </c>
      <c r="NSF330" s="3" t="s">
        <v>2615</v>
      </c>
      <c r="NSG330" s="3" t="s">
        <v>2615</v>
      </c>
      <c r="NSH330" s="3" t="s">
        <v>2615</v>
      </c>
      <c r="NSI330" s="3" t="s">
        <v>2615</v>
      </c>
      <c r="NSJ330" s="3" t="s">
        <v>2615</v>
      </c>
      <c r="NSK330" s="3" t="s">
        <v>2615</v>
      </c>
      <c r="NSL330" s="3" t="s">
        <v>2615</v>
      </c>
      <c r="NSM330" s="3" t="s">
        <v>2615</v>
      </c>
      <c r="NSN330" s="3" t="s">
        <v>2615</v>
      </c>
      <c r="NSO330" s="3" t="s">
        <v>2615</v>
      </c>
      <c r="NSP330" s="3" t="s">
        <v>2615</v>
      </c>
      <c r="NSQ330" s="3" t="s">
        <v>2615</v>
      </c>
      <c r="NSR330" s="3" t="s">
        <v>2615</v>
      </c>
      <c r="NSS330" s="3" t="s">
        <v>2615</v>
      </c>
      <c r="NST330" s="3" t="s">
        <v>2615</v>
      </c>
      <c r="NSU330" s="3" t="s">
        <v>2615</v>
      </c>
      <c r="NSV330" s="3" t="s">
        <v>2615</v>
      </c>
      <c r="NSW330" s="3" t="s">
        <v>2615</v>
      </c>
      <c r="NSX330" s="3" t="s">
        <v>2615</v>
      </c>
      <c r="NSY330" s="3" t="s">
        <v>2615</v>
      </c>
      <c r="NSZ330" s="3" t="s">
        <v>2615</v>
      </c>
      <c r="NTA330" s="3" t="s">
        <v>2615</v>
      </c>
      <c r="NTB330" s="3" t="s">
        <v>2615</v>
      </c>
      <c r="NTC330" s="3" t="s">
        <v>2615</v>
      </c>
      <c r="NTD330" s="3" t="s">
        <v>2615</v>
      </c>
      <c r="NTE330" s="3" t="s">
        <v>2615</v>
      </c>
      <c r="NTF330" s="3" t="s">
        <v>2615</v>
      </c>
      <c r="NTG330" s="3" t="s">
        <v>2615</v>
      </c>
      <c r="NTH330" s="3" t="s">
        <v>2615</v>
      </c>
      <c r="NTI330" s="3" t="s">
        <v>2615</v>
      </c>
      <c r="NTJ330" s="3" t="s">
        <v>2615</v>
      </c>
      <c r="NTK330" s="3" t="s">
        <v>2615</v>
      </c>
      <c r="NTL330" s="3" t="s">
        <v>2615</v>
      </c>
      <c r="NTM330" s="3" t="s">
        <v>2615</v>
      </c>
      <c r="NTN330" s="3" t="s">
        <v>2615</v>
      </c>
      <c r="NTO330" s="3" t="s">
        <v>2615</v>
      </c>
      <c r="NTP330" s="3" t="s">
        <v>2615</v>
      </c>
      <c r="NTQ330" s="3" t="s">
        <v>2615</v>
      </c>
      <c r="NTR330" s="3" t="s">
        <v>2615</v>
      </c>
      <c r="NTS330" s="3" t="s">
        <v>2615</v>
      </c>
      <c r="NTT330" s="3" t="s">
        <v>2615</v>
      </c>
      <c r="NTU330" s="3" t="s">
        <v>2615</v>
      </c>
      <c r="NTV330" s="3" t="s">
        <v>2615</v>
      </c>
      <c r="NTW330" s="3" t="s">
        <v>2615</v>
      </c>
      <c r="NTX330" s="3" t="s">
        <v>2615</v>
      </c>
      <c r="NTY330" s="3" t="s">
        <v>2615</v>
      </c>
      <c r="NTZ330" s="3" t="s">
        <v>2615</v>
      </c>
      <c r="NUA330" s="3" t="s">
        <v>2615</v>
      </c>
      <c r="NUB330" s="3" t="s">
        <v>2615</v>
      </c>
      <c r="NUC330" s="3" t="s">
        <v>2615</v>
      </c>
      <c r="NUD330" s="3" t="s">
        <v>2615</v>
      </c>
      <c r="NUE330" s="3" t="s">
        <v>2615</v>
      </c>
      <c r="NUF330" s="3" t="s">
        <v>2615</v>
      </c>
      <c r="NUG330" s="3" t="s">
        <v>2615</v>
      </c>
      <c r="NUH330" s="3" t="s">
        <v>2615</v>
      </c>
      <c r="NUI330" s="3" t="s">
        <v>2615</v>
      </c>
      <c r="NUJ330" s="3" t="s">
        <v>2615</v>
      </c>
      <c r="NUK330" s="3" t="s">
        <v>2615</v>
      </c>
      <c r="NUL330" s="3" t="s">
        <v>2615</v>
      </c>
      <c r="NUM330" s="3" t="s">
        <v>2615</v>
      </c>
      <c r="NUN330" s="3" t="s">
        <v>2615</v>
      </c>
      <c r="NUO330" s="3" t="s">
        <v>2615</v>
      </c>
      <c r="NUP330" s="3" t="s">
        <v>2615</v>
      </c>
      <c r="NUQ330" s="3" t="s">
        <v>2615</v>
      </c>
      <c r="NUR330" s="3" t="s">
        <v>2615</v>
      </c>
      <c r="NUS330" s="3" t="s">
        <v>2615</v>
      </c>
      <c r="NUT330" s="3" t="s">
        <v>2615</v>
      </c>
      <c r="NUU330" s="3" t="s">
        <v>2615</v>
      </c>
      <c r="NUV330" s="3" t="s">
        <v>2615</v>
      </c>
      <c r="NUW330" s="3" t="s">
        <v>2615</v>
      </c>
      <c r="NUX330" s="3" t="s">
        <v>2615</v>
      </c>
      <c r="NUY330" s="3" t="s">
        <v>2615</v>
      </c>
      <c r="NUZ330" s="3" t="s">
        <v>2615</v>
      </c>
      <c r="NVA330" s="3" t="s">
        <v>2615</v>
      </c>
      <c r="NVB330" s="3" t="s">
        <v>2615</v>
      </c>
      <c r="NVC330" s="3" t="s">
        <v>2615</v>
      </c>
      <c r="NVD330" s="3" t="s">
        <v>2615</v>
      </c>
      <c r="NVE330" s="3" t="s">
        <v>2615</v>
      </c>
      <c r="NVF330" s="3" t="s">
        <v>2615</v>
      </c>
      <c r="NVG330" s="3" t="s">
        <v>2615</v>
      </c>
      <c r="NVH330" s="3" t="s">
        <v>2615</v>
      </c>
      <c r="NVI330" s="3" t="s">
        <v>2615</v>
      </c>
      <c r="NVJ330" s="3" t="s">
        <v>2615</v>
      </c>
      <c r="NVK330" s="3" t="s">
        <v>2615</v>
      </c>
      <c r="NVL330" s="3" t="s">
        <v>2615</v>
      </c>
      <c r="NVM330" s="3" t="s">
        <v>2615</v>
      </c>
      <c r="NVN330" s="3" t="s">
        <v>2615</v>
      </c>
      <c r="NVO330" s="3" t="s">
        <v>2615</v>
      </c>
      <c r="NVP330" s="3" t="s">
        <v>2615</v>
      </c>
      <c r="NVQ330" s="3" t="s">
        <v>2615</v>
      </c>
      <c r="NVR330" s="3" t="s">
        <v>2615</v>
      </c>
      <c r="NVS330" s="3" t="s">
        <v>2615</v>
      </c>
      <c r="NVT330" s="3" t="s">
        <v>2615</v>
      </c>
      <c r="NVU330" s="3" t="s">
        <v>2615</v>
      </c>
      <c r="NVV330" s="3" t="s">
        <v>2615</v>
      </c>
      <c r="NVW330" s="3" t="s">
        <v>2615</v>
      </c>
      <c r="NVX330" s="3" t="s">
        <v>2615</v>
      </c>
      <c r="NVY330" s="3" t="s">
        <v>2615</v>
      </c>
      <c r="NVZ330" s="3" t="s">
        <v>2615</v>
      </c>
      <c r="NWA330" s="3" t="s">
        <v>2615</v>
      </c>
      <c r="NWB330" s="3" t="s">
        <v>2615</v>
      </c>
      <c r="NWC330" s="3" t="s">
        <v>2615</v>
      </c>
      <c r="NWD330" s="3" t="s">
        <v>2615</v>
      </c>
      <c r="NWE330" s="3" t="s">
        <v>2615</v>
      </c>
      <c r="NWF330" s="3" t="s">
        <v>2615</v>
      </c>
      <c r="NWG330" s="3" t="s">
        <v>2615</v>
      </c>
      <c r="NWH330" s="3" t="s">
        <v>2615</v>
      </c>
      <c r="NWI330" s="3" t="s">
        <v>2615</v>
      </c>
      <c r="NWJ330" s="3" t="s">
        <v>2615</v>
      </c>
      <c r="NWK330" s="3" t="s">
        <v>2615</v>
      </c>
      <c r="NWL330" s="3" t="s">
        <v>2615</v>
      </c>
      <c r="NWM330" s="3" t="s">
        <v>2615</v>
      </c>
      <c r="NWN330" s="3" t="s">
        <v>2615</v>
      </c>
      <c r="NWO330" s="3" t="s">
        <v>2615</v>
      </c>
      <c r="NWP330" s="3" t="s">
        <v>2615</v>
      </c>
      <c r="NWQ330" s="3" t="s">
        <v>2615</v>
      </c>
      <c r="NWR330" s="3" t="s">
        <v>2615</v>
      </c>
      <c r="NWS330" s="3" t="s">
        <v>2615</v>
      </c>
      <c r="NWT330" s="3" t="s">
        <v>2615</v>
      </c>
      <c r="NWU330" s="3" t="s">
        <v>2615</v>
      </c>
      <c r="NWV330" s="3" t="s">
        <v>2615</v>
      </c>
      <c r="NWW330" s="3" t="s">
        <v>2615</v>
      </c>
      <c r="NWX330" s="3" t="s">
        <v>2615</v>
      </c>
      <c r="NWY330" s="3" t="s">
        <v>2615</v>
      </c>
      <c r="NWZ330" s="3" t="s">
        <v>2615</v>
      </c>
      <c r="NXA330" s="3" t="s">
        <v>2615</v>
      </c>
      <c r="NXB330" s="3" t="s">
        <v>2615</v>
      </c>
      <c r="NXC330" s="3" t="s">
        <v>2615</v>
      </c>
      <c r="NXD330" s="3" t="s">
        <v>2615</v>
      </c>
      <c r="NXE330" s="3" t="s">
        <v>2615</v>
      </c>
      <c r="NXF330" s="3" t="s">
        <v>2615</v>
      </c>
      <c r="NXG330" s="3" t="s">
        <v>2615</v>
      </c>
      <c r="NXH330" s="3" t="s">
        <v>2615</v>
      </c>
      <c r="NXI330" s="3" t="s">
        <v>2615</v>
      </c>
      <c r="NXJ330" s="3" t="s">
        <v>2615</v>
      </c>
      <c r="NXK330" s="3" t="s">
        <v>2615</v>
      </c>
      <c r="NXL330" s="3" t="s">
        <v>2615</v>
      </c>
      <c r="NXM330" s="3" t="s">
        <v>2615</v>
      </c>
      <c r="NXN330" s="3" t="s">
        <v>2615</v>
      </c>
      <c r="NXO330" s="3" t="s">
        <v>2615</v>
      </c>
      <c r="NXP330" s="3" t="s">
        <v>2615</v>
      </c>
      <c r="NXQ330" s="3" t="s">
        <v>2615</v>
      </c>
      <c r="NXR330" s="3" t="s">
        <v>2615</v>
      </c>
      <c r="NXS330" s="3" t="s">
        <v>2615</v>
      </c>
      <c r="NXT330" s="3" t="s">
        <v>2615</v>
      </c>
      <c r="NXU330" s="3" t="s">
        <v>2615</v>
      </c>
      <c r="NXV330" s="3" t="s">
        <v>2615</v>
      </c>
      <c r="NXW330" s="3" t="s">
        <v>2615</v>
      </c>
      <c r="NXX330" s="3" t="s">
        <v>2615</v>
      </c>
      <c r="NXY330" s="3" t="s">
        <v>2615</v>
      </c>
      <c r="NXZ330" s="3" t="s">
        <v>2615</v>
      </c>
      <c r="NYA330" s="3" t="s">
        <v>2615</v>
      </c>
      <c r="NYB330" s="3" t="s">
        <v>2615</v>
      </c>
      <c r="NYC330" s="3" t="s">
        <v>2615</v>
      </c>
      <c r="NYD330" s="3" t="s">
        <v>2615</v>
      </c>
      <c r="NYE330" s="3" t="s">
        <v>2615</v>
      </c>
      <c r="NYF330" s="3" t="s">
        <v>2615</v>
      </c>
      <c r="NYG330" s="3" t="s">
        <v>2615</v>
      </c>
      <c r="NYH330" s="3" t="s">
        <v>2615</v>
      </c>
      <c r="NYI330" s="3" t="s">
        <v>2615</v>
      </c>
      <c r="NYJ330" s="3" t="s">
        <v>2615</v>
      </c>
      <c r="NYK330" s="3" t="s">
        <v>2615</v>
      </c>
      <c r="NYL330" s="3" t="s">
        <v>2615</v>
      </c>
      <c r="NYM330" s="3" t="s">
        <v>2615</v>
      </c>
      <c r="NYN330" s="3" t="s">
        <v>2615</v>
      </c>
      <c r="NYO330" s="3" t="s">
        <v>2615</v>
      </c>
      <c r="NYP330" s="3" t="s">
        <v>2615</v>
      </c>
      <c r="NYQ330" s="3" t="s">
        <v>2615</v>
      </c>
      <c r="NYR330" s="3" t="s">
        <v>2615</v>
      </c>
      <c r="NYS330" s="3" t="s">
        <v>2615</v>
      </c>
      <c r="NYT330" s="3" t="s">
        <v>2615</v>
      </c>
      <c r="NYU330" s="3" t="s">
        <v>2615</v>
      </c>
      <c r="NYV330" s="3" t="s">
        <v>2615</v>
      </c>
      <c r="NYW330" s="3" t="s">
        <v>2615</v>
      </c>
      <c r="NYX330" s="3" t="s">
        <v>2615</v>
      </c>
      <c r="NYY330" s="3" t="s">
        <v>2615</v>
      </c>
      <c r="NYZ330" s="3" t="s">
        <v>2615</v>
      </c>
      <c r="NZA330" s="3" t="s">
        <v>2615</v>
      </c>
      <c r="NZB330" s="3" t="s">
        <v>2615</v>
      </c>
      <c r="NZC330" s="3" t="s">
        <v>2615</v>
      </c>
      <c r="NZD330" s="3" t="s">
        <v>2615</v>
      </c>
      <c r="NZE330" s="3" t="s">
        <v>2615</v>
      </c>
      <c r="NZF330" s="3" t="s">
        <v>2615</v>
      </c>
      <c r="NZG330" s="3" t="s">
        <v>2615</v>
      </c>
      <c r="NZH330" s="3" t="s">
        <v>2615</v>
      </c>
      <c r="NZI330" s="3" t="s">
        <v>2615</v>
      </c>
      <c r="NZJ330" s="3" t="s">
        <v>2615</v>
      </c>
      <c r="NZK330" s="3" t="s">
        <v>2615</v>
      </c>
      <c r="NZL330" s="3" t="s">
        <v>2615</v>
      </c>
      <c r="NZM330" s="3" t="s">
        <v>2615</v>
      </c>
      <c r="NZN330" s="3" t="s">
        <v>2615</v>
      </c>
      <c r="NZO330" s="3" t="s">
        <v>2615</v>
      </c>
      <c r="NZP330" s="3" t="s">
        <v>2615</v>
      </c>
      <c r="NZQ330" s="3" t="s">
        <v>2615</v>
      </c>
      <c r="NZR330" s="3" t="s">
        <v>2615</v>
      </c>
      <c r="NZS330" s="3" t="s">
        <v>2615</v>
      </c>
      <c r="NZT330" s="3" t="s">
        <v>2615</v>
      </c>
      <c r="NZU330" s="3" t="s">
        <v>2615</v>
      </c>
      <c r="NZV330" s="3" t="s">
        <v>2615</v>
      </c>
      <c r="NZW330" s="3" t="s">
        <v>2615</v>
      </c>
      <c r="NZX330" s="3" t="s">
        <v>2615</v>
      </c>
      <c r="NZY330" s="3" t="s">
        <v>2615</v>
      </c>
      <c r="NZZ330" s="3" t="s">
        <v>2615</v>
      </c>
      <c r="OAA330" s="3" t="s">
        <v>2615</v>
      </c>
      <c r="OAB330" s="3" t="s">
        <v>2615</v>
      </c>
      <c r="OAC330" s="3" t="s">
        <v>2615</v>
      </c>
      <c r="OAD330" s="3" t="s">
        <v>2615</v>
      </c>
      <c r="OAE330" s="3" t="s">
        <v>2615</v>
      </c>
      <c r="OAF330" s="3" t="s">
        <v>2615</v>
      </c>
      <c r="OAG330" s="3" t="s">
        <v>2615</v>
      </c>
      <c r="OAH330" s="3" t="s">
        <v>2615</v>
      </c>
      <c r="OAI330" s="3" t="s">
        <v>2615</v>
      </c>
      <c r="OAJ330" s="3" t="s">
        <v>2615</v>
      </c>
      <c r="OAK330" s="3" t="s">
        <v>2615</v>
      </c>
      <c r="OAL330" s="3" t="s">
        <v>2615</v>
      </c>
      <c r="OAM330" s="3" t="s">
        <v>2615</v>
      </c>
      <c r="OAN330" s="3" t="s">
        <v>2615</v>
      </c>
      <c r="OAO330" s="3" t="s">
        <v>2615</v>
      </c>
      <c r="OAP330" s="3" t="s">
        <v>2615</v>
      </c>
      <c r="OAQ330" s="3" t="s">
        <v>2615</v>
      </c>
      <c r="OAR330" s="3" t="s">
        <v>2615</v>
      </c>
      <c r="OAS330" s="3" t="s">
        <v>2615</v>
      </c>
      <c r="OAT330" s="3" t="s">
        <v>2615</v>
      </c>
      <c r="OAU330" s="3" t="s">
        <v>2615</v>
      </c>
      <c r="OAV330" s="3" t="s">
        <v>2615</v>
      </c>
      <c r="OAW330" s="3" t="s">
        <v>2615</v>
      </c>
      <c r="OAX330" s="3" t="s">
        <v>2615</v>
      </c>
      <c r="OAY330" s="3" t="s">
        <v>2615</v>
      </c>
      <c r="OAZ330" s="3" t="s">
        <v>2615</v>
      </c>
      <c r="OBA330" s="3" t="s">
        <v>2615</v>
      </c>
      <c r="OBB330" s="3" t="s">
        <v>2615</v>
      </c>
      <c r="OBC330" s="3" t="s">
        <v>2615</v>
      </c>
      <c r="OBD330" s="3" t="s">
        <v>2615</v>
      </c>
      <c r="OBE330" s="3" t="s">
        <v>2615</v>
      </c>
      <c r="OBF330" s="3" t="s">
        <v>2615</v>
      </c>
      <c r="OBG330" s="3" t="s">
        <v>2615</v>
      </c>
      <c r="OBH330" s="3" t="s">
        <v>2615</v>
      </c>
      <c r="OBI330" s="3" t="s">
        <v>2615</v>
      </c>
      <c r="OBJ330" s="3" t="s">
        <v>2615</v>
      </c>
      <c r="OBK330" s="3" t="s">
        <v>2615</v>
      </c>
      <c r="OBL330" s="3" t="s">
        <v>2615</v>
      </c>
      <c r="OBM330" s="3" t="s">
        <v>2615</v>
      </c>
      <c r="OBN330" s="3" t="s">
        <v>2615</v>
      </c>
      <c r="OBO330" s="3" t="s">
        <v>2615</v>
      </c>
      <c r="OBP330" s="3" t="s">
        <v>2615</v>
      </c>
      <c r="OBQ330" s="3" t="s">
        <v>2615</v>
      </c>
      <c r="OBR330" s="3" t="s">
        <v>2615</v>
      </c>
      <c r="OBS330" s="3" t="s">
        <v>2615</v>
      </c>
      <c r="OBT330" s="3" t="s">
        <v>2615</v>
      </c>
      <c r="OBU330" s="3" t="s">
        <v>2615</v>
      </c>
      <c r="OBV330" s="3" t="s">
        <v>2615</v>
      </c>
      <c r="OBW330" s="3" t="s">
        <v>2615</v>
      </c>
      <c r="OBX330" s="3" t="s">
        <v>2615</v>
      </c>
      <c r="OBY330" s="3" t="s">
        <v>2615</v>
      </c>
      <c r="OBZ330" s="3" t="s">
        <v>2615</v>
      </c>
      <c r="OCA330" s="3" t="s">
        <v>2615</v>
      </c>
      <c r="OCB330" s="3" t="s">
        <v>2615</v>
      </c>
      <c r="OCC330" s="3" t="s">
        <v>2615</v>
      </c>
      <c r="OCD330" s="3" t="s">
        <v>2615</v>
      </c>
      <c r="OCE330" s="3" t="s">
        <v>2615</v>
      </c>
      <c r="OCF330" s="3" t="s">
        <v>2615</v>
      </c>
      <c r="OCG330" s="3" t="s">
        <v>2615</v>
      </c>
      <c r="OCH330" s="3" t="s">
        <v>2615</v>
      </c>
      <c r="OCI330" s="3" t="s">
        <v>2615</v>
      </c>
      <c r="OCJ330" s="3" t="s">
        <v>2615</v>
      </c>
      <c r="OCK330" s="3" t="s">
        <v>2615</v>
      </c>
      <c r="OCL330" s="3" t="s">
        <v>2615</v>
      </c>
      <c r="OCM330" s="3" t="s">
        <v>2615</v>
      </c>
      <c r="OCN330" s="3" t="s">
        <v>2615</v>
      </c>
      <c r="OCO330" s="3" t="s">
        <v>2615</v>
      </c>
      <c r="OCP330" s="3" t="s">
        <v>2615</v>
      </c>
      <c r="OCQ330" s="3" t="s">
        <v>2615</v>
      </c>
      <c r="OCR330" s="3" t="s">
        <v>2615</v>
      </c>
      <c r="OCS330" s="3" t="s">
        <v>2615</v>
      </c>
      <c r="OCT330" s="3" t="s">
        <v>2615</v>
      </c>
      <c r="OCU330" s="3" t="s">
        <v>2615</v>
      </c>
      <c r="OCV330" s="3" t="s">
        <v>2615</v>
      </c>
      <c r="OCW330" s="3" t="s">
        <v>2615</v>
      </c>
      <c r="OCX330" s="3" t="s">
        <v>2615</v>
      </c>
      <c r="OCY330" s="3" t="s">
        <v>2615</v>
      </c>
      <c r="OCZ330" s="3" t="s">
        <v>2615</v>
      </c>
      <c r="ODA330" s="3" t="s">
        <v>2615</v>
      </c>
      <c r="ODB330" s="3" t="s">
        <v>2615</v>
      </c>
      <c r="ODC330" s="3" t="s">
        <v>2615</v>
      </c>
      <c r="ODD330" s="3" t="s">
        <v>2615</v>
      </c>
      <c r="ODE330" s="3" t="s">
        <v>2615</v>
      </c>
      <c r="ODF330" s="3" t="s">
        <v>2615</v>
      </c>
      <c r="ODG330" s="3" t="s">
        <v>2615</v>
      </c>
      <c r="ODH330" s="3" t="s">
        <v>2615</v>
      </c>
      <c r="ODI330" s="3" t="s">
        <v>2615</v>
      </c>
      <c r="ODJ330" s="3" t="s">
        <v>2615</v>
      </c>
      <c r="ODK330" s="3" t="s">
        <v>2615</v>
      </c>
      <c r="ODL330" s="3" t="s">
        <v>2615</v>
      </c>
      <c r="ODM330" s="3" t="s">
        <v>2615</v>
      </c>
      <c r="ODN330" s="3" t="s">
        <v>2615</v>
      </c>
      <c r="ODO330" s="3" t="s">
        <v>2615</v>
      </c>
      <c r="ODP330" s="3" t="s">
        <v>2615</v>
      </c>
      <c r="ODQ330" s="3" t="s">
        <v>2615</v>
      </c>
      <c r="ODR330" s="3" t="s">
        <v>2615</v>
      </c>
      <c r="ODS330" s="3" t="s">
        <v>2615</v>
      </c>
      <c r="ODT330" s="3" t="s">
        <v>2615</v>
      </c>
      <c r="ODU330" s="3" t="s">
        <v>2615</v>
      </c>
      <c r="ODV330" s="3" t="s">
        <v>2615</v>
      </c>
      <c r="ODW330" s="3" t="s">
        <v>2615</v>
      </c>
      <c r="ODX330" s="3" t="s">
        <v>2615</v>
      </c>
      <c r="ODY330" s="3" t="s">
        <v>2615</v>
      </c>
      <c r="ODZ330" s="3" t="s">
        <v>2615</v>
      </c>
      <c r="OEA330" s="3" t="s">
        <v>2615</v>
      </c>
      <c r="OEB330" s="3" t="s">
        <v>2615</v>
      </c>
      <c r="OEC330" s="3" t="s">
        <v>2615</v>
      </c>
      <c r="OED330" s="3" t="s">
        <v>2615</v>
      </c>
      <c r="OEE330" s="3" t="s">
        <v>2615</v>
      </c>
      <c r="OEF330" s="3" t="s">
        <v>2615</v>
      </c>
      <c r="OEG330" s="3" t="s">
        <v>2615</v>
      </c>
      <c r="OEH330" s="3" t="s">
        <v>2615</v>
      </c>
      <c r="OEI330" s="3" t="s">
        <v>2615</v>
      </c>
      <c r="OEJ330" s="3" t="s">
        <v>2615</v>
      </c>
      <c r="OEK330" s="3" t="s">
        <v>2615</v>
      </c>
      <c r="OEL330" s="3" t="s">
        <v>2615</v>
      </c>
      <c r="OEM330" s="3" t="s">
        <v>2615</v>
      </c>
      <c r="OEN330" s="3" t="s">
        <v>2615</v>
      </c>
      <c r="OEO330" s="3" t="s">
        <v>2615</v>
      </c>
      <c r="OEP330" s="3" t="s">
        <v>2615</v>
      </c>
      <c r="OEQ330" s="3" t="s">
        <v>2615</v>
      </c>
      <c r="OER330" s="3" t="s">
        <v>2615</v>
      </c>
      <c r="OES330" s="3" t="s">
        <v>2615</v>
      </c>
      <c r="OET330" s="3" t="s">
        <v>2615</v>
      </c>
      <c r="OEU330" s="3" t="s">
        <v>2615</v>
      </c>
      <c r="OEV330" s="3" t="s">
        <v>2615</v>
      </c>
      <c r="OEW330" s="3" t="s">
        <v>2615</v>
      </c>
      <c r="OEX330" s="3" t="s">
        <v>2615</v>
      </c>
      <c r="OEY330" s="3" t="s">
        <v>2615</v>
      </c>
      <c r="OEZ330" s="3" t="s">
        <v>2615</v>
      </c>
      <c r="OFA330" s="3" t="s">
        <v>2615</v>
      </c>
      <c r="OFB330" s="3" t="s">
        <v>2615</v>
      </c>
      <c r="OFC330" s="3" t="s">
        <v>2615</v>
      </c>
      <c r="OFD330" s="3" t="s">
        <v>2615</v>
      </c>
      <c r="OFE330" s="3" t="s">
        <v>2615</v>
      </c>
      <c r="OFF330" s="3" t="s">
        <v>2615</v>
      </c>
      <c r="OFG330" s="3" t="s">
        <v>2615</v>
      </c>
      <c r="OFH330" s="3" t="s">
        <v>2615</v>
      </c>
      <c r="OFI330" s="3" t="s">
        <v>2615</v>
      </c>
      <c r="OFJ330" s="3" t="s">
        <v>2615</v>
      </c>
      <c r="OFK330" s="3" t="s">
        <v>2615</v>
      </c>
      <c r="OFL330" s="3" t="s">
        <v>2615</v>
      </c>
      <c r="OFM330" s="3" t="s">
        <v>2615</v>
      </c>
      <c r="OFN330" s="3" t="s">
        <v>2615</v>
      </c>
      <c r="OFO330" s="3" t="s">
        <v>2615</v>
      </c>
      <c r="OFP330" s="3" t="s">
        <v>2615</v>
      </c>
      <c r="OFQ330" s="3" t="s">
        <v>2615</v>
      </c>
      <c r="OFR330" s="3" t="s">
        <v>2615</v>
      </c>
      <c r="OFS330" s="3" t="s">
        <v>2615</v>
      </c>
      <c r="OFT330" s="3" t="s">
        <v>2615</v>
      </c>
      <c r="OFU330" s="3" t="s">
        <v>2615</v>
      </c>
      <c r="OFV330" s="3" t="s">
        <v>2615</v>
      </c>
      <c r="OFW330" s="3" t="s">
        <v>2615</v>
      </c>
      <c r="OFX330" s="3" t="s">
        <v>2615</v>
      </c>
      <c r="OFY330" s="3" t="s">
        <v>2615</v>
      </c>
      <c r="OFZ330" s="3" t="s">
        <v>2615</v>
      </c>
      <c r="OGA330" s="3" t="s">
        <v>2615</v>
      </c>
      <c r="OGB330" s="3" t="s">
        <v>2615</v>
      </c>
      <c r="OGC330" s="3" t="s">
        <v>2615</v>
      </c>
      <c r="OGD330" s="3" t="s">
        <v>2615</v>
      </c>
      <c r="OGE330" s="3" t="s">
        <v>2615</v>
      </c>
      <c r="OGF330" s="3" t="s">
        <v>2615</v>
      </c>
      <c r="OGG330" s="3" t="s">
        <v>2615</v>
      </c>
      <c r="OGH330" s="3" t="s">
        <v>2615</v>
      </c>
      <c r="OGI330" s="3" t="s">
        <v>2615</v>
      </c>
      <c r="OGJ330" s="3" t="s">
        <v>2615</v>
      </c>
      <c r="OGK330" s="3" t="s">
        <v>2615</v>
      </c>
      <c r="OGL330" s="3" t="s">
        <v>2615</v>
      </c>
      <c r="OGM330" s="3" t="s">
        <v>2615</v>
      </c>
      <c r="OGN330" s="3" t="s">
        <v>2615</v>
      </c>
      <c r="OGO330" s="3" t="s">
        <v>2615</v>
      </c>
      <c r="OGP330" s="3" t="s">
        <v>2615</v>
      </c>
      <c r="OGQ330" s="3" t="s">
        <v>2615</v>
      </c>
      <c r="OGR330" s="3" t="s">
        <v>2615</v>
      </c>
      <c r="OGS330" s="3" t="s">
        <v>2615</v>
      </c>
      <c r="OGT330" s="3" t="s">
        <v>2615</v>
      </c>
      <c r="OGU330" s="3" t="s">
        <v>2615</v>
      </c>
      <c r="OGV330" s="3" t="s">
        <v>2615</v>
      </c>
      <c r="OGW330" s="3" t="s">
        <v>2615</v>
      </c>
      <c r="OGX330" s="3" t="s">
        <v>2615</v>
      </c>
      <c r="OGY330" s="3" t="s">
        <v>2615</v>
      </c>
      <c r="OGZ330" s="3" t="s">
        <v>2615</v>
      </c>
      <c r="OHA330" s="3" t="s">
        <v>2615</v>
      </c>
      <c r="OHB330" s="3" t="s">
        <v>2615</v>
      </c>
      <c r="OHC330" s="3" t="s">
        <v>2615</v>
      </c>
      <c r="OHD330" s="3" t="s">
        <v>2615</v>
      </c>
      <c r="OHE330" s="3" t="s">
        <v>2615</v>
      </c>
      <c r="OHF330" s="3" t="s">
        <v>2615</v>
      </c>
      <c r="OHG330" s="3" t="s">
        <v>2615</v>
      </c>
      <c r="OHH330" s="3" t="s">
        <v>2615</v>
      </c>
      <c r="OHI330" s="3" t="s">
        <v>2615</v>
      </c>
      <c r="OHJ330" s="3" t="s">
        <v>2615</v>
      </c>
      <c r="OHK330" s="3" t="s">
        <v>2615</v>
      </c>
      <c r="OHL330" s="3" t="s">
        <v>2615</v>
      </c>
      <c r="OHM330" s="3" t="s">
        <v>2615</v>
      </c>
      <c r="OHN330" s="3" t="s">
        <v>2615</v>
      </c>
      <c r="OHO330" s="3" t="s">
        <v>2615</v>
      </c>
      <c r="OHP330" s="3" t="s">
        <v>2615</v>
      </c>
      <c r="OHQ330" s="3" t="s">
        <v>2615</v>
      </c>
      <c r="OHR330" s="3" t="s">
        <v>2615</v>
      </c>
      <c r="OHS330" s="3" t="s">
        <v>2615</v>
      </c>
      <c r="OHT330" s="3" t="s">
        <v>2615</v>
      </c>
      <c r="OHU330" s="3" t="s">
        <v>2615</v>
      </c>
      <c r="OHV330" s="3" t="s">
        <v>2615</v>
      </c>
      <c r="OHW330" s="3" t="s">
        <v>2615</v>
      </c>
      <c r="OHX330" s="3" t="s">
        <v>2615</v>
      </c>
      <c r="OHY330" s="3" t="s">
        <v>2615</v>
      </c>
      <c r="OHZ330" s="3" t="s">
        <v>2615</v>
      </c>
      <c r="OIA330" s="3" t="s">
        <v>2615</v>
      </c>
      <c r="OIB330" s="3" t="s">
        <v>2615</v>
      </c>
      <c r="OIC330" s="3" t="s">
        <v>2615</v>
      </c>
      <c r="OID330" s="3" t="s">
        <v>2615</v>
      </c>
      <c r="OIE330" s="3" t="s">
        <v>2615</v>
      </c>
      <c r="OIF330" s="3" t="s">
        <v>2615</v>
      </c>
      <c r="OIG330" s="3" t="s">
        <v>2615</v>
      </c>
      <c r="OIH330" s="3" t="s">
        <v>2615</v>
      </c>
      <c r="OII330" s="3" t="s">
        <v>2615</v>
      </c>
      <c r="OIJ330" s="3" t="s">
        <v>2615</v>
      </c>
      <c r="OIK330" s="3" t="s">
        <v>2615</v>
      </c>
      <c r="OIL330" s="3" t="s">
        <v>2615</v>
      </c>
      <c r="OIM330" s="3" t="s">
        <v>2615</v>
      </c>
      <c r="OIN330" s="3" t="s">
        <v>2615</v>
      </c>
      <c r="OIO330" s="3" t="s">
        <v>2615</v>
      </c>
      <c r="OIP330" s="3" t="s">
        <v>2615</v>
      </c>
      <c r="OIQ330" s="3" t="s">
        <v>2615</v>
      </c>
      <c r="OIR330" s="3" t="s">
        <v>2615</v>
      </c>
      <c r="OIS330" s="3" t="s">
        <v>2615</v>
      </c>
      <c r="OIT330" s="3" t="s">
        <v>2615</v>
      </c>
      <c r="OIU330" s="3" t="s">
        <v>2615</v>
      </c>
      <c r="OIV330" s="3" t="s">
        <v>2615</v>
      </c>
      <c r="OIW330" s="3" t="s">
        <v>2615</v>
      </c>
      <c r="OIX330" s="3" t="s">
        <v>2615</v>
      </c>
      <c r="OIY330" s="3" t="s">
        <v>2615</v>
      </c>
      <c r="OIZ330" s="3" t="s">
        <v>2615</v>
      </c>
      <c r="OJA330" s="3" t="s">
        <v>2615</v>
      </c>
      <c r="OJB330" s="3" t="s">
        <v>2615</v>
      </c>
      <c r="OJC330" s="3" t="s">
        <v>2615</v>
      </c>
      <c r="OJD330" s="3" t="s">
        <v>2615</v>
      </c>
      <c r="OJE330" s="3" t="s">
        <v>2615</v>
      </c>
      <c r="OJF330" s="3" t="s">
        <v>2615</v>
      </c>
      <c r="OJG330" s="3" t="s">
        <v>2615</v>
      </c>
      <c r="OJH330" s="3" t="s">
        <v>2615</v>
      </c>
      <c r="OJI330" s="3" t="s">
        <v>2615</v>
      </c>
      <c r="OJJ330" s="3" t="s">
        <v>2615</v>
      </c>
      <c r="OJK330" s="3" t="s">
        <v>2615</v>
      </c>
      <c r="OJL330" s="3" t="s">
        <v>2615</v>
      </c>
      <c r="OJM330" s="3" t="s">
        <v>2615</v>
      </c>
      <c r="OJN330" s="3" t="s">
        <v>2615</v>
      </c>
      <c r="OJO330" s="3" t="s">
        <v>2615</v>
      </c>
      <c r="OJP330" s="3" t="s">
        <v>2615</v>
      </c>
      <c r="OJQ330" s="3" t="s">
        <v>2615</v>
      </c>
      <c r="OJR330" s="3" t="s">
        <v>2615</v>
      </c>
      <c r="OJS330" s="3" t="s">
        <v>2615</v>
      </c>
      <c r="OJT330" s="3" t="s">
        <v>2615</v>
      </c>
      <c r="OJU330" s="3" t="s">
        <v>2615</v>
      </c>
      <c r="OJV330" s="3" t="s">
        <v>2615</v>
      </c>
      <c r="OJW330" s="3" t="s">
        <v>2615</v>
      </c>
      <c r="OJX330" s="3" t="s">
        <v>2615</v>
      </c>
      <c r="OJY330" s="3" t="s">
        <v>2615</v>
      </c>
      <c r="OJZ330" s="3" t="s">
        <v>2615</v>
      </c>
      <c r="OKA330" s="3" t="s">
        <v>2615</v>
      </c>
      <c r="OKB330" s="3" t="s">
        <v>2615</v>
      </c>
      <c r="OKC330" s="3" t="s">
        <v>2615</v>
      </c>
      <c r="OKD330" s="3" t="s">
        <v>2615</v>
      </c>
      <c r="OKE330" s="3" t="s">
        <v>2615</v>
      </c>
      <c r="OKF330" s="3" t="s">
        <v>2615</v>
      </c>
      <c r="OKG330" s="3" t="s">
        <v>2615</v>
      </c>
      <c r="OKH330" s="3" t="s">
        <v>2615</v>
      </c>
      <c r="OKI330" s="3" t="s">
        <v>2615</v>
      </c>
      <c r="OKJ330" s="3" t="s">
        <v>2615</v>
      </c>
      <c r="OKK330" s="3" t="s">
        <v>2615</v>
      </c>
      <c r="OKL330" s="3" t="s">
        <v>2615</v>
      </c>
      <c r="OKM330" s="3" t="s">
        <v>2615</v>
      </c>
      <c r="OKN330" s="3" t="s">
        <v>2615</v>
      </c>
      <c r="OKO330" s="3" t="s">
        <v>2615</v>
      </c>
      <c r="OKP330" s="3" t="s">
        <v>2615</v>
      </c>
      <c r="OKQ330" s="3" t="s">
        <v>2615</v>
      </c>
      <c r="OKR330" s="3" t="s">
        <v>2615</v>
      </c>
      <c r="OKS330" s="3" t="s">
        <v>2615</v>
      </c>
      <c r="OKT330" s="3" t="s">
        <v>2615</v>
      </c>
      <c r="OKU330" s="3" t="s">
        <v>2615</v>
      </c>
      <c r="OKV330" s="3" t="s">
        <v>2615</v>
      </c>
      <c r="OKW330" s="3" t="s">
        <v>2615</v>
      </c>
      <c r="OKX330" s="3" t="s">
        <v>2615</v>
      </c>
      <c r="OKY330" s="3" t="s">
        <v>2615</v>
      </c>
      <c r="OKZ330" s="3" t="s">
        <v>2615</v>
      </c>
      <c r="OLA330" s="3" t="s">
        <v>2615</v>
      </c>
      <c r="OLB330" s="3" t="s">
        <v>2615</v>
      </c>
      <c r="OLC330" s="3" t="s">
        <v>2615</v>
      </c>
      <c r="OLD330" s="3" t="s">
        <v>2615</v>
      </c>
      <c r="OLE330" s="3" t="s">
        <v>2615</v>
      </c>
      <c r="OLF330" s="3" t="s">
        <v>2615</v>
      </c>
      <c r="OLG330" s="3" t="s">
        <v>2615</v>
      </c>
      <c r="OLH330" s="3" t="s">
        <v>2615</v>
      </c>
      <c r="OLI330" s="3" t="s">
        <v>2615</v>
      </c>
      <c r="OLJ330" s="3" t="s">
        <v>2615</v>
      </c>
      <c r="OLK330" s="3" t="s">
        <v>2615</v>
      </c>
      <c r="OLL330" s="3" t="s">
        <v>2615</v>
      </c>
      <c r="OLM330" s="3" t="s">
        <v>2615</v>
      </c>
      <c r="OLN330" s="3" t="s">
        <v>2615</v>
      </c>
      <c r="OLO330" s="3" t="s">
        <v>2615</v>
      </c>
      <c r="OLP330" s="3" t="s">
        <v>2615</v>
      </c>
      <c r="OLQ330" s="3" t="s">
        <v>2615</v>
      </c>
      <c r="OLR330" s="3" t="s">
        <v>2615</v>
      </c>
      <c r="OLS330" s="3" t="s">
        <v>2615</v>
      </c>
      <c r="OLT330" s="3" t="s">
        <v>2615</v>
      </c>
      <c r="OLU330" s="3" t="s">
        <v>2615</v>
      </c>
      <c r="OLV330" s="3" t="s">
        <v>2615</v>
      </c>
      <c r="OLW330" s="3" t="s">
        <v>2615</v>
      </c>
      <c r="OLX330" s="3" t="s">
        <v>2615</v>
      </c>
      <c r="OLY330" s="3" t="s">
        <v>2615</v>
      </c>
      <c r="OLZ330" s="3" t="s">
        <v>2615</v>
      </c>
      <c r="OMA330" s="3" t="s">
        <v>2615</v>
      </c>
      <c r="OMB330" s="3" t="s">
        <v>2615</v>
      </c>
      <c r="OMC330" s="3" t="s">
        <v>2615</v>
      </c>
      <c r="OMD330" s="3" t="s">
        <v>2615</v>
      </c>
      <c r="OME330" s="3" t="s">
        <v>2615</v>
      </c>
      <c r="OMF330" s="3" t="s">
        <v>2615</v>
      </c>
      <c r="OMG330" s="3" t="s">
        <v>2615</v>
      </c>
      <c r="OMH330" s="3" t="s">
        <v>2615</v>
      </c>
      <c r="OMI330" s="3" t="s">
        <v>2615</v>
      </c>
      <c r="OMJ330" s="3" t="s">
        <v>2615</v>
      </c>
      <c r="OMK330" s="3" t="s">
        <v>2615</v>
      </c>
      <c r="OML330" s="3" t="s">
        <v>2615</v>
      </c>
      <c r="OMM330" s="3" t="s">
        <v>2615</v>
      </c>
      <c r="OMN330" s="3" t="s">
        <v>2615</v>
      </c>
      <c r="OMO330" s="3" t="s">
        <v>2615</v>
      </c>
      <c r="OMP330" s="3" t="s">
        <v>2615</v>
      </c>
      <c r="OMQ330" s="3" t="s">
        <v>2615</v>
      </c>
      <c r="OMR330" s="3" t="s">
        <v>2615</v>
      </c>
      <c r="OMS330" s="3" t="s">
        <v>2615</v>
      </c>
      <c r="OMT330" s="3" t="s">
        <v>2615</v>
      </c>
      <c r="OMU330" s="3" t="s">
        <v>2615</v>
      </c>
      <c r="OMV330" s="3" t="s">
        <v>2615</v>
      </c>
      <c r="OMW330" s="3" t="s">
        <v>2615</v>
      </c>
      <c r="OMX330" s="3" t="s">
        <v>2615</v>
      </c>
      <c r="OMY330" s="3" t="s">
        <v>2615</v>
      </c>
      <c r="OMZ330" s="3" t="s">
        <v>2615</v>
      </c>
      <c r="ONA330" s="3" t="s">
        <v>2615</v>
      </c>
      <c r="ONB330" s="3" t="s">
        <v>2615</v>
      </c>
      <c r="ONC330" s="3" t="s">
        <v>2615</v>
      </c>
      <c r="OND330" s="3" t="s">
        <v>2615</v>
      </c>
      <c r="ONE330" s="3" t="s">
        <v>2615</v>
      </c>
      <c r="ONF330" s="3" t="s">
        <v>2615</v>
      </c>
      <c r="ONG330" s="3" t="s">
        <v>2615</v>
      </c>
      <c r="ONH330" s="3" t="s">
        <v>2615</v>
      </c>
      <c r="ONI330" s="3" t="s">
        <v>2615</v>
      </c>
      <c r="ONJ330" s="3" t="s">
        <v>2615</v>
      </c>
      <c r="ONK330" s="3" t="s">
        <v>2615</v>
      </c>
      <c r="ONL330" s="3" t="s">
        <v>2615</v>
      </c>
      <c r="ONM330" s="3" t="s">
        <v>2615</v>
      </c>
      <c r="ONN330" s="3" t="s">
        <v>2615</v>
      </c>
      <c r="ONO330" s="3" t="s">
        <v>2615</v>
      </c>
      <c r="ONP330" s="3" t="s">
        <v>2615</v>
      </c>
      <c r="ONQ330" s="3" t="s">
        <v>2615</v>
      </c>
      <c r="ONR330" s="3" t="s">
        <v>2615</v>
      </c>
      <c r="ONS330" s="3" t="s">
        <v>2615</v>
      </c>
      <c r="ONT330" s="3" t="s">
        <v>2615</v>
      </c>
      <c r="ONU330" s="3" t="s">
        <v>2615</v>
      </c>
      <c r="ONV330" s="3" t="s">
        <v>2615</v>
      </c>
      <c r="ONW330" s="3" t="s">
        <v>2615</v>
      </c>
      <c r="ONX330" s="3" t="s">
        <v>2615</v>
      </c>
      <c r="ONY330" s="3" t="s">
        <v>2615</v>
      </c>
      <c r="ONZ330" s="3" t="s">
        <v>2615</v>
      </c>
      <c r="OOA330" s="3" t="s">
        <v>2615</v>
      </c>
      <c r="OOB330" s="3" t="s">
        <v>2615</v>
      </c>
      <c r="OOC330" s="3" t="s">
        <v>2615</v>
      </c>
      <c r="OOD330" s="3" t="s">
        <v>2615</v>
      </c>
      <c r="OOE330" s="3" t="s">
        <v>2615</v>
      </c>
      <c r="OOF330" s="3" t="s">
        <v>2615</v>
      </c>
      <c r="OOG330" s="3" t="s">
        <v>2615</v>
      </c>
      <c r="OOH330" s="3" t="s">
        <v>2615</v>
      </c>
      <c r="OOI330" s="3" t="s">
        <v>2615</v>
      </c>
      <c r="OOJ330" s="3" t="s">
        <v>2615</v>
      </c>
      <c r="OOK330" s="3" t="s">
        <v>2615</v>
      </c>
      <c r="OOL330" s="3" t="s">
        <v>2615</v>
      </c>
      <c r="OOM330" s="3" t="s">
        <v>2615</v>
      </c>
      <c r="OON330" s="3" t="s">
        <v>2615</v>
      </c>
      <c r="OOO330" s="3" t="s">
        <v>2615</v>
      </c>
      <c r="OOP330" s="3" t="s">
        <v>2615</v>
      </c>
      <c r="OOQ330" s="3" t="s">
        <v>2615</v>
      </c>
      <c r="OOR330" s="3" t="s">
        <v>2615</v>
      </c>
      <c r="OOS330" s="3" t="s">
        <v>2615</v>
      </c>
      <c r="OOT330" s="3" t="s">
        <v>2615</v>
      </c>
      <c r="OOU330" s="3" t="s">
        <v>2615</v>
      </c>
      <c r="OOV330" s="3" t="s">
        <v>2615</v>
      </c>
      <c r="OOW330" s="3" t="s">
        <v>2615</v>
      </c>
      <c r="OOX330" s="3" t="s">
        <v>2615</v>
      </c>
      <c r="OOY330" s="3" t="s">
        <v>2615</v>
      </c>
      <c r="OOZ330" s="3" t="s">
        <v>2615</v>
      </c>
      <c r="OPA330" s="3" t="s">
        <v>2615</v>
      </c>
      <c r="OPB330" s="3" t="s">
        <v>2615</v>
      </c>
      <c r="OPC330" s="3" t="s">
        <v>2615</v>
      </c>
      <c r="OPD330" s="3" t="s">
        <v>2615</v>
      </c>
      <c r="OPE330" s="3" t="s">
        <v>2615</v>
      </c>
      <c r="OPF330" s="3" t="s">
        <v>2615</v>
      </c>
      <c r="OPG330" s="3" t="s">
        <v>2615</v>
      </c>
      <c r="OPH330" s="3" t="s">
        <v>2615</v>
      </c>
      <c r="OPI330" s="3" t="s">
        <v>2615</v>
      </c>
      <c r="OPJ330" s="3" t="s">
        <v>2615</v>
      </c>
      <c r="OPK330" s="3" t="s">
        <v>2615</v>
      </c>
      <c r="OPL330" s="3" t="s">
        <v>2615</v>
      </c>
      <c r="OPM330" s="3" t="s">
        <v>2615</v>
      </c>
      <c r="OPN330" s="3" t="s">
        <v>2615</v>
      </c>
      <c r="OPO330" s="3" t="s">
        <v>2615</v>
      </c>
      <c r="OPP330" s="3" t="s">
        <v>2615</v>
      </c>
      <c r="OPQ330" s="3" t="s">
        <v>2615</v>
      </c>
      <c r="OPR330" s="3" t="s">
        <v>2615</v>
      </c>
      <c r="OPS330" s="3" t="s">
        <v>2615</v>
      </c>
      <c r="OPT330" s="3" t="s">
        <v>2615</v>
      </c>
      <c r="OPU330" s="3" t="s">
        <v>2615</v>
      </c>
      <c r="OPV330" s="3" t="s">
        <v>2615</v>
      </c>
      <c r="OPW330" s="3" t="s">
        <v>2615</v>
      </c>
      <c r="OPX330" s="3" t="s">
        <v>2615</v>
      </c>
      <c r="OPY330" s="3" t="s">
        <v>2615</v>
      </c>
      <c r="OPZ330" s="3" t="s">
        <v>2615</v>
      </c>
      <c r="OQA330" s="3" t="s">
        <v>2615</v>
      </c>
      <c r="OQB330" s="3" t="s">
        <v>2615</v>
      </c>
      <c r="OQC330" s="3" t="s">
        <v>2615</v>
      </c>
      <c r="OQD330" s="3" t="s">
        <v>2615</v>
      </c>
      <c r="OQE330" s="3" t="s">
        <v>2615</v>
      </c>
      <c r="OQF330" s="3" t="s">
        <v>2615</v>
      </c>
      <c r="OQG330" s="3" t="s">
        <v>2615</v>
      </c>
      <c r="OQH330" s="3" t="s">
        <v>2615</v>
      </c>
      <c r="OQI330" s="3" t="s">
        <v>2615</v>
      </c>
      <c r="OQJ330" s="3" t="s">
        <v>2615</v>
      </c>
      <c r="OQK330" s="3" t="s">
        <v>2615</v>
      </c>
      <c r="OQL330" s="3" t="s">
        <v>2615</v>
      </c>
      <c r="OQM330" s="3" t="s">
        <v>2615</v>
      </c>
      <c r="OQN330" s="3" t="s">
        <v>2615</v>
      </c>
      <c r="OQO330" s="3" t="s">
        <v>2615</v>
      </c>
      <c r="OQP330" s="3" t="s">
        <v>2615</v>
      </c>
      <c r="OQQ330" s="3" t="s">
        <v>2615</v>
      </c>
      <c r="OQR330" s="3" t="s">
        <v>2615</v>
      </c>
      <c r="OQS330" s="3" t="s">
        <v>2615</v>
      </c>
      <c r="OQT330" s="3" t="s">
        <v>2615</v>
      </c>
      <c r="OQU330" s="3" t="s">
        <v>2615</v>
      </c>
      <c r="OQV330" s="3" t="s">
        <v>2615</v>
      </c>
      <c r="OQW330" s="3" t="s">
        <v>2615</v>
      </c>
      <c r="OQX330" s="3" t="s">
        <v>2615</v>
      </c>
      <c r="OQY330" s="3" t="s">
        <v>2615</v>
      </c>
      <c r="OQZ330" s="3" t="s">
        <v>2615</v>
      </c>
      <c r="ORA330" s="3" t="s">
        <v>2615</v>
      </c>
      <c r="ORB330" s="3" t="s">
        <v>2615</v>
      </c>
      <c r="ORC330" s="3" t="s">
        <v>2615</v>
      </c>
      <c r="ORD330" s="3" t="s">
        <v>2615</v>
      </c>
      <c r="ORE330" s="3" t="s">
        <v>2615</v>
      </c>
      <c r="ORF330" s="3" t="s">
        <v>2615</v>
      </c>
      <c r="ORG330" s="3" t="s">
        <v>2615</v>
      </c>
      <c r="ORH330" s="3" t="s">
        <v>2615</v>
      </c>
      <c r="ORI330" s="3" t="s">
        <v>2615</v>
      </c>
      <c r="ORJ330" s="3" t="s">
        <v>2615</v>
      </c>
      <c r="ORK330" s="3" t="s">
        <v>2615</v>
      </c>
      <c r="ORL330" s="3" t="s">
        <v>2615</v>
      </c>
      <c r="ORM330" s="3" t="s">
        <v>2615</v>
      </c>
      <c r="ORN330" s="3" t="s">
        <v>2615</v>
      </c>
      <c r="ORO330" s="3" t="s">
        <v>2615</v>
      </c>
      <c r="ORP330" s="3" t="s">
        <v>2615</v>
      </c>
      <c r="ORQ330" s="3" t="s">
        <v>2615</v>
      </c>
      <c r="ORR330" s="3" t="s">
        <v>2615</v>
      </c>
      <c r="ORS330" s="3" t="s">
        <v>2615</v>
      </c>
      <c r="ORT330" s="3" t="s">
        <v>2615</v>
      </c>
      <c r="ORU330" s="3" t="s">
        <v>2615</v>
      </c>
      <c r="ORV330" s="3" t="s">
        <v>2615</v>
      </c>
      <c r="ORW330" s="3" t="s">
        <v>2615</v>
      </c>
      <c r="ORX330" s="3" t="s">
        <v>2615</v>
      </c>
      <c r="ORY330" s="3" t="s">
        <v>2615</v>
      </c>
      <c r="ORZ330" s="3" t="s">
        <v>2615</v>
      </c>
      <c r="OSA330" s="3" t="s">
        <v>2615</v>
      </c>
      <c r="OSB330" s="3" t="s">
        <v>2615</v>
      </c>
      <c r="OSC330" s="3" t="s">
        <v>2615</v>
      </c>
      <c r="OSD330" s="3" t="s">
        <v>2615</v>
      </c>
      <c r="OSE330" s="3" t="s">
        <v>2615</v>
      </c>
      <c r="OSF330" s="3" t="s">
        <v>2615</v>
      </c>
      <c r="OSG330" s="3" t="s">
        <v>2615</v>
      </c>
      <c r="OSH330" s="3" t="s">
        <v>2615</v>
      </c>
      <c r="OSI330" s="3" t="s">
        <v>2615</v>
      </c>
      <c r="OSJ330" s="3" t="s">
        <v>2615</v>
      </c>
      <c r="OSK330" s="3" t="s">
        <v>2615</v>
      </c>
      <c r="OSL330" s="3" t="s">
        <v>2615</v>
      </c>
      <c r="OSM330" s="3" t="s">
        <v>2615</v>
      </c>
      <c r="OSN330" s="3" t="s">
        <v>2615</v>
      </c>
      <c r="OSO330" s="3" t="s">
        <v>2615</v>
      </c>
      <c r="OSP330" s="3" t="s">
        <v>2615</v>
      </c>
      <c r="OSQ330" s="3" t="s">
        <v>2615</v>
      </c>
      <c r="OSR330" s="3" t="s">
        <v>2615</v>
      </c>
      <c r="OSS330" s="3" t="s">
        <v>2615</v>
      </c>
      <c r="OST330" s="3" t="s">
        <v>2615</v>
      </c>
      <c r="OSU330" s="3" t="s">
        <v>2615</v>
      </c>
      <c r="OSV330" s="3" t="s">
        <v>2615</v>
      </c>
      <c r="OSW330" s="3" t="s">
        <v>2615</v>
      </c>
      <c r="OSX330" s="3" t="s">
        <v>2615</v>
      </c>
      <c r="OSY330" s="3" t="s">
        <v>2615</v>
      </c>
      <c r="OSZ330" s="3" t="s">
        <v>2615</v>
      </c>
      <c r="OTA330" s="3" t="s">
        <v>2615</v>
      </c>
      <c r="OTB330" s="3" t="s">
        <v>2615</v>
      </c>
      <c r="OTC330" s="3" t="s">
        <v>2615</v>
      </c>
      <c r="OTD330" s="3" t="s">
        <v>2615</v>
      </c>
      <c r="OTE330" s="3" t="s">
        <v>2615</v>
      </c>
      <c r="OTF330" s="3" t="s">
        <v>2615</v>
      </c>
      <c r="OTG330" s="3" t="s">
        <v>2615</v>
      </c>
      <c r="OTH330" s="3" t="s">
        <v>2615</v>
      </c>
      <c r="OTI330" s="3" t="s">
        <v>2615</v>
      </c>
      <c r="OTJ330" s="3" t="s">
        <v>2615</v>
      </c>
      <c r="OTK330" s="3" t="s">
        <v>2615</v>
      </c>
      <c r="OTL330" s="3" t="s">
        <v>2615</v>
      </c>
      <c r="OTM330" s="3" t="s">
        <v>2615</v>
      </c>
      <c r="OTN330" s="3" t="s">
        <v>2615</v>
      </c>
      <c r="OTO330" s="3" t="s">
        <v>2615</v>
      </c>
      <c r="OTP330" s="3" t="s">
        <v>2615</v>
      </c>
      <c r="OTQ330" s="3" t="s">
        <v>2615</v>
      </c>
      <c r="OTR330" s="3" t="s">
        <v>2615</v>
      </c>
      <c r="OTS330" s="3" t="s">
        <v>2615</v>
      </c>
      <c r="OTT330" s="3" t="s">
        <v>2615</v>
      </c>
      <c r="OTU330" s="3" t="s">
        <v>2615</v>
      </c>
      <c r="OTV330" s="3" t="s">
        <v>2615</v>
      </c>
      <c r="OTW330" s="3" t="s">
        <v>2615</v>
      </c>
      <c r="OTX330" s="3" t="s">
        <v>2615</v>
      </c>
      <c r="OTY330" s="3" t="s">
        <v>2615</v>
      </c>
      <c r="OTZ330" s="3" t="s">
        <v>2615</v>
      </c>
      <c r="OUA330" s="3" t="s">
        <v>2615</v>
      </c>
      <c r="OUB330" s="3" t="s">
        <v>2615</v>
      </c>
      <c r="OUC330" s="3" t="s">
        <v>2615</v>
      </c>
      <c r="OUD330" s="3" t="s">
        <v>2615</v>
      </c>
      <c r="OUE330" s="3" t="s">
        <v>2615</v>
      </c>
      <c r="OUF330" s="3" t="s">
        <v>2615</v>
      </c>
      <c r="OUG330" s="3" t="s">
        <v>2615</v>
      </c>
      <c r="OUH330" s="3" t="s">
        <v>2615</v>
      </c>
      <c r="OUI330" s="3" t="s">
        <v>2615</v>
      </c>
      <c r="OUJ330" s="3" t="s">
        <v>2615</v>
      </c>
      <c r="OUK330" s="3" t="s">
        <v>2615</v>
      </c>
      <c r="OUL330" s="3" t="s">
        <v>2615</v>
      </c>
      <c r="OUM330" s="3" t="s">
        <v>2615</v>
      </c>
      <c r="OUN330" s="3" t="s">
        <v>2615</v>
      </c>
      <c r="OUO330" s="3" t="s">
        <v>2615</v>
      </c>
      <c r="OUP330" s="3" t="s">
        <v>2615</v>
      </c>
      <c r="OUQ330" s="3" t="s">
        <v>2615</v>
      </c>
      <c r="OUR330" s="3" t="s">
        <v>2615</v>
      </c>
      <c r="OUS330" s="3" t="s">
        <v>2615</v>
      </c>
      <c r="OUT330" s="3" t="s">
        <v>2615</v>
      </c>
      <c r="OUU330" s="3" t="s">
        <v>2615</v>
      </c>
      <c r="OUV330" s="3" t="s">
        <v>2615</v>
      </c>
      <c r="OUW330" s="3" t="s">
        <v>2615</v>
      </c>
      <c r="OUX330" s="3" t="s">
        <v>2615</v>
      </c>
      <c r="OUY330" s="3" t="s">
        <v>2615</v>
      </c>
      <c r="OUZ330" s="3" t="s">
        <v>2615</v>
      </c>
      <c r="OVA330" s="3" t="s">
        <v>2615</v>
      </c>
      <c r="OVB330" s="3" t="s">
        <v>2615</v>
      </c>
      <c r="OVC330" s="3" t="s">
        <v>2615</v>
      </c>
      <c r="OVD330" s="3" t="s">
        <v>2615</v>
      </c>
      <c r="OVE330" s="3" t="s">
        <v>2615</v>
      </c>
      <c r="OVF330" s="3" t="s">
        <v>2615</v>
      </c>
      <c r="OVG330" s="3" t="s">
        <v>2615</v>
      </c>
      <c r="OVH330" s="3" t="s">
        <v>2615</v>
      </c>
      <c r="OVI330" s="3" t="s">
        <v>2615</v>
      </c>
      <c r="OVJ330" s="3" t="s">
        <v>2615</v>
      </c>
      <c r="OVK330" s="3" t="s">
        <v>2615</v>
      </c>
      <c r="OVL330" s="3" t="s">
        <v>2615</v>
      </c>
      <c r="OVM330" s="3" t="s">
        <v>2615</v>
      </c>
      <c r="OVN330" s="3" t="s">
        <v>2615</v>
      </c>
      <c r="OVO330" s="3" t="s">
        <v>2615</v>
      </c>
      <c r="OVP330" s="3" t="s">
        <v>2615</v>
      </c>
      <c r="OVQ330" s="3" t="s">
        <v>2615</v>
      </c>
      <c r="OVR330" s="3" t="s">
        <v>2615</v>
      </c>
      <c r="OVS330" s="3" t="s">
        <v>2615</v>
      </c>
      <c r="OVT330" s="3" t="s">
        <v>2615</v>
      </c>
      <c r="OVU330" s="3" t="s">
        <v>2615</v>
      </c>
      <c r="OVV330" s="3" t="s">
        <v>2615</v>
      </c>
      <c r="OVW330" s="3" t="s">
        <v>2615</v>
      </c>
      <c r="OVX330" s="3" t="s">
        <v>2615</v>
      </c>
      <c r="OVY330" s="3" t="s">
        <v>2615</v>
      </c>
      <c r="OVZ330" s="3" t="s">
        <v>2615</v>
      </c>
      <c r="OWA330" s="3" t="s">
        <v>2615</v>
      </c>
      <c r="OWB330" s="3" t="s">
        <v>2615</v>
      </c>
      <c r="OWC330" s="3" t="s">
        <v>2615</v>
      </c>
      <c r="OWD330" s="3" t="s">
        <v>2615</v>
      </c>
      <c r="OWE330" s="3" t="s">
        <v>2615</v>
      </c>
      <c r="OWF330" s="3" t="s">
        <v>2615</v>
      </c>
      <c r="OWG330" s="3" t="s">
        <v>2615</v>
      </c>
      <c r="OWH330" s="3" t="s">
        <v>2615</v>
      </c>
      <c r="OWI330" s="3" t="s">
        <v>2615</v>
      </c>
      <c r="OWJ330" s="3" t="s">
        <v>2615</v>
      </c>
      <c r="OWK330" s="3" t="s">
        <v>2615</v>
      </c>
      <c r="OWL330" s="3" t="s">
        <v>2615</v>
      </c>
      <c r="OWM330" s="3" t="s">
        <v>2615</v>
      </c>
      <c r="OWN330" s="3" t="s">
        <v>2615</v>
      </c>
      <c r="OWO330" s="3" t="s">
        <v>2615</v>
      </c>
      <c r="OWP330" s="3" t="s">
        <v>2615</v>
      </c>
      <c r="OWQ330" s="3" t="s">
        <v>2615</v>
      </c>
      <c r="OWR330" s="3" t="s">
        <v>2615</v>
      </c>
      <c r="OWS330" s="3" t="s">
        <v>2615</v>
      </c>
      <c r="OWT330" s="3" t="s">
        <v>2615</v>
      </c>
      <c r="OWU330" s="3" t="s">
        <v>2615</v>
      </c>
      <c r="OWV330" s="3" t="s">
        <v>2615</v>
      </c>
      <c r="OWW330" s="3" t="s">
        <v>2615</v>
      </c>
      <c r="OWX330" s="3" t="s">
        <v>2615</v>
      </c>
      <c r="OWY330" s="3" t="s">
        <v>2615</v>
      </c>
      <c r="OWZ330" s="3" t="s">
        <v>2615</v>
      </c>
      <c r="OXA330" s="3" t="s">
        <v>2615</v>
      </c>
      <c r="OXB330" s="3" t="s">
        <v>2615</v>
      </c>
      <c r="OXC330" s="3" t="s">
        <v>2615</v>
      </c>
      <c r="OXD330" s="3" t="s">
        <v>2615</v>
      </c>
      <c r="OXE330" s="3" t="s">
        <v>2615</v>
      </c>
      <c r="OXF330" s="3" t="s">
        <v>2615</v>
      </c>
      <c r="OXG330" s="3" t="s">
        <v>2615</v>
      </c>
      <c r="OXH330" s="3" t="s">
        <v>2615</v>
      </c>
      <c r="OXI330" s="3" t="s">
        <v>2615</v>
      </c>
      <c r="OXJ330" s="3" t="s">
        <v>2615</v>
      </c>
      <c r="OXK330" s="3" t="s">
        <v>2615</v>
      </c>
      <c r="OXL330" s="3" t="s">
        <v>2615</v>
      </c>
      <c r="OXM330" s="3" t="s">
        <v>2615</v>
      </c>
      <c r="OXN330" s="3" t="s">
        <v>2615</v>
      </c>
      <c r="OXO330" s="3" t="s">
        <v>2615</v>
      </c>
      <c r="OXP330" s="3" t="s">
        <v>2615</v>
      </c>
      <c r="OXQ330" s="3" t="s">
        <v>2615</v>
      </c>
      <c r="OXR330" s="3" t="s">
        <v>2615</v>
      </c>
      <c r="OXS330" s="3" t="s">
        <v>2615</v>
      </c>
      <c r="OXT330" s="3" t="s">
        <v>2615</v>
      </c>
      <c r="OXU330" s="3" t="s">
        <v>2615</v>
      </c>
      <c r="OXV330" s="3" t="s">
        <v>2615</v>
      </c>
      <c r="OXW330" s="3" t="s">
        <v>2615</v>
      </c>
      <c r="OXX330" s="3" t="s">
        <v>2615</v>
      </c>
      <c r="OXY330" s="3" t="s">
        <v>2615</v>
      </c>
      <c r="OXZ330" s="3" t="s">
        <v>2615</v>
      </c>
      <c r="OYA330" s="3" t="s">
        <v>2615</v>
      </c>
      <c r="OYB330" s="3" t="s">
        <v>2615</v>
      </c>
      <c r="OYC330" s="3" t="s">
        <v>2615</v>
      </c>
      <c r="OYD330" s="3" t="s">
        <v>2615</v>
      </c>
      <c r="OYE330" s="3" t="s">
        <v>2615</v>
      </c>
      <c r="OYF330" s="3" t="s">
        <v>2615</v>
      </c>
      <c r="OYG330" s="3" t="s">
        <v>2615</v>
      </c>
      <c r="OYH330" s="3" t="s">
        <v>2615</v>
      </c>
      <c r="OYI330" s="3" t="s">
        <v>2615</v>
      </c>
      <c r="OYJ330" s="3" t="s">
        <v>2615</v>
      </c>
      <c r="OYK330" s="3" t="s">
        <v>2615</v>
      </c>
      <c r="OYL330" s="3" t="s">
        <v>2615</v>
      </c>
      <c r="OYM330" s="3" t="s">
        <v>2615</v>
      </c>
      <c r="OYN330" s="3" t="s">
        <v>2615</v>
      </c>
      <c r="OYO330" s="3" t="s">
        <v>2615</v>
      </c>
      <c r="OYP330" s="3" t="s">
        <v>2615</v>
      </c>
      <c r="OYQ330" s="3" t="s">
        <v>2615</v>
      </c>
      <c r="OYR330" s="3" t="s">
        <v>2615</v>
      </c>
      <c r="OYS330" s="3" t="s">
        <v>2615</v>
      </c>
      <c r="OYT330" s="3" t="s">
        <v>2615</v>
      </c>
      <c r="OYU330" s="3" t="s">
        <v>2615</v>
      </c>
      <c r="OYV330" s="3" t="s">
        <v>2615</v>
      </c>
      <c r="OYW330" s="3" t="s">
        <v>2615</v>
      </c>
      <c r="OYX330" s="3" t="s">
        <v>2615</v>
      </c>
      <c r="OYY330" s="3" t="s">
        <v>2615</v>
      </c>
      <c r="OYZ330" s="3" t="s">
        <v>2615</v>
      </c>
      <c r="OZA330" s="3" t="s">
        <v>2615</v>
      </c>
      <c r="OZB330" s="3" t="s">
        <v>2615</v>
      </c>
      <c r="OZC330" s="3" t="s">
        <v>2615</v>
      </c>
      <c r="OZD330" s="3" t="s">
        <v>2615</v>
      </c>
      <c r="OZE330" s="3" t="s">
        <v>2615</v>
      </c>
      <c r="OZF330" s="3" t="s">
        <v>2615</v>
      </c>
      <c r="OZG330" s="3" t="s">
        <v>2615</v>
      </c>
      <c r="OZH330" s="3" t="s">
        <v>2615</v>
      </c>
      <c r="OZI330" s="3" t="s">
        <v>2615</v>
      </c>
      <c r="OZJ330" s="3" t="s">
        <v>2615</v>
      </c>
      <c r="OZK330" s="3" t="s">
        <v>2615</v>
      </c>
      <c r="OZL330" s="3" t="s">
        <v>2615</v>
      </c>
      <c r="OZM330" s="3" t="s">
        <v>2615</v>
      </c>
      <c r="OZN330" s="3" t="s">
        <v>2615</v>
      </c>
      <c r="OZO330" s="3" t="s">
        <v>2615</v>
      </c>
      <c r="OZP330" s="3" t="s">
        <v>2615</v>
      </c>
      <c r="OZQ330" s="3" t="s">
        <v>2615</v>
      </c>
      <c r="OZR330" s="3" t="s">
        <v>2615</v>
      </c>
      <c r="OZS330" s="3" t="s">
        <v>2615</v>
      </c>
      <c r="OZT330" s="3" t="s">
        <v>2615</v>
      </c>
      <c r="OZU330" s="3" t="s">
        <v>2615</v>
      </c>
      <c r="OZV330" s="3" t="s">
        <v>2615</v>
      </c>
      <c r="OZW330" s="3" t="s">
        <v>2615</v>
      </c>
      <c r="OZX330" s="3" t="s">
        <v>2615</v>
      </c>
      <c r="OZY330" s="3" t="s">
        <v>2615</v>
      </c>
      <c r="OZZ330" s="3" t="s">
        <v>2615</v>
      </c>
      <c r="PAA330" s="3" t="s">
        <v>2615</v>
      </c>
      <c r="PAB330" s="3" t="s">
        <v>2615</v>
      </c>
      <c r="PAC330" s="3" t="s">
        <v>2615</v>
      </c>
      <c r="PAD330" s="3" t="s">
        <v>2615</v>
      </c>
      <c r="PAE330" s="3" t="s">
        <v>2615</v>
      </c>
      <c r="PAF330" s="3" t="s">
        <v>2615</v>
      </c>
      <c r="PAG330" s="3" t="s">
        <v>2615</v>
      </c>
      <c r="PAH330" s="3" t="s">
        <v>2615</v>
      </c>
      <c r="PAI330" s="3" t="s">
        <v>2615</v>
      </c>
      <c r="PAJ330" s="3" t="s">
        <v>2615</v>
      </c>
      <c r="PAK330" s="3" t="s">
        <v>2615</v>
      </c>
      <c r="PAL330" s="3" t="s">
        <v>2615</v>
      </c>
      <c r="PAM330" s="3" t="s">
        <v>2615</v>
      </c>
      <c r="PAN330" s="3" t="s">
        <v>2615</v>
      </c>
      <c r="PAO330" s="3" t="s">
        <v>2615</v>
      </c>
      <c r="PAP330" s="3" t="s">
        <v>2615</v>
      </c>
      <c r="PAQ330" s="3" t="s">
        <v>2615</v>
      </c>
      <c r="PAR330" s="3" t="s">
        <v>2615</v>
      </c>
      <c r="PAS330" s="3" t="s">
        <v>2615</v>
      </c>
      <c r="PAT330" s="3" t="s">
        <v>2615</v>
      </c>
      <c r="PAU330" s="3" t="s">
        <v>2615</v>
      </c>
      <c r="PAV330" s="3" t="s">
        <v>2615</v>
      </c>
      <c r="PAW330" s="3" t="s">
        <v>2615</v>
      </c>
      <c r="PAX330" s="3" t="s">
        <v>2615</v>
      </c>
      <c r="PAY330" s="3" t="s">
        <v>2615</v>
      </c>
      <c r="PAZ330" s="3" t="s">
        <v>2615</v>
      </c>
      <c r="PBA330" s="3" t="s">
        <v>2615</v>
      </c>
      <c r="PBB330" s="3" t="s">
        <v>2615</v>
      </c>
      <c r="PBC330" s="3" t="s">
        <v>2615</v>
      </c>
      <c r="PBD330" s="3" t="s">
        <v>2615</v>
      </c>
      <c r="PBE330" s="3" t="s">
        <v>2615</v>
      </c>
      <c r="PBF330" s="3" t="s">
        <v>2615</v>
      </c>
      <c r="PBG330" s="3" t="s">
        <v>2615</v>
      </c>
      <c r="PBH330" s="3" t="s">
        <v>2615</v>
      </c>
      <c r="PBI330" s="3" t="s">
        <v>2615</v>
      </c>
      <c r="PBJ330" s="3" t="s">
        <v>2615</v>
      </c>
      <c r="PBK330" s="3" t="s">
        <v>2615</v>
      </c>
      <c r="PBL330" s="3" t="s">
        <v>2615</v>
      </c>
      <c r="PBM330" s="3" t="s">
        <v>2615</v>
      </c>
      <c r="PBN330" s="3" t="s">
        <v>2615</v>
      </c>
      <c r="PBO330" s="3" t="s">
        <v>2615</v>
      </c>
      <c r="PBP330" s="3" t="s">
        <v>2615</v>
      </c>
      <c r="PBQ330" s="3" t="s">
        <v>2615</v>
      </c>
      <c r="PBR330" s="3" t="s">
        <v>2615</v>
      </c>
      <c r="PBS330" s="3" t="s">
        <v>2615</v>
      </c>
      <c r="PBT330" s="3" t="s">
        <v>2615</v>
      </c>
      <c r="PBU330" s="3" t="s">
        <v>2615</v>
      </c>
      <c r="PBV330" s="3" t="s">
        <v>2615</v>
      </c>
      <c r="PBW330" s="3" t="s">
        <v>2615</v>
      </c>
      <c r="PBX330" s="3" t="s">
        <v>2615</v>
      </c>
      <c r="PBY330" s="3" t="s">
        <v>2615</v>
      </c>
      <c r="PBZ330" s="3" t="s">
        <v>2615</v>
      </c>
      <c r="PCA330" s="3" t="s">
        <v>2615</v>
      </c>
      <c r="PCB330" s="3" t="s">
        <v>2615</v>
      </c>
      <c r="PCC330" s="3" t="s">
        <v>2615</v>
      </c>
      <c r="PCD330" s="3" t="s">
        <v>2615</v>
      </c>
      <c r="PCE330" s="3" t="s">
        <v>2615</v>
      </c>
      <c r="PCF330" s="3" t="s">
        <v>2615</v>
      </c>
      <c r="PCG330" s="3" t="s">
        <v>2615</v>
      </c>
      <c r="PCH330" s="3" t="s">
        <v>2615</v>
      </c>
      <c r="PCI330" s="3" t="s">
        <v>2615</v>
      </c>
      <c r="PCJ330" s="3" t="s">
        <v>2615</v>
      </c>
      <c r="PCK330" s="3" t="s">
        <v>2615</v>
      </c>
      <c r="PCL330" s="3" t="s">
        <v>2615</v>
      </c>
      <c r="PCM330" s="3" t="s">
        <v>2615</v>
      </c>
      <c r="PCN330" s="3" t="s">
        <v>2615</v>
      </c>
      <c r="PCO330" s="3" t="s">
        <v>2615</v>
      </c>
      <c r="PCP330" s="3" t="s">
        <v>2615</v>
      </c>
      <c r="PCQ330" s="3" t="s">
        <v>2615</v>
      </c>
      <c r="PCR330" s="3" t="s">
        <v>2615</v>
      </c>
      <c r="PCS330" s="3" t="s">
        <v>2615</v>
      </c>
      <c r="PCT330" s="3" t="s">
        <v>2615</v>
      </c>
      <c r="PCU330" s="3" t="s">
        <v>2615</v>
      </c>
      <c r="PCV330" s="3" t="s">
        <v>2615</v>
      </c>
      <c r="PCW330" s="3" t="s">
        <v>2615</v>
      </c>
      <c r="PCX330" s="3" t="s">
        <v>2615</v>
      </c>
      <c r="PCY330" s="3" t="s">
        <v>2615</v>
      </c>
      <c r="PCZ330" s="3" t="s">
        <v>2615</v>
      </c>
      <c r="PDA330" s="3" t="s">
        <v>2615</v>
      </c>
      <c r="PDB330" s="3" t="s">
        <v>2615</v>
      </c>
      <c r="PDC330" s="3" t="s">
        <v>2615</v>
      </c>
      <c r="PDD330" s="3" t="s">
        <v>2615</v>
      </c>
      <c r="PDE330" s="3" t="s">
        <v>2615</v>
      </c>
      <c r="PDF330" s="3" t="s">
        <v>2615</v>
      </c>
      <c r="PDG330" s="3" t="s">
        <v>2615</v>
      </c>
      <c r="PDH330" s="3" t="s">
        <v>2615</v>
      </c>
      <c r="PDI330" s="3" t="s">
        <v>2615</v>
      </c>
      <c r="PDJ330" s="3" t="s">
        <v>2615</v>
      </c>
      <c r="PDK330" s="3" t="s">
        <v>2615</v>
      </c>
      <c r="PDL330" s="3" t="s">
        <v>2615</v>
      </c>
      <c r="PDM330" s="3" t="s">
        <v>2615</v>
      </c>
      <c r="PDN330" s="3" t="s">
        <v>2615</v>
      </c>
      <c r="PDO330" s="3" t="s">
        <v>2615</v>
      </c>
      <c r="PDP330" s="3" t="s">
        <v>2615</v>
      </c>
      <c r="PDQ330" s="3" t="s">
        <v>2615</v>
      </c>
      <c r="PDR330" s="3" t="s">
        <v>2615</v>
      </c>
      <c r="PDS330" s="3" t="s">
        <v>2615</v>
      </c>
      <c r="PDT330" s="3" t="s">
        <v>2615</v>
      </c>
      <c r="PDU330" s="3" t="s">
        <v>2615</v>
      </c>
      <c r="PDV330" s="3" t="s">
        <v>2615</v>
      </c>
      <c r="PDW330" s="3" t="s">
        <v>2615</v>
      </c>
      <c r="PDX330" s="3" t="s">
        <v>2615</v>
      </c>
      <c r="PDY330" s="3" t="s">
        <v>2615</v>
      </c>
      <c r="PDZ330" s="3" t="s">
        <v>2615</v>
      </c>
      <c r="PEA330" s="3" t="s">
        <v>2615</v>
      </c>
      <c r="PEB330" s="3" t="s">
        <v>2615</v>
      </c>
      <c r="PEC330" s="3" t="s">
        <v>2615</v>
      </c>
      <c r="PED330" s="3" t="s">
        <v>2615</v>
      </c>
      <c r="PEE330" s="3" t="s">
        <v>2615</v>
      </c>
      <c r="PEF330" s="3" t="s">
        <v>2615</v>
      </c>
      <c r="PEG330" s="3" t="s">
        <v>2615</v>
      </c>
      <c r="PEH330" s="3" t="s">
        <v>2615</v>
      </c>
      <c r="PEI330" s="3" t="s">
        <v>2615</v>
      </c>
      <c r="PEJ330" s="3" t="s">
        <v>2615</v>
      </c>
      <c r="PEK330" s="3" t="s">
        <v>2615</v>
      </c>
      <c r="PEL330" s="3" t="s">
        <v>2615</v>
      </c>
      <c r="PEM330" s="3" t="s">
        <v>2615</v>
      </c>
      <c r="PEN330" s="3" t="s">
        <v>2615</v>
      </c>
      <c r="PEO330" s="3" t="s">
        <v>2615</v>
      </c>
      <c r="PEP330" s="3" t="s">
        <v>2615</v>
      </c>
      <c r="PEQ330" s="3" t="s">
        <v>2615</v>
      </c>
      <c r="PER330" s="3" t="s">
        <v>2615</v>
      </c>
      <c r="PES330" s="3" t="s">
        <v>2615</v>
      </c>
      <c r="PET330" s="3" t="s">
        <v>2615</v>
      </c>
      <c r="PEU330" s="3" t="s">
        <v>2615</v>
      </c>
      <c r="PEV330" s="3" t="s">
        <v>2615</v>
      </c>
      <c r="PEW330" s="3" t="s">
        <v>2615</v>
      </c>
      <c r="PEX330" s="3" t="s">
        <v>2615</v>
      </c>
      <c r="PEY330" s="3" t="s">
        <v>2615</v>
      </c>
      <c r="PEZ330" s="3" t="s">
        <v>2615</v>
      </c>
      <c r="PFA330" s="3" t="s">
        <v>2615</v>
      </c>
      <c r="PFB330" s="3" t="s">
        <v>2615</v>
      </c>
      <c r="PFC330" s="3" t="s">
        <v>2615</v>
      </c>
      <c r="PFD330" s="3" t="s">
        <v>2615</v>
      </c>
      <c r="PFE330" s="3" t="s">
        <v>2615</v>
      </c>
      <c r="PFF330" s="3" t="s">
        <v>2615</v>
      </c>
      <c r="PFG330" s="3" t="s">
        <v>2615</v>
      </c>
      <c r="PFH330" s="3" t="s">
        <v>2615</v>
      </c>
      <c r="PFI330" s="3" t="s">
        <v>2615</v>
      </c>
      <c r="PFJ330" s="3" t="s">
        <v>2615</v>
      </c>
      <c r="PFK330" s="3" t="s">
        <v>2615</v>
      </c>
      <c r="PFL330" s="3" t="s">
        <v>2615</v>
      </c>
      <c r="PFM330" s="3" t="s">
        <v>2615</v>
      </c>
      <c r="PFN330" s="3" t="s">
        <v>2615</v>
      </c>
      <c r="PFO330" s="3" t="s">
        <v>2615</v>
      </c>
      <c r="PFP330" s="3" t="s">
        <v>2615</v>
      </c>
      <c r="PFQ330" s="3" t="s">
        <v>2615</v>
      </c>
      <c r="PFR330" s="3" t="s">
        <v>2615</v>
      </c>
      <c r="PFS330" s="3" t="s">
        <v>2615</v>
      </c>
      <c r="PFT330" s="3" t="s">
        <v>2615</v>
      </c>
      <c r="PFU330" s="3" t="s">
        <v>2615</v>
      </c>
      <c r="PFV330" s="3" t="s">
        <v>2615</v>
      </c>
      <c r="PFW330" s="3" t="s">
        <v>2615</v>
      </c>
      <c r="PFX330" s="3" t="s">
        <v>2615</v>
      </c>
      <c r="PFY330" s="3" t="s">
        <v>2615</v>
      </c>
      <c r="PFZ330" s="3" t="s">
        <v>2615</v>
      </c>
      <c r="PGA330" s="3" t="s">
        <v>2615</v>
      </c>
      <c r="PGB330" s="3" t="s">
        <v>2615</v>
      </c>
      <c r="PGC330" s="3" t="s">
        <v>2615</v>
      </c>
      <c r="PGD330" s="3" t="s">
        <v>2615</v>
      </c>
      <c r="PGE330" s="3" t="s">
        <v>2615</v>
      </c>
      <c r="PGF330" s="3" t="s">
        <v>2615</v>
      </c>
      <c r="PGG330" s="3" t="s">
        <v>2615</v>
      </c>
      <c r="PGH330" s="3" t="s">
        <v>2615</v>
      </c>
      <c r="PGI330" s="3" t="s">
        <v>2615</v>
      </c>
      <c r="PGJ330" s="3" t="s">
        <v>2615</v>
      </c>
      <c r="PGK330" s="3" t="s">
        <v>2615</v>
      </c>
      <c r="PGL330" s="3" t="s">
        <v>2615</v>
      </c>
      <c r="PGM330" s="3" t="s">
        <v>2615</v>
      </c>
      <c r="PGN330" s="3" t="s">
        <v>2615</v>
      </c>
      <c r="PGO330" s="3" t="s">
        <v>2615</v>
      </c>
      <c r="PGP330" s="3" t="s">
        <v>2615</v>
      </c>
      <c r="PGQ330" s="3" t="s">
        <v>2615</v>
      </c>
      <c r="PGR330" s="3" t="s">
        <v>2615</v>
      </c>
      <c r="PGS330" s="3" t="s">
        <v>2615</v>
      </c>
      <c r="PGT330" s="3" t="s">
        <v>2615</v>
      </c>
      <c r="PGU330" s="3" t="s">
        <v>2615</v>
      </c>
      <c r="PGV330" s="3" t="s">
        <v>2615</v>
      </c>
      <c r="PGW330" s="3" t="s">
        <v>2615</v>
      </c>
      <c r="PGX330" s="3" t="s">
        <v>2615</v>
      </c>
      <c r="PGY330" s="3" t="s">
        <v>2615</v>
      </c>
      <c r="PGZ330" s="3" t="s">
        <v>2615</v>
      </c>
      <c r="PHA330" s="3" t="s">
        <v>2615</v>
      </c>
      <c r="PHB330" s="3" t="s">
        <v>2615</v>
      </c>
      <c r="PHC330" s="3" t="s">
        <v>2615</v>
      </c>
      <c r="PHD330" s="3" t="s">
        <v>2615</v>
      </c>
      <c r="PHE330" s="3" t="s">
        <v>2615</v>
      </c>
      <c r="PHF330" s="3" t="s">
        <v>2615</v>
      </c>
      <c r="PHG330" s="3" t="s">
        <v>2615</v>
      </c>
      <c r="PHH330" s="3" t="s">
        <v>2615</v>
      </c>
      <c r="PHI330" s="3" t="s">
        <v>2615</v>
      </c>
      <c r="PHJ330" s="3" t="s">
        <v>2615</v>
      </c>
      <c r="PHK330" s="3" t="s">
        <v>2615</v>
      </c>
      <c r="PHL330" s="3" t="s">
        <v>2615</v>
      </c>
      <c r="PHM330" s="3" t="s">
        <v>2615</v>
      </c>
      <c r="PHN330" s="3" t="s">
        <v>2615</v>
      </c>
      <c r="PHO330" s="3" t="s">
        <v>2615</v>
      </c>
      <c r="PHP330" s="3" t="s">
        <v>2615</v>
      </c>
      <c r="PHQ330" s="3" t="s">
        <v>2615</v>
      </c>
      <c r="PHR330" s="3" t="s">
        <v>2615</v>
      </c>
      <c r="PHS330" s="3" t="s">
        <v>2615</v>
      </c>
      <c r="PHT330" s="3" t="s">
        <v>2615</v>
      </c>
      <c r="PHU330" s="3" t="s">
        <v>2615</v>
      </c>
      <c r="PHV330" s="3" t="s">
        <v>2615</v>
      </c>
      <c r="PHW330" s="3" t="s">
        <v>2615</v>
      </c>
      <c r="PHX330" s="3" t="s">
        <v>2615</v>
      </c>
      <c r="PHY330" s="3" t="s">
        <v>2615</v>
      </c>
      <c r="PHZ330" s="3" t="s">
        <v>2615</v>
      </c>
      <c r="PIA330" s="3" t="s">
        <v>2615</v>
      </c>
      <c r="PIB330" s="3" t="s">
        <v>2615</v>
      </c>
      <c r="PIC330" s="3" t="s">
        <v>2615</v>
      </c>
      <c r="PID330" s="3" t="s">
        <v>2615</v>
      </c>
      <c r="PIE330" s="3" t="s">
        <v>2615</v>
      </c>
      <c r="PIF330" s="3" t="s">
        <v>2615</v>
      </c>
      <c r="PIG330" s="3" t="s">
        <v>2615</v>
      </c>
      <c r="PIH330" s="3" t="s">
        <v>2615</v>
      </c>
      <c r="PII330" s="3" t="s">
        <v>2615</v>
      </c>
      <c r="PIJ330" s="3" t="s">
        <v>2615</v>
      </c>
      <c r="PIK330" s="3" t="s">
        <v>2615</v>
      </c>
      <c r="PIL330" s="3" t="s">
        <v>2615</v>
      </c>
      <c r="PIM330" s="3" t="s">
        <v>2615</v>
      </c>
      <c r="PIN330" s="3" t="s">
        <v>2615</v>
      </c>
      <c r="PIO330" s="3" t="s">
        <v>2615</v>
      </c>
      <c r="PIP330" s="3" t="s">
        <v>2615</v>
      </c>
      <c r="PIQ330" s="3" t="s">
        <v>2615</v>
      </c>
      <c r="PIR330" s="3" t="s">
        <v>2615</v>
      </c>
      <c r="PIS330" s="3" t="s">
        <v>2615</v>
      </c>
      <c r="PIT330" s="3" t="s">
        <v>2615</v>
      </c>
      <c r="PIU330" s="3" t="s">
        <v>2615</v>
      </c>
      <c r="PIV330" s="3" t="s">
        <v>2615</v>
      </c>
      <c r="PIW330" s="3" t="s">
        <v>2615</v>
      </c>
      <c r="PIX330" s="3" t="s">
        <v>2615</v>
      </c>
      <c r="PIY330" s="3" t="s">
        <v>2615</v>
      </c>
      <c r="PIZ330" s="3" t="s">
        <v>2615</v>
      </c>
      <c r="PJA330" s="3" t="s">
        <v>2615</v>
      </c>
      <c r="PJB330" s="3" t="s">
        <v>2615</v>
      </c>
      <c r="PJC330" s="3" t="s">
        <v>2615</v>
      </c>
      <c r="PJD330" s="3" t="s">
        <v>2615</v>
      </c>
      <c r="PJE330" s="3" t="s">
        <v>2615</v>
      </c>
      <c r="PJF330" s="3" t="s">
        <v>2615</v>
      </c>
      <c r="PJG330" s="3" t="s">
        <v>2615</v>
      </c>
      <c r="PJH330" s="3" t="s">
        <v>2615</v>
      </c>
      <c r="PJI330" s="3" t="s">
        <v>2615</v>
      </c>
      <c r="PJJ330" s="3" t="s">
        <v>2615</v>
      </c>
      <c r="PJK330" s="3" t="s">
        <v>2615</v>
      </c>
      <c r="PJL330" s="3" t="s">
        <v>2615</v>
      </c>
      <c r="PJM330" s="3" t="s">
        <v>2615</v>
      </c>
      <c r="PJN330" s="3" t="s">
        <v>2615</v>
      </c>
      <c r="PJO330" s="3" t="s">
        <v>2615</v>
      </c>
      <c r="PJP330" s="3" t="s">
        <v>2615</v>
      </c>
      <c r="PJQ330" s="3" t="s">
        <v>2615</v>
      </c>
      <c r="PJR330" s="3" t="s">
        <v>2615</v>
      </c>
      <c r="PJS330" s="3" t="s">
        <v>2615</v>
      </c>
      <c r="PJT330" s="3" t="s">
        <v>2615</v>
      </c>
      <c r="PJU330" s="3" t="s">
        <v>2615</v>
      </c>
      <c r="PJV330" s="3" t="s">
        <v>2615</v>
      </c>
      <c r="PJW330" s="3" t="s">
        <v>2615</v>
      </c>
      <c r="PJX330" s="3" t="s">
        <v>2615</v>
      </c>
      <c r="PJY330" s="3" t="s">
        <v>2615</v>
      </c>
      <c r="PJZ330" s="3" t="s">
        <v>2615</v>
      </c>
      <c r="PKA330" s="3" t="s">
        <v>2615</v>
      </c>
      <c r="PKB330" s="3" t="s">
        <v>2615</v>
      </c>
      <c r="PKC330" s="3" t="s">
        <v>2615</v>
      </c>
      <c r="PKD330" s="3" t="s">
        <v>2615</v>
      </c>
      <c r="PKE330" s="3" t="s">
        <v>2615</v>
      </c>
      <c r="PKF330" s="3" t="s">
        <v>2615</v>
      </c>
      <c r="PKG330" s="3" t="s">
        <v>2615</v>
      </c>
      <c r="PKH330" s="3" t="s">
        <v>2615</v>
      </c>
      <c r="PKI330" s="3" t="s">
        <v>2615</v>
      </c>
      <c r="PKJ330" s="3" t="s">
        <v>2615</v>
      </c>
      <c r="PKK330" s="3" t="s">
        <v>2615</v>
      </c>
      <c r="PKL330" s="3" t="s">
        <v>2615</v>
      </c>
      <c r="PKM330" s="3" t="s">
        <v>2615</v>
      </c>
      <c r="PKN330" s="3" t="s">
        <v>2615</v>
      </c>
      <c r="PKO330" s="3" t="s">
        <v>2615</v>
      </c>
      <c r="PKP330" s="3" t="s">
        <v>2615</v>
      </c>
      <c r="PKQ330" s="3" t="s">
        <v>2615</v>
      </c>
      <c r="PKR330" s="3" t="s">
        <v>2615</v>
      </c>
      <c r="PKS330" s="3" t="s">
        <v>2615</v>
      </c>
      <c r="PKT330" s="3" t="s">
        <v>2615</v>
      </c>
      <c r="PKU330" s="3" t="s">
        <v>2615</v>
      </c>
      <c r="PKV330" s="3" t="s">
        <v>2615</v>
      </c>
      <c r="PKW330" s="3" t="s">
        <v>2615</v>
      </c>
      <c r="PKX330" s="3" t="s">
        <v>2615</v>
      </c>
      <c r="PKY330" s="3" t="s">
        <v>2615</v>
      </c>
      <c r="PKZ330" s="3" t="s">
        <v>2615</v>
      </c>
      <c r="PLA330" s="3" t="s">
        <v>2615</v>
      </c>
      <c r="PLB330" s="3" t="s">
        <v>2615</v>
      </c>
      <c r="PLC330" s="3" t="s">
        <v>2615</v>
      </c>
      <c r="PLD330" s="3" t="s">
        <v>2615</v>
      </c>
      <c r="PLE330" s="3" t="s">
        <v>2615</v>
      </c>
      <c r="PLF330" s="3" t="s">
        <v>2615</v>
      </c>
      <c r="PLG330" s="3" t="s">
        <v>2615</v>
      </c>
      <c r="PLH330" s="3" t="s">
        <v>2615</v>
      </c>
      <c r="PLI330" s="3" t="s">
        <v>2615</v>
      </c>
      <c r="PLJ330" s="3" t="s">
        <v>2615</v>
      </c>
      <c r="PLK330" s="3" t="s">
        <v>2615</v>
      </c>
      <c r="PLL330" s="3" t="s">
        <v>2615</v>
      </c>
      <c r="PLM330" s="3" t="s">
        <v>2615</v>
      </c>
      <c r="PLN330" s="3" t="s">
        <v>2615</v>
      </c>
      <c r="PLO330" s="3" t="s">
        <v>2615</v>
      </c>
      <c r="PLP330" s="3" t="s">
        <v>2615</v>
      </c>
      <c r="PLQ330" s="3" t="s">
        <v>2615</v>
      </c>
      <c r="PLR330" s="3" t="s">
        <v>2615</v>
      </c>
      <c r="PLS330" s="3" t="s">
        <v>2615</v>
      </c>
      <c r="PLT330" s="3" t="s">
        <v>2615</v>
      </c>
      <c r="PLU330" s="3" t="s">
        <v>2615</v>
      </c>
      <c r="PLV330" s="3" t="s">
        <v>2615</v>
      </c>
      <c r="PLW330" s="3" t="s">
        <v>2615</v>
      </c>
      <c r="PLX330" s="3" t="s">
        <v>2615</v>
      </c>
      <c r="PLY330" s="3" t="s">
        <v>2615</v>
      </c>
      <c r="PLZ330" s="3" t="s">
        <v>2615</v>
      </c>
      <c r="PMA330" s="3" t="s">
        <v>2615</v>
      </c>
      <c r="PMB330" s="3" t="s">
        <v>2615</v>
      </c>
      <c r="PMC330" s="3" t="s">
        <v>2615</v>
      </c>
      <c r="PMD330" s="3" t="s">
        <v>2615</v>
      </c>
      <c r="PME330" s="3" t="s">
        <v>2615</v>
      </c>
      <c r="PMF330" s="3" t="s">
        <v>2615</v>
      </c>
      <c r="PMG330" s="3" t="s">
        <v>2615</v>
      </c>
      <c r="PMH330" s="3" t="s">
        <v>2615</v>
      </c>
      <c r="PMI330" s="3" t="s">
        <v>2615</v>
      </c>
      <c r="PMJ330" s="3" t="s">
        <v>2615</v>
      </c>
      <c r="PMK330" s="3" t="s">
        <v>2615</v>
      </c>
      <c r="PML330" s="3" t="s">
        <v>2615</v>
      </c>
      <c r="PMM330" s="3" t="s">
        <v>2615</v>
      </c>
      <c r="PMN330" s="3" t="s">
        <v>2615</v>
      </c>
      <c r="PMO330" s="3" t="s">
        <v>2615</v>
      </c>
      <c r="PMP330" s="3" t="s">
        <v>2615</v>
      </c>
      <c r="PMQ330" s="3" t="s">
        <v>2615</v>
      </c>
      <c r="PMR330" s="3" t="s">
        <v>2615</v>
      </c>
      <c r="PMS330" s="3" t="s">
        <v>2615</v>
      </c>
      <c r="PMT330" s="3" t="s">
        <v>2615</v>
      </c>
      <c r="PMU330" s="3" t="s">
        <v>2615</v>
      </c>
      <c r="PMV330" s="3" t="s">
        <v>2615</v>
      </c>
      <c r="PMW330" s="3" t="s">
        <v>2615</v>
      </c>
      <c r="PMX330" s="3" t="s">
        <v>2615</v>
      </c>
      <c r="PMY330" s="3" t="s">
        <v>2615</v>
      </c>
      <c r="PMZ330" s="3" t="s">
        <v>2615</v>
      </c>
      <c r="PNA330" s="3" t="s">
        <v>2615</v>
      </c>
      <c r="PNB330" s="3" t="s">
        <v>2615</v>
      </c>
      <c r="PNC330" s="3" t="s">
        <v>2615</v>
      </c>
      <c r="PND330" s="3" t="s">
        <v>2615</v>
      </c>
      <c r="PNE330" s="3" t="s">
        <v>2615</v>
      </c>
      <c r="PNF330" s="3" t="s">
        <v>2615</v>
      </c>
      <c r="PNG330" s="3" t="s">
        <v>2615</v>
      </c>
      <c r="PNH330" s="3" t="s">
        <v>2615</v>
      </c>
      <c r="PNI330" s="3" t="s">
        <v>2615</v>
      </c>
      <c r="PNJ330" s="3" t="s">
        <v>2615</v>
      </c>
      <c r="PNK330" s="3" t="s">
        <v>2615</v>
      </c>
      <c r="PNL330" s="3" t="s">
        <v>2615</v>
      </c>
      <c r="PNM330" s="3" t="s">
        <v>2615</v>
      </c>
      <c r="PNN330" s="3" t="s">
        <v>2615</v>
      </c>
      <c r="PNO330" s="3" t="s">
        <v>2615</v>
      </c>
      <c r="PNP330" s="3" t="s">
        <v>2615</v>
      </c>
      <c r="PNQ330" s="3" t="s">
        <v>2615</v>
      </c>
      <c r="PNR330" s="3" t="s">
        <v>2615</v>
      </c>
      <c r="PNS330" s="3" t="s">
        <v>2615</v>
      </c>
      <c r="PNT330" s="3" t="s">
        <v>2615</v>
      </c>
      <c r="PNU330" s="3" t="s">
        <v>2615</v>
      </c>
      <c r="PNV330" s="3" t="s">
        <v>2615</v>
      </c>
      <c r="PNW330" s="3" t="s">
        <v>2615</v>
      </c>
      <c r="PNX330" s="3" t="s">
        <v>2615</v>
      </c>
      <c r="PNY330" s="3" t="s">
        <v>2615</v>
      </c>
      <c r="PNZ330" s="3" t="s">
        <v>2615</v>
      </c>
      <c r="POA330" s="3" t="s">
        <v>2615</v>
      </c>
      <c r="POB330" s="3" t="s">
        <v>2615</v>
      </c>
      <c r="POC330" s="3" t="s">
        <v>2615</v>
      </c>
      <c r="POD330" s="3" t="s">
        <v>2615</v>
      </c>
      <c r="POE330" s="3" t="s">
        <v>2615</v>
      </c>
      <c r="POF330" s="3" t="s">
        <v>2615</v>
      </c>
      <c r="POG330" s="3" t="s">
        <v>2615</v>
      </c>
      <c r="POH330" s="3" t="s">
        <v>2615</v>
      </c>
      <c r="POI330" s="3" t="s">
        <v>2615</v>
      </c>
      <c r="POJ330" s="3" t="s">
        <v>2615</v>
      </c>
      <c r="POK330" s="3" t="s">
        <v>2615</v>
      </c>
      <c r="POL330" s="3" t="s">
        <v>2615</v>
      </c>
      <c r="POM330" s="3" t="s">
        <v>2615</v>
      </c>
      <c r="PON330" s="3" t="s">
        <v>2615</v>
      </c>
      <c r="POO330" s="3" t="s">
        <v>2615</v>
      </c>
      <c r="POP330" s="3" t="s">
        <v>2615</v>
      </c>
      <c r="POQ330" s="3" t="s">
        <v>2615</v>
      </c>
      <c r="POR330" s="3" t="s">
        <v>2615</v>
      </c>
      <c r="POS330" s="3" t="s">
        <v>2615</v>
      </c>
      <c r="POT330" s="3" t="s">
        <v>2615</v>
      </c>
      <c r="POU330" s="3" t="s">
        <v>2615</v>
      </c>
      <c r="POV330" s="3" t="s">
        <v>2615</v>
      </c>
      <c r="POW330" s="3" t="s">
        <v>2615</v>
      </c>
      <c r="POX330" s="3" t="s">
        <v>2615</v>
      </c>
      <c r="POY330" s="3" t="s">
        <v>2615</v>
      </c>
      <c r="POZ330" s="3" t="s">
        <v>2615</v>
      </c>
      <c r="PPA330" s="3" t="s">
        <v>2615</v>
      </c>
      <c r="PPB330" s="3" t="s">
        <v>2615</v>
      </c>
      <c r="PPC330" s="3" t="s">
        <v>2615</v>
      </c>
      <c r="PPD330" s="3" t="s">
        <v>2615</v>
      </c>
      <c r="PPE330" s="3" t="s">
        <v>2615</v>
      </c>
      <c r="PPF330" s="3" t="s">
        <v>2615</v>
      </c>
      <c r="PPG330" s="3" t="s">
        <v>2615</v>
      </c>
      <c r="PPH330" s="3" t="s">
        <v>2615</v>
      </c>
      <c r="PPI330" s="3" t="s">
        <v>2615</v>
      </c>
      <c r="PPJ330" s="3" t="s">
        <v>2615</v>
      </c>
      <c r="PPK330" s="3" t="s">
        <v>2615</v>
      </c>
      <c r="PPL330" s="3" t="s">
        <v>2615</v>
      </c>
      <c r="PPM330" s="3" t="s">
        <v>2615</v>
      </c>
      <c r="PPN330" s="3" t="s">
        <v>2615</v>
      </c>
      <c r="PPO330" s="3" t="s">
        <v>2615</v>
      </c>
      <c r="PPP330" s="3" t="s">
        <v>2615</v>
      </c>
      <c r="PPQ330" s="3" t="s">
        <v>2615</v>
      </c>
      <c r="PPR330" s="3" t="s">
        <v>2615</v>
      </c>
      <c r="PPS330" s="3" t="s">
        <v>2615</v>
      </c>
      <c r="PPT330" s="3" t="s">
        <v>2615</v>
      </c>
      <c r="PPU330" s="3" t="s">
        <v>2615</v>
      </c>
      <c r="PPV330" s="3" t="s">
        <v>2615</v>
      </c>
      <c r="PPW330" s="3" t="s">
        <v>2615</v>
      </c>
      <c r="PPX330" s="3" t="s">
        <v>2615</v>
      </c>
      <c r="PPY330" s="3" t="s">
        <v>2615</v>
      </c>
      <c r="PPZ330" s="3" t="s">
        <v>2615</v>
      </c>
      <c r="PQA330" s="3" t="s">
        <v>2615</v>
      </c>
      <c r="PQB330" s="3" t="s">
        <v>2615</v>
      </c>
      <c r="PQC330" s="3" t="s">
        <v>2615</v>
      </c>
      <c r="PQD330" s="3" t="s">
        <v>2615</v>
      </c>
      <c r="PQE330" s="3" t="s">
        <v>2615</v>
      </c>
      <c r="PQF330" s="3" t="s">
        <v>2615</v>
      </c>
      <c r="PQG330" s="3" t="s">
        <v>2615</v>
      </c>
      <c r="PQH330" s="3" t="s">
        <v>2615</v>
      </c>
      <c r="PQI330" s="3" t="s">
        <v>2615</v>
      </c>
      <c r="PQJ330" s="3" t="s">
        <v>2615</v>
      </c>
      <c r="PQK330" s="3" t="s">
        <v>2615</v>
      </c>
      <c r="PQL330" s="3" t="s">
        <v>2615</v>
      </c>
      <c r="PQM330" s="3" t="s">
        <v>2615</v>
      </c>
      <c r="PQN330" s="3" t="s">
        <v>2615</v>
      </c>
      <c r="PQO330" s="3" t="s">
        <v>2615</v>
      </c>
      <c r="PQP330" s="3" t="s">
        <v>2615</v>
      </c>
      <c r="PQQ330" s="3" t="s">
        <v>2615</v>
      </c>
      <c r="PQR330" s="3" t="s">
        <v>2615</v>
      </c>
      <c r="PQS330" s="3" t="s">
        <v>2615</v>
      </c>
      <c r="PQT330" s="3" t="s">
        <v>2615</v>
      </c>
      <c r="PQU330" s="3" t="s">
        <v>2615</v>
      </c>
      <c r="PQV330" s="3" t="s">
        <v>2615</v>
      </c>
      <c r="PQW330" s="3" t="s">
        <v>2615</v>
      </c>
      <c r="PQX330" s="3" t="s">
        <v>2615</v>
      </c>
      <c r="PQY330" s="3" t="s">
        <v>2615</v>
      </c>
      <c r="PQZ330" s="3" t="s">
        <v>2615</v>
      </c>
      <c r="PRA330" s="3" t="s">
        <v>2615</v>
      </c>
      <c r="PRB330" s="3" t="s">
        <v>2615</v>
      </c>
      <c r="PRC330" s="3" t="s">
        <v>2615</v>
      </c>
      <c r="PRD330" s="3" t="s">
        <v>2615</v>
      </c>
      <c r="PRE330" s="3" t="s">
        <v>2615</v>
      </c>
      <c r="PRF330" s="3" t="s">
        <v>2615</v>
      </c>
      <c r="PRG330" s="3" t="s">
        <v>2615</v>
      </c>
      <c r="PRH330" s="3" t="s">
        <v>2615</v>
      </c>
      <c r="PRI330" s="3" t="s">
        <v>2615</v>
      </c>
      <c r="PRJ330" s="3" t="s">
        <v>2615</v>
      </c>
      <c r="PRK330" s="3" t="s">
        <v>2615</v>
      </c>
      <c r="PRL330" s="3" t="s">
        <v>2615</v>
      </c>
      <c r="PRM330" s="3" t="s">
        <v>2615</v>
      </c>
      <c r="PRN330" s="3" t="s">
        <v>2615</v>
      </c>
      <c r="PRO330" s="3" t="s">
        <v>2615</v>
      </c>
      <c r="PRP330" s="3" t="s">
        <v>2615</v>
      </c>
      <c r="PRQ330" s="3" t="s">
        <v>2615</v>
      </c>
      <c r="PRR330" s="3" t="s">
        <v>2615</v>
      </c>
      <c r="PRS330" s="3" t="s">
        <v>2615</v>
      </c>
      <c r="PRT330" s="3" t="s">
        <v>2615</v>
      </c>
      <c r="PRU330" s="3" t="s">
        <v>2615</v>
      </c>
      <c r="PRV330" s="3" t="s">
        <v>2615</v>
      </c>
      <c r="PRW330" s="3" t="s">
        <v>2615</v>
      </c>
      <c r="PRX330" s="3" t="s">
        <v>2615</v>
      </c>
      <c r="PRY330" s="3" t="s">
        <v>2615</v>
      </c>
      <c r="PRZ330" s="3" t="s">
        <v>2615</v>
      </c>
      <c r="PSA330" s="3" t="s">
        <v>2615</v>
      </c>
      <c r="PSB330" s="3" t="s">
        <v>2615</v>
      </c>
      <c r="PSC330" s="3" t="s">
        <v>2615</v>
      </c>
      <c r="PSD330" s="3" t="s">
        <v>2615</v>
      </c>
      <c r="PSE330" s="3" t="s">
        <v>2615</v>
      </c>
      <c r="PSF330" s="3" t="s">
        <v>2615</v>
      </c>
      <c r="PSG330" s="3" t="s">
        <v>2615</v>
      </c>
      <c r="PSH330" s="3" t="s">
        <v>2615</v>
      </c>
      <c r="PSI330" s="3" t="s">
        <v>2615</v>
      </c>
      <c r="PSJ330" s="3" t="s">
        <v>2615</v>
      </c>
      <c r="PSK330" s="3" t="s">
        <v>2615</v>
      </c>
      <c r="PSL330" s="3" t="s">
        <v>2615</v>
      </c>
      <c r="PSM330" s="3" t="s">
        <v>2615</v>
      </c>
      <c r="PSN330" s="3" t="s">
        <v>2615</v>
      </c>
      <c r="PSO330" s="3" t="s">
        <v>2615</v>
      </c>
      <c r="PSP330" s="3" t="s">
        <v>2615</v>
      </c>
      <c r="PSQ330" s="3" t="s">
        <v>2615</v>
      </c>
      <c r="PSR330" s="3" t="s">
        <v>2615</v>
      </c>
      <c r="PSS330" s="3" t="s">
        <v>2615</v>
      </c>
      <c r="PST330" s="3" t="s">
        <v>2615</v>
      </c>
      <c r="PSU330" s="3" t="s">
        <v>2615</v>
      </c>
      <c r="PSV330" s="3" t="s">
        <v>2615</v>
      </c>
      <c r="PSW330" s="3" t="s">
        <v>2615</v>
      </c>
      <c r="PSX330" s="3" t="s">
        <v>2615</v>
      </c>
      <c r="PSY330" s="3" t="s">
        <v>2615</v>
      </c>
      <c r="PSZ330" s="3" t="s">
        <v>2615</v>
      </c>
      <c r="PTA330" s="3" t="s">
        <v>2615</v>
      </c>
      <c r="PTB330" s="3" t="s">
        <v>2615</v>
      </c>
      <c r="PTC330" s="3" t="s">
        <v>2615</v>
      </c>
      <c r="PTD330" s="3" t="s">
        <v>2615</v>
      </c>
      <c r="PTE330" s="3" t="s">
        <v>2615</v>
      </c>
      <c r="PTF330" s="3" t="s">
        <v>2615</v>
      </c>
      <c r="PTG330" s="3" t="s">
        <v>2615</v>
      </c>
      <c r="PTH330" s="3" t="s">
        <v>2615</v>
      </c>
      <c r="PTI330" s="3" t="s">
        <v>2615</v>
      </c>
      <c r="PTJ330" s="3" t="s">
        <v>2615</v>
      </c>
      <c r="PTK330" s="3" t="s">
        <v>2615</v>
      </c>
      <c r="PTL330" s="3" t="s">
        <v>2615</v>
      </c>
      <c r="PTM330" s="3" t="s">
        <v>2615</v>
      </c>
      <c r="PTN330" s="3" t="s">
        <v>2615</v>
      </c>
      <c r="PTO330" s="3" t="s">
        <v>2615</v>
      </c>
      <c r="PTP330" s="3" t="s">
        <v>2615</v>
      </c>
      <c r="PTQ330" s="3" t="s">
        <v>2615</v>
      </c>
      <c r="PTR330" s="3" t="s">
        <v>2615</v>
      </c>
      <c r="PTS330" s="3" t="s">
        <v>2615</v>
      </c>
      <c r="PTT330" s="3" t="s">
        <v>2615</v>
      </c>
      <c r="PTU330" s="3" t="s">
        <v>2615</v>
      </c>
      <c r="PTV330" s="3" t="s">
        <v>2615</v>
      </c>
      <c r="PTW330" s="3" t="s">
        <v>2615</v>
      </c>
      <c r="PTX330" s="3" t="s">
        <v>2615</v>
      </c>
      <c r="PTY330" s="3" t="s">
        <v>2615</v>
      </c>
      <c r="PTZ330" s="3" t="s">
        <v>2615</v>
      </c>
      <c r="PUA330" s="3" t="s">
        <v>2615</v>
      </c>
      <c r="PUB330" s="3" t="s">
        <v>2615</v>
      </c>
      <c r="PUC330" s="3" t="s">
        <v>2615</v>
      </c>
      <c r="PUD330" s="3" t="s">
        <v>2615</v>
      </c>
      <c r="PUE330" s="3" t="s">
        <v>2615</v>
      </c>
      <c r="PUF330" s="3" t="s">
        <v>2615</v>
      </c>
      <c r="PUG330" s="3" t="s">
        <v>2615</v>
      </c>
      <c r="PUH330" s="3" t="s">
        <v>2615</v>
      </c>
      <c r="PUI330" s="3" t="s">
        <v>2615</v>
      </c>
      <c r="PUJ330" s="3" t="s">
        <v>2615</v>
      </c>
      <c r="PUK330" s="3" t="s">
        <v>2615</v>
      </c>
      <c r="PUL330" s="3" t="s">
        <v>2615</v>
      </c>
      <c r="PUM330" s="3" t="s">
        <v>2615</v>
      </c>
      <c r="PUN330" s="3" t="s">
        <v>2615</v>
      </c>
      <c r="PUO330" s="3" t="s">
        <v>2615</v>
      </c>
      <c r="PUP330" s="3" t="s">
        <v>2615</v>
      </c>
      <c r="PUQ330" s="3" t="s">
        <v>2615</v>
      </c>
      <c r="PUR330" s="3" t="s">
        <v>2615</v>
      </c>
      <c r="PUS330" s="3" t="s">
        <v>2615</v>
      </c>
      <c r="PUT330" s="3" t="s">
        <v>2615</v>
      </c>
      <c r="PUU330" s="3" t="s">
        <v>2615</v>
      </c>
      <c r="PUV330" s="3" t="s">
        <v>2615</v>
      </c>
      <c r="PUW330" s="3" t="s">
        <v>2615</v>
      </c>
      <c r="PUX330" s="3" t="s">
        <v>2615</v>
      </c>
      <c r="PUY330" s="3" t="s">
        <v>2615</v>
      </c>
      <c r="PUZ330" s="3" t="s">
        <v>2615</v>
      </c>
      <c r="PVA330" s="3" t="s">
        <v>2615</v>
      </c>
      <c r="PVB330" s="3" t="s">
        <v>2615</v>
      </c>
      <c r="PVC330" s="3" t="s">
        <v>2615</v>
      </c>
      <c r="PVD330" s="3" t="s">
        <v>2615</v>
      </c>
      <c r="PVE330" s="3" t="s">
        <v>2615</v>
      </c>
      <c r="PVF330" s="3" t="s">
        <v>2615</v>
      </c>
      <c r="PVG330" s="3" t="s">
        <v>2615</v>
      </c>
      <c r="PVH330" s="3" t="s">
        <v>2615</v>
      </c>
      <c r="PVI330" s="3" t="s">
        <v>2615</v>
      </c>
      <c r="PVJ330" s="3" t="s">
        <v>2615</v>
      </c>
      <c r="PVK330" s="3" t="s">
        <v>2615</v>
      </c>
      <c r="PVL330" s="3" t="s">
        <v>2615</v>
      </c>
      <c r="PVM330" s="3" t="s">
        <v>2615</v>
      </c>
      <c r="PVN330" s="3" t="s">
        <v>2615</v>
      </c>
      <c r="PVO330" s="3" t="s">
        <v>2615</v>
      </c>
      <c r="PVP330" s="3" t="s">
        <v>2615</v>
      </c>
      <c r="PVQ330" s="3" t="s">
        <v>2615</v>
      </c>
      <c r="PVR330" s="3" t="s">
        <v>2615</v>
      </c>
      <c r="PVS330" s="3" t="s">
        <v>2615</v>
      </c>
      <c r="PVT330" s="3" t="s">
        <v>2615</v>
      </c>
      <c r="PVU330" s="3" t="s">
        <v>2615</v>
      </c>
      <c r="PVV330" s="3" t="s">
        <v>2615</v>
      </c>
      <c r="PVW330" s="3" t="s">
        <v>2615</v>
      </c>
      <c r="PVX330" s="3" t="s">
        <v>2615</v>
      </c>
      <c r="PVY330" s="3" t="s">
        <v>2615</v>
      </c>
      <c r="PVZ330" s="3" t="s">
        <v>2615</v>
      </c>
      <c r="PWA330" s="3" t="s">
        <v>2615</v>
      </c>
      <c r="PWB330" s="3" t="s">
        <v>2615</v>
      </c>
      <c r="PWC330" s="3" t="s">
        <v>2615</v>
      </c>
      <c r="PWD330" s="3" t="s">
        <v>2615</v>
      </c>
      <c r="PWE330" s="3" t="s">
        <v>2615</v>
      </c>
      <c r="PWF330" s="3" t="s">
        <v>2615</v>
      </c>
      <c r="PWG330" s="3" t="s">
        <v>2615</v>
      </c>
      <c r="PWH330" s="3" t="s">
        <v>2615</v>
      </c>
      <c r="PWI330" s="3" t="s">
        <v>2615</v>
      </c>
      <c r="PWJ330" s="3" t="s">
        <v>2615</v>
      </c>
      <c r="PWK330" s="3" t="s">
        <v>2615</v>
      </c>
      <c r="PWL330" s="3" t="s">
        <v>2615</v>
      </c>
      <c r="PWM330" s="3" t="s">
        <v>2615</v>
      </c>
      <c r="PWN330" s="3" t="s">
        <v>2615</v>
      </c>
      <c r="PWO330" s="3" t="s">
        <v>2615</v>
      </c>
      <c r="PWP330" s="3" t="s">
        <v>2615</v>
      </c>
      <c r="PWQ330" s="3" t="s">
        <v>2615</v>
      </c>
      <c r="PWR330" s="3" t="s">
        <v>2615</v>
      </c>
      <c r="PWS330" s="3" t="s">
        <v>2615</v>
      </c>
      <c r="PWT330" s="3" t="s">
        <v>2615</v>
      </c>
      <c r="PWU330" s="3" t="s">
        <v>2615</v>
      </c>
      <c r="PWV330" s="3" t="s">
        <v>2615</v>
      </c>
      <c r="PWW330" s="3" t="s">
        <v>2615</v>
      </c>
      <c r="PWX330" s="3" t="s">
        <v>2615</v>
      </c>
      <c r="PWY330" s="3" t="s">
        <v>2615</v>
      </c>
      <c r="PWZ330" s="3" t="s">
        <v>2615</v>
      </c>
      <c r="PXA330" s="3" t="s">
        <v>2615</v>
      </c>
      <c r="PXB330" s="3" t="s">
        <v>2615</v>
      </c>
      <c r="PXC330" s="3" t="s">
        <v>2615</v>
      </c>
      <c r="PXD330" s="3" t="s">
        <v>2615</v>
      </c>
      <c r="PXE330" s="3" t="s">
        <v>2615</v>
      </c>
      <c r="PXF330" s="3" t="s">
        <v>2615</v>
      </c>
      <c r="PXG330" s="3" t="s">
        <v>2615</v>
      </c>
      <c r="PXH330" s="3" t="s">
        <v>2615</v>
      </c>
      <c r="PXI330" s="3" t="s">
        <v>2615</v>
      </c>
      <c r="PXJ330" s="3" t="s">
        <v>2615</v>
      </c>
      <c r="PXK330" s="3" t="s">
        <v>2615</v>
      </c>
      <c r="PXL330" s="3" t="s">
        <v>2615</v>
      </c>
      <c r="PXM330" s="3" t="s">
        <v>2615</v>
      </c>
      <c r="PXN330" s="3" t="s">
        <v>2615</v>
      </c>
      <c r="PXO330" s="3" t="s">
        <v>2615</v>
      </c>
      <c r="PXP330" s="3" t="s">
        <v>2615</v>
      </c>
      <c r="PXQ330" s="3" t="s">
        <v>2615</v>
      </c>
      <c r="PXR330" s="3" t="s">
        <v>2615</v>
      </c>
      <c r="PXS330" s="3" t="s">
        <v>2615</v>
      </c>
      <c r="PXT330" s="3" t="s">
        <v>2615</v>
      </c>
      <c r="PXU330" s="3" t="s">
        <v>2615</v>
      </c>
      <c r="PXV330" s="3" t="s">
        <v>2615</v>
      </c>
      <c r="PXW330" s="3" t="s">
        <v>2615</v>
      </c>
      <c r="PXX330" s="3" t="s">
        <v>2615</v>
      </c>
      <c r="PXY330" s="3" t="s">
        <v>2615</v>
      </c>
      <c r="PXZ330" s="3" t="s">
        <v>2615</v>
      </c>
      <c r="PYA330" s="3" t="s">
        <v>2615</v>
      </c>
      <c r="PYB330" s="3" t="s">
        <v>2615</v>
      </c>
      <c r="PYC330" s="3" t="s">
        <v>2615</v>
      </c>
      <c r="PYD330" s="3" t="s">
        <v>2615</v>
      </c>
      <c r="PYE330" s="3" t="s">
        <v>2615</v>
      </c>
      <c r="PYF330" s="3" t="s">
        <v>2615</v>
      </c>
      <c r="PYG330" s="3" t="s">
        <v>2615</v>
      </c>
      <c r="PYH330" s="3" t="s">
        <v>2615</v>
      </c>
      <c r="PYI330" s="3" t="s">
        <v>2615</v>
      </c>
      <c r="PYJ330" s="3" t="s">
        <v>2615</v>
      </c>
      <c r="PYK330" s="3" t="s">
        <v>2615</v>
      </c>
      <c r="PYL330" s="3" t="s">
        <v>2615</v>
      </c>
      <c r="PYM330" s="3" t="s">
        <v>2615</v>
      </c>
      <c r="PYN330" s="3" t="s">
        <v>2615</v>
      </c>
      <c r="PYO330" s="3" t="s">
        <v>2615</v>
      </c>
      <c r="PYP330" s="3" t="s">
        <v>2615</v>
      </c>
      <c r="PYQ330" s="3" t="s">
        <v>2615</v>
      </c>
      <c r="PYR330" s="3" t="s">
        <v>2615</v>
      </c>
      <c r="PYS330" s="3" t="s">
        <v>2615</v>
      </c>
      <c r="PYT330" s="3" t="s">
        <v>2615</v>
      </c>
      <c r="PYU330" s="3" t="s">
        <v>2615</v>
      </c>
      <c r="PYV330" s="3" t="s">
        <v>2615</v>
      </c>
      <c r="PYW330" s="3" t="s">
        <v>2615</v>
      </c>
      <c r="PYX330" s="3" t="s">
        <v>2615</v>
      </c>
      <c r="PYY330" s="3" t="s">
        <v>2615</v>
      </c>
      <c r="PYZ330" s="3" t="s">
        <v>2615</v>
      </c>
      <c r="PZA330" s="3" t="s">
        <v>2615</v>
      </c>
      <c r="PZB330" s="3" t="s">
        <v>2615</v>
      </c>
      <c r="PZC330" s="3" t="s">
        <v>2615</v>
      </c>
      <c r="PZD330" s="3" t="s">
        <v>2615</v>
      </c>
      <c r="PZE330" s="3" t="s">
        <v>2615</v>
      </c>
      <c r="PZF330" s="3" t="s">
        <v>2615</v>
      </c>
      <c r="PZG330" s="3" t="s">
        <v>2615</v>
      </c>
      <c r="PZH330" s="3" t="s">
        <v>2615</v>
      </c>
      <c r="PZI330" s="3" t="s">
        <v>2615</v>
      </c>
      <c r="PZJ330" s="3" t="s">
        <v>2615</v>
      </c>
      <c r="PZK330" s="3" t="s">
        <v>2615</v>
      </c>
      <c r="PZL330" s="3" t="s">
        <v>2615</v>
      </c>
      <c r="PZM330" s="3" t="s">
        <v>2615</v>
      </c>
      <c r="PZN330" s="3" t="s">
        <v>2615</v>
      </c>
      <c r="PZO330" s="3" t="s">
        <v>2615</v>
      </c>
      <c r="PZP330" s="3" t="s">
        <v>2615</v>
      </c>
      <c r="PZQ330" s="3" t="s">
        <v>2615</v>
      </c>
      <c r="PZR330" s="3" t="s">
        <v>2615</v>
      </c>
      <c r="PZS330" s="3" t="s">
        <v>2615</v>
      </c>
      <c r="PZT330" s="3" t="s">
        <v>2615</v>
      </c>
      <c r="PZU330" s="3" t="s">
        <v>2615</v>
      </c>
      <c r="PZV330" s="3" t="s">
        <v>2615</v>
      </c>
      <c r="PZW330" s="3" t="s">
        <v>2615</v>
      </c>
      <c r="PZX330" s="3" t="s">
        <v>2615</v>
      </c>
      <c r="PZY330" s="3" t="s">
        <v>2615</v>
      </c>
      <c r="PZZ330" s="3" t="s">
        <v>2615</v>
      </c>
      <c r="QAA330" s="3" t="s">
        <v>2615</v>
      </c>
      <c r="QAB330" s="3" t="s">
        <v>2615</v>
      </c>
      <c r="QAC330" s="3" t="s">
        <v>2615</v>
      </c>
      <c r="QAD330" s="3" t="s">
        <v>2615</v>
      </c>
      <c r="QAE330" s="3" t="s">
        <v>2615</v>
      </c>
      <c r="QAF330" s="3" t="s">
        <v>2615</v>
      </c>
      <c r="QAG330" s="3" t="s">
        <v>2615</v>
      </c>
      <c r="QAH330" s="3" t="s">
        <v>2615</v>
      </c>
      <c r="QAI330" s="3" t="s">
        <v>2615</v>
      </c>
      <c r="QAJ330" s="3" t="s">
        <v>2615</v>
      </c>
      <c r="QAK330" s="3" t="s">
        <v>2615</v>
      </c>
      <c r="QAL330" s="3" t="s">
        <v>2615</v>
      </c>
      <c r="QAM330" s="3" t="s">
        <v>2615</v>
      </c>
      <c r="QAN330" s="3" t="s">
        <v>2615</v>
      </c>
      <c r="QAO330" s="3" t="s">
        <v>2615</v>
      </c>
      <c r="QAP330" s="3" t="s">
        <v>2615</v>
      </c>
      <c r="QAQ330" s="3" t="s">
        <v>2615</v>
      </c>
      <c r="QAR330" s="3" t="s">
        <v>2615</v>
      </c>
      <c r="QAS330" s="3" t="s">
        <v>2615</v>
      </c>
      <c r="QAT330" s="3" t="s">
        <v>2615</v>
      </c>
      <c r="QAU330" s="3" t="s">
        <v>2615</v>
      </c>
      <c r="QAV330" s="3" t="s">
        <v>2615</v>
      </c>
      <c r="QAW330" s="3" t="s">
        <v>2615</v>
      </c>
      <c r="QAX330" s="3" t="s">
        <v>2615</v>
      </c>
      <c r="QAY330" s="3" t="s">
        <v>2615</v>
      </c>
      <c r="QAZ330" s="3" t="s">
        <v>2615</v>
      </c>
      <c r="QBA330" s="3" t="s">
        <v>2615</v>
      </c>
      <c r="QBB330" s="3" t="s">
        <v>2615</v>
      </c>
      <c r="QBC330" s="3" t="s">
        <v>2615</v>
      </c>
      <c r="QBD330" s="3" t="s">
        <v>2615</v>
      </c>
      <c r="QBE330" s="3" t="s">
        <v>2615</v>
      </c>
      <c r="QBF330" s="3" t="s">
        <v>2615</v>
      </c>
      <c r="QBG330" s="3" t="s">
        <v>2615</v>
      </c>
      <c r="QBH330" s="3" t="s">
        <v>2615</v>
      </c>
      <c r="QBI330" s="3" t="s">
        <v>2615</v>
      </c>
      <c r="QBJ330" s="3" t="s">
        <v>2615</v>
      </c>
      <c r="QBK330" s="3" t="s">
        <v>2615</v>
      </c>
      <c r="QBL330" s="3" t="s">
        <v>2615</v>
      </c>
      <c r="QBM330" s="3" t="s">
        <v>2615</v>
      </c>
      <c r="QBN330" s="3" t="s">
        <v>2615</v>
      </c>
      <c r="QBO330" s="3" t="s">
        <v>2615</v>
      </c>
      <c r="QBP330" s="3" t="s">
        <v>2615</v>
      </c>
      <c r="QBQ330" s="3" t="s">
        <v>2615</v>
      </c>
      <c r="QBR330" s="3" t="s">
        <v>2615</v>
      </c>
      <c r="QBS330" s="3" t="s">
        <v>2615</v>
      </c>
      <c r="QBT330" s="3" t="s">
        <v>2615</v>
      </c>
      <c r="QBU330" s="3" t="s">
        <v>2615</v>
      </c>
      <c r="QBV330" s="3" t="s">
        <v>2615</v>
      </c>
      <c r="QBW330" s="3" t="s">
        <v>2615</v>
      </c>
      <c r="QBX330" s="3" t="s">
        <v>2615</v>
      </c>
      <c r="QBY330" s="3" t="s">
        <v>2615</v>
      </c>
      <c r="QBZ330" s="3" t="s">
        <v>2615</v>
      </c>
      <c r="QCA330" s="3" t="s">
        <v>2615</v>
      </c>
      <c r="QCB330" s="3" t="s">
        <v>2615</v>
      </c>
      <c r="QCC330" s="3" t="s">
        <v>2615</v>
      </c>
      <c r="QCD330" s="3" t="s">
        <v>2615</v>
      </c>
      <c r="QCE330" s="3" t="s">
        <v>2615</v>
      </c>
      <c r="QCF330" s="3" t="s">
        <v>2615</v>
      </c>
      <c r="QCG330" s="3" t="s">
        <v>2615</v>
      </c>
      <c r="QCH330" s="3" t="s">
        <v>2615</v>
      </c>
      <c r="QCI330" s="3" t="s">
        <v>2615</v>
      </c>
      <c r="QCJ330" s="3" t="s">
        <v>2615</v>
      </c>
      <c r="QCK330" s="3" t="s">
        <v>2615</v>
      </c>
      <c r="QCL330" s="3" t="s">
        <v>2615</v>
      </c>
      <c r="QCM330" s="3" t="s">
        <v>2615</v>
      </c>
      <c r="QCN330" s="3" t="s">
        <v>2615</v>
      </c>
      <c r="QCO330" s="3" t="s">
        <v>2615</v>
      </c>
      <c r="QCP330" s="3" t="s">
        <v>2615</v>
      </c>
      <c r="QCQ330" s="3" t="s">
        <v>2615</v>
      </c>
      <c r="QCR330" s="3" t="s">
        <v>2615</v>
      </c>
      <c r="QCS330" s="3" t="s">
        <v>2615</v>
      </c>
      <c r="QCT330" s="3" t="s">
        <v>2615</v>
      </c>
      <c r="QCU330" s="3" t="s">
        <v>2615</v>
      </c>
      <c r="QCV330" s="3" t="s">
        <v>2615</v>
      </c>
      <c r="QCW330" s="3" t="s">
        <v>2615</v>
      </c>
      <c r="QCX330" s="3" t="s">
        <v>2615</v>
      </c>
      <c r="QCY330" s="3" t="s">
        <v>2615</v>
      </c>
      <c r="QCZ330" s="3" t="s">
        <v>2615</v>
      </c>
      <c r="QDA330" s="3" t="s">
        <v>2615</v>
      </c>
      <c r="QDB330" s="3" t="s">
        <v>2615</v>
      </c>
      <c r="QDC330" s="3" t="s">
        <v>2615</v>
      </c>
      <c r="QDD330" s="3" t="s">
        <v>2615</v>
      </c>
      <c r="QDE330" s="3" t="s">
        <v>2615</v>
      </c>
      <c r="QDF330" s="3" t="s">
        <v>2615</v>
      </c>
      <c r="QDG330" s="3" t="s">
        <v>2615</v>
      </c>
      <c r="QDH330" s="3" t="s">
        <v>2615</v>
      </c>
      <c r="QDI330" s="3" t="s">
        <v>2615</v>
      </c>
      <c r="QDJ330" s="3" t="s">
        <v>2615</v>
      </c>
      <c r="QDK330" s="3" t="s">
        <v>2615</v>
      </c>
      <c r="QDL330" s="3" t="s">
        <v>2615</v>
      </c>
      <c r="QDM330" s="3" t="s">
        <v>2615</v>
      </c>
      <c r="QDN330" s="3" t="s">
        <v>2615</v>
      </c>
      <c r="QDO330" s="3" t="s">
        <v>2615</v>
      </c>
      <c r="QDP330" s="3" t="s">
        <v>2615</v>
      </c>
      <c r="QDQ330" s="3" t="s">
        <v>2615</v>
      </c>
      <c r="QDR330" s="3" t="s">
        <v>2615</v>
      </c>
      <c r="QDS330" s="3" t="s">
        <v>2615</v>
      </c>
      <c r="QDT330" s="3" t="s">
        <v>2615</v>
      </c>
      <c r="QDU330" s="3" t="s">
        <v>2615</v>
      </c>
      <c r="QDV330" s="3" t="s">
        <v>2615</v>
      </c>
      <c r="QDW330" s="3" t="s">
        <v>2615</v>
      </c>
      <c r="QDX330" s="3" t="s">
        <v>2615</v>
      </c>
      <c r="QDY330" s="3" t="s">
        <v>2615</v>
      </c>
      <c r="QDZ330" s="3" t="s">
        <v>2615</v>
      </c>
      <c r="QEA330" s="3" t="s">
        <v>2615</v>
      </c>
      <c r="QEB330" s="3" t="s">
        <v>2615</v>
      </c>
      <c r="QEC330" s="3" t="s">
        <v>2615</v>
      </c>
      <c r="QED330" s="3" t="s">
        <v>2615</v>
      </c>
      <c r="QEE330" s="3" t="s">
        <v>2615</v>
      </c>
      <c r="QEF330" s="3" t="s">
        <v>2615</v>
      </c>
      <c r="QEG330" s="3" t="s">
        <v>2615</v>
      </c>
      <c r="QEH330" s="3" t="s">
        <v>2615</v>
      </c>
      <c r="QEI330" s="3" t="s">
        <v>2615</v>
      </c>
      <c r="QEJ330" s="3" t="s">
        <v>2615</v>
      </c>
      <c r="QEK330" s="3" t="s">
        <v>2615</v>
      </c>
      <c r="QEL330" s="3" t="s">
        <v>2615</v>
      </c>
      <c r="QEM330" s="3" t="s">
        <v>2615</v>
      </c>
      <c r="QEN330" s="3" t="s">
        <v>2615</v>
      </c>
      <c r="QEO330" s="3" t="s">
        <v>2615</v>
      </c>
      <c r="QEP330" s="3" t="s">
        <v>2615</v>
      </c>
      <c r="QEQ330" s="3" t="s">
        <v>2615</v>
      </c>
      <c r="QER330" s="3" t="s">
        <v>2615</v>
      </c>
      <c r="QES330" s="3" t="s">
        <v>2615</v>
      </c>
      <c r="QET330" s="3" t="s">
        <v>2615</v>
      </c>
      <c r="QEU330" s="3" t="s">
        <v>2615</v>
      </c>
      <c r="QEV330" s="3" t="s">
        <v>2615</v>
      </c>
      <c r="QEW330" s="3" t="s">
        <v>2615</v>
      </c>
      <c r="QEX330" s="3" t="s">
        <v>2615</v>
      </c>
      <c r="QEY330" s="3" t="s">
        <v>2615</v>
      </c>
      <c r="QEZ330" s="3" t="s">
        <v>2615</v>
      </c>
      <c r="QFA330" s="3" t="s">
        <v>2615</v>
      </c>
      <c r="QFB330" s="3" t="s">
        <v>2615</v>
      </c>
      <c r="QFC330" s="3" t="s">
        <v>2615</v>
      </c>
      <c r="QFD330" s="3" t="s">
        <v>2615</v>
      </c>
      <c r="QFE330" s="3" t="s">
        <v>2615</v>
      </c>
      <c r="QFF330" s="3" t="s">
        <v>2615</v>
      </c>
      <c r="QFG330" s="3" t="s">
        <v>2615</v>
      </c>
      <c r="QFH330" s="3" t="s">
        <v>2615</v>
      </c>
      <c r="QFI330" s="3" t="s">
        <v>2615</v>
      </c>
      <c r="QFJ330" s="3" t="s">
        <v>2615</v>
      </c>
      <c r="QFK330" s="3" t="s">
        <v>2615</v>
      </c>
      <c r="QFL330" s="3" t="s">
        <v>2615</v>
      </c>
      <c r="QFM330" s="3" t="s">
        <v>2615</v>
      </c>
      <c r="QFN330" s="3" t="s">
        <v>2615</v>
      </c>
      <c r="QFO330" s="3" t="s">
        <v>2615</v>
      </c>
      <c r="QFP330" s="3" t="s">
        <v>2615</v>
      </c>
      <c r="QFQ330" s="3" t="s">
        <v>2615</v>
      </c>
      <c r="QFR330" s="3" t="s">
        <v>2615</v>
      </c>
      <c r="QFS330" s="3" t="s">
        <v>2615</v>
      </c>
      <c r="QFT330" s="3" t="s">
        <v>2615</v>
      </c>
      <c r="QFU330" s="3" t="s">
        <v>2615</v>
      </c>
      <c r="QFV330" s="3" t="s">
        <v>2615</v>
      </c>
      <c r="QFW330" s="3" t="s">
        <v>2615</v>
      </c>
      <c r="QFX330" s="3" t="s">
        <v>2615</v>
      </c>
      <c r="QFY330" s="3" t="s">
        <v>2615</v>
      </c>
      <c r="QFZ330" s="3" t="s">
        <v>2615</v>
      </c>
      <c r="QGA330" s="3" t="s">
        <v>2615</v>
      </c>
      <c r="QGB330" s="3" t="s">
        <v>2615</v>
      </c>
      <c r="QGC330" s="3" t="s">
        <v>2615</v>
      </c>
      <c r="QGD330" s="3" t="s">
        <v>2615</v>
      </c>
      <c r="QGE330" s="3" t="s">
        <v>2615</v>
      </c>
      <c r="QGF330" s="3" t="s">
        <v>2615</v>
      </c>
      <c r="QGG330" s="3" t="s">
        <v>2615</v>
      </c>
      <c r="QGH330" s="3" t="s">
        <v>2615</v>
      </c>
      <c r="QGI330" s="3" t="s">
        <v>2615</v>
      </c>
      <c r="QGJ330" s="3" t="s">
        <v>2615</v>
      </c>
      <c r="QGK330" s="3" t="s">
        <v>2615</v>
      </c>
      <c r="QGL330" s="3" t="s">
        <v>2615</v>
      </c>
      <c r="QGM330" s="3" t="s">
        <v>2615</v>
      </c>
      <c r="QGN330" s="3" t="s">
        <v>2615</v>
      </c>
      <c r="QGO330" s="3" t="s">
        <v>2615</v>
      </c>
      <c r="QGP330" s="3" t="s">
        <v>2615</v>
      </c>
      <c r="QGQ330" s="3" t="s">
        <v>2615</v>
      </c>
      <c r="QGR330" s="3" t="s">
        <v>2615</v>
      </c>
      <c r="QGS330" s="3" t="s">
        <v>2615</v>
      </c>
      <c r="QGT330" s="3" t="s">
        <v>2615</v>
      </c>
      <c r="QGU330" s="3" t="s">
        <v>2615</v>
      </c>
      <c r="QGV330" s="3" t="s">
        <v>2615</v>
      </c>
      <c r="QGW330" s="3" t="s">
        <v>2615</v>
      </c>
      <c r="QGX330" s="3" t="s">
        <v>2615</v>
      </c>
      <c r="QGY330" s="3" t="s">
        <v>2615</v>
      </c>
      <c r="QGZ330" s="3" t="s">
        <v>2615</v>
      </c>
      <c r="QHA330" s="3" t="s">
        <v>2615</v>
      </c>
      <c r="QHB330" s="3" t="s">
        <v>2615</v>
      </c>
      <c r="QHC330" s="3" t="s">
        <v>2615</v>
      </c>
      <c r="QHD330" s="3" t="s">
        <v>2615</v>
      </c>
      <c r="QHE330" s="3" t="s">
        <v>2615</v>
      </c>
      <c r="QHF330" s="3" t="s">
        <v>2615</v>
      </c>
      <c r="QHG330" s="3" t="s">
        <v>2615</v>
      </c>
      <c r="QHH330" s="3" t="s">
        <v>2615</v>
      </c>
      <c r="QHI330" s="3" t="s">
        <v>2615</v>
      </c>
      <c r="QHJ330" s="3" t="s">
        <v>2615</v>
      </c>
      <c r="QHK330" s="3" t="s">
        <v>2615</v>
      </c>
      <c r="QHL330" s="3" t="s">
        <v>2615</v>
      </c>
      <c r="QHM330" s="3" t="s">
        <v>2615</v>
      </c>
      <c r="QHN330" s="3" t="s">
        <v>2615</v>
      </c>
      <c r="QHO330" s="3" t="s">
        <v>2615</v>
      </c>
      <c r="QHP330" s="3" t="s">
        <v>2615</v>
      </c>
      <c r="QHQ330" s="3" t="s">
        <v>2615</v>
      </c>
      <c r="QHR330" s="3" t="s">
        <v>2615</v>
      </c>
      <c r="QHS330" s="3" t="s">
        <v>2615</v>
      </c>
      <c r="QHT330" s="3" t="s">
        <v>2615</v>
      </c>
      <c r="QHU330" s="3" t="s">
        <v>2615</v>
      </c>
      <c r="QHV330" s="3" t="s">
        <v>2615</v>
      </c>
      <c r="QHW330" s="3" t="s">
        <v>2615</v>
      </c>
      <c r="QHX330" s="3" t="s">
        <v>2615</v>
      </c>
      <c r="QHY330" s="3" t="s">
        <v>2615</v>
      </c>
      <c r="QHZ330" s="3" t="s">
        <v>2615</v>
      </c>
      <c r="QIA330" s="3" t="s">
        <v>2615</v>
      </c>
      <c r="QIB330" s="3" t="s">
        <v>2615</v>
      </c>
      <c r="QIC330" s="3" t="s">
        <v>2615</v>
      </c>
      <c r="QID330" s="3" t="s">
        <v>2615</v>
      </c>
      <c r="QIE330" s="3" t="s">
        <v>2615</v>
      </c>
      <c r="QIF330" s="3" t="s">
        <v>2615</v>
      </c>
      <c r="QIG330" s="3" t="s">
        <v>2615</v>
      </c>
      <c r="QIH330" s="3" t="s">
        <v>2615</v>
      </c>
      <c r="QII330" s="3" t="s">
        <v>2615</v>
      </c>
      <c r="QIJ330" s="3" t="s">
        <v>2615</v>
      </c>
      <c r="QIK330" s="3" t="s">
        <v>2615</v>
      </c>
      <c r="QIL330" s="3" t="s">
        <v>2615</v>
      </c>
      <c r="QIM330" s="3" t="s">
        <v>2615</v>
      </c>
      <c r="QIN330" s="3" t="s">
        <v>2615</v>
      </c>
      <c r="QIO330" s="3" t="s">
        <v>2615</v>
      </c>
      <c r="QIP330" s="3" t="s">
        <v>2615</v>
      </c>
      <c r="QIQ330" s="3" t="s">
        <v>2615</v>
      </c>
      <c r="QIR330" s="3" t="s">
        <v>2615</v>
      </c>
      <c r="QIS330" s="3" t="s">
        <v>2615</v>
      </c>
      <c r="QIT330" s="3" t="s">
        <v>2615</v>
      </c>
      <c r="QIU330" s="3" t="s">
        <v>2615</v>
      </c>
      <c r="QIV330" s="3" t="s">
        <v>2615</v>
      </c>
      <c r="QIW330" s="3" t="s">
        <v>2615</v>
      </c>
      <c r="QIX330" s="3" t="s">
        <v>2615</v>
      </c>
      <c r="QIY330" s="3" t="s">
        <v>2615</v>
      </c>
      <c r="QIZ330" s="3" t="s">
        <v>2615</v>
      </c>
      <c r="QJA330" s="3" t="s">
        <v>2615</v>
      </c>
      <c r="QJB330" s="3" t="s">
        <v>2615</v>
      </c>
      <c r="QJC330" s="3" t="s">
        <v>2615</v>
      </c>
      <c r="QJD330" s="3" t="s">
        <v>2615</v>
      </c>
      <c r="QJE330" s="3" t="s">
        <v>2615</v>
      </c>
      <c r="QJF330" s="3" t="s">
        <v>2615</v>
      </c>
      <c r="QJG330" s="3" t="s">
        <v>2615</v>
      </c>
      <c r="QJH330" s="3" t="s">
        <v>2615</v>
      </c>
      <c r="QJI330" s="3" t="s">
        <v>2615</v>
      </c>
      <c r="QJJ330" s="3" t="s">
        <v>2615</v>
      </c>
      <c r="QJK330" s="3" t="s">
        <v>2615</v>
      </c>
      <c r="QJL330" s="3" t="s">
        <v>2615</v>
      </c>
      <c r="QJM330" s="3" t="s">
        <v>2615</v>
      </c>
      <c r="QJN330" s="3" t="s">
        <v>2615</v>
      </c>
      <c r="QJO330" s="3" t="s">
        <v>2615</v>
      </c>
      <c r="QJP330" s="3" t="s">
        <v>2615</v>
      </c>
      <c r="QJQ330" s="3" t="s">
        <v>2615</v>
      </c>
      <c r="QJR330" s="3" t="s">
        <v>2615</v>
      </c>
      <c r="QJS330" s="3" t="s">
        <v>2615</v>
      </c>
      <c r="QJT330" s="3" t="s">
        <v>2615</v>
      </c>
      <c r="QJU330" s="3" t="s">
        <v>2615</v>
      </c>
      <c r="QJV330" s="3" t="s">
        <v>2615</v>
      </c>
      <c r="QJW330" s="3" t="s">
        <v>2615</v>
      </c>
      <c r="QJX330" s="3" t="s">
        <v>2615</v>
      </c>
      <c r="QJY330" s="3" t="s">
        <v>2615</v>
      </c>
      <c r="QJZ330" s="3" t="s">
        <v>2615</v>
      </c>
      <c r="QKA330" s="3" t="s">
        <v>2615</v>
      </c>
      <c r="QKB330" s="3" t="s">
        <v>2615</v>
      </c>
      <c r="QKC330" s="3" t="s">
        <v>2615</v>
      </c>
      <c r="QKD330" s="3" t="s">
        <v>2615</v>
      </c>
      <c r="QKE330" s="3" t="s">
        <v>2615</v>
      </c>
      <c r="QKF330" s="3" t="s">
        <v>2615</v>
      </c>
      <c r="QKG330" s="3" t="s">
        <v>2615</v>
      </c>
      <c r="QKH330" s="3" t="s">
        <v>2615</v>
      </c>
      <c r="QKI330" s="3" t="s">
        <v>2615</v>
      </c>
      <c r="QKJ330" s="3" t="s">
        <v>2615</v>
      </c>
      <c r="QKK330" s="3" t="s">
        <v>2615</v>
      </c>
      <c r="QKL330" s="3" t="s">
        <v>2615</v>
      </c>
      <c r="QKM330" s="3" t="s">
        <v>2615</v>
      </c>
      <c r="QKN330" s="3" t="s">
        <v>2615</v>
      </c>
      <c r="QKO330" s="3" t="s">
        <v>2615</v>
      </c>
      <c r="QKP330" s="3" t="s">
        <v>2615</v>
      </c>
      <c r="QKQ330" s="3" t="s">
        <v>2615</v>
      </c>
      <c r="QKR330" s="3" t="s">
        <v>2615</v>
      </c>
      <c r="QKS330" s="3" t="s">
        <v>2615</v>
      </c>
      <c r="QKT330" s="3" t="s">
        <v>2615</v>
      </c>
      <c r="QKU330" s="3" t="s">
        <v>2615</v>
      </c>
      <c r="QKV330" s="3" t="s">
        <v>2615</v>
      </c>
      <c r="QKW330" s="3" t="s">
        <v>2615</v>
      </c>
      <c r="QKX330" s="3" t="s">
        <v>2615</v>
      </c>
      <c r="QKY330" s="3" t="s">
        <v>2615</v>
      </c>
      <c r="QKZ330" s="3" t="s">
        <v>2615</v>
      </c>
      <c r="QLA330" s="3" t="s">
        <v>2615</v>
      </c>
      <c r="QLB330" s="3" t="s">
        <v>2615</v>
      </c>
      <c r="QLC330" s="3" t="s">
        <v>2615</v>
      </c>
      <c r="QLD330" s="3" t="s">
        <v>2615</v>
      </c>
      <c r="QLE330" s="3" t="s">
        <v>2615</v>
      </c>
      <c r="QLF330" s="3" t="s">
        <v>2615</v>
      </c>
      <c r="QLG330" s="3" t="s">
        <v>2615</v>
      </c>
      <c r="QLH330" s="3" t="s">
        <v>2615</v>
      </c>
      <c r="QLI330" s="3" t="s">
        <v>2615</v>
      </c>
      <c r="QLJ330" s="3" t="s">
        <v>2615</v>
      </c>
      <c r="QLK330" s="3" t="s">
        <v>2615</v>
      </c>
      <c r="QLL330" s="3" t="s">
        <v>2615</v>
      </c>
      <c r="QLM330" s="3" t="s">
        <v>2615</v>
      </c>
      <c r="QLN330" s="3" t="s">
        <v>2615</v>
      </c>
      <c r="QLO330" s="3" t="s">
        <v>2615</v>
      </c>
      <c r="QLP330" s="3" t="s">
        <v>2615</v>
      </c>
      <c r="QLQ330" s="3" t="s">
        <v>2615</v>
      </c>
      <c r="QLR330" s="3" t="s">
        <v>2615</v>
      </c>
      <c r="QLS330" s="3" t="s">
        <v>2615</v>
      </c>
      <c r="QLT330" s="3" t="s">
        <v>2615</v>
      </c>
      <c r="QLU330" s="3" t="s">
        <v>2615</v>
      </c>
      <c r="QLV330" s="3" t="s">
        <v>2615</v>
      </c>
      <c r="QLW330" s="3" t="s">
        <v>2615</v>
      </c>
      <c r="QLX330" s="3" t="s">
        <v>2615</v>
      </c>
      <c r="QLY330" s="3" t="s">
        <v>2615</v>
      </c>
      <c r="QLZ330" s="3" t="s">
        <v>2615</v>
      </c>
      <c r="QMA330" s="3" t="s">
        <v>2615</v>
      </c>
      <c r="QMB330" s="3" t="s">
        <v>2615</v>
      </c>
      <c r="QMC330" s="3" t="s">
        <v>2615</v>
      </c>
      <c r="QMD330" s="3" t="s">
        <v>2615</v>
      </c>
      <c r="QME330" s="3" t="s">
        <v>2615</v>
      </c>
      <c r="QMF330" s="3" t="s">
        <v>2615</v>
      </c>
      <c r="QMG330" s="3" t="s">
        <v>2615</v>
      </c>
      <c r="QMH330" s="3" t="s">
        <v>2615</v>
      </c>
      <c r="QMI330" s="3" t="s">
        <v>2615</v>
      </c>
      <c r="QMJ330" s="3" t="s">
        <v>2615</v>
      </c>
      <c r="QMK330" s="3" t="s">
        <v>2615</v>
      </c>
      <c r="QML330" s="3" t="s">
        <v>2615</v>
      </c>
      <c r="QMM330" s="3" t="s">
        <v>2615</v>
      </c>
      <c r="QMN330" s="3" t="s">
        <v>2615</v>
      </c>
      <c r="QMO330" s="3" t="s">
        <v>2615</v>
      </c>
      <c r="QMP330" s="3" t="s">
        <v>2615</v>
      </c>
      <c r="QMQ330" s="3" t="s">
        <v>2615</v>
      </c>
      <c r="QMR330" s="3" t="s">
        <v>2615</v>
      </c>
      <c r="QMS330" s="3" t="s">
        <v>2615</v>
      </c>
      <c r="QMT330" s="3" t="s">
        <v>2615</v>
      </c>
      <c r="QMU330" s="3" t="s">
        <v>2615</v>
      </c>
      <c r="QMV330" s="3" t="s">
        <v>2615</v>
      </c>
      <c r="QMW330" s="3" t="s">
        <v>2615</v>
      </c>
      <c r="QMX330" s="3" t="s">
        <v>2615</v>
      </c>
      <c r="QMY330" s="3" t="s">
        <v>2615</v>
      </c>
      <c r="QMZ330" s="3" t="s">
        <v>2615</v>
      </c>
      <c r="QNA330" s="3" t="s">
        <v>2615</v>
      </c>
      <c r="QNB330" s="3" t="s">
        <v>2615</v>
      </c>
      <c r="QNC330" s="3" t="s">
        <v>2615</v>
      </c>
      <c r="QND330" s="3" t="s">
        <v>2615</v>
      </c>
      <c r="QNE330" s="3" t="s">
        <v>2615</v>
      </c>
      <c r="QNF330" s="3" t="s">
        <v>2615</v>
      </c>
      <c r="QNG330" s="3" t="s">
        <v>2615</v>
      </c>
      <c r="QNH330" s="3" t="s">
        <v>2615</v>
      </c>
      <c r="QNI330" s="3" t="s">
        <v>2615</v>
      </c>
      <c r="QNJ330" s="3" t="s">
        <v>2615</v>
      </c>
      <c r="QNK330" s="3" t="s">
        <v>2615</v>
      </c>
      <c r="QNL330" s="3" t="s">
        <v>2615</v>
      </c>
      <c r="QNM330" s="3" t="s">
        <v>2615</v>
      </c>
      <c r="QNN330" s="3" t="s">
        <v>2615</v>
      </c>
      <c r="QNO330" s="3" t="s">
        <v>2615</v>
      </c>
      <c r="QNP330" s="3" t="s">
        <v>2615</v>
      </c>
      <c r="QNQ330" s="3" t="s">
        <v>2615</v>
      </c>
      <c r="QNR330" s="3" t="s">
        <v>2615</v>
      </c>
      <c r="QNS330" s="3" t="s">
        <v>2615</v>
      </c>
      <c r="QNT330" s="3" t="s">
        <v>2615</v>
      </c>
      <c r="QNU330" s="3" t="s">
        <v>2615</v>
      </c>
      <c r="QNV330" s="3" t="s">
        <v>2615</v>
      </c>
      <c r="QNW330" s="3" t="s">
        <v>2615</v>
      </c>
      <c r="QNX330" s="3" t="s">
        <v>2615</v>
      </c>
      <c r="QNY330" s="3" t="s">
        <v>2615</v>
      </c>
      <c r="QNZ330" s="3" t="s">
        <v>2615</v>
      </c>
      <c r="QOA330" s="3" t="s">
        <v>2615</v>
      </c>
      <c r="QOB330" s="3" t="s">
        <v>2615</v>
      </c>
      <c r="QOC330" s="3" t="s">
        <v>2615</v>
      </c>
      <c r="QOD330" s="3" t="s">
        <v>2615</v>
      </c>
      <c r="QOE330" s="3" t="s">
        <v>2615</v>
      </c>
      <c r="QOF330" s="3" t="s">
        <v>2615</v>
      </c>
      <c r="QOG330" s="3" t="s">
        <v>2615</v>
      </c>
      <c r="QOH330" s="3" t="s">
        <v>2615</v>
      </c>
      <c r="QOI330" s="3" t="s">
        <v>2615</v>
      </c>
      <c r="QOJ330" s="3" t="s">
        <v>2615</v>
      </c>
      <c r="QOK330" s="3" t="s">
        <v>2615</v>
      </c>
      <c r="QOL330" s="3" t="s">
        <v>2615</v>
      </c>
      <c r="QOM330" s="3" t="s">
        <v>2615</v>
      </c>
      <c r="QON330" s="3" t="s">
        <v>2615</v>
      </c>
      <c r="QOO330" s="3" t="s">
        <v>2615</v>
      </c>
      <c r="QOP330" s="3" t="s">
        <v>2615</v>
      </c>
      <c r="QOQ330" s="3" t="s">
        <v>2615</v>
      </c>
      <c r="QOR330" s="3" t="s">
        <v>2615</v>
      </c>
      <c r="QOS330" s="3" t="s">
        <v>2615</v>
      </c>
      <c r="QOT330" s="3" t="s">
        <v>2615</v>
      </c>
      <c r="QOU330" s="3" t="s">
        <v>2615</v>
      </c>
      <c r="QOV330" s="3" t="s">
        <v>2615</v>
      </c>
      <c r="QOW330" s="3" t="s">
        <v>2615</v>
      </c>
      <c r="QOX330" s="3" t="s">
        <v>2615</v>
      </c>
      <c r="QOY330" s="3" t="s">
        <v>2615</v>
      </c>
      <c r="QOZ330" s="3" t="s">
        <v>2615</v>
      </c>
      <c r="QPA330" s="3" t="s">
        <v>2615</v>
      </c>
      <c r="QPB330" s="3" t="s">
        <v>2615</v>
      </c>
      <c r="QPC330" s="3" t="s">
        <v>2615</v>
      </c>
      <c r="QPD330" s="3" t="s">
        <v>2615</v>
      </c>
      <c r="QPE330" s="3" t="s">
        <v>2615</v>
      </c>
      <c r="QPF330" s="3" t="s">
        <v>2615</v>
      </c>
      <c r="QPG330" s="3" t="s">
        <v>2615</v>
      </c>
      <c r="QPH330" s="3" t="s">
        <v>2615</v>
      </c>
      <c r="QPI330" s="3" t="s">
        <v>2615</v>
      </c>
      <c r="QPJ330" s="3" t="s">
        <v>2615</v>
      </c>
      <c r="QPK330" s="3" t="s">
        <v>2615</v>
      </c>
      <c r="QPL330" s="3" t="s">
        <v>2615</v>
      </c>
      <c r="QPM330" s="3" t="s">
        <v>2615</v>
      </c>
      <c r="QPN330" s="3" t="s">
        <v>2615</v>
      </c>
      <c r="QPO330" s="3" t="s">
        <v>2615</v>
      </c>
      <c r="QPP330" s="3" t="s">
        <v>2615</v>
      </c>
      <c r="QPQ330" s="3" t="s">
        <v>2615</v>
      </c>
      <c r="QPR330" s="3" t="s">
        <v>2615</v>
      </c>
      <c r="QPS330" s="3" t="s">
        <v>2615</v>
      </c>
      <c r="QPT330" s="3" t="s">
        <v>2615</v>
      </c>
      <c r="QPU330" s="3" t="s">
        <v>2615</v>
      </c>
      <c r="QPV330" s="3" t="s">
        <v>2615</v>
      </c>
      <c r="QPW330" s="3" t="s">
        <v>2615</v>
      </c>
      <c r="QPX330" s="3" t="s">
        <v>2615</v>
      </c>
      <c r="QPY330" s="3" t="s">
        <v>2615</v>
      </c>
      <c r="QPZ330" s="3" t="s">
        <v>2615</v>
      </c>
      <c r="QQA330" s="3" t="s">
        <v>2615</v>
      </c>
      <c r="QQB330" s="3" t="s">
        <v>2615</v>
      </c>
      <c r="QQC330" s="3" t="s">
        <v>2615</v>
      </c>
      <c r="QQD330" s="3" t="s">
        <v>2615</v>
      </c>
      <c r="QQE330" s="3" t="s">
        <v>2615</v>
      </c>
      <c r="QQF330" s="3" t="s">
        <v>2615</v>
      </c>
      <c r="QQG330" s="3" t="s">
        <v>2615</v>
      </c>
      <c r="QQH330" s="3" t="s">
        <v>2615</v>
      </c>
      <c r="QQI330" s="3" t="s">
        <v>2615</v>
      </c>
      <c r="QQJ330" s="3" t="s">
        <v>2615</v>
      </c>
      <c r="QQK330" s="3" t="s">
        <v>2615</v>
      </c>
      <c r="QQL330" s="3" t="s">
        <v>2615</v>
      </c>
      <c r="QQM330" s="3" t="s">
        <v>2615</v>
      </c>
      <c r="QQN330" s="3" t="s">
        <v>2615</v>
      </c>
      <c r="QQO330" s="3" t="s">
        <v>2615</v>
      </c>
      <c r="QQP330" s="3" t="s">
        <v>2615</v>
      </c>
      <c r="QQQ330" s="3" t="s">
        <v>2615</v>
      </c>
      <c r="QQR330" s="3" t="s">
        <v>2615</v>
      </c>
      <c r="QQS330" s="3" t="s">
        <v>2615</v>
      </c>
      <c r="QQT330" s="3" t="s">
        <v>2615</v>
      </c>
      <c r="QQU330" s="3" t="s">
        <v>2615</v>
      </c>
      <c r="QQV330" s="3" t="s">
        <v>2615</v>
      </c>
      <c r="QQW330" s="3" t="s">
        <v>2615</v>
      </c>
      <c r="QQX330" s="3" t="s">
        <v>2615</v>
      </c>
      <c r="QQY330" s="3" t="s">
        <v>2615</v>
      </c>
      <c r="QQZ330" s="3" t="s">
        <v>2615</v>
      </c>
      <c r="QRA330" s="3" t="s">
        <v>2615</v>
      </c>
      <c r="QRB330" s="3" t="s">
        <v>2615</v>
      </c>
      <c r="QRC330" s="3" t="s">
        <v>2615</v>
      </c>
      <c r="QRD330" s="3" t="s">
        <v>2615</v>
      </c>
      <c r="QRE330" s="3" t="s">
        <v>2615</v>
      </c>
      <c r="QRF330" s="3" t="s">
        <v>2615</v>
      </c>
      <c r="QRG330" s="3" t="s">
        <v>2615</v>
      </c>
      <c r="QRH330" s="3" t="s">
        <v>2615</v>
      </c>
      <c r="QRI330" s="3" t="s">
        <v>2615</v>
      </c>
      <c r="QRJ330" s="3" t="s">
        <v>2615</v>
      </c>
      <c r="QRK330" s="3" t="s">
        <v>2615</v>
      </c>
      <c r="QRL330" s="3" t="s">
        <v>2615</v>
      </c>
      <c r="QRM330" s="3" t="s">
        <v>2615</v>
      </c>
      <c r="QRN330" s="3" t="s">
        <v>2615</v>
      </c>
      <c r="QRO330" s="3" t="s">
        <v>2615</v>
      </c>
      <c r="QRP330" s="3" t="s">
        <v>2615</v>
      </c>
      <c r="QRQ330" s="3" t="s">
        <v>2615</v>
      </c>
      <c r="QRR330" s="3" t="s">
        <v>2615</v>
      </c>
      <c r="QRS330" s="3" t="s">
        <v>2615</v>
      </c>
      <c r="QRT330" s="3" t="s">
        <v>2615</v>
      </c>
      <c r="QRU330" s="3" t="s">
        <v>2615</v>
      </c>
      <c r="QRV330" s="3" t="s">
        <v>2615</v>
      </c>
      <c r="QRW330" s="3" t="s">
        <v>2615</v>
      </c>
      <c r="QRX330" s="3" t="s">
        <v>2615</v>
      </c>
      <c r="QRY330" s="3" t="s">
        <v>2615</v>
      </c>
      <c r="QRZ330" s="3" t="s">
        <v>2615</v>
      </c>
      <c r="QSA330" s="3" t="s">
        <v>2615</v>
      </c>
      <c r="QSB330" s="3" t="s">
        <v>2615</v>
      </c>
      <c r="QSC330" s="3" t="s">
        <v>2615</v>
      </c>
      <c r="QSD330" s="3" t="s">
        <v>2615</v>
      </c>
      <c r="QSE330" s="3" t="s">
        <v>2615</v>
      </c>
      <c r="QSF330" s="3" t="s">
        <v>2615</v>
      </c>
      <c r="QSG330" s="3" t="s">
        <v>2615</v>
      </c>
      <c r="QSH330" s="3" t="s">
        <v>2615</v>
      </c>
      <c r="QSI330" s="3" t="s">
        <v>2615</v>
      </c>
      <c r="QSJ330" s="3" t="s">
        <v>2615</v>
      </c>
      <c r="QSK330" s="3" t="s">
        <v>2615</v>
      </c>
      <c r="QSL330" s="3" t="s">
        <v>2615</v>
      </c>
      <c r="QSM330" s="3" t="s">
        <v>2615</v>
      </c>
      <c r="QSN330" s="3" t="s">
        <v>2615</v>
      </c>
      <c r="QSO330" s="3" t="s">
        <v>2615</v>
      </c>
      <c r="QSP330" s="3" t="s">
        <v>2615</v>
      </c>
      <c r="QSQ330" s="3" t="s">
        <v>2615</v>
      </c>
      <c r="QSR330" s="3" t="s">
        <v>2615</v>
      </c>
      <c r="QSS330" s="3" t="s">
        <v>2615</v>
      </c>
      <c r="QST330" s="3" t="s">
        <v>2615</v>
      </c>
      <c r="QSU330" s="3" t="s">
        <v>2615</v>
      </c>
      <c r="QSV330" s="3" t="s">
        <v>2615</v>
      </c>
      <c r="QSW330" s="3" t="s">
        <v>2615</v>
      </c>
      <c r="QSX330" s="3" t="s">
        <v>2615</v>
      </c>
      <c r="QSY330" s="3" t="s">
        <v>2615</v>
      </c>
      <c r="QSZ330" s="3" t="s">
        <v>2615</v>
      </c>
      <c r="QTA330" s="3" t="s">
        <v>2615</v>
      </c>
      <c r="QTB330" s="3" t="s">
        <v>2615</v>
      </c>
      <c r="QTC330" s="3" t="s">
        <v>2615</v>
      </c>
      <c r="QTD330" s="3" t="s">
        <v>2615</v>
      </c>
      <c r="QTE330" s="3" t="s">
        <v>2615</v>
      </c>
      <c r="QTF330" s="3" t="s">
        <v>2615</v>
      </c>
      <c r="QTG330" s="3" t="s">
        <v>2615</v>
      </c>
      <c r="QTH330" s="3" t="s">
        <v>2615</v>
      </c>
      <c r="QTI330" s="3" t="s">
        <v>2615</v>
      </c>
      <c r="QTJ330" s="3" t="s">
        <v>2615</v>
      </c>
      <c r="QTK330" s="3" t="s">
        <v>2615</v>
      </c>
      <c r="QTL330" s="3" t="s">
        <v>2615</v>
      </c>
      <c r="QTM330" s="3" t="s">
        <v>2615</v>
      </c>
      <c r="QTN330" s="3" t="s">
        <v>2615</v>
      </c>
      <c r="QTO330" s="3" t="s">
        <v>2615</v>
      </c>
      <c r="QTP330" s="3" t="s">
        <v>2615</v>
      </c>
      <c r="QTQ330" s="3" t="s">
        <v>2615</v>
      </c>
      <c r="QTR330" s="3" t="s">
        <v>2615</v>
      </c>
      <c r="QTS330" s="3" t="s">
        <v>2615</v>
      </c>
      <c r="QTT330" s="3" t="s">
        <v>2615</v>
      </c>
      <c r="QTU330" s="3" t="s">
        <v>2615</v>
      </c>
      <c r="QTV330" s="3" t="s">
        <v>2615</v>
      </c>
      <c r="QTW330" s="3" t="s">
        <v>2615</v>
      </c>
      <c r="QTX330" s="3" t="s">
        <v>2615</v>
      </c>
      <c r="QTY330" s="3" t="s">
        <v>2615</v>
      </c>
      <c r="QTZ330" s="3" t="s">
        <v>2615</v>
      </c>
      <c r="QUA330" s="3" t="s">
        <v>2615</v>
      </c>
      <c r="QUB330" s="3" t="s">
        <v>2615</v>
      </c>
      <c r="QUC330" s="3" t="s">
        <v>2615</v>
      </c>
      <c r="QUD330" s="3" t="s">
        <v>2615</v>
      </c>
      <c r="QUE330" s="3" t="s">
        <v>2615</v>
      </c>
      <c r="QUF330" s="3" t="s">
        <v>2615</v>
      </c>
      <c r="QUG330" s="3" t="s">
        <v>2615</v>
      </c>
      <c r="QUH330" s="3" t="s">
        <v>2615</v>
      </c>
      <c r="QUI330" s="3" t="s">
        <v>2615</v>
      </c>
      <c r="QUJ330" s="3" t="s">
        <v>2615</v>
      </c>
      <c r="QUK330" s="3" t="s">
        <v>2615</v>
      </c>
      <c r="QUL330" s="3" t="s">
        <v>2615</v>
      </c>
      <c r="QUM330" s="3" t="s">
        <v>2615</v>
      </c>
      <c r="QUN330" s="3" t="s">
        <v>2615</v>
      </c>
      <c r="QUO330" s="3" t="s">
        <v>2615</v>
      </c>
      <c r="QUP330" s="3" t="s">
        <v>2615</v>
      </c>
      <c r="QUQ330" s="3" t="s">
        <v>2615</v>
      </c>
      <c r="QUR330" s="3" t="s">
        <v>2615</v>
      </c>
      <c r="QUS330" s="3" t="s">
        <v>2615</v>
      </c>
      <c r="QUT330" s="3" t="s">
        <v>2615</v>
      </c>
      <c r="QUU330" s="3" t="s">
        <v>2615</v>
      </c>
      <c r="QUV330" s="3" t="s">
        <v>2615</v>
      </c>
      <c r="QUW330" s="3" t="s">
        <v>2615</v>
      </c>
      <c r="QUX330" s="3" t="s">
        <v>2615</v>
      </c>
      <c r="QUY330" s="3" t="s">
        <v>2615</v>
      </c>
      <c r="QUZ330" s="3" t="s">
        <v>2615</v>
      </c>
      <c r="QVA330" s="3" t="s">
        <v>2615</v>
      </c>
      <c r="QVB330" s="3" t="s">
        <v>2615</v>
      </c>
      <c r="QVC330" s="3" t="s">
        <v>2615</v>
      </c>
      <c r="QVD330" s="3" t="s">
        <v>2615</v>
      </c>
      <c r="QVE330" s="3" t="s">
        <v>2615</v>
      </c>
      <c r="QVF330" s="3" t="s">
        <v>2615</v>
      </c>
      <c r="QVG330" s="3" t="s">
        <v>2615</v>
      </c>
      <c r="QVH330" s="3" t="s">
        <v>2615</v>
      </c>
      <c r="QVI330" s="3" t="s">
        <v>2615</v>
      </c>
      <c r="QVJ330" s="3" t="s">
        <v>2615</v>
      </c>
      <c r="QVK330" s="3" t="s">
        <v>2615</v>
      </c>
      <c r="QVL330" s="3" t="s">
        <v>2615</v>
      </c>
      <c r="QVM330" s="3" t="s">
        <v>2615</v>
      </c>
      <c r="QVN330" s="3" t="s">
        <v>2615</v>
      </c>
      <c r="QVO330" s="3" t="s">
        <v>2615</v>
      </c>
      <c r="QVP330" s="3" t="s">
        <v>2615</v>
      </c>
      <c r="QVQ330" s="3" t="s">
        <v>2615</v>
      </c>
      <c r="QVR330" s="3" t="s">
        <v>2615</v>
      </c>
      <c r="QVS330" s="3" t="s">
        <v>2615</v>
      </c>
      <c r="QVT330" s="3" t="s">
        <v>2615</v>
      </c>
      <c r="QVU330" s="3" t="s">
        <v>2615</v>
      </c>
      <c r="QVV330" s="3" t="s">
        <v>2615</v>
      </c>
      <c r="QVW330" s="3" t="s">
        <v>2615</v>
      </c>
      <c r="QVX330" s="3" t="s">
        <v>2615</v>
      </c>
      <c r="QVY330" s="3" t="s">
        <v>2615</v>
      </c>
      <c r="QVZ330" s="3" t="s">
        <v>2615</v>
      </c>
      <c r="QWA330" s="3" t="s">
        <v>2615</v>
      </c>
      <c r="QWB330" s="3" t="s">
        <v>2615</v>
      </c>
      <c r="QWC330" s="3" t="s">
        <v>2615</v>
      </c>
      <c r="QWD330" s="3" t="s">
        <v>2615</v>
      </c>
      <c r="QWE330" s="3" t="s">
        <v>2615</v>
      </c>
      <c r="QWF330" s="3" t="s">
        <v>2615</v>
      </c>
      <c r="QWG330" s="3" t="s">
        <v>2615</v>
      </c>
      <c r="QWH330" s="3" t="s">
        <v>2615</v>
      </c>
      <c r="QWI330" s="3" t="s">
        <v>2615</v>
      </c>
      <c r="QWJ330" s="3" t="s">
        <v>2615</v>
      </c>
      <c r="QWK330" s="3" t="s">
        <v>2615</v>
      </c>
      <c r="QWL330" s="3" t="s">
        <v>2615</v>
      </c>
      <c r="QWM330" s="3" t="s">
        <v>2615</v>
      </c>
      <c r="QWN330" s="3" t="s">
        <v>2615</v>
      </c>
      <c r="QWO330" s="3" t="s">
        <v>2615</v>
      </c>
      <c r="QWP330" s="3" t="s">
        <v>2615</v>
      </c>
      <c r="QWQ330" s="3" t="s">
        <v>2615</v>
      </c>
      <c r="QWR330" s="3" t="s">
        <v>2615</v>
      </c>
      <c r="QWS330" s="3" t="s">
        <v>2615</v>
      </c>
      <c r="QWT330" s="3" t="s">
        <v>2615</v>
      </c>
      <c r="QWU330" s="3" t="s">
        <v>2615</v>
      </c>
      <c r="QWV330" s="3" t="s">
        <v>2615</v>
      </c>
      <c r="QWW330" s="3" t="s">
        <v>2615</v>
      </c>
      <c r="QWX330" s="3" t="s">
        <v>2615</v>
      </c>
      <c r="QWY330" s="3" t="s">
        <v>2615</v>
      </c>
      <c r="QWZ330" s="3" t="s">
        <v>2615</v>
      </c>
      <c r="QXA330" s="3" t="s">
        <v>2615</v>
      </c>
      <c r="QXB330" s="3" t="s">
        <v>2615</v>
      </c>
      <c r="QXC330" s="3" t="s">
        <v>2615</v>
      </c>
      <c r="QXD330" s="3" t="s">
        <v>2615</v>
      </c>
      <c r="QXE330" s="3" t="s">
        <v>2615</v>
      </c>
      <c r="QXF330" s="3" t="s">
        <v>2615</v>
      </c>
      <c r="QXG330" s="3" t="s">
        <v>2615</v>
      </c>
      <c r="QXH330" s="3" t="s">
        <v>2615</v>
      </c>
      <c r="QXI330" s="3" t="s">
        <v>2615</v>
      </c>
      <c r="QXJ330" s="3" t="s">
        <v>2615</v>
      </c>
      <c r="QXK330" s="3" t="s">
        <v>2615</v>
      </c>
      <c r="QXL330" s="3" t="s">
        <v>2615</v>
      </c>
      <c r="QXM330" s="3" t="s">
        <v>2615</v>
      </c>
      <c r="QXN330" s="3" t="s">
        <v>2615</v>
      </c>
      <c r="QXO330" s="3" t="s">
        <v>2615</v>
      </c>
      <c r="QXP330" s="3" t="s">
        <v>2615</v>
      </c>
      <c r="QXQ330" s="3" t="s">
        <v>2615</v>
      </c>
      <c r="QXR330" s="3" t="s">
        <v>2615</v>
      </c>
      <c r="QXS330" s="3" t="s">
        <v>2615</v>
      </c>
      <c r="QXT330" s="3" t="s">
        <v>2615</v>
      </c>
      <c r="QXU330" s="3" t="s">
        <v>2615</v>
      </c>
      <c r="QXV330" s="3" t="s">
        <v>2615</v>
      </c>
      <c r="QXW330" s="3" t="s">
        <v>2615</v>
      </c>
      <c r="QXX330" s="3" t="s">
        <v>2615</v>
      </c>
      <c r="QXY330" s="3" t="s">
        <v>2615</v>
      </c>
      <c r="QXZ330" s="3" t="s">
        <v>2615</v>
      </c>
      <c r="QYA330" s="3" t="s">
        <v>2615</v>
      </c>
      <c r="QYB330" s="3" t="s">
        <v>2615</v>
      </c>
      <c r="QYC330" s="3" t="s">
        <v>2615</v>
      </c>
      <c r="QYD330" s="3" t="s">
        <v>2615</v>
      </c>
      <c r="QYE330" s="3" t="s">
        <v>2615</v>
      </c>
      <c r="QYF330" s="3" t="s">
        <v>2615</v>
      </c>
      <c r="QYG330" s="3" t="s">
        <v>2615</v>
      </c>
      <c r="QYH330" s="3" t="s">
        <v>2615</v>
      </c>
      <c r="QYI330" s="3" t="s">
        <v>2615</v>
      </c>
      <c r="QYJ330" s="3" t="s">
        <v>2615</v>
      </c>
      <c r="QYK330" s="3" t="s">
        <v>2615</v>
      </c>
      <c r="QYL330" s="3" t="s">
        <v>2615</v>
      </c>
      <c r="QYM330" s="3" t="s">
        <v>2615</v>
      </c>
      <c r="QYN330" s="3" t="s">
        <v>2615</v>
      </c>
      <c r="QYO330" s="3" t="s">
        <v>2615</v>
      </c>
      <c r="QYP330" s="3" t="s">
        <v>2615</v>
      </c>
      <c r="QYQ330" s="3" t="s">
        <v>2615</v>
      </c>
      <c r="QYR330" s="3" t="s">
        <v>2615</v>
      </c>
      <c r="QYS330" s="3" t="s">
        <v>2615</v>
      </c>
      <c r="QYT330" s="3" t="s">
        <v>2615</v>
      </c>
      <c r="QYU330" s="3" t="s">
        <v>2615</v>
      </c>
      <c r="QYV330" s="3" t="s">
        <v>2615</v>
      </c>
      <c r="QYW330" s="3" t="s">
        <v>2615</v>
      </c>
      <c r="QYX330" s="3" t="s">
        <v>2615</v>
      </c>
      <c r="QYY330" s="3" t="s">
        <v>2615</v>
      </c>
      <c r="QYZ330" s="3" t="s">
        <v>2615</v>
      </c>
      <c r="QZA330" s="3" t="s">
        <v>2615</v>
      </c>
      <c r="QZB330" s="3" t="s">
        <v>2615</v>
      </c>
      <c r="QZC330" s="3" t="s">
        <v>2615</v>
      </c>
      <c r="QZD330" s="3" t="s">
        <v>2615</v>
      </c>
      <c r="QZE330" s="3" t="s">
        <v>2615</v>
      </c>
      <c r="QZF330" s="3" t="s">
        <v>2615</v>
      </c>
      <c r="QZG330" s="3" t="s">
        <v>2615</v>
      </c>
      <c r="QZH330" s="3" t="s">
        <v>2615</v>
      </c>
      <c r="QZI330" s="3" t="s">
        <v>2615</v>
      </c>
      <c r="QZJ330" s="3" t="s">
        <v>2615</v>
      </c>
      <c r="QZK330" s="3" t="s">
        <v>2615</v>
      </c>
      <c r="QZL330" s="3" t="s">
        <v>2615</v>
      </c>
      <c r="QZM330" s="3" t="s">
        <v>2615</v>
      </c>
      <c r="QZN330" s="3" t="s">
        <v>2615</v>
      </c>
      <c r="QZO330" s="3" t="s">
        <v>2615</v>
      </c>
      <c r="QZP330" s="3" t="s">
        <v>2615</v>
      </c>
      <c r="QZQ330" s="3" t="s">
        <v>2615</v>
      </c>
      <c r="QZR330" s="3" t="s">
        <v>2615</v>
      </c>
      <c r="QZS330" s="3" t="s">
        <v>2615</v>
      </c>
      <c r="QZT330" s="3" t="s">
        <v>2615</v>
      </c>
      <c r="QZU330" s="3" t="s">
        <v>2615</v>
      </c>
      <c r="QZV330" s="3" t="s">
        <v>2615</v>
      </c>
      <c r="QZW330" s="3" t="s">
        <v>2615</v>
      </c>
      <c r="QZX330" s="3" t="s">
        <v>2615</v>
      </c>
      <c r="QZY330" s="3" t="s">
        <v>2615</v>
      </c>
      <c r="QZZ330" s="3" t="s">
        <v>2615</v>
      </c>
      <c r="RAA330" s="3" t="s">
        <v>2615</v>
      </c>
      <c r="RAB330" s="3" t="s">
        <v>2615</v>
      </c>
      <c r="RAC330" s="3" t="s">
        <v>2615</v>
      </c>
      <c r="RAD330" s="3" t="s">
        <v>2615</v>
      </c>
      <c r="RAE330" s="3" t="s">
        <v>2615</v>
      </c>
      <c r="RAF330" s="3" t="s">
        <v>2615</v>
      </c>
      <c r="RAG330" s="3" t="s">
        <v>2615</v>
      </c>
      <c r="RAH330" s="3" t="s">
        <v>2615</v>
      </c>
      <c r="RAI330" s="3" t="s">
        <v>2615</v>
      </c>
      <c r="RAJ330" s="3" t="s">
        <v>2615</v>
      </c>
      <c r="RAK330" s="3" t="s">
        <v>2615</v>
      </c>
      <c r="RAL330" s="3" t="s">
        <v>2615</v>
      </c>
      <c r="RAM330" s="3" t="s">
        <v>2615</v>
      </c>
      <c r="RAN330" s="3" t="s">
        <v>2615</v>
      </c>
      <c r="RAO330" s="3" t="s">
        <v>2615</v>
      </c>
      <c r="RAP330" s="3" t="s">
        <v>2615</v>
      </c>
      <c r="RAQ330" s="3" t="s">
        <v>2615</v>
      </c>
      <c r="RAR330" s="3" t="s">
        <v>2615</v>
      </c>
      <c r="RAS330" s="3" t="s">
        <v>2615</v>
      </c>
      <c r="RAT330" s="3" t="s">
        <v>2615</v>
      </c>
      <c r="RAU330" s="3" t="s">
        <v>2615</v>
      </c>
      <c r="RAV330" s="3" t="s">
        <v>2615</v>
      </c>
      <c r="RAW330" s="3" t="s">
        <v>2615</v>
      </c>
      <c r="RAX330" s="3" t="s">
        <v>2615</v>
      </c>
      <c r="RAY330" s="3" t="s">
        <v>2615</v>
      </c>
      <c r="RAZ330" s="3" t="s">
        <v>2615</v>
      </c>
      <c r="RBA330" s="3" t="s">
        <v>2615</v>
      </c>
      <c r="RBB330" s="3" t="s">
        <v>2615</v>
      </c>
      <c r="RBC330" s="3" t="s">
        <v>2615</v>
      </c>
      <c r="RBD330" s="3" t="s">
        <v>2615</v>
      </c>
      <c r="RBE330" s="3" t="s">
        <v>2615</v>
      </c>
      <c r="RBF330" s="3" t="s">
        <v>2615</v>
      </c>
      <c r="RBG330" s="3" t="s">
        <v>2615</v>
      </c>
      <c r="RBH330" s="3" t="s">
        <v>2615</v>
      </c>
      <c r="RBI330" s="3" t="s">
        <v>2615</v>
      </c>
      <c r="RBJ330" s="3" t="s">
        <v>2615</v>
      </c>
      <c r="RBK330" s="3" t="s">
        <v>2615</v>
      </c>
      <c r="RBL330" s="3" t="s">
        <v>2615</v>
      </c>
      <c r="RBM330" s="3" t="s">
        <v>2615</v>
      </c>
      <c r="RBN330" s="3" t="s">
        <v>2615</v>
      </c>
      <c r="RBO330" s="3" t="s">
        <v>2615</v>
      </c>
      <c r="RBP330" s="3" t="s">
        <v>2615</v>
      </c>
      <c r="RBQ330" s="3" t="s">
        <v>2615</v>
      </c>
      <c r="RBR330" s="3" t="s">
        <v>2615</v>
      </c>
      <c r="RBS330" s="3" t="s">
        <v>2615</v>
      </c>
      <c r="RBT330" s="3" t="s">
        <v>2615</v>
      </c>
      <c r="RBU330" s="3" t="s">
        <v>2615</v>
      </c>
      <c r="RBV330" s="3" t="s">
        <v>2615</v>
      </c>
      <c r="RBW330" s="3" t="s">
        <v>2615</v>
      </c>
      <c r="RBX330" s="3" t="s">
        <v>2615</v>
      </c>
      <c r="RBY330" s="3" t="s">
        <v>2615</v>
      </c>
      <c r="RBZ330" s="3" t="s">
        <v>2615</v>
      </c>
      <c r="RCA330" s="3" t="s">
        <v>2615</v>
      </c>
      <c r="RCB330" s="3" t="s">
        <v>2615</v>
      </c>
      <c r="RCC330" s="3" t="s">
        <v>2615</v>
      </c>
      <c r="RCD330" s="3" t="s">
        <v>2615</v>
      </c>
      <c r="RCE330" s="3" t="s">
        <v>2615</v>
      </c>
      <c r="RCF330" s="3" t="s">
        <v>2615</v>
      </c>
      <c r="RCG330" s="3" t="s">
        <v>2615</v>
      </c>
      <c r="RCH330" s="3" t="s">
        <v>2615</v>
      </c>
      <c r="RCI330" s="3" t="s">
        <v>2615</v>
      </c>
      <c r="RCJ330" s="3" t="s">
        <v>2615</v>
      </c>
      <c r="RCK330" s="3" t="s">
        <v>2615</v>
      </c>
      <c r="RCL330" s="3" t="s">
        <v>2615</v>
      </c>
      <c r="RCM330" s="3" t="s">
        <v>2615</v>
      </c>
      <c r="RCN330" s="3" t="s">
        <v>2615</v>
      </c>
      <c r="RCO330" s="3" t="s">
        <v>2615</v>
      </c>
      <c r="RCP330" s="3" t="s">
        <v>2615</v>
      </c>
      <c r="RCQ330" s="3" t="s">
        <v>2615</v>
      </c>
      <c r="RCR330" s="3" t="s">
        <v>2615</v>
      </c>
      <c r="RCS330" s="3" t="s">
        <v>2615</v>
      </c>
      <c r="RCT330" s="3" t="s">
        <v>2615</v>
      </c>
      <c r="RCU330" s="3" t="s">
        <v>2615</v>
      </c>
      <c r="RCV330" s="3" t="s">
        <v>2615</v>
      </c>
      <c r="RCW330" s="3" t="s">
        <v>2615</v>
      </c>
      <c r="RCX330" s="3" t="s">
        <v>2615</v>
      </c>
      <c r="RCY330" s="3" t="s">
        <v>2615</v>
      </c>
      <c r="RCZ330" s="3" t="s">
        <v>2615</v>
      </c>
      <c r="RDA330" s="3" t="s">
        <v>2615</v>
      </c>
      <c r="RDB330" s="3" t="s">
        <v>2615</v>
      </c>
      <c r="RDC330" s="3" t="s">
        <v>2615</v>
      </c>
      <c r="RDD330" s="3" t="s">
        <v>2615</v>
      </c>
      <c r="RDE330" s="3" t="s">
        <v>2615</v>
      </c>
      <c r="RDF330" s="3" t="s">
        <v>2615</v>
      </c>
      <c r="RDG330" s="3" t="s">
        <v>2615</v>
      </c>
      <c r="RDH330" s="3" t="s">
        <v>2615</v>
      </c>
      <c r="RDI330" s="3" t="s">
        <v>2615</v>
      </c>
      <c r="RDJ330" s="3" t="s">
        <v>2615</v>
      </c>
      <c r="RDK330" s="3" t="s">
        <v>2615</v>
      </c>
      <c r="RDL330" s="3" t="s">
        <v>2615</v>
      </c>
      <c r="RDM330" s="3" t="s">
        <v>2615</v>
      </c>
      <c r="RDN330" s="3" t="s">
        <v>2615</v>
      </c>
      <c r="RDO330" s="3" t="s">
        <v>2615</v>
      </c>
      <c r="RDP330" s="3" t="s">
        <v>2615</v>
      </c>
      <c r="RDQ330" s="3" t="s">
        <v>2615</v>
      </c>
      <c r="RDR330" s="3" t="s">
        <v>2615</v>
      </c>
      <c r="RDS330" s="3" t="s">
        <v>2615</v>
      </c>
      <c r="RDT330" s="3" t="s">
        <v>2615</v>
      </c>
      <c r="RDU330" s="3" t="s">
        <v>2615</v>
      </c>
      <c r="RDV330" s="3" t="s">
        <v>2615</v>
      </c>
      <c r="RDW330" s="3" t="s">
        <v>2615</v>
      </c>
      <c r="RDX330" s="3" t="s">
        <v>2615</v>
      </c>
      <c r="RDY330" s="3" t="s">
        <v>2615</v>
      </c>
      <c r="RDZ330" s="3" t="s">
        <v>2615</v>
      </c>
      <c r="REA330" s="3" t="s">
        <v>2615</v>
      </c>
      <c r="REB330" s="3" t="s">
        <v>2615</v>
      </c>
      <c r="REC330" s="3" t="s">
        <v>2615</v>
      </c>
      <c r="RED330" s="3" t="s">
        <v>2615</v>
      </c>
      <c r="REE330" s="3" t="s">
        <v>2615</v>
      </c>
      <c r="REF330" s="3" t="s">
        <v>2615</v>
      </c>
      <c r="REG330" s="3" t="s">
        <v>2615</v>
      </c>
      <c r="REH330" s="3" t="s">
        <v>2615</v>
      </c>
      <c r="REI330" s="3" t="s">
        <v>2615</v>
      </c>
      <c r="REJ330" s="3" t="s">
        <v>2615</v>
      </c>
      <c r="REK330" s="3" t="s">
        <v>2615</v>
      </c>
      <c r="REL330" s="3" t="s">
        <v>2615</v>
      </c>
      <c r="REM330" s="3" t="s">
        <v>2615</v>
      </c>
      <c r="REN330" s="3" t="s">
        <v>2615</v>
      </c>
      <c r="REO330" s="3" t="s">
        <v>2615</v>
      </c>
      <c r="REP330" s="3" t="s">
        <v>2615</v>
      </c>
      <c r="REQ330" s="3" t="s">
        <v>2615</v>
      </c>
      <c r="RER330" s="3" t="s">
        <v>2615</v>
      </c>
      <c r="RES330" s="3" t="s">
        <v>2615</v>
      </c>
      <c r="RET330" s="3" t="s">
        <v>2615</v>
      </c>
      <c r="REU330" s="3" t="s">
        <v>2615</v>
      </c>
      <c r="REV330" s="3" t="s">
        <v>2615</v>
      </c>
      <c r="REW330" s="3" t="s">
        <v>2615</v>
      </c>
      <c r="REX330" s="3" t="s">
        <v>2615</v>
      </c>
      <c r="REY330" s="3" t="s">
        <v>2615</v>
      </c>
      <c r="REZ330" s="3" t="s">
        <v>2615</v>
      </c>
      <c r="RFA330" s="3" t="s">
        <v>2615</v>
      </c>
      <c r="RFB330" s="3" t="s">
        <v>2615</v>
      </c>
      <c r="RFC330" s="3" t="s">
        <v>2615</v>
      </c>
      <c r="RFD330" s="3" t="s">
        <v>2615</v>
      </c>
      <c r="RFE330" s="3" t="s">
        <v>2615</v>
      </c>
      <c r="RFF330" s="3" t="s">
        <v>2615</v>
      </c>
      <c r="RFG330" s="3" t="s">
        <v>2615</v>
      </c>
      <c r="RFH330" s="3" t="s">
        <v>2615</v>
      </c>
      <c r="RFI330" s="3" t="s">
        <v>2615</v>
      </c>
      <c r="RFJ330" s="3" t="s">
        <v>2615</v>
      </c>
      <c r="RFK330" s="3" t="s">
        <v>2615</v>
      </c>
      <c r="RFL330" s="3" t="s">
        <v>2615</v>
      </c>
      <c r="RFM330" s="3" t="s">
        <v>2615</v>
      </c>
      <c r="RFN330" s="3" t="s">
        <v>2615</v>
      </c>
      <c r="RFO330" s="3" t="s">
        <v>2615</v>
      </c>
      <c r="RFP330" s="3" t="s">
        <v>2615</v>
      </c>
      <c r="RFQ330" s="3" t="s">
        <v>2615</v>
      </c>
      <c r="RFR330" s="3" t="s">
        <v>2615</v>
      </c>
      <c r="RFS330" s="3" t="s">
        <v>2615</v>
      </c>
      <c r="RFT330" s="3" t="s">
        <v>2615</v>
      </c>
      <c r="RFU330" s="3" t="s">
        <v>2615</v>
      </c>
      <c r="RFV330" s="3" t="s">
        <v>2615</v>
      </c>
      <c r="RFW330" s="3" t="s">
        <v>2615</v>
      </c>
      <c r="RFX330" s="3" t="s">
        <v>2615</v>
      </c>
      <c r="RFY330" s="3" t="s">
        <v>2615</v>
      </c>
      <c r="RFZ330" s="3" t="s">
        <v>2615</v>
      </c>
      <c r="RGA330" s="3" t="s">
        <v>2615</v>
      </c>
      <c r="RGB330" s="3" t="s">
        <v>2615</v>
      </c>
      <c r="RGC330" s="3" t="s">
        <v>2615</v>
      </c>
      <c r="RGD330" s="3" t="s">
        <v>2615</v>
      </c>
      <c r="RGE330" s="3" t="s">
        <v>2615</v>
      </c>
      <c r="RGF330" s="3" t="s">
        <v>2615</v>
      </c>
      <c r="RGG330" s="3" t="s">
        <v>2615</v>
      </c>
      <c r="RGH330" s="3" t="s">
        <v>2615</v>
      </c>
      <c r="RGI330" s="3" t="s">
        <v>2615</v>
      </c>
      <c r="RGJ330" s="3" t="s">
        <v>2615</v>
      </c>
      <c r="RGK330" s="3" t="s">
        <v>2615</v>
      </c>
      <c r="RGL330" s="3" t="s">
        <v>2615</v>
      </c>
      <c r="RGM330" s="3" t="s">
        <v>2615</v>
      </c>
      <c r="RGN330" s="3" t="s">
        <v>2615</v>
      </c>
      <c r="RGO330" s="3" t="s">
        <v>2615</v>
      </c>
      <c r="RGP330" s="3" t="s">
        <v>2615</v>
      </c>
      <c r="RGQ330" s="3" t="s">
        <v>2615</v>
      </c>
      <c r="RGR330" s="3" t="s">
        <v>2615</v>
      </c>
      <c r="RGS330" s="3" t="s">
        <v>2615</v>
      </c>
      <c r="RGT330" s="3" t="s">
        <v>2615</v>
      </c>
      <c r="RGU330" s="3" t="s">
        <v>2615</v>
      </c>
      <c r="RGV330" s="3" t="s">
        <v>2615</v>
      </c>
      <c r="RGW330" s="3" t="s">
        <v>2615</v>
      </c>
      <c r="RGX330" s="3" t="s">
        <v>2615</v>
      </c>
      <c r="RGY330" s="3" t="s">
        <v>2615</v>
      </c>
      <c r="RGZ330" s="3" t="s">
        <v>2615</v>
      </c>
      <c r="RHA330" s="3" t="s">
        <v>2615</v>
      </c>
      <c r="RHB330" s="3" t="s">
        <v>2615</v>
      </c>
      <c r="RHC330" s="3" t="s">
        <v>2615</v>
      </c>
      <c r="RHD330" s="3" t="s">
        <v>2615</v>
      </c>
      <c r="RHE330" s="3" t="s">
        <v>2615</v>
      </c>
      <c r="RHF330" s="3" t="s">
        <v>2615</v>
      </c>
      <c r="RHG330" s="3" t="s">
        <v>2615</v>
      </c>
      <c r="RHH330" s="3" t="s">
        <v>2615</v>
      </c>
      <c r="RHI330" s="3" t="s">
        <v>2615</v>
      </c>
      <c r="RHJ330" s="3" t="s">
        <v>2615</v>
      </c>
      <c r="RHK330" s="3" t="s">
        <v>2615</v>
      </c>
      <c r="RHL330" s="3" t="s">
        <v>2615</v>
      </c>
      <c r="RHM330" s="3" t="s">
        <v>2615</v>
      </c>
      <c r="RHN330" s="3" t="s">
        <v>2615</v>
      </c>
      <c r="RHO330" s="3" t="s">
        <v>2615</v>
      </c>
      <c r="RHP330" s="3" t="s">
        <v>2615</v>
      </c>
      <c r="RHQ330" s="3" t="s">
        <v>2615</v>
      </c>
      <c r="RHR330" s="3" t="s">
        <v>2615</v>
      </c>
      <c r="RHS330" s="3" t="s">
        <v>2615</v>
      </c>
      <c r="RHT330" s="3" t="s">
        <v>2615</v>
      </c>
      <c r="RHU330" s="3" t="s">
        <v>2615</v>
      </c>
      <c r="RHV330" s="3" t="s">
        <v>2615</v>
      </c>
      <c r="RHW330" s="3" t="s">
        <v>2615</v>
      </c>
      <c r="RHX330" s="3" t="s">
        <v>2615</v>
      </c>
      <c r="RHY330" s="3" t="s">
        <v>2615</v>
      </c>
      <c r="RHZ330" s="3" t="s">
        <v>2615</v>
      </c>
      <c r="RIA330" s="3" t="s">
        <v>2615</v>
      </c>
      <c r="RIB330" s="3" t="s">
        <v>2615</v>
      </c>
      <c r="RIC330" s="3" t="s">
        <v>2615</v>
      </c>
      <c r="RID330" s="3" t="s">
        <v>2615</v>
      </c>
      <c r="RIE330" s="3" t="s">
        <v>2615</v>
      </c>
      <c r="RIF330" s="3" t="s">
        <v>2615</v>
      </c>
      <c r="RIG330" s="3" t="s">
        <v>2615</v>
      </c>
      <c r="RIH330" s="3" t="s">
        <v>2615</v>
      </c>
      <c r="RII330" s="3" t="s">
        <v>2615</v>
      </c>
      <c r="RIJ330" s="3" t="s">
        <v>2615</v>
      </c>
      <c r="RIK330" s="3" t="s">
        <v>2615</v>
      </c>
      <c r="RIL330" s="3" t="s">
        <v>2615</v>
      </c>
      <c r="RIM330" s="3" t="s">
        <v>2615</v>
      </c>
      <c r="RIN330" s="3" t="s">
        <v>2615</v>
      </c>
      <c r="RIO330" s="3" t="s">
        <v>2615</v>
      </c>
      <c r="RIP330" s="3" t="s">
        <v>2615</v>
      </c>
      <c r="RIQ330" s="3" t="s">
        <v>2615</v>
      </c>
      <c r="RIR330" s="3" t="s">
        <v>2615</v>
      </c>
      <c r="RIS330" s="3" t="s">
        <v>2615</v>
      </c>
      <c r="RIT330" s="3" t="s">
        <v>2615</v>
      </c>
      <c r="RIU330" s="3" t="s">
        <v>2615</v>
      </c>
      <c r="RIV330" s="3" t="s">
        <v>2615</v>
      </c>
      <c r="RIW330" s="3" t="s">
        <v>2615</v>
      </c>
      <c r="RIX330" s="3" t="s">
        <v>2615</v>
      </c>
      <c r="RIY330" s="3" t="s">
        <v>2615</v>
      </c>
      <c r="RIZ330" s="3" t="s">
        <v>2615</v>
      </c>
      <c r="RJA330" s="3" t="s">
        <v>2615</v>
      </c>
      <c r="RJB330" s="3" t="s">
        <v>2615</v>
      </c>
      <c r="RJC330" s="3" t="s">
        <v>2615</v>
      </c>
      <c r="RJD330" s="3" t="s">
        <v>2615</v>
      </c>
      <c r="RJE330" s="3" t="s">
        <v>2615</v>
      </c>
      <c r="RJF330" s="3" t="s">
        <v>2615</v>
      </c>
      <c r="RJG330" s="3" t="s">
        <v>2615</v>
      </c>
      <c r="RJH330" s="3" t="s">
        <v>2615</v>
      </c>
      <c r="RJI330" s="3" t="s">
        <v>2615</v>
      </c>
      <c r="RJJ330" s="3" t="s">
        <v>2615</v>
      </c>
      <c r="RJK330" s="3" t="s">
        <v>2615</v>
      </c>
      <c r="RJL330" s="3" t="s">
        <v>2615</v>
      </c>
      <c r="RJM330" s="3" t="s">
        <v>2615</v>
      </c>
      <c r="RJN330" s="3" t="s">
        <v>2615</v>
      </c>
      <c r="RJO330" s="3" t="s">
        <v>2615</v>
      </c>
      <c r="RJP330" s="3" t="s">
        <v>2615</v>
      </c>
      <c r="RJQ330" s="3" t="s">
        <v>2615</v>
      </c>
      <c r="RJR330" s="3" t="s">
        <v>2615</v>
      </c>
      <c r="RJS330" s="3" t="s">
        <v>2615</v>
      </c>
      <c r="RJT330" s="3" t="s">
        <v>2615</v>
      </c>
      <c r="RJU330" s="3" t="s">
        <v>2615</v>
      </c>
      <c r="RJV330" s="3" t="s">
        <v>2615</v>
      </c>
      <c r="RJW330" s="3" t="s">
        <v>2615</v>
      </c>
      <c r="RJX330" s="3" t="s">
        <v>2615</v>
      </c>
      <c r="RJY330" s="3" t="s">
        <v>2615</v>
      </c>
      <c r="RJZ330" s="3" t="s">
        <v>2615</v>
      </c>
      <c r="RKA330" s="3" t="s">
        <v>2615</v>
      </c>
      <c r="RKB330" s="3" t="s">
        <v>2615</v>
      </c>
      <c r="RKC330" s="3" t="s">
        <v>2615</v>
      </c>
      <c r="RKD330" s="3" t="s">
        <v>2615</v>
      </c>
      <c r="RKE330" s="3" t="s">
        <v>2615</v>
      </c>
      <c r="RKF330" s="3" t="s">
        <v>2615</v>
      </c>
      <c r="RKG330" s="3" t="s">
        <v>2615</v>
      </c>
      <c r="RKH330" s="3" t="s">
        <v>2615</v>
      </c>
      <c r="RKI330" s="3" t="s">
        <v>2615</v>
      </c>
      <c r="RKJ330" s="3" t="s">
        <v>2615</v>
      </c>
      <c r="RKK330" s="3" t="s">
        <v>2615</v>
      </c>
      <c r="RKL330" s="3" t="s">
        <v>2615</v>
      </c>
      <c r="RKM330" s="3" t="s">
        <v>2615</v>
      </c>
      <c r="RKN330" s="3" t="s">
        <v>2615</v>
      </c>
      <c r="RKO330" s="3" t="s">
        <v>2615</v>
      </c>
      <c r="RKP330" s="3" t="s">
        <v>2615</v>
      </c>
      <c r="RKQ330" s="3" t="s">
        <v>2615</v>
      </c>
      <c r="RKR330" s="3" t="s">
        <v>2615</v>
      </c>
      <c r="RKS330" s="3" t="s">
        <v>2615</v>
      </c>
      <c r="RKT330" s="3" t="s">
        <v>2615</v>
      </c>
      <c r="RKU330" s="3" t="s">
        <v>2615</v>
      </c>
      <c r="RKV330" s="3" t="s">
        <v>2615</v>
      </c>
      <c r="RKW330" s="3" t="s">
        <v>2615</v>
      </c>
      <c r="RKX330" s="3" t="s">
        <v>2615</v>
      </c>
      <c r="RKY330" s="3" t="s">
        <v>2615</v>
      </c>
      <c r="RKZ330" s="3" t="s">
        <v>2615</v>
      </c>
      <c r="RLA330" s="3" t="s">
        <v>2615</v>
      </c>
      <c r="RLB330" s="3" t="s">
        <v>2615</v>
      </c>
      <c r="RLC330" s="3" t="s">
        <v>2615</v>
      </c>
      <c r="RLD330" s="3" t="s">
        <v>2615</v>
      </c>
      <c r="RLE330" s="3" t="s">
        <v>2615</v>
      </c>
      <c r="RLF330" s="3" t="s">
        <v>2615</v>
      </c>
      <c r="RLG330" s="3" t="s">
        <v>2615</v>
      </c>
      <c r="RLH330" s="3" t="s">
        <v>2615</v>
      </c>
      <c r="RLI330" s="3" t="s">
        <v>2615</v>
      </c>
      <c r="RLJ330" s="3" t="s">
        <v>2615</v>
      </c>
      <c r="RLK330" s="3" t="s">
        <v>2615</v>
      </c>
      <c r="RLL330" s="3" t="s">
        <v>2615</v>
      </c>
      <c r="RLM330" s="3" t="s">
        <v>2615</v>
      </c>
      <c r="RLN330" s="3" t="s">
        <v>2615</v>
      </c>
      <c r="RLO330" s="3" t="s">
        <v>2615</v>
      </c>
      <c r="RLP330" s="3" t="s">
        <v>2615</v>
      </c>
      <c r="RLQ330" s="3" t="s">
        <v>2615</v>
      </c>
      <c r="RLR330" s="3" t="s">
        <v>2615</v>
      </c>
      <c r="RLS330" s="3" t="s">
        <v>2615</v>
      </c>
      <c r="RLT330" s="3" t="s">
        <v>2615</v>
      </c>
      <c r="RLU330" s="3" t="s">
        <v>2615</v>
      </c>
      <c r="RLV330" s="3" t="s">
        <v>2615</v>
      </c>
      <c r="RLW330" s="3" t="s">
        <v>2615</v>
      </c>
      <c r="RLX330" s="3" t="s">
        <v>2615</v>
      </c>
      <c r="RLY330" s="3" t="s">
        <v>2615</v>
      </c>
      <c r="RLZ330" s="3" t="s">
        <v>2615</v>
      </c>
      <c r="RMA330" s="3" t="s">
        <v>2615</v>
      </c>
      <c r="RMB330" s="3" t="s">
        <v>2615</v>
      </c>
      <c r="RMC330" s="3" t="s">
        <v>2615</v>
      </c>
      <c r="RMD330" s="3" t="s">
        <v>2615</v>
      </c>
      <c r="RME330" s="3" t="s">
        <v>2615</v>
      </c>
      <c r="RMF330" s="3" t="s">
        <v>2615</v>
      </c>
      <c r="RMG330" s="3" t="s">
        <v>2615</v>
      </c>
      <c r="RMH330" s="3" t="s">
        <v>2615</v>
      </c>
      <c r="RMI330" s="3" t="s">
        <v>2615</v>
      </c>
      <c r="RMJ330" s="3" t="s">
        <v>2615</v>
      </c>
      <c r="RMK330" s="3" t="s">
        <v>2615</v>
      </c>
      <c r="RML330" s="3" t="s">
        <v>2615</v>
      </c>
      <c r="RMM330" s="3" t="s">
        <v>2615</v>
      </c>
      <c r="RMN330" s="3" t="s">
        <v>2615</v>
      </c>
      <c r="RMO330" s="3" t="s">
        <v>2615</v>
      </c>
      <c r="RMP330" s="3" t="s">
        <v>2615</v>
      </c>
      <c r="RMQ330" s="3" t="s">
        <v>2615</v>
      </c>
      <c r="RMR330" s="3" t="s">
        <v>2615</v>
      </c>
      <c r="RMS330" s="3" t="s">
        <v>2615</v>
      </c>
      <c r="RMT330" s="3" t="s">
        <v>2615</v>
      </c>
      <c r="RMU330" s="3" t="s">
        <v>2615</v>
      </c>
      <c r="RMV330" s="3" t="s">
        <v>2615</v>
      </c>
      <c r="RMW330" s="3" t="s">
        <v>2615</v>
      </c>
      <c r="RMX330" s="3" t="s">
        <v>2615</v>
      </c>
      <c r="RMY330" s="3" t="s">
        <v>2615</v>
      </c>
      <c r="RMZ330" s="3" t="s">
        <v>2615</v>
      </c>
      <c r="RNA330" s="3" t="s">
        <v>2615</v>
      </c>
      <c r="RNB330" s="3" t="s">
        <v>2615</v>
      </c>
      <c r="RNC330" s="3" t="s">
        <v>2615</v>
      </c>
      <c r="RND330" s="3" t="s">
        <v>2615</v>
      </c>
      <c r="RNE330" s="3" t="s">
        <v>2615</v>
      </c>
      <c r="RNF330" s="3" t="s">
        <v>2615</v>
      </c>
      <c r="RNG330" s="3" t="s">
        <v>2615</v>
      </c>
      <c r="RNH330" s="3" t="s">
        <v>2615</v>
      </c>
      <c r="RNI330" s="3" t="s">
        <v>2615</v>
      </c>
      <c r="RNJ330" s="3" t="s">
        <v>2615</v>
      </c>
      <c r="RNK330" s="3" t="s">
        <v>2615</v>
      </c>
      <c r="RNL330" s="3" t="s">
        <v>2615</v>
      </c>
      <c r="RNM330" s="3" t="s">
        <v>2615</v>
      </c>
      <c r="RNN330" s="3" t="s">
        <v>2615</v>
      </c>
      <c r="RNO330" s="3" t="s">
        <v>2615</v>
      </c>
      <c r="RNP330" s="3" t="s">
        <v>2615</v>
      </c>
      <c r="RNQ330" s="3" t="s">
        <v>2615</v>
      </c>
      <c r="RNR330" s="3" t="s">
        <v>2615</v>
      </c>
      <c r="RNS330" s="3" t="s">
        <v>2615</v>
      </c>
      <c r="RNT330" s="3" t="s">
        <v>2615</v>
      </c>
      <c r="RNU330" s="3" t="s">
        <v>2615</v>
      </c>
      <c r="RNV330" s="3" t="s">
        <v>2615</v>
      </c>
      <c r="RNW330" s="3" t="s">
        <v>2615</v>
      </c>
      <c r="RNX330" s="3" t="s">
        <v>2615</v>
      </c>
      <c r="RNY330" s="3" t="s">
        <v>2615</v>
      </c>
      <c r="RNZ330" s="3" t="s">
        <v>2615</v>
      </c>
      <c r="ROA330" s="3" t="s">
        <v>2615</v>
      </c>
      <c r="ROB330" s="3" t="s">
        <v>2615</v>
      </c>
      <c r="ROC330" s="3" t="s">
        <v>2615</v>
      </c>
      <c r="ROD330" s="3" t="s">
        <v>2615</v>
      </c>
      <c r="ROE330" s="3" t="s">
        <v>2615</v>
      </c>
      <c r="ROF330" s="3" t="s">
        <v>2615</v>
      </c>
      <c r="ROG330" s="3" t="s">
        <v>2615</v>
      </c>
      <c r="ROH330" s="3" t="s">
        <v>2615</v>
      </c>
      <c r="ROI330" s="3" t="s">
        <v>2615</v>
      </c>
      <c r="ROJ330" s="3" t="s">
        <v>2615</v>
      </c>
      <c r="ROK330" s="3" t="s">
        <v>2615</v>
      </c>
      <c r="ROL330" s="3" t="s">
        <v>2615</v>
      </c>
      <c r="ROM330" s="3" t="s">
        <v>2615</v>
      </c>
      <c r="RON330" s="3" t="s">
        <v>2615</v>
      </c>
      <c r="ROO330" s="3" t="s">
        <v>2615</v>
      </c>
      <c r="ROP330" s="3" t="s">
        <v>2615</v>
      </c>
      <c r="ROQ330" s="3" t="s">
        <v>2615</v>
      </c>
      <c r="ROR330" s="3" t="s">
        <v>2615</v>
      </c>
      <c r="ROS330" s="3" t="s">
        <v>2615</v>
      </c>
      <c r="ROT330" s="3" t="s">
        <v>2615</v>
      </c>
      <c r="ROU330" s="3" t="s">
        <v>2615</v>
      </c>
      <c r="ROV330" s="3" t="s">
        <v>2615</v>
      </c>
      <c r="ROW330" s="3" t="s">
        <v>2615</v>
      </c>
      <c r="ROX330" s="3" t="s">
        <v>2615</v>
      </c>
      <c r="ROY330" s="3" t="s">
        <v>2615</v>
      </c>
      <c r="ROZ330" s="3" t="s">
        <v>2615</v>
      </c>
      <c r="RPA330" s="3" t="s">
        <v>2615</v>
      </c>
      <c r="RPB330" s="3" t="s">
        <v>2615</v>
      </c>
      <c r="RPC330" s="3" t="s">
        <v>2615</v>
      </c>
      <c r="RPD330" s="3" t="s">
        <v>2615</v>
      </c>
      <c r="RPE330" s="3" t="s">
        <v>2615</v>
      </c>
      <c r="RPF330" s="3" t="s">
        <v>2615</v>
      </c>
      <c r="RPG330" s="3" t="s">
        <v>2615</v>
      </c>
      <c r="RPH330" s="3" t="s">
        <v>2615</v>
      </c>
      <c r="RPI330" s="3" t="s">
        <v>2615</v>
      </c>
      <c r="RPJ330" s="3" t="s">
        <v>2615</v>
      </c>
      <c r="RPK330" s="3" t="s">
        <v>2615</v>
      </c>
      <c r="RPL330" s="3" t="s">
        <v>2615</v>
      </c>
      <c r="RPM330" s="3" t="s">
        <v>2615</v>
      </c>
      <c r="RPN330" s="3" t="s">
        <v>2615</v>
      </c>
      <c r="RPO330" s="3" t="s">
        <v>2615</v>
      </c>
      <c r="RPP330" s="3" t="s">
        <v>2615</v>
      </c>
      <c r="RPQ330" s="3" t="s">
        <v>2615</v>
      </c>
      <c r="RPR330" s="3" t="s">
        <v>2615</v>
      </c>
      <c r="RPS330" s="3" t="s">
        <v>2615</v>
      </c>
      <c r="RPT330" s="3" t="s">
        <v>2615</v>
      </c>
      <c r="RPU330" s="3" t="s">
        <v>2615</v>
      </c>
      <c r="RPV330" s="3" t="s">
        <v>2615</v>
      </c>
      <c r="RPW330" s="3" t="s">
        <v>2615</v>
      </c>
      <c r="RPX330" s="3" t="s">
        <v>2615</v>
      </c>
      <c r="RPY330" s="3" t="s">
        <v>2615</v>
      </c>
      <c r="RPZ330" s="3" t="s">
        <v>2615</v>
      </c>
      <c r="RQA330" s="3" t="s">
        <v>2615</v>
      </c>
      <c r="RQB330" s="3" t="s">
        <v>2615</v>
      </c>
      <c r="RQC330" s="3" t="s">
        <v>2615</v>
      </c>
      <c r="RQD330" s="3" t="s">
        <v>2615</v>
      </c>
      <c r="RQE330" s="3" t="s">
        <v>2615</v>
      </c>
      <c r="RQF330" s="3" t="s">
        <v>2615</v>
      </c>
      <c r="RQG330" s="3" t="s">
        <v>2615</v>
      </c>
      <c r="RQH330" s="3" t="s">
        <v>2615</v>
      </c>
      <c r="RQI330" s="3" t="s">
        <v>2615</v>
      </c>
      <c r="RQJ330" s="3" t="s">
        <v>2615</v>
      </c>
      <c r="RQK330" s="3" t="s">
        <v>2615</v>
      </c>
      <c r="RQL330" s="3" t="s">
        <v>2615</v>
      </c>
      <c r="RQM330" s="3" t="s">
        <v>2615</v>
      </c>
      <c r="RQN330" s="3" t="s">
        <v>2615</v>
      </c>
      <c r="RQO330" s="3" t="s">
        <v>2615</v>
      </c>
      <c r="RQP330" s="3" t="s">
        <v>2615</v>
      </c>
      <c r="RQQ330" s="3" t="s">
        <v>2615</v>
      </c>
      <c r="RQR330" s="3" t="s">
        <v>2615</v>
      </c>
      <c r="RQS330" s="3" t="s">
        <v>2615</v>
      </c>
      <c r="RQT330" s="3" t="s">
        <v>2615</v>
      </c>
      <c r="RQU330" s="3" t="s">
        <v>2615</v>
      </c>
      <c r="RQV330" s="3" t="s">
        <v>2615</v>
      </c>
      <c r="RQW330" s="3" t="s">
        <v>2615</v>
      </c>
      <c r="RQX330" s="3" t="s">
        <v>2615</v>
      </c>
      <c r="RQY330" s="3" t="s">
        <v>2615</v>
      </c>
      <c r="RQZ330" s="3" t="s">
        <v>2615</v>
      </c>
      <c r="RRA330" s="3" t="s">
        <v>2615</v>
      </c>
      <c r="RRB330" s="3" t="s">
        <v>2615</v>
      </c>
      <c r="RRC330" s="3" t="s">
        <v>2615</v>
      </c>
      <c r="RRD330" s="3" t="s">
        <v>2615</v>
      </c>
      <c r="RRE330" s="3" t="s">
        <v>2615</v>
      </c>
      <c r="RRF330" s="3" t="s">
        <v>2615</v>
      </c>
      <c r="RRG330" s="3" t="s">
        <v>2615</v>
      </c>
      <c r="RRH330" s="3" t="s">
        <v>2615</v>
      </c>
      <c r="RRI330" s="3" t="s">
        <v>2615</v>
      </c>
      <c r="RRJ330" s="3" t="s">
        <v>2615</v>
      </c>
      <c r="RRK330" s="3" t="s">
        <v>2615</v>
      </c>
      <c r="RRL330" s="3" t="s">
        <v>2615</v>
      </c>
      <c r="RRM330" s="3" t="s">
        <v>2615</v>
      </c>
      <c r="RRN330" s="3" t="s">
        <v>2615</v>
      </c>
      <c r="RRO330" s="3" t="s">
        <v>2615</v>
      </c>
      <c r="RRP330" s="3" t="s">
        <v>2615</v>
      </c>
      <c r="RRQ330" s="3" t="s">
        <v>2615</v>
      </c>
      <c r="RRR330" s="3" t="s">
        <v>2615</v>
      </c>
      <c r="RRS330" s="3" t="s">
        <v>2615</v>
      </c>
      <c r="RRT330" s="3" t="s">
        <v>2615</v>
      </c>
      <c r="RRU330" s="3" t="s">
        <v>2615</v>
      </c>
      <c r="RRV330" s="3" t="s">
        <v>2615</v>
      </c>
      <c r="RRW330" s="3" t="s">
        <v>2615</v>
      </c>
      <c r="RRX330" s="3" t="s">
        <v>2615</v>
      </c>
      <c r="RRY330" s="3" t="s">
        <v>2615</v>
      </c>
      <c r="RRZ330" s="3" t="s">
        <v>2615</v>
      </c>
      <c r="RSA330" s="3" t="s">
        <v>2615</v>
      </c>
      <c r="RSB330" s="3" t="s">
        <v>2615</v>
      </c>
      <c r="RSC330" s="3" t="s">
        <v>2615</v>
      </c>
      <c r="RSD330" s="3" t="s">
        <v>2615</v>
      </c>
      <c r="RSE330" s="3" t="s">
        <v>2615</v>
      </c>
      <c r="RSF330" s="3" t="s">
        <v>2615</v>
      </c>
      <c r="RSG330" s="3" t="s">
        <v>2615</v>
      </c>
      <c r="RSH330" s="3" t="s">
        <v>2615</v>
      </c>
      <c r="RSI330" s="3" t="s">
        <v>2615</v>
      </c>
      <c r="RSJ330" s="3" t="s">
        <v>2615</v>
      </c>
      <c r="RSK330" s="3" t="s">
        <v>2615</v>
      </c>
      <c r="RSL330" s="3" t="s">
        <v>2615</v>
      </c>
      <c r="RSM330" s="3" t="s">
        <v>2615</v>
      </c>
      <c r="RSN330" s="3" t="s">
        <v>2615</v>
      </c>
      <c r="RSO330" s="3" t="s">
        <v>2615</v>
      </c>
      <c r="RSP330" s="3" t="s">
        <v>2615</v>
      </c>
      <c r="RSQ330" s="3" t="s">
        <v>2615</v>
      </c>
      <c r="RSR330" s="3" t="s">
        <v>2615</v>
      </c>
      <c r="RSS330" s="3" t="s">
        <v>2615</v>
      </c>
      <c r="RST330" s="3" t="s">
        <v>2615</v>
      </c>
      <c r="RSU330" s="3" t="s">
        <v>2615</v>
      </c>
      <c r="RSV330" s="3" t="s">
        <v>2615</v>
      </c>
      <c r="RSW330" s="3" t="s">
        <v>2615</v>
      </c>
      <c r="RSX330" s="3" t="s">
        <v>2615</v>
      </c>
      <c r="RSY330" s="3" t="s">
        <v>2615</v>
      </c>
      <c r="RSZ330" s="3" t="s">
        <v>2615</v>
      </c>
      <c r="RTA330" s="3" t="s">
        <v>2615</v>
      </c>
      <c r="RTB330" s="3" t="s">
        <v>2615</v>
      </c>
      <c r="RTC330" s="3" t="s">
        <v>2615</v>
      </c>
      <c r="RTD330" s="3" t="s">
        <v>2615</v>
      </c>
      <c r="RTE330" s="3" t="s">
        <v>2615</v>
      </c>
      <c r="RTF330" s="3" t="s">
        <v>2615</v>
      </c>
      <c r="RTG330" s="3" t="s">
        <v>2615</v>
      </c>
      <c r="RTH330" s="3" t="s">
        <v>2615</v>
      </c>
      <c r="RTI330" s="3" t="s">
        <v>2615</v>
      </c>
      <c r="RTJ330" s="3" t="s">
        <v>2615</v>
      </c>
      <c r="RTK330" s="3" t="s">
        <v>2615</v>
      </c>
      <c r="RTL330" s="3" t="s">
        <v>2615</v>
      </c>
      <c r="RTM330" s="3" t="s">
        <v>2615</v>
      </c>
      <c r="RTN330" s="3" t="s">
        <v>2615</v>
      </c>
      <c r="RTO330" s="3" t="s">
        <v>2615</v>
      </c>
      <c r="RTP330" s="3" t="s">
        <v>2615</v>
      </c>
      <c r="RTQ330" s="3" t="s">
        <v>2615</v>
      </c>
      <c r="RTR330" s="3" t="s">
        <v>2615</v>
      </c>
      <c r="RTS330" s="3" t="s">
        <v>2615</v>
      </c>
      <c r="RTT330" s="3" t="s">
        <v>2615</v>
      </c>
      <c r="RTU330" s="3" t="s">
        <v>2615</v>
      </c>
      <c r="RTV330" s="3" t="s">
        <v>2615</v>
      </c>
      <c r="RTW330" s="3" t="s">
        <v>2615</v>
      </c>
      <c r="RTX330" s="3" t="s">
        <v>2615</v>
      </c>
      <c r="RTY330" s="3" t="s">
        <v>2615</v>
      </c>
      <c r="RTZ330" s="3" t="s">
        <v>2615</v>
      </c>
      <c r="RUA330" s="3" t="s">
        <v>2615</v>
      </c>
      <c r="RUB330" s="3" t="s">
        <v>2615</v>
      </c>
      <c r="RUC330" s="3" t="s">
        <v>2615</v>
      </c>
      <c r="RUD330" s="3" t="s">
        <v>2615</v>
      </c>
      <c r="RUE330" s="3" t="s">
        <v>2615</v>
      </c>
      <c r="RUF330" s="3" t="s">
        <v>2615</v>
      </c>
      <c r="RUG330" s="3" t="s">
        <v>2615</v>
      </c>
      <c r="RUH330" s="3" t="s">
        <v>2615</v>
      </c>
      <c r="RUI330" s="3" t="s">
        <v>2615</v>
      </c>
      <c r="RUJ330" s="3" t="s">
        <v>2615</v>
      </c>
      <c r="RUK330" s="3" t="s">
        <v>2615</v>
      </c>
      <c r="RUL330" s="3" t="s">
        <v>2615</v>
      </c>
      <c r="RUM330" s="3" t="s">
        <v>2615</v>
      </c>
      <c r="RUN330" s="3" t="s">
        <v>2615</v>
      </c>
      <c r="RUO330" s="3" t="s">
        <v>2615</v>
      </c>
      <c r="RUP330" s="3" t="s">
        <v>2615</v>
      </c>
      <c r="RUQ330" s="3" t="s">
        <v>2615</v>
      </c>
      <c r="RUR330" s="3" t="s">
        <v>2615</v>
      </c>
      <c r="RUS330" s="3" t="s">
        <v>2615</v>
      </c>
      <c r="RUT330" s="3" t="s">
        <v>2615</v>
      </c>
      <c r="RUU330" s="3" t="s">
        <v>2615</v>
      </c>
      <c r="RUV330" s="3" t="s">
        <v>2615</v>
      </c>
      <c r="RUW330" s="3" t="s">
        <v>2615</v>
      </c>
      <c r="RUX330" s="3" t="s">
        <v>2615</v>
      </c>
      <c r="RUY330" s="3" t="s">
        <v>2615</v>
      </c>
      <c r="RUZ330" s="3" t="s">
        <v>2615</v>
      </c>
      <c r="RVA330" s="3" t="s">
        <v>2615</v>
      </c>
      <c r="RVB330" s="3" t="s">
        <v>2615</v>
      </c>
      <c r="RVC330" s="3" t="s">
        <v>2615</v>
      </c>
      <c r="RVD330" s="3" t="s">
        <v>2615</v>
      </c>
      <c r="RVE330" s="3" t="s">
        <v>2615</v>
      </c>
      <c r="RVF330" s="3" t="s">
        <v>2615</v>
      </c>
      <c r="RVG330" s="3" t="s">
        <v>2615</v>
      </c>
      <c r="RVH330" s="3" t="s">
        <v>2615</v>
      </c>
      <c r="RVI330" s="3" t="s">
        <v>2615</v>
      </c>
      <c r="RVJ330" s="3" t="s">
        <v>2615</v>
      </c>
      <c r="RVK330" s="3" t="s">
        <v>2615</v>
      </c>
      <c r="RVL330" s="3" t="s">
        <v>2615</v>
      </c>
      <c r="RVM330" s="3" t="s">
        <v>2615</v>
      </c>
      <c r="RVN330" s="3" t="s">
        <v>2615</v>
      </c>
      <c r="RVO330" s="3" t="s">
        <v>2615</v>
      </c>
      <c r="RVP330" s="3" t="s">
        <v>2615</v>
      </c>
      <c r="RVQ330" s="3" t="s">
        <v>2615</v>
      </c>
      <c r="RVR330" s="3" t="s">
        <v>2615</v>
      </c>
      <c r="RVS330" s="3" t="s">
        <v>2615</v>
      </c>
      <c r="RVT330" s="3" t="s">
        <v>2615</v>
      </c>
      <c r="RVU330" s="3" t="s">
        <v>2615</v>
      </c>
      <c r="RVV330" s="3" t="s">
        <v>2615</v>
      </c>
      <c r="RVW330" s="3" t="s">
        <v>2615</v>
      </c>
      <c r="RVX330" s="3" t="s">
        <v>2615</v>
      </c>
      <c r="RVY330" s="3" t="s">
        <v>2615</v>
      </c>
      <c r="RVZ330" s="3" t="s">
        <v>2615</v>
      </c>
      <c r="RWA330" s="3" t="s">
        <v>2615</v>
      </c>
      <c r="RWB330" s="3" t="s">
        <v>2615</v>
      </c>
      <c r="RWC330" s="3" t="s">
        <v>2615</v>
      </c>
      <c r="RWD330" s="3" t="s">
        <v>2615</v>
      </c>
      <c r="RWE330" s="3" t="s">
        <v>2615</v>
      </c>
      <c r="RWF330" s="3" t="s">
        <v>2615</v>
      </c>
      <c r="RWG330" s="3" t="s">
        <v>2615</v>
      </c>
      <c r="RWH330" s="3" t="s">
        <v>2615</v>
      </c>
      <c r="RWI330" s="3" t="s">
        <v>2615</v>
      </c>
      <c r="RWJ330" s="3" t="s">
        <v>2615</v>
      </c>
      <c r="RWK330" s="3" t="s">
        <v>2615</v>
      </c>
      <c r="RWL330" s="3" t="s">
        <v>2615</v>
      </c>
      <c r="RWM330" s="3" t="s">
        <v>2615</v>
      </c>
      <c r="RWN330" s="3" t="s">
        <v>2615</v>
      </c>
      <c r="RWO330" s="3" t="s">
        <v>2615</v>
      </c>
      <c r="RWP330" s="3" t="s">
        <v>2615</v>
      </c>
      <c r="RWQ330" s="3" t="s">
        <v>2615</v>
      </c>
      <c r="RWR330" s="3" t="s">
        <v>2615</v>
      </c>
      <c r="RWS330" s="3" t="s">
        <v>2615</v>
      </c>
      <c r="RWT330" s="3" t="s">
        <v>2615</v>
      </c>
      <c r="RWU330" s="3" t="s">
        <v>2615</v>
      </c>
      <c r="RWV330" s="3" t="s">
        <v>2615</v>
      </c>
      <c r="RWW330" s="3" t="s">
        <v>2615</v>
      </c>
      <c r="RWX330" s="3" t="s">
        <v>2615</v>
      </c>
      <c r="RWY330" s="3" t="s">
        <v>2615</v>
      </c>
      <c r="RWZ330" s="3" t="s">
        <v>2615</v>
      </c>
      <c r="RXA330" s="3" t="s">
        <v>2615</v>
      </c>
      <c r="RXB330" s="3" t="s">
        <v>2615</v>
      </c>
      <c r="RXC330" s="3" t="s">
        <v>2615</v>
      </c>
      <c r="RXD330" s="3" t="s">
        <v>2615</v>
      </c>
      <c r="RXE330" s="3" t="s">
        <v>2615</v>
      </c>
      <c r="RXF330" s="3" t="s">
        <v>2615</v>
      </c>
      <c r="RXG330" s="3" t="s">
        <v>2615</v>
      </c>
      <c r="RXH330" s="3" t="s">
        <v>2615</v>
      </c>
      <c r="RXI330" s="3" t="s">
        <v>2615</v>
      </c>
      <c r="RXJ330" s="3" t="s">
        <v>2615</v>
      </c>
      <c r="RXK330" s="3" t="s">
        <v>2615</v>
      </c>
      <c r="RXL330" s="3" t="s">
        <v>2615</v>
      </c>
      <c r="RXM330" s="3" t="s">
        <v>2615</v>
      </c>
      <c r="RXN330" s="3" t="s">
        <v>2615</v>
      </c>
      <c r="RXO330" s="3" t="s">
        <v>2615</v>
      </c>
      <c r="RXP330" s="3" t="s">
        <v>2615</v>
      </c>
      <c r="RXQ330" s="3" t="s">
        <v>2615</v>
      </c>
      <c r="RXR330" s="3" t="s">
        <v>2615</v>
      </c>
      <c r="RXS330" s="3" t="s">
        <v>2615</v>
      </c>
      <c r="RXT330" s="3" t="s">
        <v>2615</v>
      </c>
      <c r="RXU330" s="3" t="s">
        <v>2615</v>
      </c>
      <c r="RXV330" s="3" t="s">
        <v>2615</v>
      </c>
      <c r="RXW330" s="3" t="s">
        <v>2615</v>
      </c>
      <c r="RXX330" s="3" t="s">
        <v>2615</v>
      </c>
      <c r="RXY330" s="3" t="s">
        <v>2615</v>
      </c>
      <c r="RXZ330" s="3" t="s">
        <v>2615</v>
      </c>
      <c r="RYA330" s="3" t="s">
        <v>2615</v>
      </c>
      <c r="RYB330" s="3" t="s">
        <v>2615</v>
      </c>
      <c r="RYC330" s="3" t="s">
        <v>2615</v>
      </c>
      <c r="RYD330" s="3" t="s">
        <v>2615</v>
      </c>
      <c r="RYE330" s="3" t="s">
        <v>2615</v>
      </c>
      <c r="RYF330" s="3" t="s">
        <v>2615</v>
      </c>
      <c r="RYG330" s="3" t="s">
        <v>2615</v>
      </c>
      <c r="RYH330" s="3" t="s">
        <v>2615</v>
      </c>
      <c r="RYI330" s="3" t="s">
        <v>2615</v>
      </c>
      <c r="RYJ330" s="3" t="s">
        <v>2615</v>
      </c>
      <c r="RYK330" s="3" t="s">
        <v>2615</v>
      </c>
      <c r="RYL330" s="3" t="s">
        <v>2615</v>
      </c>
      <c r="RYM330" s="3" t="s">
        <v>2615</v>
      </c>
      <c r="RYN330" s="3" t="s">
        <v>2615</v>
      </c>
      <c r="RYO330" s="3" t="s">
        <v>2615</v>
      </c>
      <c r="RYP330" s="3" t="s">
        <v>2615</v>
      </c>
      <c r="RYQ330" s="3" t="s">
        <v>2615</v>
      </c>
      <c r="RYR330" s="3" t="s">
        <v>2615</v>
      </c>
      <c r="RYS330" s="3" t="s">
        <v>2615</v>
      </c>
      <c r="RYT330" s="3" t="s">
        <v>2615</v>
      </c>
      <c r="RYU330" s="3" t="s">
        <v>2615</v>
      </c>
      <c r="RYV330" s="3" t="s">
        <v>2615</v>
      </c>
      <c r="RYW330" s="3" t="s">
        <v>2615</v>
      </c>
      <c r="RYX330" s="3" t="s">
        <v>2615</v>
      </c>
      <c r="RYY330" s="3" t="s">
        <v>2615</v>
      </c>
      <c r="RYZ330" s="3" t="s">
        <v>2615</v>
      </c>
      <c r="RZA330" s="3" t="s">
        <v>2615</v>
      </c>
      <c r="RZB330" s="3" t="s">
        <v>2615</v>
      </c>
      <c r="RZC330" s="3" t="s">
        <v>2615</v>
      </c>
      <c r="RZD330" s="3" t="s">
        <v>2615</v>
      </c>
      <c r="RZE330" s="3" t="s">
        <v>2615</v>
      </c>
      <c r="RZF330" s="3" t="s">
        <v>2615</v>
      </c>
      <c r="RZG330" s="3" t="s">
        <v>2615</v>
      </c>
      <c r="RZH330" s="3" t="s">
        <v>2615</v>
      </c>
      <c r="RZI330" s="3" t="s">
        <v>2615</v>
      </c>
      <c r="RZJ330" s="3" t="s">
        <v>2615</v>
      </c>
      <c r="RZK330" s="3" t="s">
        <v>2615</v>
      </c>
      <c r="RZL330" s="3" t="s">
        <v>2615</v>
      </c>
      <c r="RZM330" s="3" t="s">
        <v>2615</v>
      </c>
      <c r="RZN330" s="3" t="s">
        <v>2615</v>
      </c>
      <c r="RZO330" s="3" t="s">
        <v>2615</v>
      </c>
      <c r="RZP330" s="3" t="s">
        <v>2615</v>
      </c>
      <c r="RZQ330" s="3" t="s">
        <v>2615</v>
      </c>
      <c r="RZR330" s="3" t="s">
        <v>2615</v>
      </c>
      <c r="RZS330" s="3" t="s">
        <v>2615</v>
      </c>
      <c r="RZT330" s="3" t="s">
        <v>2615</v>
      </c>
      <c r="RZU330" s="3" t="s">
        <v>2615</v>
      </c>
      <c r="RZV330" s="3" t="s">
        <v>2615</v>
      </c>
      <c r="RZW330" s="3" t="s">
        <v>2615</v>
      </c>
      <c r="RZX330" s="3" t="s">
        <v>2615</v>
      </c>
      <c r="RZY330" s="3" t="s">
        <v>2615</v>
      </c>
      <c r="RZZ330" s="3" t="s">
        <v>2615</v>
      </c>
      <c r="SAA330" s="3" t="s">
        <v>2615</v>
      </c>
      <c r="SAB330" s="3" t="s">
        <v>2615</v>
      </c>
      <c r="SAC330" s="3" t="s">
        <v>2615</v>
      </c>
      <c r="SAD330" s="3" t="s">
        <v>2615</v>
      </c>
      <c r="SAE330" s="3" t="s">
        <v>2615</v>
      </c>
      <c r="SAF330" s="3" t="s">
        <v>2615</v>
      </c>
      <c r="SAG330" s="3" t="s">
        <v>2615</v>
      </c>
      <c r="SAH330" s="3" t="s">
        <v>2615</v>
      </c>
      <c r="SAI330" s="3" t="s">
        <v>2615</v>
      </c>
      <c r="SAJ330" s="3" t="s">
        <v>2615</v>
      </c>
      <c r="SAK330" s="3" t="s">
        <v>2615</v>
      </c>
      <c r="SAL330" s="3" t="s">
        <v>2615</v>
      </c>
      <c r="SAM330" s="3" t="s">
        <v>2615</v>
      </c>
      <c r="SAN330" s="3" t="s">
        <v>2615</v>
      </c>
      <c r="SAO330" s="3" t="s">
        <v>2615</v>
      </c>
      <c r="SAP330" s="3" t="s">
        <v>2615</v>
      </c>
      <c r="SAQ330" s="3" t="s">
        <v>2615</v>
      </c>
      <c r="SAR330" s="3" t="s">
        <v>2615</v>
      </c>
      <c r="SAS330" s="3" t="s">
        <v>2615</v>
      </c>
      <c r="SAT330" s="3" t="s">
        <v>2615</v>
      </c>
      <c r="SAU330" s="3" t="s">
        <v>2615</v>
      </c>
      <c r="SAV330" s="3" t="s">
        <v>2615</v>
      </c>
      <c r="SAW330" s="3" t="s">
        <v>2615</v>
      </c>
      <c r="SAX330" s="3" t="s">
        <v>2615</v>
      </c>
      <c r="SAY330" s="3" t="s">
        <v>2615</v>
      </c>
      <c r="SAZ330" s="3" t="s">
        <v>2615</v>
      </c>
      <c r="SBA330" s="3" t="s">
        <v>2615</v>
      </c>
      <c r="SBB330" s="3" t="s">
        <v>2615</v>
      </c>
      <c r="SBC330" s="3" t="s">
        <v>2615</v>
      </c>
      <c r="SBD330" s="3" t="s">
        <v>2615</v>
      </c>
      <c r="SBE330" s="3" t="s">
        <v>2615</v>
      </c>
      <c r="SBF330" s="3" t="s">
        <v>2615</v>
      </c>
      <c r="SBG330" s="3" t="s">
        <v>2615</v>
      </c>
      <c r="SBH330" s="3" t="s">
        <v>2615</v>
      </c>
      <c r="SBI330" s="3" t="s">
        <v>2615</v>
      </c>
      <c r="SBJ330" s="3" t="s">
        <v>2615</v>
      </c>
      <c r="SBK330" s="3" t="s">
        <v>2615</v>
      </c>
      <c r="SBL330" s="3" t="s">
        <v>2615</v>
      </c>
      <c r="SBM330" s="3" t="s">
        <v>2615</v>
      </c>
      <c r="SBN330" s="3" t="s">
        <v>2615</v>
      </c>
      <c r="SBO330" s="3" t="s">
        <v>2615</v>
      </c>
      <c r="SBP330" s="3" t="s">
        <v>2615</v>
      </c>
      <c r="SBQ330" s="3" t="s">
        <v>2615</v>
      </c>
      <c r="SBR330" s="3" t="s">
        <v>2615</v>
      </c>
      <c r="SBS330" s="3" t="s">
        <v>2615</v>
      </c>
      <c r="SBT330" s="3" t="s">
        <v>2615</v>
      </c>
      <c r="SBU330" s="3" t="s">
        <v>2615</v>
      </c>
      <c r="SBV330" s="3" t="s">
        <v>2615</v>
      </c>
      <c r="SBW330" s="3" t="s">
        <v>2615</v>
      </c>
      <c r="SBX330" s="3" t="s">
        <v>2615</v>
      </c>
      <c r="SBY330" s="3" t="s">
        <v>2615</v>
      </c>
      <c r="SBZ330" s="3" t="s">
        <v>2615</v>
      </c>
      <c r="SCA330" s="3" t="s">
        <v>2615</v>
      </c>
      <c r="SCB330" s="3" t="s">
        <v>2615</v>
      </c>
      <c r="SCC330" s="3" t="s">
        <v>2615</v>
      </c>
      <c r="SCD330" s="3" t="s">
        <v>2615</v>
      </c>
      <c r="SCE330" s="3" t="s">
        <v>2615</v>
      </c>
      <c r="SCF330" s="3" t="s">
        <v>2615</v>
      </c>
      <c r="SCG330" s="3" t="s">
        <v>2615</v>
      </c>
      <c r="SCH330" s="3" t="s">
        <v>2615</v>
      </c>
      <c r="SCI330" s="3" t="s">
        <v>2615</v>
      </c>
      <c r="SCJ330" s="3" t="s">
        <v>2615</v>
      </c>
      <c r="SCK330" s="3" t="s">
        <v>2615</v>
      </c>
      <c r="SCL330" s="3" t="s">
        <v>2615</v>
      </c>
      <c r="SCM330" s="3" t="s">
        <v>2615</v>
      </c>
      <c r="SCN330" s="3" t="s">
        <v>2615</v>
      </c>
      <c r="SCO330" s="3" t="s">
        <v>2615</v>
      </c>
      <c r="SCP330" s="3" t="s">
        <v>2615</v>
      </c>
      <c r="SCQ330" s="3" t="s">
        <v>2615</v>
      </c>
      <c r="SCR330" s="3" t="s">
        <v>2615</v>
      </c>
      <c r="SCS330" s="3" t="s">
        <v>2615</v>
      </c>
      <c r="SCT330" s="3" t="s">
        <v>2615</v>
      </c>
      <c r="SCU330" s="3" t="s">
        <v>2615</v>
      </c>
      <c r="SCV330" s="3" t="s">
        <v>2615</v>
      </c>
      <c r="SCW330" s="3" t="s">
        <v>2615</v>
      </c>
      <c r="SCX330" s="3" t="s">
        <v>2615</v>
      </c>
      <c r="SCY330" s="3" t="s">
        <v>2615</v>
      </c>
      <c r="SCZ330" s="3" t="s">
        <v>2615</v>
      </c>
      <c r="SDA330" s="3" t="s">
        <v>2615</v>
      </c>
      <c r="SDB330" s="3" t="s">
        <v>2615</v>
      </c>
      <c r="SDC330" s="3" t="s">
        <v>2615</v>
      </c>
      <c r="SDD330" s="3" t="s">
        <v>2615</v>
      </c>
      <c r="SDE330" s="3" t="s">
        <v>2615</v>
      </c>
      <c r="SDF330" s="3" t="s">
        <v>2615</v>
      </c>
      <c r="SDG330" s="3" t="s">
        <v>2615</v>
      </c>
      <c r="SDH330" s="3" t="s">
        <v>2615</v>
      </c>
      <c r="SDI330" s="3" t="s">
        <v>2615</v>
      </c>
      <c r="SDJ330" s="3" t="s">
        <v>2615</v>
      </c>
      <c r="SDK330" s="3" t="s">
        <v>2615</v>
      </c>
      <c r="SDL330" s="3" t="s">
        <v>2615</v>
      </c>
      <c r="SDM330" s="3" t="s">
        <v>2615</v>
      </c>
      <c r="SDN330" s="3" t="s">
        <v>2615</v>
      </c>
      <c r="SDO330" s="3" t="s">
        <v>2615</v>
      </c>
      <c r="SDP330" s="3" t="s">
        <v>2615</v>
      </c>
      <c r="SDQ330" s="3" t="s">
        <v>2615</v>
      </c>
      <c r="SDR330" s="3" t="s">
        <v>2615</v>
      </c>
      <c r="SDS330" s="3" t="s">
        <v>2615</v>
      </c>
      <c r="SDT330" s="3" t="s">
        <v>2615</v>
      </c>
      <c r="SDU330" s="3" t="s">
        <v>2615</v>
      </c>
      <c r="SDV330" s="3" t="s">
        <v>2615</v>
      </c>
      <c r="SDW330" s="3" t="s">
        <v>2615</v>
      </c>
      <c r="SDX330" s="3" t="s">
        <v>2615</v>
      </c>
      <c r="SDY330" s="3" t="s">
        <v>2615</v>
      </c>
      <c r="SDZ330" s="3" t="s">
        <v>2615</v>
      </c>
      <c r="SEA330" s="3" t="s">
        <v>2615</v>
      </c>
      <c r="SEB330" s="3" t="s">
        <v>2615</v>
      </c>
      <c r="SEC330" s="3" t="s">
        <v>2615</v>
      </c>
      <c r="SED330" s="3" t="s">
        <v>2615</v>
      </c>
      <c r="SEE330" s="3" t="s">
        <v>2615</v>
      </c>
      <c r="SEF330" s="3" t="s">
        <v>2615</v>
      </c>
      <c r="SEG330" s="3" t="s">
        <v>2615</v>
      </c>
      <c r="SEH330" s="3" t="s">
        <v>2615</v>
      </c>
      <c r="SEI330" s="3" t="s">
        <v>2615</v>
      </c>
      <c r="SEJ330" s="3" t="s">
        <v>2615</v>
      </c>
      <c r="SEK330" s="3" t="s">
        <v>2615</v>
      </c>
      <c r="SEL330" s="3" t="s">
        <v>2615</v>
      </c>
      <c r="SEM330" s="3" t="s">
        <v>2615</v>
      </c>
      <c r="SEN330" s="3" t="s">
        <v>2615</v>
      </c>
      <c r="SEO330" s="3" t="s">
        <v>2615</v>
      </c>
      <c r="SEP330" s="3" t="s">
        <v>2615</v>
      </c>
      <c r="SEQ330" s="3" t="s">
        <v>2615</v>
      </c>
      <c r="SER330" s="3" t="s">
        <v>2615</v>
      </c>
      <c r="SES330" s="3" t="s">
        <v>2615</v>
      </c>
      <c r="SET330" s="3" t="s">
        <v>2615</v>
      </c>
      <c r="SEU330" s="3" t="s">
        <v>2615</v>
      </c>
      <c r="SEV330" s="3" t="s">
        <v>2615</v>
      </c>
      <c r="SEW330" s="3" t="s">
        <v>2615</v>
      </c>
      <c r="SEX330" s="3" t="s">
        <v>2615</v>
      </c>
      <c r="SEY330" s="3" t="s">
        <v>2615</v>
      </c>
      <c r="SEZ330" s="3" t="s">
        <v>2615</v>
      </c>
      <c r="SFA330" s="3" t="s">
        <v>2615</v>
      </c>
      <c r="SFB330" s="3" t="s">
        <v>2615</v>
      </c>
      <c r="SFC330" s="3" t="s">
        <v>2615</v>
      </c>
      <c r="SFD330" s="3" t="s">
        <v>2615</v>
      </c>
      <c r="SFE330" s="3" t="s">
        <v>2615</v>
      </c>
      <c r="SFF330" s="3" t="s">
        <v>2615</v>
      </c>
      <c r="SFG330" s="3" t="s">
        <v>2615</v>
      </c>
      <c r="SFH330" s="3" t="s">
        <v>2615</v>
      </c>
      <c r="SFI330" s="3" t="s">
        <v>2615</v>
      </c>
      <c r="SFJ330" s="3" t="s">
        <v>2615</v>
      </c>
      <c r="SFK330" s="3" t="s">
        <v>2615</v>
      </c>
      <c r="SFL330" s="3" t="s">
        <v>2615</v>
      </c>
      <c r="SFM330" s="3" t="s">
        <v>2615</v>
      </c>
      <c r="SFN330" s="3" t="s">
        <v>2615</v>
      </c>
      <c r="SFO330" s="3" t="s">
        <v>2615</v>
      </c>
      <c r="SFP330" s="3" t="s">
        <v>2615</v>
      </c>
      <c r="SFQ330" s="3" t="s">
        <v>2615</v>
      </c>
      <c r="SFR330" s="3" t="s">
        <v>2615</v>
      </c>
      <c r="SFS330" s="3" t="s">
        <v>2615</v>
      </c>
      <c r="SFT330" s="3" t="s">
        <v>2615</v>
      </c>
      <c r="SFU330" s="3" t="s">
        <v>2615</v>
      </c>
      <c r="SFV330" s="3" t="s">
        <v>2615</v>
      </c>
      <c r="SFW330" s="3" t="s">
        <v>2615</v>
      </c>
      <c r="SFX330" s="3" t="s">
        <v>2615</v>
      </c>
      <c r="SFY330" s="3" t="s">
        <v>2615</v>
      </c>
      <c r="SFZ330" s="3" t="s">
        <v>2615</v>
      </c>
      <c r="SGA330" s="3" t="s">
        <v>2615</v>
      </c>
      <c r="SGB330" s="3" t="s">
        <v>2615</v>
      </c>
      <c r="SGC330" s="3" t="s">
        <v>2615</v>
      </c>
      <c r="SGD330" s="3" t="s">
        <v>2615</v>
      </c>
      <c r="SGE330" s="3" t="s">
        <v>2615</v>
      </c>
      <c r="SGF330" s="3" t="s">
        <v>2615</v>
      </c>
      <c r="SGG330" s="3" t="s">
        <v>2615</v>
      </c>
      <c r="SGH330" s="3" t="s">
        <v>2615</v>
      </c>
      <c r="SGI330" s="3" t="s">
        <v>2615</v>
      </c>
      <c r="SGJ330" s="3" t="s">
        <v>2615</v>
      </c>
      <c r="SGK330" s="3" t="s">
        <v>2615</v>
      </c>
      <c r="SGL330" s="3" t="s">
        <v>2615</v>
      </c>
      <c r="SGM330" s="3" t="s">
        <v>2615</v>
      </c>
      <c r="SGN330" s="3" t="s">
        <v>2615</v>
      </c>
      <c r="SGO330" s="3" t="s">
        <v>2615</v>
      </c>
      <c r="SGP330" s="3" t="s">
        <v>2615</v>
      </c>
      <c r="SGQ330" s="3" t="s">
        <v>2615</v>
      </c>
      <c r="SGR330" s="3" t="s">
        <v>2615</v>
      </c>
      <c r="SGS330" s="3" t="s">
        <v>2615</v>
      </c>
      <c r="SGT330" s="3" t="s">
        <v>2615</v>
      </c>
      <c r="SGU330" s="3" t="s">
        <v>2615</v>
      </c>
      <c r="SGV330" s="3" t="s">
        <v>2615</v>
      </c>
      <c r="SGW330" s="3" t="s">
        <v>2615</v>
      </c>
      <c r="SGX330" s="3" t="s">
        <v>2615</v>
      </c>
      <c r="SGY330" s="3" t="s">
        <v>2615</v>
      </c>
      <c r="SGZ330" s="3" t="s">
        <v>2615</v>
      </c>
      <c r="SHA330" s="3" t="s">
        <v>2615</v>
      </c>
      <c r="SHB330" s="3" t="s">
        <v>2615</v>
      </c>
      <c r="SHC330" s="3" t="s">
        <v>2615</v>
      </c>
      <c r="SHD330" s="3" t="s">
        <v>2615</v>
      </c>
      <c r="SHE330" s="3" t="s">
        <v>2615</v>
      </c>
      <c r="SHF330" s="3" t="s">
        <v>2615</v>
      </c>
      <c r="SHG330" s="3" t="s">
        <v>2615</v>
      </c>
      <c r="SHH330" s="3" t="s">
        <v>2615</v>
      </c>
      <c r="SHI330" s="3" t="s">
        <v>2615</v>
      </c>
      <c r="SHJ330" s="3" t="s">
        <v>2615</v>
      </c>
      <c r="SHK330" s="3" t="s">
        <v>2615</v>
      </c>
      <c r="SHL330" s="3" t="s">
        <v>2615</v>
      </c>
      <c r="SHM330" s="3" t="s">
        <v>2615</v>
      </c>
      <c r="SHN330" s="3" t="s">
        <v>2615</v>
      </c>
      <c r="SHO330" s="3" t="s">
        <v>2615</v>
      </c>
      <c r="SHP330" s="3" t="s">
        <v>2615</v>
      </c>
      <c r="SHQ330" s="3" t="s">
        <v>2615</v>
      </c>
      <c r="SHR330" s="3" t="s">
        <v>2615</v>
      </c>
      <c r="SHS330" s="3" t="s">
        <v>2615</v>
      </c>
      <c r="SHT330" s="3" t="s">
        <v>2615</v>
      </c>
      <c r="SHU330" s="3" t="s">
        <v>2615</v>
      </c>
      <c r="SHV330" s="3" t="s">
        <v>2615</v>
      </c>
      <c r="SHW330" s="3" t="s">
        <v>2615</v>
      </c>
      <c r="SHX330" s="3" t="s">
        <v>2615</v>
      </c>
      <c r="SHY330" s="3" t="s">
        <v>2615</v>
      </c>
      <c r="SHZ330" s="3" t="s">
        <v>2615</v>
      </c>
      <c r="SIA330" s="3" t="s">
        <v>2615</v>
      </c>
      <c r="SIB330" s="3" t="s">
        <v>2615</v>
      </c>
      <c r="SIC330" s="3" t="s">
        <v>2615</v>
      </c>
      <c r="SID330" s="3" t="s">
        <v>2615</v>
      </c>
      <c r="SIE330" s="3" t="s">
        <v>2615</v>
      </c>
      <c r="SIF330" s="3" t="s">
        <v>2615</v>
      </c>
      <c r="SIG330" s="3" t="s">
        <v>2615</v>
      </c>
      <c r="SIH330" s="3" t="s">
        <v>2615</v>
      </c>
      <c r="SII330" s="3" t="s">
        <v>2615</v>
      </c>
      <c r="SIJ330" s="3" t="s">
        <v>2615</v>
      </c>
      <c r="SIK330" s="3" t="s">
        <v>2615</v>
      </c>
      <c r="SIL330" s="3" t="s">
        <v>2615</v>
      </c>
      <c r="SIM330" s="3" t="s">
        <v>2615</v>
      </c>
      <c r="SIN330" s="3" t="s">
        <v>2615</v>
      </c>
      <c r="SIO330" s="3" t="s">
        <v>2615</v>
      </c>
      <c r="SIP330" s="3" t="s">
        <v>2615</v>
      </c>
      <c r="SIQ330" s="3" t="s">
        <v>2615</v>
      </c>
      <c r="SIR330" s="3" t="s">
        <v>2615</v>
      </c>
      <c r="SIS330" s="3" t="s">
        <v>2615</v>
      </c>
      <c r="SIT330" s="3" t="s">
        <v>2615</v>
      </c>
      <c r="SIU330" s="3" t="s">
        <v>2615</v>
      </c>
      <c r="SIV330" s="3" t="s">
        <v>2615</v>
      </c>
      <c r="SIW330" s="3" t="s">
        <v>2615</v>
      </c>
      <c r="SIX330" s="3" t="s">
        <v>2615</v>
      </c>
      <c r="SIY330" s="3" t="s">
        <v>2615</v>
      </c>
      <c r="SIZ330" s="3" t="s">
        <v>2615</v>
      </c>
      <c r="SJA330" s="3" t="s">
        <v>2615</v>
      </c>
      <c r="SJB330" s="3" t="s">
        <v>2615</v>
      </c>
      <c r="SJC330" s="3" t="s">
        <v>2615</v>
      </c>
      <c r="SJD330" s="3" t="s">
        <v>2615</v>
      </c>
      <c r="SJE330" s="3" t="s">
        <v>2615</v>
      </c>
      <c r="SJF330" s="3" t="s">
        <v>2615</v>
      </c>
      <c r="SJG330" s="3" t="s">
        <v>2615</v>
      </c>
      <c r="SJH330" s="3" t="s">
        <v>2615</v>
      </c>
      <c r="SJI330" s="3" t="s">
        <v>2615</v>
      </c>
      <c r="SJJ330" s="3" t="s">
        <v>2615</v>
      </c>
      <c r="SJK330" s="3" t="s">
        <v>2615</v>
      </c>
      <c r="SJL330" s="3" t="s">
        <v>2615</v>
      </c>
      <c r="SJM330" s="3" t="s">
        <v>2615</v>
      </c>
      <c r="SJN330" s="3" t="s">
        <v>2615</v>
      </c>
      <c r="SJO330" s="3" t="s">
        <v>2615</v>
      </c>
      <c r="SJP330" s="3" t="s">
        <v>2615</v>
      </c>
      <c r="SJQ330" s="3" t="s">
        <v>2615</v>
      </c>
      <c r="SJR330" s="3" t="s">
        <v>2615</v>
      </c>
      <c r="SJS330" s="3" t="s">
        <v>2615</v>
      </c>
      <c r="SJT330" s="3" t="s">
        <v>2615</v>
      </c>
      <c r="SJU330" s="3" t="s">
        <v>2615</v>
      </c>
      <c r="SJV330" s="3" t="s">
        <v>2615</v>
      </c>
      <c r="SJW330" s="3" t="s">
        <v>2615</v>
      </c>
      <c r="SJX330" s="3" t="s">
        <v>2615</v>
      </c>
      <c r="SJY330" s="3" t="s">
        <v>2615</v>
      </c>
      <c r="SJZ330" s="3" t="s">
        <v>2615</v>
      </c>
      <c r="SKA330" s="3" t="s">
        <v>2615</v>
      </c>
      <c r="SKB330" s="3" t="s">
        <v>2615</v>
      </c>
      <c r="SKC330" s="3" t="s">
        <v>2615</v>
      </c>
      <c r="SKD330" s="3" t="s">
        <v>2615</v>
      </c>
      <c r="SKE330" s="3" t="s">
        <v>2615</v>
      </c>
      <c r="SKF330" s="3" t="s">
        <v>2615</v>
      </c>
      <c r="SKG330" s="3" t="s">
        <v>2615</v>
      </c>
      <c r="SKH330" s="3" t="s">
        <v>2615</v>
      </c>
      <c r="SKI330" s="3" t="s">
        <v>2615</v>
      </c>
      <c r="SKJ330" s="3" t="s">
        <v>2615</v>
      </c>
      <c r="SKK330" s="3" t="s">
        <v>2615</v>
      </c>
      <c r="SKL330" s="3" t="s">
        <v>2615</v>
      </c>
      <c r="SKM330" s="3" t="s">
        <v>2615</v>
      </c>
      <c r="SKN330" s="3" t="s">
        <v>2615</v>
      </c>
      <c r="SKO330" s="3" t="s">
        <v>2615</v>
      </c>
      <c r="SKP330" s="3" t="s">
        <v>2615</v>
      </c>
      <c r="SKQ330" s="3" t="s">
        <v>2615</v>
      </c>
      <c r="SKR330" s="3" t="s">
        <v>2615</v>
      </c>
      <c r="SKS330" s="3" t="s">
        <v>2615</v>
      </c>
      <c r="SKT330" s="3" t="s">
        <v>2615</v>
      </c>
      <c r="SKU330" s="3" t="s">
        <v>2615</v>
      </c>
      <c r="SKV330" s="3" t="s">
        <v>2615</v>
      </c>
      <c r="SKW330" s="3" t="s">
        <v>2615</v>
      </c>
      <c r="SKX330" s="3" t="s">
        <v>2615</v>
      </c>
      <c r="SKY330" s="3" t="s">
        <v>2615</v>
      </c>
      <c r="SKZ330" s="3" t="s">
        <v>2615</v>
      </c>
      <c r="SLA330" s="3" t="s">
        <v>2615</v>
      </c>
      <c r="SLB330" s="3" t="s">
        <v>2615</v>
      </c>
      <c r="SLC330" s="3" t="s">
        <v>2615</v>
      </c>
      <c r="SLD330" s="3" t="s">
        <v>2615</v>
      </c>
      <c r="SLE330" s="3" t="s">
        <v>2615</v>
      </c>
      <c r="SLF330" s="3" t="s">
        <v>2615</v>
      </c>
      <c r="SLG330" s="3" t="s">
        <v>2615</v>
      </c>
      <c r="SLH330" s="3" t="s">
        <v>2615</v>
      </c>
      <c r="SLI330" s="3" t="s">
        <v>2615</v>
      </c>
      <c r="SLJ330" s="3" t="s">
        <v>2615</v>
      </c>
      <c r="SLK330" s="3" t="s">
        <v>2615</v>
      </c>
      <c r="SLL330" s="3" t="s">
        <v>2615</v>
      </c>
      <c r="SLM330" s="3" t="s">
        <v>2615</v>
      </c>
      <c r="SLN330" s="3" t="s">
        <v>2615</v>
      </c>
      <c r="SLO330" s="3" t="s">
        <v>2615</v>
      </c>
      <c r="SLP330" s="3" t="s">
        <v>2615</v>
      </c>
      <c r="SLQ330" s="3" t="s">
        <v>2615</v>
      </c>
      <c r="SLR330" s="3" t="s">
        <v>2615</v>
      </c>
      <c r="SLS330" s="3" t="s">
        <v>2615</v>
      </c>
      <c r="SLT330" s="3" t="s">
        <v>2615</v>
      </c>
      <c r="SLU330" s="3" t="s">
        <v>2615</v>
      </c>
      <c r="SLV330" s="3" t="s">
        <v>2615</v>
      </c>
      <c r="SLW330" s="3" t="s">
        <v>2615</v>
      </c>
      <c r="SLX330" s="3" t="s">
        <v>2615</v>
      </c>
      <c r="SLY330" s="3" t="s">
        <v>2615</v>
      </c>
      <c r="SLZ330" s="3" t="s">
        <v>2615</v>
      </c>
      <c r="SMA330" s="3" t="s">
        <v>2615</v>
      </c>
      <c r="SMB330" s="3" t="s">
        <v>2615</v>
      </c>
      <c r="SMC330" s="3" t="s">
        <v>2615</v>
      </c>
      <c r="SMD330" s="3" t="s">
        <v>2615</v>
      </c>
      <c r="SME330" s="3" t="s">
        <v>2615</v>
      </c>
      <c r="SMF330" s="3" t="s">
        <v>2615</v>
      </c>
      <c r="SMG330" s="3" t="s">
        <v>2615</v>
      </c>
      <c r="SMH330" s="3" t="s">
        <v>2615</v>
      </c>
      <c r="SMI330" s="3" t="s">
        <v>2615</v>
      </c>
      <c r="SMJ330" s="3" t="s">
        <v>2615</v>
      </c>
      <c r="SMK330" s="3" t="s">
        <v>2615</v>
      </c>
      <c r="SML330" s="3" t="s">
        <v>2615</v>
      </c>
      <c r="SMM330" s="3" t="s">
        <v>2615</v>
      </c>
      <c r="SMN330" s="3" t="s">
        <v>2615</v>
      </c>
      <c r="SMO330" s="3" t="s">
        <v>2615</v>
      </c>
      <c r="SMP330" s="3" t="s">
        <v>2615</v>
      </c>
      <c r="SMQ330" s="3" t="s">
        <v>2615</v>
      </c>
      <c r="SMR330" s="3" t="s">
        <v>2615</v>
      </c>
      <c r="SMS330" s="3" t="s">
        <v>2615</v>
      </c>
      <c r="SMT330" s="3" t="s">
        <v>2615</v>
      </c>
      <c r="SMU330" s="3" t="s">
        <v>2615</v>
      </c>
      <c r="SMV330" s="3" t="s">
        <v>2615</v>
      </c>
      <c r="SMW330" s="3" t="s">
        <v>2615</v>
      </c>
      <c r="SMX330" s="3" t="s">
        <v>2615</v>
      </c>
      <c r="SMY330" s="3" t="s">
        <v>2615</v>
      </c>
      <c r="SMZ330" s="3" t="s">
        <v>2615</v>
      </c>
      <c r="SNA330" s="3" t="s">
        <v>2615</v>
      </c>
      <c r="SNB330" s="3" t="s">
        <v>2615</v>
      </c>
      <c r="SNC330" s="3" t="s">
        <v>2615</v>
      </c>
      <c r="SND330" s="3" t="s">
        <v>2615</v>
      </c>
      <c r="SNE330" s="3" t="s">
        <v>2615</v>
      </c>
      <c r="SNF330" s="3" t="s">
        <v>2615</v>
      </c>
      <c r="SNG330" s="3" t="s">
        <v>2615</v>
      </c>
      <c r="SNH330" s="3" t="s">
        <v>2615</v>
      </c>
      <c r="SNI330" s="3" t="s">
        <v>2615</v>
      </c>
      <c r="SNJ330" s="3" t="s">
        <v>2615</v>
      </c>
      <c r="SNK330" s="3" t="s">
        <v>2615</v>
      </c>
      <c r="SNL330" s="3" t="s">
        <v>2615</v>
      </c>
      <c r="SNM330" s="3" t="s">
        <v>2615</v>
      </c>
      <c r="SNN330" s="3" t="s">
        <v>2615</v>
      </c>
      <c r="SNO330" s="3" t="s">
        <v>2615</v>
      </c>
      <c r="SNP330" s="3" t="s">
        <v>2615</v>
      </c>
      <c r="SNQ330" s="3" t="s">
        <v>2615</v>
      </c>
      <c r="SNR330" s="3" t="s">
        <v>2615</v>
      </c>
      <c r="SNS330" s="3" t="s">
        <v>2615</v>
      </c>
      <c r="SNT330" s="3" t="s">
        <v>2615</v>
      </c>
      <c r="SNU330" s="3" t="s">
        <v>2615</v>
      </c>
      <c r="SNV330" s="3" t="s">
        <v>2615</v>
      </c>
      <c r="SNW330" s="3" t="s">
        <v>2615</v>
      </c>
      <c r="SNX330" s="3" t="s">
        <v>2615</v>
      </c>
      <c r="SNY330" s="3" t="s">
        <v>2615</v>
      </c>
      <c r="SNZ330" s="3" t="s">
        <v>2615</v>
      </c>
      <c r="SOA330" s="3" t="s">
        <v>2615</v>
      </c>
      <c r="SOB330" s="3" t="s">
        <v>2615</v>
      </c>
      <c r="SOC330" s="3" t="s">
        <v>2615</v>
      </c>
      <c r="SOD330" s="3" t="s">
        <v>2615</v>
      </c>
      <c r="SOE330" s="3" t="s">
        <v>2615</v>
      </c>
      <c r="SOF330" s="3" t="s">
        <v>2615</v>
      </c>
      <c r="SOG330" s="3" t="s">
        <v>2615</v>
      </c>
      <c r="SOH330" s="3" t="s">
        <v>2615</v>
      </c>
      <c r="SOI330" s="3" t="s">
        <v>2615</v>
      </c>
      <c r="SOJ330" s="3" t="s">
        <v>2615</v>
      </c>
      <c r="SOK330" s="3" t="s">
        <v>2615</v>
      </c>
      <c r="SOL330" s="3" t="s">
        <v>2615</v>
      </c>
      <c r="SOM330" s="3" t="s">
        <v>2615</v>
      </c>
      <c r="SON330" s="3" t="s">
        <v>2615</v>
      </c>
      <c r="SOO330" s="3" t="s">
        <v>2615</v>
      </c>
      <c r="SOP330" s="3" t="s">
        <v>2615</v>
      </c>
      <c r="SOQ330" s="3" t="s">
        <v>2615</v>
      </c>
      <c r="SOR330" s="3" t="s">
        <v>2615</v>
      </c>
      <c r="SOS330" s="3" t="s">
        <v>2615</v>
      </c>
      <c r="SOT330" s="3" t="s">
        <v>2615</v>
      </c>
      <c r="SOU330" s="3" t="s">
        <v>2615</v>
      </c>
      <c r="SOV330" s="3" t="s">
        <v>2615</v>
      </c>
      <c r="SOW330" s="3" t="s">
        <v>2615</v>
      </c>
      <c r="SOX330" s="3" t="s">
        <v>2615</v>
      </c>
      <c r="SOY330" s="3" t="s">
        <v>2615</v>
      </c>
      <c r="SOZ330" s="3" t="s">
        <v>2615</v>
      </c>
      <c r="SPA330" s="3" t="s">
        <v>2615</v>
      </c>
      <c r="SPB330" s="3" t="s">
        <v>2615</v>
      </c>
      <c r="SPC330" s="3" t="s">
        <v>2615</v>
      </c>
      <c r="SPD330" s="3" t="s">
        <v>2615</v>
      </c>
      <c r="SPE330" s="3" t="s">
        <v>2615</v>
      </c>
      <c r="SPF330" s="3" t="s">
        <v>2615</v>
      </c>
      <c r="SPG330" s="3" t="s">
        <v>2615</v>
      </c>
      <c r="SPH330" s="3" t="s">
        <v>2615</v>
      </c>
      <c r="SPI330" s="3" t="s">
        <v>2615</v>
      </c>
      <c r="SPJ330" s="3" t="s">
        <v>2615</v>
      </c>
      <c r="SPK330" s="3" t="s">
        <v>2615</v>
      </c>
      <c r="SPL330" s="3" t="s">
        <v>2615</v>
      </c>
      <c r="SPM330" s="3" t="s">
        <v>2615</v>
      </c>
      <c r="SPN330" s="3" t="s">
        <v>2615</v>
      </c>
      <c r="SPO330" s="3" t="s">
        <v>2615</v>
      </c>
      <c r="SPP330" s="3" t="s">
        <v>2615</v>
      </c>
      <c r="SPQ330" s="3" t="s">
        <v>2615</v>
      </c>
      <c r="SPR330" s="3" t="s">
        <v>2615</v>
      </c>
      <c r="SPS330" s="3" t="s">
        <v>2615</v>
      </c>
      <c r="SPT330" s="3" t="s">
        <v>2615</v>
      </c>
      <c r="SPU330" s="3" t="s">
        <v>2615</v>
      </c>
      <c r="SPV330" s="3" t="s">
        <v>2615</v>
      </c>
      <c r="SPW330" s="3" t="s">
        <v>2615</v>
      </c>
      <c r="SPX330" s="3" t="s">
        <v>2615</v>
      </c>
      <c r="SPY330" s="3" t="s">
        <v>2615</v>
      </c>
      <c r="SPZ330" s="3" t="s">
        <v>2615</v>
      </c>
      <c r="SQA330" s="3" t="s">
        <v>2615</v>
      </c>
      <c r="SQB330" s="3" t="s">
        <v>2615</v>
      </c>
      <c r="SQC330" s="3" t="s">
        <v>2615</v>
      </c>
      <c r="SQD330" s="3" t="s">
        <v>2615</v>
      </c>
      <c r="SQE330" s="3" t="s">
        <v>2615</v>
      </c>
      <c r="SQF330" s="3" t="s">
        <v>2615</v>
      </c>
      <c r="SQG330" s="3" t="s">
        <v>2615</v>
      </c>
      <c r="SQH330" s="3" t="s">
        <v>2615</v>
      </c>
      <c r="SQI330" s="3" t="s">
        <v>2615</v>
      </c>
      <c r="SQJ330" s="3" t="s">
        <v>2615</v>
      </c>
      <c r="SQK330" s="3" t="s">
        <v>2615</v>
      </c>
      <c r="SQL330" s="3" t="s">
        <v>2615</v>
      </c>
      <c r="SQM330" s="3" t="s">
        <v>2615</v>
      </c>
      <c r="SQN330" s="3" t="s">
        <v>2615</v>
      </c>
      <c r="SQO330" s="3" t="s">
        <v>2615</v>
      </c>
      <c r="SQP330" s="3" t="s">
        <v>2615</v>
      </c>
      <c r="SQQ330" s="3" t="s">
        <v>2615</v>
      </c>
      <c r="SQR330" s="3" t="s">
        <v>2615</v>
      </c>
      <c r="SQS330" s="3" t="s">
        <v>2615</v>
      </c>
      <c r="SQT330" s="3" t="s">
        <v>2615</v>
      </c>
      <c r="SQU330" s="3" t="s">
        <v>2615</v>
      </c>
      <c r="SQV330" s="3" t="s">
        <v>2615</v>
      </c>
      <c r="SQW330" s="3" t="s">
        <v>2615</v>
      </c>
      <c r="SQX330" s="3" t="s">
        <v>2615</v>
      </c>
      <c r="SQY330" s="3" t="s">
        <v>2615</v>
      </c>
      <c r="SQZ330" s="3" t="s">
        <v>2615</v>
      </c>
      <c r="SRA330" s="3" t="s">
        <v>2615</v>
      </c>
      <c r="SRB330" s="3" t="s">
        <v>2615</v>
      </c>
      <c r="SRC330" s="3" t="s">
        <v>2615</v>
      </c>
      <c r="SRD330" s="3" t="s">
        <v>2615</v>
      </c>
      <c r="SRE330" s="3" t="s">
        <v>2615</v>
      </c>
      <c r="SRF330" s="3" t="s">
        <v>2615</v>
      </c>
      <c r="SRG330" s="3" t="s">
        <v>2615</v>
      </c>
      <c r="SRH330" s="3" t="s">
        <v>2615</v>
      </c>
      <c r="SRI330" s="3" t="s">
        <v>2615</v>
      </c>
      <c r="SRJ330" s="3" t="s">
        <v>2615</v>
      </c>
      <c r="SRK330" s="3" t="s">
        <v>2615</v>
      </c>
      <c r="SRL330" s="3" t="s">
        <v>2615</v>
      </c>
      <c r="SRM330" s="3" t="s">
        <v>2615</v>
      </c>
      <c r="SRN330" s="3" t="s">
        <v>2615</v>
      </c>
      <c r="SRO330" s="3" t="s">
        <v>2615</v>
      </c>
      <c r="SRP330" s="3" t="s">
        <v>2615</v>
      </c>
      <c r="SRQ330" s="3" t="s">
        <v>2615</v>
      </c>
      <c r="SRR330" s="3" t="s">
        <v>2615</v>
      </c>
      <c r="SRS330" s="3" t="s">
        <v>2615</v>
      </c>
      <c r="SRT330" s="3" t="s">
        <v>2615</v>
      </c>
      <c r="SRU330" s="3" t="s">
        <v>2615</v>
      </c>
      <c r="SRV330" s="3" t="s">
        <v>2615</v>
      </c>
      <c r="SRW330" s="3" t="s">
        <v>2615</v>
      </c>
      <c r="SRX330" s="3" t="s">
        <v>2615</v>
      </c>
      <c r="SRY330" s="3" t="s">
        <v>2615</v>
      </c>
      <c r="SRZ330" s="3" t="s">
        <v>2615</v>
      </c>
      <c r="SSA330" s="3" t="s">
        <v>2615</v>
      </c>
      <c r="SSB330" s="3" t="s">
        <v>2615</v>
      </c>
      <c r="SSC330" s="3" t="s">
        <v>2615</v>
      </c>
      <c r="SSD330" s="3" t="s">
        <v>2615</v>
      </c>
      <c r="SSE330" s="3" t="s">
        <v>2615</v>
      </c>
      <c r="SSF330" s="3" t="s">
        <v>2615</v>
      </c>
      <c r="SSG330" s="3" t="s">
        <v>2615</v>
      </c>
      <c r="SSH330" s="3" t="s">
        <v>2615</v>
      </c>
      <c r="SSI330" s="3" t="s">
        <v>2615</v>
      </c>
      <c r="SSJ330" s="3" t="s">
        <v>2615</v>
      </c>
      <c r="SSK330" s="3" t="s">
        <v>2615</v>
      </c>
      <c r="SSL330" s="3" t="s">
        <v>2615</v>
      </c>
      <c r="SSM330" s="3" t="s">
        <v>2615</v>
      </c>
      <c r="SSN330" s="3" t="s">
        <v>2615</v>
      </c>
      <c r="SSO330" s="3" t="s">
        <v>2615</v>
      </c>
      <c r="SSP330" s="3" t="s">
        <v>2615</v>
      </c>
      <c r="SSQ330" s="3" t="s">
        <v>2615</v>
      </c>
      <c r="SSR330" s="3" t="s">
        <v>2615</v>
      </c>
      <c r="SSS330" s="3" t="s">
        <v>2615</v>
      </c>
      <c r="SST330" s="3" t="s">
        <v>2615</v>
      </c>
      <c r="SSU330" s="3" t="s">
        <v>2615</v>
      </c>
      <c r="SSV330" s="3" t="s">
        <v>2615</v>
      </c>
      <c r="SSW330" s="3" t="s">
        <v>2615</v>
      </c>
      <c r="SSX330" s="3" t="s">
        <v>2615</v>
      </c>
      <c r="SSY330" s="3" t="s">
        <v>2615</v>
      </c>
      <c r="SSZ330" s="3" t="s">
        <v>2615</v>
      </c>
      <c r="STA330" s="3" t="s">
        <v>2615</v>
      </c>
      <c r="STB330" s="3" t="s">
        <v>2615</v>
      </c>
      <c r="STC330" s="3" t="s">
        <v>2615</v>
      </c>
      <c r="STD330" s="3" t="s">
        <v>2615</v>
      </c>
      <c r="STE330" s="3" t="s">
        <v>2615</v>
      </c>
      <c r="STF330" s="3" t="s">
        <v>2615</v>
      </c>
      <c r="STG330" s="3" t="s">
        <v>2615</v>
      </c>
      <c r="STH330" s="3" t="s">
        <v>2615</v>
      </c>
      <c r="STI330" s="3" t="s">
        <v>2615</v>
      </c>
      <c r="STJ330" s="3" t="s">
        <v>2615</v>
      </c>
      <c r="STK330" s="3" t="s">
        <v>2615</v>
      </c>
      <c r="STL330" s="3" t="s">
        <v>2615</v>
      </c>
      <c r="STM330" s="3" t="s">
        <v>2615</v>
      </c>
      <c r="STN330" s="3" t="s">
        <v>2615</v>
      </c>
      <c r="STO330" s="3" t="s">
        <v>2615</v>
      </c>
      <c r="STP330" s="3" t="s">
        <v>2615</v>
      </c>
      <c r="STQ330" s="3" t="s">
        <v>2615</v>
      </c>
      <c r="STR330" s="3" t="s">
        <v>2615</v>
      </c>
      <c r="STS330" s="3" t="s">
        <v>2615</v>
      </c>
      <c r="STT330" s="3" t="s">
        <v>2615</v>
      </c>
      <c r="STU330" s="3" t="s">
        <v>2615</v>
      </c>
      <c r="STV330" s="3" t="s">
        <v>2615</v>
      </c>
      <c r="STW330" s="3" t="s">
        <v>2615</v>
      </c>
      <c r="STX330" s="3" t="s">
        <v>2615</v>
      </c>
      <c r="STY330" s="3" t="s">
        <v>2615</v>
      </c>
      <c r="STZ330" s="3" t="s">
        <v>2615</v>
      </c>
      <c r="SUA330" s="3" t="s">
        <v>2615</v>
      </c>
      <c r="SUB330" s="3" t="s">
        <v>2615</v>
      </c>
      <c r="SUC330" s="3" t="s">
        <v>2615</v>
      </c>
      <c r="SUD330" s="3" t="s">
        <v>2615</v>
      </c>
      <c r="SUE330" s="3" t="s">
        <v>2615</v>
      </c>
      <c r="SUF330" s="3" t="s">
        <v>2615</v>
      </c>
      <c r="SUG330" s="3" t="s">
        <v>2615</v>
      </c>
      <c r="SUH330" s="3" t="s">
        <v>2615</v>
      </c>
      <c r="SUI330" s="3" t="s">
        <v>2615</v>
      </c>
      <c r="SUJ330" s="3" t="s">
        <v>2615</v>
      </c>
      <c r="SUK330" s="3" t="s">
        <v>2615</v>
      </c>
      <c r="SUL330" s="3" t="s">
        <v>2615</v>
      </c>
      <c r="SUM330" s="3" t="s">
        <v>2615</v>
      </c>
      <c r="SUN330" s="3" t="s">
        <v>2615</v>
      </c>
      <c r="SUO330" s="3" t="s">
        <v>2615</v>
      </c>
      <c r="SUP330" s="3" t="s">
        <v>2615</v>
      </c>
      <c r="SUQ330" s="3" t="s">
        <v>2615</v>
      </c>
      <c r="SUR330" s="3" t="s">
        <v>2615</v>
      </c>
      <c r="SUS330" s="3" t="s">
        <v>2615</v>
      </c>
      <c r="SUT330" s="3" t="s">
        <v>2615</v>
      </c>
      <c r="SUU330" s="3" t="s">
        <v>2615</v>
      </c>
      <c r="SUV330" s="3" t="s">
        <v>2615</v>
      </c>
      <c r="SUW330" s="3" t="s">
        <v>2615</v>
      </c>
      <c r="SUX330" s="3" t="s">
        <v>2615</v>
      </c>
      <c r="SUY330" s="3" t="s">
        <v>2615</v>
      </c>
      <c r="SUZ330" s="3" t="s">
        <v>2615</v>
      </c>
      <c r="SVA330" s="3" t="s">
        <v>2615</v>
      </c>
      <c r="SVB330" s="3" t="s">
        <v>2615</v>
      </c>
      <c r="SVC330" s="3" t="s">
        <v>2615</v>
      </c>
      <c r="SVD330" s="3" t="s">
        <v>2615</v>
      </c>
      <c r="SVE330" s="3" t="s">
        <v>2615</v>
      </c>
      <c r="SVF330" s="3" t="s">
        <v>2615</v>
      </c>
      <c r="SVG330" s="3" t="s">
        <v>2615</v>
      </c>
      <c r="SVH330" s="3" t="s">
        <v>2615</v>
      </c>
      <c r="SVI330" s="3" t="s">
        <v>2615</v>
      </c>
      <c r="SVJ330" s="3" t="s">
        <v>2615</v>
      </c>
      <c r="SVK330" s="3" t="s">
        <v>2615</v>
      </c>
      <c r="SVL330" s="3" t="s">
        <v>2615</v>
      </c>
      <c r="SVM330" s="3" t="s">
        <v>2615</v>
      </c>
      <c r="SVN330" s="3" t="s">
        <v>2615</v>
      </c>
      <c r="SVO330" s="3" t="s">
        <v>2615</v>
      </c>
      <c r="SVP330" s="3" t="s">
        <v>2615</v>
      </c>
      <c r="SVQ330" s="3" t="s">
        <v>2615</v>
      </c>
      <c r="SVR330" s="3" t="s">
        <v>2615</v>
      </c>
      <c r="SVS330" s="3" t="s">
        <v>2615</v>
      </c>
      <c r="SVT330" s="3" t="s">
        <v>2615</v>
      </c>
      <c r="SVU330" s="3" t="s">
        <v>2615</v>
      </c>
      <c r="SVV330" s="3" t="s">
        <v>2615</v>
      </c>
      <c r="SVW330" s="3" t="s">
        <v>2615</v>
      </c>
      <c r="SVX330" s="3" t="s">
        <v>2615</v>
      </c>
      <c r="SVY330" s="3" t="s">
        <v>2615</v>
      </c>
      <c r="SVZ330" s="3" t="s">
        <v>2615</v>
      </c>
      <c r="SWA330" s="3" t="s">
        <v>2615</v>
      </c>
      <c r="SWB330" s="3" t="s">
        <v>2615</v>
      </c>
      <c r="SWC330" s="3" t="s">
        <v>2615</v>
      </c>
      <c r="SWD330" s="3" t="s">
        <v>2615</v>
      </c>
      <c r="SWE330" s="3" t="s">
        <v>2615</v>
      </c>
      <c r="SWF330" s="3" t="s">
        <v>2615</v>
      </c>
      <c r="SWG330" s="3" t="s">
        <v>2615</v>
      </c>
      <c r="SWH330" s="3" t="s">
        <v>2615</v>
      </c>
      <c r="SWI330" s="3" t="s">
        <v>2615</v>
      </c>
      <c r="SWJ330" s="3" t="s">
        <v>2615</v>
      </c>
      <c r="SWK330" s="3" t="s">
        <v>2615</v>
      </c>
      <c r="SWL330" s="3" t="s">
        <v>2615</v>
      </c>
      <c r="SWM330" s="3" t="s">
        <v>2615</v>
      </c>
      <c r="SWN330" s="3" t="s">
        <v>2615</v>
      </c>
      <c r="SWO330" s="3" t="s">
        <v>2615</v>
      </c>
      <c r="SWP330" s="3" t="s">
        <v>2615</v>
      </c>
      <c r="SWQ330" s="3" t="s">
        <v>2615</v>
      </c>
      <c r="SWR330" s="3" t="s">
        <v>2615</v>
      </c>
      <c r="SWS330" s="3" t="s">
        <v>2615</v>
      </c>
      <c r="SWT330" s="3" t="s">
        <v>2615</v>
      </c>
      <c r="SWU330" s="3" t="s">
        <v>2615</v>
      </c>
      <c r="SWV330" s="3" t="s">
        <v>2615</v>
      </c>
      <c r="SWW330" s="3" t="s">
        <v>2615</v>
      </c>
      <c r="SWX330" s="3" t="s">
        <v>2615</v>
      </c>
      <c r="SWY330" s="3" t="s">
        <v>2615</v>
      </c>
      <c r="SWZ330" s="3" t="s">
        <v>2615</v>
      </c>
      <c r="SXA330" s="3" t="s">
        <v>2615</v>
      </c>
      <c r="SXB330" s="3" t="s">
        <v>2615</v>
      </c>
      <c r="SXC330" s="3" t="s">
        <v>2615</v>
      </c>
      <c r="SXD330" s="3" t="s">
        <v>2615</v>
      </c>
      <c r="SXE330" s="3" t="s">
        <v>2615</v>
      </c>
      <c r="SXF330" s="3" t="s">
        <v>2615</v>
      </c>
      <c r="SXG330" s="3" t="s">
        <v>2615</v>
      </c>
      <c r="SXH330" s="3" t="s">
        <v>2615</v>
      </c>
      <c r="SXI330" s="3" t="s">
        <v>2615</v>
      </c>
      <c r="SXJ330" s="3" t="s">
        <v>2615</v>
      </c>
      <c r="SXK330" s="3" t="s">
        <v>2615</v>
      </c>
      <c r="SXL330" s="3" t="s">
        <v>2615</v>
      </c>
      <c r="SXM330" s="3" t="s">
        <v>2615</v>
      </c>
      <c r="SXN330" s="3" t="s">
        <v>2615</v>
      </c>
      <c r="SXO330" s="3" t="s">
        <v>2615</v>
      </c>
      <c r="SXP330" s="3" t="s">
        <v>2615</v>
      </c>
      <c r="SXQ330" s="3" t="s">
        <v>2615</v>
      </c>
      <c r="SXR330" s="3" t="s">
        <v>2615</v>
      </c>
      <c r="SXS330" s="3" t="s">
        <v>2615</v>
      </c>
      <c r="SXT330" s="3" t="s">
        <v>2615</v>
      </c>
      <c r="SXU330" s="3" t="s">
        <v>2615</v>
      </c>
      <c r="SXV330" s="3" t="s">
        <v>2615</v>
      </c>
      <c r="SXW330" s="3" t="s">
        <v>2615</v>
      </c>
      <c r="SXX330" s="3" t="s">
        <v>2615</v>
      </c>
      <c r="SXY330" s="3" t="s">
        <v>2615</v>
      </c>
      <c r="SXZ330" s="3" t="s">
        <v>2615</v>
      </c>
      <c r="SYA330" s="3" t="s">
        <v>2615</v>
      </c>
      <c r="SYB330" s="3" t="s">
        <v>2615</v>
      </c>
      <c r="SYC330" s="3" t="s">
        <v>2615</v>
      </c>
      <c r="SYD330" s="3" t="s">
        <v>2615</v>
      </c>
      <c r="SYE330" s="3" t="s">
        <v>2615</v>
      </c>
      <c r="SYF330" s="3" t="s">
        <v>2615</v>
      </c>
      <c r="SYG330" s="3" t="s">
        <v>2615</v>
      </c>
      <c r="SYH330" s="3" t="s">
        <v>2615</v>
      </c>
      <c r="SYI330" s="3" t="s">
        <v>2615</v>
      </c>
      <c r="SYJ330" s="3" t="s">
        <v>2615</v>
      </c>
      <c r="SYK330" s="3" t="s">
        <v>2615</v>
      </c>
      <c r="SYL330" s="3" t="s">
        <v>2615</v>
      </c>
      <c r="SYM330" s="3" t="s">
        <v>2615</v>
      </c>
      <c r="SYN330" s="3" t="s">
        <v>2615</v>
      </c>
      <c r="SYO330" s="3" t="s">
        <v>2615</v>
      </c>
      <c r="SYP330" s="3" t="s">
        <v>2615</v>
      </c>
      <c r="SYQ330" s="3" t="s">
        <v>2615</v>
      </c>
      <c r="SYR330" s="3" t="s">
        <v>2615</v>
      </c>
      <c r="SYS330" s="3" t="s">
        <v>2615</v>
      </c>
      <c r="SYT330" s="3" t="s">
        <v>2615</v>
      </c>
      <c r="SYU330" s="3" t="s">
        <v>2615</v>
      </c>
      <c r="SYV330" s="3" t="s">
        <v>2615</v>
      </c>
      <c r="SYW330" s="3" t="s">
        <v>2615</v>
      </c>
      <c r="SYX330" s="3" t="s">
        <v>2615</v>
      </c>
      <c r="SYY330" s="3" t="s">
        <v>2615</v>
      </c>
      <c r="SYZ330" s="3" t="s">
        <v>2615</v>
      </c>
      <c r="SZA330" s="3" t="s">
        <v>2615</v>
      </c>
      <c r="SZB330" s="3" t="s">
        <v>2615</v>
      </c>
      <c r="SZC330" s="3" t="s">
        <v>2615</v>
      </c>
      <c r="SZD330" s="3" t="s">
        <v>2615</v>
      </c>
      <c r="SZE330" s="3" t="s">
        <v>2615</v>
      </c>
      <c r="SZF330" s="3" t="s">
        <v>2615</v>
      </c>
      <c r="SZG330" s="3" t="s">
        <v>2615</v>
      </c>
      <c r="SZH330" s="3" t="s">
        <v>2615</v>
      </c>
      <c r="SZI330" s="3" t="s">
        <v>2615</v>
      </c>
      <c r="SZJ330" s="3" t="s">
        <v>2615</v>
      </c>
      <c r="SZK330" s="3" t="s">
        <v>2615</v>
      </c>
      <c r="SZL330" s="3" t="s">
        <v>2615</v>
      </c>
      <c r="SZM330" s="3" t="s">
        <v>2615</v>
      </c>
      <c r="SZN330" s="3" t="s">
        <v>2615</v>
      </c>
      <c r="SZO330" s="3" t="s">
        <v>2615</v>
      </c>
      <c r="SZP330" s="3" t="s">
        <v>2615</v>
      </c>
      <c r="SZQ330" s="3" t="s">
        <v>2615</v>
      </c>
      <c r="SZR330" s="3" t="s">
        <v>2615</v>
      </c>
      <c r="SZS330" s="3" t="s">
        <v>2615</v>
      </c>
      <c r="SZT330" s="3" t="s">
        <v>2615</v>
      </c>
      <c r="SZU330" s="3" t="s">
        <v>2615</v>
      </c>
      <c r="SZV330" s="3" t="s">
        <v>2615</v>
      </c>
      <c r="SZW330" s="3" t="s">
        <v>2615</v>
      </c>
      <c r="SZX330" s="3" t="s">
        <v>2615</v>
      </c>
      <c r="SZY330" s="3" t="s">
        <v>2615</v>
      </c>
      <c r="SZZ330" s="3" t="s">
        <v>2615</v>
      </c>
      <c r="TAA330" s="3" t="s">
        <v>2615</v>
      </c>
      <c r="TAB330" s="3" t="s">
        <v>2615</v>
      </c>
      <c r="TAC330" s="3" t="s">
        <v>2615</v>
      </c>
      <c r="TAD330" s="3" t="s">
        <v>2615</v>
      </c>
      <c r="TAE330" s="3" t="s">
        <v>2615</v>
      </c>
      <c r="TAF330" s="3" t="s">
        <v>2615</v>
      </c>
      <c r="TAG330" s="3" t="s">
        <v>2615</v>
      </c>
      <c r="TAH330" s="3" t="s">
        <v>2615</v>
      </c>
      <c r="TAI330" s="3" t="s">
        <v>2615</v>
      </c>
      <c r="TAJ330" s="3" t="s">
        <v>2615</v>
      </c>
      <c r="TAK330" s="3" t="s">
        <v>2615</v>
      </c>
      <c r="TAL330" s="3" t="s">
        <v>2615</v>
      </c>
      <c r="TAM330" s="3" t="s">
        <v>2615</v>
      </c>
      <c r="TAN330" s="3" t="s">
        <v>2615</v>
      </c>
      <c r="TAO330" s="3" t="s">
        <v>2615</v>
      </c>
      <c r="TAP330" s="3" t="s">
        <v>2615</v>
      </c>
      <c r="TAQ330" s="3" t="s">
        <v>2615</v>
      </c>
      <c r="TAR330" s="3" t="s">
        <v>2615</v>
      </c>
      <c r="TAS330" s="3" t="s">
        <v>2615</v>
      </c>
      <c r="TAT330" s="3" t="s">
        <v>2615</v>
      </c>
      <c r="TAU330" s="3" t="s">
        <v>2615</v>
      </c>
      <c r="TAV330" s="3" t="s">
        <v>2615</v>
      </c>
      <c r="TAW330" s="3" t="s">
        <v>2615</v>
      </c>
      <c r="TAX330" s="3" t="s">
        <v>2615</v>
      </c>
      <c r="TAY330" s="3" t="s">
        <v>2615</v>
      </c>
      <c r="TAZ330" s="3" t="s">
        <v>2615</v>
      </c>
      <c r="TBA330" s="3" t="s">
        <v>2615</v>
      </c>
      <c r="TBB330" s="3" t="s">
        <v>2615</v>
      </c>
      <c r="TBC330" s="3" t="s">
        <v>2615</v>
      </c>
      <c r="TBD330" s="3" t="s">
        <v>2615</v>
      </c>
      <c r="TBE330" s="3" t="s">
        <v>2615</v>
      </c>
      <c r="TBF330" s="3" t="s">
        <v>2615</v>
      </c>
      <c r="TBG330" s="3" t="s">
        <v>2615</v>
      </c>
      <c r="TBH330" s="3" t="s">
        <v>2615</v>
      </c>
      <c r="TBI330" s="3" t="s">
        <v>2615</v>
      </c>
      <c r="TBJ330" s="3" t="s">
        <v>2615</v>
      </c>
      <c r="TBK330" s="3" t="s">
        <v>2615</v>
      </c>
      <c r="TBL330" s="3" t="s">
        <v>2615</v>
      </c>
      <c r="TBM330" s="3" t="s">
        <v>2615</v>
      </c>
      <c r="TBN330" s="3" t="s">
        <v>2615</v>
      </c>
      <c r="TBO330" s="3" t="s">
        <v>2615</v>
      </c>
      <c r="TBP330" s="3" t="s">
        <v>2615</v>
      </c>
      <c r="TBQ330" s="3" t="s">
        <v>2615</v>
      </c>
      <c r="TBR330" s="3" t="s">
        <v>2615</v>
      </c>
      <c r="TBS330" s="3" t="s">
        <v>2615</v>
      </c>
      <c r="TBT330" s="3" t="s">
        <v>2615</v>
      </c>
      <c r="TBU330" s="3" t="s">
        <v>2615</v>
      </c>
      <c r="TBV330" s="3" t="s">
        <v>2615</v>
      </c>
      <c r="TBW330" s="3" t="s">
        <v>2615</v>
      </c>
      <c r="TBX330" s="3" t="s">
        <v>2615</v>
      </c>
      <c r="TBY330" s="3" t="s">
        <v>2615</v>
      </c>
      <c r="TBZ330" s="3" t="s">
        <v>2615</v>
      </c>
      <c r="TCA330" s="3" t="s">
        <v>2615</v>
      </c>
      <c r="TCB330" s="3" t="s">
        <v>2615</v>
      </c>
      <c r="TCC330" s="3" t="s">
        <v>2615</v>
      </c>
      <c r="TCD330" s="3" t="s">
        <v>2615</v>
      </c>
      <c r="TCE330" s="3" t="s">
        <v>2615</v>
      </c>
      <c r="TCF330" s="3" t="s">
        <v>2615</v>
      </c>
      <c r="TCG330" s="3" t="s">
        <v>2615</v>
      </c>
      <c r="TCH330" s="3" t="s">
        <v>2615</v>
      </c>
      <c r="TCI330" s="3" t="s">
        <v>2615</v>
      </c>
      <c r="TCJ330" s="3" t="s">
        <v>2615</v>
      </c>
      <c r="TCK330" s="3" t="s">
        <v>2615</v>
      </c>
      <c r="TCL330" s="3" t="s">
        <v>2615</v>
      </c>
      <c r="TCM330" s="3" t="s">
        <v>2615</v>
      </c>
      <c r="TCN330" s="3" t="s">
        <v>2615</v>
      </c>
      <c r="TCO330" s="3" t="s">
        <v>2615</v>
      </c>
      <c r="TCP330" s="3" t="s">
        <v>2615</v>
      </c>
      <c r="TCQ330" s="3" t="s">
        <v>2615</v>
      </c>
      <c r="TCR330" s="3" t="s">
        <v>2615</v>
      </c>
      <c r="TCS330" s="3" t="s">
        <v>2615</v>
      </c>
      <c r="TCT330" s="3" t="s">
        <v>2615</v>
      </c>
      <c r="TCU330" s="3" t="s">
        <v>2615</v>
      </c>
      <c r="TCV330" s="3" t="s">
        <v>2615</v>
      </c>
      <c r="TCW330" s="3" t="s">
        <v>2615</v>
      </c>
      <c r="TCX330" s="3" t="s">
        <v>2615</v>
      </c>
      <c r="TCY330" s="3" t="s">
        <v>2615</v>
      </c>
      <c r="TCZ330" s="3" t="s">
        <v>2615</v>
      </c>
      <c r="TDA330" s="3" t="s">
        <v>2615</v>
      </c>
      <c r="TDB330" s="3" t="s">
        <v>2615</v>
      </c>
      <c r="TDC330" s="3" t="s">
        <v>2615</v>
      </c>
      <c r="TDD330" s="3" t="s">
        <v>2615</v>
      </c>
      <c r="TDE330" s="3" t="s">
        <v>2615</v>
      </c>
      <c r="TDF330" s="3" t="s">
        <v>2615</v>
      </c>
      <c r="TDG330" s="3" t="s">
        <v>2615</v>
      </c>
      <c r="TDH330" s="3" t="s">
        <v>2615</v>
      </c>
      <c r="TDI330" s="3" t="s">
        <v>2615</v>
      </c>
      <c r="TDJ330" s="3" t="s">
        <v>2615</v>
      </c>
      <c r="TDK330" s="3" t="s">
        <v>2615</v>
      </c>
      <c r="TDL330" s="3" t="s">
        <v>2615</v>
      </c>
      <c r="TDM330" s="3" t="s">
        <v>2615</v>
      </c>
      <c r="TDN330" s="3" t="s">
        <v>2615</v>
      </c>
      <c r="TDO330" s="3" t="s">
        <v>2615</v>
      </c>
      <c r="TDP330" s="3" t="s">
        <v>2615</v>
      </c>
      <c r="TDQ330" s="3" t="s">
        <v>2615</v>
      </c>
      <c r="TDR330" s="3" t="s">
        <v>2615</v>
      </c>
      <c r="TDS330" s="3" t="s">
        <v>2615</v>
      </c>
      <c r="TDT330" s="3" t="s">
        <v>2615</v>
      </c>
      <c r="TDU330" s="3" t="s">
        <v>2615</v>
      </c>
      <c r="TDV330" s="3" t="s">
        <v>2615</v>
      </c>
      <c r="TDW330" s="3" t="s">
        <v>2615</v>
      </c>
      <c r="TDX330" s="3" t="s">
        <v>2615</v>
      </c>
      <c r="TDY330" s="3" t="s">
        <v>2615</v>
      </c>
      <c r="TDZ330" s="3" t="s">
        <v>2615</v>
      </c>
      <c r="TEA330" s="3" t="s">
        <v>2615</v>
      </c>
      <c r="TEB330" s="3" t="s">
        <v>2615</v>
      </c>
      <c r="TEC330" s="3" t="s">
        <v>2615</v>
      </c>
      <c r="TED330" s="3" t="s">
        <v>2615</v>
      </c>
      <c r="TEE330" s="3" t="s">
        <v>2615</v>
      </c>
      <c r="TEF330" s="3" t="s">
        <v>2615</v>
      </c>
      <c r="TEG330" s="3" t="s">
        <v>2615</v>
      </c>
      <c r="TEH330" s="3" t="s">
        <v>2615</v>
      </c>
      <c r="TEI330" s="3" t="s">
        <v>2615</v>
      </c>
      <c r="TEJ330" s="3" t="s">
        <v>2615</v>
      </c>
      <c r="TEK330" s="3" t="s">
        <v>2615</v>
      </c>
      <c r="TEL330" s="3" t="s">
        <v>2615</v>
      </c>
      <c r="TEM330" s="3" t="s">
        <v>2615</v>
      </c>
      <c r="TEN330" s="3" t="s">
        <v>2615</v>
      </c>
      <c r="TEO330" s="3" t="s">
        <v>2615</v>
      </c>
      <c r="TEP330" s="3" t="s">
        <v>2615</v>
      </c>
      <c r="TEQ330" s="3" t="s">
        <v>2615</v>
      </c>
      <c r="TER330" s="3" t="s">
        <v>2615</v>
      </c>
      <c r="TES330" s="3" t="s">
        <v>2615</v>
      </c>
      <c r="TET330" s="3" t="s">
        <v>2615</v>
      </c>
      <c r="TEU330" s="3" t="s">
        <v>2615</v>
      </c>
      <c r="TEV330" s="3" t="s">
        <v>2615</v>
      </c>
      <c r="TEW330" s="3" t="s">
        <v>2615</v>
      </c>
      <c r="TEX330" s="3" t="s">
        <v>2615</v>
      </c>
      <c r="TEY330" s="3" t="s">
        <v>2615</v>
      </c>
      <c r="TEZ330" s="3" t="s">
        <v>2615</v>
      </c>
      <c r="TFA330" s="3" t="s">
        <v>2615</v>
      </c>
      <c r="TFB330" s="3" t="s">
        <v>2615</v>
      </c>
      <c r="TFC330" s="3" t="s">
        <v>2615</v>
      </c>
      <c r="TFD330" s="3" t="s">
        <v>2615</v>
      </c>
      <c r="TFE330" s="3" t="s">
        <v>2615</v>
      </c>
      <c r="TFF330" s="3" t="s">
        <v>2615</v>
      </c>
      <c r="TFG330" s="3" t="s">
        <v>2615</v>
      </c>
      <c r="TFH330" s="3" t="s">
        <v>2615</v>
      </c>
      <c r="TFI330" s="3" t="s">
        <v>2615</v>
      </c>
      <c r="TFJ330" s="3" t="s">
        <v>2615</v>
      </c>
      <c r="TFK330" s="3" t="s">
        <v>2615</v>
      </c>
      <c r="TFL330" s="3" t="s">
        <v>2615</v>
      </c>
      <c r="TFM330" s="3" t="s">
        <v>2615</v>
      </c>
      <c r="TFN330" s="3" t="s">
        <v>2615</v>
      </c>
      <c r="TFO330" s="3" t="s">
        <v>2615</v>
      </c>
      <c r="TFP330" s="3" t="s">
        <v>2615</v>
      </c>
      <c r="TFQ330" s="3" t="s">
        <v>2615</v>
      </c>
      <c r="TFR330" s="3" t="s">
        <v>2615</v>
      </c>
      <c r="TFS330" s="3" t="s">
        <v>2615</v>
      </c>
      <c r="TFT330" s="3" t="s">
        <v>2615</v>
      </c>
      <c r="TFU330" s="3" t="s">
        <v>2615</v>
      </c>
      <c r="TFV330" s="3" t="s">
        <v>2615</v>
      </c>
      <c r="TFW330" s="3" t="s">
        <v>2615</v>
      </c>
      <c r="TFX330" s="3" t="s">
        <v>2615</v>
      </c>
      <c r="TFY330" s="3" t="s">
        <v>2615</v>
      </c>
      <c r="TFZ330" s="3" t="s">
        <v>2615</v>
      </c>
      <c r="TGA330" s="3" t="s">
        <v>2615</v>
      </c>
      <c r="TGB330" s="3" t="s">
        <v>2615</v>
      </c>
      <c r="TGC330" s="3" t="s">
        <v>2615</v>
      </c>
      <c r="TGD330" s="3" t="s">
        <v>2615</v>
      </c>
      <c r="TGE330" s="3" t="s">
        <v>2615</v>
      </c>
      <c r="TGF330" s="3" t="s">
        <v>2615</v>
      </c>
      <c r="TGG330" s="3" t="s">
        <v>2615</v>
      </c>
      <c r="TGH330" s="3" t="s">
        <v>2615</v>
      </c>
      <c r="TGI330" s="3" t="s">
        <v>2615</v>
      </c>
      <c r="TGJ330" s="3" t="s">
        <v>2615</v>
      </c>
      <c r="TGK330" s="3" t="s">
        <v>2615</v>
      </c>
      <c r="TGL330" s="3" t="s">
        <v>2615</v>
      </c>
      <c r="TGM330" s="3" t="s">
        <v>2615</v>
      </c>
      <c r="TGN330" s="3" t="s">
        <v>2615</v>
      </c>
      <c r="TGO330" s="3" t="s">
        <v>2615</v>
      </c>
      <c r="TGP330" s="3" t="s">
        <v>2615</v>
      </c>
      <c r="TGQ330" s="3" t="s">
        <v>2615</v>
      </c>
      <c r="TGR330" s="3" t="s">
        <v>2615</v>
      </c>
      <c r="TGS330" s="3" t="s">
        <v>2615</v>
      </c>
      <c r="TGT330" s="3" t="s">
        <v>2615</v>
      </c>
      <c r="TGU330" s="3" t="s">
        <v>2615</v>
      </c>
      <c r="TGV330" s="3" t="s">
        <v>2615</v>
      </c>
      <c r="TGW330" s="3" t="s">
        <v>2615</v>
      </c>
      <c r="TGX330" s="3" t="s">
        <v>2615</v>
      </c>
      <c r="TGY330" s="3" t="s">
        <v>2615</v>
      </c>
      <c r="TGZ330" s="3" t="s">
        <v>2615</v>
      </c>
      <c r="THA330" s="3" t="s">
        <v>2615</v>
      </c>
      <c r="THB330" s="3" t="s">
        <v>2615</v>
      </c>
      <c r="THC330" s="3" t="s">
        <v>2615</v>
      </c>
      <c r="THD330" s="3" t="s">
        <v>2615</v>
      </c>
      <c r="THE330" s="3" t="s">
        <v>2615</v>
      </c>
      <c r="THF330" s="3" t="s">
        <v>2615</v>
      </c>
      <c r="THG330" s="3" t="s">
        <v>2615</v>
      </c>
      <c r="THH330" s="3" t="s">
        <v>2615</v>
      </c>
      <c r="THI330" s="3" t="s">
        <v>2615</v>
      </c>
      <c r="THJ330" s="3" t="s">
        <v>2615</v>
      </c>
      <c r="THK330" s="3" t="s">
        <v>2615</v>
      </c>
      <c r="THL330" s="3" t="s">
        <v>2615</v>
      </c>
      <c r="THM330" s="3" t="s">
        <v>2615</v>
      </c>
      <c r="THN330" s="3" t="s">
        <v>2615</v>
      </c>
      <c r="THO330" s="3" t="s">
        <v>2615</v>
      </c>
      <c r="THP330" s="3" t="s">
        <v>2615</v>
      </c>
      <c r="THQ330" s="3" t="s">
        <v>2615</v>
      </c>
      <c r="THR330" s="3" t="s">
        <v>2615</v>
      </c>
      <c r="THS330" s="3" t="s">
        <v>2615</v>
      </c>
      <c r="THT330" s="3" t="s">
        <v>2615</v>
      </c>
      <c r="THU330" s="3" t="s">
        <v>2615</v>
      </c>
      <c r="THV330" s="3" t="s">
        <v>2615</v>
      </c>
      <c r="THW330" s="3" t="s">
        <v>2615</v>
      </c>
      <c r="THX330" s="3" t="s">
        <v>2615</v>
      </c>
      <c r="THY330" s="3" t="s">
        <v>2615</v>
      </c>
      <c r="THZ330" s="3" t="s">
        <v>2615</v>
      </c>
      <c r="TIA330" s="3" t="s">
        <v>2615</v>
      </c>
      <c r="TIB330" s="3" t="s">
        <v>2615</v>
      </c>
      <c r="TIC330" s="3" t="s">
        <v>2615</v>
      </c>
      <c r="TID330" s="3" t="s">
        <v>2615</v>
      </c>
      <c r="TIE330" s="3" t="s">
        <v>2615</v>
      </c>
      <c r="TIF330" s="3" t="s">
        <v>2615</v>
      </c>
      <c r="TIG330" s="3" t="s">
        <v>2615</v>
      </c>
      <c r="TIH330" s="3" t="s">
        <v>2615</v>
      </c>
      <c r="TII330" s="3" t="s">
        <v>2615</v>
      </c>
      <c r="TIJ330" s="3" t="s">
        <v>2615</v>
      </c>
      <c r="TIK330" s="3" t="s">
        <v>2615</v>
      </c>
      <c r="TIL330" s="3" t="s">
        <v>2615</v>
      </c>
      <c r="TIM330" s="3" t="s">
        <v>2615</v>
      </c>
      <c r="TIN330" s="3" t="s">
        <v>2615</v>
      </c>
      <c r="TIO330" s="3" t="s">
        <v>2615</v>
      </c>
      <c r="TIP330" s="3" t="s">
        <v>2615</v>
      </c>
      <c r="TIQ330" s="3" t="s">
        <v>2615</v>
      </c>
      <c r="TIR330" s="3" t="s">
        <v>2615</v>
      </c>
      <c r="TIS330" s="3" t="s">
        <v>2615</v>
      </c>
      <c r="TIT330" s="3" t="s">
        <v>2615</v>
      </c>
      <c r="TIU330" s="3" t="s">
        <v>2615</v>
      </c>
      <c r="TIV330" s="3" t="s">
        <v>2615</v>
      </c>
      <c r="TIW330" s="3" t="s">
        <v>2615</v>
      </c>
      <c r="TIX330" s="3" t="s">
        <v>2615</v>
      </c>
      <c r="TIY330" s="3" t="s">
        <v>2615</v>
      </c>
      <c r="TIZ330" s="3" t="s">
        <v>2615</v>
      </c>
      <c r="TJA330" s="3" t="s">
        <v>2615</v>
      </c>
      <c r="TJB330" s="3" t="s">
        <v>2615</v>
      </c>
      <c r="TJC330" s="3" t="s">
        <v>2615</v>
      </c>
      <c r="TJD330" s="3" t="s">
        <v>2615</v>
      </c>
      <c r="TJE330" s="3" t="s">
        <v>2615</v>
      </c>
      <c r="TJF330" s="3" t="s">
        <v>2615</v>
      </c>
      <c r="TJG330" s="3" t="s">
        <v>2615</v>
      </c>
      <c r="TJH330" s="3" t="s">
        <v>2615</v>
      </c>
      <c r="TJI330" s="3" t="s">
        <v>2615</v>
      </c>
      <c r="TJJ330" s="3" t="s">
        <v>2615</v>
      </c>
      <c r="TJK330" s="3" t="s">
        <v>2615</v>
      </c>
      <c r="TJL330" s="3" t="s">
        <v>2615</v>
      </c>
      <c r="TJM330" s="3" t="s">
        <v>2615</v>
      </c>
      <c r="TJN330" s="3" t="s">
        <v>2615</v>
      </c>
      <c r="TJO330" s="3" t="s">
        <v>2615</v>
      </c>
      <c r="TJP330" s="3" t="s">
        <v>2615</v>
      </c>
      <c r="TJQ330" s="3" t="s">
        <v>2615</v>
      </c>
      <c r="TJR330" s="3" t="s">
        <v>2615</v>
      </c>
      <c r="TJS330" s="3" t="s">
        <v>2615</v>
      </c>
      <c r="TJT330" s="3" t="s">
        <v>2615</v>
      </c>
      <c r="TJU330" s="3" t="s">
        <v>2615</v>
      </c>
      <c r="TJV330" s="3" t="s">
        <v>2615</v>
      </c>
      <c r="TJW330" s="3" t="s">
        <v>2615</v>
      </c>
      <c r="TJX330" s="3" t="s">
        <v>2615</v>
      </c>
      <c r="TJY330" s="3" t="s">
        <v>2615</v>
      </c>
      <c r="TJZ330" s="3" t="s">
        <v>2615</v>
      </c>
      <c r="TKA330" s="3" t="s">
        <v>2615</v>
      </c>
      <c r="TKB330" s="3" t="s">
        <v>2615</v>
      </c>
      <c r="TKC330" s="3" t="s">
        <v>2615</v>
      </c>
      <c r="TKD330" s="3" t="s">
        <v>2615</v>
      </c>
      <c r="TKE330" s="3" t="s">
        <v>2615</v>
      </c>
      <c r="TKF330" s="3" t="s">
        <v>2615</v>
      </c>
      <c r="TKG330" s="3" t="s">
        <v>2615</v>
      </c>
      <c r="TKH330" s="3" t="s">
        <v>2615</v>
      </c>
      <c r="TKI330" s="3" t="s">
        <v>2615</v>
      </c>
      <c r="TKJ330" s="3" t="s">
        <v>2615</v>
      </c>
      <c r="TKK330" s="3" t="s">
        <v>2615</v>
      </c>
      <c r="TKL330" s="3" t="s">
        <v>2615</v>
      </c>
      <c r="TKM330" s="3" t="s">
        <v>2615</v>
      </c>
      <c r="TKN330" s="3" t="s">
        <v>2615</v>
      </c>
      <c r="TKO330" s="3" t="s">
        <v>2615</v>
      </c>
      <c r="TKP330" s="3" t="s">
        <v>2615</v>
      </c>
      <c r="TKQ330" s="3" t="s">
        <v>2615</v>
      </c>
      <c r="TKR330" s="3" t="s">
        <v>2615</v>
      </c>
      <c r="TKS330" s="3" t="s">
        <v>2615</v>
      </c>
      <c r="TKT330" s="3" t="s">
        <v>2615</v>
      </c>
      <c r="TKU330" s="3" t="s">
        <v>2615</v>
      </c>
      <c r="TKV330" s="3" t="s">
        <v>2615</v>
      </c>
      <c r="TKW330" s="3" t="s">
        <v>2615</v>
      </c>
      <c r="TKX330" s="3" t="s">
        <v>2615</v>
      </c>
      <c r="TKY330" s="3" t="s">
        <v>2615</v>
      </c>
      <c r="TKZ330" s="3" t="s">
        <v>2615</v>
      </c>
      <c r="TLA330" s="3" t="s">
        <v>2615</v>
      </c>
      <c r="TLB330" s="3" t="s">
        <v>2615</v>
      </c>
      <c r="TLC330" s="3" t="s">
        <v>2615</v>
      </c>
      <c r="TLD330" s="3" t="s">
        <v>2615</v>
      </c>
      <c r="TLE330" s="3" t="s">
        <v>2615</v>
      </c>
      <c r="TLF330" s="3" t="s">
        <v>2615</v>
      </c>
      <c r="TLG330" s="3" t="s">
        <v>2615</v>
      </c>
      <c r="TLH330" s="3" t="s">
        <v>2615</v>
      </c>
      <c r="TLI330" s="3" t="s">
        <v>2615</v>
      </c>
      <c r="TLJ330" s="3" t="s">
        <v>2615</v>
      </c>
      <c r="TLK330" s="3" t="s">
        <v>2615</v>
      </c>
      <c r="TLL330" s="3" t="s">
        <v>2615</v>
      </c>
      <c r="TLM330" s="3" t="s">
        <v>2615</v>
      </c>
      <c r="TLN330" s="3" t="s">
        <v>2615</v>
      </c>
      <c r="TLO330" s="3" t="s">
        <v>2615</v>
      </c>
      <c r="TLP330" s="3" t="s">
        <v>2615</v>
      </c>
      <c r="TLQ330" s="3" t="s">
        <v>2615</v>
      </c>
      <c r="TLR330" s="3" t="s">
        <v>2615</v>
      </c>
      <c r="TLS330" s="3" t="s">
        <v>2615</v>
      </c>
      <c r="TLT330" s="3" t="s">
        <v>2615</v>
      </c>
      <c r="TLU330" s="3" t="s">
        <v>2615</v>
      </c>
      <c r="TLV330" s="3" t="s">
        <v>2615</v>
      </c>
      <c r="TLW330" s="3" t="s">
        <v>2615</v>
      </c>
      <c r="TLX330" s="3" t="s">
        <v>2615</v>
      </c>
      <c r="TLY330" s="3" t="s">
        <v>2615</v>
      </c>
      <c r="TLZ330" s="3" t="s">
        <v>2615</v>
      </c>
      <c r="TMA330" s="3" t="s">
        <v>2615</v>
      </c>
      <c r="TMB330" s="3" t="s">
        <v>2615</v>
      </c>
      <c r="TMC330" s="3" t="s">
        <v>2615</v>
      </c>
      <c r="TMD330" s="3" t="s">
        <v>2615</v>
      </c>
      <c r="TME330" s="3" t="s">
        <v>2615</v>
      </c>
      <c r="TMF330" s="3" t="s">
        <v>2615</v>
      </c>
      <c r="TMG330" s="3" t="s">
        <v>2615</v>
      </c>
      <c r="TMH330" s="3" t="s">
        <v>2615</v>
      </c>
      <c r="TMI330" s="3" t="s">
        <v>2615</v>
      </c>
      <c r="TMJ330" s="3" t="s">
        <v>2615</v>
      </c>
      <c r="TMK330" s="3" t="s">
        <v>2615</v>
      </c>
      <c r="TML330" s="3" t="s">
        <v>2615</v>
      </c>
      <c r="TMM330" s="3" t="s">
        <v>2615</v>
      </c>
      <c r="TMN330" s="3" t="s">
        <v>2615</v>
      </c>
      <c r="TMO330" s="3" t="s">
        <v>2615</v>
      </c>
      <c r="TMP330" s="3" t="s">
        <v>2615</v>
      </c>
      <c r="TMQ330" s="3" t="s">
        <v>2615</v>
      </c>
      <c r="TMR330" s="3" t="s">
        <v>2615</v>
      </c>
      <c r="TMS330" s="3" t="s">
        <v>2615</v>
      </c>
      <c r="TMT330" s="3" t="s">
        <v>2615</v>
      </c>
      <c r="TMU330" s="3" t="s">
        <v>2615</v>
      </c>
      <c r="TMV330" s="3" t="s">
        <v>2615</v>
      </c>
      <c r="TMW330" s="3" t="s">
        <v>2615</v>
      </c>
      <c r="TMX330" s="3" t="s">
        <v>2615</v>
      </c>
      <c r="TMY330" s="3" t="s">
        <v>2615</v>
      </c>
      <c r="TMZ330" s="3" t="s">
        <v>2615</v>
      </c>
      <c r="TNA330" s="3" t="s">
        <v>2615</v>
      </c>
      <c r="TNB330" s="3" t="s">
        <v>2615</v>
      </c>
      <c r="TNC330" s="3" t="s">
        <v>2615</v>
      </c>
      <c r="TND330" s="3" t="s">
        <v>2615</v>
      </c>
      <c r="TNE330" s="3" t="s">
        <v>2615</v>
      </c>
      <c r="TNF330" s="3" t="s">
        <v>2615</v>
      </c>
      <c r="TNG330" s="3" t="s">
        <v>2615</v>
      </c>
      <c r="TNH330" s="3" t="s">
        <v>2615</v>
      </c>
      <c r="TNI330" s="3" t="s">
        <v>2615</v>
      </c>
      <c r="TNJ330" s="3" t="s">
        <v>2615</v>
      </c>
      <c r="TNK330" s="3" t="s">
        <v>2615</v>
      </c>
      <c r="TNL330" s="3" t="s">
        <v>2615</v>
      </c>
      <c r="TNM330" s="3" t="s">
        <v>2615</v>
      </c>
      <c r="TNN330" s="3" t="s">
        <v>2615</v>
      </c>
      <c r="TNO330" s="3" t="s">
        <v>2615</v>
      </c>
      <c r="TNP330" s="3" t="s">
        <v>2615</v>
      </c>
      <c r="TNQ330" s="3" t="s">
        <v>2615</v>
      </c>
      <c r="TNR330" s="3" t="s">
        <v>2615</v>
      </c>
      <c r="TNS330" s="3" t="s">
        <v>2615</v>
      </c>
      <c r="TNT330" s="3" t="s">
        <v>2615</v>
      </c>
      <c r="TNU330" s="3" t="s">
        <v>2615</v>
      </c>
      <c r="TNV330" s="3" t="s">
        <v>2615</v>
      </c>
      <c r="TNW330" s="3" t="s">
        <v>2615</v>
      </c>
      <c r="TNX330" s="3" t="s">
        <v>2615</v>
      </c>
      <c r="TNY330" s="3" t="s">
        <v>2615</v>
      </c>
      <c r="TNZ330" s="3" t="s">
        <v>2615</v>
      </c>
      <c r="TOA330" s="3" t="s">
        <v>2615</v>
      </c>
      <c r="TOB330" s="3" t="s">
        <v>2615</v>
      </c>
      <c r="TOC330" s="3" t="s">
        <v>2615</v>
      </c>
      <c r="TOD330" s="3" t="s">
        <v>2615</v>
      </c>
      <c r="TOE330" s="3" t="s">
        <v>2615</v>
      </c>
      <c r="TOF330" s="3" t="s">
        <v>2615</v>
      </c>
      <c r="TOG330" s="3" t="s">
        <v>2615</v>
      </c>
      <c r="TOH330" s="3" t="s">
        <v>2615</v>
      </c>
      <c r="TOI330" s="3" t="s">
        <v>2615</v>
      </c>
      <c r="TOJ330" s="3" t="s">
        <v>2615</v>
      </c>
      <c r="TOK330" s="3" t="s">
        <v>2615</v>
      </c>
      <c r="TOL330" s="3" t="s">
        <v>2615</v>
      </c>
      <c r="TOM330" s="3" t="s">
        <v>2615</v>
      </c>
      <c r="TON330" s="3" t="s">
        <v>2615</v>
      </c>
      <c r="TOO330" s="3" t="s">
        <v>2615</v>
      </c>
      <c r="TOP330" s="3" t="s">
        <v>2615</v>
      </c>
      <c r="TOQ330" s="3" t="s">
        <v>2615</v>
      </c>
      <c r="TOR330" s="3" t="s">
        <v>2615</v>
      </c>
      <c r="TOS330" s="3" t="s">
        <v>2615</v>
      </c>
      <c r="TOT330" s="3" t="s">
        <v>2615</v>
      </c>
      <c r="TOU330" s="3" t="s">
        <v>2615</v>
      </c>
      <c r="TOV330" s="3" t="s">
        <v>2615</v>
      </c>
      <c r="TOW330" s="3" t="s">
        <v>2615</v>
      </c>
      <c r="TOX330" s="3" t="s">
        <v>2615</v>
      </c>
      <c r="TOY330" s="3" t="s">
        <v>2615</v>
      </c>
      <c r="TOZ330" s="3" t="s">
        <v>2615</v>
      </c>
      <c r="TPA330" s="3" t="s">
        <v>2615</v>
      </c>
      <c r="TPB330" s="3" t="s">
        <v>2615</v>
      </c>
      <c r="TPC330" s="3" t="s">
        <v>2615</v>
      </c>
      <c r="TPD330" s="3" t="s">
        <v>2615</v>
      </c>
      <c r="TPE330" s="3" t="s">
        <v>2615</v>
      </c>
      <c r="TPF330" s="3" t="s">
        <v>2615</v>
      </c>
      <c r="TPG330" s="3" t="s">
        <v>2615</v>
      </c>
      <c r="TPH330" s="3" t="s">
        <v>2615</v>
      </c>
      <c r="TPI330" s="3" t="s">
        <v>2615</v>
      </c>
      <c r="TPJ330" s="3" t="s">
        <v>2615</v>
      </c>
      <c r="TPK330" s="3" t="s">
        <v>2615</v>
      </c>
      <c r="TPL330" s="3" t="s">
        <v>2615</v>
      </c>
      <c r="TPM330" s="3" t="s">
        <v>2615</v>
      </c>
      <c r="TPN330" s="3" t="s">
        <v>2615</v>
      </c>
      <c r="TPO330" s="3" t="s">
        <v>2615</v>
      </c>
      <c r="TPP330" s="3" t="s">
        <v>2615</v>
      </c>
      <c r="TPQ330" s="3" t="s">
        <v>2615</v>
      </c>
      <c r="TPR330" s="3" t="s">
        <v>2615</v>
      </c>
      <c r="TPS330" s="3" t="s">
        <v>2615</v>
      </c>
      <c r="TPT330" s="3" t="s">
        <v>2615</v>
      </c>
      <c r="TPU330" s="3" t="s">
        <v>2615</v>
      </c>
      <c r="TPV330" s="3" t="s">
        <v>2615</v>
      </c>
      <c r="TPW330" s="3" t="s">
        <v>2615</v>
      </c>
      <c r="TPX330" s="3" t="s">
        <v>2615</v>
      </c>
      <c r="TPY330" s="3" t="s">
        <v>2615</v>
      </c>
      <c r="TPZ330" s="3" t="s">
        <v>2615</v>
      </c>
      <c r="TQA330" s="3" t="s">
        <v>2615</v>
      </c>
      <c r="TQB330" s="3" t="s">
        <v>2615</v>
      </c>
      <c r="TQC330" s="3" t="s">
        <v>2615</v>
      </c>
      <c r="TQD330" s="3" t="s">
        <v>2615</v>
      </c>
      <c r="TQE330" s="3" t="s">
        <v>2615</v>
      </c>
      <c r="TQF330" s="3" t="s">
        <v>2615</v>
      </c>
      <c r="TQG330" s="3" t="s">
        <v>2615</v>
      </c>
      <c r="TQH330" s="3" t="s">
        <v>2615</v>
      </c>
      <c r="TQI330" s="3" t="s">
        <v>2615</v>
      </c>
      <c r="TQJ330" s="3" t="s">
        <v>2615</v>
      </c>
      <c r="TQK330" s="3" t="s">
        <v>2615</v>
      </c>
      <c r="TQL330" s="3" t="s">
        <v>2615</v>
      </c>
      <c r="TQM330" s="3" t="s">
        <v>2615</v>
      </c>
      <c r="TQN330" s="3" t="s">
        <v>2615</v>
      </c>
      <c r="TQO330" s="3" t="s">
        <v>2615</v>
      </c>
      <c r="TQP330" s="3" t="s">
        <v>2615</v>
      </c>
      <c r="TQQ330" s="3" t="s">
        <v>2615</v>
      </c>
      <c r="TQR330" s="3" t="s">
        <v>2615</v>
      </c>
      <c r="TQS330" s="3" t="s">
        <v>2615</v>
      </c>
      <c r="TQT330" s="3" t="s">
        <v>2615</v>
      </c>
      <c r="TQU330" s="3" t="s">
        <v>2615</v>
      </c>
      <c r="TQV330" s="3" t="s">
        <v>2615</v>
      </c>
      <c r="TQW330" s="3" t="s">
        <v>2615</v>
      </c>
      <c r="TQX330" s="3" t="s">
        <v>2615</v>
      </c>
      <c r="TQY330" s="3" t="s">
        <v>2615</v>
      </c>
      <c r="TQZ330" s="3" t="s">
        <v>2615</v>
      </c>
      <c r="TRA330" s="3" t="s">
        <v>2615</v>
      </c>
      <c r="TRB330" s="3" t="s">
        <v>2615</v>
      </c>
      <c r="TRC330" s="3" t="s">
        <v>2615</v>
      </c>
      <c r="TRD330" s="3" t="s">
        <v>2615</v>
      </c>
      <c r="TRE330" s="3" t="s">
        <v>2615</v>
      </c>
      <c r="TRF330" s="3" t="s">
        <v>2615</v>
      </c>
      <c r="TRG330" s="3" t="s">
        <v>2615</v>
      </c>
      <c r="TRH330" s="3" t="s">
        <v>2615</v>
      </c>
      <c r="TRI330" s="3" t="s">
        <v>2615</v>
      </c>
      <c r="TRJ330" s="3" t="s">
        <v>2615</v>
      </c>
      <c r="TRK330" s="3" t="s">
        <v>2615</v>
      </c>
      <c r="TRL330" s="3" t="s">
        <v>2615</v>
      </c>
      <c r="TRM330" s="3" t="s">
        <v>2615</v>
      </c>
      <c r="TRN330" s="3" t="s">
        <v>2615</v>
      </c>
      <c r="TRO330" s="3" t="s">
        <v>2615</v>
      </c>
      <c r="TRP330" s="3" t="s">
        <v>2615</v>
      </c>
      <c r="TRQ330" s="3" t="s">
        <v>2615</v>
      </c>
      <c r="TRR330" s="3" t="s">
        <v>2615</v>
      </c>
      <c r="TRS330" s="3" t="s">
        <v>2615</v>
      </c>
      <c r="TRT330" s="3" t="s">
        <v>2615</v>
      </c>
      <c r="TRU330" s="3" t="s">
        <v>2615</v>
      </c>
      <c r="TRV330" s="3" t="s">
        <v>2615</v>
      </c>
      <c r="TRW330" s="3" t="s">
        <v>2615</v>
      </c>
      <c r="TRX330" s="3" t="s">
        <v>2615</v>
      </c>
      <c r="TRY330" s="3" t="s">
        <v>2615</v>
      </c>
      <c r="TRZ330" s="3" t="s">
        <v>2615</v>
      </c>
      <c r="TSA330" s="3" t="s">
        <v>2615</v>
      </c>
      <c r="TSB330" s="3" t="s">
        <v>2615</v>
      </c>
      <c r="TSC330" s="3" t="s">
        <v>2615</v>
      </c>
      <c r="TSD330" s="3" t="s">
        <v>2615</v>
      </c>
      <c r="TSE330" s="3" t="s">
        <v>2615</v>
      </c>
      <c r="TSF330" s="3" t="s">
        <v>2615</v>
      </c>
      <c r="TSG330" s="3" t="s">
        <v>2615</v>
      </c>
      <c r="TSH330" s="3" t="s">
        <v>2615</v>
      </c>
      <c r="TSI330" s="3" t="s">
        <v>2615</v>
      </c>
      <c r="TSJ330" s="3" t="s">
        <v>2615</v>
      </c>
      <c r="TSK330" s="3" t="s">
        <v>2615</v>
      </c>
      <c r="TSL330" s="3" t="s">
        <v>2615</v>
      </c>
      <c r="TSM330" s="3" t="s">
        <v>2615</v>
      </c>
      <c r="TSN330" s="3" t="s">
        <v>2615</v>
      </c>
      <c r="TSO330" s="3" t="s">
        <v>2615</v>
      </c>
      <c r="TSP330" s="3" t="s">
        <v>2615</v>
      </c>
      <c r="TSQ330" s="3" t="s">
        <v>2615</v>
      </c>
      <c r="TSR330" s="3" t="s">
        <v>2615</v>
      </c>
      <c r="TSS330" s="3" t="s">
        <v>2615</v>
      </c>
      <c r="TST330" s="3" t="s">
        <v>2615</v>
      </c>
      <c r="TSU330" s="3" t="s">
        <v>2615</v>
      </c>
      <c r="TSV330" s="3" t="s">
        <v>2615</v>
      </c>
      <c r="TSW330" s="3" t="s">
        <v>2615</v>
      </c>
      <c r="TSX330" s="3" t="s">
        <v>2615</v>
      </c>
      <c r="TSY330" s="3" t="s">
        <v>2615</v>
      </c>
      <c r="TSZ330" s="3" t="s">
        <v>2615</v>
      </c>
      <c r="TTA330" s="3" t="s">
        <v>2615</v>
      </c>
      <c r="TTB330" s="3" t="s">
        <v>2615</v>
      </c>
      <c r="TTC330" s="3" t="s">
        <v>2615</v>
      </c>
      <c r="TTD330" s="3" t="s">
        <v>2615</v>
      </c>
      <c r="TTE330" s="3" t="s">
        <v>2615</v>
      </c>
      <c r="TTF330" s="3" t="s">
        <v>2615</v>
      </c>
      <c r="TTG330" s="3" t="s">
        <v>2615</v>
      </c>
      <c r="TTH330" s="3" t="s">
        <v>2615</v>
      </c>
      <c r="TTI330" s="3" t="s">
        <v>2615</v>
      </c>
      <c r="TTJ330" s="3" t="s">
        <v>2615</v>
      </c>
      <c r="TTK330" s="3" t="s">
        <v>2615</v>
      </c>
      <c r="TTL330" s="3" t="s">
        <v>2615</v>
      </c>
      <c r="TTM330" s="3" t="s">
        <v>2615</v>
      </c>
      <c r="TTN330" s="3" t="s">
        <v>2615</v>
      </c>
      <c r="TTO330" s="3" t="s">
        <v>2615</v>
      </c>
      <c r="TTP330" s="3" t="s">
        <v>2615</v>
      </c>
      <c r="TTQ330" s="3" t="s">
        <v>2615</v>
      </c>
      <c r="TTR330" s="3" t="s">
        <v>2615</v>
      </c>
      <c r="TTS330" s="3" t="s">
        <v>2615</v>
      </c>
      <c r="TTT330" s="3" t="s">
        <v>2615</v>
      </c>
      <c r="TTU330" s="3" t="s">
        <v>2615</v>
      </c>
      <c r="TTV330" s="3" t="s">
        <v>2615</v>
      </c>
      <c r="TTW330" s="3" t="s">
        <v>2615</v>
      </c>
      <c r="TTX330" s="3" t="s">
        <v>2615</v>
      </c>
      <c r="TTY330" s="3" t="s">
        <v>2615</v>
      </c>
      <c r="TTZ330" s="3" t="s">
        <v>2615</v>
      </c>
      <c r="TUA330" s="3" t="s">
        <v>2615</v>
      </c>
      <c r="TUB330" s="3" t="s">
        <v>2615</v>
      </c>
      <c r="TUC330" s="3" t="s">
        <v>2615</v>
      </c>
      <c r="TUD330" s="3" t="s">
        <v>2615</v>
      </c>
      <c r="TUE330" s="3" t="s">
        <v>2615</v>
      </c>
      <c r="TUF330" s="3" t="s">
        <v>2615</v>
      </c>
      <c r="TUG330" s="3" t="s">
        <v>2615</v>
      </c>
      <c r="TUH330" s="3" t="s">
        <v>2615</v>
      </c>
      <c r="TUI330" s="3" t="s">
        <v>2615</v>
      </c>
      <c r="TUJ330" s="3" t="s">
        <v>2615</v>
      </c>
      <c r="TUK330" s="3" t="s">
        <v>2615</v>
      </c>
      <c r="TUL330" s="3" t="s">
        <v>2615</v>
      </c>
      <c r="TUM330" s="3" t="s">
        <v>2615</v>
      </c>
      <c r="TUN330" s="3" t="s">
        <v>2615</v>
      </c>
      <c r="TUO330" s="3" t="s">
        <v>2615</v>
      </c>
      <c r="TUP330" s="3" t="s">
        <v>2615</v>
      </c>
      <c r="TUQ330" s="3" t="s">
        <v>2615</v>
      </c>
      <c r="TUR330" s="3" t="s">
        <v>2615</v>
      </c>
      <c r="TUS330" s="3" t="s">
        <v>2615</v>
      </c>
      <c r="TUT330" s="3" t="s">
        <v>2615</v>
      </c>
      <c r="TUU330" s="3" t="s">
        <v>2615</v>
      </c>
      <c r="TUV330" s="3" t="s">
        <v>2615</v>
      </c>
      <c r="TUW330" s="3" t="s">
        <v>2615</v>
      </c>
      <c r="TUX330" s="3" t="s">
        <v>2615</v>
      </c>
      <c r="TUY330" s="3" t="s">
        <v>2615</v>
      </c>
      <c r="TUZ330" s="3" t="s">
        <v>2615</v>
      </c>
      <c r="TVA330" s="3" t="s">
        <v>2615</v>
      </c>
      <c r="TVB330" s="3" t="s">
        <v>2615</v>
      </c>
      <c r="TVC330" s="3" t="s">
        <v>2615</v>
      </c>
      <c r="TVD330" s="3" t="s">
        <v>2615</v>
      </c>
      <c r="TVE330" s="3" t="s">
        <v>2615</v>
      </c>
      <c r="TVF330" s="3" t="s">
        <v>2615</v>
      </c>
      <c r="TVG330" s="3" t="s">
        <v>2615</v>
      </c>
      <c r="TVH330" s="3" t="s">
        <v>2615</v>
      </c>
      <c r="TVI330" s="3" t="s">
        <v>2615</v>
      </c>
      <c r="TVJ330" s="3" t="s">
        <v>2615</v>
      </c>
      <c r="TVK330" s="3" t="s">
        <v>2615</v>
      </c>
      <c r="TVL330" s="3" t="s">
        <v>2615</v>
      </c>
      <c r="TVM330" s="3" t="s">
        <v>2615</v>
      </c>
      <c r="TVN330" s="3" t="s">
        <v>2615</v>
      </c>
      <c r="TVO330" s="3" t="s">
        <v>2615</v>
      </c>
      <c r="TVP330" s="3" t="s">
        <v>2615</v>
      </c>
      <c r="TVQ330" s="3" t="s">
        <v>2615</v>
      </c>
      <c r="TVR330" s="3" t="s">
        <v>2615</v>
      </c>
      <c r="TVS330" s="3" t="s">
        <v>2615</v>
      </c>
      <c r="TVT330" s="3" t="s">
        <v>2615</v>
      </c>
      <c r="TVU330" s="3" t="s">
        <v>2615</v>
      </c>
      <c r="TVV330" s="3" t="s">
        <v>2615</v>
      </c>
      <c r="TVW330" s="3" t="s">
        <v>2615</v>
      </c>
      <c r="TVX330" s="3" t="s">
        <v>2615</v>
      </c>
      <c r="TVY330" s="3" t="s">
        <v>2615</v>
      </c>
      <c r="TVZ330" s="3" t="s">
        <v>2615</v>
      </c>
      <c r="TWA330" s="3" t="s">
        <v>2615</v>
      </c>
      <c r="TWB330" s="3" t="s">
        <v>2615</v>
      </c>
      <c r="TWC330" s="3" t="s">
        <v>2615</v>
      </c>
      <c r="TWD330" s="3" t="s">
        <v>2615</v>
      </c>
      <c r="TWE330" s="3" t="s">
        <v>2615</v>
      </c>
      <c r="TWF330" s="3" t="s">
        <v>2615</v>
      </c>
      <c r="TWG330" s="3" t="s">
        <v>2615</v>
      </c>
      <c r="TWH330" s="3" t="s">
        <v>2615</v>
      </c>
      <c r="TWI330" s="3" t="s">
        <v>2615</v>
      </c>
      <c r="TWJ330" s="3" t="s">
        <v>2615</v>
      </c>
      <c r="TWK330" s="3" t="s">
        <v>2615</v>
      </c>
      <c r="TWL330" s="3" t="s">
        <v>2615</v>
      </c>
      <c r="TWM330" s="3" t="s">
        <v>2615</v>
      </c>
      <c r="TWN330" s="3" t="s">
        <v>2615</v>
      </c>
      <c r="TWO330" s="3" t="s">
        <v>2615</v>
      </c>
      <c r="TWP330" s="3" t="s">
        <v>2615</v>
      </c>
      <c r="TWQ330" s="3" t="s">
        <v>2615</v>
      </c>
      <c r="TWR330" s="3" t="s">
        <v>2615</v>
      </c>
      <c r="TWS330" s="3" t="s">
        <v>2615</v>
      </c>
      <c r="TWT330" s="3" t="s">
        <v>2615</v>
      </c>
      <c r="TWU330" s="3" t="s">
        <v>2615</v>
      </c>
      <c r="TWV330" s="3" t="s">
        <v>2615</v>
      </c>
      <c r="TWW330" s="3" t="s">
        <v>2615</v>
      </c>
      <c r="TWX330" s="3" t="s">
        <v>2615</v>
      </c>
      <c r="TWY330" s="3" t="s">
        <v>2615</v>
      </c>
      <c r="TWZ330" s="3" t="s">
        <v>2615</v>
      </c>
      <c r="TXA330" s="3" t="s">
        <v>2615</v>
      </c>
      <c r="TXB330" s="3" t="s">
        <v>2615</v>
      </c>
      <c r="TXC330" s="3" t="s">
        <v>2615</v>
      </c>
      <c r="TXD330" s="3" t="s">
        <v>2615</v>
      </c>
      <c r="TXE330" s="3" t="s">
        <v>2615</v>
      </c>
      <c r="TXF330" s="3" t="s">
        <v>2615</v>
      </c>
      <c r="TXG330" s="3" t="s">
        <v>2615</v>
      </c>
      <c r="TXH330" s="3" t="s">
        <v>2615</v>
      </c>
      <c r="TXI330" s="3" t="s">
        <v>2615</v>
      </c>
      <c r="TXJ330" s="3" t="s">
        <v>2615</v>
      </c>
      <c r="TXK330" s="3" t="s">
        <v>2615</v>
      </c>
      <c r="TXL330" s="3" t="s">
        <v>2615</v>
      </c>
      <c r="TXM330" s="3" t="s">
        <v>2615</v>
      </c>
      <c r="TXN330" s="3" t="s">
        <v>2615</v>
      </c>
      <c r="TXO330" s="3" t="s">
        <v>2615</v>
      </c>
      <c r="TXP330" s="3" t="s">
        <v>2615</v>
      </c>
      <c r="TXQ330" s="3" t="s">
        <v>2615</v>
      </c>
      <c r="TXR330" s="3" t="s">
        <v>2615</v>
      </c>
      <c r="TXS330" s="3" t="s">
        <v>2615</v>
      </c>
      <c r="TXT330" s="3" t="s">
        <v>2615</v>
      </c>
      <c r="TXU330" s="3" t="s">
        <v>2615</v>
      </c>
      <c r="TXV330" s="3" t="s">
        <v>2615</v>
      </c>
      <c r="TXW330" s="3" t="s">
        <v>2615</v>
      </c>
      <c r="TXX330" s="3" t="s">
        <v>2615</v>
      </c>
      <c r="TXY330" s="3" t="s">
        <v>2615</v>
      </c>
      <c r="TXZ330" s="3" t="s">
        <v>2615</v>
      </c>
      <c r="TYA330" s="3" t="s">
        <v>2615</v>
      </c>
      <c r="TYB330" s="3" t="s">
        <v>2615</v>
      </c>
      <c r="TYC330" s="3" t="s">
        <v>2615</v>
      </c>
      <c r="TYD330" s="3" t="s">
        <v>2615</v>
      </c>
      <c r="TYE330" s="3" t="s">
        <v>2615</v>
      </c>
      <c r="TYF330" s="3" t="s">
        <v>2615</v>
      </c>
      <c r="TYG330" s="3" t="s">
        <v>2615</v>
      </c>
      <c r="TYH330" s="3" t="s">
        <v>2615</v>
      </c>
      <c r="TYI330" s="3" t="s">
        <v>2615</v>
      </c>
      <c r="TYJ330" s="3" t="s">
        <v>2615</v>
      </c>
      <c r="TYK330" s="3" t="s">
        <v>2615</v>
      </c>
      <c r="TYL330" s="3" t="s">
        <v>2615</v>
      </c>
      <c r="TYM330" s="3" t="s">
        <v>2615</v>
      </c>
      <c r="TYN330" s="3" t="s">
        <v>2615</v>
      </c>
      <c r="TYO330" s="3" t="s">
        <v>2615</v>
      </c>
      <c r="TYP330" s="3" t="s">
        <v>2615</v>
      </c>
      <c r="TYQ330" s="3" t="s">
        <v>2615</v>
      </c>
      <c r="TYR330" s="3" t="s">
        <v>2615</v>
      </c>
      <c r="TYS330" s="3" t="s">
        <v>2615</v>
      </c>
      <c r="TYT330" s="3" t="s">
        <v>2615</v>
      </c>
      <c r="TYU330" s="3" t="s">
        <v>2615</v>
      </c>
      <c r="TYV330" s="3" t="s">
        <v>2615</v>
      </c>
      <c r="TYW330" s="3" t="s">
        <v>2615</v>
      </c>
      <c r="TYX330" s="3" t="s">
        <v>2615</v>
      </c>
      <c r="TYY330" s="3" t="s">
        <v>2615</v>
      </c>
      <c r="TYZ330" s="3" t="s">
        <v>2615</v>
      </c>
      <c r="TZA330" s="3" t="s">
        <v>2615</v>
      </c>
      <c r="TZB330" s="3" t="s">
        <v>2615</v>
      </c>
      <c r="TZC330" s="3" t="s">
        <v>2615</v>
      </c>
      <c r="TZD330" s="3" t="s">
        <v>2615</v>
      </c>
      <c r="TZE330" s="3" t="s">
        <v>2615</v>
      </c>
      <c r="TZF330" s="3" t="s">
        <v>2615</v>
      </c>
      <c r="TZG330" s="3" t="s">
        <v>2615</v>
      </c>
      <c r="TZH330" s="3" t="s">
        <v>2615</v>
      </c>
      <c r="TZI330" s="3" t="s">
        <v>2615</v>
      </c>
      <c r="TZJ330" s="3" t="s">
        <v>2615</v>
      </c>
      <c r="TZK330" s="3" t="s">
        <v>2615</v>
      </c>
      <c r="TZL330" s="3" t="s">
        <v>2615</v>
      </c>
      <c r="TZM330" s="3" t="s">
        <v>2615</v>
      </c>
      <c r="TZN330" s="3" t="s">
        <v>2615</v>
      </c>
      <c r="TZO330" s="3" t="s">
        <v>2615</v>
      </c>
      <c r="TZP330" s="3" t="s">
        <v>2615</v>
      </c>
      <c r="TZQ330" s="3" t="s">
        <v>2615</v>
      </c>
      <c r="TZR330" s="3" t="s">
        <v>2615</v>
      </c>
      <c r="TZS330" s="3" t="s">
        <v>2615</v>
      </c>
      <c r="TZT330" s="3" t="s">
        <v>2615</v>
      </c>
      <c r="TZU330" s="3" t="s">
        <v>2615</v>
      </c>
      <c r="TZV330" s="3" t="s">
        <v>2615</v>
      </c>
      <c r="TZW330" s="3" t="s">
        <v>2615</v>
      </c>
      <c r="TZX330" s="3" t="s">
        <v>2615</v>
      </c>
      <c r="TZY330" s="3" t="s">
        <v>2615</v>
      </c>
      <c r="TZZ330" s="3" t="s">
        <v>2615</v>
      </c>
      <c r="UAA330" s="3" t="s">
        <v>2615</v>
      </c>
      <c r="UAB330" s="3" t="s">
        <v>2615</v>
      </c>
      <c r="UAC330" s="3" t="s">
        <v>2615</v>
      </c>
      <c r="UAD330" s="3" t="s">
        <v>2615</v>
      </c>
      <c r="UAE330" s="3" t="s">
        <v>2615</v>
      </c>
      <c r="UAF330" s="3" t="s">
        <v>2615</v>
      </c>
      <c r="UAG330" s="3" t="s">
        <v>2615</v>
      </c>
      <c r="UAH330" s="3" t="s">
        <v>2615</v>
      </c>
      <c r="UAI330" s="3" t="s">
        <v>2615</v>
      </c>
      <c r="UAJ330" s="3" t="s">
        <v>2615</v>
      </c>
      <c r="UAK330" s="3" t="s">
        <v>2615</v>
      </c>
      <c r="UAL330" s="3" t="s">
        <v>2615</v>
      </c>
      <c r="UAM330" s="3" t="s">
        <v>2615</v>
      </c>
      <c r="UAN330" s="3" t="s">
        <v>2615</v>
      </c>
      <c r="UAO330" s="3" t="s">
        <v>2615</v>
      </c>
      <c r="UAP330" s="3" t="s">
        <v>2615</v>
      </c>
      <c r="UAQ330" s="3" t="s">
        <v>2615</v>
      </c>
      <c r="UAR330" s="3" t="s">
        <v>2615</v>
      </c>
      <c r="UAS330" s="3" t="s">
        <v>2615</v>
      </c>
      <c r="UAT330" s="3" t="s">
        <v>2615</v>
      </c>
      <c r="UAU330" s="3" t="s">
        <v>2615</v>
      </c>
      <c r="UAV330" s="3" t="s">
        <v>2615</v>
      </c>
      <c r="UAW330" s="3" t="s">
        <v>2615</v>
      </c>
      <c r="UAX330" s="3" t="s">
        <v>2615</v>
      </c>
      <c r="UAY330" s="3" t="s">
        <v>2615</v>
      </c>
      <c r="UAZ330" s="3" t="s">
        <v>2615</v>
      </c>
      <c r="UBA330" s="3" t="s">
        <v>2615</v>
      </c>
      <c r="UBB330" s="3" t="s">
        <v>2615</v>
      </c>
      <c r="UBC330" s="3" t="s">
        <v>2615</v>
      </c>
      <c r="UBD330" s="3" t="s">
        <v>2615</v>
      </c>
      <c r="UBE330" s="3" t="s">
        <v>2615</v>
      </c>
      <c r="UBF330" s="3" t="s">
        <v>2615</v>
      </c>
      <c r="UBG330" s="3" t="s">
        <v>2615</v>
      </c>
      <c r="UBH330" s="3" t="s">
        <v>2615</v>
      </c>
      <c r="UBI330" s="3" t="s">
        <v>2615</v>
      </c>
      <c r="UBJ330" s="3" t="s">
        <v>2615</v>
      </c>
      <c r="UBK330" s="3" t="s">
        <v>2615</v>
      </c>
      <c r="UBL330" s="3" t="s">
        <v>2615</v>
      </c>
      <c r="UBM330" s="3" t="s">
        <v>2615</v>
      </c>
      <c r="UBN330" s="3" t="s">
        <v>2615</v>
      </c>
      <c r="UBO330" s="3" t="s">
        <v>2615</v>
      </c>
      <c r="UBP330" s="3" t="s">
        <v>2615</v>
      </c>
      <c r="UBQ330" s="3" t="s">
        <v>2615</v>
      </c>
      <c r="UBR330" s="3" t="s">
        <v>2615</v>
      </c>
      <c r="UBS330" s="3" t="s">
        <v>2615</v>
      </c>
      <c r="UBT330" s="3" t="s">
        <v>2615</v>
      </c>
      <c r="UBU330" s="3" t="s">
        <v>2615</v>
      </c>
      <c r="UBV330" s="3" t="s">
        <v>2615</v>
      </c>
      <c r="UBW330" s="3" t="s">
        <v>2615</v>
      </c>
      <c r="UBX330" s="3" t="s">
        <v>2615</v>
      </c>
      <c r="UBY330" s="3" t="s">
        <v>2615</v>
      </c>
      <c r="UBZ330" s="3" t="s">
        <v>2615</v>
      </c>
      <c r="UCA330" s="3" t="s">
        <v>2615</v>
      </c>
      <c r="UCB330" s="3" t="s">
        <v>2615</v>
      </c>
      <c r="UCC330" s="3" t="s">
        <v>2615</v>
      </c>
      <c r="UCD330" s="3" t="s">
        <v>2615</v>
      </c>
      <c r="UCE330" s="3" t="s">
        <v>2615</v>
      </c>
      <c r="UCF330" s="3" t="s">
        <v>2615</v>
      </c>
      <c r="UCG330" s="3" t="s">
        <v>2615</v>
      </c>
      <c r="UCH330" s="3" t="s">
        <v>2615</v>
      </c>
      <c r="UCI330" s="3" t="s">
        <v>2615</v>
      </c>
      <c r="UCJ330" s="3" t="s">
        <v>2615</v>
      </c>
      <c r="UCK330" s="3" t="s">
        <v>2615</v>
      </c>
      <c r="UCL330" s="3" t="s">
        <v>2615</v>
      </c>
      <c r="UCM330" s="3" t="s">
        <v>2615</v>
      </c>
      <c r="UCN330" s="3" t="s">
        <v>2615</v>
      </c>
      <c r="UCO330" s="3" t="s">
        <v>2615</v>
      </c>
      <c r="UCP330" s="3" t="s">
        <v>2615</v>
      </c>
      <c r="UCQ330" s="3" t="s">
        <v>2615</v>
      </c>
      <c r="UCR330" s="3" t="s">
        <v>2615</v>
      </c>
      <c r="UCS330" s="3" t="s">
        <v>2615</v>
      </c>
      <c r="UCT330" s="3" t="s">
        <v>2615</v>
      </c>
      <c r="UCU330" s="3" t="s">
        <v>2615</v>
      </c>
      <c r="UCV330" s="3" t="s">
        <v>2615</v>
      </c>
      <c r="UCW330" s="3" t="s">
        <v>2615</v>
      </c>
      <c r="UCX330" s="3" t="s">
        <v>2615</v>
      </c>
      <c r="UCY330" s="3" t="s">
        <v>2615</v>
      </c>
      <c r="UCZ330" s="3" t="s">
        <v>2615</v>
      </c>
      <c r="UDA330" s="3" t="s">
        <v>2615</v>
      </c>
      <c r="UDB330" s="3" t="s">
        <v>2615</v>
      </c>
      <c r="UDC330" s="3" t="s">
        <v>2615</v>
      </c>
      <c r="UDD330" s="3" t="s">
        <v>2615</v>
      </c>
      <c r="UDE330" s="3" t="s">
        <v>2615</v>
      </c>
      <c r="UDF330" s="3" t="s">
        <v>2615</v>
      </c>
      <c r="UDG330" s="3" t="s">
        <v>2615</v>
      </c>
      <c r="UDH330" s="3" t="s">
        <v>2615</v>
      </c>
      <c r="UDI330" s="3" t="s">
        <v>2615</v>
      </c>
      <c r="UDJ330" s="3" t="s">
        <v>2615</v>
      </c>
      <c r="UDK330" s="3" t="s">
        <v>2615</v>
      </c>
      <c r="UDL330" s="3" t="s">
        <v>2615</v>
      </c>
      <c r="UDM330" s="3" t="s">
        <v>2615</v>
      </c>
      <c r="UDN330" s="3" t="s">
        <v>2615</v>
      </c>
      <c r="UDO330" s="3" t="s">
        <v>2615</v>
      </c>
      <c r="UDP330" s="3" t="s">
        <v>2615</v>
      </c>
      <c r="UDQ330" s="3" t="s">
        <v>2615</v>
      </c>
      <c r="UDR330" s="3" t="s">
        <v>2615</v>
      </c>
      <c r="UDS330" s="3" t="s">
        <v>2615</v>
      </c>
      <c r="UDT330" s="3" t="s">
        <v>2615</v>
      </c>
      <c r="UDU330" s="3" t="s">
        <v>2615</v>
      </c>
      <c r="UDV330" s="3" t="s">
        <v>2615</v>
      </c>
      <c r="UDW330" s="3" t="s">
        <v>2615</v>
      </c>
      <c r="UDX330" s="3" t="s">
        <v>2615</v>
      </c>
      <c r="UDY330" s="3" t="s">
        <v>2615</v>
      </c>
      <c r="UDZ330" s="3" t="s">
        <v>2615</v>
      </c>
      <c r="UEA330" s="3" t="s">
        <v>2615</v>
      </c>
      <c r="UEB330" s="3" t="s">
        <v>2615</v>
      </c>
      <c r="UEC330" s="3" t="s">
        <v>2615</v>
      </c>
      <c r="UED330" s="3" t="s">
        <v>2615</v>
      </c>
      <c r="UEE330" s="3" t="s">
        <v>2615</v>
      </c>
      <c r="UEF330" s="3" t="s">
        <v>2615</v>
      </c>
      <c r="UEG330" s="3" t="s">
        <v>2615</v>
      </c>
      <c r="UEH330" s="3" t="s">
        <v>2615</v>
      </c>
      <c r="UEI330" s="3" t="s">
        <v>2615</v>
      </c>
      <c r="UEJ330" s="3" t="s">
        <v>2615</v>
      </c>
      <c r="UEK330" s="3" t="s">
        <v>2615</v>
      </c>
      <c r="UEL330" s="3" t="s">
        <v>2615</v>
      </c>
      <c r="UEM330" s="3" t="s">
        <v>2615</v>
      </c>
      <c r="UEN330" s="3" t="s">
        <v>2615</v>
      </c>
      <c r="UEO330" s="3" t="s">
        <v>2615</v>
      </c>
      <c r="UEP330" s="3" t="s">
        <v>2615</v>
      </c>
      <c r="UEQ330" s="3" t="s">
        <v>2615</v>
      </c>
      <c r="UER330" s="3" t="s">
        <v>2615</v>
      </c>
      <c r="UES330" s="3" t="s">
        <v>2615</v>
      </c>
      <c r="UET330" s="3" t="s">
        <v>2615</v>
      </c>
      <c r="UEU330" s="3" t="s">
        <v>2615</v>
      </c>
      <c r="UEV330" s="3" t="s">
        <v>2615</v>
      </c>
      <c r="UEW330" s="3" t="s">
        <v>2615</v>
      </c>
      <c r="UEX330" s="3" t="s">
        <v>2615</v>
      </c>
      <c r="UEY330" s="3" t="s">
        <v>2615</v>
      </c>
      <c r="UEZ330" s="3" t="s">
        <v>2615</v>
      </c>
      <c r="UFA330" s="3" t="s">
        <v>2615</v>
      </c>
      <c r="UFB330" s="3" t="s">
        <v>2615</v>
      </c>
      <c r="UFC330" s="3" t="s">
        <v>2615</v>
      </c>
      <c r="UFD330" s="3" t="s">
        <v>2615</v>
      </c>
      <c r="UFE330" s="3" t="s">
        <v>2615</v>
      </c>
      <c r="UFF330" s="3" t="s">
        <v>2615</v>
      </c>
      <c r="UFG330" s="3" t="s">
        <v>2615</v>
      </c>
      <c r="UFH330" s="3" t="s">
        <v>2615</v>
      </c>
      <c r="UFI330" s="3" t="s">
        <v>2615</v>
      </c>
      <c r="UFJ330" s="3" t="s">
        <v>2615</v>
      </c>
      <c r="UFK330" s="3" t="s">
        <v>2615</v>
      </c>
      <c r="UFL330" s="3" t="s">
        <v>2615</v>
      </c>
      <c r="UFM330" s="3" t="s">
        <v>2615</v>
      </c>
      <c r="UFN330" s="3" t="s">
        <v>2615</v>
      </c>
      <c r="UFO330" s="3" t="s">
        <v>2615</v>
      </c>
      <c r="UFP330" s="3" t="s">
        <v>2615</v>
      </c>
      <c r="UFQ330" s="3" t="s">
        <v>2615</v>
      </c>
      <c r="UFR330" s="3" t="s">
        <v>2615</v>
      </c>
      <c r="UFS330" s="3" t="s">
        <v>2615</v>
      </c>
      <c r="UFT330" s="3" t="s">
        <v>2615</v>
      </c>
      <c r="UFU330" s="3" t="s">
        <v>2615</v>
      </c>
      <c r="UFV330" s="3" t="s">
        <v>2615</v>
      </c>
      <c r="UFW330" s="3" t="s">
        <v>2615</v>
      </c>
      <c r="UFX330" s="3" t="s">
        <v>2615</v>
      </c>
      <c r="UFY330" s="3" t="s">
        <v>2615</v>
      </c>
      <c r="UFZ330" s="3" t="s">
        <v>2615</v>
      </c>
      <c r="UGA330" s="3" t="s">
        <v>2615</v>
      </c>
      <c r="UGB330" s="3" t="s">
        <v>2615</v>
      </c>
      <c r="UGC330" s="3" t="s">
        <v>2615</v>
      </c>
      <c r="UGD330" s="3" t="s">
        <v>2615</v>
      </c>
      <c r="UGE330" s="3" t="s">
        <v>2615</v>
      </c>
      <c r="UGF330" s="3" t="s">
        <v>2615</v>
      </c>
      <c r="UGG330" s="3" t="s">
        <v>2615</v>
      </c>
      <c r="UGH330" s="3" t="s">
        <v>2615</v>
      </c>
      <c r="UGI330" s="3" t="s">
        <v>2615</v>
      </c>
      <c r="UGJ330" s="3" t="s">
        <v>2615</v>
      </c>
      <c r="UGK330" s="3" t="s">
        <v>2615</v>
      </c>
      <c r="UGL330" s="3" t="s">
        <v>2615</v>
      </c>
      <c r="UGM330" s="3" t="s">
        <v>2615</v>
      </c>
      <c r="UGN330" s="3" t="s">
        <v>2615</v>
      </c>
      <c r="UGO330" s="3" t="s">
        <v>2615</v>
      </c>
      <c r="UGP330" s="3" t="s">
        <v>2615</v>
      </c>
      <c r="UGQ330" s="3" t="s">
        <v>2615</v>
      </c>
      <c r="UGR330" s="3" t="s">
        <v>2615</v>
      </c>
      <c r="UGS330" s="3" t="s">
        <v>2615</v>
      </c>
      <c r="UGT330" s="3" t="s">
        <v>2615</v>
      </c>
      <c r="UGU330" s="3" t="s">
        <v>2615</v>
      </c>
      <c r="UGV330" s="3" t="s">
        <v>2615</v>
      </c>
      <c r="UGW330" s="3" t="s">
        <v>2615</v>
      </c>
      <c r="UGX330" s="3" t="s">
        <v>2615</v>
      </c>
      <c r="UGY330" s="3" t="s">
        <v>2615</v>
      </c>
      <c r="UGZ330" s="3" t="s">
        <v>2615</v>
      </c>
      <c r="UHA330" s="3" t="s">
        <v>2615</v>
      </c>
      <c r="UHB330" s="3" t="s">
        <v>2615</v>
      </c>
      <c r="UHC330" s="3" t="s">
        <v>2615</v>
      </c>
      <c r="UHD330" s="3" t="s">
        <v>2615</v>
      </c>
      <c r="UHE330" s="3" t="s">
        <v>2615</v>
      </c>
      <c r="UHF330" s="3" t="s">
        <v>2615</v>
      </c>
      <c r="UHG330" s="3" t="s">
        <v>2615</v>
      </c>
      <c r="UHH330" s="3" t="s">
        <v>2615</v>
      </c>
      <c r="UHI330" s="3" t="s">
        <v>2615</v>
      </c>
      <c r="UHJ330" s="3" t="s">
        <v>2615</v>
      </c>
      <c r="UHK330" s="3" t="s">
        <v>2615</v>
      </c>
      <c r="UHL330" s="3" t="s">
        <v>2615</v>
      </c>
      <c r="UHM330" s="3" t="s">
        <v>2615</v>
      </c>
      <c r="UHN330" s="3" t="s">
        <v>2615</v>
      </c>
      <c r="UHO330" s="3" t="s">
        <v>2615</v>
      </c>
      <c r="UHP330" s="3" t="s">
        <v>2615</v>
      </c>
      <c r="UHQ330" s="3" t="s">
        <v>2615</v>
      </c>
      <c r="UHR330" s="3" t="s">
        <v>2615</v>
      </c>
      <c r="UHS330" s="3" t="s">
        <v>2615</v>
      </c>
      <c r="UHT330" s="3" t="s">
        <v>2615</v>
      </c>
      <c r="UHU330" s="3" t="s">
        <v>2615</v>
      </c>
      <c r="UHV330" s="3" t="s">
        <v>2615</v>
      </c>
      <c r="UHW330" s="3" t="s">
        <v>2615</v>
      </c>
      <c r="UHX330" s="3" t="s">
        <v>2615</v>
      </c>
      <c r="UHY330" s="3" t="s">
        <v>2615</v>
      </c>
      <c r="UHZ330" s="3" t="s">
        <v>2615</v>
      </c>
      <c r="UIA330" s="3" t="s">
        <v>2615</v>
      </c>
      <c r="UIB330" s="3" t="s">
        <v>2615</v>
      </c>
      <c r="UIC330" s="3" t="s">
        <v>2615</v>
      </c>
      <c r="UID330" s="3" t="s">
        <v>2615</v>
      </c>
      <c r="UIE330" s="3" t="s">
        <v>2615</v>
      </c>
      <c r="UIF330" s="3" t="s">
        <v>2615</v>
      </c>
      <c r="UIG330" s="3" t="s">
        <v>2615</v>
      </c>
      <c r="UIH330" s="3" t="s">
        <v>2615</v>
      </c>
      <c r="UII330" s="3" t="s">
        <v>2615</v>
      </c>
      <c r="UIJ330" s="3" t="s">
        <v>2615</v>
      </c>
      <c r="UIK330" s="3" t="s">
        <v>2615</v>
      </c>
      <c r="UIL330" s="3" t="s">
        <v>2615</v>
      </c>
      <c r="UIM330" s="3" t="s">
        <v>2615</v>
      </c>
      <c r="UIN330" s="3" t="s">
        <v>2615</v>
      </c>
      <c r="UIO330" s="3" t="s">
        <v>2615</v>
      </c>
      <c r="UIP330" s="3" t="s">
        <v>2615</v>
      </c>
      <c r="UIQ330" s="3" t="s">
        <v>2615</v>
      </c>
      <c r="UIR330" s="3" t="s">
        <v>2615</v>
      </c>
      <c r="UIS330" s="3" t="s">
        <v>2615</v>
      </c>
      <c r="UIT330" s="3" t="s">
        <v>2615</v>
      </c>
      <c r="UIU330" s="3" t="s">
        <v>2615</v>
      </c>
      <c r="UIV330" s="3" t="s">
        <v>2615</v>
      </c>
      <c r="UIW330" s="3" t="s">
        <v>2615</v>
      </c>
      <c r="UIX330" s="3" t="s">
        <v>2615</v>
      </c>
      <c r="UIY330" s="3" t="s">
        <v>2615</v>
      </c>
      <c r="UIZ330" s="3" t="s">
        <v>2615</v>
      </c>
      <c r="UJA330" s="3" t="s">
        <v>2615</v>
      </c>
      <c r="UJB330" s="3" t="s">
        <v>2615</v>
      </c>
      <c r="UJC330" s="3" t="s">
        <v>2615</v>
      </c>
      <c r="UJD330" s="3" t="s">
        <v>2615</v>
      </c>
      <c r="UJE330" s="3" t="s">
        <v>2615</v>
      </c>
      <c r="UJF330" s="3" t="s">
        <v>2615</v>
      </c>
      <c r="UJG330" s="3" t="s">
        <v>2615</v>
      </c>
      <c r="UJH330" s="3" t="s">
        <v>2615</v>
      </c>
      <c r="UJI330" s="3" t="s">
        <v>2615</v>
      </c>
      <c r="UJJ330" s="3" t="s">
        <v>2615</v>
      </c>
      <c r="UJK330" s="3" t="s">
        <v>2615</v>
      </c>
      <c r="UJL330" s="3" t="s">
        <v>2615</v>
      </c>
      <c r="UJM330" s="3" t="s">
        <v>2615</v>
      </c>
      <c r="UJN330" s="3" t="s">
        <v>2615</v>
      </c>
      <c r="UJO330" s="3" t="s">
        <v>2615</v>
      </c>
      <c r="UJP330" s="3" t="s">
        <v>2615</v>
      </c>
      <c r="UJQ330" s="3" t="s">
        <v>2615</v>
      </c>
      <c r="UJR330" s="3" t="s">
        <v>2615</v>
      </c>
      <c r="UJS330" s="3" t="s">
        <v>2615</v>
      </c>
      <c r="UJT330" s="3" t="s">
        <v>2615</v>
      </c>
      <c r="UJU330" s="3" t="s">
        <v>2615</v>
      </c>
      <c r="UJV330" s="3" t="s">
        <v>2615</v>
      </c>
      <c r="UJW330" s="3" t="s">
        <v>2615</v>
      </c>
      <c r="UJX330" s="3" t="s">
        <v>2615</v>
      </c>
      <c r="UJY330" s="3" t="s">
        <v>2615</v>
      </c>
      <c r="UJZ330" s="3" t="s">
        <v>2615</v>
      </c>
      <c r="UKA330" s="3" t="s">
        <v>2615</v>
      </c>
      <c r="UKB330" s="3" t="s">
        <v>2615</v>
      </c>
      <c r="UKC330" s="3" t="s">
        <v>2615</v>
      </c>
      <c r="UKD330" s="3" t="s">
        <v>2615</v>
      </c>
      <c r="UKE330" s="3" t="s">
        <v>2615</v>
      </c>
      <c r="UKF330" s="3" t="s">
        <v>2615</v>
      </c>
      <c r="UKG330" s="3" t="s">
        <v>2615</v>
      </c>
      <c r="UKH330" s="3" t="s">
        <v>2615</v>
      </c>
      <c r="UKI330" s="3" t="s">
        <v>2615</v>
      </c>
      <c r="UKJ330" s="3" t="s">
        <v>2615</v>
      </c>
      <c r="UKK330" s="3" t="s">
        <v>2615</v>
      </c>
      <c r="UKL330" s="3" t="s">
        <v>2615</v>
      </c>
      <c r="UKM330" s="3" t="s">
        <v>2615</v>
      </c>
      <c r="UKN330" s="3" t="s">
        <v>2615</v>
      </c>
      <c r="UKO330" s="3" t="s">
        <v>2615</v>
      </c>
      <c r="UKP330" s="3" t="s">
        <v>2615</v>
      </c>
      <c r="UKQ330" s="3" t="s">
        <v>2615</v>
      </c>
      <c r="UKR330" s="3" t="s">
        <v>2615</v>
      </c>
      <c r="UKS330" s="3" t="s">
        <v>2615</v>
      </c>
      <c r="UKT330" s="3" t="s">
        <v>2615</v>
      </c>
      <c r="UKU330" s="3" t="s">
        <v>2615</v>
      </c>
      <c r="UKV330" s="3" t="s">
        <v>2615</v>
      </c>
      <c r="UKW330" s="3" t="s">
        <v>2615</v>
      </c>
      <c r="UKX330" s="3" t="s">
        <v>2615</v>
      </c>
      <c r="UKY330" s="3" t="s">
        <v>2615</v>
      </c>
      <c r="UKZ330" s="3" t="s">
        <v>2615</v>
      </c>
      <c r="ULA330" s="3" t="s">
        <v>2615</v>
      </c>
      <c r="ULB330" s="3" t="s">
        <v>2615</v>
      </c>
      <c r="ULC330" s="3" t="s">
        <v>2615</v>
      </c>
      <c r="ULD330" s="3" t="s">
        <v>2615</v>
      </c>
      <c r="ULE330" s="3" t="s">
        <v>2615</v>
      </c>
      <c r="ULF330" s="3" t="s">
        <v>2615</v>
      </c>
      <c r="ULG330" s="3" t="s">
        <v>2615</v>
      </c>
      <c r="ULH330" s="3" t="s">
        <v>2615</v>
      </c>
      <c r="ULI330" s="3" t="s">
        <v>2615</v>
      </c>
      <c r="ULJ330" s="3" t="s">
        <v>2615</v>
      </c>
      <c r="ULK330" s="3" t="s">
        <v>2615</v>
      </c>
      <c r="ULL330" s="3" t="s">
        <v>2615</v>
      </c>
      <c r="ULM330" s="3" t="s">
        <v>2615</v>
      </c>
      <c r="ULN330" s="3" t="s">
        <v>2615</v>
      </c>
      <c r="ULO330" s="3" t="s">
        <v>2615</v>
      </c>
      <c r="ULP330" s="3" t="s">
        <v>2615</v>
      </c>
      <c r="ULQ330" s="3" t="s">
        <v>2615</v>
      </c>
      <c r="ULR330" s="3" t="s">
        <v>2615</v>
      </c>
      <c r="ULS330" s="3" t="s">
        <v>2615</v>
      </c>
      <c r="ULT330" s="3" t="s">
        <v>2615</v>
      </c>
      <c r="ULU330" s="3" t="s">
        <v>2615</v>
      </c>
      <c r="ULV330" s="3" t="s">
        <v>2615</v>
      </c>
      <c r="ULW330" s="3" t="s">
        <v>2615</v>
      </c>
      <c r="ULX330" s="3" t="s">
        <v>2615</v>
      </c>
      <c r="ULY330" s="3" t="s">
        <v>2615</v>
      </c>
      <c r="ULZ330" s="3" t="s">
        <v>2615</v>
      </c>
      <c r="UMA330" s="3" t="s">
        <v>2615</v>
      </c>
      <c r="UMB330" s="3" t="s">
        <v>2615</v>
      </c>
      <c r="UMC330" s="3" t="s">
        <v>2615</v>
      </c>
      <c r="UMD330" s="3" t="s">
        <v>2615</v>
      </c>
      <c r="UME330" s="3" t="s">
        <v>2615</v>
      </c>
      <c r="UMF330" s="3" t="s">
        <v>2615</v>
      </c>
      <c r="UMG330" s="3" t="s">
        <v>2615</v>
      </c>
      <c r="UMH330" s="3" t="s">
        <v>2615</v>
      </c>
      <c r="UMI330" s="3" t="s">
        <v>2615</v>
      </c>
      <c r="UMJ330" s="3" t="s">
        <v>2615</v>
      </c>
      <c r="UMK330" s="3" t="s">
        <v>2615</v>
      </c>
      <c r="UML330" s="3" t="s">
        <v>2615</v>
      </c>
      <c r="UMM330" s="3" t="s">
        <v>2615</v>
      </c>
      <c r="UMN330" s="3" t="s">
        <v>2615</v>
      </c>
      <c r="UMO330" s="3" t="s">
        <v>2615</v>
      </c>
      <c r="UMP330" s="3" t="s">
        <v>2615</v>
      </c>
      <c r="UMQ330" s="3" t="s">
        <v>2615</v>
      </c>
      <c r="UMR330" s="3" t="s">
        <v>2615</v>
      </c>
      <c r="UMS330" s="3" t="s">
        <v>2615</v>
      </c>
      <c r="UMT330" s="3" t="s">
        <v>2615</v>
      </c>
      <c r="UMU330" s="3" t="s">
        <v>2615</v>
      </c>
      <c r="UMV330" s="3" t="s">
        <v>2615</v>
      </c>
      <c r="UMW330" s="3" t="s">
        <v>2615</v>
      </c>
      <c r="UMX330" s="3" t="s">
        <v>2615</v>
      </c>
      <c r="UMY330" s="3" t="s">
        <v>2615</v>
      </c>
      <c r="UMZ330" s="3" t="s">
        <v>2615</v>
      </c>
      <c r="UNA330" s="3" t="s">
        <v>2615</v>
      </c>
      <c r="UNB330" s="3" t="s">
        <v>2615</v>
      </c>
      <c r="UNC330" s="3" t="s">
        <v>2615</v>
      </c>
      <c r="UND330" s="3" t="s">
        <v>2615</v>
      </c>
      <c r="UNE330" s="3" t="s">
        <v>2615</v>
      </c>
      <c r="UNF330" s="3" t="s">
        <v>2615</v>
      </c>
      <c r="UNG330" s="3" t="s">
        <v>2615</v>
      </c>
      <c r="UNH330" s="3" t="s">
        <v>2615</v>
      </c>
      <c r="UNI330" s="3" t="s">
        <v>2615</v>
      </c>
      <c r="UNJ330" s="3" t="s">
        <v>2615</v>
      </c>
      <c r="UNK330" s="3" t="s">
        <v>2615</v>
      </c>
      <c r="UNL330" s="3" t="s">
        <v>2615</v>
      </c>
      <c r="UNM330" s="3" t="s">
        <v>2615</v>
      </c>
      <c r="UNN330" s="3" t="s">
        <v>2615</v>
      </c>
      <c r="UNO330" s="3" t="s">
        <v>2615</v>
      </c>
      <c r="UNP330" s="3" t="s">
        <v>2615</v>
      </c>
      <c r="UNQ330" s="3" t="s">
        <v>2615</v>
      </c>
      <c r="UNR330" s="3" t="s">
        <v>2615</v>
      </c>
      <c r="UNS330" s="3" t="s">
        <v>2615</v>
      </c>
      <c r="UNT330" s="3" t="s">
        <v>2615</v>
      </c>
      <c r="UNU330" s="3" t="s">
        <v>2615</v>
      </c>
      <c r="UNV330" s="3" t="s">
        <v>2615</v>
      </c>
      <c r="UNW330" s="3" t="s">
        <v>2615</v>
      </c>
      <c r="UNX330" s="3" t="s">
        <v>2615</v>
      </c>
      <c r="UNY330" s="3" t="s">
        <v>2615</v>
      </c>
      <c r="UNZ330" s="3" t="s">
        <v>2615</v>
      </c>
      <c r="UOA330" s="3" t="s">
        <v>2615</v>
      </c>
      <c r="UOB330" s="3" t="s">
        <v>2615</v>
      </c>
      <c r="UOC330" s="3" t="s">
        <v>2615</v>
      </c>
      <c r="UOD330" s="3" t="s">
        <v>2615</v>
      </c>
      <c r="UOE330" s="3" t="s">
        <v>2615</v>
      </c>
      <c r="UOF330" s="3" t="s">
        <v>2615</v>
      </c>
      <c r="UOG330" s="3" t="s">
        <v>2615</v>
      </c>
      <c r="UOH330" s="3" t="s">
        <v>2615</v>
      </c>
      <c r="UOI330" s="3" t="s">
        <v>2615</v>
      </c>
      <c r="UOJ330" s="3" t="s">
        <v>2615</v>
      </c>
      <c r="UOK330" s="3" t="s">
        <v>2615</v>
      </c>
      <c r="UOL330" s="3" t="s">
        <v>2615</v>
      </c>
      <c r="UOM330" s="3" t="s">
        <v>2615</v>
      </c>
      <c r="UON330" s="3" t="s">
        <v>2615</v>
      </c>
      <c r="UOO330" s="3" t="s">
        <v>2615</v>
      </c>
      <c r="UOP330" s="3" t="s">
        <v>2615</v>
      </c>
      <c r="UOQ330" s="3" t="s">
        <v>2615</v>
      </c>
      <c r="UOR330" s="3" t="s">
        <v>2615</v>
      </c>
      <c r="UOS330" s="3" t="s">
        <v>2615</v>
      </c>
      <c r="UOT330" s="3" t="s">
        <v>2615</v>
      </c>
      <c r="UOU330" s="3" t="s">
        <v>2615</v>
      </c>
      <c r="UOV330" s="3" t="s">
        <v>2615</v>
      </c>
      <c r="UOW330" s="3" t="s">
        <v>2615</v>
      </c>
      <c r="UOX330" s="3" t="s">
        <v>2615</v>
      </c>
      <c r="UOY330" s="3" t="s">
        <v>2615</v>
      </c>
      <c r="UOZ330" s="3" t="s">
        <v>2615</v>
      </c>
      <c r="UPA330" s="3" t="s">
        <v>2615</v>
      </c>
      <c r="UPB330" s="3" t="s">
        <v>2615</v>
      </c>
      <c r="UPC330" s="3" t="s">
        <v>2615</v>
      </c>
      <c r="UPD330" s="3" t="s">
        <v>2615</v>
      </c>
      <c r="UPE330" s="3" t="s">
        <v>2615</v>
      </c>
      <c r="UPF330" s="3" t="s">
        <v>2615</v>
      </c>
      <c r="UPG330" s="3" t="s">
        <v>2615</v>
      </c>
      <c r="UPH330" s="3" t="s">
        <v>2615</v>
      </c>
      <c r="UPI330" s="3" t="s">
        <v>2615</v>
      </c>
      <c r="UPJ330" s="3" t="s">
        <v>2615</v>
      </c>
      <c r="UPK330" s="3" t="s">
        <v>2615</v>
      </c>
      <c r="UPL330" s="3" t="s">
        <v>2615</v>
      </c>
      <c r="UPM330" s="3" t="s">
        <v>2615</v>
      </c>
      <c r="UPN330" s="3" t="s">
        <v>2615</v>
      </c>
      <c r="UPO330" s="3" t="s">
        <v>2615</v>
      </c>
      <c r="UPP330" s="3" t="s">
        <v>2615</v>
      </c>
      <c r="UPQ330" s="3" t="s">
        <v>2615</v>
      </c>
      <c r="UPR330" s="3" t="s">
        <v>2615</v>
      </c>
      <c r="UPS330" s="3" t="s">
        <v>2615</v>
      </c>
      <c r="UPT330" s="3" t="s">
        <v>2615</v>
      </c>
      <c r="UPU330" s="3" t="s">
        <v>2615</v>
      </c>
      <c r="UPV330" s="3" t="s">
        <v>2615</v>
      </c>
      <c r="UPW330" s="3" t="s">
        <v>2615</v>
      </c>
      <c r="UPX330" s="3" t="s">
        <v>2615</v>
      </c>
      <c r="UPY330" s="3" t="s">
        <v>2615</v>
      </c>
      <c r="UPZ330" s="3" t="s">
        <v>2615</v>
      </c>
      <c r="UQA330" s="3" t="s">
        <v>2615</v>
      </c>
      <c r="UQB330" s="3" t="s">
        <v>2615</v>
      </c>
      <c r="UQC330" s="3" t="s">
        <v>2615</v>
      </c>
      <c r="UQD330" s="3" t="s">
        <v>2615</v>
      </c>
      <c r="UQE330" s="3" t="s">
        <v>2615</v>
      </c>
      <c r="UQF330" s="3" t="s">
        <v>2615</v>
      </c>
      <c r="UQG330" s="3" t="s">
        <v>2615</v>
      </c>
      <c r="UQH330" s="3" t="s">
        <v>2615</v>
      </c>
      <c r="UQI330" s="3" t="s">
        <v>2615</v>
      </c>
      <c r="UQJ330" s="3" t="s">
        <v>2615</v>
      </c>
      <c r="UQK330" s="3" t="s">
        <v>2615</v>
      </c>
      <c r="UQL330" s="3" t="s">
        <v>2615</v>
      </c>
      <c r="UQM330" s="3" t="s">
        <v>2615</v>
      </c>
      <c r="UQN330" s="3" t="s">
        <v>2615</v>
      </c>
      <c r="UQO330" s="3" t="s">
        <v>2615</v>
      </c>
      <c r="UQP330" s="3" t="s">
        <v>2615</v>
      </c>
      <c r="UQQ330" s="3" t="s">
        <v>2615</v>
      </c>
      <c r="UQR330" s="3" t="s">
        <v>2615</v>
      </c>
      <c r="UQS330" s="3" t="s">
        <v>2615</v>
      </c>
      <c r="UQT330" s="3" t="s">
        <v>2615</v>
      </c>
      <c r="UQU330" s="3" t="s">
        <v>2615</v>
      </c>
      <c r="UQV330" s="3" t="s">
        <v>2615</v>
      </c>
      <c r="UQW330" s="3" t="s">
        <v>2615</v>
      </c>
      <c r="UQX330" s="3" t="s">
        <v>2615</v>
      </c>
      <c r="UQY330" s="3" t="s">
        <v>2615</v>
      </c>
      <c r="UQZ330" s="3" t="s">
        <v>2615</v>
      </c>
      <c r="URA330" s="3" t="s">
        <v>2615</v>
      </c>
      <c r="URB330" s="3" t="s">
        <v>2615</v>
      </c>
      <c r="URC330" s="3" t="s">
        <v>2615</v>
      </c>
      <c r="URD330" s="3" t="s">
        <v>2615</v>
      </c>
      <c r="URE330" s="3" t="s">
        <v>2615</v>
      </c>
      <c r="URF330" s="3" t="s">
        <v>2615</v>
      </c>
      <c r="URG330" s="3" t="s">
        <v>2615</v>
      </c>
      <c r="URH330" s="3" t="s">
        <v>2615</v>
      </c>
      <c r="URI330" s="3" t="s">
        <v>2615</v>
      </c>
      <c r="URJ330" s="3" t="s">
        <v>2615</v>
      </c>
      <c r="URK330" s="3" t="s">
        <v>2615</v>
      </c>
      <c r="URL330" s="3" t="s">
        <v>2615</v>
      </c>
      <c r="URM330" s="3" t="s">
        <v>2615</v>
      </c>
      <c r="URN330" s="3" t="s">
        <v>2615</v>
      </c>
      <c r="URO330" s="3" t="s">
        <v>2615</v>
      </c>
      <c r="URP330" s="3" t="s">
        <v>2615</v>
      </c>
      <c r="URQ330" s="3" t="s">
        <v>2615</v>
      </c>
      <c r="URR330" s="3" t="s">
        <v>2615</v>
      </c>
      <c r="URS330" s="3" t="s">
        <v>2615</v>
      </c>
      <c r="URT330" s="3" t="s">
        <v>2615</v>
      </c>
      <c r="URU330" s="3" t="s">
        <v>2615</v>
      </c>
      <c r="URV330" s="3" t="s">
        <v>2615</v>
      </c>
      <c r="URW330" s="3" t="s">
        <v>2615</v>
      </c>
      <c r="URX330" s="3" t="s">
        <v>2615</v>
      </c>
      <c r="URY330" s="3" t="s">
        <v>2615</v>
      </c>
      <c r="URZ330" s="3" t="s">
        <v>2615</v>
      </c>
      <c r="USA330" s="3" t="s">
        <v>2615</v>
      </c>
      <c r="USB330" s="3" t="s">
        <v>2615</v>
      </c>
      <c r="USC330" s="3" t="s">
        <v>2615</v>
      </c>
      <c r="USD330" s="3" t="s">
        <v>2615</v>
      </c>
      <c r="USE330" s="3" t="s">
        <v>2615</v>
      </c>
      <c r="USF330" s="3" t="s">
        <v>2615</v>
      </c>
      <c r="USG330" s="3" t="s">
        <v>2615</v>
      </c>
      <c r="USH330" s="3" t="s">
        <v>2615</v>
      </c>
      <c r="USI330" s="3" t="s">
        <v>2615</v>
      </c>
      <c r="USJ330" s="3" t="s">
        <v>2615</v>
      </c>
      <c r="USK330" s="3" t="s">
        <v>2615</v>
      </c>
      <c r="USL330" s="3" t="s">
        <v>2615</v>
      </c>
      <c r="USM330" s="3" t="s">
        <v>2615</v>
      </c>
      <c r="USN330" s="3" t="s">
        <v>2615</v>
      </c>
      <c r="USO330" s="3" t="s">
        <v>2615</v>
      </c>
      <c r="USP330" s="3" t="s">
        <v>2615</v>
      </c>
      <c r="USQ330" s="3" t="s">
        <v>2615</v>
      </c>
      <c r="USR330" s="3" t="s">
        <v>2615</v>
      </c>
      <c r="USS330" s="3" t="s">
        <v>2615</v>
      </c>
      <c r="UST330" s="3" t="s">
        <v>2615</v>
      </c>
      <c r="USU330" s="3" t="s">
        <v>2615</v>
      </c>
      <c r="USV330" s="3" t="s">
        <v>2615</v>
      </c>
      <c r="USW330" s="3" t="s">
        <v>2615</v>
      </c>
      <c r="USX330" s="3" t="s">
        <v>2615</v>
      </c>
      <c r="USY330" s="3" t="s">
        <v>2615</v>
      </c>
      <c r="USZ330" s="3" t="s">
        <v>2615</v>
      </c>
      <c r="UTA330" s="3" t="s">
        <v>2615</v>
      </c>
      <c r="UTB330" s="3" t="s">
        <v>2615</v>
      </c>
      <c r="UTC330" s="3" t="s">
        <v>2615</v>
      </c>
      <c r="UTD330" s="3" t="s">
        <v>2615</v>
      </c>
      <c r="UTE330" s="3" t="s">
        <v>2615</v>
      </c>
      <c r="UTF330" s="3" t="s">
        <v>2615</v>
      </c>
      <c r="UTG330" s="3" t="s">
        <v>2615</v>
      </c>
      <c r="UTH330" s="3" t="s">
        <v>2615</v>
      </c>
      <c r="UTI330" s="3" t="s">
        <v>2615</v>
      </c>
      <c r="UTJ330" s="3" t="s">
        <v>2615</v>
      </c>
      <c r="UTK330" s="3" t="s">
        <v>2615</v>
      </c>
      <c r="UTL330" s="3" t="s">
        <v>2615</v>
      </c>
      <c r="UTM330" s="3" t="s">
        <v>2615</v>
      </c>
      <c r="UTN330" s="3" t="s">
        <v>2615</v>
      </c>
      <c r="UTO330" s="3" t="s">
        <v>2615</v>
      </c>
      <c r="UTP330" s="3" t="s">
        <v>2615</v>
      </c>
      <c r="UTQ330" s="3" t="s">
        <v>2615</v>
      </c>
      <c r="UTR330" s="3" t="s">
        <v>2615</v>
      </c>
      <c r="UTS330" s="3" t="s">
        <v>2615</v>
      </c>
      <c r="UTT330" s="3" t="s">
        <v>2615</v>
      </c>
      <c r="UTU330" s="3" t="s">
        <v>2615</v>
      </c>
      <c r="UTV330" s="3" t="s">
        <v>2615</v>
      </c>
      <c r="UTW330" s="3" t="s">
        <v>2615</v>
      </c>
      <c r="UTX330" s="3" t="s">
        <v>2615</v>
      </c>
      <c r="UTY330" s="3" t="s">
        <v>2615</v>
      </c>
      <c r="UTZ330" s="3" t="s">
        <v>2615</v>
      </c>
      <c r="UUA330" s="3" t="s">
        <v>2615</v>
      </c>
      <c r="UUB330" s="3" t="s">
        <v>2615</v>
      </c>
      <c r="UUC330" s="3" t="s">
        <v>2615</v>
      </c>
      <c r="UUD330" s="3" t="s">
        <v>2615</v>
      </c>
      <c r="UUE330" s="3" t="s">
        <v>2615</v>
      </c>
      <c r="UUF330" s="3" t="s">
        <v>2615</v>
      </c>
      <c r="UUG330" s="3" t="s">
        <v>2615</v>
      </c>
      <c r="UUH330" s="3" t="s">
        <v>2615</v>
      </c>
      <c r="UUI330" s="3" t="s">
        <v>2615</v>
      </c>
      <c r="UUJ330" s="3" t="s">
        <v>2615</v>
      </c>
      <c r="UUK330" s="3" t="s">
        <v>2615</v>
      </c>
      <c r="UUL330" s="3" t="s">
        <v>2615</v>
      </c>
      <c r="UUM330" s="3" t="s">
        <v>2615</v>
      </c>
      <c r="UUN330" s="3" t="s">
        <v>2615</v>
      </c>
      <c r="UUO330" s="3" t="s">
        <v>2615</v>
      </c>
      <c r="UUP330" s="3" t="s">
        <v>2615</v>
      </c>
      <c r="UUQ330" s="3" t="s">
        <v>2615</v>
      </c>
      <c r="UUR330" s="3" t="s">
        <v>2615</v>
      </c>
      <c r="UUS330" s="3" t="s">
        <v>2615</v>
      </c>
      <c r="UUT330" s="3" t="s">
        <v>2615</v>
      </c>
      <c r="UUU330" s="3" t="s">
        <v>2615</v>
      </c>
      <c r="UUV330" s="3" t="s">
        <v>2615</v>
      </c>
      <c r="UUW330" s="3" t="s">
        <v>2615</v>
      </c>
      <c r="UUX330" s="3" t="s">
        <v>2615</v>
      </c>
      <c r="UUY330" s="3" t="s">
        <v>2615</v>
      </c>
      <c r="UUZ330" s="3" t="s">
        <v>2615</v>
      </c>
      <c r="UVA330" s="3" t="s">
        <v>2615</v>
      </c>
      <c r="UVB330" s="3" t="s">
        <v>2615</v>
      </c>
      <c r="UVC330" s="3" t="s">
        <v>2615</v>
      </c>
      <c r="UVD330" s="3" t="s">
        <v>2615</v>
      </c>
      <c r="UVE330" s="3" t="s">
        <v>2615</v>
      </c>
      <c r="UVF330" s="3" t="s">
        <v>2615</v>
      </c>
      <c r="UVG330" s="3" t="s">
        <v>2615</v>
      </c>
      <c r="UVH330" s="3" t="s">
        <v>2615</v>
      </c>
      <c r="UVI330" s="3" t="s">
        <v>2615</v>
      </c>
      <c r="UVJ330" s="3" t="s">
        <v>2615</v>
      </c>
      <c r="UVK330" s="3" t="s">
        <v>2615</v>
      </c>
      <c r="UVL330" s="3" t="s">
        <v>2615</v>
      </c>
      <c r="UVM330" s="3" t="s">
        <v>2615</v>
      </c>
      <c r="UVN330" s="3" t="s">
        <v>2615</v>
      </c>
      <c r="UVO330" s="3" t="s">
        <v>2615</v>
      </c>
      <c r="UVP330" s="3" t="s">
        <v>2615</v>
      </c>
      <c r="UVQ330" s="3" t="s">
        <v>2615</v>
      </c>
      <c r="UVR330" s="3" t="s">
        <v>2615</v>
      </c>
      <c r="UVS330" s="3" t="s">
        <v>2615</v>
      </c>
      <c r="UVT330" s="3" t="s">
        <v>2615</v>
      </c>
      <c r="UVU330" s="3" t="s">
        <v>2615</v>
      </c>
      <c r="UVV330" s="3" t="s">
        <v>2615</v>
      </c>
      <c r="UVW330" s="3" t="s">
        <v>2615</v>
      </c>
      <c r="UVX330" s="3" t="s">
        <v>2615</v>
      </c>
      <c r="UVY330" s="3" t="s">
        <v>2615</v>
      </c>
      <c r="UVZ330" s="3" t="s">
        <v>2615</v>
      </c>
      <c r="UWA330" s="3" t="s">
        <v>2615</v>
      </c>
      <c r="UWB330" s="3" t="s">
        <v>2615</v>
      </c>
      <c r="UWC330" s="3" t="s">
        <v>2615</v>
      </c>
      <c r="UWD330" s="3" t="s">
        <v>2615</v>
      </c>
      <c r="UWE330" s="3" t="s">
        <v>2615</v>
      </c>
      <c r="UWF330" s="3" t="s">
        <v>2615</v>
      </c>
      <c r="UWG330" s="3" t="s">
        <v>2615</v>
      </c>
      <c r="UWH330" s="3" t="s">
        <v>2615</v>
      </c>
      <c r="UWI330" s="3" t="s">
        <v>2615</v>
      </c>
      <c r="UWJ330" s="3" t="s">
        <v>2615</v>
      </c>
      <c r="UWK330" s="3" t="s">
        <v>2615</v>
      </c>
      <c r="UWL330" s="3" t="s">
        <v>2615</v>
      </c>
      <c r="UWM330" s="3" t="s">
        <v>2615</v>
      </c>
      <c r="UWN330" s="3" t="s">
        <v>2615</v>
      </c>
      <c r="UWO330" s="3" t="s">
        <v>2615</v>
      </c>
      <c r="UWP330" s="3" t="s">
        <v>2615</v>
      </c>
      <c r="UWQ330" s="3" t="s">
        <v>2615</v>
      </c>
      <c r="UWR330" s="3" t="s">
        <v>2615</v>
      </c>
      <c r="UWS330" s="3" t="s">
        <v>2615</v>
      </c>
      <c r="UWT330" s="3" t="s">
        <v>2615</v>
      </c>
      <c r="UWU330" s="3" t="s">
        <v>2615</v>
      </c>
      <c r="UWV330" s="3" t="s">
        <v>2615</v>
      </c>
      <c r="UWW330" s="3" t="s">
        <v>2615</v>
      </c>
      <c r="UWX330" s="3" t="s">
        <v>2615</v>
      </c>
      <c r="UWY330" s="3" t="s">
        <v>2615</v>
      </c>
      <c r="UWZ330" s="3" t="s">
        <v>2615</v>
      </c>
      <c r="UXA330" s="3" t="s">
        <v>2615</v>
      </c>
      <c r="UXB330" s="3" t="s">
        <v>2615</v>
      </c>
      <c r="UXC330" s="3" t="s">
        <v>2615</v>
      </c>
      <c r="UXD330" s="3" t="s">
        <v>2615</v>
      </c>
      <c r="UXE330" s="3" t="s">
        <v>2615</v>
      </c>
      <c r="UXF330" s="3" t="s">
        <v>2615</v>
      </c>
      <c r="UXG330" s="3" t="s">
        <v>2615</v>
      </c>
      <c r="UXH330" s="3" t="s">
        <v>2615</v>
      </c>
      <c r="UXI330" s="3" t="s">
        <v>2615</v>
      </c>
      <c r="UXJ330" s="3" t="s">
        <v>2615</v>
      </c>
      <c r="UXK330" s="3" t="s">
        <v>2615</v>
      </c>
      <c r="UXL330" s="3" t="s">
        <v>2615</v>
      </c>
      <c r="UXM330" s="3" t="s">
        <v>2615</v>
      </c>
      <c r="UXN330" s="3" t="s">
        <v>2615</v>
      </c>
      <c r="UXO330" s="3" t="s">
        <v>2615</v>
      </c>
      <c r="UXP330" s="3" t="s">
        <v>2615</v>
      </c>
      <c r="UXQ330" s="3" t="s">
        <v>2615</v>
      </c>
      <c r="UXR330" s="3" t="s">
        <v>2615</v>
      </c>
      <c r="UXS330" s="3" t="s">
        <v>2615</v>
      </c>
      <c r="UXT330" s="3" t="s">
        <v>2615</v>
      </c>
      <c r="UXU330" s="3" t="s">
        <v>2615</v>
      </c>
      <c r="UXV330" s="3" t="s">
        <v>2615</v>
      </c>
      <c r="UXW330" s="3" t="s">
        <v>2615</v>
      </c>
      <c r="UXX330" s="3" t="s">
        <v>2615</v>
      </c>
      <c r="UXY330" s="3" t="s">
        <v>2615</v>
      </c>
      <c r="UXZ330" s="3" t="s">
        <v>2615</v>
      </c>
      <c r="UYA330" s="3" t="s">
        <v>2615</v>
      </c>
      <c r="UYB330" s="3" t="s">
        <v>2615</v>
      </c>
      <c r="UYC330" s="3" t="s">
        <v>2615</v>
      </c>
      <c r="UYD330" s="3" t="s">
        <v>2615</v>
      </c>
      <c r="UYE330" s="3" t="s">
        <v>2615</v>
      </c>
      <c r="UYF330" s="3" t="s">
        <v>2615</v>
      </c>
      <c r="UYG330" s="3" t="s">
        <v>2615</v>
      </c>
      <c r="UYH330" s="3" t="s">
        <v>2615</v>
      </c>
      <c r="UYI330" s="3" t="s">
        <v>2615</v>
      </c>
      <c r="UYJ330" s="3" t="s">
        <v>2615</v>
      </c>
      <c r="UYK330" s="3" t="s">
        <v>2615</v>
      </c>
      <c r="UYL330" s="3" t="s">
        <v>2615</v>
      </c>
      <c r="UYM330" s="3" t="s">
        <v>2615</v>
      </c>
      <c r="UYN330" s="3" t="s">
        <v>2615</v>
      </c>
      <c r="UYO330" s="3" t="s">
        <v>2615</v>
      </c>
      <c r="UYP330" s="3" t="s">
        <v>2615</v>
      </c>
      <c r="UYQ330" s="3" t="s">
        <v>2615</v>
      </c>
      <c r="UYR330" s="3" t="s">
        <v>2615</v>
      </c>
      <c r="UYS330" s="3" t="s">
        <v>2615</v>
      </c>
      <c r="UYT330" s="3" t="s">
        <v>2615</v>
      </c>
      <c r="UYU330" s="3" t="s">
        <v>2615</v>
      </c>
      <c r="UYV330" s="3" t="s">
        <v>2615</v>
      </c>
      <c r="UYW330" s="3" t="s">
        <v>2615</v>
      </c>
      <c r="UYX330" s="3" t="s">
        <v>2615</v>
      </c>
      <c r="UYY330" s="3" t="s">
        <v>2615</v>
      </c>
      <c r="UYZ330" s="3" t="s">
        <v>2615</v>
      </c>
      <c r="UZA330" s="3" t="s">
        <v>2615</v>
      </c>
      <c r="UZB330" s="3" t="s">
        <v>2615</v>
      </c>
      <c r="UZC330" s="3" t="s">
        <v>2615</v>
      </c>
      <c r="UZD330" s="3" t="s">
        <v>2615</v>
      </c>
      <c r="UZE330" s="3" t="s">
        <v>2615</v>
      </c>
      <c r="UZF330" s="3" t="s">
        <v>2615</v>
      </c>
      <c r="UZG330" s="3" t="s">
        <v>2615</v>
      </c>
      <c r="UZH330" s="3" t="s">
        <v>2615</v>
      </c>
      <c r="UZI330" s="3" t="s">
        <v>2615</v>
      </c>
      <c r="UZJ330" s="3" t="s">
        <v>2615</v>
      </c>
      <c r="UZK330" s="3" t="s">
        <v>2615</v>
      </c>
      <c r="UZL330" s="3" t="s">
        <v>2615</v>
      </c>
      <c r="UZM330" s="3" t="s">
        <v>2615</v>
      </c>
      <c r="UZN330" s="3" t="s">
        <v>2615</v>
      </c>
      <c r="UZO330" s="3" t="s">
        <v>2615</v>
      </c>
      <c r="UZP330" s="3" t="s">
        <v>2615</v>
      </c>
      <c r="UZQ330" s="3" t="s">
        <v>2615</v>
      </c>
      <c r="UZR330" s="3" t="s">
        <v>2615</v>
      </c>
      <c r="UZS330" s="3" t="s">
        <v>2615</v>
      </c>
      <c r="UZT330" s="3" t="s">
        <v>2615</v>
      </c>
      <c r="UZU330" s="3" t="s">
        <v>2615</v>
      </c>
      <c r="UZV330" s="3" t="s">
        <v>2615</v>
      </c>
      <c r="UZW330" s="3" t="s">
        <v>2615</v>
      </c>
      <c r="UZX330" s="3" t="s">
        <v>2615</v>
      </c>
      <c r="UZY330" s="3" t="s">
        <v>2615</v>
      </c>
      <c r="UZZ330" s="3" t="s">
        <v>2615</v>
      </c>
      <c r="VAA330" s="3" t="s">
        <v>2615</v>
      </c>
      <c r="VAB330" s="3" t="s">
        <v>2615</v>
      </c>
      <c r="VAC330" s="3" t="s">
        <v>2615</v>
      </c>
      <c r="VAD330" s="3" t="s">
        <v>2615</v>
      </c>
      <c r="VAE330" s="3" t="s">
        <v>2615</v>
      </c>
      <c r="VAF330" s="3" t="s">
        <v>2615</v>
      </c>
      <c r="VAG330" s="3" t="s">
        <v>2615</v>
      </c>
      <c r="VAH330" s="3" t="s">
        <v>2615</v>
      </c>
      <c r="VAI330" s="3" t="s">
        <v>2615</v>
      </c>
      <c r="VAJ330" s="3" t="s">
        <v>2615</v>
      </c>
      <c r="VAK330" s="3" t="s">
        <v>2615</v>
      </c>
      <c r="VAL330" s="3" t="s">
        <v>2615</v>
      </c>
      <c r="VAM330" s="3" t="s">
        <v>2615</v>
      </c>
      <c r="VAN330" s="3" t="s">
        <v>2615</v>
      </c>
      <c r="VAO330" s="3" t="s">
        <v>2615</v>
      </c>
      <c r="VAP330" s="3" t="s">
        <v>2615</v>
      </c>
      <c r="VAQ330" s="3" t="s">
        <v>2615</v>
      </c>
      <c r="VAR330" s="3" t="s">
        <v>2615</v>
      </c>
      <c r="VAS330" s="3" t="s">
        <v>2615</v>
      </c>
      <c r="VAT330" s="3" t="s">
        <v>2615</v>
      </c>
      <c r="VAU330" s="3" t="s">
        <v>2615</v>
      </c>
      <c r="VAV330" s="3" t="s">
        <v>2615</v>
      </c>
      <c r="VAW330" s="3" t="s">
        <v>2615</v>
      </c>
      <c r="VAX330" s="3" t="s">
        <v>2615</v>
      </c>
      <c r="VAY330" s="3" t="s">
        <v>2615</v>
      </c>
      <c r="VAZ330" s="3" t="s">
        <v>2615</v>
      </c>
      <c r="VBA330" s="3" t="s">
        <v>2615</v>
      </c>
      <c r="VBB330" s="3" t="s">
        <v>2615</v>
      </c>
      <c r="VBC330" s="3" t="s">
        <v>2615</v>
      </c>
      <c r="VBD330" s="3" t="s">
        <v>2615</v>
      </c>
      <c r="VBE330" s="3" t="s">
        <v>2615</v>
      </c>
      <c r="VBF330" s="3" t="s">
        <v>2615</v>
      </c>
      <c r="VBG330" s="3" t="s">
        <v>2615</v>
      </c>
      <c r="VBH330" s="3" t="s">
        <v>2615</v>
      </c>
      <c r="VBI330" s="3" t="s">
        <v>2615</v>
      </c>
      <c r="VBJ330" s="3" t="s">
        <v>2615</v>
      </c>
      <c r="VBK330" s="3" t="s">
        <v>2615</v>
      </c>
      <c r="VBL330" s="3" t="s">
        <v>2615</v>
      </c>
      <c r="VBM330" s="3" t="s">
        <v>2615</v>
      </c>
      <c r="VBN330" s="3" t="s">
        <v>2615</v>
      </c>
      <c r="VBO330" s="3" t="s">
        <v>2615</v>
      </c>
      <c r="VBP330" s="3" t="s">
        <v>2615</v>
      </c>
      <c r="VBQ330" s="3" t="s">
        <v>2615</v>
      </c>
      <c r="VBR330" s="3" t="s">
        <v>2615</v>
      </c>
      <c r="VBS330" s="3" t="s">
        <v>2615</v>
      </c>
      <c r="VBT330" s="3" t="s">
        <v>2615</v>
      </c>
      <c r="VBU330" s="3" t="s">
        <v>2615</v>
      </c>
      <c r="VBV330" s="3" t="s">
        <v>2615</v>
      </c>
      <c r="VBW330" s="3" t="s">
        <v>2615</v>
      </c>
      <c r="VBX330" s="3" t="s">
        <v>2615</v>
      </c>
      <c r="VBY330" s="3" t="s">
        <v>2615</v>
      </c>
      <c r="VBZ330" s="3" t="s">
        <v>2615</v>
      </c>
      <c r="VCA330" s="3" t="s">
        <v>2615</v>
      </c>
      <c r="VCB330" s="3" t="s">
        <v>2615</v>
      </c>
      <c r="VCC330" s="3" t="s">
        <v>2615</v>
      </c>
      <c r="VCD330" s="3" t="s">
        <v>2615</v>
      </c>
      <c r="VCE330" s="3" t="s">
        <v>2615</v>
      </c>
      <c r="VCF330" s="3" t="s">
        <v>2615</v>
      </c>
      <c r="VCG330" s="3" t="s">
        <v>2615</v>
      </c>
      <c r="VCH330" s="3" t="s">
        <v>2615</v>
      </c>
      <c r="VCI330" s="3" t="s">
        <v>2615</v>
      </c>
      <c r="VCJ330" s="3" t="s">
        <v>2615</v>
      </c>
      <c r="VCK330" s="3" t="s">
        <v>2615</v>
      </c>
      <c r="VCL330" s="3" t="s">
        <v>2615</v>
      </c>
      <c r="VCM330" s="3" t="s">
        <v>2615</v>
      </c>
      <c r="VCN330" s="3" t="s">
        <v>2615</v>
      </c>
      <c r="VCO330" s="3" t="s">
        <v>2615</v>
      </c>
      <c r="VCP330" s="3" t="s">
        <v>2615</v>
      </c>
      <c r="VCQ330" s="3" t="s">
        <v>2615</v>
      </c>
      <c r="VCR330" s="3" t="s">
        <v>2615</v>
      </c>
      <c r="VCS330" s="3" t="s">
        <v>2615</v>
      </c>
      <c r="VCT330" s="3" t="s">
        <v>2615</v>
      </c>
      <c r="VCU330" s="3" t="s">
        <v>2615</v>
      </c>
      <c r="VCV330" s="3" t="s">
        <v>2615</v>
      </c>
      <c r="VCW330" s="3" t="s">
        <v>2615</v>
      </c>
      <c r="VCX330" s="3" t="s">
        <v>2615</v>
      </c>
      <c r="VCY330" s="3" t="s">
        <v>2615</v>
      </c>
      <c r="VCZ330" s="3" t="s">
        <v>2615</v>
      </c>
      <c r="VDA330" s="3" t="s">
        <v>2615</v>
      </c>
      <c r="VDB330" s="3" t="s">
        <v>2615</v>
      </c>
      <c r="VDC330" s="3" t="s">
        <v>2615</v>
      </c>
      <c r="VDD330" s="3" t="s">
        <v>2615</v>
      </c>
      <c r="VDE330" s="3" t="s">
        <v>2615</v>
      </c>
      <c r="VDF330" s="3" t="s">
        <v>2615</v>
      </c>
      <c r="VDG330" s="3" t="s">
        <v>2615</v>
      </c>
      <c r="VDH330" s="3" t="s">
        <v>2615</v>
      </c>
      <c r="VDI330" s="3" t="s">
        <v>2615</v>
      </c>
      <c r="VDJ330" s="3" t="s">
        <v>2615</v>
      </c>
      <c r="VDK330" s="3" t="s">
        <v>2615</v>
      </c>
      <c r="VDL330" s="3" t="s">
        <v>2615</v>
      </c>
      <c r="VDM330" s="3" t="s">
        <v>2615</v>
      </c>
      <c r="VDN330" s="3" t="s">
        <v>2615</v>
      </c>
      <c r="VDO330" s="3" t="s">
        <v>2615</v>
      </c>
      <c r="VDP330" s="3" t="s">
        <v>2615</v>
      </c>
      <c r="VDQ330" s="3" t="s">
        <v>2615</v>
      </c>
      <c r="VDR330" s="3" t="s">
        <v>2615</v>
      </c>
      <c r="VDS330" s="3" t="s">
        <v>2615</v>
      </c>
      <c r="VDT330" s="3" t="s">
        <v>2615</v>
      </c>
      <c r="VDU330" s="3" t="s">
        <v>2615</v>
      </c>
      <c r="VDV330" s="3" t="s">
        <v>2615</v>
      </c>
      <c r="VDW330" s="3" t="s">
        <v>2615</v>
      </c>
      <c r="VDX330" s="3" t="s">
        <v>2615</v>
      </c>
      <c r="VDY330" s="3" t="s">
        <v>2615</v>
      </c>
      <c r="VDZ330" s="3" t="s">
        <v>2615</v>
      </c>
      <c r="VEA330" s="3" t="s">
        <v>2615</v>
      </c>
      <c r="VEB330" s="3" t="s">
        <v>2615</v>
      </c>
      <c r="VEC330" s="3" t="s">
        <v>2615</v>
      </c>
      <c r="VED330" s="3" t="s">
        <v>2615</v>
      </c>
      <c r="VEE330" s="3" t="s">
        <v>2615</v>
      </c>
      <c r="VEF330" s="3" t="s">
        <v>2615</v>
      </c>
      <c r="VEG330" s="3" t="s">
        <v>2615</v>
      </c>
      <c r="VEH330" s="3" t="s">
        <v>2615</v>
      </c>
      <c r="VEI330" s="3" t="s">
        <v>2615</v>
      </c>
      <c r="VEJ330" s="3" t="s">
        <v>2615</v>
      </c>
      <c r="VEK330" s="3" t="s">
        <v>2615</v>
      </c>
      <c r="VEL330" s="3" t="s">
        <v>2615</v>
      </c>
      <c r="VEM330" s="3" t="s">
        <v>2615</v>
      </c>
      <c r="VEN330" s="3" t="s">
        <v>2615</v>
      </c>
      <c r="VEO330" s="3" t="s">
        <v>2615</v>
      </c>
      <c r="VEP330" s="3" t="s">
        <v>2615</v>
      </c>
      <c r="VEQ330" s="3" t="s">
        <v>2615</v>
      </c>
      <c r="VER330" s="3" t="s">
        <v>2615</v>
      </c>
      <c r="VES330" s="3" t="s">
        <v>2615</v>
      </c>
      <c r="VET330" s="3" t="s">
        <v>2615</v>
      </c>
      <c r="VEU330" s="3" t="s">
        <v>2615</v>
      </c>
      <c r="VEV330" s="3" t="s">
        <v>2615</v>
      </c>
      <c r="VEW330" s="3" t="s">
        <v>2615</v>
      </c>
      <c r="VEX330" s="3" t="s">
        <v>2615</v>
      </c>
      <c r="VEY330" s="3" t="s">
        <v>2615</v>
      </c>
      <c r="VEZ330" s="3" t="s">
        <v>2615</v>
      </c>
      <c r="VFA330" s="3" t="s">
        <v>2615</v>
      </c>
      <c r="VFB330" s="3" t="s">
        <v>2615</v>
      </c>
      <c r="VFC330" s="3" t="s">
        <v>2615</v>
      </c>
      <c r="VFD330" s="3" t="s">
        <v>2615</v>
      </c>
      <c r="VFE330" s="3" t="s">
        <v>2615</v>
      </c>
      <c r="VFF330" s="3" t="s">
        <v>2615</v>
      </c>
      <c r="VFG330" s="3" t="s">
        <v>2615</v>
      </c>
      <c r="VFH330" s="3" t="s">
        <v>2615</v>
      </c>
      <c r="VFI330" s="3" t="s">
        <v>2615</v>
      </c>
      <c r="VFJ330" s="3" t="s">
        <v>2615</v>
      </c>
      <c r="VFK330" s="3" t="s">
        <v>2615</v>
      </c>
      <c r="VFL330" s="3" t="s">
        <v>2615</v>
      </c>
      <c r="VFM330" s="3" t="s">
        <v>2615</v>
      </c>
      <c r="VFN330" s="3" t="s">
        <v>2615</v>
      </c>
      <c r="VFO330" s="3" t="s">
        <v>2615</v>
      </c>
      <c r="VFP330" s="3" t="s">
        <v>2615</v>
      </c>
      <c r="VFQ330" s="3" t="s">
        <v>2615</v>
      </c>
      <c r="VFR330" s="3" t="s">
        <v>2615</v>
      </c>
      <c r="VFS330" s="3" t="s">
        <v>2615</v>
      </c>
      <c r="VFT330" s="3" t="s">
        <v>2615</v>
      </c>
      <c r="VFU330" s="3" t="s">
        <v>2615</v>
      </c>
      <c r="VFV330" s="3" t="s">
        <v>2615</v>
      </c>
      <c r="VFW330" s="3" t="s">
        <v>2615</v>
      </c>
      <c r="VFX330" s="3" t="s">
        <v>2615</v>
      </c>
      <c r="VFY330" s="3" t="s">
        <v>2615</v>
      </c>
      <c r="VFZ330" s="3" t="s">
        <v>2615</v>
      </c>
      <c r="VGA330" s="3" t="s">
        <v>2615</v>
      </c>
      <c r="VGB330" s="3" t="s">
        <v>2615</v>
      </c>
      <c r="VGC330" s="3" t="s">
        <v>2615</v>
      </c>
      <c r="VGD330" s="3" t="s">
        <v>2615</v>
      </c>
      <c r="VGE330" s="3" t="s">
        <v>2615</v>
      </c>
      <c r="VGF330" s="3" t="s">
        <v>2615</v>
      </c>
      <c r="VGG330" s="3" t="s">
        <v>2615</v>
      </c>
      <c r="VGH330" s="3" t="s">
        <v>2615</v>
      </c>
      <c r="VGI330" s="3" t="s">
        <v>2615</v>
      </c>
      <c r="VGJ330" s="3" t="s">
        <v>2615</v>
      </c>
      <c r="VGK330" s="3" t="s">
        <v>2615</v>
      </c>
      <c r="VGL330" s="3" t="s">
        <v>2615</v>
      </c>
      <c r="VGM330" s="3" t="s">
        <v>2615</v>
      </c>
      <c r="VGN330" s="3" t="s">
        <v>2615</v>
      </c>
      <c r="VGO330" s="3" t="s">
        <v>2615</v>
      </c>
      <c r="VGP330" s="3" t="s">
        <v>2615</v>
      </c>
      <c r="VGQ330" s="3" t="s">
        <v>2615</v>
      </c>
      <c r="VGR330" s="3" t="s">
        <v>2615</v>
      </c>
      <c r="VGS330" s="3" t="s">
        <v>2615</v>
      </c>
      <c r="VGT330" s="3" t="s">
        <v>2615</v>
      </c>
      <c r="VGU330" s="3" t="s">
        <v>2615</v>
      </c>
      <c r="VGV330" s="3" t="s">
        <v>2615</v>
      </c>
      <c r="VGW330" s="3" t="s">
        <v>2615</v>
      </c>
      <c r="VGX330" s="3" t="s">
        <v>2615</v>
      </c>
      <c r="VGY330" s="3" t="s">
        <v>2615</v>
      </c>
      <c r="VGZ330" s="3" t="s">
        <v>2615</v>
      </c>
      <c r="VHA330" s="3" t="s">
        <v>2615</v>
      </c>
      <c r="VHB330" s="3" t="s">
        <v>2615</v>
      </c>
      <c r="VHC330" s="3" t="s">
        <v>2615</v>
      </c>
      <c r="VHD330" s="3" t="s">
        <v>2615</v>
      </c>
      <c r="VHE330" s="3" t="s">
        <v>2615</v>
      </c>
      <c r="VHF330" s="3" t="s">
        <v>2615</v>
      </c>
      <c r="VHG330" s="3" t="s">
        <v>2615</v>
      </c>
      <c r="VHH330" s="3" t="s">
        <v>2615</v>
      </c>
      <c r="VHI330" s="3" t="s">
        <v>2615</v>
      </c>
      <c r="VHJ330" s="3" t="s">
        <v>2615</v>
      </c>
      <c r="VHK330" s="3" t="s">
        <v>2615</v>
      </c>
      <c r="VHL330" s="3" t="s">
        <v>2615</v>
      </c>
      <c r="VHM330" s="3" t="s">
        <v>2615</v>
      </c>
      <c r="VHN330" s="3" t="s">
        <v>2615</v>
      </c>
      <c r="VHO330" s="3" t="s">
        <v>2615</v>
      </c>
      <c r="VHP330" s="3" t="s">
        <v>2615</v>
      </c>
      <c r="VHQ330" s="3" t="s">
        <v>2615</v>
      </c>
      <c r="VHR330" s="3" t="s">
        <v>2615</v>
      </c>
      <c r="VHS330" s="3" t="s">
        <v>2615</v>
      </c>
      <c r="VHT330" s="3" t="s">
        <v>2615</v>
      </c>
      <c r="VHU330" s="3" t="s">
        <v>2615</v>
      </c>
      <c r="VHV330" s="3" t="s">
        <v>2615</v>
      </c>
      <c r="VHW330" s="3" t="s">
        <v>2615</v>
      </c>
      <c r="VHX330" s="3" t="s">
        <v>2615</v>
      </c>
      <c r="VHY330" s="3" t="s">
        <v>2615</v>
      </c>
      <c r="VHZ330" s="3" t="s">
        <v>2615</v>
      </c>
      <c r="VIA330" s="3" t="s">
        <v>2615</v>
      </c>
      <c r="VIB330" s="3" t="s">
        <v>2615</v>
      </c>
      <c r="VIC330" s="3" t="s">
        <v>2615</v>
      </c>
      <c r="VID330" s="3" t="s">
        <v>2615</v>
      </c>
      <c r="VIE330" s="3" t="s">
        <v>2615</v>
      </c>
      <c r="VIF330" s="3" t="s">
        <v>2615</v>
      </c>
      <c r="VIG330" s="3" t="s">
        <v>2615</v>
      </c>
      <c r="VIH330" s="3" t="s">
        <v>2615</v>
      </c>
      <c r="VII330" s="3" t="s">
        <v>2615</v>
      </c>
      <c r="VIJ330" s="3" t="s">
        <v>2615</v>
      </c>
      <c r="VIK330" s="3" t="s">
        <v>2615</v>
      </c>
      <c r="VIL330" s="3" t="s">
        <v>2615</v>
      </c>
      <c r="VIM330" s="3" t="s">
        <v>2615</v>
      </c>
      <c r="VIN330" s="3" t="s">
        <v>2615</v>
      </c>
      <c r="VIO330" s="3" t="s">
        <v>2615</v>
      </c>
      <c r="VIP330" s="3" t="s">
        <v>2615</v>
      </c>
      <c r="VIQ330" s="3" t="s">
        <v>2615</v>
      </c>
      <c r="VIR330" s="3" t="s">
        <v>2615</v>
      </c>
      <c r="VIS330" s="3" t="s">
        <v>2615</v>
      </c>
      <c r="VIT330" s="3" t="s">
        <v>2615</v>
      </c>
      <c r="VIU330" s="3" t="s">
        <v>2615</v>
      </c>
      <c r="VIV330" s="3" t="s">
        <v>2615</v>
      </c>
      <c r="VIW330" s="3" t="s">
        <v>2615</v>
      </c>
      <c r="VIX330" s="3" t="s">
        <v>2615</v>
      </c>
      <c r="VIY330" s="3" t="s">
        <v>2615</v>
      </c>
      <c r="VIZ330" s="3" t="s">
        <v>2615</v>
      </c>
      <c r="VJA330" s="3" t="s">
        <v>2615</v>
      </c>
      <c r="VJB330" s="3" t="s">
        <v>2615</v>
      </c>
      <c r="VJC330" s="3" t="s">
        <v>2615</v>
      </c>
      <c r="VJD330" s="3" t="s">
        <v>2615</v>
      </c>
      <c r="VJE330" s="3" t="s">
        <v>2615</v>
      </c>
      <c r="VJF330" s="3" t="s">
        <v>2615</v>
      </c>
      <c r="VJG330" s="3" t="s">
        <v>2615</v>
      </c>
      <c r="VJH330" s="3" t="s">
        <v>2615</v>
      </c>
      <c r="VJI330" s="3" t="s">
        <v>2615</v>
      </c>
      <c r="VJJ330" s="3" t="s">
        <v>2615</v>
      </c>
      <c r="VJK330" s="3" t="s">
        <v>2615</v>
      </c>
      <c r="VJL330" s="3" t="s">
        <v>2615</v>
      </c>
      <c r="VJM330" s="3" t="s">
        <v>2615</v>
      </c>
      <c r="VJN330" s="3" t="s">
        <v>2615</v>
      </c>
      <c r="VJO330" s="3" t="s">
        <v>2615</v>
      </c>
      <c r="VJP330" s="3" t="s">
        <v>2615</v>
      </c>
      <c r="VJQ330" s="3" t="s">
        <v>2615</v>
      </c>
      <c r="VJR330" s="3" t="s">
        <v>2615</v>
      </c>
      <c r="VJS330" s="3" t="s">
        <v>2615</v>
      </c>
      <c r="VJT330" s="3" t="s">
        <v>2615</v>
      </c>
      <c r="VJU330" s="3" t="s">
        <v>2615</v>
      </c>
      <c r="VJV330" s="3" t="s">
        <v>2615</v>
      </c>
      <c r="VJW330" s="3" t="s">
        <v>2615</v>
      </c>
      <c r="VJX330" s="3" t="s">
        <v>2615</v>
      </c>
      <c r="VJY330" s="3" t="s">
        <v>2615</v>
      </c>
      <c r="VJZ330" s="3" t="s">
        <v>2615</v>
      </c>
      <c r="VKA330" s="3" t="s">
        <v>2615</v>
      </c>
      <c r="VKB330" s="3" t="s">
        <v>2615</v>
      </c>
      <c r="VKC330" s="3" t="s">
        <v>2615</v>
      </c>
      <c r="VKD330" s="3" t="s">
        <v>2615</v>
      </c>
      <c r="VKE330" s="3" t="s">
        <v>2615</v>
      </c>
      <c r="VKF330" s="3" t="s">
        <v>2615</v>
      </c>
      <c r="VKG330" s="3" t="s">
        <v>2615</v>
      </c>
      <c r="VKH330" s="3" t="s">
        <v>2615</v>
      </c>
      <c r="VKI330" s="3" t="s">
        <v>2615</v>
      </c>
      <c r="VKJ330" s="3" t="s">
        <v>2615</v>
      </c>
      <c r="VKK330" s="3" t="s">
        <v>2615</v>
      </c>
      <c r="VKL330" s="3" t="s">
        <v>2615</v>
      </c>
      <c r="VKM330" s="3" t="s">
        <v>2615</v>
      </c>
      <c r="VKN330" s="3" t="s">
        <v>2615</v>
      </c>
      <c r="VKO330" s="3" t="s">
        <v>2615</v>
      </c>
      <c r="VKP330" s="3" t="s">
        <v>2615</v>
      </c>
      <c r="VKQ330" s="3" t="s">
        <v>2615</v>
      </c>
      <c r="VKR330" s="3" t="s">
        <v>2615</v>
      </c>
      <c r="VKS330" s="3" t="s">
        <v>2615</v>
      </c>
      <c r="VKT330" s="3" t="s">
        <v>2615</v>
      </c>
      <c r="VKU330" s="3" t="s">
        <v>2615</v>
      </c>
      <c r="VKV330" s="3" t="s">
        <v>2615</v>
      </c>
      <c r="VKW330" s="3" t="s">
        <v>2615</v>
      </c>
      <c r="VKX330" s="3" t="s">
        <v>2615</v>
      </c>
      <c r="VKY330" s="3" t="s">
        <v>2615</v>
      </c>
      <c r="VKZ330" s="3" t="s">
        <v>2615</v>
      </c>
      <c r="VLA330" s="3" t="s">
        <v>2615</v>
      </c>
      <c r="VLB330" s="3" t="s">
        <v>2615</v>
      </c>
      <c r="VLC330" s="3" t="s">
        <v>2615</v>
      </c>
      <c r="VLD330" s="3" t="s">
        <v>2615</v>
      </c>
      <c r="VLE330" s="3" t="s">
        <v>2615</v>
      </c>
      <c r="VLF330" s="3" t="s">
        <v>2615</v>
      </c>
      <c r="VLG330" s="3" t="s">
        <v>2615</v>
      </c>
      <c r="VLH330" s="3" t="s">
        <v>2615</v>
      </c>
      <c r="VLI330" s="3" t="s">
        <v>2615</v>
      </c>
      <c r="VLJ330" s="3" t="s">
        <v>2615</v>
      </c>
      <c r="VLK330" s="3" t="s">
        <v>2615</v>
      </c>
      <c r="VLL330" s="3" t="s">
        <v>2615</v>
      </c>
      <c r="VLM330" s="3" t="s">
        <v>2615</v>
      </c>
      <c r="VLN330" s="3" t="s">
        <v>2615</v>
      </c>
      <c r="VLO330" s="3" t="s">
        <v>2615</v>
      </c>
      <c r="VLP330" s="3" t="s">
        <v>2615</v>
      </c>
      <c r="VLQ330" s="3" t="s">
        <v>2615</v>
      </c>
      <c r="VLR330" s="3" t="s">
        <v>2615</v>
      </c>
      <c r="VLS330" s="3" t="s">
        <v>2615</v>
      </c>
      <c r="VLT330" s="3" t="s">
        <v>2615</v>
      </c>
      <c r="VLU330" s="3" t="s">
        <v>2615</v>
      </c>
      <c r="VLV330" s="3" t="s">
        <v>2615</v>
      </c>
      <c r="VLW330" s="3" t="s">
        <v>2615</v>
      </c>
      <c r="VLX330" s="3" t="s">
        <v>2615</v>
      </c>
      <c r="VLY330" s="3" t="s">
        <v>2615</v>
      </c>
      <c r="VLZ330" s="3" t="s">
        <v>2615</v>
      </c>
      <c r="VMA330" s="3" t="s">
        <v>2615</v>
      </c>
      <c r="VMB330" s="3" t="s">
        <v>2615</v>
      </c>
      <c r="VMC330" s="3" t="s">
        <v>2615</v>
      </c>
      <c r="VMD330" s="3" t="s">
        <v>2615</v>
      </c>
      <c r="VME330" s="3" t="s">
        <v>2615</v>
      </c>
      <c r="VMF330" s="3" t="s">
        <v>2615</v>
      </c>
      <c r="VMG330" s="3" t="s">
        <v>2615</v>
      </c>
      <c r="VMH330" s="3" t="s">
        <v>2615</v>
      </c>
      <c r="VMI330" s="3" t="s">
        <v>2615</v>
      </c>
      <c r="VMJ330" s="3" t="s">
        <v>2615</v>
      </c>
      <c r="VMK330" s="3" t="s">
        <v>2615</v>
      </c>
      <c r="VML330" s="3" t="s">
        <v>2615</v>
      </c>
      <c r="VMM330" s="3" t="s">
        <v>2615</v>
      </c>
      <c r="VMN330" s="3" t="s">
        <v>2615</v>
      </c>
      <c r="VMO330" s="3" t="s">
        <v>2615</v>
      </c>
      <c r="VMP330" s="3" t="s">
        <v>2615</v>
      </c>
      <c r="VMQ330" s="3" t="s">
        <v>2615</v>
      </c>
      <c r="VMR330" s="3" t="s">
        <v>2615</v>
      </c>
      <c r="VMS330" s="3" t="s">
        <v>2615</v>
      </c>
      <c r="VMT330" s="3" t="s">
        <v>2615</v>
      </c>
      <c r="VMU330" s="3" t="s">
        <v>2615</v>
      </c>
      <c r="VMV330" s="3" t="s">
        <v>2615</v>
      </c>
      <c r="VMW330" s="3" t="s">
        <v>2615</v>
      </c>
      <c r="VMX330" s="3" t="s">
        <v>2615</v>
      </c>
      <c r="VMY330" s="3" t="s">
        <v>2615</v>
      </c>
      <c r="VMZ330" s="3" t="s">
        <v>2615</v>
      </c>
      <c r="VNA330" s="3" t="s">
        <v>2615</v>
      </c>
      <c r="VNB330" s="3" t="s">
        <v>2615</v>
      </c>
      <c r="VNC330" s="3" t="s">
        <v>2615</v>
      </c>
      <c r="VND330" s="3" t="s">
        <v>2615</v>
      </c>
      <c r="VNE330" s="3" t="s">
        <v>2615</v>
      </c>
      <c r="VNF330" s="3" t="s">
        <v>2615</v>
      </c>
      <c r="VNG330" s="3" t="s">
        <v>2615</v>
      </c>
      <c r="VNH330" s="3" t="s">
        <v>2615</v>
      </c>
      <c r="VNI330" s="3" t="s">
        <v>2615</v>
      </c>
      <c r="VNJ330" s="3" t="s">
        <v>2615</v>
      </c>
      <c r="VNK330" s="3" t="s">
        <v>2615</v>
      </c>
      <c r="VNL330" s="3" t="s">
        <v>2615</v>
      </c>
      <c r="VNM330" s="3" t="s">
        <v>2615</v>
      </c>
      <c r="VNN330" s="3" t="s">
        <v>2615</v>
      </c>
      <c r="VNO330" s="3" t="s">
        <v>2615</v>
      </c>
      <c r="VNP330" s="3" t="s">
        <v>2615</v>
      </c>
      <c r="VNQ330" s="3" t="s">
        <v>2615</v>
      </c>
      <c r="VNR330" s="3" t="s">
        <v>2615</v>
      </c>
      <c r="VNS330" s="3" t="s">
        <v>2615</v>
      </c>
      <c r="VNT330" s="3" t="s">
        <v>2615</v>
      </c>
      <c r="VNU330" s="3" t="s">
        <v>2615</v>
      </c>
      <c r="VNV330" s="3" t="s">
        <v>2615</v>
      </c>
      <c r="VNW330" s="3" t="s">
        <v>2615</v>
      </c>
      <c r="VNX330" s="3" t="s">
        <v>2615</v>
      </c>
      <c r="VNY330" s="3" t="s">
        <v>2615</v>
      </c>
      <c r="VNZ330" s="3" t="s">
        <v>2615</v>
      </c>
      <c r="VOA330" s="3" t="s">
        <v>2615</v>
      </c>
      <c r="VOB330" s="3" t="s">
        <v>2615</v>
      </c>
      <c r="VOC330" s="3" t="s">
        <v>2615</v>
      </c>
      <c r="VOD330" s="3" t="s">
        <v>2615</v>
      </c>
      <c r="VOE330" s="3" t="s">
        <v>2615</v>
      </c>
      <c r="VOF330" s="3" t="s">
        <v>2615</v>
      </c>
      <c r="VOG330" s="3" t="s">
        <v>2615</v>
      </c>
      <c r="VOH330" s="3" t="s">
        <v>2615</v>
      </c>
      <c r="VOI330" s="3" t="s">
        <v>2615</v>
      </c>
      <c r="VOJ330" s="3" t="s">
        <v>2615</v>
      </c>
      <c r="VOK330" s="3" t="s">
        <v>2615</v>
      </c>
      <c r="VOL330" s="3" t="s">
        <v>2615</v>
      </c>
      <c r="VOM330" s="3" t="s">
        <v>2615</v>
      </c>
      <c r="VON330" s="3" t="s">
        <v>2615</v>
      </c>
      <c r="VOO330" s="3" t="s">
        <v>2615</v>
      </c>
      <c r="VOP330" s="3" t="s">
        <v>2615</v>
      </c>
      <c r="VOQ330" s="3" t="s">
        <v>2615</v>
      </c>
      <c r="VOR330" s="3" t="s">
        <v>2615</v>
      </c>
      <c r="VOS330" s="3" t="s">
        <v>2615</v>
      </c>
      <c r="VOT330" s="3" t="s">
        <v>2615</v>
      </c>
      <c r="VOU330" s="3" t="s">
        <v>2615</v>
      </c>
      <c r="VOV330" s="3" t="s">
        <v>2615</v>
      </c>
      <c r="VOW330" s="3" t="s">
        <v>2615</v>
      </c>
      <c r="VOX330" s="3" t="s">
        <v>2615</v>
      </c>
      <c r="VOY330" s="3" t="s">
        <v>2615</v>
      </c>
      <c r="VOZ330" s="3" t="s">
        <v>2615</v>
      </c>
      <c r="VPA330" s="3" t="s">
        <v>2615</v>
      </c>
      <c r="VPB330" s="3" t="s">
        <v>2615</v>
      </c>
      <c r="VPC330" s="3" t="s">
        <v>2615</v>
      </c>
      <c r="VPD330" s="3" t="s">
        <v>2615</v>
      </c>
      <c r="VPE330" s="3" t="s">
        <v>2615</v>
      </c>
      <c r="VPF330" s="3" t="s">
        <v>2615</v>
      </c>
      <c r="VPG330" s="3" t="s">
        <v>2615</v>
      </c>
      <c r="VPH330" s="3" t="s">
        <v>2615</v>
      </c>
      <c r="VPI330" s="3" t="s">
        <v>2615</v>
      </c>
      <c r="VPJ330" s="3" t="s">
        <v>2615</v>
      </c>
      <c r="VPK330" s="3" t="s">
        <v>2615</v>
      </c>
      <c r="VPL330" s="3" t="s">
        <v>2615</v>
      </c>
      <c r="VPM330" s="3" t="s">
        <v>2615</v>
      </c>
      <c r="VPN330" s="3" t="s">
        <v>2615</v>
      </c>
      <c r="VPO330" s="3" t="s">
        <v>2615</v>
      </c>
      <c r="VPP330" s="3" t="s">
        <v>2615</v>
      </c>
      <c r="VPQ330" s="3" t="s">
        <v>2615</v>
      </c>
      <c r="VPR330" s="3" t="s">
        <v>2615</v>
      </c>
      <c r="VPS330" s="3" t="s">
        <v>2615</v>
      </c>
      <c r="VPT330" s="3" t="s">
        <v>2615</v>
      </c>
      <c r="VPU330" s="3" t="s">
        <v>2615</v>
      </c>
      <c r="VPV330" s="3" t="s">
        <v>2615</v>
      </c>
      <c r="VPW330" s="3" t="s">
        <v>2615</v>
      </c>
      <c r="VPX330" s="3" t="s">
        <v>2615</v>
      </c>
      <c r="VPY330" s="3" t="s">
        <v>2615</v>
      </c>
      <c r="VPZ330" s="3" t="s">
        <v>2615</v>
      </c>
      <c r="VQA330" s="3" t="s">
        <v>2615</v>
      </c>
      <c r="VQB330" s="3" t="s">
        <v>2615</v>
      </c>
      <c r="VQC330" s="3" t="s">
        <v>2615</v>
      </c>
      <c r="VQD330" s="3" t="s">
        <v>2615</v>
      </c>
      <c r="VQE330" s="3" t="s">
        <v>2615</v>
      </c>
      <c r="VQF330" s="3" t="s">
        <v>2615</v>
      </c>
      <c r="VQG330" s="3" t="s">
        <v>2615</v>
      </c>
      <c r="VQH330" s="3" t="s">
        <v>2615</v>
      </c>
      <c r="VQI330" s="3" t="s">
        <v>2615</v>
      </c>
      <c r="VQJ330" s="3" t="s">
        <v>2615</v>
      </c>
      <c r="VQK330" s="3" t="s">
        <v>2615</v>
      </c>
      <c r="VQL330" s="3" t="s">
        <v>2615</v>
      </c>
      <c r="VQM330" s="3" t="s">
        <v>2615</v>
      </c>
      <c r="VQN330" s="3" t="s">
        <v>2615</v>
      </c>
      <c r="VQO330" s="3" t="s">
        <v>2615</v>
      </c>
      <c r="VQP330" s="3" t="s">
        <v>2615</v>
      </c>
      <c r="VQQ330" s="3" t="s">
        <v>2615</v>
      </c>
      <c r="VQR330" s="3" t="s">
        <v>2615</v>
      </c>
      <c r="VQS330" s="3" t="s">
        <v>2615</v>
      </c>
      <c r="VQT330" s="3" t="s">
        <v>2615</v>
      </c>
      <c r="VQU330" s="3" t="s">
        <v>2615</v>
      </c>
      <c r="VQV330" s="3" t="s">
        <v>2615</v>
      </c>
      <c r="VQW330" s="3" t="s">
        <v>2615</v>
      </c>
      <c r="VQX330" s="3" t="s">
        <v>2615</v>
      </c>
      <c r="VQY330" s="3" t="s">
        <v>2615</v>
      </c>
      <c r="VQZ330" s="3" t="s">
        <v>2615</v>
      </c>
      <c r="VRA330" s="3" t="s">
        <v>2615</v>
      </c>
      <c r="VRB330" s="3" t="s">
        <v>2615</v>
      </c>
      <c r="VRC330" s="3" t="s">
        <v>2615</v>
      </c>
      <c r="VRD330" s="3" t="s">
        <v>2615</v>
      </c>
      <c r="VRE330" s="3" t="s">
        <v>2615</v>
      </c>
      <c r="VRF330" s="3" t="s">
        <v>2615</v>
      </c>
      <c r="VRG330" s="3" t="s">
        <v>2615</v>
      </c>
      <c r="VRH330" s="3" t="s">
        <v>2615</v>
      </c>
      <c r="VRI330" s="3" t="s">
        <v>2615</v>
      </c>
      <c r="VRJ330" s="3" t="s">
        <v>2615</v>
      </c>
      <c r="VRK330" s="3" t="s">
        <v>2615</v>
      </c>
      <c r="VRL330" s="3" t="s">
        <v>2615</v>
      </c>
      <c r="VRM330" s="3" t="s">
        <v>2615</v>
      </c>
      <c r="VRN330" s="3" t="s">
        <v>2615</v>
      </c>
      <c r="VRO330" s="3" t="s">
        <v>2615</v>
      </c>
      <c r="VRP330" s="3" t="s">
        <v>2615</v>
      </c>
      <c r="VRQ330" s="3" t="s">
        <v>2615</v>
      </c>
      <c r="VRR330" s="3" t="s">
        <v>2615</v>
      </c>
      <c r="VRS330" s="3" t="s">
        <v>2615</v>
      </c>
      <c r="VRT330" s="3" t="s">
        <v>2615</v>
      </c>
      <c r="VRU330" s="3" t="s">
        <v>2615</v>
      </c>
      <c r="VRV330" s="3" t="s">
        <v>2615</v>
      </c>
      <c r="VRW330" s="3" t="s">
        <v>2615</v>
      </c>
      <c r="VRX330" s="3" t="s">
        <v>2615</v>
      </c>
      <c r="VRY330" s="3" t="s">
        <v>2615</v>
      </c>
      <c r="VRZ330" s="3" t="s">
        <v>2615</v>
      </c>
      <c r="VSA330" s="3" t="s">
        <v>2615</v>
      </c>
      <c r="VSB330" s="3" t="s">
        <v>2615</v>
      </c>
      <c r="VSC330" s="3" t="s">
        <v>2615</v>
      </c>
      <c r="VSD330" s="3" t="s">
        <v>2615</v>
      </c>
      <c r="VSE330" s="3" t="s">
        <v>2615</v>
      </c>
      <c r="VSF330" s="3" t="s">
        <v>2615</v>
      </c>
      <c r="VSG330" s="3" t="s">
        <v>2615</v>
      </c>
      <c r="VSH330" s="3" t="s">
        <v>2615</v>
      </c>
      <c r="VSI330" s="3" t="s">
        <v>2615</v>
      </c>
      <c r="VSJ330" s="3" t="s">
        <v>2615</v>
      </c>
      <c r="VSK330" s="3" t="s">
        <v>2615</v>
      </c>
      <c r="VSL330" s="3" t="s">
        <v>2615</v>
      </c>
      <c r="VSM330" s="3" t="s">
        <v>2615</v>
      </c>
      <c r="VSN330" s="3" t="s">
        <v>2615</v>
      </c>
      <c r="VSO330" s="3" t="s">
        <v>2615</v>
      </c>
      <c r="VSP330" s="3" t="s">
        <v>2615</v>
      </c>
      <c r="VSQ330" s="3" t="s">
        <v>2615</v>
      </c>
      <c r="VSR330" s="3" t="s">
        <v>2615</v>
      </c>
      <c r="VSS330" s="3" t="s">
        <v>2615</v>
      </c>
      <c r="VST330" s="3" t="s">
        <v>2615</v>
      </c>
      <c r="VSU330" s="3" t="s">
        <v>2615</v>
      </c>
      <c r="VSV330" s="3" t="s">
        <v>2615</v>
      </c>
      <c r="VSW330" s="3" t="s">
        <v>2615</v>
      </c>
      <c r="VSX330" s="3" t="s">
        <v>2615</v>
      </c>
      <c r="VSY330" s="3" t="s">
        <v>2615</v>
      </c>
      <c r="VSZ330" s="3" t="s">
        <v>2615</v>
      </c>
      <c r="VTA330" s="3" t="s">
        <v>2615</v>
      </c>
      <c r="VTB330" s="3" t="s">
        <v>2615</v>
      </c>
      <c r="VTC330" s="3" t="s">
        <v>2615</v>
      </c>
      <c r="VTD330" s="3" t="s">
        <v>2615</v>
      </c>
      <c r="VTE330" s="3" t="s">
        <v>2615</v>
      </c>
      <c r="VTF330" s="3" t="s">
        <v>2615</v>
      </c>
      <c r="VTG330" s="3" t="s">
        <v>2615</v>
      </c>
      <c r="VTH330" s="3" t="s">
        <v>2615</v>
      </c>
      <c r="VTI330" s="3" t="s">
        <v>2615</v>
      </c>
      <c r="VTJ330" s="3" t="s">
        <v>2615</v>
      </c>
      <c r="VTK330" s="3" t="s">
        <v>2615</v>
      </c>
      <c r="VTL330" s="3" t="s">
        <v>2615</v>
      </c>
      <c r="VTM330" s="3" t="s">
        <v>2615</v>
      </c>
      <c r="VTN330" s="3" t="s">
        <v>2615</v>
      </c>
      <c r="VTO330" s="3" t="s">
        <v>2615</v>
      </c>
      <c r="VTP330" s="3" t="s">
        <v>2615</v>
      </c>
      <c r="VTQ330" s="3" t="s">
        <v>2615</v>
      </c>
      <c r="VTR330" s="3" t="s">
        <v>2615</v>
      </c>
      <c r="VTS330" s="3" t="s">
        <v>2615</v>
      </c>
      <c r="VTT330" s="3" t="s">
        <v>2615</v>
      </c>
      <c r="VTU330" s="3" t="s">
        <v>2615</v>
      </c>
      <c r="VTV330" s="3" t="s">
        <v>2615</v>
      </c>
      <c r="VTW330" s="3" t="s">
        <v>2615</v>
      </c>
      <c r="VTX330" s="3" t="s">
        <v>2615</v>
      </c>
      <c r="VTY330" s="3" t="s">
        <v>2615</v>
      </c>
      <c r="VTZ330" s="3" t="s">
        <v>2615</v>
      </c>
      <c r="VUA330" s="3" t="s">
        <v>2615</v>
      </c>
      <c r="VUB330" s="3" t="s">
        <v>2615</v>
      </c>
      <c r="VUC330" s="3" t="s">
        <v>2615</v>
      </c>
      <c r="VUD330" s="3" t="s">
        <v>2615</v>
      </c>
      <c r="VUE330" s="3" t="s">
        <v>2615</v>
      </c>
      <c r="VUF330" s="3" t="s">
        <v>2615</v>
      </c>
      <c r="VUG330" s="3" t="s">
        <v>2615</v>
      </c>
      <c r="VUH330" s="3" t="s">
        <v>2615</v>
      </c>
      <c r="VUI330" s="3" t="s">
        <v>2615</v>
      </c>
      <c r="VUJ330" s="3" t="s">
        <v>2615</v>
      </c>
      <c r="VUK330" s="3" t="s">
        <v>2615</v>
      </c>
      <c r="VUL330" s="3" t="s">
        <v>2615</v>
      </c>
      <c r="VUM330" s="3" t="s">
        <v>2615</v>
      </c>
      <c r="VUN330" s="3" t="s">
        <v>2615</v>
      </c>
      <c r="VUO330" s="3" t="s">
        <v>2615</v>
      </c>
      <c r="VUP330" s="3" t="s">
        <v>2615</v>
      </c>
      <c r="VUQ330" s="3" t="s">
        <v>2615</v>
      </c>
      <c r="VUR330" s="3" t="s">
        <v>2615</v>
      </c>
      <c r="VUS330" s="3" t="s">
        <v>2615</v>
      </c>
      <c r="VUT330" s="3" t="s">
        <v>2615</v>
      </c>
      <c r="VUU330" s="3" t="s">
        <v>2615</v>
      </c>
      <c r="VUV330" s="3" t="s">
        <v>2615</v>
      </c>
      <c r="VUW330" s="3" t="s">
        <v>2615</v>
      </c>
      <c r="VUX330" s="3" t="s">
        <v>2615</v>
      </c>
      <c r="VUY330" s="3" t="s">
        <v>2615</v>
      </c>
      <c r="VUZ330" s="3" t="s">
        <v>2615</v>
      </c>
      <c r="VVA330" s="3" t="s">
        <v>2615</v>
      </c>
      <c r="VVB330" s="3" t="s">
        <v>2615</v>
      </c>
      <c r="VVC330" s="3" t="s">
        <v>2615</v>
      </c>
      <c r="VVD330" s="3" t="s">
        <v>2615</v>
      </c>
      <c r="VVE330" s="3" t="s">
        <v>2615</v>
      </c>
      <c r="VVF330" s="3" t="s">
        <v>2615</v>
      </c>
      <c r="VVG330" s="3" t="s">
        <v>2615</v>
      </c>
      <c r="VVH330" s="3" t="s">
        <v>2615</v>
      </c>
      <c r="VVI330" s="3" t="s">
        <v>2615</v>
      </c>
      <c r="VVJ330" s="3" t="s">
        <v>2615</v>
      </c>
      <c r="VVK330" s="3" t="s">
        <v>2615</v>
      </c>
      <c r="VVL330" s="3" t="s">
        <v>2615</v>
      </c>
      <c r="VVM330" s="3" t="s">
        <v>2615</v>
      </c>
      <c r="VVN330" s="3" t="s">
        <v>2615</v>
      </c>
      <c r="VVO330" s="3" t="s">
        <v>2615</v>
      </c>
      <c r="VVP330" s="3" t="s">
        <v>2615</v>
      </c>
      <c r="VVQ330" s="3" t="s">
        <v>2615</v>
      </c>
      <c r="VVR330" s="3" t="s">
        <v>2615</v>
      </c>
      <c r="VVS330" s="3" t="s">
        <v>2615</v>
      </c>
      <c r="VVT330" s="3" t="s">
        <v>2615</v>
      </c>
      <c r="VVU330" s="3" t="s">
        <v>2615</v>
      </c>
      <c r="VVV330" s="3" t="s">
        <v>2615</v>
      </c>
      <c r="VVW330" s="3" t="s">
        <v>2615</v>
      </c>
      <c r="VVX330" s="3" t="s">
        <v>2615</v>
      </c>
      <c r="VVY330" s="3" t="s">
        <v>2615</v>
      </c>
      <c r="VVZ330" s="3" t="s">
        <v>2615</v>
      </c>
      <c r="VWA330" s="3" t="s">
        <v>2615</v>
      </c>
      <c r="VWB330" s="3" t="s">
        <v>2615</v>
      </c>
      <c r="VWC330" s="3" t="s">
        <v>2615</v>
      </c>
      <c r="VWD330" s="3" t="s">
        <v>2615</v>
      </c>
      <c r="VWE330" s="3" t="s">
        <v>2615</v>
      </c>
      <c r="VWF330" s="3" t="s">
        <v>2615</v>
      </c>
      <c r="VWG330" s="3" t="s">
        <v>2615</v>
      </c>
      <c r="VWH330" s="3" t="s">
        <v>2615</v>
      </c>
      <c r="VWI330" s="3" t="s">
        <v>2615</v>
      </c>
      <c r="VWJ330" s="3" t="s">
        <v>2615</v>
      </c>
      <c r="VWK330" s="3" t="s">
        <v>2615</v>
      </c>
      <c r="VWL330" s="3" t="s">
        <v>2615</v>
      </c>
      <c r="VWM330" s="3" t="s">
        <v>2615</v>
      </c>
      <c r="VWN330" s="3" t="s">
        <v>2615</v>
      </c>
      <c r="VWO330" s="3" t="s">
        <v>2615</v>
      </c>
      <c r="VWP330" s="3" t="s">
        <v>2615</v>
      </c>
      <c r="VWQ330" s="3" t="s">
        <v>2615</v>
      </c>
      <c r="VWR330" s="3" t="s">
        <v>2615</v>
      </c>
      <c r="VWS330" s="3" t="s">
        <v>2615</v>
      </c>
      <c r="VWT330" s="3" t="s">
        <v>2615</v>
      </c>
      <c r="VWU330" s="3" t="s">
        <v>2615</v>
      </c>
      <c r="VWV330" s="3" t="s">
        <v>2615</v>
      </c>
      <c r="VWW330" s="3" t="s">
        <v>2615</v>
      </c>
      <c r="VWX330" s="3" t="s">
        <v>2615</v>
      </c>
      <c r="VWY330" s="3" t="s">
        <v>2615</v>
      </c>
      <c r="VWZ330" s="3" t="s">
        <v>2615</v>
      </c>
      <c r="VXA330" s="3" t="s">
        <v>2615</v>
      </c>
      <c r="VXB330" s="3" t="s">
        <v>2615</v>
      </c>
      <c r="VXC330" s="3" t="s">
        <v>2615</v>
      </c>
      <c r="VXD330" s="3" t="s">
        <v>2615</v>
      </c>
      <c r="VXE330" s="3" t="s">
        <v>2615</v>
      </c>
      <c r="VXF330" s="3" t="s">
        <v>2615</v>
      </c>
      <c r="VXG330" s="3" t="s">
        <v>2615</v>
      </c>
      <c r="VXH330" s="3" t="s">
        <v>2615</v>
      </c>
      <c r="VXI330" s="3" t="s">
        <v>2615</v>
      </c>
      <c r="VXJ330" s="3" t="s">
        <v>2615</v>
      </c>
      <c r="VXK330" s="3" t="s">
        <v>2615</v>
      </c>
      <c r="VXL330" s="3" t="s">
        <v>2615</v>
      </c>
      <c r="VXM330" s="3" t="s">
        <v>2615</v>
      </c>
      <c r="VXN330" s="3" t="s">
        <v>2615</v>
      </c>
      <c r="VXO330" s="3" t="s">
        <v>2615</v>
      </c>
      <c r="VXP330" s="3" t="s">
        <v>2615</v>
      </c>
      <c r="VXQ330" s="3" t="s">
        <v>2615</v>
      </c>
      <c r="VXR330" s="3" t="s">
        <v>2615</v>
      </c>
      <c r="VXS330" s="3" t="s">
        <v>2615</v>
      </c>
      <c r="VXT330" s="3" t="s">
        <v>2615</v>
      </c>
      <c r="VXU330" s="3" t="s">
        <v>2615</v>
      </c>
      <c r="VXV330" s="3" t="s">
        <v>2615</v>
      </c>
      <c r="VXW330" s="3" t="s">
        <v>2615</v>
      </c>
      <c r="VXX330" s="3" t="s">
        <v>2615</v>
      </c>
      <c r="VXY330" s="3" t="s">
        <v>2615</v>
      </c>
      <c r="VXZ330" s="3" t="s">
        <v>2615</v>
      </c>
      <c r="VYA330" s="3" t="s">
        <v>2615</v>
      </c>
      <c r="VYB330" s="3" t="s">
        <v>2615</v>
      </c>
      <c r="VYC330" s="3" t="s">
        <v>2615</v>
      </c>
      <c r="VYD330" s="3" t="s">
        <v>2615</v>
      </c>
      <c r="VYE330" s="3" t="s">
        <v>2615</v>
      </c>
      <c r="VYF330" s="3" t="s">
        <v>2615</v>
      </c>
      <c r="VYG330" s="3" t="s">
        <v>2615</v>
      </c>
      <c r="VYH330" s="3" t="s">
        <v>2615</v>
      </c>
      <c r="VYI330" s="3" t="s">
        <v>2615</v>
      </c>
      <c r="VYJ330" s="3" t="s">
        <v>2615</v>
      </c>
      <c r="VYK330" s="3" t="s">
        <v>2615</v>
      </c>
      <c r="VYL330" s="3" t="s">
        <v>2615</v>
      </c>
      <c r="VYM330" s="3" t="s">
        <v>2615</v>
      </c>
      <c r="VYN330" s="3" t="s">
        <v>2615</v>
      </c>
      <c r="VYO330" s="3" t="s">
        <v>2615</v>
      </c>
      <c r="VYP330" s="3" t="s">
        <v>2615</v>
      </c>
      <c r="VYQ330" s="3" t="s">
        <v>2615</v>
      </c>
      <c r="VYR330" s="3" t="s">
        <v>2615</v>
      </c>
      <c r="VYS330" s="3" t="s">
        <v>2615</v>
      </c>
      <c r="VYT330" s="3" t="s">
        <v>2615</v>
      </c>
      <c r="VYU330" s="3" t="s">
        <v>2615</v>
      </c>
      <c r="VYV330" s="3" t="s">
        <v>2615</v>
      </c>
      <c r="VYW330" s="3" t="s">
        <v>2615</v>
      </c>
      <c r="VYX330" s="3" t="s">
        <v>2615</v>
      </c>
      <c r="VYY330" s="3" t="s">
        <v>2615</v>
      </c>
      <c r="VYZ330" s="3" t="s">
        <v>2615</v>
      </c>
      <c r="VZA330" s="3" t="s">
        <v>2615</v>
      </c>
      <c r="VZB330" s="3" t="s">
        <v>2615</v>
      </c>
      <c r="VZC330" s="3" t="s">
        <v>2615</v>
      </c>
      <c r="VZD330" s="3" t="s">
        <v>2615</v>
      </c>
      <c r="VZE330" s="3" t="s">
        <v>2615</v>
      </c>
      <c r="VZF330" s="3" t="s">
        <v>2615</v>
      </c>
      <c r="VZG330" s="3" t="s">
        <v>2615</v>
      </c>
      <c r="VZH330" s="3" t="s">
        <v>2615</v>
      </c>
      <c r="VZI330" s="3" t="s">
        <v>2615</v>
      </c>
      <c r="VZJ330" s="3" t="s">
        <v>2615</v>
      </c>
      <c r="VZK330" s="3" t="s">
        <v>2615</v>
      </c>
      <c r="VZL330" s="3" t="s">
        <v>2615</v>
      </c>
      <c r="VZM330" s="3" t="s">
        <v>2615</v>
      </c>
      <c r="VZN330" s="3" t="s">
        <v>2615</v>
      </c>
      <c r="VZO330" s="3" t="s">
        <v>2615</v>
      </c>
      <c r="VZP330" s="3" t="s">
        <v>2615</v>
      </c>
      <c r="VZQ330" s="3" t="s">
        <v>2615</v>
      </c>
      <c r="VZR330" s="3" t="s">
        <v>2615</v>
      </c>
      <c r="VZS330" s="3" t="s">
        <v>2615</v>
      </c>
      <c r="VZT330" s="3" t="s">
        <v>2615</v>
      </c>
      <c r="VZU330" s="3" t="s">
        <v>2615</v>
      </c>
      <c r="VZV330" s="3" t="s">
        <v>2615</v>
      </c>
      <c r="VZW330" s="3" t="s">
        <v>2615</v>
      </c>
      <c r="VZX330" s="3" t="s">
        <v>2615</v>
      </c>
      <c r="VZY330" s="3" t="s">
        <v>2615</v>
      </c>
      <c r="VZZ330" s="3" t="s">
        <v>2615</v>
      </c>
      <c r="WAA330" s="3" t="s">
        <v>2615</v>
      </c>
      <c r="WAB330" s="3" t="s">
        <v>2615</v>
      </c>
      <c r="WAC330" s="3" t="s">
        <v>2615</v>
      </c>
      <c r="WAD330" s="3" t="s">
        <v>2615</v>
      </c>
      <c r="WAE330" s="3" t="s">
        <v>2615</v>
      </c>
      <c r="WAF330" s="3" t="s">
        <v>2615</v>
      </c>
      <c r="WAG330" s="3" t="s">
        <v>2615</v>
      </c>
      <c r="WAH330" s="3" t="s">
        <v>2615</v>
      </c>
      <c r="WAI330" s="3" t="s">
        <v>2615</v>
      </c>
      <c r="WAJ330" s="3" t="s">
        <v>2615</v>
      </c>
      <c r="WAK330" s="3" t="s">
        <v>2615</v>
      </c>
      <c r="WAL330" s="3" t="s">
        <v>2615</v>
      </c>
      <c r="WAM330" s="3" t="s">
        <v>2615</v>
      </c>
      <c r="WAN330" s="3" t="s">
        <v>2615</v>
      </c>
      <c r="WAO330" s="3" t="s">
        <v>2615</v>
      </c>
      <c r="WAP330" s="3" t="s">
        <v>2615</v>
      </c>
      <c r="WAQ330" s="3" t="s">
        <v>2615</v>
      </c>
      <c r="WAR330" s="3" t="s">
        <v>2615</v>
      </c>
      <c r="WAS330" s="3" t="s">
        <v>2615</v>
      </c>
      <c r="WAT330" s="3" t="s">
        <v>2615</v>
      </c>
      <c r="WAU330" s="3" t="s">
        <v>2615</v>
      </c>
      <c r="WAV330" s="3" t="s">
        <v>2615</v>
      </c>
      <c r="WAW330" s="3" t="s">
        <v>2615</v>
      </c>
      <c r="WAX330" s="3" t="s">
        <v>2615</v>
      </c>
      <c r="WAY330" s="3" t="s">
        <v>2615</v>
      </c>
      <c r="WAZ330" s="3" t="s">
        <v>2615</v>
      </c>
      <c r="WBA330" s="3" t="s">
        <v>2615</v>
      </c>
      <c r="WBB330" s="3" t="s">
        <v>2615</v>
      </c>
      <c r="WBC330" s="3" t="s">
        <v>2615</v>
      </c>
      <c r="WBD330" s="3" t="s">
        <v>2615</v>
      </c>
      <c r="WBE330" s="3" t="s">
        <v>2615</v>
      </c>
      <c r="WBF330" s="3" t="s">
        <v>2615</v>
      </c>
      <c r="WBG330" s="3" t="s">
        <v>2615</v>
      </c>
      <c r="WBH330" s="3" t="s">
        <v>2615</v>
      </c>
      <c r="WBI330" s="3" t="s">
        <v>2615</v>
      </c>
      <c r="WBJ330" s="3" t="s">
        <v>2615</v>
      </c>
      <c r="WBK330" s="3" t="s">
        <v>2615</v>
      </c>
      <c r="WBL330" s="3" t="s">
        <v>2615</v>
      </c>
      <c r="WBM330" s="3" t="s">
        <v>2615</v>
      </c>
      <c r="WBN330" s="3" t="s">
        <v>2615</v>
      </c>
      <c r="WBO330" s="3" t="s">
        <v>2615</v>
      </c>
      <c r="WBP330" s="3" t="s">
        <v>2615</v>
      </c>
      <c r="WBQ330" s="3" t="s">
        <v>2615</v>
      </c>
      <c r="WBR330" s="3" t="s">
        <v>2615</v>
      </c>
      <c r="WBS330" s="3" t="s">
        <v>2615</v>
      </c>
      <c r="WBT330" s="3" t="s">
        <v>2615</v>
      </c>
      <c r="WBU330" s="3" t="s">
        <v>2615</v>
      </c>
      <c r="WBV330" s="3" t="s">
        <v>2615</v>
      </c>
      <c r="WBW330" s="3" t="s">
        <v>2615</v>
      </c>
      <c r="WBX330" s="3" t="s">
        <v>2615</v>
      </c>
      <c r="WBY330" s="3" t="s">
        <v>2615</v>
      </c>
      <c r="WBZ330" s="3" t="s">
        <v>2615</v>
      </c>
      <c r="WCA330" s="3" t="s">
        <v>2615</v>
      </c>
      <c r="WCB330" s="3" t="s">
        <v>2615</v>
      </c>
      <c r="WCC330" s="3" t="s">
        <v>2615</v>
      </c>
      <c r="WCD330" s="3" t="s">
        <v>2615</v>
      </c>
      <c r="WCE330" s="3" t="s">
        <v>2615</v>
      </c>
      <c r="WCF330" s="3" t="s">
        <v>2615</v>
      </c>
      <c r="WCG330" s="3" t="s">
        <v>2615</v>
      </c>
      <c r="WCH330" s="3" t="s">
        <v>2615</v>
      </c>
      <c r="WCI330" s="3" t="s">
        <v>2615</v>
      </c>
      <c r="WCJ330" s="3" t="s">
        <v>2615</v>
      </c>
      <c r="WCK330" s="3" t="s">
        <v>2615</v>
      </c>
      <c r="WCL330" s="3" t="s">
        <v>2615</v>
      </c>
      <c r="WCM330" s="3" t="s">
        <v>2615</v>
      </c>
      <c r="WCN330" s="3" t="s">
        <v>2615</v>
      </c>
      <c r="WCO330" s="3" t="s">
        <v>2615</v>
      </c>
      <c r="WCP330" s="3" t="s">
        <v>2615</v>
      </c>
      <c r="WCQ330" s="3" t="s">
        <v>2615</v>
      </c>
      <c r="WCR330" s="3" t="s">
        <v>2615</v>
      </c>
      <c r="WCS330" s="3" t="s">
        <v>2615</v>
      </c>
      <c r="WCT330" s="3" t="s">
        <v>2615</v>
      </c>
      <c r="WCU330" s="3" t="s">
        <v>2615</v>
      </c>
      <c r="WCV330" s="3" t="s">
        <v>2615</v>
      </c>
      <c r="WCW330" s="3" t="s">
        <v>2615</v>
      </c>
      <c r="WCX330" s="3" t="s">
        <v>2615</v>
      </c>
      <c r="WCY330" s="3" t="s">
        <v>2615</v>
      </c>
      <c r="WCZ330" s="3" t="s">
        <v>2615</v>
      </c>
      <c r="WDA330" s="3" t="s">
        <v>2615</v>
      </c>
      <c r="WDB330" s="3" t="s">
        <v>2615</v>
      </c>
      <c r="WDC330" s="3" t="s">
        <v>2615</v>
      </c>
      <c r="WDD330" s="3" t="s">
        <v>2615</v>
      </c>
      <c r="WDE330" s="3" t="s">
        <v>2615</v>
      </c>
      <c r="WDF330" s="3" t="s">
        <v>2615</v>
      </c>
      <c r="WDG330" s="3" t="s">
        <v>2615</v>
      </c>
      <c r="WDH330" s="3" t="s">
        <v>2615</v>
      </c>
      <c r="WDI330" s="3" t="s">
        <v>2615</v>
      </c>
      <c r="WDJ330" s="3" t="s">
        <v>2615</v>
      </c>
      <c r="WDK330" s="3" t="s">
        <v>2615</v>
      </c>
      <c r="WDL330" s="3" t="s">
        <v>2615</v>
      </c>
      <c r="WDM330" s="3" t="s">
        <v>2615</v>
      </c>
      <c r="WDN330" s="3" t="s">
        <v>2615</v>
      </c>
      <c r="WDO330" s="3" t="s">
        <v>2615</v>
      </c>
      <c r="WDP330" s="3" t="s">
        <v>2615</v>
      </c>
      <c r="WDQ330" s="3" t="s">
        <v>2615</v>
      </c>
      <c r="WDR330" s="3" t="s">
        <v>2615</v>
      </c>
      <c r="WDS330" s="3" t="s">
        <v>2615</v>
      </c>
      <c r="WDT330" s="3" t="s">
        <v>2615</v>
      </c>
      <c r="WDU330" s="3" t="s">
        <v>2615</v>
      </c>
      <c r="WDV330" s="3" t="s">
        <v>2615</v>
      </c>
      <c r="WDW330" s="3" t="s">
        <v>2615</v>
      </c>
      <c r="WDX330" s="3" t="s">
        <v>2615</v>
      </c>
      <c r="WDY330" s="3" t="s">
        <v>2615</v>
      </c>
      <c r="WDZ330" s="3" t="s">
        <v>2615</v>
      </c>
      <c r="WEA330" s="3" t="s">
        <v>2615</v>
      </c>
      <c r="WEB330" s="3" t="s">
        <v>2615</v>
      </c>
      <c r="WEC330" s="3" t="s">
        <v>2615</v>
      </c>
      <c r="WED330" s="3" t="s">
        <v>2615</v>
      </c>
      <c r="WEE330" s="3" t="s">
        <v>2615</v>
      </c>
      <c r="WEF330" s="3" t="s">
        <v>2615</v>
      </c>
      <c r="WEG330" s="3" t="s">
        <v>2615</v>
      </c>
      <c r="WEH330" s="3" t="s">
        <v>2615</v>
      </c>
      <c r="WEI330" s="3" t="s">
        <v>2615</v>
      </c>
      <c r="WEJ330" s="3" t="s">
        <v>2615</v>
      </c>
      <c r="WEK330" s="3" t="s">
        <v>2615</v>
      </c>
      <c r="WEL330" s="3" t="s">
        <v>2615</v>
      </c>
      <c r="WEM330" s="3" t="s">
        <v>2615</v>
      </c>
      <c r="WEN330" s="3" t="s">
        <v>2615</v>
      </c>
      <c r="WEO330" s="3" t="s">
        <v>2615</v>
      </c>
      <c r="WEP330" s="3" t="s">
        <v>2615</v>
      </c>
      <c r="WEQ330" s="3" t="s">
        <v>2615</v>
      </c>
      <c r="WER330" s="3" t="s">
        <v>2615</v>
      </c>
      <c r="WES330" s="3" t="s">
        <v>2615</v>
      </c>
      <c r="WET330" s="3" t="s">
        <v>2615</v>
      </c>
      <c r="WEU330" s="3" t="s">
        <v>2615</v>
      </c>
      <c r="WEV330" s="3" t="s">
        <v>2615</v>
      </c>
      <c r="WEW330" s="3" t="s">
        <v>2615</v>
      </c>
      <c r="WEX330" s="3" t="s">
        <v>2615</v>
      </c>
      <c r="WEY330" s="3" t="s">
        <v>2615</v>
      </c>
      <c r="WEZ330" s="3" t="s">
        <v>2615</v>
      </c>
      <c r="WFA330" s="3" t="s">
        <v>2615</v>
      </c>
      <c r="WFB330" s="3" t="s">
        <v>2615</v>
      </c>
      <c r="WFC330" s="3" t="s">
        <v>2615</v>
      </c>
      <c r="WFD330" s="3" t="s">
        <v>2615</v>
      </c>
      <c r="WFE330" s="3" t="s">
        <v>2615</v>
      </c>
      <c r="WFF330" s="3" t="s">
        <v>2615</v>
      </c>
      <c r="WFG330" s="3" t="s">
        <v>2615</v>
      </c>
      <c r="WFH330" s="3" t="s">
        <v>2615</v>
      </c>
      <c r="WFI330" s="3" t="s">
        <v>2615</v>
      </c>
      <c r="WFJ330" s="3" t="s">
        <v>2615</v>
      </c>
      <c r="WFK330" s="3" t="s">
        <v>2615</v>
      </c>
      <c r="WFL330" s="3" t="s">
        <v>2615</v>
      </c>
      <c r="WFM330" s="3" t="s">
        <v>2615</v>
      </c>
      <c r="WFN330" s="3" t="s">
        <v>2615</v>
      </c>
      <c r="WFO330" s="3" t="s">
        <v>2615</v>
      </c>
      <c r="WFP330" s="3" t="s">
        <v>2615</v>
      </c>
      <c r="WFQ330" s="3" t="s">
        <v>2615</v>
      </c>
      <c r="WFR330" s="3" t="s">
        <v>2615</v>
      </c>
      <c r="WFS330" s="3" t="s">
        <v>2615</v>
      </c>
      <c r="WFT330" s="3" t="s">
        <v>2615</v>
      </c>
      <c r="WFU330" s="3" t="s">
        <v>2615</v>
      </c>
      <c r="WFV330" s="3" t="s">
        <v>2615</v>
      </c>
      <c r="WFW330" s="3" t="s">
        <v>2615</v>
      </c>
      <c r="WFX330" s="3" t="s">
        <v>2615</v>
      </c>
      <c r="WFY330" s="3" t="s">
        <v>2615</v>
      </c>
      <c r="WFZ330" s="3" t="s">
        <v>2615</v>
      </c>
      <c r="WGA330" s="3" t="s">
        <v>2615</v>
      </c>
      <c r="WGB330" s="3" t="s">
        <v>2615</v>
      </c>
      <c r="WGC330" s="3" t="s">
        <v>2615</v>
      </c>
      <c r="WGD330" s="3" t="s">
        <v>2615</v>
      </c>
      <c r="WGE330" s="3" t="s">
        <v>2615</v>
      </c>
      <c r="WGF330" s="3" t="s">
        <v>2615</v>
      </c>
      <c r="WGG330" s="3" t="s">
        <v>2615</v>
      </c>
      <c r="WGH330" s="3" t="s">
        <v>2615</v>
      </c>
      <c r="WGI330" s="3" t="s">
        <v>2615</v>
      </c>
      <c r="WGJ330" s="3" t="s">
        <v>2615</v>
      </c>
      <c r="WGK330" s="3" t="s">
        <v>2615</v>
      </c>
      <c r="WGL330" s="3" t="s">
        <v>2615</v>
      </c>
      <c r="WGM330" s="3" t="s">
        <v>2615</v>
      </c>
      <c r="WGN330" s="3" t="s">
        <v>2615</v>
      </c>
      <c r="WGO330" s="3" t="s">
        <v>2615</v>
      </c>
      <c r="WGP330" s="3" t="s">
        <v>2615</v>
      </c>
      <c r="WGQ330" s="3" t="s">
        <v>2615</v>
      </c>
      <c r="WGR330" s="3" t="s">
        <v>2615</v>
      </c>
      <c r="WGS330" s="3" t="s">
        <v>2615</v>
      </c>
      <c r="WGT330" s="3" t="s">
        <v>2615</v>
      </c>
      <c r="WGU330" s="3" t="s">
        <v>2615</v>
      </c>
      <c r="WGV330" s="3" t="s">
        <v>2615</v>
      </c>
      <c r="WGW330" s="3" t="s">
        <v>2615</v>
      </c>
      <c r="WGX330" s="3" t="s">
        <v>2615</v>
      </c>
      <c r="WGY330" s="3" t="s">
        <v>2615</v>
      </c>
      <c r="WGZ330" s="3" t="s">
        <v>2615</v>
      </c>
      <c r="WHA330" s="3" t="s">
        <v>2615</v>
      </c>
      <c r="WHB330" s="3" t="s">
        <v>2615</v>
      </c>
      <c r="WHC330" s="3" t="s">
        <v>2615</v>
      </c>
      <c r="WHD330" s="3" t="s">
        <v>2615</v>
      </c>
      <c r="WHE330" s="3" t="s">
        <v>2615</v>
      </c>
      <c r="WHF330" s="3" t="s">
        <v>2615</v>
      </c>
      <c r="WHG330" s="3" t="s">
        <v>2615</v>
      </c>
      <c r="WHH330" s="3" t="s">
        <v>2615</v>
      </c>
      <c r="WHI330" s="3" t="s">
        <v>2615</v>
      </c>
      <c r="WHJ330" s="3" t="s">
        <v>2615</v>
      </c>
      <c r="WHK330" s="3" t="s">
        <v>2615</v>
      </c>
      <c r="WHL330" s="3" t="s">
        <v>2615</v>
      </c>
      <c r="WHM330" s="3" t="s">
        <v>2615</v>
      </c>
      <c r="WHN330" s="3" t="s">
        <v>2615</v>
      </c>
      <c r="WHO330" s="3" t="s">
        <v>2615</v>
      </c>
      <c r="WHP330" s="3" t="s">
        <v>2615</v>
      </c>
      <c r="WHQ330" s="3" t="s">
        <v>2615</v>
      </c>
      <c r="WHR330" s="3" t="s">
        <v>2615</v>
      </c>
      <c r="WHS330" s="3" t="s">
        <v>2615</v>
      </c>
      <c r="WHT330" s="3" t="s">
        <v>2615</v>
      </c>
      <c r="WHU330" s="3" t="s">
        <v>2615</v>
      </c>
      <c r="WHV330" s="3" t="s">
        <v>2615</v>
      </c>
      <c r="WHW330" s="3" t="s">
        <v>2615</v>
      </c>
      <c r="WHX330" s="3" t="s">
        <v>2615</v>
      </c>
      <c r="WHY330" s="3" t="s">
        <v>2615</v>
      </c>
      <c r="WHZ330" s="3" t="s">
        <v>2615</v>
      </c>
      <c r="WIA330" s="3" t="s">
        <v>2615</v>
      </c>
      <c r="WIB330" s="3" t="s">
        <v>2615</v>
      </c>
      <c r="WIC330" s="3" t="s">
        <v>2615</v>
      </c>
      <c r="WID330" s="3" t="s">
        <v>2615</v>
      </c>
      <c r="WIE330" s="3" t="s">
        <v>2615</v>
      </c>
      <c r="WIF330" s="3" t="s">
        <v>2615</v>
      </c>
      <c r="WIG330" s="3" t="s">
        <v>2615</v>
      </c>
      <c r="WIH330" s="3" t="s">
        <v>2615</v>
      </c>
      <c r="WII330" s="3" t="s">
        <v>2615</v>
      </c>
      <c r="WIJ330" s="3" t="s">
        <v>2615</v>
      </c>
      <c r="WIK330" s="3" t="s">
        <v>2615</v>
      </c>
      <c r="WIL330" s="3" t="s">
        <v>2615</v>
      </c>
      <c r="WIM330" s="3" t="s">
        <v>2615</v>
      </c>
      <c r="WIN330" s="3" t="s">
        <v>2615</v>
      </c>
      <c r="WIO330" s="3" t="s">
        <v>2615</v>
      </c>
      <c r="WIP330" s="3" t="s">
        <v>2615</v>
      </c>
      <c r="WIQ330" s="3" t="s">
        <v>2615</v>
      </c>
      <c r="WIR330" s="3" t="s">
        <v>2615</v>
      </c>
      <c r="WIS330" s="3" t="s">
        <v>2615</v>
      </c>
      <c r="WIT330" s="3" t="s">
        <v>2615</v>
      </c>
      <c r="WIU330" s="3" t="s">
        <v>2615</v>
      </c>
      <c r="WIV330" s="3" t="s">
        <v>2615</v>
      </c>
      <c r="WIW330" s="3" t="s">
        <v>2615</v>
      </c>
      <c r="WIX330" s="3" t="s">
        <v>2615</v>
      </c>
      <c r="WIY330" s="3" t="s">
        <v>2615</v>
      </c>
      <c r="WIZ330" s="3" t="s">
        <v>2615</v>
      </c>
      <c r="WJA330" s="3" t="s">
        <v>2615</v>
      </c>
      <c r="WJB330" s="3" t="s">
        <v>2615</v>
      </c>
      <c r="WJC330" s="3" t="s">
        <v>2615</v>
      </c>
      <c r="WJD330" s="3" t="s">
        <v>2615</v>
      </c>
      <c r="WJE330" s="3" t="s">
        <v>2615</v>
      </c>
      <c r="WJF330" s="3" t="s">
        <v>2615</v>
      </c>
      <c r="WJG330" s="3" t="s">
        <v>2615</v>
      </c>
      <c r="WJH330" s="3" t="s">
        <v>2615</v>
      </c>
      <c r="WJI330" s="3" t="s">
        <v>2615</v>
      </c>
      <c r="WJJ330" s="3" t="s">
        <v>2615</v>
      </c>
      <c r="WJK330" s="3" t="s">
        <v>2615</v>
      </c>
      <c r="WJL330" s="3" t="s">
        <v>2615</v>
      </c>
      <c r="WJM330" s="3" t="s">
        <v>2615</v>
      </c>
      <c r="WJN330" s="3" t="s">
        <v>2615</v>
      </c>
      <c r="WJO330" s="3" t="s">
        <v>2615</v>
      </c>
      <c r="WJP330" s="3" t="s">
        <v>2615</v>
      </c>
      <c r="WJQ330" s="3" t="s">
        <v>2615</v>
      </c>
      <c r="WJR330" s="3" t="s">
        <v>2615</v>
      </c>
      <c r="WJS330" s="3" t="s">
        <v>2615</v>
      </c>
      <c r="WJT330" s="3" t="s">
        <v>2615</v>
      </c>
      <c r="WJU330" s="3" t="s">
        <v>2615</v>
      </c>
      <c r="WJV330" s="3" t="s">
        <v>2615</v>
      </c>
      <c r="WJW330" s="3" t="s">
        <v>2615</v>
      </c>
      <c r="WJX330" s="3" t="s">
        <v>2615</v>
      </c>
      <c r="WJY330" s="3" t="s">
        <v>2615</v>
      </c>
      <c r="WJZ330" s="3" t="s">
        <v>2615</v>
      </c>
      <c r="WKA330" s="3" t="s">
        <v>2615</v>
      </c>
      <c r="WKB330" s="3" t="s">
        <v>2615</v>
      </c>
      <c r="WKC330" s="3" t="s">
        <v>2615</v>
      </c>
      <c r="WKD330" s="3" t="s">
        <v>2615</v>
      </c>
      <c r="WKE330" s="3" t="s">
        <v>2615</v>
      </c>
      <c r="WKF330" s="3" t="s">
        <v>2615</v>
      </c>
      <c r="WKG330" s="3" t="s">
        <v>2615</v>
      </c>
      <c r="WKH330" s="3" t="s">
        <v>2615</v>
      </c>
      <c r="WKI330" s="3" t="s">
        <v>2615</v>
      </c>
      <c r="WKJ330" s="3" t="s">
        <v>2615</v>
      </c>
      <c r="WKK330" s="3" t="s">
        <v>2615</v>
      </c>
      <c r="WKL330" s="3" t="s">
        <v>2615</v>
      </c>
      <c r="WKM330" s="3" t="s">
        <v>2615</v>
      </c>
      <c r="WKN330" s="3" t="s">
        <v>2615</v>
      </c>
      <c r="WKO330" s="3" t="s">
        <v>2615</v>
      </c>
      <c r="WKP330" s="3" t="s">
        <v>2615</v>
      </c>
      <c r="WKQ330" s="3" t="s">
        <v>2615</v>
      </c>
      <c r="WKR330" s="3" t="s">
        <v>2615</v>
      </c>
      <c r="WKS330" s="3" t="s">
        <v>2615</v>
      </c>
      <c r="WKT330" s="3" t="s">
        <v>2615</v>
      </c>
      <c r="WKU330" s="3" t="s">
        <v>2615</v>
      </c>
      <c r="WKV330" s="3" t="s">
        <v>2615</v>
      </c>
      <c r="WKW330" s="3" t="s">
        <v>2615</v>
      </c>
      <c r="WKX330" s="3" t="s">
        <v>2615</v>
      </c>
      <c r="WKY330" s="3" t="s">
        <v>2615</v>
      </c>
      <c r="WKZ330" s="3" t="s">
        <v>2615</v>
      </c>
      <c r="WLA330" s="3" t="s">
        <v>2615</v>
      </c>
      <c r="WLB330" s="3" t="s">
        <v>2615</v>
      </c>
      <c r="WLC330" s="3" t="s">
        <v>2615</v>
      </c>
      <c r="WLD330" s="3" t="s">
        <v>2615</v>
      </c>
      <c r="WLE330" s="3" t="s">
        <v>2615</v>
      </c>
      <c r="WLF330" s="3" t="s">
        <v>2615</v>
      </c>
      <c r="WLG330" s="3" t="s">
        <v>2615</v>
      </c>
      <c r="WLH330" s="3" t="s">
        <v>2615</v>
      </c>
      <c r="WLI330" s="3" t="s">
        <v>2615</v>
      </c>
      <c r="WLJ330" s="3" t="s">
        <v>2615</v>
      </c>
      <c r="WLK330" s="3" t="s">
        <v>2615</v>
      </c>
      <c r="WLL330" s="3" t="s">
        <v>2615</v>
      </c>
      <c r="WLM330" s="3" t="s">
        <v>2615</v>
      </c>
      <c r="WLN330" s="3" t="s">
        <v>2615</v>
      </c>
      <c r="WLO330" s="3" t="s">
        <v>2615</v>
      </c>
      <c r="WLP330" s="3" t="s">
        <v>2615</v>
      </c>
      <c r="WLQ330" s="3" t="s">
        <v>2615</v>
      </c>
      <c r="WLR330" s="3" t="s">
        <v>2615</v>
      </c>
      <c r="WLS330" s="3" t="s">
        <v>2615</v>
      </c>
      <c r="WLT330" s="3" t="s">
        <v>2615</v>
      </c>
      <c r="WLU330" s="3" t="s">
        <v>2615</v>
      </c>
      <c r="WLV330" s="3" t="s">
        <v>2615</v>
      </c>
      <c r="WLW330" s="3" t="s">
        <v>2615</v>
      </c>
      <c r="WLX330" s="3" t="s">
        <v>2615</v>
      </c>
      <c r="WLY330" s="3" t="s">
        <v>2615</v>
      </c>
      <c r="WLZ330" s="3" t="s">
        <v>2615</v>
      </c>
      <c r="WMA330" s="3" t="s">
        <v>2615</v>
      </c>
      <c r="WMB330" s="3" t="s">
        <v>2615</v>
      </c>
      <c r="WMC330" s="3" t="s">
        <v>2615</v>
      </c>
      <c r="WMD330" s="3" t="s">
        <v>2615</v>
      </c>
      <c r="WME330" s="3" t="s">
        <v>2615</v>
      </c>
      <c r="WMF330" s="3" t="s">
        <v>2615</v>
      </c>
      <c r="WMG330" s="3" t="s">
        <v>2615</v>
      </c>
      <c r="WMH330" s="3" t="s">
        <v>2615</v>
      </c>
      <c r="WMI330" s="3" t="s">
        <v>2615</v>
      </c>
      <c r="WMJ330" s="3" t="s">
        <v>2615</v>
      </c>
      <c r="WMK330" s="3" t="s">
        <v>2615</v>
      </c>
      <c r="WML330" s="3" t="s">
        <v>2615</v>
      </c>
      <c r="WMM330" s="3" t="s">
        <v>2615</v>
      </c>
      <c r="WMN330" s="3" t="s">
        <v>2615</v>
      </c>
      <c r="WMO330" s="3" t="s">
        <v>2615</v>
      </c>
      <c r="WMP330" s="3" t="s">
        <v>2615</v>
      </c>
      <c r="WMQ330" s="3" t="s">
        <v>2615</v>
      </c>
      <c r="WMR330" s="3" t="s">
        <v>2615</v>
      </c>
      <c r="WMS330" s="3" t="s">
        <v>2615</v>
      </c>
      <c r="WMT330" s="3" t="s">
        <v>2615</v>
      </c>
      <c r="WMU330" s="3" t="s">
        <v>2615</v>
      </c>
      <c r="WMV330" s="3" t="s">
        <v>2615</v>
      </c>
      <c r="WMW330" s="3" t="s">
        <v>2615</v>
      </c>
      <c r="WMX330" s="3" t="s">
        <v>2615</v>
      </c>
      <c r="WMY330" s="3" t="s">
        <v>2615</v>
      </c>
      <c r="WMZ330" s="3" t="s">
        <v>2615</v>
      </c>
      <c r="WNA330" s="3" t="s">
        <v>2615</v>
      </c>
      <c r="WNB330" s="3" t="s">
        <v>2615</v>
      </c>
      <c r="WNC330" s="3" t="s">
        <v>2615</v>
      </c>
      <c r="WND330" s="3" t="s">
        <v>2615</v>
      </c>
      <c r="WNE330" s="3" t="s">
        <v>2615</v>
      </c>
      <c r="WNF330" s="3" t="s">
        <v>2615</v>
      </c>
      <c r="WNG330" s="3" t="s">
        <v>2615</v>
      </c>
      <c r="WNH330" s="3" t="s">
        <v>2615</v>
      </c>
      <c r="WNI330" s="3" t="s">
        <v>2615</v>
      </c>
      <c r="WNJ330" s="3" t="s">
        <v>2615</v>
      </c>
      <c r="WNK330" s="3" t="s">
        <v>2615</v>
      </c>
      <c r="WNL330" s="3" t="s">
        <v>2615</v>
      </c>
      <c r="WNM330" s="3" t="s">
        <v>2615</v>
      </c>
      <c r="WNN330" s="3" t="s">
        <v>2615</v>
      </c>
      <c r="WNO330" s="3" t="s">
        <v>2615</v>
      </c>
      <c r="WNP330" s="3" t="s">
        <v>2615</v>
      </c>
      <c r="WNQ330" s="3" t="s">
        <v>2615</v>
      </c>
      <c r="WNR330" s="3" t="s">
        <v>2615</v>
      </c>
      <c r="WNS330" s="3" t="s">
        <v>2615</v>
      </c>
      <c r="WNT330" s="3" t="s">
        <v>2615</v>
      </c>
      <c r="WNU330" s="3" t="s">
        <v>2615</v>
      </c>
      <c r="WNV330" s="3" t="s">
        <v>2615</v>
      </c>
      <c r="WNW330" s="3" t="s">
        <v>2615</v>
      </c>
      <c r="WNX330" s="3" t="s">
        <v>2615</v>
      </c>
      <c r="WNY330" s="3" t="s">
        <v>2615</v>
      </c>
      <c r="WNZ330" s="3" t="s">
        <v>2615</v>
      </c>
      <c r="WOA330" s="3" t="s">
        <v>2615</v>
      </c>
      <c r="WOB330" s="3" t="s">
        <v>2615</v>
      </c>
      <c r="WOC330" s="3" t="s">
        <v>2615</v>
      </c>
      <c r="WOD330" s="3" t="s">
        <v>2615</v>
      </c>
      <c r="WOE330" s="3" t="s">
        <v>2615</v>
      </c>
      <c r="WOF330" s="3" t="s">
        <v>2615</v>
      </c>
      <c r="WOG330" s="3" t="s">
        <v>2615</v>
      </c>
      <c r="WOH330" s="3" t="s">
        <v>2615</v>
      </c>
      <c r="WOI330" s="3" t="s">
        <v>2615</v>
      </c>
      <c r="WOJ330" s="3" t="s">
        <v>2615</v>
      </c>
      <c r="WOK330" s="3" t="s">
        <v>2615</v>
      </c>
      <c r="WOL330" s="3" t="s">
        <v>2615</v>
      </c>
      <c r="WOM330" s="3" t="s">
        <v>2615</v>
      </c>
      <c r="WON330" s="3" t="s">
        <v>2615</v>
      </c>
      <c r="WOO330" s="3" t="s">
        <v>2615</v>
      </c>
      <c r="WOP330" s="3" t="s">
        <v>2615</v>
      </c>
      <c r="WOQ330" s="3" t="s">
        <v>2615</v>
      </c>
      <c r="WOR330" s="3" t="s">
        <v>2615</v>
      </c>
      <c r="WOS330" s="3" t="s">
        <v>2615</v>
      </c>
      <c r="WOT330" s="3" t="s">
        <v>2615</v>
      </c>
      <c r="WOU330" s="3" t="s">
        <v>2615</v>
      </c>
      <c r="WOV330" s="3" t="s">
        <v>2615</v>
      </c>
      <c r="WOW330" s="3" t="s">
        <v>2615</v>
      </c>
      <c r="WOX330" s="3" t="s">
        <v>2615</v>
      </c>
      <c r="WOY330" s="3" t="s">
        <v>2615</v>
      </c>
      <c r="WOZ330" s="3" t="s">
        <v>2615</v>
      </c>
      <c r="WPA330" s="3" t="s">
        <v>2615</v>
      </c>
      <c r="WPB330" s="3" t="s">
        <v>2615</v>
      </c>
      <c r="WPC330" s="3" t="s">
        <v>2615</v>
      </c>
      <c r="WPD330" s="3" t="s">
        <v>2615</v>
      </c>
      <c r="WPE330" s="3" t="s">
        <v>2615</v>
      </c>
      <c r="WPF330" s="3" t="s">
        <v>2615</v>
      </c>
      <c r="WPG330" s="3" t="s">
        <v>2615</v>
      </c>
      <c r="WPH330" s="3" t="s">
        <v>2615</v>
      </c>
      <c r="WPI330" s="3" t="s">
        <v>2615</v>
      </c>
      <c r="WPJ330" s="3" t="s">
        <v>2615</v>
      </c>
      <c r="WPK330" s="3" t="s">
        <v>2615</v>
      </c>
      <c r="WPL330" s="3" t="s">
        <v>2615</v>
      </c>
      <c r="WPM330" s="3" t="s">
        <v>2615</v>
      </c>
      <c r="WPN330" s="3" t="s">
        <v>2615</v>
      </c>
      <c r="WPO330" s="3" t="s">
        <v>2615</v>
      </c>
      <c r="WPP330" s="3" t="s">
        <v>2615</v>
      </c>
      <c r="WPQ330" s="3" t="s">
        <v>2615</v>
      </c>
      <c r="WPR330" s="3" t="s">
        <v>2615</v>
      </c>
      <c r="WPS330" s="3" t="s">
        <v>2615</v>
      </c>
      <c r="WPT330" s="3" t="s">
        <v>2615</v>
      </c>
      <c r="WPU330" s="3" t="s">
        <v>2615</v>
      </c>
      <c r="WPV330" s="3" t="s">
        <v>2615</v>
      </c>
      <c r="WPW330" s="3" t="s">
        <v>2615</v>
      </c>
      <c r="WPX330" s="3" t="s">
        <v>2615</v>
      </c>
      <c r="WPY330" s="3" t="s">
        <v>2615</v>
      </c>
      <c r="WPZ330" s="3" t="s">
        <v>2615</v>
      </c>
      <c r="WQA330" s="3" t="s">
        <v>2615</v>
      </c>
      <c r="WQB330" s="3" t="s">
        <v>2615</v>
      </c>
      <c r="WQC330" s="3" t="s">
        <v>2615</v>
      </c>
      <c r="WQD330" s="3" t="s">
        <v>2615</v>
      </c>
      <c r="WQE330" s="3" t="s">
        <v>2615</v>
      </c>
      <c r="WQF330" s="3" t="s">
        <v>2615</v>
      </c>
      <c r="WQG330" s="3" t="s">
        <v>2615</v>
      </c>
      <c r="WQH330" s="3" t="s">
        <v>2615</v>
      </c>
      <c r="WQI330" s="3" t="s">
        <v>2615</v>
      </c>
      <c r="WQJ330" s="3" t="s">
        <v>2615</v>
      </c>
      <c r="WQK330" s="3" t="s">
        <v>2615</v>
      </c>
      <c r="WQL330" s="3" t="s">
        <v>2615</v>
      </c>
      <c r="WQM330" s="3" t="s">
        <v>2615</v>
      </c>
      <c r="WQN330" s="3" t="s">
        <v>2615</v>
      </c>
      <c r="WQO330" s="3" t="s">
        <v>2615</v>
      </c>
      <c r="WQP330" s="3" t="s">
        <v>2615</v>
      </c>
      <c r="WQQ330" s="3" t="s">
        <v>2615</v>
      </c>
      <c r="WQR330" s="3" t="s">
        <v>2615</v>
      </c>
      <c r="WQS330" s="3" t="s">
        <v>2615</v>
      </c>
      <c r="WQT330" s="3" t="s">
        <v>2615</v>
      </c>
      <c r="WQU330" s="3" t="s">
        <v>2615</v>
      </c>
      <c r="WQV330" s="3" t="s">
        <v>2615</v>
      </c>
      <c r="WQW330" s="3" t="s">
        <v>2615</v>
      </c>
      <c r="WQX330" s="3" t="s">
        <v>2615</v>
      </c>
      <c r="WQY330" s="3" t="s">
        <v>2615</v>
      </c>
      <c r="WQZ330" s="3" t="s">
        <v>2615</v>
      </c>
      <c r="WRA330" s="3" t="s">
        <v>2615</v>
      </c>
      <c r="WRB330" s="3" t="s">
        <v>2615</v>
      </c>
      <c r="WRC330" s="3" t="s">
        <v>2615</v>
      </c>
      <c r="WRD330" s="3" t="s">
        <v>2615</v>
      </c>
      <c r="WRE330" s="3" t="s">
        <v>2615</v>
      </c>
      <c r="WRF330" s="3" t="s">
        <v>2615</v>
      </c>
      <c r="WRG330" s="3" t="s">
        <v>2615</v>
      </c>
      <c r="WRH330" s="3" t="s">
        <v>2615</v>
      </c>
      <c r="WRI330" s="3" t="s">
        <v>2615</v>
      </c>
      <c r="WRJ330" s="3" t="s">
        <v>2615</v>
      </c>
      <c r="WRK330" s="3" t="s">
        <v>2615</v>
      </c>
      <c r="WRL330" s="3" t="s">
        <v>2615</v>
      </c>
      <c r="WRM330" s="3" t="s">
        <v>2615</v>
      </c>
      <c r="WRN330" s="3" t="s">
        <v>2615</v>
      </c>
      <c r="WRO330" s="3" t="s">
        <v>2615</v>
      </c>
      <c r="WRP330" s="3" t="s">
        <v>2615</v>
      </c>
      <c r="WRQ330" s="3" t="s">
        <v>2615</v>
      </c>
      <c r="WRR330" s="3" t="s">
        <v>2615</v>
      </c>
      <c r="WRS330" s="3" t="s">
        <v>2615</v>
      </c>
      <c r="WRT330" s="3" t="s">
        <v>2615</v>
      </c>
      <c r="WRU330" s="3" t="s">
        <v>2615</v>
      </c>
      <c r="WRV330" s="3" t="s">
        <v>2615</v>
      </c>
      <c r="WRW330" s="3" t="s">
        <v>2615</v>
      </c>
      <c r="WRX330" s="3" t="s">
        <v>2615</v>
      </c>
      <c r="WRY330" s="3" t="s">
        <v>2615</v>
      </c>
      <c r="WRZ330" s="3" t="s">
        <v>2615</v>
      </c>
      <c r="WSA330" s="3" t="s">
        <v>2615</v>
      </c>
      <c r="WSB330" s="3" t="s">
        <v>2615</v>
      </c>
      <c r="WSC330" s="3" t="s">
        <v>2615</v>
      </c>
      <c r="WSD330" s="3" t="s">
        <v>2615</v>
      </c>
      <c r="WSE330" s="3" t="s">
        <v>2615</v>
      </c>
      <c r="WSF330" s="3" t="s">
        <v>2615</v>
      </c>
      <c r="WSG330" s="3" t="s">
        <v>2615</v>
      </c>
      <c r="WSH330" s="3" t="s">
        <v>2615</v>
      </c>
      <c r="WSI330" s="3" t="s">
        <v>2615</v>
      </c>
      <c r="WSJ330" s="3" t="s">
        <v>2615</v>
      </c>
      <c r="WSK330" s="3" t="s">
        <v>2615</v>
      </c>
      <c r="WSL330" s="3" t="s">
        <v>2615</v>
      </c>
      <c r="WSM330" s="3" t="s">
        <v>2615</v>
      </c>
      <c r="WSN330" s="3" t="s">
        <v>2615</v>
      </c>
      <c r="WSO330" s="3" t="s">
        <v>2615</v>
      </c>
      <c r="WSP330" s="3" t="s">
        <v>2615</v>
      </c>
      <c r="WSQ330" s="3" t="s">
        <v>2615</v>
      </c>
      <c r="WSR330" s="3" t="s">
        <v>2615</v>
      </c>
      <c r="WSS330" s="3" t="s">
        <v>2615</v>
      </c>
      <c r="WST330" s="3" t="s">
        <v>2615</v>
      </c>
      <c r="WSU330" s="3" t="s">
        <v>2615</v>
      </c>
      <c r="WSV330" s="3" t="s">
        <v>2615</v>
      </c>
      <c r="WSW330" s="3" t="s">
        <v>2615</v>
      </c>
      <c r="WSX330" s="3" t="s">
        <v>2615</v>
      </c>
      <c r="WSY330" s="3" t="s">
        <v>2615</v>
      </c>
      <c r="WSZ330" s="3" t="s">
        <v>2615</v>
      </c>
      <c r="WTA330" s="3" t="s">
        <v>2615</v>
      </c>
      <c r="WTB330" s="3" t="s">
        <v>2615</v>
      </c>
      <c r="WTC330" s="3" t="s">
        <v>2615</v>
      </c>
      <c r="WTD330" s="3" t="s">
        <v>2615</v>
      </c>
      <c r="WTE330" s="3" t="s">
        <v>2615</v>
      </c>
      <c r="WTF330" s="3" t="s">
        <v>2615</v>
      </c>
      <c r="WTG330" s="3" t="s">
        <v>2615</v>
      </c>
      <c r="WTH330" s="3" t="s">
        <v>2615</v>
      </c>
      <c r="WTI330" s="3" t="s">
        <v>2615</v>
      </c>
      <c r="WTJ330" s="3" t="s">
        <v>2615</v>
      </c>
      <c r="WTK330" s="3" t="s">
        <v>2615</v>
      </c>
      <c r="WTL330" s="3" t="s">
        <v>2615</v>
      </c>
      <c r="WTM330" s="3" t="s">
        <v>2615</v>
      </c>
      <c r="WTN330" s="3" t="s">
        <v>2615</v>
      </c>
      <c r="WTO330" s="3" t="s">
        <v>2615</v>
      </c>
      <c r="WTP330" s="3" t="s">
        <v>2615</v>
      </c>
      <c r="WTQ330" s="3" t="s">
        <v>2615</v>
      </c>
      <c r="WTR330" s="3" t="s">
        <v>2615</v>
      </c>
      <c r="WTS330" s="3" t="s">
        <v>2615</v>
      </c>
      <c r="WTT330" s="3" t="s">
        <v>2615</v>
      </c>
      <c r="WTU330" s="3" t="s">
        <v>2615</v>
      </c>
      <c r="WTV330" s="3" t="s">
        <v>2615</v>
      </c>
      <c r="WTW330" s="3" t="s">
        <v>2615</v>
      </c>
      <c r="WTX330" s="3" t="s">
        <v>2615</v>
      </c>
      <c r="WTY330" s="3" t="s">
        <v>2615</v>
      </c>
      <c r="WTZ330" s="3" t="s">
        <v>2615</v>
      </c>
      <c r="WUA330" s="3" t="s">
        <v>2615</v>
      </c>
      <c r="WUB330" s="3" t="s">
        <v>2615</v>
      </c>
      <c r="WUC330" s="3" t="s">
        <v>2615</v>
      </c>
      <c r="WUD330" s="3" t="s">
        <v>2615</v>
      </c>
      <c r="WUE330" s="3" t="s">
        <v>2615</v>
      </c>
      <c r="WUF330" s="3" t="s">
        <v>2615</v>
      </c>
      <c r="WUG330" s="3" t="s">
        <v>2615</v>
      </c>
      <c r="WUH330" s="3" t="s">
        <v>2615</v>
      </c>
      <c r="WUI330" s="3" t="s">
        <v>2615</v>
      </c>
      <c r="WUJ330" s="3" t="s">
        <v>2615</v>
      </c>
      <c r="WUK330" s="3" t="s">
        <v>2615</v>
      </c>
      <c r="WUL330" s="3" t="s">
        <v>2615</v>
      </c>
      <c r="WUM330" s="3" t="s">
        <v>2615</v>
      </c>
      <c r="WUN330" s="3" t="s">
        <v>2615</v>
      </c>
      <c r="WUO330" s="3" t="s">
        <v>2615</v>
      </c>
      <c r="WUP330" s="3" t="s">
        <v>2615</v>
      </c>
      <c r="WUQ330" s="3" t="s">
        <v>2615</v>
      </c>
      <c r="WUR330" s="3" t="s">
        <v>2615</v>
      </c>
      <c r="WUS330" s="3" t="s">
        <v>2615</v>
      </c>
      <c r="WUT330" s="3" t="s">
        <v>2615</v>
      </c>
      <c r="WUU330" s="3" t="s">
        <v>2615</v>
      </c>
      <c r="WUV330" s="3" t="s">
        <v>2615</v>
      </c>
      <c r="WUW330" s="3" t="s">
        <v>2615</v>
      </c>
      <c r="WUX330" s="3" t="s">
        <v>2615</v>
      </c>
      <c r="WUY330" s="3" t="s">
        <v>2615</v>
      </c>
      <c r="WUZ330" s="3" t="s">
        <v>2615</v>
      </c>
      <c r="WVA330" s="3" t="s">
        <v>2615</v>
      </c>
      <c r="WVB330" s="3" t="s">
        <v>2615</v>
      </c>
      <c r="WVC330" s="3" t="s">
        <v>2615</v>
      </c>
      <c r="WVD330" s="3" t="s">
        <v>2615</v>
      </c>
      <c r="WVE330" s="3" t="s">
        <v>2615</v>
      </c>
      <c r="WVF330" s="3" t="s">
        <v>2615</v>
      </c>
      <c r="WVG330" s="3" t="s">
        <v>2615</v>
      </c>
      <c r="WVH330" s="3" t="s">
        <v>2615</v>
      </c>
      <c r="WVI330" s="3" t="s">
        <v>2615</v>
      </c>
      <c r="WVJ330" s="3" t="s">
        <v>2615</v>
      </c>
      <c r="WVK330" s="3" t="s">
        <v>2615</v>
      </c>
      <c r="WVL330" s="3" t="s">
        <v>2615</v>
      </c>
      <c r="WVM330" s="3" t="s">
        <v>2615</v>
      </c>
      <c r="WVN330" s="3" t="s">
        <v>2615</v>
      </c>
      <c r="WVO330" s="3" t="s">
        <v>2615</v>
      </c>
      <c r="WVP330" s="3" t="s">
        <v>2615</v>
      </c>
      <c r="WVQ330" s="3" t="s">
        <v>2615</v>
      </c>
      <c r="WVR330" s="3" t="s">
        <v>2615</v>
      </c>
      <c r="WVS330" s="3" t="s">
        <v>2615</v>
      </c>
      <c r="WVT330" s="3" t="s">
        <v>2615</v>
      </c>
      <c r="WVU330" s="3" t="s">
        <v>2615</v>
      </c>
      <c r="WVV330" s="3" t="s">
        <v>2615</v>
      </c>
      <c r="WVW330" s="3" t="s">
        <v>2615</v>
      </c>
      <c r="WVX330" s="3" t="s">
        <v>2615</v>
      </c>
      <c r="WVY330" s="3" t="s">
        <v>2615</v>
      </c>
      <c r="WVZ330" s="3" t="s">
        <v>2615</v>
      </c>
      <c r="WWA330" s="3" t="s">
        <v>2615</v>
      </c>
      <c r="WWB330" s="3" t="s">
        <v>2615</v>
      </c>
      <c r="WWC330" s="3" t="s">
        <v>2615</v>
      </c>
      <c r="WWD330" s="3" t="s">
        <v>2615</v>
      </c>
      <c r="WWE330" s="3" t="s">
        <v>2615</v>
      </c>
      <c r="WWF330" s="3" t="s">
        <v>2615</v>
      </c>
      <c r="WWG330" s="3" t="s">
        <v>2615</v>
      </c>
      <c r="WWH330" s="3" t="s">
        <v>2615</v>
      </c>
      <c r="WWI330" s="3" t="s">
        <v>2615</v>
      </c>
      <c r="WWJ330" s="3" t="s">
        <v>2615</v>
      </c>
      <c r="WWK330" s="3" t="s">
        <v>2615</v>
      </c>
      <c r="WWL330" s="3" t="s">
        <v>2615</v>
      </c>
      <c r="WWM330" s="3" t="s">
        <v>2615</v>
      </c>
      <c r="WWN330" s="3" t="s">
        <v>2615</v>
      </c>
      <c r="WWO330" s="3" t="s">
        <v>2615</v>
      </c>
      <c r="WWP330" s="3" t="s">
        <v>2615</v>
      </c>
      <c r="WWQ330" s="3" t="s">
        <v>2615</v>
      </c>
      <c r="WWR330" s="3" t="s">
        <v>2615</v>
      </c>
      <c r="WWS330" s="3" t="s">
        <v>2615</v>
      </c>
      <c r="WWT330" s="3" t="s">
        <v>2615</v>
      </c>
      <c r="WWU330" s="3" t="s">
        <v>2615</v>
      </c>
      <c r="WWV330" s="3" t="s">
        <v>2615</v>
      </c>
      <c r="WWW330" s="3" t="s">
        <v>2615</v>
      </c>
      <c r="WWX330" s="3" t="s">
        <v>2615</v>
      </c>
      <c r="WWY330" s="3" t="s">
        <v>2615</v>
      </c>
      <c r="WWZ330" s="3" t="s">
        <v>2615</v>
      </c>
      <c r="WXA330" s="3" t="s">
        <v>2615</v>
      </c>
      <c r="WXB330" s="3" t="s">
        <v>2615</v>
      </c>
      <c r="WXC330" s="3" t="s">
        <v>2615</v>
      </c>
      <c r="WXD330" s="3" t="s">
        <v>2615</v>
      </c>
      <c r="WXE330" s="3" t="s">
        <v>2615</v>
      </c>
      <c r="WXF330" s="3" t="s">
        <v>2615</v>
      </c>
      <c r="WXG330" s="3" t="s">
        <v>2615</v>
      </c>
      <c r="WXH330" s="3" t="s">
        <v>2615</v>
      </c>
      <c r="WXI330" s="3" t="s">
        <v>2615</v>
      </c>
      <c r="WXJ330" s="3" t="s">
        <v>2615</v>
      </c>
      <c r="WXK330" s="3" t="s">
        <v>2615</v>
      </c>
      <c r="WXL330" s="3" t="s">
        <v>2615</v>
      </c>
      <c r="WXM330" s="3" t="s">
        <v>2615</v>
      </c>
      <c r="WXN330" s="3" t="s">
        <v>2615</v>
      </c>
      <c r="WXO330" s="3" t="s">
        <v>2615</v>
      </c>
      <c r="WXP330" s="3" t="s">
        <v>2615</v>
      </c>
      <c r="WXQ330" s="3" t="s">
        <v>2615</v>
      </c>
      <c r="WXR330" s="3" t="s">
        <v>2615</v>
      </c>
      <c r="WXS330" s="3" t="s">
        <v>2615</v>
      </c>
      <c r="WXT330" s="3" t="s">
        <v>2615</v>
      </c>
      <c r="WXU330" s="3" t="s">
        <v>2615</v>
      </c>
      <c r="WXV330" s="3" t="s">
        <v>2615</v>
      </c>
      <c r="WXW330" s="3" t="s">
        <v>2615</v>
      </c>
      <c r="WXX330" s="3" t="s">
        <v>2615</v>
      </c>
      <c r="WXY330" s="3" t="s">
        <v>2615</v>
      </c>
      <c r="WXZ330" s="3" t="s">
        <v>2615</v>
      </c>
      <c r="WYA330" s="3" t="s">
        <v>2615</v>
      </c>
      <c r="WYB330" s="3" t="s">
        <v>2615</v>
      </c>
      <c r="WYC330" s="3" t="s">
        <v>2615</v>
      </c>
      <c r="WYD330" s="3" t="s">
        <v>2615</v>
      </c>
      <c r="WYE330" s="3" t="s">
        <v>2615</v>
      </c>
      <c r="WYF330" s="3" t="s">
        <v>2615</v>
      </c>
      <c r="WYG330" s="3" t="s">
        <v>2615</v>
      </c>
      <c r="WYH330" s="3" t="s">
        <v>2615</v>
      </c>
      <c r="WYI330" s="3" t="s">
        <v>2615</v>
      </c>
      <c r="WYJ330" s="3" t="s">
        <v>2615</v>
      </c>
      <c r="WYK330" s="3" t="s">
        <v>2615</v>
      </c>
      <c r="WYL330" s="3" t="s">
        <v>2615</v>
      </c>
      <c r="WYM330" s="3" t="s">
        <v>2615</v>
      </c>
      <c r="WYN330" s="3" t="s">
        <v>2615</v>
      </c>
      <c r="WYO330" s="3" t="s">
        <v>2615</v>
      </c>
      <c r="WYP330" s="3" t="s">
        <v>2615</v>
      </c>
      <c r="WYQ330" s="3" t="s">
        <v>2615</v>
      </c>
      <c r="WYR330" s="3" t="s">
        <v>2615</v>
      </c>
      <c r="WYS330" s="3" t="s">
        <v>2615</v>
      </c>
      <c r="WYT330" s="3" t="s">
        <v>2615</v>
      </c>
      <c r="WYU330" s="3" t="s">
        <v>2615</v>
      </c>
      <c r="WYV330" s="3" t="s">
        <v>2615</v>
      </c>
      <c r="WYW330" s="3" t="s">
        <v>2615</v>
      </c>
      <c r="WYX330" s="3" t="s">
        <v>2615</v>
      </c>
      <c r="WYY330" s="3" t="s">
        <v>2615</v>
      </c>
      <c r="WYZ330" s="3" t="s">
        <v>2615</v>
      </c>
      <c r="WZA330" s="3" t="s">
        <v>2615</v>
      </c>
      <c r="WZB330" s="3" t="s">
        <v>2615</v>
      </c>
      <c r="WZC330" s="3" t="s">
        <v>2615</v>
      </c>
      <c r="WZD330" s="3" t="s">
        <v>2615</v>
      </c>
      <c r="WZE330" s="3" t="s">
        <v>2615</v>
      </c>
      <c r="WZF330" s="3" t="s">
        <v>2615</v>
      </c>
      <c r="WZG330" s="3" t="s">
        <v>2615</v>
      </c>
      <c r="WZH330" s="3" t="s">
        <v>2615</v>
      </c>
      <c r="WZI330" s="3" t="s">
        <v>2615</v>
      </c>
      <c r="WZJ330" s="3" t="s">
        <v>2615</v>
      </c>
      <c r="WZK330" s="3" t="s">
        <v>2615</v>
      </c>
      <c r="WZL330" s="3" t="s">
        <v>2615</v>
      </c>
      <c r="WZM330" s="3" t="s">
        <v>2615</v>
      </c>
      <c r="WZN330" s="3" t="s">
        <v>2615</v>
      </c>
      <c r="WZO330" s="3" t="s">
        <v>2615</v>
      </c>
      <c r="WZP330" s="3" t="s">
        <v>2615</v>
      </c>
      <c r="WZQ330" s="3" t="s">
        <v>2615</v>
      </c>
      <c r="WZR330" s="3" t="s">
        <v>2615</v>
      </c>
      <c r="WZS330" s="3" t="s">
        <v>2615</v>
      </c>
      <c r="WZT330" s="3" t="s">
        <v>2615</v>
      </c>
      <c r="WZU330" s="3" t="s">
        <v>2615</v>
      </c>
      <c r="WZV330" s="3" t="s">
        <v>2615</v>
      </c>
      <c r="WZW330" s="3" t="s">
        <v>2615</v>
      </c>
      <c r="WZX330" s="3" t="s">
        <v>2615</v>
      </c>
      <c r="WZY330" s="3" t="s">
        <v>2615</v>
      </c>
      <c r="WZZ330" s="3" t="s">
        <v>2615</v>
      </c>
      <c r="XAA330" s="3" t="s">
        <v>2615</v>
      </c>
      <c r="XAB330" s="3" t="s">
        <v>2615</v>
      </c>
      <c r="XAC330" s="3" t="s">
        <v>2615</v>
      </c>
      <c r="XAD330" s="3" t="s">
        <v>2615</v>
      </c>
      <c r="XAE330" s="3" t="s">
        <v>2615</v>
      </c>
      <c r="XAF330" s="3" t="s">
        <v>2615</v>
      </c>
      <c r="XAG330" s="3" t="s">
        <v>2615</v>
      </c>
      <c r="XAH330" s="3" t="s">
        <v>2615</v>
      </c>
      <c r="XAI330" s="3" t="s">
        <v>2615</v>
      </c>
      <c r="XAJ330" s="3" t="s">
        <v>2615</v>
      </c>
      <c r="XAK330" s="3" t="s">
        <v>2615</v>
      </c>
      <c r="XAL330" s="3" t="s">
        <v>2615</v>
      </c>
      <c r="XAM330" s="3" t="s">
        <v>2615</v>
      </c>
      <c r="XAN330" s="3" t="s">
        <v>2615</v>
      </c>
      <c r="XAO330" s="3" t="s">
        <v>2615</v>
      </c>
      <c r="XAP330" s="3" t="s">
        <v>2615</v>
      </c>
      <c r="XAQ330" s="3" t="s">
        <v>2615</v>
      </c>
      <c r="XAR330" s="3" t="s">
        <v>2615</v>
      </c>
      <c r="XAS330" s="3" t="s">
        <v>2615</v>
      </c>
      <c r="XAT330" s="3" t="s">
        <v>2615</v>
      </c>
      <c r="XAU330" s="3" t="s">
        <v>2615</v>
      </c>
      <c r="XAV330" s="3" t="s">
        <v>2615</v>
      </c>
      <c r="XAW330" s="3" t="s">
        <v>2615</v>
      </c>
      <c r="XAX330" s="3" t="s">
        <v>2615</v>
      </c>
      <c r="XAY330" s="3" t="s">
        <v>2615</v>
      </c>
      <c r="XAZ330" s="3" t="s">
        <v>2615</v>
      </c>
      <c r="XBA330" s="3" t="s">
        <v>2615</v>
      </c>
      <c r="XBB330" s="3" t="s">
        <v>2615</v>
      </c>
      <c r="XBC330" s="3" t="s">
        <v>2615</v>
      </c>
      <c r="XBD330" s="3" t="s">
        <v>2615</v>
      </c>
      <c r="XBE330" s="3" t="s">
        <v>2615</v>
      </c>
      <c r="XBF330" s="3" t="s">
        <v>2615</v>
      </c>
      <c r="XBG330" s="3" t="s">
        <v>2615</v>
      </c>
      <c r="XBH330" s="3" t="s">
        <v>2615</v>
      </c>
      <c r="XBI330" s="3" t="s">
        <v>2615</v>
      </c>
      <c r="XBJ330" s="3" t="s">
        <v>2615</v>
      </c>
      <c r="XBK330" s="3" t="s">
        <v>2615</v>
      </c>
      <c r="XBL330" s="3" t="s">
        <v>2615</v>
      </c>
      <c r="XBM330" s="3" t="s">
        <v>2615</v>
      </c>
      <c r="XBN330" s="3" t="s">
        <v>2615</v>
      </c>
      <c r="XBO330" s="3" t="s">
        <v>2615</v>
      </c>
      <c r="XBP330" s="3" t="s">
        <v>2615</v>
      </c>
      <c r="XBQ330" s="3" t="s">
        <v>2615</v>
      </c>
      <c r="XBR330" s="3" t="s">
        <v>2615</v>
      </c>
      <c r="XBS330" s="3" t="s">
        <v>2615</v>
      </c>
      <c r="XBT330" s="3" t="s">
        <v>2615</v>
      </c>
      <c r="XBU330" s="3" t="s">
        <v>2615</v>
      </c>
      <c r="XBV330" s="3" t="s">
        <v>2615</v>
      </c>
      <c r="XBW330" s="3" t="s">
        <v>2615</v>
      </c>
      <c r="XBX330" s="3" t="s">
        <v>2615</v>
      </c>
      <c r="XBY330" s="3" t="s">
        <v>2615</v>
      </c>
      <c r="XBZ330" s="3" t="s">
        <v>2615</v>
      </c>
      <c r="XCA330" s="3" t="s">
        <v>2615</v>
      </c>
      <c r="XCB330" s="3" t="s">
        <v>2615</v>
      </c>
      <c r="XCC330" s="3" t="s">
        <v>2615</v>
      </c>
      <c r="XCD330" s="3" t="s">
        <v>2615</v>
      </c>
      <c r="XCE330" s="3" t="s">
        <v>2615</v>
      </c>
      <c r="XCF330" s="3" t="s">
        <v>2615</v>
      </c>
      <c r="XCG330" s="3" t="s">
        <v>2615</v>
      </c>
      <c r="XCH330" s="3" t="s">
        <v>2615</v>
      </c>
      <c r="XCI330" s="3" t="s">
        <v>2615</v>
      </c>
      <c r="XCJ330" s="3" t="s">
        <v>2615</v>
      </c>
      <c r="XCK330" s="3" t="s">
        <v>2615</v>
      </c>
      <c r="XCL330" s="3" t="s">
        <v>2615</v>
      </c>
      <c r="XCM330" s="3" t="s">
        <v>2615</v>
      </c>
      <c r="XCN330" s="3" t="s">
        <v>2615</v>
      </c>
      <c r="XCO330" s="3" t="s">
        <v>2615</v>
      </c>
      <c r="XCP330" s="3" t="s">
        <v>2615</v>
      </c>
      <c r="XCQ330" s="3" t="s">
        <v>2615</v>
      </c>
      <c r="XCR330" s="3" t="s">
        <v>2615</v>
      </c>
      <c r="XCS330" s="3" t="s">
        <v>2615</v>
      </c>
      <c r="XCT330" s="3" t="s">
        <v>2615</v>
      </c>
      <c r="XCU330" s="3" t="s">
        <v>2615</v>
      </c>
      <c r="XCV330" s="3" t="s">
        <v>2615</v>
      </c>
      <c r="XCW330" s="3" t="s">
        <v>2615</v>
      </c>
      <c r="XCX330" s="3" t="s">
        <v>2615</v>
      </c>
      <c r="XCY330" s="3" t="s">
        <v>2615</v>
      </c>
      <c r="XCZ330" s="3" t="s">
        <v>2615</v>
      </c>
      <c r="XDA330" s="3" t="s">
        <v>2615</v>
      </c>
      <c r="XDB330" s="3" t="s">
        <v>2615</v>
      </c>
      <c r="XDC330" s="3" t="s">
        <v>2615</v>
      </c>
      <c r="XDD330" s="3" t="s">
        <v>2615</v>
      </c>
      <c r="XDE330" s="3" t="s">
        <v>2615</v>
      </c>
      <c r="XDF330" s="3" t="s">
        <v>2615</v>
      </c>
      <c r="XDG330" s="3" t="s">
        <v>2615</v>
      </c>
      <c r="XDH330" s="3" t="s">
        <v>2615</v>
      </c>
      <c r="XDI330" s="3" t="s">
        <v>2615</v>
      </c>
      <c r="XDJ330" s="3" t="s">
        <v>2615</v>
      </c>
      <c r="XDK330" s="3" t="s">
        <v>2615</v>
      </c>
      <c r="XDL330" s="3" t="s">
        <v>2615</v>
      </c>
      <c r="XDM330" s="3" t="s">
        <v>2615</v>
      </c>
      <c r="XDN330" s="3" t="s">
        <v>2615</v>
      </c>
      <c r="XDO330" s="3" t="s">
        <v>2615</v>
      </c>
      <c r="XDP330" s="3" t="s">
        <v>2615</v>
      </c>
      <c r="XDQ330" s="3" t="s">
        <v>2615</v>
      </c>
      <c r="XDR330" s="3" t="s">
        <v>2615</v>
      </c>
      <c r="XDS330" s="3" t="s">
        <v>2615</v>
      </c>
      <c r="XDT330" s="3" t="s">
        <v>2615</v>
      </c>
      <c r="XDU330" s="3" t="s">
        <v>2615</v>
      </c>
      <c r="XDV330" s="3" t="s">
        <v>2615</v>
      </c>
      <c r="XDW330" s="3" t="s">
        <v>2615</v>
      </c>
      <c r="XDX330" s="3" t="s">
        <v>2615</v>
      </c>
      <c r="XDY330" s="3" t="s">
        <v>2615</v>
      </c>
      <c r="XDZ330" s="3" t="s">
        <v>2615</v>
      </c>
      <c r="XEA330" s="3" t="s">
        <v>2615</v>
      </c>
      <c r="XEB330" s="3" t="s">
        <v>2615</v>
      </c>
      <c r="XEC330" s="3" t="s">
        <v>2615</v>
      </c>
      <c r="XED330" s="3" t="s">
        <v>2615</v>
      </c>
      <c r="XEE330" s="3" t="s">
        <v>2615</v>
      </c>
      <c r="XEF330" s="3" t="s">
        <v>2615</v>
      </c>
      <c r="XEG330" s="3" t="s">
        <v>2615</v>
      </c>
      <c r="XEH330" s="3" t="s">
        <v>2615</v>
      </c>
      <c r="XEI330" s="3" t="s">
        <v>2615</v>
      </c>
      <c r="XEJ330" s="3" t="s">
        <v>2615</v>
      </c>
      <c r="XEK330" s="3" t="s">
        <v>2615</v>
      </c>
      <c r="XEL330" s="3" t="s">
        <v>2615</v>
      </c>
      <c r="XEM330" s="3" t="s">
        <v>2615</v>
      </c>
      <c r="XEN330" s="3" t="s">
        <v>2615</v>
      </c>
      <c r="XEO330" s="3" t="s">
        <v>2615</v>
      </c>
      <c r="XEP330" s="3" t="s">
        <v>2615</v>
      </c>
      <c r="XEQ330" s="3" t="s">
        <v>2615</v>
      </c>
      <c r="XER330" s="3" t="s">
        <v>2615</v>
      </c>
      <c r="XES330" s="3" t="s">
        <v>2615</v>
      </c>
      <c r="XET330" s="3" t="s">
        <v>2615</v>
      </c>
      <c r="XEU330" s="3" t="s">
        <v>2615</v>
      </c>
      <c r="XEV330" s="3" t="s">
        <v>2615</v>
      </c>
      <c r="XEW330" s="3" t="s">
        <v>2615</v>
      </c>
      <c r="XEX330" s="3" t="s">
        <v>2615</v>
      </c>
      <c r="XEY330" s="3" t="s">
        <v>2615</v>
      </c>
      <c r="XEZ330" s="3" t="s">
        <v>2615</v>
      </c>
      <c r="XFA330" s="3" t="s">
        <v>2615</v>
      </c>
      <c r="XFB330" s="3" t="s">
        <v>2615</v>
      </c>
      <c r="XFC330" s="3" t="s">
        <v>2615</v>
      </c>
      <c r="XFD330" s="3" t="s">
        <v>2615</v>
      </c>
    </row>
    <row r="331" spans="1:16384" ht="12.95" customHeight="1" x14ac:dyDescent="0.2">
      <c r="A331" s="41" t="s">
        <v>122</v>
      </c>
      <c r="B331" s="102" t="s">
        <v>652</v>
      </c>
      <c r="C331" s="247" t="s">
        <v>1909</v>
      </c>
      <c r="D331" s="183">
        <v>414</v>
      </c>
      <c r="E331" s="70">
        <f t="shared" ref="E331:E369" si="411">IF(D331&gt;0,RANK(D331,$D$11:$D$1079),"—")</f>
        <v>321</v>
      </c>
      <c r="F331" s="183">
        <v>629</v>
      </c>
      <c r="G331" s="70">
        <f t="shared" ref="G331:G369" si="412">IF(F331&gt;0,RANK(F331,$F$11:$F$1079),"—")</f>
        <v>345</v>
      </c>
      <c r="H331" s="183">
        <v>598</v>
      </c>
      <c r="I331" s="70">
        <f t="shared" ref="I331:I369" si="413">IF(H331&gt;0,RANK(H331,$H$11:$H$1079),"—")</f>
        <v>318</v>
      </c>
      <c r="J331" s="183">
        <v>788</v>
      </c>
      <c r="K331" s="70">
        <f t="shared" ref="K331:K369" si="414">IF(J331&gt;0,RANK(J331,$J$11:$J$1079),"—")</f>
        <v>329</v>
      </c>
      <c r="L331" s="183">
        <v>849</v>
      </c>
      <c r="M331" s="70">
        <f t="shared" ref="M331:M369" si="415">IF(L331&gt;0,RANK(L331,$L$11:$L$1079),"—")</f>
        <v>329</v>
      </c>
      <c r="N331" s="183">
        <v>824</v>
      </c>
      <c r="O331" s="70">
        <f t="shared" ref="O331:O369" si="416">IF(N331&gt;0,RANK(N331,$N$11:$N$1079),"—")</f>
        <v>355</v>
      </c>
      <c r="P331" s="183">
        <v>745</v>
      </c>
      <c r="Q331" s="70">
        <f t="shared" ref="Q331:Q369" si="417">IF(P331&gt;0,RANK(P331,$P$11:$P$1079),"—")</f>
        <v>391</v>
      </c>
      <c r="R331" s="183">
        <v>754</v>
      </c>
      <c r="S331" s="70">
        <f t="shared" ref="S331:S369" si="418">IF(R331&gt;0,RANK(R331,$R$11:$R$1079),"—")</f>
        <v>407</v>
      </c>
      <c r="T331" s="183">
        <v>1244</v>
      </c>
      <c r="U331" s="70">
        <f t="shared" ref="U331:U369" si="419">IF(T331&gt;0,RANK(T331,$T$11:$T$1079),"—")</f>
        <v>374</v>
      </c>
      <c r="V331" s="183">
        <v>1131</v>
      </c>
      <c r="W331" s="70">
        <f t="shared" ref="W331:W369" si="420">IF(V331&gt;0,RANK(V331,$V$11:$V$1079),"—")</f>
        <v>388</v>
      </c>
      <c r="X331" s="183"/>
      <c r="Y331" s="70" t="str">
        <f t="shared" ref="Y331:Y369" si="421">IF(X331&gt;0,RANK(X331,$X$11:$X$1079),"—")</f>
        <v>—</v>
      </c>
      <c r="Z331" s="183"/>
      <c r="AA331" s="70" t="str">
        <f t="shared" ref="AA331:AA369" si="422">IF(Z331&gt;0,RANK(Z331,$Z$11:$Z$1079),"—")</f>
        <v>—</v>
      </c>
      <c r="AB331" s="183"/>
      <c r="AC331" s="70" t="str">
        <f t="shared" ref="AC331:AC369" si="423">IF(AB331&gt;0,RANK(AB331,$AB$11:$AB$1079),"—")</f>
        <v>—</v>
      </c>
      <c r="AD331" s="183"/>
      <c r="AE331" s="70" t="str">
        <f t="shared" ref="AE331:AE369" si="424">IF(AD331&gt;0,RANK(AD331,$AD$11:$AD$1079),"—")</f>
        <v>—</v>
      </c>
      <c r="AF331" s="183"/>
      <c r="AG331" s="70" t="str">
        <f t="shared" ref="AG331:AG369" si="425">IF(AF331&gt;0,RANK(AF331,$AF$11:$AF$1079),"—")</f>
        <v>—</v>
      </c>
      <c r="AH331" s="183"/>
      <c r="AI331" s="70" t="str">
        <f t="shared" ref="AI331:AI369" si="426">IF(AH331&gt;0,RANK(AH331,$AH$11:$AH$1079),"—")</f>
        <v>—</v>
      </c>
      <c r="AJ331" s="183"/>
      <c r="AK331" s="70" t="str">
        <f t="shared" ref="AK331:AK369" si="427">IF(AJ331&gt;0,RANK(AJ331,$AJ$11:$AJ$1079),"—")</f>
        <v>—</v>
      </c>
      <c r="AL331" s="183"/>
      <c r="AM331" s="70" t="str">
        <f t="shared" ref="AM331:AM369" si="428">IF(AL331&gt;0,RANK(AL331,$AL$11:$AL$1079),"—")</f>
        <v>—</v>
      </c>
      <c r="AN331" s="183"/>
      <c r="AO331" s="70" t="str">
        <f t="shared" ref="AO331:AO369" si="429">IF(AN331&gt;0,RANK(AN331,$AN$11:$AN$1079),"—")</f>
        <v>—</v>
      </c>
      <c r="AP331" s="183"/>
      <c r="AQ331" s="70" t="str">
        <f t="shared" ref="AQ331:AQ369" si="430">IF(AP331&gt;0,RANK(AP331,$AP$11:$AP$1079),"—")</f>
        <v>—</v>
      </c>
      <c r="AR331" s="183"/>
      <c r="AS331" s="70" t="str">
        <f t="shared" ref="AS331:AS369" si="431">IF(AR331&gt;0,RANK(AR331,$AR$11:$AR$1079),"—")</f>
        <v>—</v>
      </c>
      <c r="AT331" s="183"/>
      <c r="AU331" s="70" t="str">
        <f t="shared" ref="AU331:AU369" si="432">IF(AT331&gt;0,RANK(AT331,$AT$11:$AT$1079),"—")</f>
        <v>—</v>
      </c>
      <c r="AV331" s="183"/>
      <c r="AW331" s="70" t="str">
        <f t="shared" ref="AW331:AW369" si="433">IF(AV331&gt;0,RANK(AV331,$AV$11:$AV$1079),"—")</f>
        <v>—</v>
      </c>
      <c r="AX331" s="183"/>
      <c r="AY331" s="168" t="str">
        <f t="shared" ref="AY331:AY369" si="434">IF(AX331&gt;0,RANK(AX331,$AX$11:$AX$1079),"—")</f>
        <v>—</v>
      </c>
      <c r="AZ331" s="195"/>
      <c r="BA331" s="168" t="str">
        <f t="shared" si="409"/>
        <v>—</v>
      </c>
      <c r="BC331" s="168" t="str">
        <f t="shared" si="410"/>
        <v>—</v>
      </c>
      <c r="BE331" s="168"/>
      <c r="BG331" s="168"/>
      <c r="BI331" s="168"/>
      <c r="BJ331" s="183"/>
      <c r="BK331" s="168" t="str">
        <f t="shared" ref="BK331:BK394" si="435">IF(BJ331&gt;0,RANK(BJ331,$BJ$11:$BJ$1078),"—")</f>
        <v>—</v>
      </c>
    </row>
    <row r="332" spans="1:16384" ht="12.95" customHeight="1" x14ac:dyDescent="0.2">
      <c r="A332" s="41" t="s">
        <v>130</v>
      </c>
      <c r="B332" s="102" t="s">
        <v>825</v>
      </c>
      <c r="C332" s="247" t="s">
        <v>1909</v>
      </c>
      <c r="D332" s="183"/>
      <c r="E332" s="70" t="str">
        <f t="shared" si="411"/>
        <v>—</v>
      </c>
      <c r="F332" s="183"/>
      <c r="G332" s="70" t="str">
        <f t="shared" si="412"/>
        <v>—</v>
      </c>
      <c r="H332" s="183"/>
      <c r="I332" s="70" t="str">
        <f t="shared" si="413"/>
        <v>—</v>
      </c>
      <c r="J332" s="183">
        <v>364</v>
      </c>
      <c r="K332" s="70">
        <f t="shared" si="414"/>
        <v>373</v>
      </c>
      <c r="L332" s="183">
        <v>425</v>
      </c>
      <c r="M332" s="70">
        <f t="shared" si="415"/>
        <v>367</v>
      </c>
      <c r="N332" s="183">
        <v>64</v>
      </c>
      <c r="O332" s="70">
        <f t="shared" si="416"/>
        <v>448</v>
      </c>
      <c r="P332" s="183">
        <v>914</v>
      </c>
      <c r="Q332" s="70">
        <f t="shared" si="417"/>
        <v>369</v>
      </c>
      <c r="R332" s="183">
        <v>123</v>
      </c>
      <c r="S332" s="70">
        <f t="shared" si="418"/>
        <v>540</v>
      </c>
      <c r="T332" s="183">
        <v>112</v>
      </c>
      <c r="U332" s="70">
        <f t="shared" si="419"/>
        <v>546</v>
      </c>
      <c r="V332" s="183">
        <v>112</v>
      </c>
      <c r="W332" s="70">
        <f t="shared" si="420"/>
        <v>550</v>
      </c>
      <c r="X332" s="183">
        <v>93</v>
      </c>
      <c r="Y332" s="70">
        <f t="shared" si="421"/>
        <v>547</v>
      </c>
      <c r="Z332" s="183"/>
      <c r="AA332" s="70" t="str">
        <f t="shared" si="422"/>
        <v>—</v>
      </c>
      <c r="AB332" s="183"/>
      <c r="AC332" s="70" t="str">
        <f t="shared" si="423"/>
        <v>—</v>
      </c>
      <c r="AD332" s="183"/>
      <c r="AE332" s="70" t="str">
        <f t="shared" si="424"/>
        <v>—</v>
      </c>
      <c r="AF332" s="183"/>
      <c r="AG332" s="70" t="str">
        <f t="shared" si="425"/>
        <v>—</v>
      </c>
      <c r="AH332" s="183"/>
      <c r="AI332" s="70" t="str">
        <f t="shared" si="426"/>
        <v>—</v>
      </c>
      <c r="AJ332" s="183"/>
      <c r="AK332" s="70" t="str">
        <f t="shared" si="427"/>
        <v>—</v>
      </c>
      <c r="AL332" s="183"/>
      <c r="AM332" s="70" t="str">
        <f t="shared" si="428"/>
        <v>—</v>
      </c>
      <c r="AN332" s="183"/>
      <c r="AO332" s="70" t="str">
        <f t="shared" si="429"/>
        <v>—</v>
      </c>
      <c r="AP332" s="183"/>
      <c r="AQ332" s="70" t="str">
        <f t="shared" si="430"/>
        <v>—</v>
      </c>
      <c r="AR332" s="183"/>
      <c r="AS332" s="70" t="str">
        <f t="shared" si="431"/>
        <v>—</v>
      </c>
      <c r="AT332" s="183"/>
      <c r="AU332" s="70" t="str">
        <f t="shared" si="432"/>
        <v>—</v>
      </c>
      <c r="AV332" s="183"/>
      <c r="AW332" s="70" t="str">
        <f t="shared" si="433"/>
        <v>—</v>
      </c>
      <c r="AX332" s="183"/>
      <c r="AY332" s="168" t="str">
        <f t="shared" si="434"/>
        <v>—</v>
      </c>
      <c r="AZ332" s="195"/>
      <c r="BA332" s="168" t="str">
        <f t="shared" si="409"/>
        <v>—</v>
      </c>
      <c r="BC332" s="168" t="str">
        <f t="shared" si="410"/>
        <v>—</v>
      </c>
      <c r="BE332" s="168"/>
      <c r="BG332" s="168"/>
      <c r="BI332" s="168"/>
      <c r="BJ332" s="183"/>
      <c r="BK332" s="168" t="str">
        <f t="shared" si="435"/>
        <v>—</v>
      </c>
    </row>
    <row r="333" spans="1:16384" ht="12.95" customHeight="1" x14ac:dyDescent="0.2">
      <c r="A333" s="41" t="s">
        <v>132</v>
      </c>
      <c r="B333" s="102" t="s">
        <v>1718</v>
      </c>
      <c r="C333" s="247" t="s">
        <v>1909</v>
      </c>
      <c r="D333" s="183">
        <v>0</v>
      </c>
      <c r="E333" s="70" t="str">
        <f t="shared" si="411"/>
        <v>—</v>
      </c>
      <c r="F333" s="183"/>
      <c r="G333" s="70" t="str">
        <f t="shared" si="412"/>
        <v>—</v>
      </c>
      <c r="H333" s="183"/>
      <c r="I333" s="70" t="str">
        <f t="shared" si="413"/>
        <v>—</v>
      </c>
      <c r="J333" s="183">
        <v>440</v>
      </c>
      <c r="K333" s="70">
        <f t="shared" si="414"/>
        <v>364</v>
      </c>
      <c r="L333" s="183">
        <v>554</v>
      </c>
      <c r="M333" s="70">
        <f t="shared" si="415"/>
        <v>355</v>
      </c>
      <c r="N333" s="183">
        <v>599</v>
      </c>
      <c r="O333" s="70">
        <f t="shared" si="416"/>
        <v>372</v>
      </c>
      <c r="P333" s="183">
        <v>626</v>
      </c>
      <c r="Q333" s="70">
        <f t="shared" si="417"/>
        <v>402</v>
      </c>
      <c r="R333" s="183">
        <v>221</v>
      </c>
      <c r="S333" s="70">
        <f t="shared" si="418"/>
        <v>505</v>
      </c>
      <c r="T333" s="183">
        <v>507</v>
      </c>
      <c r="U333" s="70">
        <f t="shared" si="419"/>
        <v>451</v>
      </c>
      <c r="V333" s="183">
        <v>0</v>
      </c>
      <c r="W333" s="70" t="str">
        <f t="shared" si="420"/>
        <v>—</v>
      </c>
      <c r="X333" s="183">
        <v>451</v>
      </c>
      <c r="Y333" s="70">
        <f t="shared" si="421"/>
        <v>476</v>
      </c>
      <c r="Z333" s="183">
        <v>606</v>
      </c>
      <c r="AA333" s="70">
        <f t="shared" si="422"/>
        <v>441</v>
      </c>
      <c r="AB333" s="183">
        <v>566</v>
      </c>
      <c r="AC333" s="70">
        <f t="shared" si="423"/>
        <v>452</v>
      </c>
      <c r="AD333" s="183">
        <v>583</v>
      </c>
      <c r="AE333" s="70">
        <f t="shared" si="424"/>
        <v>465</v>
      </c>
      <c r="AF333" s="183">
        <v>586</v>
      </c>
      <c r="AG333" s="70">
        <f t="shared" si="425"/>
        <v>490</v>
      </c>
      <c r="AH333" s="183">
        <v>926</v>
      </c>
      <c r="AI333" s="70">
        <f t="shared" si="426"/>
        <v>458</v>
      </c>
      <c r="AJ333" s="183">
        <v>794</v>
      </c>
      <c r="AK333" s="70">
        <f t="shared" si="427"/>
        <v>495</v>
      </c>
      <c r="AL333" s="183">
        <v>741</v>
      </c>
      <c r="AM333" s="70">
        <f t="shared" si="428"/>
        <v>501</v>
      </c>
      <c r="AN333" s="183">
        <v>723</v>
      </c>
      <c r="AO333" s="70">
        <f t="shared" si="429"/>
        <v>513</v>
      </c>
      <c r="AP333" s="183"/>
      <c r="AQ333" s="70" t="str">
        <f t="shared" si="430"/>
        <v>—</v>
      </c>
      <c r="AR333" s="183"/>
      <c r="AS333" s="70" t="str">
        <f t="shared" si="431"/>
        <v>—</v>
      </c>
      <c r="AT333" s="183"/>
      <c r="AU333" s="70" t="str">
        <f t="shared" si="432"/>
        <v>—</v>
      </c>
      <c r="AV333" s="183"/>
      <c r="AW333" s="70" t="str">
        <f t="shared" si="433"/>
        <v>—</v>
      </c>
      <c r="AX333" s="183"/>
      <c r="AY333" s="168" t="str">
        <f t="shared" si="434"/>
        <v>—</v>
      </c>
      <c r="AZ333" s="195"/>
      <c r="BA333" s="168" t="str">
        <f t="shared" si="409"/>
        <v>—</v>
      </c>
      <c r="BC333" s="168" t="str">
        <f t="shared" si="410"/>
        <v>—</v>
      </c>
      <c r="BE333" s="168"/>
      <c r="BG333" s="168"/>
      <c r="BI333" s="168"/>
      <c r="BJ333" s="183"/>
      <c r="BK333" s="168" t="str">
        <f t="shared" si="435"/>
        <v>—</v>
      </c>
    </row>
    <row r="334" spans="1:16384" ht="12.95" customHeight="1" x14ac:dyDescent="0.2">
      <c r="A334" s="41" t="s">
        <v>139</v>
      </c>
      <c r="B334" s="102" t="s">
        <v>930</v>
      </c>
      <c r="C334" s="247" t="s">
        <v>1909</v>
      </c>
      <c r="D334" s="183"/>
      <c r="E334" s="70" t="str">
        <f t="shared" si="411"/>
        <v>—</v>
      </c>
      <c r="F334" s="183"/>
      <c r="G334" s="70" t="str">
        <f t="shared" si="412"/>
        <v>—</v>
      </c>
      <c r="H334" s="193"/>
      <c r="I334" s="70" t="str">
        <f t="shared" si="413"/>
        <v>—</v>
      </c>
      <c r="J334" s="183">
        <v>834</v>
      </c>
      <c r="K334" s="70">
        <f t="shared" si="414"/>
        <v>323</v>
      </c>
      <c r="L334" s="183">
        <v>1017</v>
      </c>
      <c r="M334" s="70">
        <f t="shared" si="415"/>
        <v>321</v>
      </c>
      <c r="N334" s="183">
        <v>212</v>
      </c>
      <c r="O334" s="70">
        <f t="shared" si="416"/>
        <v>423</v>
      </c>
      <c r="P334" s="183"/>
      <c r="Q334" s="70" t="str">
        <f t="shared" si="417"/>
        <v>—</v>
      </c>
      <c r="R334" s="183"/>
      <c r="S334" s="70" t="str">
        <f t="shared" si="418"/>
        <v>—</v>
      </c>
      <c r="T334" s="183"/>
      <c r="U334" s="70" t="str">
        <f t="shared" si="419"/>
        <v>—</v>
      </c>
      <c r="V334" s="183"/>
      <c r="W334" s="70" t="str">
        <f t="shared" si="420"/>
        <v>—</v>
      </c>
      <c r="X334" s="183">
        <v>116</v>
      </c>
      <c r="Y334" s="70">
        <f t="shared" si="421"/>
        <v>544</v>
      </c>
      <c r="Z334" s="183"/>
      <c r="AA334" s="70" t="str">
        <f t="shared" si="422"/>
        <v>—</v>
      </c>
      <c r="AB334" s="183"/>
      <c r="AC334" s="70" t="str">
        <f t="shared" si="423"/>
        <v>—</v>
      </c>
      <c r="AD334" s="183"/>
      <c r="AE334" s="70" t="str">
        <f t="shared" si="424"/>
        <v>—</v>
      </c>
      <c r="AF334" s="183"/>
      <c r="AG334" s="70" t="str">
        <f t="shared" si="425"/>
        <v>—</v>
      </c>
      <c r="AH334" s="183"/>
      <c r="AI334" s="70" t="str">
        <f t="shared" si="426"/>
        <v>—</v>
      </c>
      <c r="AJ334" s="183"/>
      <c r="AK334" s="70" t="str">
        <f t="shared" si="427"/>
        <v>—</v>
      </c>
      <c r="AL334" s="183"/>
      <c r="AM334" s="70" t="str">
        <f t="shared" si="428"/>
        <v>—</v>
      </c>
      <c r="AN334" s="183"/>
      <c r="AO334" s="70" t="str">
        <f t="shared" si="429"/>
        <v>—</v>
      </c>
      <c r="AP334" s="183"/>
      <c r="AQ334" s="70" t="str">
        <f t="shared" si="430"/>
        <v>—</v>
      </c>
      <c r="AR334" s="183"/>
      <c r="AS334" s="70" t="str">
        <f t="shared" si="431"/>
        <v>—</v>
      </c>
      <c r="AT334" s="183"/>
      <c r="AU334" s="70" t="str">
        <f t="shared" si="432"/>
        <v>—</v>
      </c>
      <c r="AV334" s="183"/>
      <c r="AW334" s="70" t="str">
        <f t="shared" si="433"/>
        <v>—</v>
      </c>
      <c r="AX334" s="183"/>
      <c r="AY334" s="168" t="str">
        <f t="shared" si="434"/>
        <v>—</v>
      </c>
      <c r="AZ334" s="195"/>
      <c r="BA334" s="168" t="str">
        <f t="shared" si="409"/>
        <v>—</v>
      </c>
      <c r="BC334" s="168" t="str">
        <f t="shared" si="410"/>
        <v>—</v>
      </c>
      <c r="BE334" s="168"/>
      <c r="BG334" s="168"/>
      <c r="BI334" s="168"/>
      <c r="BJ334" s="183"/>
      <c r="BK334" s="168" t="str">
        <f t="shared" si="435"/>
        <v>—</v>
      </c>
    </row>
    <row r="335" spans="1:16384" ht="12.95" customHeight="1" x14ac:dyDescent="0.2">
      <c r="A335" s="41" t="s">
        <v>470</v>
      </c>
      <c r="B335" s="102" t="s">
        <v>1510</v>
      </c>
      <c r="C335" s="247" t="s">
        <v>1909</v>
      </c>
      <c r="D335" s="183"/>
      <c r="E335" s="70" t="str">
        <f t="shared" si="411"/>
        <v>—</v>
      </c>
      <c r="F335" s="183">
        <v>96</v>
      </c>
      <c r="G335" s="70">
        <f t="shared" si="412"/>
        <v>455</v>
      </c>
      <c r="H335" s="193"/>
      <c r="I335" s="70" t="str">
        <f t="shared" si="413"/>
        <v>—</v>
      </c>
      <c r="J335" s="183"/>
      <c r="K335" s="70" t="str">
        <f t="shared" si="414"/>
        <v>—</v>
      </c>
      <c r="L335" s="183"/>
      <c r="M335" s="70" t="str">
        <f t="shared" si="415"/>
        <v>—</v>
      </c>
      <c r="N335" s="183"/>
      <c r="O335" s="70" t="str">
        <f t="shared" si="416"/>
        <v>—</v>
      </c>
      <c r="P335" s="183"/>
      <c r="Q335" s="70" t="str">
        <f t="shared" si="417"/>
        <v>—</v>
      </c>
      <c r="R335" s="183"/>
      <c r="S335" s="70" t="str">
        <f t="shared" si="418"/>
        <v>—</v>
      </c>
      <c r="T335" s="183"/>
      <c r="U335" s="70" t="str">
        <f t="shared" si="419"/>
        <v>—</v>
      </c>
      <c r="V335" s="183"/>
      <c r="W335" s="70" t="str">
        <f t="shared" si="420"/>
        <v>—</v>
      </c>
      <c r="X335" s="183"/>
      <c r="Y335" s="70" t="str">
        <f t="shared" si="421"/>
        <v>—</v>
      </c>
      <c r="Z335" s="183"/>
      <c r="AA335" s="70" t="str">
        <f t="shared" si="422"/>
        <v>—</v>
      </c>
      <c r="AB335" s="183"/>
      <c r="AC335" s="70" t="str">
        <f t="shared" si="423"/>
        <v>—</v>
      </c>
      <c r="AD335" s="183"/>
      <c r="AE335" s="70" t="str">
        <f t="shared" si="424"/>
        <v>—</v>
      </c>
      <c r="AF335" s="183"/>
      <c r="AG335" s="70" t="str">
        <f t="shared" si="425"/>
        <v>—</v>
      </c>
      <c r="AH335" s="183"/>
      <c r="AI335" s="70" t="str">
        <f t="shared" si="426"/>
        <v>—</v>
      </c>
      <c r="AJ335" s="183"/>
      <c r="AK335" s="70" t="str">
        <f t="shared" si="427"/>
        <v>—</v>
      </c>
      <c r="AL335" s="183"/>
      <c r="AM335" s="70" t="str">
        <f t="shared" si="428"/>
        <v>—</v>
      </c>
      <c r="AN335" s="183"/>
      <c r="AO335" s="70" t="str">
        <f t="shared" si="429"/>
        <v>—</v>
      </c>
      <c r="AP335" s="183"/>
      <c r="AQ335" s="70" t="str">
        <f t="shared" si="430"/>
        <v>—</v>
      </c>
      <c r="AR335" s="183"/>
      <c r="AS335" s="70" t="str">
        <f t="shared" si="431"/>
        <v>—</v>
      </c>
      <c r="AT335" s="183"/>
      <c r="AU335" s="70" t="str">
        <f t="shared" si="432"/>
        <v>—</v>
      </c>
      <c r="AV335" s="183"/>
      <c r="AW335" s="70" t="str">
        <f t="shared" si="433"/>
        <v>—</v>
      </c>
      <c r="AX335" s="183"/>
      <c r="AY335" s="168" t="str">
        <f t="shared" si="434"/>
        <v>—</v>
      </c>
      <c r="AZ335" s="195"/>
      <c r="BA335" s="168" t="str">
        <f t="shared" si="409"/>
        <v>—</v>
      </c>
      <c r="BC335" s="168" t="str">
        <f t="shared" si="410"/>
        <v>—</v>
      </c>
      <c r="BE335" s="168"/>
      <c r="BG335" s="168"/>
      <c r="BI335" s="168"/>
      <c r="BJ335" s="183"/>
      <c r="BK335" s="168" t="str">
        <f t="shared" si="435"/>
        <v>—</v>
      </c>
    </row>
    <row r="336" spans="1:16384" ht="12.95" customHeight="1" x14ac:dyDescent="0.2">
      <c r="A336" s="41" t="s">
        <v>159</v>
      </c>
      <c r="B336" s="102" t="s">
        <v>1307</v>
      </c>
      <c r="C336" s="247" t="s">
        <v>1909</v>
      </c>
      <c r="D336" s="183">
        <v>276</v>
      </c>
      <c r="E336" s="70">
        <f t="shared" si="411"/>
        <v>340</v>
      </c>
      <c r="F336" s="183">
        <v>408</v>
      </c>
      <c r="G336" s="70">
        <f t="shared" si="412"/>
        <v>376</v>
      </c>
      <c r="H336" s="183">
        <v>429</v>
      </c>
      <c r="I336" s="70">
        <f t="shared" si="413"/>
        <v>335</v>
      </c>
      <c r="J336" s="183"/>
      <c r="K336" s="70" t="str">
        <f t="shared" si="414"/>
        <v>—</v>
      </c>
      <c r="L336" s="183"/>
      <c r="M336" s="70" t="str">
        <f t="shared" si="415"/>
        <v>—</v>
      </c>
      <c r="N336" s="183"/>
      <c r="O336" s="70" t="str">
        <f t="shared" si="416"/>
        <v>—</v>
      </c>
      <c r="P336" s="183"/>
      <c r="Q336" s="70" t="str">
        <f t="shared" si="417"/>
        <v>—</v>
      </c>
      <c r="R336" s="183"/>
      <c r="S336" s="70" t="str">
        <f t="shared" si="418"/>
        <v>—</v>
      </c>
      <c r="T336" s="183"/>
      <c r="U336" s="70" t="str">
        <f t="shared" si="419"/>
        <v>—</v>
      </c>
      <c r="V336" s="183"/>
      <c r="W336" s="70" t="str">
        <f t="shared" si="420"/>
        <v>—</v>
      </c>
      <c r="X336" s="183"/>
      <c r="Y336" s="70" t="str">
        <f t="shared" si="421"/>
        <v>—</v>
      </c>
      <c r="Z336" s="183"/>
      <c r="AA336" s="70" t="str">
        <f t="shared" si="422"/>
        <v>—</v>
      </c>
      <c r="AB336" s="183"/>
      <c r="AC336" s="70" t="str">
        <f t="shared" si="423"/>
        <v>—</v>
      </c>
      <c r="AD336" s="183"/>
      <c r="AE336" s="70" t="str">
        <f t="shared" si="424"/>
        <v>—</v>
      </c>
      <c r="AF336" s="183"/>
      <c r="AG336" s="70" t="str">
        <f t="shared" si="425"/>
        <v>—</v>
      </c>
      <c r="AH336" s="183"/>
      <c r="AI336" s="70" t="str">
        <f t="shared" si="426"/>
        <v>—</v>
      </c>
      <c r="AJ336" s="183"/>
      <c r="AK336" s="70" t="str">
        <f t="shared" si="427"/>
        <v>—</v>
      </c>
      <c r="AL336" s="183"/>
      <c r="AM336" s="70" t="str">
        <f t="shared" si="428"/>
        <v>—</v>
      </c>
      <c r="AN336" s="183"/>
      <c r="AO336" s="70" t="str">
        <f t="shared" si="429"/>
        <v>—</v>
      </c>
      <c r="AP336" s="183"/>
      <c r="AQ336" s="70" t="str">
        <f t="shared" si="430"/>
        <v>—</v>
      </c>
      <c r="AR336" s="183"/>
      <c r="AS336" s="70" t="str">
        <f t="shared" si="431"/>
        <v>—</v>
      </c>
      <c r="AT336" s="183"/>
      <c r="AU336" s="70" t="str">
        <f t="shared" si="432"/>
        <v>—</v>
      </c>
      <c r="AV336" s="183"/>
      <c r="AW336" s="70" t="str">
        <f t="shared" si="433"/>
        <v>—</v>
      </c>
      <c r="AX336" s="183"/>
      <c r="AY336" s="168" t="str">
        <f t="shared" si="434"/>
        <v>—</v>
      </c>
      <c r="AZ336" s="195"/>
      <c r="BA336" s="168" t="str">
        <f t="shared" si="409"/>
        <v>—</v>
      </c>
      <c r="BC336" s="168" t="str">
        <f t="shared" si="410"/>
        <v>—</v>
      </c>
      <c r="BE336" s="168"/>
      <c r="BG336" s="168"/>
      <c r="BI336" s="168"/>
      <c r="BJ336" s="183"/>
      <c r="BK336" s="168" t="str">
        <f t="shared" si="435"/>
        <v>—</v>
      </c>
    </row>
    <row r="337" spans="1:63" ht="12.95" customHeight="1" x14ac:dyDescent="0.2">
      <c r="A337" s="41" t="s">
        <v>156</v>
      </c>
      <c r="B337" s="102" t="s">
        <v>1308</v>
      </c>
      <c r="C337" s="247" t="s">
        <v>1909</v>
      </c>
      <c r="D337" s="183"/>
      <c r="E337" s="70" t="str">
        <f t="shared" si="411"/>
        <v>—</v>
      </c>
      <c r="F337" s="183">
        <v>6</v>
      </c>
      <c r="G337" s="70">
        <f t="shared" si="412"/>
        <v>503</v>
      </c>
      <c r="H337" s="183"/>
      <c r="I337" s="70" t="str">
        <f t="shared" si="413"/>
        <v>—</v>
      </c>
      <c r="J337" s="183"/>
      <c r="K337" s="70" t="str">
        <f t="shared" si="414"/>
        <v>—</v>
      </c>
      <c r="L337" s="183"/>
      <c r="M337" s="70" t="str">
        <f t="shared" si="415"/>
        <v>—</v>
      </c>
      <c r="N337" s="183"/>
      <c r="O337" s="70" t="str">
        <f t="shared" si="416"/>
        <v>—</v>
      </c>
      <c r="P337" s="183"/>
      <c r="Q337" s="70" t="str">
        <f t="shared" si="417"/>
        <v>—</v>
      </c>
      <c r="R337" s="183"/>
      <c r="S337" s="70" t="str">
        <f t="shared" si="418"/>
        <v>—</v>
      </c>
      <c r="T337" s="183"/>
      <c r="U337" s="70" t="str">
        <f t="shared" si="419"/>
        <v>—</v>
      </c>
      <c r="V337" s="183"/>
      <c r="W337" s="70" t="str">
        <f t="shared" si="420"/>
        <v>—</v>
      </c>
      <c r="X337" s="183"/>
      <c r="Y337" s="70" t="str">
        <f t="shared" si="421"/>
        <v>—</v>
      </c>
      <c r="Z337" s="183"/>
      <c r="AA337" s="70" t="str">
        <f t="shared" si="422"/>
        <v>—</v>
      </c>
      <c r="AB337" s="183"/>
      <c r="AC337" s="70" t="str">
        <f t="shared" si="423"/>
        <v>—</v>
      </c>
      <c r="AD337" s="183"/>
      <c r="AE337" s="70" t="str">
        <f t="shared" si="424"/>
        <v>—</v>
      </c>
      <c r="AF337" s="183"/>
      <c r="AG337" s="70" t="str">
        <f t="shared" si="425"/>
        <v>—</v>
      </c>
      <c r="AH337" s="183"/>
      <c r="AI337" s="70" t="str">
        <f t="shared" si="426"/>
        <v>—</v>
      </c>
      <c r="AJ337" s="183"/>
      <c r="AK337" s="70" t="str">
        <f t="shared" si="427"/>
        <v>—</v>
      </c>
      <c r="AL337" s="183"/>
      <c r="AM337" s="70" t="str">
        <f t="shared" si="428"/>
        <v>—</v>
      </c>
      <c r="AN337" s="183"/>
      <c r="AO337" s="70" t="str">
        <f t="shared" si="429"/>
        <v>—</v>
      </c>
      <c r="AP337" s="183"/>
      <c r="AQ337" s="70" t="str">
        <f t="shared" si="430"/>
        <v>—</v>
      </c>
      <c r="AR337" s="183"/>
      <c r="AS337" s="70" t="str">
        <f t="shared" si="431"/>
        <v>—</v>
      </c>
      <c r="AT337" s="183"/>
      <c r="AU337" s="70" t="str">
        <f t="shared" si="432"/>
        <v>—</v>
      </c>
      <c r="AV337" s="183"/>
      <c r="AW337" s="70" t="str">
        <f t="shared" si="433"/>
        <v>—</v>
      </c>
      <c r="AX337" s="183"/>
      <c r="AY337" s="168" t="str">
        <f t="shared" si="434"/>
        <v>—</v>
      </c>
      <c r="AZ337" s="195"/>
      <c r="BA337" s="168" t="str">
        <f t="shared" si="409"/>
        <v>—</v>
      </c>
      <c r="BC337" s="168" t="str">
        <f t="shared" si="410"/>
        <v>—</v>
      </c>
      <c r="BE337" s="168"/>
      <c r="BG337" s="168"/>
      <c r="BI337" s="168"/>
      <c r="BJ337" s="183"/>
      <c r="BK337" s="168" t="str">
        <f t="shared" si="435"/>
        <v>—</v>
      </c>
    </row>
    <row r="338" spans="1:63" ht="12.95" customHeight="1" x14ac:dyDescent="0.2">
      <c r="A338" s="41" t="s">
        <v>137</v>
      </c>
      <c r="B338" s="102" t="s">
        <v>1671</v>
      </c>
      <c r="C338" s="247" t="s">
        <v>1909</v>
      </c>
      <c r="D338" s="183">
        <v>4721</v>
      </c>
      <c r="E338" s="70">
        <f t="shared" si="411"/>
        <v>197</v>
      </c>
      <c r="F338" s="183">
        <v>5208</v>
      </c>
      <c r="G338" s="70">
        <f t="shared" si="412"/>
        <v>202</v>
      </c>
      <c r="H338" s="183">
        <v>5777</v>
      </c>
      <c r="I338" s="70">
        <f t="shared" si="413"/>
        <v>205</v>
      </c>
      <c r="J338" s="183">
        <v>6231</v>
      </c>
      <c r="K338" s="70">
        <f t="shared" si="414"/>
        <v>214</v>
      </c>
      <c r="L338" s="183">
        <v>5761</v>
      </c>
      <c r="M338" s="70">
        <f t="shared" si="415"/>
        <v>223</v>
      </c>
      <c r="N338" s="183">
        <v>7887</v>
      </c>
      <c r="O338" s="70">
        <f t="shared" si="416"/>
        <v>212</v>
      </c>
      <c r="P338" s="183">
        <v>7474</v>
      </c>
      <c r="Q338" s="70">
        <f t="shared" si="417"/>
        <v>225</v>
      </c>
      <c r="R338" s="183">
        <v>8344</v>
      </c>
      <c r="S338" s="70">
        <f t="shared" si="418"/>
        <v>228</v>
      </c>
      <c r="T338" s="183">
        <v>8995</v>
      </c>
      <c r="U338" s="70">
        <f t="shared" si="419"/>
        <v>229</v>
      </c>
      <c r="V338" s="183">
        <v>9640</v>
      </c>
      <c r="W338" s="70">
        <f t="shared" si="420"/>
        <v>229</v>
      </c>
      <c r="X338" s="183"/>
      <c r="Y338" s="70" t="str">
        <f t="shared" si="421"/>
        <v>—</v>
      </c>
      <c r="Z338" s="183"/>
      <c r="AA338" s="70" t="str">
        <f t="shared" si="422"/>
        <v>—</v>
      </c>
      <c r="AB338" s="183"/>
      <c r="AC338" s="70" t="str">
        <f t="shared" si="423"/>
        <v>—</v>
      </c>
      <c r="AD338" s="183"/>
      <c r="AE338" s="70" t="str">
        <f t="shared" si="424"/>
        <v>—</v>
      </c>
      <c r="AF338" s="183"/>
      <c r="AG338" s="70" t="str">
        <f t="shared" si="425"/>
        <v>—</v>
      </c>
      <c r="AH338" s="183"/>
      <c r="AI338" s="70" t="str">
        <f t="shared" si="426"/>
        <v>—</v>
      </c>
      <c r="AJ338" s="183"/>
      <c r="AK338" s="70" t="str">
        <f t="shared" si="427"/>
        <v>—</v>
      </c>
      <c r="AL338" s="183"/>
      <c r="AM338" s="70" t="str">
        <f t="shared" si="428"/>
        <v>—</v>
      </c>
      <c r="AN338" s="183"/>
      <c r="AO338" s="70" t="str">
        <f t="shared" si="429"/>
        <v>—</v>
      </c>
      <c r="AP338" s="183"/>
      <c r="AQ338" s="70" t="str">
        <f t="shared" si="430"/>
        <v>—</v>
      </c>
      <c r="AR338" s="183"/>
      <c r="AS338" s="70" t="str">
        <f t="shared" si="431"/>
        <v>—</v>
      </c>
      <c r="AT338" s="183"/>
      <c r="AU338" s="70" t="str">
        <f t="shared" si="432"/>
        <v>—</v>
      </c>
      <c r="AV338" s="183"/>
      <c r="AW338" s="70" t="str">
        <f t="shared" si="433"/>
        <v>—</v>
      </c>
      <c r="AX338" s="183"/>
      <c r="AY338" s="168" t="str">
        <f t="shared" si="434"/>
        <v>—</v>
      </c>
      <c r="AZ338" s="195"/>
      <c r="BA338" s="168" t="str">
        <f t="shared" si="409"/>
        <v>—</v>
      </c>
      <c r="BC338" s="168" t="str">
        <f t="shared" si="410"/>
        <v>—</v>
      </c>
      <c r="BE338" s="168"/>
      <c r="BG338" s="168"/>
      <c r="BI338" s="168"/>
      <c r="BJ338" s="183"/>
      <c r="BK338" s="168" t="str">
        <f t="shared" si="435"/>
        <v>—</v>
      </c>
    </row>
    <row r="339" spans="1:63" ht="12.95" customHeight="1" x14ac:dyDescent="0.2">
      <c r="A339" s="41" t="s">
        <v>162</v>
      </c>
      <c r="B339" s="102" t="s">
        <v>900</v>
      </c>
      <c r="C339" s="247" t="s">
        <v>1909</v>
      </c>
      <c r="D339" s="183">
        <v>1109</v>
      </c>
      <c r="E339" s="70">
        <f t="shared" si="411"/>
        <v>278</v>
      </c>
      <c r="F339" s="183">
        <v>1172</v>
      </c>
      <c r="G339" s="70">
        <f t="shared" si="412"/>
        <v>293</v>
      </c>
      <c r="H339" s="183">
        <v>1238</v>
      </c>
      <c r="I339" s="70">
        <f t="shared" si="413"/>
        <v>278</v>
      </c>
      <c r="J339" s="183">
        <v>1311</v>
      </c>
      <c r="K339" s="70">
        <f t="shared" si="414"/>
        <v>296</v>
      </c>
      <c r="L339" s="183">
        <v>1921</v>
      </c>
      <c r="M339" s="70">
        <f t="shared" si="415"/>
        <v>277</v>
      </c>
      <c r="N339" s="183">
        <v>2148</v>
      </c>
      <c r="O339" s="70">
        <f t="shared" si="416"/>
        <v>283</v>
      </c>
      <c r="P339" s="183">
        <v>2281</v>
      </c>
      <c r="Q339" s="70">
        <f t="shared" si="417"/>
        <v>298</v>
      </c>
      <c r="R339" s="183">
        <v>2412</v>
      </c>
      <c r="S339" s="70">
        <f t="shared" si="418"/>
        <v>305</v>
      </c>
      <c r="T339" s="183">
        <v>2297</v>
      </c>
      <c r="U339" s="70">
        <f t="shared" si="419"/>
        <v>322</v>
      </c>
      <c r="V339" s="183">
        <v>2642</v>
      </c>
      <c r="W339" s="70">
        <f t="shared" si="420"/>
        <v>317</v>
      </c>
      <c r="X339" s="183">
        <v>2781</v>
      </c>
      <c r="Y339" s="70">
        <f t="shared" si="421"/>
        <v>311</v>
      </c>
      <c r="Z339" s="183"/>
      <c r="AA339" s="70" t="str">
        <f t="shared" si="422"/>
        <v>—</v>
      </c>
      <c r="AB339" s="183"/>
      <c r="AC339" s="70" t="str">
        <f t="shared" si="423"/>
        <v>—</v>
      </c>
      <c r="AD339" s="183"/>
      <c r="AE339" s="70" t="str">
        <f t="shared" si="424"/>
        <v>—</v>
      </c>
      <c r="AF339" s="183"/>
      <c r="AG339" s="70" t="str">
        <f t="shared" si="425"/>
        <v>—</v>
      </c>
      <c r="AH339" s="183"/>
      <c r="AI339" s="70" t="str">
        <f t="shared" si="426"/>
        <v>—</v>
      </c>
      <c r="AJ339" s="183"/>
      <c r="AK339" s="70" t="str">
        <f t="shared" si="427"/>
        <v>—</v>
      </c>
      <c r="AL339" s="183"/>
      <c r="AM339" s="70" t="str">
        <f t="shared" si="428"/>
        <v>—</v>
      </c>
      <c r="AN339" s="183"/>
      <c r="AO339" s="70" t="str">
        <f t="shared" si="429"/>
        <v>—</v>
      </c>
      <c r="AP339" s="183"/>
      <c r="AQ339" s="70" t="str">
        <f t="shared" si="430"/>
        <v>—</v>
      </c>
      <c r="AR339" s="183"/>
      <c r="AS339" s="70" t="str">
        <f t="shared" si="431"/>
        <v>—</v>
      </c>
      <c r="AT339" s="183"/>
      <c r="AU339" s="70" t="str">
        <f t="shared" si="432"/>
        <v>—</v>
      </c>
      <c r="AV339" s="183"/>
      <c r="AW339" s="70" t="str">
        <f t="shared" si="433"/>
        <v>—</v>
      </c>
      <c r="AX339" s="183"/>
      <c r="AY339" s="168" t="str">
        <f t="shared" si="434"/>
        <v>—</v>
      </c>
      <c r="AZ339" s="195"/>
      <c r="BA339" s="168" t="str">
        <f t="shared" si="409"/>
        <v>—</v>
      </c>
      <c r="BC339" s="168" t="str">
        <f t="shared" si="410"/>
        <v>—</v>
      </c>
      <c r="BE339" s="168"/>
      <c r="BG339" s="168"/>
      <c r="BI339" s="168"/>
      <c r="BJ339" s="183"/>
      <c r="BK339" s="168" t="str">
        <f t="shared" si="435"/>
        <v>—</v>
      </c>
    </row>
    <row r="340" spans="1:63" ht="12.95" customHeight="1" x14ac:dyDescent="0.2">
      <c r="A340" s="41" t="s">
        <v>142</v>
      </c>
      <c r="B340" s="102" t="s">
        <v>1306</v>
      </c>
      <c r="C340" s="247" t="s">
        <v>1909</v>
      </c>
      <c r="D340" s="183"/>
      <c r="E340" s="70" t="str">
        <f t="shared" si="411"/>
        <v>—</v>
      </c>
      <c r="F340" s="183"/>
      <c r="G340" s="70" t="str">
        <f t="shared" si="412"/>
        <v>—</v>
      </c>
      <c r="H340" s="183"/>
      <c r="I340" s="70" t="str">
        <f t="shared" si="413"/>
        <v>—</v>
      </c>
      <c r="J340" s="183">
        <v>480</v>
      </c>
      <c r="K340" s="70">
        <f t="shared" si="414"/>
        <v>358</v>
      </c>
      <c r="L340" s="183">
        <v>477</v>
      </c>
      <c r="M340" s="70">
        <f t="shared" si="415"/>
        <v>362</v>
      </c>
      <c r="N340" s="183">
        <v>475</v>
      </c>
      <c r="O340" s="70">
        <f t="shared" si="416"/>
        <v>388</v>
      </c>
      <c r="P340" s="183">
        <v>276</v>
      </c>
      <c r="Q340" s="70">
        <f t="shared" si="417"/>
        <v>446</v>
      </c>
      <c r="R340" s="183">
        <v>377</v>
      </c>
      <c r="S340" s="70">
        <f t="shared" si="418"/>
        <v>465</v>
      </c>
      <c r="T340" s="183">
        <v>2083</v>
      </c>
      <c r="U340" s="70">
        <f t="shared" si="419"/>
        <v>330</v>
      </c>
      <c r="V340" s="183">
        <v>1307</v>
      </c>
      <c r="W340" s="70">
        <f t="shared" si="420"/>
        <v>371</v>
      </c>
      <c r="X340" s="183">
        <v>1307</v>
      </c>
      <c r="Y340" s="70">
        <f t="shared" si="421"/>
        <v>369</v>
      </c>
      <c r="Z340" s="183"/>
      <c r="AA340" s="70" t="str">
        <f t="shared" si="422"/>
        <v>—</v>
      </c>
      <c r="AB340" s="183"/>
      <c r="AC340" s="70" t="str">
        <f t="shared" si="423"/>
        <v>—</v>
      </c>
      <c r="AD340" s="183">
        <v>8659</v>
      </c>
      <c r="AE340" s="70">
        <f t="shared" si="424"/>
        <v>250</v>
      </c>
      <c r="AF340" s="183">
        <v>287</v>
      </c>
      <c r="AG340" s="70">
        <f t="shared" si="425"/>
        <v>553</v>
      </c>
      <c r="AH340" s="183">
        <v>195</v>
      </c>
      <c r="AI340" s="70">
        <f t="shared" si="426"/>
        <v>585</v>
      </c>
      <c r="AJ340" s="183">
        <v>0</v>
      </c>
      <c r="AK340" s="70" t="str">
        <f t="shared" si="427"/>
        <v>—</v>
      </c>
      <c r="AL340" s="183">
        <v>0</v>
      </c>
      <c r="AM340" s="70" t="str">
        <f t="shared" si="428"/>
        <v>—</v>
      </c>
      <c r="AN340" s="183"/>
      <c r="AO340" s="70" t="str">
        <f t="shared" si="429"/>
        <v>—</v>
      </c>
      <c r="AP340" s="183">
        <v>166</v>
      </c>
      <c r="AQ340" s="70">
        <f t="shared" si="430"/>
        <v>630</v>
      </c>
      <c r="AR340" s="183">
        <v>251</v>
      </c>
      <c r="AS340" s="70">
        <f t="shared" si="431"/>
        <v>632</v>
      </c>
      <c r="AT340" s="183"/>
      <c r="AU340" s="70" t="str">
        <f t="shared" si="432"/>
        <v>—</v>
      </c>
      <c r="AV340" s="183"/>
      <c r="AW340" s="70" t="str">
        <f t="shared" si="433"/>
        <v>—</v>
      </c>
      <c r="AX340" s="183"/>
      <c r="AY340" s="168" t="str">
        <f t="shared" si="434"/>
        <v>—</v>
      </c>
      <c r="AZ340" s="195"/>
      <c r="BA340" s="168" t="str">
        <f t="shared" si="409"/>
        <v>—</v>
      </c>
      <c r="BC340" s="168" t="str">
        <f t="shared" si="410"/>
        <v>—</v>
      </c>
      <c r="BE340" s="168"/>
      <c r="BG340" s="168"/>
      <c r="BI340" s="168"/>
      <c r="BJ340" s="183"/>
      <c r="BK340" s="168" t="str">
        <f t="shared" si="435"/>
        <v>—</v>
      </c>
    </row>
    <row r="341" spans="1:63" ht="12.95" customHeight="1" x14ac:dyDescent="0.2">
      <c r="A341" s="41" t="s">
        <v>169</v>
      </c>
      <c r="B341" s="102" t="s">
        <v>1486</v>
      </c>
      <c r="C341" s="247" t="s">
        <v>1909</v>
      </c>
      <c r="D341" s="183"/>
      <c r="E341" s="70" t="str">
        <f t="shared" si="411"/>
        <v>—</v>
      </c>
      <c r="F341" s="183"/>
      <c r="G341" s="70" t="str">
        <f t="shared" si="412"/>
        <v>—</v>
      </c>
      <c r="H341" s="193"/>
      <c r="I341" s="70" t="str">
        <f t="shared" si="413"/>
        <v>—</v>
      </c>
      <c r="J341" s="183">
        <v>60</v>
      </c>
      <c r="K341" s="70">
        <f t="shared" si="414"/>
        <v>419</v>
      </c>
      <c r="L341" s="183">
        <v>51</v>
      </c>
      <c r="M341" s="70">
        <f t="shared" si="415"/>
        <v>423</v>
      </c>
      <c r="N341" s="183">
        <v>42</v>
      </c>
      <c r="O341" s="70">
        <f t="shared" si="416"/>
        <v>454</v>
      </c>
      <c r="P341" s="183"/>
      <c r="Q341" s="70" t="str">
        <f t="shared" si="417"/>
        <v>—</v>
      </c>
      <c r="R341" s="183"/>
      <c r="S341" s="70" t="str">
        <f t="shared" si="418"/>
        <v>—</v>
      </c>
      <c r="T341" s="183"/>
      <c r="U341" s="70" t="str">
        <f t="shared" si="419"/>
        <v>—</v>
      </c>
      <c r="V341" s="183"/>
      <c r="W341" s="70" t="str">
        <f t="shared" si="420"/>
        <v>—</v>
      </c>
      <c r="X341" s="183"/>
      <c r="Y341" s="70" t="str">
        <f t="shared" si="421"/>
        <v>—</v>
      </c>
      <c r="Z341" s="183"/>
      <c r="AA341" s="70" t="str">
        <f t="shared" si="422"/>
        <v>—</v>
      </c>
      <c r="AB341" s="183"/>
      <c r="AC341" s="70" t="str">
        <f t="shared" si="423"/>
        <v>—</v>
      </c>
      <c r="AD341" s="183"/>
      <c r="AE341" s="70" t="str">
        <f t="shared" si="424"/>
        <v>—</v>
      </c>
      <c r="AF341" s="183"/>
      <c r="AG341" s="70" t="str">
        <f t="shared" si="425"/>
        <v>—</v>
      </c>
      <c r="AH341" s="183"/>
      <c r="AI341" s="70" t="str">
        <f t="shared" si="426"/>
        <v>—</v>
      </c>
      <c r="AJ341" s="183"/>
      <c r="AK341" s="70" t="str">
        <f t="shared" si="427"/>
        <v>—</v>
      </c>
      <c r="AL341" s="183"/>
      <c r="AM341" s="70" t="str">
        <f t="shared" si="428"/>
        <v>—</v>
      </c>
      <c r="AN341" s="183"/>
      <c r="AO341" s="70" t="str">
        <f t="shared" si="429"/>
        <v>—</v>
      </c>
      <c r="AP341" s="183"/>
      <c r="AQ341" s="70" t="str">
        <f t="shared" si="430"/>
        <v>—</v>
      </c>
      <c r="AR341" s="183"/>
      <c r="AS341" s="70" t="str">
        <f t="shared" si="431"/>
        <v>—</v>
      </c>
      <c r="AT341" s="183"/>
      <c r="AU341" s="70" t="str">
        <f t="shared" si="432"/>
        <v>—</v>
      </c>
      <c r="AV341" s="183"/>
      <c r="AW341" s="70" t="str">
        <f t="shared" si="433"/>
        <v>—</v>
      </c>
      <c r="AX341" s="183"/>
      <c r="AY341" s="168" t="str">
        <f t="shared" si="434"/>
        <v>—</v>
      </c>
      <c r="AZ341" s="195"/>
      <c r="BA341" s="168" t="str">
        <f t="shared" si="409"/>
        <v>—</v>
      </c>
      <c r="BC341" s="168" t="str">
        <f t="shared" si="410"/>
        <v>—</v>
      </c>
      <c r="BE341" s="168"/>
      <c r="BG341" s="168"/>
      <c r="BI341" s="168"/>
      <c r="BJ341" s="183"/>
      <c r="BK341" s="168" t="str">
        <f t="shared" si="435"/>
        <v>—</v>
      </c>
    </row>
    <row r="342" spans="1:63" ht="12.95" customHeight="1" x14ac:dyDescent="0.2">
      <c r="A342" s="41" t="s">
        <v>168</v>
      </c>
      <c r="B342" s="102" t="s">
        <v>1340</v>
      </c>
      <c r="C342" s="247" t="s">
        <v>1909</v>
      </c>
      <c r="D342" s="183"/>
      <c r="E342" s="70" t="str">
        <f t="shared" si="411"/>
        <v>—</v>
      </c>
      <c r="F342" s="183"/>
      <c r="G342" s="70" t="str">
        <f t="shared" si="412"/>
        <v>—</v>
      </c>
      <c r="H342" s="183">
        <v>4320</v>
      </c>
      <c r="I342" s="70">
        <f t="shared" si="413"/>
        <v>221</v>
      </c>
      <c r="J342" s="183"/>
      <c r="K342" s="70" t="str">
        <f t="shared" si="414"/>
        <v>—</v>
      </c>
      <c r="L342" s="183"/>
      <c r="M342" s="70" t="str">
        <f t="shared" si="415"/>
        <v>—</v>
      </c>
      <c r="N342" s="183"/>
      <c r="O342" s="70" t="str">
        <f t="shared" si="416"/>
        <v>—</v>
      </c>
      <c r="P342" s="183"/>
      <c r="Q342" s="70" t="str">
        <f t="shared" si="417"/>
        <v>—</v>
      </c>
      <c r="R342" s="183"/>
      <c r="S342" s="70" t="str">
        <f t="shared" si="418"/>
        <v>—</v>
      </c>
      <c r="T342" s="183"/>
      <c r="U342" s="70" t="str">
        <f t="shared" si="419"/>
        <v>—</v>
      </c>
      <c r="V342" s="183"/>
      <c r="W342" s="70" t="str">
        <f t="shared" si="420"/>
        <v>—</v>
      </c>
      <c r="X342" s="183"/>
      <c r="Y342" s="70" t="str">
        <f t="shared" si="421"/>
        <v>—</v>
      </c>
      <c r="Z342" s="183"/>
      <c r="AA342" s="70" t="str">
        <f t="shared" si="422"/>
        <v>—</v>
      </c>
      <c r="AB342" s="183"/>
      <c r="AC342" s="70" t="str">
        <f t="shared" si="423"/>
        <v>—</v>
      </c>
      <c r="AD342" s="183"/>
      <c r="AE342" s="70" t="str">
        <f t="shared" si="424"/>
        <v>—</v>
      </c>
      <c r="AF342" s="183"/>
      <c r="AG342" s="70" t="str">
        <f t="shared" si="425"/>
        <v>—</v>
      </c>
      <c r="AH342" s="183"/>
      <c r="AI342" s="70" t="str">
        <f t="shared" si="426"/>
        <v>—</v>
      </c>
      <c r="AJ342" s="183"/>
      <c r="AK342" s="70" t="str">
        <f t="shared" si="427"/>
        <v>—</v>
      </c>
      <c r="AL342" s="183"/>
      <c r="AM342" s="70" t="str">
        <f t="shared" si="428"/>
        <v>—</v>
      </c>
      <c r="AN342" s="183"/>
      <c r="AO342" s="70" t="str">
        <f t="shared" si="429"/>
        <v>—</v>
      </c>
      <c r="AP342" s="183"/>
      <c r="AQ342" s="70" t="str">
        <f t="shared" si="430"/>
        <v>—</v>
      </c>
      <c r="AR342" s="183"/>
      <c r="AS342" s="70" t="str">
        <f t="shared" si="431"/>
        <v>—</v>
      </c>
      <c r="AT342" s="183"/>
      <c r="AU342" s="70" t="str">
        <f t="shared" si="432"/>
        <v>—</v>
      </c>
      <c r="AV342" s="183"/>
      <c r="AW342" s="70" t="str">
        <f t="shared" si="433"/>
        <v>—</v>
      </c>
      <c r="AX342" s="183"/>
      <c r="AY342" s="168" t="str">
        <f t="shared" si="434"/>
        <v>—</v>
      </c>
      <c r="AZ342" s="195"/>
      <c r="BA342" s="168" t="str">
        <f t="shared" si="409"/>
        <v>—</v>
      </c>
      <c r="BC342" s="168" t="str">
        <f t="shared" si="410"/>
        <v>—</v>
      </c>
      <c r="BE342" s="168"/>
      <c r="BG342" s="168"/>
      <c r="BI342" s="168"/>
      <c r="BJ342" s="183"/>
      <c r="BK342" s="168" t="str">
        <f t="shared" si="435"/>
        <v>—</v>
      </c>
    </row>
    <row r="343" spans="1:63" ht="12.95" customHeight="1" x14ac:dyDescent="0.2">
      <c r="A343" s="41" t="s">
        <v>167</v>
      </c>
      <c r="B343" s="102" t="s">
        <v>1719</v>
      </c>
      <c r="C343" s="247" t="s">
        <v>1909</v>
      </c>
      <c r="D343" s="183"/>
      <c r="E343" s="70" t="str">
        <f t="shared" si="411"/>
        <v>—</v>
      </c>
      <c r="F343" s="183"/>
      <c r="G343" s="70" t="str">
        <f t="shared" si="412"/>
        <v>—</v>
      </c>
      <c r="H343" s="183"/>
      <c r="I343" s="70" t="str">
        <f t="shared" si="413"/>
        <v>—</v>
      </c>
      <c r="J343" s="183">
        <v>164</v>
      </c>
      <c r="K343" s="70">
        <f t="shared" si="414"/>
        <v>400</v>
      </c>
      <c r="L343" s="183">
        <v>647</v>
      </c>
      <c r="M343" s="70">
        <f t="shared" si="415"/>
        <v>344</v>
      </c>
      <c r="N343" s="183">
        <v>887</v>
      </c>
      <c r="O343" s="70">
        <f t="shared" si="416"/>
        <v>348</v>
      </c>
      <c r="P343" s="183">
        <v>1341</v>
      </c>
      <c r="Q343" s="70">
        <f t="shared" si="417"/>
        <v>342</v>
      </c>
      <c r="R343" s="183">
        <v>1227</v>
      </c>
      <c r="S343" s="70">
        <f t="shared" si="418"/>
        <v>360</v>
      </c>
      <c r="T343" s="183">
        <v>1010</v>
      </c>
      <c r="U343" s="70">
        <f t="shared" si="419"/>
        <v>395</v>
      </c>
      <c r="V343" s="183">
        <v>3796</v>
      </c>
      <c r="W343" s="70">
        <f t="shared" si="420"/>
        <v>282</v>
      </c>
      <c r="X343" s="183">
        <v>3652</v>
      </c>
      <c r="Y343" s="70">
        <f t="shared" si="421"/>
        <v>288</v>
      </c>
      <c r="Z343" s="183">
        <v>525</v>
      </c>
      <c r="AA343" s="70">
        <f t="shared" si="422"/>
        <v>453</v>
      </c>
      <c r="AB343" s="183">
        <v>525</v>
      </c>
      <c r="AC343" s="70">
        <f t="shared" si="423"/>
        <v>457</v>
      </c>
      <c r="AD343" s="183"/>
      <c r="AE343" s="70" t="str">
        <f t="shared" si="424"/>
        <v>—</v>
      </c>
      <c r="AF343" s="183"/>
      <c r="AG343" s="70" t="str">
        <f t="shared" si="425"/>
        <v>—</v>
      </c>
      <c r="AH343" s="183"/>
      <c r="AI343" s="70" t="str">
        <f t="shared" si="426"/>
        <v>—</v>
      </c>
      <c r="AJ343" s="183"/>
      <c r="AK343" s="70" t="str">
        <f t="shared" si="427"/>
        <v>—</v>
      </c>
      <c r="AL343" s="183"/>
      <c r="AM343" s="70" t="str">
        <f t="shared" si="428"/>
        <v>—</v>
      </c>
      <c r="AN343" s="183"/>
      <c r="AO343" s="70" t="str">
        <f t="shared" si="429"/>
        <v>—</v>
      </c>
      <c r="AP343" s="183"/>
      <c r="AQ343" s="70" t="str">
        <f t="shared" si="430"/>
        <v>—</v>
      </c>
      <c r="AR343" s="183"/>
      <c r="AS343" s="70" t="str">
        <f t="shared" si="431"/>
        <v>—</v>
      </c>
      <c r="AT343" s="183"/>
      <c r="AU343" s="70" t="str">
        <f t="shared" si="432"/>
        <v>—</v>
      </c>
      <c r="AV343" s="183"/>
      <c r="AW343" s="70" t="str">
        <f t="shared" si="433"/>
        <v>—</v>
      </c>
      <c r="AX343" s="183"/>
      <c r="AY343" s="168" t="str">
        <f t="shared" si="434"/>
        <v>—</v>
      </c>
      <c r="AZ343" s="195"/>
      <c r="BA343" s="168" t="str">
        <f t="shared" si="409"/>
        <v>—</v>
      </c>
      <c r="BC343" s="168" t="str">
        <f t="shared" si="410"/>
        <v>—</v>
      </c>
      <c r="BE343" s="168"/>
      <c r="BG343" s="168"/>
      <c r="BI343" s="168"/>
      <c r="BJ343" s="183"/>
      <c r="BK343" s="168" t="str">
        <f t="shared" si="435"/>
        <v>—</v>
      </c>
    </row>
    <row r="344" spans="1:63" ht="12.95" customHeight="1" x14ac:dyDescent="0.2">
      <c r="A344" s="41" t="s">
        <v>177</v>
      </c>
      <c r="B344" s="102" t="s">
        <v>1758</v>
      </c>
      <c r="C344" s="247" t="s">
        <v>1909</v>
      </c>
      <c r="D344" s="183"/>
      <c r="E344" s="70" t="str">
        <f t="shared" si="411"/>
        <v>—</v>
      </c>
      <c r="F344" s="183"/>
      <c r="G344" s="70" t="str">
        <f t="shared" si="412"/>
        <v>—</v>
      </c>
      <c r="H344" s="183"/>
      <c r="I344" s="70" t="str">
        <f t="shared" si="413"/>
        <v>—</v>
      </c>
      <c r="J344" s="183"/>
      <c r="K344" s="70" t="str">
        <f t="shared" si="414"/>
        <v>—</v>
      </c>
      <c r="L344" s="183"/>
      <c r="M344" s="70" t="str">
        <f t="shared" si="415"/>
        <v>—</v>
      </c>
      <c r="N344" s="183"/>
      <c r="O344" s="70" t="str">
        <f t="shared" si="416"/>
        <v>—</v>
      </c>
      <c r="P344" s="183"/>
      <c r="Q344" s="70" t="str">
        <f t="shared" si="417"/>
        <v>—</v>
      </c>
      <c r="R344" s="183"/>
      <c r="S344" s="70" t="str">
        <f t="shared" si="418"/>
        <v>—</v>
      </c>
      <c r="T344" s="183"/>
      <c r="U344" s="70" t="str">
        <f t="shared" si="419"/>
        <v>—</v>
      </c>
      <c r="V344" s="183"/>
      <c r="W344" s="70" t="str">
        <f t="shared" si="420"/>
        <v>—</v>
      </c>
      <c r="X344" s="183"/>
      <c r="Y344" s="70" t="str">
        <f t="shared" si="421"/>
        <v>—</v>
      </c>
      <c r="Z344" s="183"/>
      <c r="AA344" s="70" t="str">
        <f t="shared" si="422"/>
        <v>—</v>
      </c>
      <c r="AB344" s="183"/>
      <c r="AC344" s="70" t="str">
        <f t="shared" si="423"/>
        <v>—</v>
      </c>
      <c r="AD344" s="183"/>
      <c r="AE344" s="70" t="str">
        <f t="shared" si="424"/>
        <v>—</v>
      </c>
      <c r="AF344" s="183"/>
      <c r="AG344" s="70" t="str">
        <f t="shared" si="425"/>
        <v>—</v>
      </c>
      <c r="AH344" s="183"/>
      <c r="AI344" s="70" t="str">
        <f t="shared" si="426"/>
        <v>—</v>
      </c>
      <c r="AJ344" s="183"/>
      <c r="AK344" s="70" t="str">
        <f t="shared" si="427"/>
        <v>—</v>
      </c>
      <c r="AL344" s="183"/>
      <c r="AM344" s="70" t="str">
        <f t="shared" si="428"/>
        <v>—</v>
      </c>
      <c r="AN344" s="183"/>
      <c r="AO344" s="70" t="str">
        <f t="shared" si="429"/>
        <v>—</v>
      </c>
      <c r="AP344" s="183"/>
      <c r="AQ344" s="70" t="str">
        <f t="shared" si="430"/>
        <v>—</v>
      </c>
      <c r="AR344" s="183"/>
      <c r="AS344" s="70" t="str">
        <f t="shared" si="431"/>
        <v>—</v>
      </c>
      <c r="AT344" s="183"/>
      <c r="AU344" s="70" t="str">
        <f t="shared" si="432"/>
        <v>—</v>
      </c>
      <c r="AV344" s="183"/>
      <c r="AW344" s="70" t="str">
        <f t="shared" si="433"/>
        <v>—</v>
      </c>
      <c r="AX344" s="183"/>
      <c r="AY344" s="168" t="str">
        <f t="shared" si="434"/>
        <v>—</v>
      </c>
      <c r="AZ344" s="195"/>
      <c r="BA344" s="168" t="str">
        <f t="shared" si="409"/>
        <v>—</v>
      </c>
      <c r="BC344" s="168" t="str">
        <f t="shared" si="410"/>
        <v>—</v>
      </c>
      <c r="BE344" s="168"/>
      <c r="BG344" s="168"/>
      <c r="BI344" s="168"/>
      <c r="BJ344" s="183"/>
      <c r="BK344" s="168" t="str">
        <f t="shared" si="435"/>
        <v>—</v>
      </c>
    </row>
    <row r="345" spans="1:63" ht="12.95" customHeight="1" x14ac:dyDescent="0.2">
      <c r="A345" s="41" t="s">
        <v>196</v>
      </c>
      <c r="B345" s="102" t="s">
        <v>1274</v>
      </c>
      <c r="C345" s="247" t="s">
        <v>1909</v>
      </c>
      <c r="D345" s="183"/>
      <c r="E345" s="70" t="str">
        <f t="shared" si="411"/>
        <v>—</v>
      </c>
      <c r="F345" s="183"/>
      <c r="G345" s="70" t="str">
        <f t="shared" si="412"/>
        <v>—</v>
      </c>
      <c r="H345" s="183"/>
      <c r="I345" s="70" t="str">
        <f t="shared" si="413"/>
        <v>—</v>
      </c>
      <c r="J345" s="183"/>
      <c r="K345" s="70" t="str">
        <f t="shared" si="414"/>
        <v>—</v>
      </c>
      <c r="L345" s="183"/>
      <c r="M345" s="70" t="str">
        <f t="shared" si="415"/>
        <v>—</v>
      </c>
      <c r="N345" s="183"/>
      <c r="O345" s="70" t="str">
        <f t="shared" si="416"/>
        <v>—</v>
      </c>
      <c r="P345" s="183"/>
      <c r="Q345" s="70" t="str">
        <f t="shared" si="417"/>
        <v>—</v>
      </c>
      <c r="R345" s="183"/>
      <c r="S345" s="70" t="str">
        <f t="shared" si="418"/>
        <v>—</v>
      </c>
      <c r="T345" s="183"/>
      <c r="U345" s="70" t="str">
        <f t="shared" si="419"/>
        <v>—</v>
      </c>
      <c r="V345" s="183"/>
      <c r="W345" s="70" t="str">
        <f t="shared" si="420"/>
        <v>—</v>
      </c>
      <c r="X345" s="183"/>
      <c r="Y345" s="70" t="str">
        <f t="shared" si="421"/>
        <v>—</v>
      </c>
      <c r="Z345" s="183"/>
      <c r="AA345" s="70" t="str">
        <f t="shared" si="422"/>
        <v>—</v>
      </c>
      <c r="AB345" s="183"/>
      <c r="AC345" s="70" t="str">
        <f t="shared" si="423"/>
        <v>—</v>
      </c>
      <c r="AD345" s="183"/>
      <c r="AE345" s="70" t="str">
        <f t="shared" si="424"/>
        <v>—</v>
      </c>
      <c r="AF345" s="183"/>
      <c r="AG345" s="70" t="str">
        <f t="shared" si="425"/>
        <v>—</v>
      </c>
      <c r="AH345" s="183"/>
      <c r="AI345" s="70" t="str">
        <f t="shared" si="426"/>
        <v>—</v>
      </c>
      <c r="AJ345" s="183"/>
      <c r="AK345" s="70" t="str">
        <f t="shared" si="427"/>
        <v>—</v>
      </c>
      <c r="AL345" s="183"/>
      <c r="AM345" s="70" t="str">
        <f t="shared" si="428"/>
        <v>—</v>
      </c>
      <c r="AN345" s="183"/>
      <c r="AO345" s="70" t="str">
        <f t="shared" si="429"/>
        <v>—</v>
      </c>
      <c r="AP345" s="183"/>
      <c r="AQ345" s="70" t="str">
        <f t="shared" si="430"/>
        <v>—</v>
      </c>
      <c r="AR345" s="183"/>
      <c r="AS345" s="70" t="str">
        <f t="shared" si="431"/>
        <v>—</v>
      </c>
      <c r="AT345" s="183"/>
      <c r="AU345" s="70" t="str">
        <f t="shared" si="432"/>
        <v>—</v>
      </c>
      <c r="AV345" s="183"/>
      <c r="AW345" s="70" t="str">
        <f t="shared" si="433"/>
        <v>—</v>
      </c>
      <c r="AX345" s="183"/>
      <c r="AY345" s="168" t="str">
        <f t="shared" si="434"/>
        <v>—</v>
      </c>
      <c r="AZ345" s="195"/>
      <c r="BA345" s="168" t="str">
        <f t="shared" si="409"/>
        <v>—</v>
      </c>
      <c r="BC345" s="168" t="str">
        <f t="shared" si="410"/>
        <v>—</v>
      </c>
      <c r="BE345" s="168"/>
      <c r="BG345" s="168"/>
      <c r="BI345" s="168"/>
      <c r="BJ345" s="183"/>
      <c r="BK345" s="168" t="str">
        <f t="shared" si="435"/>
        <v>—</v>
      </c>
    </row>
    <row r="346" spans="1:63" ht="12.95" customHeight="1" x14ac:dyDescent="0.2">
      <c r="A346" s="41" t="s">
        <v>179</v>
      </c>
      <c r="B346" s="102" t="s">
        <v>1310</v>
      </c>
      <c r="C346" s="247" t="s">
        <v>1909</v>
      </c>
      <c r="D346" s="183">
        <v>235</v>
      </c>
      <c r="E346" s="70">
        <f t="shared" si="411"/>
        <v>349</v>
      </c>
      <c r="F346" s="183">
        <v>315</v>
      </c>
      <c r="G346" s="70">
        <f t="shared" si="412"/>
        <v>399</v>
      </c>
      <c r="H346" s="183">
        <v>308</v>
      </c>
      <c r="I346" s="70">
        <f t="shared" si="413"/>
        <v>354</v>
      </c>
      <c r="J346" s="183">
        <v>439</v>
      </c>
      <c r="K346" s="70">
        <f t="shared" si="414"/>
        <v>365</v>
      </c>
      <c r="L346" s="183">
        <v>1138</v>
      </c>
      <c r="M346" s="70">
        <f t="shared" si="415"/>
        <v>314</v>
      </c>
      <c r="N346" s="183">
        <v>904</v>
      </c>
      <c r="O346" s="70">
        <f t="shared" si="416"/>
        <v>347</v>
      </c>
      <c r="P346" s="183"/>
      <c r="Q346" s="70" t="str">
        <f t="shared" si="417"/>
        <v>—</v>
      </c>
      <c r="R346" s="183"/>
      <c r="S346" s="70" t="str">
        <f t="shared" si="418"/>
        <v>—</v>
      </c>
      <c r="T346" s="183"/>
      <c r="U346" s="70" t="str">
        <f t="shared" si="419"/>
        <v>—</v>
      </c>
      <c r="V346" s="183"/>
      <c r="W346" s="70" t="str">
        <f t="shared" si="420"/>
        <v>—</v>
      </c>
      <c r="X346" s="183"/>
      <c r="Y346" s="70" t="str">
        <f t="shared" si="421"/>
        <v>—</v>
      </c>
      <c r="Z346" s="183"/>
      <c r="AA346" s="70" t="str">
        <f t="shared" si="422"/>
        <v>—</v>
      </c>
      <c r="AB346" s="183"/>
      <c r="AC346" s="70" t="str">
        <f t="shared" si="423"/>
        <v>—</v>
      </c>
      <c r="AD346" s="183"/>
      <c r="AE346" s="70" t="str">
        <f t="shared" si="424"/>
        <v>—</v>
      </c>
      <c r="AF346" s="183"/>
      <c r="AG346" s="70" t="str">
        <f t="shared" si="425"/>
        <v>—</v>
      </c>
      <c r="AH346" s="183"/>
      <c r="AI346" s="70" t="str">
        <f t="shared" si="426"/>
        <v>—</v>
      </c>
      <c r="AJ346" s="183"/>
      <c r="AK346" s="70" t="str">
        <f t="shared" si="427"/>
        <v>—</v>
      </c>
      <c r="AL346" s="183"/>
      <c r="AM346" s="70" t="str">
        <f t="shared" si="428"/>
        <v>—</v>
      </c>
      <c r="AN346" s="183"/>
      <c r="AO346" s="70" t="str">
        <f t="shared" si="429"/>
        <v>—</v>
      </c>
      <c r="AP346" s="183"/>
      <c r="AQ346" s="70" t="str">
        <f t="shared" si="430"/>
        <v>—</v>
      </c>
      <c r="AR346" s="183"/>
      <c r="AS346" s="70" t="str">
        <f t="shared" si="431"/>
        <v>—</v>
      </c>
      <c r="AT346" s="183"/>
      <c r="AU346" s="70" t="str">
        <f t="shared" si="432"/>
        <v>—</v>
      </c>
      <c r="AV346" s="183"/>
      <c r="AW346" s="70" t="str">
        <f t="shared" si="433"/>
        <v>—</v>
      </c>
      <c r="AX346" s="183"/>
      <c r="AY346" s="168" t="str">
        <f t="shared" si="434"/>
        <v>—</v>
      </c>
      <c r="AZ346" s="195"/>
      <c r="BA346" s="168" t="str">
        <f t="shared" si="409"/>
        <v>—</v>
      </c>
      <c r="BC346" s="168" t="str">
        <f t="shared" si="410"/>
        <v>—</v>
      </c>
      <c r="BE346" s="168"/>
      <c r="BG346" s="168"/>
      <c r="BI346" s="168"/>
      <c r="BJ346" s="183"/>
      <c r="BK346" s="168" t="str">
        <f t="shared" si="435"/>
        <v>—</v>
      </c>
    </row>
    <row r="347" spans="1:63" ht="12.95" customHeight="1" x14ac:dyDescent="0.2">
      <c r="A347" s="41" t="s">
        <v>187</v>
      </c>
      <c r="B347" s="102" t="s">
        <v>796</v>
      </c>
      <c r="C347" s="247" t="s">
        <v>1909</v>
      </c>
      <c r="D347" s="183">
        <v>2283</v>
      </c>
      <c r="E347" s="70">
        <f t="shared" si="411"/>
        <v>235</v>
      </c>
      <c r="F347" s="183">
        <v>2401</v>
      </c>
      <c r="G347" s="70">
        <f t="shared" si="412"/>
        <v>240</v>
      </c>
      <c r="H347" s="183">
        <v>2519</v>
      </c>
      <c r="I347" s="70">
        <f t="shared" si="413"/>
        <v>246</v>
      </c>
      <c r="J347" s="183">
        <v>1206</v>
      </c>
      <c r="K347" s="70">
        <f t="shared" si="414"/>
        <v>300</v>
      </c>
      <c r="L347" s="183">
        <v>60</v>
      </c>
      <c r="M347" s="70">
        <f t="shared" si="415"/>
        <v>421</v>
      </c>
      <c r="N347" s="183">
        <v>37</v>
      </c>
      <c r="O347" s="70">
        <f t="shared" si="416"/>
        <v>455</v>
      </c>
      <c r="P347" s="183"/>
      <c r="Q347" s="70" t="str">
        <f t="shared" si="417"/>
        <v>—</v>
      </c>
      <c r="R347" s="183">
        <v>140</v>
      </c>
      <c r="S347" s="70">
        <f t="shared" si="418"/>
        <v>535</v>
      </c>
      <c r="T347" s="183">
        <v>85</v>
      </c>
      <c r="U347" s="70">
        <f t="shared" si="419"/>
        <v>551</v>
      </c>
      <c r="V347" s="183">
        <v>21</v>
      </c>
      <c r="W347" s="70">
        <f t="shared" si="420"/>
        <v>559</v>
      </c>
      <c r="X347" s="183"/>
      <c r="Y347" s="70" t="str">
        <f t="shared" si="421"/>
        <v>—</v>
      </c>
      <c r="Z347" s="183"/>
      <c r="AA347" s="70" t="str">
        <f t="shared" si="422"/>
        <v>—</v>
      </c>
      <c r="AB347" s="183"/>
      <c r="AC347" s="70" t="str">
        <f t="shared" si="423"/>
        <v>—</v>
      </c>
      <c r="AD347" s="183"/>
      <c r="AE347" s="70" t="str">
        <f t="shared" si="424"/>
        <v>—</v>
      </c>
      <c r="AF347" s="183"/>
      <c r="AG347" s="70" t="str">
        <f t="shared" si="425"/>
        <v>—</v>
      </c>
      <c r="AH347" s="183"/>
      <c r="AI347" s="70" t="str">
        <f t="shared" si="426"/>
        <v>—</v>
      </c>
      <c r="AJ347" s="183"/>
      <c r="AK347" s="70" t="str">
        <f t="shared" si="427"/>
        <v>—</v>
      </c>
      <c r="AL347" s="183"/>
      <c r="AM347" s="70" t="str">
        <f t="shared" si="428"/>
        <v>—</v>
      </c>
      <c r="AN347" s="183"/>
      <c r="AO347" s="70" t="str">
        <f t="shared" si="429"/>
        <v>—</v>
      </c>
      <c r="AP347" s="183"/>
      <c r="AQ347" s="70" t="str">
        <f t="shared" si="430"/>
        <v>—</v>
      </c>
      <c r="AR347" s="183"/>
      <c r="AS347" s="70" t="str">
        <f t="shared" si="431"/>
        <v>—</v>
      </c>
      <c r="AT347" s="183"/>
      <c r="AU347" s="70" t="str">
        <f t="shared" si="432"/>
        <v>—</v>
      </c>
      <c r="AV347" s="183"/>
      <c r="AW347" s="70" t="str">
        <f t="shared" si="433"/>
        <v>—</v>
      </c>
      <c r="AX347" s="183"/>
      <c r="AY347" s="168" t="str">
        <f t="shared" si="434"/>
        <v>—</v>
      </c>
      <c r="AZ347" s="195"/>
      <c r="BA347" s="168" t="str">
        <f t="shared" si="409"/>
        <v>—</v>
      </c>
      <c r="BC347" s="168" t="str">
        <f t="shared" si="410"/>
        <v>—</v>
      </c>
      <c r="BE347" s="168"/>
      <c r="BG347" s="168"/>
      <c r="BI347" s="168"/>
      <c r="BJ347" s="183"/>
      <c r="BK347" s="168" t="str">
        <f t="shared" si="435"/>
        <v>—</v>
      </c>
    </row>
    <row r="348" spans="1:63" ht="12.95" customHeight="1" x14ac:dyDescent="0.2">
      <c r="A348" s="41" t="s">
        <v>190</v>
      </c>
      <c r="B348" s="102" t="s">
        <v>695</v>
      </c>
      <c r="C348" s="247" t="s">
        <v>1909</v>
      </c>
      <c r="D348" s="183"/>
      <c r="E348" s="70" t="str">
        <f t="shared" si="411"/>
        <v>—</v>
      </c>
      <c r="F348" s="183"/>
      <c r="G348" s="70" t="str">
        <f t="shared" si="412"/>
        <v>—</v>
      </c>
      <c r="H348" s="183"/>
      <c r="I348" s="70" t="str">
        <f t="shared" si="413"/>
        <v>—</v>
      </c>
      <c r="J348" s="183">
        <v>214</v>
      </c>
      <c r="K348" s="70">
        <f t="shared" si="414"/>
        <v>386</v>
      </c>
      <c r="L348" s="183">
        <v>156</v>
      </c>
      <c r="M348" s="70">
        <f t="shared" si="415"/>
        <v>398</v>
      </c>
      <c r="N348" s="183">
        <v>289</v>
      </c>
      <c r="O348" s="70">
        <f t="shared" si="416"/>
        <v>408</v>
      </c>
      <c r="P348" s="183">
        <v>798</v>
      </c>
      <c r="Q348" s="70">
        <f t="shared" si="417"/>
        <v>381</v>
      </c>
      <c r="R348" s="183">
        <v>346</v>
      </c>
      <c r="S348" s="70">
        <f t="shared" si="418"/>
        <v>473</v>
      </c>
      <c r="T348" s="183">
        <v>389</v>
      </c>
      <c r="U348" s="70">
        <f t="shared" si="419"/>
        <v>480</v>
      </c>
      <c r="V348" s="183">
        <v>332</v>
      </c>
      <c r="W348" s="70">
        <f t="shared" si="420"/>
        <v>494</v>
      </c>
      <c r="X348" s="183"/>
      <c r="Y348" s="70" t="str">
        <f t="shared" si="421"/>
        <v>—</v>
      </c>
      <c r="Z348" s="183"/>
      <c r="AA348" s="70" t="str">
        <f t="shared" si="422"/>
        <v>—</v>
      </c>
      <c r="AB348" s="183"/>
      <c r="AC348" s="70" t="str">
        <f t="shared" si="423"/>
        <v>—</v>
      </c>
      <c r="AD348" s="183"/>
      <c r="AE348" s="70" t="str">
        <f t="shared" si="424"/>
        <v>—</v>
      </c>
      <c r="AF348" s="183"/>
      <c r="AG348" s="70" t="str">
        <f t="shared" si="425"/>
        <v>—</v>
      </c>
      <c r="AH348" s="183"/>
      <c r="AI348" s="70" t="str">
        <f t="shared" si="426"/>
        <v>—</v>
      </c>
      <c r="AJ348" s="183"/>
      <c r="AK348" s="70" t="str">
        <f t="shared" si="427"/>
        <v>—</v>
      </c>
      <c r="AL348" s="183"/>
      <c r="AM348" s="70" t="str">
        <f t="shared" si="428"/>
        <v>—</v>
      </c>
      <c r="AN348" s="183"/>
      <c r="AO348" s="70" t="str">
        <f t="shared" si="429"/>
        <v>—</v>
      </c>
      <c r="AP348" s="183"/>
      <c r="AQ348" s="70" t="str">
        <f t="shared" si="430"/>
        <v>—</v>
      </c>
      <c r="AR348" s="183"/>
      <c r="AS348" s="70" t="str">
        <f t="shared" si="431"/>
        <v>—</v>
      </c>
      <c r="AT348" s="183"/>
      <c r="AU348" s="70" t="str">
        <f t="shared" si="432"/>
        <v>—</v>
      </c>
      <c r="AV348" s="183"/>
      <c r="AW348" s="70" t="str">
        <f t="shared" si="433"/>
        <v>—</v>
      </c>
      <c r="AX348" s="183"/>
      <c r="AY348" s="168" t="str">
        <f t="shared" si="434"/>
        <v>—</v>
      </c>
      <c r="AZ348" s="195"/>
      <c r="BA348" s="168" t="str">
        <f t="shared" si="409"/>
        <v>—</v>
      </c>
      <c r="BC348" s="168" t="str">
        <f t="shared" si="410"/>
        <v>—</v>
      </c>
      <c r="BE348" s="168"/>
      <c r="BG348" s="168"/>
      <c r="BI348" s="168"/>
      <c r="BJ348" s="183"/>
      <c r="BK348" s="168" t="str">
        <f t="shared" si="435"/>
        <v>—</v>
      </c>
    </row>
    <row r="349" spans="1:63" ht="12.95" customHeight="1" x14ac:dyDescent="0.2">
      <c r="A349" s="41" t="s">
        <v>200</v>
      </c>
      <c r="B349" s="102" t="s">
        <v>1556</v>
      </c>
      <c r="C349" s="247" t="s">
        <v>1909</v>
      </c>
      <c r="D349" s="183"/>
      <c r="E349" s="70" t="str">
        <f t="shared" si="411"/>
        <v>—</v>
      </c>
      <c r="F349" s="183">
        <v>74</v>
      </c>
      <c r="G349" s="70">
        <f t="shared" si="412"/>
        <v>469</v>
      </c>
      <c r="H349" s="183"/>
      <c r="I349" s="70" t="str">
        <f t="shared" si="413"/>
        <v>—</v>
      </c>
      <c r="J349" s="183"/>
      <c r="K349" s="70" t="str">
        <f t="shared" si="414"/>
        <v>—</v>
      </c>
      <c r="L349" s="183"/>
      <c r="M349" s="70" t="str">
        <f t="shared" si="415"/>
        <v>—</v>
      </c>
      <c r="N349" s="183"/>
      <c r="O349" s="70" t="str">
        <f t="shared" si="416"/>
        <v>—</v>
      </c>
      <c r="P349" s="183"/>
      <c r="Q349" s="70" t="str">
        <f t="shared" si="417"/>
        <v>—</v>
      </c>
      <c r="R349" s="183"/>
      <c r="S349" s="70" t="str">
        <f t="shared" si="418"/>
        <v>—</v>
      </c>
      <c r="T349" s="183"/>
      <c r="U349" s="70" t="str">
        <f t="shared" si="419"/>
        <v>—</v>
      </c>
      <c r="V349" s="183"/>
      <c r="W349" s="70" t="str">
        <f t="shared" si="420"/>
        <v>—</v>
      </c>
      <c r="X349" s="183"/>
      <c r="Y349" s="70" t="str">
        <f t="shared" si="421"/>
        <v>—</v>
      </c>
      <c r="Z349" s="183"/>
      <c r="AA349" s="70" t="str">
        <f t="shared" si="422"/>
        <v>—</v>
      </c>
      <c r="AB349" s="183"/>
      <c r="AC349" s="70" t="str">
        <f t="shared" si="423"/>
        <v>—</v>
      </c>
      <c r="AD349" s="183"/>
      <c r="AE349" s="70" t="str">
        <f t="shared" si="424"/>
        <v>—</v>
      </c>
      <c r="AF349" s="183"/>
      <c r="AG349" s="70" t="str">
        <f t="shared" si="425"/>
        <v>—</v>
      </c>
      <c r="AH349" s="183"/>
      <c r="AI349" s="70" t="str">
        <f t="shared" si="426"/>
        <v>—</v>
      </c>
      <c r="AJ349" s="183"/>
      <c r="AK349" s="70" t="str">
        <f t="shared" si="427"/>
        <v>—</v>
      </c>
      <c r="AL349" s="183"/>
      <c r="AM349" s="70" t="str">
        <f t="shared" si="428"/>
        <v>—</v>
      </c>
      <c r="AN349" s="183"/>
      <c r="AO349" s="70" t="str">
        <f t="shared" si="429"/>
        <v>—</v>
      </c>
      <c r="AP349" s="183"/>
      <c r="AQ349" s="70" t="str">
        <f t="shared" si="430"/>
        <v>—</v>
      </c>
      <c r="AR349" s="183"/>
      <c r="AS349" s="70" t="str">
        <f t="shared" si="431"/>
        <v>—</v>
      </c>
      <c r="AT349" s="183"/>
      <c r="AU349" s="70" t="str">
        <f t="shared" si="432"/>
        <v>—</v>
      </c>
      <c r="AV349" s="183"/>
      <c r="AW349" s="70" t="str">
        <f t="shared" si="433"/>
        <v>—</v>
      </c>
      <c r="AX349" s="183"/>
      <c r="AY349" s="168" t="str">
        <f t="shared" si="434"/>
        <v>—</v>
      </c>
      <c r="AZ349" s="195"/>
      <c r="BA349" s="168" t="str">
        <f t="shared" si="409"/>
        <v>—</v>
      </c>
      <c r="BC349" s="168" t="str">
        <f t="shared" si="410"/>
        <v>—</v>
      </c>
      <c r="BE349" s="168"/>
      <c r="BG349" s="168"/>
      <c r="BI349" s="168"/>
      <c r="BJ349" s="183"/>
      <c r="BK349" s="168" t="str">
        <f t="shared" si="435"/>
        <v>—</v>
      </c>
    </row>
    <row r="350" spans="1:63" ht="12.95" customHeight="1" x14ac:dyDescent="0.2">
      <c r="A350" s="41" t="s">
        <v>193</v>
      </c>
      <c r="B350" s="102" t="s">
        <v>1488</v>
      </c>
      <c r="C350" s="247" t="s">
        <v>1909</v>
      </c>
      <c r="D350" s="183"/>
      <c r="E350" s="70" t="str">
        <f t="shared" si="411"/>
        <v>—</v>
      </c>
      <c r="F350" s="183"/>
      <c r="G350" s="70" t="str">
        <f t="shared" si="412"/>
        <v>—</v>
      </c>
      <c r="H350" s="183"/>
      <c r="I350" s="70" t="str">
        <f t="shared" si="413"/>
        <v>—</v>
      </c>
      <c r="J350" s="183">
        <v>816</v>
      </c>
      <c r="K350" s="70">
        <f t="shared" si="414"/>
        <v>327</v>
      </c>
      <c r="L350" s="183">
        <v>790</v>
      </c>
      <c r="M350" s="70">
        <f t="shared" si="415"/>
        <v>338</v>
      </c>
      <c r="N350" s="183">
        <v>650</v>
      </c>
      <c r="O350" s="70">
        <f t="shared" si="416"/>
        <v>366</v>
      </c>
      <c r="P350" s="183"/>
      <c r="Q350" s="70" t="str">
        <f t="shared" si="417"/>
        <v>—</v>
      </c>
      <c r="R350" s="183"/>
      <c r="S350" s="70" t="str">
        <f t="shared" si="418"/>
        <v>—</v>
      </c>
      <c r="T350" s="183"/>
      <c r="U350" s="70" t="str">
        <f t="shared" si="419"/>
        <v>—</v>
      </c>
      <c r="V350" s="183"/>
      <c r="W350" s="70" t="str">
        <f t="shared" si="420"/>
        <v>—</v>
      </c>
      <c r="X350" s="183"/>
      <c r="Y350" s="70" t="str">
        <f t="shared" si="421"/>
        <v>—</v>
      </c>
      <c r="Z350" s="183"/>
      <c r="AA350" s="70" t="str">
        <f t="shared" si="422"/>
        <v>—</v>
      </c>
      <c r="AB350" s="183"/>
      <c r="AC350" s="70" t="str">
        <f t="shared" si="423"/>
        <v>—</v>
      </c>
      <c r="AD350" s="183"/>
      <c r="AE350" s="70" t="str">
        <f t="shared" si="424"/>
        <v>—</v>
      </c>
      <c r="AF350" s="183"/>
      <c r="AG350" s="70" t="str">
        <f t="shared" si="425"/>
        <v>—</v>
      </c>
      <c r="AH350" s="183"/>
      <c r="AI350" s="70" t="str">
        <f t="shared" si="426"/>
        <v>—</v>
      </c>
      <c r="AJ350" s="183"/>
      <c r="AK350" s="70" t="str">
        <f t="shared" si="427"/>
        <v>—</v>
      </c>
      <c r="AL350" s="183"/>
      <c r="AM350" s="70" t="str">
        <f t="shared" si="428"/>
        <v>—</v>
      </c>
      <c r="AN350" s="183"/>
      <c r="AO350" s="70" t="str">
        <f t="shared" si="429"/>
        <v>—</v>
      </c>
      <c r="AP350" s="183"/>
      <c r="AQ350" s="70" t="str">
        <f t="shared" si="430"/>
        <v>—</v>
      </c>
      <c r="AR350" s="183"/>
      <c r="AS350" s="70" t="str">
        <f t="shared" si="431"/>
        <v>—</v>
      </c>
      <c r="AT350" s="183"/>
      <c r="AU350" s="70" t="str">
        <f t="shared" si="432"/>
        <v>—</v>
      </c>
      <c r="AV350" s="183"/>
      <c r="AW350" s="70" t="str">
        <f t="shared" si="433"/>
        <v>—</v>
      </c>
      <c r="AX350" s="183"/>
      <c r="AY350" s="168" t="str">
        <f t="shared" si="434"/>
        <v>—</v>
      </c>
      <c r="AZ350" s="195"/>
      <c r="BA350" s="168" t="str">
        <f t="shared" si="409"/>
        <v>—</v>
      </c>
      <c r="BC350" s="168" t="str">
        <f t="shared" si="410"/>
        <v>—</v>
      </c>
      <c r="BE350" s="168"/>
      <c r="BG350" s="168"/>
      <c r="BI350" s="168"/>
      <c r="BJ350" s="183"/>
      <c r="BK350" s="168" t="str">
        <f t="shared" si="435"/>
        <v>—</v>
      </c>
    </row>
    <row r="351" spans="1:63" ht="12.95" customHeight="1" x14ac:dyDescent="0.2">
      <c r="A351" s="41" t="s">
        <v>195</v>
      </c>
      <c r="B351" s="102" t="s">
        <v>1682</v>
      </c>
      <c r="C351" s="247" t="s">
        <v>1909</v>
      </c>
      <c r="D351" s="183"/>
      <c r="E351" s="70" t="str">
        <f t="shared" si="411"/>
        <v>—</v>
      </c>
      <c r="F351" s="183">
        <v>184</v>
      </c>
      <c r="G351" s="70">
        <f t="shared" si="412"/>
        <v>431</v>
      </c>
      <c r="H351" s="183"/>
      <c r="I351" s="70" t="str">
        <f t="shared" si="413"/>
        <v>—</v>
      </c>
      <c r="J351" s="183"/>
      <c r="K351" s="70" t="str">
        <f t="shared" si="414"/>
        <v>—</v>
      </c>
      <c r="L351" s="183"/>
      <c r="M351" s="70" t="str">
        <f t="shared" si="415"/>
        <v>—</v>
      </c>
      <c r="N351" s="183">
        <v>2091</v>
      </c>
      <c r="O351" s="70">
        <f t="shared" si="416"/>
        <v>285</v>
      </c>
      <c r="P351" s="183">
        <v>2788</v>
      </c>
      <c r="Q351" s="70">
        <f t="shared" si="417"/>
        <v>282</v>
      </c>
      <c r="R351" s="183">
        <v>3487</v>
      </c>
      <c r="S351" s="70">
        <f t="shared" si="418"/>
        <v>280</v>
      </c>
      <c r="T351" s="183">
        <v>3450</v>
      </c>
      <c r="U351" s="70">
        <f t="shared" si="419"/>
        <v>285</v>
      </c>
      <c r="V351" s="183">
        <v>3413</v>
      </c>
      <c r="W351" s="70">
        <f t="shared" si="420"/>
        <v>290</v>
      </c>
      <c r="X351" s="183">
        <v>3376</v>
      </c>
      <c r="Y351" s="70">
        <f t="shared" si="421"/>
        <v>292</v>
      </c>
      <c r="Z351" s="183"/>
      <c r="AA351" s="70" t="str">
        <f t="shared" si="422"/>
        <v>—</v>
      </c>
      <c r="AB351" s="183"/>
      <c r="AC351" s="70" t="str">
        <f t="shared" si="423"/>
        <v>—</v>
      </c>
      <c r="AD351" s="183"/>
      <c r="AE351" s="70" t="str">
        <f t="shared" si="424"/>
        <v>—</v>
      </c>
      <c r="AF351" s="183"/>
      <c r="AG351" s="70" t="str">
        <f t="shared" si="425"/>
        <v>—</v>
      </c>
      <c r="AH351" s="183"/>
      <c r="AI351" s="70" t="str">
        <f t="shared" si="426"/>
        <v>—</v>
      </c>
      <c r="AJ351" s="183"/>
      <c r="AK351" s="70" t="str">
        <f t="shared" si="427"/>
        <v>—</v>
      </c>
      <c r="AL351" s="183"/>
      <c r="AM351" s="70" t="str">
        <f t="shared" si="428"/>
        <v>—</v>
      </c>
      <c r="AN351" s="183"/>
      <c r="AO351" s="70" t="str">
        <f t="shared" si="429"/>
        <v>—</v>
      </c>
      <c r="AP351" s="183"/>
      <c r="AQ351" s="70" t="str">
        <f t="shared" si="430"/>
        <v>—</v>
      </c>
      <c r="AR351" s="183"/>
      <c r="AS351" s="70" t="str">
        <f t="shared" si="431"/>
        <v>—</v>
      </c>
      <c r="AT351" s="183"/>
      <c r="AU351" s="70" t="str">
        <f t="shared" si="432"/>
        <v>—</v>
      </c>
      <c r="AV351" s="183"/>
      <c r="AW351" s="70" t="str">
        <f t="shared" si="433"/>
        <v>—</v>
      </c>
      <c r="AX351" s="183"/>
      <c r="AY351" s="168" t="str">
        <f t="shared" si="434"/>
        <v>—</v>
      </c>
      <c r="AZ351" s="195"/>
      <c r="BA351" s="168" t="str">
        <f t="shared" si="409"/>
        <v>—</v>
      </c>
      <c r="BC351" s="168" t="str">
        <f t="shared" si="410"/>
        <v>—</v>
      </c>
      <c r="BE351" s="168"/>
      <c r="BG351" s="168"/>
      <c r="BI351" s="168"/>
      <c r="BJ351" s="183"/>
      <c r="BK351" s="168" t="str">
        <f t="shared" si="435"/>
        <v>—</v>
      </c>
    </row>
    <row r="352" spans="1:63" ht="12.95" customHeight="1" x14ac:dyDescent="0.2">
      <c r="A352" s="41" t="s">
        <v>450</v>
      </c>
      <c r="B352" s="102" t="s">
        <v>1557</v>
      </c>
      <c r="C352" s="247" t="s">
        <v>1909</v>
      </c>
      <c r="D352" s="183"/>
      <c r="E352" s="70" t="str">
        <f t="shared" si="411"/>
        <v>—</v>
      </c>
      <c r="F352" s="183"/>
      <c r="G352" s="70" t="str">
        <f t="shared" si="412"/>
        <v>—</v>
      </c>
      <c r="H352" s="183"/>
      <c r="I352" s="70" t="str">
        <f t="shared" si="413"/>
        <v>—</v>
      </c>
      <c r="J352" s="183"/>
      <c r="K352" s="70" t="str">
        <f t="shared" si="414"/>
        <v>—</v>
      </c>
      <c r="L352" s="183"/>
      <c r="M352" s="70" t="str">
        <f t="shared" si="415"/>
        <v>—</v>
      </c>
      <c r="N352" s="183"/>
      <c r="O352" s="70" t="str">
        <f t="shared" si="416"/>
        <v>—</v>
      </c>
      <c r="P352" s="183"/>
      <c r="Q352" s="70" t="str">
        <f t="shared" si="417"/>
        <v>—</v>
      </c>
      <c r="R352" s="183">
        <v>2</v>
      </c>
      <c r="S352" s="70">
        <f t="shared" si="418"/>
        <v>553</v>
      </c>
      <c r="T352" s="183">
        <v>12</v>
      </c>
      <c r="U352" s="70">
        <f t="shared" si="419"/>
        <v>558</v>
      </c>
      <c r="V352" s="183">
        <v>15</v>
      </c>
      <c r="W352" s="70">
        <f t="shared" si="420"/>
        <v>560</v>
      </c>
      <c r="X352" s="183"/>
      <c r="Y352" s="70" t="str">
        <f t="shared" si="421"/>
        <v>—</v>
      </c>
      <c r="Z352" s="183"/>
      <c r="AA352" s="70" t="str">
        <f t="shared" si="422"/>
        <v>—</v>
      </c>
      <c r="AB352" s="183"/>
      <c r="AC352" s="70" t="str">
        <f t="shared" si="423"/>
        <v>—</v>
      </c>
      <c r="AD352" s="183"/>
      <c r="AE352" s="70" t="str">
        <f t="shared" si="424"/>
        <v>—</v>
      </c>
      <c r="AF352" s="183"/>
      <c r="AG352" s="70" t="str">
        <f t="shared" si="425"/>
        <v>—</v>
      </c>
      <c r="AH352" s="183"/>
      <c r="AI352" s="70" t="str">
        <f t="shared" si="426"/>
        <v>—</v>
      </c>
      <c r="AJ352" s="183"/>
      <c r="AK352" s="70" t="str">
        <f t="shared" si="427"/>
        <v>—</v>
      </c>
      <c r="AL352" s="183"/>
      <c r="AM352" s="70" t="str">
        <f t="shared" si="428"/>
        <v>—</v>
      </c>
      <c r="AN352" s="183"/>
      <c r="AO352" s="70" t="str">
        <f t="shared" si="429"/>
        <v>—</v>
      </c>
      <c r="AP352" s="183"/>
      <c r="AQ352" s="70" t="str">
        <f t="shared" si="430"/>
        <v>—</v>
      </c>
      <c r="AR352" s="183"/>
      <c r="AS352" s="70" t="str">
        <f t="shared" si="431"/>
        <v>—</v>
      </c>
      <c r="AT352" s="183"/>
      <c r="AU352" s="70" t="str">
        <f t="shared" si="432"/>
        <v>—</v>
      </c>
      <c r="AV352" s="183"/>
      <c r="AW352" s="70" t="str">
        <f t="shared" si="433"/>
        <v>—</v>
      </c>
      <c r="AX352" s="183"/>
      <c r="AY352" s="168" t="str">
        <f t="shared" si="434"/>
        <v>—</v>
      </c>
      <c r="AZ352" s="195"/>
      <c r="BA352" s="168" t="str">
        <f t="shared" si="409"/>
        <v>—</v>
      </c>
      <c r="BC352" s="168" t="str">
        <f t="shared" si="410"/>
        <v>—</v>
      </c>
      <c r="BE352" s="168"/>
      <c r="BG352" s="168"/>
      <c r="BI352" s="168"/>
      <c r="BJ352" s="183"/>
      <c r="BK352" s="168" t="str">
        <f t="shared" si="435"/>
        <v>—</v>
      </c>
    </row>
    <row r="353" spans="1:63" ht="12.95" customHeight="1" x14ac:dyDescent="0.2">
      <c r="A353" s="41" t="s">
        <v>214</v>
      </c>
      <c r="B353" s="102" t="s">
        <v>1295</v>
      </c>
      <c r="C353" s="247" t="s">
        <v>1909</v>
      </c>
      <c r="D353" s="183"/>
      <c r="E353" s="70" t="str">
        <f t="shared" si="411"/>
        <v>—</v>
      </c>
      <c r="F353" s="183"/>
      <c r="G353" s="70" t="str">
        <f t="shared" si="412"/>
        <v>—</v>
      </c>
      <c r="H353" s="183"/>
      <c r="I353" s="70" t="str">
        <f t="shared" si="413"/>
        <v>—</v>
      </c>
      <c r="J353" s="183"/>
      <c r="K353" s="70" t="str">
        <f t="shared" si="414"/>
        <v>—</v>
      </c>
      <c r="L353" s="183"/>
      <c r="M353" s="70" t="str">
        <f t="shared" si="415"/>
        <v>—</v>
      </c>
      <c r="N353" s="183"/>
      <c r="O353" s="70" t="str">
        <f t="shared" si="416"/>
        <v>—</v>
      </c>
      <c r="P353" s="183"/>
      <c r="Q353" s="70" t="str">
        <f t="shared" si="417"/>
        <v>—</v>
      </c>
      <c r="R353" s="183">
        <v>200</v>
      </c>
      <c r="S353" s="70">
        <f t="shared" si="418"/>
        <v>513</v>
      </c>
      <c r="T353" s="183">
        <v>407</v>
      </c>
      <c r="U353" s="70">
        <f t="shared" si="419"/>
        <v>476</v>
      </c>
      <c r="V353" s="183">
        <v>614</v>
      </c>
      <c r="W353" s="70">
        <f t="shared" si="420"/>
        <v>437</v>
      </c>
      <c r="X353" s="183">
        <f>((Z353-V353)/2)+V353</f>
        <v>821</v>
      </c>
      <c r="Y353" s="70">
        <f t="shared" si="421"/>
        <v>416</v>
      </c>
      <c r="Z353" s="183">
        <v>1028</v>
      </c>
      <c r="AA353" s="70">
        <f t="shared" si="422"/>
        <v>393</v>
      </c>
      <c r="AB353" s="183">
        <v>1235</v>
      </c>
      <c r="AC353" s="70">
        <f t="shared" si="423"/>
        <v>380</v>
      </c>
      <c r="AD353" s="183"/>
      <c r="AE353" s="70" t="str">
        <f t="shared" si="424"/>
        <v>—</v>
      </c>
      <c r="AF353" s="183"/>
      <c r="AG353" s="70" t="str">
        <f t="shared" si="425"/>
        <v>—</v>
      </c>
      <c r="AH353" s="183"/>
      <c r="AI353" s="70" t="str">
        <f t="shared" si="426"/>
        <v>—</v>
      </c>
      <c r="AJ353" s="183"/>
      <c r="AK353" s="70" t="str">
        <f t="shared" si="427"/>
        <v>—</v>
      </c>
      <c r="AL353" s="183"/>
      <c r="AM353" s="70" t="str">
        <f t="shared" si="428"/>
        <v>—</v>
      </c>
      <c r="AN353" s="183"/>
      <c r="AO353" s="70" t="str">
        <f t="shared" si="429"/>
        <v>—</v>
      </c>
      <c r="AP353" s="183"/>
      <c r="AQ353" s="70" t="str">
        <f t="shared" si="430"/>
        <v>—</v>
      </c>
      <c r="AR353" s="183"/>
      <c r="AS353" s="70" t="str">
        <f t="shared" si="431"/>
        <v>—</v>
      </c>
      <c r="AT353" s="183"/>
      <c r="AU353" s="70" t="str">
        <f t="shared" si="432"/>
        <v>—</v>
      </c>
      <c r="AV353" s="183"/>
      <c r="AW353" s="70" t="str">
        <f t="shared" si="433"/>
        <v>—</v>
      </c>
      <c r="AX353" s="183"/>
      <c r="AY353" s="168" t="str">
        <f t="shared" si="434"/>
        <v>—</v>
      </c>
      <c r="AZ353" s="195"/>
      <c r="BA353" s="168" t="str">
        <f t="shared" si="409"/>
        <v>—</v>
      </c>
      <c r="BC353" s="168" t="str">
        <f t="shared" si="410"/>
        <v>—</v>
      </c>
      <c r="BE353" s="168"/>
      <c r="BG353" s="168"/>
      <c r="BI353" s="168"/>
      <c r="BJ353" s="183"/>
      <c r="BK353" s="168" t="str">
        <f t="shared" si="435"/>
        <v>—</v>
      </c>
    </row>
    <row r="354" spans="1:63" ht="12.95" customHeight="1" x14ac:dyDescent="0.2">
      <c r="A354" s="41" t="s">
        <v>222</v>
      </c>
      <c r="B354" s="102" t="s">
        <v>1489</v>
      </c>
      <c r="C354" s="247" t="s">
        <v>1909</v>
      </c>
      <c r="D354" s="183"/>
      <c r="E354" s="70" t="str">
        <f t="shared" si="411"/>
        <v>—</v>
      </c>
      <c r="F354" s="183"/>
      <c r="G354" s="70" t="str">
        <f t="shared" si="412"/>
        <v>—</v>
      </c>
      <c r="H354" s="183"/>
      <c r="I354" s="70" t="str">
        <f t="shared" si="413"/>
        <v>—</v>
      </c>
      <c r="J354" s="183">
        <v>366</v>
      </c>
      <c r="K354" s="70">
        <f t="shared" si="414"/>
        <v>371</v>
      </c>
      <c r="L354" s="183"/>
      <c r="M354" s="70" t="str">
        <f t="shared" si="415"/>
        <v>—</v>
      </c>
      <c r="N354" s="183"/>
      <c r="O354" s="70" t="str">
        <f t="shared" si="416"/>
        <v>—</v>
      </c>
      <c r="P354" s="183"/>
      <c r="Q354" s="70" t="str">
        <f t="shared" si="417"/>
        <v>—</v>
      </c>
      <c r="R354" s="183"/>
      <c r="S354" s="70" t="str">
        <f t="shared" si="418"/>
        <v>—</v>
      </c>
      <c r="T354" s="183"/>
      <c r="U354" s="70" t="str">
        <f t="shared" si="419"/>
        <v>—</v>
      </c>
      <c r="V354" s="183"/>
      <c r="W354" s="70" t="str">
        <f t="shared" si="420"/>
        <v>—</v>
      </c>
      <c r="X354" s="183"/>
      <c r="Y354" s="70" t="str">
        <f t="shared" si="421"/>
        <v>—</v>
      </c>
      <c r="Z354" s="183"/>
      <c r="AA354" s="70" t="str">
        <f t="shared" si="422"/>
        <v>—</v>
      </c>
      <c r="AB354" s="183"/>
      <c r="AC354" s="70" t="str">
        <f t="shared" si="423"/>
        <v>—</v>
      </c>
      <c r="AD354" s="183"/>
      <c r="AE354" s="70" t="str">
        <f t="shared" si="424"/>
        <v>—</v>
      </c>
      <c r="AF354" s="183"/>
      <c r="AG354" s="70" t="str">
        <f t="shared" si="425"/>
        <v>—</v>
      </c>
      <c r="AH354" s="183"/>
      <c r="AI354" s="70" t="str">
        <f t="shared" si="426"/>
        <v>—</v>
      </c>
      <c r="AJ354" s="183"/>
      <c r="AK354" s="70" t="str">
        <f t="shared" si="427"/>
        <v>—</v>
      </c>
      <c r="AL354" s="183"/>
      <c r="AM354" s="70" t="str">
        <f t="shared" si="428"/>
        <v>—</v>
      </c>
      <c r="AN354" s="183"/>
      <c r="AO354" s="70" t="str">
        <f t="shared" si="429"/>
        <v>—</v>
      </c>
      <c r="AP354" s="183"/>
      <c r="AQ354" s="70" t="str">
        <f t="shared" si="430"/>
        <v>—</v>
      </c>
      <c r="AR354" s="183"/>
      <c r="AS354" s="70" t="str">
        <f t="shared" si="431"/>
        <v>—</v>
      </c>
      <c r="AT354" s="183"/>
      <c r="AU354" s="70" t="str">
        <f t="shared" si="432"/>
        <v>—</v>
      </c>
      <c r="AV354" s="183"/>
      <c r="AW354" s="70" t="str">
        <f t="shared" si="433"/>
        <v>—</v>
      </c>
      <c r="AX354" s="183"/>
      <c r="AY354" s="168" t="str">
        <f t="shared" si="434"/>
        <v>—</v>
      </c>
      <c r="AZ354" s="195"/>
      <c r="BA354" s="168" t="str">
        <f t="shared" si="409"/>
        <v>—</v>
      </c>
      <c r="BC354" s="168" t="str">
        <f t="shared" si="410"/>
        <v>—</v>
      </c>
      <c r="BE354" s="168"/>
      <c r="BG354" s="168"/>
      <c r="BI354" s="168"/>
      <c r="BJ354" s="183"/>
      <c r="BK354" s="168" t="str">
        <f t="shared" si="435"/>
        <v>—</v>
      </c>
    </row>
    <row r="355" spans="1:63" ht="12.95" customHeight="1" x14ac:dyDescent="0.2">
      <c r="A355" s="41" t="s">
        <v>209</v>
      </c>
      <c r="B355" s="102" t="s">
        <v>1570</v>
      </c>
      <c r="C355" s="247" t="s">
        <v>1909</v>
      </c>
      <c r="D355" s="183">
        <v>2968</v>
      </c>
      <c r="E355" s="70">
        <f t="shared" si="411"/>
        <v>225</v>
      </c>
      <c r="F355" s="183"/>
      <c r="G355" s="70" t="str">
        <f t="shared" si="412"/>
        <v>—</v>
      </c>
      <c r="H355" s="183"/>
      <c r="I355" s="70" t="str">
        <f t="shared" si="413"/>
        <v>—</v>
      </c>
      <c r="J355" s="183"/>
      <c r="K355" s="70" t="str">
        <f t="shared" si="414"/>
        <v>—</v>
      </c>
      <c r="L355" s="183"/>
      <c r="M355" s="70" t="str">
        <f t="shared" si="415"/>
        <v>—</v>
      </c>
      <c r="N355" s="183"/>
      <c r="O355" s="70" t="str">
        <f t="shared" si="416"/>
        <v>—</v>
      </c>
      <c r="P355" s="183"/>
      <c r="Q355" s="70" t="str">
        <f t="shared" si="417"/>
        <v>—</v>
      </c>
      <c r="R355" s="183"/>
      <c r="S355" s="70" t="str">
        <f t="shared" si="418"/>
        <v>—</v>
      </c>
      <c r="T355" s="183"/>
      <c r="U355" s="70" t="str">
        <f t="shared" si="419"/>
        <v>—</v>
      </c>
      <c r="V355" s="183"/>
      <c r="W355" s="70" t="str">
        <f t="shared" si="420"/>
        <v>—</v>
      </c>
      <c r="X355" s="183"/>
      <c r="Y355" s="70" t="str">
        <f t="shared" si="421"/>
        <v>—</v>
      </c>
      <c r="Z355" s="183"/>
      <c r="AA355" s="70" t="str">
        <f t="shared" si="422"/>
        <v>—</v>
      </c>
      <c r="AB355" s="183"/>
      <c r="AC355" s="70" t="str">
        <f t="shared" si="423"/>
        <v>—</v>
      </c>
      <c r="AD355" s="183"/>
      <c r="AE355" s="70" t="str">
        <f t="shared" si="424"/>
        <v>—</v>
      </c>
      <c r="AF355" s="183"/>
      <c r="AG355" s="70" t="str">
        <f t="shared" si="425"/>
        <v>—</v>
      </c>
      <c r="AH355" s="183"/>
      <c r="AI355" s="70" t="str">
        <f t="shared" si="426"/>
        <v>—</v>
      </c>
      <c r="AJ355" s="183"/>
      <c r="AK355" s="70" t="str">
        <f t="shared" si="427"/>
        <v>—</v>
      </c>
      <c r="AL355" s="183"/>
      <c r="AM355" s="70" t="str">
        <f t="shared" si="428"/>
        <v>—</v>
      </c>
      <c r="AN355" s="183"/>
      <c r="AO355" s="70" t="str">
        <f t="shared" si="429"/>
        <v>—</v>
      </c>
      <c r="AP355" s="183"/>
      <c r="AQ355" s="70" t="str">
        <f t="shared" si="430"/>
        <v>—</v>
      </c>
      <c r="AR355" s="183"/>
      <c r="AS355" s="70" t="str">
        <f t="shared" si="431"/>
        <v>—</v>
      </c>
      <c r="AT355" s="183"/>
      <c r="AU355" s="70" t="str">
        <f t="shared" si="432"/>
        <v>—</v>
      </c>
      <c r="AV355" s="183"/>
      <c r="AW355" s="70" t="str">
        <f t="shared" si="433"/>
        <v>—</v>
      </c>
      <c r="AX355" s="183"/>
      <c r="AY355" s="168" t="str">
        <f t="shared" si="434"/>
        <v>—</v>
      </c>
      <c r="AZ355" s="195"/>
      <c r="BA355" s="168" t="str">
        <f t="shared" si="409"/>
        <v>—</v>
      </c>
      <c r="BC355" s="168" t="str">
        <f t="shared" si="410"/>
        <v>—</v>
      </c>
      <c r="BE355" s="168"/>
      <c r="BG355" s="168"/>
      <c r="BI355" s="168"/>
      <c r="BJ355" s="183"/>
      <c r="BK355" s="168" t="str">
        <f t="shared" si="435"/>
        <v>—</v>
      </c>
    </row>
    <row r="356" spans="1:63" ht="12.95" customHeight="1" x14ac:dyDescent="0.2">
      <c r="A356" s="41" t="s">
        <v>207</v>
      </c>
      <c r="B356" s="102" t="s">
        <v>1612</v>
      </c>
      <c r="C356" s="247" t="s">
        <v>1909</v>
      </c>
      <c r="D356" s="183"/>
      <c r="E356" s="70" t="str">
        <f t="shared" si="411"/>
        <v>—</v>
      </c>
      <c r="F356" s="183"/>
      <c r="G356" s="70" t="str">
        <f t="shared" si="412"/>
        <v>—</v>
      </c>
      <c r="H356" s="183"/>
      <c r="I356" s="70" t="str">
        <f t="shared" si="413"/>
        <v>—</v>
      </c>
      <c r="J356" s="183">
        <v>22</v>
      </c>
      <c r="K356" s="70">
        <f t="shared" si="414"/>
        <v>430</v>
      </c>
      <c r="L356" s="183">
        <v>30</v>
      </c>
      <c r="M356" s="70">
        <f t="shared" si="415"/>
        <v>429</v>
      </c>
      <c r="N356" s="183"/>
      <c r="O356" s="70" t="str">
        <f t="shared" si="416"/>
        <v>—</v>
      </c>
      <c r="P356" s="183"/>
      <c r="Q356" s="70" t="str">
        <f t="shared" si="417"/>
        <v>—</v>
      </c>
      <c r="R356" s="183"/>
      <c r="S356" s="70" t="str">
        <f t="shared" si="418"/>
        <v>—</v>
      </c>
      <c r="T356" s="183"/>
      <c r="U356" s="70" t="str">
        <f t="shared" si="419"/>
        <v>—</v>
      </c>
      <c r="V356" s="183"/>
      <c r="W356" s="70" t="str">
        <f t="shared" si="420"/>
        <v>—</v>
      </c>
      <c r="X356" s="183"/>
      <c r="Y356" s="70" t="str">
        <f t="shared" si="421"/>
        <v>—</v>
      </c>
      <c r="Z356" s="183"/>
      <c r="AA356" s="70" t="str">
        <f t="shared" si="422"/>
        <v>—</v>
      </c>
      <c r="AB356" s="183"/>
      <c r="AC356" s="70" t="str">
        <f t="shared" si="423"/>
        <v>—</v>
      </c>
      <c r="AD356" s="183"/>
      <c r="AE356" s="70" t="str">
        <f t="shared" si="424"/>
        <v>—</v>
      </c>
      <c r="AF356" s="183"/>
      <c r="AG356" s="70" t="str">
        <f t="shared" si="425"/>
        <v>—</v>
      </c>
      <c r="AH356" s="183"/>
      <c r="AI356" s="70" t="str">
        <f t="shared" si="426"/>
        <v>—</v>
      </c>
      <c r="AJ356" s="183"/>
      <c r="AK356" s="70" t="str">
        <f t="shared" si="427"/>
        <v>—</v>
      </c>
      <c r="AL356" s="183"/>
      <c r="AM356" s="70" t="str">
        <f t="shared" si="428"/>
        <v>—</v>
      </c>
      <c r="AN356" s="183"/>
      <c r="AO356" s="70" t="str">
        <f t="shared" si="429"/>
        <v>—</v>
      </c>
      <c r="AP356" s="183"/>
      <c r="AQ356" s="70" t="str">
        <f t="shared" si="430"/>
        <v>—</v>
      </c>
      <c r="AR356" s="183"/>
      <c r="AS356" s="70" t="str">
        <f t="shared" si="431"/>
        <v>—</v>
      </c>
      <c r="AT356" s="183"/>
      <c r="AU356" s="70" t="str">
        <f t="shared" si="432"/>
        <v>—</v>
      </c>
      <c r="AV356" s="183"/>
      <c r="AW356" s="70" t="str">
        <f t="shared" si="433"/>
        <v>—</v>
      </c>
      <c r="AX356" s="183"/>
      <c r="AY356" s="168" t="str">
        <f t="shared" si="434"/>
        <v>—</v>
      </c>
      <c r="AZ356" s="195"/>
      <c r="BA356" s="168" t="str">
        <f t="shared" ref="BA356:BA369" si="436">IF(AZ356&gt;0,RANK(AZ356,$AZ$11:$AZ$1079),"—")</f>
        <v>—</v>
      </c>
      <c r="BC356" s="168" t="str">
        <f t="shared" ref="BC356:BC369" si="437">IF(BB356&gt;0,RANK(BB356,$BB$11:$BB$1079),"—")</f>
        <v>—</v>
      </c>
      <c r="BE356" s="168"/>
      <c r="BG356" s="168"/>
      <c r="BI356" s="168"/>
      <c r="BJ356" s="183"/>
      <c r="BK356" s="168" t="str">
        <f t="shared" si="435"/>
        <v>—</v>
      </c>
    </row>
    <row r="357" spans="1:63" ht="12.95" customHeight="1" x14ac:dyDescent="0.2">
      <c r="A357" s="41" t="s">
        <v>199</v>
      </c>
      <c r="B357" s="102" t="s">
        <v>1613</v>
      </c>
      <c r="C357" s="247" t="s">
        <v>1909</v>
      </c>
      <c r="D357" s="183"/>
      <c r="E357" s="70" t="str">
        <f t="shared" si="411"/>
        <v>—</v>
      </c>
      <c r="F357" s="183"/>
      <c r="G357" s="70" t="str">
        <f t="shared" si="412"/>
        <v>—</v>
      </c>
      <c r="H357" s="183"/>
      <c r="I357" s="70" t="str">
        <f t="shared" si="413"/>
        <v>—</v>
      </c>
      <c r="J357" s="183"/>
      <c r="K357" s="70" t="str">
        <f t="shared" si="414"/>
        <v>—</v>
      </c>
      <c r="L357" s="183"/>
      <c r="M357" s="70" t="str">
        <f t="shared" si="415"/>
        <v>—</v>
      </c>
      <c r="N357" s="183"/>
      <c r="O357" s="70" t="str">
        <f t="shared" si="416"/>
        <v>—</v>
      </c>
      <c r="P357" s="183"/>
      <c r="Q357" s="70" t="str">
        <f t="shared" si="417"/>
        <v>—</v>
      </c>
      <c r="R357" s="183"/>
      <c r="S357" s="70" t="str">
        <f t="shared" si="418"/>
        <v>—</v>
      </c>
      <c r="T357" s="183"/>
      <c r="U357" s="70" t="str">
        <f t="shared" si="419"/>
        <v>—</v>
      </c>
      <c r="V357" s="183"/>
      <c r="W357" s="70" t="str">
        <f t="shared" si="420"/>
        <v>—</v>
      </c>
      <c r="X357" s="183"/>
      <c r="Y357" s="70" t="str">
        <f t="shared" si="421"/>
        <v>—</v>
      </c>
      <c r="Z357" s="183"/>
      <c r="AA357" s="70" t="str">
        <f t="shared" si="422"/>
        <v>—</v>
      </c>
      <c r="AB357" s="183"/>
      <c r="AC357" s="70" t="str">
        <f t="shared" si="423"/>
        <v>—</v>
      </c>
      <c r="AD357" s="183"/>
      <c r="AE357" s="70" t="str">
        <f t="shared" si="424"/>
        <v>—</v>
      </c>
      <c r="AF357" s="183"/>
      <c r="AG357" s="70" t="str">
        <f t="shared" si="425"/>
        <v>—</v>
      </c>
      <c r="AH357" s="183"/>
      <c r="AI357" s="70" t="str">
        <f t="shared" si="426"/>
        <v>—</v>
      </c>
      <c r="AJ357" s="183"/>
      <c r="AK357" s="70" t="str">
        <f t="shared" si="427"/>
        <v>—</v>
      </c>
      <c r="AL357" s="183"/>
      <c r="AM357" s="70" t="str">
        <f t="shared" si="428"/>
        <v>—</v>
      </c>
      <c r="AN357" s="183"/>
      <c r="AO357" s="70" t="str">
        <f t="shared" si="429"/>
        <v>—</v>
      </c>
      <c r="AP357" s="183"/>
      <c r="AQ357" s="70" t="str">
        <f t="shared" si="430"/>
        <v>—</v>
      </c>
      <c r="AR357" s="183"/>
      <c r="AS357" s="70" t="str">
        <f t="shared" si="431"/>
        <v>—</v>
      </c>
      <c r="AT357" s="183"/>
      <c r="AU357" s="70" t="str">
        <f t="shared" si="432"/>
        <v>—</v>
      </c>
      <c r="AV357" s="183"/>
      <c r="AW357" s="70" t="str">
        <f t="shared" si="433"/>
        <v>—</v>
      </c>
      <c r="AX357" s="183"/>
      <c r="AY357" s="168" t="str">
        <f t="shared" si="434"/>
        <v>—</v>
      </c>
      <c r="BA357" s="168" t="str">
        <f t="shared" si="436"/>
        <v>—</v>
      </c>
      <c r="BC357" s="168" t="str">
        <f t="shared" si="437"/>
        <v>—</v>
      </c>
      <c r="BE357" s="168"/>
      <c r="BG357" s="168"/>
      <c r="BI357" s="168"/>
      <c r="BJ357" s="183"/>
      <c r="BK357" s="168" t="str">
        <f t="shared" si="435"/>
        <v>—</v>
      </c>
    </row>
    <row r="358" spans="1:63" ht="12.95" customHeight="1" x14ac:dyDescent="0.2">
      <c r="A358" s="41" t="s">
        <v>234</v>
      </c>
      <c r="B358" s="102" t="s">
        <v>1722</v>
      </c>
      <c r="C358" s="247" t="s">
        <v>1909</v>
      </c>
      <c r="D358" s="193"/>
      <c r="E358" s="70" t="str">
        <f t="shared" si="411"/>
        <v>—</v>
      </c>
      <c r="F358" s="183">
        <v>60</v>
      </c>
      <c r="G358" s="70">
        <f t="shared" si="412"/>
        <v>477</v>
      </c>
      <c r="H358" s="183">
        <v>60</v>
      </c>
      <c r="I358" s="70">
        <f t="shared" si="413"/>
        <v>389</v>
      </c>
      <c r="J358" s="183">
        <v>49</v>
      </c>
      <c r="K358" s="70">
        <f t="shared" si="414"/>
        <v>422</v>
      </c>
      <c r="L358" s="183">
        <v>37</v>
      </c>
      <c r="M358" s="70">
        <f t="shared" si="415"/>
        <v>427</v>
      </c>
      <c r="N358" s="183">
        <v>25</v>
      </c>
      <c r="O358" s="70">
        <f t="shared" si="416"/>
        <v>457</v>
      </c>
      <c r="P358" s="183">
        <v>13</v>
      </c>
      <c r="Q358" s="70">
        <f t="shared" si="417"/>
        <v>483</v>
      </c>
      <c r="R358" s="183"/>
      <c r="S358" s="70" t="str">
        <f t="shared" si="418"/>
        <v>—</v>
      </c>
      <c r="T358" s="183"/>
      <c r="U358" s="70" t="str">
        <f t="shared" si="419"/>
        <v>—</v>
      </c>
      <c r="V358" s="183"/>
      <c r="W358" s="70" t="str">
        <f t="shared" si="420"/>
        <v>—</v>
      </c>
      <c r="X358" s="183">
        <v>63</v>
      </c>
      <c r="Y358" s="70">
        <f t="shared" si="421"/>
        <v>550</v>
      </c>
      <c r="Z358" s="183"/>
      <c r="AA358" s="70" t="str">
        <f t="shared" si="422"/>
        <v>—</v>
      </c>
      <c r="AB358" s="183"/>
      <c r="AC358" s="70" t="str">
        <f t="shared" si="423"/>
        <v>—</v>
      </c>
      <c r="AD358" s="183"/>
      <c r="AE358" s="70" t="str">
        <f t="shared" si="424"/>
        <v>—</v>
      </c>
      <c r="AF358" s="183"/>
      <c r="AG358" s="70" t="str">
        <f t="shared" si="425"/>
        <v>—</v>
      </c>
      <c r="AH358" s="183"/>
      <c r="AI358" s="70" t="str">
        <f t="shared" si="426"/>
        <v>—</v>
      </c>
      <c r="AJ358" s="183"/>
      <c r="AK358" s="70" t="str">
        <f t="shared" si="427"/>
        <v>—</v>
      </c>
      <c r="AL358" s="183"/>
      <c r="AM358" s="70" t="str">
        <f t="shared" si="428"/>
        <v>—</v>
      </c>
      <c r="AN358" s="183"/>
      <c r="AO358" s="70" t="str">
        <f t="shared" si="429"/>
        <v>—</v>
      </c>
      <c r="AP358" s="183"/>
      <c r="AQ358" s="70" t="str">
        <f t="shared" si="430"/>
        <v>—</v>
      </c>
      <c r="AR358" s="183"/>
      <c r="AS358" s="70" t="str">
        <f t="shared" si="431"/>
        <v>—</v>
      </c>
      <c r="AT358" s="183"/>
      <c r="AU358" s="70" t="str">
        <f t="shared" si="432"/>
        <v>—</v>
      </c>
      <c r="AV358" s="183"/>
      <c r="AW358" s="70" t="str">
        <f t="shared" si="433"/>
        <v>—</v>
      </c>
      <c r="AX358" s="183"/>
      <c r="AY358" s="168" t="str">
        <f t="shared" si="434"/>
        <v>—</v>
      </c>
      <c r="BA358" s="168" t="str">
        <f t="shared" si="436"/>
        <v>—</v>
      </c>
      <c r="BC358" s="168" t="str">
        <f t="shared" si="437"/>
        <v>—</v>
      </c>
      <c r="BE358" s="168"/>
      <c r="BG358" s="168"/>
      <c r="BI358" s="168"/>
      <c r="BJ358" s="183"/>
      <c r="BK358" s="168" t="str">
        <f t="shared" si="435"/>
        <v>—</v>
      </c>
    </row>
    <row r="359" spans="1:63" ht="12.95" customHeight="1" x14ac:dyDescent="0.2">
      <c r="A359" s="41" t="s">
        <v>213</v>
      </c>
      <c r="B359" s="102" t="s">
        <v>1591</v>
      </c>
      <c r="C359" s="247" t="s">
        <v>1909</v>
      </c>
      <c r="D359" s="183">
        <v>32097</v>
      </c>
      <c r="E359" s="70">
        <f t="shared" si="411"/>
        <v>93</v>
      </c>
      <c r="F359" s="183">
        <v>36934</v>
      </c>
      <c r="G359" s="70">
        <f t="shared" si="412"/>
        <v>94</v>
      </c>
      <c r="H359" s="183">
        <v>57931</v>
      </c>
      <c r="I359" s="70">
        <f t="shared" si="413"/>
        <v>69</v>
      </c>
      <c r="J359" s="183"/>
      <c r="K359" s="70" t="str">
        <f t="shared" si="414"/>
        <v>—</v>
      </c>
      <c r="L359" s="183"/>
      <c r="M359" s="70" t="str">
        <f t="shared" si="415"/>
        <v>—</v>
      </c>
      <c r="N359" s="183"/>
      <c r="O359" s="70" t="str">
        <f t="shared" si="416"/>
        <v>—</v>
      </c>
      <c r="P359" s="183"/>
      <c r="Q359" s="70" t="str">
        <f t="shared" si="417"/>
        <v>—</v>
      </c>
      <c r="R359" s="183"/>
      <c r="S359" s="70" t="str">
        <f t="shared" si="418"/>
        <v>—</v>
      </c>
      <c r="T359" s="183"/>
      <c r="U359" s="70" t="str">
        <f t="shared" si="419"/>
        <v>—</v>
      </c>
      <c r="V359" s="183"/>
      <c r="W359" s="70" t="str">
        <f t="shared" si="420"/>
        <v>—</v>
      </c>
      <c r="X359" s="183"/>
      <c r="Y359" s="70" t="str">
        <f t="shared" si="421"/>
        <v>—</v>
      </c>
      <c r="Z359" s="183"/>
      <c r="AA359" s="70" t="str">
        <f t="shared" si="422"/>
        <v>—</v>
      </c>
      <c r="AB359" s="183"/>
      <c r="AC359" s="70" t="str">
        <f t="shared" si="423"/>
        <v>—</v>
      </c>
      <c r="AD359" s="183"/>
      <c r="AE359" s="70" t="str">
        <f t="shared" si="424"/>
        <v>—</v>
      </c>
      <c r="AF359" s="183"/>
      <c r="AG359" s="70" t="str">
        <f t="shared" si="425"/>
        <v>—</v>
      </c>
      <c r="AH359" s="183"/>
      <c r="AI359" s="70" t="str">
        <f t="shared" si="426"/>
        <v>—</v>
      </c>
      <c r="AJ359" s="183"/>
      <c r="AK359" s="70" t="str">
        <f t="shared" si="427"/>
        <v>—</v>
      </c>
      <c r="AL359" s="183"/>
      <c r="AM359" s="70" t="str">
        <f t="shared" si="428"/>
        <v>—</v>
      </c>
      <c r="AN359" s="183"/>
      <c r="AO359" s="70" t="str">
        <f t="shared" si="429"/>
        <v>—</v>
      </c>
      <c r="AP359" s="183"/>
      <c r="AQ359" s="70" t="str">
        <f t="shared" si="430"/>
        <v>—</v>
      </c>
      <c r="AR359" s="183"/>
      <c r="AS359" s="70" t="str">
        <f t="shared" si="431"/>
        <v>—</v>
      </c>
      <c r="AT359" s="183"/>
      <c r="AU359" s="70" t="str">
        <f t="shared" si="432"/>
        <v>—</v>
      </c>
      <c r="AV359" s="183"/>
      <c r="AW359" s="70" t="str">
        <f t="shared" si="433"/>
        <v>—</v>
      </c>
      <c r="AX359" s="183"/>
      <c r="AY359" s="168" t="str">
        <f t="shared" si="434"/>
        <v>—</v>
      </c>
      <c r="BA359" s="168" t="str">
        <f t="shared" si="436"/>
        <v>—</v>
      </c>
      <c r="BC359" s="168" t="str">
        <f t="shared" si="437"/>
        <v>—</v>
      </c>
      <c r="BE359" s="168"/>
      <c r="BG359" s="168"/>
      <c r="BI359" s="168"/>
      <c r="BJ359" s="183"/>
      <c r="BK359" s="168" t="str">
        <f t="shared" si="435"/>
        <v>—</v>
      </c>
    </row>
    <row r="360" spans="1:63" ht="12.95" customHeight="1" x14ac:dyDescent="0.2">
      <c r="A360" s="41" t="s">
        <v>216</v>
      </c>
      <c r="B360" s="102" t="s">
        <v>1446</v>
      </c>
      <c r="C360" s="247" t="s">
        <v>1909</v>
      </c>
      <c r="D360" s="193">
        <v>4374</v>
      </c>
      <c r="E360" s="70">
        <f t="shared" si="411"/>
        <v>201</v>
      </c>
      <c r="F360" s="183">
        <v>4695</v>
      </c>
      <c r="G360" s="70">
        <f t="shared" si="412"/>
        <v>211</v>
      </c>
      <c r="H360" s="183">
        <v>5017</v>
      </c>
      <c r="I360" s="70">
        <f t="shared" si="413"/>
        <v>212</v>
      </c>
      <c r="J360" s="183">
        <v>6817</v>
      </c>
      <c r="K360" s="70">
        <f t="shared" si="414"/>
        <v>205</v>
      </c>
      <c r="L360" s="183">
        <v>8319</v>
      </c>
      <c r="M360" s="70">
        <f t="shared" si="415"/>
        <v>201</v>
      </c>
      <c r="N360" s="183">
        <v>10232</v>
      </c>
      <c r="O360" s="70">
        <f t="shared" si="416"/>
        <v>189</v>
      </c>
      <c r="P360" s="183"/>
      <c r="Q360" s="70" t="str">
        <f t="shared" si="417"/>
        <v>—</v>
      </c>
      <c r="R360" s="183"/>
      <c r="S360" s="70" t="str">
        <f t="shared" si="418"/>
        <v>—</v>
      </c>
      <c r="T360" s="183"/>
      <c r="U360" s="70" t="str">
        <f t="shared" si="419"/>
        <v>—</v>
      </c>
      <c r="V360" s="183"/>
      <c r="W360" s="70" t="str">
        <f t="shared" si="420"/>
        <v>—</v>
      </c>
      <c r="X360" s="183"/>
      <c r="Y360" s="70" t="str">
        <f t="shared" si="421"/>
        <v>—</v>
      </c>
      <c r="Z360" s="183"/>
      <c r="AA360" s="70" t="str">
        <f t="shared" si="422"/>
        <v>—</v>
      </c>
      <c r="AB360" s="183"/>
      <c r="AC360" s="70" t="str">
        <f t="shared" si="423"/>
        <v>—</v>
      </c>
      <c r="AD360" s="183"/>
      <c r="AE360" s="70" t="str">
        <f t="shared" si="424"/>
        <v>—</v>
      </c>
      <c r="AF360" s="183"/>
      <c r="AG360" s="70" t="str">
        <f t="shared" si="425"/>
        <v>—</v>
      </c>
      <c r="AH360" s="183"/>
      <c r="AI360" s="70" t="str">
        <f t="shared" si="426"/>
        <v>—</v>
      </c>
      <c r="AJ360" s="183"/>
      <c r="AK360" s="70" t="str">
        <f t="shared" si="427"/>
        <v>—</v>
      </c>
      <c r="AL360" s="183"/>
      <c r="AM360" s="70" t="str">
        <f t="shared" si="428"/>
        <v>—</v>
      </c>
      <c r="AN360" s="183"/>
      <c r="AO360" s="70" t="str">
        <f t="shared" si="429"/>
        <v>—</v>
      </c>
      <c r="AP360" s="183"/>
      <c r="AQ360" s="70" t="str">
        <f t="shared" si="430"/>
        <v>—</v>
      </c>
      <c r="AR360" s="183"/>
      <c r="AS360" s="70" t="str">
        <f t="shared" si="431"/>
        <v>—</v>
      </c>
      <c r="AT360" s="183"/>
      <c r="AU360" s="70" t="str">
        <f t="shared" si="432"/>
        <v>—</v>
      </c>
      <c r="AV360" s="183"/>
      <c r="AW360" s="70" t="str">
        <f t="shared" si="433"/>
        <v>—</v>
      </c>
      <c r="AX360" s="183"/>
      <c r="AY360" s="168" t="str">
        <f t="shared" si="434"/>
        <v>—</v>
      </c>
      <c r="BA360" s="168" t="str">
        <f t="shared" si="436"/>
        <v>—</v>
      </c>
      <c r="BC360" s="168" t="str">
        <f t="shared" si="437"/>
        <v>—</v>
      </c>
      <c r="BE360" s="168"/>
      <c r="BG360" s="168"/>
      <c r="BI360" s="168"/>
      <c r="BJ360" s="183"/>
      <c r="BK360" s="168" t="str">
        <f t="shared" si="435"/>
        <v>—</v>
      </c>
    </row>
    <row r="361" spans="1:63" ht="12.95" customHeight="1" x14ac:dyDescent="0.2">
      <c r="A361" s="41" t="s">
        <v>220</v>
      </c>
      <c r="B361" s="102" t="s">
        <v>1716</v>
      </c>
      <c r="C361" s="247" t="s">
        <v>1909</v>
      </c>
      <c r="D361" s="243"/>
      <c r="E361" s="70" t="str">
        <f t="shared" si="411"/>
        <v>—</v>
      </c>
      <c r="F361" s="183"/>
      <c r="G361" s="70" t="str">
        <f t="shared" si="412"/>
        <v>—</v>
      </c>
      <c r="H361" s="183"/>
      <c r="I361" s="70" t="str">
        <f t="shared" si="413"/>
        <v>—</v>
      </c>
      <c r="J361" s="183"/>
      <c r="K361" s="70" t="str">
        <f t="shared" si="414"/>
        <v>—</v>
      </c>
      <c r="L361" s="183"/>
      <c r="M361" s="70" t="str">
        <f t="shared" si="415"/>
        <v>—</v>
      </c>
      <c r="N361" s="183"/>
      <c r="O361" s="70" t="str">
        <f t="shared" si="416"/>
        <v>—</v>
      </c>
      <c r="P361" s="183"/>
      <c r="Q361" s="70" t="str">
        <f t="shared" si="417"/>
        <v>—</v>
      </c>
      <c r="R361" s="183"/>
      <c r="S361" s="70" t="str">
        <f t="shared" si="418"/>
        <v>—</v>
      </c>
      <c r="T361" s="183"/>
      <c r="U361" s="70" t="str">
        <f t="shared" si="419"/>
        <v>—</v>
      </c>
      <c r="V361" s="183"/>
      <c r="W361" s="70" t="str">
        <f t="shared" si="420"/>
        <v>—</v>
      </c>
      <c r="X361" s="183"/>
      <c r="Y361" s="70" t="str">
        <f t="shared" si="421"/>
        <v>—</v>
      </c>
      <c r="Z361" s="183"/>
      <c r="AA361" s="70" t="str">
        <f t="shared" si="422"/>
        <v>—</v>
      </c>
      <c r="AB361" s="183"/>
      <c r="AC361" s="70" t="str">
        <f t="shared" si="423"/>
        <v>—</v>
      </c>
      <c r="AD361" s="183"/>
      <c r="AE361" s="70" t="str">
        <f t="shared" si="424"/>
        <v>—</v>
      </c>
      <c r="AF361" s="183"/>
      <c r="AG361" s="70" t="str">
        <f t="shared" si="425"/>
        <v>—</v>
      </c>
      <c r="AH361" s="183"/>
      <c r="AI361" s="70" t="str">
        <f t="shared" si="426"/>
        <v>—</v>
      </c>
      <c r="AJ361" s="183"/>
      <c r="AK361" s="70" t="str">
        <f t="shared" si="427"/>
        <v>—</v>
      </c>
      <c r="AL361" s="183"/>
      <c r="AM361" s="70" t="str">
        <f t="shared" si="428"/>
        <v>—</v>
      </c>
      <c r="AN361" s="183"/>
      <c r="AO361" s="70" t="str">
        <f t="shared" si="429"/>
        <v>—</v>
      </c>
      <c r="AP361" s="183"/>
      <c r="AQ361" s="70" t="str">
        <f t="shared" si="430"/>
        <v>—</v>
      </c>
      <c r="AR361" s="183"/>
      <c r="AS361" s="70" t="str">
        <f t="shared" si="431"/>
        <v>—</v>
      </c>
      <c r="AT361" s="183"/>
      <c r="AU361" s="70" t="str">
        <f t="shared" si="432"/>
        <v>—</v>
      </c>
      <c r="AV361" s="183"/>
      <c r="AW361" s="70" t="str">
        <f t="shared" si="433"/>
        <v>—</v>
      </c>
      <c r="AX361" s="183"/>
      <c r="AY361" s="168" t="str">
        <f t="shared" si="434"/>
        <v>—</v>
      </c>
      <c r="BA361" s="168" t="str">
        <f t="shared" si="436"/>
        <v>—</v>
      </c>
      <c r="BC361" s="168" t="str">
        <f t="shared" si="437"/>
        <v>—</v>
      </c>
      <c r="BE361" s="168"/>
      <c r="BG361" s="168"/>
      <c r="BI361" s="168"/>
      <c r="BJ361" s="183"/>
      <c r="BK361" s="168" t="str">
        <f t="shared" si="435"/>
        <v>—</v>
      </c>
    </row>
    <row r="362" spans="1:63" ht="12.95" customHeight="1" thickBot="1" x14ac:dyDescent="0.25">
      <c r="A362" s="41" t="s">
        <v>236</v>
      </c>
      <c r="B362" s="180" t="s">
        <v>1322</v>
      </c>
      <c r="C362" s="250" t="s">
        <v>1909</v>
      </c>
      <c r="D362" s="244"/>
      <c r="E362" s="72" t="str">
        <f t="shared" si="411"/>
        <v>—</v>
      </c>
      <c r="F362" s="191"/>
      <c r="G362" s="72" t="str">
        <f t="shared" si="412"/>
        <v>—</v>
      </c>
      <c r="H362" s="191"/>
      <c r="I362" s="72" t="str">
        <f t="shared" si="413"/>
        <v>—</v>
      </c>
      <c r="J362" s="191">
        <v>211</v>
      </c>
      <c r="K362" s="72">
        <f t="shared" si="414"/>
        <v>387</v>
      </c>
      <c r="L362" s="191"/>
      <c r="M362" s="72" t="str">
        <f t="shared" si="415"/>
        <v>—</v>
      </c>
      <c r="N362" s="191"/>
      <c r="O362" s="72" t="str">
        <f t="shared" si="416"/>
        <v>—</v>
      </c>
      <c r="P362" s="191"/>
      <c r="Q362" s="72" t="str">
        <f t="shared" si="417"/>
        <v>—</v>
      </c>
      <c r="R362" s="191"/>
      <c r="S362" s="72" t="str">
        <f t="shared" si="418"/>
        <v>—</v>
      </c>
      <c r="T362" s="191"/>
      <c r="U362" s="72" t="str">
        <f t="shared" si="419"/>
        <v>—</v>
      </c>
      <c r="V362" s="191"/>
      <c r="W362" s="72" t="str">
        <f t="shared" si="420"/>
        <v>—</v>
      </c>
      <c r="X362" s="191"/>
      <c r="Y362" s="72" t="str">
        <f t="shared" si="421"/>
        <v>—</v>
      </c>
      <c r="Z362" s="191"/>
      <c r="AA362" s="72" t="str">
        <f t="shared" si="422"/>
        <v>—</v>
      </c>
      <c r="AB362" s="191"/>
      <c r="AC362" s="72" t="str">
        <f t="shared" si="423"/>
        <v>—</v>
      </c>
      <c r="AD362" s="191"/>
      <c r="AE362" s="72" t="str">
        <f t="shared" si="424"/>
        <v>—</v>
      </c>
      <c r="AF362" s="191"/>
      <c r="AG362" s="72" t="str">
        <f t="shared" si="425"/>
        <v>—</v>
      </c>
      <c r="AH362" s="191"/>
      <c r="AI362" s="72" t="str">
        <f t="shared" si="426"/>
        <v>—</v>
      </c>
      <c r="AJ362" s="191"/>
      <c r="AK362" s="72" t="str">
        <f t="shared" si="427"/>
        <v>—</v>
      </c>
      <c r="AL362" s="191"/>
      <c r="AM362" s="72" t="str">
        <f t="shared" si="428"/>
        <v>—</v>
      </c>
      <c r="AN362" s="191"/>
      <c r="AO362" s="72" t="str">
        <f t="shared" si="429"/>
        <v>—</v>
      </c>
      <c r="AP362" s="191"/>
      <c r="AQ362" s="72" t="str">
        <f t="shared" si="430"/>
        <v>—</v>
      </c>
      <c r="AR362" s="191"/>
      <c r="AS362" s="72" t="str">
        <f t="shared" si="431"/>
        <v>—</v>
      </c>
      <c r="AT362" s="191"/>
      <c r="AU362" s="72" t="str">
        <f t="shared" si="432"/>
        <v>—</v>
      </c>
      <c r="AV362" s="191"/>
      <c r="AW362" s="72" t="str">
        <f t="shared" si="433"/>
        <v>—</v>
      </c>
      <c r="AX362" s="191"/>
      <c r="AY362" s="167" t="str">
        <f t="shared" si="434"/>
        <v>—</v>
      </c>
      <c r="AZ362" s="245"/>
      <c r="BA362" s="167" t="str">
        <f t="shared" si="436"/>
        <v>—</v>
      </c>
      <c r="BB362" s="245"/>
      <c r="BC362" s="167" t="str">
        <f t="shared" si="437"/>
        <v>—</v>
      </c>
      <c r="BD362" s="245"/>
      <c r="BE362" s="167"/>
      <c r="BF362" s="245"/>
      <c r="BG362" s="167"/>
      <c r="BH362" s="245"/>
      <c r="BI362" s="167"/>
      <c r="BJ362" s="191"/>
      <c r="BK362" s="167" t="str">
        <f t="shared" si="435"/>
        <v>—</v>
      </c>
    </row>
    <row r="363" spans="1:63" ht="12.95" customHeight="1" x14ac:dyDescent="0.2">
      <c r="A363" s="41" t="s">
        <v>215</v>
      </c>
      <c r="B363" s="102" t="s">
        <v>1614</v>
      </c>
      <c r="C363" s="247" t="s">
        <v>1908</v>
      </c>
      <c r="D363" s="183">
        <v>149900</v>
      </c>
      <c r="E363" s="70">
        <f t="shared" si="411"/>
        <v>10</v>
      </c>
      <c r="F363" s="183">
        <v>158990</v>
      </c>
      <c r="G363" s="70">
        <f t="shared" si="412"/>
        <v>12</v>
      </c>
      <c r="H363" s="183">
        <v>175273</v>
      </c>
      <c r="I363" s="70">
        <f t="shared" si="413"/>
        <v>13</v>
      </c>
      <c r="J363" s="183">
        <v>209967</v>
      </c>
      <c r="K363" s="70">
        <f t="shared" si="414"/>
        <v>15</v>
      </c>
      <c r="L363" s="183">
        <v>231061</v>
      </c>
      <c r="M363" s="70">
        <f t="shared" si="415"/>
        <v>14</v>
      </c>
      <c r="N363" s="183">
        <v>2419</v>
      </c>
      <c r="O363" s="70">
        <f t="shared" si="416"/>
        <v>277</v>
      </c>
      <c r="P363" s="183">
        <v>284545</v>
      </c>
      <c r="Q363" s="70">
        <f t="shared" si="417"/>
        <v>11</v>
      </c>
      <c r="R363" s="183">
        <v>284346</v>
      </c>
      <c r="S363" s="70">
        <f t="shared" si="418"/>
        <v>12</v>
      </c>
      <c r="T363" s="183">
        <v>289632</v>
      </c>
      <c r="U363" s="70">
        <f t="shared" si="419"/>
        <v>13</v>
      </c>
      <c r="V363" s="183">
        <v>291200</v>
      </c>
      <c r="W363" s="70">
        <f t="shared" si="420"/>
        <v>15</v>
      </c>
      <c r="X363" s="183">
        <v>316320</v>
      </c>
      <c r="Y363" s="70">
        <f t="shared" si="421"/>
        <v>14</v>
      </c>
      <c r="Z363" s="183">
        <v>377376</v>
      </c>
      <c r="AA363" s="70">
        <f t="shared" si="422"/>
        <v>8</v>
      </c>
      <c r="AB363" s="183">
        <v>420426</v>
      </c>
      <c r="AC363" s="70">
        <f t="shared" si="423"/>
        <v>6</v>
      </c>
      <c r="AD363" s="183">
        <v>451539</v>
      </c>
      <c r="AE363" s="70">
        <f t="shared" si="424"/>
        <v>7</v>
      </c>
      <c r="AF363" s="190">
        <v>518514</v>
      </c>
      <c r="AG363" s="70">
        <f t="shared" si="425"/>
        <v>7</v>
      </c>
      <c r="AH363" s="190">
        <v>446273</v>
      </c>
      <c r="AI363" s="70">
        <f t="shared" si="426"/>
        <v>12</v>
      </c>
      <c r="AJ363" s="190">
        <v>474746</v>
      </c>
      <c r="AK363" s="70">
        <f t="shared" si="427"/>
        <v>13</v>
      </c>
      <c r="AL363" s="190">
        <v>507186</v>
      </c>
      <c r="AM363" s="70">
        <f t="shared" si="428"/>
        <v>14</v>
      </c>
      <c r="AN363" s="190">
        <v>525598</v>
      </c>
      <c r="AO363" s="70">
        <f t="shared" si="429"/>
        <v>14</v>
      </c>
      <c r="AP363" s="190">
        <v>554551</v>
      </c>
      <c r="AQ363" s="70">
        <f t="shared" si="430"/>
        <v>15</v>
      </c>
      <c r="AR363" s="190">
        <v>546035</v>
      </c>
      <c r="AS363" s="70">
        <f t="shared" si="431"/>
        <v>19</v>
      </c>
      <c r="AT363" s="183">
        <v>552365</v>
      </c>
      <c r="AU363" s="70">
        <f t="shared" si="432"/>
        <v>20</v>
      </c>
      <c r="AV363" s="183">
        <v>591770</v>
      </c>
      <c r="AW363" s="70">
        <f t="shared" si="433"/>
        <v>18</v>
      </c>
      <c r="AX363" s="183">
        <v>652474</v>
      </c>
      <c r="AY363" s="168">
        <f t="shared" si="434"/>
        <v>17</v>
      </c>
      <c r="AZ363" s="203">
        <v>694049</v>
      </c>
      <c r="BA363" s="168">
        <f t="shared" si="436"/>
        <v>19</v>
      </c>
      <c r="BB363" s="203">
        <v>707945</v>
      </c>
      <c r="BC363" s="168">
        <f t="shared" si="437"/>
        <v>21</v>
      </c>
      <c r="BD363" s="203"/>
      <c r="BE363" s="168"/>
      <c r="BF363" s="203"/>
      <c r="BG363" s="168"/>
      <c r="BH363" s="203"/>
      <c r="BI363" s="168"/>
      <c r="BJ363" s="183">
        <v>788505</v>
      </c>
      <c r="BK363" s="168">
        <f t="shared" si="435"/>
        <v>23</v>
      </c>
    </row>
    <row r="364" spans="1:63" ht="12.95" customHeight="1" x14ac:dyDescent="0.2">
      <c r="A364" s="41" t="s">
        <v>507</v>
      </c>
      <c r="B364" s="142" t="s">
        <v>1630</v>
      </c>
      <c r="C364" s="247" t="s">
        <v>1908</v>
      </c>
      <c r="D364" s="183">
        <v>114862</v>
      </c>
      <c r="E364" s="70">
        <f t="shared" si="411"/>
        <v>20</v>
      </c>
      <c r="F364" s="183">
        <v>123788</v>
      </c>
      <c r="G364" s="70">
        <f t="shared" si="412"/>
        <v>22</v>
      </c>
      <c r="H364" s="183">
        <v>143798</v>
      </c>
      <c r="I364" s="70">
        <f t="shared" si="413"/>
        <v>21</v>
      </c>
      <c r="J364" s="183">
        <v>180297</v>
      </c>
      <c r="K364" s="70">
        <f t="shared" si="414"/>
        <v>18</v>
      </c>
      <c r="L364" s="183">
        <v>198075</v>
      </c>
      <c r="M364" s="70">
        <f t="shared" si="415"/>
        <v>18</v>
      </c>
      <c r="N364" s="183">
        <v>258038</v>
      </c>
      <c r="O364" s="70">
        <f t="shared" si="416"/>
        <v>13</v>
      </c>
      <c r="P364" s="183">
        <v>209282</v>
      </c>
      <c r="Q364" s="70">
        <f t="shared" si="417"/>
        <v>22</v>
      </c>
      <c r="R364" s="183">
        <v>223758</v>
      </c>
      <c r="S364" s="70">
        <f t="shared" si="418"/>
        <v>22</v>
      </c>
      <c r="T364" s="183">
        <v>230147</v>
      </c>
      <c r="U364" s="70">
        <f t="shared" si="419"/>
        <v>23</v>
      </c>
      <c r="V364" s="183">
        <v>244116</v>
      </c>
      <c r="W364" s="70">
        <f t="shared" si="420"/>
        <v>21</v>
      </c>
      <c r="X364" s="183">
        <v>254604</v>
      </c>
      <c r="Y364" s="70">
        <f t="shared" si="421"/>
        <v>21</v>
      </c>
      <c r="Z364" s="183">
        <v>267341</v>
      </c>
      <c r="AA364" s="70">
        <f t="shared" si="422"/>
        <v>22</v>
      </c>
      <c r="AB364" s="183">
        <v>288796</v>
      </c>
      <c r="AC364" s="70">
        <f t="shared" si="423"/>
        <v>21</v>
      </c>
      <c r="AD364" s="183">
        <v>307950</v>
      </c>
      <c r="AE364" s="70">
        <f t="shared" si="424"/>
        <v>23</v>
      </c>
      <c r="AF364" s="183">
        <v>364789</v>
      </c>
      <c r="AG364" s="70">
        <f t="shared" si="425"/>
        <v>17</v>
      </c>
      <c r="AH364" s="183">
        <v>432396</v>
      </c>
      <c r="AI364" s="70">
        <f t="shared" si="426"/>
        <v>15</v>
      </c>
      <c r="AJ364" s="183">
        <v>456653</v>
      </c>
      <c r="AK364" s="70">
        <f t="shared" si="427"/>
        <v>14</v>
      </c>
      <c r="AL364" s="183">
        <v>482145</v>
      </c>
      <c r="AM364" s="70">
        <f t="shared" si="428"/>
        <v>18</v>
      </c>
      <c r="AN364" s="183">
        <v>511757</v>
      </c>
      <c r="AO364" s="70">
        <f t="shared" si="429"/>
        <v>17</v>
      </c>
      <c r="AP364" s="183">
        <v>546978</v>
      </c>
      <c r="AQ364" s="70">
        <f t="shared" si="430"/>
        <v>17</v>
      </c>
      <c r="AR364" s="183">
        <v>573002</v>
      </c>
      <c r="AS364" s="70">
        <f t="shared" si="431"/>
        <v>16</v>
      </c>
      <c r="AT364" s="183">
        <v>600508</v>
      </c>
      <c r="AU364" s="70">
        <f t="shared" si="432"/>
        <v>16</v>
      </c>
      <c r="AV364" s="183">
        <v>642519</v>
      </c>
      <c r="AW364" s="70">
        <f t="shared" si="433"/>
        <v>16</v>
      </c>
      <c r="AX364" s="183">
        <v>681618</v>
      </c>
      <c r="AY364" s="168">
        <f t="shared" si="434"/>
        <v>15</v>
      </c>
      <c r="AZ364" s="219">
        <v>679915</v>
      </c>
      <c r="BA364" s="168">
        <f t="shared" si="436"/>
        <v>22</v>
      </c>
      <c r="BB364" s="219">
        <v>707896</v>
      </c>
      <c r="BC364" s="168">
        <f t="shared" si="437"/>
        <v>22</v>
      </c>
      <c r="BD364" s="219"/>
      <c r="BE364" s="168"/>
      <c r="BF364" s="219"/>
      <c r="BG364" s="168"/>
      <c r="BH364" s="219"/>
      <c r="BI364" s="168"/>
      <c r="BJ364" s="183">
        <v>721077</v>
      </c>
      <c r="BK364" s="168">
        <f t="shared" si="435"/>
        <v>26</v>
      </c>
    </row>
    <row r="365" spans="1:63" ht="12.95" customHeight="1" x14ac:dyDescent="0.2">
      <c r="A365" s="41" t="s">
        <v>302</v>
      </c>
      <c r="B365" s="102" t="s">
        <v>1386</v>
      </c>
      <c r="C365" s="247" t="s">
        <v>1908</v>
      </c>
      <c r="D365" s="183">
        <v>97282</v>
      </c>
      <c r="E365" s="70">
        <f t="shared" si="411"/>
        <v>24</v>
      </c>
      <c r="F365" s="183">
        <v>116399</v>
      </c>
      <c r="G365" s="70">
        <f t="shared" si="412"/>
        <v>23</v>
      </c>
      <c r="H365" s="183">
        <v>134995</v>
      </c>
      <c r="I365" s="70">
        <f t="shared" si="413"/>
        <v>23</v>
      </c>
      <c r="J365" s="183">
        <v>162013</v>
      </c>
      <c r="K365" s="70">
        <f t="shared" si="414"/>
        <v>25</v>
      </c>
      <c r="L365" s="183">
        <v>169102</v>
      </c>
      <c r="M365" s="70">
        <f t="shared" si="415"/>
        <v>24</v>
      </c>
      <c r="N365" s="183">
        <v>175595</v>
      </c>
      <c r="O365" s="70">
        <f t="shared" si="416"/>
        <v>26</v>
      </c>
      <c r="P365" s="183">
        <v>194740</v>
      </c>
      <c r="Q365" s="70">
        <f t="shared" si="417"/>
        <v>25</v>
      </c>
      <c r="R365" s="183">
        <v>200822</v>
      </c>
      <c r="S365" s="70">
        <f t="shared" si="418"/>
        <v>26</v>
      </c>
      <c r="T365" s="183">
        <v>207275</v>
      </c>
      <c r="U365" s="70">
        <f t="shared" si="419"/>
        <v>26</v>
      </c>
      <c r="V365" s="183">
        <v>222159</v>
      </c>
      <c r="W365" s="70">
        <f t="shared" si="420"/>
        <v>25</v>
      </c>
      <c r="X365" s="183">
        <v>244258</v>
      </c>
      <c r="Y365" s="70">
        <f t="shared" si="421"/>
        <v>23</v>
      </c>
      <c r="Z365" s="183">
        <v>259246</v>
      </c>
      <c r="AA365" s="70">
        <f t="shared" si="422"/>
        <v>24</v>
      </c>
      <c r="AB365" s="183">
        <v>268806</v>
      </c>
      <c r="AC365" s="70">
        <f t="shared" si="423"/>
        <v>25</v>
      </c>
      <c r="AD365" s="183">
        <v>280741</v>
      </c>
      <c r="AE365" s="70">
        <f t="shared" si="424"/>
        <v>25</v>
      </c>
      <c r="AF365" s="183">
        <v>300445</v>
      </c>
      <c r="AG365" s="70">
        <f t="shared" si="425"/>
        <v>28</v>
      </c>
      <c r="AH365" s="183">
        <v>340597</v>
      </c>
      <c r="AI365" s="70">
        <f t="shared" si="426"/>
        <v>28</v>
      </c>
      <c r="AJ365" s="183">
        <v>372397</v>
      </c>
      <c r="AK365" s="70">
        <f t="shared" si="427"/>
        <v>28</v>
      </c>
      <c r="AL365" s="183">
        <v>414099</v>
      </c>
      <c r="AM365" s="70">
        <f t="shared" si="428"/>
        <v>26</v>
      </c>
      <c r="AN365" s="183">
        <v>426665</v>
      </c>
      <c r="AO365" s="70">
        <f t="shared" si="429"/>
        <v>28</v>
      </c>
      <c r="AP365" s="183">
        <v>445036</v>
      </c>
      <c r="AQ365" s="70">
        <f t="shared" si="430"/>
        <v>28</v>
      </c>
      <c r="AR365" s="183">
        <v>450173</v>
      </c>
      <c r="AS365" s="70">
        <f t="shared" si="431"/>
        <v>30</v>
      </c>
      <c r="AT365" s="183">
        <v>508138</v>
      </c>
      <c r="AU365" s="70">
        <f t="shared" si="432"/>
        <v>25</v>
      </c>
      <c r="AV365" s="183">
        <v>519543</v>
      </c>
      <c r="AW365" s="70">
        <f t="shared" si="433"/>
        <v>28</v>
      </c>
      <c r="AX365" s="183">
        <v>533041</v>
      </c>
      <c r="AY365" s="168">
        <f t="shared" si="434"/>
        <v>29</v>
      </c>
      <c r="AZ365" s="219">
        <v>592791</v>
      </c>
      <c r="BA365" s="168">
        <f t="shared" si="436"/>
        <v>28</v>
      </c>
      <c r="BB365" s="219">
        <v>603294</v>
      </c>
      <c r="BC365" s="168">
        <f t="shared" si="437"/>
        <v>30</v>
      </c>
      <c r="BD365" s="219"/>
      <c r="BE365" s="168"/>
      <c r="BF365" s="219"/>
      <c r="BG365" s="168"/>
      <c r="BH365" s="219"/>
      <c r="BI365" s="168"/>
      <c r="BJ365" s="183">
        <v>691031</v>
      </c>
      <c r="BK365" s="168">
        <f t="shared" si="435"/>
        <v>28</v>
      </c>
    </row>
    <row r="366" spans="1:63" ht="12.95" customHeight="1" x14ac:dyDescent="0.2">
      <c r="A366" s="41" t="s">
        <v>249</v>
      </c>
      <c r="B366" s="102" t="s">
        <v>1035</v>
      </c>
      <c r="C366" s="247" t="s">
        <v>1908</v>
      </c>
      <c r="D366" s="183">
        <v>105765</v>
      </c>
      <c r="E366" s="70">
        <f t="shared" si="411"/>
        <v>22</v>
      </c>
      <c r="F366" s="183">
        <v>124790</v>
      </c>
      <c r="G366" s="70">
        <f t="shared" si="412"/>
        <v>21</v>
      </c>
      <c r="H366" s="183">
        <v>138726</v>
      </c>
      <c r="I366" s="70">
        <f t="shared" si="413"/>
        <v>22</v>
      </c>
      <c r="J366" s="183">
        <v>174119</v>
      </c>
      <c r="K366" s="70">
        <f t="shared" si="414"/>
        <v>20</v>
      </c>
      <c r="L366" s="183">
        <v>195633</v>
      </c>
      <c r="M366" s="70">
        <f t="shared" si="415"/>
        <v>19</v>
      </c>
      <c r="N366" s="183">
        <v>213726</v>
      </c>
      <c r="O366" s="70">
        <f t="shared" si="416"/>
        <v>18</v>
      </c>
      <c r="P366" s="183">
        <v>221999</v>
      </c>
      <c r="Q366" s="70">
        <f t="shared" si="417"/>
        <v>19</v>
      </c>
      <c r="R366" s="183">
        <v>235528</v>
      </c>
      <c r="S366" s="70">
        <f t="shared" si="418"/>
        <v>18</v>
      </c>
      <c r="T366" s="183">
        <v>269939</v>
      </c>
      <c r="U366" s="70">
        <f t="shared" si="419"/>
        <v>16</v>
      </c>
      <c r="V366" s="183">
        <v>292351</v>
      </c>
      <c r="W366" s="70">
        <f t="shared" si="420"/>
        <v>14</v>
      </c>
      <c r="X366" s="183">
        <v>279656</v>
      </c>
      <c r="Y366" s="70">
        <f t="shared" si="421"/>
        <v>17</v>
      </c>
      <c r="Z366" s="183">
        <v>285278</v>
      </c>
      <c r="AA366" s="70">
        <f t="shared" si="422"/>
        <v>19</v>
      </c>
      <c r="AB366" s="183">
        <v>302328</v>
      </c>
      <c r="AC366" s="70">
        <f t="shared" si="423"/>
        <v>19</v>
      </c>
      <c r="AD366" s="183">
        <v>320245</v>
      </c>
      <c r="AE366" s="70">
        <f t="shared" si="424"/>
        <v>20</v>
      </c>
      <c r="AF366" s="183">
        <v>345090</v>
      </c>
      <c r="AG366" s="70">
        <f t="shared" si="425"/>
        <v>22</v>
      </c>
      <c r="AH366" s="183">
        <v>367128</v>
      </c>
      <c r="AI366" s="70">
        <f t="shared" si="426"/>
        <v>23</v>
      </c>
      <c r="AJ366" s="183">
        <v>390827</v>
      </c>
      <c r="AK366" s="70">
        <f t="shared" si="427"/>
        <v>26</v>
      </c>
      <c r="AL366" s="183">
        <v>454941</v>
      </c>
      <c r="AM366" s="70">
        <f t="shared" si="428"/>
        <v>22</v>
      </c>
      <c r="AN366" s="183">
        <v>478680</v>
      </c>
      <c r="AO366" s="70">
        <f t="shared" si="429"/>
        <v>21</v>
      </c>
      <c r="AP366" s="183">
        <v>530233</v>
      </c>
      <c r="AQ366" s="70">
        <f t="shared" si="430"/>
        <v>21</v>
      </c>
      <c r="AR366" s="183">
        <v>535847</v>
      </c>
      <c r="AS366" s="70">
        <f t="shared" si="431"/>
        <v>20</v>
      </c>
      <c r="AT366" s="183">
        <v>531753</v>
      </c>
      <c r="AU366" s="70">
        <f t="shared" si="432"/>
        <v>23</v>
      </c>
      <c r="AV366" s="183">
        <v>545869</v>
      </c>
      <c r="AW366" s="70">
        <f t="shared" si="433"/>
        <v>24</v>
      </c>
      <c r="AX366" s="183">
        <v>565292</v>
      </c>
      <c r="AY366" s="168">
        <f t="shared" si="434"/>
        <v>26</v>
      </c>
      <c r="AZ366" s="203">
        <v>586647</v>
      </c>
      <c r="BA366" s="168">
        <f t="shared" si="436"/>
        <v>29</v>
      </c>
      <c r="BB366" s="203">
        <v>610565</v>
      </c>
      <c r="BC366" s="168">
        <f t="shared" si="437"/>
        <v>29</v>
      </c>
      <c r="BD366" s="203"/>
      <c r="BE366" s="168"/>
      <c r="BF366" s="203"/>
      <c r="BG366" s="168"/>
      <c r="BH366" s="203"/>
      <c r="BI366" s="168"/>
      <c r="BJ366" s="183">
        <v>606219</v>
      </c>
      <c r="BK366" s="168">
        <f t="shared" si="435"/>
        <v>34</v>
      </c>
    </row>
    <row r="367" spans="1:63" ht="12.95" customHeight="1" x14ac:dyDescent="0.2">
      <c r="A367" s="41" t="s">
        <v>272</v>
      </c>
      <c r="B367" s="102" t="s">
        <v>1232</v>
      </c>
      <c r="C367" s="247" t="s">
        <v>1908</v>
      </c>
      <c r="D367" s="183">
        <v>54354</v>
      </c>
      <c r="E367" s="70">
        <f t="shared" si="411"/>
        <v>58</v>
      </c>
      <c r="F367" s="183">
        <v>60478</v>
      </c>
      <c r="G367" s="70">
        <f t="shared" si="412"/>
        <v>57</v>
      </c>
      <c r="H367" s="183">
        <v>68194</v>
      </c>
      <c r="I367" s="70">
        <f t="shared" si="413"/>
        <v>56</v>
      </c>
      <c r="J367" s="183">
        <v>83340</v>
      </c>
      <c r="K367" s="70">
        <f t="shared" si="414"/>
        <v>57</v>
      </c>
      <c r="L367" s="183">
        <v>89018</v>
      </c>
      <c r="M367" s="70">
        <f t="shared" si="415"/>
        <v>60</v>
      </c>
      <c r="N367" s="183">
        <v>94621</v>
      </c>
      <c r="O367" s="70">
        <f t="shared" si="416"/>
        <v>61</v>
      </c>
      <c r="P367" s="183">
        <v>108486</v>
      </c>
      <c r="Q367" s="70">
        <f t="shared" si="417"/>
        <v>56</v>
      </c>
      <c r="R367" s="183">
        <v>105263</v>
      </c>
      <c r="S367" s="70">
        <f t="shared" si="418"/>
        <v>66</v>
      </c>
      <c r="T367" s="183">
        <v>103771</v>
      </c>
      <c r="U367" s="70">
        <f t="shared" si="419"/>
        <v>69</v>
      </c>
      <c r="V367" s="183">
        <v>105642</v>
      </c>
      <c r="W367" s="70">
        <f t="shared" si="420"/>
        <v>72</v>
      </c>
      <c r="X367" s="183">
        <v>114423</v>
      </c>
      <c r="Y367" s="70">
        <f t="shared" si="421"/>
        <v>71</v>
      </c>
      <c r="Z367" s="183">
        <v>135911</v>
      </c>
      <c r="AA367" s="70">
        <f t="shared" si="422"/>
        <v>59</v>
      </c>
      <c r="AB367" s="183">
        <v>142956</v>
      </c>
      <c r="AC367" s="70">
        <f t="shared" si="423"/>
        <v>61</v>
      </c>
      <c r="AD367" s="183">
        <v>153843</v>
      </c>
      <c r="AE367" s="70">
        <f t="shared" si="424"/>
        <v>60</v>
      </c>
      <c r="AF367" s="183">
        <v>187661</v>
      </c>
      <c r="AG367" s="70">
        <f t="shared" si="425"/>
        <v>55</v>
      </c>
      <c r="AH367" s="183">
        <v>197597</v>
      </c>
      <c r="AI367" s="70">
        <f t="shared" si="426"/>
        <v>55</v>
      </c>
      <c r="AJ367" s="183">
        <v>216707</v>
      </c>
      <c r="AK367" s="70">
        <f t="shared" si="427"/>
        <v>58</v>
      </c>
      <c r="AL367" s="183">
        <v>223739</v>
      </c>
      <c r="AM367" s="70">
        <f t="shared" si="428"/>
        <v>62</v>
      </c>
      <c r="AN367" s="183">
        <v>230146</v>
      </c>
      <c r="AO367" s="70">
        <f t="shared" si="429"/>
        <v>66</v>
      </c>
      <c r="AP367" s="183">
        <v>244691</v>
      </c>
      <c r="AQ367" s="70">
        <f t="shared" si="430"/>
        <v>67</v>
      </c>
      <c r="AR367" s="183">
        <v>248168</v>
      </c>
      <c r="AS367" s="70">
        <f t="shared" si="431"/>
        <v>70</v>
      </c>
      <c r="AT367" s="183">
        <v>247794</v>
      </c>
      <c r="AU367" s="70">
        <f t="shared" si="432"/>
        <v>70</v>
      </c>
      <c r="AV367" s="183">
        <v>253891</v>
      </c>
      <c r="AW367" s="70">
        <f t="shared" si="433"/>
        <v>72</v>
      </c>
      <c r="AX367" s="183">
        <v>331137</v>
      </c>
      <c r="AY367" s="168">
        <f t="shared" si="434"/>
        <v>60</v>
      </c>
      <c r="AZ367" s="203">
        <v>379200</v>
      </c>
      <c r="BA367" s="168">
        <f t="shared" si="436"/>
        <v>50</v>
      </c>
      <c r="BB367" s="203">
        <v>414316</v>
      </c>
      <c r="BC367" s="168">
        <f t="shared" si="437"/>
        <v>49</v>
      </c>
      <c r="BD367" s="203"/>
      <c r="BE367" s="168"/>
      <c r="BF367" s="203"/>
      <c r="BG367" s="168"/>
      <c r="BH367" s="203"/>
      <c r="BI367" s="168"/>
      <c r="BJ367" s="183">
        <v>518928</v>
      </c>
      <c r="BK367" s="168">
        <f t="shared" si="435"/>
        <v>40</v>
      </c>
    </row>
    <row r="368" spans="1:63" ht="12.95" customHeight="1" x14ac:dyDescent="0.2">
      <c r="A368" s="41" t="s">
        <v>241</v>
      </c>
      <c r="B368" s="102" t="s">
        <v>1244</v>
      </c>
      <c r="C368" s="247" t="s">
        <v>1908</v>
      </c>
      <c r="D368" s="183">
        <v>28953</v>
      </c>
      <c r="E368" s="70">
        <f t="shared" si="411"/>
        <v>97</v>
      </c>
      <c r="F368" s="183">
        <v>33580</v>
      </c>
      <c r="G368" s="70">
        <f t="shared" si="412"/>
        <v>98</v>
      </c>
      <c r="H368" s="183">
        <v>38763</v>
      </c>
      <c r="I368" s="70">
        <f t="shared" si="413"/>
        <v>97</v>
      </c>
      <c r="J368" s="183">
        <v>44347</v>
      </c>
      <c r="K368" s="70">
        <f t="shared" si="414"/>
        <v>103</v>
      </c>
      <c r="L368" s="183">
        <v>59849</v>
      </c>
      <c r="M368" s="70">
        <f t="shared" si="415"/>
        <v>92</v>
      </c>
      <c r="N368" s="183">
        <v>63489</v>
      </c>
      <c r="O368" s="70">
        <f t="shared" si="416"/>
        <v>94</v>
      </c>
      <c r="P368" s="183">
        <v>69346</v>
      </c>
      <c r="Q368" s="70">
        <f t="shared" si="417"/>
        <v>89</v>
      </c>
      <c r="R368" s="183">
        <v>66142</v>
      </c>
      <c r="S368" s="70">
        <f t="shared" si="418"/>
        <v>100</v>
      </c>
      <c r="T368" s="183">
        <v>62563</v>
      </c>
      <c r="U368" s="70">
        <f t="shared" si="419"/>
        <v>106</v>
      </c>
      <c r="V368" s="183">
        <v>77009</v>
      </c>
      <c r="W368" s="70">
        <f t="shared" si="420"/>
        <v>97</v>
      </c>
      <c r="X368" s="183">
        <v>84653</v>
      </c>
      <c r="Y368" s="70">
        <f t="shared" si="421"/>
        <v>89</v>
      </c>
      <c r="Z368" s="183">
        <v>80740</v>
      </c>
      <c r="AA368" s="70">
        <f t="shared" si="422"/>
        <v>99</v>
      </c>
      <c r="AB368" s="183">
        <v>92019</v>
      </c>
      <c r="AC368" s="70">
        <f t="shared" si="423"/>
        <v>94</v>
      </c>
      <c r="AD368" s="183">
        <v>107184</v>
      </c>
      <c r="AE368" s="70">
        <f t="shared" si="424"/>
        <v>87</v>
      </c>
      <c r="AF368" s="183">
        <v>108117</v>
      </c>
      <c r="AG368" s="70">
        <f t="shared" si="425"/>
        <v>90</v>
      </c>
      <c r="AH368" s="183">
        <v>118763</v>
      </c>
      <c r="AI368" s="70">
        <f t="shared" si="426"/>
        <v>89</v>
      </c>
      <c r="AJ368" s="183">
        <v>123016</v>
      </c>
      <c r="AK368" s="70">
        <f t="shared" si="427"/>
        <v>97</v>
      </c>
      <c r="AL368" s="183">
        <v>145591</v>
      </c>
      <c r="AM368" s="70">
        <f t="shared" si="428"/>
        <v>95</v>
      </c>
      <c r="AN368" s="183">
        <v>152164</v>
      </c>
      <c r="AO368" s="70">
        <f t="shared" si="429"/>
        <v>96</v>
      </c>
      <c r="AP368" s="183">
        <v>166923</v>
      </c>
      <c r="AQ368" s="70">
        <f t="shared" si="430"/>
        <v>96</v>
      </c>
      <c r="AR368" s="183">
        <v>201955</v>
      </c>
      <c r="AS368" s="70">
        <f t="shared" si="431"/>
        <v>81</v>
      </c>
      <c r="AT368" s="183">
        <v>224352</v>
      </c>
      <c r="AU368" s="70">
        <f t="shared" si="432"/>
        <v>78</v>
      </c>
      <c r="AV368" s="183">
        <v>259503</v>
      </c>
      <c r="AW368" s="70">
        <f t="shared" si="433"/>
        <v>69</v>
      </c>
      <c r="AX368" s="183">
        <v>281588</v>
      </c>
      <c r="AY368" s="168">
        <f t="shared" si="434"/>
        <v>71</v>
      </c>
      <c r="AZ368" s="203">
        <v>329345</v>
      </c>
      <c r="BA368" s="168">
        <f t="shared" si="436"/>
        <v>62</v>
      </c>
      <c r="BB368" s="203">
        <v>355215</v>
      </c>
      <c r="BC368" s="168">
        <f t="shared" si="437"/>
        <v>61</v>
      </c>
      <c r="BD368" s="203"/>
      <c r="BE368" s="168"/>
      <c r="BF368" s="203"/>
      <c r="BG368" s="168"/>
      <c r="BH368" s="203"/>
      <c r="BI368" s="168"/>
      <c r="BJ368" s="183">
        <v>458412</v>
      </c>
      <c r="BK368" s="168">
        <f t="shared" si="435"/>
        <v>48</v>
      </c>
    </row>
    <row r="369" spans="1:63" ht="12.95" customHeight="1" x14ac:dyDescent="0.2">
      <c r="A369" s="41" t="s">
        <v>217</v>
      </c>
      <c r="B369" s="102" t="s">
        <v>1034</v>
      </c>
      <c r="C369" s="247" t="s">
        <v>1908</v>
      </c>
      <c r="D369" s="183">
        <v>93416</v>
      </c>
      <c r="E369" s="70">
        <f t="shared" si="411"/>
        <v>25</v>
      </c>
      <c r="F369" s="183">
        <v>104576</v>
      </c>
      <c r="G369" s="70">
        <f t="shared" si="412"/>
        <v>27</v>
      </c>
      <c r="H369" s="183">
        <v>112276</v>
      </c>
      <c r="I369" s="70">
        <f t="shared" si="413"/>
        <v>28</v>
      </c>
      <c r="J369" s="183">
        <v>143720</v>
      </c>
      <c r="K369" s="70">
        <f t="shared" si="414"/>
        <v>28</v>
      </c>
      <c r="L369" s="183">
        <v>154723</v>
      </c>
      <c r="M369" s="70">
        <f t="shared" si="415"/>
        <v>29</v>
      </c>
      <c r="N369" s="183">
        <v>160526</v>
      </c>
      <c r="O369" s="70">
        <f t="shared" si="416"/>
        <v>30</v>
      </c>
      <c r="P369" s="183">
        <v>176266</v>
      </c>
      <c r="Q369" s="70">
        <f t="shared" si="417"/>
        <v>28</v>
      </c>
      <c r="R369" s="183">
        <v>193217</v>
      </c>
      <c r="S369" s="70">
        <f t="shared" si="418"/>
        <v>27</v>
      </c>
      <c r="T369" s="183">
        <v>234267</v>
      </c>
      <c r="U369" s="70">
        <f t="shared" si="419"/>
        <v>21</v>
      </c>
      <c r="V369" s="183">
        <v>243932</v>
      </c>
      <c r="W369" s="70">
        <f t="shared" si="420"/>
        <v>22</v>
      </c>
      <c r="X369" s="183">
        <v>251301</v>
      </c>
      <c r="Y369" s="70">
        <f t="shared" si="421"/>
        <v>22</v>
      </c>
      <c r="Z369" s="183">
        <v>269816</v>
      </c>
      <c r="AA369" s="70">
        <f t="shared" si="422"/>
        <v>21</v>
      </c>
      <c r="AB369" s="183">
        <v>311203</v>
      </c>
      <c r="AC369" s="70">
        <f t="shared" si="423"/>
        <v>17</v>
      </c>
      <c r="AD369" s="183">
        <v>318618</v>
      </c>
      <c r="AE369" s="70">
        <f t="shared" si="424"/>
        <v>21</v>
      </c>
      <c r="AF369" s="183">
        <v>353908</v>
      </c>
      <c r="AG369" s="70">
        <f t="shared" si="425"/>
        <v>21</v>
      </c>
      <c r="AH369" s="183">
        <v>365472</v>
      </c>
      <c r="AI369" s="70">
        <f t="shared" si="426"/>
        <v>24</v>
      </c>
      <c r="AJ369" s="183">
        <v>399818</v>
      </c>
      <c r="AK369" s="70">
        <f t="shared" si="427"/>
        <v>25</v>
      </c>
      <c r="AL369" s="183">
        <v>436761</v>
      </c>
      <c r="AM369" s="70">
        <f t="shared" si="428"/>
        <v>24</v>
      </c>
      <c r="AN369" s="183">
        <v>482992</v>
      </c>
      <c r="AO369" s="70">
        <f t="shared" si="429"/>
        <v>20</v>
      </c>
      <c r="AP369" s="183">
        <v>517067</v>
      </c>
      <c r="AQ369" s="70">
        <f t="shared" si="430"/>
        <v>23</v>
      </c>
      <c r="AR369" s="183">
        <v>512794</v>
      </c>
      <c r="AS369" s="70">
        <f t="shared" si="431"/>
        <v>23</v>
      </c>
      <c r="AT369" s="183">
        <v>527587</v>
      </c>
      <c r="AU369" s="70">
        <f t="shared" si="432"/>
        <v>24</v>
      </c>
      <c r="AV369" s="183">
        <v>535556</v>
      </c>
      <c r="AW369" s="70">
        <f t="shared" si="433"/>
        <v>25</v>
      </c>
      <c r="AX369" s="183">
        <v>648417</v>
      </c>
      <c r="AY369" s="168">
        <f t="shared" si="434"/>
        <v>18</v>
      </c>
      <c r="AZ369" s="203">
        <v>349449</v>
      </c>
      <c r="BA369" s="168">
        <f t="shared" si="436"/>
        <v>61</v>
      </c>
      <c r="BB369" s="203">
        <v>390677</v>
      </c>
      <c r="BC369" s="168">
        <f t="shared" si="437"/>
        <v>53</v>
      </c>
      <c r="BD369" s="203"/>
      <c r="BE369" s="168"/>
      <c r="BF369" s="203"/>
      <c r="BG369" s="168"/>
      <c r="BH369" s="203"/>
      <c r="BI369" s="168"/>
      <c r="BJ369" s="183">
        <v>420775</v>
      </c>
      <c r="BK369" s="168">
        <f t="shared" si="435"/>
        <v>53</v>
      </c>
    </row>
    <row r="370" spans="1:63" ht="12.95" customHeight="1" x14ac:dyDescent="0.2">
      <c r="A370" s="41" t="s">
        <v>250</v>
      </c>
      <c r="B370" s="102" t="s">
        <v>2601</v>
      </c>
      <c r="C370" s="247" t="s">
        <v>1908</v>
      </c>
      <c r="D370" s="183"/>
      <c r="E370" s="70"/>
      <c r="F370" s="183"/>
      <c r="G370" s="70"/>
      <c r="H370" s="183"/>
      <c r="I370" s="70"/>
      <c r="J370" s="183"/>
      <c r="K370" s="70"/>
      <c r="L370" s="183"/>
      <c r="M370" s="70"/>
      <c r="N370" s="183"/>
      <c r="O370" s="70"/>
      <c r="P370" s="183"/>
      <c r="Q370" s="70"/>
      <c r="R370" s="183"/>
      <c r="S370" s="70"/>
      <c r="T370" s="183"/>
      <c r="U370" s="70"/>
      <c r="V370" s="183"/>
      <c r="W370" s="70"/>
      <c r="X370" s="183"/>
      <c r="Y370" s="70"/>
      <c r="Z370" s="183"/>
      <c r="AA370" s="70"/>
      <c r="AB370" s="183"/>
      <c r="AC370" s="70"/>
      <c r="AD370" s="183"/>
      <c r="AE370" s="70"/>
      <c r="AF370" s="183"/>
      <c r="AG370" s="70"/>
      <c r="AH370" s="183"/>
      <c r="AI370" s="70"/>
      <c r="AJ370" s="183"/>
      <c r="AK370" s="70"/>
      <c r="AL370" s="183"/>
      <c r="AM370" s="70"/>
      <c r="AN370" s="183"/>
      <c r="AO370" s="70"/>
      <c r="AP370" s="183"/>
      <c r="AQ370" s="70"/>
      <c r="AR370" s="183"/>
      <c r="AS370" s="70"/>
      <c r="AT370" s="183"/>
      <c r="AU370" s="70"/>
      <c r="AV370" s="183"/>
      <c r="AW370" s="70"/>
      <c r="AX370" s="183"/>
      <c r="AY370" s="168"/>
      <c r="BA370" s="168"/>
      <c r="BC370" s="168"/>
      <c r="BE370" s="168"/>
      <c r="BG370" s="168"/>
      <c r="BI370" s="168"/>
      <c r="BJ370" s="183">
        <v>410081</v>
      </c>
      <c r="BK370" s="168">
        <f t="shared" si="435"/>
        <v>54</v>
      </c>
    </row>
    <row r="371" spans="1:63" ht="12.95" customHeight="1" x14ac:dyDescent="0.2">
      <c r="A371" s="41" t="s">
        <v>261</v>
      </c>
      <c r="B371" s="102" t="s">
        <v>581</v>
      </c>
      <c r="C371" s="247" t="s">
        <v>1908</v>
      </c>
      <c r="D371" s="183"/>
      <c r="E371" s="70" t="str">
        <f t="shared" ref="E371:E401" si="438">IF(D371&gt;0,RANK(D371,$D$11:$D$1079),"—")</f>
        <v>—</v>
      </c>
      <c r="F371" s="183"/>
      <c r="G371" s="70" t="str">
        <f t="shared" ref="G371:G401" si="439">IF(F371&gt;0,RANK(F371,$F$11:$F$1079),"—")</f>
        <v>—</v>
      </c>
      <c r="H371" s="183"/>
      <c r="I371" s="70" t="str">
        <f t="shared" ref="I371:I401" si="440">IF(H371&gt;0,RANK(H371,$H$11:$H$1079),"—")</f>
        <v>—</v>
      </c>
      <c r="J371" s="183"/>
      <c r="K371" s="70" t="str">
        <f t="shared" ref="K371:K401" si="441">IF(J371&gt;0,RANK(J371,$J$11:$J$1079),"—")</f>
        <v>—</v>
      </c>
      <c r="L371" s="183"/>
      <c r="M371" s="70" t="str">
        <f t="shared" ref="M371:M401" si="442">IF(L371&gt;0,RANK(L371,$L$11:$L$1079),"—")</f>
        <v>—</v>
      </c>
      <c r="N371" s="183"/>
      <c r="O371" s="70" t="str">
        <f t="shared" ref="O371:O401" si="443">IF(N371&gt;0,RANK(N371,$N$11:$N$1079),"—")</f>
        <v>—</v>
      </c>
      <c r="P371" s="183"/>
      <c r="Q371" s="70" t="str">
        <f t="shared" ref="Q371:Q401" si="444">IF(P371&gt;0,RANK(P371,$P$11:$P$1079),"—")</f>
        <v>—</v>
      </c>
      <c r="R371" s="183"/>
      <c r="S371" s="70" t="str">
        <f t="shared" ref="S371:S401" si="445">IF(R371&gt;0,RANK(R371,$R$11:$R$1079),"—")</f>
        <v>—</v>
      </c>
      <c r="T371" s="183"/>
      <c r="U371" s="70" t="str">
        <f t="shared" ref="U371:U401" si="446">IF(T371&gt;0,RANK(T371,$T$11:$T$1079),"—")</f>
        <v>—</v>
      </c>
      <c r="V371" s="183"/>
      <c r="W371" s="70" t="str">
        <f t="shared" ref="W371:W401" si="447">IF(V371&gt;0,RANK(V371,$V$11:$V$1079),"—")</f>
        <v>—</v>
      </c>
      <c r="X371" s="183"/>
      <c r="Y371" s="70" t="str">
        <f t="shared" ref="Y371:Y401" si="448">IF(X371&gt;0,RANK(X371,$X$11:$X$1079),"—")</f>
        <v>—</v>
      </c>
      <c r="Z371" s="183"/>
      <c r="AA371" s="70" t="str">
        <f t="shared" ref="AA371:AA401" si="449">IF(Z371&gt;0,RANK(Z371,$Z$11:$Z$1079),"—")</f>
        <v>—</v>
      </c>
      <c r="AB371" s="183"/>
      <c r="AC371" s="70" t="str">
        <f t="shared" ref="AC371:AC401" si="450">IF(AB371&gt;0,RANK(AB371,$AB$11:$AB$1079),"—")</f>
        <v>—</v>
      </c>
      <c r="AD371" s="183"/>
      <c r="AE371" s="70" t="str">
        <f t="shared" ref="AE371:AE401" si="451">IF(AD371&gt;0,RANK(AD371,$AD$11:$AD$1079),"—")</f>
        <v>—</v>
      </c>
      <c r="AF371" s="183"/>
      <c r="AG371" s="70" t="str">
        <f t="shared" ref="AG371:AG401" si="452">IF(AF371&gt;0,RANK(AF371,$AF$11:$AF$1079),"—")</f>
        <v>—</v>
      </c>
      <c r="AH371" s="183" t="s">
        <v>491</v>
      </c>
      <c r="AI371" s="70" t="e">
        <f t="shared" ref="AI371:AI401" si="453">IF(AH371&gt;0,RANK(AH371,$AH$11:$AH$1079),"—")</f>
        <v>#VALUE!</v>
      </c>
      <c r="AJ371" s="183" t="s">
        <v>491</v>
      </c>
      <c r="AK371" s="70" t="e">
        <f t="shared" ref="AK371:AK401" si="454">IF(AJ371&gt;0,RANK(AJ371,$AJ$11:$AJ$1079),"—")</f>
        <v>#VALUE!</v>
      </c>
      <c r="AL371" s="183" t="s">
        <v>491</v>
      </c>
      <c r="AM371" s="70" t="e">
        <f t="shared" ref="AM371:AM401" si="455">IF(AL371&gt;0,RANK(AL371,$AL$11:$AL$1079),"—")</f>
        <v>#VALUE!</v>
      </c>
      <c r="AN371" s="183">
        <v>307910</v>
      </c>
      <c r="AO371" s="70">
        <f t="shared" ref="AO371:AO401" si="456">IF(AN371&gt;0,RANK(AN371,$AN$11:$AN$1079),"—")</f>
        <v>49</v>
      </c>
      <c r="AP371" s="183">
        <v>330170</v>
      </c>
      <c r="AQ371" s="70">
        <f t="shared" ref="AQ371:AQ401" si="457">IF(AP371&gt;0,RANK(AP371,$AP$11:$AP$1079),"—")</f>
        <v>44</v>
      </c>
      <c r="AR371" s="183">
        <v>367375</v>
      </c>
      <c r="AS371" s="70">
        <f t="shared" ref="AS371:AS401" si="458">IF(AR371&gt;0,RANK(AR371,$AR$11:$AR$1079),"—")</f>
        <v>39</v>
      </c>
      <c r="AT371" s="183">
        <v>360511</v>
      </c>
      <c r="AU371" s="70">
        <f t="shared" ref="AU371:AU401" si="459">IF(AT371&gt;0,RANK(AT371,$AT$11:$AT$1079),"—")</f>
        <v>46</v>
      </c>
      <c r="AV371" s="183">
        <v>366047</v>
      </c>
      <c r="AW371" s="70">
        <f t="shared" ref="AW371:AW401" si="460">IF(AV371&gt;0,RANK(AV371,$AV$11:$AV$1079),"—")</f>
        <v>48</v>
      </c>
      <c r="AX371" s="183">
        <v>382275</v>
      </c>
      <c r="AY371" s="168">
        <f t="shared" ref="AY371:AY401" si="461">IF(AX371&gt;0,RANK(AX371,$AX$11:$AX$1079),"—")</f>
        <v>46</v>
      </c>
      <c r="AZ371" s="203">
        <v>387298</v>
      </c>
      <c r="BA371" s="168">
        <f t="shared" ref="BA371:BA409" si="462">IF(AZ371&gt;0,RANK(AZ371,$AZ$11:$AZ$1079),"—")</f>
        <v>48</v>
      </c>
      <c r="BB371" s="203">
        <v>400768</v>
      </c>
      <c r="BC371" s="168">
        <f t="shared" ref="BC371:BC409" si="463">IF(BB371&gt;0,RANK(BB371,$BB$11:$BB$1079),"—")</f>
        <v>51</v>
      </c>
      <c r="BD371" s="203"/>
      <c r="BE371" s="168"/>
      <c r="BF371" s="203"/>
      <c r="BG371" s="168"/>
      <c r="BH371" s="203"/>
      <c r="BI371" s="168"/>
      <c r="BJ371" s="183">
        <v>384161</v>
      </c>
      <c r="BK371" s="168">
        <f t="shared" si="435"/>
        <v>58</v>
      </c>
    </row>
    <row r="372" spans="1:63" ht="12.95" customHeight="1" x14ac:dyDescent="0.2">
      <c r="A372" s="41" t="s">
        <v>305</v>
      </c>
      <c r="B372" s="102" t="s">
        <v>1462</v>
      </c>
      <c r="C372" s="247" t="s">
        <v>1908</v>
      </c>
      <c r="D372" s="183">
        <v>65810</v>
      </c>
      <c r="E372" s="70">
        <f t="shared" si="438"/>
        <v>46</v>
      </c>
      <c r="F372" s="183">
        <v>78776</v>
      </c>
      <c r="G372" s="70">
        <f t="shared" si="439"/>
        <v>43</v>
      </c>
      <c r="H372" s="183">
        <v>86565</v>
      </c>
      <c r="I372" s="70">
        <f t="shared" si="440"/>
        <v>44</v>
      </c>
      <c r="J372" s="183">
        <v>98731</v>
      </c>
      <c r="K372" s="70">
        <f t="shared" si="441"/>
        <v>52</v>
      </c>
      <c r="L372" s="183">
        <v>105730</v>
      </c>
      <c r="M372" s="70">
        <f t="shared" si="442"/>
        <v>51</v>
      </c>
      <c r="N372" s="183"/>
      <c r="O372" s="70" t="str">
        <f t="shared" si="443"/>
        <v>—</v>
      </c>
      <c r="P372" s="183">
        <v>111733</v>
      </c>
      <c r="Q372" s="70">
        <f t="shared" si="444"/>
        <v>53</v>
      </c>
      <c r="R372" s="183">
        <v>115439</v>
      </c>
      <c r="S372" s="70">
        <f t="shared" si="445"/>
        <v>57</v>
      </c>
      <c r="T372" s="183">
        <v>127946</v>
      </c>
      <c r="U372" s="70">
        <f t="shared" si="446"/>
        <v>54</v>
      </c>
      <c r="V372" s="183">
        <v>138016</v>
      </c>
      <c r="W372" s="70">
        <f t="shared" si="447"/>
        <v>53</v>
      </c>
      <c r="X372" s="183">
        <v>157005</v>
      </c>
      <c r="Y372" s="70">
        <f t="shared" si="448"/>
        <v>43</v>
      </c>
      <c r="Z372" s="183">
        <v>177888</v>
      </c>
      <c r="AA372" s="70">
        <f t="shared" si="449"/>
        <v>43</v>
      </c>
      <c r="AB372" s="183">
        <v>185066</v>
      </c>
      <c r="AC372" s="70">
        <f t="shared" si="450"/>
        <v>43</v>
      </c>
      <c r="AD372" s="183">
        <v>212216</v>
      </c>
      <c r="AE372" s="70">
        <f t="shared" si="451"/>
        <v>41</v>
      </c>
      <c r="AF372" s="183">
        <v>222666</v>
      </c>
      <c r="AG372" s="70">
        <f t="shared" si="452"/>
        <v>45</v>
      </c>
      <c r="AH372" s="183">
        <v>215085</v>
      </c>
      <c r="AI372" s="70">
        <f t="shared" si="453"/>
        <v>51</v>
      </c>
      <c r="AJ372" s="183">
        <v>220004</v>
      </c>
      <c r="AK372" s="70">
        <f t="shared" si="454"/>
        <v>56</v>
      </c>
      <c r="AL372" s="183">
        <v>240664</v>
      </c>
      <c r="AM372" s="70">
        <f t="shared" si="455"/>
        <v>58</v>
      </c>
      <c r="AN372" s="183">
        <v>261098</v>
      </c>
      <c r="AO372" s="70">
        <f t="shared" si="456"/>
        <v>57</v>
      </c>
      <c r="AP372" s="183">
        <v>265364</v>
      </c>
      <c r="AQ372" s="70">
        <f t="shared" si="457"/>
        <v>62</v>
      </c>
      <c r="AR372" s="183">
        <v>270269</v>
      </c>
      <c r="AS372" s="70">
        <f t="shared" si="458"/>
        <v>65</v>
      </c>
      <c r="AT372" s="183">
        <v>285488</v>
      </c>
      <c r="AU372" s="70">
        <f t="shared" si="459"/>
        <v>64</v>
      </c>
      <c r="AV372" s="183">
        <v>272881</v>
      </c>
      <c r="AW372" s="70">
        <f t="shared" si="460"/>
        <v>66</v>
      </c>
      <c r="AX372" s="183">
        <v>342455</v>
      </c>
      <c r="AY372" s="168">
        <f t="shared" si="461"/>
        <v>56</v>
      </c>
      <c r="AZ372" s="219">
        <v>362172</v>
      </c>
      <c r="BA372" s="168">
        <f t="shared" si="462"/>
        <v>55</v>
      </c>
      <c r="BB372" s="219">
        <v>377514</v>
      </c>
      <c r="BC372" s="168">
        <f t="shared" si="463"/>
        <v>57</v>
      </c>
      <c r="BD372" s="219"/>
      <c r="BE372" s="168"/>
      <c r="BF372" s="219"/>
      <c r="BG372" s="168"/>
      <c r="BH372" s="219"/>
      <c r="BI372" s="168"/>
      <c r="BJ372" s="183">
        <v>374424</v>
      </c>
      <c r="BK372" s="168">
        <f t="shared" si="435"/>
        <v>60</v>
      </c>
    </row>
    <row r="373" spans="1:63" ht="12.95" customHeight="1" x14ac:dyDescent="0.2">
      <c r="A373" s="41" t="s">
        <v>1866</v>
      </c>
      <c r="B373" s="102" t="s">
        <v>760</v>
      </c>
      <c r="C373" s="247" t="s">
        <v>1908</v>
      </c>
      <c r="D373" s="183">
        <v>45878</v>
      </c>
      <c r="E373" s="70">
        <f t="shared" si="438"/>
        <v>72</v>
      </c>
      <c r="F373" s="183">
        <v>46392</v>
      </c>
      <c r="G373" s="70">
        <f t="shared" si="439"/>
        <v>79</v>
      </c>
      <c r="H373" s="183">
        <v>48865</v>
      </c>
      <c r="I373" s="70">
        <f t="shared" si="440"/>
        <v>80</v>
      </c>
      <c r="J373" s="183">
        <v>55173</v>
      </c>
      <c r="K373" s="70">
        <f t="shared" si="441"/>
        <v>87</v>
      </c>
      <c r="L373" s="183">
        <v>66856</v>
      </c>
      <c r="M373" s="70">
        <f t="shared" si="442"/>
        <v>82</v>
      </c>
      <c r="N373" s="183">
        <v>75244</v>
      </c>
      <c r="O373" s="70">
        <f t="shared" si="443"/>
        <v>79</v>
      </c>
      <c r="P373" s="183">
        <v>85080</v>
      </c>
      <c r="Q373" s="70">
        <f t="shared" si="444"/>
        <v>75</v>
      </c>
      <c r="R373" s="183">
        <v>92434</v>
      </c>
      <c r="S373" s="70">
        <f t="shared" si="445"/>
        <v>73</v>
      </c>
      <c r="T373" s="183">
        <v>94819</v>
      </c>
      <c r="U373" s="70">
        <f t="shared" si="446"/>
        <v>74</v>
      </c>
      <c r="V373" s="183">
        <v>96810</v>
      </c>
      <c r="W373" s="70">
        <f t="shared" si="447"/>
        <v>80</v>
      </c>
      <c r="X373" s="183">
        <v>98641</v>
      </c>
      <c r="Y373" s="70">
        <f t="shared" si="448"/>
        <v>80</v>
      </c>
      <c r="Z373" s="183">
        <v>97700</v>
      </c>
      <c r="AA373" s="70">
        <f t="shared" si="449"/>
        <v>84</v>
      </c>
      <c r="AB373" s="183">
        <v>95422</v>
      </c>
      <c r="AC373" s="70">
        <f t="shared" si="450"/>
        <v>89</v>
      </c>
      <c r="AD373" s="183">
        <v>96943</v>
      </c>
      <c r="AE373" s="70">
        <f t="shared" si="451"/>
        <v>94</v>
      </c>
      <c r="AF373" s="183">
        <v>104796</v>
      </c>
      <c r="AG373" s="70">
        <f t="shared" si="452"/>
        <v>93</v>
      </c>
      <c r="AH373" s="183">
        <v>107937</v>
      </c>
      <c r="AI373" s="70">
        <f t="shared" si="453"/>
        <v>98</v>
      </c>
      <c r="AJ373" s="183">
        <v>146862</v>
      </c>
      <c r="AK373" s="70">
        <f t="shared" si="454"/>
        <v>86</v>
      </c>
      <c r="AL373" s="183">
        <v>175181</v>
      </c>
      <c r="AM373" s="70">
        <f t="shared" si="455"/>
        <v>81</v>
      </c>
      <c r="AN373" s="183">
        <v>171735</v>
      </c>
      <c r="AO373" s="70">
        <f t="shared" si="456"/>
        <v>86</v>
      </c>
      <c r="AP373" s="183">
        <v>182677</v>
      </c>
      <c r="AQ373" s="70">
        <f t="shared" si="457"/>
        <v>85</v>
      </c>
      <c r="AR373" s="183">
        <v>196391</v>
      </c>
      <c r="AS373" s="70">
        <f t="shared" si="458"/>
        <v>83</v>
      </c>
      <c r="AT373" s="183">
        <v>210010</v>
      </c>
      <c r="AU373" s="70">
        <f t="shared" si="459"/>
        <v>82</v>
      </c>
      <c r="AV373" s="183">
        <v>276806</v>
      </c>
      <c r="AW373" s="70">
        <f t="shared" si="460"/>
        <v>65</v>
      </c>
      <c r="AX373" s="183">
        <v>285595</v>
      </c>
      <c r="AY373" s="168">
        <f t="shared" si="461"/>
        <v>69</v>
      </c>
      <c r="AZ373" s="203">
        <v>304352</v>
      </c>
      <c r="BA373" s="168">
        <f t="shared" si="462"/>
        <v>66</v>
      </c>
      <c r="BB373" s="203">
        <v>388974</v>
      </c>
      <c r="BC373" s="168">
        <f t="shared" si="463"/>
        <v>54</v>
      </c>
      <c r="BD373" s="203"/>
      <c r="BE373" s="168"/>
      <c r="BF373" s="203"/>
      <c r="BG373" s="168"/>
      <c r="BH373" s="203"/>
      <c r="BI373" s="168"/>
      <c r="BJ373" s="183">
        <v>333134</v>
      </c>
      <c r="BK373" s="168">
        <f t="shared" si="435"/>
        <v>68</v>
      </c>
    </row>
    <row r="374" spans="1:63" ht="12.95" customHeight="1" x14ac:dyDescent="0.2">
      <c r="A374" s="41" t="s">
        <v>296</v>
      </c>
      <c r="B374" s="102" t="s">
        <v>611</v>
      </c>
      <c r="C374" s="247" t="s">
        <v>1908</v>
      </c>
      <c r="D374" s="183">
        <v>44458</v>
      </c>
      <c r="E374" s="70">
        <f t="shared" si="438"/>
        <v>74</v>
      </c>
      <c r="F374" s="183">
        <v>49979</v>
      </c>
      <c r="G374" s="70">
        <f t="shared" si="439"/>
        <v>73</v>
      </c>
      <c r="H374" s="183">
        <v>51691</v>
      </c>
      <c r="I374" s="70">
        <f t="shared" si="440"/>
        <v>76</v>
      </c>
      <c r="J374" s="183">
        <v>66806</v>
      </c>
      <c r="K374" s="70">
        <f t="shared" si="441"/>
        <v>74</v>
      </c>
      <c r="L374" s="183">
        <v>78074</v>
      </c>
      <c r="M374" s="70">
        <f t="shared" si="442"/>
        <v>69</v>
      </c>
      <c r="N374" s="183">
        <v>200664</v>
      </c>
      <c r="O374" s="70">
        <f t="shared" si="443"/>
        <v>20</v>
      </c>
      <c r="P374" s="183">
        <v>89275</v>
      </c>
      <c r="Q374" s="70">
        <f t="shared" si="444"/>
        <v>73</v>
      </c>
      <c r="R374" s="183">
        <v>100631</v>
      </c>
      <c r="S374" s="70">
        <f t="shared" si="445"/>
        <v>68</v>
      </c>
      <c r="T374" s="183">
        <v>104778</v>
      </c>
      <c r="U374" s="70">
        <f t="shared" si="446"/>
        <v>68</v>
      </c>
      <c r="V374" s="183">
        <v>109908</v>
      </c>
      <c r="W374" s="70">
        <f t="shared" si="447"/>
        <v>68</v>
      </c>
      <c r="X374" s="183">
        <v>119647</v>
      </c>
      <c r="Y374" s="70">
        <f t="shared" si="448"/>
        <v>66</v>
      </c>
      <c r="Z374" s="183">
        <v>119669</v>
      </c>
      <c r="AA374" s="70">
        <f t="shared" si="449"/>
        <v>73</v>
      </c>
      <c r="AB374" s="183">
        <v>130415</v>
      </c>
      <c r="AC374" s="70">
        <f t="shared" si="450"/>
        <v>73</v>
      </c>
      <c r="AD374" s="183">
        <v>141842</v>
      </c>
      <c r="AE374" s="70">
        <f t="shared" si="451"/>
        <v>69</v>
      </c>
      <c r="AF374" s="183">
        <v>158437</v>
      </c>
      <c r="AG374" s="70">
        <f t="shared" si="452"/>
        <v>67</v>
      </c>
      <c r="AH374" s="183">
        <v>179866</v>
      </c>
      <c r="AI374" s="70">
        <f t="shared" si="453"/>
        <v>61</v>
      </c>
      <c r="AJ374" s="183">
        <v>209469</v>
      </c>
      <c r="AK374" s="70">
        <f t="shared" si="454"/>
        <v>60</v>
      </c>
      <c r="AL374" s="183">
        <v>234656</v>
      </c>
      <c r="AM374" s="70">
        <f t="shared" si="455"/>
        <v>60</v>
      </c>
      <c r="AN374" s="183">
        <v>257024</v>
      </c>
      <c r="AO374" s="70">
        <f t="shared" si="456"/>
        <v>60</v>
      </c>
      <c r="AP374" s="183">
        <v>276763</v>
      </c>
      <c r="AQ374" s="70">
        <f t="shared" si="457"/>
        <v>58</v>
      </c>
      <c r="AR374" s="183">
        <v>300229</v>
      </c>
      <c r="AS374" s="70">
        <f t="shared" si="458"/>
        <v>57</v>
      </c>
      <c r="AT374" s="183">
        <v>309554</v>
      </c>
      <c r="AU374" s="70">
        <f t="shared" si="459"/>
        <v>59</v>
      </c>
      <c r="AV374" s="183">
        <v>324552</v>
      </c>
      <c r="AW374" s="70">
        <f t="shared" si="460"/>
        <v>57</v>
      </c>
      <c r="AX374" s="183">
        <v>325493</v>
      </c>
      <c r="AY374" s="168">
        <f t="shared" si="461"/>
        <v>62</v>
      </c>
      <c r="AZ374" s="203">
        <v>327594</v>
      </c>
      <c r="BA374" s="168">
        <f t="shared" si="462"/>
        <v>63</v>
      </c>
      <c r="BB374" s="203">
        <v>344678</v>
      </c>
      <c r="BC374" s="168">
        <f t="shared" si="463"/>
        <v>63</v>
      </c>
      <c r="BD374" s="203"/>
      <c r="BE374" s="168"/>
      <c r="BF374" s="203"/>
      <c r="BG374" s="168"/>
      <c r="BH374" s="203"/>
      <c r="BI374" s="168"/>
      <c r="BJ374" s="183">
        <v>329798</v>
      </c>
      <c r="BK374" s="168">
        <f t="shared" si="435"/>
        <v>70</v>
      </c>
    </row>
    <row r="375" spans="1:63" ht="12.95" customHeight="1" x14ac:dyDescent="0.2">
      <c r="A375" s="41" t="s">
        <v>306</v>
      </c>
      <c r="B375" s="102" t="s">
        <v>1743</v>
      </c>
      <c r="C375" s="247" t="s">
        <v>1908</v>
      </c>
      <c r="D375" s="183">
        <v>17785</v>
      </c>
      <c r="E375" s="70">
        <f t="shared" si="438"/>
        <v>127</v>
      </c>
      <c r="F375" s="183">
        <v>21418</v>
      </c>
      <c r="G375" s="70">
        <f t="shared" si="439"/>
        <v>119</v>
      </c>
      <c r="H375" s="183">
        <v>26062</v>
      </c>
      <c r="I375" s="70">
        <f t="shared" si="440"/>
        <v>116</v>
      </c>
      <c r="J375" s="183">
        <v>35097</v>
      </c>
      <c r="K375" s="70">
        <f t="shared" si="441"/>
        <v>116</v>
      </c>
      <c r="L375" s="183">
        <v>41420</v>
      </c>
      <c r="M375" s="70">
        <f t="shared" si="442"/>
        <v>111</v>
      </c>
      <c r="N375" s="183">
        <v>41661</v>
      </c>
      <c r="O375" s="70">
        <f t="shared" si="443"/>
        <v>115</v>
      </c>
      <c r="P375" s="183">
        <v>49313</v>
      </c>
      <c r="Q375" s="70">
        <f t="shared" si="444"/>
        <v>114</v>
      </c>
      <c r="R375" s="183">
        <v>56860</v>
      </c>
      <c r="S375" s="70">
        <f t="shared" si="445"/>
        <v>112</v>
      </c>
      <c r="T375" s="183">
        <v>63875</v>
      </c>
      <c r="U375" s="70">
        <f t="shared" si="446"/>
        <v>105</v>
      </c>
      <c r="V375" s="183">
        <v>74726</v>
      </c>
      <c r="W375" s="70">
        <f t="shared" si="447"/>
        <v>100</v>
      </c>
      <c r="X375" s="183">
        <v>80333</v>
      </c>
      <c r="Y375" s="70">
        <f t="shared" si="448"/>
        <v>96</v>
      </c>
      <c r="Z375" s="183">
        <v>98319</v>
      </c>
      <c r="AA375" s="70">
        <f t="shared" si="449"/>
        <v>83</v>
      </c>
      <c r="AB375" s="183">
        <v>109374</v>
      </c>
      <c r="AC375" s="70">
        <f t="shared" si="450"/>
        <v>83</v>
      </c>
      <c r="AD375" s="183">
        <v>120429</v>
      </c>
      <c r="AE375" s="70">
        <f t="shared" si="451"/>
        <v>82</v>
      </c>
      <c r="AF375" s="183">
        <v>131486</v>
      </c>
      <c r="AG375" s="70">
        <f t="shared" si="452"/>
        <v>85</v>
      </c>
      <c r="AH375" s="183">
        <v>136785</v>
      </c>
      <c r="AI375" s="70">
        <f t="shared" si="453"/>
        <v>85</v>
      </c>
      <c r="AJ375" s="183">
        <v>158729</v>
      </c>
      <c r="AK375" s="70">
        <f t="shared" si="454"/>
        <v>82</v>
      </c>
      <c r="AL375" s="183">
        <v>197178</v>
      </c>
      <c r="AM375" s="70">
        <f t="shared" si="455"/>
        <v>71</v>
      </c>
      <c r="AN375" s="183">
        <v>254447</v>
      </c>
      <c r="AO375" s="70">
        <f t="shared" si="456"/>
        <v>61</v>
      </c>
      <c r="AP375" s="183">
        <v>266687</v>
      </c>
      <c r="AQ375" s="70">
        <f t="shared" si="457"/>
        <v>61</v>
      </c>
      <c r="AR375" s="183">
        <v>272174</v>
      </c>
      <c r="AS375" s="70">
        <f t="shared" si="458"/>
        <v>64</v>
      </c>
      <c r="AT375" s="183">
        <v>287430</v>
      </c>
      <c r="AU375" s="70">
        <f t="shared" si="459"/>
        <v>63</v>
      </c>
      <c r="AV375" s="183">
        <v>301396</v>
      </c>
      <c r="AW375" s="70">
        <f t="shared" si="460"/>
        <v>60</v>
      </c>
      <c r="AX375" s="183">
        <v>309675</v>
      </c>
      <c r="AY375" s="168">
        <f t="shared" si="461"/>
        <v>64</v>
      </c>
      <c r="AZ375" s="203">
        <v>314990</v>
      </c>
      <c r="BA375" s="168">
        <f t="shared" si="462"/>
        <v>64</v>
      </c>
      <c r="BB375" s="203">
        <v>334324</v>
      </c>
      <c r="BC375" s="168">
        <f t="shared" si="463"/>
        <v>64</v>
      </c>
      <c r="BD375" s="203"/>
      <c r="BE375" s="168"/>
      <c r="BF375" s="203"/>
      <c r="BG375" s="168"/>
      <c r="BH375" s="203"/>
      <c r="BI375" s="168"/>
      <c r="BJ375" s="183">
        <v>326915</v>
      </c>
      <c r="BK375" s="168">
        <f t="shared" si="435"/>
        <v>71</v>
      </c>
    </row>
    <row r="376" spans="1:63" ht="12.95" customHeight="1" x14ac:dyDescent="0.2">
      <c r="A376" s="41" t="s">
        <v>335</v>
      </c>
      <c r="B376" s="102" t="s">
        <v>1235</v>
      </c>
      <c r="C376" s="247" t="s">
        <v>1908</v>
      </c>
      <c r="D376" s="183">
        <v>44171</v>
      </c>
      <c r="E376" s="70">
        <f t="shared" si="438"/>
        <v>76</v>
      </c>
      <c r="F376" s="183">
        <v>49359</v>
      </c>
      <c r="G376" s="70">
        <f t="shared" si="439"/>
        <v>75</v>
      </c>
      <c r="H376" s="183">
        <v>52619</v>
      </c>
      <c r="I376" s="70">
        <f t="shared" si="440"/>
        <v>75</v>
      </c>
      <c r="J376" s="183">
        <v>64351</v>
      </c>
      <c r="K376" s="70">
        <f t="shared" si="441"/>
        <v>78</v>
      </c>
      <c r="L376" s="183">
        <v>73967</v>
      </c>
      <c r="M376" s="70">
        <f t="shared" si="442"/>
        <v>77</v>
      </c>
      <c r="N376" s="183">
        <v>80474</v>
      </c>
      <c r="O376" s="70">
        <f t="shared" si="443"/>
        <v>74</v>
      </c>
      <c r="P376" s="183">
        <v>107339</v>
      </c>
      <c r="Q376" s="70">
        <f t="shared" si="444"/>
        <v>58</v>
      </c>
      <c r="R376" s="183">
        <v>115385</v>
      </c>
      <c r="S376" s="70">
        <f t="shared" si="445"/>
        <v>58</v>
      </c>
      <c r="T376" s="183">
        <v>112457</v>
      </c>
      <c r="U376" s="70">
        <f t="shared" si="446"/>
        <v>64</v>
      </c>
      <c r="V376" s="183">
        <v>122172</v>
      </c>
      <c r="W376" s="70">
        <f t="shared" si="447"/>
        <v>64</v>
      </c>
      <c r="X376" s="183">
        <v>126701</v>
      </c>
      <c r="Y376" s="70">
        <f t="shared" si="448"/>
        <v>61</v>
      </c>
      <c r="Z376" s="183">
        <v>128580</v>
      </c>
      <c r="AA376" s="70">
        <f t="shared" si="449"/>
        <v>66</v>
      </c>
      <c r="AB376" s="183">
        <v>140179</v>
      </c>
      <c r="AC376" s="70">
        <f t="shared" si="450"/>
        <v>64</v>
      </c>
      <c r="AD376" s="183">
        <v>150281</v>
      </c>
      <c r="AE376" s="70">
        <f t="shared" si="451"/>
        <v>62</v>
      </c>
      <c r="AF376" s="183">
        <v>152279</v>
      </c>
      <c r="AG376" s="70">
        <f t="shared" si="452"/>
        <v>70</v>
      </c>
      <c r="AH376" s="183">
        <v>161144</v>
      </c>
      <c r="AI376" s="70">
        <f t="shared" si="453"/>
        <v>72</v>
      </c>
      <c r="AJ376" s="183">
        <v>178845</v>
      </c>
      <c r="AK376" s="70">
        <f t="shared" si="454"/>
        <v>71</v>
      </c>
      <c r="AL376" s="183">
        <v>187054</v>
      </c>
      <c r="AM376" s="70">
        <f t="shared" si="455"/>
        <v>75</v>
      </c>
      <c r="AN376" s="183">
        <v>214886</v>
      </c>
      <c r="AO376" s="70">
        <f t="shared" si="456"/>
        <v>71</v>
      </c>
      <c r="AP376" s="183">
        <v>236211</v>
      </c>
      <c r="AQ376" s="70">
        <f t="shared" si="457"/>
        <v>69</v>
      </c>
      <c r="AR376" s="183">
        <v>253992</v>
      </c>
      <c r="AS376" s="70">
        <f t="shared" si="458"/>
        <v>67</v>
      </c>
      <c r="AT376" s="183">
        <v>288497</v>
      </c>
      <c r="AU376" s="70">
        <f t="shared" si="459"/>
        <v>62</v>
      </c>
      <c r="AV376" s="183">
        <v>295235</v>
      </c>
      <c r="AW376" s="70">
        <f t="shared" si="460"/>
        <v>62</v>
      </c>
      <c r="AX376" s="183">
        <v>304397</v>
      </c>
      <c r="AY376" s="168">
        <f t="shared" si="461"/>
        <v>67</v>
      </c>
      <c r="AZ376" s="203">
        <v>302896</v>
      </c>
      <c r="BA376" s="168">
        <f t="shared" si="462"/>
        <v>68</v>
      </c>
      <c r="BB376" s="203">
        <v>330784</v>
      </c>
      <c r="BC376" s="168">
        <f t="shared" si="463"/>
        <v>65</v>
      </c>
      <c r="BD376" s="203"/>
      <c r="BE376" s="168"/>
      <c r="BF376" s="203"/>
      <c r="BG376" s="168"/>
      <c r="BH376" s="203"/>
      <c r="BI376" s="168"/>
      <c r="BJ376" s="183">
        <v>317219</v>
      </c>
      <c r="BK376" s="168">
        <f t="shared" si="435"/>
        <v>73</v>
      </c>
    </row>
    <row r="377" spans="1:63" ht="12.95" customHeight="1" x14ac:dyDescent="0.2">
      <c r="A377" s="41" t="s">
        <v>381</v>
      </c>
      <c r="B377" s="102" t="s">
        <v>1800</v>
      </c>
      <c r="C377" s="247" t="s">
        <v>1908</v>
      </c>
      <c r="D377" s="190">
        <v>54025</v>
      </c>
      <c r="E377" s="70">
        <f t="shared" si="438"/>
        <v>59</v>
      </c>
      <c r="F377" s="190">
        <v>57383</v>
      </c>
      <c r="G377" s="70">
        <f t="shared" si="439"/>
        <v>63</v>
      </c>
      <c r="H377" s="190">
        <v>57345</v>
      </c>
      <c r="I377" s="70">
        <f t="shared" si="440"/>
        <v>70</v>
      </c>
      <c r="J377" s="190">
        <v>70733</v>
      </c>
      <c r="K377" s="70">
        <f t="shared" si="441"/>
        <v>69</v>
      </c>
      <c r="L377" s="190">
        <v>76525</v>
      </c>
      <c r="M377" s="70">
        <f t="shared" si="442"/>
        <v>71</v>
      </c>
      <c r="N377" s="190">
        <v>78166</v>
      </c>
      <c r="O377" s="70">
        <f t="shared" si="443"/>
        <v>77</v>
      </c>
      <c r="P377" s="190">
        <v>80258</v>
      </c>
      <c r="Q377" s="70">
        <f t="shared" si="444"/>
        <v>81</v>
      </c>
      <c r="R377" s="190">
        <v>73961</v>
      </c>
      <c r="S377" s="70">
        <f t="shared" si="445"/>
        <v>91</v>
      </c>
      <c r="T377" s="190">
        <v>70079</v>
      </c>
      <c r="U377" s="70">
        <f t="shared" si="446"/>
        <v>101</v>
      </c>
      <c r="V377" s="190">
        <v>78429</v>
      </c>
      <c r="W377" s="70">
        <f t="shared" si="447"/>
        <v>95</v>
      </c>
      <c r="X377" s="190">
        <v>111202</v>
      </c>
      <c r="Y377" s="70">
        <f t="shared" si="448"/>
        <v>75</v>
      </c>
      <c r="Z377" s="190">
        <v>120107</v>
      </c>
      <c r="AA377" s="70">
        <f t="shared" si="449"/>
        <v>72</v>
      </c>
      <c r="AB377" s="190">
        <v>148007</v>
      </c>
      <c r="AC377" s="70">
        <f t="shared" si="450"/>
        <v>59</v>
      </c>
      <c r="AD377" s="190">
        <v>156810</v>
      </c>
      <c r="AE377" s="70">
        <f t="shared" si="451"/>
        <v>58</v>
      </c>
      <c r="AF377" s="190">
        <v>161300</v>
      </c>
      <c r="AG377" s="70">
        <f t="shared" si="452"/>
        <v>64</v>
      </c>
      <c r="AH377" s="190">
        <v>156976</v>
      </c>
      <c r="AI377" s="70">
        <f t="shared" si="453"/>
        <v>73</v>
      </c>
      <c r="AJ377" s="190">
        <v>161823</v>
      </c>
      <c r="AK377" s="70">
        <f t="shared" si="454"/>
        <v>80</v>
      </c>
      <c r="AL377" s="190">
        <v>179285</v>
      </c>
      <c r="AM377" s="70">
        <f t="shared" si="455"/>
        <v>78</v>
      </c>
      <c r="AN377" s="190">
        <v>236368</v>
      </c>
      <c r="AO377" s="70">
        <f t="shared" si="456"/>
        <v>64</v>
      </c>
      <c r="AP377" s="190">
        <v>230651</v>
      </c>
      <c r="AQ377" s="70">
        <f t="shared" si="457"/>
        <v>71</v>
      </c>
      <c r="AR377" s="190">
        <v>249635</v>
      </c>
      <c r="AS377" s="70">
        <f t="shared" si="458"/>
        <v>68</v>
      </c>
      <c r="AT377" s="190">
        <v>266447</v>
      </c>
      <c r="AU377" s="70">
        <f t="shared" si="459"/>
        <v>68</v>
      </c>
      <c r="AV377" s="190">
        <v>271835</v>
      </c>
      <c r="AW377" s="70">
        <f t="shared" si="460"/>
        <v>67</v>
      </c>
      <c r="AX377" s="190">
        <v>290707</v>
      </c>
      <c r="AY377" s="70">
        <f t="shared" si="461"/>
        <v>68</v>
      </c>
      <c r="AZ377" s="203">
        <v>303085</v>
      </c>
      <c r="BA377" s="70">
        <f t="shared" si="462"/>
        <v>67</v>
      </c>
      <c r="BB377" s="203">
        <v>318316</v>
      </c>
      <c r="BC377" s="70">
        <f t="shared" si="463"/>
        <v>68</v>
      </c>
      <c r="BD377" s="203"/>
      <c r="BE377" s="70"/>
      <c r="BF377" s="203"/>
      <c r="BG377" s="70"/>
      <c r="BH377" s="203"/>
      <c r="BI377" s="70"/>
      <c r="BJ377" s="190">
        <v>316497</v>
      </c>
      <c r="BK377" s="168">
        <f t="shared" si="435"/>
        <v>74</v>
      </c>
    </row>
    <row r="378" spans="1:63" ht="12.95" customHeight="1" x14ac:dyDescent="0.2">
      <c r="A378" s="41" t="s">
        <v>283</v>
      </c>
      <c r="B378" s="102" t="s">
        <v>1237</v>
      </c>
      <c r="C378" s="247" t="s">
        <v>1908</v>
      </c>
      <c r="D378" s="183">
        <v>74768</v>
      </c>
      <c r="E378" s="70">
        <f t="shared" si="438"/>
        <v>40</v>
      </c>
      <c r="F378" s="183">
        <v>78168</v>
      </c>
      <c r="G378" s="70">
        <f t="shared" si="439"/>
        <v>44</v>
      </c>
      <c r="H378" s="183">
        <v>82786</v>
      </c>
      <c r="I378" s="70">
        <f t="shared" si="440"/>
        <v>47</v>
      </c>
      <c r="J378" s="183">
        <v>91355</v>
      </c>
      <c r="K378" s="70">
        <f t="shared" si="441"/>
        <v>53</v>
      </c>
      <c r="L378" s="183">
        <v>90688</v>
      </c>
      <c r="M378" s="70">
        <f t="shared" si="442"/>
        <v>58</v>
      </c>
      <c r="N378" s="183">
        <v>96199</v>
      </c>
      <c r="O378" s="70">
        <f t="shared" si="443"/>
        <v>60</v>
      </c>
      <c r="P378" s="183">
        <v>107573</v>
      </c>
      <c r="Q378" s="70">
        <f t="shared" si="444"/>
        <v>57</v>
      </c>
      <c r="R378" s="183">
        <v>114004</v>
      </c>
      <c r="S378" s="70">
        <f t="shared" si="445"/>
        <v>60</v>
      </c>
      <c r="T378" s="183">
        <v>119772</v>
      </c>
      <c r="U378" s="70">
        <f t="shared" si="446"/>
        <v>60</v>
      </c>
      <c r="V378" s="183">
        <v>123402</v>
      </c>
      <c r="W378" s="70">
        <f t="shared" si="447"/>
        <v>60</v>
      </c>
      <c r="X378" s="183">
        <v>131334</v>
      </c>
      <c r="Y378" s="70">
        <f t="shared" si="448"/>
        <v>57</v>
      </c>
      <c r="Z378" s="183">
        <v>131467</v>
      </c>
      <c r="AA378" s="70">
        <f t="shared" si="449"/>
        <v>64</v>
      </c>
      <c r="AB378" s="183">
        <v>138240</v>
      </c>
      <c r="AC378" s="70">
        <f t="shared" si="450"/>
        <v>67</v>
      </c>
      <c r="AD378" s="183">
        <v>139285</v>
      </c>
      <c r="AE378" s="70">
        <f t="shared" si="451"/>
        <v>73</v>
      </c>
      <c r="AF378" s="183">
        <v>140751</v>
      </c>
      <c r="AG378" s="70">
        <f t="shared" si="452"/>
        <v>77</v>
      </c>
      <c r="AH378" s="183">
        <v>153925</v>
      </c>
      <c r="AI378" s="70">
        <f t="shared" si="453"/>
        <v>76</v>
      </c>
      <c r="AJ378" s="183">
        <v>161735</v>
      </c>
      <c r="AK378" s="70">
        <f t="shared" si="454"/>
        <v>81</v>
      </c>
      <c r="AL378" s="183">
        <v>167631</v>
      </c>
      <c r="AM378" s="70">
        <f t="shared" si="455"/>
        <v>84</v>
      </c>
      <c r="AN378" s="183">
        <v>170286</v>
      </c>
      <c r="AO378" s="70">
        <f t="shared" si="456"/>
        <v>87</v>
      </c>
      <c r="AP378" s="183">
        <v>180309</v>
      </c>
      <c r="AQ378" s="70">
        <f t="shared" si="457"/>
        <v>86</v>
      </c>
      <c r="AR378" s="183">
        <v>189606</v>
      </c>
      <c r="AS378" s="70">
        <f t="shared" si="458"/>
        <v>86</v>
      </c>
      <c r="AT378" s="183">
        <v>189368</v>
      </c>
      <c r="AU378" s="70">
        <f t="shared" si="459"/>
        <v>91</v>
      </c>
      <c r="AV378" s="183">
        <v>188056</v>
      </c>
      <c r="AW378" s="70">
        <f t="shared" si="460"/>
        <v>95</v>
      </c>
      <c r="AX378" s="183">
        <v>209061</v>
      </c>
      <c r="AY378" s="168">
        <f t="shared" si="461"/>
        <v>89</v>
      </c>
      <c r="AZ378" s="203">
        <v>216595</v>
      </c>
      <c r="BA378" s="168">
        <f t="shared" si="462"/>
        <v>92</v>
      </c>
      <c r="BB378" s="203">
        <v>228814</v>
      </c>
      <c r="BC378" s="168">
        <f t="shared" si="463"/>
        <v>88</v>
      </c>
      <c r="BD378" s="203"/>
      <c r="BE378" s="168"/>
      <c r="BF378" s="203"/>
      <c r="BG378" s="168"/>
      <c r="BH378" s="203"/>
      <c r="BI378" s="168"/>
      <c r="BJ378" s="183">
        <v>245317</v>
      </c>
      <c r="BK378" s="168">
        <f t="shared" si="435"/>
        <v>86</v>
      </c>
    </row>
    <row r="379" spans="1:63" ht="12.95" customHeight="1" x14ac:dyDescent="0.2">
      <c r="A379" s="41" t="s">
        <v>562</v>
      </c>
      <c r="B379" s="102" t="s">
        <v>1242</v>
      </c>
      <c r="C379" s="247" t="s">
        <v>1908</v>
      </c>
      <c r="D379" s="183">
        <v>45581</v>
      </c>
      <c r="E379" s="70">
        <f t="shared" si="438"/>
        <v>73</v>
      </c>
      <c r="F379" s="183">
        <v>49856</v>
      </c>
      <c r="G379" s="70">
        <f t="shared" si="439"/>
        <v>74</v>
      </c>
      <c r="H379" s="183">
        <v>49764</v>
      </c>
      <c r="I379" s="70">
        <f t="shared" si="440"/>
        <v>79</v>
      </c>
      <c r="J379" s="183">
        <v>52970</v>
      </c>
      <c r="K379" s="70">
        <f t="shared" si="441"/>
        <v>95</v>
      </c>
      <c r="L379" s="183">
        <v>57728</v>
      </c>
      <c r="M379" s="70">
        <f t="shared" si="442"/>
        <v>96</v>
      </c>
      <c r="N379" s="183">
        <v>67344</v>
      </c>
      <c r="O379" s="70">
        <f t="shared" si="443"/>
        <v>89</v>
      </c>
      <c r="P379" s="183">
        <v>72863</v>
      </c>
      <c r="Q379" s="70">
        <f t="shared" si="444"/>
        <v>86</v>
      </c>
      <c r="R379" s="183">
        <v>76736</v>
      </c>
      <c r="S379" s="70">
        <f t="shared" si="445"/>
        <v>83</v>
      </c>
      <c r="T379" s="183">
        <v>90315</v>
      </c>
      <c r="U379" s="70">
        <f t="shared" si="446"/>
        <v>79</v>
      </c>
      <c r="V379" s="183">
        <v>129354</v>
      </c>
      <c r="W379" s="70">
        <f t="shared" si="447"/>
        <v>55</v>
      </c>
      <c r="X379" s="183">
        <v>116618</v>
      </c>
      <c r="Y379" s="70">
        <f t="shared" si="448"/>
        <v>70</v>
      </c>
      <c r="Z379" s="183">
        <v>116152</v>
      </c>
      <c r="AA379" s="70">
        <f t="shared" si="449"/>
        <v>75</v>
      </c>
      <c r="AB379" s="183">
        <v>125910</v>
      </c>
      <c r="AC379" s="70">
        <f t="shared" si="450"/>
        <v>76</v>
      </c>
      <c r="AD379" s="183">
        <v>115850</v>
      </c>
      <c r="AE379" s="70">
        <f t="shared" si="451"/>
        <v>83</v>
      </c>
      <c r="AF379" s="183">
        <v>133980</v>
      </c>
      <c r="AG379" s="70">
        <f t="shared" si="452"/>
        <v>82</v>
      </c>
      <c r="AH379" s="183">
        <v>156619</v>
      </c>
      <c r="AI379" s="70">
        <f t="shared" si="453"/>
        <v>74</v>
      </c>
      <c r="AJ379" s="183">
        <v>150598</v>
      </c>
      <c r="AK379" s="70">
        <f t="shared" si="454"/>
        <v>85</v>
      </c>
      <c r="AL379" s="183">
        <v>158239</v>
      </c>
      <c r="AM379" s="70">
        <f t="shared" si="455"/>
        <v>86</v>
      </c>
      <c r="AN379" s="183">
        <v>170085</v>
      </c>
      <c r="AO379" s="70">
        <f t="shared" si="456"/>
        <v>88</v>
      </c>
      <c r="AP379" s="183">
        <v>178703</v>
      </c>
      <c r="AQ379" s="70">
        <f t="shared" si="457"/>
        <v>89</v>
      </c>
      <c r="AR379" s="183">
        <v>181223</v>
      </c>
      <c r="AS379" s="70">
        <f t="shared" si="458"/>
        <v>91</v>
      </c>
      <c r="AT379" s="183">
        <v>177430</v>
      </c>
      <c r="AU379" s="70">
        <f t="shared" si="459"/>
        <v>96</v>
      </c>
      <c r="AV379" s="183">
        <v>197630</v>
      </c>
      <c r="AW379" s="70">
        <f t="shared" si="460"/>
        <v>88</v>
      </c>
      <c r="AX379" s="183">
        <v>201769</v>
      </c>
      <c r="AY379" s="168">
        <f t="shared" si="461"/>
        <v>91</v>
      </c>
      <c r="AZ379" s="203">
        <v>211771</v>
      </c>
      <c r="BA379" s="168">
        <f t="shared" si="462"/>
        <v>93</v>
      </c>
      <c r="BB379" s="203">
        <v>220565</v>
      </c>
      <c r="BC379" s="168">
        <f t="shared" si="463"/>
        <v>90</v>
      </c>
      <c r="BD379" s="203"/>
      <c r="BE379" s="168"/>
      <c r="BF379" s="203"/>
      <c r="BG379" s="168"/>
      <c r="BH379" s="203"/>
      <c r="BI379" s="168"/>
      <c r="BJ379" s="183">
        <v>232271</v>
      </c>
      <c r="BK379" s="168">
        <f t="shared" si="435"/>
        <v>91</v>
      </c>
    </row>
    <row r="380" spans="1:63" ht="12.95" customHeight="1" x14ac:dyDescent="0.2">
      <c r="A380" s="41" t="s">
        <v>258</v>
      </c>
      <c r="B380" s="102" t="s">
        <v>612</v>
      </c>
      <c r="C380" s="247" t="s">
        <v>1908</v>
      </c>
      <c r="D380" s="183">
        <v>30055</v>
      </c>
      <c r="E380" s="70">
        <f t="shared" si="438"/>
        <v>95</v>
      </c>
      <c r="F380" s="183">
        <v>36516</v>
      </c>
      <c r="G380" s="70">
        <f t="shared" si="439"/>
        <v>95</v>
      </c>
      <c r="H380" s="183">
        <v>42704</v>
      </c>
      <c r="I380" s="70">
        <f t="shared" si="440"/>
        <v>91</v>
      </c>
      <c r="J380" s="183">
        <v>50067</v>
      </c>
      <c r="K380" s="70">
        <f t="shared" si="441"/>
        <v>98</v>
      </c>
      <c r="L380" s="183">
        <v>59750</v>
      </c>
      <c r="M380" s="70">
        <f t="shared" si="442"/>
        <v>93</v>
      </c>
      <c r="N380" s="183">
        <v>268700</v>
      </c>
      <c r="O380" s="70">
        <f t="shared" si="443"/>
        <v>10</v>
      </c>
      <c r="P380" s="183">
        <v>66007</v>
      </c>
      <c r="Q380" s="70">
        <f t="shared" si="444"/>
        <v>94</v>
      </c>
      <c r="R380" s="183">
        <v>68775</v>
      </c>
      <c r="S380" s="70">
        <f t="shared" si="445"/>
        <v>95</v>
      </c>
      <c r="T380" s="183">
        <v>73619</v>
      </c>
      <c r="U380" s="70">
        <f t="shared" si="446"/>
        <v>98</v>
      </c>
      <c r="V380" s="183">
        <v>78737</v>
      </c>
      <c r="W380" s="70">
        <f t="shared" si="447"/>
        <v>94</v>
      </c>
      <c r="X380" s="183">
        <v>91284</v>
      </c>
      <c r="Y380" s="70">
        <f t="shared" si="448"/>
        <v>86</v>
      </c>
      <c r="Z380" s="183">
        <v>91149</v>
      </c>
      <c r="AA380" s="70">
        <f t="shared" si="449"/>
        <v>90</v>
      </c>
      <c r="AB380" s="183">
        <v>96034</v>
      </c>
      <c r="AC380" s="70">
        <f t="shared" si="450"/>
        <v>88</v>
      </c>
      <c r="AD380" s="183">
        <v>104561</v>
      </c>
      <c r="AE380" s="70">
        <f t="shared" si="451"/>
        <v>90</v>
      </c>
      <c r="AF380" s="183">
        <v>118154</v>
      </c>
      <c r="AG380" s="70">
        <f t="shared" si="452"/>
        <v>88</v>
      </c>
      <c r="AH380" s="183">
        <v>116372</v>
      </c>
      <c r="AI380" s="70">
        <f t="shared" si="453"/>
        <v>91</v>
      </c>
      <c r="AJ380" s="183">
        <v>131795</v>
      </c>
      <c r="AK380" s="70">
        <f t="shared" si="454"/>
        <v>92</v>
      </c>
      <c r="AL380" s="183">
        <v>149130</v>
      </c>
      <c r="AM380" s="70">
        <f t="shared" si="455"/>
        <v>93</v>
      </c>
      <c r="AN380" s="183">
        <v>151325</v>
      </c>
      <c r="AO380" s="70">
        <f t="shared" si="456"/>
        <v>97</v>
      </c>
      <c r="AP380" s="183">
        <v>165014</v>
      </c>
      <c r="AQ380" s="70">
        <f t="shared" si="457"/>
        <v>97</v>
      </c>
      <c r="AR380" s="183">
        <v>174429</v>
      </c>
      <c r="AS380" s="70">
        <f t="shared" si="458"/>
        <v>97</v>
      </c>
      <c r="AT380" s="183">
        <v>191204</v>
      </c>
      <c r="AU380" s="70">
        <f t="shared" si="459"/>
        <v>89</v>
      </c>
      <c r="AV380" s="183">
        <v>203719</v>
      </c>
      <c r="AW380" s="70">
        <f t="shared" si="460"/>
        <v>85</v>
      </c>
      <c r="AX380" s="183">
        <v>215728</v>
      </c>
      <c r="AY380" s="168">
        <f t="shared" si="461"/>
        <v>88</v>
      </c>
      <c r="AZ380" s="219">
        <v>225730</v>
      </c>
      <c r="BA380" s="168">
        <f t="shared" si="462"/>
        <v>88</v>
      </c>
      <c r="BB380" s="219">
        <v>230435</v>
      </c>
      <c r="BC380" s="168">
        <f t="shared" si="463"/>
        <v>86</v>
      </c>
      <c r="BD380" s="219"/>
      <c r="BE380" s="168"/>
      <c r="BF380" s="219"/>
      <c r="BG380" s="168"/>
      <c r="BH380" s="219"/>
      <c r="BI380" s="168"/>
      <c r="BJ380" s="183">
        <v>222870</v>
      </c>
      <c r="BK380" s="168">
        <f t="shared" si="435"/>
        <v>94</v>
      </c>
    </row>
    <row r="381" spans="1:63" ht="12.95" customHeight="1" x14ac:dyDescent="0.2">
      <c r="A381" s="41" t="s">
        <v>270</v>
      </c>
      <c r="B381" s="102" t="s">
        <v>1246</v>
      </c>
      <c r="C381" s="247" t="s">
        <v>1908</v>
      </c>
      <c r="D381" s="183">
        <v>37526</v>
      </c>
      <c r="E381" s="70">
        <f t="shared" si="438"/>
        <v>85</v>
      </c>
      <c r="F381" s="183">
        <v>42351</v>
      </c>
      <c r="G381" s="70">
        <f t="shared" si="439"/>
        <v>86</v>
      </c>
      <c r="H381" s="183">
        <v>41343</v>
      </c>
      <c r="I381" s="70">
        <f t="shared" si="440"/>
        <v>93</v>
      </c>
      <c r="J381" s="183">
        <v>69944</v>
      </c>
      <c r="K381" s="70">
        <f t="shared" si="441"/>
        <v>70</v>
      </c>
      <c r="L381" s="183">
        <v>86450</v>
      </c>
      <c r="M381" s="70">
        <f t="shared" si="442"/>
        <v>62</v>
      </c>
      <c r="N381" s="183">
        <v>94167</v>
      </c>
      <c r="O381" s="70">
        <f t="shared" si="443"/>
        <v>63</v>
      </c>
      <c r="P381" s="183">
        <v>89776</v>
      </c>
      <c r="Q381" s="70">
        <f t="shared" si="444"/>
        <v>72</v>
      </c>
      <c r="R381" s="183">
        <v>75835</v>
      </c>
      <c r="S381" s="70">
        <f t="shared" si="445"/>
        <v>85</v>
      </c>
      <c r="T381" s="183">
        <v>79085</v>
      </c>
      <c r="U381" s="70">
        <f t="shared" si="446"/>
        <v>89</v>
      </c>
      <c r="V381" s="183">
        <v>82468</v>
      </c>
      <c r="W381" s="70">
        <f t="shared" si="447"/>
        <v>90</v>
      </c>
      <c r="X381" s="183">
        <v>81709</v>
      </c>
      <c r="Y381" s="70">
        <f t="shared" si="448"/>
        <v>95</v>
      </c>
      <c r="Z381" s="183">
        <v>91292</v>
      </c>
      <c r="AA381" s="70">
        <f t="shared" si="449"/>
        <v>89</v>
      </c>
      <c r="AB381" s="183">
        <v>94228</v>
      </c>
      <c r="AC381" s="70">
        <f t="shared" si="450"/>
        <v>91</v>
      </c>
      <c r="AD381" s="183">
        <v>95364</v>
      </c>
      <c r="AE381" s="70">
        <f t="shared" si="451"/>
        <v>95</v>
      </c>
      <c r="AF381" s="183">
        <v>103161</v>
      </c>
      <c r="AG381" s="70">
        <f t="shared" si="452"/>
        <v>96</v>
      </c>
      <c r="AH381" s="183">
        <v>121359</v>
      </c>
      <c r="AI381" s="70">
        <f t="shared" si="453"/>
        <v>88</v>
      </c>
      <c r="AJ381" s="183">
        <v>121621</v>
      </c>
      <c r="AK381" s="70">
        <f t="shared" si="454"/>
        <v>98</v>
      </c>
      <c r="AL381" s="183">
        <v>138862</v>
      </c>
      <c r="AM381" s="70">
        <f t="shared" si="455"/>
        <v>96</v>
      </c>
      <c r="AN381" s="183">
        <v>153616</v>
      </c>
      <c r="AO381" s="70">
        <f t="shared" si="456"/>
        <v>95</v>
      </c>
      <c r="AP381" s="183">
        <v>131624</v>
      </c>
      <c r="AQ381" s="70">
        <f t="shared" si="457"/>
        <v>106</v>
      </c>
      <c r="AR381" s="183">
        <v>138670</v>
      </c>
      <c r="AS381" s="70">
        <f t="shared" si="458"/>
        <v>106</v>
      </c>
      <c r="AT381" s="183">
        <v>140243</v>
      </c>
      <c r="AU381" s="70">
        <f t="shared" si="459"/>
        <v>108</v>
      </c>
      <c r="AV381" s="183">
        <v>146128</v>
      </c>
      <c r="AW381" s="70">
        <f t="shared" si="460"/>
        <v>110</v>
      </c>
      <c r="AX381" s="183">
        <v>143010</v>
      </c>
      <c r="AY381" s="168">
        <f t="shared" si="461"/>
        <v>115</v>
      </c>
      <c r="AZ381" s="203">
        <v>149169</v>
      </c>
      <c r="BA381" s="168">
        <f t="shared" si="462"/>
        <v>117</v>
      </c>
      <c r="BB381" s="203">
        <v>174167</v>
      </c>
      <c r="BC381" s="168">
        <f t="shared" si="463"/>
        <v>108</v>
      </c>
      <c r="BD381" s="203"/>
      <c r="BE381" s="168"/>
      <c r="BF381" s="203"/>
      <c r="BG381" s="168"/>
      <c r="BH381" s="203"/>
      <c r="BI381" s="168"/>
      <c r="BJ381" s="183">
        <v>175353</v>
      </c>
      <c r="BK381" s="168">
        <f t="shared" si="435"/>
        <v>108</v>
      </c>
    </row>
    <row r="382" spans="1:63" ht="12.95" customHeight="1" x14ac:dyDescent="0.2">
      <c r="A382" s="41" t="s">
        <v>351</v>
      </c>
      <c r="B382" s="102" t="s">
        <v>1635</v>
      </c>
      <c r="C382" s="247" t="s">
        <v>1908</v>
      </c>
      <c r="D382" s="183">
        <v>17400</v>
      </c>
      <c r="E382" s="70">
        <f t="shared" si="438"/>
        <v>131</v>
      </c>
      <c r="F382" s="183">
        <v>17818</v>
      </c>
      <c r="G382" s="70">
        <f t="shared" si="439"/>
        <v>133</v>
      </c>
      <c r="H382" s="183">
        <v>22222</v>
      </c>
      <c r="I382" s="70">
        <f t="shared" si="440"/>
        <v>130</v>
      </c>
      <c r="J382" s="183">
        <v>23651</v>
      </c>
      <c r="K382" s="70">
        <f t="shared" si="441"/>
        <v>135</v>
      </c>
      <c r="L382" s="183">
        <v>26347</v>
      </c>
      <c r="M382" s="70">
        <f t="shared" si="442"/>
        <v>132</v>
      </c>
      <c r="N382" s="183">
        <v>59593</v>
      </c>
      <c r="O382" s="70">
        <f t="shared" si="443"/>
        <v>96</v>
      </c>
      <c r="P382" s="183">
        <v>36413</v>
      </c>
      <c r="Q382" s="70">
        <f t="shared" si="444"/>
        <v>127</v>
      </c>
      <c r="R382" s="183">
        <v>37886</v>
      </c>
      <c r="S382" s="70">
        <f t="shared" si="445"/>
        <v>130</v>
      </c>
      <c r="T382" s="183">
        <v>42457</v>
      </c>
      <c r="U382" s="70">
        <f t="shared" si="446"/>
        <v>127</v>
      </c>
      <c r="V382" s="183">
        <v>44294</v>
      </c>
      <c r="W382" s="70">
        <f t="shared" si="447"/>
        <v>125</v>
      </c>
      <c r="X382" s="183">
        <v>51062</v>
      </c>
      <c r="Y382" s="70">
        <f t="shared" si="448"/>
        <v>121</v>
      </c>
      <c r="Z382" s="183">
        <v>49428</v>
      </c>
      <c r="AA382" s="70">
        <f t="shared" si="449"/>
        <v>126</v>
      </c>
      <c r="AB382" s="183">
        <v>56533</v>
      </c>
      <c r="AC382" s="70">
        <f t="shared" si="450"/>
        <v>121</v>
      </c>
      <c r="AD382" s="183">
        <v>52902</v>
      </c>
      <c r="AE382" s="70">
        <f t="shared" si="451"/>
        <v>129</v>
      </c>
      <c r="AF382" s="183">
        <v>56212</v>
      </c>
      <c r="AG382" s="70">
        <f t="shared" si="452"/>
        <v>128</v>
      </c>
      <c r="AH382" s="183">
        <v>64253</v>
      </c>
      <c r="AI382" s="70">
        <f t="shared" si="453"/>
        <v>129</v>
      </c>
      <c r="AJ382" s="183">
        <v>70967</v>
      </c>
      <c r="AK382" s="70">
        <f t="shared" si="454"/>
        <v>128</v>
      </c>
      <c r="AL382" s="183">
        <v>78448</v>
      </c>
      <c r="AM382" s="70">
        <f t="shared" si="455"/>
        <v>131</v>
      </c>
      <c r="AN382" s="183">
        <v>94297</v>
      </c>
      <c r="AO382" s="70">
        <f t="shared" si="456"/>
        <v>125</v>
      </c>
      <c r="AP382" s="183">
        <v>105617</v>
      </c>
      <c r="AQ382" s="70">
        <f t="shared" si="457"/>
        <v>123</v>
      </c>
      <c r="AR382" s="183">
        <v>114126</v>
      </c>
      <c r="AS382" s="70">
        <f t="shared" si="458"/>
        <v>121</v>
      </c>
      <c r="AT382" s="183">
        <v>124856</v>
      </c>
      <c r="AU382" s="70">
        <f t="shared" si="459"/>
        <v>117</v>
      </c>
      <c r="AV382" s="183">
        <v>135261</v>
      </c>
      <c r="AW382" s="70">
        <f t="shared" si="460"/>
        <v>116</v>
      </c>
      <c r="AX382" s="183">
        <v>144052</v>
      </c>
      <c r="AY382" s="168">
        <f t="shared" si="461"/>
        <v>113</v>
      </c>
      <c r="AZ382" s="203">
        <v>143919</v>
      </c>
      <c r="BA382" s="168">
        <f t="shared" si="462"/>
        <v>119</v>
      </c>
      <c r="BB382" s="203">
        <v>155617</v>
      </c>
      <c r="BC382" s="168">
        <f t="shared" si="463"/>
        <v>118</v>
      </c>
      <c r="BD382" s="203"/>
      <c r="BE382" s="168"/>
      <c r="BF382" s="203"/>
      <c r="BG382" s="168"/>
      <c r="BH382" s="203"/>
      <c r="BI382" s="168"/>
      <c r="BJ382" s="183">
        <v>151713</v>
      </c>
      <c r="BK382" s="168">
        <f t="shared" si="435"/>
        <v>120</v>
      </c>
    </row>
    <row r="383" spans="1:63" ht="12.95" customHeight="1" x14ac:dyDescent="0.2">
      <c r="A383" s="41" t="s">
        <v>334</v>
      </c>
      <c r="B383" s="102" t="s">
        <v>1633</v>
      </c>
      <c r="C383" s="247" t="s">
        <v>1908</v>
      </c>
      <c r="D383" s="183">
        <v>44233</v>
      </c>
      <c r="E383" s="70">
        <f t="shared" si="438"/>
        <v>75</v>
      </c>
      <c r="F383" s="183">
        <v>47881</v>
      </c>
      <c r="G383" s="70">
        <f t="shared" si="439"/>
        <v>77</v>
      </c>
      <c r="H383" s="183">
        <v>51158</v>
      </c>
      <c r="I383" s="70">
        <f t="shared" si="440"/>
        <v>77</v>
      </c>
      <c r="J383" s="183">
        <v>53213</v>
      </c>
      <c r="K383" s="70">
        <f t="shared" si="441"/>
        <v>94</v>
      </c>
      <c r="L383" s="183">
        <v>54892</v>
      </c>
      <c r="M383" s="70">
        <f t="shared" si="442"/>
        <v>98</v>
      </c>
      <c r="N383" s="183">
        <v>250033</v>
      </c>
      <c r="O383" s="70">
        <f t="shared" si="443"/>
        <v>14</v>
      </c>
      <c r="P383" s="183">
        <v>57536</v>
      </c>
      <c r="Q383" s="70">
        <f t="shared" si="444"/>
        <v>102</v>
      </c>
      <c r="R383" s="183">
        <v>59065</v>
      </c>
      <c r="S383" s="70">
        <f t="shared" si="445"/>
        <v>106</v>
      </c>
      <c r="T383" s="183">
        <v>60995</v>
      </c>
      <c r="U383" s="70">
        <f t="shared" si="446"/>
        <v>108</v>
      </c>
      <c r="V383" s="183">
        <v>62539</v>
      </c>
      <c r="W383" s="70">
        <f t="shared" si="447"/>
        <v>109</v>
      </c>
      <c r="X383" s="183">
        <v>71495</v>
      </c>
      <c r="Y383" s="70">
        <f t="shared" si="448"/>
        <v>106</v>
      </c>
      <c r="Z383" s="183">
        <v>75486</v>
      </c>
      <c r="AA383" s="70">
        <f t="shared" si="449"/>
        <v>105</v>
      </c>
      <c r="AB383" s="183">
        <v>79775</v>
      </c>
      <c r="AC383" s="70">
        <f t="shared" si="450"/>
        <v>104</v>
      </c>
      <c r="AD383" s="183">
        <v>75821</v>
      </c>
      <c r="AE383" s="70">
        <f t="shared" si="451"/>
        <v>110</v>
      </c>
      <c r="AF383" s="183">
        <v>83580</v>
      </c>
      <c r="AG383" s="70">
        <f t="shared" si="452"/>
        <v>108</v>
      </c>
      <c r="AH383" s="183">
        <v>94455</v>
      </c>
      <c r="AI383" s="70">
        <f t="shared" si="453"/>
        <v>107</v>
      </c>
      <c r="AJ383" s="183">
        <v>111936</v>
      </c>
      <c r="AK383" s="70">
        <f t="shared" si="454"/>
        <v>100</v>
      </c>
      <c r="AL383" s="183">
        <v>112468</v>
      </c>
      <c r="AM383" s="70">
        <f t="shared" si="455"/>
        <v>110</v>
      </c>
      <c r="AN383" s="183">
        <v>110627</v>
      </c>
      <c r="AO383" s="70">
        <f t="shared" si="456"/>
        <v>116</v>
      </c>
      <c r="AP383" s="183">
        <v>122221</v>
      </c>
      <c r="AQ383" s="70">
        <f t="shared" si="457"/>
        <v>113</v>
      </c>
      <c r="AR383" s="183">
        <v>124820</v>
      </c>
      <c r="AS383" s="70">
        <f t="shared" si="458"/>
        <v>112</v>
      </c>
      <c r="AT383" s="183">
        <v>128057</v>
      </c>
      <c r="AU383" s="70">
        <f t="shared" si="459"/>
        <v>115</v>
      </c>
      <c r="AV383" s="183">
        <v>129605</v>
      </c>
      <c r="AW383" s="70">
        <f t="shared" si="460"/>
        <v>117</v>
      </c>
      <c r="AX383" s="183">
        <v>130187</v>
      </c>
      <c r="AY383" s="168">
        <f t="shared" si="461"/>
        <v>117</v>
      </c>
      <c r="AZ383" s="203">
        <v>130288</v>
      </c>
      <c r="BA383" s="168">
        <f t="shared" si="462"/>
        <v>123</v>
      </c>
      <c r="BB383" s="203">
        <v>132238</v>
      </c>
      <c r="BC383" s="168">
        <f t="shared" si="463"/>
        <v>128</v>
      </c>
      <c r="BD383" s="203"/>
      <c r="BE383" s="168"/>
      <c r="BF383" s="203"/>
      <c r="BG383" s="168"/>
      <c r="BH383" s="203"/>
      <c r="BI383" s="168"/>
      <c r="BJ383" s="183">
        <v>144511</v>
      </c>
      <c r="BK383" s="168">
        <f t="shared" si="435"/>
        <v>124</v>
      </c>
    </row>
    <row r="384" spans="1:63" ht="12.95" customHeight="1" x14ac:dyDescent="0.2">
      <c r="A384" s="41" t="s">
        <v>1867</v>
      </c>
      <c r="B384" s="102" t="s">
        <v>1631</v>
      </c>
      <c r="C384" s="247" t="s">
        <v>1908</v>
      </c>
      <c r="D384" s="183">
        <v>42584</v>
      </c>
      <c r="E384" s="70">
        <f t="shared" si="438"/>
        <v>80</v>
      </c>
      <c r="F384" s="183">
        <v>45008</v>
      </c>
      <c r="G384" s="70">
        <f t="shared" si="439"/>
        <v>81</v>
      </c>
      <c r="H384" s="183">
        <v>47432</v>
      </c>
      <c r="I384" s="70">
        <f t="shared" si="440"/>
        <v>83</v>
      </c>
      <c r="J384" s="183">
        <v>56701</v>
      </c>
      <c r="K384" s="70">
        <f t="shared" si="441"/>
        <v>84</v>
      </c>
      <c r="L384" s="183">
        <v>65571</v>
      </c>
      <c r="M384" s="70">
        <f t="shared" si="442"/>
        <v>86</v>
      </c>
      <c r="N384" s="183">
        <v>28897</v>
      </c>
      <c r="O384" s="70">
        <f t="shared" si="443"/>
        <v>133</v>
      </c>
      <c r="P384" s="183">
        <v>67881</v>
      </c>
      <c r="Q384" s="70">
        <f t="shared" si="444"/>
        <v>92</v>
      </c>
      <c r="R384" s="183">
        <v>66796</v>
      </c>
      <c r="S384" s="70">
        <f t="shared" si="445"/>
        <v>99</v>
      </c>
      <c r="T384" s="183">
        <v>76093</v>
      </c>
      <c r="U384" s="70">
        <f t="shared" si="446"/>
        <v>94</v>
      </c>
      <c r="V384" s="183">
        <v>72216</v>
      </c>
      <c r="W384" s="70">
        <f t="shared" si="447"/>
        <v>103</v>
      </c>
      <c r="X384" s="183">
        <v>71381</v>
      </c>
      <c r="Y384" s="70">
        <f t="shared" si="448"/>
        <v>107</v>
      </c>
      <c r="Z384" s="183">
        <v>70943</v>
      </c>
      <c r="AA384" s="70">
        <f t="shared" si="449"/>
        <v>109</v>
      </c>
      <c r="AB384" s="183">
        <v>75606</v>
      </c>
      <c r="AC384" s="70">
        <f t="shared" si="450"/>
        <v>107</v>
      </c>
      <c r="AD384" s="183">
        <v>88825</v>
      </c>
      <c r="AE384" s="70">
        <f t="shared" si="451"/>
        <v>97</v>
      </c>
      <c r="AF384" s="183">
        <v>102500</v>
      </c>
      <c r="AG384" s="70">
        <f t="shared" si="452"/>
        <v>97</v>
      </c>
      <c r="AH384" s="183">
        <v>110195</v>
      </c>
      <c r="AI384" s="70">
        <f t="shared" si="453"/>
        <v>95</v>
      </c>
      <c r="AJ384" s="183">
        <v>116279</v>
      </c>
      <c r="AK384" s="70">
        <f t="shared" si="454"/>
        <v>99</v>
      </c>
      <c r="AL384" s="183">
        <v>128916</v>
      </c>
      <c r="AM384" s="70">
        <f t="shared" si="455"/>
        <v>99</v>
      </c>
      <c r="AN384" s="183">
        <v>132212</v>
      </c>
      <c r="AO384" s="70">
        <f t="shared" si="456"/>
        <v>103</v>
      </c>
      <c r="AP384" s="183">
        <v>139488</v>
      </c>
      <c r="AQ384" s="70">
        <f t="shared" si="457"/>
        <v>102</v>
      </c>
      <c r="AR384" s="183">
        <v>153470</v>
      </c>
      <c r="AS384" s="70">
        <f t="shared" si="458"/>
        <v>102</v>
      </c>
      <c r="AT384" s="183">
        <v>151782</v>
      </c>
      <c r="AU384" s="70">
        <f t="shared" si="459"/>
        <v>103</v>
      </c>
      <c r="AV384" s="183">
        <v>102761</v>
      </c>
      <c r="AW384" s="70">
        <f t="shared" si="460"/>
        <v>128</v>
      </c>
      <c r="AX384" s="183">
        <v>123420</v>
      </c>
      <c r="AY384" s="168">
        <f t="shared" si="461"/>
        <v>119</v>
      </c>
      <c r="AZ384" s="203">
        <v>161986</v>
      </c>
      <c r="BA384" s="168">
        <f t="shared" si="462"/>
        <v>110</v>
      </c>
      <c r="BB384" s="203">
        <v>175246</v>
      </c>
      <c r="BC384" s="168">
        <f t="shared" si="463"/>
        <v>107</v>
      </c>
      <c r="BD384" s="203"/>
      <c r="BE384" s="168"/>
      <c r="BF384" s="203"/>
      <c r="BG384" s="168"/>
      <c r="BH384" s="203"/>
      <c r="BI384" s="168"/>
      <c r="BJ384" s="183">
        <v>142742</v>
      </c>
      <c r="BK384" s="168">
        <f t="shared" si="435"/>
        <v>126</v>
      </c>
    </row>
    <row r="385" spans="1:63" ht="12.95" customHeight="1" x14ac:dyDescent="0.2">
      <c r="A385" s="41" t="s">
        <v>325</v>
      </c>
      <c r="B385" s="102" t="s">
        <v>951</v>
      </c>
      <c r="C385" s="247" t="s">
        <v>1908</v>
      </c>
      <c r="D385" s="183">
        <v>46198</v>
      </c>
      <c r="E385" s="70">
        <f t="shared" si="438"/>
        <v>70</v>
      </c>
      <c r="F385" s="183">
        <v>51917</v>
      </c>
      <c r="G385" s="70">
        <f t="shared" si="439"/>
        <v>70</v>
      </c>
      <c r="H385" s="183">
        <v>58672</v>
      </c>
      <c r="I385" s="70">
        <f t="shared" si="440"/>
        <v>67</v>
      </c>
      <c r="J385" s="183">
        <v>60930</v>
      </c>
      <c r="K385" s="70">
        <f t="shared" si="441"/>
        <v>80</v>
      </c>
      <c r="L385" s="183">
        <v>71288</v>
      </c>
      <c r="M385" s="70">
        <f t="shared" si="442"/>
        <v>81</v>
      </c>
      <c r="N385" s="183">
        <v>78736</v>
      </c>
      <c r="O385" s="70">
        <f t="shared" si="443"/>
        <v>76</v>
      </c>
      <c r="P385" s="183">
        <v>83900</v>
      </c>
      <c r="Q385" s="70">
        <f t="shared" si="444"/>
        <v>77</v>
      </c>
      <c r="R385" s="183">
        <v>85974</v>
      </c>
      <c r="S385" s="70">
        <f t="shared" si="445"/>
        <v>77</v>
      </c>
      <c r="T385" s="183">
        <v>80286</v>
      </c>
      <c r="U385" s="70">
        <f t="shared" si="446"/>
        <v>88</v>
      </c>
      <c r="V385" s="183">
        <v>81455</v>
      </c>
      <c r="W385" s="70">
        <f t="shared" si="447"/>
        <v>91</v>
      </c>
      <c r="X385" s="183">
        <v>76493</v>
      </c>
      <c r="Y385" s="70">
        <f t="shared" si="448"/>
        <v>101</v>
      </c>
      <c r="Z385" s="183">
        <v>81024</v>
      </c>
      <c r="AA385" s="70">
        <f t="shared" si="449"/>
        <v>98</v>
      </c>
      <c r="AB385" s="183">
        <v>77370</v>
      </c>
      <c r="AC385" s="70">
        <f t="shared" si="450"/>
        <v>105</v>
      </c>
      <c r="AD385" s="183">
        <v>79877</v>
      </c>
      <c r="AE385" s="70">
        <f t="shared" si="451"/>
        <v>106</v>
      </c>
      <c r="AF385" s="183">
        <v>79695</v>
      </c>
      <c r="AG385" s="70">
        <f t="shared" si="452"/>
        <v>112</v>
      </c>
      <c r="AH385" s="183">
        <v>86963</v>
      </c>
      <c r="AI385" s="70">
        <f t="shared" si="453"/>
        <v>114</v>
      </c>
      <c r="AJ385" s="183">
        <v>103078</v>
      </c>
      <c r="AK385" s="70">
        <f t="shared" si="454"/>
        <v>109</v>
      </c>
      <c r="AL385" s="183">
        <v>108613</v>
      </c>
      <c r="AM385" s="70">
        <f t="shared" si="455"/>
        <v>112</v>
      </c>
      <c r="AN385" s="183">
        <v>93329</v>
      </c>
      <c r="AO385" s="70">
        <f t="shared" si="456"/>
        <v>126</v>
      </c>
      <c r="AP385" s="183">
        <v>125427</v>
      </c>
      <c r="AQ385" s="70">
        <f t="shared" si="457"/>
        <v>110</v>
      </c>
      <c r="AR385" s="183">
        <v>164994</v>
      </c>
      <c r="AS385" s="70">
        <f t="shared" si="458"/>
        <v>98</v>
      </c>
      <c r="AT385" s="183">
        <v>148120</v>
      </c>
      <c r="AU385" s="70">
        <f t="shared" si="459"/>
        <v>105</v>
      </c>
      <c r="AV385" s="183">
        <v>138427</v>
      </c>
      <c r="AW385" s="70">
        <f t="shared" si="460"/>
        <v>114</v>
      </c>
      <c r="AX385" s="183">
        <v>149798</v>
      </c>
      <c r="AY385" s="168">
        <f t="shared" si="461"/>
        <v>108</v>
      </c>
      <c r="AZ385" s="203">
        <v>157872</v>
      </c>
      <c r="BA385" s="168">
        <f t="shared" si="462"/>
        <v>113</v>
      </c>
      <c r="BB385" s="203">
        <v>139062</v>
      </c>
      <c r="BC385" s="168">
        <f t="shared" si="463"/>
        <v>122</v>
      </c>
      <c r="BD385" s="203"/>
      <c r="BE385" s="168"/>
      <c r="BF385" s="203"/>
      <c r="BG385" s="168"/>
      <c r="BH385" s="203"/>
      <c r="BI385" s="168"/>
      <c r="BJ385" s="183">
        <v>132377</v>
      </c>
      <c r="BK385" s="168">
        <f t="shared" si="435"/>
        <v>132</v>
      </c>
    </row>
    <row r="386" spans="1:63" ht="12.95" customHeight="1" x14ac:dyDescent="0.2">
      <c r="A386" s="41" t="s">
        <v>1868</v>
      </c>
      <c r="B386" s="102" t="s">
        <v>1634</v>
      </c>
      <c r="C386" s="247" t="s">
        <v>1908</v>
      </c>
      <c r="D386" s="183">
        <v>19703</v>
      </c>
      <c r="E386" s="70">
        <f t="shared" si="438"/>
        <v>119</v>
      </c>
      <c r="F386" s="183">
        <v>20960</v>
      </c>
      <c r="G386" s="70">
        <f t="shared" si="439"/>
        <v>123</v>
      </c>
      <c r="H386" s="183">
        <v>23093</v>
      </c>
      <c r="I386" s="70">
        <f t="shared" si="440"/>
        <v>128</v>
      </c>
      <c r="J386" s="183">
        <v>25968</v>
      </c>
      <c r="K386" s="70">
        <f t="shared" si="441"/>
        <v>132</v>
      </c>
      <c r="L386" s="183">
        <v>27648</v>
      </c>
      <c r="M386" s="70">
        <f t="shared" si="442"/>
        <v>130</v>
      </c>
      <c r="N386" s="183">
        <v>30278</v>
      </c>
      <c r="O386" s="70">
        <f t="shared" si="443"/>
        <v>129</v>
      </c>
      <c r="P386" s="183">
        <v>34419</v>
      </c>
      <c r="Q386" s="70">
        <f t="shared" si="444"/>
        <v>131</v>
      </c>
      <c r="R386" s="183">
        <v>32911</v>
      </c>
      <c r="S386" s="70">
        <f t="shared" si="445"/>
        <v>137</v>
      </c>
      <c r="T386" s="183">
        <v>36149</v>
      </c>
      <c r="U386" s="70">
        <f t="shared" si="446"/>
        <v>137</v>
      </c>
      <c r="V386" s="183">
        <v>47998</v>
      </c>
      <c r="W386" s="70">
        <f t="shared" si="447"/>
        <v>120</v>
      </c>
      <c r="X386" s="183">
        <v>50097</v>
      </c>
      <c r="Y386" s="70">
        <f t="shared" si="448"/>
        <v>122</v>
      </c>
      <c r="Z386" s="183">
        <v>49440</v>
      </c>
      <c r="AA386" s="70">
        <f t="shared" si="449"/>
        <v>125</v>
      </c>
      <c r="AB386" s="183">
        <v>52292</v>
      </c>
      <c r="AC386" s="70">
        <f t="shared" si="450"/>
        <v>126</v>
      </c>
      <c r="AD386" s="183">
        <v>55475</v>
      </c>
      <c r="AE386" s="70">
        <f t="shared" si="451"/>
        <v>127</v>
      </c>
      <c r="AF386" s="183">
        <v>65324</v>
      </c>
      <c r="AG386" s="70">
        <f t="shared" si="452"/>
        <v>122</v>
      </c>
      <c r="AH386" s="183">
        <v>69593</v>
      </c>
      <c r="AI386" s="70">
        <f t="shared" si="453"/>
        <v>126</v>
      </c>
      <c r="AJ386" s="183">
        <v>78211</v>
      </c>
      <c r="AK386" s="70">
        <f t="shared" si="454"/>
        <v>124</v>
      </c>
      <c r="AL386" s="183">
        <v>91503</v>
      </c>
      <c r="AM386" s="70">
        <f t="shared" si="455"/>
        <v>123</v>
      </c>
      <c r="AN386" s="183">
        <v>97696</v>
      </c>
      <c r="AO386" s="70">
        <f t="shared" si="456"/>
        <v>124</v>
      </c>
      <c r="AP386" s="183">
        <v>109465</v>
      </c>
      <c r="AQ386" s="70">
        <f t="shared" si="457"/>
        <v>119</v>
      </c>
      <c r="AR386" s="183">
        <v>112428</v>
      </c>
      <c r="AS386" s="70">
        <f t="shared" si="458"/>
        <v>123</v>
      </c>
      <c r="AT386" s="183">
        <v>116999</v>
      </c>
      <c r="AU386" s="70">
        <f t="shared" si="459"/>
        <v>121</v>
      </c>
      <c r="AV386" s="183">
        <v>120155</v>
      </c>
      <c r="AW386" s="70">
        <f t="shared" si="460"/>
        <v>120</v>
      </c>
      <c r="AX386" s="183">
        <v>115045</v>
      </c>
      <c r="AY386" s="168">
        <f t="shared" si="461"/>
        <v>122</v>
      </c>
      <c r="AZ386" s="203">
        <v>135084</v>
      </c>
      <c r="BA386" s="168">
        <f t="shared" si="462"/>
        <v>121</v>
      </c>
      <c r="BB386" s="203">
        <v>125966</v>
      </c>
      <c r="BC386" s="168">
        <f t="shared" si="463"/>
        <v>131</v>
      </c>
      <c r="BD386" s="203"/>
      <c r="BE386" s="168"/>
      <c r="BF386" s="203"/>
      <c r="BG386" s="168"/>
      <c r="BH386" s="203"/>
      <c r="BI386" s="168"/>
      <c r="BJ386" s="183">
        <v>108414</v>
      </c>
      <c r="BK386" s="168">
        <f t="shared" si="435"/>
        <v>140</v>
      </c>
    </row>
    <row r="387" spans="1:63" ht="12.95" customHeight="1" x14ac:dyDescent="0.2">
      <c r="A387" s="41" t="s">
        <v>374</v>
      </c>
      <c r="B387" s="102" t="s">
        <v>1254</v>
      </c>
      <c r="C387" s="247" t="s">
        <v>1908</v>
      </c>
      <c r="D387" s="183">
        <v>20460</v>
      </c>
      <c r="E387" s="70">
        <f t="shared" si="438"/>
        <v>117</v>
      </c>
      <c r="F387" s="183">
        <v>23068</v>
      </c>
      <c r="G387" s="70">
        <f t="shared" si="439"/>
        <v>116</v>
      </c>
      <c r="H387" s="183">
        <v>24070</v>
      </c>
      <c r="I387" s="70">
        <f t="shared" si="440"/>
        <v>124</v>
      </c>
      <c r="J387" s="183">
        <v>31879</v>
      </c>
      <c r="K387" s="70">
        <f t="shared" si="441"/>
        <v>122</v>
      </c>
      <c r="L387" s="183">
        <v>34936</v>
      </c>
      <c r="M387" s="70">
        <f t="shared" si="442"/>
        <v>119</v>
      </c>
      <c r="N387" s="183">
        <v>39407</v>
      </c>
      <c r="O387" s="70">
        <f t="shared" si="443"/>
        <v>118</v>
      </c>
      <c r="P387" s="183">
        <v>44140</v>
      </c>
      <c r="Q387" s="70">
        <f t="shared" si="444"/>
        <v>118</v>
      </c>
      <c r="R387" s="183">
        <v>44655</v>
      </c>
      <c r="S387" s="70">
        <f t="shared" si="445"/>
        <v>122</v>
      </c>
      <c r="T387" s="183">
        <v>49338</v>
      </c>
      <c r="U387" s="70">
        <f t="shared" si="446"/>
        <v>119</v>
      </c>
      <c r="V387" s="183">
        <v>52529</v>
      </c>
      <c r="W387" s="70">
        <f t="shared" si="447"/>
        <v>118</v>
      </c>
      <c r="X387" s="183">
        <v>56198</v>
      </c>
      <c r="Y387" s="70">
        <f t="shared" si="448"/>
        <v>115</v>
      </c>
      <c r="Z387" s="183">
        <v>57582</v>
      </c>
      <c r="AA387" s="70">
        <f t="shared" si="449"/>
        <v>117</v>
      </c>
      <c r="AB387" s="183">
        <v>58967</v>
      </c>
      <c r="AC387" s="70">
        <f t="shared" si="450"/>
        <v>118</v>
      </c>
      <c r="AD387" s="183">
        <v>62531</v>
      </c>
      <c r="AE387" s="70">
        <f t="shared" si="451"/>
        <v>118</v>
      </c>
      <c r="AF387" s="183">
        <v>61347</v>
      </c>
      <c r="AG387" s="70">
        <f t="shared" si="452"/>
        <v>126</v>
      </c>
      <c r="AH387" s="183">
        <v>67496</v>
      </c>
      <c r="AI387" s="70">
        <f t="shared" si="453"/>
        <v>127</v>
      </c>
      <c r="AJ387" s="183">
        <v>76758</v>
      </c>
      <c r="AK387" s="70">
        <f t="shared" si="454"/>
        <v>125</v>
      </c>
      <c r="AL387" s="183">
        <v>85213</v>
      </c>
      <c r="AM387" s="70">
        <f t="shared" si="455"/>
        <v>128</v>
      </c>
      <c r="AN387" s="183">
        <v>93246</v>
      </c>
      <c r="AO387" s="70">
        <f t="shared" si="456"/>
        <v>127</v>
      </c>
      <c r="AP387" s="183">
        <v>91009</v>
      </c>
      <c r="AQ387" s="70">
        <f t="shared" si="457"/>
        <v>132</v>
      </c>
      <c r="AR387" s="183">
        <v>86863</v>
      </c>
      <c r="AS387" s="70">
        <f t="shared" si="458"/>
        <v>135</v>
      </c>
      <c r="AT387" s="183">
        <v>83390</v>
      </c>
      <c r="AU387" s="70">
        <f t="shared" si="459"/>
        <v>139</v>
      </c>
      <c r="AV387" s="183">
        <v>81532</v>
      </c>
      <c r="AW387" s="70">
        <f t="shared" si="460"/>
        <v>142</v>
      </c>
      <c r="AX387" s="183">
        <v>88242</v>
      </c>
      <c r="AY387" s="168">
        <f t="shared" si="461"/>
        <v>141</v>
      </c>
      <c r="AZ387" s="203" t="s">
        <v>1928</v>
      </c>
      <c r="BA387" s="168" t="e">
        <f t="shared" si="462"/>
        <v>#VALUE!</v>
      </c>
      <c r="BB387" s="203">
        <v>96229</v>
      </c>
      <c r="BC387" s="168">
        <f t="shared" si="463"/>
        <v>147</v>
      </c>
      <c r="BD387" s="203"/>
      <c r="BE387" s="168"/>
      <c r="BF387" s="203"/>
      <c r="BG387" s="168"/>
      <c r="BH387" s="203"/>
      <c r="BI387" s="168"/>
      <c r="BJ387" s="183">
        <v>97493</v>
      </c>
      <c r="BK387" s="168">
        <f t="shared" si="435"/>
        <v>145</v>
      </c>
    </row>
    <row r="388" spans="1:63" ht="12.95" customHeight="1" x14ac:dyDescent="0.2">
      <c r="A388" s="41" t="s">
        <v>332</v>
      </c>
      <c r="B388" s="102" t="s">
        <v>698</v>
      </c>
      <c r="C388" s="247" t="s">
        <v>1908</v>
      </c>
      <c r="D388" s="183">
        <v>8043</v>
      </c>
      <c r="E388" s="70">
        <f t="shared" si="438"/>
        <v>167</v>
      </c>
      <c r="F388" s="183">
        <v>9958</v>
      </c>
      <c r="G388" s="70">
        <f t="shared" si="439"/>
        <v>164</v>
      </c>
      <c r="H388" s="183">
        <v>16973</v>
      </c>
      <c r="I388" s="70">
        <f t="shared" si="440"/>
        <v>142</v>
      </c>
      <c r="J388" s="183">
        <v>20124</v>
      </c>
      <c r="K388" s="70">
        <f t="shared" si="441"/>
        <v>144</v>
      </c>
      <c r="L388" s="183">
        <v>22524</v>
      </c>
      <c r="M388" s="70">
        <f t="shared" si="442"/>
        <v>142</v>
      </c>
      <c r="N388" s="183">
        <v>28570</v>
      </c>
      <c r="O388" s="70">
        <f t="shared" si="443"/>
        <v>134</v>
      </c>
      <c r="P388" s="183">
        <v>30683</v>
      </c>
      <c r="Q388" s="70">
        <f t="shared" si="444"/>
        <v>138</v>
      </c>
      <c r="R388" s="183">
        <v>32493</v>
      </c>
      <c r="S388" s="70">
        <f t="shared" si="445"/>
        <v>139</v>
      </c>
      <c r="T388" s="183">
        <v>29309</v>
      </c>
      <c r="U388" s="70">
        <f t="shared" si="446"/>
        <v>147</v>
      </c>
      <c r="V388" s="183">
        <v>35287</v>
      </c>
      <c r="W388" s="70">
        <f t="shared" si="447"/>
        <v>142</v>
      </c>
      <c r="X388" s="183">
        <v>43201</v>
      </c>
      <c r="Y388" s="70">
        <f t="shared" si="448"/>
        <v>131</v>
      </c>
      <c r="Z388" s="183">
        <v>40586</v>
      </c>
      <c r="AA388" s="70">
        <f t="shared" si="449"/>
        <v>134</v>
      </c>
      <c r="AB388" s="183">
        <v>41915</v>
      </c>
      <c r="AC388" s="70">
        <f t="shared" si="450"/>
        <v>134</v>
      </c>
      <c r="AD388" s="183">
        <v>45579</v>
      </c>
      <c r="AE388" s="70">
        <f t="shared" si="451"/>
        <v>133</v>
      </c>
      <c r="AF388" s="183">
        <v>55002</v>
      </c>
      <c r="AG388" s="70">
        <f t="shared" si="452"/>
        <v>129</v>
      </c>
      <c r="AH388" s="183">
        <v>58332</v>
      </c>
      <c r="AI388" s="70">
        <f t="shared" si="453"/>
        <v>135</v>
      </c>
      <c r="AJ388" s="183">
        <v>64302</v>
      </c>
      <c r="AK388" s="70">
        <f t="shared" si="454"/>
        <v>133</v>
      </c>
      <c r="AL388" s="183">
        <v>67053</v>
      </c>
      <c r="AM388" s="70">
        <f t="shared" si="455"/>
        <v>136</v>
      </c>
      <c r="AN388" s="183">
        <v>66710</v>
      </c>
      <c r="AO388" s="70">
        <f t="shared" si="456"/>
        <v>140</v>
      </c>
      <c r="AP388" s="183">
        <v>73887</v>
      </c>
      <c r="AQ388" s="70">
        <f t="shared" si="457"/>
        <v>142</v>
      </c>
      <c r="AR388" s="183">
        <v>73777</v>
      </c>
      <c r="AS388" s="70">
        <f t="shared" si="458"/>
        <v>144</v>
      </c>
      <c r="AT388" s="183">
        <v>65810</v>
      </c>
      <c r="AU388" s="70">
        <f t="shared" si="459"/>
        <v>152</v>
      </c>
      <c r="AV388" s="183">
        <v>69974</v>
      </c>
      <c r="AW388" s="70">
        <f t="shared" si="460"/>
        <v>152</v>
      </c>
      <c r="AX388" s="183">
        <v>79190</v>
      </c>
      <c r="AY388" s="168">
        <f t="shared" si="461"/>
        <v>147</v>
      </c>
      <c r="AZ388" s="203">
        <v>99137</v>
      </c>
      <c r="BA388" s="168">
        <f t="shared" si="462"/>
        <v>139</v>
      </c>
      <c r="BB388" s="203">
        <v>106591</v>
      </c>
      <c r="BC388" s="168">
        <f t="shared" si="463"/>
        <v>140</v>
      </c>
      <c r="BD388" s="203"/>
      <c r="BE388" s="168"/>
      <c r="BF388" s="203"/>
      <c r="BG388" s="168"/>
      <c r="BH388" s="203"/>
      <c r="BI388" s="168"/>
      <c r="BJ388" s="183">
        <v>93572</v>
      </c>
      <c r="BK388" s="168">
        <f t="shared" si="435"/>
        <v>148</v>
      </c>
    </row>
    <row r="389" spans="1:63" ht="12.95" customHeight="1" x14ac:dyDescent="0.2">
      <c r="A389" s="41" t="s">
        <v>500</v>
      </c>
      <c r="B389" s="102" t="s">
        <v>955</v>
      </c>
      <c r="C389" s="247" t="s">
        <v>1908</v>
      </c>
      <c r="D389" s="183">
        <v>11057</v>
      </c>
      <c r="E389" s="70">
        <f t="shared" si="438"/>
        <v>152</v>
      </c>
      <c r="F389" s="183">
        <v>13114</v>
      </c>
      <c r="G389" s="70">
        <f t="shared" si="439"/>
        <v>150</v>
      </c>
      <c r="H389" s="183">
        <v>15171</v>
      </c>
      <c r="I389" s="70">
        <f t="shared" si="440"/>
        <v>149</v>
      </c>
      <c r="J389" s="183">
        <v>18141</v>
      </c>
      <c r="K389" s="70">
        <f t="shared" si="441"/>
        <v>149</v>
      </c>
      <c r="L389" s="183">
        <v>21449</v>
      </c>
      <c r="M389" s="70">
        <f t="shared" si="442"/>
        <v>147</v>
      </c>
      <c r="N389" s="183">
        <v>29303</v>
      </c>
      <c r="O389" s="70">
        <f t="shared" si="443"/>
        <v>132</v>
      </c>
      <c r="P389" s="183">
        <v>37546</v>
      </c>
      <c r="Q389" s="70">
        <f t="shared" si="444"/>
        <v>125</v>
      </c>
      <c r="R389" s="183">
        <v>38564</v>
      </c>
      <c r="S389" s="70">
        <f t="shared" si="445"/>
        <v>128</v>
      </c>
      <c r="T389" s="183">
        <v>42176</v>
      </c>
      <c r="U389" s="70">
        <f t="shared" si="446"/>
        <v>128</v>
      </c>
      <c r="V389" s="183">
        <v>46783</v>
      </c>
      <c r="W389" s="70">
        <f t="shared" si="447"/>
        <v>121</v>
      </c>
      <c r="X389" s="183">
        <v>47977</v>
      </c>
      <c r="Y389" s="70">
        <f t="shared" si="448"/>
        <v>126</v>
      </c>
      <c r="Z389" s="183">
        <v>52703</v>
      </c>
      <c r="AA389" s="70">
        <f t="shared" si="449"/>
        <v>122</v>
      </c>
      <c r="AB389" s="183">
        <v>45476</v>
      </c>
      <c r="AC389" s="70">
        <f t="shared" si="450"/>
        <v>130</v>
      </c>
      <c r="AD389" s="183">
        <v>47939</v>
      </c>
      <c r="AE389" s="70">
        <f t="shared" si="451"/>
        <v>131</v>
      </c>
      <c r="AF389" s="183">
        <v>56248</v>
      </c>
      <c r="AG389" s="70">
        <f t="shared" si="452"/>
        <v>127</v>
      </c>
      <c r="AH389" s="183">
        <v>59229</v>
      </c>
      <c r="AI389" s="70">
        <f t="shared" si="453"/>
        <v>133</v>
      </c>
      <c r="AJ389" s="183">
        <v>66721</v>
      </c>
      <c r="AK389" s="70">
        <f t="shared" si="454"/>
        <v>131</v>
      </c>
      <c r="AL389" s="183">
        <v>80553</v>
      </c>
      <c r="AM389" s="70">
        <f t="shared" si="455"/>
        <v>130</v>
      </c>
      <c r="AN389" s="183">
        <v>83552</v>
      </c>
      <c r="AO389" s="70">
        <f t="shared" si="456"/>
        <v>132</v>
      </c>
      <c r="AP389" s="183">
        <v>95579</v>
      </c>
      <c r="AQ389" s="70">
        <f t="shared" si="457"/>
        <v>129</v>
      </c>
      <c r="AR389" s="183">
        <v>98917</v>
      </c>
      <c r="AS389" s="70">
        <f t="shared" si="458"/>
        <v>130</v>
      </c>
      <c r="AT389" s="183">
        <v>95809</v>
      </c>
      <c r="AU389" s="70">
        <f t="shared" si="459"/>
        <v>133</v>
      </c>
      <c r="AV389" s="183">
        <v>102073</v>
      </c>
      <c r="AW389" s="70">
        <f t="shared" si="460"/>
        <v>129</v>
      </c>
      <c r="AX389" s="183">
        <v>106378</v>
      </c>
      <c r="AY389" s="168">
        <f t="shared" si="461"/>
        <v>126</v>
      </c>
      <c r="AZ389" s="203">
        <v>95423</v>
      </c>
      <c r="BA389" s="168">
        <f t="shared" si="462"/>
        <v>142</v>
      </c>
      <c r="BB389" s="203">
        <v>89740</v>
      </c>
      <c r="BC389" s="168">
        <f t="shared" si="463"/>
        <v>153</v>
      </c>
      <c r="BD389" s="203"/>
      <c r="BE389" s="168"/>
      <c r="BF389" s="203"/>
      <c r="BG389" s="168"/>
      <c r="BH389" s="203"/>
      <c r="BI389" s="168"/>
      <c r="BJ389" s="183">
        <v>90138</v>
      </c>
      <c r="BK389" s="168">
        <f t="shared" si="435"/>
        <v>149</v>
      </c>
    </row>
    <row r="390" spans="1:63" ht="12.95" customHeight="1" x14ac:dyDescent="0.2">
      <c r="A390" s="41" t="s">
        <v>359</v>
      </c>
      <c r="B390" s="102" t="s">
        <v>1263</v>
      </c>
      <c r="C390" s="247" t="s">
        <v>1908</v>
      </c>
      <c r="D390" s="183">
        <v>14445</v>
      </c>
      <c r="E390" s="70">
        <f t="shared" si="438"/>
        <v>135</v>
      </c>
      <c r="F390" s="183">
        <v>16202</v>
      </c>
      <c r="G390" s="70">
        <f t="shared" si="439"/>
        <v>138</v>
      </c>
      <c r="H390" s="183">
        <v>16815</v>
      </c>
      <c r="I390" s="70">
        <f t="shared" si="440"/>
        <v>144</v>
      </c>
      <c r="J390" s="183">
        <v>22476</v>
      </c>
      <c r="K390" s="70">
        <f t="shared" si="441"/>
        <v>139</v>
      </c>
      <c r="L390" s="183">
        <v>26346</v>
      </c>
      <c r="M390" s="70">
        <f t="shared" si="442"/>
        <v>133</v>
      </c>
      <c r="N390" s="183">
        <v>26151</v>
      </c>
      <c r="O390" s="70">
        <f t="shared" si="443"/>
        <v>141</v>
      </c>
      <c r="P390" s="183">
        <v>30242</v>
      </c>
      <c r="Q390" s="70">
        <f t="shared" si="444"/>
        <v>139</v>
      </c>
      <c r="R390" s="183">
        <v>30738</v>
      </c>
      <c r="S390" s="70">
        <f t="shared" si="445"/>
        <v>144</v>
      </c>
      <c r="T390" s="183">
        <v>31170</v>
      </c>
      <c r="U390" s="70">
        <f t="shared" si="446"/>
        <v>143</v>
      </c>
      <c r="V390" s="183">
        <v>30386</v>
      </c>
      <c r="W390" s="70">
        <f t="shared" si="447"/>
        <v>151</v>
      </c>
      <c r="X390" s="183">
        <v>33654</v>
      </c>
      <c r="Y390" s="70">
        <f t="shared" si="448"/>
        <v>147</v>
      </c>
      <c r="Z390" s="183">
        <v>31487</v>
      </c>
      <c r="AA390" s="70">
        <f t="shared" si="449"/>
        <v>150</v>
      </c>
      <c r="AB390" s="183">
        <v>33315</v>
      </c>
      <c r="AC390" s="70">
        <f t="shared" si="450"/>
        <v>149</v>
      </c>
      <c r="AD390" s="183">
        <v>32695</v>
      </c>
      <c r="AE390" s="70">
        <f t="shared" si="451"/>
        <v>151</v>
      </c>
      <c r="AF390" s="183">
        <v>35934</v>
      </c>
      <c r="AG390" s="70">
        <f t="shared" si="452"/>
        <v>150</v>
      </c>
      <c r="AH390" s="183">
        <v>36881</v>
      </c>
      <c r="AI390" s="70">
        <f t="shared" si="453"/>
        <v>155</v>
      </c>
      <c r="AJ390" s="183">
        <v>43723</v>
      </c>
      <c r="AK390" s="70">
        <f t="shared" si="454"/>
        <v>155</v>
      </c>
      <c r="AL390" s="183">
        <v>44604</v>
      </c>
      <c r="AM390" s="70">
        <f t="shared" si="455"/>
        <v>157</v>
      </c>
      <c r="AN390" s="183">
        <v>51956</v>
      </c>
      <c r="AO390" s="70">
        <f t="shared" si="456"/>
        <v>156</v>
      </c>
      <c r="AP390" s="183">
        <v>52657</v>
      </c>
      <c r="AQ390" s="70">
        <f t="shared" si="457"/>
        <v>160</v>
      </c>
      <c r="AR390" s="183">
        <v>57153</v>
      </c>
      <c r="AS390" s="70">
        <f t="shared" si="458"/>
        <v>157</v>
      </c>
      <c r="AT390" s="183">
        <v>61694</v>
      </c>
      <c r="AU390" s="70">
        <f t="shared" si="459"/>
        <v>157</v>
      </c>
      <c r="AV390" s="183">
        <v>67378</v>
      </c>
      <c r="AW390" s="70">
        <f t="shared" si="460"/>
        <v>153</v>
      </c>
      <c r="AX390" s="183">
        <v>75869</v>
      </c>
      <c r="AY390" s="168">
        <f t="shared" si="461"/>
        <v>153</v>
      </c>
      <c r="AZ390" s="203">
        <v>94107</v>
      </c>
      <c r="BA390" s="168">
        <f t="shared" si="462"/>
        <v>143</v>
      </c>
      <c r="BB390" s="203">
        <v>103019</v>
      </c>
      <c r="BC390" s="168">
        <f t="shared" si="463"/>
        <v>142</v>
      </c>
      <c r="BD390" s="203"/>
      <c r="BE390" s="168"/>
      <c r="BF390" s="203"/>
      <c r="BG390" s="168"/>
      <c r="BH390" s="203"/>
      <c r="BI390" s="168"/>
      <c r="BJ390" s="183">
        <v>79698</v>
      </c>
      <c r="BK390" s="168">
        <f t="shared" si="435"/>
        <v>155</v>
      </c>
    </row>
    <row r="391" spans="1:63" ht="12.95" customHeight="1" x14ac:dyDescent="0.2">
      <c r="A391" s="41" t="s">
        <v>323</v>
      </c>
      <c r="B391" s="102" t="s">
        <v>1343</v>
      </c>
      <c r="C391" s="247" t="s">
        <v>1908</v>
      </c>
      <c r="D391" s="183">
        <v>4624</v>
      </c>
      <c r="E391" s="70">
        <f t="shared" si="438"/>
        <v>198</v>
      </c>
      <c r="F391" s="183">
        <v>5478</v>
      </c>
      <c r="G391" s="70">
        <f t="shared" si="439"/>
        <v>199</v>
      </c>
      <c r="H391" s="183">
        <v>6332</v>
      </c>
      <c r="I391" s="70">
        <f t="shared" si="440"/>
        <v>201</v>
      </c>
      <c r="J391" s="183">
        <v>6482</v>
      </c>
      <c r="K391" s="70">
        <f t="shared" si="441"/>
        <v>212</v>
      </c>
      <c r="L391" s="183">
        <v>7332</v>
      </c>
      <c r="M391" s="70">
        <f t="shared" si="442"/>
        <v>208</v>
      </c>
      <c r="N391" s="183"/>
      <c r="O391" s="70" t="str">
        <f t="shared" si="443"/>
        <v>—</v>
      </c>
      <c r="P391" s="183">
        <v>10177</v>
      </c>
      <c r="Q391" s="70">
        <f t="shared" si="444"/>
        <v>206</v>
      </c>
      <c r="R391" s="183">
        <v>15169</v>
      </c>
      <c r="S391" s="70">
        <f t="shared" si="445"/>
        <v>183</v>
      </c>
      <c r="T391" s="183">
        <v>16908</v>
      </c>
      <c r="U391" s="70">
        <f t="shared" si="446"/>
        <v>183</v>
      </c>
      <c r="V391" s="183">
        <v>18881</v>
      </c>
      <c r="W391" s="70">
        <f t="shared" si="447"/>
        <v>180</v>
      </c>
      <c r="X391" s="183">
        <v>21421</v>
      </c>
      <c r="Y391" s="70">
        <f t="shared" si="448"/>
        <v>170</v>
      </c>
      <c r="Z391" s="183">
        <v>21151</v>
      </c>
      <c r="AA391" s="70">
        <f t="shared" si="449"/>
        <v>172</v>
      </c>
      <c r="AB391" s="183">
        <v>20133</v>
      </c>
      <c r="AC391" s="70">
        <f t="shared" si="450"/>
        <v>183</v>
      </c>
      <c r="AD391" s="183">
        <v>24372</v>
      </c>
      <c r="AE391" s="70">
        <f t="shared" si="451"/>
        <v>173</v>
      </c>
      <c r="AF391" s="183">
        <v>29590</v>
      </c>
      <c r="AG391" s="70">
        <f t="shared" si="452"/>
        <v>166</v>
      </c>
      <c r="AH391" s="183">
        <v>33535</v>
      </c>
      <c r="AI391" s="70">
        <f t="shared" si="453"/>
        <v>160</v>
      </c>
      <c r="AJ391" s="183">
        <v>39367</v>
      </c>
      <c r="AK391" s="70">
        <f t="shared" si="454"/>
        <v>159</v>
      </c>
      <c r="AL391" s="183">
        <v>43562</v>
      </c>
      <c r="AM391" s="70">
        <f t="shared" si="455"/>
        <v>160</v>
      </c>
      <c r="AN391" s="183">
        <v>51078</v>
      </c>
      <c r="AO391" s="70">
        <f t="shared" si="456"/>
        <v>158</v>
      </c>
      <c r="AP391" s="183">
        <v>54685</v>
      </c>
      <c r="AQ391" s="70">
        <f t="shared" si="457"/>
        <v>157</v>
      </c>
      <c r="AR391" s="183">
        <v>52903</v>
      </c>
      <c r="AS391" s="70">
        <f t="shared" si="458"/>
        <v>162</v>
      </c>
      <c r="AT391" s="183">
        <v>55755</v>
      </c>
      <c r="AU391" s="70">
        <f t="shared" si="459"/>
        <v>163</v>
      </c>
      <c r="AV391" s="183">
        <v>58032</v>
      </c>
      <c r="AW391" s="70">
        <f t="shared" si="460"/>
        <v>165</v>
      </c>
      <c r="AX391" s="183">
        <v>59505</v>
      </c>
      <c r="AY391" s="168">
        <f t="shared" si="461"/>
        <v>168</v>
      </c>
      <c r="AZ391" s="203">
        <v>63540</v>
      </c>
      <c r="BA391" s="168">
        <f t="shared" si="462"/>
        <v>168</v>
      </c>
      <c r="BB391" s="203">
        <v>60159</v>
      </c>
      <c r="BC391" s="168">
        <f t="shared" si="463"/>
        <v>181</v>
      </c>
      <c r="BD391" s="203"/>
      <c r="BE391" s="168"/>
      <c r="BF391" s="203"/>
      <c r="BG391" s="168"/>
      <c r="BH391" s="203"/>
      <c r="BI391" s="168"/>
      <c r="BJ391" s="183">
        <v>60485</v>
      </c>
      <c r="BK391" s="168">
        <f t="shared" si="435"/>
        <v>175</v>
      </c>
    </row>
    <row r="392" spans="1:63" ht="12.95" customHeight="1" x14ac:dyDescent="0.2">
      <c r="A392" s="41" t="s">
        <v>396</v>
      </c>
      <c r="B392" s="102" t="s">
        <v>1464</v>
      </c>
      <c r="C392" s="247" t="s">
        <v>1908</v>
      </c>
      <c r="D392" s="183">
        <v>6349</v>
      </c>
      <c r="E392" s="70">
        <f t="shared" si="438"/>
        <v>182</v>
      </c>
      <c r="F392" s="183">
        <v>7807</v>
      </c>
      <c r="G392" s="70">
        <f t="shared" si="439"/>
        <v>183</v>
      </c>
      <c r="H392" s="183">
        <v>8515</v>
      </c>
      <c r="I392" s="70">
        <f t="shared" si="440"/>
        <v>182</v>
      </c>
      <c r="J392" s="183">
        <v>9364</v>
      </c>
      <c r="K392" s="70">
        <f t="shared" si="441"/>
        <v>186</v>
      </c>
      <c r="L392" s="183">
        <v>10943</v>
      </c>
      <c r="M392" s="70">
        <f t="shared" si="442"/>
        <v>183</v>
      </c>
      <c r="N392" s="183">
        <v>12971</v>
      </c>
      <c r="O392" s="70">
        <f t="shared" si="443"/>
        <v>174</v>
      </c>
      <c r="P392" s="183">
        <v>12783</v>
      </c>
      <c r="Q392" s="70">
        <f t="shared" si="444"/>
        <v>187</v>
      </c>
      <c r="R392" s="183">
        <v>13644</v>
      </c>
      <c r="S392" s="70">
        <f t="shared" si="445"/>
        <v>193</v>
      </c>
      <c r="T392" s="183">
        <v>13880</v>
      </c>
      <c r="U392" s="70">
        <f t="shared" si="446"/>
        <v>195</v>
      </c>
      <c r="V392" s="183">
        <v>16585</v>
      </c>
      <c r="W392" s="70">
        <f t="shared" si="447"/>
        <v>189</v>
      </c>
      <c r="X392" s="183">
        <v>19291</v>
      </c>
      <c r="Y392" s="70">
        <f t="shared" si="448"/>
        <v>177</v>
      </c>
      <c r="Z392" s="183">
        <v>19221</v>
      </c>
      <c r="AA392" s="70">
        <f t="shared" si="449"/>
        <v>184</v>
      </c>
      <c r="AB392" s="183">
        <v>20681</v>
      </c>
      <c r="AC392" s="70">
        <f t="shared" si="450"/>
        <v>180</v>
      </c>
      <c r="AD392" s="183">
        <v>21715</v>
      </c>
      <c r="AE392" s="70">
        <f t="shared" si="451"/>
        <v>186</v>
      </c>
      <c r="AF392" s="183">
        <v>21795</v>
      </c>
      <c r="AG392" s="70">
        <f t="shared" si="452"/>
        <v>188</v>
      </c>
      <c r="AH392" s="183">
        <v>23654</v>
      </c>
      <c r="AI392" s="70">
        <f t="shared" si="453"/>
        <v>189</v>
      </c>
      <c r="AJ392" s="183">
        <v>26515</v>
      </c>
      <c r="AK392" s="70">
        <f t="shared" si="454"/>
        <v>186</v>
      </c>
      <c r="AL392" s="183">
        <v>29162</v>
      </c>
      <c r="AM392" s="70">
        <f t="shared" si="455"/>
        <v>191</v>
      </c>
      <c r="AN392" s="183">
        <v>27087</v>
      </c>
      <c r="AO392" s="70">
        <f t="shared" si="456"/>
        <v>207</v>
      </c>
      <c r="AP392" s="183">
        <v>26499</v>
      </c>
      <c r="AQ392" s="70">
        <f t="shared" si="457"/>
        <v>210</v>
      </c>
      <c r="AR392" s="183">
        <v>28729</v>
      </c>
      <c r="AS392" s="70">
        <f t="shared" si="458"/>
        <v>207</v>
      </c>
      <c r="AT392" s="183">
        <v>29939</v>
      </c>
      <c r="AU392" s="70">
        <f t="shared" si="459"/>
        <v>204</v>
      </c>
      <c r="AV392" s="183">
        <v>34050</v>
      </c>
      <c r="AW392" s="70">
        <f t="shared" si="460"/>
        <v>201</v>
      </c>
      <c r="AX392" s="183">
        <v>40117</v>
      </c>
      <c r="AY392" s="168">
        <f t="shared" si="461"/>
        <v>189</v>
      </c>
      <c r="AZ392" s="203">
        <v>44879</v>
      </c>
      <c r="BA392" s="168">
        <f t="shared" si="462"/>
        <v>191</v>
      </c>
      <c r="BB392" s="203">
        <v>48704</v>
      </c>
      <c r="BC392" s="168">
        <f t="shared" si="463"/>
        <v>199</v>
      </c>
      <c r="BD392" s="203"/>
      <c r="BE392" s="168"/>
      <c r="BF392" s="203"/>
      <c r="BG392" s="168"/>
      <c r="BH392" s="203"/>
      <c r="BI392" s="168"/>
      <c r="BJ392" s="183">
        <v>58349</v>
      </c>
      <c r="BK392" s="168">
        <f t="shared" si="435"/>
        <v>179</v>
      </c>
    </row>
    <row r="393" spans="1:63" ht="12.95" customHeight="1" x14ac:dyDescent="0.2">
      <c r="A393" s="41" t="s">
        <v>422</v>
      </c>
      <c r="B393" s="102" t="s">
        <v>1257</v>
      </c>
      <c r="C393" s="247" t="s">
        <v>1908</v>
      </c>
      <c r="D393" s="183">
        <v>16075</v>
      </c>
      <c r="E393" s="70">
        <f t="shared" si="438"/>
        <v>132</v>
      </c>
      <c r="F393" s="183">
        <v>18663</v>
      </c>
      <c r="G393" s="70">
        <f t="shared" si="439"/>
        <v>130</v>
      </c>
      <c r="H393" s="183">
        <v>17316</v>
      </c>
      <c r="I393" s="70">
        <f t="shared" si="440"/>
        <v>139</v>
      </c>
      <c r="J393" s="183">
        <v>23310</v>
      </c>
      <c r="K393" s="70">
        <f t="shared" si="441"/>
        <v>137</v>
      </c>
      <c r="L393" s="183">
        <v>22831</v>
      </c>
      <c r="M393" s="70">
        <f t="shared" si="442"/>
        <v>141</v>
      </c>
      <c r="N393" s="183">
        <v>23009</v>
      </c>
      <c r="O393" s="70">
        <f t="shared" si="443"/>
        <v>146</v>
      </c>
      <c r="P393" s="183">
        <v>30181</v>
      </c>
      <c r="Q393" s="70">
        <f t="shared" si="444"/>
        <v>140</v>
      </c>
      <c r="R393" s="183">
        <v>32556</v>
      </c>
      <c r="S393" s="70">
        <f t="shared" si="445"/>
        <v>138</v>
      </c>
      <c r="T393" s="183">
        <v>38464</v>
      </c>
      <c r="U393" s="70">
        <f t="shared" si="446"/>
        <v>132</v>
      </c>
      <c r="V393" s="183">
        <v>40470</v>
      </c>
      <c r="W393" s="70">
        <f t="shared" si="447"/>
        <v>133</v>
      </c>
      <c r="X393" s="183">
        <v>40553</v>
      </c>
      <c r="Y393" s="70">
        <f t="shared" si="448"/>
        <v>134</v>
      </c>
      <c r="Z393" s="183">
        <v>47753</v>
      </c>
      <c r="AA393" s="70">
        <f t="shared" si="449"/>
        <v>128</v>
      </c>
      <c r="AB393" s="183">
        <v>48500</v>
      </c>
      <c r="AC393" s="70">
        <f t="shared" si="450"/>
        <v>129</v>
      </c>
      <c r="AD393" s="183">
        <v>47197</v>
      </c>
      <c r="AE393" s="70">
        <f t="shared" si="451"/>
        <v>132</v>
      </c>
      <c r="AF393" s="183">
        <v>43094</v>
      </c>
      <c r="AG393" s="70">
        <f t="shared" si="452"/>
        <v>141</v>
      </c>
      <c r="AH393" s="183">
        <v>41632</v>
      </c>
      <c r="AI393" s="70">
        <f t="shared" si="453"/>
        <v>149</v>
      </c>
      <c r="AJ393" s="183">
        <v>41632</v>
      </c>
      <c r="AK393" s="70">
        <f t="shared" si="454"/>
        <v>157</v>
      </c>
      <c r="AL393" s="183">
        <v>60054</v>
      </c>
      <c r="AM393" s="70">
        <f t="shared" si="455"/>
        <v>141</v>
      </c>
      <c r="AN393" s="183">
        <v>60054</v>
      </c>
      <c r="AO393" s="70">
        <f t="shared" si="456"/>
        <v>147</v>
      </c>
      <c r="AP393" s="183">
        <v>83449</v>
      </c>
      <c r="AQ393" s="70">
        <f t="shared" si="457"/>
        <v>135</v>
      </c>
      <c r="AR393" s="183">
        <v>89414</v>
      </c>
      <c r="AS393" s="70">
        <f t="shared" si="458"/>
        <v>134</v>
      </c>
      <c r="AT393" s="183">
        <v>79700</v>
      </c>
      <c r="AU393" s="70">
        <f t="shared" si="459"/>
        <v>140</v>
      </c>
      <c r="AV393" s="183">
        <v>74720</v>
      </c>
      <c r="AW393" s="70">
        <f t="shared" si="460"/>
        <v>149</v>
      </c>
      <c r="AX393" s="183">
        <v>77633</v>
      </c>
      <c r="AY393" s="168">
        <f t="shared" si="461"/>
        <v>151</v>
      </c>
      <c r="AZ393" s="203">
        <v>55319</v>
      </c>
      <c r="BA393" s="168">
        <f t="shared" si="462"/>
        <v>178</v>
      </c>
      <c r="BB393" s="203">
        <v>57549</v>
      </c>
      <c r="BC393" s="168">
        <f t="shared" si="463"/>
        <v>188</v>
      </c>
      <c r="BD393" s="203"/>
      <c r="BE393" s="168"/>
      <c r="BF393" s="203"/>
      <c r="BG393" s="168"/>
      <c r="BH393" s="203"/>
      <c r="BI393" s="168"/>
      <c r="BJ393" s="183">
        <v>56996</v>
      </c>
      <c r="BK393" s="168">
        <f t="shared" si="435"/>
        <v>183</v>
      </c>
    </row>
    <row r="394" spans="1:63" ht="12.95" customHeight="1" x14ac:dyDescent="0.2">
      <c r="A394" s="41" t="s">
        <v>352</v>
      </c>
      <c r="B394" s="102" t="s">
        <v>686</v>
      </c>
      <c r="C394" s="247" t="s">
        <v>1908</v>
      </c>
      <c r="D394" s="183">
        <v>1859</v>
      </c>
      <c r="E394" s="70">
        <f t="shared" si="438"/>
        <v>246</v>
      </c>
      <c r="F394" s="183">
        <v>2298</v>
      </c>
      <c r="G394" s="70">
        <f t="shared" si="439"/>
        <v>245</v>
      </c>
      <c r="H394" s="183">
        <v>2737</v>
      </c>
      <c r="I394" s="70">
        <f t="shared" si="440"/>
        <v>240</v>
      </c>
      <c r="J394" s="183">
        <v>3374</v>
      </c>
      <c r="K394" s="70">
        <f t="shared" si="441"/>
        <v>248</v>
      </c>
      <c r="L394" s="183">
        <v>3834</v>
      </c>
      <c r="M394" s="70">
        <f t="shared" si="442"/>
        <v>247</v>
      </c>
      <c r="N394" s="183">
        <v>4169</v>
      </c>
      <c r="O394" s="70">
        <f t="shared" si="443"/>
        <v>244</v>
      </c>
      <c r="P394" s="183">
        <v>4433</v>
      </c>
      <c r="Q394" s="70">
        <f t="shared" si="444"/>
        <v>253</v>
      </c>
      <c r="R394" s="183">
        <v>5860</v>
      </c>
      <c r="S394" s="70">
        <f t="shared" si="445"/>
        <v>247</v>
      </c>
      <c r="T394" s="183">
        <v>7146</v>
      </c>
      <c r="U394" s="70">
        <f t="shared" si="446"/>
        <v>241</v>
      </c>
      <c r="V394" s="183">
        <v>7920</v>
      </c>
      <c r="W394" s="70">
        <f t="shared" si="447"/>
        <v>240</v>
      </c>
      <c r="X394" s="183">
        <v>9376</v>
      </c>
      <c r="Y394" s="70">
        <f t="shared" si="448"/>
        <v>230</v>
      </c>
      <c r="Z394" s="183">
        <v>9285</v>
      </c>
      <c r="AA394" s="70">
        <f t="shared" si="449"/>
        <v>231</v>
      </c>
      <c r="AB394" s="183">
        <v>10507</v>
      </c>
      <c r="AC394" s="70">
        <f t="shared" si="450"/>
        <v>228</v>
      </c>
      <c r="AD394" s="183">
        <v>13940</v>
      </c>
      <c r="AE394" s="70">
        <f t="shared" si="451"/>
        <v>212</v>
      </c>
      <c r="AF394" s="183">
        <v>16494</v>
      </c>
      <c r="AG394" s="70">
        <f t="shared" si="452"/>
        <v>208</v>
      </c>
      <c r="AH394" s="183">
        <v>16838</v>
      </c>
      <c r="AI394" s="70">
        <f t="shared" si="453"/>
        <v>212</v>
      </c>
      <c r="AJ394" s="183">
        <v>17683</v>
      </c>
      <c r="AK394" s="70">
        <f t="shared" si="454"/>
        <v>216</v>
      </c>
      <c r="AL394" s="183">
        <v>21433</v>
      </c>
      <c r="AM394" s="70">
        <f t="shared" si="455"/>
        <v>216</v>
      </c>
      <c r="AN394" s="183">
        <v>21433</v>
      </c>
      <c r="AO394" s="70">
        <f t="shared" si="456"/>
        <v>218</v>
      </c>
      <c r="AP394" s="183">
        <v>28940</v>
      </c>
      <c r="AQ394" s="70">
        <f t="shared" si="457"/>
        <v>205</v>
      </c>
      <c r="AR394" s="183">
        <v>28763</v>
      </c>
      <c r="AS394" s="70">
        <f t="shared" si="458"/>
        <v>206</v>
      </c>
      <c r="AT394" s="183">
        <v>26025</v>
      </c>
      <c r="AU394" s="70">
        <f t="shared" si="459"/>
        <v>216</v>
      </c>
      <c r="AV394" s="183">
        <v>27007</v>
      </c>
      <c r="AW394" s="70">
        <f t="shared" si="460"/>
        <v>217</v>
      </c>
      <c r="AX394" s="183">
        <v>35030</v>
      </c>
      <c r="AY394" s="168">
        <f t="shared" si="461"/>
        <v>202</v>
      </c>
      <c r="AZ394" s="203">
        <v>56533</v>
      </c>
      <c r="BA394" s="168">
        <f t="shared" si="462"/>
        <v>174</v>
      </c>
      <c r="BB394" s="203">
        <v>58975</v>
      </c>
      <c r="BC394" s="168">
        <f t="shared" si="463"/>
        <v>183</v>
      </c>
      <c r="BD394" s="203"/>
      <c r="BE394" s="168"/>
      <c r="BF394" s="203"/>
      <c r="BG394" s="168"/>
      <c r="BH394" s="203"/>
      <c r="BI394" s="168"/>
      <c r="BJ394" s="183">
        <v>53872</v>
      </c>
      <c r="BK394" s="168">
        <f t="shared" si="435"/>
        <v>187</v>
      </c>
    </row>
    <row r="395" spans="1:63" ht="12.95" customHeight="1" x14ac:dyDescent="0.2">
      <c r="A395" s="41" t="s">
        <v>501</v>
      </c>
      <c r="B395" s="102" t="s">
        <v>1447</v>
      </c>
      <c r="C395" s="247" t="s">
        <v>1908</v>
      </c>
      <c r="D395" s="183">
        <v>11866</v>
      </c>
      <c r="E395" s="70">
        <f t="shared" si="438"/>
        <v>148</v>
      </c>
      <c r="F395" s="183">
        <v>13926</v>
      </c>
      <c r="G395" s="70">
        <f t="shared" si="439"/>
        <v>147</v>
      </c>
      <c r="H395" s="183">
        <v>19307</v>
      </c>
      <c r="I395" s="70">
        <f t="shared" si="440"/>
        <v>136</v>
      </c>
      <c r="J395" s="183"/>
      <c r="K395" s="70" t="str">
        <f t="shared" si="441"/>
        <v>—</v>
      </c>
      <c r="L395" s="183"/>
      <c r="M395" s="70" t="str">
        <f t="shared" si="442"/>
        <v>—</v>
      </c>
      <c r="N395" s="183"/>
      <c r="O395" s="70" t="str">
        <f t="shared" si="443"/>
        <v>—</v>
      </c>
      <c r="P395" s="183"/>
      <c r="Q395" s="70" t="str">
        <f t="shared" si="444"/>
        <v>—</v>
      </c>
      <c r="R395" s="183"/>
      <c r="S395" s="70" t="str">
        <f t="shared" si="445"/>
        <v>—</v>
      </c>
      <c r="T395" s="183"/>
      <c r="U395" s="70" t="str">
        <f t="shared" si="446"/>
        <v>—</v>
      </c>
      <c r="V395" s="183"/>
      <c r="W395" s="70" t="str">
        <f t="shared" si="447"/>
        <v>—</v>
      </c>
      <c r="X395" s="183"/>
      <c r="Y395" s="70" t="str">
        <f t="shared" si="448"/>
        <v>—</v>
      </c>
      <c r="Z395" s="183"/>
      <c r="AA395" s="70" t="str">
        <f t="shared" si="449"/>
        <v>—</v>
      </c>
      <c r="AB395" s="183"/>
      <c r="AC395" s="70" t="str">
        <f t="shared" si="450"/>
        <v>—</v>
      </c>
      <c r="AD395" s="183"/>
      <c r="AE395" s="70" t="str">
        <f t="shared" si="451"/>
        <v>—</v>
      </c>
      <c r="AF395" s="183"/>
      <c r="AG395" s="70" t="str">
        <f t="shared" si="452"/>
        <v>—</v>
      </c>
      <c r="AH395" s="183" t="s">
        <v>491</v>
      </c>
      <c r="AI395" s="70" t="e">
        <f t="shared" si="453"/>
        <v>#VALUE!</v>
      </c>
      <c r="AJ395" s="183" t="s">
        <v>491</v>
      </c>
      <c r="AK395" s="70" t="e">
        <f t="shared" si="454"/>
        <v>#VALUE!</v>
      </c>
      <c r="AL395" s="183" t="s">
        <v>491</v>
      </c>
      <c r="AM395" s="70" t="e">
        <f t="shared" si="455"/>
        <v>#VALUE!</v>
      </c>
      <c r="AN395" s="183">
        <v>90233</v>
      </c>
      <c r="AO395" s="70">
        <f t="shared" si="456"/>
        <v>128</v>
      </c>
      <c r="AP395" s="183">
        <v>97245</v>
      </c>
      <c r="AQ395" s="70">
        <f t="shared" si="457"/>
        <v>128</v>
      </c>
      <c r="AR395" s="183">
        <v>128770</v>
      </c>
      <c r="AS395" s="70">
        <f t="shared" si="458"/>
        <v>110</v>
      </c>
      <c r="AT395" s="183">
        <v>118910</v>
      </c>
      <c r="AU395" s="70">
        <f t="shared" si="459"/>
        <v>119</v>
      </c>
      <c r="AV395" s="183">
        <v>100034</v>
      </c>
      <c r="AW395" s="70">
        <f t="shared" si="460"/>
        <v>131</v>
      </c>
      <c r="AX395" s="183">
        <v>83006</v>
      </c>
      <c r="AY395" s="168">
        <f t="shared" si="461"/>
        <v>144</v>
      </c>
      <c r="AZ395" s="203">
        <v>72542</v>
      </c>
      <c r="BA395" s="168">
        <f t="shared" si="462"/>
        <v>157</v>
      </c>
      <c r="BB395" s="203">
        <v>63420</v>
      </c>
      <c r="BC395" s="168">
        <f t="shared" si="463"/>
        <v>177</v>
      </c>
      <c r="BD395" s="203"/>
      <c r="BE395" s="168"/>
      <c r="BF395" s="203"/>
      <c r="BG395" s="168"/>
      <c r="BH395" s="203"/>
      <c r="BI395" s="168"/>
      <c r="BJ395" s="183">
        <v>48341</v>
      </c>
      <c r="BK395" s="168">
        <f t="shared" ref="BK395:BK458" si="464">IF(BJ395&gt;0,RANK(BJ395,$BJ$11:$BJ$1078),"—")</f>
        <v>193</v>
      </c>
    </row>
    <row r="396" spans="1:63" ht="12.95" customHeight="1" x14ac:dyDescent="0.2">
      <c r="A396" s="41" t="s">
        <v>1870</v>
      </c>
      <c r="B396" s="102" t="s">
        <v>700</v>
      </c>
      <c r="C396" s="247" t="s">
        <v>1908</v>
      </c>
      <c r="D396" s="190">
        <v>7845</v>
      </c>
      <c r="E396" s="70">
        <f t="shared" si="438"/>
        <v>169</v>
      </c>
      <c r="F396" s="190">
        <v>8598</v>
      </c>
      <c r="G396" s="70">
        <f t="shared" si="439"/>
        <v>173</v>
      </c>
      <c r="H396" s="190"/>
      <c r="I396" s="70" t="str">
        <f t="shared" si="440"/>
        <v>—</v>
      </c>
      <c r="J396" s="190"/>
      <c r="K396" s="70" t="str">
        <f t="shared" si="441"/>
        <v>—</v>
      </c>
      <c r="L396" s="190"/>
      <c r="M396" s="70" t="str">
        <f t="shared" si="442"/>
        <v>—</v>
      </c>
      <c r="N396" s="190">
        <v>12100</v>
      </c>
      <c r="O396" s="70">
        <f t="shared" si="443"/>
        <v>180</v>
      </c>
      <c r="P396" s="190">
        <v>18326</v>
      </c>
      <c r="Q396" s="70">
        <f t="shared" si="444"/>
        <v>165</v>
      </c>
      <c r="R396" s="190">
        <v>21005</v>
      </c>
      <c r="S396" s="70">
        <f t="shared" si="445"/>
        <v>162</v>
      </c>
      <c r="T396" s="190">
        <v>21005</v>
      </c>
      <c r="U396" s="70">
        <f t="shared" si="446"/>
        <v>162</v>
      </c>
      <c r="V396" s="190">
        <v>21005</v>
      </c>
      <c r="W396" s="70">
        <f t="shared" si="447"/>
        <v>171</v>
      </c>
      <c r="X396" s="190">
        <v>21005</v>
      </c>
      <c r="Y396" s="70">
        <f t="shared" si="448"/>
        <v>171</v>
      </c>
      <c r="Z396" s="190">
        <v>21005</v>
      </c>
      <c r="AA396" s="70">
        <f t="shared" si="449"/>
        <v>174</v>
      </c>
      <c r="AB396" s="190">
        <v>21005</v>
      </c>
      <c r="AC396" s="70">
        <f t="shared" si="450"/>
        <v>177</v>
      </c>
      <c r="AD396" s="190">
        <v>21005</v>
      </c>
      <c r="AE396" s="70">
        <f t="shared" si="451"/>
        <v>190</v>
      </c>
      <c r="AF396" s="190">
        <v>21005</v>
      </c>
      <c r="AG396" s="70">
        <f t="shared" si="452"/>
        <v>191</v>
      </c>
      <c r="AH396" s="190">
        <v>22709</v>
      </c>
      <c r="AI396" s="70">
        <f t="shared" si="453"/>
        <v>192</v>
      </c>
      <c r="AJ396" s="190">
        <v>25003</v>
      </c>
      <c r="AK396" s="70">
        <f t="shared" si="454"/>
        <v>194</v>
      </c>
      <c r="AL396" s="190">
        <v>28323</v>
      </c>
      <c r="AM396" s="70">
        <f t="shared" si="455"/>
        <v>193</v>
      </c>
      <c r="AN396" s="190">
        <v>29268</v>
      </c>
      <c r="AO396" s="70">
        <f t="shared" si="456"/>
        <v>202</v>
      </c>
      <c r="AP396" s="190">
        <v>32886</v>
      </c>
      <c r="AQ396" s="70">
        <f t="shared" si="457"/>
        <v>190</v>
      </c>
      <c r="AR396" s="190">
        <v>34687</v>
      </c>
      <c r="AS396" s="70">
        <f t="shared" si="458"/>
        <v>187</v>
      </c>
      <c r="AT396" s="183">
        <v>34241</v>
      </c>
      <c r="AU396" s="70">
        <f t="shared" si="459"/>
        <v>197</v>
      </c>
      <c r="AV396" s="183">
        <v>38521</v>
      </c>
      <c r="AW396" s="70">
        <f t="shared" si="460"/>
        <v>187</v>
      </c>
      <c r="AX396" s="183">
        <v>39339</v>
      </c>
      <c r="AY396" s="168">
        <f t="shared" si="461"/>
        <v>190</v>
      </c>
      <c r="AZ396" s="203">
        <v>38241</v>
      </c>
      <c r="BA396" s="168">
        <f t="shared" si="462"/>
        <v>207</v>
      </c>
      <c r="BB396" s="203">
        <v>40149</v>
      </c>
      <c r="BC396" s="168">
        <f t="shared" si="463"/>
        <v>215</v>
      </c>
      <c r="BD396" s="203"/>
      <c r="BE396" s="168"/>
      <c r="BF396" s="203"/>
      <c r="BG396" s="168"/>
      <c r="BH396" s="203"/>
      <c r="BI396" s="168"/>
      <c r="BJ396" s="183">
        <v>45037</v>
      </c>
      <c r="BK396" s="168">
        <f t="shared" si="464"/>
        <v>200</v>
      </c>
    </row>
    <row r="397" spans="1:63" ht="12.95" customHeight="1" x14ac:dyDescent="0.2">
      <c r="A397" s="41" t="s">
        <v>379</v>
      </c>
      <c r="B397" s="102" t="s">
        <v>1361</v>
      </c>
      <c r="C397" s="247" t="s">
        <v>1908</v>
      </c>
      <c r="D397" s="183">
        <v>3816</v>
      </c>
      <c r="E397" s="70">
        <f t="shared" si="438"/>
        <v>212</v>
      </c>
      <c r="F397" s="183">
        <v>5000</v>
      </c>
      <c r="G397" s="70">
        <f t="shared" si="439"/>
        <v>204</v>
      </c>
      <c r="H397" s="183">
        <v>6184</v>
      </c>
      <c r="I397" s="70">
        <f t="shared" si="440"/>
        <v>202</v>
      </c>
      <c r="J397" s="183">
        <v>11409</v>
      </c>
      <c r="K397" s="70">
        <f t="shared" si="441"/>
        <v>171</v>
      </c>
      <c r="L397" s="183">
        <v>15449</v>
      </c>
      <c r="M397" s="70">
        <f t="shared" si="442"/>
        <v>164</v>
      </c>
      <c r="N397" s="183">
        <v>19491</v>
      </c>
      <c r="O397" s="70">
        <f t="shared" si="443"/>
        <v>153</v>
      </c>
      <c r="P397" s="183">
        <v>13300</v>
      </c>
      <c r="Q397" s="70">
        <f t="shared" si="444"/>
        <v>183</v>
      </c>
      <c r="R397" s="183">
        <v>19373</v>
      </c>
      <c r="S397" s="70">
        <f t="shared" si="445"/>
        <v>168</v>
      </c>
      <c r="T397" s="183">
        <v>15486</v>
      </c>
      <c r="U397" s="70">
        <f t="shared" si="446"/>
        <v>187</v>
      </c>
      <c r="V397" s="183">
        <v>17268</v>
      </c>
      <c r="W397" s="70">
        <f t="shared" si="447"/>
        <v>187</v>
      </c>
      <c r="X397" s="183">
        <v>16893</v>
      </c>
      <c r="Y397" s="70">
        <f t="shared" si="448"/>
        <v>188</v>
      </c>
      <c r="Z397" s="183">
        <v>15628</v>
      </c>
      <c r="AA397" s="70">
        <f t="shared" si="449"/>
        <v>200</v>
      </c>
      <c r="AB397" s="183">
        <v>16912</v>
      </c>
      <c r="AC397" s="70">
        <f t="shared" si="450"/>
        <v>197</v>
      </c>
      <c r="AD397" s="183">
        <v>20170</v>
      </c>
      <c r="AE397" s="70">
        <f t="shared" si="451"/>
        <v>192</v>
      </c>
      <c r="AF397" s="183">
        <v>24215</v>
      </c>
      <c r="AG397" s="70">
        <f t="shared" si="452"/>
        <v>182</v>
      </c>
      <c r="AH397" s="183">
        <v>27008</v>
      </c>
      <c r="AI397" s="70">
        <f t="shared" si="453"/>
        <v>180</v>
      </c>
      <c r="AJ397" s="183">
        <v>30527</v>
      </c>
      <c r="AK397" s="70">
        <f t="shared" si="454"/>
        <v>178</v>
      </c>
      <c r="AL397" s="183">
        <v>42205</v>
      </c>
      <c r="AM397" s="70">
        <f t="shared" si="455"/>
        <v>163</v>
      </c>
      <c r="AN397" s="183">
        <v>45429</v>
      </c>
      <c r="AO397" s="70">
        <f t="shared" si="456"/>
        <v>166</v>
      </c>
      <c r="AP397" s="183">
        <v>48343</v>
      </c>
      <c r="AQ397" s="70">
        <f t="shared" si="457"/>
        <v>165</v>
      </c>
      <c r="AR397" s="183">
        <v>57031</v>
      </c>
      <c r="AS397" s="70">
        <f t="shared" si="458"/>
        <v>158</v>
      </c>
      <c r="AT397" s="183">
        <v>56034</v>
      </c>
      <c r="AU397" s="70">
        <f t="shared" si="459"/>
        <v>162</v>
      </c>
      <c r="AV397" s="183">
        <v>50775</v>
      </c>
      <c r="AW397" s="70">
        <f t="shared" si="460"/>
        <v>170</v>
      </c>
      <c r="AX397" s="183">
        <v>39148</v>
      </c>
      <c r="AY397" s="168">
        <f t="shared" si="461"/>
        <v>191</v>
      </c>
      <c r="AZ397" s="203">
        <v>44457</v>
      </c>
      <c r="BA397" s="168">
        <f t="shared" si="462"/>
        <v>193</v>
      </c>
      <c r="BB397" s="203">
        <v>39526</v>
      </c>
      <c r="BC397" s="168">
        <f t="shared" si="463"/>
        <v>218</v>
      </c>
      <c r="BD397" s="203"/>
      <c r="BE397" s="168"/>
      <c r="BF397" s="203"/>
      <c r="BG397" s="168"/>
      <c r="BH397" s="203"/>
      <c r="BI397" s="168"/>
      <c r="BJ397" s="183">
        <v>42000</v>
      </c>
      <c r="BK397" s="168">
        <f t="shared" si="464"/>
        <v>205</v>
      </c>
    </row>
    <row r="398" spans="1:63" ht="12.95" customHeight="1" x14ac:dyDescent="0.2">
      <c r="A398" s="41" t="s">
        <v>503</v>
      </c>
      <c r="B398" s="102" t="s">
        <v>833</v>
      </c>
      <c r="C398" s="247" t="s">
        <v>1908</v>
      </c>
      <c r="D398" s="183">
        <v>8832</v>
      </c>
      <c r="E398" s="70">
        <f t="shared" si="438"/>
        <v>163</v>
      </c>
      <c r="F398" s="183">
        <v>10086</v>
      </c>
      <c r="G398" s="70">
        <f t="shared" si="439"/>
        <v>163</v>
      </c>
      <c r="H398" s="183">
        <v>11341</v>
      </c>
      <c r="I398" s="70">
        <f t="shared" si="440"/>
        <v>164</v>
      </c>
      <c r="J398" s="183">
        <v>11544</v>
      </c>
      <c r="K398" s="70">
        <f t="shared" si="441"/>
        <v>169</v>
      </c>
      <c r="L398" s="183">
        <v>11608</v>
      </c>
      <c r="M398" s="70">
        <f t="shared" si="442"/>
        <v>180</v>
      </c>
      <c r="N398" s="183">
        <v>12682</v>
      </c>
      <c r="O398" s="70">
        <f t="shared" si="443"/>
        <v>178</v>
      </c>
      <c r="P398" s="183">
        <v>14469</v>
      </c>
      <c r="Q398" s="70">
        <f t="shared" si="444"/>
        <v>181</v>
      </c>
      <c r="R398" s="183">
        <v>13587</v>
      </c>
      <c r="S398" s="70">
        <f t="shared" si="445"/>
        <v>194</v>
      </c>
      <c r="T398" s="183">
        <v>13859</v>
      </c>
      <c r="U398" s="70">
        <f t="shared" si="446"/>
        <v>196</v>
      </c>
      <c r="V398" s="183">
        <v>14102</v>
      </c>
      <c r="W398" s="70">
        <f t="shared" si="447"/>
        <v>197</v>
      </c>
      <c r="X398" s="183">
        <v>11791</v>
      </c>
      <c r="Y398" s="70">
        <f t="shared" si="448"/>
        <v>211</v>
      </c>
      <c r="Z398" s="183">
        <v>11502</v>
      </c>
      <c r="AA398" s="70">
        <f t="shared" si="449"/>
        <v>216</v>
      </c>
      <c r="AB398" s="183">
        <v>11963</v>
      </c>
      <c r="AC398" s="70">
        <f t="shared" si="450"/>
        <v>218</v>
      </c>
      <c r="AD398" s="183">
        <v>23985</v>
      </c>
      <c r="AE398" s="70">
        <f t="shared" si="451"/>
        <v>176</v>
      </c>
      <c r="AF398" s="183">
        <v>17237</v>
      </c>
      <c r="AG398" s="70">
        <f t="shared" si="452"/>
        <v>202</v>
      </c>
      <c r="AH398" s="183">
        <v>19171</v>
      </c>
      <c r="AI398" s="70">
        <f t="shared" si="453"/>
        <v>201</v>
      </c>
      <c r="AJ398" s="183">
        <v>21228</v>
      </c>
      <c r="AK398" s="70">
        <f t="shared" si="454"/>
        <v>207</v>
      </c>
      <c r="AL398" s="183">
        <v>22557</v>
      </c>
      <c r="AM398" s="70">
        <f t="shared" si="455"/>
        <v>213</v>
      </c>
      <c r="AN398" s="183">
        <v>23565</v>
      </c>
      <c r="AO398" s="70">
        <f t="shared" si="456"/>
        <v>214</v>
      </c>
      <c r="AP398" s="183">
        <v>23961</v>
      </c>
      <c r="AQ398" s="70">
        <f t="shared" si="457"/>
        <v>214</v>
      </c>
      <c r="AR398" s="183">
        <v>25973</v>
      </c>
      <c r="AS398" s="70">
        <f t="shared" si="458"/>
        <v>215</v>
      </c>
      <c r="AT398" s="183">
        <v>26653</v>
      </c>
      <c r="AU398" s="70">
        <f t="shared" si="459"/>
        <v>214</v>
      </c>
      <c r="AV398" s="183">
        <v>25664</v>
      </c>
      <c r="AW398" s="70">
        <f t="shared" si="460"/>
        <v>222</v>
      </c>
      <c r="AX398" s="183">
        <v>25497</v>
      </c>
      <c r="AY398" s="168">
        <f t="shared" si="461"/>
        <v>226</v>
      </c>
      <c r="AZ398" s="203">
        <v>32997</v>
      </c>
      <c r="BA398" s="168">
        <f t="shared" si="462"/>
        <v>217</v>
      </c>
      <c r="BB398" s="203">
        <v>37142</v>
      </c>
      <c r="BC398" s="168">
        <f t="shared" si="463"/>
        <v>221</v>
      </c>
      <c r="BD398" s="203"/>
      <c r="BE398" s="168"/>
      <c r="BF398" s="203"/>
      <c r="BG398" s="168"/>
      <c r="BH398" s="203"/>
      <c r="BI398" s="168"/>
      <c r="BJ398" s="183">
        <v>39126</v>
      </c>
      <c r="BK398" s="168">
        <f t="shared" si="464"/>
        <v>209</v>
      </c>
    </row>
    <row r="399" spans="1:63" ht="12.95" customHeight="1" x14ac:dyDescent="0.2">
      <c r="A399" s="41" t="s">
        <v>508</v>
      </c>
      <c r="B399" s="102" t="s">
        <v>670</v>
      </c>
      <c r="C399" s="247" t="s">
        <v>1908</v>
      </c>
      <c r="D399" s="183">
        <v>2117</v>
      </c>
      <c r="E399" s="70">
        <f t="shared" si="438"/>
        <v>238</v>
      </c>
      <c r="F399" s="183">
        <v>2308</v>
      </c>
      <c r="G399" s="70">
        <f t="shared" si="439"/>
        <v>244</v>
      </c>
      <c r="H399" s="183">
        <v>3774</v>
      </c>
      <c r="I399" s="70">
        <f t="shared" si="440"/>
        <v>226</v>
      </c>
      <c r="J399" s="183">
        <v>5368</v>
      </c>
      <c r="K399" s="70">
        <f t="shared" si="441"/>
        <v>217</v>
      </c>
      <c r="L399" s="183">
        <v>5902</v>
      </c>
      <c r="M399" s="70">
        <f t="shared" si="442"/>
        <v>221</v>
      </c>
      <c r="N399" s="183">
        <v>6913</v>
      </c>
      <c r="O399" s="70">
        <f t="shared" si="443"/>
        <v>218</v>
      </c>
      <c r="P399" s="183">
        <v>8388</v>
      </c>
      <c r="Q399" s="70">
        <f t="shared" si="444"/>
        <v>216</v>
      </c>
      <c r="R399" s="183">
        <v>9051</v>
      </c>
      <c r="S399" s="70">
        <f t="shared" si="445"/>
        <v>222</v>
      </c>
      <c r="T399" s="183">
        <v>10290</v>
      </c>
      <c r="U399" s="70">
        <f t="shared" si="446"/>
        <v>222</v>
      </c>
      <c r="V399" s="183">
        <v>10856</v>
      </c>
      <c r="W399" s="70">
        <f t="shared" si="447"/>
        <v>221</v>
      </c>
      <c r="X399" s="183">
        <v>11572</v>
      </c>
      <c r="Y399" s="70">
        <f t="shared" si="448"/>
        <v>214</v>
      </c>
      <c r="Z399" s="183">
        <v>10800</v>
      </c>
      <c r="AA399" s="70">
        <f t="shared" si="449"/>
        <v>221</v>
      </c>
      <c r="AB399" s="183">
        <v>11652</v>
      </c>
      <c r="AC399" s="70">
        <f t="shared" si="450"/>
        <v>219</v>
      </c>
      <c r="AD399" s="183">
        <v>11857</v>
      </c>
      <c r="AE399" s="70">
        <f t="shared" si="451"/>
        <v>222</v>
      </c>
      <c r="AF399" s="183">
        <v>12570</v>
      </c>
      <c r="AG399" s="70">
        <f t="shared" si="452"/>
        <v>220</v>
      </c>
      <c r="AH399" s="183">
        <v>14657</v>
      </c>
      <c r="AI399" s="70">
        <f t="shared" si="453"/>
        <v>222</v>
      </c>
      <c r="AJ399" s="183">
        <v>17263</v>
      </c>
      <c r="AK399" s="70">
        <f t="shared" si="454"/>
        <v>217</v>
      </c>
      <c r="AL399" s="183">
        <v>17446</v>
      </c>
      <c r="AM399" s="70">
        <f t="shared" si="455"/>
        <v>223</v>
      </c>
      <c r="AN399" s="183">
        <v>19967</v>
      </c>
      <c r="AO399" s="70">
        <f t="shared" si="456"/>
        <v>222</v>
      </c>
      <c r="AP399" s="183">
        <v>22870</v>
      </c>
      <c r="AQ399" s="70">
        <f t="shared" si="457"/>
        <v>219</v>
      </c>
      <c r="AR399" s="183">
        <v>27632</v>
      </c>
      <c r="AS399" s="70">
        <f t="shared" si="458"/>
        <v>212</v>
      </c>
      <c r="AT399" s="183">
        <v>26566</v>
      </c>
      <c r="AU399" s="70">
        <f t="shared" si="459"/>
        <v>215</v>
      </c>
      <c r="AV399" s="183">
        <v>25820</v>
      </c>
      <c r="AW399" s="70">
        <f t="shared" si="460"/>
        <v>220</v>
      </c>
      <c r="AX399" s="183">
        <v>26183</v>
      </c>
      <c r="AY399" s="168">
        <f t="shared" si="461"/>
        <v>224</v>
      </c>
      <c r="AZ399" s="203">
        <v>28803</v>
      </c>
      <c r="BA399" s="168">
        <f t="shared" si="462"/>
        <v>232</v>
      </c>
      <c r="BB399" s="203">
        <v>30785</v>
      </c>
      <c r="BC399" s="168">
        <f t="shared" si="463"/>
        <v>240</v>
      </c>
      <c r="BD399" s="203"/>
      <c r="BE399" s="168"/>
      <c r="BF399" s="203"/>
      <c r="BG399" s="168"/>
      <c r="BH399" s="203"/>
      <c r="BI399" s="168"/>
      <c r="BJ399" s="183">
        <v>35206</v>
      </c>
      <c r="BK399" s="168">
        <f t="shared" si="464"/>
        <v>216</v>
      </c>
    </row>
    <row r="400" spans="1:63" ht="12.95" customHeight="1" x14ac:dyDescent="0.2">
      <c r="A400" s="41" t="s">
        <v>371</v>
      </c>
      <c r="B400" s="102" t="s">
        <v>828</v>
      </c>
      <c r="C400" s="247" t="s">
        <v>1908</v>
      </c>
      <c r="D400" s="193"/>
      <c r="E400" s="70" t="str">
        <f t="shared" si="438"/>
        <v>—</v>
      </c>
      <c r="F400" s="183"/>
      <c r="G400" s="70" t="str">
        <f t="shared" si="439"/>
        <v>—</v>
      </c>
      <c r="H400" s="193"/>
      <c r="I400" s="70" t="str">
        <f t="shared" si="440"/>
        <v>—</v>
      </c>
      <c r="J400" s="183"/>
      <c r="K400" s="70" t="str">
        <f t="shared" si="441"/>
        <v>—</v>
      </c>
      <c r="L400" s="183"/>
      <c r="M400" s="70" t="str">
        <f t="shared" si="442"/>
        <v>—</v>
      </c>
      <c r="N400" s="183"/>
      <c r="O400" s="70" t="str">
        <f t="shared" si="443"/>
        <v>—</v>
      </c>
      <c r="P400" s="183"/>
      <c r="Q400" s="70" t="str">
        <f t="shared" si="444"/>
        <v>—</v>
      </c>
      <c r="R400" s="183">
        <v>1630</v>
      </c>
      <c r="S400" s="70">
        <f t="shared" si="445"/>
        <v>337</v>
      </c>
      <c r="T400" s="183">
        <v>2453</v>
      </c>
      <c r="U400" s="70">
        <f t="shared" si="446"/>
        <v>314</v>
      </c>
      <c r="V400" s="183">
        <v>3285</v>
      </c>
      <c r="W400" s="70">
        <f t="shared" si="447"/>
        <v>294</v>
      </c>
      <c r="X400" s="183">
        <v>3102</v>
      </c>
      <c r="Y400" s="70">
        <f t="shared" si="448"/>
        <v>300</v>
      </c>
      <c r="Z400" s="183">
        <v>3211</v>
      </c>
      <c r="AA400" s="70">
        <f t="shared" si="449"/>
        <v>299</v>
      </c>
      <c r="AB400" s="183">
        <v>3412</v>
      </c>
      <c r="AC400" s="70">
        <f t="shared" si="450"/>
        <v>297</v>
      </c>
      <c r="AD400" s="183">
        <v>3501</v>
      </c>
      <c r="AE400" s="70">
        <f t="shared" si="451"/>
        <v>301</v>
      </c>
      <c r="AF400" s="183">
        <v>3480</v>
      </c>
      <c r="AG400" s="70">
        <f t="shared" si="452"/>
        <v>310</v>
      </c>
      <c r="AH400" s="183">
        <v>6153</v>
      </c>
      <c r="AI400" s="70">
        <f t="shared" si="453"/>
        <v>282</v>
      </c>
      <c r="AJ400" s="183">
        <v>6446</v>
      </c>
      <c r="AK400" s="70">
        <f t="shared" si="454"/>
        <v>290</v>
      </c>
      <c r="AL400" s="183">
        <v>7583</v>
      </c>
      <c r="AM400" s="70">
        <f t="shared" si="455"/>
        <v>281</v>
      </c>
      <c r="AN400" s="183">
        <v>9126</v>
      </c>
      <c r="AO400" s="70">
        <f t="shared" si="456"/>
        <v>279</v>
      </c>
      <c r="AP400" s="183">
        <v>9162</v>
      </c>
      <c r="AQ400" s="70">
        <f t="shared" si="457"/>
        <v>280</v>
      </c>
      <c r="AR400" s="183">
        <v>7848</v>
      </c>
      <c r="AS400" s="70">
        <f t="shared" si="458"/>
        <v>292</v>
      </c>
      <c r="AT400" s="183">
        <v>10947</v>
      </c>
      <c r="AU400" s="70">
        <f t="shared" si="459"/>
        <v>269</v>
      </c>
      <c r="AV400" s="183">
        <v>11222</v>
      </c>
      <c r="AW400" s="70">
        <f t="shared" si="460"/>
        <v>273</v>
      </c>
      <c r="AX400" s="183">
        <v>11955</v>
      </c>
      <c r="AY400" s="168">
        <f t="shared" si="461"/>
        <v>275</v>
      </c>
      <c r="AZ400" s="203">
        <v>18731</v>
      </c>
      <c r="BA400" s="168">
        <f t="shared" si="462"/>
        <v>265</v>
      </c>
      <c r="BB400" s="203">
        <v>24204</v>
      </c>
      <c r="BC400" s="168">
        <f t="shared" si="463"/>
        <v>260</v>
      </c>
      <c r="BD400" s="203"/>
      <c r="BE400" s="168"/>
      <c r="BF400" s="203"/>
      <c r="BG400" s="168"/>
      <c r="BH400" s="203"/>
      <c r="BI400" s="168"/>
      <c r="BJ400" s="183">
        <v>31341</v>
      </c>
      <c r="BK400" s="168">
        <f t="shared" si="464"/>
        <v>224</v>
      </c>
    </row>
    <row r="401" spans="1:63" ht="12.95" customHeight="1" x14ac:dyDescent="0.2">
      <c r="A401" s="41" t="s">
        <v>358</v>
      </c>
      <c r="B401" s="102" t="s">
        <v>585</v>
      </c>
      <c r="C401" s="247" t="s">
        <v>1908</v>
      </c>
      <c r="D401" s="183"/>
      <c r="E401" s="70" t="str">
        <f t="shared" si="438"/>
        <v>—</v>
      </c>
      <c r="F401" s="183"/>
      <c r="G401" s="70" t="str">
        <f t="shared" si="439"/>
        <v>—</v>
      </c>
      <c r="H401" s="183"/>
      <c r="I401" s="70" t="str">
        <f t="shared" si="440"/>
        <v>—</v>
      </c>
      <c r="J401" s="183"/>
      <c r="K401" s="70" t="str">
        <f t="shared" si="441"/>
        <v>—</v>
      </c>
      <c r="L401" s="183"/>
      <c r="M401" s="70" t="str">
        <f t="shared" si="442"/>
        <v>—</v>
      </c>
      <c r="N401" s="183"/>
      <c r="O401" s="70" t="str">
        <f t="shared" si="443"/>
        <v>—</v>
      </c>
      <c r="P401" s="183"/>
      <c r="Q401" s="70" t="str">
        <f t="shared" si="444"/>
        <v>—</v>
      </c>
      <c r="R401" s="183"/>
      <c r="S401" s="70" t="str">
        <f t="shared" si="445"/>
        <v>—</v>
      </c>
      <c r="T401" s="183"/>
      <c r="U401" s="70" t="str">
        <f t="shared" si="446"/>
        <v>—</v>
      </c>
      <c r="V401" s="183"/>
      <c r="W401" s="70" t="str">
        <f t="shared" si="447"/>
        <v>—</v>
      </c>
      <c r="X401" s="183"/>
      <c r="Y401" s="70" t="str">
        <f t="shared" si="448"/>
        <v>—</v>
      </c>
      <c r="Z401" s="183"/>
      <c r="AA401" s="70" t="str">
        <f t="shared" si="449"/>
        <v>—</v>
      </c>
      <c r="AB401" s="183"/>
      <c r="AC401" s="70" t="str">
        <f t="shared" si="450"/>
        <v>—</v>
      </c>
      <c r="AD401" s="183"/>
      <c r="AE401" s="70" t="str">
        <f t="shared" si="451"/>
        <v>—</v>
      </c>
      <c r="AF401" s="183"/>
      <c r="AG401" s="70" t="str">
        <f t="shared" si="452"/>
        <v>—</v>
      </c>
      <c r="AH401" s="183" t="s">
        <v>494</v>
      </c>
      <c r="AI401" s="70" t="e">
        <f t="shared" si="453"/>
        <v>#VALUE!</v>
      </c>
      <c r="AJ401" s="183" t="s">
        <v>494</v>
      </c>
      <c r="AK401" s="70" t="e">
        <f t="shared" si="454"/>
        <v>#VALUE!</v>
      </c>
      <c r="AL401" s="183" t="s">
        <v>494</v>
      </c>
      <c r="AM401" s="70" t="e">
        <f t="shared" si="455"/>
        <v>#VALUE!</v>
      </c>
      <c r="AN401" s="183" t="s">
        <v>494</v>
      </c>
      <c r="AO401" s="70" t="e">
        <f t="shared" si="456"/>
        <v>#VALUE!</v>
      </c>
      <c r="AP401" s="183">
        <v>4468</v>
      </c>
      <c r="AQ401" s="70">
        <f t="shared" si="457"/>
        <v>333</v>
      </c>
      <c r="AR401" s="183">
        <v>7527</v>
      </c>
      <c r="AS401" s="70">
        <f t="shared" si="458"/>
        <v>298</v>
      </c>
      <c r="AT401" s="183">
        <v>10945</v>
      </c>
      <c r="AU401" s="70">
        <f t="shared" si="459"/>
        <v>270</v>
      </c>
      <c r="AV401" s="183">
        <v>16802</v>
      </c>
      <c r="AW401" s="70">
        <f t="shared" si="460"/>
        <v>247</v>
      </c>
      <c r="AX401" s="183">
        <v>21421</v>
      </c>
      <c r="AY401" s="168">
        <f t="shared" si="461"/>
        <v>236</v>
      </c>
      <c r="AZ401" s="203">
        <v>21591</v>
      </c>
      <c r="BA401" s="168">
        <f t="shared" si="462"/>
        <v>257</v>
      </c>
      <c r="BB401" s="203">
        <v>21328</v>
      </c>
      <c r="BC401" s="168">
        <f t="shared" si="463"/>
        <v>271</v>
      </c>
      <c r="BD401" s="203"/>
      <c r="BE401" s="168"/>
      <c r="BF401" s="203"/>
      <c r="BG401" s="168"/>
      <c r="BH401" s="203"/>
      <c r="BI401" s="168"/>
      <c r="BJ401" s="183">
        <v>29688</v>
      </c>
      <c r="BK401" s="168">
        <f t="shared" si="464"/>
        <v>227</v>
      </c>
    </row>
    <row r="402" spans="1:63" ht="12.95" customHeight="1" x14ac:dyDescent="0.2">
      <c r="A402" s="41" t="s">
        <v>645</v>
      </c>
      <c r="B402" s="204" t="s">
        <v>1937</v>
      </c>
      <c r="C402" s="252" t="s">
        <v>1908</v>
      </c>
      <c r="D402" s="183"/>
      <c r="E402" s="70"/>
      <c r="F402" s="183"/>
      <c r="G402" s="70"/>
      <c r="H402" s="183"/>
      <c r="I402" s="70"/>
      <c r="J402" s="183"/>
      <c r="K402" s="70"/>
      <c r="L402" s="183"/>
      <c r="M402" s="70"/>
      <c r="N402" s="183"/>
      <c r="O402" s="70"/>
      <c r="P402" s="183"/>
      <c r="Q402" s="70"/>
      <c r="R402" s="183"/>
      <c r="S402" s="70"/>
      <c r="T402" s="183"/>
      <c r="U402" s="70"/>
      <c r="V402" s="183"/>
      <c r="W402" s="70"/>
      <c r="X402" s="183"/>
      <c r="Y402" s="70"/>
      <c r="Z402" s="183"/>
      <c r="AA402" s="70"/>
      <c r="AB402" s="183"/>
      <c r="AC402" s="70"/>
      <c r="AD402" s="183"/>
      <c r="AE402" s="70"/>
      <c r="AF402" s="183"/>
      <c r="AG402" s="70"/>
      <c r="AH402" s="183"/>
      <c r="AI402" s="70"/>
      <c r="AJ402" s="183"/>
      <c r="AK402" s="70"/>
      <c r="AL402" s="183"/>
      <c r="AM402" s="70"/>
      <c r="AN402" s="183"/>
      <c r="AO402" s="70"/>
      <c r="AP402" s="183"/>
      <c r="AQ402" s="70"/>
      <c r="AR402" s="183"/>
      <c r="AS402" s="70"/>
      <c r="AT402" s="183"/>
      <c r="AU402" s="70"/>
      <c r="AV402" s="183"/>
      <c r="AW402" s="70"/>
      <c r="AX402" s="183"/>
      <c r="AY402" s="168"/>
      <c r="AZ402" s="211">
        <v>21150</v>
      </c>
      <c r="BA402" s="168">
        <f t="shared" si="462"/>
        <v>259</v>
      </c>
      <c r="BB402" s="220">
        <v>23400</v>
      </c>
      <c r="BC402" s="168">
        <f t="shared" si="463"/>
        <v>261</v>
      </c>
      <c r="BD402" s="220"/>
      <c r="BE402" s="168"/>
      <c r="BF402" s="220"/>
      <c r="BG402" s="168"/>
      <c r="BH402" s="220"/>
      <c r="BI402" s="168"/>
      <c r="BJ402" s="183">
        <v>27550</v>
      </c>
      <c r="BK402" s="168">
        <f t="shared" si="464"/>
        <v>231</v>
      </c>
    </row>
    <row r="403" spans="1:63" ht="12.95" customHeight="1" x14ac:dyDescent="0.2">
      <c r="A403" s="41" t="s">
        <v>365</v>
      </c>
      <c r="B403" s="102" t="s">
        <v>699</v>
      </c>
      <c r="C403" s="247" t="s">
        <v>1908</v>
      </c>
      <c r="D403" s="183"/>
      <c r="E403" s="70" t="str">
        <f t="shared" ref="E403:E409" si="465">IF(D403&gt;0,RANK(D403,$D$11:$D$1079),"—")</f>
        <v>—</v>
      </c>
      <c r="F403" s="183">
        <v>2011</v>
      </c>
      <c r="G403" s="70">
        <f t="shared" ref="G403:G409" si="466">IF(F403&gt;0,RANK(F403,$F$11:$F$1079),"—")</f>
        <v>256</v>
      </c>
      <c r="H403" s="183"/>
      <c r="I403" s="70" t="str">
        <f t="shared" ref="I403:I409" si="467">IF(H403&gt;0,RANK(H403,$H$11:$H$1079),"—")</f>
        <v>—</v>
      </c>
      <c r="J403" s="183"/>
      <c r="K403" s="70" t="str">
        <f t="shared" ref="K403:K409" si="468">IF(J403&gt;0,RANK(J403,$J$11:$J$1079),"—")</f>
        <v>—</v>
      </c>
      <c r="L403" s="183"/>
      <c r="M403" s="70" t="str">
        <f t="shared" ref="M403:M409" si="469">IF(L403&gt;0,RANK(L403,$L$11:$L$1079),"—")</f>
        <v>—</v>
      </c>
      <c r="N403" s="183"/>
      <c r="O403" s="70" t="str">
        <f t="shared" ref="O403:O409" si="470">IF(N403&gt;0,RANK(N403,$N$11:$N$1079),"—")</f>
        <v>—</v>
      </c>
      <c r="P403" s="183">
        <v>4728</v>
      </c>
      <c r="Q403" s="70">
        <f t="shared" ref="Q403:Q409" si="471">IF(P403&gt;0,RANK(P403,$P$11:$P$1079),"—")</f>
        <v>249</v>
      </c>
      <c r="R403" s="183">
        <v>5459</v>
      </c>
      <c r="S403" s="70">
        <f t="shared" ref="S403:S409" si="472">IF(R403&gt;0,RANK(R403,$R$11:$R$1079),"—")</f>
        <v>254</v>
      </c>
      <c r="T403" s="183">
        <v>5383</v>
      </c>
      <c r="U403" s="70">
        <f t="shared" ref="U403:U409" si="473">IF(T403&gt;0,RANK(T403,$T$11:$T$1079),"—")</f>
        <v>259</v>
      </c>
      <c r="V403" s="183">
        <v>5307</v>
      </c>
      <c r="W403" s="70">
        <f t="shared" ref="W403:W409" si="474">IF(V403&gt;0,RANK(V403,$V$11:$V$1079),"—")</f>
        <v>264</v>
      </c>
      <c r="X403" s="183">
        <v>5231</v>
      </c>
      <c r="Y403" s="70">
        <f t="shared" ref="Y403:Y409" si="475">IF(X403&gt;0,RANK(X403,$X$11:$X$1079),"—")</f>
        <v>264</v>
      </c>
      <c r="Z403" s="183">
        <v>5155</v>
      </c>
      <c r="AA403" s="70">
        <f t="shared" ref="AA403:AA409" si="476">IF(Z403&gt;0,RANK(Z403,$Z$11:$Z$1079),"—")</f>
        <v>268</v>
      </c>
      <c r="AB403" s="183">
        <v>5079</v>
      </c>
      <c r="AC403" s="70">
        <f t="shared" ref="AC403:AC409" si="477">IF(AB403&gt;0,RANK(AB403,$AB$11:$AB$1079),"—")</f>
        <v>272</v>
      </c>
      <c r="AD403" s="183">
        <v>5000</v>
      </c>
      <c r="AE403" s="70">
        <f t="shared" ref="AE403:AE409" si="478">IF(AD403&gt;0,RANK(AD403,$AD$11:$AD$1079),"—")</f>
        <v>278</v>
      </c>
      <c r="AF403" s="183">
        <v>5223</v>
      </c>
      <c r="AG403" s="70">
        <f t="shared" ref="AG403:AG409" si="479">IF(AF403&gt;0,RANK(AF403,$AF$11:$AF$1079),"—")</f>
        <v>286</v>
      </c>
      <c r="AH403" s="183">
        <v>5223</v>
      </c>
      <c r="AI403" s="70">
        <f t="shared" ref="AI403:AI409" si="480">IF(AH403&gt;0,RANK(AH403,$AH$11:$AH$1079),"—")</f>
        <v>296</v>
      </c>
      <c r="AJ403" s="183">
        <v>14</v>
      </c>
      <c r="AK403" s="70">
        <f t="shared" ref="AK403:AK409" si="481">IF(AJ403&gt;0,RANK(AJ403,$AJ$11:$AJ$1079),"—")</f>
        <v>613</v>
      </c>
      <c r="AL403" s="183">
        <v>12500</v>
      </c>
      <c r="AM403" s="70">
        <f t="shared" ref="AM403:AM409" si="482">IF(AL403&gt;0,RANK(AL403,$AL$11:$AL$1079),"—")</f>
        <v>253</v>
      </c>
      <c r="AN403" s="183">
        <v>42903</v>
      </c>
      <c r="AO403" s="70">
        <f t="shared" ref="AO403:AO409" si="483">IF(AN403&gt;0,RANK(AN403,$AN$11:$AN$1079),"—")</f>
        <v>169</v>
      </c>
      <c r="AP403" s="183">
        <v>23655</v>
      </c>
      <c r="AQ403" s="70">
        <f t="shared" ref="AQ403:AQ409" si="484">IF(AP403&gt;0,RANK(AP403,$AP$11:$AP$1079),"—")</f>
        <v>216</v>
      </c>
      <c r="AR403" s="183">
        <v>27333</v>
      </c>
      <c r="AS403" s="70">
        <f t="shared" ref="AS403:AS409" si="485">IF(AR403&gt;0,RANK(AR403,$AR$11:$AR$1079),"—")</f>
        <v>213</v>
      </c>
      <c r="AT403" s="183">
        <v>20069</v>
      </c>
      <c r="AU403" s="70">
        <f t="shared" ref="AU403:AU409" si="486">IF(AT403&gt;0,RANK(AT403,$AT$11:$AT$1079),"—")</f>
        <v>231</v>
      </c>
      <c r="AV403" s="183">
        <v>21191</v>
      </c>
      <c r="AW403" s="70">
        <f t="shared" ref="AW403:AW409" si="487">IF(AV403&gt;0,RANK(AV403,$AV$11:$AV$1079),"—")</f>
        <v>233</v>
      </c>
      <c r="AX403" s="183">
        <v>25065</v>
      </c>
      <c r="AY403" s="168">
        <f t="shared" ref="AY403:AY409" si="488">IF(AX403&gt;0,RANK(AX403,$AX$11:$AX$1079),"—")</f>
        <v>228</v>
      </c>
      <c r="AZ403" s="203">
        <v>25615</v>
      </c>
      <c r="BA403" s="168">
        <f t="shared" si="462"/>
        <v>247</v>
      </c>
      <c r="BB403" s="203">
        <v>26198</v>
      </c>
      <c r="BC403" s="168">
        <f t="shared" si="463"/>
        <v>252</v>
      </c>
      <c r="BD403" s="203"/>
      <c r="BE403" s="168"/>
      <c r="BF403" s="203"/>
      <c r="BG403" s="168"/>
      <c r="BH403" s="203"/>
      <c r="BI403" s="168"/>
      <c r="BJ403" s="183">
        <v>26345</v>
      </c>
      <c r="BK403" s="168">
        <f t="shared" si="464"/>
        <v>235</v>
      </c>
    </row>
    <row r="404" spans="1:63" ht="12.95" customHeight="1" x14ac:dyDescent="0.2">
      <c r="A404" s="41" t="s">
        <v>354</v>
      </c>
      <c r="B404" s="102" t="s">
        <v>1362</v>
      </c>
      <c r="C404" s="247" t="s">
        <v>1908</v>
      </c>
      <c r="D404" s="183">
        <v>13209</v>
      </c>
      <c r="E404" s="70">
        <f t="shared" si="465"/>
        <v>140</v>
      </c>
      <c r="F404" s="183">
        <v>16796</v>
      </c>
      <c r="G404" s="70">
        <f t="shared" si="466"/>
        <v>135</v>
      </c>
      <c r="H404" s="183">
        <v>23709</v>
      </c>
      <c r="I404" s="70">
        <f t="shared" si="467"/>
        <v>126</v>
      </c>
      <c r="J404" s="183">
        <v>22289</v>
      </c>
      <c r="K404" s="70">
        <f t="shared" si="468"/>
        <v>140</v>
      </c>
      <c r="L404" s="183">
        <v>22911</v>
      </c>
      <c r="M404" s="70">
        <f t="shared" si="469"/>
        <v>139</v>
      </c>
      <c r="N404" s="183">
        <v>24059</v>
      </c>
      <c r="O404" s="70">
        <f t="shared" si="470"/>
        <v>145</v>
      </c>
      <c r="P404" s="183">
        <v>25208</v>
      </c>
      <c r="Q404" s="70">
        <f t="shared" si="471"/>
        <v>148</v>
      </c>
      <c r="R404" s="183">
        <v>24040</v>
      </c>
      <c r="S404" s="70">
        <f t="shared" si="472"/>
        <v>152</v>
      </c>
      <c r="T404" s="183">
        <v>20945</v>
      </c>
      <c r="U404" s="70">
        <f t="shared" si="473"/>
        <v>163</v>
      </c>
      <c r="V404" s="183">
        <v>19584</v>
      </c>
      <c r="W404" s="70">
        <f t="shared" si="474"/>
        <v>177</v>
      </c>
      <c r="X404" s="183">
        <v>20580</v>
      </c>
      <c r="Y404" s="70">
        <f t="shared" si="475"/>
        <v>172</v>
      </c>
      <c r="Z404" s="183">
        <v>21974</v>
      </c>
      <c r="AA404" s="70">
        <f t="shared" si="476"/>
        <v>169</v>
      </c>
      <c r="AB404" s="183">
        <v>22791</v>
      </c>
      <c r="AC404" s="70">
        <f t="shared" si="477"/>
        <v>168</v>
      </c>
      <c r="AD404" s="183">
        <v>26061</v>
      </c>
      <c r="AE404" s="70">
        <f t="shared" si="478"/>
        <v>168</v>
      </c>
      <c r="AF404" s="183">
        <v>23636</v>
      </c>
      <c r="AG404" s="70">
        <f t="shared" si="479"/>
        <v>185</v>
      </c>
      <c r="AH404" s="183">
        <v>28392</v>
      </c>
      <c r="AI404" s="70">
        <f t="shared" si="480"/>
        <v>176</v>
      </c>
      <c r="AJ404" s="183">
        <v>36309</v>
      </c>
      <c r="AK404" s="70">
        <f t="shared" si="481"/>
        <v>167</v>
      </c>
      <c r="AL404" s="183">
        <v>37186</v>
      </c>
      <c r="AM404" s="70">
        <f t="shared" si="482"/>
        <v>172</v>
      </c>
      <c r="AN404" s="183">
        <v>38476</v>
      </c>
      <c r="AO404" s="70">
        <f t="shared" si="483"/>
        <v>176</v>
      </c>
      <c r="AP404" s="183">
        <v>56134</v>
      </c>
      <c r="AQ404" s="70">
        <f t="shared" si="484"/>
        <v>156</v>
      </c>
      <c r="AR404" s="183">
        <v>73792</v>
      </c>
      <c r="AS404" s="70">
        <f t="shared" si="485"/>
        <v>143</v>
      </c>
      <c r="AT404" s="183">
        <v>83742</v>
      </c>
      <c r="AU404" s="70">
        <f t="shared" si="486"/>
        <v>138</v>
      </c>
      <c r="AV404" s="183">
        <v>79437</v>
      </c>
      <c r="AW404" s="70">
        <f t="shared" si="487"/>
        <v>145</v>
      </c>
      <c r="AX404" s="183">
        <v>81742</v>
      </c>
      <c r="AY404" s="168">
        <f t="shared" si="488"/>
        <v>145</v>
      </c>
      <c r="AZ404" s="203">
        <v>51696</v>
      </c>
      <c r="BA404" s="168">
        <f t="shared" si="462"/>
        <v>181</v>
      </c>
      <c r="BB404" s="203">
        <v>43857</v>
      </c>
      <c r="BC404" s="168">
        <f t="shared" si="463"/>
        <v>206</v>
      </c>
      <c r="BD404" s="203"/>
      <c r="BE404" s="168"/>
      <c r="BF404" s="203"/>
      <c r="BG404" s="168"/>
      <c r="BH404" s="203"/>
      <c r="BI404" s="168"/>
      <c r="BJ404" s="183">
        <v>26265</v>
      </c>
      <c r="BK404" s="168">
        <f t="shared" si="464"/>
        <v>236</v>
      </c>
    </row>
    <row r="405" spans="1:63" ht="12.95" customHeight="1" x14ac:dyDescent="0.2">
      <c r="A405" s="41" t="s">
        <v>383</v>
      </c>
      <c r="B405" s="102" t="s">
        <v>1360</v>
      </c>
      <c r="C405" s="247" t="s">
        <v>1908</v>
      </c>
      <c r="D405" s="183">
        <v>4450</v>
      </c>
      <c r="E405" s="70">
        <f t="shared" si="465"/>
        <v>200</v>
      </c>
      <c r="F405" s="183">
        <v>5959</v>
      </c>
      <c r="G405" s="70">
        <f t="shared" si="466"/>
        <v>194</v>
      </c>
      <c r="H405" s="183">
        <v>7469</v>
      </c>
      <c r="I405" s="70">
        <f t="shared" si="467"/>
        <v>188</v>
      </c>
      <c r="J405" s="183">
        <v>5248</v>
      </c>
      <c r="K405" s="70">
        <f t="shared" si="468"/>
        <v>219</v>
      </c>
      <c r="L405" s="183">
        <v>7547</v>
      </c>
      <c r="M405" s="70">
        <f t="shared" si="469"/>
        <v>206</v>
      </c>
      <c r="N405" s="183">
        <v>6191</v>
      </c>
      <c r="O405" s="70">
        <f t="shared" si="470"/>
        <v>225</v>
      </c>
      <c r="P405" s="183">
        <v>8028</v>
      </c>
      <c r="Q405" s="70">
        <f t="shared" si="471"/>
        <v>219</v>
      </c>
      <c r="R405" s="183">
        <v>9030</v>
      </c>
      <c r="S405" s="70">
        <f t="shared" si="472"/>
        <v>223</v>
      </c>
      <c r="T405" s="183">
        <v>9204</v>
      </c>
      <c r="U405" s="70">
        <f t="shared" si="473"/>
        <v>227</v>
      </c>
      <c r="V405" s="183">
        <v>9270</v>
      </c>
      <c r="W405" s="70">
        <f t="shared" si="474"/>
        <v>233</v>
      </c>
      <c r="X405" s="183">
        <v>10837</v>
      </c>
      <c r="Y405" s="70">
        <f t="shared" si="475"/>
        <v>220</v>
      </c>
      <c r="Z405" s="183">
        <v>13396</v>
      </c>
      <c r="AA405" s="70">
        <f t="shared" si="476"/>
        <v>209</v>
      </c>
      <c r="AB405" s="183">
        <v>12788</v>
      </c>
      <c r="AC405" s="70">
        <f t="shared" si="477"/>
        <v>215</v>
      </c>
      <c r="AD405" s="183">
        <v>18818</v>
      </c>
      <c r="AE405" s="70">
        <f t="shared" si="478"/>
        <v>195</v>
      </c>
      <c r="AF405" s="183">
        <v>24369</v>
      </c>
      <c r="AG405" s="70">
        <f t="shared" si="479"/>
        <v>181</v>
      </c>
      <c r="AH405" s="183">
        <v>24183</v>
      </c>
      <c r="AI405" s="70">
        <f t="shared" si="480"/>
        <v>186</v>
      </c>
      <c r="AJ405" s="183">
        <v>23996</v>
      </c>
      <c r="AK405" s="70">
        <f t="shared" si="481"/>
        <v>198</v>
      </c>
      <c r="AL405" s="183">
        <v>26296</v>
      </c>
      <c r="AM405" s="70">
        <f t="shared" si="482"/>
        <v>201</v>
      </c>
      <c r="AN405" s="183">
        <v>29651</v>
      </c>
      <c r="AO405" s="70">
        <f t="shared" si="483"/>
        <v>201</v>
      </c>
      <c r="AP405" s="183">
        <v>29898</v>
      </c>
      <c r="AQ405" s="70">
        <f t="shared" si="484"/>
        <v>199</v>
      </c>
      <c r="AR405" s="183">
        <v>32451</v>
      </c>
      <c r="AS405" s="70">
        <f t="shared" si="485"/>
        <v>195</v>
      </c>
      <c r="AT405" s="183">
        <v>28020</v>
      </c>
      <c r="AU405" s="70">
        <f t="shared" si="486"/>
        <v>208</v>
      </c>
      <c r="AV405" s="183">
        <v>35890</v>
      </c>
      <c r="AW405" s="70">
        <f t="shared" si="487"/>
        <v>196</v>
      </c>
      <c r="AX405" s="183">
        <v>37557</v>
      </c>
      <c r="AY405" s="168">
        <f t="shared" si="488"/>
        <v>193</v>
      </c>
      <c r="AZ405" s="203">
        <v>35990</v>
      </c>
      <c r="BA405" s="168">
        <f t="shared" si="462"/>
        <v>210</v>
      </c>
      <c r="BB405" s="203">
        <v>39409</v>
      </c>
      <c r="BC405" s="168">
        <f t="shared" si="463"/>
        <v>219</v>
      </c>
      <c r="BD405" s="203"/>
      <c r="BE405" s="168"/>
      <c r="BF405" s="203"/>
      <c r="BG405" s="168"/>
      <c r="BH405" s="203"/>
      <c r="BI405" s="168"/>
      <c r="BJ405" s="183">
        <v>25519</v>
      </c>
      <c r="BK405" s="168">
        <f t="shared" si="464"/>
        <v>238</v>
      </c>
    </row>
    <row r="406" spans="1:63" ht="12.95" customHeight="1" x14ac:dyDescent="0.2">
      <c r="A406" s="41" t="s">
        <v>402</v>
      </c>
      <c r="B406" s="102" t="s">
        <v>1347</v>
      </c>
      <c r="C406" s="247" t="s">
        <v>1908</v>
      </c>
      <c r="D406" s="183">
        <v>9442</v>
      </c>
      <c r="E406" s="70">
        <f t="shared" si="465"/>
        <v>159</v>
      </c>
      <c r="F406" s="183">
        <v>11421</v>
      </c>
      <c r="G406" s="70">
        <f t="shared" si="466"/>
        <v>158</v>
      </c>
      <c r="H406" s="183">
        <v>12899</v>
      </c>
      <c r="I406" s="70">
        <f t="shared" si="467"/>
        <v>156</v>
      </c>
      <c r="J406" s="183">
        <v>16005</v>
      </c>
      <c r="K406" s="70">
        <f t="shared" si="468"/>
        <v>157</v>
      </c>
      <c r="L406" s="183">
        <v>16852</v>
      </c>
      <c r="M406" s="70">
        <f t="shared" si="469"/>
        <v>158</v>
      </c>
      <c r="N406" s="183">
        <v>17948</v>
      </c>
      <c r="O406" s="70">
        <f t="shared" si="470"/>
        <v>159</v>
      </c>
      <c r="P406" s="183">
        <v>20579</v>
      </c>
      <c r="Q406" s="70">
        <f t="shared" si="471"/>
        <v>158</v>
      </c>
      <c r="R406" s="183">
        <v>21187</v>
      </c>
      <c r="S406" s="70">
        <f t="shared" si="472"/>
        <v>161</v>
      </c>
      <c r="T406" s="183">
        <v>21459</v>
      </c>
      <c r="U406" s="70">
        <f t="shared" si="473"/>
        <v>161</v>
      </c>
      <c r="V406" s="183">
        <v>22851</v>
      </c>
      <c r="W406" s="70">
        <f t="shared" si="474"/>
        <v>160</v>
      </c>
      <c r="X406" s="183">
        <v>20100</v>
      </c>
      <c r="Y406" s="70">
        <f t="shared" si="475"/>
        <v>174</v>
      </c>
      <c r="Z406" s="183">
        <v>20000</v>
      </c>
      <c r="AA406" s="70">
        <f t="shared" si="476"/>
        <v>178</v>
      </c>
      <c r="AB406" s="183">
        <v>21500</v>
      </c>
      <c r="AC406" s="70">
        <f t="shared" si="477"/>
        <v>174</v>
      </c>
      <c r="AD406" s="183">
        <v>23376</v>
      </c>
      <c r="AE406" s="70">
        <f t="shared" si="478"/>
        <v>178</v>
      </c>
      <c r="AF406" s="183">
        <v>25691</v>
      </c>
      <c r="AG406" s="70">
        <f t="shared" si="479"/>
        <v>177</v>
      </c>
      <c r="AH406" s="183">
        <v>29697</v>
      </c>
      <c r="AI406" s="70">
        <f t="shared" si="480"/>
        <v>170</v>
      </c>
      <c r="AJ406" s="183">
        <v>29465</v>
      </c>
      <c r="AK406" s="70">
        <f t="shared" si="481"/>
        <v>180</v>
      </c>
      <c r="AL406" s="183">
        <v>31757</v>
      </c>
      <c r="AM406" s="70">
        <f t="shared" si="482"/>
        <v>181</v>
      </c>
      <c r="AN406" s="183">
        <v>34783</v>
      </c>
      <c r="AO406" s="70">
        <f t="shared" si="483"/>
        <v>184</v>
      </c>
      <c r="AP406" s="183">
        <v>34570</v>
      </c>
      <c r="AQ406" s="70">
        <f t="shared" si="484"/>
        <v>186</v>
      </c>
      <c r="AR406" s="183">
        <v>38511</v>
      </c>
      <c r="AS406" s="70">
        <f t="shared" si="485"/>
        <v>176</v>
      </c>
      <c r="AT406" s="183">
        <v>40238</v>
      </c>
      <c r="AU406" s="70">
        <f t="shared" si="486"/>
        <v>178</v>
      </c>
      <c r="AV406" s="183">
        <v>38045</v>
      </c>
      <c r="AW406" s="70">
        <f t="shared" si="487"/>
        <v>190</v>
      </c>
      <c r="AX406" s="183">
        <v>36490</v>
      </c>
      <c r="AY406" s="168">
        <f t="shared" si="488"/>
        <v>198</v>
      </c>
      <c r="AZ406" s="203">
        <v>34367</v>
      </c>
      <c r="BA406" s="168">
        <f t="shared" si="462"/>
        <v>215</v>
      </c>
      <c r="BB406" s="203">
        <v>35331</v>
      </c>
      <c r="BC406" s="168">
        <f t="shared" si="463"/>
        <v>225</v>
      </c>
      <c r="BD406" s="203"/>
      <c r="BE406" s="168"/>
      <c r="BF406" s="203"/>
      <c r="BG406" s="168"/>
      <c r="BH406" s="203"/>
      <c r="BI406" s="168"/>
      <c r="BJ406" s="183">
        <v>22103</v>
      </c>
      <c r="BK406" s="168">
        <f t="shared" si="464"/>
        <v>249</v>
      </c>
    </row>
    <row r="407" spans="1:63" ht="12.75" customHeight="1" x14ac:dyDescent="0.2">
      <c r="A407" s="41" t="s">
        <v>418</v>
      </c>
      <c r="B407" s="102" t="s">
        <v>1761</v>
      </c>
      <c r="C407" s="247" t="s">
        <v>1908</v>
      </c>
      <c r="D407" s="193"/>
      <c r="E407" s="70" t="str">
        <f t="shared" si="465"/>
        <v>—</v>
      </c>
      <c r="F407" s="183"/>
      <c r="G407" s="70" t="str">
        <f t="shared" si="466"/>
        <v>—</v>
      </c>
      <c r="H407" s="193"/>
      <c r="I407" s="70" t="str">
        <f t="shared" si="467"/>
        <v>—</v>
      </c>
      <c r="J407" s="183"/>
      <c r="K407" s="70" t="str">
        <f t="shared" si="468"/>
        <v>—</v>
      </c>
      <c r="L407" s="183"/>
      <c r="M407" s="70" t="str">
        <f t="shared" si="469"/>
        <v>—</v>
      </c>
      <c r="N407" s="183"/>
      <c r="O407" s="70" t="str">
        <f t="shared" si="470"/>
        <v>—</v>
      </c>
      <c r="P407" s="183"/>
      <c r="Q407" s="70" t="str">
        <f t="shared" si="471"/>
        <v>—</v>
      </c>
      <c r="R407" s="183"/>
      <c r="S407" s="70" t="str">
        <f t="shared" si="472"/>
        <v>—</v>
      </c>
      <c r="T407" s="183"/>
      <c r="U407" s="70" t="str">
        <f t="shared" si="473"/>
        <v>—</v>
      </c>
      <c r="V407" s="183"/>
      <c r="W407" s="70" t="str">
        <f t="shared" si="474"/>
        <v>—</v>
      </c>
      <c r="X407" s="183"/>
      <c r="Y407" s="70" t="str">
        <f t="shared" si="475"/>
        <v>—</v>
      </c>
      <c r="Z407" s="183"/>
      <c r="AA407" s="70" t="str">
        <f t="shared" si="476"/>
        <v>—</v>
      </c>
      <c r="AB407" s="183"/>
      <c r="AC407" s="70" t="str">
        <f t="shared" si="477"/>
        <v>—</v>
      </c>
      <c r="AD407" s="183"/>
      <c r="AE407" s="70" t="str">
        <f t="shared" si="478"/>
        <v>—</v>
      </c>
      <c r="AF407" s="183">
        <v>362</v>
      </c>
      <c r="AG407" s="70">
        <f t="shared" si="479"/>
        <v>534</v>
      </c>
      <c r="AH407" s="183">
        <v>337</v>
      </c>
      <c r="AI407" s="70">
        <f t="shared" si="480"/>
        <v>552</v>
      </c>
      <c r="AJ407" s="183">
        <v>312</v>
      </c>
      <c r="AK407" s="70">
        <f t="shared" si="481"/>
        <v>561</v>
      </c>
      <c r="AL407" s="183">
        <v>287</v>
      </c>
      <c r="AM407" s="70">
        <f t="shared" si="482"/>
        <v>584</v>
      </c>
      <c r="AN407" s="183">
        <v>262</v>
      </c>
      <c r="AO407" s="70">
        <f t="shared" si="483"/>
        <v>600</v>
      </c>
      <c r="AP407" s="183">
        <v>237</v>
      </c>
      <c r="AQ407" s="70">
        <f t="shared" si="484"/>
        <v>613</v>
      </c>
      <c r="AR407" s="183">
        <v>212</v>
      </c>
      <c r="AS407" s="70">
        <f t="shared" si="485"/>
        <v>642</v>
      </c>
      <c r="AT407" s="183">
        <v>183</v>
      </c>
      <c r="AU407" s="70">
        <f t="shared" si="486"/>
        <v>653</v>
      </c>
      <c r="AV407" s="183">
        <v>4386</v>
      </c>
      <c r="AW407" s="70">
        <f t="shared" si="487"/>
        <v>343</v>
      </c>
      <c r="AX407" s="183">
        <v>11734</v>
      </c>
      <c r="AY407" s="168">
        <f t="shared" si="488"/>
        <v>276</v>
      </c>
      <c r="AZ407" s="203"/>
      <c r="BA407" s="168" t="str">
        <f t="shared" si="462"/>
        <v>—</v>
      </c>
      <c r="BB407" s="203">
        <v>16344</v>
      </c>
      <c r="BC407" s="168">
        <f t="shared" si="463"/>
        <v>289</v>
      </c>
      <c r="BD407" s="203"/>
      <c r="BE407" s="168"/>
      <c r="BF407" s="203"/>
      <c r="BG407" s="168"/>
      <c r="BH407" s="203"/>
      <c r="BI407" s="168"/>
      <c r="BJ407" s="183">
        <v>17930</v>
      </c>
      <c r="BK407" s="168">
        <f t="shared" si="464"/>
        <v>265</v>
      </c>
    </row>
    <row r="408" spans="1:63" ht="12.95" customHeight="1" x14ac:dyDescent="0.2">
      <c r="A408" s="41" t="s">
        <v>362</v>
      </c>
      <c r="B408" s="102" t="s">
        <v>1472</v>
      </c>
      <c r="C408" s="247" t="s">
        <v>1908</v>
      </c>
      <c r="D408" s="183">
        <v>401</v>
      </c>
      <c r="E408" s="70">
        <f t="shared" si="465"/>
        <v>326</v>
      </c>
      <c r="F408" s="183">
        <v>661</v>
      </c>
      <c r="G408" s="70">
        <f t="shared" si="466"/>
        <v>341</v>
      </c>
      <c r="H408" s="183">
        <v>709</v>
      </c>
      <c r="I408" s="70">
        <f t="shared" si="467"/>
        <v>306</v>
      </c>
      <c r="J408" s="183">
        <v>1312</v>
      </c>
      <c r="K408" s="70">
        <f t="shared" si="468"/>
        <v>295</v>
      </c>
      <c r="L408" s="183">
        <v>1634</v>
      </c>
      <c r="M408" s="70">
        <f t="shared" si="469"/>
        <v>286</v>
      </c>
      <c r="N408" s="183">
        <v>2030</v>
      </c>
      <c r="O408" s="70">
        <f t="shared" si="470"/>
        <v>288</v>
      </c>
      <c r="P408" s="183">
        <v>2756</v>
      </c>
      <c r="Q408" s="70">
        <f t="shared" si="471"/>
        <v>283</v>
      </c>
      <c r="R408" s="183">
        <v>4119</v>
      </c>
      <c r="S408" s="70">
        <f t="shared" si="472"/>
        <v>270</v>
      </c>
      <c r="T408" s="183">
        <v>6052</v>
      </c>
      <c r="U408" s="70">
        <f t="shared" si="473"/>
        <v>253</v>
      </c>
      <c r="V408" s="183">
        <v>6092</v>
      </c>
      <c r="W408" s="70">
        <f t="shared" si="474"/>
        <v>256</v>
      </c>
      <c r="X408" s="183">
        <v>8732</v>
      </c>
      <c r="Y408" s="70">
        <f t="shared" si="475"/>
        <v>237</v>
      </c>
      <c r="Z408" s="183">
        <v>5495</v>
      </c>
      <c r="AA408" s="70">
        <f t="shared" si="476"/>
        <v>265</v>
      </c>
      <c r="AB408" s="183">
        <v>10016</v>
      </c>
      <c r="AC408" s="70">
        <f t="shared" si="477"/>
        <v>230</v>
      </c>
      <c r="AD408" s="183">
        <v>5642</v>
      </c>
      <c r="AE408" s="70">
        <f t="shared" si="478"/>
        <v>271</v>
      </c>
      <c r="AF408" s="183">
        <v>8899</v>
      </c>
      <c r="AG408" s="70">
        <f t="shared" si="479"/>
        <v>246</v>
      </c>
      <c r="AH408" s="183">
        <v>8847</v>
      </c>
      <c r="AI408" s="70">
        <f t="shared" si="480"/>
        <v>255</v>
      </c>
      <c r="AJ408" s="183">
        <v>10119</v>
      </c>
      <c r="AK408" s="70">
        <f t="shared" si="481"/>
        <v>257</v>
      </c>
      <c r="AL408" s="183">
        <v>12243</v>
      </c>
      <c r="AM408" s="70">
        <f t="shared" si="482"/>
        <v>258</v>
      </c>
      <c r="AN408" s="183">
        <v>14385</v>
      </c>
      <c r="AO408" s="70">
        <f t="shared" si="483"/>
        <v>247</v>
      </c>
      <c r="AP408" s="183">
        <v>19700</v>
      </c>
      <c r="AQ408" s="70">
        <f t="shared" si="484"/>
        <v>231</v>
      </c>
      <c r="AR408" s="183">
        <v>16754</v>
      </c>
      <c r="AS408" s="70">
        <f t="shared" si="485"/>
        <v>241</v>
      </c>
      <c r="AT408" s="183">
        <v>19887</v>
      </c>
      <c r="AU408" s="70">
        <f t="shared" si="486"/>
        <v>233</v>
      </c>
      <c r="AV408" s="183">
        <v>20728</v>
      </c>
      <c r="AW408" s="70">
        <f t="shared" si="487"/>
        <v>236</v>
      </c>
      <c r="AX408" s="183">
        <v>20524</v>
      </c>
      <c r="AY408" s="168">
        <f t="shared" si="488"/>
        <v>240</v>
      </c>
      <c r="AZ408" s="203">
        <v>20495</v>
      </c>
      <c r="BA408" s="168">
        <f t="shared" si="462"/>
        <v>260</v>
      </c>
      <c r="BB408" s="203">
        <v>21450</v>
      </c>
      <c r="BC408" s="168">
        <f t="shared" si="463"/>
        <v>270</v>
      </c>
      <c r="BD408" s="203"/>
      <c r="BE408" s="168"/>
      <c r="BF408" s="203"/>
      <c r="BG408" s="168"/>
      <c r="BH408" s="203"/>
      <c r="BI408" s="168"/>
      <c r="BJ408" s="183">
        <v>17866</v>
      </c>
      <c r="BK408" s="168">
        <f t="shared" si="464"/>
        <v>266</v>
      </c>
    </row>
    <row r="409" spans="1:63" ht="12.95" customHeight="1" x14ac:dyDescent="0.2">
      <c r="A409" s="41" t="s">
        <v>511</v>
      </c>
      <c r="B409" s="102" t="s">
        <v>1622</v>
      </c>
      <c r="C409" s="247" t="s">
        <v>1908</v>
      </c>
      <c r="D409" s="183"/>
      <c r="E409" s="70" t="str">
        <f t="shared" si="465"/>
        <v>—</v>
      </c>
      <c r="F409" s="183"/>
      <c r="G409" s="70" t="str">
        <f t="shared" si="466"/>
        <v>—</v>
      </c>
      <c r="H409" s="183"/>
      <c r="I409" s="70" t="str">
        <f t="shared" si="467"/>
        <v>—</v>
      </c>
      <c r="J409" s="183"/>
      <c r="K409" s="70" t="str">
        <f t="shared" si="468"/>
        <v>—</v>
      </c>
      <c r="L409" s="183"/>
      <c r="M409" s="70" t="str">
        <f t="shared" si="469"/>
        <v>—</v>
      </c>
      <c r="N409" s="183">
        <v>67432</v>
      </c>
      <c r="O409" s="70">
        <f t="shared" si="470"/>
        <v>88</v>
      </c>
      <c r="P409" s="183"/>
      <c r="Q409" s="70" t="str">
        <f t="shared" si="471"/>
        <v>—</v>
      </c>
      <c r="R409" s="183">
        <v>0</v>
      </c>
      <c r="S409" s="70" t="str">
        <f t="shared" si="472"/>
        <v>—</v>
      </c>
      <c r="T409" s="183">
        <v>0</v>
      </c>
      <c r="U409" s="70" t="str">
        <f t="shared" si="473"/>
        <v>—</v>
      </c>
      <c r="V409" s="183">
        <v>0</v>
      </c>
      <c r="W409" s="70" t="str">
        <f t="shared" si="474"/>
        <v>—</v>
      </c>
      <c r="X409" s="183"/>
      <c r="Y409" s="70" t="str">
        <f t="shared" si="475"/>
        <v>—</v>
      </c>
      <c r="Z409" s="183">
        <v>0</v>
      </c>
      <c r="AA409" s="70" t="str">
        <f t="shared" si="476"/>
        <v>—</v>
      </c>
      <c r="AB409" s="183">
        <v>0</v>
      </c>
      <c r="AC409" s="70" t="str">
        <f t="shared" si="477"/>
        <v>—</v>
      </c>
      <c r="AD409" s="183">
        <v>4782</v>
      </c>
      <c r="AE409" s="70">
        <f t="shared" si="478"/>
        <v>281</v>
      </c>
      <c r="AF409" s="183">
        <v>4782</v>
      </c>
      <c r="AG409" s="70">
        <f t="shared" si="479"/>
        <v>290</v>
      </c>
      <c r="AH409" s="183">
        <v>8233</v>
      </c>
      <c r="AI409" s="70">
        <f t="shared" si="480"/>
        <v>260</v>
      </c>
      <c r="AJ409" s="183">
        <v>11685</v>
      </c>
      <c r="AK409" s="70">
        <f t="shared" si="481"/>
        <v>242</v>
      </c>
      <c r="AL409" s="183">
        <v>12326</v>
      </c>
      <c r="AM409" s="70">
        <f t="shared" si="482"/>
        <v>257</v>
      </c>
      <c r="AN409" s="183">
        <v>13285</v>
      </c>
      <c r="AO409" s="70">
        <f t="shared" si="483"/>
        <v>254</v>
      </c>
      <c r="AP409" s="183">
        <v>13594</v>
      </c>
      <c r="AQ409" s="70">
        <f t="shared" si="484"/>
        <v>252</v>
      </c>
      <c r="AR409" s="183">
        <v>8844</v>
      </c>
      <c r="AS409" s="70">
        <f t="shared" si="485"/>
        <v>281</v>
      </c>
      <c r="AT409" s="183">
        <v>7122</v>
      </c>
      <c r="AU409" s="70">
        <f t="shared" si="486"/>
        <v>303</v>
      </c>
      <c r="AV409" s="183">
        <v>6270</v>
      </c>
      <c r="AW409" s="70">
        <f t="shared" si="487"/>
        <v>316</v>
      </c>
      <c r="AX409" s="183">
        <v>7224</v>
      </c>
      <c r="AY409" s="168">
        <f t="shared" si="488"/>
        <v>315</v>
      </c>
      <c r="AZ409" s="203">
        <v>16709</v>
      </c>
      <c r="BA409" s="168">
        <f t="shared" si="462"/>
        <v>275</v>
      </c>
      <c r="BB409" s="203">
        <v>18620</v>
      </c>
      <c r="BC409" s="168">
        <f t="shared" si="463"/>
        <v>276</v>
      </c>
      <c r="BD409" s="203"/>
      <c r="BE409" s="168"/>
      <c r="BF409" s="203"/>
      <c r="BG409" s="168"/>
      <c r="BH409" s="203"/>
      <c r="BI409" s="168"/>
      <c r="BJ409" s="183">
        <v>17436</v>
      </c>
      <c r="BK409" s="168">
        <f t="shared" si="464"/>
        <v>269</v>
      </c>
    </row>
    <row r="410" spans="1:63" ht="12.95" customHeight="1" x14ac:dyDescent="0.2">
      <c r="A410" s="41" t="s">
        <v>459</v>
      </c>
      <c r="B410" s="102" t="s">
        <v>2432</v>
      </c>
      <c r="C410" s="247" t="s">
        <v>1908</v>
      </c>
      <c r="D410" s="183"/>
      <c r="E410" s="70"/>
      <c r="F410" s="183"/>
      <c r="G410" s="70"/>
      <c r="H410" s="183"/>
      <c r="I410" s="70"/>
      <c r="J410" s="183"/>
      <c r="K410" s="70"/>
      <c r="L410" s="183"/>
      <c r="M410" s="70"/>
      <c r="N410" s="183"/>
      <c r="O410" s="70"/>
      <c r="P410" s="183"/>
      <c r="Q410" s="70"/>
      <c r="R410" s="183"/>
      <c r="S410" s="70"/>
      <c r="T410" s="183"/>
      <c r="U410" s="70"/>
      <c r="V410" s="183"/>
      <c r="W410" s="70"/>
      <c r="X410" s="183"/>
      <c r="Y410" s="70"/>
      <c r="Z410" s="183"/>
      <c r="AA410" s="70"/>
      <c r="AB410" s="183"/>
      <c r="AC410" s="70"/>
      <c r="AD410" s="183"/>
      <c r="AE410" s="70"/>
      <c r="AF410" s="183"/>
      <c r="AG410" s="70"/>
      <c r="AH410" s="183"/>
      <c r="AI410" s="70"/>
      <c r="AJ410" s="183"/>
      <c r="AK410" s="70"/>
      <c r="AL410" s="183"/>
      <c r="AM410" s="70"/>
      <c r="AN410" s="183"/>
      <c r="AO410" s="70"/>
      <c r="AP410" s="183"/>
      <c r="AQ410" s="70"/>
      <c r="AR410" s="183"/>
      <c r="AS410" s="70"/>
      <c r="AT410" s="183"/>
      <c r="AU410" s="70"/>
      <c r="AV410" s="183"/>
      <c r="AW410" s="70"/>
      <c r="AX410" s="183"/>
      <c r="AY410" s="168"/>
      <c r="AZ410" s="195"/>
      <c r="BA410" s="168"/>
      <c r="BC410" s="168"/>
      <c r="BE410" s="168"/>
      <c r="BG410" s="168"/>
      <c r="BI410" s="168"/>
      <c r="BJ410" s="183">
        <v>17108</v>
      </c>
      <c r="BK410" s="168">
        <f t="shared" si="464"/>
        <v>271</v>
      </c>
    </row>
    <row r="411" spans="1:63" ht="12.95" customHeight="1" x14ac:dyDescent="0.2">
      <c r="A411" s="41" t="s">
        <v>434</v>
      </c>
      <c r="B411" s="102" t="s">
        <v>1787</v>
      </c>
      <c r="C411" s="247" t="s">
        <v>1908</v>
      </c>
      <c r="D411" s="183">
        <v>1259</v>
      </c>
      <c r="E411" s="70">
        <f t="shared" ref="E411:E422" si="489">IF(D411&gt;0,RANK(D411,$D$11:$D$1079),"—")</f>
        <v>272</v>
      </c>
      <c r="F411" s="183">
        <v>1437</v>
      </c>
      <c r="G411" s="70">
        <f t="shared" ref="G411:G422" si="490">IF(F411&gt;0,RANK(F411,$F$11:$F$1079),"—")</f>
        <v>279</v>
      </c>
      <c r="H411" s="183"/>
      <c r="I411" s="70" t="str">
        <f t="shared" ref="I411:I422" si="491">IF(H411&gt;0,RANK(H411,$H$11:$H$1079),"—")</f>
        <v>—</v>
      </c>
      <c r="J411" s="183"/>
      <c r="K411" s="70" t="str">
        <f t="shared" ref="K411:K422" si="492">IF(J411&gt;0,RANK(J411,$J$11:$J$1079),"—")</f>
        <v>—</v>
      </c>
      <c r="L411" s="183"/>
      <c r="M411" s="70" t="str">
        <f t="shared" ref="M411:M422" si="493">IF(L411&gt;0,RANK(L411,$L$11:$L$1079),"—")</f>
        <v>—</v>
      </c>
      <c r="N411" s="183">
        <v>3258</v>
      </c>
      <c r="O411" s="70">
        <f t="shared" ref="O411:O422" si="494">IF(N411&gt;0,RANK(N411,$N$11:$N$1079),"—")</f>
        <v>254</v>
      </c>
      <c r="P411" s="183">
        <v>3079</v>
      </c>
      <c r="Q411" s="70">
        <f t="shared" ref="Q411:Q422" si="495">IF(P411&gt;0,RANK(P411,$P$11:$P$1079),"—")</f>
        <v>276</v>
      </c>
      <c r="R411" s="183">
        <v>4352</v>
      </c>
      <c r="S411" s="70">
        <f t="shared" ref="S411:S422" si="496">IF(R411&gt;0,RANK(R411,$R$11:$R$1079),"—")</f>
        <v>267</v>
      </c>
      <c r="T411" s="183">
        <v>4676</v>
      </c>
      <c r="U411" s="70">
        <f t="shared" ref="U411:U422" si="497">IF(T411&gt;0,RANK(T411,$T$11:$T$1079),"—")</f>
        <v>273</v>
      </c>
      <c r="V411" s="183">
        <v>5000</v>
      </c>
      <c r="W411" s="70">
        <f t="shared" ref="W411:W422" si="498">IF(V411&gt;0,RANK(V411,$V$11:$V$1079),"—")</f>
        <v>268</v>
      </c>
      <c r="X411" s="183">
        <v>5324</v>
      </c>
      <c r="Y411" s="70">
        <f t="shared" ref="Y411:Y422" si="499">IF(X411&gt;0,RANK(X411,$X$11:$X$1079),"—")</f>
        <v>262</v>
      </c>
      <c r="Z411" s="183">
        <v>5648</v>
      </c>
      <c r="AA411" s="70">
        <f t="shared" ref="AA411:AA422" si="500">IF(Z411&gt;0,RANK(Z411,$Z$11:$Z$1079),"—")</f>
        <v>263</v>
      </c>
      <c r="AB411" s="183">
        <v>5972</v>
      </c>
      <c r="AC411" s="70">
        <f t="shared" ref="AC411:AC422" si="501">IF(AB411&gt;0,RANK(AB411,$AB$11:$AB$1079),"—")</f>
        <v>264</v>
      </c>
      <c r="AD411" s="183">
        <v>11892</v>
      </c>
      <c r="AE411" s="70">
        <f t="shared" ref="AE411:AE422" si="502">IF(AD411&gt;0,RANK(AD411,$AD$11:$AD$1079),"—")</f>
        <v>221</v>
      </c>
      <c r="AF411" s="183">
        <v>12133</v>
      </c>
      <c r="AG411" s="70">
        <f t="shared" ref="AG411:AG422" si="503">IF(AF411&gt;0,RANK(AF411,$AF$11:$AF$1079),"—")</f>
        <v>221</v>
      </c>
      <c r="AH411" s="183">
        <v>12193</v>
      </c>
      <c r="AI411" s="70">
        <f t="shared" ref="AI411:AI422" si="504">IF(AH411&gt;0,RANK(AH411,$AH$11:$AH$1079),"—")</f>
        <v>231</v>
      </c>
      <c r="AJ411" s="183">
        <v>14002</v>
      </c>
      <c r="AK411" s="70">
        <f t="shared" ref="AK411:AK422" si="505">IF(AJ411&gt;0,RANK(AJ411,$AJ$11:$AJ$1079),"—")</f>
        <v>228</v>
      </c>
      <c r="AL411" s="183">
        <v>13598</v>
      </c>
      <c r="AM411" s="70">
        <f t="shared" ref="AM411:AM422" si="506">IF(AL411&gt;0,RANK(AL411,$AL$11:$AL$1079),"—")</f>
        <v>243</v>
      </c>
      <c r="AN411" s="183">
        <v>9417</v>
      </c>
      <c r="AO411" s="70">
        <f t="shared" ref="AO411:AO422" si="507">IF(AN411&gt;0,RANK(AN411,$AN$11:$AN$1079),"—")</f>
        <v>277</v>
      </c>
      <c r="AP411" s="183">
        <v>11235</v>
      </c>
      <c r="AQ411" s="70">
        <f t="shared" ref="AQ411:AQ422" si="508">IF(AP411&gt;0,RANK(AP411,$AP$11:$AP$1079),"—")</f>
        <v>267</v>
      </c>
      <c r="AR411" s="183">
        <v>12529</v>
      </c>
      <c r="AS411" s="70">
        <f t="shared" ref="AS411:AS422" si="509">IF(AR411&gt;0,RANK(AR411,$AR$11:$AR$1079),"—")</f>
        <v>258</v>
      </c>
      <c r="AT411" s="183">
        <v>14517</v>
      </c>
      <c r="AU411" s="70">
        <f t="shared" ref="AU411:AU422" si="510">IF(AT411&gt;0,RANK(AT411,$AT$11:$AT$1079),"—")</f>
        <v>249</v>
      </c>
      <c r="AV411" s="183">
        <v>14866</v>
      </c>
      <c r="AW411" s="70">
        <f t="shared" ref="AW411:AW422" si="511">IF(AV411&gt;0,RANK(AV411,$AV$11:$AV$1079),"—")</f>
        <v>257</v>
      </c>
      <c r="AX411" s="183">
        <v>19420</v>
      </c>
      <c r="AY411" s="168">
        <f t="shared" ref="AY411:AY422" si="512">IF(AX411&gt;0,RANK(AX411,$AX$11:$AX$1079),"—")</f>
        <v>244</v>
      </c>
      <c r="AZ411" s="203">
        <v>19732</v>
      </c>
      <c r="BA411" s="168">
        <f t="shared" ref="BA411:BA474" si="513">IF(AZ411&gt;0,RANK(AZ411,$AZ$11:$AZ$1079),"—")</f>
        <v>262</v>
      </c>
      <c r="BB411" s="203">
        <v>16532</v>
      </c>
      <c r="BC411" s="168">
        <f t="shared" ref="BC411:BC474" si="514">IF(BB411&gt;0,RANK(BB411,$BB$11:$BB$1079),"—")</f>
        <v>288</v>
      </c>
      <c r="BD411" s="203"/>
      <c r="BE411" s="168"/>
      <c r="BF411" s="203"/>
      <c r="BG411" s="168"/>
      <c r="BH411" s="203"/>
      <c r="BI411" s="168"/>
      <c r="BJ411" s="183">
        <v>16312</v>
      </c>
      <c r="BK411" s="168">
        <f t="shared" si="464"/>
        <v>275</v>
      </c>
    </row>
    <row r="412" spans="1:63" ht="12.95" customHeight="1" x14ac:dyDescent="0.2">
      <c r="A412" s="41" t="s">
        <v>935</v>
      </c>
      <c r="B412" s="102" t="s">
        <v>728</v>
      </c>
      <c r="C412" s="247" t="s">
        <v>1908</v>
      </c>
      <c r="D412" s="183">
        <v>14801</v>
      </c>
      <c r="E412" s="70">
        <f t="shared" si="489"/>
        <v>134</v>
      </c>
      <c r="F412" s="183">
        <v>13957</v>
      </c>
      <c r="G412" s="70">
        <f t="shared" si="490"/>
        <v>146</v>
      </c>
      <c r="H412" s="183">
        <v>12239</v>
      </c>
      <c r="I412" s="70">
        <f t="shared" si="491"/>
        <v>159</v>
      </c>
      <c r="J412" s="183">
        <v>8938</v>
      </c>
      <c r="K412" s="70">
        <f t="shared" si="492"/>
        <v>191</v>
      </c>
      <c r="L412" s="183">
        <v>10102</v>
      </c>
      <c r="M412" s="70">
        <f t="shared" si="493"/>
        <v>189</v>
      </c>
      <c r="N412" s="183">
        <v>6484</v>
      </c>
      <c r="O412" s="70">
        <f t="shared" si="494"/>
        <v>222</v>
      </c>
      <c r="P412" s="183">
        <v>8284</v>
      </c>
      <c r="Q412" s="70">
        <f t="shared" si="495"/>
        <v>217</v>
      </c>
      <c r="R412" s="183">
        <v>8595</v>
      </c>
      <c r="S412" s="70">
        <f t="shared" si="496"/>
        <v>226</v>
      </c>
      <c r="T412" s="183">
        <v>6671</v>
      </c>
      <c r="U412" s="70">
        <f t="shared" si="497"/>
        <v>248</v>
      </c>
      <c r="V412" s="183">
        <v>11091</v>
      </c>
      <c r="W412" s="70">
        <f t="shared" si="498"/>
        <v>218</v>
      </c>
      <c r="X412" s="183">
        <v>8349</v>
      </c>
      <c r="Y412" s="70">
        <f t="shared" si="499"/>
        <v>238</v>
      </c>
      <c r="Z412" s="183">
        <v>9019</v>
      </c>
      <c r="AA412" s="70">
        <f t="shared" si="500"/>
        <v>234</v>
      </c>
      <c r="AB412" s="183">
        <v>10589</v>
      </c>
      <c r="AC412" s="70">
        <f t="shared" si="501"/>
        <v>227</v>
      </c>
      <c r="AD412" s="183">
        <v>10247</v>
      </c>
      <c r="AE412" s="70">
        <f t="shared" si="502"/>
        <v>233</v>
      </c>
      <c r="AF412" s="183">
        <v>8383</v>
      </c>
      <c r="AG412" s="70">
        <f t="shared" si="503"/>
        <v>252</v>
      </c>
      <c r="AH412" s="183">
        <v>12944</v>
      </c>
      <c r="AI412" s="70">
        <f t="shared" si="504"/>
        <v>226</v>
      </c>
      <c r="AJ412" s="183">
        <v>10539</v>
      </c>
      <c r="AK412" s="70">
        <f t="shared" si="505"/>
        <v>252</v>
      </c>
      <c r="AL412" s="183">
        <v>9949</v>
      </c>
      <c r="AM412" s="70">
        <f t="shared" si="506"/>
        <v>271</v>
      </c>
      <c r="AN412" s="183">
        <v>12500</v>
      </c>
      <c r="AO412" s="70">
        <f t="shared" si="507"/>
        <v>257</v>
      </c>
      <c r="AP412" s="183">
        <v>11716</v>
      </c>
      <c r="AQ412" s="70">
        <f t="shared" si="508"/>
        <v>265</v>
      </c>
      <c r="AR412" s="183">
        <v>10581</v>
      </c>
      <c r="AS412" s="70">
        <f t="shared" si="509"/>
        <v>270</v>
      </c>
      <c r="AT412" s="183">
        <v>9833</v>
      </c>
      <c r="AU412" s="70">
        <f t="shared" si="510"/>
        <v>275</v>
      </c>
      <c r="AV412" s="183">
        <v>11029</v>
      </c>
      <c r="AW412" s="70">
        <f t="shared" si="511"/>
        <v>274</v>
      </c>
      <c r="AX412" s="183">
        <v>12560</v>
      </c>
      <c r="AY412" s="168">
        <f t="shared" si="512"/>
        <v>270</v>
      </c>
      <c r="AZ412" s="203">
        <v>15748</v>
      </c>
      <c r="BA412" s="168">
        <f t="shared" si="513"/>
        <v>279</v>
      </c>
      <c r="BB412" s="203">
        <v>17004</v>
      </c>
      <c r="BC412" s="168">
        <f t="shared" si="514"/>
        <v>285</v>
      </c>
      <c r="BD412" s="203"/>
      <c r="BE412" s="168"/>
      <c r="BF412" s="203"/>
      <c r="BG412" s="168"/>
      <c r="BH412" s="203"/>
      <c r="BI412" s="168"/>
      <c r="BJ412" s="183">
        <v>16116</v>
      </c>
      <c r="BK412" s="168">
        <f t="shared" si="464"/>
        <v>277</v>
      </c>
    </row>
    <row r="413" spans="1:63" ht="12.95" customHeight="1" x14ac:dyDescent="0.2">
      <c r="A413" s="41" t="s">
        <v>454</v>
      </c>
      <c r="B413" s="102" t="s">
        <v>1708</v>
      </c>
      <c r="C413" s="247" t="s">
        <v>1908</v>
      </c>
      <c r="D413" s="193"/>
      <c r="E413" s="70" t="str">
        <f t="shared" si="489"/>
        <v>—</v>
      </c>
      <c r="F413" s="183">
        <v>41</v>
      </c>
      <c r="G413" s="70">
        <f t="shared" si="490"/>
        <v>487</v>
      </c>
      <c r="H413" s="193"/>
      <c r="I413" s="70" t="str">
        <f t="shared" si="491"/>
        <v>—</v>
      </c>
      <c r="J413" s="183"/>
      <c r="K413" s="70" t="str">
        <f t="shared" si="492"/>
        <v>—</v>
      </c>
      <c r="L413" s="183"/>
      <c r="M413" s="70" t="str">
        <f t="shared" si="493"/>
        <v>—</v>
      </c>
      <c r="N413" s="183">
        <v>96</v>
      </c>
      <c r="O413" s="70">
        <f t="shared" si="494"/>
        <v>445</v>
      </c>
      <c r="P413" s="183">
        <v>125</v>
      </c>
      <c r="Q413" s="70">
        <f t="shared" si="495"/>
        <v>469</v>
      </c>
      <c r="R413" s="183">
        <v>156</v>
      </c>
      <c r="S413" s="70">
        <f t="shared" si="496"/>
        <v>531</v>
      </c>
      <c r="T413" s="183">
        <v>202</v>
      </c>
      <c r="U413" s="70">
        <f t="shared" si="497"/>
        <v>526</v>
      </c>
      <c r="V413" s="183">
        <v>248</v>
      </c>
      <c r="W413" s="70">
        <f t="shared" si="498"/>
        <v>515</v>
      </c>
      <c r="X413" s="183">
        <v>294</v>
      </c>
      <c r="Y413" s="70">
        <f t="shared" si="499"/>
        <v>508</v>
      </c>
      <c r="Z413" s="183">
        <v>340</v>
      </c>
      <c r="AA413" s="70">
        <f t="shared" si="500"/>
        <v>493</v>
      </c>
      <c r="AB413" s="183">
        <v>390</v>
      </c>
      <c r="AC413" s="70">
        <f t="shared" si="501"/>
        <v>483</v>
      </c>
      <c r="AD413" s="183">
        <v>3301</v>
      </c>
      <c r="AE413" s="70">
        <f t="shared" si="502"/>
        <v>307</v>
      </c>
      <c r="AF413" s="183">
        <v>1797</v>
      </c>
      <c r="AG413" s="70">
        <f t="shared" si="503"/>
        <v>369</v>
      </c>
      <c r="AH413" s="183">
        <v>1906</v>
      </c>
      <c r="AI413" s="70">
        <f t="shared" si="504"/>
        <v>382</v>
      </c>
      <c r="AJ413" s="183">
        <v>3740</v>
      </c>
      <c r="AK413" s="70">
        <f t="shared" si="505"/>
        <v>331</v>
      </c>
      <c r="AL413" s="183">
        <v>7576</v>
      </c>
      <c r="AM413" s="70">
        <f t="shared" si="506"/>
        <v>282</v>
      </c>
      <c r="AN413" s="183">
        <v>8755</v>
      </c>
      <c r="AO413" s="70">
        <f t="shared" si="507"/>
        <v>281</v>
      </c>
      <c r="AP413" s="183">
        <v>8905</v>
      </c>
      <c r="AQ413" s="70">
        <f t="shared" si="508"/>
        <v>281</v>
      </c>
      <c r="AR413" s="183">
        <v>11120</v>
      </c>
      <c r="AS413" s="70">
        <f t="shared" si="509"/>
        <v>266</v>
      </c>
      <c r="AT413" s="183">
        <v>8323</v>
      </c>
      <c r="AU413" s="70">
        <f t="shared" si="510"/>
        <v>290</v>
      </c>
      <c r="AV413" s="183">
        <v>9703</v>
      </c>
      <c r="AW413" s="70">
        <f t="shared" si="511"/>
        <v>281</v>
      </c>
      <c r="AX413" s="183">
        <v>8281</v>
      </c>
      <c r="AY413" s="168">
        <f t="shared" si="512"/>
        <v>305</v>
      </c>
      <c r="AZ413" s="203">
        <v>1851</v>
      </c>
      <c r="BA413" s="168">
        <f t="shared" si="513"/>
        <v>493</v>
      </c>
      <c r="BB413" s="202">
        <v>11591</v>
      </c>
      <c r="BC413" s="168">
        <f t="shared" si="514"/>
        <v>313</v>
      </c>
      <c r="BD413" s="202"/>
      <c r="BE413" s="168"/>
      <c r="BF413" s="202"/>
      <c r="BG413" s="168"/>
      <c r="BH413" s="202"/>
      <c r="BI413" s="168"/>
      <c r="BJ413" s="183">
        <v>15317</v>
      </c>
      <c r="BK413" s="168">
        <f t="shared" si="464"/>
        <v>282</v>
      </c>
    </row>
    <row r="414" spans="1:63" ht="12.95" customHeight="1" x14ac:dyDescent="0.2">
      <c r="A414" s="41" t="s">
        <v>409</v>
      </c>
      <c r="B414" s="102" t="s">
        <v>725</v>
      </c>
      <c r="C414" s="247" t="s">
        <v>1908</v>
      </c>
      <c r="D414" s="183"/>
      <c r="E414" s="70" t="str">
        <f t="shared" si="489"/>
        <v>—</v>
      </c>
      <c r="F414" s="183"/>
      <c r="G414" s="70" t="str">
        <f t="shared" si="490"/>
        <v>—</v>
      </c>
      <c r="H414" s="183"/>
      <c r="I414" s="70" t="str">
        <f t="shared" si="491"/>
        <v>—</v>
      </c>
      <c r="J414" s="183"/>
      <c r="K414" s="70" t="str">
        <f t="shared" si="492"/>
        <v>—</v>
      </c>
      <c r="L414" s="183"/>
      <c r="M414" s="70" t="str">
        <f t="shared" si="493"/>
        <v>—</v>
      </c>
      <c r="N414" s="183"/>
      <c r="O414" s="70" t="str">
        <f t="shared" si="494"/>
        <v>—</v>
      </c>
      <c r="P414" s="183"/>
      <c r="Q414" s="70" t="str">
        <f t="shared" si="495"/>
        <v>—</v>
      </c>
      <c r="R414" s="183"/>
      <c r="S414" s="70" t="str">
        <f t="shared" si="496"/>
        <v>—</v>
      </c>
      <c r="T414" s="183"/>
      <c r="U414" s="70" t="str">
        <f t="shared" si="497"/>
        <v>—</v>
      </c>
      <c r="V414" s="183"/>
      <c r="W414" s="70" t="str">
        <f t="shared" si="498"/>
        <v>—</v>
      </c>
      <c r="X414" s="183"/>
      <c r="Y414" s="70" t="str">
        <f t="shared" si="499"/>
        <v>—</v>
      </c>
      <c r="Z414" s="183"/>
      <c r="AA414" s="70" t="str">
        <f t="shared" si="500"/>
        <v>—</v>
      </c>
      <c r="AB414" s="183"/>
      <c r="AC414" s="70" t="str">
        <f t="shared" si="501"/>
        <v>—</v>
      </c>
      <c r="AD414" s="183"/>
      <c r="AE414" s="70" t="str">
        <f t="shared" si="502"/>
        <v>—</v>
      </c>
      <c r="AF414" s="183"/>
      <c r="AG414" s="70" t="str">
        <f t="shared" si="503"/>
        <v>—</v>
      </c>
      <c r="AH414" s="183" t="s">
        <v>491</v>
      </c>
      <c r="AI414" s="70" t="e">
        <f t="shared" si="504"/>
        <v>#VALUE!</v>
      </c>
      <c r="AJ414" s="183">
        <v>10841</v>
      </c>
      <c r="AK414" s="70">
        <f t="shared" si="505"/>
        <v>250</v>
      </c>
      <c r="AL414" s="183">
        <v>5317</v>
      </c>
      <c r="AM414" s="70">
        <f t="shared" si="506"/>
        <v>309</v>
      </c>
      <c r="AN414" s="183">
        <v>4978</v>
      </c>
      <c r="AO414" s="70">
        <f t="shared" si="507"/>
        <v>324</v>
      </c>
      <c r="AP414" s="183">
        <v>9596</v>
      </c>
      <c r="AQ414" s="70">
        <f t="shared" si="508"/>
        <v>275</v>
      </c>
      <c r="AR414" s="183">
        <v>7843</v>
      </c>
      <c r="AS414" s="70">
        <f t="shared" si="509"/>
        <v>293</v>
      </c>
      <c r="AT414" s="183">
        <v>7926</v>
      </c>
      <c r="AU414" s="70">
        <f t="shared" si="510"/>
        <v>296</v>
      </c>
      <c r="AV414" s="183">
        <v>6916</v>
      </c>
      <c r="AW414" s="70">
        <f t="shared" si="511"/>
        <v>308</v>
      </c>
      <c r="AX414" s="183">
        <v>9595</v>
      </c>
      <c r="AY414" s="168">
        <f t="shared" si="512"/>
        <v>292</v>
      </c>
      <c r="AZ414" s="203">
        <v>14857</v>
      </c>
      <c r="BA414" s="168">
        <f t="shared" si="513"/>
        <v>283</v>
      </c>
      <c r="BB414" s="203">
        <v>42983</v>
      </c>
      <c r="BC414" s="168">
        <f t="shared" si="514"/>
        <v>207</v>
      </c>
      <c r="BD414" s="203"/>
      <c r="BE414" s="168"/>
      <c r="BF414" s="203"/>
      <c r="BG414" s="168"/>
      <c r="BH414" s="203"/>
      <c r="BI414" s="168"/>
      <c r="BJ414" s="183">
        <v>14495</v>
      </c>
      <c r="BK414" s="168">
        <f t="shared" si="464"/>
        <v>286</v>
      </c>
    </row>
    <row r="415" spans="1:63" ht="12.95" customHeight="1" x14ac:dyDescent="0.2">
      <c r="A415" s="41" t="s">
        <v>515</v>
      </c>
      <c r="B415" s="102" t="s">
        <v>845</v>
      </c>
      <c r="C415" s="247" t="s">
        <v>1908</v>
      </c>
      <c r="D415" s="183">
        <v>971</v>
      </c>
      <c r="E415" s="70">
        <f t="shared" si="489"/>
        <v>289</v>
      </c>
      <c r="F415" s="183">
        <v>1942</v>
      </c>
      <c r="G415" s="70">
        <f t="shared" si="490"/>
        <v>260</v>
      </c>
      <c r="H415" s="183">
        <v>2913</v>
      </c>
      <c r="I415" s="70">
        <f t="shared" si="491"/>
        <v>235</v>
      </c>
      <c r="J415" s="183">
        <v>2898</v>
      </c>
      <c r="K415" s="70">
        <f t="shared" si="492"/>
        <v>257</v>
      </c>
      <c r="L415" s="183">
        <v>4970</v>
      </c>
      <c r="M415" s="70">
        <f t="shared" si="493"/>
        <v>231</v>
      </c>
      <c r="N415" s="183">
        <v>7043</v>
      </c>
      <c r="O415" s="70">
        <f t="shared" si="494"/>
        <v>217</v>
      </c>
      <c r="P415" s="183">
        <v>7862</v>
      </c>
      <c r="Q415" s="70">
        <f t="shared" si="495"/>
        <v>222</v>
      </c>
      <c r="R415" s="183">
        <v>6852</v>
      </c>
      <c r="S415" s="70">
        <f t="shared" si="496"/>
        <v>238</v>
      </c>
      <c r="T415" s="183">
        <v>9347</v>
      </c>
      <c r="U415" s="70">
        <f t="shared" si="497"/>
        <v>226</v>
      </c>
      <c r="V415" s="183">
        <v>12500</v>
      </c>
      <c r="W415" s="70">
        <f t="shared" si="498"/>
        <v>211</v>
      </c>
      <c r="X415" s="183">
        <v>16386</v>
      </c>
      <c r="Y415" s="70">
        <f t="shared" si="499"/>
        <v>190</v>
      </c>
      <c r="Z415" s="183">
        <v>17205</v>
      </c>
      <c r="AA415" s="70">
        <f t="shared" si="500"/>
        <v>193</v>
      </c>
      <c r="AB415" s="183">
        <v>17205</v>
      </c>
      <c r="AC415" s="70">
        <f t="shared" si="501"/>
        <v>195</v>
      </c>
      <c r="AD415" s="183">
        <v>24484</v>
      </c>
      <c r="AE415" s="70">
        <f t="shared" si="502"/>
        <v>172</v>
      </c>
      <c r="AF415" s="183">
        <v>31045</v>
      </c>
      <c r="AG415" s="70">
        <f t="shared" si="503"/>
        <v>162</v>
      </c>
      <c r="AH415" s="183">
        <v>36717</v>
      </c>
      <c r="AI415" s="70">
        <f t="shared" si="504"/>
        <v>156</v>
      </c>
      <c r="AJ415" s="183">
        <v>48839</v>
      </c>
      <c r="AK415" s="70">
        <f t="shared" si="505"/>
        <v>143</v>
      </c>
      <c r="AL415" s="183">
        <v>49888</v>
      </c>
      <c r="AM415" s="70">
        <f t="shared" si="506"/>
        <v>151</v>
      </c>
      <c r="AN415" s="183">
        <v>51994</v>
      </c>
      <c r="AO415" s="70">
        <f t="shared" si="507"/>
        <v>155</v>
      </c>
      <c r="AP415" s="183">
        <v>43231</v>
      </c>
      <c r="AQ415" s="70">
        <f t="shared" si="508"/>
        <v>170</v>
      </c>
      <c r="AR415" s="183">
        <v>47188</v>
      </c>
      <c r="AS415" s="70">
        <f t="shared" si="509"/>
        <v>170</v>
      </c>
      <c r="AT415" s="183">
        <v>52118</v>
      </c>
      <c r="AU415" s="70">
        <f t="shared" si="510"/>
        <v>168</v>
      </c>
      <c r="AV415" s="183">
        <v>49224</v>
      </c>
      <c r="AW415" s="70">
        <f t="shared" si="511"/>
        <v>172</v>
      </c>
      <c r="AX415" s="183">
        <v>57604</v>
      </c>
      <c r="AY415" s="168">
        <f t="shared" si="512"/>
        <v>170</v>
      </c>
      <c r="AZ415" s="203">
        <v>22152</v>
      </c>
      <c r="BA415" s="168">
        <f t="shared" si="513"/>
        <v>255</v>
      </c>
      <c r="BB415" s="203">
        <v>22150</v>
      </c>
      <c r="BC415" s="168">
        <f t="shared" si="514"/>
        <v>265</v>
      </c>
      <c r="BD415" s="203"/>
      <c r="BE415" s="168"/>
      <c r="BF415" s="203"/>
      <c r="BG415" s="168"/>
      <c r="BH415" s="203"/>
      <c r="BI415" s="168"/>
      <c r="BJ415" s="183">
        <v>14128</v>
      </c>
      <c r="BK415" s="168">
        <f t="shared" si="464"/>
        <v>287</v>
      </c>
    </row>
    <row r="416" spans="1:63" ht="12.95" customHeight="1" x14ac:dyDescent="0.2">
      <c r="A416" s="41" t="s">
        <v>442</v>
      </c>
      <c r="B416" s="102" t="s">
        <v>1707</v>
      </c>
      <c r="C416" s="247" t="s">
        <v>1908</v>
      </c>
      <c r="D416" s="193"/>
      <c r="E416" s="70" t="str">
        <f t="shared" si="489"/>
        <v>—</v>
      </c>
      <c r="F416" s="183"/>
      <c r="G416" s="70" t="str">
        <f t="shared" si="490"/>
        <v>—</v>
      </c>
      <c r="H416" s="193"/>
      <c r="I416" s="70" t="str">
        <f t="shared" si="491"/>
        <v>—</v>
      </c>
      <c r="J416" s="183"/>
      <c r="K416" s="70" t="str">
        <f t="shared" si="492"/>
        <v>—</v>
      </c>
      <c r="L416" s="183"/>
      <c r="M416" s="70" t="str">
        <f t="shared" si="493"/>
        <v>—</v>
      </c>
      <c r="N416" s="183"/>
      <c r="O416" s="70" t="str">
        <f t="shared" si="494"/>
        <v>—</v>
      </c>
      <c r="P416" s="183"/>
      <c r="Q416" s="70" t="str">
        <f t="shared" si="495"/>
        <v>—</v>
      </c>
      <c r="R416" s="183">
        <v>6583</v>
      </c>
      <c r="S416" s="70">
        <f t="shared" si="496"/>
        <v>240</v>
      </c>
      <c r="T416" s="183">
        <v>5702</v>
      </c>
      <c r="U416" s="70">
        <f t="shared" si="497"/>
        <v>255</v>
      </c>
      <c r="V416" s="183">
        <v>4821</v>
      </c>
      <c r="W416" s="70">
        <f t="shared" si="498"/>
        <v>270</v>
      </c>
      <c r="X416" s="183">
        <v>3940</v>
      </c>
      <c r="Y416" s="70">
        <f t="shared" si="499"/>
        <v>281</v>
      </c>
      <c r="Z416" s="183">
        <v>3059</v>
      </c>
      <c r="AA416" s="70">
        <f t="shared" si="500"/>
        <v>303</v>
      </c>
      <c r="AB416" s="183">
        <v>2175</v>
      </c>
      <c r="AC416" s="70">
        <f t="shared" si="501"/>
        <v>334</v>
      </c>
      <c r="AD416" s="183">
        <v>3230</v>
      </c>
      <c r="AE416" s="70">
        <f t="shared" si="502"/>
        <v>310</v>
      </c>
      <c r="AF416" s="183">
        <v>6190</v>
      </c>
      <c r="AG416" s="70">
        <f t="shared" si="503"/>
        <v>274</v>
      </c>
      <c r="AH416" s="183">
        <v>6190</v>
      </c>
      <c r="AI416" s="70">
        <f t="shared" si="504"/>
        <v>281</v>
      </c>
      <c r="AJ416" s="183">
        <v>10619</v>
      </c>
      <c r="AK416" s="70">
        <f t="shared" si="505"/>
        <v>251</v>
      </c>
      <c r="AL416" s="183">
        <v>11638</v>
      </c>
      <c r="AM416" s="70">
        <f t="shared" si="506"/>
        <v>259</v>
      </c>
      <c r="AN416" s="183">
        <v>10305</v>
      </c>
      <c r="AO416" s="70">
        <f t="shared" si="507"/>
        <v>270</v>
      </c>
      <c r="AP416" s="183">
        <v>8767</v>
      </c>
      <c r="AQ416" s="70">
        <f t="shared" si="508"/>
        <v>283</v>
      </c>
      <c r="AR416" s="183">
        <v>7490</v>
      </c>
      <c r="AS416" s="70">
        <f t="shared" si="509"/>
        <v>299</v>
      </c>
      <c r="AT416" s="183">
        <v>12412</v>
      </c>
      <c r="AU416" s="70">
        <f t="shared" si="510"/>
        <v>263</v>
      </c>
      <c r="AV416" s="183">
        <v>12793</v>
      </c>
      <c r="AW416" s="70">
        <f t="shared" si="511"/>
        <v>262</v>
      </c>
      <c r="AX416" s="183">
        <v>12486</v>
      </c>
      <c r="AY416" s="168">
        <f t="shared" si="512"/>
        <v>272</v>
      </c>
      <c r="AZ416" s="203">
        <v>29469</v>
      </c>
      <c r="BA416" s="168">
        <f t="shared" si="513"/>
        <v>231</v>
      </c>
      <c r="BB416" s="203">
        <v>25654</v>
      </c>
      <c r="BC416" s="168">
        <f t="shared" si="514"/>
        <v>255</v>
      </c>
      <c r="BD416" s="203"/>
      <c r="BE416" s="168"/>
      <c r="BF416" s="203"/>
      <c r="BG416" s="168"/>
      <c r="BH416" s="203"/>
      <c r="BI416" s="168"/>
      <c r="BJ416" s="183">
        <v>13333</v>
      </c>
      <c r="BK416" s="168">
        <f t="shared" si="464"/>
        <v>290</v>
      </c>
    </row>
    <row r="417" spans="1:63" ht="12.95" customHeight="1" x14ac:dyDescent="0.2">
      <c r="A417" s="41" t="s">
        <v>392</v>
      </c>
      <c r="B417" s="102" t="s">
        <v>1537</v>
      </c>
      <c r="C417" s="247" t="s">
        <v>1908</v>
      </c>
      <c r="D417" s="183"/>
      <c r="E417" s="70" t="str">
        <f t="shared" si="489"/>
        <v>—</v>
      </c>
      <c r="F417" s="183">
        <v>1113</v>
      </c>
      <c r="G417" s="70">
        <f t="shared" si="490"/>
        <v>298</v>
      </c>
      <c r="H417" s="183"/>
      <c r="I417" s="70" t="str">
        <f t="shared" si="491"/>
        <v>—</v>
      </c>
      <c r="J417" s="183"/>
      <c r="K417" s="70" t="str">
        <f t="shared" si="492"/>
        <v>—</v>
      </c>
      <c r="L417" s="183"/>
      <c r="M417" s="70" t="str">
        <f t="shared" si="493"/>
        <v>—</v>
      </c>
      <c r="N417" s="183"/>
      <c r="O417" s="70" t="str">
        <f t="shared" si="494"/>
        <v>—</v>
      </c>
      <c r="P417" s="183">
        <v>2087</v>
      </c>
      <c r="Q417" s="70">
        <f t="shared" si="495"/>
        <v>302</v>
      </c>
      <c r="R417" s="183">
        <v>2340</v>
      </c>
      <c r="S417" s="70">
        <f t="shared" si="496"/>
        <v>308</v>
      </c>
      <c r="T417" s="183">
        <v>2718</v>
      </c>
      <c r="U417" s="70">
        <f t="shared" si="497"/>
        <v>304</v>
      </c>
      <c r="V417" s="183">
        <v>3096</v>
      </c>
      <c r="W417" s="70">
        <f t="shared" si="498"/>
        <v>303</v>
      </c>
      <c r="X417" s="183">
        <v>3474</v>
      </c>
      <c r="Y417" s="70">
        <f t="shared" si="499"/>
        <v>289</v>
      </c>
      <c r="Z417" s="183">
        <v>3852</v>
      </c>
      <c r="AA417" s="70">
        <f t="shared" si="500"/>
        <v>287</v>
      </c>
      <c r="AB417" s="183">
        <v>4230</v>
      </c>
      <c r="AC417" s="70">
        <f t="shared" si="501"/>
        <v>287</v>
      </c>
      <c r="AD417" s="183">
        <v>4613</v>
      </c>
      <c r="AE417" s="70">
        <f t="shared" si="502"/>
        <v>283</v>
      </c>
      <c r="AF417" s="183">
        <v>4155</v>
      </c>
      <c r="AG417" s="70">
        <f t="shared" si="503"/>
        <v>300</v>
      </c>
      <c r="AH417" s="183">
        <v>4616</v>
      </c>
      <c r="AI417" s="70">
        <f t="shared" si="504"/>
        <v>303</v>
      </c>
      <c r="AJ417" s="183">
        <v>4797</v>
      </c>
      <c r="AK417" s="70">
        <f t="shared" si="505"/>
        <v>312</v>
      </c>
      <c r="AL417" s="183">
        <v>6155</v>
      </c>
      <c r="AM417" s="70">
        <f t="shared" si="506"/>
        <v>300</v>
      </c>
      <c r="AN417" s="183">
        <v>5952</v>
      </c>
      <c r="AO417" s="70">
        <f t="shared" si="507"/>
        <v>306</v>
      </c>
      <c r="AP417" s="183">
        <v>5947</v>
      </c>
      <c r="AQ417" s="70">
        <f t="shared" si="508"/>
        <v>310</v>
      </c>
      <c r="AR417" s="183">
        <v>6372</v>
      </c>
      <c r="AS417" s="70">
        <f t="shared" si="509"/>
        <v>313</v>
      </c>
      <c r="AT417" s="183">
        <v>5537</v>
      </c>
      <c r="AU417" s="70">
        <f t="shared" si="510"/>
        <v>321</v>
      </c>
      <c r="AV417" s="183">
        <v>6051</v>
      </c>
      <c r="AW417" s="70">
        <f t="shared" si="511"/>
        <v>323</v>
      </c>
      <c r="AX417" s="183">
        <v>5951</v>
      </c>
      <c r="AY417" s="168">
        <f t="shared" si="512"/>
        <v>327</v>
      </c>
      <c r="AZ417" s="203">
        <v>7424</v>
      </c>
      <c r="BA417" s="168">
        <f t="shared" si="513"/>
        <v>339</v>
      </c>
      <c r="BB417" s="202">
        <v>6705</v>
      </c>
      <c r="BC417" s="168">
        <f t="shared" si="514"/>
        <v>367</v>
      </c>
      <c r="BD417" s="202"/>
      <c r="BE417" s="168"/>
      <c r="BF417" s="202"/>
      <c r="BG417" s="168"/>
      <c r="BH417" s="202"/>
      <c r="BI417" s="168"/>
      <c r="BJ417" s="183">
        <v>11595</v>
      </c>
      <c r="BK417" s="168">
        <f t="shared" si="464"/>
        <v>298</v>
      </c>
    </row>
    <row r="418" spans="1:63" ht="12.95" customHeight="1" x14ac:dyDescent="0.2">
      <c r="A418" s="41" t="s">
        <v>440</v>
      </c>
      <c r="B418" s="102" t="s">
        <v>898</v>
      </c>
      <c r="C418" s="247" t="s">
        <v>1908</v>
      </c>
      <c r="D418" s="183"/>
      <c r="E418" s="70" t="str">
        <f t="shared" si="489"/>
        <v>—</v>
      </c>
      <c r="F418" s="183">
        <v>1402</v>
      </c>
      <c r="G418" s="70">
        <f t="shared" si="490"/>
        <v>284</v>
      </c>
      <c r="H418" s="193"/>
      <c r="I418" s="70" t="str">
        <f t="shared" si="491"/>
        <v>—</v>
      </c>
      <c r="J418" s="183"/>
      <c r="K418" s="70" t="str">
        <f t="shared" si="492"/>
        <v>—</v>
      </c>
      <c r="L418" s="183"/>
      <c r="M418" s="70" t="str">
        <f t="shared" si="493"/>
        <v>—</v>
      </c>
      <c r="N418" s="183">
        <v>2747</v>
      </c>
      <c r="O418" s="70">
        <f t="shared" si="494"/>
        <v>266</v>
      </c>
      <c r="P418" s="183">
        <v>2985</v>
      </c>
      <c r="Q418" s="70">
        <f t="shared" si="495"/>
        <v>277</v>
      </c>
      <c r="R418" s="183">
        <v>3223</v>
      </c>
      <c r="S418" s="70">
        <f t="shared" si="496"/>
        <v>286</v>
      </c>
      <c r="T418" s="183">
        <v>3461</v>
      </c>
      <c r="U418" s="70">
        <f t="shared" si="497"/>
        <v>284</v>
      </c>
      <c r="V418" s="183">
        <v>3699</v>
      </c>
      <c r="W418" s="70">
        <f t="shared" si="498"/>
        <v>285</v>
      </c>
      <c r="X418" s="183">
        <v>3937</v>
      </c>
      <c r="Y418" s="70">
        <f t="shared" si="499"/>
        <v>282</v>
      </c>
      <c r="Z418" s="183">
        <v>4175</v>
      </c>
      <c r="AA418" s="70">
        <f t="shared" si="500"/>
        <v>282</v>
      </c>
      <c r="AB418" s="183">
        <v>4417</v>
      </c>
      <c r="AC418" s="70">
        <f t="shared" si="501"/>
        <v>283</v>
      </c>
      <c r="AD418" s="183">
        <v>5557</v>
      </c>
      <c r="AE418" s="70">
        <f t="shared" si="502"/>
        <v>272</v>
      </c>
      <c r="AF418" s="183">
        <v>5557</v>
      </c>
      <c r="AG418" s="70">
        <f t="shared" si="503"/>
        <v>281</v>
      </c>
      <c r="AH418" s="183">
        <v>5714</v>
      </c>
      <c r="AI418" s="70">
        <f t="shared" si="504"/>
        <v>286</v>
      </c>
      <c r="AJ418" s="183">
        <v>5871</v>
      </c>
      <c r="AK418" s="70">
        <f t="shared" si="505"/>
        <v>299</v>
      </c>
      <c r="AL418" s="183">
        <v>6028</v>
      </c>
      <c r="AM418" s="70">
        <f t="shared" si="506"/>
        <v>301</v>
      </c>
      <c r="AN418" s="183">
        <v>6185</v>
      </c>
      <c r="AO418" s="70">
        <f t="shared" si="507"/>
        <v>302</v>
      </c>
      <c r="AP418" s="183">
        <v>6342</v>
      </c>
      <c r="AQ418" s="70">
        <f t="shared" si="508"/>
        <v>306</v>
      </c>
      <c r="AR418" s="183">
        <v>6500</v>
      </c>
      <c r="AS418" s="70">
        <f t="shared" si="509"/>
        <v>309</v>
      </c>
      <c r="AT418" s="183">
        <v>7087</v>
      </c>
      <c r="AU418" s="70">
        <f t="shared" si="510"/>
        <v>304</v>
      </c>
      <c r="AV418" s="183">
        <v>8808</v>
      </c>
      <c r="AW418" s="70">
        <f t="shared" si="511"/>
        <v>291</v>
      </c>
      <c r="AX418" s="183">
        <v>10301</v>
      </c>
      <c r="AY418" s="168">
        <f t="shared" si="512"/>
        <v>286</v>
      </c>
      <c r="AZ418" s="203">
        <v>9845</v>
      </c>
      <c r="BA418" s="168">
        <f t="shared" si="513"/>
        <v>310</v>
      </c>
      <c r="BB418" s="203">
        <v>9570</v>
      </c>
      <c r="BC418" s="168">
        <f t="shared" si="514"/>
        <v>325</v>
      </c>
      <c r="BD418" s="203"/>
      <c r="BE418" s="168"/>
      <c r="BF418" s="203"/>
      <c r="BG418" s="168"/>
      <c r="BH418" s="203"/>
      <c r="BI418" s="168"/>
      <c r="BJ418" s="183">
        <v>11218</v>
      </c>
      <c r="BK418" s="168">
        <f t="shared" si="464"/>
        <v>299</v>
      </c>
    </row>
    <row r="419" spans="1:63" ht="12.95" customHeight="1" x14ac:dyDescent="0.2">
      <c r="A419" s="41" t="s">
        <v>457</v>
      </c>
      <c r="B419" s="102" t="s">
        <v>857</v>
      </c>
      <c r="C419" s="247" t="s">
        <v>1908</v>
      </c>
      <c r="D419" s="183">
        <v>1193</v>
      </c>
      <c r="E419" s="70">
        <f t="shared" si="489"/>
        <v>273</v>
      </c>
      <c r="F419" s="183">
        <v>1280</v>
      </c>
      <c r="G419" s="70">
        <f t="shared" si="490"/>
        <v>287</v>
      </c>
      <c r="H419" s="183">
        <v>1367</v>
      </c>
      <c r="I419" s="70">
        <f t="shared" si="491"/>
        <v>272</v>
      </c>
      <c r="J419" s="183">
        <v>746</v>
      </c>
      <c r="K419" s="70">
        <f t="shared" si="492"/>
        <v>333</v>
      </c>
      <c r="L419" s="183">
        <v>583</v>
      </c>
      <c r="M419" s="70">
        <f t="shared" si="493"/>
        <v>350</v>
      </c>
      <c r="N419" s="183">
        <v>571</v>
      </c>
      <c r="O419" s="70">
        <f t="shared" si="494"/>
        <v>375</v>
      </c>
      <c r="P419" s="183">
        <v>639</v>
      </c>
      <c r="Q419" s="70">
        <f t="shared" si="495"/>
        <v>399</v>
      </c>
      <c r="R419" s="183">
        <v>1011</v>
      </c>
      <c r="S419" s="70">
        <f t="shared" si="496"/>
        <v>379</v>
      </c>
      <c r="T419" s="183">
        <v>1229</v>
      </c>
      <c r="U419" s="70">
        <f t="shared" si="497"/>
        <v>375</v>
      </c>
      <c r="V419" s="183">
        <v>1017</v>
      </c>
      <c r="W419" s="70">
        <f t="shared" si="498"/>
        <v>396</v>
      </c>
      <c r="X419" s="183">
        <v>1100</v>
      </c>
      <c r="Y419" s="70">
        <f t="shared" si="499"/>
        <v>384</v>
      </c>
      <c r="Z419" s="183">
        <v>902</v>
      </c>
      <c r="AA419" s="70">
        <f t="shared" si="500"/>
        <v>406</v>
      </c>
      <c r="AB419" s="183">
        <v>401</v>
      </c>
      <c r="AC419" s="70">
        <f t="shared" si="501"/>
        <v>480</v>
      </c>
      <c r="AD419" s="183">
        <v>1870</v>
      </c>
      <c r="AE419" s="70">
        <f t="shared" si="502"/>
        <v>350</v>
      </c>
      <c r="AF419" s="183">
        <v>2416</v>
      </c>
      <c r="AG419" s="70">
        <f t="shared" si="503"/>
        <v>347</v>
      </c>
      <c r="AH419" s="183">
        <v>2369</v>
      </c>
      <c r="AI419" s="70">
        <f t="shared" si="504"/>
        <v>358</v>
      </c>
      <c r="AJ419" s="183">
        <v>1949</v>
      </c>
      <c r="AK419" s="70">
        <f t="shared" si="505"/>
        <v>397</v>
      </c>
      <c r="AL419" s="183">
        <v>1652</v>
      </c>
      <c r="AM419" s="70">
        <f t="shared" si="506"/>
        <v>415</v>
      </c>
      <c r="AN419" s="183">
        <v>2295</v>
      </c>
      <c r="AO419" s="70">
        <f t="shared" si="507"/>
        <v>388</v>
      </c>
      <c r="AP419" s="183">
        <v>2677</v>
      </c>
      <c r="AQ419" s="70">
        <f t="shared" si="508"/>
        <v>381</v>
      </c>
      <c r="AR419" s="183">
        <v>3100</v>
      </c>
      <c r="AS419" s="70">
        <f t="shared" si="509"/>
        <v>373</v>
      </c>
      <c r="AT419" s="183">
        <v>3121</v>
      </c>
      <c r="AU419" s="70">
        <f t="shared" si="510"/>
        <v>373</v>
      </c>
      <c r="AV419" s="183">
        <v>3482</v>
      </c>
      <c r="AW419" s="70">
        <f t="shared" si="511"/>
        <v>364</v>
      </c>
      <c r="AX419" s="183">
        <v>3642</v>
      </c>
      <c r="AY419" s="168">
        <f t="shared" si="512"/>
        <v>371</v>
      </c>
      <c r="AZ419" s="203">
        <v>7116</v>
      </c>
      <c r="BA419" s="168">
        <f t="shared" si="513"/>
        <v>343</v>
      </c>
      <c r="BB419" s="203">
        <v>6589</v>
      </c>
      <c r="BC419" s="168">
        <f t="shared" si="514"/>
        <v>368</v>
      </c>
      <c r="BD419" s="203"/>
      <c r="BE419" s="168"/>
      <c r="BF419" s="203"/>
      <c r="BG419" s="168"/>
      <c r="BH419" s="203"/>
      <c r="BI419" s="168"/>
      <c r="BJ419" s="183">
        <v>10146</v>
      </c>
      <c r="BK419" s="168">
        <f t="shared" si="464"/>
        <v>305</v>
      </c>
    </row>
    <row r="420" spans="1:63" ht="12.95" customHeight="1" x14ac:dyDescent="0.2">
      <c r="A420" s="41" t="s">
        <v>651</v>
      </c>
      <c r="B420" s="102" t="s">
        <v>1324</v>
      </c>
      <c r="C420" s="247" t="s">
        <v>1908</v>
      </c>
      <c r="D420" s="183"/>
      <c r="E420" s="70" t="str">
        <f t="shared" si="489"/>
        <v>—</v>
      </c>
      <c r="F420" s="183">
        <v>953</v>
      </c>
      <c r="G420" s="70">
        <f t="shared" si="490"/>
        <v>309</v>
      </c>
      <c r="H420" s="183"/>
      <c r="I420" s="70" t="str">
        <f t="shared" si="491"/>
        <v>—</v>
      </c>
      <c r="J420" s="183"/>
      <c r="K420" s="70" t="str">
        <f t="shared" si="492"/>
        <v>—</v>
      </c>
      <c r="L420" s="183"/>
      <c r="M420" s="70" t="str">
        <f t="shared" si="493"/>
        <v>—</v>
      </c>
      <c r="N420" s="183">
        <v>2089</v>
      </c>
      <c r="O420" s="70">
        <f t="shared" si="494"/>
        <v>286</v>
      </c>
      <c r="P420" s="183">
        <v>2321</v>
      </c>
      <c r="Q420" s="70">
        <f t="shared" si="495"/>
        <v>296</v>
      </c>
      <c r="R420" s="183">
        <v>2553</v>
      </c>
      <c r="S420" s="70">
        <f t="shared" si="496"/>
        <v>302</v>
      </c>
      <c r="T420" s="183">
        <v>2785</v>
      </c>
      <c r="U420" s="70">
        <f t="shared" si="497"/>
        <v>301</v>
      </c>
      <c r="V420" s="183">
        <v>3017</v>
      </c>
      <c r="W420" s="70">
        <f t="shared" si="498"/>
        <v>306</v>
      </c>
      <c r="X420" s="183">
        <v>3249</v>
      </c>
      <c r="Y420" s="70">
        <f t="shared" si="499"/>
        <v>298</v>
      </c>
      <c r="Z420" s="183">
        <v>3481</v>
      </c>
      <c r="AA420" s="70">
        <f t="shared" si="500"/>
        <v>295</v>
      </c>
      <c r="AB420" s="183">
        <v>3716</v>
      </c>
      <c r="AC420" s="70">
        <f t="shared" si="501"/>
        <v>293</v>
      </c>
      <c r="AD420" s="183">
        <v>3894</v>
      </c>
      <c r="AE420" s="70">
        <f t="shared" si="502"/>
        <v>295</v>
      </c>
      <c r="AF420" s="183">
        <v>3433</v>
      </c>
      <c r="AG420" s="70">
        <f t="shared" si="503"/>
        <v>313</v>
      </c>
      <c r="AH420" s="183">
        <v>3560</v>
      </c>
      <c r="AI420" s="70">
        <f t="shared" si="504"/>
        <v>323</v>
      </c>
      <c r="AJ420" s="183">
        <v>4019</v>
      </c>
      <c r="AK420" s="70">
        <f t="shared" si="505"/>
        <v>322</v>
      </c>
      <c r="AL420" s="183">
        <v>4716</v>
      </c>
      <c r="AM420" s="70">
        <f t="shared" si="506"/>
        <v>316</v>
      </c>
      <c r="AN420" s="183">
        <v>4519</v>
      </c>
      <c r="AO420" s="70">
        <f t="shared" si="507"/>
        <v>331</v>
      </c>
      <c r="AP420" s="183">
        <v>4711</v>
      </c>
      <c r="AQ420" s="70">
        <f t="shared" si="508"/>
        <v>330</v>
      </c>
      <c r="AR420" s="183">
        <v>6453</v>
      </c>
      <c r="AS420" s="70">
        <f t="shared" si="509"/>
        <v>310</v>
      </c>
      <c r="AT420" s="183">
        <v>6371</v>
      </c>
      <c r="AU420" s="70">
        <f t="shared" si="510"/>
        <v>313</v>
      </c>
      <c r="AV420" s="183">
        <v>6240</v>
      </c>
      <c r="AW420" s="70">
        <f t="shared" si="511"/>
        <v>318</v>
      </c>
      <c r="AX420" s="183">
        <v>6564</v>
      </c>
      <c r="AY420" s="168">
        <f t="shared" si="512"/>
        <v>324</v>
      </c>
      <c r="AZ420" s="203">
        <v>10571</v>
      </c>
      <c r="BA420" s="168">
        <f t="shared" si="513"/>
        <v>306</v>
      </c>
      <c r="BB420" s="203">
        <v>9498</v>
      </c>
      <c r="BC420" s="168">
        <f t="shared" si="514"/>
        <v>327</v>
      </c>
      <c r="BD420" s="203"/>
      <c r="BE420" s="168"/>
      <c r="BF420" s="203"/>
      <c r="BG420" s="168"/>
      <c r="BH420" s="203"/>
      <c r="BI420" s="168"/>
      <c r="BJ420" s="183">
        <v>9921</v>
      </c>
      <c r="BK420" s="168">
        <f t="shared" si="464"/>
        <v>307</v>
      </c>
    </row>
    <row r="421" spans="1:63" ht="12.95" customHeight="1" x14ac:dyDescent="0.2">
      <c r="A421" s="41" t="s">
        <v>1273</v>
      </c>
      <c r="B421" s="102" t="s">
        <v>1704</v>
      </c>
      <c r="C421" s="247" t="s">
        <v>1908</v>
      </c>
      <c r="D421" s="193"/>
      <c r="E421" s="70" t="str">
        <f t="shared" si="489"/>
        <v>—</v>
      </c>
      <c r="F421" s="183">
        <v>3137</v>
      </c>
      <c r="G421" s="70">
        <f t="shared" si="490"/>
        <v>227</v>
      </c>
      <c r="H421" s="183">
        <v>3822</v>
      </c>
      <c r="I421" s="70">
        <f t="shared" si="491"/>
        <v>225</v>
      </c>
      <c r="J421" s="183">
        <v>4674</v>
      </c>
      <c r="K421" s="70">
        <f t="shared" si="492"/>
        <v>223</v>
      </c>
      <c r="L421" s="183">
        <v>4841</v>
      </c>
      <c r="M421" s="70">
        <f t="shared" si="493"/>
        <v>233</v>
      </c>
      <c r="N421" s="183">
        <v>5008</v>
      </c>
      <c r="O421" s="70">
        <f t="shared" si="494"/>
        <v>239</v>
      </c>
      <c r="P421" s="183">
        <v>5175</v>
      </c>
      <c r="Q421" s="70">
        <f t="shared" si="495"/>
        <v>246</v>
      </c>
      <c r="R421" s="183">
        <v>5342</v>
      </c>
      <c r="S421" s="70">
        <f t="shared" si="496"/>
        <v>255</v>
      </c>
      <c r="T421" s="183">
        <v>5509</v>
      </c>
      <c r="U421" s="70">
        <f t="shared" si="497"/>
        <v>256</v>
      </c>
      <c r="V421" s="183">
        <v>5676</v>
      </c>
      <c r="W421" s="70">
        <f t="shared" si="498"/>
        <v>259</v>
      </c>
      <c r="X421" s="183">
        <v>5843</v>
      </c>
      <c r="Y421" s="70">
        <f t="shared" si="499"/>
        <v>258</v>
      </c>
      <c r="Z421" s="183">
        <v>5843</v>
      </c>
      <c r="AA421" s="70">
        <f t="shared" si="500"/>
        <v>262</v>
      </c>
      <c r="AB421" s="183">
        <v>18563</v>
      </c>
      <c r="AC421" s="70">
        <f t="shared" si="501"/>
        <v>191</v>
      </c>
      <c r="AD421" s="183">
        <v>31283</v>
      </c>
      <c r="AE421" s="70">
        <f t="shared" si="502"/>
        <v>154</v>
      </c>
      <c r="AF421" s="183">
        <v>32551</v>
      </c>
      <c r="AG421" s="70">
        <f t="shared" si="503"/>
        <v>157</v>
      </c>
      <c r="AH421" s="183">
        <v>3995</v>
      </c>
      <c r="AI421" s="70">
        <f t="shared" si="504"/>
        <v>312</v>
      </c>
      <c r="AJ421" s="183">
        <v>8026</v>
      </c>
      <c r="AK421" s="70">
        <f t="shared" si="505"/>
        <v>277</v>
      </c>
      <c r="AL421" s="183">
        <v>13732</v>
      </c>
      <c r="AM421" s="70">
        <f t="shared" si="506"/>
        <v>240</v>
      </c>
      <c r="AN421" s="183">
        <v>9877</v>
      </c>
      <c r="AO421" s="70">
        <f t="shared" si="507"/>
        <v>272</v>
      </c>
      <c r="AP421" s="183">
        <v>9594</v>
      </c>
      <c r="AQ421" s="70">
        <f t="shared" si="508"/>
        <v>276</v>
      </c>
      <c r="AR421" s="183">
        <v>10322</v>
      </c>
      <c r="AS421" s="70">
        <f t="shared" si="509"/>
        <v>273</v>
      </c>
      <c r="AT421" s="183">
        <v>13867</v>
      </c>
      <c r="AU421" s="70">
        <f t="shared" si="510"/>
        <v>256</v>
      </c>
      <c r="AV421" s="183">
        <v>14971</v>
      </c>
      <c r="AW421" s="70">
        <f t="shared" si="511"/>
        <v>253</v>
      </c>
      <c r="AX421" s="183">
        <v>12665</v>
      </c>
      <c r="AY421" s="168">
        <f t="shared" si="512"/>
        <v>269</v>
      </c>
      <c r="AZ421" s="203">
        <v>15494</v>
      </c>
      <c r="BA421" s="168">
        <f t="shared" si="513"/>
        <v>281</v>
      </c>
      <c r="BB421" s="203">
        <v>16319</v>
      </c>
      <c r="BC421" s="168">
        <f t="shared" si="514"/>
        <v>290</v>
      </c>
      <c r="BD421" s="203"/>
      <c r="BE421" s="168"/>
      <c r="BF421" s="203"/>
      <c r="BG421" s="168"/>
      <c r="BH421" s="203"/>
      <c r="BI421" s="168"/>
      <c r="BJ421" s="183">
        <v>8830</v>
      </c>
      <c r="BK421" s="168">
        <f t="shared" si="464"/>
        <v>318</v>
      </c>
    </row>
    <row r="422" spans="1:63" ht="12.95" customHeight="1" x14ac:dyDescent="0.2">
      <c r="A422" s="41" t="s">
        <v>1485</v>
      </c>
      <c r="B422" s="102" t="s">
        <v>1701</v>
      </c>
      <c r="C422" s="247" t="s">
        <v>1908</v>
      </c>
      <c r="D422" s="193"/>
      <c r="E422" s="70" t="str">
        <f t="shared" si="489"/>
        <v>—</v>
      </c>
      <c r="F422" s="183">
        <v>1267</v>
      </c>
      <c r="G422" s="70">
        <f t="shared" si="490"/>
        <v>290</v>
      </c>
      <c r="H422" s="193"/>
      <c r="I422" s="70" t="str">
        <f t="shared" si="491"/>
        <v>—</v>
      </c>
      <c r="J422" s="183"/>
      <c r="K422" s="70" t="str">
        <f t="shared" si="492"/>
        <v>—</v>
      </c>
      <c r="L422" s="183"/>
      <c r="M422" s="70" t="str">
        <f t="shared" si="493"/>
        <v>—</v>
      </c>
      <c r="N422" s="183">
        <v>115526</v>
      </c>
      <c r="O422" s="70">
        <f t="shared" si="494"/>
        <v>47</v>
      </c>
      <c r="P422" s="183">
        <v>3388</v>
      </c>
      <c r="Q422" s="70">
        <f t="shared" si="495"/>
        <v>268</v>
      </c>
      <c r="R422" s="183">
        <v>3835</v>
      </c>
      <c r="S422" s="70">
        <f t="shared" si="496"/>
        <v>275</v>
      </c>
      <c r="T422" s="183">
        <v>5072</v>
      </c>
      <c r="U422" s="70">
        <f t="shared" si="497"/>
        <v>267</v>
      </c>
      <c r="V422" s="183">
        <v>6309</v>
      </c>
      <c r="W422" s="70">
        <f t="shared" si="498"/>
        <v>254</v>
      </c>
      <c r="X422" s="183">
        <v>7546</v>
      </c>
      <c r="Y422" s="70">
        <f t="shared" si="499"/>
        <v>245</v>
      </c>
      <c r="Z422" s="183">
        <v>8785</v>
      </c>
      <c r="AA422" s="70">
        <f t="shared" si="500"/>
        <v>236</v>
      </c>
      <c r="AB422" s="183">
        <v>10345</v>
      </c>
      <c r="AC422" s="70">
        <f t="shared" si="501"/>
        <v>229</v>
      </c>
      <c r="AD422" s="183">
        <v>11450</v>
      </c>
      <c r="AE422" s="70">
        <f t="shared" si="502"/>
        <v>225</v>
      </c>
      <c r="AF422" s="183">
        <v>11598</v>
      </c>
      <c r="AG422" s="70">
        <f t="shared" si="503"/>
        <v>224</v>
      </c>
      <c r="AH422" s="183">
        <v>4531</v>
      </c>
      <c r="AI422" s="70">
        <f t="shared" si="504"/>
        <v>306</v>
      </c>
      <c r="AJ422" s="183">
        <v>9398</v>
      </c>
      <c r="AK422" s="70">
        <f t="shared" si="505"/>
        <v>264</v>
      </c>
      <c r="AL422" s="183">
        <v>13558</v>
      </c>
      <c r="AM422" s="70">
        <f t="shared" si="506"/>
        <v>244</v>
      </c>
      <c r="AN422" s="183">
        <v>15211</v>
      </c>
      <c r="AO422" s="70">
        <f t="shared" si="507"/>
        <v>245</v>
      </c>
      <c r="AP422" s="183">
        <v>13498</v>
      </c>
      <c r="AQ422" s="70">
        <f t="shared" si="508"/>
        <v>253</v>
      </c>
      <c r="AR422" s="183">
        <v>9749</v>
      </c>
      <c r="AS422" s="70">
        <f t="shared" si="509"/>
        <v>275</v>
      </c>
      <c r="AT422" s="183">
        <v>5297</v>
      </c>
      <c r="AU422" s="70">
        <f t="shared" si="510"/>
        <v>326</v>
      </c>
      <c r="AV422" s="183">
        <v>7967</v>
      </c>
      <c r="AW422" s="70">
        <f t="shared" si="511"/>
        <v>299</v>
      </c>
      <c r="AX422" s="183">
        <v>9837</v>
      </c>
      <c r="AY422" s="168">
        <f t="shared" si="512"/>
        <v>291</v>
      </c>
      <c r="AZ422" s="203">
        <v>8698</v>
      </c>
      <c r="BA422" s="168">
        <f t="shared" si="513"/>
        <v>317</v>
      </c>
      <c r="BB422" s="203">
        <v>8597</v>
      </c>
      <c r="BC422" s="168">
        <f t="shared" si="514"/>
        <v>340</v>
      </c>
      <c r="BD422" s="203"/>
      <c r="BE422" s="168"/>
      <c r="BF422" s="203"/>
      <c r="BG422" s="168"/>
      <c r="BH422" s="203"/>
      <c r="BI422" s="168"/>
      <c r="BJ422" s="183">
        <v>8624</v>
      </c>
      <c r="BK422" s="168">
        <f t="shared" si="464"/>
        <v>321</v>
      </c>
    </row>
    <row r="423" spans="1:63" ht="12.95" customHeight="1" x14ac:dyDescent="0.2">
      <c r="A423" s="41" t="s">
        <v>1598</v>
      </c>
      <c r="B423" s="204" t="s">
        <v>1949</v>
      </c>
      <c r="C423" s="252" t="s">
        <v>1908</v>
      </c>
      <c r="D423" s="183"/>
      <c r="E423" s="70"/>
      <c r="F423" s="183"/>
      <c r="G423" s="70"/>
      <c r="H423" s="183"/>
      <c r="I423" s="70"/>
      <c r="J423" s="183"/>
      <c r="K423" s="70"/>
      <c r="L423" s="183"/>
      <c r="M423" s="70"/>
      <c r="N423" s="183"/>
      <c r="O423" s="70"/>
      <c r="P423" s="183"/>
      <c r="Q423" s="70"/>
      <c r="R423" s="183"/>
      <c r="S423" s="70"/>
      <c r="T423" s="183"/>
      <c r="U423" s="70"/>
      <c r="V423" s="183"/>
      <c r="W423" s="70"/>
      <c r="X423" s="183"/>
      <c r="Y423" s="70"/>
      <c r="Z423" s="183"/>
      <c r="AA423" s="70"/>
      <c r="AB423" s="183"/>
      <c r="AC423" s="70"/>
      <c r="AD423" s="183"/>
      <c r="AE423" s="70"/>
      <c r="AF423" s="183"/>
      <c r="AG423" s="70"/>
      <c r="AH423" s="183"/>
      <c r="AI423" s="70"/>
      <c r="AJ423" s="183"/>
      <c r="AK423" s="70"/>
      <c r="AL423" s="183"/>
      <c r="AM423" s="70"/>
      <c r="AN423" s="183"/>
      <c r="AO423" s="70"/>
      <c r="AP423" s="183"/>
      <c r="AQ423" s="70"/>
      <c r="AR423" s="183"/>
      <c r="AS423" s="70"/>
      <c r="AT423" s="183"/>
      <c r="AU423" s="70"/>
      <c r="AV423" s="183"/>
      <c r="AW423" s="70"/>
      <c r="AX423" s="183"/>
      <c r="AY423" s="168"/>
      <c r="AZ423" s="208">
        <v>630</v>
      </c>
      <c r="BA423" s="168">
        <f t="shared" si="513"/>
        <v>640</v>
      </c>
      <c r="BB423" s="202">
        <v>2857</v>
      </c>
      <c r="BC423" s="168">
        <f t="shared" si="514"/>
        <v>464</v>
      </c>
      <c r="BD423" s="202"/>
      <c r="BE423" s="168"/>
      <c r="BF423" s="202"/>
      <c r="BG423" s="168"/>
      <c r="BH423" s="202"/>
      <c r="BI423" s="168"/>
      <c r="BJ423" s="183">
        <v>7657</v>
      </c>
      <c r="BK423" s="168">
        <f t="shared" si="464"/>
        <v>331</v>
      </c>
    </row>
    <row r="424" spans="1:63" ht="12.95" customHeight="1" x14ac:dyDescent="0.2">
      <c r="A424" s="41" t="s">
        <v>1597</v>
      </c>
      <c r="B424" s="102" t="s">
        <v>819</v>
      </c>
      <c r="C424" s="247" t="s">
        <v>1908</v>
      </c>
      <c r="D424" s="193"/>
      <c r="E424" s="70" t="str">
        <f>IF(D424&gt;0,RANK(D424,$D$11:$D$1079),"—")</f>
        <v>—</v>
      </c>
      <c r="F424" s="183"/>
      <c r="G424" s="70" t="str">
        <f>IF(F424&gt;0,RANK(F424,$F$11:$F$1079),"—")</f>
        <v>—</v>
      </c>
      <c r="H424" s="193"/>
      <c r="I424" s="70" t="str">
        <f>IF(H424&gt;0,RANK(H424,$H$11:$H$1079),"—")</f>
        <v>—</v>
      </c>
      <c r="J424" s="183"/>
      <c r="K424" s="70" t="str">
        <f>IF(J424&gt;0,RANK(J424,$J$11:$J$1079),"—")</f>
        <v>—</v>
      </c>
      <c r="L424" s="183"/>
      <c r="M424" s="70" t="str">
        <f>IF(L424&gt;0,RANK(L424,$L$11:$L$1079),"—")</f>
        <v>—</v>
      </c>
      <c r="N424" s="183"/>
      <c r="O424" s="70" t="str">
        <f>IF(N424&gt;0,RANK(N424,$N$11:$N$1079),"—")</f>
        <v>—</v>
      </c>
      <c r="P424" s="183"/>
      <c r="Q424" s="70" t="str">
        <f>IF(P424&gt;0,RANK(P424,$P$11:$P$1079),"—")</f>
        <v>—</v>
      </c>
      <c r="R424" s="183"/>
      <c r="S424" s="70" t="str">
        <f>IF(R424&gt;0,RANK(R424,$R$11:$R$1079),"—")</f>
        <v>—</v>
      </c>
      <c r="T424" s="183"/>
      <c r="U424" s="70" t="str">
        <f>IF(T424&gt;0,RANK(T424,$T$11:$T$1079),"—")</f>
        <v>—</v>
      </c>
      <c r="V424" s="183"/>
      <c r="W424" s="70" t="str">
        <f>IF(V424&gt;0,RANK(V424,$V$11:$V$1079),"—")</f>
        <v>—</v>
      </c>
      <c r="X424" s="183"/>
      <c r="Y424" s="70" t="str">
        <f>IF(X424&gt;0,RANK(X424,$X$11:$X$1079),"—")</f>
        <v>—</v>
      </c>
      <c r="Z424" s="183"/>
      <c r="AA424" s="70" t="str">
        <f>IF(Z424&gt;0,RANK(Z424,$Z$11:$Z$1079),"—")</f>
        <v>—</v>
      </c>
      <c r="AB424" s="183"/>
      <c r="AC424" s="70" t="str">
        <f>IF(AB424&gt;0,RANK(AB424,$AB$11:$AB$1079),"—")</f>
        <v>—</v>
      </c>
      <c r="AD424" s="183"/>
      <c r="AE424" s="70" t="str">
        <f>IF(AD424&gt;0,RANK(AD424,$AD$11:$AD$1079),"—")</f>
        <v>—</v>
      </c>
      <c r="AF424" s="183"/>
      <c r="AG424" s="70" t="str">
        <f>IF(AF424&gt;0,RANK(AF424,$AF$11:$AF$1079),"—")</f>
        <v>—</v>
      </c>
      <c r="AH424" s="183"/>
      <c r="AI424" s="70" t="str">
        <f>IF(AH424&gt;0,RANK(AH424,$AH$11:$AH$1079),"—")</f>
        <v>—</v>
      </c>
      <c r="AJ424" s="183"/>
      <c r="AK424" s="70" t="str">
        <f>IF(AJ424&gt;0,RANK(AJ424,$AJ$11:$AJ$1079),"—")</f>
        <v>—</v>
      </c>
      <c r="AL424" s="183"/>
      <c r="AM424" s="70" t="str">
        <f>IF(AL424&gt;0,RANK(AL424,$AL$11:$AL$1079),"—")</f>
        <v>—</v>
      </c>
      <c r="AN424" s="183"/>
      <c r="AO424" s="70" t="str">
        <f>IF(AN424&gt;0,RANK(AN424,$AN$11:$AN$1079),"—")</f>
        <v>—</v>
      </c>
      <c r="AP424" s="183"/>
      <c r="AQ424" s="70" t="str">
        <f>IF(AP424&gt;0,RANK(AP424,$AP$11:$AP$1079),"—")</f>
        <v>—</v>
      </c>
      <c r="AR424" s="183"/>
      <c r="AS424" s="70" t="str">
        <f>IF(AR424&gt;0,RANK(AR424,$AR$11:$AR$1079),"—")</f>
        <v>—</v>
      </c>
      <c r="AT424" s="183"/>
      <c r="AU424" s="70" t="str">
        <f>IF(AT424&gt;0,RANK(AT424,$AT$11:$AT$1079),"—")</f>
        <v>—</v>
      </c>
      <c r="AV424" s="183"/>
      <c r="AW424" s="70" t="str">
        <f>IF(AV424&gt;0,RANK(AV424,$AV$11:$AV$1079),"—")</f>
        <v>—</v>
      </c>
      <c r="AX424" s="183"/>
      <c r="AY424" s="168" t="str">
        <f>IF(AX424&gt;0,RANK(AX424,$AX$11:$AX$1079),"—")</f>
        <v>—</v>
      </c>
      <c r="AZ424" s="202"/>
      <c r="BA424" s="168" t="str">
        <f t="shared" si="513"/>
        <v>—</v>
      </c>
      <c r="BB424" s="202">
        <v>3620</v>
      </c>
      <c r="BC424" s="168">
        <f t="shared" si="514"/>
        <v>435</v>
      </c>
      <c r="BD424" s="202"/>
      <c r="BE424" s="168"/>
      <c r="BF424" s="202"/>
      <c r="BG424" s="168"/>
      <c r="BH424" s="202"/>
      <c r="BI424" s="168"/>
      <c r="BJ424" s="183">
        <v>7521</v>
      </c>
      <c r="BK424" s="168">
        <f t="shared" si="464"/>
        <v>333</v>
      </c>
    </row>
    <row r="425" spans="1:63" ht="12.95" customHeight="1" x14ac:dyDescent="0.2">
      <c r="A425" s="41" t="s">
        <v>1599</v>
      </c>
      <c r="B425" s="204" t="s">
        <v>1940</v>
      </c>
      <c r="C425" s="252" t="s">
        <v>1908</v>
      </c>
      <c r="D425" s="183"/>
      <c r="E425" s="70"/>
      <c r="F425" s="183"/>
      <c r="G425" s="70"/>
      <c r="H425" s="183"/>
      <c r="I425" s="70"/>
      <c r="J425" s="183"/>
      <c r="K425" s="70"/>
      <c r="L425" s="183"/>
      <c r="M425" s="70"/>
      <c r="N425" s="183"/>
      <c r="O425" s="70"/>
      <c r="P425" s="183"/>
      <c r="Q425" s="70"/>
      <c r="R425" s="183"/>
      <c r="S425" s="70"/>
      <c r="T425" s="183"/>
      <c r="U425" s="70"/>
      <c r="V425" s="183"/>
      <c r="W425" s="70"/>
      <c r="X425" s="183"/>
      <c r="Y425" s="70"/>
      <c r="Z425" s="183"/>
      <c r="AA425" s="70"/>
      <c r="AB425" s="183"/>
      <c r="AC425" s="70"/>
      <c r="AD425" s="183"/>
      <c r="AE425" s="70"/>
      <c r="AF425" s="183"/>
      <c r="AG425" s="70"/>
      <c r="AH425" s="183"/>
      <c r="AI425" s="70"/>
      <c r="AJ425" s="183"/>
      <c r="AK425" s="70"/>
      <c r="AL425" s="183"/>
      <c r="AM425" s="70"/>
      <c r="AN425" s="183"/>
      <c r="AO425" s="70"/>
      <c r="AP425" s="183"/>
      <c r="AQ425" s="70"/>
      <c r="AR425" s="183"/>
      <c r="AS425" s="70"/>
      <c r="AT425" s="183"/>
      <c r="AU425" s="70"/>
      <c r="AV425" s="183"/>
      <c r="AW425" s="70"/>
      <c r="AX425" s="183"/>
      <c r="AY425" s="168"/>
      <c r="AZ425" s="202">
        <v>9088</v>
      </c>
      <c r="BA425" s="168">
        <f t="shared" si="513"/>
        <v>314</v>
      </c>
      <c r="BB425" s="202">
        <v>7425</v>
      </c>
      <c r="BC425" s="168">
        <f t="shared" si="514"/>
        <v>355</v>
      </c>
      <c r="BD425" s="202"/>
      <c r="BE425" s="168"/>
      <c r="BF425" s="202"/>
      <c r="BG425" s="168"/>
      <c r="BH425" s="202"/>
      <c r="BI425" s="168"/>
      <c r="BJ425" s="183">
        <v>6988</v>
      </c>
      <c r="BK425" s="168">
        <f t="shared" si="464"/>
        <v>349</v>
      </c>
    </row>
    <row r="426" spans="1:63" ht="12.95" customHeight="1" x14ac:dyDescent="0.2">
      <c r="A426" s="41" t="s">
        <v>1600</v>
      </c>
      <c r="B426" s="102" t="s">
        <v>534</v>
      </c>
      <c r="C426" s="247" t="s">
        <v>1908</v>
      </c>
      <c r="D426" s="183"/>
      <c r="E426" s="70"/>
      <c r="F426" s="183"/>
      <c r="G426" s="70"/>
      <c r="H426" s="183"/>
      <c r="I426" s="70"/>
      <c r="J426" s="183"/>
      <c r="K426" s="70"/>
      <c r="L426" s="183"/>
      <c r="M426" s="70"/>
      <c r="N426" s="183"/>
      <c r="O426" s="70"/>
      <c r="P426" s="183"/>
      <c r="Q426" s="70"/>
      <c r="R426" s="183"/>
      <c r="S426" s="70"/>
      <c r="T426" s="183"/>
      <c r="U426" s="70"/>
      <c r="V426" s="183"/>
      <c r="W426" s="70"/>
      <c r="X426" s="183"/>
      <c r="Y426" s="70"/>
      <c r="Z426" s="183"/>
      <c r="AA426" s="70"/>
      <c r="AB426" s="183"/>
      <c r="AC426" s="70"/>
      <c r="AD426" s="183"/>
      <c r="AE426" s="70"/>
      <c r="AF426" s="183"/>
      <c r="AG426" s="70"/>
      <c r="AH426" s="183"/>
      <c r="AI426" s="70" t="str">
        <f t="shared" ref="AI426:AI432" si="515">IF(AH426&gt;0,RANK(AH426,$AH$11:$AH$1079),"—")</f>
        <v>—</v>
      </c>
      <c r="AJ426" s="183"/>
      <c r="AK426" s="70" t="str">
        <f t="shared" ref="AK426:AK432" si="516">IF(AJ426&gt;0,RANK(AJ426,$AJ$11:$AJ$1079),"—")</f>
        <v>—</v>
      </c>
      <c r="AL426" s="183"/>
      <c r="AM426" s="70" t="str">
        <f t="shared" ref="AM426:AM432" si="517">IF(AL426&gt;0,RANK(AL426,$AL$11:$AL$1079),"—")</f>
        <v>—</v>
      </c>
      <c r="AN426" s="183"/>
      <c r="AO426" s="70" t="str">
        <f t="shared" ref="AO426:AO432" si="518">IF(AN426&gt;0,RANK(AN426,$AN$11:$AN$1079),"—")</f>
        <v>—</v>
      </c>
      <c r="AP426" s="183"/>
      <c r="AQ426" s="70" t="str">
        <f t="shared" ref="AQ426:AQ432" si="519">IF(AP426&gt;0,RANK(AP426,$AP$11:$AP$1079),"—")</f>
        <v>—</v>
      </c>
      <c r="AR426" s="183"/>
      <c r="AS426" s="70" t="str">
        <f t="shared" ref="AS426:AS432" si="520">IF(AR426&gt;0,RANK(AR426,$AR$11:$AR$1079),"—")</f>
        <v>—</v>
      </c>
      <c r="AT426" s="183"/>
      <c r="AU426" s="70" t="str">
        <f t="shared" ref="AU426:AU432" si="521">IF(AT426&gt;0,RANK(AT426,$AT$11:$AT$1079),"—")</f>
        <v>—</v>
      </c>
      <c r="AV426" s="183">
        <v>670</v>
      </c>
      <c r="AW426" s="70">
        <f t="shared" ref="AW426:AW432" si="522">IF(AV426&gt;0,RANK(AV426,$AV$11:$AV$1079),"—")</f>
        <v>564</v>
      </c>
      <c r="AX426" s="183">
        <v>4559</v>
      </c>
      <c r="AY426" s="168">
        <f t="shared" ref="AY426:AY432" si="523">IF(AX426&gt;0,RANK(AX426,$AX$11:$AX$1079),"—")</f>
        <v>350</v>
      </c>
      <c r="AZ426" s="203">
        <v>5788</v>
      </c>
      <c r="BA426" s="168">
        <f t="shared" si="513"/>
        <v>362</v>
      </c>
      <c r="BB426" s="203">
        <v>6140</v>
      </c>
      <c r="BC426" s="168">
        <f t="shared" si="514"/>
        <v>375</v>
      </c>
      <c r="BD426" s="203"/>
      <c r="BE426" s="168"/>
      <c r="BF426" s="203"/>
      <c r="BG426" s="168"/>
      <c r="BH426" s="203"/>
      <c r="BI426" s="168"/>
      <c r="BJ426" s="183">
        <v>6432</v>
      </c>
      <c r="BK426" s="168">
        <f t="shared" si="464"/>
        <v>356</v>
      </c>
    </row>
    <row r="427" spans="1:63" ht="12.95" customHeight="1" x14ac:dyDescent="0.2">
      <c r="A427" s="41" t="s">
        <v>1703</v>
      </c>
      <c r="B427" s="102" t="s">
        <v>986</v>
      </c>
      <c r="C427" s="247" t="s">
        <v>1908</v>
      </c>
      <c r="D427" s="183"/>
      <c r="E427" s="70" t="str">
        <f t="shared" ref="E427:E432" si="524">IF(D427&gt;0,RANK(D427,$D$11:$D$1079),"—")</f>
        <v>—</v>
      </c>
      <c r="F427" s="183"/>
      <c r="G427" s="70" t="str">
        <f t="shared" ref="G427:G432" si="525">IF(F427&gt;0,RANK(F427,$F$11:$F$1079),"—")</f>
        <v>—</v>
      </c>
      <c r="H427" s="183"/>
      <c r="I427" s="70" t="str">
        <f t="shared" ref="I427:I432" si="526">IF(H427&gt;0,RANK(H427,$H$11:$H$1079),"—")</f>
        <v>—</v>
      </c>
      <c r="J427" s="183"/>
      <c r="K427" s="70" t="str">
        <f t="shared" ref="K427:K432" si="527">IF(J427&gt;0,RANK(J427,$J$11:$J$1079),"—")</f>
        <v>—</v>
      </c>
      <c r="L427" s="183"/>
      <c r="M427" s="70" t="str">
        <f t="shared" ref="M427:M432" si="528">IF(L427&gt;0,RANK(L427,$L$11:$L$1079),"—")</f>
        <v>—</v>
      </c>
      <c r="N427" s="183"/>
      <c r="O427" s="70" t="str">
        <f t="shared" ref="O427:O432" si="529">IF(N427&gt;0,RANK(N427,$N$11:$N$1079),"—")</f>
        <v>—</v>
      </c>
      <c r="P427" s="194"/>
      <c r="Q427" s="70" t="str">
        <f t="shared" ref="Q427:Q432" si="530">IF(P427&gt;0,RANK(P427,$P$11:$P$1079),"—")</f>
        <v>—</v>
      </c>
      <c r="R427" s="183"/>
      <c r="S427" s="70" t="str">
        <f t="shared" ref="S427:S432" si="531">IF(R427&gt;0,RANK(R427,$R$11:$R$1079),"—")</f>
        <v>—</v>
      </c>
      <c r="T427" s="183"/>
      <c r="U427" s="70" t="str">
        <f t="shared" ref="U427:U432" si="532">IF(T427&gt;0,RANK(T427,$T$11:$T$1079),"—")</f>
        <v>—</v>
      </c>
      <c r="V427" s="183"/>
      <c r="W427" s="70" t="str">
        <f t="shared" ref="W427:W432" si="533">IF(V427&gt;0,RANK(V427,$V$11:$V$1079),"—")</f>
        <v>—</v>
      </c>
      <c r="X427" s="183"/>
      <c r="Y427" s="70" t="str">
        <f t="shared" ref="Y427:Y432" si="534">IF(X427&gt;0,RANK(X427,$X$11:$X$1079),"—")</f>
        <v>—</v>
      </c>
      <c r="Z427" s="183"/>
      <c r="AA427" s="70" t="str">
        <f t="shared" ref="AA427:AA432" si="535">IF(Z427&gt;0,RANK(Z427,$Z$11:$Z$1079),"—")</f>
        <v>—</v>
      </c>
      <c r="AB427" s="183"/>
      <c r="AC427" s="70" t="str">
        <f t="shared" ref="AC427:AC432" si="536">IF(AB427&gt;0,RANK(AB427,$AB$11:$AB$1079),"—")</f>
        <v>—</v>
      </c>
      <c r="AD427" s="183"/>
      <c r="AE427" s="70" t="str">
        <f t="shared" ref="AE427:AE432" si="537">IF(AD427&gt;0,RANK(AD427,$AD$11:$AD$1079),"—")</f>
        <v>—</v>
      </c>
      <c r="AF427" s="183"/>
      <c r="AG427" s="70" t="str">
        <f t="shared" ref="AG427:AG432" si="538">IF(AF427&gt;0,RANK(AF427,$AF$11:$AF$1079),"—")</f>
        <v>—</v>
      </c>
      <c r="AH427" s="183"/>
      <c r="AI427" s="70" t="str">
        <f t="shared" si="515"/>
        <v>—</v>
      </c>
      <c r="AJ427" s="183"/>
      <c r="AK427" s="70" t="str">
        <f t="shared" si="516"/>
        <v>—</v>
      </c>
      <c r="AL427" s="183">
        <v>674</v>
      </c>
      <c r="AM427" s="70">
        <f t="shared" si="517"/>
        <v>515</v>
      </c>
      <c r="AN427" s="183">
        <v>736</v>
      </c>
      <c r="AO427" s="70">
        <f t="shared" si="518"/>
        <v>512</v>
      </c>
      <c r="AP427" s="183">
        <v>621</v>
      </c>
      <c r="AQ427" s="70">
        <f t="shared" si="519"/>
        <v>535</v>
      </c>
      <c r="AR427" s="183">
        <v>1599</v>
      </c>
      <c r="AS427" s="70">
        <f t="shared" si="520"/>
        <v>446</v>
      </c>
      <c r="AT427" s="183">
        <v>1597</v>
      </c>
      <c r="AU427" s="70">
        <f t="shared" si="521"/>
        <v>454</v>
      </c>
      <c r="AV427" s="183">
        <v>1708</v>
      </c>
      <c r="AW427" s="70">
        <f t="shared" si="522"/>
        <v>453</v>
      </c>
      <c r="AX427" s="183">
        <v>2291</v>
      </c>
      <c r="AY427" s="168">
        <f t="shared" si="523"/>
        <v>423</v>
      </c>
      <c r="AZ427" s="203">
        <v>4557</v>
      </c>
      <c r="BA427" s="168">
        <f t="shared" si="513"/>
        <v>383</v>
      </c>
      <c r="BB427" s="203">
        <v>6455</v>
      </c>
      <c r="BC427" s="168">
        <f t="shared" si="514"/>
        <v>369</v>
      </c>
      <c r="BD427" s="203"/>
      <c r="BE427" s="168"/>
      <c r="BF427" s="203"/>
      <c r="BG427" s="168"/>
      <c r="BH427" s="203"/>
      <c r="BI427" s="168"/>
      <c r="BJ427" s="183">
        <v>6389</v>
      </c>
      <c r="BK427" s="168">
        <f t="shared" si="464"/>
        <v>357</v>
      </c>
    </row>
    <row r="428" spans="1:63" ht="12.95" customHeight="1" x14ac:dyDescent="0.2">
      <c r="A428" s="41" t="s">
        <v>1761</v>
      </c>
      <c r="B428" s="102" t="s">
        <v>1702</v>
      </c>
      <c r="C428" s="247" t="s">
        <v>1908</v>
      </c>
      <c r="D428" s="193"/>
      <c r="E428" s="70" t="str">
        <f t="shared" si="524"/>
        <v>—</v>
      </c>
      <c r="F428" s="183">
        <v>1118</v>
      </c>
      <c r="G428" s="70">
        <f t="shared" si="525"/>
        <v>297</v>
      </c>
      <c r="H428" s="193"/>
      <c r="I428" s="70" t="str">
        <f t="shared" si="526"/>
        <v>—</v>
      </c>
      <c r="J428" s="183"/>
      <c r="K428" s="70" t="str">
        <f t="shared" si="527"/>
        <v>—</v>
      </c>
      <c r="L428" s="183"/>
      <c r="M428" s="70" t="str">
        <f t="shared" si="528"/>
        <v>—</v>
      </c>
      <c r="N428" s="183">
        <v>1749</v>
      </c>
      <c r="O428" s="70">
        <f t="shared" si="529"/>
        <v>293</v>
      </c>
      <c r="P428" s="183">
        <v>1749</v>
      </c>
      <c r="Q428" s="70">
        <f t="shared" si="530"/>
        <v>314</v>
      </c>
      <c r="R428" s="183">
        <v>1749</v>
      </c>
      <c r="S428" s="70">
        <f t="shared" si="531"/>
        <v>330</v>
      </c>
      <c r="T428" s="183">
        <v>1749</v>
      </c>
      <c r="U428" s="70">
        <f t="shared" si="532"/>
        <v>345</v>
      </c>
      <c r="V428" s="183">
        <v>1749</v>
      </c>
      <c r="W428" s="70">
        <f t="shared" si="533"/>
        <v>349</v>
      </c>
      <c r="X428" s="183">
        <v>1749</v>
      </c>
      <c r="Y428" s="70">
        <f t="shared" si="534"/>
        <v>348</v>
      </c>
      <c r="Z428" s="183">
        <v>1749</v>
      </c>
      <c r="AA428" s="70">
        <f t="shared" si="535"/>
        <v>350</v>
      </c>
      <c r="AB428" s="183">
        <v>1749</v>
      </c>
      <c r="AC428" s="70">
        <f t="shared" si="536"/>
        <v>349</v>
      </c>
      <c r="AD428" s="183">
        <v>3632</v>
      </c>
      <c r="AE428" s="70">
        <f t="shared" si="537"/>
        <v>299</v>
      </c>
      <c r="AF428" s="183">
        <v>5515</v>
      </c>
      <c r="AG428" s="70">
        <f t="shared" si="538"/>
        <v>282</v>
      </c>
      <c r="AH428" s="183">
        <v>7398</v>
      </c>
      <c r="AI428" s="70">
        <f t="shared" si="515"/>
        <v>266</v>
      </c>
      <c r="AJ428" s="183">
        <v>9282</v>
      </c>
      <c r="AK428" s="70">
        <f t="shared" si="516"/>
        <v>265</v>
      </c>
      <c r="AL428" s="183">
        <v>5318</v>
      </c>
      <c r="AM428" s="70">
        <f t="shared" si="517"/>
        <v>308</v>
      </c>
      <c r="AN428" s="183">
        <v>4432</v>
      </c>
      <c r="AO428" s="70">
        <f t="shared" si="518"/>
        <v>334</v>
      </c>
      <c r="AP428" s="183">
        <v>4167</v>
      </c>
      <c r="AQ428" s="70">
        <f t="shared" si="519"/>
        <v>343</v>
      </c>
      <c r="AR428" s="183">
        <v>4522</v>
      </c>
      <c r="AS428" s="70">
        <f t="shared" si="520"/>
        <v>337</v>
      </c>
      <c r="AT428" s="183">
        <v>4311</v>
      </c>
      <c r="AU428" s="70">
        <f t="shared" si="521"/>
        <v>347</v>
      </c>
      <c r="AV428" s="183">
        <v>6096</v>
      </c>
      <c r="AW428" s="70">
        <f t="shared" si="522"/>
        <v>322</v>
      </c>
      <c r="AX428" s="183">
        <v>7507</v>
      </c>
      <c r="AY428" s="168">
        <f t="shared" si="523"/>
        <v>310</v>
      </c>
      <c r="AZ428" s="203">
        <v>21776</v>
      </c>
      <c r="BA428" s="168">
        <f t="shared" si="513"/>
        <v>256</v>
      </c>
      <c r="BB428" s="203">
        <v>28186</v>
      </c>
      <c r="BC428" s="168">
        <f t="shared" si="514"/>
        <v>245</v>
      </c>
      <c r="BD428" s="203"/>
      <c r="BE428" s="168"/>
      <c r="BF428" s="203"/>
      <c r="BG428" s="168"/>
      <c r="BH428" s="203"/>
      <c r="BI428" s="168"/>
      <c r="BJ428" s="183">
        <v>5611</v>
      </c>
      <c r="BK428" s="168">
        <f t="shared" si="464"/>
        <v>369</v>
      </c>
    </row>
    <row r="429" spans="1:63" ht="12.95" customHeight="1" x14ac:dyDescent="0.2">
      <c r="A429" s="41" t="s">
        <v>924</v>
      </c>
      <c r="B429" s="102" t="s">
        <v>1706</v>
      </c>
      <c r="C429" s="247" t="s">
        <v>1908</v>
      </c>
      <c r="D429" s="193"/>
      <c r="E429" s="70" t="str">
        <f t="shared" si="524"/>
        <v>—</v>
      </c>
      <c r="F429" s="183"/>
      <c r="G429" s="70" t="str">
        <f t="shared" si="525"/>
        <v>—</v>
      </c>
      <c r="H429" s="193"/>
      <c r="I429" s="70" t="str">
        <f t="shared" si="526"/>
        <v>—</v>
      </c>
      <c r="J429" s="183"/>
      <c r="K429" s="70" t="str">
        <f t="shared" si="527"/>
        <v>—</v>
      </c>
      <c r="L429" s="183"/>
      <c r="M429" s="70" t="str">
        <f t="shared" si="528"/>
        <v>—</v>
      </c>
      <c r="N429" s="183"/>
      <c r="O429" s="70" t="str">
        <f t="shared" si="529"/>
        <v>—</v>
      </c>
      <c r="P429" s="183"/>
      <c r="Q429" s="70" t="str">
        <f t="shared" si="530"/>
        <v>—</v>
      </c>
      <c r="R429" s="183"/>
      <c r="S429" s="70" t="str">
        <f t="shared" si="531"/>
        <v>—</v>
      </c>
      <c r="T429" s="183"/>
      <c r="U429" s="70" t="str">
        <f t="shared" si="532"/>
        <v>—</v>
      </c>
      <c r="V429" s="183"/>
      <c r="W429" s="70" t="str">
        <f t="shared" si="533"/>
        <v>—</v>
      </c>
      <c r="X429" s="183"/>
      <c r="Y429" s="70" t="str">
        <f t="shared" si="534"/>
        <v>—</v>
      </c>
      <c r="Z429" s="183"/>
      <c r="AA429" s="70" t="str">
        <f t="shared" si="535"/>
        <v>—</v>
      </c>
      <c r="AB429" s="183"/>
      <c r="AC429" s="70" t="str">
        <f t="shared" si="536"/>
        <v>—</v>
      </c>
      <c r="AD429" s="183"/>
      <c r="AE429" s="70" t="str">
        <f t="shared" si="537"/>
        <v>—</v>
      </c>
      <c r="AF429" s="183"/>
      <c r="AG429" s="70" t="str">
        <f t="shared" si="538"/>
        <v>—</v>
      </c>
      <c r="AH429" s="183">
        <v>1911</v>
      </c>
      <c r="AI429" s="70">
        <f t="shared" si="515"/>
        <v>381</v>
      </c>
      <c r="AJ429" s="183">
        <v>1911</v>
      </c>
      <c r="AK429" s="70">
        <f t="shared" si="516"/>
        <v>401</v>
      </c>
      <c r="AL429" s="183">
        <v>2644</v>
      </c>
      <c r="AM429" s="70">
        <f t="shared" si="517"/>
        <v>364</v>
      </c>
      <c r="AN429" s="183">
        <v>3002</v>
      </c>
      <c r="AO429" s="70">
        <f t="shared" si="518"/>
        <v>366</v>
      </c>
      <c r="AP429" s="183">
        <v>4045</v>
      </c>
      <c r="AQ429" s="70">
        <f t="shared" si="519"/>
        <v>345</v>
      </c>
      <c r="AR429" s="183">
        <v>4107</v>
      </c>
      <c r="AS429" s="70">
        <f t="shared" si="520"/>
        <v>350</v>
      </c>
      <c r="AT429" s="183">
        <v>7032</v>
      </c>
      <c r="AU429" s="70">
        <f t="shared" si="521"/>
        <v>307</v>
      </c>
      <c r="AV429" s="183">
        <v>5784</v>
      </c>
      <c r="AW429" s="70">
        <f t="shared" si="522"/>
        <v>327</v>
      </c>
      <c r="AX429" s="183">
        <v>4940</v>
      </c>
      <c r="AY429" s="168">
        <f t="shared" si="523"/>
        <v>343</v>
      </c>
      <c r="AZ429" s="203">
        <v>5305</v>
      </c>
      <c r="BA429" s="168">
        <f t="shared" si="513"/>
        <v>370</v>
      </c>
      <c r="BB429" s="203">
        <v>6959</v>
      </c>
      <c r="BC429" s="168">
        <f t="shared" si="514"/>
        <v>365</v>
      </c>
      <c r="BD429" s="203"/>
      <c r="BE429" s="168"/>
      <c r="BF429" s="203"/>
      <c r="BG429" s="168"/>
      <c r="BH429" s="203"/>
      <c r="BI429" s="168"/>
      <c r="BJ429" s="183">
        <v>5492</v>
      </c>
      <c r="BK429" s="168">
        <f t="shared" si="464"/>
        <v>373</v>
      </c>
    </row>
    <row r="430" spans="1:63" ht="12.95" customHeight="1" x14ac:dyDescent="0.2">
      <c r="A430" s="41" t="s">
        <v>1585</v>
      </c>
      <c r="B430" s="102" t="s">
        <v>844</v>
      </c>
      <c r="C430" s="247" t="s">
        <v>1908</v>
      </c>
      <c r="D430" s="183">
        <v>50</v>
      </c>
      <c r="E430" s="70">
        <f t="shared" si="524"/>
        <v>384</v>
      </c>
      <c r="F430" s="183">
        <v>60</v>
      </c>
      <c r="G430" s="70">
        <f t="shared" si="525"/>
        <v>477</v>
      </c>
      <c r="H430" s="183"/>
      <c r="I430" s="70" t="str">
        <f t="shared" si="526"/>
        <v>—</v>
      </c>
      <c r="J430" s="183"/>
      <c r="K430" s="70" t="str">
        <f t="shared" si="527"/>
        <v>—</v>
      </c>
      <c r="L430" s="183"/>
      <c r="M430" s="70" t="str">
        <f t="shared" si="528"/>
        <v>—</v>
      </c>
      <c r="N430" s="183"/>
      <c r="O430" s="70" t="str">
        <f t="shared" si="529"/>
        <v>—</v>
      </c>
      <c r="P430" s="183"/>
      <c r="Q430" s="70" t="str">
        <f t="shared" si="530"/>
        <v>—</v>
      </c>
      <c r="R430" s="183">
        <v>121</v>
      </c>
      <c r="S430" s="70">
        <f t="shared" si="531"/>
        <v>541</v>
      </c>
      <c r="T430" s="183">
        <v>157</v>
      </c>
      <c r="U430" s="70">
        <f t="shared" si="532"/>
        <v>537</v>
      </c>
      <c r="V430" s="183">
        <v>193</v>
      </c>
      <c r="W430" s="70">
        <f t="shared" si="533"/>
        <v>531</v>
      </c>
      <c r="X430" s="183">
        <v>229</v>
      </c>
      <c r="Y430" s="70">
        <f t="shared" si="534"/>
        <v>522</v>
      </c>
      <c r="Z430" s="183">
        <v>265</v>
      </c>
      <c r="AA430" s="70">
        <f t="shared" si="535"/>
        <v>510</v>
      </c>
      <c r="AB430" s="183">
        <v>301</v>
      </c>
      <c r="AC430" s="70">
        <f t="shared" si="536"/>
        <v>505</v>
      </c>
      <c r="AD430" s="183">
        <v>337</v>
      </c>
      <c r="AE430" s="70">
        <f t="shared" si="537"/>
        <v>508</v>
      </c>
      <c r="AF430" s="183">
        <v>373</v>
      </c>
      <c r="AG430" s="70">
        <f t="shared" si="538"/>
        <v>532</v>
      </c>
      <c r="AH430" s="183">
        <v>460</v>
      </c>
      <c r="AI430" s="70">
        <f t="shared" si="515"/>
        <v>529</v>
      </c>
      <c r="AJ430" s="183">
        <v>1068</v>
      </c>
      <c r="AK430" s="70">
        <f t="shared" si="516"/>
        <v>459</v>
      </c>
      <c r="AL430" s="183">
        <v>1016</v>
      </c>
      <c r="AM430" s="70">
        <f t="shared" si="517"/>
        <v>475</v>
      </c>
      <c r="AN430" s="183">
        <v>965</v>
      </c>
      <c r="AO430" s="70">
        <f t="shared" si="518"/>
        <v>486</v>
      </c>
      <c r="AP430" s="183">
        <v>839</v>
      </c>
      <c r="AQ430" s="70">
        <f t="shared" si="519"/>
        <v>503</v>
      </c>
      <c r="AR430" s="183">
        <v>833</v>
      </c>
      <c r="AS430" s="70">
        <f t="shared" si="520"/>
        <v>514</v>
      </c>
      <c r="AT430" s="183">
        <v>706</v>
      </c>
      <c r="AU430" s="70">
        <f t="shared" si="521"/>
        <v>542</v>
      </c>
      <c r="AV430" s="183">
        <v>370</v>
      </c>
      <c r="AW430" s="70">
        <f t="shared" si="522"/>
        <v>624</v>
      </c>
      <c r="AX430" s="183">
        <v>1286</v>
      </c>
      <c r="AY430" s="168">
        <f t="shared" si="523"/>
        <v>492</v>
      </c>
      <c r="AZ430" s="203">
        <v>3830</v>
      </c>
      <c r="BA430" s="168">
        <f t="shared" si="513"/>
        <v>399</v>
      </c>
      <c r="BB430" s="203">
        <v>3547</v>
      </c>
      <c r="BC430" s="168">
        <f t="shared" si="514"/>
        <v>438</v>
      </c>
      <c r="BD430" s="203"/>
      <c r="BE430" s="168"/>
      <c r="BF430" s="203"/>
      <c r="BG430" s="168"/>
      <c r="BH430" s="203"/>
      <c r="BI430" s="168"/>
      <c r="BJ430" s="183">
        <v>5353</v>
      </c>
      <c r="BK430" s="168">
        <f t="shared" si="464"/>
        <v>375</v>
      </c>
    </row>
    <row r="431" spans="1:63" ht="12.95" customHeight="1" x14ac:dyDescent="0.2">
      <c r="A431" s="41" t="s">
        <v>1601</v>
      </c>
      <c r="B431" s="102" t="s">
        <v>1705</v>
      </c>
      <c r="C431" s="247" t="s">
        <v>1908</v>
      </c>
      <c r="D431" s="193"/>
      <c r="E431" s="70" t="str">
        <f t="shared" si="524"/>
        <v>—</v>
      </c>
      <c r="F431" s="183">
        <v>1883</v>
      </c>
      <c r="G431" s="70">
        <f t="shared" si="525"/>
        <v>264</v>
      </c>
      <c r="H431" s="193"/>
      <c r="I431" s="70" t="str">
        <f t="shared" si="526"/>
        <v>—</v>
      </c>
      <c r="J431" s="183"/>
      <c r="K431" s="70" t="str">
        <f t="shared" si="527"/>
        <v>—</v>
      </c>
      <c r="L431" s="183"/>
      <c r="M431" s="70" t="str">
        <f t="shared" si="528"/>
        <v>—</v>
      </c>
      <c r="N431" s="183"/>
      <c r="O431" s="70" t="str">
        <f t="shared" si="529"/>
        <v>—</v>
      </c>
      <c r="P431" s="183">
        <v>3274</v>
      </c>
      <c r="Q431" s="70">
        <f t="shared" si="530"/>
        <v>271</v>
      </c>
      <c r="R431" s="183">
        <v>3523</v>
      </c>
      <c r="S431" s="70">
        <f t="shared" si="531"/>
        <v>279</v>
      </c>
      <c r="T431" s="183">
        <v>3025</v>
      </c>
      <c r="U431" s="70">
        <f t="shared" si="532"/>
        <v>297</v>
      </c>
      <c r="V431" s="183">
        <v>2527</v>
      </c>
      <c r="W431" s="70">
        <f t="shared" si="533"/>
        <v>319</v>
      </c>
      <c r="X431" s="183">
        <v>2029</v>
      </c>
      <c r="Y431" s="70">
        <f t="shared" si="534"/>
        <v>335</v>
      </c>
      <c r="Z431" s="183">
        <v>1531</v>
      </c>
      <c r="AA431" s="70">
        <f t="shared" si="535"/>
        <v>357</v>
      </c>
      <c r="AB431" s="183">
        <v>1033</v>
      </c>
      <c r="AC431" s="70">
        <f t="shared" si="536"/>
        <v>395</v>
      </c>
      <c r="AD431" s="183">
        <v>535</v>
      </c>
      <c r="AE431" s="70">
        <f t="shared" si="537"/>
        <v>475</v>
      </c>
      <c r="AF431" s="183">
        <v>9062</v>
      </c>
      <c r="AG431" s="70">
        <f t="shared" si="538"/>
        <v>245</v>
      </c>
      <c r="AH431" s="183">
        <v>5557</v>
      </c>
      <c r="AI431" s="70">
        <f t="shared" si="515"/>
        <v>290</v>
      </c>
      <c r="AJ431" s="183">
        <v>7933</v>
      </c>
      <c r="AK431" s="70">
        <f t="shared" si="516"/>
        <v>278</v>
      </c>
      <c r="AL431" s="183">
        <v>7073</v>
      </c>
      <c r="AM431" s="70">
        <f t="shared" si="517"/>
        <v>288</v>
      </c>
      <c r="AN431" s="183">
        <v>8728</v>
      </c>
      <c r="AO431" s="70">
        <f t="shared" si="518"/>
        <v>282</v>
      </c>
      <c r="AP431" s="183">
        <v>10130</v>
      </c>
      <c r="AQ431" s="70">
        <f t="shared" si="519"/>
        <v>272</v>
      </c>
      <c r="AR431" s="183">
        <v>8956</v>
      </c>
      <c r="AS431" s="70">
        <f t="shared" si="520"/>
        <v>280</v>
      </c>
      <c r="AT431" s="183">
        <v>10053</v>
      </c>
      <c r="AU431" s="70">
        <f t="shared" si="521"/>
        <v>274</v>
      </c>
      <c r="AV431" s="183">
        <v>8957</v>
      </c>
      <c r="AW431" s="70">
        <f t="shared" si="522"/>
        <v>288</v>
      </c>
      <c r="AX431" s="183">
        <v>8186</v>
      </c>
      <c r="AY431" s="168">
        <f t="shared" si="523"/>
        <v>307</v>
      </c>
      <c r="AZ431" s="203">
        <v>7714</v>
      </c>
      <c r="BA431" s="168">
        <f t="shared" si="513"/>
        <v>332</v>
      </c>
      <c r="BB431" s="203">
        <v>8823</v>
      </c>
      <c r="BC431" s="168">
        <f t="shared" si="514"/>
        <v>336</v>
      </c>
      <c r="BD431" s="203"/>
      <c r="BE431" s="168"/>
      <c r="BF431" s="203"/>
      <c r="BG431" s="168"/>
      <c r="BH431" s="203"/>
      <c r="BI431" s="168"/>
      <c r="BJ431" s="183">
        <v>5010</v>
      </c>
      <c r="BK431" s="168">
        <f t="shared" si="464"/>
        <v>381</v>
      </c>
    </row>
    <row r="432" spans="1:63" ht="12.95" customHeight="1" x14ac:dyDescent="0.2">
      <c r="A432" s="41" t="s">
        <v>647</v>
      </c>
      <c r="B432" s="102" t="s">
        <v>1331</v>
      </c>
      <c r="C432" s="247" t="s">
        <v>1908</v>
      </c>
      <c r="D432" s="183"/>
      <c r="E432" s="70" t="str">
        <f t="shared" si="524"/>
        <v>—</v>
      </c>
      <c r="F432" s="183"/>
      <c r="G432" s="70" t="str">
        <f t="shared" si="525"/>
        <v>—</v>
      </c>
      <c r="H432" s="183"/>
      <c r="I432" s="70" t="str">
        <f t="shared" si="526"/>
        <v>—</v>
      </c>
      <c r="J432" s="183">
        <v>11</v>
      </c>
      <c r="K432" s="70">
        <f t="shared" si="527"/>
        <v>434</v>
      </c>
      <c r="L432" s="183">
        <v>9</v>
      </c>
      <c r="M432" s="70">
        <f t="shared" si="528"/>
        <v>433</v>
      </c>
      <c r="N432" s="183">
        <v>6</v>
      </c>
      <c r="O432" s="70">
        <f t="shared" si="529"/>
        <v>458</v>
      </c>
      <c r="P432" s="183">
        <v>6</v>
      </c>
      <c r="Q432" s="70">
        <f t="shared" si="530"/>
        <v>484</v>
      </c>
      <c r="R432" s="183">
        <v>39</v>
      </c>
      <c r="S432" s="70">
        <f t="shared" si="531"/>
        <v>552</v>
      </c>
      <c r="T432" s="183">
        <v>168</v>
      </c>
      <c r="U432" s="70">
        <f t="shared" si="532"/>
        <v>531</v>
      </c>
      <c r="V432" s="183">
        <v>152</v>
      </c>
      <c r="W432" s="70">
        <f t="shared" si="533"/>
        <v>542</v>
      </c>
      <c r="X432" s="183">
        <v>206</v>
      </c>
      <c r="Y432" s="70">
        <f t="shared" si="534"/>
        <v>525</v>
      </c>
      <c r="Z432" s="183">
        <v>58</v>
      </c>
      <c r="AA432" s="70">
        <f t="shared" si="535"/>
        <v>544</v>
      </c>
      <c r="AB432" s="183">
        <v>295</v>
      </c>
      <c r="AC432" s="70">
        <f t="shared" si="536"/>
        <v>509</v>
      </c>
      <c r="AD432" s="183">
        <v>295</v>
      </c>
      <c r="AE432" s="70">
        <f t="shared" si="537"/>
        <v>518</v>
      </c>
      <c r="AF432" s="183">
        <v>332</v>
      </c>
      <c r="AG432" s="70">
        <f t="shared" si="538"/>
        <v>541</v>
      </c>
      <c r="AH432" s="183">
        <v>369</v>
      </c>
      <c r="AI432" s="70">
        <f t="shared" si="515"/>
        <v>546</v>
      </c>
      <c r="AJ432" s="183">
        <v>1132</v>
      </c>
      <c r="AK432" s="70">
        <f t="shared" si="516"/>
        <v>451</v>
      </c>
      <c r="AL432" s="183">
        <v>1005</v>
      </c>
      <c r="AM432" s="70">
        <f t="shared" si="517"/>
        <v>477</v>
      </c>
      <c r="AN432" s="183">
        <v>1330</v>
      </c>
      <c r="AO432" s="70">
        <f t="shared" si="518"/>
        <v>454</v>
      </c>
      <c r="AP432" s="183">
        <v>946</v>
      </c>
      <c r="AQ432" s="70">
        <f t="shared" si="519"/>
        <v>495</v>
      </c>
      <c r="AR432" s="183">
        <v>1575</v>
      </c>
      <c r="AS432" s="70">
        <f t="shared" si="520"/>
        <v>447</v>
      </c>
      <c r="AT432" s="183">
        <v>909</v>
      </c>
      <c r="AU432" s="70">
        <f t="shared" si="521"/>
        <v>515</v>
      </c>
      <c r="AV432" s="183">
        <v>1217</v>
      </c>
      <c r="AW432" s="70">
        <f t="shared" si="522"/>
        <v>498</v>
      </c>
      <c r="AX432" s="183">
        <v>1572</v>
      </c>
      <c r="AY432" s="168">
        <f t="shared" si="523"/>
        <v>466</v>
      </c>
      <c r="AZ432" s="203">
        <v>1786</v>
      </c>
      <c r="BA432" s="168">
        <f t="shared" si="513"/>
        <v>496</v>
      </c>
      <c r="BB432" s="203">
        <v>1768</v>
      </c>
      <c r="BC432" s="168">
        <f t="shared" si="514"/>
        <v>547</v>
      </c>
      <c r="BD432" s="203"/>
      <c r="BE432" s="168"/>
      <c r="BF432" s="203"/>
      <c r="BG432" s="168"/>
      <c r="BH432" s="203"/>
      <c r="BI432" s="168"/>
      <c r="BJ432" s="183">
        <v>4904</v>
      </c>
      <c r="BK432" s="168">
        <f t="shared" si="464"/>
        <v>384</v>
      </c>
    </row>
    <row r="433" spans="1:63" ht="12.95" customHeight="1" x14ac:dyDescent="0.2">
      <c r="A433" s="41" t="s">
        <v>449</v>
      </c>
      <c r="B433" s="6" t="s">
        <v>270</v>
      </c>
      <c r="C433" s="11" t="s">
        <v>1908</v>
      </c>
      <c r="D433" s="183"/>
      <c r="E433" s="70"/>
      <c r="F433" s="183"/>
      <c r="G433" s="70"/>
      <c r="H433" s="183"/>
      <c r="I433" s="70"/>
      <c r="J433" s="183"/>
      <c r="K433" s="70"/>
      <c r="L433" s="183"/>
      <c r="M433" s="70"/>
      <c r="N433" s="183"/>
      <c r="O433" s="70"/>
      <c r="P433" s="183"/>
      <c r="Q433" s="70"/>
      <c r="R433" s="183"/>
      <c r="S433" s="70"/>
      <c r="T433" s="183"/>
      <c r="U433" s="70"/>
      <c r="V433" s="183"/>
      <c r="W433" s="70"/>
      <c r="X433" s="183"/>
      <c r="Y433" s="70"/>
      <c r="Z433" s="183"/>
      <c r="AA433" s="70"/>
      <c r="AB433" s="183"/>
      <c r="AC433" s="70"/>
      <c r="AD433" s="183"/>
      <c r="AE433" s="70"/>
      <c r="AF433" s="183"/>
      <c r="AG433" s="70"/>
      <c r="AH433" s="183"/>
      <c r="AI433" s="70"/>
      <c r="AJ433" s="183"/>
      <c r="AK433" s="70"/>
      <c r="AL433" s="183"/>
      <c r="AM433" s="70"/>
      <c r="AN433" s="183"/>
      <c r="AO433" s="70"/>
      <c r="AP433" s="183"/>
      <c r="AQ433" s="70"/>
      <c r="AR433" s="183"/>
      <c r="AS433" s="70"/>
      <c r="AT433" s="183"/>
      <c r="AU433" s="70"/>
      <c r="AV433" s="183"/>
      <c r="AW433" s="70"/>
      <c r="AX433" s="183"/>
      <c r="AY433" s="168"/>
      <c r="AZ433" s="203">
        <v>6493</v>
      </c>
      <c r="BA433" s="168">
        <f t="shared" si="513"/>
        <v>355</v>
      </c>
      <c r="BB433" s="203">
        <v>7198</v>
      </c>
      <c r="BC433" s="168">
        <f t="shared" si="514"/>
        <v>359</v>
      </c>
      <c r="BD433" s="203"/>
      <c r="BE433" s="168"/>
      <c r="BF433" s="203"/>
      <c r="BG433" s="168"/>
      <c r="BH433" s="203"/>
      <c r="BI433" s="168"/>
      <c r="BJ433" s="183">
        <v>4611</v>
      </c>
      <c r="BK433" s="168">
        <f t="shared" si="464"/>
        <v>390</v>
      </c>
    </row>
    <row r="434" spans="1:63" ht="12.95" customHeight="1" x14ac:dyDescent="0.2">
      <c r="A434" s="41" t="s">
        <v>1506</v>
      </c>
      <c r="B434" s="102" t="s">
        <v>739</v>
      </c>
      <c r="C434" s="247" t="s">
        <v>1908</v>
      </c>
      <c r="D434" s="183"/>
      <c r="E434" s="70" t="str">
        <f>IF(D434&gt;0,RANK(D434,$D$11:$D$1079),"—")</f>
        <v>—</v>
      </c>
      <c r="F434" s="183"/>
      <c r="G434" s="70" t="str">
        <f>IF(F434&gt;0,RANK(F434,$F$11:$F$1079),"—")</f>
        <v>—</v>
      </c>
      <c r="H434" s="183"/>
      <c r="I434" s="70" t="str">
        <f>IF(H434&gt;0,RANK(H434,$H$11:$H$1079),"—")</f>
        <v>—</v>
      </c>
      <c r="J434" s="183"/>
      <c r="K434" s="70" t="str">
        <f>IF(J434&gt;0,RANK(J434,$J$11:$J$1079),"—")</f>
        <v>—</v>
      </c>
      <c r="L434" s="183"/>
      <c r="M434" s="70" t="str">
        <f>IF(L434&gt;0,RANK(L434,$L$11:$L$1079),"—")</f>
        <v>—</v>
      </c>
      <c r="N434" s="183"/>
      <c r="O434" s="70" t="str">
        <f>IF(N434&gt;0,RANK(N434,$N$11:$N$1079),"—")</f>
        <v>—</v>
      </c>
      <c r="P434" s="183"/>
      <c r="Q434" s="70" t="str">
        <f>IF(P434&gt;0,RANK(P434,$P$11:$P$1079),"—")</f>
        <v>—</v>
      </c>
      <c r="R434" s="183">
        <v>736</v>
      </c>
      <c r="S434" s="70">
        <f>IF(R434&gt;0,RANK(R434,$R$11:$R$1079),"—")</f>
        <v>410</v>
      </c>
      <c r="T434" s="183">
        <v>641</v>
      </c>
      <c r="U434" s="70">
        <f>IF(T434&gt;0,RANK(T434,$T$11:$T$1079),"—")</f>
        <v>433</v>
      </c>
      <c r="V434" s="183">
        <v>701</v>
      </c>
      <c r="W434" s="70">
        <f>IF(V434&gt;0,RANK(V434,$V$11:$V$1079),"—")</f>
        <v>431</v>
      </c>
      <c r="X434" s="183">
        <v>252</v>
      </c>
      <c r="Y434" s="70">
        <f>IF(X434&gt;0,RANK(X434,$X$11:$X$1079),"—")</f>
        <v>517</v>
      </c>
      <c r="Z434" s="183">
        <v>248</v>
      </c>
      <c r="AA434" s="70">
        <f>IF(Z434&gt;0,RANK(Z434,$Z$11:$Z$1079),"—")</f>
        <v>515</v>
      </c>
      <c r="AB434" s="183">
        <v>484</v>
      </c>
      <c r="AC434" s="70">
        <f>IF(AB434&gt;0,RANK(AB434,$AB$11:$AB$1079),"—")</f>
        <v>465</v>
      </c>
      <c r="AD434" s="183">
        <v>343</v>
      </c>
      <c r="AE434" s="70">
        <f>IF(AD434&gt;0,RANK(AD434,$AD$11:$AD$1079),"—")</f>
        <v>507</v>
      </c>
      <c r="AF434" s="183">
        <v>545</v>
      </c>
      <c r="AG434" s="70">
        <f>IF(AF434&gt;0,RANK(AF434,$AF$11:$AF$1079),"—")</f>
        <v>500</v>
      </c>
      <c r="AH434" s="183">
        <v>240</v>
      </c>
      <c r="AI434" s="70">
        <f>IF(AH434&gt;0,RANK(AH434,$AH$11:$AH$1079),"—")</f>
        <v>577</v>
      </c>
      <c r="AJ434" s="183">
        <v>2686</v>
      </c>
      <c r="AK434" s="70">
        <f>IF(AJ434&gt;0,RANK(AJ434,$AJ$11:$AJ$1079),"—")</f>
        <v>361</v>
      </c>
      <c r="AL434" s="183">
        <v>1046</v>
      </c>
      <c r="AM434" s="70">
        <f>IF(AL434&gt;0,RANK(AL434,$AL$11:$AL$1079),"—")</f>
        <v>468</v>
      </c>
      <c r="AN434" s="183">
        <v>895</v>
      </c>
      <c r="AO434" s="70">
        <f>IF(AN434&gt;0,RANK(AN434,$AN$11:$AN$1079),"—")</f>
        <v>495</v>
      </c>
      <c r="AP434" s="183">
        <v>1683</v>
      </c>
      <c r="AQ434" s="70">
        <f>IF(AP434&gt;0,RANK(AP434,$AP$11:$AP$1079),"—")</f>
        <v>439</v>
      </c>
      <c r="AR434" s="183">
        <v>499</v>
      </c>
      <c r="AS434" s="70">
        <f>IF(AR434&gt;0,RANK(AR434,$AR$11:$AR$1079),"—")</f>
        <v>572</v>
      </c>
      <c r="AT434" s="183">
        <v>667</v>
      </c>
      <c r="AU434" s="70">
        <f>IF(AT434&gt;0,RANK(AT434,$AT$11:$AT$1079),"—")</f>
        <v>550</v>
      </c>
      <c r="AV434" s="183">
        <v>621</v>
      </c>
      <c r="AW434" s="70">
        <f>IF(AV434&gt;0,RANK(AV434,$AV$11:$AV$1079),"—")</f>
        <v>575</v>
      </c>
      <c r="AX434" s="183">
        <v>2001</v>
      </c>
      <c r="AY434" s="168">
        <f>IF(AX434&gt;0,RANK(AX434,$AX$11:$AX$1079),"—")</f>
        <v>436</v>
      </c>
      <c r="AZ434" s="203">
        <v>2934</v>
      </c>
      <c r="BA434" s="168">
        <f t="shared" si="513"/>
        <v>435</v>
      </c>
      <c r="BB434" s="203">
        <v>3483</v>
      </c>
      <c r="BC434" s="168">
        <f t="shared" si="514"/>
        <v>441</v>
      </c>
      <c r="BD434" s="203"/>
      <c r="BE434" s="168"/>
      <c r="BF434" s="203"/>
      <c r="BG434" s="168"/>
      <c r="BH434" s="203"/>
      <c r="BI434" s="168"/>
      <c r="BJ434" s="183">
        <v>4476</v>
      </c>
      <c r="BK434" s="168">
        <f t="shared" si="464"/>
        <v>397</v>
      </c>
    </row>
    <row r="435" spans="1:63" ht="12.95" customHeight="1" x14ac:dyDescent="0.2">
      <c r="A435" s="41" t="s">
        <v>425</v>
      </c>
      <c r="B435" s="102" t="s">
        <v>915</v>
      </c>
      <c r="C435" s="247" t="s">
        <v>1908</v>
      </c>
      <c r="D435" s="183"/>
      <c r="E435" s="70" t="str">
        <f>IF(D435&gt;0,RANK(D435,$D$11:$D$1079),"—")</f>
        <v>—</v>
      </c>
      <c r="F435" s="183"/>
      <c r="G435" s="70" t="str">
        <f>IF(F435&gt;0,RANK(F435,$F$11:$F$1079),"—")</f>
        <v>—</v>
      </c>
      <c r="H435" s="193"/>
      <c r="I435" s="70" t="str">
        <f>IF(H435&gt;0,RANK(H435,$H$11:$H$1079),"—")</f>
        <v>—</v>
      </c>
      <c r="J435" s="183"/>
      <c r="K435" s="70" t="str">
        <f>IF(J435&gt;0,RANK(J435,$J$11:$J$1079),"—")</f>
        <v>—</v>
      </c>
      <c r="L435" s="183"/>
      <c r="M435" s="70" t="str">
        <f>IF(L435&gt;0,RANK(L435,$L$11:$L$1079),"—")</f>
        <v>—</v>
      </c>
      <c r="N435" s="183"/>
      <c r="O435" s="70" t="str">
        <f>IF(N435&gt;0,RANK(N435,$N$11:$N$1079),"—")</f>
        <v>—</v>
      </c>
      <c r="P435" s="183"/>
      <c r="Q435" s="70" t="str">
        <f>IF(P435&gt;0,RANK(P435,$P$11:$P$1079),"—")</f>
        <v>—</v>
      </c>
      <c r="R435" s="183">
        <v>269</v>
      </c>
      <c r="S435" s="70">
        <f>IF(R435&gt;0,RANK(R435,$R$11:$R$1079),"—")</f>
        <v>499</v>
      </c>
      <c r="T435" s="183">
        <v>308</v>
      </c>
      <c r="U435" s="70">
        <f>IF(T435&gt;0,RANK(T435,$T$11:$T$1079),"—")</f>
        <v>500</v>
      </c>
      <c r="V435" s="183">
        <v>347</v>
      </c>
      <c r="W435" s="70">
        <f>IF(V435&gt;0,RANK(V435,$V$11:$V$1079),"—")</f>
        <v>491</v>
      </c>
      <c r="X435" s="183">
        <v>386</v>
      </c>
      <c r="Y435" s="70">
        <f>IF(X435&gt;0,RANK(X435,$X$11:$X$1079),"—")</f>
        <v>487</v>
      </c>
      <c r="Z435" s="183">
        <v>425</v>
      </c>
      <c r="AA435" s="70">
        <f>IF(Z435&gt;0,RANK(Z435,$Z$11:$Z$1079),"—")</f>
        <v>476</v>
      </c>
      <c r="AB435" s="183">
        <v>468</v>
      </c>
      <c r="AC435" s="70">
        <f>IF(AB435&gt;0,RANK(AB435,$AB$11:$AB$1079),"—")</f>
        <v>470</v>
      </c>
      <c r="AD435" s="183">
        <v>600</v>
      </c>
      <c r="AE435" s="70">
        <f>IF(AD435&gt;0,RANK(AD435,$AD$11:$AD$1079),"—")</f>
        <v>461</v>
      </c>
      <c r="AF435" s="183">
        <v>529</v>
      </c>
      <c r="AG435" s="70">
        <f>IF(AF435&gt;0,RANK(AF435,$AF$11:$AF$1079),"—")</f>
        <v>505</v>
      </c>
      <c r="AH435" s="183">
        <v>420</v>
      </c>
      <c r="AI435" s="70">
        <f>IF(AH435&gt;0,RANK(AH435,$AH$11:$AH$1079),"—")</f>
        <v>534</v>
      </c>
      <c r="AJ435" s="183">
        <v>593</v>
      </c>
      <c r="AK435" s="70">
        <f>IF(AJ435&gt;0,RANK(AJ435,$AJ$11:$AJ$1079),"—")</f>
        <v>518</v>
      </c>
      <c r="AL435" s="183">
        <v>622</v>
      </c>
      <c r="AM435" s="70">
        <f>IF(AL435&gt;0,RANK(AL435,$AL$11:$AL$1079),"—")</f>
        <v>522</v>
      </c>
      <c r="AN435" s="183">
        <v>399</v>
      </c>
      <c r="AO435" s="70">
        <f>IF(AN435&gt;0,RANK(AN435,$AN$11:$AN$1079),"—")</f>
        <v>568</v>
      </c>
      <c r="AP435" s="183">
        <v>479</v>
      </c>
      <c r="AQ435" s="70">
        <f>IF(AP435&gt;0,RANK(AP435,$AP$11:$AP$1079),"—")</f>
        <v>569</v>
      </c>
      <c r="AR435" s="183">
        <v>854</v>
      </c>
      <c r="AS435" s="70">
        <f>IF(AR435&gt;0,RANK(AR435,$AR$11:$AR$1079),"—")</f>
        <v>509</v>
      </c>
      <c r="AT435" s="183">
        <v>1048</v>
      </c>
      <c r="AU435" s="70">
        <f>IF(AT435&gt;0,RANK(AT435,$AT$11:$AT$1079),"—")</f>
        <v>499</v>
      </c>
      <c r="AV435" s="183">
        <v>1113</v>
      </c>
      <c r="AW435" s="70">
        <f>IF(AV435&gt;0,RANK(AV435,$AV$11:$AV$1079),"—")</f>
        <v>509</v>
      </c>
      <c r="AX435" s="183">
        <v>1247</v>
      </c>
      <c r="AY435" s="168">
        <f>IF(AX435&gt;0,RANK(AX435,$AX$11:$AX$1079),"—")</f>
        <v>496</v>
      </c>
      <c r="AZ435" s="203">
        <v>2753</v>
      </c>
      <c r="BA435" s="168">
        <f t="shared" si="513"/>
        <v>445</v>
      </c>
      <c r="BB435" s="203">
        <v>2778</v>
      </c>
      <c r="BC435" s="168">
        <f t="shared" si="514"/>
        <v>469</v>
      </c>
      <c r="BD435" s="203"/>
      <c r="BE435" s="168"/>
      <c r="BF435" s="203"/>
      <c r="BG435" s="168"/>
      <c r="BH435" s="203"/>
      <c r="BI435" s="168"/>
      <c r="BJ435" s="183">
        <v>3873</v>
      </c>
      <c r="BK435" s="168">
        <f t="shared" si="464"/>
        <v>416</v>
      </c>
    </row>
    <row r="436" spans="1:63" ht="12.95" customHeight="1" x14ac:dyDescent="0.2">
      <c r="A436" s="41" t="s">
        <v>466</v>
      </c>
      <c r="B436" s="102" t="s">
        <v>1435</v>
      </c>
      <c r="C436" s="247" t="s">
        <v>1908</v>
      </c>
      <c r="D436" s="183">
        <v>48</v>
      </c>
      <c r="E436" s="70">
        <f>IF(D436&gt;0,RANK(D436,$D$11:$D$1079),"—")</f>
        <v>386</v>
      </c>
      <c r="F436" s="183">
        <v>61</v>
      </c>
      <c r="G436" s="70">
        <f>IF(F436&gt;0,RANK(F436,$F$11:$F$1079),"—")</f>
        <v>476</v>
      </c>
      <c r="H436" s="183">
        <v>50</v>
      </c>
      <c r="I436" s="70">
        <f>IF(H436&gt;0,RANK(H436,$H$11:$H$1079),"—")</f>
        <v>392</v>
      </c>
      <c r="J436" s="183">
        <v>182</v>
      </c>
      <c r="K436" s="70">
        <f>IF(J436&gt;0,RANK(J436,$J$11:$J$1079),"—")</f>
        <v>395</v>
      </c>
      <c r="L436" s="183">
        <v>223</v>
      </c>
      <c r="M436" s="70">
        <f>IF(L436&gt;0,RANK(L436,$L$11:$L$1079),"—")</f>
        <v>388</v>
      </c>
      <c r="N436" s="183">
        <v>132</v>
      </c>
      <c r="O436" s="70">
        <f>IF(N436&gt;0,RANK(N436,$N$11:$N$1079),"—")</f>
        <v>439</v>
      </c>
      <c r="P436" s="183">
        <v>271</v>
      </c>
      <c r="Q436" s="70">
        <f>IF(P436&gt;0,RANK(P436,$P$11:$P$1079),"—")</f>
        <v>447</v>
      </c>
      <c r="R436" s="183">
        <v>240</v>
      </c>
      <c r="S436" s="70">
        <f>IF(R436&gt;0,RANK(R436,$R$11:$R$1079),"—")</f>
        <v>504</v>
      </c>
      <c r="T436" s="183">
        <v>252</v>
      </c>
      <c r="U436" s="70">
        <f>IF(T436&gt;0,RANK(T436,$T$11:$T$1079),"—")</f>
        <v>514</v>
      </c>
      <c r="V436" s="183">
        <v>285</v>
      </c>
      <c r="W436" s="70">
        <f>IF(V436&gt;0,RANK(V436,$V$11:$V$1079),"—")</f>
        <v>507</v>
      </c>
      <c r="X436" s="183">
        <v>561</v>
      </c>
      <c r="Y436" s="70">
        <f>IF(X436&gt;0,RANK(X436,$X$11:$X$1079),"—")</f>
        <v>455</v>
      </c>
      <c r="Z436" s="183">
        <v>799</v>
      </c>
      <c r="AA436" s="70">
        <f>IF(Z436&gt;0,RANK(Z436,$Z$11:$Z$1079),"—")</f>
        <v>416</v>
      </c>
      <c r="AB436" s="183">
        <v>736</v>
      </c>
      <c r="AC436" s="70">
        <f>IF(AB436&gt;0,RANK(AB436,$AB$11:$AB$1079),"—")</f>
        <v>426</v>
      </c>
      <c r="AD436" s="183">
        <v>701</v>
      </c>
      <c r="AE436" s="70">
        <f>IF(AD436&gt;0,RANK(AD436,$AD$11:$AD$1079),"—")</f>
        <v>448</v>
      </c>
      <c r="AF436" s="183">
        <v>1128</v>
      </c>
      <c r="AG436" s="70">
        <f>IF(AF436&gt;0,RANK(AF436,$AF$11:$AF$1079),"—")</f>
        <v>421</v>
      </c>
      <c r="AH436" s="183">
        <v>1265</v>
      </c>
      <c r="AI436" s="70">
        <f>IF(AH436&gt;0,RANK(AH436,$AH$11:$AH$1079),"—")</f>
        <v>423</v>
      </c>
      <c r="AJ436" s="183">
        <v>1376</v>
      </c>
      <c r="AK436" s="70">
        <f>IF(AJ436&gt;0,RANK(AJ436,$AJ$11:$AJ$1079),"—")</f>
        <v>428</v>
      </c>
      <c r="AL436" s="183">
        <v>2240</v>
      </c>
      <c r="AM436" s="70">
        <f>IF(AL436&gt;0,RANK(AL436,$AL$11:$AL$1079),"—")</f>
        <v>381</v>
      </c>
      <c r="AN436" s="183">
        <v>1966</v>
      </c>
      <c r="AO436" s="70">
        <f>IF(AN436&gt;0,RANK(AN436,$AN$11:$AN$1079),"—")</f>
        <v>409</v>
      </c>
      <c r="AP436" s="183">
        <v>2269</v>
      </c>
      <c r="AQ436" s="70">
        <f>IF(AP436&gt;0,RANK(AP436,$AP$11:$AP$1079),"—")</f>
        <v>397</v>
      </c>
      <c r="AR436" s="183">
        <v>2566</v>
      </c>
      <c r="AS436" s="70">
        <f>IF(AR436&gt;0,RANK(AR436,$AR$11:$AR$1079),"—")</f>
        <v>389</v>
      </c>
      <c r="AT436" s="183">
        <v>1822</v>
      </c>
      <c r="AU436" s="70">
        <f>IF(AT436&gt;0,RANK(AT436,$AT$11:$AT$1079),"—")</f>
        <v>437</v>
      </c>
      <c r="AV436" s="183">
        <v>2039</v>
      </c>
      <c r="AW436" s="70">
        <f>IF(AV436&gt;0,RANK(AV436,$AV$11:$AV$1079),"—")</f>
        <v>436</v>
      </c>
      <c r="AX436" s="183">
        <v>2387</v>
      </c>
      <c r="AY436" s="168">
        <f>IF(AX436&gt;0,RANK(AX436,$AX$11:$AX$1079),"—")</f>
        <v>418</v>
      </c>
      <c r="AZ436" s="203">
        <v>2607</v>
      </c>
      <c r="BA436" s="168">
        <f t="shared" si="513"/>
        <v>455</v>
      </c>
      <c r="BB436" s="203">
        <v>2078</v>
      </c>
      <c r="BC436" s="168">
        <f t="shared" si="514"/>
        <v>511</v>
      </c>
      <c r="BD436" s="203"/>
      <c r="BE436" s="168"/>
      <c r="BF436" s="203"/>
      <c r="BG436" s="168"/>
      <c r="BH436" s="203"/>
      <c r="BI436" s="168"/>
      <c r="BJ436" s="183">
        <v>3652</v>
      </c>
      <c r="BK436" s="168">
        <f t="shared" si="464"/>
        <v>423</v>
      </c>
    </row>
    <row r="437" spans="1:63" ht="12.95" customHeight="1" x14ac:dyDescent="0.2">
      <c r="A437" s="41" t="s">
        <v>1812</v>
      </c>
      <c r="B437" s="204" t="s">
        <v>1962</v>
      </c>
      <c r="C437" s="252" t="s">
        <v>1908</v>
      </c>
      <c r="D437" s="183"/>
      <c r="E437" s="70"/>
      <c r="F437" s="183"/>
      <c r="G437" s="70"/>
      <c r="H437" s="183"/>
      <c r="I437" s="70"/>
      <c r="J437" s="183"/>
      <c r="K437" s="70"/>
      <c r="L437" s="183"/>
      <c r="M437" s="70"/>
      <c r="N437" s="183"/>
      <c r="O437" s="70"/>
      <c r="P437" s="183"/>
      <c r="Q437" s="70"/>
      <c r="R437" s="183"/>
      <c r="S437" s="70"/>
      <c r="T437" s="183"/>
      <c r="U437" s="70"/>
      <c r="V437" s="183"/>
      <c r="W437" s="70"/>
      <c r="X437" s="183"/>
      <c r="Y437" s="70"/>
      <c r="Z437" s="183"/>
      <c r="AA437" s="70"/>
      <c r="AB437" s="183"/>
      <c r="AC437" s="70"/>
      <c r="AD437" s="183"/>
      <c r="AE437" s="70"/>
      <c r="AF437" s="183"/>
      <c r="AG437" s="70"/>
      <c r="AH437" s="183"/>
      <c r="AI437" s="70"/>
      <c r="AJ437" s="183"/>
      <c r="AK437" s="70"/>
      <c r="AL437" s="183"/>
      <c r="AM437" s="70"/>
      <c r="AN437" s="183"/>
      <c r="AO437" s="70"/>
      <c r="AP437" s="183"/>
      <c r="AQ437" s="70"/>
      <c r="AR437" s="183"/>
      <c r="AS437" s="70"/>
      <c r="AT437" s="183"/>
      <c r="AU437" s="70"/>
      <c r="AV437" s="183"/>
      <c r="AW437" s="70"/>
      <c r="AX437" s="183"/>
      <c r="AY437" s="168"/>
      <c r="AZ437" s="208">
        <v>872</v>
      </c>
      <c r="BA437" s="168">
        <f t="shared" si="513"/>
        <v>592</v>
      </c>
      <c r="BB437" s="202">
        <v>1359</v>
      </c>
      <c r="BC437" s="168">
        <f t="shared" si="514"/>
        <v>595</v>
      </c>
      <c r="BD437" s="202"/>
      <c r="BE437" s="168"/>
      <c r="BF437" s="202"/>
      <c r="BG437" s="168"/>
      <c r="BH437" s="202"/>
      <c r="BI437" s="168"/>
      <c r="BJ437" s="183">
        <v>3618</v>
      </c>
      <c r="BK437" s="168">
        <f t="shared" si="464"/>
        <v>425</v>
      </c>
    </row>
    <row r="438" spans="1:63" ht="12.95" customHeight="1" x14ac:dyDescent="0.2">
      <c r="A438" s="41" t="s">
        <v>1607</v>
      </c>
      <c r="B438" s="102" t="s">
        <v>685</v>
      </c>
      <c r="C438" s="247" t="s">
        <v>1908</v>
      </c>
      <c r="D438" s="183">
        <v>724</v>
      </c>
      <c r="E438" s="70">
        <f>IF(D438&gt;0,RANK(D438,$D$11:$D$1079),"—")</f>
        <v>302</v>
      </c>
      <c r="F438" s="183">
        <v>662</v>
      </c>
      <c r="G438" s="70">
        <f>IF(F438&gt;0,RANK(F438,$F$11:$F$1079),"—")</f>
        <v>340</v>
      </c>
      <c r="H438" s="183"/>
      <c r="I438" s="70" t="str">
        <f>IF(H438&gt;0,RANK(H438,$H$11:$H$1079),"—")</f>
        <v>—</v>
      </c>
      <c r="J438" s="183"/>
      <c r="K438" s="70" t="str">
        <f>IF(J438&gt;0,RANK(J438,$J$11:$J$1079),"—")</f>
        <v>—</v>
      </c>
      <c r="L438" s="183"/>
      <c r="M438" s="70" t="str">
        <f>IF(L438&gt;0,RANK(L438,$L$11:$L$1079),"—")</f>
        <v>—</v>
      </c>
      <c r="N438" s="183">
        <v>1339</v>
      </c>
      <c r="O438" s="70">
        <f>IF(N438&gt;0,RANK(N438,$N$11:$N$1079),"—")</f>
        <v>316</v>
      </c>
      <c r="P438" s="183">
        <v>1531</v>
      </c>
      <c r="Q438" s="70">
        <f>IF(P438&gt;0,RANK(P438,$P$11:$P$1079),"—")</f>
        <v>331</v>
      </c>
      <c r="R438" s="183">
        <v>1392</v>
      </c>
      <c r="S438" s="70">
        <f>IF(R438&gt;0,RANK(R438,$R$11:$R$1079),"—")</f>
        <v>351</v>
      </c>
      <c r="T438" s="183">
        <v>1316</v>
      </c>
      <c r="U438" s="70">
        <f>IF(T438&gt;0,RANK(T438,$T$11:$T$1079),"—")</f>
        <v>368</v>
      </c>
      <c r="V438" s="183">
        <v>1240</v>
      </c>
      <c r="W438" s="70">
        <f>IF(V438&gt;0,RANK(V438,$V$11:$V$1079),"—")</f>
        <v>379</v>
      </c>
      <c r="X438" s="183">
        <v>1164</v>
      </c>
      <c r="Y438" s="70">
        <f>IF(X438&gt;0,RANK(X438,$X$11:$X$1079),"—")</f>
        <v>381</v>
      </c>
      <c r="Z438" s="183">
        <v>1088</v>
      </c>
      <c r="AA438" s="70">
        <f>IF(Z438&gt;0,RANK(Z438,$Z$11:$Z$1079),"—")</f>
        <v>386</v>
      </c>
      <c r="AB438" s="183">
        <v>1010</v>
      </c>
      <c r="AC438" s="70">
        <f>IF(AB438&gt;0,RANK(AB438,$AB$11:$AB$1079),"—")</f>
        <v>399</v>
      </c>
      <c r="AD438" s="183">
        <v>1619</v>
      </c>
      <c r="AE438" s="70">
        <f>IF(AD438&gt;0,RANK(AD438,$AD$11:$AD$1079),"—")</f>
        <v>364</v>
      </c>
      <c r="AF438" s="183">
        <v>1791</v>
      </c>
      <c r="AG438" s="70">
        <f>IF(AF438&gt;0,RANK(AF438,$AF$11:$AF$1079),"—")</f>
        <v>370</v>
      </c>
      <c r="AH438" s="183">
        <v>1298</v>
      </c>
      <c r="AI438" s="70">
        <f>IF(AH438&gt;0,RANK(AH438,$AH$11:$AH$1079),"—")</f>
        <v>417</v>
      </c>
      <c r="AJ438" s="183">
        <v>2063</v>
      </c>
      <c r="AK438" s="70">
        <f>IF(AJ438&gt;0,RANK(AJ438,$AJ$11:$AJ$1079),"—")</f>
        <v>390</v>
      </c>
      <c r="AL438" s="183">
        <v>1962</v>
      </c>
      <c r="AM438" s="70">
        <f>IF(AL438&gt;0,RANK(AL438,$AL$11:$AL$1079),"—")</f>
        <v>401</v>
      </c>
      <c r="AN438" s="183">
        <v>1996</v>
      </c>
      <c r="AO438" s="70">
        <f>IF(AN438&gt;0,RANK(AN438,$AN$11:$AN$1079),"—")</f>
        <v>408</v>
      </c>
      <c r="AP438" s="183">
        <v>2153</v>
      </c>
      <c r="AQ438" s="70">
        <f>IF(AP438&gt;0,RANK(AP438,$AP$11:$AP$1079),"—")</f>
        <v>404</v>
      </c>
      <c r="AR438" s="183">
        <v>2584</v>
      </c>
      <c r="AS438" s="70">
        <f>IF(AR438&gt;0,RANK(AR438,$AR$11:$AR$1079),"—")</f>
        <v>387</v>
      </c>
      <c r="AT438" s="183">
        <v>3108</v>
      </c>
      <c r="AU438" s="70">
        <f>IF(AT438&gt;0,RANK(AT438,$AT$11:$AT$1079),"—")</f>
        <v>374</v>
      </c>
      <c r="AV438" s="183">
        <v>3288</v>
      </c>
      <c r="AW438" s="70">
        <f>IF(AV438&gt;0,RANK(AV438,$AV$11:$AV$1079),"—")</f>
        <v>374</v>
      </c>
      <c r="AX438" s="183">
        <v>2748</v>
      </c>
      <c r="AY438" s="168">
        <f>IF(AX438&gt;0,RANK(AX438,$AX$11:$AX$1079),"—")</f>
        <v>404</v>
      </c>
      <c r="AZ438" s="219">
        <v>2924</v>
      </c>
      <c r="BA438" s="168">
        <f t="shared" si="513"/>
        <v>436</v>
      </c>
      <c r="BB438" s="219">
        <v>3640</v>
      </c>
      <c r="BC438" s="168">
        <f t="shared" si="514"/>
        <v>433</v>
      </c>
      <c r="BD438" s="219"/>
      <c r="BE438" s="168"/>
      <c r="BF438" s="219"/>
      <c r="BG438" s="168"/>
      <c r="BH438" s="219"/>
      <c r="BI438" s="168"/>
      <c r="BJ438" s="183">
        <v>3538</v>
      </c>
      <c r="BK438" s="168">
        <f t="shared" si="464"/>
        <v>430</v>
      </c>
    </row>
    <row r="439" spans="1:63" ht="12.95" customHeight="1" x14ac:dyDescent="0.2">
      <c r="A439" s="41" t="s">
        <v>235</v>
      </c>
      <c r="B439" s="204" t="s">
        <v>1983</v>
      </c>
      <c r="C439" s="252" t="s">
        <v>1908</v>
      </c>
      <c r="D439" s="183"/>
      <c r="E439" s="70"/>
      <c r="F439" s="183"/>
      <c r="G439" s="70"/>
      <c r="H439" s="183"/>
      <c r="I439" s="70"/>
      <c r="J439" s="183"/>
      <c r="K439" s="70"/>
      <c r="L439" s="183"/>
      <c r="M439" s="70"/>
      <c r="N439" s="183"/>
      <c r="O439" s="70"/>
      <c r="P439" s="183"/>
      <c r="Q439" s="70"/>
      <c r="R439" s="183"/>
      <c r="S439" s="70"/>
      <c r="T439" s="183"/>
      <c r="U439" s="70"/>
      <c r="V439" s="183"/>
      <c r="W439" s="70"/>
      <c r="X439" s="183"/>
      <c r="Y439" s="70"/>
      <c r="Z439" s="183"/>
      <c r="AA439" s="70"/>
      <c r="AB439" s="183"/>
      <c r="AC439" s="70"/>
      <c r="AD439" s="183"/>
      <c r="AE439" s="70"/>
      <c r="AF439" s="183"/>
      <c r="AG439" s="70"/>
      <c r="AH439" s="183"/>
      <c r="AI439" s="70"/>
      <c r="AJ439" s="183"/>
      <c r="AK439" s="70"/>
      <c r="AL439" s="183"/>
      <c r="AM439" s="70"/>
      <c r="AN439" s="183"/>
      <c r="AO439" s="70"/>
      <c r="AP439" s="183"/>
      <c r="AQ439" s="70"/>
      <c r="AR439" s="183"/>
      <c r="AS439" s="70"/>
      <c r="AT439" s="183"/>
      <c r="AU439" s="70"/>
      <c r="AV439" s="183"/>
      <c r="AW439" s="70"/>
      <c r="AX439" s="183"/>
      <c r="AY439" s="168"/>
      <c r="AZ439" s="202"/>
      <c r="BA439" s="168" t="str">
        <f t="shared" si="513"/>
        <v>—</v>
      </c>
      <c r="BB439" s="208">
        <v>840</v>
      </c>
      <c r="BC439" s="168">
        <f t="shared" si="514"/>
        <v>670</v>
      </c>
      <c r="BD439" s="208"/>
      <c r="BE439" s="168"/>
      <c r="BF439" s="208"/>
      <c r="BG439" s="168"/>
      <c r="BH439" s="208"/>
      <c r="BI439" s="168"/>
      <c r="BJ439" s="183">
        <v>3287</v>
      </c>
      <c r="BK439" s="168">
        <f t="shared" si="464"/>
        <v>435</v>
      </c>
    </row>
    <row r="440" spans="1:63" ht="12.95" customHeight="1" x14ac:dyDescent="0.2">
      <c r="A440" s="41" t="s">
        <v>1366</v>
      </c>
      <c r="B440" s="102" t="s">
        <v>994</v>
      </c>
      <c r="C440" s="247" t="s">
        <v>1908</v>
      </c>
      <c r="D440" s="183"/>
      <c r="E440" s="70" t="str">
        <f>IF(D440&gt;0,RANK(D440,$D$11:$D$1079),"—")</f>
        <v>—</v>
      </c>
      <c r="F440" s="183">
        <v>1660</v>
      </c>
      <c r="G440" s="70">
        <f>IF(F440&gt;0,RANK(F440,$F$11:$F$1079),"—")</f>
        <v>272</v>
      </c>
      <c r="H440" s="193"/>
      <c r="I440" s="70" t="str">
        <f>IF(H440&gt;0,RANK(H440,$H$11:$H$1079),"—")</f>
        <v>—</v>
      </c>
      <c r="J440" s="183"/>
      <c r="K440" s="70" t="str">
        <f>IF(J440&gt;0,RANK(J440,$J$11:$J$1079),"—")</f>
        <v>—</v>
      </c>
      <c r="L440" s="183"/>
      <c r="M440" s="70" t="str">
        <f>IF(L440&gt;0,RANK(L440,$L$11:$L$1079),"—")</f>
        <v>—</v>
      </c>
      <c r="N440" s="183"/>
      <c r="O440" s="70" t="str">
        <f>IF(N440&gt;0,RANK(N440,$N$11:$N$1079),"—")</f>
        <v>—</v>
      </c>
      <c r="P440" s="183">
        <v>2000</v>
      </c>
      <c r="Q440" s="70">
        <f>IF(P440&gt;0,RANK(P440,$P$11:$P$1079),"—")</f>
        <v>305</v>
      </c>
      <c r="R440" s="183">
        <v>1944</v>
      </c>
      <c r="S440" s="70">
        <f>IF(R440&gt;0,RANK(R440,$R$11:$R$1079),"—")</f>
        <v>320</v>
      </c>
      <c r="T440" s="183">
        <v>2569</v>
      </c>
      <c r="U440" s="70">
        <f>IF(T440&gt;0,RANK(T440,$T$11:$T$1079),"—")</f>
        <v>311</v>
      </c>
      <c r="V440" s="183">
        <v>3194</v>
      </c>
      <c r="W440" s="70">
        <f>IF(V440&gt;0,RANK(V440,$V$11:$V$1079),"—")</f>
        <v>298</v>
      </c>
      <c r="X440" s="183">
        <v>3819</v>
      </c>
      <c r="Y440" s="70">
        <f>IF(X440&gt;0,RANK(X440,$X$11:$X$1079),"—")</f>
        <v>286</v>
      </c>
      <c r="Z440" s="183">
        <v>4444</v>
      </c>
      <c r="AA440" s="70">
        <f>IF(Z440&gt;0,RANK(Z440,$Z$11:$Z$1079),"—")</f>
        <v>278</v>
      </c>
      <c r="AB440" s="183">
        <v>5069</v>
      </c>
      <c r="AC440" s="70">
        <f>IF(AB440&gt;0,RANK(AB440,$AB$11:$AB$1079),"—")</f>
        <v>273</v>
      </c>
      <c r="AD440" s="183">
        <v>5699</v>
      </c>
      <c r="AE440" s="70">
        <f>IF(AD440&gt;0,RANK(AD440,$AD$11:$AD$1079),"—")</f>
        <v>270</v>
      </c>
      <c r="AF440" s="183">
        <v>5699</v>
      </c>
      <c r="AG440" s="70">
        <f>IF(AF440&gt;0,RANK(AF440,$AF$11:$AF$1079),"—")</f>
        <v>278</v>
      </c>
      <c r="AH440" s="183">
        <v>4820</v>
      </c>
      <c r="AI440" s="70">
        <f>IF(AH440&gt;0,RANK(AH440,$AH$11:$AH$1079),"—")</f>
        <v>302</v>
      </c>
      <c r="AJ440" s="183">
        <v>3941</v>
      </c>
      <c r="AK440" s="70">
        <f>IF(AJ440&gt;0,RANK(AJ440,$AJ$11:$AJ$1079),"—")</f>
        <v>326</v>
      </c>
      <c r="AL440" s="183">
        <v>3062</v>
      </c>
      <c r="AM440" s="70">
        <f>IF(AL440&gt;0,RANK(AL440,$AL$11:$AL$1079),"—")</f>
        <v>353</v>
      </c>
      <c r="AN440" s="183">
        <v>2180</v>
      </c>
      <c r="AO440" s="70">
        <f>IF(AN440&gt;0,RANK(AN440,$AN$11:$AN$1079),"—")</f>
        <v>392</v>
      </c>
      <c r="AP440" s="183">
        <v>1738</v>
      </c>
      <c r="AQ440" s="70">
        <f>IF(AP440&gt;0,RANK(AP440,$AP$11:$AP$1079),"—")</f>
        <v>432</v>
      </c>
      <c r="AR440" s="183">
        <v>2301</v>
      </c>
      <c r="AS440" s="70">
        <f>IF(AR440&gt;0,RANK(AR440,$AR$11:$AR$1079),"—")</f>
        <v>401</v>
      </c>
      <c r="AT440" s="183">
        <v>2739</v>
      </c>
      <c r="AU440" s="70">
        <f>IF(AT440&gt;0,RANK(AT440,$AT$11:$AT$1079),"—")</f>
        <v>388</v>
      </c>
      <c r="AV440" s="183">
        <v>3005</v>
      </c>
      <c r="AW440" s="70">
        <f>IF(AV440&gt;0,RANK(AV440,$AV$11:$AV$1079),"—")</f>
        <v>383</v>
      </c>
      <c r="AX440" s="183">
        <v>2691</v>
      </c>
      <c r="AY440" s="168">
        <f t="shared" ref="AY440:AY453" si="539">IF(AX440&gt;0,RANK(AX440,$AX$11:$AX$1079),"—")</f>
        <v>409</v>
      </c>
      <c r="AZ440" s="203">
        <v>3214</v>
      </c>
      <c r="BA440" s="168">
        <f t="shared" si="513"/>
        <v>423</v>
      </c>
      <c r="BB440" s="203">
        <v>3861</v>
      </c>
      <c r="BC440" s="168">
        <f t="shared" si="514"/>
        <v>423</v>
      </c>
      <c r="BD440" s="203"/>
      <c r="BE440" s="168"/>
      <c r="BF440" s="203"/>
      <c r="BG440" s="168"/>
      <c r="BH440" s="203"/>
      <c r="BI440" s="168"/>
      <c r="BJ440" s="183">
        <v>3272</v>
      </c>
      <c r="BK440" s="168">
        <f t="shared" si="464"/>
        <v>436</v>
      </c>
    </row>
    <row r="441" spans="1:63" ht="12.95" customHeight="1" x14ac:dyDescent="0.2">
      <c r="A441" s="41" t="s">
        <v>465</v>
      </c>
      <c r="B441" s="102" t="s">
        <v>1788</v>
      </c>
      <c r="C441" s="247" t="s">
        <v>1908</v>
      </c>
      <c r="D441" s="193"/>
      <c r="E441" s="70" t="str">
        <f>IF(D441&gt;0,RANK(D441,$D$11:$D$1079),"—")</f>
        <v>—</v>
      </c>
      <c r="F441" s="183"/>
      <c r="G441" s="70" t="str">
        <f>IF(F441&gt;0,RANK(F441,$F$11:$F$1079),"—")</f>
        <v>—</v>
      </c>
      <c r="H441" s="183"/>
      <c r="I441" s="70" t="str">
        <f>IF(H441&gt;0,RANK(H441,$H$11:$H$1079),"—")</f>
        <v>—</v>
      </c>
      <c r="J441" s="183"/>
      <c r="K441" s="70" t="str">
        <f>IF(J441&gt;0,RANK(J441,$J$11:$J$1079),"—")</f>
        <v>—</v>
      </c>
      <c r="L441" s="183"/>
      <c r="M441" s="70" t="str">
        <f>IF(L441&gt;0,RANK(L441,$L$11:$L$1079),"—")</f>
        <v>—</v>
      </c>
      <c r="N441" s="183"/>
      <c r="O441" s="70" t="str">
        <f>IF(N441&gt;0,RANK(N441,$N$11:$N$1079),"—")</f>
        <v>—</v>
      </c>
      <c r="P441" s="183"/>
      <c r="Q441" s="70" t="str">
        <f>IF(P441&gt;0,RANK(P441,$P$11:$P$1079),"—")</f>
        <v>—</v>
      </c>
      <c r="R441" s="183">
        <v>634</v>
      </c>
      <c r="S441" s="70">
        <f>IF(R441&gt;0,RANK(R441,$R$11:$R$1079),"—")</f>
        <v>420</v>
      </c>
      <c r="T441" s="183">
        <v>562</v>
      </c>
      <c r="U441" s="70">
        <f>IF(T441&gt;0,RANK(T441,$T$11:$T$1079),"—")</f>
        <v>444</v>
      </c>
      <c r="V441" s="183">
        <v>490</v>
      </c>
      <c r="W441" s="70">
        <f>IF(V441&gt;0,RANK(V441,$V$11:$V$1079),"—")</f>
        <v>463</v>
      </c>
      <c r="X441" s="183">
        <v>418</v>
      </c>
      <c r="Y441" s="70">
        <f>IF(X441&gt;0,RANK(X441,$X$11:$X$1079),"—")</f>
        <v>481</v>
      </c>
      <c r="Z441" s="183">
        <v>346</v>
      </c>
      <c r="AA441" s="70">
        <f>IF(Z441&gt;0,RANK(Z441,$Z$11:$Z$1079),"—")</f>
        <v>491</v>
      </c>
      <c r="AB441" s="183">
        <v>274</v>
      </c>
      <c r="AC441" s="70">
        <f>IF(AB441&gt;0,RANK(AB441,$AB$11:$AB$1079),"—")</f>
        <v>516</v>
      </c>
      <c r="AD441" s="183">
        <v>200</v>
      </c>
      <c r="AE441" s="70">
        <f>IF(AD441&gt;0,RANK(AD441,$AD$11:$AD$1079),"—")</f>
        <v>534</v>
      </c>
      <c r="AF441" s="183">
        <v>3703</v>
      </c>
      <c r="AG441" s="70">
        <f>IF(AF441&gt;0,RANK(AF441,$AF$11:$AF$1079),"—")</f>
        <v>308</v>
      </c>
      <c r="AH441" s="183">
        <v>3703</v>
      </c>
      <c r="AI441" s="70">
        <f>IF(AH441&gt;0,RANK(AH441,$AH$11:$AH$1079),"—")</f>
        <v>319</v>
      </c>
      <c r="AJ441" s="183">
        <v>4344</v>
      </c>
      <c r="AK441" s="70">
        <f>IF(AJ441&gt;0,RANK(AJ441,$AJ$11:$AJ$1079),"—")</f>
        <v>318</v>
      </c>
      <c r="AL441" s="183">
        <v>4985</v>
      </c>
      <c r="AM441" s="70">
        <f>IF(AL441&gt;0,RANK(AL441,$AL$11:$AL$1079),"—")</f>
        <v>312</v>
      </c>
      <c r="AN441" s="183">
        <v>5626</v>
      </c>
      <c r="AO441" s="70">
        <f>IF(AN441&gt;0,RANK(AN441,$AN$11:$AN$1079),"—")</f>
        <v>313</v>
      </c>
      <c r="AP441" s="183">
        <v>6268</v>
      </c>
      <c r="AQ441" s="70">
        <f>IF(AP441&gt;0,RANK(AP441,$AP$11:$AP$1079),"—")</f>
        <v>307</v>
      </c>
      <c r="AR441" s="183">
        <v>6379</v>
      </c>
      <c r="AS441" s="70">
        <f>IF(AR441&gt;0,RANK(AR441,$AR$11:$AR$1079),"—")</f>
        <v>312</v>
      </c>
      <c r="AT441" s="183">
        <v>1833</v>
      </c>
      <c r="AU441" s="70">
        <f>IF(AT441&gt;0,RANK(AT441,$AT$11:$AT$1079),"—")</f>
        <v>434</v>
      </c>
      <c r="AV441" s="183">
        <v>1873</v>
      </c>
      <c r="AW441" s="70">
        <f>IF(AV441&gt;0,RANK(AV441,$AV$11:$AV$1079),"—")</f>
        <v>444</v>
      </c>
      <c r="AX441" s="183">
        <v>1985</v>
      </c>
      <c r="AY441" s="168">
        <f t="shared" si="539"/>
        <v>438</v>
      </c>
      <c r="AZ441" s="203">
        <v>2083</v>
      </c>
      <c r="BA441" s="168">
        <f t="shared" si="513"/>
        <v>477</v>
      </c>
      <c r="BB441" s="203">
        <v>3162</v>
      </c>
      <c r="BC441" s="168">
        <f t="shared" si="514"/>
        <v>451</v>
      </c>
      <c r="BD441" s="203"/>
      <c r="BE441" s="168"/>
      <c r="BF441" s="203"/>
      <c r="BG441" s="168"/>
      <c r="BH441" s="203"/>
      <c r="BI441" s="168"/>
      <c r="BJ441" s="183">
        <v>3192</v>
      </c>
      <c r="BK441" s="168">
        <f t="shared" si="464"/>
        <v>438</v>
      </c>
    </row>
    <row r="442" spans="1:63" ht="12.95" customHeight="1" x14ac:dyDescent="0.2">
      <c r="A442" s="41" t="s">
        <v>1492</v>
      </c>
      <c r="B442" s="102" t="s">
        <v>1795</v>
      </c>
      <c r="C442" s="247" t="s">
        <v>1908</v>
      </c>
      <c r="D442" s="183"/>
      <c r="E442" s="70" t="str">
        <f>IF(D442&gt;0,RANK(D442,$D$11:$D$1079),"—")</f>
        <v>—</v>
      </c>
      <c r="F442" s="183"/>
      <c r="G442" s="70" t="str">
        <f>IF(F442&gt;0,RANK(F442,$F$11:$F$1079),"—")</f>
        <v>—</v>
      </c>
      <c r="H442" s="183"/>
      <c r="I442" s="70" t="str">
        <f>IF(H442&gt;0,RANK(H442,$H$11:$H$1079),"—")</f>
        <v>—</v>
      </c>
      <c r="J442" s="183"/>
      <c r="K442" s="70" t="str">
        <f>IF(J442&gt;0,RANK(J442,$J$11:$J$1079),"—")</f>
        <v>—</v>
      </c>
      <c r="L442" s="183"/>
      <c r="M442" s="70" t="str">
        <f>IF(L442&gt;0,RANK(L442,$L$11:$L$1079),"—")</f>
        <v>—</v>
      </c>
      <c r="N442" s="183"/>
      <c r="O442" s="70" t="str">
        <f>IF(N442&gt;0,RANK(N442,$N$11:$N$1079),"—")</f>
        <v>—</v>
      </c>
      <c r="P442" s="183"/>
      <c r="Q442" s="70" t="str">
        <f>IF(P442&gt;0,RANK(P442,$P$11:$P$1079),"—")</f>
        <v>—</v>
      </c>
      <c r="R442" s="183"/>
      <c r="S442" s="70" t="str">
        <f>IF(R442&gt;0,RANK(R442,$R$11:$R$1079),"—")</f>
        <v>—</v>
      </c>
      <c r="T442" s="183"/>
      <c r="U442" s="70" t="str">
        <f>IF(T442&gt;0,RANK(T442,$T$11:$T$1079),"—")</f>
        <v>—</v>
      </c>
      <c r="V442" s="183"/>
      <c r="W442" s="70" t="str">
        <f>IF(V442&gt;0,RANK(V442,$V$11:$V$1079),"—")</f>
        <v>—</v>
      </c>
      <c r="X442" s="183"/>
      <c r="Y442" s="70" t="str">
        <f>IF(X442&gt;0,RANK(X442,$X$11:$X$1079),"—")</f>
        <v>—</v>
      </c>
      <c r="Z442" s="183"/>
      <c r="AA442" s="70" t="str">
        <f>IF(Z442&gt;0,RANK(Z442,$Z$11:$Z$1079),"—")</f>
        <v>—</v>
      </c>
      <c r="AB442" s="183"/>
      <c r="AC442" s="70" t="str">
        <f>IF(AB442&gt;0,RANK(AB442,$AB$11:$AB$1079),"—")</f>
        <v>—</v>
      </c>
      <c r="AD442" s="183"/>
      <c r="AE442" s="70" t="str">
        <f>IF(AD442&gt;0,RANK(AD442,$AD$11:$AD$1079),"—")</f>
        <v>—</v>
      </c>
      <c r="AF442" s="183"/>
      <c r="AG442" s="70" t="str">
        <f>IF(AF442&gt;0,RANK(AF442,$AF$11:$AF$1079),"—")</f>
        <v>—</v>
      </c>
      <c r="AH442" s="183"/>
      <c r="AI442" s="70" t="str">
        <f>IF(AH442&gt;0,RANK(AH442,$AH$11:$AH$1079),"—")</f>
        <v>—</v>
      </c>
      <c r="AJ442" s="183"/>
      <c r="AK442" s="70" t="str">
        <f>IF(AJ442&gt;0,RANK(AJ442,$AJ$11:$AJ$1079),"—")</f>
        <v>—</v>
      </c>
      <c r="AL442" s="183"/>
      <c r="AM442" s="70" t="str">
        <f>IF(AL442&gt;0,RANK(AL442,$AL$11:$AL$1079),"—")</f>
        <v>—</v>
      </c>
      <c r="AN442" s="183"/>
      <c r="AO442" s="70" t="str">
        <f>IF(AN442&gt;0,RANK(AN442,$AN$11:$AN$1079),"—")</f>
        <v>—</v>
      </c>
      <c r="AP442" s="183"/>
      <c r="AQ442" s="70" t="str">
        <f>IF(AP442&gt;0,RANK(AP442,$AP$11:$AP$1079),"—")</f>
        <v>—</v>
      </c>
      <c r="AR442" s="183">
        <v>550</v>
      </c>
      <c r="AS442" s="70">
        <f>IF(AR442&gt;0,RANK(AR442,$AR$11:$AR$1079),"—")</f>
        <v>565</v>
      </c>
      <c r="AT442" s="183">
        <v>575</v>
      </c>
      <c r="AU442" s="70">
        <f>IF(AT442&gt;0,RANK(AT442,$AT$11:$AT$1079),"—")</f>
        <v>566</v>
      </c>
      <c r="AV442" s="183">
        <v>560</v>
      </c>
      <c r="AW442" s="70">
        <f>IF(AV442&gt;0,RANK(AV442,$AV$11:$AV$1079),"—")</f>
        <v>584</v>
      </c>
      <c r="AX442" s="183">
        <v>260</v>
      </c>
      <c r="AY442" s="168">
        <f t="shared" si="539"/>
        <v>666</v>
      </c>
      <c r="AZ442" s="203">
        <v>1679</v>
      </c>
      <c r="BA442" s="168">
        <f t="shared" si="513"/>
        <v>505</v>
      </c>
      <c r="BB442" s="203">
        <v>2237</v>
      </c>
      <c r="BC442" s="168">
        <f t="shared" si="514"/>
        <v>499</v>
      </c>
      <c r="BD442" s="203"/>
      <c r="BE442" s="168"/>
      <c r="BF442" s="203"/>
      <c r="BG442" s="168"/>
      <c r="BH442" s="203"/>
      <c r="BI442" s="168"/>
      <c r="BJ442" s="183">
        <v>3159</v>
      </c>
      <c r="BK442" s="168">
        <f t="shared" si="464"/>
        <v>439</v>
      </c>
    </row>
    <row r="443" spans="1:63" ht="12.95" customHeight="1" thickBot="1" x14ac:dyDescent="0.25">
      <c r="A443" s="43" t="s">
        <v>468</v>
      </c>
      <c r="B443" s="102" t="s">
        <v>1893</v>
      </c>
      <c r="C443" s="247" t="s">
        <v>1908</v>
      </c>
      <c r="D443" s="183"/>
      <c r="E443" s="70"/>
      <c r="F443" s="183"/>
      <c r="G443" s="70"/>
      <c r="H443" s="183"/>
      <c r="I443" s="70"/>
      <c r="J443" s="183"/>
      <c r="K443" s="70"/>
      <c r="L443" s="183"/>
      <c r="M443" s="70"/>
      <c r="N443" s="183"/>
      <c r="O443" s="70"/>
      <c r="P443" s="183"/>
      <c r="Q443" s="70"/>
      <c r="R443" s="183"/>
      <c r="S443" s="70"/>
      <c r="T443" s="183"/>
      <c r="U443" s="70"/>
      <c r="V443" s="183"/>
      <c r="W443" s="70"/>
      <c r="X443" s="183"/>
      <c r="Y443" s="70"/>
      <c r="Z443" s="183"/>
      <c r="AA443" s="70"/>
      <c r="AB443" s="183"/>
      <c r="AC443" s="70"/>
      <c r="AD443" s="183"/>
      <c r="AE443" s="70"/>
      <c r="AF443" s="183"/>
      <c r="AG443" s="70"/>
      <c r="AH443" s="183"/>
      <c r="AI443" s="70"/>
      <c r="AJ443" s="183"/>
      <c r="AK443" s="70"/>
      <c r="AL443" s="183"/>
      <c r="AM443" s="70"/>
      <c r="AN443" s="183"/>
      <c r="AO443" s="70"/>
      <c r="AP443" s="183"/>
      <c r="AQ443" s="70"/>
      <c r="AR443" s="183"/>
      <c r="AS443" s="70"/>
      <c r="AT443" s="183"/>
      <c r="AU443" s="70"/>
      <c r="AV443" s="183"/>
      <c r="AW443" s="70"/>
      <c r="AX443" s="183">
        <v>1305</v>
      </c>
      <c r="AY443" s="168">
        <f t="shared" si="539"/>
        <v>490</v>
      </c>
      <c r="AZ443" s="219">
        <v>1600</v>
      </c>
      <c r="BA443" s="168">
        <f t="shared" si="513"/>
        <v>513</v>
      </c>
      <c r="BB443" s="219">
        <v>1779</v>
      </c>
      <c r="BC443" s="168">
        <f t="shared" si="514"/>
        <v>545</v>
      </c>
      <c r="BD443" s="219"/>
      <c r="BE443" s="168"/>
      <c r="BF443" s="219"/>
      <c r="BG443" s="168"/>
      <c r="BH443" s="219"/>
      <c r="BI443" s="168"/>
      <c r="BJ443" s="183">
        <v>3106</v>
      </c>
      <c r="BK443" s="168">
        <f t="shared" si="464"/>
        <v>442</v>
      </c>
    </row>
    <row r="444" spans="1:63" ht="12.95" customHeight="1" x14ac:dyDescent="0.2">
      <c r="A444" s="41" t="s">
        <v>1048</v>
      </c>
      <c r="B444" s="102" t="s">
        <v>690</v>
      </c>
      <c r="C444" s="247" t="s">
        <v>1908</v>
      </c>
      <c r="D444" s="183"/>
      <c r="E444" s="70" t="str">
        <f t="shared" ref="E444:E452" si="540">IF(D444&gt;0,RANK(D444,$D$11:$D$1079),"—")</f>
        <v>—</v>
      </c>
      <c r="F444" s="183">
        <v>486</v>
      </c>
      <c r="G444" s="70">
        <f t="shared" ref="G444:G452" si="541">IF(F444&gt;0,RANK(F444,$F$11:$F$1079),"—")</f>
        <v>360</v>
      </c>
      <c r="H444" s="183">
        <v>0</v>
      </c>
      <c r="I444" s="70" t="str">
        <f t="shared" ref="I444:I452" si="542">IF(H444&gt;0,RANK(H444,$H$11:$H$1079),"—")</f>
        <v>—</v>
      </c>
      <c r="J444" s="183"/>
      <c r="K444" s="70" t="str">
        <f t="shared" ref="K444:K452" si="543">IF(J444&gt;0,RANK(J444,$J$11:$J$1079),"—")</f>
        <v>—</v>
      </c>
      <c r="L444" s="183"/>
      <c r="M444" s="70" t="str">
        <f t="shared" ref="M444:M452" si="544">IF(L444&gt;0,RANK(L444,$L$11:$L$1079),"—")</f>
        <v>—</v>
      </c>
      <c r="N444" s="183"/>
      <c r="O444" s="70" t="str">
        <f t="shared" ref="O444:O452" si="545">IF(N444&gt;0,RANK(N444,$N$11:$N$1079),"—")</f>
        <v>—</v>
      </c>
      <c r="P444" s="183">
        <v>630</v>
      </c>
      <c r="Q444" s="70">
        <f t="shared" ref="Q444:Q452" si="546">IF(P444&gt;0,RANK(P444,$P$11:$P$1079),"—")</f>
        <v>400</v>
      </c>
      <c r="R444" s="183">
        <v>641</v>
      </c>
      <c r="S444" s="70">
        <f t="shared" ref="S444:S452" si="547">IF(R444&gt;0,RANK(R444,$R$11:$R$1079),"—")</f>
        <v>418</v>
      </c>
      <c r="T444" s="183">
        <v>601</v>
      </c>
      <c r="U444" s="70">
        <f t="shared" ref="U444:U452" si="548">IF(T444&gt;0,RANK(T444,$T$11:$T$1079),"—")</f>
        <v>437</v>
      </c>
      <c r="V444" s="183">
        <v>561</v>
      </c>
      <c r="W444" s="70">
        <f t="shared" ref="W444:W452" si="549">IF(V444&gt;0,RANK(V444,$V$11:$V$1079),"—")</f>
        <v>446</v>
      </c>
      <c r="X444" s="183">
        <v>521</v>
      </c>
      <c r="Y444" s="70">
        <f t="shared" ref="Y444:Y452" si="550">IF(X444&gt;0,RANK(X444,$X$11:$X$1079),"—")</f>
        <v>462</v>
      </c>
      <c r="Z444" s="183">
        <v>481</v>
      </c>
      <c r="AA444" s="70">
        <f t="shared" ref="AA444:AA452" si="551">IF(Z444&gt;0,RANK(Z444,$Z$11:$Z$1079),"—")</f>
        <v>462</v>
      </c>
      <c r="AB444" s="183">
        <v>441</v>
      </c>
      <c r="AC444" s="70">
        <f t="shared" ref="AC444:AC452" si="552">IF(AB444&gt;0,RANK(AB444,$AB$11:$AB$1079),"—")</f>
        <v>473</v>
      </c>
      <c r="AD444" s="183">
        <v>400</v>
      </c>
      <c r="AE444" s="70">
        <f t="shared" ref="AE444:AE452" si="553">IF(AD444&gt;0,RANK(AD444,$AD$11:$AD$1079),"—")</f>
        <v>492</v>
      </c>
      <c r="AF444" s="183">
        <v>716</v>
      </c>
      <c r="AG444" s="70">
        <f t="shared" ref="AG444:AG452" si="554">IF(AF444&gt;0,RANK(AF444,$AF$11:$AF$1079),"—")</f>
        <v>469</v>
      </c>
      <c r="AH444" s="183">
        <v>814</v>
      </c>
      <c r="AI444" s="70">
        <f t="shared" ref="AI444:AI452" si="555">IF(AH444&gt;0,RANK(AH444,$AH$11:$AH$1079),"—")</f>
        <v>467</v>
      </c>
      <c r="AJ444" s="183">
        <v>1145</v>
      </c>
      <c r="AK444" s="70">
        <f t="shared" ref="AK444:AK452" si="556">IF(AJ444&gt;0,RANK(AJ444,$AJ$11:$AJ$1079),"—")</f>
        <v>447</v>
      </c>
      <c r="AL444" s="183">
        <v>1129</v>
      </c>
      <c r="AM444" s="70">
        <f t="shared" ref="AM444:AM452" si="557">IF(AL444&gt;0,RANK(AL444,$AL$11:$AL$1079),"—")</f>
        <v>459</v>
      </c>
      <c r="AN444" s="183">
        <v>1295</v>
      </c>
      <c r="AO444" s="70">
        <f t="shared" ref="AO444:AO452" si="558">IF(AN444&gt;0,RANK(AN444,$AN$11:$AN$1079),"—")</f>
        <v>457</v>
      </c>
      <c r="AP444" s="183">
        <v>1237</v>
      </c>
      <c r="AQ444" s="70">
        <f t="shared" ref="AQ444:AQ452" si="559">IF(AP444&gt;0,RANK(AP444,$AP$11:$AP$1079),"—")</f>
        <v>469</v>
      </c>
      <c r="AR444" s="183">
        <v>1118</v>
      </c>
      <c r="AS444" s="70">
        <f t="shared" ref="AS444:AS452" si="560">IF(AR444&gt;0,RANK(AR444,$AR$11:$AR$1079),"—")</f>
        <v>481</v>
      </c>
      <c r="AT444" s="183">
        <v>1220</v>
      </c>
      <c r="AU444" s="70">
        <f t="shared" ref="AU444:AU452" si="561">IF(AT444&gt;0,RANK(AT444,$AT$11:$AT$1079),"—")</f>
        <v>478</v>
      </c>
      <c r="AV444" s="183">
        <v>1291</v>
      </c>
      <c r="AW444" s="70">
        <f t="shared" ref="AW444:AW452" si="562">IF(AV444&gt;0,RANK(AV444,$AV$11:$AV$1079),"—")</f>
        <v>492</v>
      </c>
      <c r="AX444" s="183">
        <v>1096</v>
      </c>
      <c r="AY444" s="168">
        <f t="shared" si="539"/>
        <v>509</v>
      </c>
      <c r="AZ444" s="203">
        <v>1904</v>
      </c>
      <c r="BA444" s="168">
        <f t="shared" si="513"/>
        <v>487</v>
      </c>
      <c r="BB444" s="203">
        <v>1839</v>
      </c>
      <c r="BC444" s="168">
        <f t="shared" si="514"/>
        <v>537</v>
      </c>
      <c r="BD444" s="203"/>
      <c r="BE444" s="168"/>
      <c r="BF444" s="203"/>
      <c r="BG444" s="168"/>
      <c r="BH444" s="203"/>
      <c r="BI444" s="168"/>
      <c r="BJ444" s="183">
        <v>3050</v>
      </c>
      <c r="BK444" s="168">
        <f t="shared" si="464"/>
        <v>446</v>
      </c>
    </row>
    <row r="445" spans="1:63" ht="12.95" customHeight="1" x14ac:dyDescent="0.2">
      <c r="A445" s="41" t="s">
        <v>48</v>
      </c>
      <c r="B445" s="102" t="s">
        <v>885</v>
      </c>
      <c r="C445" s="247" t="s">
        <v>1908</v>
      </c>
      <c r="D445" s="183">
        <v>7</v>
      </c>
      <c r="E445" s="70">
        <f t="shared" si="540"/>
        <v>397</v>
      </c>
      <c r="F445" s="183">
        <v>12</v>
      </c>
      <c r="G445" s="70">
        <f t="shared" si="541"/>
        <v>498</v>
      </c>
      <c r="H445" s="183">
        <v>20</v>
      </c>
      <c r="I445" s="70">
        <f t="shared" si="542"/>
        <v>395</v>
      </c>
      <c r="J445" s="183">
        <v>60</v>
      </c>
      <c r="K445" s="70">
        <f t="shared" si="543"/>
        <v>419</v>
      </c>
      <c r="L445" s="183">
        <v>50</v>
      </c>
      <c r="M445" s="70">
        <f t="shared" si="544"/>
        <v>424</v>
      </c>
      <c r="N445" s="183">
        <v>150</v>
      </c>
      <c r="O445" s="70">
        <f t="shared" si="545"/>
        <v>436</v>
      </c>
      <c r="P445" s="183">
        <v>40</v>
      </c>
      <c r="Q445" s="70">
        <f t="shared" si="546"/>
        <v>479</v>
      </c>
      <c r="R445" s="183"/>
      <c r="S445" s="70" t="str">
        <f t="shared" si="547"/>
        <v>—</v>
      </c>
      <c r="T445" s="183"/>
      <c r="U445" s="70" t="str">
        <f t="shared" si="548"/>
        <v>—</v>
      </c>
      <c r="V445" s="183"/>
      <c r="W445" s="70" t="str">
        <f t="shared" si="549"/>
        <v>—</v>
      </c>
      <c r="X445" s="183"/>
      <c r="Y445" s="70" t="str">
        <f t="shared" si="550"/>
        <v>—</v>
      </c>
      <c r="Z445" s="183"/>
      <c r="AA445" s="70" t="str">
        <f t="shared" si="551"/>
        <v>—</v>
      </c>
      <c r="AB445" s="183"/>
      <c r="AC445" s="70" t="str">
        <f t="shared" si="552"/>
        <v>—</v>
      </c>
      <c r="AD445" s="183">
        <v>80</v>
      </c>
      <c r="AE445" s="70">
        <f t="shared" si="553"/>
        <v>561</v>
      </c>
      <c r="AF445" s="183">
        <v>80</v>
      </c>
      <c r="AG445" s="70">
        <f t="shared" si="554"/>
        <v>598</v>
      </c>
      <c r="AH445" s="183">
        <v>298</v>
      </c>
      <c r="AI445" s="70">
        <f t="shared" si="555"/>
        <v>560</v>
      </c>
      <c r="AJ445" s="183">
        <v>516</v>
      </c>
      <c r="AK445" s="70">
        <f t="shared" si="556"/>
        <v>532</v>
      </c>
      <c r="AL445" s="183">
        <v>734</v>
      </c>
      <c r="AM445" s="70">
        <f t="shared" si="557"/>
        <v>503</v>
      </c>
      <c r="AN445" s="183">
        <v>952</v>
      </c>
      <c r="AO445" s="70">
        <f t="shared" si="558"/>
        <v>489</v>
      </c>
      <c r="AP445" s="183">
        <v>1174</v>
      </c>
      <c r="AQ445" s="70">
        <f t="shared" si="559"/>
        <v>475</v>
      </c>
      <c r="AR445" s="183">
        <v>729</v>
      </c>
      <c r="AS445" s="70">
        <f t="shared" si="560"/>
        <v>535</v>
      </c>
      <c r="AT445" s="183">
        <v>780</v>
      </c>
      <c r="AU445" s="70">
        <f t="shared" si="561"/>
        <v>532</v>
      </c>
      <c r="AV445" s="183">
        <v>442</v>
      </c>
      <c r="AW445" s="70">
        <f t="shared" si="562"/>
        <v>607</v>
      </c>
      <c r="AX445" s="183">
        <v>598</v>
      </c>
      <c r="AY445" s="168">
        <f t="shared" si="539"/>
        <v>584</v>
      </c>
      <c r="AZ445" s="216">
        <v>384</v>
      </c>
      <c r="BA445" s="168">
        <f t="shared" si="513"/>
        <v>688</v>
      </c>
      <c r="BB445" s="216">
        <v>842</v>
      </c>
      <c r="BC445" s="168">
        <f t="shared" si="514"/>
        <v>668</v>
      </c>
      <c r="BD445" s="216"/>
      <c r="BE445" s="168"/>
      <c r="BF445" s="216"/>
      <c r="BG445" s="168"/>
      <c r="BH445" s="216"/>
      <c r="BI445" s="168"/>
      <c r="BJ445" s="183">
        <v>2998</v>
      </c>
      <c r="BK445" s="168">
        <f t="shared" si="464"/>
        <v>447</v>
      </c>
    </row>
    <row r="446" spans="1:63" ht="12.95" customHeight="1" x14ac:dyDescent="0.2">
      <c r="A446" s="41" t="s">
        <v>54</v>
      </c>
      <c r="B446" s="102" t="s">
        <v>876</v>
      </c>
      <c r="C446" s="247" t="s">
        <v>1908</v>
      </c>
      <c r="D446" s="183">
        <v>929</v>
      </c>
      <c r="E446" s="70">
        <f t="shared" si="540"/>
        <v>290</v>
      </c>
      <c r="F446" s="183">
        <v>1098</v>
      </c>
      <c r="G446" s="70">
        <f t="shared" si="541"/>
        <v>300</v>
      </c>
      <c r="H446" s="193"/>
      <c r="I446" s="70" t="str">
        <f t="shared" si="542"/>
        <v>—</v>
      </c>
      <c r="J446" s="183"/>
      <c r="K446" s="70" t="str">
        <f t="shared" si="543"/>
        <v>—</v>
      </c>
      <c r="L446" s="183"/>
      <c r="M446" s="70" t="str">
        <f t="shared" si="544"/>
        <v>—</v>
      </c>
      <c r="N446" s="183">
        <v>2289</v>
      </c>
      <c r="O446" s="70">
        <f t="shared" si="545"/>
        <v>279</v>
      </c>
      <c r="P446" s="183">
        <v>2646</v>
      </c>
      <c r="Q446" s="70">
        <f t="shared" si="546"/>
        <v>287</v>
      </c>
      <c r="R446" s="183">
        <v>2445</v>
      </c>
      <c r="S446" s="70">
        <f t="shared" si="547"/>
        <v>303</v>
      </c>
      <c r="T446" s="183">
        <v>2445</v>
      </c>
      <c r="U446" s="70">
        <f t="shared" si="548"/>
        <v>316</v>
      </c>
      <c r="V446" s="183">
        <v>2445</v>
      </c>
      <c r="W446" s="70">
        <f t="shared" si="549"/>
        <v>321</v>
      </c>
      <c r="X446" s="183">
        <v>2445</v>
      </c>
      <c r="Y446" s="70">
        <f t="shared" si="550"/>
        <v>324</v>
      </c>
      <c r="Z446" s="183">
        <v>2445</v>
      </c>
      <c r="AA446" s="70">
        <f t="shared" si="551"/>
        <v>325</v>
      </c>
      <c r="AB446" s="183">
        <v>2445</v>
      </c>
      <c r="AC446" s="70">
        <f t="shared" si="552"/>
        <v>326</v>
      </c>
      <c r="AD446" s="183">
        <v>2356</v>
      </c>
      <c r="AE446" s="70">
        <f t="shared" si="553"/>
        <v>334</v>
      </c>
      <c r="AF446" s="183">
        <v>2108</v>
      </c>
      <c r="AG446" s="70">
        <f t="shared" si="554"/>
        <v>356</v>
      </c>
      <c r="AH446" s="183">
        <v>2620</v>
      </c>
      <c r="AI446" s="70">
        <f t="shared" si="555"/>
        <v>344</v>
      </c>
      <c r="AJ446" s="183">
        <v>2275</v>
      </c>
      <c r="AK446" s="70">
        <f t="shared" si="556"/>
        <v>381</v>
      </c>
      <c r="AL446" s="183">
        <v>1156</v>
      </c>
      <c r="AM446" s="70">
        <f t="shared" si="557"/>
        <v>455</v>
      </c>
      <c r="AN446" s="183">
        <v>1339</v>
      </c>
      <c r="AO446" s="70">
        <f t="shared" si="558"/>
        <v>453</v>
      </c>
      <c r="AP446" s="183">
        <v>1711</v>
      </c>
      <c r="AQ446" s="70">
        <f t="shared" si="559"/>
        <v>435</v>
      </c>
      <c r="AR446" s="183">
        <v>1999</v>
      </c>
      <c r="AS446" s="70">
        <f t="shared" si="560"/>
        <v>416</v>
      </c>
      <c r="AT446" s="183">
        <v>2136</v>
      </c>
      <c r="AU446" s="70">
        <f t="shared" si="561"/>
        <v>415</v>
      </c>
      <c r="AV446" s="183">
        <v>2277</v>
      </c>
      <c r="AW446" s="70">
        <f t="shared" si="562"/>
        <v>419</v>
      </c>
      <c r="AX446" s="183">
        <v>1989</v>
      </c>
      <c r="AY446" s="168">
        <f t="shared" si="539"/>
        <v>437</v>
      </c>
      <c r="AZ446" s="203">
        <v>3266</v>
      </c>
      <c r="BA446" s="168">
        <f t="shared" si="513"/>
        <v>419</v>
      </c>
      <c r="BB446" s="203">
        <v>3910</v>
      </c>
      <c r="BC446" s="168">
        <f t="shared" si="514"/>
        <v>422</v>
      </c>
      <c r="BD446" s="203"/>
      <c r="BE446" s="168"/>
      <c r="BF446" s="203"/>
      <c r="BG446" s="168"/>
      <c r="BH446" s="203"/>
      <c r="BI446" s="168"/>
      <c r="BJ446" s="183">
        <v>2973</v>
      </c>
      <c r="BK446" s="168">
        <f t="shared" si="464"/>
        <v>449</v>
      </c>
    </row>
    <row r="447" spans="1:63" ht="12.95" customHeight="1" x14ac:dyDescent="0.2">
      <c r="A447" s="41" t="s">
        <v>57</v>
      </c>
      <c r="B447" s="102" t="s">
        <v>1512</v>
      </c>
      <c r="C447" s="247" t="s">
        <v>1908</v>
      </c>
      <c r="D447" s="183">
        <v>20</v>
      </c>
      <c r="E447" s="70">
        <f t="shared" si="540"/>
        <v>391</v>
      </c>
      <c r="F447" s="183">
        <v>10</v>
      </c>
      <c r="G447" s="70">
        <f t="shared" si="541"/>
        <v>502</v>
      </c>
      <c r="H447" s="183"/>
      <c r="I447" s="70" t="str">
        <f t="shared" si="542"/>
        <v>—</v>
      </c>
      <c r="J447" s="183"/>
      <c r="K447" s="70" t="str">
        <f t="shared" si="543"/>
        <v>—</v>
      </c>
      <c r="L447" s="183"/>
      <c r="M447" s="70" t="str">
        <f t="shared" si="544"/>
        <v>—</v>
      </c>
      <c r="N447" s="183"/>
      <c r="O447" s="70" t="str">
        <f t="shared" si="545"/>
        <v>—</v>
      </c>
      <c r="P447" s="183"/>
      <c r="Q447" s="70" t="str">
        <f t="shared" si="546"/>
        <v>—</v>
      </c>
      <c r="R447" s="183"/>
      <c r="S447" s="70" t="str">
        <f t="shared" si="547"/>
        <v>—</v>
      </c>
      <c r="T447" s="183"/>
      <c r="U447" s="70" t="str">
        <f t="shared" si="548"/>
        <v>—</v>
      </c>
      <c r="V447" s="183"/>
      <c r="W447" s="70" t="str">
        <f t="shared" si="549"/>
        <v>—</v>
      </c>
      <c r="X447" s="183"/>
      <c r="Y447" s="70" t="str">
        <f t="shared" si="550"/>
        <v>—</v>
      </c>
      <c r="Z447" s="183">
        <v>327</v>
      </c>
      <c r="AA447" s="70">
        <f t="shared" si="551"/>
        <v>497</v>
      </c>
      <c r="AB447" s="183">
        <v>386</v>
      </c>
      <c r="AC447" s="70">
        <f t="shared" si="552"/>
        <v>485</v>
      </c>
      <c r="AD447" s="183">
        <v>445</v>
      </c>
      <c r="AE447" s="70">
        <f t="shared" si="553"/>
        <v>488</v>
      </c>
      <c r="AF447" s="183">
        <v>504</v>
      </c>
      <c r="AG447" s="70">
        <f t="shared" si="554"/>
        <v>509</v>
      </c>
      <c r="AH447" s="183">
        <v>563</v>
      </c>
      <c r="AI447" s="70">
        <f t="shared" si="555"/>
        <v>513</v>
      </c>
      <c r="AJ447" s="183">
        <v>622</v>
      </c>
      <c r="AK447" s="70">
        <f t="shared" si="556"/>
        <v>515</v>
      </c>
      <c r="AL447" s="183">
        <v>681</v>
      </c>
      <c r="AM447" s="70">
        <f t="shared" si="557"/>
        <v>512</v>
      </c>
      <c r="AN447" s="183">
        <v>744</v>
      </c>
      <c r="AO447" s="70">
        <f t="shared" si="558"/>
        <v>511</v>
      </c>
      <c r="AP447" s="183">
        <v>764</v>
      </c>
      <c r="AQ447" s="70">
        <f t="shared" si="559"/>
        <v>510</v>
      </c>
      <c r="AR447" s="183">
        <v>930</v>
      </c>
      <c r="AS447" s="70">
        <f t="shared" si="560"/>
        <v>497</v>
      </c>
      <c r="AT447" s="183">
        <v>1096</v>
      </c>
      <c r="AU447" s="70">
        <f t="shared" si="561"/>
        <v>490</v>
      </c>
      <c r="AV447" s="183">
        <v>1262</v>
      </c>
      <c r="AW447" s="70">
        <f t="shared" si="562"/>
        <v>495</v>
      </c>
      <c r="AX447" s="183">
        <v>1107</v>
      </c>
      <c r="AY447" s="168">
        <f t="shared" si="539"/>
        <v>507</v>
      </c>
      <c r="AZ447" s="203">
        <v>1259</v>
      </c>
      <c r="BA447" s="168">
        <f t="shared" si="513"/>
        <v>549</v>
      </c>
      <c r="BB447" s="203">
        <v>1274</v>
      </c>
      <c r="BC447" s="168">
        <f t="shared" si="514"/>
        <v>606</v>
      </c>
      <c r="BD447" s="203"/>
      <c r="BE447" s="168"/>
      <c r="BF447" s="203"/>
      <c r="BG447" s="168"/>
      <c r="BH447" s="203"/>
      <c r="BI447" s="168"/>
      <c r="BJ447" s="183">
        <v>2847</v>
      </c>
      <c r="BK447" s="168">
        <f t="shared" si="464"/>
        <v>456</v>
      </c>
    </row>
    <row r="448" spans="1:63" ht="12.95" customHeight="1" x14ac:dyDescent="0.2">
      <c r="A448" s="41" t="s">
        <v>58</v>
      </c>
      <c r="B448" s="102" t="s">
        <v>741</v>
      </c>
      <c r="C448" s="247" t="s">
        <v>1908</v>
      </c>
      <c r="D448" s="183">
        <v>917</v>
      </c>
      <c r="E448" s="70">
        <f t="shared" si="540"/>
        <v>292</v>
      </c>
      <c r="F448" s="183">
        <v>934</v>
      </c>
      <c r="G448" s="70">
        <f t="shared" si="541"/>
        <v>312</v>
      </c>
      <c r="H448" s="183">
        <v>951</v>
      </c>
      <c r="I448" s="70">
        <f t="shared" si="542"/>
        <v>287</v>
      </c>
      <c r="J448" s="183">
        <v>990</v>
      </c>
      <c r="K448" s="70">
        <f t="shared" si="543"/>
        <v>311</v>
      </c>
      <c r="L448" s="183">
        <v>897</v>
      </c>
      <c r="M448" s="70">
        <f t="shared" si="544"/>
        <v>326</v>
      </c>
      <c r="N448" s="183">
        <v>1103</v>
      </c>
      <c r="O448" s="70">
        <f t="shared" si="545"/>
        <v>334</v>
      </c>
      <c r="P448" s="183">
        <v>1020</v>
      </c>
      <c r="Q448" s="70">
        <f t="shared" si="546"/>
        <v>363</v>
      </c>
      <c r="R448" s="183">
        <v>1124</v>
      </c>
      <c r="S448" s="70">
        <f t="shared" si="547"/>
        <v>368</v>
      </c>
      <c r="T448" s="183">
        <v>60</v>
      </c>
      <c r="U448" s="70">
        <f t="shared" si="548"/>
        <v>554</v>
      </c>
      <c r="V448" s="183">
        <v>970</v>
      </c>
      <c r="W448" s="70">
        <f t="shared" si="549"/>
        <v>401</v>
      </c>
      <c r="X448" s="183">
        <v>860</v>
      </c>
      <c r="Y448" s="70">
        <f t="shared" si="550"/>
        <v>413</v>
      </c>
      <c r="Z448" s="183">
        <v>2601</v>
      </c>
      <c r="AA448" s="70">
        <f t="shared" si="551"/>
        <v>318</v>
      </c>
      <c r="AB448" s="183">
        <v>886</v>
      </c>
      <c r="AC448" s="70">
        <f t="shared" si="552"/>
        <v>413</v>
      </c>
      <c r="AD448" s="183">
        <v>999</v>
      </c>
      <c r="AE448" s="70">
        <f t="shared" si="553"/>
        <v>414</v>
      </c>
      <c r="AF448" s="183">
        <v>1020</v>
      </c>
      <c r="AG448" s="70">
        <f t="shared" si="554"/>
        <v>429</v>
      </c>
      <c r="AH448" s="183">
        <v>1241</v>
      </c>
      <c r="AI448" s="70">
        <f t="shared" si="555"/>
        <v>425</v>
      </c>
      <c r="AJ448" s="183">
        <v>1891</v>
      </c>
      <c r="AK448" s="70">
        <f t="shared" si="556"/>
        <v>403</v>
      </c>
      <c r="AL448" s="183">
        <v>1877</v>
      </c>
      <c r="AM448" s="70">
        <f t="shared" si="557"/>
        <v>404</v>
      </c>
      <c r="AN448" s="183">
        <v>2961</v>
      </c>
      <c r="AO448" s="70">
        <f t="shared" si="558"/>
        <v>367</v>
      </c>
      <c r="AP448" s="183">
        <v>3750</v>
      </c>
      <c r="AQ448" s="70">
        <f t="shared" si="559"/>
        <v>351</v>
      </c>
      <c r="AR448" s="183">
        <v>4161</v>
      </c>
      <c r="AS448" s="70">
        <f t="shared" si="560"/>
        <v>347</v>
      </c>
      <c r="AT448" s="183">
        <v>4131</v>
      </c>
      <c r="AU448" s="70">
        <f t="shared" si="561"/>
        <v>349</v>
      </c>
      <c r="AV448" s="183">
        <v>5946</v>
      </c>
      <c r="AW448" s="70">
        <f t="shared" si="562"/>
        <v>324</v>
      </c>
      <c r="AX448" s="183">
        <v>5528</v>
      </c>
      <c r="AY448" s="168">
        <f t="shared" si="539"/>
        <v>333</v>
      </c>
      <c r="AZ448" s="203">
        <v>6120</v>
      </c>
      <c r="BA448" s="168">
        <f t="shared" si="513"/>
        <v>357</v>
      </c>
      <c r="BB448" s="203">
        <v>4704</v>
      </c>
      <c r="BC448" s="168">
        <f t="shared" si="514"/>
        <v>401</v>
      </c>
      <c r="BD448" s="203"/>
      <c r="BE448" s="168"/>
      <c r="BF448" s="203"/>
      <c r="BG448" s="168"/>
      <c r="BH448" s="203"/>
      <c r="BI448" s="168"/>
      <c r="BJ448" s="183">
        <v>2734</v>
      </c>
      <c r="BK448" s="168">
        <f t="shared" si="464"/>
        <v>460</v>
      </c>
    </row>
    <row r="449" spans="1:63" ht="12.95" customHeight="1" x14ac:dyDescent="0.2">
      <c r="A449" s="41" t="s">
        <v>72</v>
      </c>
      <c r="B449" s="102" t="s">
        <v>679</v>
      </c>
      <c r="C449" s="247" t="s">
        <v>1908</v>
      </c>
      <c r="D449" s="183"/>
      <c r="E449" s="70" t="str">
        <f t="shared" si="540"/>
        <v>—</v>
      </c>
      <c r="F449" s="183"/>
      <c r="G449" s="70" t="str">
        <f t="shared" si="541"/>
        <v>—</v>
      </c>
      <c r="H449" s="183"/>
      <c r="I449" s="70" t="str">
        <f t="shared" si="542"/>
        <v>—</v>
      </c>
      <c r="J449" s="183"/>
      <c r="K449" s="70" t="str">
        <f t="shared" si="543"/>
        <v>—</v>
      </c>
      <c r="L449" s="183"/>
      <c r="M449" s="70" t="str">
        <f t="shared" si="544"/>
        <v>—</v>
      </c>
      <c r="N449" s="183"/>
      <c r="O449" s="70" t="str">
        <f t="shared" si="545"/>
        <v>—</v>
      </c>
      <c r="P449" s="183"/>
      <c r="Q449" s="70" t="str">
        <f t="shared" si="546"/>
        <v>—</v>
      </c>
      <c r="R449" s="183"/>
      <c r="S449" s="70" t="str">
        <f t="shared" si="547"/>
        <v>—</v>
      </c>
      <c r="T449" s="183"/>
      <c r="U449" s="70" t="str">
        <f t="shared" si="548"/>
        <v>—</v>
      </c>
      <c r="V449" s="183"/>
      <c r="W449" s="70" t="str">
        <f t="shared" si="549"/>
        <v>—</v>
      </c>
      <c r="X449" s="183"/>
      <c r="Y449" s="70" t="str">
        <f t="shared" si="550"/>
        <v>—</v>
      </c>
      <c r="Z449" s="183"/>
      <c r="AA449" s="70" t="str">
        <f t="shared" si="551"/>
        <v>—</v>
      </c>
      <c r="AB449" s="183"/>
      <c r="AC449" s="70" t="str">
        <f t="shared" si="552"/>
        <v>—</v>
      </c>
      <c r="AD449" s="183"/>
      <c r="AE449" s="70" t="str">
        <f t="shared" si="553"/>
        <v>—</v>
      </c>
      <c r="AF449" s="183"/>
      <c r="AG449" s="70" t="str">
        <f t="shared" si="554"/>
        <v>—</v>
      </c>
      <c r="AH449" s="183">
        <v>0</v>
      </c>
      <c r="AI449" s="70" t="str">
        <f t="shared" si="555"/>
        <v>—</v>
      </c>
      <c r="AJ449" s="183">
        <v>0</v>
      </c>
      <c r="AK449" s="70" t="str">
        <f t="shared" si="556"/>
        <v>—</v>
      </c>
      <c r="AL449" s="183">
        <v>0</v>
      </c>
      <c r="AM449" s="70" t="str">
        <f t="shared" si="557"/>
        <v>—</v>
      </c>
      <c r="AN449" s="183"/>
      <c r="AO449" s="70" t="str">
        <f t="shared" si="558"/>
        <v>—</v>
      </c>
      <c r="AP449" s="183"/>
      <c r="AQ449" s="70" t="str">
        <f t="shared" si="559"/>
        <v>—</v>
      </c>
      <c r="AR449" s="183"/>
      <c r="AS449" s="70" t="str">
        <f t="shared" si="560"/>
        <v>—</v>
      </c>
      <c r="AT449" s="183"/>
      <c r="AU449" s="70" t="str">
        <f t="shared" si="561"/>
        <v>—</v>
      </c>
      <c r="AV449" s="183">
        <v>556</v>
      </c>
      <c r="AW449" s="70">
        <f t="shared" si="562"/>
        <v>586</v>
      </c>
      <c r="AX449" s="183">
        <v>606</v>
      </c>
      <c r="AY449" s="168">
        <f t="shared" si="539"/>
        <v>580</v>
      </c>
      <c r="AZ449" s="203">
        <v>2672</v>
      </c>
      <c r="BA449" s="168">
        <f t="shared" si="513"/>
        <v>450</v>
      </c>
      <c r="BB449" s="203">
        <v>1924</v>
      </c>
      <c r="BC449" s="168">
        <f t="shared" si="514"/>
        <v>531</v>
      </c>
      <c r="BD449" s="203"/>
      <c r="BE449" s="168"/>
      <c r="BF449" s="203"/>
      <c r="BG449" s="168"/>
      <c r="BH449" s="203"/>
      <c r="BI449" s="168"/>
      <c r="BJ449" s="183">
        <v>2714</v>
      </c>
      <c r="BK449" s="168">
        <f t="shared" si="464"/>
        <v>462</v>
      </c>
    </row>
    <row r="450" spans="1:63" ht="12.95" customHeight="1" x14ac:dyDescent="0.2">
      <c r="A450" s="41" t="s">
        <v>61</v>
      </c>
      <c r="B450" s="102" t="s">
        <v>740</v>
      </c>
      <c r="C450" s="247" t="s">
        <v>1908</v>
      </c>
      <c r="D450" s="183"/>
      <c r="E450" s="70" t="str">
        <f t="shared" si="540"/>
        <v>—</v>
      </c>
      <c r="F450" s="183">
        <v>520</v>
      </c>
      <c r="G450" s="70">
        <f t="shared" si="541"/>
        <v>355</v>
      </c>
      <c r="H450" s="183">
        <v>0</v>
      </c>
      <c r="I450" s="70" t="str">
        <f t="shared" si="542"/>
        <v>—</v>
      </c>
      <c r="J450" s="183"/>
      <c r="K450" s="70" t="str">
        <f t="shared" si="543"/>
        <v>—</v>
      </c>
      <c r="L450" s="183"/>
      <c r="M450" s="70" t="str">
        <f t="shared" si="544"/>
        <v>—</v>
      </c>
      <c r="N450" s="183"/>
      <c r="O450" s="70" t="str">
        <f t="shared" si="545"/>
        <v>—</v>
      </c>
      <c r="P450" s="183">
        <v>763</v>
      </c>
      <c r="Q450" s="70">
        <f t="shared" si="546"/>
        <v>387</v>
      </c>
      <c r="R450" s="183">
        <v>825</v>
      </c>
      <c r="S450" s="70">
        <f t="shared" si="547"/>
        <v>398</v>
      </c>
      <c r="T450" s="183">
        <v>771</v>
      </c>
      <c r="U450" s="70">
        <f t="shared" si="548"/>
        <v>416</v>
      </c>
      <c r="V450" s="183">
        <v>717</v>
      </c>
      <c r="W450" s="70">
        <f t="shared" si="549"/>
        <v>430</v>
      </c>
      <c r="X450" s="183">
        <v>663</v>
      </c>
      <c r="Y450" s="70">
        <f t="shared" si="550"/>
        <v>435</v>
      </c>
      <c r="Z450" s="183">
        <v>609</v>
      </c>
      <c r="AA450" s="70">
        <f t="shared" si="551"/>
        <v>440</v>
      </c>
      <c r="AB450" s="183">
        <v>555</v>
      </c>
      <c r="AC450" s="70">
        <f t="shared" si="552"/>
        <v>456</v>
      </c>
      <c r="AD450" s="183">
        <v>500</v>
      </c>
      <c r="AE450" s="70">
        <f t="shared" si="553"/>
        <v>482</v>
      </c>
      <c r="AF450" s="183">
        <v>700</v>
      </c>
      <c r="AG450" s="70">
        <f t="shared" si="554"/>
        <v>471</v>
      </c>
      <c r="AH450" s="183">
        <v>700</v>
      </c>
      <c r="AI450" s="70">
        <f t="shared" si="555"/>
        <v>491</v>
      </c>
      <c r="AJ450" s="183">
        <v>695</v>
      </c>
      <c r="AK450" s="70">
        <f t="shared" si="556"/>
        <v>506</v>
      </c>
      <c r="AL450" s="183">
        <v>690</v>
      </c>
      <c r="AM450" s="70">
        <f t="shared" si="557"/>
        <v>509</v>
      </c>
      <c r="AN450" s="183">
        <v>1163</v>
      </c>
      <c r="AO450" s="70">
        <f t="shared" si="558"/>
        <v>467</v>
      </c>
      <c r="AP450" s="183">
        <v>1082</v>
      </c>
      <c r="AQ450" s="70">
        <f t="shared" si="559"/>
        <v>483</v>
      </c>
      <c r="AR450" s="183">
        <v>798</v>
      </c>
      <c r="AS450" s="70">
        <f t="shared" si="560"/>
        <v>522</v>
      </c>
      <c r="AT450" s="183">
        <v>1096</v>
      </c>
      <c r="AU450" s="70">
        <f t="shared" si="561"/>
        <v>490</v>
      </c>
      <c r="AV450" s="183">
        <v>1390</v>
      </c>
      <c r="AW450" s="70">
        <f t="shared" si="562"/>
        <v>482</v>
      </c>
      <c r="AX450" s="183">
        <v>1281</v>
      </c>
      <c r="AY450" s="168">
        <f t="shared" si="539"/>
        <v>493</v>
      </c>
      <c r="AZ450" s="203">
        <v>2124</v>
      </c>
      <c r="BA450" s="168">
        <f t="shared" si="513"/>
        <v>473</v>
      </c>
      <c r="BB450" s="203">
        <v>2668</v>
      </c>
      <c r="BC450" s="168">
        <f t="shared" si="514"/>
        <v>477</v>
      </c>
      <c r="BD450" s="203"/>
      <c r="BE450" s="168"/>
      <c r="BF450" s="203"/>
      <c r="BG450" s="168"/>
      <c r="BH450" s="203"/>
      <c r="BI450" s="168"/>
      <c r="BJ450" s="183">
        <v>2599</v>
      </c>
      <c r="BK450" s="168">
        <f t="shared" si="464"/>
        <v>470</v>
      </c>
    </row>
    <row r="451" spans="1:63" ht="12.95" customHeight="1" x14ac:dyDescent="0.2">
      <c r="A451" s="41" t="s">
        <v>66</v>
      </c>
      <c r="B451" s="102" t="s">
        <v>1541</v>
      </c>
      <c r="C451" s="247" t="s">
        <v>1908</v>
      </c>
      <c r="D451" s="183"/>
      <c r="E451" s="70" t="str">
        <f t="shared" si="540"/>
        <v>—</v>
      </c>
      <c r="F451" s="183">
        <v>664</v>
      </c>
      <c r="G451" s="70">
        <f t="shared" si="541"/>
        <v>339</v>
      </c>
      <c r="H451" s="183"/>
      <c r="I451" s="70" t="str">
        <f t="shared" si="542"/>
        <v>—</v>
      </c>
      <c r="J451" s="183"/>
      <c r="K451" s="70" t="str">
        <f t="shared" si="543"/>
        <v>—</v>
      </c>
      <c r="L451" s="183"/>
      <c r="M451" s="70" t="str">
        <f t="shared" si="544"/>
        <v>—</v>
      </c>
      <c r="N451" s="183"/>
      <c r="O451" s="70" t="str">
        <f t="shared" si="545"/>
        <v>—</v>
      </c>
      <c r="P451" s="183">
        <v>685</v>
      </c>
      <c r="Q451" s="70">
        <f t="shared" si="546"/>
        <v>398</v>
      </c>
      <c r="R451" s="183">
        <v>748</v>
      </c>
      <c r="S451" s="70">
        <f t="shared" si="547"/>
        <v>408</v>
      </c>
      <c r="T451" s="183">
        <v>911</v>
      </c>
      <c r="U451" s="70">
        <f t="shared" si="548"/>
        <v>406</v>
      </c>
      <c r="V451" s="183">
        <v>1074</v>
      </c>
      <c r="W451" s="70">
        <f t="shared" si="549"/>
        <v>390</v>
      </c>
      <c r="X451" s="183">
        <v>1237</v>
      </c>
      <c r="Y451" s="70">
        <f t="shared" si="550"/>
        <v>375</v>
      </c>
      <c r="Z451" s="183">
        <v>1400</v>
      </c>
      <c r="AA451" s="70">
        <f t="shared" si="551"/>
        <v>364</v>
      </c>
      <c r="AB451" s="183">
        <v>1563</v>
      </c>
      <c r="AC451" s="70">
        <f t="shared" si="552"/>
        <v>360</v>
      </c>
      <c r="AD451" s="183">
        <v>1731</v>
      </c>
      <c r="AE451" s="70">
        <f t="shared" si="553"/>
        <v>355</v>
      </c>
      <c r="AF451" s="183">
        <v>2006</v>
      </c>
      <c r="AG451" s="70">
        <f t="shared" si="554"/>
        <v>361</v>
      </c>
      <c r="AH451" s="183">
        <v>1880</v>
      </c>
      <c r="AI451" s="70">
        <f t="shared" si="555"/>
        <v>383</v>
      </c>
      <c r="AJ451" s="183">
        <v>1738</v>
      </c>
      <c r="AK451" s="70">
        <f t="shared" si="556"/>
        <v>411</v>
      </c>
      <c r="AL451" s="183">
        <v>2698</v>
      </c>
      <c r="AM451" s="70">
        <f t="shared" si="557"/>
        <v>362</v>
      </c>
      <c r="AN451" s="183">
        <v>3134</v>
      </c>
      <c r="AO451" s="70">
        <f t="shared" si="558"/>
        <v>362</v>
      </c>
      <c r="AP451" s="183">
        <v>1893</v>
      </c>
      <c r="AQ451" s="70">
        <f t="shared" si="559"/>
        <v>420</v>
      </c>
      <c r="AR451" s="183">
        <v>2183</v>
      </c>
      <c r="AS451" s="70">
        <f t="shared" si="560"/>
        <v>408</v>
      </c>
      <c r="AT451" s="183">
        <v>2431</v>
      </c>
      <c r="AU451" s="70">
        <f t="shared" si="561"/>
        <v>403</v>
      </c>
      <c r="AV451" s="183">
        <v>3025</v>
      </c>
      <c r="AW451" s="70">
        <f t="shared" si="562"/>
        <v>382</v>
      </c>
      <c r="AX451" s="183">
        <v>3131</v>
      </c>
      <c r="AY451" s="168">
        <f t="shared" si="539"/>
        <v>385</v>
      </c>
      <c r="AZ451" s="203">
        <v>5159</v>
      </c>
      <c r="BA451" s="168">
        <f t="shared" si="513"/>
        <v>372</v>
      </c>
      <c r="BB451" s="203">
        <v>2858</v>
      </c>
      <c r="BC451" s="168">
        <f t="shared" si="514"/>
        <v>463</v>
      </c>
      <c r="BD451" s="203"/>
      <c r="BE451" s="168"/>
      <c r="BF451" s="203"/>
      <c r="BG451" s="168"/>
      <c r="BH451" s="203"/>
      <c r="BI451" s="168"/>
      <c r="BJ451" s="183">
        <v>2581</v>
      </c>
      <c r="BK451" s="168">
        <f t="shared" si="464"/>
        <v>472</v>
      </c>
    </row>
    <row r="452" spans="1:63" ht="12.95" customHeight="1" x14ac:dyDescent="0.2">
      <c r="A452" s="41" t="s">
        <v>63</v>
      </c>
      <c r="B452" s="102" t="s">
        <v>1700</v>
      </c>
      <c r="C452" s="247" t="s">
        <v>1908</v>
      </c>
      <c r="D452" s="193"/>
      <c r="E452" s="70" t="str">
        <f t="shared" si="540"/>
        <v>—</v>
      </c>
      <c r="F452" s="183"/>
      <c r="G452" s="70" t="str">
        <f t="shared" si="541"/>
        <v>—</v>
      </c>
      <c r="H452" s="193"/>
      <c r="I452" s="70" t="str">
        <f t="shared" si="542"/>
        <v>—</v>
      </c>
      <c r="J452" s="183"/>
      <c r="K452" s="70" t="str">
        <f t="shared" si="543"/>
        <v>—</v>
      </c>
      <c r="L452" s="183"/>
      <c r="M452" s="70" t="str">
        <f t="shared" si="544"/>
        <v>—</v>
      </c>
      <c r="N452" s="183"/>
      <c r="O452" s="70" t="str">
        <f t="shared" si="545"/>
        <v>—</v>
      </c>
      <c r="P452" s="183"/>
      <c r="Q452" s="70" t="str">
        <f t="shared" si="546"/>
        <v>—</v>
      </c>
      <c r="R452" s="183">
        <v>581</v>
      </c>
      <c r="S452" s="70">
        <f t="shared" si="547"/>
        <v>430</v>
      </c>
      <c r="T452" s="183">
        <v>1903</v>
      </c>
      <c r="U452" s="70">
        <f t="shared" si="548"/>
        <v>337</v>
      </c>
      <c r="V452" s="183">
        <v>3225</v>
      </c>
      <c r="W452" s="70">
        <f t="shared" si="549"/>
        <v>297</v>
      </c>
      <c r="X452" s="183">
        <v>4547</v>
      </c>
      <c r="Y452" s="70">
        <f t="shared" si="550"/>
        <v>272</v>
      </c>
      <c r="Z452" s="183">
        <v>5869</v>
      </c>
      <c r="AA452" s="70">
        <f t="shared" si="551"/>
        <v>259</v>
      </c>
      <c r="AB452" s="183">
        <v>7191</v>
      </c>
      <c r="AC452" s="70">
        <f t="shared" si="552"/>
        <v>251</v>
      </c>
      <c r="AD452" s="183">
        <v>8517</v>
      </c>
      <c r="AE452" s="70">
        <f t="shared" si="553"/>
        <v>251</v>
      </c>
      <c r="AF452" s="183">
        <v>998</v>
      </c>
      <c r="AG452" s="70">
        <f t="shared" si="554"/>
        <v>433</v>
      </c>
      <c r="AH452" s="183">
        <v>4311</v>
      </c>
      <c r="AI452" s="70">
        <f t="shared" si="555"/>
        <v>309</v>
      </c>
      <c r="AJ452" s="183">
        <v>3970</v>
      </c>
      <c r="AK452" s="70">
        <f t="shared" si="556"/>
        <v>325</v>
      </c>
      <c r="AL452" s="183">
        <v>4503</v>
      </c>
      <c r="AM452" s="70">
        <f t="shared" si="557"/>
        <v>319</v>
      </c>
      <c r="AN452" s="183">
        <v>5320</v>
      </c>
      <c r="AO452" s="70">
        <f t="shared" si="558"/>
        <v>317</v>
      </c>
      <c r="AP452" s="183">
        <v>3088</v>
      </c>
      <c r="AQ452" s="70">
        <f t="shared" si="559"/>
        <v>370</v>
      </c>
      <c r="AR452" s="183">
        <v>3190</v>
      </c>
      <c r="AS452" s="70">
        <f t="shared" si="560"/>
        <v>371</v>
      </c>
      <c r="AT452" s="183">
        <v>6016</v>
      </c>
      <c r="AU452" s="70">
        <f t="shared" si="561"/>
        <v>315</v>
      </c>
      <c r="AV452" s="183">
        <v>3506</v>
      </c>
      <c r="AW452" s="70">
        <f t="shared" si="562"/>
        <v>361</v>
      </c>
      <c r="AX452" s="183">
        <v>2836</v>
      </c>
      <c r="AY452" s="168">
        <f t="shared" si="539"/>
        <v>398</v>
      </c>
      <c r="AZ452" s="203">
        <v>2743</v>
      </c>
      <c r="BA452" s="168">
        <f t="shared" si="513"/>
        <v>446</v>
      </c>
      <c r="BB452" s="203">
        <v>2780</v>
      </c>
      <c r="BC452" s="168">
        <f t="shared" si="514"/>
        <v>468</v>
      </c>
      <c r="BD452" s="203"/>
      <c r="BE452" s="168"/>
      <c r="BF452" s="203"/>
      <c r="BG452" s="168"/>
      <c r="BH452" s="203"/>
      <c r="BI452" s="168"/>
      <c r="BJ452" s="183">
        <v>2557</v>
      </c>
      <c r="BK452" s="168">
        <f t="shared" si="464"/>
        <v>476</v>
      </c>
    </row>
    <row r="453" spans="1:63" ht="12.95" customHeight="1" x14ac:dyDescent="0.2">
      <c r="A453" s="41" t="s">
        <v>65</v>
      </c>
      <c r="B453" s="102" t="s">
        <v>1891</v>
      </c>
      <c r="C453" s="247" t="s">
        <v>1908</v>
      </c>
      <c r="D453" s="183"/>
      <c r="E453" s="70"/>
      <c r="F453" s="183"/>
      <c r="G453" s="70"/>
      <c r="H453" s="183"/>
      <c r="I453" s="70"/>
      <c r="J453" s="183"/>
      <c r="K453" s="70"/>
      <c r="L453" s="183"/>
      <c r="M453" s="70"/>
      <c r="N453" s="183"/>
      <c r="O453" s="70"/>
      <c r="P453" s="183"/>
      <c r="Q453" s="70"/>
      <c r="R453" s="183"/>
      <c r="S453" s="70"/>
      <c r="T453" s="183"/>
      <c r="U453" s="70"/>
      <c r="V453" s="183"/>
      <c r="W453" s="70"/>
      <c r="X453" s="183"/>
      <c r="Y453" s="70"/>
      <c r="Z453" s="183"/>
      <c r="AA453" s="70"/>
      <c r="AB453" s="183"/>
      <c r="AC453" s="70"/>
      <c r="AD453" s="183"/>
      <c r="AE453" s="70"/>
      <c r="AF453" s="183"/>
      <c r="AG453" s="70"/>
      <c r="AH453" s="183"/>
      <c r="AI453" s="70"/>
      <c r="AJ453" s="183"/>
      <c r="AK453" s="70"/>
      <c r="AL453" s="183"/>
      <c r="AM453" s="70"/>
      <c r="AN453" s="183"/>
      <c r="AO453" s="70"/>
      <c r="AP453" s="183"/>
      <c r="AQ453" s="70"/>
      <c r="AR453" s="183"/>
      <c r="AS453" s="70"/>
      <c r="AT453" s="183"/>
      <c r="AU453" s="70"/>
      <c r="AV453" s="183"/>
      <c r="AW453" s="70"/>
      <c r="AX453" s="183">
        <v>2491</v>
      </c>
      <c r="AY453" s="168">
        <f t="shared" si="539"/>
        <v>415</v>
      </c>
      <c r="AZ453" s="203">
        <v>2426</v>
      </c>
      <c r="BA453" s="168">
        <f t="shared" si="513"/>
        <v>460</v>
      </c>
      <c r="BB453" s="203">
        <v>2483</v>
      </c>
      <c r="BC453" s="168">
        <f t="shared" si="514"/>
        <v>482</v>
      </c>
      <c r="BD453" s="203"/>
      <c r="BE453" s="168"/>
      <c r="BF453" s="203"/>
      <c r="BG453" s="168"/>
      <c r="BH453" s="203"/>
      <c r="BI453" s="168"/>
      <c r="BJ453" s="183">
        <v>2530</v>
      </c>
      <c r="BK453" s="168">
        <f t="shared" si="464"/>
        <v>479</v>
      </c>
    </row>
    <row r="454" spans="1:63" ht="12.95" customHeight="1" x14ac:dyDescent="0.2">
      <c r="A454" s="41" t="s">
        <v>59</v>
      </c>
      <c r="B454" s="204" t="s">
        <v>1947</v>
      </c>
      <c r="C454" s="252" t="s">
        <v>1908</v>
      </c>
      <c r="D454" s="183"/>
      <c r="E454" s="70"/>
      <c r="F454" s="183"/>
      <c r="G454" s="70"/>
      <c r="H454" s="183"/>
      <c r="I454" s="70"/>
      <c r="J454" s="183"/>
      <c r="K454" s="70"/>
      <c r="L454" s="183"/>
      <c r="M454" s="70"/>
      <c r="N454" s="183"/>
      <c r="O454" s="70"/>
      <c r="P454" s="183"/>
      <c r="Q454" s="70"/>
      <c r="R454" s="183"/>
      <c r="S454" s="70"/>
      <c r="T454" s="183"/>
      <c r="U454" s="70"/>
      <c r="V454" s="183"/>
      <c r="W454" s="70"/>
      <c r="X454" s="183"/>
      <c r="Y454" s="70"/>
      <c r="Z454" s="183"/>
      <c r="AA454" s="70"/>
      <c r="AB454" s="183"/>
      <c r="AC454" s="70"/>
      <c r="AD454" s="183"/>
      <c r="AE454" s="70"/>
      <c r="AF454" s="183"/>
      <c r="AG454" s="70"/>
      <c r="AH454" s="183"/>
      <c r="AI454" s="70"/>
      <c r="AJ454" s="183"/>
      <c r="AK454" s="70"/>
      <c r="AL454" s="183"/>
      <c r="AM454" s="70"/>
      <c r="AN454" s="183"/>
      <c r="AO454" s="70"/>
      <c r="AP454" s="183"/>
      <c r="AQ454" s="70"/>
      <c r="AR454" s="183"/>
      <c r="AS454" s="70"/>
      <c r="AT454" s="183"/>
      <c r="AU454" s="70"/>
      <c r="AV454" s="183"/>
      <c r="AW454" s="70"/>
      <c r="AX454" s="183"/>
      <c r="AY454" s="168"/>
      <c r="AZ454" s="202"/>
      <c r="BA454" s="168" t="str">
        <f t="shared" si="513"/>
        <v>—</v>
      </c>
      <c r="BB454" s="202">
        <v>3134</v>
      </c>
      <c r="BC454" s="168">
        <f t="shared" si="514"/>
        <v>453</v>
      </c>
      <c r="BD454" s="202"/>
      <c r="BE454" s="168"/>
      <c r="BF454" s="202"/>
      <c r="BG454" s="168"/>
      <c r="BH454" s="202"/>
      <c r="BI454" s="168"/>
      <c r="BJ454" s="183">
        <v>2305</v>
      </c>
      <c r="BK454" s="168">
        <f t="shared" si="464"/>
        <v>492</v>
      </c>
    </row>
    <row r="455" spans="1:63" ht="12.95" customHeight="1" x14ac:dyDescent="0.2">
      <c r="A455" s="41" t="s">
        <v>64</v>
      </c>
      <c r="B455" s="102" t="s">
        <v>1713</v>
      </c>
      <c r="C455" s="247" t="s">
        <v>1908</v>
      </c>
      <c r="D455" s="183">
        <v>98</v>
      </c>
      <c r="E455" s="70">
        <f>IF(D455&gt;0,RANK(D455,$D$11:$D$1079),"—")</f>
        <v>374</v>
      </c>
      <c r="F455" s="183">
        <v>85</v>
      </c>
      <c r="G455" s="70">
        <f>IF(F455&gt;0,RANK(F455,$F$11:$F$1079),"—")</f>
        <v>462</v>
      </c>
      <c r="H455" s="193"/>
      <c r="I455" s="70" t="str">
        <f>IF(H455&gt;0,RANK(H455,$H$11:$H$1079),"—")</f>
        <v>—</v>
      </c>
      <c r="J455" s="183"/>
      <c r="K455" s="70" t="str">
        <f>IF(J455&gt;0,RANK(J455,$J$11:$J$1079),"—")</f>
        <v>—</v>
      </c>
      <c r="L455" s="183"/>
      <c r="M455" s="70" t="str">
        <f>IF(L455&gt;0,RANK(L455,$L$11:$L$1079),"—")</f>
        <v>—</v>
      </c>
      <c r="N455" s="183">
        <v>464</v>
      </c>
      <c r="O455" s="70">
        <f>IF(N455&gt;0,RANK(N455,$N$11:$N$1079),"—")</f>
        <v>389</v>
      </c>
      <c r="P455" s="183">
        <v>425</v>
      </c>
      <c r="Q455" s="70">
        <f>IF(P455&gt;0,RANK(P455,$P$11:$P$1079),"—")</f>
        <v>420</v>
      </c>
      <c r="R455" s="183">
        <v>323</v>
      </c>
      <c r="S455" s="70">
        <f>IF(R455&gt;0,RANK(R455,$R$11:$R$1079),"—")</f>
        <v>481</v>
      </c>
      <c r="T455" s="183">
        <v>301</v>
      </c>
      <c r="U455" s="70">
        <f>IF(T455&gt;0,RANK(T455,$T$11:$T$1079),"—")</f>
        <v>502</v>
      </c>
      <c r="V455" s="183">
        <v>279</v>
      </c>
      <c r="W455" s="70">
        <f>IF(V455&gt;0,RANK(V455,$V$11:$V$1079),"—")</f>
        <v>510</v>
      </c>
      <c r="X455" s="183">
        <v>257</v>
      </c>
      <c r="Y455" s="70">
        <f>IF(X455&gt;0,RANK(X455,$X$11:$X$1079),"—")</f>
        <v>516</v>
      </c>
      <c r="Z455" s="183">
        <v>235</v>
      </c>
      <c r="AA455" s="70">
        <f>IF(Z455&gt;0,RANK(Z455,$Z$11:$Z$1079),"—")</f>
        <v>520</v>
      </c>
      <c r="AB455" s="183">
        <v>211</v>
      </c>
      <c r="AC455" s="70">
        <f>IF(AB455&gt;0,RANK(AB455,$AB$11:$AB$1079),"—")</f>
        <v>524</v>
      </c>
      <c r="AD455" s="183"/>
      <c r="AE455" s="70" t="str">
        <f>IF(AD455&gt;0,RANK(AD455,$AD$11:$AD$1079),"—")</f>
        <v>—</v>
      </c>
      <c r="AF455" s="183"/>
      <c r="AG455" s="70" t="str">
        <f>IF(AF455&gt;0,RANK(AF455,$AF$11:$AF$1079),"—")</f>
        <v>—</v>
      </c>
      <c r="AH455" s="183">
        <v>1548</v>
      </c>
      <c r="AI455" s="70">
        <f>IF(AH455&gt;0,RANK(AH455,$AH$11:$AH$1079),"—")</f>
        <v>401</v>
      </c>
      <c r="AJ455" s="183">
        <v>1286</v>
      </c>
      <c r="AK455" s="70">
        <f>IF(AJ455&gt;0,RANK(AJ455,$AJ$11:$AJ$1079),"—")</f>
        <v>437</v>
      </c>
      <c r="AL455" s="183">
        <v>1318</v>
      </c>
      <c r="AM455" s="70">
        <f>IF(AL455&gt;0,RANK(AL455,$AL$11:$AL$1079),"—")</f>
        <v>442</v>
      </c>
      <c r="AN455" s="183">
        <v>917</v>
      </c>
      <c r="AO455" s="70">
        <f>IF(AN455&gt;0,RANK(AN455,$AN$11:$AN$1079),"—")</f>
        <v>492</v>
      </c>
      <c r="AP455" s="183">
        <v>516</v>
      </c>
      <c r="AQ455" s="70">
        <f>IF(AP455&gt;0,RANK(AP455,$AP$11:$AP$1079),"—")</f>
        <v>558</v>
      </c>
      <c r="AR455" s="183"/>
      <c r="AS455" s="70" t="str">
        <f>IF(AR455&gt;0,RANK(AR455,$AR$11:$AR$1079),"—")</f>
        <v>—</v>
      </c>
      <c r="AT455" s="183"/>
      <c r="AU455" s="70" t="str">
        <f>IF(AT455&gt;0,RANK(AT455,$AT$11:$AT$1079),"—")</f>
        <v>—</v>
      </c>
      <c r="AV455" s="183">
        <v>644</v>
      </c>
      <c r="AW455" s="70">
        <f>IF(AV455&gt;0,RANK(AV455,$AV$11:$AV$1079),"—")</f>
        <v>571</v>
      </c>
      <c r="AX455" s="183">
        <v>476</v>
      </c>
      <c r="AY455" s="168">
        <f>IF(AX455&gt;0,RANK(AX455,$AX$11:$AX$1079),"—")</f>
        <v>616</v>
      </c>
      <c r="AZ455" s="216">
        <v>671</v>
      </c>
      <c r="BA455" s="168">
        <f t="shared" si="513"/>
        <v>628</v>
      </c>
      <c r="BB455" s="203">
        <v>1198</v>
      </c>
      <c r="BC455" s="168">
        <f t="shared" si="514"/>
        <v>618</v>
      </c>
      <c r="BD455" s="203"/>
      <c r="BE455" s="168"/>
      <c r="BF455" s="203"/>
      <c r="BG455" s="168"/>
      <c r="BH455" s="203"/>
      <c r="BI455" s="168"/>
      <c r="BJ455" s="183">
        <v>2247</v>
      </c>
      <c r="BK455" s="168">
        <f t="shared" si="464"/>
        <v>496</v>
      </c>
    </row>
    <row r="456" spans="1:63" ht="12.95" customHeight="1" x14ac:dyDescent="0.2">
      <c r="A456" s="41" t="s">
        <v>62</v>
      </c>
      <c r="B456" s="102" t="s">
        <v>675</v>
      </c>
      <c r="C456" s="247" t="s">
        <v>1908</v>
      </c>
      <c r="D456" s="183"/>
      <c r="E456" s="70" t="str">
        <f>IF(D456&gt;0,RANK(D456,$D$11:$D$1079),"—")</f>
        <v>—</v>
      </c>
      <c r="F456" s="183"/>
      <c r="G456" s="70" t="str">
        <f>IF(F456&gt;0,RANK(F456,$F$11:$F$1079),"—")</f>
        <v>—</v>
      </c>
      <c r="H456" s="183"/>
      <c r="I456" s="70" t="str">
        <f>IF(H456&gt;0,RANK(H456,$H$11:$H$1079),"—")</f>
        <v>—</v>
      </c>
      <c r="J456" s="183"/>
      <c r="K456" s="70" t="str">
        <f>IF(J456&gt;0,RANK(J456,$J$11:$J$1079),"—")</f>
        <v>—</v>
      </c>
      <c r="L456" s="183"/>
      <c r="M456" s="70" t="str">
        <f>IF(L456&gt;0,RANK(L456,$L$11:$L$1079),"—")</f>
        <v>—</v>
      </c>
      <c r="N456" s="183"/>
      <c r="O456" s="70" t="str">
        <f>IF(N456&gt;0,RANK(N456,$N$11:$N$1079),"—")</f>
        <v>—</v>
      </c>
      <c r="P456" s="183"/>
      <c r="Q456" s="70" t="str">
        <f>IF(P456&gt;0,RANK(P456,$P$11:$P$1079),"—")</f>
        <v>—</v>
      </c>
      <c r="R456" s="183"/>
      <c r="S456" s="70" t="str">
        <f>IF(R456&gt;0,RANK(R456,$R$11:$R$1079),"—")</f>
        <v>—</v>
      </c>
      <c r="T456" s="183"/>
      <c r="U456" s="70" t="str">
        <f>IF(T456&gt;0,RANK(T456,$T$11:$T$1079),"—")</f>
        <v>—</v>
      </c>
      <c r="V456" s="183"/>
      <c r="W456" s="70" t="str">
        <f>IF(V456&gt;0,RANK(V456,$V$11:$V$1079),"—")</f>
        <v>—</v>
      </c>
      <c r="X456" s="183"/>
      <c r="Y456" s="70" t="str">
        <f>IF(X456&gt;0,RANK(X456,$X$11:$X$1079),"—")</f>
        <v>—</v>
      </c>
      <c r="Z456" s="183"/>
      <c r="AA456" s="70" t="str">
        <f>IF(Z456&gt;0,RANK(Z456,$Z$11:$Z$1079),"—")</f>
        <v>—</v>
      </c>
      <c r="AB456" s="183"/>
      <c r="AC456" s="70" t="str">
        <f>IF(AB456&gt;0,RANK(AB456,$AB$11:$AB$1079),"—")</f>
        <v>—</v>
      </c>
      <c r="AD456" s="183"/>
      <c r="AE456" s="70" t="str">
        <f>IF(AD456&gt;0,RANK(AD456,$AD$11:$AD$1079),"—")</f>
        <v>—</v>
      </c>
      <c r="AF456" s="183"/>
      <c r="AG456" s="70" t="str">
        <f>IF(AF456&gt;0,RANK(AF456,$AF$11:$AF$1079),"—")</f>
        <v>—</v>
      </c>
      <c r="AH456" s="183"/>
      <c r="AI456" s="70" t="str">
        <f>IF(AH456&gt;0,RANK(AH456,$AH$11:$AH$1079),"—")</f>
        <v>—</v>
      </c>
      <c r="AJ456" s="183">
        <v>1025</v>
      </c>
      <c r="AK456" s="70">
        <f>IF(AJ456&gt;0,RANK(AJ456,$AJ$11:$AJ$1079),"—")</f>
        <v>469</v>
      </c>
      <c r="AL456" s="183">
        <v>1752</v>
      </c>
      <c r="AM456" s="70">
        <f>IF(AL456&gt;0,RANK(AL456,$AL$11:$AL$1079),"—")</f>
        <v>411</v>
      </c>
      <c r="AN456" s="183">
        <v>2378</v>
      </c>
      <c r="AO456" s="70">
        <f>IF(AN456&gt;0,RANK(AN456,$AN$11:$AN$1079),"—")</f>
        <v>382</v>
      </c>
      <c r="AP456" s="183">
        <v>3018</v>
      </c>
      <c r="AQ456" s="70">
        <f>IF(AP456&gt;0,RANK(AP456,$AP$11:$AP$1079),"—")</f>
        <v>374</v>
      </c>
      <c r="AR456" s="183">
        <v>4047</v>
      </c>
      <c r="AS456" s="70">
        <f>IF(AR456&gt;0,RANK(AR456,$AR$11:$AR$1079),"—")</f>
        <v>353</v>
      </c>
      <c r="AT456" s="183">
        <v>4155</v>
      </c>
      <c r="AU456" s="70">
        <f>IF(AT456&gt;0,RANK(AT456,$AT$11:$AT$1079),"—")</f>
        <v>348</v>
      </c>
      <c r="AV456" s="183">
        <v>4296</v>
      </c>
      <c r="AW456" s="70">
        <f>IF(AV456&gt;0,RANK(AV456,$AV$11:$AV$1079),"—")</f>
        <v>346</v>
      </c>
      <c r="AX456" s="183"/>
      <c r="AY456" s="168" t="str">
        <f>IF(AX456&gt;0,RANK(AX456,$AX$11:$AX$1079),"—")</f>
        <v>—</v>
      </c>
      <c r="AZ456" s="203"/>
      <c r="BA456" s="168" t="str">
        <f t="shared" si="513"/>
        <v>—</v>
      </c>
      <c r="BB456" s="216">
        <v>258</v>
      </c>
      <c r="BC456" s="168">
        <f t="shared" si="514"/>
        <v>843</v>
      </c>
      <c r="BD456" s="216"/>
      <c r="BE456" s="168"/>
      <c r="BF456" s="216"/>
      <c r="BG456" s="168"/>
      <c r="BH456" s="216"/>
      <c r="BI456" s="168"/>
      <c r="BJ456" s="183">
        <v>2056</v>
      </c>
      <c r="BK456" s="168">
        <f t="shared" si="464"/>
        <v>507</v>
      </c>
    </row>
    <row r="457" spans="1:63" ht="12.95" customHeight="1" x14ac:dyDescent="0.2">
      <c r="A457" s="41" t="s">
        <v>81</v>
      </c>
      <c r="B457" s="102" t="s">
        <v>678</v>
      </c>
      <c r="C457" s="247" t="s">
        <v>1908</v>
      </c>
      <c r="D457" s="183"/>
      <c r="E457" s="70" t="str">
        <f>IF(D457&gt;0,RANK(D457,$D$11:$D$1079),"—")</f>
        <v>—</v>
      </c>
      <c r="F457" s="183">
        <v>87</v>
      </c>
      <c r="G457" s="70">
        <f>IF(F457&gt;0,RANK(F457,$F$11:$F$1079),"—")</f>
        <v>459</v>
      </c>
      <c r="H457" s="183">
        <v>95</v>
      </c>
      <c r="I457" s="70">
        <f>IF(H457&gt;0,RANK(H457,$H$11:$H$1079),"—")</f>
        <v>379</v>
      </c>
      <c r="J457" s="183">
        <v>88</v>
      </c>
      <c r="K457" s="70">
        <f>IF(J457&gt;0,RANK(J457,$J$11:$J$1079),"—")</f>
        <v>413</v>
      </c>
      <c r="L457" s="183">
        <v>66</v>
      </c>
      <c r="M457" s="70">
        <f>IF(L457&gt;0,RANK(L457,$L$11:$L$1079),"—")</f>
        <v>419</v>
      </c>
      <c r="N457" s="183">
        <v>44</v>
      </c>
      <c r="O457" s="70">
        <f>IF(N457&gt;0,RANK(N457,$N$11:$N$1079),"—")</f>
        <v>453</v>
      </c>
      <c r="P457" s="183">
        <v>22</v>
      </c>
      <c r="Q457" s="70">
        <f>IF(P457&gt;0,RANK(P457,$P$11:$P$1079),"—")</f>
        <v>482</v>
      </c>
      <c r="R457" s="183">
        <v>0</v>
      </c>
      <c r="S457" s="70" t="str">
        <f>IF(R457&gt;0,RANK(R457,$R$11:$R$1079),"—")</f>
        <v>—</v>
      </c>
      <c r="T457" s="183">
        <v>0</v>
      </c>
      <c r="U457" s="70" t="str">
        <f>IF(T457&gt;0,RANK(T457,$T$11:$T$1079),"—")</f>
        <v>—</v>
      </c>
      <c r="V457" s="183">
        <v>0</v>
      </c>
      <c r="W457" s="70" t="str">
        <f>IF(V457&gt;0,RANK(V457,$V$11:$V$1079),"—")</f>
        <v>—</v>
      </c>
      <c r="X457" s="183"/>
      <c r="Y457" s="70" t="str">
        <f>IF(X457&gt;0,RANK(X457,$X$11:$X$1079),"—")</f>
        <v>—</v>
      </c>
      <c r="Z457" s="183">
        <v>0</v>
      </c>
      <c r="AA457" s="70" t="str">
        <f>IF(Z457&gt;0,RANK(Z457,$Z$11:$Z$1079),"—")</f>
        <v>—</v>
      </c>
      <c r="AB457" s="183">
        <v>0</v>
      </c>
      <c r="AC457" s="70" t="str">
        <f>IF(AB457&gt;0,RANK(AB457,$AB$11:$AB$1079),"—")</f>
        <v>—</v>
      </c>
      <c r="AD457" s="183">
        <v>0</v>
      </c>
      <c r="AE457" s="70" t="str">
        <f>IF(AD457&gt;0,RANK(AD457,$AD$11:$AD$1079),"—")</f>
        <v>—</v>
      </c>
      <c r="AF457" s="183">
        <v>264</v>
      </c>
      <c r="AG457" s="70">
        <f>IF(AF457&gt;0,RANK(AF457,$AF$11:$AF$1079),"—")</f>
        <v>559</v>
      </c>
      <c r="AH457" s="183">
        <v>299</v>
      </c>
      <c r="AI457" s="70">
        <f>IF(AH457&gt;0,RANK(AH457,$AH$11:$AH$1079),"—")</f>
        <v>559</v>
      </c>
      <c r="AJ457" s="183">
        <v>157</v>
      </c>
      <c r="AK457" s="70">
        <f>IF(AJ457&gt;0,RANK(AJ457,$AJ$11:$AJ$1079),"—")</f>
        <v>600</v>
      </c>
      <c r="AL457" s="183">
        <v>823</v>
      </c>
      <c r="AM457" s="70">
        <f>IF(AL457&gt;0,RANK(AL457,$AL$11:$AL$1079),"—")</f>
        <v>496</v>
      </c>
      <c r="AN457" s="183">
        <v>622</v>
      </c>
      <c r="AO457" s="70">
        <f>IF(AN457&gt;0,RANK(AN457,$AN$11:$AN$1079),"—")</f>
        <v>529</v>
      </c>
      <c r="AP457" s="183">
        <v>421</v>
      </c>
      <c r="AQ457" s="70">
        <f>IF(AP457&gt;0,RANK(AP457,$AP$11:$AP$1079),"—")</f>
        <v>584</v>
      </c>
      <c r="AR457" s="183">
        <v>402</v>
      </c>
      <c r="AS457" s="70">
        <f>IF(AR457&gt;0,RANK(AR457,$AR$11:$AR$1079),"—")</f>
        <v>599</v>
      </c>
      <c r="AT457" s="183">
        <v>793</v>
      </c>
      <c r="AU457" s="70">
        <f>IF(AT457&gt;0,RANK(AT457,$AT$11:$AT$1079),"—")</f>
        <v>529</v>
      </c>
      <c r="AV457" s="183">
        <v>808</v>
      </c>
      <c r="AW457" s="70">
        <f>IF(AV457&gt;0,RANK(AV457,$AV$11:$AV$1079),"—")</f>
        <v>543</v>
      </c>
      <c r="AX457" s="183">
        <v>519</v>
      </c>
      <c r="AY457" s="168">
        <f>IF(AX457&gt;0,RANK(AX457,$AX$11:$AX$1079),"—")</f>
        <v>604</v>
      </c>
      <c r="AZ457" s="203">
        <v>1849</v>
      </c>
      <c r="BA457" s="168">
        <f t="shared" si="513"/>
        <v>494</v>
      </c>
      <c r="BB457" s="203">
        <v>1129</v>
      </c>
      <c r="BC457" s="168">
        <f t="shared" si="514"/>
        <v>629</v>
      </c>
      <c r="BD457" s="203"/>
      <c r="BE457" s="168"/>
      <c r="BF457" s="203"/>
      <c r="BG457" s="168"/>
      <c r="BH457" s="203"/>
      <c r="BI457" s="168"/>
      <c r="BJ457" s="183">
        <v>2016</v>
      </c>
      <c r="BK457" s="168">
        <f t="shared" si="464"/>
        <v>509</v>
      </c>
    </row>
    <row r="458" spans="1:63" ht="12.95" customHeight="1" x14ac:dyDescent="0.2">
      <c r="A458" s="41" t="s">
        <v>83</v>
      </c>
      <c r="B458" s="102" t="s">
        <v>1337</v>
      </c>
      <c r="C458" s="247" t="s">
        <v>1908</v>
      </c>
      <c r="D458" s="183"/>
      <c r="E458" s="70" t="str">
        <f>IF(D458&gt;0,RANK(D458,$D$11:$D$1079),"—")</f>
        <v>—</v>
      </c>
      <c r="F458" s="183"/>
      <c r="G458" s="70" t="str">
        <f>IF(F458&gt;0,RANK(F458,$F$11:$F$1079),"—")</f>
        <v>—</v>
      </c>
      <c r="H458" s="183"/>
      <c r="I458" s="70" t="str">
        <f>IF(H458&gt;0,RANK(H458,$H$11:$H$1079),"—")</f>
        <v>—</v>
      </c>
      <c r="J458" s="183"/>
      <c r="K458" s="70" t="str">
        <f>IF(J458&gt;0,RANK(J458,$J$11:$J$1079),"—")</f>
        <v>—</v>
      </c>
      <c r="L458" s="183"/>
      <c r="M458" s="70" t="str">
        <f>IF(L458&gt;0,RANK(L458,$L$11:$L$1079),"—")</f>
        <v>—</v>
      </c>
      <c r="N458" s="183"/>
      <c r="O458" s="70" t="str">
        <f>IF(N458&gt;0,RANK(N458,$N$11:$N$1079),"—")</f>
        <v>—</v>
      </c>
      <c r="P458" s="183"/>
      <c r="Q458" s="70" t="str">
        <f>IF(P458&gt;0,RANK(P458,$P$11:$P$1079),"—")</f>
        <v>—</v>
      </c>
      <c r="R458" s="183"/>
      <c r="S458" s="70" t="str">
        <f>IF(R458&gt;0,RANK(R458,$R$11:$R$1079),"—")</f>
        <v>—</v>
      </c>
      <c r="T458" s="183"/>
      <c r="U458" s="70" t="str">
        <f>IF(T458&gt;0,RANK(T458,$T$11:$T$1079),"—")</f>
        <v>—</v>
      </c>
      <c r="V458" s="183"/>
      <c r="W458" s="70" t="str">
        <f>IF(V458&gt;0,RANK(V458,$V$11:$V$1079),"—")</f>
        <v>—</v>
      </c>
      <c r="X458" s="183"/>
      <c r="Y458" s="70" t="str">
        <f>IF(X458&gt;0,RANK(X458,$X$11:$X$1079),"—")</f>
        <v>—</v>
      </c>
      <c r="Z458" s="183"/>
      <c r="AA458" s="70" t="str">
        <f>IF(Z458&gt;0,RANK(Z458,$Z$11:$Z$1079),"—")</f>
        <v>—</v>
      </c>
      <c r="AB458" s="183">
        <v>340</v>
      </c>
      <c r="AC458" s="70">
        <f>IF(AB458&gt;0,RANK(AB458,$AB$11:$AB$1079),"—")</f>
        <v>493</v>
      </c>
      <c r="AD458" s="183">
        <v>58</v>
      </c>
      <c r="AE458" s="70">
        <f>IF(AD458&gt;0,RANK(AD458,$AD$11:$AD$1079),"—")</f>
        <v>565</v>
      </c>
      <c r="AF458" s="183">
        <v>266</v>
      </c>
      <c r="AG458" s="70">
        <f>IF(AF458&gt;0,RANK(AF458,$AF$11:$AF$1079),"—")</f>
        <v>558</v>
      </c>
      <c r="AH458" s="183">
        <v>344</v>
      </c>
      <c r="AI458" s="70">
        <f>IF(AH458&gt;0,RANK(AH458,$AH$11:$AH$1079),"—")</f>
        <v>551</v>
      </c>
      <c r="AJ458" s="183">
        <v>254</v>
      </c>
      <c r="AK458" s="70">
        <f>IF(AJ458&gt;0,RANK(AJ458,$AJ$11:$AJ$1079),"—")</f>
        <v>580</v>
      </c>
      <c r="AL458" s="183">
        <v>276</v>
      </c>
      <c r="AM458" s="70">
        <f>IF(AL458&gt;0,RANK(AL458,$AL$11:$AL$1079),"—")</f>
        <v>589</v>
      </c>
      <c r="AN458" s="183">
        <v>228</v>
      </c>
      <c r="AO458" s="70">
        <f>IF(AN458&gt;0,RANK(AN458,$AN$11:$AN$1079),"—")</f>
        <v>609</v>
      </c>
      <c r="AP458" s="183">
        <v>154</v>
      </c>
      <c r="AQ458" s="70">
        <f>IF(AP458&gt;0,RANK(AP458,$AP$11:$AP$1079),"—")</f>
        <v>634</v>
      </c>
      <c r="AR458" s="183">
        <v>375</v>
      </c>
      <c r="AS458" s="70">
        <f>IF(AR458&gt;0,RANK(AR458,$AR$11:$AR$1079),"—")</f>
        <v>606</v>
      </c>
      <c r="AT458" s="183">
        <v>377</v>
      </c>
      <c r="AU458" s="70">
        <f>IF(AT458&gt;0,RANK(AT458,$AT$11:$AT$1079),"—")</f>
        <v>611</v>
      </c>
      <c r="AV458" s="183">
        <v>455</v>
      </c>
      <c r="AW458" s="70">
        <f>IF(AV458&gt;0,RANK(AV458,$AV$11:$AV$1079),"—")</f>
        <v>604</v>
      </c>
      <c r="AX458" s="183">
        <v>951</v>
      </c>
      <c r="AY458" s="168">
        <f>IF(AX458&gt;0,RANK(AX458,$AX$11:$AX$1079),"—")</f>
        <v>531</v>
      </c>
      <c r="AZ458" s="203">
        <v>2059</v>
      </c>
      <c r="BA458" s="168">
        <f t="shared" si="513"/>
        <v>479</v>
      </c>
      <c r="BB458" s="203">
        <v>1940</v>
      </c>
      <c r="BC458" s="168">
        <f t="shared" si="514"/>
        <v>526</v>
      </c>
      <c r="BD458" s="203"/>
      <c r="BE458" s="168"/>
      <c r="BF458" s="203"/>
      <c r="BG458" s="168"/>
      <c r="BH458" s="203"/>
      <c r="BI458" s="168"/>
      <c r="BJ458" s="183">
        <v>2007</v>
      </c>
      <c r="BK458" s="168">
        <f t="shared" si="464"/>
        <v>510</v>
      </c>
    </row>
    <row r="459" spans="1:63" ht="12.95" customHeight="1" x14ac:dyDescent="0.2">
      <c r="A459" s="41" t="s">
        <v>88</v>
      </c>
      <c r="B459" s="204" t="s">
        <v>2006</v>
      </c>
      <c r="C459" s="252" t="s">
        <v>1908</v>
      </c>
      <c r="D459" s="183"/>
      <c r="E459" s="70"/>
      <c r="F459" s="183"/>
      <c r="G459" s="70"/>
      <c r="H459" s="183"/>
      <c r="I459" s="70"/>
      <c r="J459" s="183"/>
      <c r="K459" s="70"/>
      <c r="L459" s="183"/>
      <c r="M459" s="70"/>
      <c r="N459" s="183"/>
      <c r="O459" s="70"/>
      <c r="P459" s="183"/>
      <c r="Q459" s="70"/>
      <c r="R459" s="183"/>
      <c r="S459" s="70"/>
      <c r="T459" s="183"/>
      <c r="U459" s="70"/>
      <c r="V459" s="183"/>
      <c r="W459" s="70"/>
      <c r="X459" s="183"/>
      <c r="Y459" s="70"/>
      <c r="Z459" s="183"/>
      <c r="AA459" s="70"/>
      <c r="AB459" s="183"/>
      <c r="AC459" s="70"/>
      <c r="AD459" s="183"/>
      <c r="AE459" s="70"/>
      <c r="AF459" s="183"/>
      <c r="AG459" s="70"/>
      <c r="AH459" s="183"/>
      <c r="AI459" s="70"/>
      <c r="AJ459" s="183"/>
      <c r="AK459" s="70"/>
      <c r="AL459" s="183"/>
      <c r="AM459" s="70"/>
      <c r="AN459" s="183"/>
      <c r="AO459" s="70"/>
      <c r="AP459" s="183"/>
      <c r="AQ459" s="70"/>
      <c r="AR459" s="183"/>
      <c r="AS459" s="70"/>
      <c r="AT459" s="183"/>
      <c r="AU459" s="70"/>
      <c r="AV459" s="183"/>
      <c r="AW459" s="70"/>
      <c r="AX459" s="183"/>
      <c r="AY459" s="168"/>
      <c r="AZ459" s="202"/>
      <c r="BA459" s="168" t="str">
        <f t="shared" si="513"/>
        <v>—</v>
      </c>
      <c r="BB459" s="208">
        <v>524</v>
      </c>
      <c r="BC459" s="168">
        <f t="shared" si="514"/>
        <v>744</v>
      </c>
      <c r="BD459" s="208"/>
      <c r="BE459" s="168"/>
      <c r="BF459" s="208"/>
      <c r="BG459" s="168"/>
      <c r="BH459" s="208"/>
      <c r="BI459" s="168"/>
      <c r="BJ459" s="183">
        <v>1949</v>
      </c>
      <c r="BK459" s="168">
        <f t="shared" ref="BK459:BK522" si="563">IF(BJ459&gt;0,RANK(BJ459,$BJ$11:$BJ$1078),"—")</f>
        <v>513</v>
      </c>
    </row>
    <row r="460" spans="1:63" ht="12.95" customHeight="1" x14ac:dyDescent="0.2">
      <c r="A460" s="41" t="s">
        <v>107</v>
      </c>
      <c r="B460" s="102" t="s">
        <v>1699</v>
      </c>
      <c r="C460" s="247" t="s">
        <v>1908</v>
      </c>
      <c r="D460" s="193"/>
      <c r="E460" s="70" t="str">
        <f>IF(D460&gt;0,RANK(D460,$D$11:$D$1079),"—")</f>
        <v>—</v>
      </c>
      <c r="F460" s="183">
        <v>696</v>
      </c>
      <c r="G460" s="70">
        <f>IF(F460&gt;0,RANK(F460,$F$11:$F$1079),"—")</f>
        <v>335</v>
      </c>
      <c r="H460" s="183">
        <v>976</v>
      </c>
      <c r="I460" s="70">
        <f>IF(H460&gt;0,RANK(H460,$H$11:$H$1079),"—")</f>
        <v>286</v>
      </c>
      <c r="J460" s="183">
        <v>830</v>
      </c>
      <c r="K460" s="70">
        <f>IF(J460&gt;0,RANK(J460,$J$11:$J$1079),"—")</f>
        <v>324</v>
      </c>
      <c r="L460" s="183">
        <v>1162</v>
      </c>
      <c r="M460" s="70">
        <f>IF(L460&gt;0,RANK(L460,$L$11:$L$1079),"—")</f>
        <v>307</v>
      </c>
      <c r="N460" s="183">
        <v>1494</v>
      </c>
      <c r="O460" s="70">
        <f>IF(N460&gt;0,RANK(N460,$N$11:$N$1079),"—")</f>
        <v>306</v>
      </c>
      <c r="P460" s="183">
        <v>1826</v>
      </c>
      <c r="Q460" s="70">
        <f>IF(P460&gt;0,RANK(P460,$P$11:$P$1079),"—")</f>
        <v>310</v>
      </c>
      <c r="R460" s="183">
        <v>2158</v>
      </c>
      <c r="S460" s="70">
        <f>IF(R460&gt;0,RANK(R460,$R$11:$R$1079),"—")</f>
        <v>314</v>
      </c>
      <c r="T460" s="183">
        <v>2158</v>
      </c>
      <c r="U460" s="70">
        <f>IF(T460&gt;0,RANK(T460,$T$11:$T$1079),"—")</f>
        <v>328</v>
      </c>
      <c r="V460" s="183">
        <v>3413</v>
      </c>
      <c r="W460" s="70">
        <f>IF(V460&gt;0,RANK(V460,$V$11:$V$1079),"—")</f>
        <v>290</v>
      </c>
      <c r="X460" s="183">
        <v>1629</v>
      </c>
      <c r="Y460" s="70">
        <f>IF(X460&gt;0,RANK(X460,$X$11:$X$1079),"—")</f>
        <v>354</v>
      </c>
      <c r="Z460" s="183">
        <v>3558</v>
      </c>
      <c r="AA460" s="70">
        <f>IF(Z460&gt;0,RANK(Z460,$Z$11:$Z$1079),"—")</f>
        <v>293</v>
      </c>
      <c r="AB460" s="183">
        <v>3376</v>
      </c>
      <c r="AC460" s="70">
        <f>IF(AB460&gt;0,RANK(AB460,$AB$11:$AB$1079),"—")</f>
        <v>299</v>
      </c>
      <c r="AD460" s="183">
        <v>3106</v>
      </c>
      <c r="AE460" s="70">
        <f>IF(AD460&gt;0,RANK(AD460,$AD$11:$AD$1079),"—")</f>
        <v>313</v>
      </c>
      <c r="AF460" s="183">
        <v>2390</v>
      </c>
      <c r="AG460" s="70">
        <f>IF(AF460&gt;0,RANK(AF460,$AF$11:$AF$1079),"—")</f>
        <v>348</v>
      </c>
      <c r="AH460" s="183">
        <v>3904</v>
      </c>
      <c r="AI460" s="70">
        <f>IF(AH460&gt;0,RANK(AH460,$AH$11:$AH$1079),"—")</f>
        <v>314</v>
      </c>
      <c r="AJ460" s="183">
        <v>5486</v>
      </c>
      <c r="AK460" s="70">
        <f>IF(AJ460&gt;0,RANK(AJ460,$AJ$11:$AJ$1079),"—")</f>
        <v>305</v>
      </c>
      <c r="AL460" s="183">
        <v>4427</v>
      </c>
      <c r="AM460" s="70">
        <f>IF(AL460&gt;0,RANK(AL460,$AL$11:$AL$1079),"—")</f>
        <v>321</v>
      </c>
      <c r="AN460" s="183">
        <v>4500</v>
      </c>
      <c r="AO460" s="70">
        <f>IF(AN460&gt;0,RANK(AN460,$AN$11:$AN$1079),"—")</f>
        <v>332</v>
      </c>
      <c r="AP460" s="183">
        <v>2620</v>
      </c>
      <c r="AQ460" s="70">
        <f>IF(AP460&gt;0,RANK(AP460,$AP$11:$AP$1079),"—")</f>
        <v>387</v>
      </c>
      <c r="AR460" s="183">
        <v>2208</v>
      </c>
      <c r="AS460" s="70">
        <f>IF(AR460&gt;0,RANK(AR460,$AR$11:$AR$1079),"—")</f>
        <v>407</v>
      </c>
      <c r="AT460" s="183">
        <v>1796</v>
      </c>
      <c r="AU460" s="70">
        <f>IF(AT460&gt;0,RANK(AT460,$AT$11:$AT$1079),"—")</f>
        <v>438</v>
      </c>
      <c r="AV460" s="183">
        <v>1384</v>
      </c>
      <c r="AW460" s="70">
        <f>IF(AV460&gt;0,RANK(AV460,$AV$11:$AV$1079),"—")</f>
        <v>484</v>
      </c>
      <c r="AX460" s="183">
        <v>1889</v>
      </c>
      <c r="AY460" s="168">
        <f>IF(AX460&gt;0,RANK(AX460,$AX$11:$AX$1079),"—")</f>
        <v>442</v>
      </c>
      <c r="AZ460" s="203">
        <v>2881</v>
      </c>
      <c r="BA460" s="168">
        <f t="shared" si="513"/>
        <v>441</v>
      </c>
      <c r="BB460" s="203">
        <v>2684</v>
      </c>
      <c r="BC460" s="168">
        <f t="shared" si="514"/>
        <v>475</v>
      </c>
      <c r="BD460" s="203"/>
      <c r="BE460" s="168"/>
      <c r="BF460" s="203"/>
      <c r="BG460" s="168"/>
      <c r="BH460" s="203"/>
      <c r="BI460" s="168"/>
      <c r="BJ460" s="183">
        <v>1837</v>
      </c>
      <c r="BK460" s="168">
        <f t="shared" si="563"/>
        <v>522</v>
      </c>
    </row>
    <row r="461" spans="1:63" ht="12.95" customHeight="1" x14ac:dyDescent="0.2">
      <c r="A461" s="41" t="s">
        <v>123</v>
      </c>
      <c r="B461" s="204" t="s">
        <v>1951</v>
      </c>
      <c r="C461" s="252" t="s">
        <v>1908</v>
      </c>
      <c r="D461" s="183"/>
      <c r="E461" s="70"/>
      <c r="F461" s="183"/>
      <c r="G461" s="70"/>
      <c r="H461" s="183"/>
      <c r="I461" s="70"/>
      <c r="J461" s="183"/>
      <c r="K461" s="70"/>
      <c r="L461" s="183"/>
      <c r="M461" s="70"/>
      <c r="N461" s="183"/>
      <c r="O461" s="70"/>
      <c r="P461" s="183"/>
      <c r="Q461" s="70"/>
      <c r="R461" s="183"/>
      <c r="S461" s="70"/>
      <c r="T461" s="183"/>
      <c r="U461" s="70"/>
      <c r="V461" s="183"/>
      <c r="W461" s="70"/>
      <c r="X461" s="183"/>
      <c r="Y461" s="70"/>
      <c r="Z461" s="183"/>
      <c r="AA461" s="70"/>
      <c r="AB461" s="183"/>
      <c r="AC461" s="70"/>
      <c r="AD461" s="183"/>
      <c r="AE461" s="70"/>
      <c r="AF461" s="183"/>
      <c r="AG461" s="70"/>
      <c r="AH461" s="183"/>
      <c r="AI461" s="70"/>
      <c r="AJ461" s="183"/>
      <c r="AK461" s="70"/>
      <c r="AL461" s="183"/>
      <c r="AM461" s="70"/>
      <c r="AN461" s="183"/>
      <c r="AO461" s="70"/>
      <c r="AP461" s="183"/>
      <c r="AQ461" s="70"/>
      <c r="AR461" s="183"/>
      <c r="AS461" s="70"/>
      <c r="AT461" s="183"/>
      <c r="AU461" s="70"/>
      <c r="AV461" s="183"/>
      <c r="AW461" s="70"/>
      <c r="AX461" s="183"/>
      <c r="AY461" s="168"/>
      <c r="AZ461" s="202"/>
      <c r="BA461" s="168" t="str">
        <f t="shared" si="513"/>
        <v>—</v>
      </c>
      <c r="BB461" s="202">
        <v>2313</v>
      </c>
      <c r="BC461" s="168">
        <f t="shared" si="514"/>
        <v>494</v>
      </c>
      <c r="BD461" s="202"/>
      <c r="BE461" s="168"/>
      <c r="BF461" s="202"/>
      <c r="BG461" s="168"/>
      <c r="BH461" s="202"/>
      <c r="BI461" s="168"/>
      <c r="BJ461" s="183">
        <v>1722</v>
      </c>
      <c r="BK461" s="168">
        <f t="shared" si="563"/>
        <v>531</v>
      </c>
    </row>
    <row r="462" spans="1:63" ht="12.95" customHeight="1" x14ac:dyDescent="0.2">
      <c r="A462" s="41" t="s">
        <v>86</v>
      </c>
      <c r="B462" s="102" t="s">
        <v>701</v>
      </c>
      <c r="C462" s="247" t="s">
        <v>1908</v>
      </c>
      <c r="D462" s="183">
        <v>1114</v>
      </c>
      <c r="E462" s="70">
        <f>IF(D462&gt;0,RANK(D462,$D$11:$D$1079),"—")</f>
        <v>276</v>
      </c>
      <c r="F462" s="183">
        <v>962</v>
      </c>
      <c r="G462" s="70">
        <f>IF(F462&gt;0,RANK(F462,$F$11:$F$1079),"—")</f>
        <v>307</v>
      </c>
      <c r="H462" s="183">
        <v>1094</v>
      </c>
      <c r="I462" s="70">
        <f>IF(H462&gt;0,RANK(H462,$H$11:$H$1079),"—")</f>
        <v>283</v>
      </c>
      <c r="J462" s="183">
        <v>1396</v>
      </c>
      <c r="K462" s="70">
        <f>IF(J462&gt;0,RANK(J462,$J$11:$J$1079),"—")</f>
        <v>292</v>
      </c>
      <c r="L462" s="183">
        <v>1569</v>
      </c>
      <c r="M462" s="70">
        <f>IF(L462&gt;0,RANK(L462,$L$11:$L$1079),"—")</f>
        <v>288</v>
      </c>
      <c r="N462" s="183">
        <v>1579</v>
      </c>
      <c r="O462" s="70">
        <f>IF(N462&gt;0,RANK(N462,$N$11:$N$1079),"—")</f>
        <v>302</v>
      </c>
      <c r="P462" s="183">
        <v>2103</v>
      </c>
      <c r="Q462" s="70">
        <f>IF(P462&gt;0,RANK(P462,$P$11:$P$1079),"—")</f>
        <v>301</v>
      </c>
      <c r="R462" s="183">
        <v>1815</v>
      </c>
      <c r="S462" s="70">
        <f>IF(R462&gt;0,RANK(R462,$R$11:$R$1079),"—")</f>
        <v>327</v>
      </c>
      <c r="T462" s="183">
        <v>1815</v>
      </c>
      <c r="U462" s="70">
        <f>IF(T462&gt;0,RANK(T462,$T$11:$T$1079),"—")</f>
        <v>341</v>
      </c>
      <c r="V462" s="183">
        <v>1895</v>
      </c>
      <c r="W462" s="70">
        <f>IF(V462&gt;0,RANK(V462,$V$11:$V$1079),"—")</f>
        <v>342</v>
      </c>
      <c r="X462" s="183">
        <v>1954</v>
      </c>
      <c r="Y462" s="70">
        <f>IF(X462&gt;0,RANK(X462,$X$11:$X$1079),"—")</f>
        <v>339</v>
      </c>
      <c r="Z462" s="183"/>
      <c r="AA462" s="70" t="str">
        <f>IF(Z462&gt;0,RANK(Z462,$Z$11:$Z$1079),"—")</f>
        <v>—</v>
      </c>
      <c r="AB462" s="183"/>
      <c r="AC462" s="70" t="str">
        <f>IF(AB462&gt;0,RANK(AB462,$AB$11:$AB$1079),"—")</f>
        <v>—</v>
      </c>
      <c r="AD462" s="183">
        <v>2326</v>
      </c>
      <c r="AE462" s="70">
        <f>IF(AD462&gt;0,RANK(AD462,$AD$11:$AD$1079),"—")</f>
        <v>337</v>
      </c>
      <c r="AF462" s="183">
        <v>2509</v>
      </c>
      <c r="AG462" s="70">
        <f>IF(AF462&gt;0,RANK(AF462,$AF$11:$AF$1079),"—")</f>
        <v>343</v>
      </c>
      <c r="AH462" s="183">
        <v>2723</v>
      </c>
      <c r="AI462" s="70">
        <f>IF(AH462&gt;0,RANK(AH462,$AH$11:$AH$1079),"—")</f>
        <v>341</v>
      </c>
      <c r="AJ462" s="183">
        <v>3024</v>
      </c>
      <c r="AK462" s="70">
        <f>IF(AJ462&gt;0,RANK(AJ462,$AJ$11:$AJ$1079),"—")</f>
        <v>347</v>
      </c>
      <c r="AL462" s="183">
        <v>3364</v>
      </c>
      <c r="AM462" s="70">
        <f>IF(AL462&gt;0,RANK(AL462,$AL$11:$AL$1079),"—")</f>
        <v>343</v>
      </c>
      <c r="AN462" s="183"/>
      <c r="AO462" s="70" t="str">
        <f>IF(AN462&gt;0,RANK(AN462,$AN$11:$AN$1079),"—")</f>
        <v>—</v>
      </c>
      <c r="AP462" s="183">
        <v>3613</v>
      </c>
      <c r="AQ462" s="70">
        <f>IF(AP462&gt;0,RANK(AP462,$AP$11:$AP$1079),"—")</f>
        <v>353</v>
      </c>
      <c r="AR462" s="183">
        <v>3700</v>
      </c>
      <c r="AS462" s="70">
        <f>IF(AR462&gt;0,RANK(AR462,$AR$11:$AR$1079),"—")</f>
        <v>361</v>
      </c>
      <c r="AT462" s="183">
        <v>3814</v>
      </c>
      <c r="AU462" s="70">
        <f>IF(AT462&gt;0,RANK(AT462,$AT$11:$AT$1079),"—")</f>
        <v>354</v>
      </c>
      <c r="AV462" s="183">
        <v>3986</v>
      </c>
      <c r="AW462" s="70">
        <f>IF(AV462&gt;0,RANK(AV462,$AV$11:$AV$1079),"—")</f>
        <v>355</v>
      </c>
      <c r="AX462" s="183">
        <v>4066</v>
      </c>
      <c r="AY462" s="168">
        <f>IF(AX462&gt;0,RANK(AX462,$AX$11:$AX$1079),"—")</f>
        <v>359</v>
      </c>
      <c r="AZ462" s="203">
        <v>3816</v>
      </c>
      <c r="BA462" s="168">
        <f t="shared" si="513"/>
        <v>400</v>
      </c>
      <c r="BB462" s="203">
        <v>2407</v>
      </c>
      <c r="BC462" s="168">
        <f t="shared" si="514"/>
        <v>488</v>
      </c>
      <c r="BD462" s="203"/>
      <c r="BE462" s="168"/>
      <c r="BF462" s="203"/>
      <c r="BG462" s="168"/>
      <c r="BH462" s="203"/>
      <c r="BI462" s="168"/>
      <c r="BJ462" s="183">
        <v>1659</v>
      </c>
      <c r="BK462" s="168">
        <f t="shared" si="563"/>
        <v>540</v>
      </c>
    </row>
    <row r="463" spans="1:63" ht="12.95" customHeight="1" x14ac:dyDescent="0.2">
      <c r="A463" s="41" t="s">
        <v>95</v>
      </c>
      <c r="B463" s="102" t="s">
        <v>726</v>
      </c>
      <c r="C463" s="247" t="s">
        <v>1908</v>
      </c>
      <c r="D463" s="183"/>
      <c r="E463" s="70" t="str">
        <f>IF(D463&gt;0,RANK(D463,$D$11:$D$1079),"—")</f>
        <v>—</v>
      </c>
      <c r="F463" s="183"/>
      <c r="G463" s="70" t="str">
        <f>IF(F463&gt;0,RANK(F463,$F$11:$F$1079),"—")</f>
        <v>—</v>
      </c>
      <c r="H463" s="183"/>
      <c r="I463" s="70" t="str">
        <f>IF(H463&gt;0,RANK(H463,$H$11:$H$1079),"—")</f>
        <v>—</v>
      </c>
      <c r="J463" s="183"/>
      <c r="K463" s="70" t="str">
        <f>IF(J463&gt;0,RANK(J463,$J$11:$J$1079),"—")</f>
        <v>—</v>
      </c>
      <c r="L463" s="183"/>
      <c r="M463" s="70" t="str">
        <f>IF(L463&gt;0,RANK(L463,$L$11:$L$1079),"—")</f>
        <v>—</v>
      </c>
      <c r="N463" s="183"/>
      <c r="O463" s="70" t="str">
        <f>IF(N463&gt;0,RANK(N463,$N$11:$N$1079),"—")</f>
        <v>—</v>
      </c>
      <c r="P463" s="183"/>
      <c r="Q463" s="70" t="str">
        <f>IF(P463&gt;0,RANK(P463,$P$11:$P$1079),"—")</f>
        <v>—</v>
      </c>
      <c r="R463" s="183"/>
      <c r="S463" s="70" t="str">
        <f>IF(R463&gt;0,RANK(R463,$R$11:$R$1079),"—")</f>
        <v>—</v>
      </c>
      <c r="T463" s="183"/>
      <c r="U463" s="70" t="str">
        <f>IF(T463&gt;0,RANK(T463,$T$11:$T$1079),"—")</f>
        <v>—</v>
      </c>
      <c r="V463" s="183"/>
      <c r="W463" s="70" t="str">
        <f>IF(V463&gt;0,RANK(V463,$V$11:$V$1079),"—")</f>
        <v>—</v>
      </c>
      <c r="X463" s="183">
        <v>326</v>
      </c>
      <c r="Y463" s="70">
        <f>IF(X463&gt;0,RANK(X463,$X$11:$X$1079),"—")</f>
        <v>500</v>
      </c>
      <c r="Z463" s="183">
        <v>415</v>
      </c>
      <c r="AA463" s="70">
        <f>IF(Z463&gt;0,RANK(Z463,$Z$11:$Z$1079),"—")</f>
        <v>478</v>
      </c>
      <c r="AB463" s="183">
        <v>504</v>
      </c>
      <c r="AC463" s="70">
        <f>IF(AB463&gt;0,RANK(AB463,$AB$11:$AB$1079),"—")</f>
        <v>462</v>
      </c>
      <c r="AD463" s="183">
        <v>593</v>
      </c>
      <c r="AE463" s="70">
        <f>IF(AD463&gt;0,RANK(AD463,$AD$11:$AD$1079),"—")</f>
        <v>464</v>
      </c>
      <c r="AF463" s="183">
        <v>682</v>
      </c>
      <c r="AG463" s="70">
        <f>IF(AF463&gt;0,RANK(AF463,$AF$11:$AF$1079),"—")</f>
        <v>477</v>
      </c>
      <c r="AH463" s="183">
        <v>771</v>
      </c>
      <c r="AI463" s="70">
        <f>IF(AH463&gt;0,RANK(AH463,$AH$11:$AH$1079),"—")</f>
        <v>474</v>
      </c>
      <c r="AJ463" s="183">
        <v>868</v>
      </c>
      <c r="AK463" s="70">
        <f>IF(AJ463&gt;0,RANK(AJ463,$AJ$11:$AJ$1079),"—")</f>
        <v>485</v>
      </c>
      <c r="AL463" s="183">
        <v>1171</v>
      </c>
      <c r="AM463" s="70">
        <f>IF(AL463&gt;0,RANK(AL463,$AL$11:$AL$1079),"—")</f>
        <v>452</v>
      </c>
      <c r="AN463" s="183">
        <v>968</v>
      </c>
      <c r="AO463" s="70">
        <f>IF(AN463&gt;0,RANK(AN463,$AN$11:$AN$1079),"—")</f>
        <v>485</v>
      </c>
      <c r="AP463" s="183">
        <v>639</v>
      </c>
      <c r="AQ463" s="70">
        <f>IF(AP463&gt;0,RANK(AP463,$AP$11:$AP$1079),"—")</f>
        <v>533</v>
      </c>
      <c r="AR463" s="183">
        <v>720</v>
      </c>
      <c r="AS463" s="70">
        <f>IF(AR463&gt;0,RANK(AR463,$AR$11:$AR$1079),"—")</f>
        <v>536</v>
      </c>
      <c r="AT463" s="183">
        <v>1087</v>
      </c>
      <c r="AU463" s="70">
        <f>IF(AT463&gt;0,RANK(AT463,$AT$11:$AT$1079),"—")</f>
        <v>494</v>
      </c>
      <c r="AV463" s="183">
        <v>2078</v>
      </c>
      <c r="AW463" s="70">
        <f>IF(AV463&gt;0,RANK(AV463,$AV$11:$AV$1079),"—")</f>
        <v>433</v>
      </c>
      <c r="AX463" s="183">
        <v>1496</v>
      </c>
      <c r="AY463" s="168">
        <f>IF(AX463&gt;0,RANK(AX463,$AX$11:$AX$1079),"—")</f>
        <v>472</v>
      </c>
      <c r="AZ463" s="195"/>
      <c r="BA463" s="168" t="str">
        <f t="shared" si="513"/>
        <v>—</v>
      </c>
      <c r="BC463" s="168" t="str">
        <f t="shared" si="514"/>
        <v>—</v>
      </c>
      <c r="BE463" s="168"/>
      <c r="BG463" s="168"/>
      <c r="BI463" s="168"/>
      <c r="BJ463" s="183">
        <v>1588</v>
      </c>
      <c r="BK463" s="168">
        <f t="shared" si="563"/>
        <v>547</v>
      </c>
    </row>
    <row r="464" spans="1:63" ht="12.95" customHeight="1" x14ac:dyDescent="0.2">
      <c r="A464" s="41" t="s">
        <v>113</v>
      </c>
      <c r="B464" s="102" t="s">
        <v>674</v>
      </c>
      <c r="C464" s="247" t="s">
        <v>1908</v>
      </c>
      <c r="D464" s="183">
        <v>1380</v>
      </c>
      <c r="E464" s="70">
        <f>IF(D464&gt;0,RANK(D464,$D$11:$D$1079),"—")</f>
        <v>266</v>
      </c>
      <c r="F464" s="183">
        <v>1431</v>
      </c>
      <c r="G464" s="70">
        <f>IF(F464&gt;0,RANK(F464,$F$11:$F$1079),"—")</f>
        <v>280</v>
      </c>
      <c r="H464" s="183"/>
      <c r="I464" s="70" t="str">
        <f>IF(H464&gt;0,RANK(H464,$H$11:$H$1079),"—")</f>
        <v>—</v>
      </c>
      <c r="J464" s="183"/>
      <c r="K464" s="70" t="str">
        <f>IF(J464&gt;0,RANK(J464,$J$11:$J$1079),"—")</f>
        <v>—</v>
      </c>
      <c r="L464" s="183"/>
      <c r="M464" s="70" t="str">
        <f>IF(L464&gt;0,RANK(L464,$L$11:$L$1079),"—")</f>
        <v>—</v>
      </c>
      <c r="N464" s="183">
        <v>1570</v>
      </c>
      <c r="O464" s="70">
        <f>IF(N464&gt;0,RANK(N464,$N$11:$N$1079),"—")</f>
        <v>303</v>
      </c>
      <c r="P464" s="183">
        <v>1722</v>
      </c>
      <c r="Q464" s="70">
        <f>IF(P464&gt;0,RANK(P464,$P$11:$P$1079),"—")</f>
        <v>319</v>
      </c>
      <c r="R464" s="183">
        <v>2220</v>
      </c>
      <c r="S464" s="70">
        <f>IF(R464&gt;0,RANK(R464,$R$11:$R$1079),"—")</f>
        <v>312</v>
      </c>
      <c r="T464" s="183">
        <v>2220</v>
      </c>
      <c r="U464" s="70">
        <f>IF(T464&gt;0,RANK(T464,$T$11:$T$1079),"—")</f>
        <v>327</v>
      </c>
      <c r="V464" s="183">
        <v>2220</v>
      </c>
      <c r="W464" s="70">
        <f>IF(V464&gt;0,RANK(V464,$V$11:$V$1079),"—")</f>
        <v>330</v>
      </c>
      <c r="X464" s="183">
        <v>2220</v>
      </c>
      <c r="Y464" s="70">
        <f>IF(X464&gt;0,RANK(X464,$X$11:$X$1079),"—")</f>
        <v>331</v>
      </c>
      <c r="Z464" s="183">
        <v>2220</v>
      </c>
      <c r="AA464" s="70">
        <f>IF(Z464&gt;0,RANK(Z464,$Z$11:$Z$1079),"—")</f>
        <v>333</v>
      </c>
      <c r="AB464" s="183">
        <v>2220</v>
      </c>
      <c r="AC464" s="70">
        <f>IF(AB464&gt;0,RANK(AB464,$AB$11:$AB$1079),"—")</f>
        <v>332</v>
      </c>
      <c r="AD464" s="183">
        <v>862</v>
      </c>
      <c r="AE464" s="70">
        <f>IF(AD464&gt;0,RANK(AD464,$AD$11:$AD$1079),"—")</f>
        <v>431</v>
      </c>
      <c r="AF464" s="183">
        <v>826</v>
      </c>
      <c r="AG464" s="70">
        <f>IF(AF464&gt;0,RANK(AF464,$AF$11:$AF$1079),"—")</f>
        <v>450</v>
      </c>
      <c r="AH464" s="183">
        <v>1543</v>
      </c>
      <c r="AI464" s="70">
        <f>IF(AH464&gt;0,RANK(AH464,$AH$11:$AH$1079),"—")</f>
        <v>402</v>
      </c>
      <c r="AJ464" s="183">
        <v>2503</v>
      </c>
      <c r="AK464" s="70">
        <f>IF(AJ464&gt;0,RANK(AJ464,$AJ$11:$AJ$1079),"—")</f>
        <v>366</v>
      </c>
      <c r="AL464" s="183">
        <v>2633</v>
      </c>
      <c r="AM464" s="70">
        <f>IF(AL464&gt;0,RANK(AL464,$AL$11:$AL$1079),"—")</f>
        <v>366</v>
      </c>
      <c r="AN464" s="183">
        <v>2371</v>
      </c>
      <c r="AO464" s="70">
        <f>IF(AN464&gt;0,RANK(AN464,$AN$11:$AN$1079),"—")</f>
        <v>384</v>
      </c>
      <c r="AP464" s="183">
        <v>2109</v>
      </c>
      <c r="AQ464" s="70">
        <f>IF(AP464&gt;0,RANK(AP464,$AP$11:$AP$1079),"—")</f>
        <v>405</v>
      </c>
      <c r="AR464" s="183">
        <v>1449</v>
      </c>
      <c r="AS464" s="70">
        <f>IF(AR464&gt;0,RANK(AR464,$AR$11:$AR$1079),"—")</f>
        <v>458</v>
      </c>
      <c r="AT464" s="183">
        <v>1652</v>
      </c>
      <c r="AU464" s="70">
        <f>IF(AT464&gt;0,RANK(AT464,$AT$11:$AT$1079),"—")</f>
        <v>450</v>
      </c>
      <c r="AV464" s="183">
        <v>2110</v>
      </c>
      <c r="AW464" s="70">
        <f>IF(AV464&gt;0,RANK(AV464,$AV$11:$AV$1079),"—")</f>
        <v>430</v>
      </c>
      <c r="AX464" s="183">
        <v>2625</v>
      </c>
      <c r="AY464" s="168">
        <f>IF(AX464&gt;0,RANK(AX464,$AX$11:$AX$1079),"—")</f>
        <v>412</v>
      </c>
      <c r="AZ464" s="219">
        <v>2289</v>
      </c>
      <c r="BA464" s="168">
        <f t="shared" si="513"/>
        <v>466</v>
      </c>
      <c r="BB464" s="219">
        <v>1809</v>
      </c>
      <c r="BC464" s="168">
        <f t="shared" si="514"/>
        <v>541</v>
      </c>
      <c r="BD464" s="219"/>
      <c r="BE464" s="168"/>
      <c r="BF464" s="219"/>
      <c r="BG464" s="168"/>
      <c r="BH464" s="219"/>
      <c r="BI464" s="168"/>
      <c r="BJ464" s="183">
        <v>1544</v>
      </c>
      <c r="BK464" s="168">
        <f t="shared" si="563"/>
        <v>549</v>
      </c>
    </row>
    <row r="465" spans="1:63" ht="12.95" customHeight="1" x14ac:dyDescent="0.2">
      <c r="A465" s="41" t="s">
        <v>119</v>
      </c>
      <c r="B465" s="204" t="s">
        <v>1948</v>
      </c>
      <c r="C465" s="252" t="s">
        <v>1908</v>
      </c>
      <c r="D465" s="183"/>
      <c r="E465" s="70"/>
      <c r="F465" s="183"/>
      <c r="G465" s="70"/>
      <c r="H465" s="183"/>
      <c r="I465" s="70"/>
      <c r="J465" s="183"/>
      <c r="K465" s="70"/>
      <c r="L465" s="183"/>
      <c r="M465" s="70"/>
      <c r="N465" s="183"/>
      <c r="O465" s="70"/>
      <c r="P465" s="183"/>
      <c r="Q465" s="70"/>
      <c r="R465" s="183"/>
      <c r="S465" s="70"/>
      <c r="T465" s="183"/>
      <c r="U465" s="70"/>
      <c r="V465" s="183"/>
      <c r="W465" s="70"/>
      <c r="X465" s="183"/>
      <c r="Y465" s="70"/>
      <c r="Z465" s="183"/>
      <c r="AA465" s="70"/>
      <c r="AB465" s="183"/>
      <c r="AC465" s="70"/>
      <c r="AD465" s="183"/>
      <c r="AE465" s="70"/>
      <c r="AF465" s="183"/>
      <c r="AG465" s="70"/>
      <c r="AH465" s="183"/>
      <c r="AI465" s="70"/>
      <c r="AJ465" s="183"/>
      <c r="AK465" s="70"/>
      <c r="AL465" s="183"/>
      <c r="AM465" s="70"/>
      <c r="AN465" s="183"/>
      <c r="AO465" s="70"/>
      <c r="AP465" s="183"/>
      <c r="AQ465" s="70"/>
      <c r="AR465" s="183"/>
      <c r="AS465" s="70"/>
      <c r="AT465" s="183"/>
      <c r="AU465" s="70"/>
      <c r="AV465" s="183"/>
      <c r="AW465" s="70"/>
      <c r="AX465" s="183"/>
      <c r="AY465" s="168"/>
      <c r="AZ465" s="202"/>
      <c r="BA465" s="168" t="str">
        <f t="shared" si="513"/>
        <v>—</v>
      </c>
      <c r="BB465" s="202">
        <v>3005</v>
      </c>
      <c r="BC465" s="168">
        <f t="shared" si="514"/>
        <v>459</v>
      </c>
      <c r="BD465" s="202"/>
      <c r="BE465" s="168"/>
      <c r="BF465" s="202"/>
      <c r="BG465" s="168"/>
      <c r="BH465" s="202"/>
      <c r="BI465" s="168"/>
      <c r="BJ465" s="183">
        <v>1542</v>
      </c>
      <c r="BK465" s="168">
        <f t="shared" si="563"/>
        <v>550</v>
      </c>
    </row>
    <row r="466" spans="1:63" ht="12.95" customHeight="1" x14ac:dyDescent="0.2">
      <c r="A466" s="41" t="s">
        <v>126</v>
      </c>
      <c r="B466" s="102" t="s">
        <v>2623</v>
      </c>
      <c r="C466" s="247" t="s">
        <v>1908</v>
      </c>
      <c r="D466" s="183"/>
      <c r="E466" s="70" t="str">
        <f>IF(D466&gt;0,RANK(D466,$D$11:$D$1079),"—")</f>
        <v>—</v>
      </c>
      <c r="F466" s="183"/>
      <c r="G466" s="70" t="str">
        <f>IF(F466&gt;0,RANK(F466,$F$11:$F$1079),"—")</f>
        <v>—</v>
      </c>
      <c r="H466" s="183"/>
      <c r="I466" s="70" t="str">
        <f>IF(H466&gt;0,RANK(H466,$H$11:$H$1079),"—")</f>
        <v>—</v>
      </c>
      <c r="J466" s="183"/>
      <c r="K466" s="70" t="str">
        <f>IF(J466&gt;0,RANK(J466,$J$11:$J$1079),"—")</f>
        <v>—</v>
      </c>
      <c r="L466" s="183"/>
      <c r="M466" s="70" t="str">
        <f>IF(L466&gt;0,RANK(L466,$L$11:$L$1079),"—")</f>
        <v>—</v>
      </c>
      <c r="N466" s="183"/>
      <c r="O466" s="70" t="str">
        <f>IF(N466&gt;0,RANK(N466,$N$11:$N$1079),"—")</f>
        <v>—</v>
      </c>
      <c r="P466" s="183"/>
      <c r="Q466" s="70" t="str">
        <f>IF(P466&gt;0,RANK(P466,$P$11:$P$1079),"—")</f>
        <v>—</v>
      </c>
      <c r="R466" s="183"/>
      <c r="S466" s="70" t="str">
        <f>IF(R466&gt;0,RANK(R466,$R$11:$R$1079),"—")</f>
        <v>—</v>
      </c>
      <c r="T466" s="183"/>
      <c r="U466" s="70" t="str">
        <f>IF(T466&gt;0,RANK(T466,$T$11:$T$1079),"—")</f>
        <v>—</v>
      </c>
      <c r="V466" s="183"/>
      <c r="W466" s="70" t="str">
        <f>IF(V466&gt;0,RANK(V466,$V$11:$V$1079),"—")</f>
        <v>—</v>
      </c>
      <c r="X466" s="183"/>
      <c r="Y466" s="70" t="str">
        <f>IF(X466&gt;0,RANK(X466,$X$11:$X$1079),"—")</f>
        <v>—</v>
      </c>
      <c r="Z466" s="183"/>
      <c r="AA466" s="70" t="str">
        <f>IF(Z466&gt;0,RANK(Z466,$Z$11:$Z$1079),"—")</f>
        <v>—</v>
      </c>
      <c r="AB466" s="183"/>
      <c r="AC466" s="70" t="str">
        <f>IF(AB466&gt;0,RANK(AB466,$AB$11:$AB$1079),"—")</f>
        <v>—</v>
      </c>
      <c r="AD466" s="183"/>
      <c r="AE466" s="70" t="str">
        <f>IF(AD466&gt;0,RANK(AD466,$AD$11:$AD$1079),"—")</f>
        <v>—</v>
      </c>
      <c r="AF466" s="183"/>
      <c r="AG466" s="70" t="str">
        <f>IF(AF466&gt;0,RANK(AF466,$AF$11:$AF$1079),"—")</f>
        <v>—</v>
      </c>
      <c r="AH466" s="183"/>
      <c r="AI466" s="70" t="str">
        <f>IF(AH466&gt;0,RANK(AH466,$AH$11:$AH$1079),"—")</f>
        <v>—</v>
      </c>
      <c r="AJ466" s="183"/>
      <c r="AK466" s="70" t="str">
        <f>IF(AJ466&gt;0,RANK(AJ466,$AJ$11:$AJ$1079),"—")</f>
        <v>—</v>
      </c>
      <c r="AL466" s="183"/>
      <c r="AM466" s="70" t="str">
        <f>IF(AL466&gt;0,RANK(AL466,$AL$11:$AL$1079),"—")</f>
        <v>—</v>
      </c>
      <c r="AN466" s="183"/>
      <c r="AO466" s="70" t="str">
        <f>IF(AN466&gt;0,RANK(AN466,$AN$11:$AN$1079),"—")</f>
        <v>—</v>
      </c>
      <c r="AP466" s="183"/>
      <c r="AQ466" s="70" t="str">
        <f>IF(AP466&gt;0,RANK(AP466,$AP$11:$AP$1079),"—")</f>
        <v>—</v>
      </c>
      <c r="AR466" s="183"/>
      <c r="AS466" s="70" t="str">
        <f>IF(AR466&gt;0,RANK(AR466,$AR$11:$AR$1079),"—")</f>
        <v>—</v>
      </c>
      <c r="AT466" s="183"/>
      <c r="AU466" s="70" t="str">
        <f>IF(AT466&gt;0,RANK(AT466,$AT$11:$AT$1079),"—")</f>
        <v>—</v>
      </c>
      <c r="AV466" s="183"/>
      <c r="AW466" s="70" t="str">
        <f>IF(AV466&gt;0,RANK(AV466,$AV$11:$AV$1079),"—")</f>
        <v>—</v>
      </c>
      <c r="AX466" s="183"/>
      <c r="AY466" s="168" t="str">
        <f>IF(AX466&gt;0,RANK(AX466,$AX$11:$AX$1079),"—")</f>
        <v>—</v>
      </c>
      <c r="BA466" s="168" t="str">
        <f t="shared" si="513"/>
        <v>—</v>
      </c>
      <c r="BC466" s="168" t="str">
        <f t="shared" si="514"/>
        <v>—</v>
      </c>
      <c r="BE466" s="168"/>
      <c r="BG466" s="168"/>
      <c r="BI466" s="168"/>
      <c r="BJ466" s="183">
        <v>1468</v>
      </c>
      <c r="BK466" s="168">
        <f t="shared" si="563"/>
        <v>562</v>
      </c>
    </row>
    <row r="467" spans="1:63" ht="12.95" customHeight="1" x14ac:dyDescent="0.2">
      <c r="A467" s="41" t="s">
        <v>131</v>
      </c>
      <c r="B467" s="102" t="s">
        <v>1892</v>
      </c>
      <c r="C467" s="247" t="s">
        <v>1908</v>
      </c>
      <c r="D467" s="183"/>
      <c r="E467" s="70"/>
      <c r="F467" s="183"/>
      <c r="G467" s="70"/>
      <c r="H467" s="183"/>
      <c r="I467" s="70"/>
      <c r="J467" s="183"/>
      <c r="K467" s="70"/>
      <c r="L467" s="183"/>
      <c r="M467" s="70"/>
      <c r="N467" s="183"/>
      <c r="O467" s="70"/>
      <c r="P467" s="183"/>
      <c r="Q467" s="70"/>
      <c r="R467" s="183"/>
      <c r="S467" s="70"/>
      <c r="T467" s="183"/>
      <c r="U467" s="70"/>
      <c r="V467" s="183"/>
      <c r="W467" s="70"/>
      <c r="X467" s="183"/>
      <c r="Y467" s="70"/>
      <c r="Z467" s="183"/>
      <c r="AA467" s="70"/>
      <c r="AB467" s="183"/>
      <c r="AC467" s="70"/>
      <c r="AD467" s="183"/>
      <c r="AE467" s="70"/>
      <c r="AF467" s="183"/>
      <c r="AG467" s="70"/>
      <c r="AH467" s="183"/>
      <c r="AI467" s="70"/>
      <c r="AJ467" s="183"/>
      <c r="AK467" s="70"/>
      <c r="AL467" s="183"/>
      <c r="AM467" s="70"/>
      <c r="AN467" s="183"/>
      <c r="AO467" s="70"/>
      <c r="AP467" s="183"/>
      <c r="AQ467" s="70"/>
      <c r="AR467" s="183"/>
      <c r="AS467" s="70"/>
      <c r="AT467" s="183"/>
      <c r="AU467" s="70"/>
      <c r="AV467" s="183"/>
      <c r="AW467" s="70"/>
      <c r="AX467" s="183">
        <v>1485</v>
      </c>
      <c r="AY467" s="168">
        <f>IF(AX467&gt;0,RANK(AX467,$AX$11:$AX$1079),"—")</f>
        <v>473</v>
      </c>
      <c r="AZ467" s="203">
        <v>1572</v>
      </c>
      <c r="BA467" s="168">
        <f t="shared" si="513"/>
        <v>517</v>
      </c>
      <c r="BB467" s="203">
        <v>2121</v>
      </c>
      <c r="BC467" s="168">
        <f t="shared" si="514"/>
        <v>507</v>
      </c>
      <c r="BD467" s="203"/>
      <c r="BE467" s="168"/>
      <c r="BF467" s="203"/>
      <c r="BG467" s="168"/>
      <c r="BH467" s="203"/>
      <c r="BI467" s="168"/>
      <c r="BJ467" s="183">
        <v>1409</v>
      </c>
      <c r="BK467" s="168">
        <f t="shared" si="563"/>
        <v>567</v>
      </c>
    </row>
    <row r="468" spans="1:63" ht="12.95" customHeight="1" x14ac:dyDescent="0.2">
      <c r="A468" s="41" t="s">
        <v>129</v>
      </c>
      <c r="B468" s="102" t="s">
        <v>650</v>
      </c>
      <c r="C468" s="247" t="s">
        <v>1908</v>
      </c>
      <c r="D468" s="183"/>
      <c r="E468" s="70" t="str">
        <f>IF(D468&gt;0,RANK(D468,$D$11:$D$1079),"—")</f>
        <v>—</v>
      </c>
      <c r="F468" s="183"/>
      <c r="G468" s="70" t="str">
        <f>IF(F468&gt;0,RANK(F468,$F$11:$F$1079),"—")</f>
        <v>—</v>
      </c>
      <c r="H468" s="183"/>
      <c r="I468" s="70" t="str">
        <f>IF(H468&gt;0,RANK(H468,$H$11:$H$1079),"—")</f>
        <v>—</v>
      </c>
      <c r="J468" s="183"/>
      <c r="K468" s="70" t="str">
        <f>IF(J468&gt;0,RANK(J468,$J$11:$J$1079),"—")</f>
        <v>—</v>
      </c>
      <c r="L468" s="183"/>
      <c r="M468" s="70" t="str">
        <f>IF(L468&gt;0,RANK(L468,$L$11:$L$1079),"—")</f>
        <v>—</v>
      </c>
      <c r="N468" s="183"/>
      <c r="O468" s="70" t="str">
        <f>IF(N468&gt;0,RANK(N468,$N$11:$N$1079),"—")</f>
        <v>—</v>
      </c>
      <c r="P468" s="183"/>
      <c r="Q468" s="70" t="str">
        <f>IF(P468&gt;0,RANK(P468,$P$11:$P$1079),"—")</f>
        <v>—</v>
      </c>
      <c r="R468" s="183"/>
      <c r="S468" s="70" t="str">
        <f>IF(R468&gt;0,RANK(R468,$R$11:$R$1079),"—")</f>
        <v>—</v>
      </c>
      <c r="T468" s="183"/>
      <c r="U468" s="70" t="str">
        <f>IF(T468&gt;0,RANK(T468,$T$11:$T$1079),"—")</f>
        <v>—</v>
      </c>
      <c r="V468" s="183"/>
      <c r="W468" s="70" t="str">
        <f>IF(V468&gt;0,RANK(V468,$V$11:$V$1079),"—")</f>
        <v>—</v>
      </c>
      <c r="X468" s="183"/>
      <c r="Y468" s="70" t="str">
        <f>IF(X468&gt;0,RANK(X468,$X$11:$X$1079),"—")</f>
        <v>—</v>
      </c>
      <c r="Z468" s="183"/>
      <c r="AA468" s="70" t="str">
        <f>IF(Z468&gt;0,RANK(Z468,$Z$11:$Z$1079),"—")</f>
        <v>—</v>
      </c>
      <c r="AB468" s="183"/>
      <c r="AC468" s="70" t="str">
        <f>IF(AB468&gt;0,RANK(AB468,$AB$11:$AB$1079),"—")</f>
        <v>—</v>
      </c>
      <c r="AD468" s="183"/>
      <c r="AE468" s="70" t="str">
        <f>IF(AD468&gt;0,RANK(AD468,$AD$11:$AD$1079),"—")</f>
        <v>—</v>
      </c>
      <c r="AF468" s="183"/>
      <c r="AG468" s="70" t="str">
        <f>IF(AF468&gt;0,RANK(AF468,$AF$11:$AF$1079),"—")</f>
        <v>—</v>
      </c>
      <c r="AH468" s="183"/>
      <c r="AI468" s="70" t="str">
        <f>IF(AH468&gt;0,RANK(AH468,$AH$11:$AH$1079),"—")</f>
        <v>—</v>
      </c>
      <c r="AJ468" s="183">
        <v>43</v>
      </c>
      <c r="AK468" s="70">
        <f>IF(AJ468&gt;0,RANK(AJ468,$AJ$11:$AJ$1079),"—")</f>
        <v>609</v>
      </c>
      <c r="AL468" s="183"/>
      <c r="AM468" s="70" t="str">
        <f>IF(AL468&gt;0,RANK(AL468,$AL$11:$AL$1079),"—")</f>
        <v>—</v>
      </c>
      <c r="AN468" s="183"/>
      <c r="AO468" s="70" t="str">
        <f>IF(AN468&gt;0,RANK(AN468,$AN$11:$AN$1079),"—")</f>
        <v>—</v>
      </c>
      <c r="AP468" s="183"/>
      <c r="AQ468" s="70" t="str">
        <f>IF(AP468&gt;0,RANK(AP468,$AP$11:$AP$1079),"—")</f>
        <v>—</v>
      </c>
      <c r="AR468" s="183"/>
      <c r="AS468" s="70" t="str">
        <f>IF(AR468&gt;0,RANK(AR468,$AR$11:$AR$1079),"—")</f>
        <v>—</v>
      </c>
      <c r="AT468" s="183"/>
      <c r="AU468" s="70" t="str">
        <f>IF(AT468&gt;0,RANK(AT468,$AT$11:$AT$1079),"—")</f>
        <v>—</v>
      </c>
      <c r="AV468" s="183">
        <v>309</v>
      </c>
      <c r="AW468" s="70">
        <f>IF(AV468&gt;0,RANK(AV468,$AV$11:$AV$1079),"—")</f>
        <v>638</v>
      </c>
      <c r="AX468" s="183">
        <v>414</v>
      </c>
      <c r="AY468" s="168">
        <f>IF(AX468&gt;0,RANK(AX468,$AX$11:$AX$1079),"—")</f>
        <v>628</v>
      </c>
      <c r="AZ468" s="216">
        <v>434</v>
      </c>
      <c r="BA468" s="168">
        <f t="shared" si="513"/>
        <v>676</v>
      </c>
      <c r="BB468" s="216">
        <v>518</v>
      </c>
      <c r="BC468" s="168">
        <f t="shared" si="514"/>
        <v>747</v>
      </c>
      <c r="BD468" s="216"/>
      <c r="BE468" s="168"/>
      <c r="BF468" s="216"/>
      <c r="BG468" s="168"/>
      <c r="BH468" s="216"/>
      <c r="BI468" s="168"/>
      <c r="BJ468" s="183">
        <v>1246</v>
      </c>
      <c r="BK468" s="168">
        <f t="shared" si="563"/>
        <v>585</v>
      </c>
    </row>
    <row r="469" spans="1:63" ht="12.95" customHeight="1" x14ac:dyDescent="0.2">
      <c r="A469" s="41" t="s">
        <v>138</v>
      </c>
      <c r="B469" s="204" t="s">
        <v>1960</v>
      </c>
      <c r="C469" s="252" t="s">
        <v>1908</v>
      </c>
      <c r="D469" s="183"/>
      <c r="E469" s="70"/>
      <c r="F469" s="183"/>
      <c r="G469" s="70"/>
      <c r="H469" s="183"/>
      <c r="I469" s="70"/>
      <c r="J469" s="183"/>
      <c r="K469" s="70"/>
      <c r="L469" s="183"/>
      <c r="M469" s="70"/>
      <c r="N469" s="183"/>
      <c r="O469" s="70"/>
      <c r="P469" s="183"/>
      <c r="Q469" s="70"/>
      <c r="R469" s="183"/>
      <c r="S469" s="70"/>
      <c r="T469" s="183"/>
      <c r="U469" s="70"/>
      <c r="V469" s="183"/>
      <c r="W469" s="70"/>
      <c r="X469" s="183"/>
      <c r="Y469" s="70"/>
      <c r="Z469" s="183"/>
      <c r="AA469" s="70"/>
      <c r="AB469" s="183"/>
      <c r="AC469" s="70"/>
      <c r="AD469" s="183"/>
      <c r="AE469" s="70"/>
      <c r="AF469" s="183"/>
      <c r="AG469" s="70"/>
      <c r="AH469" s="183"/>
      <c r="AI469" s="70"/>
      <c r="AJ469" s="183"/>
      <c r="AK469" s="70"/>
      <c r="AL469" s="183"/>
      <c r="AM469" s="70"/>
      <c r="AN469" s="183"/>
      <c r="AO469" s="70"/>
      <c r="AP469" s="183"/>
      <c r="AQ469" s="70"/>
      <c r="AR469" s="183"/>
      <c r="AS469" s="70"/>
      <c r="AT469" s="183"/>
      <c r="AU469" s="70"/>
      <c r="AV469" s="183"/>
      <c r="AW469" s="70"/>
      <c r="AX469" s="183"/>
      <c r="AY469" s="168"/>
      <c r="AZ469" s="202"/>
      <c r="BA469" s="168" t="str">
        <f t="shared" si="513"/>
        <v>—</v>
      </c>
      <c r="BB469" s="202">
        <v>1436</v>
      </c>
      <c r="BC469" s="168">
        <f t="shared" si="514"/>
        <v>588</v>
      </c>
      <c r="BD469" s="202"/>
      <c r="BE469" s="168"/>
      <c r="BF469" s="202"/>
      <c r="BG469" s="168"/>
      <c r="BH469" s="202"/>
      <c r="BI469" s="168"/>
      <c r="BJ469" s="183">
        <v>1241</v>
      </c>
      <c r="BK469" s="168">
        <f t="shared" si="563"/>
        <v>586</v>
      </c>
    </row>
    <row r="470" spans="1:63" ht="12.95" customHeight="1" x14ac:dyDescent="0.2">
      <c r="A470" s="41" t="s">
        <v>141</v>
      </c>
      <c r="B470" s="102" t="s">
        <v>544</v>
      </c>
      <c r="C470" s="247" t="s">
        <v>1908</v>
      </c>
      <c r="D470" s="183"/>
      <c r="E470" s="70"/>
      <c r="F470" s="183"/>
      <c r="G470" s="70"/>
      <c r="H470" s="183"/>
      <c r="I470" s="70"/>
      <c r="J470" s="183"/>
      <c r="K470" s="70"/>
      <c r="L470" s="183"/>
      <c r="M470" s="70"/>
      <c r="N470" s="183"/>
      <c r="O470" s="70"/>
      <c r="P470" s="183"/>
      <c r="Q470" s="70"/>
      <c r="R470" s="183"/>
      <c r="S470" s="70"/>
      <c r="T470" s="183"/>
      <c r="U470" s="70"/>
      <c r="V470" s="183"/>
      <c r="W470" s="70"/>
      <c r="X470" s="183"/>
      <c r="Y470" s="70"/>
      <c r="Z470" s="183"/>
      <c r="AA470" s="70"/>
      <c r="AB470" s="183"/>
      <c r="AC470" s="70"/>
      <c r="AD470" s="183"/>
      <c r="AE470" s="70"/>
      <c r="AF470" s="183"/>
      <c r="AG470" s="70"/>
      <c r="AH470" s="183"/>
      <c r="AI470" s="70" t="str">
        <f>IF(AH470&gt;0,RANK(AH470,$AH$11:$AH$1079),"—")</f>
        <v>—</v>
      </c>
      <c r="AJ470" s="183"/>
      <c r="AK470" s="70" t="str">
        <f>IF(AJ470&gt;0,RANK(AJ470,$AJ$11:$AJ$1079),"—")</f>
        <v>—</v>
      </c>
      <c r="AL470" s="183"/>
      <c r="AM470" s="70" t="str">
        <f>IF(AL470&gt;0,RANK(AL470,$AL$11:$AL$1079),"—")</f>
        <v>—</v>
      </c>
      <c r="AN470" s="183"/>
      <c r="AO470" s="70" t="str">
        <f>IF(AN470&gt;0,RANK(AN470,$AN$11:$AN$1079),"—")</f>
        <v>—</v>
      </c>
      <c r="AP470" s="183"/>
      <c r="AQ470" s="70" t="str">
        <f>IF(AP470&gt;0,RANK(AP470,$AP$11:$AP$1079),"—")</f>
        <v>—</v>
      </c>
      <c r="AR470" s="183"/>
      <c r="AS470" s="70" t="str">
        <f>IF(AR470&gt;0,RANK(AR470,$AR$11:$AR$1079),"—")</f>
        <v>—</v>
      </c>
      <c r="AT470" s="183"/>
      <c r="AU470" s="70" t="str">
        <f>IF(AT470&gt;0,RANK(AT470,$AT$11:$AT$1079),"—")</f>
        <v>—</v>
      </c>
      <c r="AV470" s="183">
        <v>446</v>
      </c>
      <c r="AW470" s="70">
        <f>IF(AV470&gt;0,RANK(AV470,$AV$11:$AV$1079),"—")</f>
        <v>605</v>
      </c>
      <c r="AX470" s="183">
        <v>519</v>
      </c>
      <c r="AY470" s="168">
        <f>IF(AX470&gt;0,RANK(AX470,$AX$11:$AX$1079),"—")</f>
        <v>604</v>
      </c>
      <c r="AZ470" s="216">
        <v>880</v>
      </c>
      <c r="BA470" s="168">
        <f t="shared" si="513"/>
        <v>590</v>
      </c>
      <c r="BB470" s="203">
        <v>1153</v>
      </c>
      <c r="BC470" s="168">
        <f t="shared" si="514"/>
        <v>623</v>
      </c>
      <c r="BD470" s="203"/>
      <c r="BE470" s="168"/>
      <c r="BF470" s="203"/>
      <c r="BG470" s="168"/>
      <c r="BH470" s="203"/>
      <c r="BI470" s="168"/>
      <c r="BJ470" s="183">
        <v>1186</v>
      </c>
      <c r="BK470" s="168">
        <f t="shared" si="563"/>
        <v>591</v>
      </c>
    </row>
    <row r="471" spans="1:63" ht="12.95" customHeight="1" x14ac:dyDescent="0.2">
      <c r="A471" s="41" t="s">
        <v>135</v>
      </c>
      <c r="B471" s="204" t="s">
        <v>1994</v>
      </c>
      <c r="C471" s="252" t="s">
        <v>1908</v>
      </c>
      <c r="D471" s="183"/>
      <c r="E471" s="70"/>
      <c r="F471" s="183"/>
      <c r="G471" s="70"/>
      <c r="H471" s="183"/>
      <c r="I471" s="70"/>
      <c r="J471" s="183"/>
      <c r="K471" s="70"/>
      <c r="L471" s="183"/>
      <c r="M471" s="70"/>
      <c r="N471" s="183"/>
      <c r="O471" s="70"/>
      <c r="P471" s="183"/>
      <c r="Q471" s="70"/>
      <c r="R471" s="183"/>
      <c r="S471" s="70"/>
      <c r="T471" s="183"/>
      <c r="U471" s="70"/>
      <c r="V471" s="183"/>
      <c r="W471" s="70"/>
      <c r="X471" s="183"/>
      <c r="Y471" s="70"/>
      <c r="Z471" s="183"/>
      <c r="AA471" s="70"/>
      <c r="AB471" s="183"/>
      <c r="AC471" s="70"/>
      <c r="AD471" s="183"/>
      <c r="AE471" s="70"/>
      <c r="AF471" s="183"/>
      <c r="AG471" s="70"/>
      <c r="AH471" s="183"/>
      <c r="AI471" s="70"/>
      <c r="AJ471" s="183"/>
      <c r="AK471" s="70"/>
      <c r="AL471" s="183"/>
      <c r="AM471" s="70"/>
      <c r="AN471" s="183"/>
      <c r="AO471" s="70"/>
      <c r="AP471" s="183"/>
      <c r="AQ471" s="70"/>
      <c r="AR471" s="183"/>
      <c r="AS471" s="70"/>
      <c r="AT471" s="183"/>
      <c r="AU471" s="70"/>
      <c r="AV471" s="183"/>
      <c r="AW471" s="70"/>
      <c r="AX471" s="183"/>
      <c r="AY471" s="168"/>
      <c r="AZ471" s="202"/>
      <c r="BA471" s="168" t="str">
        <f t="shared" si="513"/>
        <v>—</v>
      </c>
      <c r="BB471" s="208">
        <v>732</v>
      </c>
      <c r="BC471" s="168">
        <f t="shared" si="514"/>
        <v>698</v>
      </c>
      <c r="BD471" s="208"/>
      <c r="BE471" s="168"/>
      <c r="BF471" s="208"/>
      <c r="BG471" s="168"/>
      <c r="BH471" s="208"/>
      <c r="BI471" s="168"/>
      <c r="BJ471" s="183">
        <v>1165</v>
      </c>
      <c r="BK471" s="168">
        <f t="shared" si="563"/>
        <v>594</v>
      </c>
    </row>
    <row r="472" spans="1:63" ht="12.95" customHeight="1" x14ac:dyDescent="0.2">
      <c r="A472" s="41" t="s">
        <v>146</v>
      </c>
      <c r="B472" s="102" t="s">
        <v>706</v>
      </c>
      <c r="C472" s="247" t="s">
        <v>1908</v>
      </c>
      <c r="D472" s="183"/>
      <c r="E472" s="70" t="str">
        <f t="shared" ref="E472:E477" si="564">IF(D472&gt;0,RANK(D472,$D$11:$D$1079),"—")</f>
        <v>—</v>
      </c>
      <c r="F472" s="183"/>
      <c r="G472" s="70" t="str">
        <f t="shared" ref="G472:G477" si="565">IF(F472&gt;0,RANK(F472,$F$11:$F$1079),"—")</f>
        <v>—</v>
      </c>
      <c r="H472" s="183"/>
      <c r="I472" s="70" t="str">
        <f t="shared" ref="I472:I477" si="566">IF(H472&gt;0,RANK(H472,$H$11:$H$1079),"—")</f>
        <v>—</v>
      </c>
      <c r="J472" s="183"/>
      <c r="K472" s="70" t="str">
        <f t="shared" ref="K472:K477" si="567">IF(J472&gt;0,RANK(J472,$J$11:$J$1079),"—")</f>
        <v>—</v>
      </c>
      <c r="L472" s="183"/>
      <c r="M472" s="70" t="str">
        <f t="shared" ref="M472:M477" si="568">IF(L472&gt;0,RANK(L472,$L$11:$L$1079),"—")</f>
        <v>—</v>
      </c>
      <c r="N472" s="183"/>
      <c r="O472" s="70" t="str">
        <f t="shared" ref="O472:O477" si="569">IF(N472&gt;0,RANK(N472,$N$11:$N$1079),"—")</f>
        <v>—</v>
      </c>
      <c r="P472" s="183"/>
      <c r="Q472" s="70" t="str">
        <f t="shared" ref="Q472:Q477" si="570">IF(P472&gt;0,RANK(P472,$P$11:$P$1079),"—")</f>
        <v>—</v>
      </c>
      <c r="R472" s="183"/>
      <c r="S472" s="70" t="str">
        <f t="shared" ref="S472:S477" si="571">IF(R472&gt;0,RANK(R472,$R$11:$R$1079),"—")</f>
        <v>—</v>
      </c>
      <c r="T472" s="183"/>
      <c r="U472" s="70" t="str">
        <f t="shared" ref="U472:U477" si="572">IF(T472&gt;0,RANK(T472,$T$11:$T$1079),"—")</f>
        <v>—</v>
      </c>
      <c r="V472" s="183"/>
      <c r="W472" s="70" t="str">
        <f t="shared" ref="W472:W477" si="573">IF(V472&gt;0,RANK(V472,$V$11:$V$1079),"—")</f>
        <v>—</v>
      </c>
      <c r="X472" s="183"/>
      <c r="Y472" s="70" t="str">
        <f t="shared" ref="Y472:Y477" si="574">IF(X472&gt;0,RANK(X472,$X$11:$X$1079),"—")</f>
        <v>—</v>
      </c>
      <c r="Z472" s="183"/>
      <c r="AA472" s="70" t="str">
        <f t="shared" ref="AA472:AA477" si="575">IF(Z472&gt;0,RANK(Z472,$Z$11:$Z$1079),"—")</f>
        <v>—</v>
      </c>
      <c r="AB472" s="183">
        <v>194</v>
      </c>
      <c r="AC472" s="70">
        <f t="shared" ref="AC472:AC477" si="576">IF(AB472&gt;0,RANK(AB472,$AB$11:$AB$1079),"—")</f>
        <v>527</v>
      </c>
      <c r="AD472" s="183">
        <v>134</v>
      </c>
      <c r="AE472" s="70">
        <f t="shared" ref="AE472:AE477" si="577">IF(AD472&gt;0,RANK(AD472,$AD$11:$AD$1079),"—")</f>
        <v>550</v>
      </c>
      <c r="AF472" s="183">
        <v>150</v>
      </c>
      <c r="AG472" s="70">
        <f t="shared" ref="AG472:AG477" si="578">IF(AF472&gt;0,RANK(AF472,$AF$11:$AF$1079),"—")</f>
        <v>587</v>
      </c>
      <c r="AH472" s="183">
        <v>736</v>
      </c>
      <c r="AI472" s="70">
        <f t="shared" ref="AI472:AI477" si="579">IF(AH472&gt;0,RANK(AH472,$AH$11:$AH$1079),"—")</f>
        <v>485</v>
      </c>
      <c r="AJ472" s="183">
        <v>341</v>
      </c>
      <c r="AK472" s="70">
        <f t="shared" ref="AK472:AK477" si="580">IF(AJ472&gt;0,RANK(AJ472,$AJ$11:$AJ$1079),"—")</f>
        <v>558</v>
      </c>
      <c r="AL472" s="183">
        <v>493</v>
      </c>
      <c r="AM472" s="70">
        <f t="shared" ref="AM472:AM477" si="581">IF(AL472&gt;0,RANK(AL472,$AL$11:$AL$1079),"—")</f>
        <v>542</v>
      </c>
      <c r="AN472" s="183">
        <v>260</v>
      </c>
      <c r="AO472" s="70">
        <f t="shared" ref="AO472:AO477" si="582">IF(AN472&gt;0,RANK(AN472,$AN$11:$AN$1079),"—")</f>
        <v>601</v>
      </c>
      <c r="AP472" s="183">
        <v>650</v>
      </c>
      <c r="AQ472" s="70">
        <f t="shared" ref="AQ472:AQ477" si="583">IF(AP472&gt;0,RANK(AP472,$AP$11:$AP$1079),"—")</f>
        <v>529</v>
      </c>
      <c r="AR472" s="183">
        <v>637</v>
      </c>
      <c r="AS472" s="70">
        <f t="shared" ref="AS472:AS477" si="584">IF(AR472&gt;0,RANK(AR472,$AR$11:$AR$1079),"—")</f>
        <v>546</v>
      </c>
      <c r="AT472" s="183">
        <v>408</v>
      </c>
      <c r="AU472" s="70">
        <f t="shared" ref="AU472:AU477" si="585">IF(AT472&gt;0,RANK(AT472,$AT$11:$AT$1079),"—")</f>
        <v>601</v>
      </c>
      <c r="AV472" s="183">
        <v>652</v>
      </c>
      <c r="AW472" s="70">
        <f t="shared" ref="AW472:AW477" si="586">IF(AV472&gt;0,RANK(AV472,$AV$11:$AV$1079),"—")</f>
        <v>568</v>
      </c>
      <c r="AX472" s="183">
        <v>525</v>
      </c>
      <c r="AY472" s="168">
        <f t="shared" ref="AY472:AY477" si="587">IF(AX472&gt;0,RANK(AX472,$AX$11:$AX$1079),"—")</f>
        <v>601</v>
      </c>
      <c r="AZ472" s="216">
        <v>858</v>
      </c>
      <c r="BA472" s="168">
        <f t="shared" si="513"/>
        <v>593</v>
      </c>
      <c r="BB472" s="216">
        <v>825</v>
      </c>
      <c r="BC472" s="168">
        <f t="shared" si="514"/>
        <v>673</v>
      </c>
      <c r="BD472" s="216"/>
      <c r="BE472" s="168"/>
      <c r="BF472" s="216"/>
      <c r="BG472" s="168"/>
      <c r="BH472" s="216"/>
      <c r="BI472" s="168"/>
      <c r="BJ472" s="183">
        <v>1163</v>
      </c>
      <c r="BK472" s="168">
        <f t="shared" si="563"/>
        <v>595</v>
      </c>
    </row>
    <row r="473" spans="1:63" ht="12.95" customHeight="1" x14ac:dyDescent="0.2">
      <c r="A473" s="41" t="s">
        <v>1907</v>
      </c>
      <c r="B473" s="102" t="s">
        <v>1759</v>
      </c>
      <c r="C473" s="247" t="s">
        <v>1908</v>
      </c>
      <c r="D473" s="183"/>
      <c r="E473" s="70" t="str">
        <f t="shared" si="564"/>
        <v>—</v>
      </c>
      <c r="F473" s="183"/>
      <c r="G473" s="70" t="str">
        <f t="shared" si="565"/>
        <v>—</v>
      </c>
      <c r="H473" s="183"/>
      <c r="I473" s="70" t="str">
        <f t="shared" si="566"/>
        <v>—</v>
      </c>
      <c r="J473" s="183"/>
      <c r="K473" s="70" t="str">
        <f t="shared" si="567"/>
        <v>—</v>
      </c>
      <c r="L473" s="183"/>
      <c r="M473" s="70" t="str">
        <f t="shared" si="568"/>
        <v>—</v>
      </c>
      <c r="N473" s="183"/>
      <c r="O473" s="70" t="str">
        <f t="shared" si="569"/>
        <v>—</v>
      </c>
      <c r="P473" s="183"/>
      <c r="Q473" s="70" t="str">
        <f t="shared" si="570"/>
        <v>—</v>
      </c>
      <c r="R473" s="183"/>
      <c r="S473" s="70" t="str">
        <f t="shared" si="571"/>
        <v>—</v>
      </c>
      <c r="T473" s="183"/>
      <c r="U473" s="70" t="str">
        <f t="shared" si="572"/>
        <v>—</v>
      </c>
      <c r="V473" s="183"/>
      <c r="W473" s="70" t="str">
        <f t="shared" si="573"/>
        <v>—</v>
      </c>
      <c r="X473" s="183"/>
      <c r="Y473" s="70" t="str">
        <f t="shared" si="574"/>
        <v>—</v>
      </c>
      <c r="Z473" s="183"/>
      <c r="AA473" s="70" t="str">
        <f t="shared" si="575"/>
        <v>—</v>
      </c>
      <c r="AB473" s="183"/>
      <c r="AC473" s="70" t="str">
        <f t="shared" si="576"/>
        <v>—</v>
      </c>
      <c r="AD473" s="183"/>
      <c r="AE473" s="70" t="str">
        <f t="shared" si="577"/>
        <v>—</v>
      </c>
      <c r="AF473" s="183"/>
      <c r="AG473" s="70" t="str">
        <f t="shared" si="578"/>
        <v>—</v>
      </c>
      <c r="AH473" s="183"/>
      <c r="AI473" s="70" t="str">
        <f t="shared" si="579"/>
        <v>—</v>
      </c>
      <c r="AJ473" s="183"/>
      <c r="AK473" s="70" t="str">
        <f t="shared" si="580"/>
        <v>—</v>
      </c>
      <c r="AL473" s="183">
        <v>0</v>
      </c>
      <c r="AM473" s="70" t="str">
        <f t="shared" si="581"/>
        <v>—</v>
      </c>
      <c r="AN473" s="183"/>
      <c r="AO473" s="70" t="str">
        <f t="shared" si="582"/>
        <v>—</v>
      </c>
      <c r="AP473" s="183"/>
      <c r="AQ473" s="70" t="str">
        <f t="shared" si="583"/>
        <v>—</v>
      </c>
      <c r="AR473" s="183"/>
      <c r="AS473" s="70" t="str">
        <f t="shared" si="584"/>
        <v>—</v>
      </c>
      <c r="AT473" s="183"/>
      <c r="AU473" s="70" t="str">
        <f t="shared" si="585"/>
        <v>—</v>
      </c>
      <c r="AV473" s="183">
        <v>844</v>
      </c>
      <c r="AW473" s="70">
        <f t="shared" si="586"/>
        <v>538</v>
      </c>
      <c r="AX473" s="183">
        <v>705</v>
      </c>
      <c r="AY473" s="168">
        <f t="shared" si="587"/>
        <v>555</v>
      </c>
      <c r="AZ473" s="203">
        <v>1249</v>
      </c>
      <c r="BA473" s="168">
        <f t="shared" si="513"/>
        <v>552</v>
      </c>
      <c r="BB473" s="210">
        <v>1819</v>
      </c>
      <c r="BC473" s="168">
        <f t="shared" si="514"/>
        <v>539</v>
      </c>
      <c r="BD473" s="210"/>
      <c r="BE473" s="168"/>
      <c r="BF473" s="210"/>
      <c r="BG473" s="168"/>
      <c r="BH473" s="210"/>
      <c r="BI473" s="168"/>
      <c r="BJ473" s="183">
        <v>1145</v>
      </c>
      <c r="BK473" s="168">
        <f t="shared" si="563"/>
        <v>599</v>
      </c>
    </row>
    <row r="474" spans="1:63" ht="12.95" customHeight="1" x14ac:dyDescent="0.2">
      <c r="A474" s="41" t="s">
        <v>143</v>
      </c>
      <c r="B474" s="102" t="s">
        <v>457</v>
      </c>
      <c r="C474" s="247" t="s">
        <v>1908</v>
      </c>
      <c r="D474" s="183"/>
      <c r="E474" s="70" t="str">
        <f t="shared" si="564"/>
        <v>—</v>
      </c>
      <c r="F474" s="183"/>
      <c r="G474" s="70" t="str">
        <f t="shared" si="565"/>
        <v>—</v>
      </c>
      <c r="H474" s="183"/>
      <c r="I474" s="70" t="str">
        <f t="shared" si="566"/>
        <v>—</v>
      </c>
      <c r="J474" s="183"/>
      <c r="K474" s="70" t="str">
        <f t="shared" si="567"/>
        <v>—</v>
      </c>
      <c r="L474" s="183"/>
      <c r="M474" s="70" t="str">
        <f t="shared" si="568"/>
        <v>—</v>
      </c>
      <c r="N474" s="183"/>
      <c r="O474" s="70" t="str">
        <f t="shared" si="569"/>
        <v>—</v>
      </c>
      <c r="P474" s="183"/>
      <c r="Q474" s="70" t="str">
        <f t="shared" si="570"/>
        <v>—</v>
      </c>
      <c r="R474" s="183"/>
      <c r="S474" s="70" t="str">
        <f t="shared" si="571"/>
        <v>—</v>
      </c>
      <c r="T474" s="183"/>
      <c r="U474" s="70" t="str">
        <f t="shared" si="572"/>
        <v>—</v>
      </c>
      <c r="V474" s="183"/>
      <c r="W474" s="70" t="str">
        <f t="shared" si="573"/>
        <v>—</v>
      </c>
      <c r="X474" s="183"/>
      <c r="Y474" s="70" t="str">
        <f t="shared" si="574"/>
        <v>—</v>
      </c>
      <c r="Z474" s="183"/>
      <c r="AA474" s="70" t="str">
        <f t="shared" si="575"/>
        <v>—</v>
      </c>
      <c r="AB474" s="183"/>
      <c r="AC474" s="70" t="str">
        <f t="shared" si="576"/>
        <v>—</v>
      </c>
      <c r="AD474" s="183"/>
      <c r="AE474" s="70" t="str">
        <f t="shared" si="577"/>
        <v>—</v>
      </c>
      <c r="AF474" s="183"/>
      <c r="AG474" s="70" t="str">
        <f t="shared" si="578"/>
        <v>—</v>
      </c>
      <c r="AH474" s="183"/>
      <c r="AI474" s="70" t="str">
        <f t="shared" si="579"/>
        <v>—</v>
      </c>
      <c r="AJ474" s="183"/>
      <c r="AK474" s="70" t="str">
        <f t="shared" si="580"/>
        <v>—</v>
      </c>
      <c r="AL474" s="183"/>
      <c r="AM474" s="70" t="str">
        <f t="shared" si="581"/>
        <v>—</v>
      </c>
      <c r="AN474" s="183"/>
      <c r="AO474" s="70" t="str">
        <f t="shared" si="582"/>
        <v>—</v>
      </c>
      <c r="AP474" s="183"/>
      <c r="AQ474" s="70" t="str">
        <f t="shared" si="583"/>
        <v>—</v>
      </c>
      <c r="AR474" s="183"/>
      <c r="AS474" s="70" t="str">
        <f t="shared" si="584"/>
        <v>—</v>
      </c>
      <c r="AT474" s="183">
        <v>150</v>
      </c>
      <c r="AU474" s="70">
        <f t="shared" si="585"/>
        <v>661</v>
      </c>
      <c r="AV474" s="183"/>
      <c r="AW474" s="70" t="str">
        <f t="shared" si="586"/>
        <v>—</v>
      </c>
      <c r="AX474" s="183">
        <v>235</v>
      </c>
      <c r="AY474" s="168">
        <f t="shared" si="587"/>
        <v>671</v>
      </c>
      <c r="AZ474" s="216">
        <v>684</v>
      </c>
      <c r="BA474" s="168">
        <f t="shared" si="513"/>
        <v>623</v>
      </c>
      <c r="BB474" s="203">
        <v>1633</v>
      </c>
      <c r="BC474" s="168">
        <f t="shared" si="514"/>
        <v>561</v>
      </c>
      <c r="BD474" s="203"/>
      <c r="BE474" s="168"/>
      <c r="BF474" s="203"/>
      <c r="BG474" s="168"/>
      <c r="BH474" s="203"/>
      <c r="BI474" s="168"/>
      <c r="BJ474" s="183">
        <v>1101</v>
      </c>
      <c r="BK474" s="168">
        <f t="shared" si="563"/>
        <v>606</v>
      </c>
    </row>
    <row r="475" spans="1:63" ht="12.95" customHeight="1" x14ac:dyDescent="0.2">
      <c r="A475" s="41" t="s">
        <v>147</v>
      </c>
      <c r="B475" s="102" t="s">
        <v>924</v>
      </c>
      <c r="C475" s="247" t="s">
        <v>1908</v>
      </c>
      <c r="D475" s="183">
        <v>1293</v>
      </c>
      <c r="E475" s="70">
        <f t="shared" si="564"/>
        <v>270</v>
      </c>
      <c r="F475" s="183"/>
      <c r="G475" s="70" t="str">
        <f t="shared" si="565"/>
        <v>—</v>
      </c>
      <c r="H475" s="193"/>
      <c r="I475" s="70" t="str">
        <f t="shared" si="566"/>
        <v>—</v>
      </c>
      <c r="J475" s="183"/>
      <c r="K475" s="70" t="str">
        <f t="shared" si="567"/>
        <v>—</v>
      </c>
      <c r="L475" s="183"/>
      <c r="M475" s="70" t="str">
        <f t="shared" si="568"/>
        <v>—</v>
      </c>
      <c r="N475" s="183"/>
      <c r="O475" s="70" t="str">
        <f t="shared" si="569"/>
        <v>—</v>
      </c>
      <c r="P475" s="183"/>
      <c r="Q475" s="70" t="str">
        <f t="shared" si="570"/>
        <v>—</v>
      </c>
      <c r="R475" s="183"/>
      <c r="S475" s="70" t="str">
        <f t="shared" si="571"/>
        <v>—</v>
      </c>
      <c r="T475" s="183"/>
      <c r="U475" s="70" t="str">
        <f t="shared" si="572"/>
        <v>—</v>
      </c>
      <c r="V475" s="183"/>
      <c r="W475" s="70" t="str">
        <f t="shared" si="573"/>
        <v>—</v>
      </c>
      <c r="X475" s="183"/>
      <c r="Y475" s="70" t="str">
        <f t="shared" si="574"/>
        <v>—</v>
      </c>
      <c r="Z475" s="183"/>
      <c r="AA475" s="70" t="str">
        <f t="shared" si="575"/>
        <v>—</v>
      </c>
      <c r="AB475" s="183"/>
      <c r="AC475" s="70" t="str">
        <f t="shared" si="576"/>
        <v>—</v>
      </c>
      <c r="AD475" s="183"/>
      <c r="AE475" s="70" t="str">
        <f t="shared" si="577"/>
        <v>—</v>
      </c>
      <c r="AF475" s="183"/>
      <c r="AG475" s="70" t="str">
        <f t="shared" si="578"/>
        <v>—</v>
      </c>
      <c r="AH475" s="183"/>
      <c r="AI475" s="70" t="str">
        <f t="shared" si="579"/>
        <v>—</v>
      </c>
      <c r="AJ475" s="183"/>
      <c r="AK475" s="70" t="str">
        <f t="shared" si="580"/>
        <v>—</v>
      </c>
      <c r="AL475" s="183"/>
      <c r="AM475" s="70" t="str">
        <f t="shared" si="581"/>
        <v>—</v>
      </c>
      <c r="AN475" s="183"/>
      <c r="AO475" s="70" t="str">
        <f t="shared" si="582"/>
        <v>—</v>
      </c>
      <c r="AP475" s="183"/>
      <c r="AQ475" s="70" t="str">
        <f t="shared" si="583"/>
        <v>—</v>
      </c>
      <c r="AR475" s="183"/>
      <c r="AS475" s="70" t="str">
        <f t="shared" si="584"/>
        <v>—</v>
      </c>
      <c r="AT475" s="183"/>
      <c r="AU475" s="70" t="str">
        <f t="shared" si="585"/>
        <v>—</v>
      </c>
      <c r="AV475" s="183"/>
      <c r="AW475" s="70" t="str">
        <f t="shared" si="586"/>
        <v>—</v>
      </c>
      <c r="AX475" s="183"/>
      <c r="AY475" s="168" t="str">
        <f t="shared" si="587"/>
        <v>—</v>
      </c>
      <c r="AZ475" s="202"/>
      <c r="BA475" s="168" t="str">
        <f t="shared" ref="BA475:BA538" si="588">IF(AZ475&gt;0,RANK(AZ475,$AZ$11:$AZ$1079),"—")</f>
        <v>—</v>
      </c>
      <c r="BB475" s="202">
        <v>1487</v>
      </c>
      <c r="BC475" s="168">
        <f t="shared" ref="BC475:BC538" si="589">IF(BB475&gt;0,RANK(BB475,$BB$11:$BB$1079),"—")</f>
        <v>578</v>
      </c>
      <c r="BD475" s="202"/>
      <c r="BE475" s="168"/>
      <c r="BF475" s="202"/>
      <c r="BG475" s="168"/>
      <c r="BH475" s="202"/>
      <c r="BI475" s="168"/>
      <c r="BJ475" s="183">
        <v>1080</v>
      </c>
      <c r="BK475" s="168">
        <f t="shared" si="563"/>
        <v>607</v>
      </c>
    </row>
    <row r="476" spans="1:63" ht="12.95" customHeight="1" x14ac:dyDescent="0.2">
      <c r="A476" s="41" t="s">
        <v>136</v>
      </c>
      <c r="B476" s="102" t="s">
        <v>557</v>
      </c>
      <c r="C476" s="247" t="s">
        <v>1908</v>
      </c>
      <c r="D476" s="183"/>
      <c r="E476" s="70" t="str">
        <f t="shared" si="564"/>
        <v>—</v>
      </c>
      <c r="F476" s="183">
        <v>27</v>
      </c>
      <c r="G476" s="70">
        <f t="shared" si="565"/>
        <v>491</v>
      </c>
      <c r="H476" s="183"/>
      <c r="I476" s="70" t="str">
        <f t="shared" si="566"/>
        <v>—</v>
      </c>
      <c r="J476" s="183"/>
      <c r="K476" s="70" t="str">
        <f t="shared" si="567"/>
        <v>—</v>
      </c>
      <c r="L476" s="183"/>
      <c r="M476" s="70" t="str">
        <f t="shared" si="568"/>
        <v>—</v>
      </c>
      <c r="N476" s="183"/>
      <c r="O476" s="70" t="str">
        <f t="shared" si="569"/>
        <v>—</v>
      </c>
      <c r="P476" s="183"/>
      <c r="Q476" s="70" t="str">
        <f t="shared" si="570"/>
        <v>—</v>
      </c>
      <c r="R476" s="183"/>
      <c r="S476" s="70" t="str">
        <f t="shared" si="571"/>
        <v>—</v>
      </c>
      <c r="T476" s="183"/>
      <c r="U476" s="70" t="str">
        <f t="shared" si="572"/>
        <v>—</v>
      </c>
      <c r="V476" s="183"/>
      <c r="W476" s="70" t="str">
        <f t="shared" si="573"/>
        <v>—</v>
      </c>
      <c r="X476" s="183"/>
      <c r="Y476" s="70" t="str">
        <f t="shared" si="574"/>
        <v>—</v>
      </c>
      <c r="Z476" s="183"/>
      <c r="AA476" s="70" t="str">
        <f t="shared" si="575"/>
        <v>—</v>
      </c>
      <c r="AB476" s="183"/>
      <c r="AC476" s="70" t="str">
        <f t="shared" si="576"/>
        <v>—</v>
      </c>
      <c r="AD476" s="183"/>
      <c r="AE476" s="70" t="str">
        <f t="shared" si="577"/>
        <v>—</v>
      </c>
      <c r="AF476" s="183"/>
      <c r="AG476" s="70" t="str">
        <f t="shared" si="578"/>
        <v>—</v>
      </c>
      <c r="AH476" s="183"/>
      <c r="AI476" s="70" t="str">
        <f t="shared" si="579"/>
        <v>—</v>
      </c>
      <c r="AJ476" s="183"/>
      <c r="AK476" s="70" t="str">
        <f t="shared" si="580"/>
        <v>—</v>
      </c>
      <c r="AL476" s="183"/>
      <c r="AM476" s="70" t="str">
        <f t="shared" si="581"/>
        <v>—</v>
      </c>
      <c r="AN476" s="183"/>
      <c r="AO476" s="70" t="str">
        <f t="shared" si="582"/>
        <v>—</v>
      </c>
      <c r="AP476" s="183"/>
      <c r="AQ476" s="70" t="str">
        <f t="shared" si="583"/>
        <v>—</v>
      </c>
      <c r="AR476" s="183"/>
      <c r="AS476" s="70" t="str">
        <f t="shared" si="584"/>
        <v>—</v>
      </c>
      <c r="AT476" s="183"/>
      <c r="AU476" s="70" t="str">
        <f t="shared" si="585"/>
        <v>—</v>
      </c>
      <c r="AV476" s="183">
        <v>907</v>
      </c>
      <c r="AW476" s="70">
        <f t="shared" si="586"/>
        <v>528</v>
      </c>
      <c r="AX476" s="183">
        <v>810</v>
      </c>
      <c r="AY476" s="168">
        <f t="shared" si="587"/>
        <v>546</v>
      </c>
      <c r="AZ476" s="216">
        <v>996</v>
      </c>
      <c r="BA476" s="168">
        <f t="shared" si="588"/>
        <v>576</v>
      </c>
      <c r="BB476" s="216">
        <v>858</v>
      </c>
      <c r="BC476" s="168">
        <f t="shared" si="589"/>
        <v>666</v>
      </c>
      <c r="BD476" s="216"/>
      <c r="BE476" s="168"/>
      <c r="BF476" s="216"/>
      <c r="BG476" s="168"/>
      <c r="BH476" s="216"/>
      <c r="BI476" s="168"/>
      <c r="BJ476" s="183">
        <v>1077</v>
      </c>
      <c r="BK476" s="168">
        <f t="shared" si="563"/>
        <v>609</v>
      </c>
    </row>
    <row r="477" spans="1:63" ht="12.95" customHeight="1" x14ac:dyDescent="0.2">
      <c r="A477" s="41" t="s">
        <v>158</v>
      </c>
      <c r="B477" s="102" t="s">
        <v>755</v>
      </c>
      <c r="C477" s="247" t="s">
        <v>1908</v>
      </c>
      <c r="D477" s="183"/>
      <c r="E477" s="70" t="str">
        <f t="shared" si="564"/>
        <v>—</v>
      </c>
      <c r="F477" s="183"/>
      <c r="G477" s="70" t="str">
        <f t="shared" si="565"/>
        <v>—</v>
      </c>
      <c r="H477" s="183"/>
      <c r="I477" s="70" t="str">
        <f t="shared" si="566"/>
        <v>—</v>
      </c>
      <c r="J477" s="183"/>
      <c r="K477" s="70" t="str">
        <f t="shared" si="567"/>
        <v>—</v>
      </c>
      <c r="L477" s="183"/>
      <c r="M477" s="70" t="str">
        <f t="shared" si="568"/>
        <v>—</v>
      </c>
      <c r="N477" s="183"/>
      <c r="O477" s="70" t="str">
        <f t="shared" si="569"/>
        <v>—</v>
      </c>
      <c r="P477" s="183"/>
      <c r="Q477" s="70" t="str">
        <f t="shared" si="570"/>
        <v>—</v>
      </c>
      <c r="R477" s="183"/>
      <c r="S477" s="70" t="str">
        <f t="shared" si="571"/>
        <v>—</v>
      </c>
      <c r="T477" s="183"/>
      <c r="U477" s="70" t="str">
        <f t="shared" si="572"/>
        <v>—</v>
      </c>
      <c r="V477" s="183"/>
      <c r="W477" s="70" t="str">
        <f t="shared" si="573"/>
        <v>—</v>
      </c>
      <c r="X477" s="183"/>
      <c r="Y477" s="70" t="str">
        <f t="shared" si="574"/>
        <v>—</v>
      </c>
      <c r="Z477" s="183"/>
      <c r="AA477" s="70" t="str">
        <f t="shared" si="575"/>
        <v>—</v>
      </c>
      <c r="AB477" s="183"/>
      <c r="AC477" s="70" t="str">
        <f t="shared" si="576"/>
        <v>—</v>
      </c>
      <c r="AD477" s="183"/>
      <c r="AE477" s="70" t="str">
        <f t="shared" si="577"/>
        <v>—</v>
      </c>
      <c r="AF477" s="192">
        <v>2328</v>
      </c>
      <c r="AG477" s="70">
        <f t="shared" si="578"/>
        <v>351</v>
      </c>
      <c r="AH477" s="192">
        <v>2522</v>
      </c>
      <c r="AI477" s="70">
        <f t="shared" si="579"/>
        <v>348</v>
      </c>
      <c r="AJ477" s="192">
        <v>2728</v>
      </c>
      <c r="AK477" s="70">
        <f t="shared" si="580"/>
        <v>358</v>
      </c>
      <c r="AL477" s="183">
        <v>1848</v>
      </c>
      <c r="AM477" s="70">
        <f t="shared" si="581"/>
        <v>405</v>
      </c>
      <c r="AN477" s="183">
        <v>2038</v>
      </c>
      <c r="AO477" s="70">
        <f t="shared" si="582"/>
        <v>404</v>
      </c>
      <c r="AP477" s="183">
        <v>1413</v>
      </c>
      <c r="AQ477" s="70">
        <f t="shared" si="583"/>
        <v>455</v>
      </c>
      <c r="AR477" s="183">
        <v>1172</v>
      </c>
      <c r="AS477" s="70">
        <f t="shared" si="584"/>
        <v>475</v>
      </c>
      <c r="AT477" s="183">
        <v>1206</v>
      </c>
      <c r="AU477" s="70">
        <f t="shared" si="585"/>
        <v>480</v>
      </c>
      <c r="AV477" s="183">
        <v>1190</v>
      </c>
      <c r="AW477" s="70">
        <f t="shared" si="586"/>
        <v>503</v>
      </c>
      <c r="AX477" s="183">
        <v>1422</v>
      </c>
      <c r="AY477" s="168">
        <f t="shared" si="587"/>
        <v>481</v>
      </c>
      <c r="AZ477" s="203">
        <v>1317</v>
      </c>
      <c r="BA477" s="168">
        <f t="shared" si="588"/>
        <v>542</v>
      </c>
      <c r="BB477" s="203">
        <v>1432</v>
      </c>
      <c r="BC477" s="168">
        <f t="shared" si="589"/>
        <v>590</v>
      </c>
      <c r="BD477" s="203"/>
      <c r="BE477" s="168"/>
      <c r="BF477" s="203"/>
      <c r="BG477" s="168"/>
      <c r="BH477" s="203"/>
      <c r="BI477" s="168"/>
      <c r="BJ477" s="183">
        <v>555</v>
      </c>
      <c r="BK477" s="168">
        <f t="shared" si="563"/>
        <v>632</v>
      </c>
    </row>
    <row r="478" spans="1:63" ht="12.95" customHeight="1" x14ac:dyDescent="0.2">
      <c r="A478" s="41" t="s">
        <v>152</v>
      </c>
      <c r="B478" s="6" t="s">
        <v>1825</v>
      </c>
      <c r="C478" s="11" t="s">
        <v>1908</v>
      </c>
      <c r="D478" s="183"/>
      <c r="E478" s="70"/>
      <c r="F478" s="183"/>
      <c r="G478" s="70"/>
      <c r="H478" s="183"/>
      <c r="I478" s="70"/>
      <c r="J478" s="183"/>
      <c r="K478" s="70"/>
      <c r="L478" s="183"/>
      <c r="M478" s="70"/>
      <c r="N478" s="183"/>
      <c r="O478" s="70"/>
      <c r="P478" s="183"/>
      <c r="Q478" s="70"/>
      <c r="R478" s="183"/>
      <c r="S478" s="70"/>
      <c r="T478" s="183"/>
      <c r="U478" s="70"/>
      <c r="V478" s="183"/>
      <c r="W478" s="70"/>
      <c r="X478" s="183"/>
      <c r="Y478" s="70"/>
      <c r="Z478" s="183"/>
      <c r="AA478" s="70"/>
      <c r="AB478" s="183"/>
      <c r="AC478" s="70"/>
      <c r="AD478" s="183"/>
      <c r="AE478" s="70"/>
      <c r="AF478" s="183"/>
      <c r="AG478" s="70"/>
      <c r="AH478" s="183"/>
      <c r="AI478" s="70"/>
      <c r="AJ478" s="183"/>
      <c r="AK478" s="70"/>
      <c r="AL478" s="183"/>
      <c r="AM478" s="70"/>
      <c r="AN478" s="183"/>
      <c r="AO478" s="70"/>
      <c r="AP478" s="183"/>
      <c r="AQ478" s="70"/>
      <c r="AR478" s="183"/>
      <c r="AS478" s="70"/>
      <c r="AT478" s="183"/>
      <c r="AU478" s="70"/>
      <c r="AV478" s="183"/>
      <c r="AW478" s="70"/>
      <c r="AX478" s="183"/>
      <c r="AY478" s="168"/>
      <c r="AZ478" s="203">
        <v>5725</v>
      </c>
      <c r="BA478" s="168">
        <f t="shared" si="588"/>
        <v>363</v>
      </c>
      <c r="BB478" s="203">
        <v>5316</v>
      </c>
      <c r="BC478" s="168">
        <f t="shared" si="589"/>
        <v>388</v>
      </c>
      <c r="BD478" s="203"/>
      <c r="BE478" s="168"/>
      <c r="BF478" s="203"/>
      <c r="BG478" s="168"/>
      <c r="BH478" s="203"/>
      <c r="BI478" s="168"/>
      <c r="BJ478" s="183"/>
      <c r="BK478" s="168" t="str">
        <f t="shared" si="563"/>
        <v>—</v>
      </c>
    </row>
    <row r="479" spans="1:63" ht="12.95" customHeight="1" x14ac:dyDescent="0.2">
      <c r="A479" s="41" t="s">
        <v>163</v>
      </c>
      <c r="B479" s="6" t="s">
        <v>1920</v>
      </c>
      <c r="C479" s="11" t="s">
        <v>1908</v>
      </c>
      <c r="D479" s="183"/>
      <c r="E479" s="70"/>
      <c r="F479" s="183"/>
      <c r="G479" s="70"/>
      <c r="H479" s="183"/>
      <c r="I479" s="70"/>
      <c r="J479" s="183"/>
      <c r="K479" s="70"/>
      <c r="L479" s="183"/>
      <c r="M479" s="70"/>
      <c r="N479" s="183"/>
      <c r="O479" s="70"/>
      <c r="P479" s="183"/>
      <c r="Q479" s="70"/>
      <c r="R479" s="183"/>
      <c r="S479" s="70"/>
      <c r="T479" s="183"/>
      <c r="U479" s="70"/>
      <c r="V479" s="183"/>
      <c r="W479" s="70"/>
      <c r="X479" s="183"/>
      <c r="Y479" s="70"/>
      <c r="Z479" s="183"/>
      <c r="AA479" s="70"/>
      <c r="AB479" s="183"/>
      <c r="AC479" s="70"/>
      <c r="AD479" s="183"/>
      <c r="AE479" s="70"/>
      <c r="AF479" s="183"/>
      <c r="AG479" s="70"/>
      <c r="AH479" s="183"/>
      <c r="AI479" s="70"/>
      <c r="AJ479" s="183"/>
      <c r="AK479" s="70"/>
      <c r="AL479" s="183"/>
      <c r="AM479" s="70"/>
      <c r="AN479" s="183"/>
      <c r="AO479" s="70"/>
      <c r="AP479" s="183"/>
      <c r="AQ479" s="70"/>
      <c r="AR479" s="183"/>
      <c r="AS479" s="70"/>
      <c r="AT479" s="183"/>
      <c r="AU479" s="70"/>
      <c r="AV479" s="183"/>
      <c r="AW479" s="70"/>
      <c r="AX479" s="183"/>
      <c r="AY479" s="168"/>
      <c r="AZ479" s="203">
        <v>2255</v>
      </c>
      <c r="BA479" s="168">
        <f t="shared" si="588"/>
        <v>468</v>
      </c>
      <c r="BB479" s="203">
        <v>1986</v>
      </c>
      <c r="BC479" s="168">
        <f t="shared" si="589"/>
        <v>519</v>
      </c>
      <c r="BD479" s="203"/>
      <c r="BE479" s="168"/>
      <c r="BF479" s="203"/>
      <c r="BG479" s="168"/>
      <c r="BH479" s="203"/>
      <c r="BI479" s="168"/>
      <c r="BJ479" s="183"/>
      <c r="BK479" s="168" t="str">
        <f t="shared" si="563"/>
        <v>—</v>
      </c>
    </row>
    <row r="480" spans="1:63" ht="12.95" customHeight="1" x14ac:dyDescent="0.2">
      <c r="A480" s="41" t="s">
        <v>165</v>
      </c>
      <c r="B480" s="102" t="s">
        <v>560</v>
      </c>
      <c r="C480" s="247" t="s">
        <v>1908</v>
      </c>
      <c r="D480" s="193"/>
      <c r="E480" s="70" t="str">
        <f>IF(D480&gt;0,RANK(D480,$D$11:$D$1079),"—")</f>
        <v>—</v>
      </c>
      <c r="F480" s="183"/>
      <c r="G480" s="70" t="str">
        <f>IF(F480&gt;0,RANK(F480,$F$11:$F$1079),"—")</f>
        <v>—</v>
      </c>
      <c r="H480" s="193"/>
      <c r="I480" s="70" t="str">
        <f>IF(H480&gt;0,RANK(H480,$H$11:$H$1079),"—")</f>
        <v>—</v>
      </c>
      <c r="J480" s="183"/>
      <c r="K480" s="70" t="str">
        <f>IF(J480&gt;0,RANK(J480,$J$11:$J$1079),"—")</f>
        <v>—</v>
      </c>
      <c r="L480" s="183"/>
      <c r="M480" s="70" t="str">
        <f>IF(L480&gt;0,RANK(L480,$L$11:$L$1079),"—")</f>
        <v>—</v>
      </c>
      <c r="N480" s="183"/>
      <c r="O480" s="70" t="str">
        <f>IF(N480&gt;0,RANK(N480,$N$11:$N$1079),"—")</f>
        <v>—</v>
      </c>
      <c r="P480" s="183"/>
      <c r="Q480" s="70" t="str">
        <f>IF(P480&gt;0,RANK(P480,$P$11:$P$1079),"—")</f>
        <v>—</v>
      </c>
      <c r="R480" s="183"/>
      <c r="S480" s="70" t="str">
        <f>IF(R480&gt;0,RANK(R480,$R$11:$R$1079),"—")</f>
        <v>—</v>
      </c>
      <c r="T480" s="183"/>
      <c r="U480" s="70" t="str">
        <f>IF(T480&gt;0,RANK(T480,$T$11:$T$1079),"—")</f>
        <v>—</v>
      </c>
      <c r="V480" s="183"/>
      <c r="W480" s="70" t="str">
        <f>IF(V480&gt;0,RANK(V480,$V$11:$V$1079),"—")</f>
        <v>—</v>
      </c>
      <c r="X480" s="183"/>
      <c r="Y480" s="70" t="str">
        <f>IF(X480&gt;0,RANK(X480,$X$11:$X$1079),"—")</f>
        <v>—</v>
      </c>
      <c r="Z480" s="183"/>
      <c r="AA480" s="70" t="str">
        <f>IF(Z480&gt;0,RANK(Z480,$Z$11:$Z$1079),"—")</f>
        <v>—</v>
      </c>
      <c r="AB480" s="183"/>
      <c r="AC480" s="70" t="str">
        <f>IF(AB480&gt;0,RANK(AB480,$AB$11:$AB$1079),"—")</f>
        <v>—</v>
      </c>
      <c r="AD480" s="183">
        <v>1632</v>
      </c>
      <c r="AE480" s="70">
        <f>IF(AD480&gt;0,RANK(AD480,$AD$11:$AD$1079),"—")</f>
        <v>362</v>
      </c>
      <c r="AF480" s="183">
        <v>1904</v>
      </c>
      <c r="AG480" s="70">
        <f>IF(AF480&gt;0,RANK(AF480,$AF$11:$AF$1079),"—")</f>
        <v>363</v>
      </c>
      <c r="AH480" s="183">
        <v>2176</v>
      </c>
      <c r="AI480" s="70">
        <f>IF(AH480&gt;0,RANK(AH480,$AH$11:$AH$1079),"—")</f>
        <v>368</v>
      </c>
      <c r="AJ480" s="183">
        <v>2455</v>
      </c>
      <c r="AK480" s="70">
        <f>IF(AJ480&gt;0,RANK(AJ480,$AJ$11:$AJ$1079),"—")</f>
        <v>368</v>
      </c>
      <c r="AL480" s="183">
        <v>1559</v>
      </c>
      <c r="AM480" s="70">
        <f>IF(AL480&gt;0,RANK(AL480,$AL$11:$AL$1079),"—")</f>
        <v>418</v>
      </c>
      <c r="AN480" s="183">
        <v>2160</v>
      </c>
      <c r="AO480" s="70">
        <f>IF(AN480&gt;0,RANK(AN480,$AN$11:$AN$1079),"—")</f>
        <v>393</v>
      </c>
      <c r="AP480" s="183">
        <v>3259</v>
      </c>
      <c r="AQ480" s="70">
        <f>IF(AP480&gt;0,RANK(AP480,$AP$11:$AP$1079),"—")</f>
        <v>365</v>
      </c>
      <c r="AR480" s="183">
        <v>2833</v>
      </c>
      <c r="AS480" s="70">
        <f>IF(AR480&gt;0,RANK(AR480,$AR$11:$AR$1079),"—")</f>
        <v>381</v>
      </c>
      <c r="AT480" s="183">
        <v>3509</v>
      </c>
      <c r="AU480" s="70">
        <f>IF(AT480&gt;0,RANK(AT480,$AT$11:$AT$1079),"—")</f>
        <v>363</v>
      </c>
      <c r="AV480" s="183">
        <v>2870</v>
      </c>
      <c r="AW480" s="70">
        <f>IF(AV480&gt;0,RANK(AV480,$AV$11:$AV$1079),"—")</f>
        <v>390</v>
      </c>
      <c r="AX480" s="183">
        <v>2854</v>
      </c>
      <c r="AY480" s="168">
        <f>IF(AX480&gt;0,RANK(AX480,$AX$11:$AX$1079),"—")</f>
        <v>397</v>
      </c>
      <c r="AZ480" s="203">
        <v>1312</v>
      </c>
      <c r="BA480" s="168">
        <f t="shared" si="588"/>
        <v>543</v>
      </c>
      <c r="BB480" s="203">
        <v>1644</v>
      </c>
      <c r="BC480" s="168">
        <f t="shared" si="589"/>
        <v>559</v>
      </c>
      <c r="BD480" s="203"/>
      <c r="BE480" s="168"/>
      <c r="BF480" s="203"/>
      <c r="BG480" s="168"/>
      <c r="BH480" s="203"/>
      <c r="BI480" s="168"/>
      <c r="BJ480" s="183"/>
      <c r="BK480" s="168" t="str">
        <f t="shared" si="563"/>
        <v>—</v>
      </c>
    </row>
    <row r="481" spans="1:63" ht="12.95" customHeight="1" x14ac:dyDescent="0.2">
      <c r="A481" s="41" t="s">
        <v>173</v>
      </c>
      <c r="B481" s="102" t="s">
        <v>664</v>
      </c>
      <c r="C481" s="247" t="s">
        <v>1908</v>
      </c>
      <c r="D481" s="183"/>
      <c r="E481" s="70" t="str">
        <f>IF(D481&gt;0,RANK(D481,$D$11:$D$1079),"—")</f>
        <v>—</v>
      </c>
      <c r="F481" s="183">
        <v>850</v>
      </c>
      <c r="G481" s="70">
        <f>IF(F481&gt;0,RANK(F481,$F$11:$F$1079),"—")</f>
        <v>319</v>
      </c>
      <c r="H481" s="183">
        <v>478</v>
      </c>
      <c r="I481" s="70">
        <f>IF(H481&gt;0,RANK(H481,$H$11:$H$1079),"—")</f>
        <v>333</v>
      </c>
      <c r="J481" s="183">
        <v>142</v>
      </c>
      <c r="K481" s="70">
        <f>IF(J481&gt;0,RANK(J481,$J$11:$J$1079),"—")</f>
        <v>403</v>
      </c>
      <c r="L481" s="183">
        <v>179</v>
      </c>
      <c r="M481" s="70">
        <f>IF(L481&gt;0,RANK(L481,$L$11:$L$1079),"—")</f>
        <v>395</v>
      </c>
      <c r="N481" s="183">
        <v>216</v>
      </c>
      <c r="O481" s="70">
        <f>IF(N481&gt;0,RANK(N481,$N$11:$N$1079),"—")</f>
        <v>420</v>
      </c>
      <c r="P481" s="183">
        <v>253</v>
      </c>
      <c r="Q481" s="70">
        <f>IF(P481&gt;0,RANK(P481,$P$11:$P$1079),"—")</f>
        <v>450</v>
      </c>
      <c r="R481" s="183">
        <v>291</v>
      </c>
      <c r="S481" s="70">
        <f>IF(R481&gt;0,RANK(R481,$R$11:$R$1079),"—")</f>
        <v>490</v>
      </c>
      <c r="T481" s="183">
        <v>1485</v>
      </c>
      <c r="U481" s="70">
        <f>IF(T481&gt;0,RANK(T481,$T$11:$T$1079),"—")</f>
        <v>358</v>
      </c>
      <c r="V481" s="183">
        <v>2035</v>
      </c>
      <c r="W481" s="70">
        <f>IF(V481&gt;0,RANK(V481,$V$11:$V$1079),"—")</f>
        <v>339</v>
      </c>
      <c r="X481" s="183">
        <v>2585</v>
      </c>
      <c r="Y481" s="70">
        <f>IF(X481&gt;0,RANK(X481,$X$11:$X$1079),"—")</f>
        <v>318</v>
      </c>
      <c r="Z481" s="183">
        <v>2627</v>
      </c>
      <c r="AA481" s="70">
        <f>IF(Z481&gt;0,RANK(Z481,$Z$11:$Z$1079),"—")</f>
        <v>316</v>
      </c>
      <c r="AB481" s="183">
        <v>2669</v>
      </c>
      <c r="AC481" s="70">
        <f>IF(AB481&gt;0,RANK(AB481,$AB$11:$AB$1079),"—")</f>
        <v>319</v>
      </c>
      <c r="AD481" s="183">
        <v>2712</v>
      </c>
      <c r="AE481" s="70">
        <f>IF(AD481&gt;0,RANK(AD481,$AD$11:$AD$1079),"—")</f>
        <v>325</v>
      </c>
      <c r="AF481" s="183">
        <v>6511</v>
      </c>
      <c r="AG481" s="70">
        <f>IF(AF481&gt;0,RANK(AF481,$AF$11:$AF$1079),"—")</f>
        <v>267</v>
      </c>
      <c r="AH481" s="183">
        <v>2235</v>
      </c>
      <c r="AI481" s="70">
        <f>IF(AH481&gt;0,RANK(AH481,$AH$11:$AH$1079),"—")</f>
        <v>365</v>
      </c>
      <c r="AJ481" s="183">
        <v>2706</v>
      </c>
      <c r="AK481" s="70">
        <f>IF(AJ481&gt;0,RANK(AJ481,$AJ$11:$AJ$1079),"—")</f>
        <v>359</v>
      </c>
      <c r="AL481" s="183">
        <v>2598</v>
      </c>
      <c r="AM481" s="70">
        <f>IF(AL481&gt;0,RANK(AL481,$AL$11:$AL$1079),"—")</f>
        <v>370</v>
      </c>
      <c r="AN481" s="183">
        <v>2032</v>
      </c>
      <c r="AO481" s="70">
        <f>IF(AN481&gt;0,RANK(AN481,$AN$11:$AN$1079),"—")</f>
        <v>405</v>
      </c>
      <c r="AP481" s="183">
        <v>1202</v>
      </c>
      <c r="AQ481" s="70">
        <f>IF(AP481&gt;0,RANK(AP481,$AP$11:$AP$1079),"—")</f>
        <v>473</v>
      </c>
      <c r="AR481" s="183">
        <v>1419</v>
      </c>
      <c r="AS481" s="70">
        <f>IF(AR481&gt;0,RANK(AR481,$AR$11:$AR$1079),"—")</f>
        <v>461</v>
      </c>
      <c r="AT481" s="183">
        <v>1083</v>
      </c>
      <c r="AU481" s="70">
        <f>IF(AT481&gt;0,RANK(AT481,$AT$11:$AT$1079),"—")</f>
        <v>495</v>
      </c>
      <c r="AV481" s="183">
        <v>1497</v>
      </c>
      <c r="AW481" s="70">
        <f>IF(AV481&gt;0,RANK(AV481,$AV$11:$AV$1079),"—")</f>
        <v>473</v>
      </c>
      <c r="AX481" s="183">
        <v>2066</v>
      </c>
      <c r="AY481" s="168">
        <f>IF(AX481&gt;0,RANK(AX481,$AX$11:$AX$1079),"—")</f>
        <v>434</v>
      </c>
      <c r="AZ481" s="203">
        <v>1529</v>
      </c>
      <c r="BA481" s="168">
        <f t="shared" si="588"/>
        <v>522</v>
      </c>
      <c r="BB481" s="203">
        <v>1498</v>
      </c>
      <c r="BC481" s="168">
        <f t="shared" si="589"/>
        <v>575</v>
      </c>
      <c r="BD481" s="203"/>
      <c r="BE481" s="168"/>
      <c r="BF481" s="203"/>
      <c r="BG481" s="168"/>
      <c r="BH481" s="203"/>
      <c r="BI481" s="168"/>
      <c r="BJ481" s="183"/>
      <c r="BK481" s="168" t="str">
        <f t="shared" si="563"/>
        <v>—</v>
      </c>
    </row>
    <row r="482" spans="1:63" ht="12.95" customHeight="1" x14ac:dyDescent="0.2">
      <c r="A482" s="41" t="s">
        <v>175</v>
      </c>
      <c r="B482" s="102" t="s">
        <v>1596</v>
      </c>
      <c r="C482" s="247" t="s">
        <v>1908</v>
      </c>
      <c r="D482" s="183">
        <v>2</v>
      </c>
      <c r="E482" s="70">
        <f>IF(D482&gt;0,RANK(D482,$D$11:$D$1079),"—")</f>
        <v>399</v>
      </c>
      <c r="F482" s="183"/>
      <c r="G482" s="70" t="str">
        <f>IF(F482&gt;0,RANK(F482,$F$11:$F$1079),"—")</f>
        <v>—</v>
      </c>
      <c r="H482" s="183"/>
      <c r="I482" s="70" t="str">
        <f>IF(H482&gt;0,RANK(H482,$H$11:$H$1079),"—")</f>
        <v>—</v>
      </c>
      <c r="J482" s="183"/>
      <c r="K482" s="70" t="str">
        <f>IF(J482&gt;0,RANK(J482,$J$11:$J$1079),"—")</f>
        <v>—</v>
      </c>
      <c r="L482" s="183"/>
      <c r="M482" s="70" t="str">
        <f>IF(L482&gt;0,RANK(L482,$L$11:$L$1079),"—")</f>
        <v>—</v>
      </c>
      <c r="N482" s="183">
        <v>109</v>
      </c>
      <c r="O482" s="70">
        <f>IF(N482&gt;0,RANK(N482,$N$11:$N$1079),"—")</f>
        <v>441</v>
      </c>
      <c r="P482" s="183">
        <v>130</v>
      </c>
      <c r="Q482" s="70">
        <f>IF(P482&gt;0,RANK(P482,$P$11:$P$1079),"—")</f>
        <v>468</v>
      </c>
      <c r="R482" s="183">
        <v>173</v>
      </c>
      <c r="S482" s="70">
        <f>IF(R482&gt;0,RANK(R482,$R$11:$R$1079),"—")</f>
        <v>525</v>
      </c>
      <c r="T482" s="183">
        <v>208</v>
      </c>
      <c r="U482" s="70">
        <f>IF(T482&gt;0,RANK(T482,$T$11:$T$1079),"—")</f>
        <v>525</v>
      </c>
      <c r="V482" s="183">
        <v>243</v>
      </c>
      <c r="W482" s="70">
        <f>IF(V482&gt;0,RANK(V482,$V$11:$V$1079),"—")</f>
        <v>518</v>
      </c>
      <c r="X482" s="183">
        <v>278</v>
      </c>
      <c r="Y482" s="70">
        <f>IF(X482&gt;0,RANK(X482,$X$11:$X$1079),"—")</f>
        <v>513</v>
      </c>
      <c r="Z482" s="183">
        <v>315</v>
      </c>
      <c r="AA482" s="70">
        <f>IF(Z482&gt;0,RANK(Z482,$Z$11:$Z$1079),"—")</f>
        <v>501</v>
      </c>
      <c r="AB482" s="183">
        <v>341</v>
      </c>
      <c r="AC482" s="70">
        <f>IF(AB482&gt;0,RANK(AB482,$AB$11:$AB$1079),"—")</f>
        <v>492</v>
      </c>
      <c r="AD482" s="183">
        <v>320</v>
      </c>
      <c r="AE482" s="70">
        <f>IF(AD482&gt;0,RANK(AD482,$AD$11:$AD$1079),"—")</f>
        <v>510</v>
      </c>
      <c r="AF482" s="183">
        <v>301</v>
      </c>
      <c r="AG482" s="70">
        <f>IF(AF482&gt;0,RANK(AF482,$AF$11:$AF$1079),"—")</f>
        <v>549</v>
      </c>
      <c r="AH482" s="183">
        <v>200</v>
      </c>
      <c r="AI482" s="70">
        <f>IF(AH482&gt;0,RANK(AH482,$AH$11:$AH$1079),"—")</f>
        <v>584</v>
      </c>
      <c r="AJ482" s="183">
        <v>585</v>
      </c>
      <c r="AK482" s="70">
        <f>IF(AJ482&gt;0,RANK(AJ482,$AJ$11:$AJ$1079),"—")</f>
        <v>520</v>
      </c>
      <c r="AL482" s="183">
        <v>741</v>
      </c>
      <c r="AM482" s="70">
        <f>IF(AL482&gt;0,RANK(AL482,$AL$11:$AL$1079),"—")</f>
        <v>501</v>
      </c>
      <c r="AN482" s="183">
        <v>836</v>
      </c>
      <c r="AO482" s="70">
        <f>IF(AN482&gt;0,RANK(AN482,$AN$11:$AN$1079),"—")</f>
        <v>504</v>
      </c>
      <c r="AP482" s="183">
        <v>1015</v>
      </c>
      <c r="AQ482" s="70">
        <f>IF(AP482&gt;0,RANK(AP482,$AP$11:$AP$1079),"—")</f>
        <v>491</v>
      </c>
      <c r="AR482" s="183">
        <v>760</v>
      </c>
      <c r="AS482" s="70">
        <f>IF(AR482&gt;0,RANK(AR482,$AR$11:$AR$1079),"—")</f>
        <v>531</v>
      </c>
      <c r="AT482" s="183">
        <v>875</v>
      </c>
      <c r="AU482" s="70">
        <f>IF(AT482&gt;0,RANK(AT482,$AT$11:$AT$1079),"—")</f>
        <v>518</v>
      </c>
      <c r="AV482" s="183">
        <v>906</v>
      </c>
      <c r="AW482" s="70">
        <f>IF(AV482&gt;0,RANK(AV482,$AV$11:$AV$1079),"—")</f>
        <v>529</v>
      </c>
      <c r="AX482" s="183">
        <v>584</v>
      </c>
      <c r="AY482" s="168">
        <f>IF(AX482&gt;0,RANK(AX482,$AX$11:$AX$1079),"—")</f>
        <v>590</v>
      </c>
      <c r="AZ482" s="216">
        <v>826</v>
      </c>
      <c r="BA482" s="168">
        <f t="shared" si="588"/>
        <v>599</v>
      </c>
      <c r="BB482" s="203">
        <v>1330</v>
      </c>
      <c r="BC482" s="168">
        <f t="shared" si="589"/>
        <v>602</v>
      </c>
      <c r="BD482" s="203"/>
      <c r="BE482" s="168"/>
      <c r="BF482" s="203"/>
      <c r="BG482" s="168"/>
      <c r="BH482" s="203"/>
      <c r="BI482" s="168"/>
      <c r="BJ482" s="183"/>
      <c r="BK482" s="168" t="str">
        <f t="shared" si="563"/>
        <v>—</v>
      </c>
    </row>
    <row r="483" spans="1:63" ht="12.95" customHeight="1" x14ac:dyDescent="0.2">
      <c r="A483" s="41" t="s">
        <v>166</v>
      </c>
      <c r="B483" s="102" t="s">
        <v>1894</v>
      </c>
      <c r="C483" s="247" t="s">
        <v>1908</v>
      </c>
      <c r="D483" s="183"/>
      <c r="E483" s="70"/>
      <c r="F483" s="183"/>
      <c r="G483" s="70"/>
      <c r="H483" s="183"/>
      <c r="I483" s="70"/>
      <c r="J483" s="183"/>
      <c r="K483" s="70"/>
      <c r="L483" s="183"/>
      <c r="M483" s="70"/>
      <c r="N483" s="183"/>
      <c r="O483" s="70"/>
      <c r="P483" s="183"/>
      <c r="Q483" s="70"/>
      <c r="R483" s="183"/>
      <c r="S483" s="70"/>
      <c r="T483" s="183"/>
      <c r="U483" s="70"/>
      <c r="V483" s="183"/>
      <c r="W483" s="70"/>
      <c r="X483" s="183"/>
      <c r="Y483" s="70"/>
      <c r="Z483" s="183"/>
      <c r="AA483" s="70"/>
      <c r="AB483" s="183"/>
      <c r="AC483" s="70"/>
      <c r="AD483" s="183"/>
      <c r="AE483" s="70"/>
      <c r="AF483" s="183"/>
      <c r="AG483" s="70"/>
      <c r="AH483" s="183"/>
      <c r="AI483" s="70"/>
      <c r="AJ483" s="183"/>
      <c r="AK483" s="70"/>
      <c r="AL483" s="183"/>
      <c r="AM483" s="70"/>
      <c r="AN483" s="183"/>
      <c r="AO483" s="70"/>
      <c r="AP483" s="183"/>
      <c r="AQ483" s="70"/>
      <c r="AR483" s="183"/>
      <c r="AS483" s="70"/>
      <c r="AT483" s="183"/>
      <c r="AU483" s="70"/>
      <c r="AV483" s="183"/>
      <c r="AW483" s="70"/>
      <c r="AX483" s="183">
        <v>777</v>
      </c>
      <c r="AY483" s="168">
        <f>IF(AX483&gt;0,RANK(AX483,$AX$11:$AX$1079),"—")</f>
        <v>551</v>
      </c>
      <c r="AZ483" s="216">
        <v>983</v>
      </c>
      <c r="BA483" s="168">
        <f t="shared" si="588"/>
        <v>579</v>
      </c>
      <c r="BB483" s="203">
        <v>1314</v>
      </c>
      <c r="BC483" s="168">
        <f t="shared" si="589"/>
        <v>604</v>
      </c>
      <c r="BD483" s="203"/>
      <c r="BE483" s="168"/>
      <c r="BF483" s="203"/>
      <c r="BG483" s="168"/>
      <c r="BH483" s="203"/>
      <c r="BI483" s="168"/>
      <c r="BJ483" s="183"/>
      <c r="BK483" s="168" t="str">
        <f t="shared" si="563"/>
        <v>—</v>
      </c>
    </row>
    <row r="484" spans="1:63" ht="12.95" customHeight="1" x14ac:dyDescent="0.2">
      <c r="A484" s="41" t="s">
        <v>161</v>
      </c>
      <c r="B484" s="204" t="s">
        <v>1963</v>
      </c>
      <c r="C484" s="252" t="s">
        <v>1908</v>
      </c>
      <c r="D484" s="183"/>
      <c r="E484" s="70"/>
      <c r="F484" s="183"/>
      <c r="G484" s="70"/>
      <c r="H484" s="183"/>
      <c r="I484" s="70"/>
      <c r="J484" s="183"/>
      <c r="K484" s="70"/>
      <c r="L484" s="183"/>
      <c r="M484" s="70"/>
      <c r="N484" s="183"/>
      <c r="O484" s="70"/>
      <c r="P484" s="183"/>
      <c r="Q484" s="70"/>
      <c r="R484" s="183"/>
      <c r="S484" s="70"/>
      <c r="T484" s="183"/>
      <c r="U484" s="70"/>
      <c r="V484" s="183"/>
      <c r="W484" s="70"/>
      <c r="X484" s="183"/>
      <c r="Y484" s="70"/>
      <c r="Z484" s="183"/>
      <c r="AA484" s="70"/>
      <c r="AB484" s="183"/>
      <c r="AC484" s="70"/>
      <c r="AD484" s="183"/>
      <c r="AE484" s="70"/>
      <c r="AF484" s="183"/>
      <c r="AG484" s="70"/>
      <c r="AH484" s="183"/>
      <c r="AI484" s="70"/>
      <c r="AJ484" s="183"/>
      <c r="AK484" s="70"/>
      <c r="AL484" s="183"/>
      <c r="AM484" s="70"/>
      <c r="AN484" s="183"/>
      <c r="AO484" s="70"/>
      <c r="AP484" s="183"/>
      <c r="AQ484" s="70"/>
      <c r="AR484" s="183"/>
      <c r="AS484" s="70"/>
      <c r="AT484" s="183"/>
      <c r="AU484" s="70"/>
      <c r="AV484" s="183"/>
      <c r="AW484" s="70"/>
      <c r="AX484" s="183"/>
      <c r="AY484" s="168"/>
      <c r="AZ484" s="202">
        <v>1759</v>
      </c>
      <c r="BA484" s="168">
        <f t="shared" si="588"/>
        <v>501</v>
      </c>
      <c r="BB484" s="202">
        <v>1274</v>
      </c>
      <c r="BC484" s="168">
        <f t="shared" si="589"/>
        <v>606</v>
      </c>
      <c r="BD484" s="202"/>
      <c r="BE484" s="168"/>
      <c r="BF484" s="202"/>
      <c r="BG484" s="168"/>
      <c r="BH484" s="202"/>
      <c r="BI484" s="168"/>
      <c r="BJ484" s="183"/>
      <c r="BK484" s="168" t="str">
        <f t="shared" si="563"/>
        <v>—</v>
      </c>
    </row>
    <row r="485" spans="1:63" ht="12.95" customHeight="1" x14ac:dyDescent="0.2">
      <c r="A485" s="41" t="s">
        <v>469</v>
      </c>
      <c r="B485" s="102" t="s">
        <v>737</v>
      </c>
      <c r="C485" s="247" t="s">
        <v>1908</v>
      </c>
      <c r="D485" s="183">
        <v>249</v>
      </c>
      <c r="E485" s="70">
        <f>IF(D485&gt;0,RANK(D485,$D$11:$D$1079),"—")</f>
        <v>347</v>
      </c>
      <c r="F485" s="183">
        <v>365</v>
      </c>
      <c r="G485" s="70">
        <f>IF(F485&gt;0,RANK(F485,$F$11:$F$1079),"—")</f>
        <v>389</v>
      </c>
      <c r="H485" s="183">
        <v>481</v>
      </c>
      <c r="I485" s="70">
        <f>IF(H485&gt;0,RANK(H485,$H$11:$H$1079),"—")</f>
        <v>331</v>
      </c>
      <c r="J485" s="183">
        <v>462</v>
      </c>
      <c r="K485" s="70">
        <f>IF(J485&gt;0,RANK(J485,$J$11:$J$1079),"—")</f>
        <v>362</v>
      </c>
      <c r="L485" s="183">
        <v>370</v>
      </c>
      <c r="M485" s="70">
        <f>IF(L485&gt;0,RANK(L485,$L$11:$L$1079),"—")</f>
        <v>373</v>
      </c>
      <c r="N485" s="183">
        <v>169</v>
      </c>
      <c r="O485" s="70">
        <f>IF(N485&gt;0,RANK(N485,$N$11:$N$1079),"—")</f>
        <v>430</v>
      </c>
      <c r="P485" s="183">
        <v>305</v>
      </c>
      <c r="Q485" s="70">
        <f>IF(P485&gt;0,RANK(P485,$P$11:$P$1079),"—")</f>
        <v>440</v>
      </c>
      <c r="R485" s="183">
        <v>117</v>
      </c>
      <c r="S485" s="70">
        <f>IF(R485&gt;0,RANK(R485,$R$11:$R$1079),"—")</f>
        <v>543</v>
      </c>
      <c r="T485" s="183">
        <v>257</v>
      </c>
      <c r="U485" s="70">
        <f>IF(T485&gt;0,RANK(T485,$T$11:$T$1079),"—")</f>
        <v>512</v>
      </c>
      <c r="V485" s="183">
        <v>333</v>
      </c>
      <c r="W485" s="70">
        <f>IF(V485&gt;0,RANK(V485,$V$11:$V$1079),"—")</f>
        <v>493</v>
      </c>
      <c r="X485" s="183">
        <v>447</v>
      </c>
      <c r="Y485" s="70">
        <f>IF(X485&gt;0,RANK(X485,$X$11:$X$1079),"—")</f>
        <v>477</v>
      </c>
      <c r="Z485" s="183">
        <v>306</v>
      </c>
      <c r="AA485" s="70">
        <f>IF(Z485&gt;0,RANK(Z485,$Z$11:$Z$1079),"—")</f>
        <v>502</v>
      </c>
      <c r="AB485" s="183">
        <v>282</v>
      </c>
      <c r="AC485" s="70">
        <f>IF(AB485&gt;0,RANK(AB485,$AB$11:$AB$1079),"—")</f>
        <v>513</v>
      </c>
      <c r="AD485" s="183">
        <v>387</v>
      </c>
      <c r="AE485" s="70">
        <f>IF(AD485&gt;0,RANK(AD485,$AD$11:$AD$1079),"—")</f>
        <v>495</v>
      </c>
      <c r="AF485" s="183">
        <v>552</v>
      </c>
      <c r="AG485" s="70">
        <f>IF(AF485&gt;0,RANK(AF485,$AF$11:$AF$1079),"—")</f>
        <v>499</v>
      </c>
      <c r="AH485" s="183">
        <v>719</v>
      </c>
      <c r="AI485" s="70">
        <f>IF(AH485&gt;0,RANK(AH485,$AH$11:$AH$1079),"—")</f>
        <v>487</v>
      </c>
      <c r="AJ485" s="183">
        <v>639</v>
      </c>
      <c r="AK485" s="70">
        <f>IF(AJ485&gt;0,RANK(AJ485,$AJ$11:$AJ$1079),"—")</f>
        <v>514</v>
      </c>
      <c r="AL485" s="183">
        <v>543</v>
      </c>
      <c r="AM485" s="70">
        <f>IF(AL485&gt;0,RANK(AL485,$AL$11:$AL$1079),"—")</f>
        <v>534</v>
      </c>
      <c r="AN485" s="183">
        <v>634</v>
      </c>
      <c r="AO485" s="70">
        <f>IF(AN485&gt;0,RANK(AN485,$AN$11:$AN$1079),"—")</f>
        <v>526</v>
      </c>
      <c r="AP485" s="183">
        <v>477</v>
      </c>
      <c r="AQ485" s="70">
        <f>IF(AP485&gt;0,RANK(AP485,$AP$11:$AP$1079),"—")</f>
        <v>570</v>
      </c>
      <c r="AR485" s="183">
        <v>801</v>
      </c>
      <c r="AS485" s="70">
        <f>IF(AR485&gt;0,RANK(AR485,$AR$11:$AR$1079),"—")</f>
        <v>521</v>
      </c>
      <c r="AT485" s="183">
        <v>887</v>
      </c>
      <c r="AU485" s="70">
        <f>IF(AT485&gt;0,RANK(AT485,$AT$11:$AT$1079),"—")</f>
        <v>516</v>
      </c>
      <c r="AV485" s="183">
        <v>722</v>
      </c>
      <c r="AW485" s="70">
        <f>IF(AV485&gt;0,RANK(AV485,$AV$11:$AV$1079),"—")</f>
        <v>555</v>
      </c>
      <c r="AX485" s="183">
        <v>905</v>
      </c>
      <c r="AY485" s="168">
        <f>IF(AX485&gt;0,RANK(AX485,$AX$11:$AX$1079),"—")</f>
        <v>533</v>
      </c>
      <c r="AZ485" s="203">
        <v>1205</v>
      </c>
      <c r="BA485" s="168">
        <f t="shared" si="588"/>
        <v>556</v>
      </c>
      <c r="BB485" s="203">
        <v>1257</v>
      </c>
      <c r="BC485" s="168">
        <f t="shared" si="589"/>
        <v>610</v>
      </c>
      <c r="BD485" s="203"/>
      <c r="BE485" s="168"/>
      <c r="BF485" s="203"/>
      <c r="BG485" s="168"/>
      <c r="BH485" s="203"/>
      <c r="BI485" s="168"/>
      <c r="BJ485" s="183"/>
      <c r="BK485" s="168" t="str">
        <f t="shared" si="563"/>
        <v>—</v>
      </c>
    </row>
    <row r="486" spans="1:63" ht="12.95" customHeight="1" x14ac:dyDescent="0.2">
      <c r="A486" s="41" t="s">
        <v>181</v>
      </c>
      <c r="B486" s="204" t="s">
        <v>1966</v>
      </c>
      <c r="C486" s="252" t="s">
        <v>1908</v>
      </c>
      <c r="D486" s="183"/>
      <c r="E486" s="70"/>
      <c r="F486" s="183"/>
      <c r="G486" s="70"/>
      <c r="H486" s="183"/>
      <c r="I486" s="70"/>
      <c r="J486" s="183"/>
      <c r="K486" s="70"/>
      <c r="L486" s="183"/>
      <c r="M486" s="70"/>
      <c r="N486" s="183"/>
      <c r="O486" s="70"/>
      <c r="P486" s="183"/>
      <c r="Q486" s="70"/>
      <c r="R486" s="183"/>
      <c r="S486" s="70"/>
      <c r="T486" s="183"/>
      <c r="U486" s="70"/>
      <c r="V486" s="183"/>
      <c r="W486" s="70"/>
      <c r="X486" s="183"/>
      <c r="Y486" s="70"/>
      <c r="Z486" s="183"/>
      <c r="AA486" s="70"/>
      <c r="AB486" s="183"/>
      <c r="AC486" s="70"/>
      <c r="AD486" s="183"/>
      <c r="AE486" s="70"/>
      <c r="AF486" s="183"/>
      <c r="AG486" s="70"/>
      <c r="AH486" s="183"/>
      <c r="AI486" s="70"/>
      <c r="AJ486" s="183"/>
      <c r="AK486" s="70"/>
      <c r="AL486" s="183"/>
      <c r="AM486" s="70"/>
      <c r="AN486" s="183"/>
      <c r="AO486" s="70"/>
      <c r="AP486" s="183"/>
      <c r="AQ486" s="70"/>
      <c r="AR486" s="183"/>
      <c r="AS486" s="70"/>
      <c r="AT486" s="183"/>
      <c r="AU486" s="70"/>
      <c r="AV486" s="183"/>
      <c r="AW486" s="70"/>
      <c r="AX486" s="183"/>
      <c r="AY486" s="168"/>
      <c r="AZ486" s="202"/>
      <c r="BA486" s="168" t="str">
        <f t="shared" si="588"/>
        <v>—</v>
      </c>
      <c r="BB486" s="202">
        <v>1152</v>
      </c>
      <c r="BC486" s="168">
        <f t="shared" si="589"/>
        <v>624</v>
      </c>
      <c r="BD486" s="202"/>
      <c r="BE486" s="168"/>
      <c r="BF486" s="202"/>
      <c r="BG486" s="168"/>
      <c r="BH486" s="202"/>
      <c r="BI486" s="168"/>
      <c r="BJ486" s="183"/>
      <c r="BK486" s="168" t="str">
        <f t="shared" si="563"/>
        <v>—</v>
      </c>
    </row>
    <row r="487" spans="1:63" ht="12.95" customHeight="1" x14ac:dyDescent="0.2">
      <c r="A487" s="41" t="s">
        <v>174</v>
      </c>
      <c r="B487" s="102" t="s">
        <v>1333</v>
      </c>
      <c r="C487" s="247" t="s">
        <v>1908</v>
      </c>
      <c r="D487" s="183"/>
      <c r="E487" s="70" t="str">
        <f>IF(D487&gt;0,RANK(D487,$D$11:$D$1079),"—")</f>
        <v>—</v>
      </c>
      <c r="F487" s="183"/>
      <c r="G487" s="70" t="str">
        <f>IF(F487&gt;0,RANK(F487,$F$11:$F$1079),"—")</f>
        <v>—</v>
      </c>
      <c r="H487" s="183"/>
      <c r="I487" s="70" t="str">
        <f>IF(H487&gt;0,RANK(H487,$H$11:$H$1079),"—")</f>
        <v>—</v>
      </c>
      <c r="J487" s="183"/>
      <c r="K487" s="70" t="str">
        <f>IF(J487&gt;0,RANK(J487,$J$11:$J$1079),"—")</f>
        <v>—</v>
      </c>
      <c r="L487" s="183"/>
      <c r="M487" s="70" t="str">
        <f>IF(L487&gt;0,RANK(L487,$L$11:$L$1079),"—")</f>
        <v>—</v>
      </c>
      <c r="N487" s="183"/>
      <c r="O487" s="70" t="str">
        <f>IF(N487&gt;0,RANK(N487,$N$11:$N$1079),"—")</f>
        <v>—</v>
      </c>
      <c r="P487" s="183"/>
      <c r="Q487" s="70" t="str">
        <f>IF(P487&gt;0,RANK(P487,$P$11:$P$1079),"—")</f>
        <v>—</v>
      </c>
      <c r="R487" s="183">
        <v>633</v>
      </c>
      <c r="S487" s="70">
        <f>IF(R487&gt;0,RANK(R487,$R$11:$R$1079),"—")</f>
        <v>421</v>
      </c>
      <c r="T487" s="183">
        <v>596</v>
      </c>
      <c r="U487" s="70">
        <f>IF(T487&gt;0,RANK(T487,$T$11:$T$1079),"—")</f>
        <v>438</v>
      </c>
      <c r="V487" s="183">
        <v>559</v>
      </c>
      <c r="W487" s="70">
        <f>IF(V487&gt;0,RANK(V487,$V$11:$V$1079),"—")</f>
        <v>447</v>
      </c>
      <c r="X487" s="183">
        <v>522</v>
      </c>
      <c r="Y487" s="70">
        <f>IF(X487&gt;0,RANK(X487,$X$11:$X$1079),"—")</f>
        <v>461</v>
      </c>
      <c r="Z487" s="183">
        <v>485</v>
      </c>
      <c r="AA487" s="70">
        <f>IF(Z487&gt;0,RANK(Z487,$Z$11:$Z$1079),"—")</f>
        <v>461</v>
      </c>
      <c r="AB487" s="183">
        <v>444</v>
      </c>
      <c r="AC487" s="70">
        <f>IF(AB487&gt;0,RANK(AB487,$AB$11:$AB$1079),"—")</f>
        <v>471</v>
      </c>
      <c r="AD487" s="183">
        <v>492</v>
      </c>
      <c r="AE487" s="70">
        <f>IF(AD487&gt;0,RANK(AD487,$AD$11:$AD$1079),"—")</f>
        <v>484</v>
      </c>
      <c r="AF487" s="183">
        <v>483</v>
      </c>
      <c r="AG487" s="70">
        <f>IF(AF487&gt;0,RANK(AF487,$AF$11:$AF$1079),"—")</f>
        <v>512</v>
      </c>
      <c r="AH487" s="183">
        <v>469</v>
      </c>
      <c r="AI487" s="70">
        <f>IF(AH487&gt;0,RANK(AH487,$AH$11:$AH$1079),"—")</f>
        <v>527</v>
      </c>
      <c r="AJ487" s="183">
        <v>278</v>
      </c>
      <c r="AK487" s="70">
        <f>IF(AJ487&gt;0,RANK(AJ487,$AJ$11:$AJ$1079),"—")</f>
        <v>576</v>
      </c>
      <c r="AL487" s="183">
        <v>619</v>
      </c>
      <c r="AM487" s="70">
        <f>IF(AL487&gt;0,RANK(AL487,$AL$11:$AL$1079),"—")</f>
        <v>524</v>
      </c>
      <c r="AN487" s="183">
        <v>714</v>
      </c>
      <c r="AO487" s="70">
        <f>IF(AN487&gt;0,RANK(AN487,$AN$11:$AN$1079),"—")</f>
        <v>514</v>
      </c>
      <c r="AP487" s="183">
        <v>595</v>
      </c>
      <c r="AQ487" s="70">
        <f>IF(AP487&gt;0,RANK(AP487,$AP$11:$AP$1079),"—")</f>
        <v>540</v>
      </c>
      <c r="AR487" s="183">
        <v>416</v>
      </c>
      <c r="AS487" s="70">
        <f>IF(AR487&gt;0,RANK(AR487,$AR$11:$AR$1079),"—")</f>
        <v>598</v>
      </c>
      <c r="AT487" s="183">
        <v>299</v>
      </c>
      <c r="AU487" s="70">
        <f>IF(AT487&gt;0,RANK(AT487,$AT$11:$AT$1079),"—")</f>
        <v>631</v>
      </c>
      <c r="AV487" s="183">
        <v>1167</v>
      </c>
      <c r="AW487" s="70">
        <f>IF(AV487&gt;0,RANK(AV487,$AV$11:$AV$1079),"—")</f>
        <v>506</v>
      </c>
      <c r="AX487" s="183">
        <v>434</v>
      </c>
      <c r="AY487" s="168">
        <f>IF(AX487&gt;0,RANK(AX487,$AX$11:$AX$1079),"—")</f>
        <v>625</v>
      </c>
      <c r="AZ487" s="203">
        <v>1415</v>
      </c>
      <c r="BA487" s="168">
        <f t="shared" si="588"/>
        <v>531</v>
      </c>
      <c r="BB487" s="203">
        <v>1142</v>
      </c>
      <c r="BC487" s="168">
        <f t="shared" si="589"/>
        <v>626</v>
      </c>
      <c r="BD487" s="203"/>
      <c r="BE487" s="168"/>
      <c r="BF487" s="203"/>
      <c r="BG487" s="168"/>
      <c r="BH487" s="203"/>
      <c r="BI487" s="168"/>
      <c r="BJ487" s="183"/>
      <c r="BK487" s="168" t="str">
        <f t="shared" si="563"/>
        <v>—</v>
      </c>
    </row>
    <row r="488" spans="1:63" ht="12.95" customHeight="1" x14ac:dyDescent="0.2">
      <c r="A488" s="41" t="s">
        <v>184</v>
      </c>
      <c r="B488" s="102" t="s">
        <v>1628</v>
      </c>
      <c r="C488" s="247" t="s">
        <v>1908</v>
      </c>
      <c r="D488" s="193"/>
      <c r="E488" s="70" t="str">
        <f>IF(D488&gt;0,RANK(D488,$D$11:$D$1079),"—")</f>
        <v>—</v>
      </c>
      <c r="F488" s="183"/>
      <c r="G488" s="70" t="str">
        <f>IF(F488&gt;0,RANK(F488,$F$11:$F$1079),"—")</f>
        <v>—</v>
      </c>
      <c r="H488" s="193"/>
      <c r="I488" s="70" t="str">
        <f>IF(H488&gt;0,RANK(H488,$H$11:$H$1079),"—")</f>
        <v>—</v>
      </c>
      <c r="J488" s="183"/>
      <c r="K488" s="70" t="str">
        <f>IF(J488&gt;0,RANK(J488,$J$11:$J$1079),"—")</f>
        <v>—</v>
      </c>
      <c r="L488" s="183"/>
      <c r="M488" s="70" t="str">
        <f>IF(L488&gt;0,RANK(L488,$L$11:$L$1079),"—")</f>
        <v>—</v>
      </c>
      <c r="N488" s="183"/>
      <c r="O488" s="70" t="str">
        <f>IF(N488&gt;0,RANK(N488,$N$11:$N$1079),"—")</f>
        <v>—</v>
      </c>
      <c r="P488" s="183"/>
      <c r="Q488" s="70" t="str">
        <f>IF(P488&gt;0,RANK(P488,$P$11:$P$1079),"—")</f>
        <v>—</v>
      </c>
      <c r="R488" s="183"/>
      <c r="S488" s="70" t="str">
        <f>IF(R488&gt;0,RANK(R488,$R$11:$R$1079),"—")</f>
        <v>—</v>
      </c>
      <c r="T488" s="183"/>
      <c r="U488" s="70" t="str">
        <f>IF(T488&gt;0,RANK(T488,$T$11:$T$1079),"—")</f>
        <v>—</v>
      </c>
      <c r="V488" s="183"/>
      <c r="W488" s="70" t="str">
        <f>IF(V488&gt;0,RANK(V488,$V$11:$V$1079),"—")</f>
        <v>—</v>
      </c>
      <c r="X488" s="183"/>
      <c r="Y488" s="70" t="str">
        <f>IF(X488&gt;0,RANK(X488,$X$11:$X$1079),"—")</f>
        <v>—</v>
      </c>
      <c r="Z488" s="183"/>
      <c r="AA488" s="70" t="str">
        <f>IF(Z488&gt;0,RANK(Z488,$Z$11:$Z$1079),"—")</f>
        <v>—</v>
      </c>
      <c r="AB488" s="183"/>
      <c r="AC488" s="70" t="str">
        <f>IF(AB488&gt;0,RANK(AB488,$AB$11:$AB$1079),"—")</f>
        <v>—</v>
      </c>
      <c r="AD488" s="183"/>
      <c r="AE488" s="70" t="str">
        <f>IF(AD488&gt;0,RANK(AD488,$AD$11:$AD$1079),"—")</f>
        <v>—</v>
      </c>
      <c r="AF488" s="183"/>
      <c r="AG488" s="70" t="str">
        <f>IF(AF488&gt;0,RANK(AF488,$AF$11:$AF$1079),"—")</f>
        <v>—</v>
      </c>
      <c r="AH488" s="183"/>
      <c r="AI488" s="70" t="str">
        <f>IF(AH488&gt;0,RANK(AH488,$AH$11:$AH$1079),"—")</f>
        <v>—</v>
      </c>
      <c r="AJ488" s="183"/>
      <c r="AK488" s="70" t="str">
        <f>IF(AJ488&gt;0,RANK(AJ488,$AJ$11:$AJ$1079),"—")</f>
        <v>—</v>
      </c>
      <c r="AL488" s="183"/>
      <c r="AM488" s="70" t="str">
        <f>IF(AL488&gt;0,RANK(AL488,$AL$11:$AL$1079),"—")</f>
        <v>—</v>
      </c>
      <c r="AN488" s="183"/>
      <c r="AO488" s="70" t="str">
        <f>IF(AN488&gt;0,RANK(AN488,$AN$11:$AN$1079),"—")</f>
        <v>—</v>
      </c>
      <c r="AP488" s="183"/>
      <c r="AQ488" s="70" t="str">
        <f>IF(AP488&gt;0,RANK(AP488,$AP$11:$AP$1079),"—")</f>
        <v>—</v>
      </c>
      <c r="AR488" s="183"/>
      <c r="AS488" s="70" t="str">
        <f>IF(AR488&gt;0,RANK(AR488,$AR$11:$AR$1079),"—")</f>
        <v>—</v>
      </c>
      <c r="AT488" s="183"/>
      <c r="AU488" s="70" t="str">
        <f>IF(AT488&gt;0,RANK(AT488,$AT$11:$AT$1079),"—")</f>
        <v>—</v>
      </c>
      <c r="AV488" s="183"/>
      <c r="AW488" s="70" t="str">
        <f>IF(AV488&gt;0,RANK(AV488,$AV$11:$AV$1079),"—")</f>
        <v>—</v>
      </c>
      <c r="AX488" s="183"/>
      <c r="AY488" s="168" t="str">
        <f>IF(AX488&gt;0,RANK(AX488,$AX$11:$AX$1079),"—")</f>
        <v>—</v>
      </c>
      <c r="AZ488" s="208"/>
      <c r="BA488" s="168" t="str">
        <f t="shared" si="588"/>
        <v>—</v>
      </c>
      <c r="BB488" s="202">
        <v>1111</v>
      </c>
      <c r="BC488" s="168">
        <f t="shared" si="589"/>
        <v>630</v>
      </c>
      <c r="BD488" s="202"/>
      <c r="BE488" s="168"/>
      <c r="BF488" s="202"/>
      <c r="BG488" s="168"/>
      <c r="BH488" s="202"/>
      <c r="BI488" s="168"/>
      <c r="BJ488" s="183"/>
      <c r="BK488" s="168" t="str">
        <f t="shared" si="563"/>
        <v>—</v>
      </c>
    </row>
    <row r="489" spans="1:63" ht="12.95" customHeight="1" x14ac:dyDescent="0.2">
      <c r="A489" s="41" t="s">
        <v>188</v>
      </c>
      <c r="B489" s="102" t="s">
        <v>878</v>
      </c>
      <c r="C489" s="247" t="s">
        <v>1908</v>
      </c>
      <c r="D489" s="183"/>
      <c r="E489" s="70" t="str">
        <f>IF(D489&gt;0,RANK(D489,$D$11:$D$1079),"—")</f>
        <v>—</v>
      </c>
      <c r="F489" s="183"/>
      <c r="G489" s="70" t="str">
        <f>IF(F489&gt;0,RANK(F489,$F$11:$F$1079),"—")</f>
        <v>—</v>
      </c>
      <c r="H489" s="193"/>
      <c r="I489" s="70" t="str">
        <f>IF(H489&gt;0,RANK(H489,$H$11:$H$1079),"—")</f>
        <v>—</v>
      </c>
      <c r="J489" s="183"/>
      <c r="K489" s="70" t="str">
        <f>IF(J489&gt;0,RANK(J489,$J$11:$J$1079),"—")</f>
        <v>—</v>
      </c>
      <c r="L489" s="183"/>
      <c r="M489" s="70" t="str">
        <f>IF(L489&gt;0,RANK(L489,$L$11:$L$1079),"—")</f>
        <v>—</v>
      </c>
      <c r="N489" s="183"/>
      <c r="O489" s="70" t="str">
        <f>IF(N489&gt;0,RANK(N489,$N$11:$N$1079),"—")</f>
        <v>—</v>
      </c>
      <c r="P489" s="183"/>
      <c r="Q489" s="70" t="str">
        <f>IF(P489&gt;0,RANK(P489,$P$11:$P$1079),"—")</f>
        <v>—</v>
      </c>
      <c r="R489" s="183">
        <v>290</v>
      </c>
      <c r="S489" s="70">
        <f>IF(R489&gt;0,RANK(R489,$R$11:$R$1079),"—")</f>
        <v>491</v>
      </c>
      <c r="T489" s="183">
        <v>358</v>
      </c>
      <c r="U489" s="70">
        <f>IF(T489&gt;0,RANK(T489,$T$11:$T$1079),"—")</f>
        <v>488</v>
      </c>
      <c r="V489" s="183">
        <v>426</v>
      </c>
      <c r="W489" s="70">
        <f>IF(V489&gt;0,RANK(V489,$V$11:$V$1079),"—")</f>
        <v>475</v>
      </c>
      <c r="X489" s="183">
        <v>494</v>
      </c>
      <c r="Y489" s="70">
        <f>IF(X489&gt;0,RANK(X489,$X$11:$X$1079),"—")</f>
        <v>468</v>
      </c>
      <c r="Z489" s="183">
        <v>562</v>
      </c>
      <c r="AA489" s="70">
        <f>IF(Z489&gt;0,RANK(Z489,$Z$11:$Z$1079),"—")</f>
        <v>449</v>
      </c>
      <c r="AB489" s="183">
        <v>630</v>
      </c>
      <c r="AC489" s="70">
        <f>IF(AB489&gt;0,RANK(AB489,$AB$11:$AB$1079),"—")</f>
        <v>439</v>
      </c>
      <c r="AD489" s="183">
        <v>698</v>
      </c>
      <c r="AE489" s="70">
        <f>IF(AD489&gt;0,RANK(AD489,$AD$11:$AD$1079),"—")</f>
        <v>450</v>
      </c>
      <c r="AF489" s="183">
        <v>766</v>
      </c>
      <c r="AG489" s="70">
        <f>IF(AF489&gt;0,RANK(AF489,$AF$11:$AF$1079),"—")</f>
        <v>459</v>
      </c>
      <c r="AH489" s="183">
        <v>487</v>
      </c>
      <c r="AI489" s="70">
        <f>IF(AH489&gt;0,RANK(AH489,$AH$11:$AH$1079),"—")</f>
        <v>523</v>
      </c>
      <c r="AJ489" s="183">
        <v>441</v>
      </c>
      <c r="AK489" s="70">
        <f>IF(AJ489&gt;0,RANK(AJ489,$AJ$11:$AJ$1079),"—")</f>
        <v>541</v>
      </c>
      <c r="AL489" s="183">
        <v>511</v>
      </c>
      <c r="AM489" s="70">
        <f>IF(AL489&gt;0,RANK(AL489,$AL$11:$AL$1079),"—")</f>
        <v>538</v>
      </c>
      <c r="AN489" s="183">
        <v>354</v>
      </c>
      <c r="AO489" s="70">
        <f>IF(AN489&gt;0,RANK(AN489,$AN$11:$AN$1079),"—")</f>
        <v>580</v>
      </c>
      <c r="AP489" s="183">
        <v>647</v>
      </c>
      <c r="AQ489" s="70">
        <f>IF(AP489&gt;0,RANK(AP489,$AP$11:$AP$1079),"—")</f>
        <v>530</v>
      </c>
      <c r="AR489" s="183">
        <v>548</v>
      </c>
      <c r="AS489" s="70">
        <f>IF(AR489&gt;0,RANK(AR489,$AR$11:$AR$1079),"—")</f>
        <v>566</v>
      </c>
      <c r="AT489" s="183">
        <v>739</v>
      </c>
      <c r="AU489" s="70">
        <f>IF(AT489&gt;0,RANK(AT489,$AT$11:$AT$1079),"—")</f>
        <v>538</v>
      </c>
      <c r="AV489" s="183">
        <v>636</v>
      </c>
      <c r="AW489" s="70">
        <f>IF(AV489&gt;0,RANK(AV489,$AV$11:$AV$1079),"—")</f>
        <v>573</v>
      </c>
      <c r="AX489" s="183">
        <v>672</v>
      </c>
      <c r="AY489" s="168">
        <f>IF(AX489&gt;0,RANK(AX489,$AX$11:$AX$1079),"—")</f>
        <v>563</v>
      </c>
      <c r="AZ489" s="216">
        <v>902</v>
      </c>
      <c r="BA489" s="168">
        <f t="shared" si="588"/>
        <v>587</v>
      </c>
      <c r="BB489" s="203">
        <v>1025</v>
      </c>
      <c r="BC489" s="168">
        <f t="shared" si="589"/>
        <v>637</v>
      </c>
      <c r="BD489" s="203"/>
      <c r="BE489" s="168"/>
      <c r="BF489" s="203"/>
      <c r="BG489" s="168"/>
      <c r="BH489" s="203"/>
      <c r="BI489" s="168"/>
      <c r="BJ489" s="183"/>
      <c r="BK489" s="168" t="str">
        <f t="shared" si="563"/>
        <v>—</v>
      </c>
    </row>
    <row r="490" spans="1:63" ht="12.95" customHeight="1" x14ac:dyDescent="0.2">
      <c r="A490" s="41" t="s">
        <v>185</v>
      </c>
      <c r="B490" s="204" t="s">
        <v>1972</v>
      </c>
      <c r="C490" s="252" t="s">
        <v>1908</v>
      </c>
      <c r="D490" s="183"/>
      <c r="E490" s="70"/>
      <c r="F490" s="183"/>
      <c r="G490" s="70"/>
      <c r="H490" s="183"/>
      <c r="I490" s="70"/>
      <c r="J490" s="183"/>
      <c r="K490" s="70"/>
      <c r="L490" s="183"/>
      <c r="M490" s="70"/>
      <c r="N490" s="183"/>
      <c r="O490" s="70"/>
      <c r="P490" s="183"/>
      <c r="Q490" s="70"/>
      <c r="R490" s="183"/>
      <c r="S490" s="70"/>
      <c r="T490" s="183"/>
      <c r="U490" s="70"/>
      <c r="V490" s="183"/>
      <c r="W490" s="70"/>
      <c r="X490" s="183"/>
      <c r="Y490" s="70"/>
      <c r="Z490" s="183"/>
      <c r="AA490" s="70"/>
      <c r="AB490" s="183"/>
      <c r="AC490" s="70"/>
      <c r="AD490" s="183"/>
      <c r="AE490" s="70"/>
      <c r="AF490" s="183"/>
      <c r="AG490" s="70"/>
      <c r="AH490" s="183"/>
      <c r="AI490" s="70"/>
      <c r="AJ490" s="183"/>
      <c r="AK490" s="70"/>
      <c r="AL490" s="183"/>
      <c r="AM490" s="70"/>
      <c r="AN490" s="183"/>
      <c r="AO490" s="70"/>
      <c r="AP490" s="183"/>
      <c r="AQ490" s="70"/>
      <c r="AR490" s="183"/>
      <c r="AS490" s="70"/>
      <c r="AT490" s="183"/>
      <c r="AU490" s="70"/>
      <c r="AV490" s="183"/>
      <c r="AW490" s="70"/>
      <c r="AX490" s="183"/>
      <c r="AY490" s="168"/>
      <c r="AZ490" s="202"/>
      <c r="BA490" s="168" t="str">
        <f t="shared" si="588"/>
        <v>—</v>
      </c>
      <c r="BB490" s="202">
        <v>1018</v>
      </c>
      <c r="BC490" s="168">
        <f t="shared" si="589"/>
        <v>640</v>
      </c>
      <c r="BD490" s="202"/>
      <c r="BE490" s="168"/>
      <c r="BF490" s="202"/>
      <c r="BG490" s="168"/>
      <c r="BH490" s="202"/>
      <c r="BI490" s="168"/>
      <c r="BJ490" s="183"/>
      <c r="BK490" s="168" t="str">
        <f t="shared" si="563"/>
        <v>—</v>
      </c>
    </row>
    <row r="491" spans="1:63" ht="12.95" customHeight="1" x14ac:dyDescent="0.2">
      <c r="A491" s="41" t="s">
        <v>194</v>
      </c>
      <c r="B491" s="204" t="s">
        <v>1976</v>
      </c>
      <c r="C491" s="252" t="s">
        <v>1908</v>
      </c>
      <c r="D491" s="183"/>
      <c r="E491" s="70"/>
      <c r="F491" s="183"/>
      <c r="G491" s="70"/>
      <c r="H491" s="183"/>
      <c r="I491" s="70"/>
      <c r="J491" s="183"/>
      <c r="K491" s="70"/>
      <c r="L491" s="183"/>
      <c r="M491" s="70"/>
      <c r="N491" s="183"/>
      <c r="O491" s="70"/>
      <c r="P491" s="183"/>
      <c r="Q491" s="70"/>
      <c r="R491" s="183"/>
      <c r="S491" s="70"/>
      <c r="T491" s="183"/>
      <c r="U491" s="70"/>
      <c r="V491" s="183"/>
      <c r="W491" s="70"/>
      <c r="X491" s="183"/>
      <c r="Y491" s="70"/>
      <c r="Z491" s="183"/>
      <c r="AA491" s="70"/>
      <c r="AB491" s="183"/>
      <c r="AC491" s="70"/>
      <c r="AD491" s="183"/>
      <c r="AE491" s="70"/>
      <c r="AF491" s="183"/>
      <c r="AG491" s="70"/>
      <c r="AH491" s="183"/>
      <c r="AI491" s="70"/>
      <c r="AJ491" s="183"/>
      <c r="AK491" s="70"/>
      <c r="AL491" s="183"/>
      <c r="AM491" s="70"/>
      <c r="AN491" s="183"/>
      <c r="AO491" s="70"/>
      <c r="AP491" s="183"/>
      <c r="AQ491" s="70"/>
      <c r="AR491" s="183"/>
      <c r="AS491" s="70"/>
      <c r="AT491" s="183"/>
      <c r="AU491" s="70"/>
      <c r="AV491" s="183"/>
      <c r="AW491" s="70"/>
      <c r="AX491" s="183"/>
      <c r="AY491" s="168"/>
      <c r="AZ491" s="202"/>
      <c r="BA491" s="168" t="str">
        <f t="shared" si="588"/>
        <v>—</v>
      </c>
      <c r="BB491" s="208">
        <v>959</v>
      </c>
      <c r="BC491" s="168">
        <f t="shared" si="589"/>
        <v>651</v>
      </c>
      <c r="BD491" s="208"/>
      <c r="BE491" s="168"/>
      <c r="BF491" s="208"/>
      <c r="BG491" s="168"/>
      <c r="BH491" s="208"/>
      <c r="BI491" s="168"/>
      <c r="BJ491" s="183"/>
      <c r="BK491" s="168" t="str">
        <f t="shared" si="563"/>
        <v>—</v>
      </c>
    </row>
    <row r="492" spans="1:63" ht="12.95" customHeight="1" x14ac:dyDescent="0.2">
      <c r="A492" s="41" t="s">
        <v>182</v>
      </c>
      <c r="B492" s="204" t="s">
        <v>1977</v>
      </c>
      <c r="C492" s="252" t="s">
        <v>1908</v>
      </c>
      <c r="D492" s="183"/>
      <c r="E492" s="70"/>
      <c r="F492" s="183"/>
      <c r="G492" s="70"/>
      <c r="H492" s="183"/>
      <c r="I492" s="70"/>
      <c r="J492" s="183"/>
      <c r="K492" s="70"/>
      <c r="L492" s="183"/>
      <c r="M492" s="70"/>
      <c r="N492" s="183"/>
      <c r="O492" s="70"/>
      <c r="P492" s="183"/>
      <c r="Q492" s="70"/>
      <c r="R492" s="183"/>
      <c r="S492" s="70"/>
      <c r="T492" s="183"/>
      <c r="U492" s="70"/>
      <c r="V492" s="183"/>
      <c r="W492" s="70"/>
      <c r="X492" s="183"/>
      <c r="Y492" s="70"/>
      <c r="Z492" s="183"/>
      <c r="AA492" s="70"/>
      <c r="AB492" s="183"/>
      <c r="AC492" s="70"/>
      <c r="AD492" s="183"/>
      <c r="AE492" s="70"/>
      <c r="AF492" s="183"/>
      <c r="AG492" s="70"/>
      <c r="AH492" s="183"/>
      <c r="AI492" s="70"/>
      <c r="AJ492" s="183"/>
      <c r="AK492" s="70"/>
      <c r="AL492" s="183"/>
      <c r="AM492" s="70"/>
      <c r="AN492" s="183"/>
      <c r="AO492" s="70"/>
      <c r="AP492" s="183"/>
      <c r="AQ492" s="70"/>
      <c r="AR492" s="183"/>
      <c r="AS492" s="70"/>
      <c r="AT492" s="183"/>
      <c r="AU492" s="70"/>
      <c r="AV492" s="183"/>
      <c r="AW492" s="70"/>
      <c r="AX492" s="183"/>
      <c r="AY492" s="168"/>
      <c r="AZ492" s="202"/>
      <c r="BA492" s="168" t="str">
        <f t="shared" si="588"/>
        <v>—</v>
      </c>
      <c r="BB492" s="208">
        <v>948</v>
      </c>
      <c r="BC492" s="168">
        <f t="shared" si="589"/>
        <v>653</v>
      </c>
      <c r="BD492" s="208"/>
      <c r="BE492" s="168"/>
      <c r="BF492" s="208"/>
      <c r="BG492" s="168"/>
      <c r="BH492" s="208"/>
      <c r="BI492" s="168"/>
      <c r="BJ492" s="183"/>
      <c r="BK492" s="168" t="str">
        <f t="shared" si="563"/>
        <v>—</v>
      </c>
    </row>
    <row r="493" spans="1:63" ht="12.95" customHeight="1" x14ac:dyDescent="0.2">
      <c r="A493" s="41" t="s">
        <v>197</v>
      </c>
      <c r="B493" s="102" t="s">
        <v>540</v>
      </c>
      <c r="C493" s="247" t="s">
        <v>1908</v>
      </c>
      <c r="D493" s="183"/>
      <c r="E493" s="70"/>
      <c r="F493" s="183"/>
      <c r="G493" s="70"/>
      <c r="H493" s="183"/>
      <c r="I493" s="70"/>
      <c r="J493" s="183"/>
      <c r="K493" s="70"/>
      <c r="L493" s="183"/>
      <c r="M493" s="70"/>
      <c r="N493" s="183"/>
      <c r="O493" s="70"/>
      <c r="P493" s="183"/>
      <c r="Q493" s="70"/>
      <c r="R493" s="183"/>
      <c r="S493" s="70"/>
      <c r="T493" s="183"/>
      <c r="U493" s="70"/>
      <c r="V493" s="183"/>
      <c r="W493" s="70"/>
      <c r="X493" s="183"/>
      <c r="Y493" s="70"/>
      <c r="Z493" s="183"/>
      <c r="AA493" s="70"/>
      <c r="AB493" s="183"/>
      <c r="AC493" s="70"/>
      <c r="AD493" s="183"/>
      <c r="AE493" s="70"/>
      <c r="AF493" s="183"/>
      <c r="AG493" s="70"/>
      <c r="AH493" s="183"/>
      <c r="AI493" s="70" t="str">
        <f>IF(AH493&gt;0,RANK(AH493,$AH$11:$AH$1079),"—")</f>
        <v>—</v>
      </c>
      <c r="AJ493" s="183"/>
      <c r="AK493" s="70" t="str">
        <f>IF(AJ493&gt;0,RANK(AJ493,$AJ$11:$AJ$1079),"—")</f>
        <v>—</v>
      </c>
      <c r="AL493" s="183"/>
      <c r="AM493" s="70" t="str">
        <f>IF(AL493&gt;0,RANK(AL493,$AL$11:$AL$1079),"—")</f>
        <v>—</v>
      </c>
      <c r="AN493" s="183"/>
      <c r="AO493" s="70" t="str">
        <f>IF(AN493&gt;0,RANK(AN493,$AN$11:$AN$1079),"—")</f>
        <v>—</v>
      </c>
      <c r="AP493" s="183"/>
      <c r="AQ493" s="70" t="str">
        <f>IF(AP493&gt;0,RANK(AP493,$AP$11:$AP$1079),"—")</f>
        <v>—</v>
      </c>
      <c r="AR493" s="183"/>
      <c r="AS493" s="70" t="str">
        <f>IF(AR493&gt;0,RANK(AR493,$AR$11:$AR$1079),"—")</f>
        <v>—</v>
      </c>
      <c r="AT493" s="183"/>
      <c r="AU493" s="70" t="str">
        <f>IF(AT493&gt;0,RANK(AT493,$AT$11:$AT$1079),"—")</f>
        <v>—</v>
      </c>
      <c r="AV493" s="183">
        <v>657</v>
      </c>
      <c r="AW493" s="70">
        <f>IF(AV493&gt;0,RANK(AV493,$AV$11:$AV$1079),"—")</f>
        <v>567</v>
      </c>
      <c r="AX493" s="183">
        <v>687</v>
      </c>
      <c r="AY493" s="168">
        <f>IF(AX493&gt;0,RANK(AX493,$AX$11:$AX$1079),"—")</f>
        <v>559</v>
      </c>
      <c r="AZ493" s="203">
        <v>1799</v>
      </c>
      <c r="BA493" s="168">
        <f t="shared" si="588"/>
        <v>495</v>
      </c>
      <c r="BB493" s="216">
        <v>802</v>
      </c>
      <c r="BC493" s="168">
        <f t="shared" si="589"/>
        <v>676</v>
      </c>
      <c r="BD493" s="216"/>
      <c r="BE493" s="168"/>
      <c r="BF493" s="216"/>
      <c r="BG493" s="168"/>
      <c r="BH493" s="216"/>
      <c r="BI493" s="168"/>
      <c r="BJ493" s="183"/>
      <c r="BK493" s="168" t="str">
        <f t="shared" si="563"/>
        <v>—</v>
      </c>
    </row>
    <row r="494" spans="1:63" ht="12.95" customHeight="1" x14ac:dyDescent="0.2">
      <c r="A494" s="41" t="s">
        <v>495</v>
      </c>
      <c r="B494" s="204" t="s">
        <v>1986</v>
      </c>
      <c r="C494" s="252" t="s">
        <v>1908</v>
      </c>
      <c r="D494" s="183"/>
      <c r="E494" s="70"/>
      <c r="F494" s="183"/>
      <c r="G494" s="70"/>
      <c r="H494" s="183"/>
      <c r="I494" s="70"/>
      <c r="J494" s="183"/>
      <c r="K494" s="70"/>
      <c r="L494" s="183"/>
      <c r="M494" s="70"/>
      <c r="N494" s="183"/>
      <c r="O494" s="70"/>
      <c r="P494" s="183"/>
      <c r="Q494" s="70"/>
      <c r="R494" s="183"/>
      <c r="S494" s="70"/>
      <c r="T494" s="183"/>
      <c r="U494" s="70"/>
      <c r="V494" s="183"/>
      <c r="W494" s="70"/>
      <c r="X494" s="183"/>
      <c r="Y494" s="70"/>
      <c r="Z494" s="183"/>
      <c r="AA494" s="70"/>
      <c r="AB494" s="183"/>
      <c r="AC494" s="70"/>
      <c r="AD494" s="183"/>
      <c r="AE494" s="70"/>
      <c r="AF494" s="183"/>
      <c r="AG494" s="70"/>
      <c r="AH494" s="183"/>
      <c r="AI494" s="70"/>
      <c r="AJ494" s="183"/>
      <c r="AK494" s="70"/>
      <c r="AL494" s="183"/>
      <c r="AM494" s="70"/>
      <c r="AN494" s="183"/>
      <c r="AO494" s="70"/>
      <c r="AP494" s="183"/>
      <c r="AQ494" s="70"/>
      <c r="AR494" s="183"/>
      <c r="AS494" s="70"/>
      <c r="AT494" s="183"/>
      <c r="AU494" s="70"/>
      <c r="AV494" s="183"/>
      <c r="AW494" s="70"/>
      <c r="AX494" s="183"/>
      <c r="AY494" s="168"/>
      <c r="AZ494" s="202"/>
      <c r="BA494" s="168" t="str">
        <f t="shared" si="588"/>
        <v>—</v>
      </c>
      <c r="BB494" s="208">
        <v>791</v>
      </c>
      <c r="BC494" s="168">
        <f t="shared" si="589"/>
        <v>679</v>
      </c>
      <c r="BD494" s="208"/>
      <c r="BE494" s="168"/>
      <c r="BF494" s="208"/>
      <c r="BG494" s="168"/>
      <c r="BH494" s="208"/>
      <c r="BI494" s="168"/>
      <c r="BJ494" s="183"/>
      <c r="BK494" s="168" t="str">
        <f t="shared" si="563"/>
        <v>—</v>
      </c>
    </row>
    <row r="495" spans="1:63" ht="12.95" customHeight="1" x14ac:dyDescent="0.2">
      <c r="A495" s="41" t="s">
        <v>205</v>
      </c>
      <c r="B495" s="204" t="s">
        <v>1987</v>
      </c>
      <c r="C495" s="252" t="s">
        <v>1908</v>
      </c>
      <c r="D495" s="183"/>
      <c r="E495" s="70"/>
      <c r="F495" s="183"/>
      <c r="G495" s="70"/>
      <c r="H495" s="183"/>
      <c r="I495" s="70"/>
      <c r="J495" s="183"/>
      <c r="K495" s="70"/>
      <c r="L495" s="183"/>
      <c r="M495" s="70"/>
      <c r="N495" s="183"/>
      <c r="O495" s="70"/>
      <c r="P495" s="183"/>
      <c r="Q495" s="70"/>
      <c r="R495" s="183"/>
      <c r="S495" s="70"/>
      <c r="T495" s="183"/>
      <c r="U495" s="70"/>
      <c r="V495" s="183"/>
      <c r="W495" s="70"/>
      <c r="X495" s="183"/>
      <c r="Y495" s="70"/>
      <c r="Z495" s="183"/>
      <c r="AA495" s="70"/>
      <c r="AB495" s="183"/>
      <c r="AC495" s="70"/>
      <c r="AD495" s="183"/>
      <c r="AE495" s="70"/>
      <c r="AF495" s="183"/>
      <c r="AG495" s="70"/>
      <c r="AH495" s="183"/>
      <c r="AI495" s="70"/>
      <c r="AJ495" s="183"/>
      <c r="AK495" s="70"/>
      <c r="AL495" s="183"/>
      <c r="AM495" s="70"/>
      <c r="AN495" s="183"/>
      <c r="AO495" s="70"/>
      <c r="AP495" s="183"/>
      <c r="AQ495" s="70"/>
      <c r="AR495" s="183"/>
      <c r="AS495" s="70"/>
      <c r="AT495" s="183"/>
      <c r="AU495" s="70"/>
      <c r="AV495" s="183"/>
      <c r="AW495" s="70"/>
      <c r="AX495" s="183"/>
      <c r="AY495" s="168"/>
      <c r="AZ495" s="208"/>
      <c r="BA495" s="168" t="str">
        <f t="shared" si="588"/>
        <v>—</v>
      </c>
      <c r="BB495" s="208">
        <v>789</v>
      </c>
      <c r="BC495" s="168">
        <f t="shared" si="589"/>
        <v>680</v>
      </c>
      <c r="BD495" s="208"/>
      <c r="BE495" s="168"/>
      <c r="BF495" s="208"/>
      <c r="BG495" s="168"/>
      <c r="BH495" s="208"/>
      <c r="BI495" s="168"/>
      <c r="BJ495" s="183"/>
      <c r="BK495" s="168" t="str">
        <f t="shared" si="563"/>
        <v>—</v>
      </c>
    </row>
    <row r="496" spans="1:63" ht="12.95" customHeight="1" x14ac:dyDescent="0.2">
      <c r="A496" s="41" t="s">
        <v>201</v>
      </c>
      <c r="B496" s="204" t="s">
        <v>1992</v>
      </c>
      <c r="C496" s="252" t="s">
        <v>1908</v>
      </c>
      <c r="D496" s="183"/>
      <c r="E496" s="70"/>
      <c r="F496" s="183"/>
      <c r="G496" s="70"/>
      <c r="H496" s="183"/>
      <c r="I496" s="70"/>
      <c r="J496" s="183"/>
      <c r="K496" s="70"/>
      <c r="L496" s="183"/>
      <c r="M496" s="70"/>
      <c r="N496" s="183"/>
      <c r="O496" s="70"/>
      <c r="P496" s="183"/>
      <c r="Q496" s="70"/>
      <c r="R496" s="183"/>
      <c r="S496" s="70"/>
      <c r="T496" s="183"/>
      <c r="U496" s="70"/>
      <c r="V496" s="183"/>
      <c r="W496" s="70"/>
      <c r="X496" s="183"/>
      <c r="Y496" s="70"/>
      <c r="Z496" s="183"/>
      <c r="AA496" s="70"/>
      <c r="AB496" s="183"/>
      <c r="AC496" s="70"/>
      <c r="AD496" s="183"/>
      <c r="AE496" s="70"/>
      <c r="AF496" s="183"/>
      <c r="AG496" s="70"/>
      <c r="AH496" s="183"/>
      <c r="AI496" s="70"/>
      <c r="AJ496" s="183"/>
      <c r="AK496" s="70"/>
      <c r="AL496" s="183"/>
      <c r="AM496" s="70"/>
      <c r="AN496" s="183"/>
      <c r="AO496" s="70"/>
      <c r="AP496" s="183"/>
      <c r="AQ496" s="70"/>
      <c r="AR496" s="183"/>
      <c r="AS496" s="70"/>
      <c r="AT496" s="183"/>
      <c r="AU496" s="70"/>
      <c r="AV496" s="183"/>
      <c r="AW496" s="70"/>
      <c r="AX496" s="183"/>
      <c r="AY496" s="168"/>
      <c r="AZ496" s="202"/>
      <c r="BA496" s="168" t="str">
        <f t="shared" si="588"/>
        <v>—</v>
      </c>
      <c r="BB496" s="208">
        <v>741</v>
      </c>
      <c r="BC496" s="168">
        <f t="shared" si="589"/>
        <v>695</v>
      </c>
      <c r="BD496" s="208"/>
      <c r="BE496" s="168"/>
      <c r="BF496" s="208"/>
      <c r="BG496" s="168"/>
      <c r="BH496" s="208"/>
      <c r="BI496" s="168"/>
      <c r="BJ496" s="183"/>
      <c r="BK496" s="168" t="str">
        <f t="shared" si="563"/>
        <v>—</v>
      </c>
    </row>
    <row r="497" spans="1:63" ht="12.75" customHeight="1" x14ac:dyDescent="0.2">
      <c r="A497" s="41" t="s">
        <v>224</v>
      </c>
      <c r="B497" s="102" t="s">
        <v>575</v>
      </c>
      <c r="C497" s="247" t="s">
        <v>1908</v>
      </c>
      <c r="D497" s="183"/>
      <c r="E497" s="70" t="str">
        <f>IF(D497&gt;0,RANK(D497,$D$11:$D$1079),"—")</f>
        <v>—</v>
      </c>
      <c r="F497" s="183"/>
      <c r="G497" s="70" t="str">
        <f>IF(F497&gt;0,RANK(F497,$F$11:$F$1079),"—")</f>
        <v>—</v>
      </c>
      <c r="H497" s="183"/>
      <c r="I497" s="70" t="str">
        <f>IF(H497&gt;0,RANK(H497,$H$11:$H$1079),"—")</f>
        <v>—</v>
      </c>
      <c r="J497" s="183"/>
      <c r="K497" s="70" t="str">
        <f>IF(J497&gt;0,RANK(J497,$J$11:$J$1079),"—")</f>
        <v>—</v>
      </c>
      <c r="L497" s="183"/>
      <c r="M497" s="70" t="str">
        <f>IF(L497&gt;0,RANK(L497,$L$11:$L$1079),"—")</f>
        <v>—</v>
      </c>
      <c r="N497" s="183"/>
      <c r="O497" s="70" t="str">
        <f>IF(N497&gt;0,RANK(N497,$N$11:$N$1079),"—")</f>
        <v>—</v>
      </c>
      <c r="P497" s="183"/>
      <c r="Q497" s="70" t="str">
        <f>IF(P497&gt;0,RANK(P497,$P$11:$P$1079),"—")</f>
        <v>—</v>
      </c>
      <c r="R497" s="183"/>
      <c r="S497" s="70" t="str">
        <f>IF(R497&gt;0,RANK(R497,$R$11:$R$1079),"—")</f>
        <v>—</v>
      </c>
      <c r="T497" s="183"/>
      <c r="U497" s="70" t="str">
        <f>IF(T497&gt;0,RANK(T497,$T$11:$T$1079),"—")</f>
        <v>—</v>
      </c>
      <c r="V497" s="183"/>
      <c r="W497" s="70" t="str">
        <f>IF(V497&gt;0,RANK(V497,$V$11:$V$1079),"—")</f>
        <v>—</v>
      </c>
      <c r="X497" s="183"/>
      <c r="Y497" s="70" t="str">
        <f>IF(X497&gt;0,RANK(X497,$X$11:$X$1079),"—")</f>
        <v>—</v>
      </c>
      <c r="Z497" s="183"/>
      <c r="AA497" s="70" t="str">
        <f>IF(Z497&gt;0,RANK(Z497,$Z$11:$Z$1079),"—")</f>
        <v>—</v>
      </c>
      <c r="AB497" s="183"/>
      <c r="AC497" s="70" t="str">
        <f>IF(AB497&gt;0,RANK(AB497,$AB$11:$AB$1079),"—")</f>
        <v>—</v>
      </c>
      <c r="AD497" s="183"/>
      <c r="AE497" s="70" t="str">
        <f>IF(AD497&gt;0,RANK(AD497,$AD$11:$AD$1079),"—")</f>
        <v>—</v>
      </c>
      <c r="AF497" s="183"/>
      <c r="AG497" s="70" t="str">
        <f>IF(AF497&gt;0,RANK(AF497,$AF$11:$AF$1079),"—")</f>
        <v>—</v>
      </c>
      <c r="AH497" s="183"/>
      <c r="AI497" s="70" t="str">
        <f>IF(AH497&gt;0,RANK(AH497,$AH$11:$AH$1079),"—")</f>
        <v>—</v>
      </c>
      <c r="AJ497" s="183"/>
      <c r="AK497" s="70" t="str">
        <f>IF(AJ497&gt;0,RANK(AJ497,$AJ$11:$AJ$1079),"—")</f>
        <v>—</v>
      </c>
      <c r="AL497" s="183"/>
      <c r="AM497" s="70" t="str">
        <f>IF(AL497&gt;0,RANK(AL497,$AL$11:$AL$1079),"—")</f>
        <v>—</v>
      </c>
      <c r="AN497" s="183"/>
      <c r="AO497" s="70" t="str">
        <f>IF(AN497&gt;0,RANK(AN497,$AN$11:$AN$1079),"—")</f>
        <v>—</v>
      </c>
      <c r="AP497" s="183">
        <v>694</v>
      </c>
      <c r="AQ497" s="70">
        <f>IF(AP497&gt;0,RANK(AP497,$AP$11:$AP$1079),"—")</f>
        <v>519</v>
      </c>
      <c r="AR497" s="183">
        <v>919</v>
      </c>
      <c r="AS497" s="70">
        <f>IF(AR497&gt;0,RANK(AR497,$AR$11:$AR$1079),"—")</f>
        <v>499</v>
      </c>
      <c r="AT497" s="183">
        <v>846</v>
      </c>
      <c r="AU497" s="70">
        <f>IF(AT497&gt;0,RANK(AT497,$AT$11:$AT$1079),"—")</f>
        <v>524</v>
      </c>
      <c r="AV497" s="183">
        <v>1107</v>
      </c>
      <c r="AW497" s="70">
        <f>IF(AV497&gt;0,RANK(AV497,$AV$11:$AV$1079),"—")</f>
        <v>510</v>
      </c>
      <c r="AX497" s="183">
        <v>629</v>
      </c>
      <c r="AY497" s="168">
        <f>IF(AX497&gt;0,RANK(AX497,$AX$11:$AX$1079),"—")</f>
        <v>574</v>
      </c>
      <c r="AZ497" s="216">
        <v>598</v>
      </c>
      <c r="BA497" s="168">
        <f t="shared" si="588"/>
        <v>644</v>
      </c>
      <c r="BB497" s="216">
        <v>656</v>
      </c>
      <c r="BC497" s="168">
        <f t="shared" si="589"/>
        <v>715</v>
      </c>
      <c r="BD497" s="216"/>
      <c r="BE497" s="168"/>
      <c r="BF497" s="216"/>
      <c r="BG497" s="168"/>
      <c r="BH497" s="216"/>
      <c r="BI497" s="168"/>
      <c r="BJ497" s="183"/>
      <c r="BK497" s="168" t="str">
        <f t="shared" si="563"/>
        <v>—</v>
      </c>
    </row>
    <row r="498" spans="1:63" ht="12.95" customHeight="1" x14ac:dyDescent="0.2">
      <c r="A498" s="41" t="s">
        <v>204</v>
      </c>
      <c r="B498" s="102" t="s">
        <v>883</v>
      </c>
      <c r="C498" s="247" t="s">
        <v>1908</v>
      </c>
      <c r="D498" s="183"/>
      <c r="E498" s="70" t="str">
        <f>IF(D498&gt;0,RANK(D498,$D$11:$D$1079),"—")</f>
        <v>—</v>
      </c>
      <c r="F498" s="183"/>
      <c r="G498" s="70" t="str">
        <f>IF(F498&gt;0,RANK(F498,$F$11:$F$1079),"—")</f>
        <v>—</v>
      </c>
      <c r="H498" s="183"/>
      <c r="I498" s="70" t="str">
        <f>IF(H498&gt;0,RANK(H498,$H$11:$H$1079),"—")</f>
        <v>—</v>
      </c>
      <c r="J498" s="183"/>
      <c r="K498" s="70" t="str">
        <f>IF(J498&gt;0,RANK(J498,$J$11:$J$1079),"—")</f>
        <v>—</v>
      </c>
      <c r="L498" s="183"/>
      <c r="M498" s="70" t="str">
        <f>IF(L498&gt;0,RANK(L498,$L$11:$L$1079),"—")</f>
        <v>—</v>
      </c>
      <c r="N498" s="183"/>
      <c r="O498" s="70" t="str">
        <f>IF(N498&gt;0,RANK(N498,$N$11:$N$1079),"—")</f>
        <v>—</v>
      </c>
      <c r="P498" s="183"/>
      <c r="Q498" s="70" t="str">
        <f>IF(P498&gt;0,RANK(P498,$P$11:$P$1079),"—")</f>
        <v>—</v>
      </c>
      <c r="R498" s="183">
        <v>660</v>
      </c>
      <c r="S498" s="70">
        <f>IF(R498&gt;0,RANK(R498,$R$11:$R$1079),"—")</f>
        <v>415</v>
      </c>
      <c r="T498" s="183">
        <v>462</v>
      </c>
      <c r="U498" s="70">
        <f>IF(T498&gt;0,RANK(T498,$T$11:$T$1079),"—")</f>
        <v>464</v>
      </c>
      <c r="V498" s="183">
        <v>438</v>
      </c>
      <c r="W498" s="70">
        <f>IF(V498&gt;0,RANK(V498,$V$11:$V$1079),"—")</f>
        <v>473</v>
      </c>
      <c r="X498" s="183">
        <v>235</v>
      </c>
      <c r="Y498" s="70">
        <f>IF(X498&gt;0,RANK(X498,$X$11:$X$1079),"—")</f>
        <v>519</v>
      </c>
      <c r="Z498" s="183">
        <v>447</v>
      </c>
      <c r="AA498" s="70">
        <f>IF(Z498&gt;0,RANK(Z498,$Z$11:$Z$1079),"—")</f>
        <v>468</v>
      </c>
      <c r="AB498" s="183">
        <v>599</v>
      </c>
      <c r="AC498" s="70">
        <f>IF(AB498&gt;0,RANK(AB498,$AB$11:$AB$1079),"—")</f>
        <v>445</v>
      </c>
      <c r="AD498" s="183">
        <v>243</v>
      </c>
      <c r="AE498" s="70">
        <f>IF(AD498&gt;0,RANK(AD498,$AD$11:$AD$1079),"—")</f>
        <v>529</v>
      </c>
      <c r="AF498" s="183">
        <v>191</v>
      </c>
      <c r="AG498" s="70">
        <f>IF(AF498&gt;0,RANK(AF498,$AF$11:$AF$1079),"—")</f>
        <v>573</v>
      </c>
      <c r="AH498" s="183">
        <v>314</v>
      </c>
      <c r="AI498" s="70">
        <f>IF(AH498&gt;0,RANK(AH498,$AH$11:$AH$1079),"—")</f>
        <v>557</v>
      </c>
      <c r="AJ498" s="183">
        <v>286</v>
      </c>
      <c r="AK498" s="70">
        <f>IF(AJ498&gt;0,RANK(AJ498,$AJ$11:$AJ$1079),"—")</f>
        <v>567</v>
      </c>
      <c r="AL498" s="183">
        <v>231</v>
      </c>
      <c r="AM498" s="70">
        <f>IF(AL498&gt;0,RANK(AL498,$AL$11:$AL$1079),"—")</f>
        <v>594</v>
      </c>
      <c r="AN498" s="183">
        <v>227</v>
      </c>
      <c r="AO498" s="70">
        <f>IF(AN498&gt;0,RANK(AN498,$AN$11:$AN$1079),"—")</f>
        <v>611</v>
      </c>
      <c r="AP498" s="183">
        <v>519</v>
      </c>
      <c r="AQ498" s="70">
        <f>IF(AP498&gt;0,RANK(AP498,$AP$11:$AP$1079),"—")</f>
        <v>556</v>
      </c>
      <c r="AR498" s="183">
        <v>770</v>
      </c>
      <c r="AS498" s="70">
        <f>IF(AR498&gt;0,RANK(AR498,$AR$11:$AR$1079),"—")</f>
        <v>530</v>
      </c>
      <c r="AT498" s="183">
        <v>243</v>
      </c>
      <c r="AU498" s="70">
        <f>IF(AT498&gt;0,RANK(AT498,$AT$11:$AT$1079),"—")</f>
        <v>642</v>
      </c>
      <c r="AV498" s="183">
        <v>243</v>
      </c>
      <c r="AW498" s="70">
        <f>IF(AV498&gt;0,RANK(AV498,$AV$11:$AV$1079),"—")</f>
        <v>657</v>
      </c>
      <c r="AX498" s="183">
        <v>273</v>
      </c>
      <c r="AY498" s="168">
        <f>IF(AX498&gt;0,RANK(AX498,$AX$11:$AX$1079),"—")</f>
        <v>662</v>
      </c>
      <c r="AZ498" s="216">
        <v>392</v>
      </c>
      <c r="BA498" s="168">
        <f t="shared" si="588"/>
        <v>686</v>
      </c>
      <c r="BB498" s="216">
        <v>606</v>
      </c>
      <c r="BC498" s="168">
        <f t="shared" si="589"/>
        <v>724</v>
      </c>
      <c r="BD498" s="216"/>
      <c r="BE498" s="168"/>
      <c r="BF498" s="216"/>
      <c r="BG498" s="168"/>
      <c r="BH498" s="216"/>
      <c r="BI498" s="168"/>
      <c r="BJ498" s="183"/>
      <c r="BK498" s="168" t="str">
        <f t="shared" si="563"/>
        <v>—</v>
      </c>
    </row>
    <row r="499" spans="1:63" ht="12.95" customHeight="1" x14ac:dyDescent="0.2">
      <c r="A499" s="41" t="s">
        <v>219</v>
      </c>
      <c r="B499" s="204" t="s">
        <v>2001</v>
      </c>
      <c r="C499" s="252" t="s">
        <v>1908</v>
      </c>
      <c r="D499" s="183"/>
      <c r="E499" s="70"/>
      <c r="F499" s="183"/>
      <c r="G499" s="70"/>
      <c r="H499" s="183"/>
      <c r="I499" s="70"/>
      <c r="J499" s="183"/>
      <c r="K499" s="70"/>
      <c r="L499" s="183"/>
      <c r="M499" s="70"/>
      <c r="N499" s="183"/>
      <c r="O499" s="70"/>
      <c r="P499" s="183"/>
      <c r="Q499" s="70"/>
      <c r="R499" s="183"/>
      <c r="S499" s="70"/>
      <c r="T499" s="183"/>
      <c r="U499" s="70"/>
      <c r="V499" s="183"/>
      <c r="W499" s="70"/>
      <c r="X499" s="183"/>
      <c r="Y499" s="70"/>
      <c r="Z499" s="183"/>
      <c r="AA499" s="70"/>
      <c r="AB499" s="183"/>
      <c r="AC499" s="70"/>
      <c r="AD499" s="183"/>
      <c r="AE499" s="70"/>
      <c r="AF499" s="183"/>
      <c r="AG499" s="70"/>
      <c r="AH499" s="183"/>
      <c r="AI499" s="70"/>
      <c r="AJ499" s="183"/>
      <c r="AK499" s="70"/>
      <c r="AL499" s="183"/>
      <c r="AM499" s="70"/>
      <c r="AN499" s="183"/>
      <c r="AO499" s="70"/>
      <c r="AP499" s="183"/>
      <c r="AQ499" s="70"/>
      <c r="AR499" s="183"/>
      <c r="AS499" s="70"/>
      <c r="AT499" s="183"/>
      <c r="AU499" s="70"/>
      <c r="AV499" s="183"/>
      <c r="AW499" s="70"/>
      <c r="AX499" s="183"/>
      <c r="AY499" s="168"/>
      <c r="AZ499" s="202"/>
      <c r="BA499" s="168" t="str">
        <f t="shared" si="588"/>
        <v>—</v>
      </c>
      <c r="BB499" s="208">
        <v>574</v>
      </c>
      <c r="BC499" s="168">
        <f t="shared" si="589"/>
        <v>730</v>
      </c>
      <c r="BD499" s="208"/>
      <c r="BE499" s="168"/>
      <c r="BF499" s="208"/>
      <c r="BG499" s="168"/>
      <c r="BH499" s="208"/>
      <c r="BI499" s="168"/>
      <c r="BJ499" s="183"/>
      <c r="BK499" s="168" t="str">
        <f t="shared" si="563"/>
        <v>—</v>
      </c>
    </row>
    <row r="500" spans="1:63" ht="12.95" customHeight="1" x14ac:dyDescent="0.2">
      <c r="A500" s="41" t="s">
        <v>210</v>
      </c>
      <c r="B500" s="204" t="s">
        <v>2002</v>
      </c>
      <c r="C500" s="252" t="s">
        <v>1908</v>
      </c>
      <c r="D500" s="183"/>
      <c r="E500" s="70"/>
      <c r="F500" s="183"/>
      <c r="G500" s="70"/>
      <c r="H500" s="183"/>
      <c r="I500" s="70"/>
      <c r="J500" s="183"/>
      <c r="K500" s="70"/>
      <c r="L500" s="183"/>
      <c r="M500" s="70"/>
      <c r="N500" s="183"/>
      <c r="O500" s="70"/>
      <c r="P500" s="183"/>
      <c r="Q500" s="70"/>
      <c r="R500" s="183"/>
      <c r="S500" s="70"/>
      <c r="T500" s="183"/>
      <c r="U500" s="70"/>
      <c r="V500" s="183"/>
      <c r="W500" s="70"/>
      <c r="X500" s="183"/>
      <c r="Y500" s="70"/>
      <c r="Z500" s="183"/>
      <c r="AA500" s="70"/>
      <c r="AB500" s="183"/>
      <c r="AC500" s="70"/>
      <c r="AD500" s="183"/>
      <c r="AE500" s="70"/>
      <c r="AF500" s="183"/>
      <c r="AG500" s="70"/>
      <c r="AH500" s="183"/>
      <c r="AI500" s="70"/>
      <c r="AJ500" s="183"/>
      <c r="AK500" s="70"/>
      <c r="AL500" s="183"/>
      <c r="AM500" s="70"/>
      <c r="AN500" s="183"/>
      <c r="AO500" s="70"/>
      <c r="AP500" s="183"/>
      <c r="AQ500" s="70"/>
      <c r="AR500" s="183"/>
      <c r="AS500" s="70"/>
      <c r="AT500" s="183"/>
      <c r="AU500" s="70"/>
      <c r="AV500" s="183"/>
      <c r="AW500" s="70"/>
      <c r="AX500" s="183"/>
      <c r="AY500" s="168"/>
      <c r="AZ500" s="202"/>
      <c r="BA500" s="168" t="str">
        <f t="shared" si="588"/>
        <v>—</v>
      </c>
      <c r="BB500" s="208">
        <v>573</v>
      </c>
      <c r="BC500" s="168">
        <f t="shared" si="589"/>
        <v>731</v>
      </c>
      <c r="BD500" s="208"/>
      <c r="BE500" s="168"/>
      <c r="BF500" s="208"/>
      <c r="BG500" s="168"/>
      <c r="BH500" s="208"/>
      <c r="BI500" s="168"/>
      <c r="BJ500" s="183"/>
      <c r="BK500" s="168" t="str">
        <f t="shared" si="563"/>
        <v>—</v>
      </c>
    </row>
    <row r="501" spans="1:63" ht="12.95" customHeight="1" x14ac:dyDescent="0.2">
      <c r="A501" s="41" t="s">
        <v>252</v>
      </c>
      <c r="B501" s="204" t="s">
        <v>2004</v>
      </c>
      <c r="C501" s="252" t="s">
        <v>1908</v>
      </c>
      <c r="D501" s="183"/>
      <c r="E501" s="70"/>
      <c r="F501" s="183"/>
      <c r="G501" s="70"/>
      <c r="H501" s="183"/>
      <c r="I501" s="70"/>
      <c r="J501" s="183"/>
      <c r="K501" s="70"/>
      <c r="L501" s="183"/>
      <c r="M501" s="70"/>
      <c r="N501" s="183"/>
      <c r="O501" s="70"/>
      <c r="P501" s="183"/>
      <c r="Q501" s="70"/>
      <c r="R501" s="183"/>
      <c r="S501" s="70"/>
      <c r="T501" s="183"/>
      <c r="U501" s="70"/>
      <c r="V501" s="183"/>
      <c r="W501" s="70"/>
      <c r="X501" s="183"/>
      <c r="Y501" s="70"/>
      <c r="Z501" s="183"/>
      <c r="AA501" s="70"/>
      <c r="AB501" s="183"/>
      <c r="AC501" s="70"/>
      <c r="AD501" s="183"/>
      <c r="AE501" s="70"/>
      <c r="AF501" s="183"/>
      <c r="AG501" s="70"/>
      <c r="AH501" s="183"/>
      <c r="AI501" s="70"/>
      <c r="AJ501" s="183"/>
      <c r="AK501" s="70"/>
      <c r="AL501" s="183"/>
      <c r="AM501" s="70"/>
      <c r="AN501" s="183"/>
      <c r="AO501" s="70"/>
      <c r="AP501" s="183"/>
      <c r="AQ501" s="70"/>
      <c r="AR501" s="183"/>
      <c r="AS501" s="70"/>
      <c r="AT501" s="183"/>
      <c r="AU501" s="70"/>
      <c r="AV501" s="183"/>
      <c r="AW501" s="70"/>
      <c r="AX501" s="183"/>
      <c r="AY501" s="168"/>
      <c r="AZ501" s="202"/>
      <c r="BA501" s="168" t="str">
        <f t="shared" si="588"/>
        <v>—</v>
      </c>
      <c r="BB501" s="208">
        <v>539</v>
      </c>
      <c r="BC501" s="168">
        <f t="shared" si="589"/>
        <v>736</v>
      </c>
      <c r="BD501" s="208"/>
      <c r="BE501" s="168"/>
      <c r="BF501" s="208"/>
      <c r="BG501" s="168"/>
      <c r="BH501" s="208"/>
      <c r="BI501" s="168"/>
      <c r="BJ501" s="183"/>
      <c r="BK501" s="168" t="str">
        <f t="shared" si="563"/>
        <v>—</v>
      </c>
    </row>
    <row r="502" spans="1:63" ht="12.95" customHeight="1" x14ac:dyDescent="0.2">
      <c r="A502" s="41" t="s">
        <v>284</v>
      </c>
      <c r="B502" s="102" t="s">
        <v>738</v>
      </c>
      <c r="C502" s="247" t="s">
        <v>1908</v>
      </c>
      <c r="D502" s="183"/>
      <c r="E502" s="70" t="str">
        <f>IF(D502&gt;0,RANK(D502,$D$11:$D$1079),"—")</f>
        <v>—</v>
      </c>
      <c r="F502" s="183">
        <v>75</v>
      </c>
      <c r="G502" s="70">
        <f>IF(F502&gt;0,RANK(F502,$F$11:$F$1079),"—")</f>
        <v>467</v>
      </c>
      <c r="H502" s="183"/>
      <c r="I502" s="70" t="str">
        <f>IF(H502&gt;0,RANK(H502,$H$11:$H$1079),"—")</f>
        <v>—</v>
      </c>
      <c r="J502" s="183"/>
      <c r="K502" s="70" t="str">
        <f>IF(J502&gt;0,RANK(J502,$J$11:$J$1079),"—")</f>
        <v>—</v>
      </c>
      <c r="L502" s="183"/>
      <c r="M502" s="70" t="str">
        <f>IF(L502&gt;0,RANK(L502,$L$11:$L$1079),"—")</f>
        <v>—</v>
      </c>
      <c r="N502" s="183"/>
      <c r="O502" s="70" t="str">
        <f>IF(N502&gt;0,RANK(N502,$N$11:$N$1079),"—")</f>
        <v>—</v>
      </c>
      <c r="P502" s="183"/>
      <c r="Q502" s="70" t="str">
        <f>IF(P502&gt;0,RANK(P502,$P$11:$P$1079),"—")</f>
        <v>—</v>
      </c>
      <c r="R502" s="183"/>
      <c r="S502" s="70" t="str">
        <f>IF(R502&gt;0,RANK(R502,$R$11:$R$1079),"—")</f>
        <v>—</v>
      </c>
      <c r="T502" s="183"/>
      <c r="U502" s="70" t="str">
        <f>IF(T502&gt;0,RANK(T502,$T$11:$T$1079),"—")</f>
        <v>—</v>
      </c>
      <c r="V502" s="183"/>
      <c r="W502" s="70" t="str">
        <f>IF(V502&gt;0,RANK(V502,$V$11:$V$1079),"—")</f>
        <v>—</v>
      </c>
      <c r="X502" s="183"/>
      <c r="Y502" s="70" t="str">
        <f>IF(X502&gt;0,RANK(X502,$X$11:$X$1079),"—")</f>
        <v>—</v>
      </c>
      <c r="Z502" s="183">
        <v>271</v>
      </c>
      <c r="AA502" s="70">
        <f>IF(Z502&gt;0,RANK(Z502,$Z$11:$Z$1079),"—")</f>
        <v>509</v>
      </c>
      <c r="AB502" s="183">
        <v>287</v>
      </c>
      <c r="AC502" s="70">
        <f>IF(AB502&gt;0,RANK(AB502,$AB$11:$AB$1079),"—")</f>
        <v>512</v>
      </c>
      <c r="AD502" s="183">
        <v>303</v>
      </c>
      <c r="AE502" s="70">
        <f>IF(AD502&gt;0,RANK(AD502,$AD$11:$AD$1079),"—")</f>
        <v>515</v>
      </c>
      <c r="AF502" s="183">
        <v>319</v>
      </c>
      <c r="AG502" s="70">
        <f>IF(AF502&gt;0,RANK(AF502,$AF$11:$AF$1079),"—")</f>
        <v>546</v>
      </c>
      <c r="AH502" s="183">
        <v>335</v>
      </c>
      <c r="AI502" s="70">
        <f>IF(AH502&gt;0,RANK(AH502,$AH$11:$AH$1079),"—")</f>
        <v>553</v>
      </c>
      <c r="AJ502" s="183">
        <v>351</v>
      </c>
      <c r="AK502" s="70">
        <f>IF(AJ502&gt;0,RANK(AJ502,$AJ$11:$AJ$1079),"—")</f>
        <v>556</v>
      </c>
      <c r="AL502" s="183">
        <v>367</v>
      </c>
      <c r="AM502" s="70">
        <f>IF(AL502&gt;0,RANK(AL502,$AL$11:$AL$1079),"—")</f>
        <v>566</v>
      </c>
      <c r="AN502" s="183">
        <v>398</v>
      </c>
      <c r="AO502" s="70">
        <f>IF(AN502&gt;0,RANK(AN502,$AN$11:$AN$1079),"—")</f>
        <v>569</v>
      </c>
      <c r="AP502" s="183">
        <v>319</v>
      </c>
      <c r="AQ502" s="70">
        <f>IF(AP502&gt;0,RANK(AP502,$AP$11:$AP$1079),"—")</f>
        <v>601</v>
      </c>
      <c r="AR502" s="183">
        <v>431</v>
      </c>
      <c r="AS502" s="70">
        <f>IF(AR502&gt;0,RANK(AR502,$AR$11:$AR$1079),"—")</f>
        <v>595</v>
      </c>
      <c r="AT502" s="183">
        <v>453</v>
      </c>
      <c r="AU502" s="70">
        <f>IF(AT502&gt;0,RANK(AT502,$AT$11:$AT$1079),"—")</f>
        <v>586</v>
      </c>
      <c r="AV502" s="183">
        <v>338</v>
      </c>
      <c r="AW502" s="70">
        <f>IF(AV502&gt;0,RANK(AV502,$AV$11:$AV$1079),"—")</f>
        <v>631</v>
      </c>
      <c r="AX502" s="183">
        <v>311</v>
      </c>
      <c r="AY502" s="168">
        <f>IF(AX502&gt;0,RANK(AX502,$AX$11:$AX$1079),"—")</f>
        <v>652</v>
      </c>
      <c r="AZ502" s="216">
        <v>461</v>
      </c>
      <c r="BA502" s="168">
        <f t="shared" si="588"/>
        <v>671</v>
      </c>
      <c r="BB502" s="216">
        <v>530</v>
      </c>
      <c r="BC502" s="168">
        <f t="shared" si="589"/>
        <v>739</v>
      </c>
      <c r="BD502" s="216"/>
      <c r="BE502" s="168"/>
      <c r="BF502" s="216"/>
      <c r="BG502" s="168"/>
      <c r="BH502" s="216"/>
      <c r="BI502" s="168"/>
      <c r="BJ502" s="183"/>
      <c r="BK502" s="168" t="str">
        <f t="shared" si="563"/>
        <v>—</v>
      </c>
    </row>
    <row r="503" spans="1:63" ht="12.95" customHeight="1" x14ac:dyDescent="0.2">
      <c r="A503" s="41" t="s">
        <v>228</v>
      </c>
      <c r="B503" s="204" t="s">
        <v>2008</v>
      </c>
      <c r="C503" s="252" t="s">
        <v>1908</v>
      </c>
      <c r="D503" s="183"/>
      <c r="E503" s="70"/>
      <c r="F503" s="183"/>
      <c r="G503" s="70"/>
      <c r="H503" s="183"/>
      <c r="I503" s="70"/>
      <c r="J503" s="183"/>
      <c r="K503" s="70"/>
      <c r="L503" s="183"/>
      <c r="M503" s="70"/>
      <c r="N503" s="183"/>
      <c r="O503" s="70"/>
      <c r="P503" s="183"/>
      <c r="Q503" s="70"/>
      <c r="R503" s="183"/>
      <c r="S503" s="70"/>
      <c r="T503" s="183"/>
      <c r="U503" s="70"/>
      <c r="V503" s="183"/>
      <c r="W503" s="70"/>
      <c r="X503" s="183"/>
      <c r="Y503" s="70"/>
      <c r="Z503" s="183"/>
      <c r="AA503" s="70"/>
      <c r="AB503" s="183"/>
      <c r="AC503" s="70"/>
      <c r="AD503" s="183"/>
      <c r="AE503" s="70"/>
      <c r="AF503" s="183"/>
      <c r="AG503" s="70"/>
      <c r="AH503" s="183"/>
      <c r="AI503" s="70"/>
      <c r="AJ503" s="183"/>
      <c r="AK503" s="70"/>
      <c r="AL503" s="183"/>
      <c r="AM503" s="70"/>
      <c r="AN503" s="183"/>
      <c r="AO503" s="70"/>
      <c r="AP503" s="183"/>
      <c r="AQ503" s="70"/>
      <c r="AR503" s="183"/>
      <c r="AS503" s="70"/>
      <c r="AT503" s="183"/>
      <c r="AU503" s="70"/>
      <c r="AV503" s="183"/>
      <c r="AW503" s="70"/>
      <c r="AX503" s="183"/>
      <c r="AY503" s="168"/>
      <c r="AZ503" s="202"/>
      <c r="BA503" s="168" t="str">
        <f t="shared" si="588"/>
        <v>—</v>
      </c>
      <c r="BB503" s="208">
        <v>481</v>
      </c>
      <c r="BC503" s="168">
        <f t="shared" si="589"/>
        <v>757</v>
      </c>
      <c r="BD503" s="208"/>
      <c r="BE503" s="168"/>
      <c r="BF503" s="208"/>
      <c r="BG503" s="168"/>
      <c r="BH503" s="208"/>
      <c r="BI503" s="168"/>
      <c r="BJ503" s="183"/>
      <c r="BK503" s="168" t="str">
        <f t="shared" si="563"/>
        <v>—</v>
      </c>
    </row>
    <row r="504" spans="1:63" ht="12.95" customHeight="1" thickBot="1" x14ac:dyDescent="0.25">
      <c r="A504" s="41" t="s">
        <v>279</v>
      </c>
      <c r="B504" s="102" t="s">
        <v>677</v>
      </c>
      <c r="C504" s="247" t="s">
        <v>1908</v>
      </c>
      <c r="D504" s="190">
        <v>79</v>
      </c>
      <c r="E504" s="70">
        <f>IF(D504&gt;0,RANK(D504,$D$11:$D$1079),"—")</f>
        <v>378</v>
      </c>
      <c r="F504" s="190">
        <v>77</v>
      </c>
      <c r="G504" s="70">
        <f>IF(F504&gt;0,RANK(F504,$F$11:$F$1079),"—")</f>
        <v>466</v>
      </c>
      <c r="H504" s="190">
        <v>75</v>
      </c>
      <c r="I504" s="70">
        <f>IF(H504&gt;0,RANK(H504,$H$11:$H$1079),"—")</f>
        <v>384</v>
      </c>
      <c r="J504" s="190">
        <v>44</v>
      </c>
      <c r="K504" s="70">
        <f>IF(J504&gt;0,RANK(J504,$J$11:$J$1079),"—")</f>
        <v>424</v>
      </c>
      <c r="L504" s="190">
        <v>577</v>
      </c>
      <c r="M504" s="70">
        <f>IF(L504&gt;0,RANK(L504,$L$11:$L$1079),"—")</f>
        <v>352</v>
      </c>
      <c r="N504" s="190"/>
      <c r="O504" s="70" t="str">
        <f>IF(N504&gt;0,RANK(N504,$N$11:$N$1079),"—")</f>
        <v>—</v>
      </c>
      <c r="P504" s="190"/>
      <c r="Q504" s="70" t="str">
        <f>IF(P504&gt;0,RANK(P504,$P$11:$P$1079),"—")</f>
        <v>—</v>
      </c>
      <c r="R504" s="190"/>
      <c r="S504" s="70" t="str">
        <f>IF(R504&gt;0,RANK(R504,$R$11:$R$1079),"—")</f>
        <v>—</v>
      </c>
      <c r="T504" s="190"/>
      <c r="U504" s="70" t="str">
        <f>IF(T504&gt;0,RANK(T504,$T$11:$T$1079),"—")</f>
        <v>—</v>
      </c>
      <c r="V504" s="190"/>
      <c r="W504" s="72" t="str">
        <f>IF(V504&gt;0,RANK(V504,$V$11:$V$1079),"—")</f>
        <v>—</v>
      </c>
      <c r="X504" s="191"/>
      <c r="Y504" s="72" t="str">
        <f>IF(X504&gt;0,RANK(X504,$X$11:$X$1079),"—")</f>
        <v>—</v>
      </c>
      <c r="Z504" s="191"/>
      <c r="AA504" s="72" t="str">
        <f>IF(Z504&gt;0,RANK(Z504,$Z$11:$Z$1079),"—")</f>
        <v>—</v>
      </c>
      <c r="AB504" s="191"/>
      <c r="AC504" s="72" t="str">
        <f>IF(AB504&gt;0,RANK(AB504,$AB$11:$AB$1079),"—")</f>
        <v>—</v>
      </c>
      <c r="AD504" s="191"/>
      <c r="AE504" s="72" t="str">
        <f>IF(AD504&gt;0,RANK(AD504,$AD$11:$AD$1079),"—")</f>
        <v>—</v>
      </c>
      <c r="AF504" s="403">
        <v>241</v>
      </c>
      <c r="AG504" s="72">
        <f>IF(AF504&gt;0,RANK(AF504,$AF$11:$AF$1079),"—")</f>
        <v>565</v>
      </c>
      <c r="AH504" s="403">
        <v>284</v>
      </c>
      <c r="AI504" s="72">
        <f>IF(AH504&gt;0,RANK(AH504,$AH$11:$AH$1079),"—")</f>
        <v>566</v>
      </c>
      <c r="AJ504" s="403">
        <v>327</v>
      </c>
      <c r="AK504" s="72">
        <f>IF(AJ504&gt;0,RANK(AJ504,$AJ$11:$AJ$1079),"—")</f>
        <v>560</v>
      </c>
      <c r="AL504" s="403">
        <v>370</v>
      </c>
      <c r="AM504" s="72">
        <f>IF(AL504&gt;0,RANK(AL504,$AL$11:$AL$1079),"—")</f>
        <v>565</v>
      </c>
      <c r="AN504" s="403">
        <v>413</v>
      </c>
      <c r="AO504" s="72">
        <f>IF(AN504&gt;0,RANK(AN504,$AN$11:$AN$1079),"—")</f>
        <v>565</v>
      </c>
      <c r="AP504" s="403">
        <v>456</v>
      </c>
      <c r="AQ504" s="72">
        <f>IF(AP504&gt;0,RANK(AP504,$AP$11:$AP$1079),"—")</f>
        <v>577</v>
      </c>
      <c r="AR504" s="403">
        <v>499</v>
      </c>
      <c r="AS504" s="72">
        <f>IF(AR504&gt;0,RANK(AR504,$AR$11:$AR$1079),"—")</f>
        <v>572</v>
      </c>
      <c r="AT504" s="403">
        <v>547</v>
      </c>
      <c r="AU504" s="72">
        <f>IF(AT504&gt;0,RANK(AT504,$AT$11:$AT$1079),"—")</f>
        <v>572</v>
      </c>
      <c r="AV504" s="403">
        <v>440</v>
      </c>
      <c r="AW504" s="72">
        <f>IF(AV504&gt;0,RANK(AV504,$AV$11:$AV$1079),"—")</f>
        <v>609</v>
      </c>
      <c r="AX504" s="283">
        <v>1034</v>
      </c>
      <c r="AY504" s="168">
        <f>IF(AX504&gt;0,RANK(AX504,$AX$11:$AX$1079),"—")</f>
        <v>523</v>
      </c>
      <c r="AZ504" s="216">
        <v>425</v>
      </c>
      <c r="BA504" s="168">
        <f t="shared" si="588"/>
        <v>678</v>
      </c>
      <c r="BB504" s="216">
        <v>471</v>
      </c>
      <c r="BC504" s="168">
        <f t="shared" si="589"/>
        <v>761</v>
      </c>
      <c r="BD504" s="216"/>
      <c r="BE504" s="168"/>
      <c r="BF504" s="216"/>
      <c r="BG504" s="168"/>
      <c r="BH504" s="216"/>
      <c r="BI504" s="168"/>
      <c r="BJ504" s="283"/>
      <c r="BK504" s="168" t="str">
        <f t="shared" si="563"/>
        <v>—</v>
      </c>
    </row>
    <row r="505" spans="1:63" ht="12.95" customHeight="1" x14ac:dyDescent="0.2">
      <c r="A505" s="41" t="s">
        <v>799</v>
      </c>
      <c r="B505" s="204" t="s">
        <v>2011</v>
      </c>
      <c r="C505" s="252" t="s">
        <v>1908</v>
      </c>
      <c r="D505" s="183"/>
      <c r="E505" s="70"/>
      <c r="F505" s="183"/>
      <c r="G505" s="70"/>
      <c r="H505" s="183"/>
      <c r="I505" s="70"/>
      <c r="J505" s="183"/>
      <c r="K505" s="70"/>
      <c r="L505" s="183"/>
      <c r="M505" s="70"/>
      <c r="N505" s="183"/>
      <c r="O505" s="70"/>
      <c r="P505" s="183"/>
      <c r="Q505" s="70"/>
      <c r="R505" s="183"/>
      <c r="S505" s="70"/>
      <c r="T505" s="183"/>
      <c r="U505" s="70"/>
      <c r="V505" s="183"/>
      <c r="W505" s="70"/>
      <c r="X505" s="183"/>
      <c r="Y505" s="70"/>
      <c r="Z505" s="183"/>
      <c r="AA505" s="70"/>
      <c r="AB505" s="183"/>
      <c r="AC505" s="70"/>
      <c r="AD505" s="183"/>
      <c r="AE505" s="70"/>
      <c r="AF505" s="183"/>
      <c r="AG505" s="70"/>
      <c r="AH505" s="183"/>
      <c r="AI505" s="70"/>
      <c r="AJ505" s="183"/>
      <c r="AK505" s="70"/>
      <c r="AL505" s="183"/>
      <c r="AM505" s="70"/>
      <c r="AN505" s="183"/>
      <c r="AO505" s="70"/>
      <c r="AP505" s="183"/>
      <c r="AQ505" s="70"/>
      <c r="AR505" s="183"/>
      <c r="AS505" s="70"/>
      <c r="AT505" s="183"/>
      <c r="AU505" s="70"/>
      <c r="AV505" s="183"/>
      <c r="AW505" s="70"/>
      <c r="AX505" s="183"/>
      <c r="AY505" s="168"/>
      <c r="AZ505" s="208"/>
      <c r="BA505" s="168" t="str">
        <f t="shared" si="588"/>
        <v>—</v>
      </c>
      <c r="BB505" s="208">
        <v>456</v>
      </c>
      <c r="BC505" s="168">
        <f t="shared" si="589"/>
        <v>770</v>
      </c>
      <c r="BD505" s="208"/>
      <c r="BE505" s="168"/>
      <c r="BF505" s="208"/>
      <c r="BG505" s="168"/>
      <c r="BH505" s="208"/>
      <c r="BI505" s="168"/>
      <c r="BJ505" s="183"/>
      <c r="BK505" s="168" t="str">
        <f t="shared" si="563"/>
        <v>—</v>
      </c>
    </row>
    <row r="506" spans="1:63" ht="12.95" customHeight="1" x14ac:dyDescent="0.2">
      <c r="A506" s="41" t="s">
        <v>251</v>
      </c>
      <c r="B506" s="204" t="s">
        <v>2015</v>
      </c>
      <c r="C506" s="252" t="s">
        <v>1908</v>
      </c>
      <c r="D506" s="183"/>
      <c r="E506" s="70"/>
      <c r="F506" s="183"/>
      <c r="G506" s="70"/>
      <c r="H506" s="183"/>
      <c r="I506" s="70"/>
      <c r="J506" s="183"/>
      <c r="K506" s="70"/>
      <c r="L506" s="183"/>
      <c r="M506" s="70"/>
      <c r="N506" s="183"/>
      <c r="O506" s="70"/>
      <c r="P506" s="183"/>
      <c r="Q506" s="70"/>
      <c r="R506" s="183"/>
      <c r="S506" s="70"/>
      <c r="T506" s="183"/>
      <c r="U506" s="70"/>
      <c r="V506" s="183"/>
      <c r="W506" s="70"/>
      <c r="X506" s="183"/>
      <c r="Y506" s="70"/>
      <c r="Z506" s="183"/>
      <c r="AA506" s="70"/>
      <c r="AB506" s="183"/>
      <c r="AC506" s="70"/>
      <c r="AD506" s="183"/>
      <c r="AE506" s="70"/>
      <c r="AF506" s="183"/>
      <c r="AG506" s="70"/>
      <c r="AH506" s="183"/>
      <c r="AI506" s="70"/>
      <c r="AJ506" s="183"/>
      <c r="AK506" s="70"/>
      <c r="AL506" s="183"/>
      <c r="AM506" s="70"/>
      <c r="AN506" s="183"/>
      <c r="AO506" s="70"/>
      <c r="AP506" s="183"/>
      <c r="AQ506" s="70"/>
      <c r="AR506" s="183"/>
      <c r="AS506" s="70"/>
      <c r="AT506" s="183"/>
      <c r="AU506" s="70"/>
      <c r="AV506" s="183"/>
      <c r="AW506" s="70"/>
      <c r="AX506" s="183"/>
      <c r="AY506" s="168"/>
      <c r="AZ506" s="202"/>
      <c r="BA506" s="168" t="str">
        <f t="shared" si="588"/>
        <v>—</v>
      </c>
      <c r="BB506" s="208">
        <v>427</v>
      </c>
      <c r="BC506" s="168">
        <f t="shared" si="589"/>
        <v>783</v>
      </c>
      <c r="BD506" s="208"/>
      <c r="BE506" s="168"/>
      <c r="BF506" s="208"/>
      <c r="BG506" s="168"/>
      <c r="BH506" s="404"/>
      <c r="BI506" s="168"/>
      <c r="BJ506" s="183"/>
      <c r="BK506" s="168" t="str">
        <f t="shared" si="563"/>
        <v>—</v>
      </c>
    </row>
    <row r="507" spans="1:63" ht="12.95" customHeight="1" x14ac:dyDescent="0.2">
      <c r="A507" s="41" t="s">
        <v>269</v>
      </c>
      <c r="B507" s="102" t="s">
        <v>529</v>
      </c>
      <c r="C507" s="247" t="s">
        <v>1908</v>
      </c>
      <c r="D507" s="183"/>
      <c r="E507" s="70"/>
      <c r="F507" s="183"/>
      <c r="G507" s="70"/>
      <c r="H507" s="183"/>
      <c r="I507" s="70"/>
      <c r="J507" s="183"/>
      <c r="K507" s="70"/>
      <c r="L507" s="183"/>
      <c r="M507" s="70"/>
      <c r="N507" s="183"/>
      <c r="O507" s="70"/>
      <c r="P507" s="183"/>
      <c r="Q507" s="70"/>
      <c r="R507" s="183"/>
      <c r="S507" s="70"/>
      <c r="T507" s="183"/>
      <c r="U507" s="70"/>
      <c r="V507" s="183"/>
      <c r="W507" s="70"/>
      <c r="X507" s="183"/>
      <c r="Y507" s="70"/>
      <c r="Z507" s="183"/>
      <c r="AA507" s="70"/>
      <c r="AB507" s="183"/>
      <c r="AC507" s="70"/>
      <c r="AD507" s="183"/>
      <c r="AE507" s="70"/>
      <c r="AF507" s="183"/>
      <c r="AG507" s="70"/>
      <c r="AH507" s="183"/>
      <c r="AI507" s="70" t="str">
        <f>IF(AH507&gt;0,RANK(AH507,$AH$11:$AH$1079),"—")</f>
        <v>—</v>
      </c>
      <c r="AJ507" s="183"/>
      <c r="AK507" s="70" t="str">
        <f>IF(AJ507&gt;0,RANK(AJ507,$AJ$11:$AJ$1079),"—")</f>
        <v>—</v>
      </c>
      <c r="AL507" s="183"/>
      <c r="AM507" s="70" t="str">
        <f>IF(AL507&gt;0,RANK(AL507,$AL$11:$AL$1079),"—")</f>
        <v>—</v>
      </c>
      <c r="AN507" s="183"/>
      <c r="AO507" s="70" t="str">
        <f>IF(AN507&gt;0,RANK(AN507,$AN$11:$AN$1079),"—")</f>
        <v>—</v>
      </c>
      <c r="AP507" s="183"/>
      <c r="AQ507" s="70" t="str">
        <f>IF(AP507&gt;0,RANK(AP507,$AP$11:$AP$1079),"—")</f>
        <v>—</v>
      </c>
      <c r="AR507" s="183"/>
      <c r="AS507" s="70" t="str">
        <f>IF(AR507&gt;0,RANK(AR507,$AR$11:$AR$1079),"—")</f>
        <v>—</v>
      </c>
      <c r="AT507" s="183"/>
      <c r="AU507" s="70" t="str">
        <f>IF(AT507&gt;0,RANK(AT507,$AT$11:$AT$1079),"—")</f>
        <v>—</v>
      </c>
      <c r="AV507" s="183">
        <v>281</v>
      </c>
      <c r="AW507" s="70">
        <f>IF(AV507&gt;0,RANK(AV507,$AV$11:$AV$1079),"—")</f>
        <v>650</v>
      </c>
      <c r="AX507" s="183">
        <v>311</v>
      </c>
      <c r="AY507" s="168">
        <f>IF(AX507&gt;0,RANK(AX507,$AX$11:$AX$1079),"—")</f>
        <v>652</v>
      </c>
      <c r="AZ507" s="216">
        <v>319</v>
      </c>
      <c r="BA507" s="168">
        <f t="shared" si="588"/>
        <v>702</v>
      </c>
      <c r="BB507" s="216">
        <v>394</v>
      </c>
      <c r="BC507" s="168">
        <f t="shared" si="589"/>
        <v>795</v>
      </c>
      <c r="BD507" s="216"/>
      <c r="BE507" s="168"/>
      <c r="BF507" s="216"/>
      <c r="BG507" s="168"/>
      <c r="BH507" s="216"/>
      <c r="BI507" s="168"/>
      <c r="BJ507" s="183"/>
      <c r="BK507" s="168" t="str">
        <f t="shared" si="563"/>
        <v>—</v>
      </c>
    </row>
    <row r="508" spans="1:63" ht="12.95" customHeight="1" x14ac:dyDescent="0.2">
      <c r="A508" s="41" t="s">
        <v>1878</v>
      </c>
      <c r="B508" s="102" t="s">
        <v>1535</v>
      </c>
      <c r="C508" s="247" t="s">
        <v>1908</v>
      </c>
      <c r="D508" s="183"/>
      <c r="E508" s="70" t="str">
        <f>IF(D508&gt;0,RANK(D508,$D$11:$D$1079),"—")</f>
        <v>—</v>
      </c>
      <c r="F508" s="183"/>
      <c r="G508" s="70" t="str">
        <f>IF(F508&gt;0,RANK(F508,$F$11:$F$1079),"—")</f>
        <v>—</v>
      </c>
      <c r="H508" s="183"/>
      <c r="I508" s="70" t="str">
        <f>IF(H508&gt;0,RANK(H508,$H$11:$H$1079),"—")</f>
        <v>—</v>
      </c>
      <c r="J508" s="183"/>
      <c r="K508" s="70" t="str">
        <f>IF(J508&gt;0,RANK(J508,$J$11:$J$1079),"—")</f>
        <v>—</v>
      </c>
      <c r="L508" s="183"/>
      <c r="M508" s="70" t="str">
        <f>IF(L508&gt;0,RANK(L508,$L$11:$L$1079),"—")</f>
        <v>—</v>
      </c>
      <c r="N508" s="183"/>
      <c r="O508" s="70" t="str">
        <f>IF(N508&gt;0,RANK(N508,$N$11:$N$1079),"—")</f>
        <v>—</v>
      </c>
      <c r="P508" s="183"/>
      <c r="Q508" s="70" t="str">
        <f>IF(P508&gt;0,RANK(P508,$P$11:$P$1079),"—")</f>
        <v>—</v>
      </c>
      <c r="R508" s="183"/>
      <c r="S508" s="70" t="str">
        <f>IF(R508&gt;0,RANK(R508,$R$11:$R$1079),"—")</f>
        <v>—</v>
      </c>
      <c r="T508" s="183"/>
      <c r="U508" s="70" t="str">
        <f>IF(T508&gt;0,RANK(T508,$T$11:$T$1079),"—")</f>
        <v>—</v>
      </c>
      <c r="V508" s="183"/>
      <c r="W508" s="70" t="str">
        <f>IF(V508&gt;0,RANK(V508,$V$11:$V$1079),"—")</f>
        <v>—</v>
      </c>
      <c r="X508" s="183"/>
      <c r="Y508" s="70" t="str">
        <f>IF(X508&gt;0,RANK(X508,$X$11:$X$1079),"—")</f>
        <v>—</v>
      </c>
      <c r="Z508" s="183">
        <v>884</v>
      </c>
      <c r="AA508" s="70">
        <f>IF(Z508&gt;0,RANK(Z508,$Z$11:$Z$1079),"—")</f>
        <v>409</v>
      </c>
      <c r="AB508" s="183">
        <v>824</v>
      </c>
      <c r="AC508" s="70">
        <f>IF(AB508&gt;0,RANK(AB508,$AB$11:$AB$1079),"—")</f>
        <v>421</v>
      </c>
      <c r="AD508" s="183">
        <v>979</v>
      </c>
      <c r="AE508" s="70">
        <f>IF(AD508&gt;0,RANK(AD508,$AD$11:$AD$1079),"—")</f>
        <v>418</v>
      </c>
      <c r="AF508" s="183">
        <v>724</v>
      </c>
      <c r="AG508" s="70">
        <f>IF(AF508&gt;0,RANK(AF508,$AF$11:$AF$1079),"—")</f>
        <v>467</v>
      </c>
      <c r="AH508" s="183">
        <v>753</v>
      </c>
      <c r="AI508" s="70">
        <f>IF(AH508&gt;0,RANK(AH508,$AH$11:$AH$1079),"—")</f>
        <v>482</v>
      </c>
      <c r="AJ508" s="183">
        <v>597</v>
      </c>
      <c r="AK508" s="70">
        <f>IF(AJ508&gt;0,RANK(AJ508,$AJ$11:$AJ$1079),"—")</f>
        <v>516</v>
      </c>
      <c r="AL508" s="183">
        <v>628</v>
      </c>
      <c r="AM508" s="70">
        <f>IF(AL508&gt;0,RANK(AL508,$AL$11:$AL$1079),"—")</f>
        <v>521</v>
      </c>
      <c r="AN508" s="183">
        <v>786</v>
      </c>
      <c r="AO508" s="70">
        <f>IF(AN508&gt;0,RANK(AN508,$AN$11:$AN$1079),"—")</f>
        <v>506</v>
      </c>
      <c r="AP508" s="183">
        <v>663</v>
      </c>
      <c r="AQ508" s="70">
        <f>IF(AP508&gt;0,RANK(AP508,$AP$11:$AP$1079),"—")</f>
        <v>524</v>
      </c>
      <c r="AR508" s="183">
        <v>586</v>
      </c>
      <c r="AS508" s="70">
        <f>IF(AR508&gt;0,RANK(AR508,$AR$11:$AR$1079),"—")</f>
        <v>556</v>
      </c>
      <c r="AT508" s="183">
        <v>151</v>
      </c>
      <c r="AU508" s="70">
        <f>IF(AT508&gt;0,RANK(AT508,$AT$11:$AT$1079),"—")</f>
        <v>660</v>
      </c>
      <c r="AV508" s="183">
        <v>323</v>
      </c>
      <c r="AW508" s="70">
        <f>IF(AV508&gt;0,RANK(AV508,$AV$11:$AV$1079),"—")</f>
        <v>635</v>
      </c>
      <c r="AX508" s="183">
        <v>328</v>
      </c>
      <c r="AY508" s="168">
        <f>IF(AX508&gt;0,RANK(AX508,$AX$11:$AX$1079),"—")</f>
        <v>647</v>
      </c>
      <c r="AZ508" s="216">
        <v>413</v>
      </c>
      <c r="BA508" s="168">
        <f t="shared" si="588"/>
        <v>681</v>
      </c>
      <c r="BB508" s="216">
        <v>364</v>
      </c>
      <c r="BC508" s="168">
        <f t="shared" si="589"/>
        <v>801</v>
      </c>
      <c r="BD508" s="216"/>
      <c r="BE508" s="168"/>
      <c r="BF508" s="216"/>
      <c r="BG508" s="168"/>
      <c r="BH508" s="216"/>
      <c r="BI508" s="168"/>
      <c r="BJ508" s="183"/>
      <c r="BK508" s="168" t="str">
        <f t="shared" si="563"/>
        <v>—</v>
      </c>
    </row>
    <row r="509" spans="1:63" ht="12.95" customHeight="1" x14ac:dyDescent="0.2">
      <c r="A509" s="41" t="s">
        <v>1461</v>
      </c>
      <c r="B509" s="102" t="s">
        <v>874</v>
      </c>
      <c r="C509" s="247" t="s">
        <v>1908</v>
      </c>
      <c r="D509" s="183"/>
      <c r="E509" s="70" t="str">
        <f>IF(D509&gt;0,RANK(D509,$D$11:$D$1079),"—")</f>
        <v>—</v>
      </c>
      <c r="F509" s="183">
        <v>95</v>
      </c>
      <c r="G509" s="70">
        <f>IF(F509&gt;0,RANK(F509,$F$11:$F$1079),"—")</f>
        <v>456</v>
      </c>
      <c r="H509" s="183"/>
      <c r="I509" s="70" t="str">
        <f>IF(H509&gt;0,RANK(H509,$H$11:$H$1079),"—")</f>
        <v>—</v>
      </c>
      <c r="J509" s="183"/>
      <c r="K509" s="70" t="str">
        <f>IF(J509&gt;0,RANK(J509,$J$11:$J$1079),"—")</f>
        <v>—</v>
      </c>
      <c r="L509" s="183"/>
      <c r="M509" s="70" t="str">
        <f>IF(L509&gt;0,RANK(L509,$L$11:$L$1079),"—")</f>
        <v>—</v>
      </c>
      <c r="N509" s="183"/>
      <c r="O509" s="70" t="str">
        <f>IF(N509&gt;0,RANK(N509,$N$11:$N$1079),"—")</f>
        <v>—</v>
      </c>
      <c r="P509" s="183"/>
      <c r="Q509" s="70" t="str">
        <f>IF(P509&gt;0,RANK(P509,$P$11:$P$1079),"—")</f>
        <v>—</v>
      </c>
      <c r="R509" s="183"/>
      <c r="S509" s="70" t="str">
        <f>IF(R509&gt;0,RANK(R509,$R$11:$R$1079),"—")</f>
        <v>—</v>
      </c>
      <c r="T509" s="183"/>
      <c r="U509" s="70" t="str">
        <f>IF(T509&gt;0,RANK(T509,$T$11:$T$1079),"—")</f>
        <v>—</v>
      </c>
      <c r="V509" s="183"/>
      <c r="W509" s="70" t="str">
        <f>IF(V509&gt;0,RANK(V509,$V$11:$V$1079),"—")</f>
        <v>—</v>
      </c>
      <c r="X509" s="183"/>
      <c r="Y509" s="70" t="str">
        <f>IF(X509&gt;0,RANK(X509,$X$11:$X$1079),"—")</f>
        <v>—</v>
      </c>
      <c r="Z509" s="183"/>
      <c r="AA509" s="70" t="str">
        <f>IF(Z509&gt;0,RANK(Z509,$Z$11:$Z$1079),"—")</f>
        <v>—</v>
      </c>
      <c r="AB509" s="183"/>
      <c r="AC509" s="70" t="str">
        <f>IF(AB509&gt;0,RANK(AB509,$AB$11:$AB$1079),"—")</f>
        <v>—</v>
      </c>
      <c r="AD509" s="183"/>
      <c r="AE509" s="70" t="str">
        <f>IF(AD509&gt;0,RANK(AD509,$AD$11:$AD$1079),"—")</f>
        <v>—</v>
      </c>
      <c r="AF509" s="183"/>
      <c r="AG509" s="70" t="str">
        <f>IF(AF509&gt;0,RANK(AF509,$AF$11:$AF$1079),"—")</f>
        <v>—</v>
      </c>
      <c r="AH509" s="183"/>
      <c r="AI509" s="70" t="str">
        <f>IF(AH509&gt;0,RANK(AH509,$AH$11:$AH$1079),"—")</f>
        <v>—</v>
      </c>
      <c r="AJ509" s="183"/>
      <c r="AK509" s="70" t="str">
        <f>IF(AJ509&gt;0,RANK(AJ509,$AJ$11:$AJ$1079),"—")</f>
        <v>—</v>
      </c>
      <c r="AL509" s="183"/>
      <c r="AM509" s="70" t="str">
        <f>IF(AL509&gt;0,RANK(AL509,$AL$11:$AL$1079),"—")</f>
        <v>—</v>
      </c>
      <c r="AN509" s="183"/>
      <c r="AO509" s="70" t="str">
        <f>IF(AN509&gt;0,RANK(AN509,$AN$11:$AN$1079),"—")</f>
        <v>—</v>
      </c>
      <c r="AP509" s="183"/>
      <c r="AQ509" s="70" t="str">
        <f>IF(AP509&gt;0,RANK(AP509,$AP$11:$AP$1079),"—")</f>
        <v>—</v>
      </c>
      <c r="AR509" s="183"/>
      <c r="AS509" s="70" t="str">
        <f>IF(AR509&gt;0,RANK(AR509,$AR$11:$AR$1079),"—")</f>
        <v>—</v>
      </c>
      <c r="AT509" s="183"/>
      <c r="AU509" s="70" t="str">
        <f>IF(AT509&gt;0,RANK(AT509,$AT$11:$AT$1079),"—")</f>
        <v>—</v>
      </c>
      <c r="AV509" s="183"/>
      <c r="AW509" s="70" t="str">
        <f>IF(AV509&gt;0,RANK(AV509,$AV$11:$AV$1079),"—")</f>
        <v>—</v>
      </c>
      <c r="AX509" s="183"/>
      <c r="AY509" s="168" t="str">
        <f>IF(AX509&gt;0,RANK(AX509,$AX$11:$AX$1079),"—")</f>
        <v>—</v>
      </c>
      <c r="AZ509" s="202"/>
      <c r="BA509" s="168" t="str">
        <f t="shared" si="588"/>
        <v>—</v>
      </c>
      <c r="BB509" s="208">
        <v>357</v>
      </c>
      <c r="BC509" s="168">
        <f t="shared" si="589"/>
        <v>804</v>
      </c>
      <c r="BD509" s="208"/>
      <c r="BE509" s="168"/>
      <c r="BF509" s="208"/>
      <c r="BG509" s="168"/>
      <c r="BH509" s="208"/>
      <c r="BI509" s="168"/>
      <c r="BJ509" s="183"/>
      <c r="BK509" s="168" t="str">
        <f t="shared" si="563"/>
        <v>—</v>
      </c>
    </row>
    <row r="510" spans="1:63" ht="12.95" customHeight="1" x14ac:dyDescent="0.2">
      <c r="A510" s="41" t="s">
        <v>232</v>
      </c>
      <c r="B510" s="214" t="s">
        <v>2024</v>
      </c>
      <c r="C510" s="254" t="s">
        <v>1908</v>
      </c>
      <c r="D510" s="183"/>
      <c r="E510" s="70"/>
      <c r="F510" s="183"/>
      <c r="G510" s="70"/>
      <c r="H510" s="183"/>
      <c r="I510" s="70"/>
      <c r="J510" s="183"/>
      <c r="K510" s="70"/>
      <c r="L510" s="183"/>
      <c r="M510" s="70"/>
      <c r="N510" s="183"/>
      <c r="O510" s="70"/>
      <c r="P510" s="183"/>
      <c r="Q510" s="70"/>
      <c r="R510" s="183"/>
      <c r="S510" s="70"/>
      <c r="T510" s="183"/>
      <c r="U510" s="70"/>
      <c r="V510" s="183"/>
      <c r="W510" s="70"/>
      <c r="X510" s="183"/>
      <c r="Y510" s="70"/>
      <c r="Z510" s="183"/>
      <c r="AA510" s="70"/>
      <c r="AB510" s="183"/>
      <c r="AC510" s="70"/>
      <c r="AD510" s="183"/>
      <c r="AE510" s="70"/>
      <c r="AF510" s="183"/>
      <c r="AG510" s="70"/>
      <c r="AH510" s="183"/>
      <c r="AI510" s="70"/>
      <c r="AJ510" s="183"/>
      <c r="AK510" s="70"/>
      <c r="AL510" s="183"/>
      <c r="AM510" s="70"/>
      <c r="AN510" s="183"/>
      <c r="AO510" s="70"/>
      <c r="AP510" s="183"/>
      <c r="AQ510" s="70"/>
      <c r="AR510" s="183"/>
      <c r="AS510" s="70"/>
      <c r="AT510" s="183"/>
      <c r="AU510" s="70"/>
      <c r="AV510" s="183"/>
      <c r="AW510" s="70"/>
      <c r="AX510" s="183"/>
      <c r="AY510" s="168"/>
      <c r="AZ510" s="202"/>
      <c r="BA510" s="168" t="str">
        <f t="shared" si="588"/>
        <v>—</v>
      </c>
      <c r="BB510" s="208">
        <v>319</v>
      </c>
      <c r="BC510" s="168">
        <f t="shared" si="589"/>
        <v>816</v>
      </c>
      <c r="BD510" s="208"/>
      <c r="BE510" s="168"/>
      <c r="BF510" s="208"/>
      <c r="BG510" s="168"/>
      <c r="BH510" s="208"/>
      <c r="BI510" s="168"/>
      <c r="BJ510" s="183"/>
      <c r="BK510" s="168" t="str">
        <f t="shared" si="563"/>
        <v>—</v>
      </c>
    </row>
    <row r="511" spans="1:63" ht="12.95" customHeight="1" x14ac:dyDescent="0.2">
      <c r="A511" s="41" t="s">
        <v>273</v>
      </c>
      <c r="B511" s="214" t="s">
        <v>2026</v>
      </c>
      <c r="C511" s="254" t="s">
        <v>1908</v>
      </c>
      <c r="D511" s="183"/>
      <c r="E511" s="70"/>
      <c r="F511" s="183"/>
      <c r="G511" s="70"/>
      <c r="H511" s="183"/>
      <c r="I511" s="70"/>
      <c r="J511" s="183"/>
      <c r="K511" s="70"/>
      <c r="L511" s="183"/>
      <c r="M511" s="70"/>
      <c r="N511" s="183"/>
      <c r="O511" s="70"/>
      <c r="P511" s="183"/>
      <c r="Q511" s="70"/>
      <c r="R511" s="183"/>
      <c r="S511" s="70"/>
      <c r="T511" s="183"/>
      <c r="U511" s="70"/>
      <c r="V511" s="183"/>
      <c r="W511" s="70"/>
      <c r="X511" s="183"/>
      <c r="Y511" s="70"/>
      <c r="Z511" s="183"/>
      <c r="AA511" s="70"/>
      <c r="AB511" s="183"/>
      <c r="AC511" s="70"/>
      <c r="AD511" s="183"/>
      <c r="AE511" s="70"/>
      <c r="AF511" s="183"/>
      <c r="AG511" s="70"/>
      <c r="AH511" s="183"/>
      <c r="AI511" s="70"/>
      <c r="AJ511" s="183"/>
      <c r="AK511" s="70"/>
      <c r="AL511" s="183"/>
      <c r="AM511" s="70"/>
      <c r="AN511" s="183"/>
      <c r="AO511" s="70"/>
      <c r="AP511" s="183"/>
      <c r="AQ511" s="70"/>
      <c r="AR511" s="183"/>
      <c r="AS511" s="70"/>
      <c r="AT511" s="183"/>
      <c r="AU511" s="70"/>
      <c r="AV511" s="183"/>
      <c r="AW511" s="70"/>
      <c r="AX511" s="183"/>
      <c r="AY511" s="168"/>
      <c r="AZ511" s="208">
        <v>301</v>
      </c>
      <c r="BA511" s="168">
        <f t="shared" si="588"/>
        <v>706</v>
      </c>
      <c r="BB511" s="208">
        <v>309</v>
      </c>
      <c r="BC511" s="168">
        <f t="shared" si="589"/>
        <v>820</v>
      </c>
      <c r="BD511" s="208"/>
      <c r="BE511" s="168"/>
      <c r="BF511" s="208"/>
      <c r="BG511" s="168"/>
      <c r="BH511" s="208"/>
      <c r="BI511" s="168"/>
      <c r="BJ511" s="183"/>
      <c r="BK511" s="168" t="str">
        <f t="shared" si="563"/>
        <v>—</v>
      </c>
    </row>
    <row r="512" spans="1:63" ht="12.95" customHeight="1" x14ac:dyDescent="0.2">
      <c r="A512" s="41" t="s">
        <v>497</v>
      </c>
      <c r="B512" s="102" t="s">
        <v>683</v>
      </c>
      <c r="C512" s="247" t="s">
        <v>1908</v>
      </c>
      <c r="D512" s="183"/>
      <c r="E512" s="70" t="str">
        <f>IF(D512&gt;0,RANK(D512,$D$11:$D$1079),"—")</f>
        <v>—</v>
      </c>
      <c r="F512" s="183"/>
      <c r="G512" s="70" t="str">
        <f>IF(F512&gt;0,RANK(F512,$F$11:$F$1079),"—")</f>
        <v>—</v>
      </c>
      <c r="H512" s="183"/>
      <c r="I512" s="70" t="str">
        <f>IF(H512&gt;0,RANK(H512,$H$11:$H$1079),"—")</f>
        <v>—</v>
      </c>
      <c r="J512" s="183"/>
      <c r="K512" s="70" t="str">
        <f>IF(J512&gt;0,RANK(J512,$J$11:$J$1079),"—")</f>
        <v>—</v>
      </c>
      <c r="L512" s="183"/>
      <c r="M512" s="70" t="str">
        <f>IF(L512&gt;0,RANK(L512,$L$11:$L$1079),"—")</f>
        <v>—</v>
      </c>
      <c r="N512" s="183"/>
      <c r="O512" s="70" t="str">
        <f>IF(N512&gt;0,RANK(N512,$N$11:$N$1079),"—")</f>
        <v>—</v>
      </c>
      <c r="P512" s="183"/>
      <c r="Q512" s="70" t="str">
        <f>IF(P512&gt;0,RANK(P512,$P$11:$P$1079),"—")</f>
        <v>—</v>
      </c>
      <c r="R512" s="183">
        <v>290</v>
      </c>
      <c r="S512" s="70">
        <f>IF(R512&gt;0,RANK(R512,$R$11:$R$1079),"—")</f>
        <v>491</v>
      </c>
      <c r="T512" s="183">
        <v>665</v>
      </c>
      <c r="U512" s="70">
        <f>IF(T512&gt;0,RANK(T512,$T$11:$T$1079),"—")</f>
        <v>432</v>
      </c>
      <c r="V512" s="183">
        <v>544</v>
      </c>
      <c r="W512" s="70">
        <f>IF(V512&gt;0,RANK(V512,$V$11:$V$1079),"—")</f>
        <v>454</v>
      </c>
      <c r="X512" s="183">
        <v>423</v>
      </c>
      <c r="Y512" s="70">
        <f>IF(X512&gt;0,RANK(X512,$X$11:$X$1079),"—")</f>
        <v>480</v>
      </c>
      <c r="Z512" s="183">
        <v>240</v>
      </c>
      <c r="AA512" s="70">
        <f>IF(Z512&gt;0,RANK(Z512,$Z$11:$Z$1079),"—")</f>
        <v>518</v>
      </c>
      <c r="AB512" s="183">
        <v>260</v>
      </c>
      <c r="AC512" s="70">
        <f>IF(AB512&gt;0,RANK(AB512,$AB$11:$AB$1079),"—")</f>
        <v>518</v>
      </c>
      <c r="AD512" s="183">
        <v>297</v>
      </c>
      <c r="AE512" s="70">
        <f>IF(AD512&gt;0,RANK(AD512,$AD$11:$AD$1079),"—")</f>
        <v>517</v>
      </c>
      <c r="AF512" s="183">
        <v>383</v>
      </c>
      <c r="AG512" s="70">
        <f>IF(AF512&gt;0,RANK(AF512,$AF$11:$AF$1079),"—")</f>
        <v>529</v>
      </c>
      <c r="AH512" s="183">
        <v>322</v>
      </c>
      <c r="AI512" s="70">
        <f>IF(AH512&gt;0,RANK(AH512,$AH$11:$AH$1079),"—")</f>
        <v>555</v>
      </c>
      <c r="AJ512" s="183">
        <v>287</v>
      </c>
      <c r="AK512" s="70">
        <f>IF(AJ512&gt;0,RANK(AJ512,$AJ$11:$AJ$1079),"—")</f>
        <v>566</v>
      </c>
      <c r="AL512" s="183">
        <v>343</v>
      </c>
      <c r="AM512" s="70">
        <f>IF(AL512&gt;0,RANK(AL512,$AL$11:$AL$1079),"—")</f>
        <v>569</v>
      </c>
      <c r="AN512" s="183">
        <v>320</v>
      </c>
      <c r="AO512" s="70">
        <f>IF(AN512&gt;0,RANK(AN512,$AN$11:$AN$1079),"—")</f>
        <v>588</v>
      </c>
      <c r="AP512" s="183">
        <v>205</v>
      </c>
      <c r="AQ512" s="70">
        <f>IF(AP512&gt;0,RANK(AP512,$AP$11:$AP$1079),"—")</f>
        <v>623</v>
      </c>
      <c r="AR512" s="183">
        <v>269</v>
      </c>
      <c r="AS512" s="70">
        <f>IF(AR512&gt;0,RANK(AR512,$AR$11:$AR$1079),"—")</f>
        <v>625</v>
      </c>
      <c r="AT512" s="183">
        <v>268</v>
      </c>
      <c r="AU512" s="70">
        <f>IF(AT512&gt;0,RANK(AT512,$AT$11:$AT$1079),"—")</f>
        <v>638</v>
      </c>
      <c r="AV512" s="183">
        <v>209</v>
      </c>
      <c r="AW512" s="70">
        <f>IF(AV512&gt;0,RANK(AV512,$AV$11:$AV$1079),"—")</f>
        <v>664</v>
      </c>
      <c r="AX512" s="183">
        <v>247</v>
      </c>
      <c r="AY512" s="168">
        <f>IF(AX512&gt;0,RANK(AX512,$AX$11:$AX$1079),"—")</f>
        <v>670</v>
      </c>
      <c r="AZ512" s="221">
        <v>347</v>
      </c>
      <c r="BA512" s="168">
        <f t="shared" si="588"/>
        <v>694</v>
      </c>
      <c r="BB512" s="221">
        <v>268</v>
      </c>
      <c r="BC512" s="168">
        <f t="shared" si="589"/>
        <v>838</v>
      </c>
      <c r="BD512" s="221"/>
      <c r="BE512" s="168"/>
      <c r="BF512" s="221"/>
      <c r="BG512" s="168"/>
      <c r="BH512" s="221"/>
      <c r="BI512" s="168"/>
      <c r="BJ512" s="183"/>
      <c r="BK512" s="168" t="str">
        <f t="shared" si="563"/>
        <v>—</v>
      </c>
    </row>
    <row r="513" spans="1:63" ht="12.95" customHeight="1" x14ac:dyDescent="0.2">
      <c r="A513" s="41" t="s">
        <v>275</v>
      </c>
      <c r="B513" s="102" t="s">
        <v>875</v>
      </c>
      <c r="C513" s="247" t="s">
        <v>1908</v>
      </c>
      <c r="D513" s="183"/>
      <c r="E513" s="70" t="str">
        <f>IF(D513&gt;0,RANK(D513,$D$11:$D$1079),"—")</f>
        <v>—</v>
      </c>
      <c r="F513" s="183"/>
      <c r="G513" s="70" t="str">
        <f>IF(F513&gt;0,RANK(F513,$F$11:$F$1079),"—")</f>
        <v>—</v>
      </c>
      <c r="H513" s="183"/>
      <c r="I513" s="70" t="str">
        <f>IF(H513&gt;0,RANK(H513,$H$11:$H$1079),"—")</f>
        <v>—</v>
      </c>
      <c r="J513" s="183"/>
      <c r="K513" s="70" t="str">
        <f>IF(J513&gt;0,RANK(J513,$J$11:$J$1079),"—")</f>
        <v>—</v>
      </c>
      <c r="L513" s="183"/>
      <c r="M513" s="70" t="str">
        <f>IF(L513&gt;0,RANK(L513,$L$11:$L$1079),"—")</f>
        <v>—</v>
      </c>
      <c r="N513" s="183"/>
      <c r="O513" s="70" t="str">
        <f>IF(N513&gt;0,RANK(N513,$N$11:$N$1079),"—")</f>
        <v>—</v>
      </c>
      <c r="P513" s="183"/>
      <c r="Q513" s="70" t="str">
        <f>IF(P513&gt;0,RANK(P513,$P$11:$P$1079),"—")</f>
        <v>—</v>
      </c>
      <c r="R513" s="183"/>
      <c r="S513" s="70" t="str">
        <f>IF(R513&gt;0,RANK(R513,$R$11:$R$1079),"—")</f>
        <v>—</v>
      </c>
      <c r="T513" s="183"/>
      <c r="U513" s="70" t="str">
        <f>IF(T513&gt;0,RANK(T513,$T$11:$T$1079),"—")</f>
        <v>—</v>
      </c>
      <c r="V513" s="183"/>
      <c r="W513" s="70" t="str">
        <f>IF(V513&gt;0,RANK(V513,$V$11:$V$1079),"—")</f>
        <v>—</v>
      </c>
      <c r="X513" s="183"/>
      <c r="Y513" s="70" t="str">
        <f>IF(X513&gt;0,RANK(X513,$X$11:$X$1079),"—")</f>
        <v>—</v>
      </c>
      <c r="Z513" s="183"/>
      <c r="AA513" s="70" t="str">
        <f>IF(Z513&gt;0,RANK(Z513,$Z$11:$Z$1079),"—")</f>
        <v>—</v>
      </c>
      <c r="AB513" s="183"/>
      <c r="AC513" s="70" t="str">
        <f>IF(AB513&gt;0,RANK(AB513,$AB$11:$AB$1079),"—")</f>
        <v>—</v>
      </c>
      <c r="AD513" s="183"/>
      <c r="AE513" s="70" t="str">
        <f>IF(AD513&gt;0,RANK(AD513,$AD$11:$AD$1079),"—")</f>
        <v>—</v>
      </c>
      <c r="AF513" s="183"/>
      <c r="AG513" s="70" t="str">
        <f>IF(AF513&gt;0,RANK(AF513,$AF$11:$AF$1079),"—")</f>
        <v>—</v>
      </c>
      <c r="AH513" s="183"/>
      <c r="AI513" s="70" t="str">
        <f>IF(AH513&gt;0,RANK(AH513,$AH$11:$AH$1079),"—")</f>
        <v>—</v>
      </c>
      <c r="AJ513" s="183">
        <v>398</v>
      </c>
      <c r="AK513" s="70">
        <f>IF(AJ513&gt;0,RANK(AJ513,$AJ$11:$AJ$1079),"—")</f>
        <v>548</v>
      </c>
      <c r="AL513" s="183">
        <v>226</v>
      </c>
      <c r="AM513" s="70">
        <f>IF(AL513&gt;0,RANK(AL513,$AL$11:$AL$1079),"—")</f>
        <v>597</v>
      </c>
      <c r="AN513" s="183">
        <v>288</v>
      </c>
      <c r="AO513" s="70">
        <f>IF(AN513&gt;0,RANK(AN513,$AN$11:$AN$1079),"—")</f>
        <v>592</v>
      </c>
      <c r="AP513" s="183">
        <v>834</v>
      </c>
      <c r="AQ513" s="70">
        <f>IF(AP513&gt;0,RANK(AP513,$AP$11:$AP$1079),"—")</f>
        <v>504</v>
      </c>
      <c r="AR513" s="183">
        <v>1352</v>
      </c>
      <c r="AS513" s="70">
        <f>IF(AR513&gt;0,RANK(AR513,$AR$11:$AR$1079),"—")</f>
        <v>462</v>
      </c>
      <c r="AT513" s="183">
        <v>649</v>
      </c>
      <c r="AU513" s="70">
        <f>IF(AT513&gt;0,RANK(AT513,$AT$11:$AT$1079),"—")</f>
        <v>553</v>
      </c>
      <c r="AV513" s="183">
        <v>610</v>
      </c>
      <c r="AW513" s="70">
        <f>IF(AV513&gt;0,RANK(AV513,$AV$11:$AV$1079),"—")</f>
        <v>578</v>
      </c>
      <c r="AX513" s="183">
        <v>563</v>
      </c>
      <c r="AY513" s="168">
        <f>IF(AX513&gt;0,RANK(AX513,$AX$11:$AX$1079),"—")</f>
        <v>591</v>
      </c>
      <c r="AZ513" s="216">
        <v>200</v>
      </c>
      <c r="BA513" s="168">
        <f t="shared" si="588"/>
        <v>719</v>
      </c>
      <c r="BB513" s="216">
        <v>265</v>
      </c>
      <c r="BC513" s="168">
        <f t="shared" si="589"/>
        <v>840</v>
      </c>
      <c r="BD513" s="216"/>
      <c r="BE513" s="168"/>
      <c r="BF513" s="216"/>
      <c r="BG513" s="168"/>
      <c r="BH513" s="216"/>
      <c r="BI513" s="168"/>
      <c r="BJ513" s="183"/>
      <c r="BK513" s="168" t="str">
        <f t="shared" si="563"/>
        <v>—</v>
      </c>
    </row>
    <row r="514" spans="1:63" ht="12.95" customHeight="1" x14ac:dyDescent="0.2">
      <c r="A514" s="41" t="s">
        <v>257</v>
      </c>
      <c r="B514" s="214" t="s">
        <v>2043</v>
      </c>
      <c r="C514" s="254" t="s">
        <v>1908</v>
      </c>
      <c r="D514" s="183"/>
      <c r="E514" s="70"/>
      <c r="F514" s="183"/>
      <c r="G514" s="70"/>
      <c r="H514" s="183"/>
      <c r="I514" s="70"/>
      <c r="J514" s="183"/>
      <c r="K514" s="70"/>
      <c r="L514" s="183"/>
      <c r="M514" s="70"/>
      <c r="N514" s="183"/>
      <c r="O514" s="70"/>
      <c r="P514" s="183"/>
      <c r="Q514" s="70"/>
      <c r="R514" s="183"/>
      <c r="S514" s="70"/>
      <c r="T514" s="183"/>
      <c r="U514" s="70"/>
      <c r="V514" s="183"/>
      <c r="W514" s="70"/>
      <c r="X514" s="183"/>
      <c r="Y514" s="70"/>
      <c r="Z514" s="183"/>
      <c r="AA514" s="70"/>
      <c r="AB514" s="183"/>
      <c r="AC514" s="70"/>
      <c r="AD514" s="183"/>
      <c r="AE514" s="70"/>
      <c r="AF514" s="183"/>
      <c r="AG514" s="70"/>
      <c r="AH514" s="183"/>
      <c r="AI514" s="70"/>
      <c r="AJ514" s="183"/>
      <c r="AK514" s="70"/>
      <c r="AL514" s="183"/>
      <c r="AM514" s="70"/>
      <c r="AN514" s="183"/>
      <c r="AO514" s="70"/>
      <c r="AP514" s="183"/>
      <c r="AQ514" s="70"/>
      <c r="AR514" s="183"/>
      <c r="AS514" s="70"/>
      <c r="AT514" s="183"/>
      <c r="AU514" s="70"/>
      <c r="AV514" s="183"/>
      <c r="AW514" s="70"/>
      <c r="AX514" s="183"/>
      <c r="AY514" s="168"/>
      <c r="AZ514" s="208"/>
      <c r="BA514" s="168" t="str">
        <f t="shared" si="588"/>
        <v>—</v>
      </c>
      <c r="BB514" s="208">
        <v>241</v>
      </c>
      <c r="BC514" s="168">
        <f t="shared" si="589"/>
        <v>853</v>
      </c>
      <c r="BD514" s="208"/>
      <c r="BE514" s="168"/>
      <c r="BF514" s="208"/>
      <c r="BG514" s="168"/>
      <c r="BH514" s="208"/>
      <c r="BI514" s="168"/>
      <c r="BJ514" s="183"/>
      <c r="BK514" s="168" t="str">
        <f t="shared" si="563"/>
        <v>—</v>
      </c>
    </row>
    <row r="515" spans="1:63" ht="12.95" customHeight="1" x14ac:dyDescent="0.2">
      <c r="A515" s="41" t="s">
        <v>265</v>
      </c>
      <c r="B515" s="102" t="s">
        <v>692</v>
      </c>
      <c r="C515" s="247" t="s">
        <v>1908</v>
      </c>
      <c r="D515" s="183"/>
      <c r="E515" s="70" t="str">
        <f>IF(D515&gt;0,RANK(D515,$D$11:$D$1079),"—")</f>
        <v>—</v>
      </c>
      <c r="F515" s="183"/>
      <c r="G515" s="70" t="str">
        <f>IF(F515&gt;0,RANK(F515,$F$11:$F$1079),"—")</f>
        <v>—</v>
      </c>
      <c r="H515" s="183"/>
      <c r="I515" s="70" t="str">
        <f>IF(H515&gt;0,RANK(H515,$H$11:$H$1079),"—")</f>
        <v>—</v>
      </c>
      <c r="J515" s="183"/>
      <c r="K515" s="70" t="str">
        <f>IF(J515&gt;0,RANK(J515,$J$11:$J$1079),"—")</f>
        <v>—</v>
      </c>
      <c r="L515" s="183"/>
      <c r="M515" s="70" t="str">
        <f>IF(L515&gt;0,RANK(L515,$L$11:$L$1079),"—")</f>
        <v>—</v>
      </c>
      <c r="N515" s="183"/>
      <c r="O515" s="70" t="str">
        <f>IF(N515&gt;0,RANK(N515,$N$11:$N$1079),"—")</f>
        <v>—</v>
      </c>
      <c r="P515" s="183"/>
      <c r="Q515" s="70" t="str">
        <f>IF(P515&gt;0,RANK(P515,$P$11:$P$1079),"—")</f>
        <v>—</v>
      </c>
      <c r="R515" s="183">
        <v>93</v>
      </c>
      <c r="S515" s="70">
        <f>IF(R515&gt;0,RANK(R515,$R$11:$R$1079),"—")</f>
        <v>545</v>
      </c>
      <c r="T515" s="183">
        <v>99</v>
      </c>
      <c r="U515" s="70">
        <f>IF(T515&gt;0,RANK(T515,$T$11:$T$1079),"—")</f>
        <v>550</v>
      </c>
      <c r="V515" s="183">
        <v>105</v>
      </c>
      <c r="W515" s="70">
        <f>IF(V515&gt;0,RANK(V515,$V$11:$V$1079),"—")</f>
        <v>551</v>
      </c>
      <c r="X515" s="183"/>
      <c r="Y515" s="70" t="str">
        <f>IF(X515&gt;0,RANK(X515,$X$11:$X$1079),"—")</f>
        <v>—</v>
      </c>
      <c r="Z515" s="183"/>
      <c r="AA515" s="70" t="str">
        <f>IF(Z515&gt;0,RANK(Z515,$Z$11:$Z$1079),"—")</f>
        <v>—</v>
      </c>
      <c r="AB515" s="183"/>
      <c r="AC515" s="70" t="str">
        <f>IF(AB515&gt;0,RANK(AB515,$AB$11:$AB$1079),"—")</f>
        <v>—</v>
      </c>
      <c r="AD515" s="183"/>
      <c r="AE515" s="70" t="str">
        <f>IF(AD515&gt;0,RANK(AD515,$AD$11:$AD$1079),"—")</f>
        <v>—</v>
      </c>
      <c r="AF515" s="183"/>
      <c r="AG515" s="70" t="str">
        <f>IF(AF515&gt;0,RANK(AF515,$AF$11:$AF$1079),"—")</f>
        <v>—</v>
      </c>
      <c r="AH515" s="183"/>
      <c r="AI515" s="70" t="str">
        <f>IF(AH515&gt;0,RANK(AH515,$AH$11:$AH$1079),"—")</f>
        <v>—</v>
      </c>
      <c r="AJ515" s="183"/>
      <c r="AK515" s="70" t="str">
        <f>IF(AJ515&gt;0,RANK(AJ515,$AJ$11:$AJ$1079),"—")</f>
        <v>—</v>
      </c>
      <c r="AL515" s="183"/>
      <c r="AM515" s="70" t="str">
        <f>IF(AL515&gt;0,RANK(AL515,$AL$11:$AL$1079),"—")</f>
        <v>—</v>
      </c>
      <c r="AN515" s="183"/>
      <c r="AO515" s="70" t="str">
        <f>IF(AN515&gt;0,RANK(AN515,$AN$11:$AN$1079),"—")</f>
        <v>—</v>
      </c>
      <c r="AP515" s="183"/>
      <c r="AQ515" s="70" t="str">
        <f>IF(AP515&gt;0,RANK(AP515,$AP$11:$AP$1079),"—")</f>
        <v>—</v>
      </c>
      <c r="AR515" s="183"/>
      <c r="AS515" s="70" t="str">
        <f>IF(AR515&gt;0,RANK(AR515,$AR$11:$AR$1079),"—")</f>
        <v>—</v>
      </c>
      <c r="AT515" s="183"/>
      <c r="AU515" s="70" t="str">
        <f>IF(AT515&gt;0,RANK(AT515,$AT$11:$AT$1079),"—")</f>
        <v>—</v>
      </c>
      <c r="AV515" s="183"/>
      <c r="AW515" s="70" t="str">
        <f>IF(AV515&gt;0,RANK(AV515,$AV$11:$AV$1079),"—")</f>
        <v>—</v>
      </c>
      <c r="AX515" s="183"/>
      <c r="AY515" s="168" t="str">
        <f>IF(AX515&gt;0,RANK(AX515,$AX$11:$AX$1079),"—")</f>
        <v>—</v>
      </c>
      <c r="AZ515" s="202"/>
      <c r="BA515" s="168" t="str">
        <f t="shared" si="588"/>
        <v>—</v>
      </c>
      <c r="BB515" s="208">
        <v>218</v>
      </c>
      <c r="BC515" s="168">
        <f t="shared" si="589"/>
        <v>868</v>
      </c>
      <c r="BD515" s="208"/>
      <c r="BE515" s="168"/>
      <c r="BF515" s="208"/>
      <c r="BG515" s="168"/>
      <c r="BH515" s="208"/>
      <c r="BI515" s="168"/>
      <c r="BJ515" s="183"/>
      <c r="BK515" s="168" t="str">
        <f t="shared" si="563"/>
        <v>—</v>
      </c>
    </row>
    <row r="516" spans="1:63" ht="12.95" customHeight="1" x14ac:dyDescent="0.2">
      <c r="A516" s="41" t="s">
        <v>347</v>
      </c>
      <c r="B516" s="218" t="s">
        <v>2063</v>
      </c>
      <c r="C516" s="255" t="s">
        <v>1908</v>
      </c>
      <c r="D516" s="183"/>
      <c r="E516" s="70"/>
      <c r="F516" s="183"/>
      <c r="G516" s="70"/>
      <c r="H516" s="183"/>
      <c r="I516" s="70"/>
      <c r="J516" s="183"/>
      <c r="K516" s="70"/>
      <c r="L516" s="183"/>
      <c r="M516" s="70"/>
      <c r="N516" s="183"/>
      <c r="O516" s="70"/>
      <c r="P516" s="183"/>
      <c r="Q516" s="70"/>
      <c r="R516" s="183"/>
      <c r="S516" s="70"/>
      <c r="T516" s="183"/>
      <c r="U516" s="70"/>
      <c r="V516" s="183"/>
      <c r="W516" s="70"/>
      <c r="X516" s="183"/>
      <c r="Y516" s="70"/>
      <c r="Z516" s="183"/>
      <c r="AA516" s="70"/>
      <c r="AB516" s="183"/>
      <c r="AC516" s="70"/>
      <c r="AD516" s="183"/>
      <c r="AE516" s="70"/>
      <c r="AF516" s="183"/>
      <c r="AG516" s="70"/>
      <c r="AH516" s="183"/>
      <c r="AI516" s="70"/>
      <c r="AJ516" s="183"/>
      <c r="AK516" s="70"/>
      <c r="AL516" s="183"/>
      <c r="AM516" s="70"/>
      <c r="AN516" s="183"/>
      <c r="AO516" s="70"/>
      <c r="AP516" s="183"/>
      <c r="AQ516" s="70"/>
      <c r="AR516" s="183"/>
      <c r="AS516" s="70"/>
      <c r="AT516" s="183"/>
      <c r="AU516" s="70"/>
      <c r="AV516" s="183"/>
      <c r="AW516" s="70"/>
      <c r="AX516" s="183"/>
      <c r="AY516" s="168"/>
      <c r="AZ516" s="206"/>
      <c r="BA516" s="168" t="str">
        <f t="shared" si="588"/>
        <v>—</v>
      </c>
      <c r="BB516" s="222">
        <v>177</v>
      </c>
      <c r="BC516" s="168">
        <f t="shared" si="589"/>
        <v>895</v>
      </c>
      <c r="BD516" s="222"/>
      <c r="BE516" s="168"/>
      <c r="BF516" s="222"/>
      <c r="BG516" s="168"/>
      <c r="BH516" s="222"/>
      <c r="BI516" s="168"/>
      <c r="BJ516" s="183"/>
      <c r="BK516" s="168" t="str">
        <f t="shared" si="563"/>
        <v>—</v>
      </c>
    </row>
    <row r="517" spans="1:63" ht="12.95" customHeight="1" x14ac:dyDescent="0.2">
      <c r="A517" s="41" t="s">
        <v>286</v>
      </c>
      <c r="B517" s="102" t="s">
        <v>1367</v>
      </c>
      <c r="C517" s="247" t="s">
        <v>1908</v>
      </c>
      <c r="D517" s="183"/>
      <c r="E517" s="70" t="str">
        <f t="shared" ref="E517:E523" si="590">IF(D517&gt;0,RANK(D517,$D$11:$D$1079),"—")</f>
        <v>—</v>
      </c>
      <c r="F517" s="183"/>
      <c r="G517" s="70" t="str">
        <f t="shared" ref="G517:G523" si="591">IF(F517&gt;0,RANK(F517,$F$11:$F$1079),"—")</f>
        <v>—</v>
      </c>
      <c r="H517" s="183"/>
      <c r="I517" s="70" t="str">
        <f t="shared" ref="I517:I523" si="592">IF(H517&gt;0,RANK(H517,$H$11:$H$1079),"—")</f>
        <v>—</v>
      </c>
      <c r="J517" s="183"/>
      <c r="K517" s="70" t="str">
        <f t="shared" ref="K517:K523" si="593">IF(J517&gt;0,RANK(J517,$J$11:$J$1079),"—")</f>
        <v>—</v>
      </c>
      <c r="L517" s="183"/>
      <c r="M517" s="70" t="str">
        <f t="shared" ref="M517:M523" si="594">IF(L517&gt;0,RANK(L517,$L$11:$L$1079),"—")</f>
        <v>—</v>
      </c>
      <c r="N517" s="183"/>
      <c r="O517" s="70" t="str">
        <f t="shared" ref="O517:O523" si="595">IF(N517&gt;0,RANK(N517,$N$11:$N$1079),"—")</f>
        <v>—</v>
      </c>
      <c r="P517" s="183"/>
      <c r="Q517" s="70" t="str">
        <f t="shared" ref="Q517:Q523" si="596">IF(P517&gt;0,RANK(P517,$P$11:$P$1079),"—")</f>
        <v>—</v>
      </c>
      <c r="R517" s="183"/>
      <c r="S517" s="70" t="str">
        <f t="shared" ref="S517:S523" si="597">IF(R517&gt;0,RANK(R517,$R$11:$R$1079),"—")</f>
        <v>—</v>
      </c>
      <c r="T517" s="183"/>
      <c r="U517" s="70" t="str">
        <f t="shared" ref="U517:U523" si="598">IF(T517&gt;0,RANK(T517,$T$11:$T$1079),"—")</f>
        <v>—</v>
      </c>
      <c r="V517" s="183"/>
      <c r="W517" s="70" t="str">
        <f t="shared" ref="W517:W523" si="599">IF(V517&gt;0,RANK(V517,$V$11:$V$1079),"—")</f>
        <v>—</v>
      </c>
      <c r="X517" s="183"/>
      <c r="Y517" s="70" t="str">
        <f t="shared" ref="Y517:Y523" si="600">IF(X517&gt;0,RANK(X517,$X$11:$X$1079),"—")</f>
        <v>—</v>
      </c>
      <c r="Z517" s="183"/>
      <c r="AA517" s="70" t="str">
        <f t="shared" ref="AA517:AA523" si="601">IF(Z517&gt;0,RANK(Z517,$Z$11:$Z$1079),"—")</f>
        <v>—</v>
      </c>
      <c r="AB517" s="183"/>
      <c r="AC517" s="70" t="str">
        <f t="shared" ref="AC517:AC523" si="602">IF(AB517&gt;0,RANK(AB517,$AB$11:$AB$1079),"—")</f>
        <v>—</v>
      </c>
      <c r="AD517" s="183"/>
      <c r="AE517" s="70" t="str">
        <f t="shared" ref="AE517:AE523" si="603">IF(AD517&gt;0,RANK(AD517,$AD$11:$AD$1079),"—")</f>
        <v>—</v>
      </c>
      <c r="AF517" s="183"/>
      <c r="AG517" s="70" t="str">
        <f t="shared" ref="AG517:AG523" si="604">IF(AF517&gt;0,RANK(AF517,$AF$11:$AF$1079),"—")</f>
        <v>—</v>
      </c>
      <c r="AH517" s="183"/>
      <c r="AI517" s="70" t="str">
        <f t="shared" ref="AI517:AI523" si="605">IF(AH517&gt;0,RANK(AH517,$AH$11:$AH$1079),"—")</f>
        <v>—</v>
      </c>
      <c r="AJ517" s="183"/>
      <c r="AK517" s="70" t="str">
        <f t="shared" ref="AK517:AK523" si="606">IF(AJ517&gt;0,RANK(AJ517,$AJ$11:$AJ$1079),"—")</f>
        <v>—</v>
      </c>
      <c r="AL517" s="183"/>
      <c r="AM517" s="70" t="str">
        <f t="shared" ref="AM517:AM523" si="607">IF(AL517&gt;0,RANK(AL517,$AL$11:$AL$1079),"—")</f>
        <v>—</v>
      </c>
      <c r="AN517" s="183"/>
      <c r="AO517" s="70" t="str">
        <f t="shared" ref="AO517:AO523" si="608">IF(AN517&gt;0,RANK(AN517,$AN$11:$AN$1079),"—")</f>
        <v>—</v>
      </c>
      <c r="AP517" s="183"/>
      <c r="AQ517" s="70" t="str">
        <f t="shared" ref="AQ517:AQ523" si="609">IF(AP517&gt;0,RANK(AP517,$AP$11:$AP$1079),"—")</f>
        <v>—</v>
      </c>
      <c r="AR517" s="183"/>
      <c r="AS517" s="70" t="str">
        <f t="shared" ref="AS517:AS523" si="610">IF(AR517&gt;0,RANK(AR517,$AR$11:$AR$1079),"—")</f>
        <v>—</v>
      </c>
      <c r="AT517" s="183"/>
      <c r="AU517" s="70" t="str">
        <f t="shared" ref="AU517:AU523" si="611">IF(AT517&gt;0,RANK(AT517,$AT$11:$AT$1079),"—")</f>
        <v>—</v>
      </c>
      <c r="AV517" s="183"/>
      <c r="AW517" s="70" t="str">
        <f t="shared" ref="AW517:AW523" si="612">IF(AV517&gt;0,RANK(AV517,$AV$11:$AV$1079),"—")</f>
        <v>—</v>
      </c>
      <c r="AX517" s="183"/>
      <c r="AY517" s="168" t="str">
        <f t="shared" ref="AY517:AY552" si="613">IF(AX517&gt;0,RANK(AX517,$AX$11:$AX$1079),"—")</f>
        <v>—</v>
      </c>
      <c r="AZ517" s="202"/>
      <c r="BA517" s="168" t="str">
        <f t="shared" si="588"/>
        <v>—</v>
      </c>
      <c r="BB517" s="208">
        <v>176</v>
      </c>
      <c r="BC517" s="168">
        <f t="shared" si="589"/>
        <v>896</v>
      </c>
      <c r="BD517" s="208"/>
      <c r="BE517" s="168"/>
      <c r="BF517" s="208"/>
      <c r="BG517" s="168"/>
      <c r="BH517" s="208"/>
      <c r="BI517" s="168"/>
      <c r="BJ517" s="183"/>
      <c r="BK517" s="168" t="str">
        <f t="shared" si="563"/>
        <v>—</v>
      </c>
    </row>
    <row r="518" spans="1:63" ht="12.95" customHeight="1" x14ac:dyDescent="0.2">
      <c r="A518" s="41" t="s">
        <v>245</v>
      </c>
      <c r="B518" s="102" t="s">
        <v>916</v>
      </c>
      <c r="C518" s="247" t="s">
        <v>1908</v>
      </c>
      <c r="D518" s="183"/>
      <c r="E518" s="70" t="str">
        <f t="shared" si="590"/>
        <v>—</v>
      </c>
      <c r="F518" s="183">
        <v>19</v>
      </c>
      <c r="G518" s="70">
        <f t="shared" si="591"/>
        <v>495</v>
      </c>
      <c r="H518" s="183"/>
      <c r="I518" s="70" t="str">
        <f t="shared" si="592"/>
        <v>—</v>
      </c>
      <c r="J518" s="183"/>
      <c r="K518" s="70" t="str">
        <f t="shared" si="593"/>
        <v>—</v>
      </c>
      <c r="L518" s="183"/>
      <c r="M518" s="70" t="str">
        <f t="shared" si="594"/>
        <v>—</v>
      </c>
      <c r="N518" s="183"/>
      <c r="O518" s="70" t="str">
        <f t="shared" si="595"/>
        <v>—</v>
      </c>
      <c r="P518" s="183"/>
      <c r="Q518" s="70" t="str">
        <f t="shared" si="596"/>
        <v>—</v>
      </c>
      <c r="R518" s="183"/>
      <c r="S518" s="70" t="str">
        <f t="shared" si="597"/>
        <v>—</v>
      </c>
      <c r="T518" s="183"/>
      <c r="U518" s="70" t="str">
        <f t="shared" si="598"/>
        <v>—</v>
      </c>
      <c r="V518" s="183"/>
      <c r="W518" s="70" t="str">
        <f t="shared" si="599"/>
        <v>—</v>
      </c>
      <c r="X518" s="183"/>
      <c r="Y518" s="70" t="str">
        <f t="shared" si="600"/>
        <v>—</v>
      </c>
      <c r="Z518" s="183"/>
      <c r="AA518" s="70" t="str">
        <f t="shared" si="601"/>
        <v>—</v>
      </c>
      <c r="AB518" s="183"/>
      <c r="AC518" s="70" t="str">
        <f t="shared" si="602"/>
        <v>—</v>
      </c>
      <c r="AD518" s="183"/>
      <c r="AE518" s="70" t="str">
        <f t="shared" si="603"/>
        <v>—</v>
      </c>
      <c r="AF518" s="183"/>
      <c r="AG518" s="70" t="str">
        <f t="shared" si="604"/>
        <v>—</v>
      </c>
      <c r="AH518" s="183"/>
      <c r="AI518" s="70" t="str">
        <f t="shared" si="605"/>
        <v>—</v>
      </c>
      <c r="AJ518" s="183"/>
      <c r="AK518" s="70" t="str">
        <f t="shared" si="606"/>
        <v>—</v>
      </c>
      <c r="AL518" s="183"/>
      <c r="AM518" s="70" t="str">
        <f t="shared" si="607"/>
        <v>—</v>
      </c>
      <c r="AN518" s="183"/>
      <c r="AO518" s="70" t="str">
        <f t="shared" si="608"/>
        <v>—</v>
      </c>
      <c r="AP518" s="183"/>
      <c r="AQ518" s="70" t="str">
        <f t="shared" si="609"/>
        <v>—</v>
      </c>
      <c r="AR518" s="183"/>
      <c r="AS518" s="70" t="str">
        <f t="shared" si="610"/>
        <v>—</v>
      </c>
      <c r="AT518" s="183"/>
      <c r="AU518" s="70" t="str">
        <f t="shared" si="611"/>
        <v>—</v>
      </c>
      <c r="AV518" s="183"/>
      <c r="AW518" s="70" t="str">
        <f t="shared" si="612"/>
        <v>—</v>
      </c>
      <c r="AX518" s="183"/>
      <c r="AY518" s="168" t="str">
        <f t="shared" si="613"/>
        <v>—</v>
      </c>
      <c r="AZ518" s="202"/>
      <c r="BA518" s="168" t="str">
        <f t="shared" si="588"/>
        <v>—</v>
      </c>
      <c r="BB518" s="208">
        <v>170</v>
      </c>
      <c r="BC518" s="168">
        <f t="shared" si="589"/>
        <v>899</v>
      </c>
      <c r="BD518" s="208"/>
      <c r="BE518" s="168"/>
      <c r="BF518" s="208"/>
      <c r="BG518" s="168"/>
      <c r="BH518" s="208"/>
      <c r="BI518" s="168"/>
      <c r="BJ518" s="183"/>
      <c r="BK518" s="168" t="str">
        <f t="shared" si="563"/>
        <v>—</v>
      </c>
    </row>
    <row r="519" spans="1:63" ht="12.95" customHeight="1" x14ac:dyDescent="0.2">
      <c r="A519" s="41" t="s">
        <v>293</v>
      </c>
      <c r="B519" s="397" t="s">
        <v>836</v>
      </c>
      <c r="C519" s="247" t="s">
        <v>1908</v>
      </c>
      <c r="D519" s="183">
        <v>776</v>
      </c>
      <c r="E519" s="70">
        <f t="shared" si="590"/>
        <v>299</v>
      </c>
      <c r="F519" s="183">
        <v>1058</v>
      </c>
      <c r="G519" s="70">
        <f t="shared" si="591"/>
        <v>303</v>
      </c>
      <c r="H519" s="193"/>
      <c r="I519" s="70" t="str">
        <f t="shared" si="592"/>
        <v>—</v>
      </c>
      <c r="J519" s="183"/>
      <c r="K519" s="70" t="str">
        <f t="shared" si="593"/>
        <v>—</v>
      </c>
      <c r="L519" s="183"/>
      <c r="M519" s="70" t="str">
        <f t="shared" si="594"/>
        <v>—</v>
      </c>
      <c r="N519" s="183"/>
      <c r="O519" s="70" t="str">
        <f t="shared" si="595"/>
        <v>—</v>
      </c>
      <c r="P519" s="183">
        <v>1784</v>
      </c>
      <c r="Q519" s="70">
        <f t="shared" si="596"/>
        <v>311</v>
      </c>
      <c r="R519" s="183">
        <v>2621</v>
      </c>
      <c r="S519" s="70">
        <f t="shared" si="597"/>
        <v>300</v>
      </c>
      <c r="T519" s="183">
        <v>2363</v>
      </c>
      <c r="U519" s="70">
        <f t="shared" si="598"/>
        <v>318</v>
      </c>
      <c r="V519" s="183">
        <v>2105</v>
      </c>
      <c r="W519" s="70">
        <f t="shared" si="599"/>
        <v>337</v>
      </c>
      <c r="X519" s="183">
        <v>1847</v>
      </c>
      <c r="Y519" s="70">
        <f t="shared" si="600"/>
        <v>344</v>
      </c>
      <c r="Z519" s="183">
        <v>1589</v>
      </c>
      <c r="AA519" s="70">
        <f t="shared" si="601"/>
        <v>355</v>
      </c>
      <c r="AB519" s="183">
        <v>1331</v>
      </c>
      <c r="AC519" s="70">
        <f t="shared" si="602"/>
        <v>372</v>
      </c>
      <c r="AD519" s="183">
        <v>1069</v>
      </c>
      <c r="AE519" s="70">
        <f t="shared" si="603"/>
        <v>404</v>
      </c>
      <c r="AF519" s="183">
        <v>1703</v>
      </c>
      <c r="AG519" s="70">
        <f t="shared" si="604"/>
        <v>378</v>
      </c>
      <c r="AH519" s="183">
        <v>2498</v>
      </c>
      <c r="AI519" s="70">
        <f t="shared" si="605"/>
        <v>349</v>
      </c>
      <c r="AJ519" s="183">
        <v>2806</v>
      </c>
      <c r="AK519" s="70">
        <f t="shared" si="606"/>
        <v>357</v>
      </c>
      <c r="AL519" s="183">
        <v>3922</v>
      </c>
      <c r="AM519" s="70">
        <f t="shared" si="607"/>
        <v>335</v>
      </c>
      <c r="AN519" s="183">
        <v>4059</v>
      </c>
      <c r="AO519" s="70">
        <f t="shared" si="608"/>
        <v>340</v>
      </c>
      <c r="AP519" s="183">
        <v>2765</v>
      </c>
      <c r="AQ519" s="70">
        <f t="shared" si="609"/>
        <v>375</v>
      </c>
      <c r="AR519" s="183">
        <v>2502</v>
      </c>
      <c r="AS519" s="70">
        <f t="shared" si="610"/>
        <v>391</v>
      </c>
      <c r="AT519" s="183">
        <v>2466</v>
      </c>
      <c r="AU519" s="70">
        <f t="shared" si="611"/>
        <v>401</v>
      </c>
      <c r="AV519" s="183">
        <v>1750</v>
      </c>
      <c r="AW519" s="70">
        <f t="shared" si="612"/>
        <v>450</v>
      </c>
      <c r="AX519" s="183">
        <v>1682</v>
      </c>
      <c r="AY519" s="168">
        <f t="shared" si="613"/>
        <v>456</v>
      </c>
      <c r="AZ519" s="195"/>
      <c r="BA519" s="168" t="str">
        <f t="shared" si="588"/>
        <v>—</v>
      </c>
      <c r="BC519" s="168" t="str">
        <f t="shared" si="589"/>
        <v>—</v>
      </c>
      <c r="BE519" s="168"/>
      <c r="BG519" s="168"/>
      <c r="BI519" s="168"/>
      <c r="BJ519" s="183"/>
      <c r="BK519" s="168" t="str">
        <f t="shared" si="563"/>
        <v>—</v>
      </c>
    </row>
    <row r="520" spans="1:63" ht="12.95" customHeight="1" x14ac:dyDescent="0.2">
      <c r="A520" s="41" t="s">
        <v>318</v>
      </c>
      <c r="B520" s="397" t="s">
        <v>1825</v>
      </c>
      <c r="C520" s="247" t="s">
        <v>1908</v>
      </c>
      <c r="D520" s="183"/>
      <c r="E520" s="70" t="str">
        <f t="shared" si="590"/>
        <v>—</v>
      </c>
      <c r="F520" s="183"/>
      <c r="G520" s="70" t="str">
        <f t="shared" si="591"/>
        <v>—</v>
      </c>
      <c r="H520" s="183"/>
      <c r="I520" s="70" t="str">
        <f t="shared" si="592"/>
        <v>—</v>
      </c>
      <c r="J520" s="183"/>
      <c r="K520" s="70" t="str">
        <f t="shared" si="593"/>
        <v>—</v>
      </c>
      <c r="L520" s="183"/>
      <c r="M520" s="70" t="str">
        <f t="shared" si="594"/>
        <v>—</v>
      </c>
      <c r="N520" s="183"/>
      <c r="O520" s="70" t="str">
        <f t="shared" si="595"/>
        <v>—</v>
      </c>
      <c r="P520" s="183"/>
      <c r="Q520" s="70" t="str">
        <f t="shared" si="596"/>
        <v>—</v>
      </c>
      <c r="R520" s="183"/>
      <c r="S520" s="70" t="str">
        <f t="shared" si="597"/>
        <v>—</v>
      </c>
      <c r="T520" s="183"/>
      <c r="U520" s="70" t="str">
        <f t="shared" si="598"/>
        <v>—</v>
      </c>
      <c r="V520" s="183"/>
      <c r="W520" s="70" t="str">
        <f t="shared" si="599"/>
        <v>—</v>
      </c>
      <c r="X520" s="183"/>
      <c r="Y520" s="70" t="str">
        <f t="shared" si="600"/>
        <v>—</v>
      </c>
      <c r="Z520" s="183"/>
      <c r="AA520" s="70" t="str">
        <f t="shared" si="601"/>
        <v>—</v>
      </c>
      <c r="AB520" s="183"/>
      <c r="AC520" s="70" t="str">
        <f t="shared" si="602"/>
        <v>—</v>
      </c>
      <c r="AD520" s="183"/>
      <c r="AE520" s="70" t="str">
        <f t="shared" si="603"/>
        <v>—</v>
      </c>
      <c r="AF520" s="183"/>
      <c r="AG520" s="70" t="str">
        <f t="shared" si="604"/>
        <v>—</v>
      </c>
      <c r="AH520" s="183"/>
      <c r="AI520" s="70" t="str">
        <f t="shared" si="605"/>
        <v>—</v>
      </c>
      <c r="AJ520" s="183"/>
      <c r="AK520" s="70" t="str">
        <f t="shared" si="606"/>
        <v>—</v>
      </c>
      <c r="AL520" s="183"/>
      <c r="AM520" s="70" t="str">
        <f t="shared" si="607"/>
        <v>—</v>
      </c>
      <c r="AN520" s="183"/>
      <c r="AO520" s="70" t="str">
        <f t="shared" si="608"/>
        <v>—</v>
      </c>
      <c r="AP520" s="183"/>
      <c r="AQ520" s="70" t="str">
        <f t="shared" si="609"/>
        <v>—</v>
      </c>
      <c r="AR520" s="183"/>
      <c r="AS520" s="70" t="str">
        <f t="shared" si="610"/>
        <v>—</v>
      </c>
      <c r="AT520" s="183">
        <v>678</v>
      </c>
      <c r="AU520" s="70">
        <f t="shared" si="611"/>
        <v>547</v>
      </c>
      <c r="AV520" s="183">
        <v>669</v>
      </c>
      <c r="AW520" s="70">
        <f t="shared" si="612"/>
        <v>565</v>
      </c>
      <c r="AX520" s="183">
        <v>741</v>
      </c>
      <c r="AY520" s="168">
        <f t="shared" si="613"/>
        <v>553</v>
      </c>
      <c r="AZ520" s="195"/>
      <c r="BA520" s="168" t="str">
        <f t="shared" si="588"/>
        <v>—</v>
      </c>
      <c r="BC520" s="168" t="str">
        <f t="shared" si="589"/>
        <v>—</v>
      </c>
      <c r="BE520" s="168"/>
      <c r="BG520" s="168"/>
      <c r="BI520" s="168"/>
      <c r="BJ520" s="183"/>
      <c r="BK520" s="168" t="str">
        <f t="shared" si="563"/>
        <v>—</v>
      </c>
    </row>
    <row r="521" spans="1:63" ht="12.95" customHeight="1" x14ac:dyDescent="0.2">
      <c r="A521" s="41" t="s">
        <v>231</v>
      </c>
      <c r="B521" s="102" t="s">
        <v>1550</v>
      </c>
      <c r="C521" s="247" t="s">
        <v>1908</v>
      </c>
      <c r="D521" s="183"/>
      <c r="E521" s="70" t="str">
        <f t="shared" si="590"/>
        <v>—</v>
      </c>
      <c r="F521" s="183"/>
      <c r="G521" s="70" t="str">
        <f t="shared" si="591"/>
        <v>—</v>
      </c>
      <c r="H521" s="183"/>
      <c r="I521" s="70" t="str">
        <f t="shared" si="592"/>
        <v>—</v>
      </c>
      <c r="J521" s="183"/>
      <c r="K521" s="70" t="str">
        <f t="shared" si="593"/>
        <v>—</v>
      </c>
      <c r="L521" s="183"/>
      <c r="M521" s="70" t="str">
        <f t="shared" si="594"/>
        <v>—</v>
      </c>
      <c r="N521" s="183"/>
      <c r="O521" s="70" t="str">
        <f t="shared" si="595"/>
        <v>—</v>
      </c>
      <c r="P521" s="183"/>
      <c r="Q521" s="70" t="str">
        <f t="shared" si="596"/>
        <v>—</v>
      </c>
      <c r="R521" s="183"/>
      <c r="S521" s="70" t="str">
        <f t="shared" si="597"/>
        <v>—</v>
      </c>
      <c r="T521" s="183"/>
      <c r="U521" s="70" t="str">
        <f t="shared" si="598"/>
        <v>—</v>
      </c>
      <c r="V521" s="183"/>
      <c r="W521" s="70" t="str">
        <f t="shared" si="599"/>
        <v>—</v>
      </c>
      <c r="X521" s="183"/>
      <c r="Y521" s="70" t="str">
        <f t="shared" si="600"/>
        <v>—</v>
      </c>
      <c r="Z521" s="183"/>
      <c r="AA521" s="70" t="str">
        <f t="shared" si="601"/>
        <v>—</v>
      </c>
      <c r="AB521" s="183"/>
      <c r="AC521" s="70" t="str">
        <f t="shared" si="602"/>
        <v>—</v>
      </c>
      <c r="AD521" s="183"/>
      <c r="AE521" s="70" t="str">
        <f t="shared" si="603"/>
        <v>—</v>
      </c>
      <c r="AF521" s="183"/>
      <c r="AG521" s="70" t="str">
        <f t="shared" si="604"/>
        <v>—</v>
      </c>
      <c r="AH521" s="183"/>
      <c r="AI521" s="70" t="str">
        <f t="shared" si="605"/>
        <v>—</v>
      </c>
      <c r="AJ521" s="183"/>
      <c r="AK521" s="70" t="str">
        <f t="shared" si="606"/>
        <v>—</v>
      </c>
      <c r="AL521" s="183"/>
      <c r="AM521" s="70" t="str">
        <f t="shared" si="607"/>
        <v>—</v>
      </c>
      <c r="AN521" s="183">
        <v>492</v>
      </c>
      <c r="AO521" s="70">
        <f t="shared" si="608"/>
        <v>555</v>
      </c>
      <c r="AP521" s="183">
        <v>570</v>
      </c>
      <c r="AQ521" s="70">
        <f t="shared" si="609"/>
        <v>545</v>
      </c>
      <c r="AR521" s="183">
        <v>581</v>
      </c>
      <c r="AS521" s="70">
        <f t="shared" si="610"/>
        <v>557</v>
      </c>
      <c r="AT521" s="183">
        <v>515</v>
      </c>
      <c r="AU521" s="70">
        <f t="shared" si="611"/>
        <v>578</v>
      </c>
      <c r="AV521" s="183">
        <v>307</v>
      </c>
      <c r="AW521" s="70">
        <f t="shared" si="612"/>
        <v>639</v>
      </c>
      <c r="AX521" s="183">
        <v>548</v>
      </c>
      <c r="AY521" s="168">
        <f t="shared" si="613"/>
        <v>596</v>
      </c>
      <c r="AZ521" s="216">
        <v>647</v>
      </c>
      <c r="BA521" s="168">
        <f t="shared" si="588"/>
        <v>636</v>
      </c>
      <c r="BB521" s="216"/>
      <c r="BC521" s="168" t="str">
        <f t="shared" si="589"/>
        <v>—</v>
      </c>
      <c r="BD521" s="216"/>
      <c r="BE521" s="168"/>
      <c r="BF521" s="216"/>
      <c r="BG521" s="168"/>
      <c r="BH521" s="216"/>
      <c r="BI521" s="168"/>
      <c r="BJ521" s="183"/>
      <c r="BK521" s="168" t="str">
        <f t="shared" si="563"/>
        <v>—</v>
      </c>
    </row>
    <row r="522" spans="1:63" ht="12.95" customHeight="1" x14ac:dyDescent="0.2">
      <c r="A522" s="41" t="s">
        <v>303</v>
      </c>
      <c r="B522" s="102" t="s">
        <v>568</v>
      </c>
      <c r="C522" s="247" t="s">
        <v>1908</v>
      </c>
      <c r="D522" s="183"/>
      <c r="E522" s="70" t="str">
        <f t="shared" si="590"/>
        <v>—</v>
      </c>
      <c r="F522" s="183"/>
      <c r="G522" s="70" t="str">
        <f t="shared" si="591"/>
        <v>—</v>
      </c>
      <c r="H522" s="183"/>
      <c r="I522" s="70" t="str">
        <f t="shared" si="592"/>
        <v>—</v>
      </c>
      <c r="J522" s="183"/>
      <c r="K522" s="70" t="str">
        <f t="shared" si="593"/>
        <v>—</v>
      </c>
      <c r="L522" s="183"/>
      <c r="M522" s="70" t="str">
        <f t="shared" si="594"/>
        <v>—</v>
      </c>
      <c r="N522" s="183"/>
      <c r="O522" s="70" t="str">
        <f t="shared" si="595"/>
        <v>—</v>
      </c>
      <c r="P522" s="183"/>
      <c r="Q522" s="70" t="str">
        <f t="shared" si="596"/>
        <v>—</v>
      </c>
      <c r="R522" s="183"/>
      <c r="S522" s="70" t="str">
        <f t="shared" si="597"/>
        <v>—</v>
      </c>
      <c r="T522" s="183"/>
      <c r="U522" s="70" t="str">
        <f t="shared" si="598"/>
        <v>—</v>
      </c>
      <c r="V522" s="183"/>
      <c r="W522" s="70" t="str">
        <f t="shared" si="599"/>
        <v>—</v>
      </c>
      <c r="X522" s="183"/>
      <c r="Y522" s="70" t="str">
        <f t="shared" si="600"/>
        <v>—</v>
      </c>
      <c r="Z522" s="183"/>
      <c r="AA522" s="70" t="str">
        <f t="shared" si="601"/>
        <v>—</v>
      </c>
      <c r="AB522" s="183"/>
      <c r="AC522" s="70" t="str">
        <f t="shared" si="602"/>
        <v>—</v>
      </c>
      <c r="AD522" s="183"/>
      <c r="AE522" s="70" t="str">
        <f t="shared" si="603"/>
        <v>—</v>
      </c>
      <c r="AF522" s="183"/>
      <c r="AG522" s="70" t="str">
        <f t="shared" si="604"/>
        <v>—</v>
      </c>
      <c r="AH522" s="183"/>
      <c r="AI522" s="70" t="str">
        <f t="shared" si="605"/>
        <v>—</v>
      </c>
      <c r="AJ522" s="183"/>
      <c r="AK522" s="70" t="str">
        <f t="shared" si="606"/>
        <v>—</v>
      </c>
      <c r="AL522" s="183"/>
      <c r="AM522" s="70" t="str">
        <f t="shared" si="607"/>
        <v>—</v>
      </c>
      <c r="AN522" s="183"/>
      <c r="AO522" s="70" t="str">
        <f t="shared" si="608"/>
        <v>—</v>
      </c>
      <c r="AP522" s="183">
        <v>266</v>
      </c>
      <c r="AQ522" s="70">
        <f t="shared" si="609"/>
        <v>609</v>
      </c>
      <c r="AR522" s="183">
        <v>254</v>
      </c>
      <c r="AS522" s="70">
        <f t="shared" si="610"/>
        <v>631</v>
      </c>
      <c r="AT522" s="183">
        <v>210</v>
      </c>
      <c r="AU522" s="70">
        <f t="shared" si="611"/>
        <v>650</v>
      </c>
      <c r="AV522" s="183"/>
      <c r="AW522" s="70" t="str">
        <f t="shared" si="612"/>
        <v>—</v>
      </c>
      <c r="AX522" s="183"/>
      <c r="AY522" s="168" t="str">
        <f t="shared" si="613"/>
        <v>—</v>
      </c>
      <c r="AZ522" s="195"/>
      <c r="BA522" s="168" t="str">
        <f t="shared" si="588"/>
        <v>—</v>
      </c>
      <c r="BC522" s="168" t="str">
        <f t="shared" si="589"/>
        <v>—</v>
      </c>
      <c r="BE522" s="168"/>
      <c r="BG522" s="168"/>
      <c r="BI522" s="168"/>
      <c r="BJ522" s="183"/>
      <c r="BK522" s="168" t="str">
        <f t="shared" si="563"/>
        <v>—</v>
      </c>
    </row>
    <row r="523" spans="1:63" ht="12.95" customHeight="1" x14ac:dyDescent="0.2">
      <c r="A523" s="41"/>
      <c r="B523" s="102" t="s">
        <v>1366</v>
      </c>
      <c r="C523" s="247" t="s">
        <v>1908</v>
      </c>
      <c r="D523" s="183">
        <v>5294</v>
      </c>
      <c r="E523" s="70">
        <f t="shared" si="590"/>
        <v>193</v>
      </c>
      <c r="F523" s="183">
        <v>6109</v>
      </c>
      <c r="G523" s="70">
        <f t="shared" si="591"/>
        <v>193</v>
      </c>
      <c r="H523" s="183">
        <v>6926</v>
      </c>
      <c r="I523" s="70">
        <f t="shared" si="592"/>
        <v>196</v>
      </c>
      <c r="J523" s="183">
        <v>8825</v>
      </c>
      <c r="K523" s="70">
        <f t="shared" si="593"/>
        <v>192</v>
      </c>
      <c r="L523" s="183">
        <v>9262</v>
      </c>
      <c r="M523" s="70">
        <f t="shared" si="594"/>
        <v>194</v>
      </c>
      <c r="N523" s="183">
        <v>11160</v>
      </c>
      <c r="O523" s="70">
        <f t="shared" si="595"/>
        <v>183</v>
      </c>
      <c r="P523" s="183">
        <v>12332</v>
      </c>
      <c r="Q523" s="70">
        <f t="shared" si="596"/>
        <v>189</v>
      </c>
      <c r="R523" s="183">
        <v>18288</v>
      </c>
      <c r="S523" s="70">
        <f t="shared" si="597"/>
        <v>175</v>
      </c>
      <c r="T523" s="183">
        <v>20859</v>
      </c>
      <c r="U523" s="70">
        <f t="shared" si="598"/>
        <v>165</v>
      </c>
      <c r="V523" s="183">
        <v>22141</v>
      </c>
      <c r="W523" s="70">
        <f t="shared" si="599"/>
        <v>166</v>
      </c>
      <c r="X523" s="183"/>
      <c r="Y523" s="70" t="str">
        <f t="shared" si="600"/>
        <v>—</v>
      </c>
      <c r="Z523" s="183"/>
      <c r="AA523" s="70" t="str">
        <f t="shared" si="601"/>
        <v>—</v>
      </c>
      <c r="AB523" s="183"/>
      <c r="AC523" s="70" t="str">
        <f t="shared" si="602"/>
        <v>—</v>
      </c>
      <c r="AD523" s="183"/>
      <c r="AE523" s="70" t="str">
        <f t="shared" si="603"/>
        <v>—</v>
      </c>
      <c r="AF523" s="183"/>
      <c r="AG523" s="70" t="str">
        <f t="shared" si="604"/>
        <v>—</v>
      </c>
      <c r="AH523" s="183"/>
      <c r="AI523" s="70" t="str">
        <f t="shared" si="605"/>
        <v>—</v>
      </c>
      <c r="AJ523" s="183"/>
      <c r="AK523" s="70" t="str">
        <f t="shared" si="606"/>
        <v>—</v>
      </c>
      <c r="AL523" s="183"/>
      <c r="AM523" s="70" t="str">
        <f t="shared" si="607"/>
        <v>—</v>
      </c>
      <c r="AN523" s="183"/>
      <c r="AO523" s="70" t="str">
        <f t="shared" si="608"/>
        <v>—</v>
      </c>
      <c r="AP523" s="183"/>
      <c r="AQ523" s="70" t="str">
        <f t="shared" si="609"/>
        <v>—</v>
      </c>
      <c r="AR523" s="183"/>
      <c r="AS523" s="70" t="str">
        <f t="shared" si="610"/>
        <v>—</v>
      </c>
      <c r="AT523" s="183"/>
      <c r="AU523" s="70" t="str">
        <f t="shared" si="611"/>
        <v>—</v>
      </c>
      <c r="AV523" s="183"/>
      <c r="AW523" s="70" t="str">
        <f t="shared" si="612"/>
        <v>—</v>
      </c>
      <c r="AX523" s="183"/>
      <c r="AY523" s="168" t="str">
        <f t="shared" si="613"/>
        <v>—</v>
      </c>
      <c r="AZ523" s="195"/>
      <c r="BA523" s="168" t="str">
        <f t="shared" si="588"/>
        <v>—</v>
      </c>
      <c r="BC523" s="168" t="str">
        <f t="shared" si="589"/>
        <v>—</v>
      </c>
      <c r="BE523" s="168"/>
      <c r="BG523" s="168"/>
      <c r="BI523" s="168"/>
      <c r="BJ523" s="183"/>
      <c r="BK523" s="168" t="str">
        <f t="shared" ref="BK523:BK586" si="614">IF(BJ523&gt;0,RANK(BJ523,$BJ$11:$BJ$1078),"—")</f>
        <v>—</v>
      </c>
    </row>
    <row r="524" spans="1:63" ht="12.95" customHeight="1" x14ac:dyDescent="0.2">
      <c r="A524" s="41"/>
      <c r="B524" s="102" t="s">
        <v>1899</v>
      </c>
      <c r="C524" s="247" t="s">
        <v>1908</v>
      </c>
      <c r="D524" s="183"/>
      <c r="E524" s="70"/>
      <c r="F524" s="183"/>
      <c r="G524" s="70"/>
      <c r="H524" s="183"/>
      <c r="I524" s="70"/>
      <c r="J524" s="183"/>
      <c r="K524" s="70"/>
      <c r="L524" s="183"/>
      <c r="M524" s="70"/>
      <c r="N524" s="183"/>
      <c r="O524" s="70"/>
      <c r="P524" s="183"/>
      <c r="Q524" s="70"/>
      <c r="R524" s="183"/>
      <c r="S524" s="70"/>
      <c r="T524" s="183"/>
      <c r="U524" s="70"/>
      <c r="V524" s="183"/>
      <c r="W524" s="70"/>
      <c r="X524" s="183"/>
      <c r="Y524" s="70"/>
      <c r="Z524" s="183"/>
      <c r="AA524" s="70"/>
      <c r="AB524" s="183"/>
      <c r="AC524" s="70"/>
      <c r="AD524" s="183"/>
      <c r="AE524" s="70"/>
      <c r="AF524" s="183"/>
      <c r="AG524" s="70"/>
      <c r="AH524" s="183"/>
      <c r="AI524" s="70"/>
      <c r="AJ524" s="183"/>
      <c r="AK524" s="70"/>
      <c r="AL524" s="183"/>
      <c r="AM524" s="70"/>
      <c r="AN524" s="183"/>
      <c r="AO524" s="70"/>
      <c r="AP524" s="183"/>
      <c r="AQ524" s="70"/>
      <c r="AR524" s="183"/>
      <c r="AS524" s="70"/>
      <c r="AT524" s="183"/>
      <c r="AU524" s="70"/>
      <c r="AV524" s="183"/>
      <c r="AW524" s="70"/>
      <c r="AX524" s="183">
        <v>284</v>
      </c>
      <c r="AY524" s="168">
        <f t="shared" si="613"/>
        <v>660</v>
      </c>
      <c r="BA524" s="168" t="str">
        <f t="shared" si="588"/>
        <v>—</v>
      </c>
      <c r="BC524" s="168" t="str">
        <f t="shared" si="589"/>
        <v>—</v>
      </c>
      <c r="BE524" s="168"/>
      <c r="BG524" s="168"/>
      <c r="BI524" s="168"/>
      <c r="BJ524" s="183"/>
      <c r="BK524" s="168" t="str">
        <f t="shared" si="614"/>
        <v>—</v>
      </c>
    </row>
    <row r="525" spans="1:63" ht="12.95" customHeight="1" x14ac:dyDescent="0.2">
      <c r="A525" s="41"/>
      <c r="B525" s="102" t="s">
        <v>684</v>
      </c>
      <c r="C525" s="247" t="s">
        <v>1908</v>
      </c>
      <c r="D525" s="183"/>
      <c r="E525" s="70" t="str">
        <f t="shared" ref="E525:E552" si="615">IF(D525&gt;0,RANK(D525,$D$11:$D$1079),"—")</f>
        <v>—</v>
      </c>
      <c r="F525" s="183"/>
      <c r="G525" s="70" t="str">
        <f t="shared" ref="G525:G552" si="616">IF(F525&gt;0,RANK(F525,$F$11:$F$1079),"—")</f>
        <v>—</v>
      </c>
      <c r="H525" s="183"/>
      <c r="I525" s="70" t="str">
        <f t="shared" ref="I525:I552" si="617">IF(H525&gt;0,RANK(H525,$H$11:$H$1079),"—")</f>
        <v>—</v>
      </c>
      <c r="J525" s="183"/>
      <c r="K525" s="70" t="str">
        <f t="shared" ref="K525:K552" si="618">IF(J525&gt;0,RANK(J525,$J$11:$J$1079),"—")</f>
        <v>—</v>
      </c>
      <c r="L525" s="183"/>
      <c r="M525" s="70" t="str">
        <f t="shared" ref="M525:M552" si="619">IF(L525&gt;0,RANK(L525,$L$11:$L$1079),"—")</f>
        <v>—</v>
      </c>
      <c r="N525" s="183"/>
      <c r="O525" s="70" t="str">
        <f t="shared" ref="O525:O552" si="620">IF(N525&gt;0,RANK(N525,$N$11:$N$1079),"—")</f>
        <v>—</v>
      </c>
      <c r="P525" s="183"/>
      <c r="Q525" s="70" t="str">
        <f t="shared" ref="Q525:Q552" si="621">IF(P525&gt;0,RANK(P525,$P$11:$P$1079),"—")</f>
        <v>—</v>
      </c>
      <c r="R525" s="183">
        <v>162</v>
      </c>
      <c r="S525" s="70">
        <f t="shared" ref="S525:S552" si="622">IF(R525&gt;0,RANK(R525,$R$11:$R$1079),"—")</f>
        <v>530</v>
      </c>
      <c r="T525" s="183">
        <v>162</v>
      </c>
      <c r="U525" s="70">
        <f t="shared" ref="U525:U552" si="623">IF(T525&gt;0,RANK(T525,$T$11:$T$1079),"—")</f>
        <v>533</v>
      </c>
      <c r="V525" s="183">
        <v>162</v>
      </c>
      <c r="W525" s="70">
        <f t="shared" ref="W525:W552" si="624">IF(V525&gt;0,RANK(V525,$V$11:$V$1079),"—")</f>
        <v>539</v>
      </c>
      <c r="X525" s="183"/>
      <c r="Y525" s="70" t="str">
        <f t="shared" ref="Y525:Y552" si="625">IF(X525&gt;0,RANK(X525,$X$11:$X$1079),"—")</f>
        <v>—</v>
      </c>
      <c r="Z525" s="183"/>
      <c r="AA525" s="70" t="str">
        <f t="shared" ref="AA525:AA552" si="626">IF(Z525&gt;0,RANK(Z525,$Z$11:$Z$1079),"—")</f>
        <v>—</v>
      </c>
      <c r="AB525" s="183"/>
      <c r="AC525" s="70" t="str">
        <f t="shared" ref="AC525:AC552" si="627">IF(AB525&gt;0,RANK(AB525,$AB$11:$AB$1079),"—")</f>
        <v>—</v>
      </c>
      <c r="AD525" s="183">
        <v>162</v>
      </c>
      <c r="AE525" s="70">
        <f t="shared" ref="AE525:AE552" si="628">IF(AD525&gt;0,RANK(AD525,$AD$11:$AD$1079),"—")</f>
        <v>544</v>
      </c>
      <c r="AF525" s="183">
        <v>165</v>
      </c>
      <c r="AG525" s="70">
        <f t="shared" ref="AG525:AG552" si="629">IF(AF525&gt;0,RANK(AF525,$AF$11:$AF$1079),"—")</f>
        <v>580</v>
      </c>
      <c r="AH525" s="183">
        <v>186</v>
      </c>
      <c r="AI525" s="70">
        <f t="shared" ref="AI525:AI552" si="630">IF(AH525&gt;0,RANK(AH525,$AH$11:$AH$1079),"—")</f>
        <v>587</v>
      </c>
      <c r="AJ525" s="183">
        <v>102</v>
      </c>
      <c r="AK525" s="70">
        <f t="shared" ref="AK525:AK552" si="631">IF(AJ525&gt;0,RANK(AJ525,$AJ$11:$AJ$1079),"—")</f>
        <v>605</v>
      </c>
      <c r="AL525" s="183">
        <v>155</v>
      </c>
      <c r="AM525" s="70">
        <f t="shared" ref="AM525:AM552" si="632">IF(AL525&gt;0,RANK(AL525,$AL$11:$AL$1079),"—")</f>
        <v>611</v>
      </c>
      <c r="AN525" s="183">
        <v>208</v>
      </c>
      <c r="AO525" s="70">
        <f t="shared" ref="AO525:AO552" si="633">IF(AN525&gt;0,RANK(AN525,$AN$11:$AN$1079),"—")</f>
        <v>614</v>
      </c>
      <c r="AP525" s="183">
        <v>261</v>
      </c>
      <c r="AQ525" s="70">
        <f t="shared" ref="AQ525:AQ552" si="634">IF(AP525&gt;0,RANK(AP525,$AP$11:$AP$1079),"—")</f>
        <v>610</v>
      </c>
      <c r="AR525" s="183">
        <v>376</v>
      </c>
      <c r="AS525" s="70">
        <f t="shared" ref="AS525:AS552" si="635">IF(AR525&gt;0,RANK(AR525,$AR$11:$AR$1079),"—")</f>
        <v>605</v>
      </c>
      <c r="AT525" s="183">
        <v>358</v>
      </c>
      <c r="AU525" s="70">
        <f t="shared" ref="AU525:AU552" si="636">IF(AT525&gt;0,RANK(AT525,$AT$11:$AT$1079),"—")</f>
        <v>617</v>
      </c>
      <c r="AV525" s="183">
        <v>222</v>
      </c>
      <c r="AW525" s="70">
        <f t="shared" ref="AW525:AW552" si="637">IF(AV525&gt;0,RANK(AV525,$AV$11:$AV$1079),"—")</f>
        <v>662</v>
      </c>
      <c r="AX525" s="183"/>
      <c r="AY525" s="168" t="str">
        <f t="shared" si="613"/>
        <v>—</v>
      </c>
      <c r="AZ525" s="195"/>
      <c r="BA525" s="168" t="str">
        <f t="shared" si="588"/>
        <v>—</v>
      </c>
      <c r="BC525" s="168" t="str">
        <f t="shared" si="589"/>
        <v>—</v>
      </c>
      <c r="BE525" s="168"/>
      <c r="BG525" s="168"/>
      <c r="BI525" s="168"/>
      <c r="BJ525" s="183"/>
      <c r="BK525" s="168" t="str">
        <f t="shared" si="614"/>
        <v>—</v>
      </c>
    </row>
    <row r="526" spans="1:63" ht="12.95" customHeight="1" x14ac:dyDescent="0.2">
      <c r="A526" s="41" t="s">
        <v>294</v>
      </c>
      <c r="B526" s="102" t="s">
        <v>826</v>
      </c>
      <c r="C526" s="247" t="s">
        <v>1908</v>
      </c>
      <c r="D526" s="193"/>
      <c r="E526" s="70" t="str">
        <f t="shared" si="615"/>
        <v>—</v>
      </c>
      <c r="F526" s="183"/>
      <c r="G526" s="70" t="str">
        <f t="shared" si="616"/>
        <v>—</v>
      </c>
      <c r="H526" s="183"/>
      <c r="I526" s="70" t="str">
        <f t="shared" si="617"/>
        <v>—</v>
      </c>
      <c r="J526" s="183">
        <v>13</v>
      </c>
      <c r="K526" s="70">
        <f t="shared" si="618"/>
        <v>433</v>
      </c>
      <c r="L526" s="183"/>
      <c r="M526" s="70" t="str">
        <f t="shared" si="619"/>
        <v>—</v>
      </c>
      <c r="N526" s="183"/>
      <c r="O526" s="70" t="str">
        <f t="shared" si="620"/>
        <v>—</v>
      </c>
      <c r="P526" s="183"/>
      <c r="Q526" s="70" t="str">
        <f t="shared" si="621"/>
        <v>—</v>
      </c>
      <c r="R526" s="183"/>
      <c r="S526" s="70" t="str">
        <f t="shared" si="622"/>
        <v>—</v>
      </c>
      <c r="T526" s="183"/>
      <c r="U526" s="70" t="str">
        <f t="shared" si="623"/>
        <v>—</v>
      </c>
      <c r="V526" s="183"/>
      <c r="W526" s="70" t="str">
        <f t="shared" si="624"/>
        <v>—</v>
      </c>
      <c r="X526" s="183"/>
      <c r="Y526" s="70" t="str">
        <f t="shared" si="625"/>
        <v>—</v>
      </c>
      <c r="Z526" s="183"/>
      <c r="AA526" s="70" t="str">
        <f t="shared" si="626"/>
        <v>—</v>
      </c>
      <c r="AB526" s="183"/>
      <c r="AC526" s="70" t="str">
        <f t="shared" si="627"/>
        <v>—</v>
      </c>
      <c r="AD526" s="183"/>
      <c r="AE526" s="70" t="str">
        <f t="shared" si="628"/>
        <v>—</v>
      </c>
      <c r="AF526" s="183"/>
      <c r="AG526" s="70" t="str">
        <f t="shared" si="629"/>
        <v>—</v>
      </c>
      <c r="AH526" s="183"/>
      <c r="AI526" s="70" t="str">
        <f t="shared" si="630"/>
        <v>—</v>
      </c>
      <c r="AJ526" s="183"/>
      <c r="AK526" s="70" t="str">
        <f t="shared" si="631"/>
        <v>—</v>
      </c>
      <c r="AL526" s="183"/>
      <c r="AM526" s="70" t="str">
        <f t="shared" si="632"/>
        <v>—</v>
      </c>
      <c r="AN526" s="183"/>
      <c r="AO526" s="70" t="str">
        <f t="shared" si="633"/>
        <v>—</v>
      </c>
      <c r="AP526" s="183"/>
      <c r="AQ526" s="70" t="str">
        <f t="shared" si="634"/>
        <v>—</v>
      </c>
      <c r="AR526" s="183"/>
      <c r="AS526" s="70" t="str">
        <f t="shared" si="635"/>
        <v>—</v>
      </c>
      <c r="AT526" s="183"/>
      <c r="AU526" s="70" t="str">
        <f t="shared" si="636"/>
        <v>—</v>
      </c>
      <c r="AV526" s="183"/>
      <c r="AW526" s="70" t="str">
        <f t="shared" si="637"/>
        <v>—</v>
      </c>
      <c r="AX526" s="183"/>
      <c r="AY526" s="168" t="str">
        <f t="shared" si="613"/>
        <v>—</v>
      </c>
      <c r="AZ526" s="195"/>
      <c r="BA526" s="168" t="str">
        <f t="shared" si="588"/>
        <v>—</v>
      </c>
      <c r="BC526" s="168" t="str">
        <f t="shared" si="589"/>
        <v>—</v>
      </c>
      <c r="BE526" s="168"/>
      <c r="BG526" s="168"/>
      <c r="BI526" s="168"/>
      <c r="BJ526" s="183"/>
      <c r="BK526" s="168" t="str">
        <f t="shared" si="614"/>
        <v>—</v>
      </c>
    </row>
    <row r="527" spans="1:63" ht="12.95" customHeight="1" x14ac:dyDescent="0.2">
      <c r="A527" s="41" t="s">
        <v>246</v>
      </c>
      <c r="B527" s="102" t="s">
        <v>1461</v>
      </c>
      <c r="C527" s="247" t="s">
        <v>1908</v>
      </c>
      <c r="D527" s="193"/>
      <c r="E527" s="70" t="str">
        <f t="shared" si="615"/>
        <v>—</v>
      </c>
      <c r="F527" s="183"/>
      <c r="G527" s="70" t="str">
        <f t="shared" si="616"/>
        <v>—</v>
      </c>
      <c r="H527" s="193"/>
      <c r="I527" s="70" t="str">
        <f t="shared" si="617"/>
        <v>—</v>
      </c>
      <c r="J527" s="183"/>
      <c r="K527" s="70" t="str">
        <f t="shared" si="618"/>
        <v>—</v>
      </c>
      <c r="L527" s="183"/>
      <c r="M527" s="70" t="str">
        <f t="shared" si="619"/>
        <v>—</v>
      </c>
      <c r="N527" s="183"/>
      <c r="O527" s="70" t="str">
        <f t="shared" si="620"/>
        <v>—</v>
      </c>
      <c r="P527" s="183"/>
      <c r="Q527" s="70" t="str">
        <f t="shared" si="621"/>
        <v>—</v>
      </c>
      <c r="R527" s="183"/>
      <c r="S527" s="70" t="str">
        <f t="shared" si="622"/>
        <v>—</v>
      </c>
      <c r="T527" s="183"/>
      <c r="U527" s="70" t="str">
        <f t="shared" si="623"/>
        <v>—</v>
      </c>
      <c r="V527" s="183"/>
      <c r="W527" s="70" t="str">
        <f t="shared" si="624"/>
        <v>—</v>
      </c>
      <c r="X527" s="183"/>
      <c r="Y527" s="70" t="str">
        <f t="shared" si="625"/>
        <v>—</v>
      </c>
      <c r="Z527" s="183"/>
      <c r="AA527" s="70" t="str">
        <f t="shared" si="626"/>
        <v>—</v>
      </c>
      <c r="AB527" s="183"/>
      <c r="AC527" s="70" t="str">
        <f t="shared" si="627"/>
        <v>—</v>
      </c>
      <c r="AD527" s="183"/>
      <c r="AE527" s="70" t="str">
        <f t="shared" si="628"/>
        <v>—</v>
      </c>
      <c r="AF527" s="183"/>
      <c r="AG527" s="70" t="str">
        <f t="shared" si="629"/>
        <v>—</v>
      </c>
      <c r="AH527" s="183"/>
      <c r="AI527" s="70" t="str">
        <f t="shared" si="630"/>
        <v>—</v>
      </c>
      <c r="AJ527" s="183"/>
      <c r="AK527" s="70" t="str">
        <f t="shared" si="631"/>
        <v>—</v>
      </c>
      <c r="AL527" s="183"/>
      <c r="AM527" s="70" t="str">
        <f t="shared" si="632"/>
        <v>—</v>
      </c>
      <c r="AN527" s="183"/>
      <c r="AO527" s="70" t="str">
        <f t="shared" si="633"/>
        <v>—</v>
      </c>
      <c r="AP527" s="183"/>
      <c r="AQ527" s="70" t="str">
        <f t="shared" si="634"/>
        <v>—</v>
      </c>
      <c r="AR527" s="183"/>
      <c r="AS527" s="70" t="str">
        <f t="shared" si="635"/>
        <v>—</v>
      </c>
      <c r="AT527" s="183"/>
      <c r="AU527" s="70" t="str">
        <f t="shared" si="636"/>
        <v>—</v>
      </c>
      <c r="AV527" s="183"/>
      <c r="AW527" s="70" t="str">
        <f t="shared" si="637"/>
        <v>—</v>
      </c>
      <c r="AX527" s="183"/>
      <c r="AY527" s="168" t="str">
        <f t="shared" si="613"/>
        <v>—</v>
      </c>
      <c r="AZ527" s="195"/>
      <c r="BA527" s="168" t="str">
        <f t="shared" si="588"/>
        <v>—</v>
      </c>
      <c r="BC527" s="168" t="str">
        <f t="shared" si="589"/>
        <v>—</v>
      </c>
      <c r="BE527" s="168"/>
      <c r="BG527" s="168"/>
      <c r="BI527" s="168"/>
      <c r="BJ527" s="183"/>
      <c r="BK527" s="168" t="str">
        <f t="shared" si="614"/>
        <v>—</v>
      </c>
    </row>
    <row r="528" spans="1:63" ht="12.95" customHeight="1" x14ac:dyDescent="0.2">
      <c r="A528" s="41" t="s">
        <v>274</v>
      </c>
      <c r="B528" s="102" t="s">
        <v>991</v>
      </c>
      <c r="C528" s="247" t="s">
        <v>1908</v>
      </c>
      <c r="D528" s="193"/>
      <c r="E528" s="70" t="str">
        <f t="shared" si="615"/>
        <v>—</v>
      </c>
      <c r="F528" s="193"/>
      <c r="G528" s="70" t="str">
        <f t="shared" si="616"/>
        <v>—</v>
      </c>
      <c r="H528" s="183"/>
      <c r="I528" s="70" t="str">
        <f t="shared" si="617"/>
        <v>—</v>
      </c>
      <c r="J528" s="183">
        <v>62</v>
      </c>
      <c r="K528" s="70">
        <f t="shared" si="618"/>
        <v>418</v>
      </c>
      <c r="L528" s="183">
        <v>65</v>
      </c>
      <c r="M528" s="70">
        <f t="shared" si="619"/>
        <v>420</v>
      </c>
      <c r="N528" s="183">
        <v>68</v>
      </c>
      <c r="O528" s="70">
        <f t="shared" si="620"/>
        <v>447</v>
      </c>
      <c r="P528" s="183">
        <v>69</v>
      </c>
      <c r="Q528" s="70">
        <f t="shared" si="621"/>
        <v>477</v>
      </c>
      <c r="R528" s="183">
        <v>66</v>
      </c>
      <c r="S528" s="70">
        <f t="shared" si="622"/>
        <v>548</v>
      </c>
      <c r="T528" s="183">
        <v>25</v>
      </c>
      <c r="U528" s="70">
        <f t="shared" si="623"/>
        <v>556</v>
      </c>
      <c r="V528" s="183">
        <v>510</v>
      </c>
      <c r="W528" s="70">
        <f t="shared" si="624"/>
        <v>460</v>
      </c>
      <c r="X528" s="183"/>
      <c r="Y528" s="70" t="str">
        <f t="shared" si="625"/>
        <v>—</v>
      </c>
      <c r="Z528" s="183"/>
      <c r="AA528" s="70" t="str">
        <f t="shared" si="626"/>
        <v>—</v>
      </c>
      <c r="AB528" s="183"/>
      <c r="AC528" s="70" t="str">
        <f t="shared" si="627"/>
        <v>—</v>
      </c>
      <c r="AD528" s="183"/>
      <c r="AE528" s="70" t="str">
        <f t="shared" si="628"/>
        <v>—</v>
      </c>
      <c r="AF528" s="183"/>
      <c r="AG528" s="70" t="str">
        <f t="shared" si="629"/>
        <v>—</v>
      </c>
      <c r="AH528" s="183"/>
      <c r="AI528" s="70" t="str">
        <f t="shared" si="630"/>
        <v>—</v>
      </c>
      <c r="AJ528" s="183"/>
      <c r="AK528" s="70" t="str">
        <f t="shared" si="631"/>
        <v>—</v>
      </c>
      <c r="AL528" s="183"/>
      <c r="AM528" s="70" t="str">
        <f t="shared" si="632"/>
        <v>—</v>
      </c>
      <c r="AN528" s="183"/>
      <c r="AO528" s="70" t="str">
        <f t="shared" si="633"/>
        <v>—</v>
      </c>
      <c r="AP528" s="183"/>
      <c r="AQ528" s="70" t="str">
        <f t="shared" si="634"/>
        <v>—</v>
      </c>
      <c r="AR528" s="183"/>
      <c r="AS528" s="70" t="str">
        <f t="shared" si="635"/>
        <v>—</v>
      </c>
      <c r="AT528" s="183"/>
      <c r="AU528" s="70" t="str">
        <f t="shared" si="636"/>
        <v>—</v>
      </c>
      <c r="AV528" s="183"/>
      <c r="AW528" s="70" t="str">
        <f t="shared" si="637"/>
        <v>—</v>
      </c>
      <c r="AX528" s="183"/>
      <c r="AY528" s="168" t="str">
        <f t="shared" si="613"/>
        <v>—</v>
      </c>
      <c r="AZ528" s="195"/>
      <c r="BA528" s="168" t="str">
        <f t="shared" si="588"/>
        <v>—</v>
      </c>
      <c r="BC528" s="168" t="str">
        <f t="shared" si="589"/>
        <v>—</v>
      </c>
      <c r="BE528" s="168"/>
      <c r="BG528" s="168"/>
      <c r="BI528" s="168"/>
      <c r="BJ528" s="183"/>
      <c r="BK528" s="168" t="str">
        <f t="shared" si="614"/>
        <v>—</v>
      </c>
    </row>
    <row r="529" spans="1:63" ht="12.95" customHeight="1" x14ac:dyDescent="0.2">
      <c r="A529" s="41" t="s">
        <v>266</v>
      </c>
      <c r="B529" s="102" t="s">
        <v>1774</v>
      </c>
      <c r="C529" s="247" t="s">
        <v>1908</v>
      </c>
      <c r="D529" s="193"/>
      <c r="E529" s="70" t="str">
        <f t="shared" si="615"/>
        <v>—</v>
      </c>
      <c r="F529" s="183">
        <v>500</v>
      </c>
      <c r="G529" s="70">
        <f t="shared" si="616"/>
        <v>357</v>
      </c>
      <c r="H529" s="183">
        <v>500</v>
      </c>
      <c r="I529" s="70">
        <f t="shared" si="617"/>
        <v>328</v>
      </c>
      <c r="J529" s="183">
        <v>1551</v>
      </c>
      <c r="K529" s="70">
        <f t="shared" si="618"/>
        <v>288</v>
      </c>
      <c r="L529" s="183">
        <v>1316</v>
      </c>
      <c r="M529" s="70">
        <f t="shared" si="619"/>
        <v>300</v>
      </c>
      <c r="N529" s="183">
        <v>490</v>
      </c>
      <c r="O529" s="70">
        <f t="shared" si="620"/>
        <v>384</v>
      </c>
      <c r="P529" s="183"/>
      <c r="Q529" s="70" t="str">
        <f t="shared" si="621"/>
        <v>—</v>
      </c>
      <c r="R529" s="183"/>
      <c r="S529" s="70" t="str">
        <f t="shared" si="622"/>
        <v>—</v>
      </c>
      <c r="T529" s="183"/>
      <c r="U529" s="70" t="str">
        <f t="shared" si="623"/>
        <v>—</v>
      </c>
      <c r="V529" s="183"/>
      <c r="W529" s="70" t="str">
        <f t="shared" si="624"/>
        <v>—</v>
      </c>
      <c r="X529" s="183"/>
      <c r="Y529" s="70" t="str">
        <f t="shared" si="625"/>
        <v>—</v>
      </c>
      <c r="Z529" s="183"/>
      <c r="AA529" s="70" t="str">
        <f t="shared" si="626"/>
        <v>—</v>
      </c>
      <c r="AB529" s="183"/>
      <c r="AC529" s="70" t="str">
        <f t="shared" si="627"/>
        <v>—</v>
      </c>
      <c r="AD529" s="183"/>
      <c r="AE529" s="70" t="str">
        <f t="shared" si="628"/>
        <v>—</v>
      </c>
      <c r="AF529" s="183"/>
      <c r="AG529" s="70" t="str">
        <f t="shared" si="629"/>
        <v>—</v>
      </c>
      <c r="AH529" s="183"/>
      <c r="AI529" s="70" t="str">
        <f t="shared" si="630"/>
        <v>—</v>
      </c>
      <c r="AJ529" s="183"/>
      <c r="AK529" s="70" t="str">
        <f t="shared" si="631"/>
        <v>—</v>
      </c>
      <c r="AL529" s="183"/>
      <c r="AM529" s="70" t="str">
        <f t="shared" si="632"/>
        <v>—</v>
      </c>
      <c r="AN529" s="183"/>
      <c r="AO529" s="70" t="str">
        <f t="shared" si="633"/>
        <v>—</v>
      </c>
      <c r="AP529" s="183"/>
      <c r="AQ529" s="70" t="str">
        <f t="shared" si="634"/>
        <v>—</v>
      </c>
      <c r="AR529" s="183"/>
      <c r="AS529" s="70" t="str">
        <f t="shared" si="635"/>
        <v>—</v>
      </c>
      <c r="AT529" s="183"/>
      <c r="AU529" s="70" t="str">
        <f t="shared" si="636"/>
        <v>—</v>
      </c>
      <c r="AV529" s="183"/>
      <c r="AW529" s="70" t="str">
        <f t="shared" si="637"/>
        <v>—</v>
      </c>
      <c r="AX529" s="183"/>
      <c r="AY529" s="168" t="str">
        <f t="shared" si="613"/>
        <v>—</v>
      </c>
      <c r="AZ529" s="195"/>
      <c r="BA529" s="168" t="str">
        <f t="shared" si="588"/>
        <v>—</v>
      </c>
      <c r="BC529" s="168" t="str">
        <f t="shared" si="589"/>
        <v>—</v>
      </c>
      <c r="BE529" s="168"/>
      <c r="BG529" s="168"/>
      <c r="BI529" s="168"/>
      <c r="BJ529" s="183"/>
      <c r="BK529" s="168" t="str">
        <f t="shared" si="614"/>
        <v>—</v>
      </c>
    </row>
    <row r="530" spans="1:63" ht="12.95" customHeight="1" x14ac:dyDescent="0.2">
      <c r="A530" s="41" t="s">
        <v>268</v>
      </c>
      <c r="B530" s="102" t="s">
        <v>1599</v>
      </c>
      <c r="C530" s="247" t="s">
        <v>1908</v>
      </c>
      <c r="D530" s="193"/>
      <c r="E530" s="70" t="str">
        <f t="shared" si="615"/>
        <v>—</v>
      </c>
      <c r="F530" s="193"/>
      <c r="G530" s="70" t="str">
        <f t="shared" si="616"/>
        <v>—</v>
      </c>
      <c r="H530" s="193"/>
      <c r="I530" s="70" t="str">
        <f t="shared" si="617"/>
        <v>—</v>
      </c>
      <c r="J530" s="183"/>
      <c r="K530" s="70" t="str">
        <f t="shared" si="618"/>
        <v>—</v>
      </c>
      <c r="L530" s="183"/>
      <c r="M530" s="70" t="str">
        <f t="shared" si="619"/>
        <v>—</v>
      </c>
      <c r="N530" s="183">
        <v>0</v>
      </c>
      <c r="O530" s="70" t="str">
        <f t="shared" si="620"/>
        <v>—</v>
      </c>
      <c r="P530" s="183">
        <v>0</v>
      </c>
      <c r="Q530" s="70" t="str">
        <f t="shared" si="621"/>
        <v>—</v>
      </c>
      <c r="R530" s="183">
        <v>0</v>
      </c>
      <c r="S530" s="70" t="str">
        <f t="shared" si="622"/>
        <v>—</v>
      </c>
      <c r="T530" s="183">
        <v>0</v>
      </c>
      <c r="U530" s="70" t="str">
        <f t="shared" si="623"/>
        <v>—</v>
      </c>
      <c r="V530" s="183">
        <v>72</v>
      </c>
      <c r="W530" s="70">
        <f t="shared" si="624"/>
        <v>555</v>
      </c>
      <c r="X530" s="183"/>
      <c r="Y530" s="70" t="str">
        <f t="shared" si="625"/>
        <v>—</v>
      </c>
      <c r="Z530" s="183"/>
      <c r="AA530" s="70" t="str">
        <f t="shared" si="626"/>
        <v>—</v>
      </c>
      <c r="AB530" s="183"/>
      <c r="AC530" s="70" t="str">
        <f t="shared" si="627"/>
        <v>—</v>
      </c>
      <c r="AD530" s="183"/>
      <c r="AE530" s="70" t="str">
        <f t="shared" si="628"/>
        <v>—</v>
      </c>
      <c r="AF530" s="183"/>
      <c r="AG530" s="70" t="str">
        <f t="shared" si="629"/>
        <v>—</v>
      </c>
      <c r="AH530" s="183"/>
      <c r="AI530" s="70" t="str">
        <f t="shared" si="630"/>
        <v>—</v>
      </c>
      <c r="AJ530" s="183"/>
      <c r="AK530" s="70" t="str">
        <f t="shared" si="631"/>
        <v>—</v>
      </c>
      <c r="AL530" s="183"/>
      <c r="AM530" s="70" t="str">
        <f t="shared" si="632"/>
        <v>—</v>
      </c>
      <c r="AN530" s="183"/>
      <c r="AO530" s="70" t="str">
        <f t="shared" si="633"/>
        <v>—</v>
      </c>
      <c r="AP530" s="183"/>
      <c r="AQ530" s="70" t="str">
        <f t="shared" si="634"/>
        <v>—</v>
      </c>
      <c r="AR530" s="183"/>
      <c r="AS530" s="70" t="str">
        <f t="shared" si="635"/>
        <v>—</v>
      </c>
      <c r="AT530" s="183"/>
      <c r="AU530" s="70" t="str">
        <f t="shared" si="636"/>
        <v>—</v>
      </c>
      <c r="AV530" s="183"/>
      <c r="AW530" s="70" t="str">
        <f t="shared" si="637"/>
        <v>—</v>
      </c>
      <c r="AX530" s="183"/>
      <c r="AY530" s="168" t="str">
        <f t="shared" si="613"/>
        <v>—</v>
      </c>
      <c r="AZ530" s="195"/>
      <c r="BA530" s="168" t="str">
        <f t="shared" si="588"/>
        <v>—</v>
      </c>
      <c r="BC530" s="168" t="str">
        <f t="shared" si="589"/>
        <v>—</v>
      </c>
      <c r="BE530" s="168"/>
      <c r="BG530" s="168"/>
      <c r="BI530" s="168"/>
      <c r="BJ530" s="183"/>
      <c r="BK530" s="168" t="str">
        <f t="shared" si="614"/>
        <v>—</v>
      </c>
    </row>
    <row r="531" spans="1:63" ht="12.95" customHeight="1" x14ac:dyDescent="0.2">
      <c r="A531" s="41" t="s">
        <v>244</v>
      </c>
      <c r="B531" s="102" t="s">
        <v>1600</v>
      </c>
      <c r="C531" s="247" t="s">
        <v>1908</v>
      </c>
      <c r="D531" s="193"/>
      <c r="E531" s="70" t="str">
        <f t="shared" si="615"/>
        <v>—</v>
      </c>
      <c r="F531" s="183">
        <v>267</v>
      </c>
      <c r="G531" s="70">
        <f t="shared" si="616"/>
        <v>412</v>
      </c>
      <c r="H531" s="183">
        <v>535</v>
      </c>
      <c r="I531" s="70">
        <f t="shared" si="617"/>
        <v>322</v>
      </c>
      <c r="J531" s="183">
        <v>1922</v>
      </c>
      <c r="K531" s="70">
        <f t="shared" si="618"/>
        <v>273</v>
      </c>
      <c r="L531" s="183">
        <v>1382</v>
      </c>
      <c r="M531" s="70">
        <f t="shared" si="619"/>
        <v>297</v>
      </c>
      <c r="N531" s="183">
        <v>661</v>
      </c>
      <c r="O531" s="70">
        <f t="shared" si="620"/>
        <v>364</v>
      </c>
      <c r="P531" s="183">
        <v>875</v>
      </c>
      <c r="Q531" s="70">
        <f t="shared" si="621"/>
        <v>376</v>
      </c>
      <c r="R531" s="183">
        <v>616</v>
      </c>
      <c r="S531" s="70">
        <f t="shared" si="622"/>
        <v>422</v>
      </c>
      <c r="T531" s="183">
        <v>1279</v>
      </c>
      <c r="U531" s="70">
        <f t="shared" si="623"/>
        <v>370</v>
      </c>
      <c r="V531" s="183">
        <v>1424</v>
      </c>
      <c r="W531" s="70">
        <f t="shared" si="624"/>
        <v>366</v>
      </c>
      <c r="X531" s="183"/>
      <c r="Y531" s="70" t="str">
        <f t="shared" si="625"/>
        <v>—</v>
      </c>
      <c r="Z531" s="183"/>
      <c r="AA531" s="70" t="str">
        <f t="shared" si="626"/>
        <v>—</v>
      </c>
      <c r="AB531" s="183"/>
      <c r="AC531" s="70" t="str">
        <f t="shared" si="627"/>
        <v>—</v>
      </c>
      <c r="AD531" s="183"/>
      <c r="AE531" s="70" t="str">
        <f t="shared" si="628"/>
        <v>—</v>
      </c>
      <c r="AF531" s="183"/>
      <c r="AG531" s="70" t="str">
        <f t="shared" si="629"/>
        <v>—</v>
      </c>
      <c r="AH531" s="183"/>
      <c r="AI531" s="70" t="str">
        <f t="shared" si="630"/>
        <v>—</v>
      </c>
      <c r="AJ531" s="183"/>
      <c r="AK531" s="70" t="str">
        <f t="shared" si="631"/>
        <v>—</v>
      </c>
      <c r="AL531" s="183"/>
      <c r="AM531" s="70" t="str">
        <f t="shared" si="632"/>
        <v>—</v>
      </c>
      <c r="AN531" s="183"/>
      <c r="AO531" s="70" t="str">
        <f t="shared" si="633"/>
        <v>—</v>
      </c>
      <c r="AP531" s="183"/>
      <c r="AQ531" s="70" t="str">
        <f t="shared" si="634"/>
        <v>—</v>
      </c>
      <c r="AR531" s="183"/>
      <c r="AS531" s="70" t="str">
        <f t="shared" si="635"/>
        <v>—</v>
      </c>
      <c r="AT531" s="183"/>
      <c r="AU531" s="70" t="str">
        <f t="shared" si="636"/>
        <v>—</v>
      </c>
      <c r="AV531" s="183"/>
      <c r="AW531" s="70" t="str">
        <f t="shared" si="637"/>
        <v>—</v>
      </c>
      <c r="AX531" s="183"/>
      <c r="AY531" s="168" t="str">
        <f t="shared" si="613"/>
        <v>—</v>
      </c>
      <c r="AZ531" s="195"/>
      <c r="BA531" s="168" t="str">
        <f t="shared" si="588"/>
        <v>—</v>
      </c>
      <c r="BC531" s="168" t="str">
        <f t="shared" si="589"/>
        <v>—</v>
      </c>
      <c r="BE531" s="168"/>
      <c r="BG531" s="168"/>
      <c r="BI531" s="168"/>
      <c r="BJ531" s="183"/>
      <c r="BK531" s="168" t="str">
        <f t="shared" si="614"/>
        <v>—</v>
      </c>
    </row>
    <row r="532" spans="1:63" ht="12.95" customHeight="1" x14ac:dyDescent="0.2">
      <c r="A532" s="41" t="s">
        <v>385</v>
      </c>
      <c r="B532" s="102" t="s">
        <v>1703</v>
      </c>
      <c r="C532" s="247" t="s">
        <v>1908</v>
      </c>
      <c r="D532" s="193"/>
      <c r="E532" s="70" t="str">
        <f t="shared" si="615"/>
        <v>—</v>
      </c>
      <c r="F532" s="183">
        <v>248</v>
      </c>
      <c r="G532" s="70">
        <f t="shared" si="616"/>
        <v>418</v>
      </c>
      <c r="H532" s="193"/>
      <c r="I532" s="70" t="str">
        <f t="shared" si="617"/>
        <v>—</v>
      </c>
      <c r="J532" s="183"/>
      <c r="K532" s="70" t="str">
        <f t="shared" si="618"/>
        <v>—</v>
      </c>
      <c r="L532" s="183"/>
      <c r="M532" s="70" t="str">
        <f t="shared" si="619"/>
        <v>—</v>
      </c>
      <c r="N532" s="183"/>
      <c r="O532" s="70" t="str">
        <f t="shared" si="620"/>
        <v>—</v>
      </c>
      <c r="P532" s="183"/>
      <c r="Q532" s="70" t="str">
        <f t="shared" si="621"/>
        <v>—</v>
      </c>
      <c r="R532" s="183"/>
      <c r="S532" s="70" t="str">
        <f t="shared" si="622"/>
        <v>—</v>
      </c>
      <c r="T532" s="183"/>
      <c r="U532" s="70" t="str">
        <f t="shared" si="623"/>
        <v>—</v>
      </c>
      <c r="V532" s="183"/>
      <c r="W532" s="70" t="str">
        <f t="shared" si="624"/>
        <v>—</v>
      </c>
      <c r="X532" s="183">
        <v>816</v>
      </c>
      <c r="Y532" s="70">
        <f t="shared" si="625"/>
        <v>418</v>
      </c>
      <c r="Z532" s="183">
        <v>1088</v>
      </c>
      <c r="AA532" s="70">
        <f t="shared" si="626"/>
        <v>386</v>
      </c>
      <c r="AB532" s="183">
        <v>1360</v>
      </c>
      <c r="AC532" s="70">
        <f t="shared" si="627"/>
        <v>371</v>
      </c>
      <c r="AD532" s="183">
        <v>1632</v>
      </c>
      <c r="AE532" s="70">
        <f t="shared" si="628"/>
        <v>362</v>
      </c>
      <c r="AF532" s="183">
        <v>1904</v>
      </c>
      <c r="AG532" s="70">
        <f t="shared" si="629"/>
        <v>363</v>
      </c>
      <c r="AH532" s="183">
        <v>2176</v>
      </c>
      <c r="AI532" s="70">
        <f t="shared" si="630"/>
        <v>368</v>
      </c>
      <c r="AJ532" s="183">
        <v>2455</v>
      </c>
      <c r="AK532" s="70">
        <f t="shared" si="631"/>
        <v>368</v>
      </c>
      <c r="AL532" s="183">
        <v>1559</v>
      </c>
      <c r="AM532" s="70">
        <f t="shared" si="632"/>
        <v>418</v>
      </c>
      <c r="AN532" s="183">
        <v>2160</v>
      </c>
      <c r="AO532" s="70">
        <f t="shared" si="633"/>
        <v>393</v>
      </c>
      <c r="AP532" s="183"/>
      <c r="AQ532" s="70" t="str">
        <f t="shared" si="634"/>
        <v>—</v>
      </c>
      <c r="AR532" s="183"/>
      <c r="AS532" s="70" t="str">
        <f t="shared" si="635"/>
        <v>—</v>
      </c>
      <c r="AT532" s="183"/>
      <c r="AU532" s="70" t="str">
        <f t="shared" si="636"/>
        <v>—</v>
      </c>
      <c r="AV532" s="183"/>
      <c r="AW532" s="70" t="str">
        <f t="shared" si="637"/>
        <v>—</v>
      </c>
      <c r="AX532" s="183"/>
      <c r="AY532" s="168" t="str">
        <f t="shared" si="613"/>
        <v>—</v>
      </c>
      <c r="AZ532" s="195"/>
      <c r="BA532" s="168" t="str">
        <f t="shared" si="588"/>
        <v>—</v>
      </c>
      <c r="BC532" s="168" t="str">
        <f t="shared" si="589"/>
        <v>—</v>
      </c>
      <c r="BE532" s="168"/>
      <c r="BG532" s="168"/>
      <c r="BI532" s="168"/>
      <c r="BJ532" s="183"/>
      <c r="BK532" s="168" t="str">
        <f t="shared" si="614"/>
        <v>—</v>
      </c>
    </row>
    <row r="533" spans="1:63" ht="12.95" customHeight="1" x14ac:dyDescent="0.2">
      <c r="A533" s="41" t="s">
        <v>287</v>
      </c>
      <c r="B533" s="102" t="s">
        <v>1761</v>
      </c>
      <c r="C533" s="247" t="s">
        <v>1908</v>
      </c>
      <c r="D533" s="193"/>
      <c r="E533" s="70" t="str">
        <f t="shared" si="615"/>
        <v>—</v>
      </c>
      <c r="F533" s="183"/>
      <c r="G533" s="70" t="str">
        <f t="shared" si="616"/>
        <v>—</v>
      </c>
      <c r="H533" s="193"/>
      <c r="I533" s="70" t="str">
        <f t="shared" si="617"/>
        <v>—</v>
      </c>
      <c r="J533" s="183"/>
      <c r="K533" s="70" t="str">
        <f t="shared" si="618"/>
        <v>—</v>
      </c>
      <c r="L533" s="183"/>
      <c r="M533" s="70" t="str">
        <f t="shared" si="619"/>
        <v>—</v>
      </c>
      <c r="N533" s="183"/>
      <c r="O533" s="70" t="str">
        <f t="shared" si="620"/>
        <v>—</v>
      </c>
      <c r="P533" s="183"/>
      <c r="Q533" s="70" t="str">
        <f t="shared" si="621"/>
        <v>—</v>
      </c>
      <c r="R533" s="183"/>
      <c r="S533" s="70" t="str">
        <f t="shared" si="622"/>
        <v>—</v>
      </c>
      <c r="T533" s="183"/>
      <c r="U533" s="70" t="str">
        <f t="shared" si="623"/>
        <v>—</v>
      </c>
      <c r="V533" s="183"/>
      <c r="W533" s="70" t="str">
        <f t="shared" si="624"/>
        <v>—</v>
      </c>
      <c r="X533" s="183"/>
      <c r="Y533" s="70" t="str">
        <f t="shared" si="625"/>
        <v>—</v>
      </c>
      <c r="Z533" s="183"/>
      <c r="AA533" s="70" t="str">
        <f t="shared" si="626"/>
        <v>—</v>
      </c>
      <c r="AB533" s="183"/>
      <c r="AC533" s="70" t="str">
        <f t="shared" si="627"/>
        <v>—</v>
      </c>
      <c r="AD533" s="183"/>
      <c r="AE533" s="70" t="str">
        <f t="shared" si="628"/>
        <v>—</v>
      </c>
      <c r="AF533" s="183"/>
      <c r="AG533" s="70" t="str">
        <f t="shared" si="629"/>
        <v>—</v>
      </c>
      <c r="AH533" s="183"/>
      <c r="AI533" s="70" t="str">
        <f t="shared" si="630"/>
        <v>—</v>
      </c>
      <c r="AJ533" s="183"/>
      <c r="AK533" s="70" t="str">
        <f t="shared" si="631"/>
        <v>—</v>
      </c>
      <c r="AL533" s="183"/>
      <c r="AM533" s="70" t="str">
        <f t="shared" si="632"/>
        <v>—</v>
      </c>
      <c r="AN533" s="183"/>
      <c r="AO533" s="70" t="str">
        <f t="shared" si="633"/>
        <v>—</v>
      </c>
      <c r="AP533" s="183"/>
      <c r="AQ533" s="70" t="str">
        <f t="shared" si="634"/>
        <v>—</v>
      </c>
      <c r="AR533" s="183"/>
      <c r="AS533" s="70" t="str">
        <f t="shared" si="635"/>
        <v>—</v>
      </c>
      <c r="AT533" s="183"/>
      <c r="AU533" s="70" t="str">
        <f t="shared" si="636"/>
        <v>—</v>
      </c>
      <c r="AV533" s="183"/>
      <c r="AW533" s="70" t="str">
        <f t="shared" si="637"/>
        <v>—</v>
      </c>
      <c r="AX533" s="183"/>
      <c r="AY533" s="168" t="str">
        <f t="shared" si="613"/>
        <v>—</v>
      </c>
      <c r="AZ533" s="195"/>
      <c r="BA533" s="168" t="str">
        <f t="shared" si="588"/>
        <v>—</v>
      </c>
      <c r="BC533" s="168" t="str">
        <f t="shared" si="589"/>
        <v>—</v>
      </c>
      <c r="BE533" s="168"/>
      <c r="BG533" s="168"/>
      <c r="BI533" s="168"/>
      <c r="BJ533" s="183"/>
      <c r="BK533" s="168" t="str">
        <f t="shared" si="614"/>
        <v>—</v>
      </c>
    </row>
    <row r="534" spans="1:63" ht="12.95" customHeight="1" x14ac:dyDescent="0.2">
      <c r="A534" s="41" t="s">
        <v>308</v>
      </c>
      <c r="B534" s="102" t="s">
        <v>837</v>
      </c>
      <c r="C534" s="247" t="s">
        <v>1908</v>
      </c>
      <c r="D534" s="183">
        <v>0</v>
      </c>
      <c r="E534" s="70" t="str">
        <f t="shared" si="615"/>
        <v>—</v>
      </c>
      <c r="F534" s="183">
        <v>60</v>
      </c>
      <c r="G534" s="70">
        <f t="shared" si="616"/>
        <v>477</v>
      </c>
      <c r="H534" s="183"/>
      <c r="I534" s="70" t="str">
        <f t="shared" si="617"/>
        <v>—</v>
      </c>
      <c r="J534" s="183"/>
      <c r="K534" s="70" t="str">
        <f t="shared" si="618"/>
        <v>—</v>
      </c>
      <c r="L534" s="183"/>
      <c r="M534" s="70" t="str">
        <f t="shared" si="619"/>
        <v>—</v>
      </c>
      <c r="N534" s="183"/>
      <c r="O534" s="70" t="str">
        <f t="shared" si="620"/>
        <v>—</v>
      </c>
      <c r="P534" s="183"/>
      <c r="Q534" s="70" t="str">
        <f t="shared" si="621"/>
        <v>—</v>
      </c>
      <c r="R534" s="183"/>
      <c r="S534" s="70" t="str">
        <f t="shared" si="622"/>
        <v>—</v>
      </c>
      <c r="T534" s="183"/>
      <c r="U534" s="70" t="str">
        <f t="shared" si="623"/>
        <v>—</v>
      </c>
      <c r="V534" s="183"/>
      <c r="W534" s="70" t="str">
        <f t="shared" si="624"/>
        <v>—</v>
      </c>
      <c r="X534" s="183"/>
      <c r="Y534" s="70" t="str">
        <f t="shared" si="625"/>
        <v>—</v>
      </c>
      <c r="Z534" s="183"/>
      <c r="AA534" s="70" t="str">
        <f t="shared" si="626"/>
        <v>—</v>
      </c>
      <c r="AB534" s="183"/>
      <c r="AC534" s="70" t="str">
        <f t="shared" si="627"/>
        <v>—</v>
      </c>
      <c r="AD534" s="183"/>
      <c r="AE534" s="70" t="str">
        <f t="shared" si="628"/>
        <v>—</v>
      </c>
      <c r="AF534" s="183"/>
      <c r="AG534" s="70" t="str">
        <f t="shared" si="629"/>
        <v>—</v>
      </c>
      <c r="AH534" s="183"/>
      <c r="AI534" s="70" t="str">
        <f t="shared" si="630"/>
        <v>—</v>
      </c>
      <c r="AJ534" s="183"/>
      <c r="AK534" s="70" t="str">
        <f t="shared" si="631"/>
        <v>—</v>
      </c>
      <c r="AL534" s="183"/>
      <c r="AM534" s="70" t="str">
        <f t="shared" si="632"/>
        <v>—</v>
      </c>
      <c r="AN534" s="183"/>
      <c r="AO534" s="70" t="str">
        <f t="shared" si="633"/>
        <v>—</v>
      </c>
      <c r="AP534" s="183"/>
      <c r="AQ534" s="70" t="str">
        <f t="shared" si="634"/>
        <v>—</v>
      </c>
      <c r="AR534" s="183"/>
      <c r="AS534" s="70" t="str">
        <f t="shared" si="635"/>
        <v>—</v>
      </c>
      <c r="AT534" s="183"/>
      <c r="AU534" s="70" t="str">
        <f t="shared" si="636"/>
        <v>—</v>
      </c>
      <c r="AV534" s="183"/>
      <c r="AW534" s="70" t="str">
        <f t="shared" si="637"/>
        <v>—</v>
      </c>
      <c r="AX534" s="183"/>
      <c r="AY534" s="168" t="str">
        <f t="shared" si="613"/>
        <v>—</v>
      </c>
      <c r="AZ534" s="195"/>
      <c r="BA534" s="168" t="str">
        <f t="shared" si="588"/>
        <v>—</v>
      </c>
      <c r="BC534" s="168" t="str">
        <f t="shared" si="589"/>
        <v>—</v>
      </c>
      <c r="BE534" s="168"/>
      <c r="BG534" s="168"/>
      <c r="BI534" s="168"/>
      <c r="BJ534" s="183"/>
      <c r="BK534" s="168" t="str">
        <f t="shared" si="614"/>
        <v>—</v>
      </c>
    </row>
    <row r="535" spans="1:63" ht="12.95" customHeight="1" x14ac:dyDescent="0.2">
      <c r="A535" s="41" t="s">
        <v>254</v>
      </c>
      <c r="B535" s="102" t="s">
        <v>990</v>
      </c>
      <c r="C535" s="247" t="s">
        <v>1908</v>
      </c>
      <c r="D535" s="183"/>
      <c r="E535" s="70" t="str">
        <f t="shared" si="615"/>
        <v>—</v>
      </c>
      <c r="F535" s="183"/>
      <c r="G535" s="70" t="str">
        <f t="shared" si="616"/>
        <v>—</v>
      </c>
      <c r="H535" s="183"/>
      <c r="I535" s="70" t="str">
        <f t="shared" si="617"/>
        <v>—</v>
      </c>
      <c r="J535" s="183"/>
      <c r="K535" s="70" t="str">
        <f t="shared" si="618"/>
        <v>—</v>
      </c>
      <c r="L535" s="183"/>
      <c r="M535" s="70" t="str">
        <f t="shared" si="619"/>
        <v>—</v>
      </c>
      <c r="N535" s="183"/>
      <c r="O535" s="70" t="str">
        <f t="shared" si="620"/>
        <v>—</v>
      </c>
      <c r="P535" s="183"/>
      <c r="Q535" s="70" t="str">
        <f t="shared" si="621"/>
        <v>—</v>
      </c>
      <c r="R535" s="183"/>
      <c r="S535" s="70" t="str">
        <f t="shared" si="622"/>
        <v>—</v>
      </c>
      <c r="T535" s="183"/>
      <c r="U535" s="70" t="str">
        <f t="shared" si="623"/>
        <v>—</v>
      </c>
      <c r="V535" s="183"/>
      <c r="W535" s="70" t="str">
        <f t="shared" si="624"/>
        <v>—</v>
      </c>
      <c r="X535" s="183"/>
      <c r="Y535" s="70" t="str">
        <f t="shared" si="625"/>
        <v>—</v>
      </c>
      <c r="Z535" s="183"/>
      <c r="AA535" s="70" t="str">
        <f t="shared" si="626"/>
        <v>—</v>
      </c>
      <c r="AB535" s="183"/>
      <c r="AC535" s="70" t="str">
        <f t="shared" si="627"/>
        <v>—</v>
      </c>
      <c r="AD535" s="183"/>
      <c r="AE535" s="70" t="str">
        <f t="shared" si="628"/>
        <v>—</v>
      </c>
      <c r="AF535" s="183"/>
      <c r="AG535" s="70" t="str">
        <f t="shared" si="629"/>
        <v>—</v>
      </c>
      <c r="AH535" s="183"/>
      <c r="AI535" s="70" t="str">
        <f t="shared" si="630"/>
        <v>—</v>
      </c>
      <c r="AJ535" s="183"/>
      <c r="AK535" s="70" t="str">
        <f t="shared" si="631"/>
        <v>—</v>
      </c>
      <c r="AL535" s="183"/>
      <c r="AM535" s="70" t="str">
        <f t="shared" si="632"/>
        <v>—</v>
      </c>
      <c r="AN535" s="183"/>
      <c r="AO535" s="70" t="str">
        <f t="shared" si="633"/>
        <v>—</v>
      </c>
      <c r="AP535" s="183"/>
      <c r="AQ535" s="70" t="str">
        <f t="shared" si="634"/>
        <v>—</v>
      </c>
      <c r="AR535" s="183"/>
      <c r="AS535" s="70" t="str">
        <f t="shared" si="635"/>
        <v>—</v>
      </c>
      <c r="AT535" s="183"/>
      <c r="AU535" s="70" t="str">
        <f t="shared" si="636"/>
        <v>—</v>
      </c>
      <c r="AV535" s="183"/>
      <c r="AW535" s="70" t="str">
        <f t="shared" si="637"/>
        <v>—</v>
      </c>
      <c r="AX535" s="183"/>
      <c r="AY535" s="168" t="str">
        <f t="shared" si="613"/>
        <v>—</v>
      </c>
      <c r="AZ535" s="195"/>
      <c r="BA535" s="168" t="str">
        <f t="shared" si="588"/>
        <v>—</v>
      </c>
      <c r="BC535" s="168" t="str">
        <f t="shared" si="589"/>
        <v>—</v>
      </c>
      <c r="BE535" s="168"/>
      <c r="BG535" s="168"/>
      <c r="BI535" s="168"/>
      <c r="BJ535" s="183"/>
      <c r="BK535" s="168" t="str">
        <f t="shared" si="614"/>
        <v>—</v>
      </c>
    </row>
    <row r="536" spans="1:63" ht="12.95" customHeight="1" x14ac:dyDescent="0.2">
      <c r="A536" s="41" t="s">
        <v>321</v>
      </c>
      <c r="B536" s="102" t="s">
        <v>1444</v>
      </c>
      <c r="C536" s="247" t="s">
        <v>1908</v>
      </c>
      <c r="D536" s="183"/>
      <c r="E536" s="70" t="str">
        <f t="shared" si="615"/>
        <v>—</v>
      </c>
      <c r="F536" s="183"/>
      <c r="G536" s="70" t="str">
        <f t="shared" si="616"/>
        <v>—</v>
      </c>
      <c r="H536" s="183"/>
      <c r="I536" s="70" t="str">
        <f t="shared" si="617"/>
        <v>—</v>
      </c>
      <c r="J536" s="183"/>
      <c r="K536" s="70" t="str">
        <f t="shared" si="618"/>
        <v>—</v>
      </c>
      <c r="L536" s="183"/>
      <c r="M536" s="70" t="str">
        <f t="shared" si="619"/>
        <v>—</v>
      </c>
      <c r="N536" s="183"/>
      <c r="O536" s="70" t="str">
        <f t="shared" si="620"/>
        <v>—</v>
      </c>
      <c r="P536" s="183"/>
      <c r="Q536" s="70" t="str">
        <f t="shared" si="621"/>
        <v>—</v>
      </c>
      <c r="R536" s="183">
        <v>1228</v>
      </c>
      <c r="S536" s="70">
        <f t="shared" si="622"/>
        <v>359</v>
      </c>
      <c r="T536" s="183">
        <v>1251</v>
      </c>
      <c r="U536" s="70">
        <f t="shared" si="623"/>
        <v>371</v>
      </c>
      <c r="V536" s="183">
        <v>1464</v>
      </c>
      <c r="W536" s="70">
        <f t="shared" si="624"/>
        <v>363</v>
      </c>
      <c r="X536" s="183">
        <v>1183</v>
      </c>
      <c r="Y536" s="70">
        <f t="shared" si="625"/>
        <v>378</v>
      </c>
      <c r="Z536" s="183"/>
      <c r="AA536" s="70" t="str">
        <f t="shared" si="626"/>
        <v>—</v>
      </c>
      <c r="AB536" s="183"/>
      <c r="AC536" s="70" t="str">
        <f t="shared" si="627"/>
        <v>—</v>
      </c>
      <c r="AD536" s="183"/>
      <c r="AE536" s="70" t="str">
        <f t="shared" si="628"/>
        <v>—</v>
      </c>
      <c r="AF536" s="183"/>
      <c r="AG536" s="70" t="str">
        <f t="shared" si="629"/>
        <v>—</v>
      </c>
      <c r="AH536" s="183"/>
      <c r="AI536" s="70" t="str">
        <f t="shared" si="630"/>
        <v>—</v>
      </c>
      <c r="AJ536" s="183"/>
      <c r="AK536" s="70" t="str">
        <f t="shared" si="631"/>
        <v>—</v>
      </c>
      <c r="AL536" s="183"/>
      <c r="AM536" s="70" t="str">
        <f t="shared" si="632"/>
        <v>—</v>
      </c>
      <c r="AN536" s="183"/>
      <c r="AO536" s="70" t="str">
        <f t="shared" si="633"/>
        <v>—</v>
      </c>
      <c r="AP536" s="183"/>
      <c r="AQ536" s="70" t="str">
        <f t="shared" si="634"/>
        <v>—</v>
      </c>
      <c r="AR536" s="183"/>
      <c r="AS536" s="70" t="str">
        <f t="shared" si="635"/>
        <v>—</v>
      </c>
      <c r="AT536" s="183"/>
      <c r="AU536" s="70" t="str">
        <f t="shared" si="636"/>
        <v>—</v>
      </c>
      <c r="AV536" s="183"/>
      <c r="AW536" s="70" t="str">
        <f t="shared" si="637"/>
        <v>—</v>
      </c>
      <c r="AX536" s="183"/>
      <c r="AY536" s="168" t="str">
        <f t="shared" si="613"/>
        <v>—</v>
      </c>
      <c r="AZ536" s="195"/>
      <c r="BA536" s="168" t="str">
        <f t="shared" si="588"/>
        <v>—</v>
      </c>
      <c r="BC536" s="168" t="str">
        <f t="shared" si="589"/>
        <v>—</v>
      </c>
      <c r="BE536" s="168"/>
      <c r="BG536" s="168"/>
      <c r="BI536" s="168"/>
      <c r="BJ536" s="183"/>
      <c r="BK536" s="168" t="str">
        <f t="shared" si="614"/>
        <v>—</v>
      </c>
    </row>
    <row r="537" spans="1:63" ht="12.95" customHeight="1" x14ac:dyDescent="0.2">
      <c r="A537" s="41" t="s">
        <v>316</v>
      </c>
      <c r="B537" s="102" t="s">
        <v>1323</v>
      </c>
      <c r="C537" s="247" t="s">
        <v>1908</v>
      </c>
      <c r="D537" s="183"/>
      <c r="E537" s="70" t="str">
        <f t="shared" si="615"/>
        <v>—</v>
      </c>
      <c r="F537" s="183"/>
      <c r="G537" s="70" t="str">
        <f t="shared" si="616"/>
        <v>—</v>
      </c>
      <c r="H537" s="183"/>
      <c r="I537" s="70" t="str">
        <f t="shared" si="617"/>
        <v>—</v>
      </c>
      <c r="J537" s="183"/>
      <c r="K537" s="70" t="str">
        <f t="shared" si="618"/>
        <v>—</v>
      </c>
      <c r="L537" s="183"/>
      <c r="M537" s="70" t="str">
        <f t="shared" si="619"/>
        <v>—</v>
      </c>
      <c r="N537" s="183">
        <v>100</v>
      </c>
      <c r="O537" s="70">
        <f t="shared" si="620"/>
        <v>444</v>
      </c>
      <c r="P537" s="183">
        <v>117</v>
      </c>
      <c r="Q537" s="70">
        <f t="shared" si="621"/>
        <v>473</v>
      </c>
      <c r="R537" s="183">
        <v>134</v>
      </c>
      <c r="S537" s="70">
        <f t="shared" si="622"/>
        <v>538</v>
      </c>
      <c r="T537" s="183">
        <v>130</v>
      </c>
      <c r="U537" s="70">
        <f t="shared" si="623"/>
        <v>544</v>
      </c>
      <c r="V537" s="183">
        <v>126</v>
      </c>
      <c r="W537" s="70">
        <f t="shared" si="624"/>
        <v>547</v>
      </c>
      <c r="X537" s="183"/>
      <c r="Y537" s="70" t="str">
        <f t="shared" si="625"/>
        <v>—</v>
      </c>
      <c r="Z537" s="183"/>
      <c r="AA537" s="70" t="str">
        <f t="shared" si="626"/>
        <v>—</v>
      </c>
      <c r="AB537" s="183"/>
      <c r="AC537" s="70" t="str">
        <f t="shared" si="627"/>
        <v>—</v>
      </c>
      <c r="AD537" s="183"/>
      <c r="AE537" s="70" t="str">
        <f t="shared" si="628"/>
        <v>—</v>
      </c>
      <c r="AF537" s="183"/>
      <c r="AG537" s="70" t="str">
        <f t="shared" si="629"/>
        <v>—</v>
      </c>
      <c r="AH537" s="183"/>
      <c r="AI537" s="70" t="str">
        <f t="shared" si="630"/>
        <v>—</v>
      </c>
      <c r="AJ537" s="183"/>
      <c r="AK537" s="70" t="str">
        <f t="shared" si="631"/>
        <v>—</v>
      </c>
      <c r="AL537" s="183"/>
      <c r="AM537" s="70" t="str">
        <f t="shared" si="632"/>
        <v>—</v>
      </c>
      <c r="AN537" s="183"/>
      <c r="AO537" s="70" t="str">
        <f t="shared" si="633"/>
        <v>—</v>
      </c>
      <c r="AP537" s="183"/>
      <c r="AQ537" s="70" t="str">
        <f t="shared" si="634"/>
        <v>—</v>
      </c>
      <c r="AR537" s="183"/>
      <c r="AS537" s="70" t="str">
        <f t="shared" si="635"/>
        <v>—</v>
      </c>
      <c r="AT537" s="183"/>
      <c r="AU537" s="70" t="str">
        <f t="shared" si="636"/>
        <v>—</v>
      </c>
      <c r="AV537" s="183"/>
      <c r="AW537" s="70" t="str">
        <f t="shared" si="637"/>
        <v>—</v>
      </c>
      <c r="AX537" s="183"/>
      <c r="AY537" s="168" t="str">
        <f t="shared" si="613"/>
        <v>—</v>
      </c>
      <c r="AZ537" s="195"/>
      <c r="BA537" s="168" t="str">
        <f t="shared" si="588"/>
        <v>—</v>
      </c>
      <c r="BC537" s="168" t="str">
        <f t="shared" si="589"/>
        <v>—</v>
      </c>
      <c r="BE537" s="168"/>
      <c r="BG537" s="168"/>
      <c r="BI537" s="168"/>
      <c r="BJ537" s="183"/>
      <c r="BK537" s="168" t="str">
        <f t="shared" si="614"/>
        <v>—</v>
      </c>
    </row>
    <row r="538" spans="1:63" ht="12.95" customHeight="1" x14ac:dyDescent="0.2">
      <c r="A538" s="41" t="s">
        <v>407</v>
      </c>
      <c r="B538" s="102" t="s">
        <v>1609</v>
      </c>
      <c r="C538" s="247" t="s">
        <v>1908</v>
      </c>
      <c r="D538" s="183"/>
      <c r="E538" s="70" t="str">
        <f t="shared" si="615"/>
        <v>—</v>
      </c>
      <c r="F538" s="183">
        <v>82</v>
      </c>
      <c r="G538" s="70">
        <f t="shared" si="616"/>
        <v>463</v>
      </c>
      <c r="H538" s="183">
        <v>96</v>
      </c>
      <c r="I538" s="70">
        <f t="shared" si="617"/>
        <v>378</v>
      </c>
      <c r="J538" s="183">
        <v>104</v>
      </c>
      <c r="K538" s="70">
        <f t="shared" si="618"/>
        <v>410</v>
      </c>
      <c r="L538" s="183">
        <v>95</v>
      </c>
      <c r="M538" s="70">
        <f t="shared" si="619"/>
        <v>411</v>
      </c>
      <c r="N538" s="183"/>
      <c r="O538" s="70" t="str">
        <f t="shared" si="620"/>
        <v>—</v>
      </c>
      <c r="P538" s="183"/>
      <c r="Q538" s="70" t="str">
        <f t="shared" si="621"/>
        <v>—</v>
      </c>
      <c r="R538" s="183"/>
      <c r="S538" s="70" t="str">
        <f t="shared" si="622"/>
        <v>—</v>
      </c>
      <c r="T538" s="183"/>
      <c r="U538" s="70" t="str">
        <f t="shared" si="623"/>
        <v>—</v>
      </c>
      <c r="V538" s="183"/>
      <c r="W538" s="70" t="str">
        <f t="shared" si="624"/>
        <v>—</v>
      </c>
      <c r="X538" s="183"/>
      <c r="Y538" s="70" t="str">
        <f t="shared" si="625"/>
        <v>—</v>
      </c>
      <c r="Z538" s="183"/>
      <c r="AA538" s="70" t="str">
        <f t="shared" si="626"/>
        <v>—</v>
      </c>
      <c r="AB538" s="183"/>
      <c r="AC538" s="70" t="str">
        <f t="shared" si="627"/>
        <v>—</v>
      </c>
      <c r="AD538" s="183"/>
      <c r="AE538" s="70" t="str">
        <f t="shared" si="628"/>
        <v>—</v>
      </c>
      <c r="AF538" s="183"/>
      <c r="AG538" s="70" t="str">
        <f t="shared" si="629"/>
        <v>—</v>
      </c>
      <c r="AH538" s="183"/>
      <c r="AI538" s="70" t="str">
        <f t="shared" si="630"/>
        <v>—</v>
      </c>
      <c r="AJ538" s="183"/>
      <c r="AK538" s="70" t="str">
        <f t="shared" si="631"/>
        <v>—</v>
      </c>
      <c r="AL538" s="183"/>
      <c r="AM538" s="70" t="str">
        <f t="shared" si="632"/>
        <v>—</v>
      </c>
      <c r="AN538" s="183"/>
      <c r="AO538" s="70" t="str">
        <f t="shared" si="633"/>
        <v>—</v>
      </c>
      <c r="AP538" s="183"/>
      <c r="AQ538" s="70" t="str">
        <f t="shared" si="634"/>
        <v>—</v>
      </c>
      <c r="AR538" s="183"/>
      <c r="AS538" s="70" t="str">
        <f t="shared" si="635"/>
        <v>—</v>
      </c>
      <c r="AT538" s="183"/>
      <c r="AU538" s="70" t="str">
        <f t="shared" si="636"/>
        <v>—</v>
      </c>
      <c r="AV538" s="183"/>
      <c r="AW538" s="70" t="str">
        <f t="shared" si="637"/>
        <v>—</v>
      </c>
      <c r="AX538" s="183"/>
      <c r="AY538" s="168" t="str">
        <f t="shared" si="613"/>
        <v>—</v>
      </c>
      <c r="BA538" s="168" t="str">
        <f t="shared" si="588"/>
        <v>—</v>
      </c>
      <c r="BC538" s="168" t="str">
        <f t="shared" si="589"/>
        <v>—</v>
      </c>
      <c r="BE538" s="168"/>
      <c r="BG538" s="168"/>
      <c r="BI538" s="168"/>
      <c r="BJ538" s="183"/>
      <c r="BK538" s="168" t="str">
        <f t="shared" si="614"/>
        <v>—</v>
      </c>
    </row>
    <row r="539" spans="1:63" ht="12.95" customHeight="1" thickBot="1" x14ac:dyDescent="0.25">
      <c r="A539" s="41" t="s">
        <v>319</v>
      </c>
      <c r="B539" s="180" t="s">
        <v>1810</v>
      </c>
      <c r="C539" s="250" t="s">
        <v>1908</v>
      </c>
      <c r="D539" s="191"/>
      <c r="E539" s="72" t="str">
        <f t="shared" si="615"/>
        <v>—</v>
      </c>
      <c r="F539" s="191"/>
      <c r="G539" s="72" t="str">
        <f t="shared" si="616"/>
        <v>—</v>
      </c>
      <c r="H539" s="191"/>
      <c r="I539" s="72" t="str">
        <f t="shared" si="617"/>
        <v>—</v>
      </c>
      <c r="J539" s="191"/>
      <c r="K539" s="72" t="str">
        <f t="shared" si="618"/>
        <v>—</v>
      </c>
      <c r="L539" s="191"/>
      <c r="M539" s="72" t="str">
        <f t="shared" si="619"/>
        <v>—</v>
      </c>
      <c r="N539" s="191"/>
      <c r="O539" s="72" t="str">
        <f t="shared" si="620"/>
        <v>—</v>
      </c>
      <c r="P539" s="191"/>
      <c r="Q539" s="72" t="str">
        <f t="shared" si="621"/>
        <v>—</v>
      </c>
      <c r="R539" s="191"/>
      <c r="S539" s="72" t="str">
        <f t="shared" si="622"/>
        <v>—</v>
      </c>
      <c r="T539" s="191"/>
      <c r="U539" s="72" t="str">
        <f t="shared" si="623"/>
        <v>—</v>
      </c>
      <c r="V539" s="191"/>
      <c r="W539" s="72" t="str">
        <f t="shared" si="624"/>
        <v>—</v>
      </c>
      <c r="X539" s="191"/>
      <c r="Y539" s="72" t="str">
        <f t="shared" si="625"/>
        <v>—</v>
      </c>
      <c r="Z539" s="191"/>
      <c r="AA539" s="72" t="str">
        <f t="shared" si="626"/>
        <v>—</v>
      </c>
      <c r="AB539" s="191"/>
      <c r="AC539" s="72" t="str">
        <f t="shared" si="627"/>
        <v>—</v>
      </c>
      <c r="AD539" s="191"/>
      <c r="AE539" s="72" t="str">
        <f t="shared" si="628"/>
        <v>—</v>
      </c>
      <c r="AF539" s="191"/>
      <c r="AG539" s="72" t="str">
        <f t="shared" si="629"/>
        <v>—</v>
      </c>
      <c r="AH539" s="191"/>
      <c r="AI539" s="72" t="str">
        <f t="shared" si="630"/>
        <v>—</v>
      </c>
      <c r="AJ539" s="191"/>
      <c r="AK539" s="72" t="str">
        <f t="shared" si="631"/>
        <v>—</v>
      </c>
      <c r="AL539" s="191"/>
      <c r="AM539" s="72" t="str">
        <f t="shared" si="632"/>
        <v>—</v>
      </c>
      <c r="AN539" s="191"/>
      <c r="AO539" s="72" t="str">
        <f t="shared" si="633"/>
        <v>—</v>
      </c>
      <c r="AP539" s="191"/>
      <c r="AQ539" s="72" t="str">
        <f t="shared" si="634"/>
        <v>—</v>
      </c>
      <c r="AR539" s="191"/>
      <c r="AS539" s="72" t="str">
        <f t="shared" si="635"/>
        <v>—</v>
      </c>
      <c r="AT539" s="191"/>
      <c r="AU539" s="72" t="str">
        <f t="shared" si="636"/>
        <v>—</v>
      </c>
      <c r="AV539" s="191"/>
      <c r="AW539" s="72" t="str">
        <f t="shared" si="637"/>
        <v>—</v>
      </c>
      <c r="AX539" s="191"/>
      <c r="AY539" s="167" t="str">
        <f t="shared" si="613"/>
        <v>—</v>
      </c>
      <c r="AZ539" s="245"/>
      <c r="BA539" s="167" t="str">
        <f t="shared" ref="BA539:BA602" si="638">IF(AZ539&gt;0,RANK(AZ539,$AZ$11:$AZ$1079),"—")</f>
        <v>—</v>
      </c>
      <c r="BB539" s="245"/>
      <c r="BC539" s="167" t="str">
        <f t="shared" ref="BC539:BC602" si="639">IF(BB539&gt;0,RANK(BB539,$BB$11:$BB$1079),"—")</f>
        <v>—</v>
      </c>
      <c r="BD539" s="245"/>
      <c r="BE539" s="167"/>
      <c r="BF539" s="245"/>
      <c r="BG539" s="167"/>
      <c r="BH539" s="245"/>
      <c r="BI539" s="167"/>
      <c r="BJ539" s="191"/>
      <c r="BK539" s="167" t="str">
        <f t="shared" si="614"/>
        <v>—</v>
      </c>
    </row>
    <row r="540" spans="1:63" ht="12.95" customHeight="1" x14ac:dyDescent="0.2">
      <c r="A540" s="41"/>
      <c r="B540" s="102" t="s">
        <v>618</v>
      </c>
      <c r="C540" s="247" t="s">
        <v>1911</v>
      </c>
      <c r="D540" s="190">
        <v>173322</v>
      </c>
      <c r="E540" s="70">
        <f t="shared" si="615"/>
        <v>7</v>
      </c>
      <c r="F540" s="190">
        <v>201743</v>
      </c>
      <c r="G540" s="70">
        <f t="shared" si="616"/>
        <v>7</v>
      </c>
      <c r="H540" s="190">
        <v>222381</v>
      </c>
      <c r="I540" s="70">
        <f t="shared" si="617"/>
        <v>7</v>
      </c>
      <c r="J540" s="190">
        <v>258614</v>
      </c>
      <c r="K540" s="70">
        <f t="shared" si="618"/>
        <v>7</v>
      </c>
      <c r="L540" s="190">
        <v>292046</v>
      </c>
      <c r="M540" s="70">
        <f t="shared" si="619"/>
        <v>7</v>
      </c>
      <c r="N540" s="190">
        <v>331471</v>
      </c>
      <c r="O540" s="70">
        <f t="shared" si="620"/>
        <v>3</v>
      </c>
      <c r="P540" s="190">
        <v>317026</v>
      </c>
      <c r="Q540" s="70">
        <f t="shared" si="621"/>
        <v>6</v>
      </c>
      <c r="R540" s="190">
        <v>332033</v>
      </c>
      <c r="S540" s="70">
        <f t="shared" si="622"/>
        <v>6</v>
      </c>
      <c r="T540" s="190">
        <v>317865</v>
      </c>
      <c r="U540" s="70">
        <f t="shared" si="623"/>
        <v>9</v>
      </c>
      <c r="V540" s="190">
        <v>336524</v>
      </c>
      <c r="W540" s="70">
        <f t="shared" si="624"/>
        <v>9</v>
      </c>
      <c r="X540" s="190">
        <v>341179</v>
      </c>
      <c r="Y540" s="70">
        <f t="shared" si="625"/>
        <v>10</v>
      </c>
      <c r="Z540" s="190">
        <v>363095</v>
      </c>
      <c r="AA540" s="70">
        <f t="shared" si="626"/>
        <v>11</v>
      </c>
      <c r="AB540" s="190">
        <v>360323</v>
      </c>
      <c r="AC540" s="70">
        <f t="shared" si="627"/>
        <v>14</v>
      </c>
      <c r="AD540" s="190">
        <v>371384</v>
      </c>
      <c r="AE540" s="70">
        <f t="shared" si="628"/>
        <v>15</v>
      </c>
      <c r="AF540" s="190">
        <v>411380</v>
      </c>
      <c r="AG540" s="70">
        <f t="shared" si="629"/>
        <v>13</v>
      </c>
      <c r="AH540" s="190">
        <v>462011</v>
      </c>
      <c r="AI540" s="70">
        <f t="shared" si="630"/>
        <v>10</v>
      </c>
      <c r="AJ540" s="190">
        <v>494265</v>
      </c>
      <c r="AK540" s="70">
        <f t="shared" si="631"/>
        <v>11</v>
      </c>
      <c r="AL540" s="190">
        <v>508557</v>
      </c>
      <c r="AM540" s="70">
        <f t="shared" si="632"/>
        <v>13</v>
      </c>
      <c r="AN540" s="190">
        <v>526270</v>
      </c>
      <c r="AO540" s="70">
        <f t="shared" si="633"/>
        <v>13</v>
      </c>
      <c r="AP540" s="190">
        <v>548873</v>
      </c>
      <c r="AQ540" s="70">
        <f t="shared" si="634"/>
        <v>16</v>
      </c>
      <c r="AR540" s="190">
        <v>594877</v>
      </c>
      <c r="AS540" s="70">
        <f t="shared" si="635"/>
        <v>15</v>
      </c>
      <c r="AT540" s="190">
        <v>624149</v>
      </c>
      <c r="AU540" s="70">
        <f t="shared" si="636"/>
        <v>14</v>
      </c>
      <c r="AV540" s="190">
        <v>682662</v>
      </c>
      <c r="AW540" s="70">
        <f t="shared" si="637"/>
        <v>13</v>
      </c>
      <c r="AX540" s="190">
        <v>740980</v>
      </c>
      <c r="AY540" s="168">
        <f t="shared" si="613"/>
        <v>10</v>
      </c>
      <c r="AZ540" s="223">
        <v>786074</v>
      </c>
      <c r="BA540" s="168">
        <f t="shared" si="638"/>
        <v>13</v>
      </c>
      <c r="BB540" s="223">
        <v>847419</v>
      </c>
      <c r="BC540" s="168">
        <f t="shared" si="639"/>
        <v>13</v>
      </c>
      <c r="BD540" s="223"/>
      <c r="BE540" s="168"/>
      <c r="BF540" s="223"/>
      <c r="BG540" s="168"/>
      <c r="BH540" s="223"/>
      <c r="BI540" s="168"/>
      <c r="BJ540" s="190">
        <v>880618</v>
      </c>
      <c r="BK540" s="168">
        <f t="shared" si="614"/>
        <v>14</v>
      </c>
    </row>
    <row r="541" spans="1:63" ht="12.95" customHeight="1" x14ac:dyDescent="0.2">
      <c r="A541" s="41" t="s">
        <v>319</v>
      </c>
      <c r="B541" s="102" t="s">
        <v>1036</v>
      </c>
      <c r="C541" s="247" t="s">
        <v>1911</v>
      </c>
      <c r="D541" s="190">
        <v>103350</v>
      </c>
      <c r="E541" s="70">
        <f t="shared" si="615"/>
        <v>23</v>
      </c>
      <c r="F541" s="190">
        <v>112623</v>
      </c>
      <c r="G541" s="70">
        <f t="shared" si="616"/>
        <v>24</v>
      </c>
      <c r="H541" s="190">
        <v>123246</v>
      </c>
      <c r="I541" s="70">
        <f t="shared" si="617"/>
        <v>26</v>
      </c>
      <c r="J541" s="190">
        <v>173485</v>
      </c>
      <c r="K541" s="70">
        <f t="shared" si="618"/>
        <v>22</v>
      </c>
      <c r="L541" s="190">
        <v>178569</v>
      </c>
      <c r="M541" s="70">
        <f t="shared" si="619"/>
        <v>23</v>
      </c>
      <c r="N541" s="190">
        <v>194919</v>
      </c>
      <c r="O541" s="70">
        <f t="shared" si="620"/>
        <v>22</v>
      </c>
      <c r="P541" s="190">
        <v>203291</v>
      </c>
      <c r="Q541" s="70">
        <f t="shared" si="621"/>
        <v>23</v>
      </c>
      <c r="R541" s="190">
        <v>221460</v>
      </c>
      <c r="S541" s="70">
        <f t="shared" si="622"/>
        <v>23</v>
      </c>
      <c r="T541" s="190">
        <v>230515</v>
      </c>
      <c r="U541" s="70">
        <f t="shared" si="623"/>
        <v>22</v>
      </c>
      <c r="V541" s="190">
        <v>246287</v>
      </c>
      <c r="W541" s="70">
        <f t="shared" si="624"/>
        <v>18</v>
      </c>
      <c r="X541" s="190">
        <v>262147</v>
      </c>
      <c r="Y541" s="70">
        <f t="shared" si="625"/>
        <v>19</v>
      </c>
      <c r="Z541" s="190">
        <v>289100</v>
      </c>
      <c r="AA541" s="70">
        <f t="shared" si="626"/>
        <v>17</v>
      </c>
      <c r="AB541" s="190">
        <v>301518</v>
      </c>
      <c r="AC541" s="70">
        <f t="shared" si="627"/>
        <v>20</v>
      </c>
      <c r="AD541" s="190">
        <v>322810</v>
      </c>
      <c r="AE541" s="70">
        <f t="shared" si="628"/>
        <v>19</v>
      </c>
      <c r="AF541" s="190">
        <v>361399</v>
      </c>
      <c r="AG541" s="70">
        <f t="shared" si="629"/>
        <v>19</v>
      </c>
      <c r="AH541" s="190">
        <v>390652</v>
      </c>
      <c r="AI541" s="70">
        <f t="shared" si="630"/>
        <v>19</v>
      </c>
      <c r="AJ541" s="190">
        <v>432387</v>
      </c>
      <c r="AK541" s="70">
        <f t="shared" si="631"/>
        <v>18</v>
      </c>
      <c r="AL541" s="190">
        <v>496438</v>
      </c>
      <c r="AM541" s="70">
        <f t="shared" si="632"/>
        <v>15</v>
      </c>
      <c r="AN541" s="190">
        <v>518088</v>
      </c>
      <c r="AO541" s="70">
        <f t="shared" si="633"/>
        <v>16</v>
      </c>
      <c r="AP541" s="190">
        <v>608923</v>
      </c>
      <c r="AQ541" s="70">
        <f t="shared" si="634"/>
        <v>12</v>
      </c>
      <c r="AR541" s="190">
        <v>652329</v>
      </c>
      <c r="AS541" s="70">
        <f t="shared" si="635"/>
        <v>11</v>
      </c>
      <c r="AT541" s="190">
        <v>720206</v>
      </c>
      <c r="AU541" s="70">
        <f t="shared" si="636"/>
        <v>9</v>
      </c>
      <c r="AV541" s="190">
        <v>702592</v>
      </c>
      <c r="AW541" s="70">
        <f t="shared" si="637"/>
        <v>10</v>
      </c>
      <c r="AX541" s="190">
        <v>716461</v>
      </c>
      <c r="AY541" s="168">
        <f t="shared" si="613"/>
        <v>13</v>
      </c>
      <c r="AZ541" s="205">
        <v>755194</v>
      </c>
      <c r="BA541" s="168">
        <f t="shared" si="638"/>
        <v>16</v>
      </c>
      <c r="BB541" s="205">
        <v>832126</v>
      </c>
      <c r="BC541" s="168">
        <f t="shared" si="639"/>
        <v>14</v>
      </c>
      <c r="BD541" s="205"/>
      <c r="BE541" s="168"/>
      <c r="BF541" s="205"/>
      <c r="BG541" s="168"/>
      <c r="BH541" s="205"/>
      <c r="BI541" s="168"/>
      <c r="BJ541" s="190">
        <v>817881</v>
      </c>
      <c r="BK541" s="168">
        <f t="shared" si="614"/>
        <v>20</v>
      </c>
    </row>
    <row r="542" spans="1:63" ht="12.95" customHeight="1" x14ac:dyDescent="0.2">
      <c r="A542" s="41" t="s">
        <v>417</v>
      </c>
      <c r="B542" s="102" t="s">
        <v>770</v>
      </c>
      <c r="C542" s="247" t="s">
        <v>1911</v>
      </c>
      <c r="D542" s="183">
        <v>80233</v>
      </c>
      <c r="E542" s="70">
        <f t="shared" si="615"/>
        <v>36</v>
      </c>
      <c r="F542" s="183">
        <v>90226</v>
      </c>
      <c r="G542" s="70">
        <f t="shared" si="616"/>
        <v>36</v>
      </c>
      <c r="H542" s="183">
        <v>103419</v>
      </c>
      <c r="I542" s="70">
        <f t="shared" si="617"/>
        <v>32</v>
      </c>
      <c r="J542" s="183">
        <v>128419</v>
      </c>
      <c r="K542" s="70">
        <f t="shared" si="618"/>
        <v>31</v>
      </c>
      <c r="L542" s="183">
        <v>151249</v>
      </c>
      <c r="M542" s="70">
        <f t="shared" si="619"/>
        <v>30</v>
      </c>
      <c r="N542" s="183">
        <v>160464</v>
      </c>
      <c r="O542" s="70">
        <f t="shared" si="620"/>
        <v>31</v>
      </c>
      <c r="P542" s="183">
        <v>170339</v>
      </c>
      <c r="Q542" s="70">
        <f t="shared" si="621"/>
        <v>29</v>
      </c>
      <c r="R542" s="183">
        <v>179329</v>
      </c>
      <c r="S542" s="70">
        <f t="shared" si="622"/>
        <v>28</v>
      </c>
      <c r="T542" s="183">
        <v>192378</v>
      </c>
      <c r="U542" s="70">
        <f t="shared" si="623"/>
        <v>30</v>
      </c>
      <c r="V542" s="183">
        <v>209100</v>
      </c>
      <c r="W542" s="70">
        <f t="shared" si="624"/>
        <v>30</v>
      </c>
      <c r="X542" s="183">
        <v>218640</v>
      </c>
      <c r="Y542" s="70">
        <f t="shared" si="625"/>
        <v>29</v>
      </c>
      <c r="Z542" s="183">
        <v>262426</v>
      </c>
      <c r="AA542" s="70">
        <f t="shared" si="626"/>
        <v>23</v>
      </c>
      <c r="AB542" s="183">
        <v>269550</v>
      </c>
      <c r="AC542" s="70">
        <f t="shared" si="627"/>
        <v>24</v>
      </c>
      <c r="AD542" s="183">
        <v>315606</v>
      </c>
      <c r="AE542" s="70">
        <f t="shared" si="628"/>
        <v>22</v>
      </c>
      <c r="AF542" s="183">
        <v>362216</v>
      </c>
      <c r="AG542" s="70">
        <f t="shared" si="629"/>
        <v>18</v>
      </c>
      <c r="AH542" s="183">
        <v>406642</v>
      </c>
      <c r="AI542" s="70">
        <f t="shared" si="630"/>
        <v>17</v>
      </c>
      <c r="AJ542" s="183">
        <v>416960</v>
      </c>
      <c r="AK542" s="70">
        <f t="shared" si="631"/>
        <v>20</v>
      </c>
      <c r="AL542" s="183">
        <v>474328</v>
      </c>
      <c r="AM542" s="70">
        <f t="shared" si="632"/>
        <v>19</v>
      </c>
      <c r="AN542" s="183">
        <v>489565</v>
      </c>
      <c r="AO542" s="70">
        <f t="shared" si="633"/>
        <v>19</v>
      </c>
      <c r="AP542" s="183">
        <v>531846</v>
      </c>
      <c r="AQ542" s="70">
        <f t="shared" si="634"/>
        <v>19</v>
      </c>
      <c r="AR542" s="183">
        <v>547674</v>
      </c>
      <c r="AS542" s="70">
        <f t="shared" si="635"/>
        <v>18</v>
      </c>
      <c r="AT542" s="183">
        <v>572775</v>
      </c>
      <c r="AU542" s="70">
        <f t="shared" si="636"/>
        <v>18</v>
      </c>
      <c r="AV542" s="183">
        <v>563967</v>
      </c>
      <c r="AW542" s="70">
        <f t="shared" si="637"/>
        <v>21</v>
      </c>
      <c r="AX542" s="183">
        <v>628328</v>
      </c>
      <c r="AY542" s="168">
        <f t="shared" si="613"/>
        <v>21</v>
      </c>
      <c r="AZ542" s="210">
        <v>695974</v>
      </c>
      <c r="BA542" s="168">
        <f t="shared" si="638"/>
        <v>18</v>
      </c>
      <c r="BB542" s="210">
        <v>725039</v>
      </c>
      <c r="BC542" s="168">
        <f t="shared" si="639"/>
        <v>19</v>
      </c>
      <c r="BD542" s="210"/>
      <c r="BE542" s="168"/>
      <c r="BF542" s="210"/>
      <c r="BG542" s="168"/>
      <c r="BH542" s="210"/>
      <c r="BI542" s="168"/>
      <c r="BJ542" s="190">
        <v>694069</v>
      </c>
      <c r="BK542" s="168">
        <f t="shared" si="614"/>
        <v>27</v>
      </c>
    </row>
    <row r="543" spans="1:63" ht="12.95" customHeight="1" x14ac:dyDescent="0.2">
      <c r="A543" s="41" t="s">
        <v>337</v>
      </c>
      <c r="B543" s="102" t="s">
        <v>603</v>
      </c>
      <c r="C543" s="247" t="s">
        <v>1911</v>
      </c>
      <c r="D543" s="190">
        <v>72337</v>
      </c>
      <c r="E543" s="70">
        <f t="shared" si="615"/>
        <v>41</v>
      </c>
      <c r="F543" s="190">
        <v>80178</v>
      </c>
      <c r="G543" s="70">
        <f t="shared" si="616"/>
        <v>39</v>
      </c>
      <c r="H543" s="190">
        <v>88920</v>
      </c>
      <c r="I543" s="70">
        <f t="shared" si="617"/>
        <v>43</v>
      </c>
      <c r="J543" s="190">
        <v>118991</v>
      </c>
      <c r="K543" s="70">
        <f t="shared" si="618"/>
        <v>40</v>
      </c>
      <c r="L543" s="190">
        <v>133151</v>
      </c>
      <c r="M543" s="70">
        <f t="shared" si="619"/>
        <v>35</v>
      </c>
      <c r="N543" s="190">
        <v>144809</v>
      </c>
      <c r="O543" s="70">
        <f t="shared" si="620"/>
        <v>34</v>
      </c>
      <c r="P543" s="190">
        <v>141975</v>
      </c>
      <c r="Q543" s="70">
        <f t="shared" si="621"/>
        <v>37</v>
      </c>
      <c r="R543" s="190">
        <v>162299</v>
      </c>
      <c r="S543" s="70">
        <f t="shared" si="622"/>
        <v>34</v>
      </c>
      <c r="T543" s="190">
        <v>169949</v>
      </c>
      <c r="U543" s="70">
        <f t="shared" si="623"/>
        <v>37</v>
      </c>
      <c r="V543" s="190">
        <v>173731</v>
      </c>
      <c r="W543" s="70">
        <f t="shared" si="624"/>
        <v>40</v>
      </c>
      <c r="X543" s="190">
        <v>187262</v>
      </c>
      <c r="Y543" s="70">
        <f t="shared" si="625"/>
        <v>37</v>
      </c>
      <c r="Z543" s="190">
        <v>200943</v>
      </c>
      <c r="AA543" s="70">
        <f t="shared" si="626"/>
        <v>38</v>
      </c>
      <c r="AB543" s="190">
        <v>223235</v>
      </c>
      <c r="AC543" s="70">
        <f t="shared" si="627"/>
        <v>33</v>
      </c>
      <c r="AD543" s="190">
        <v>233809</v>
      </c>
      <c r="AE543" s="70">
        <f t="shared" si="628"/>
        <v>36</v>
      </c>
      <c r="AF543" s="190">
        <v>245774</v>
      </c>
      <c r="AG543" s="70">
        <f t="shared" si="629"/>
        <v>37</v>
      </c>
      <c r="AH543" s="190">
        <v>257933</v>
      </c>
      <c r="AI543" s="70">
        <f t="shared" si="630"/>
        <v>39</v>
      </c>
      <c r="AJ543" s="190">
        <v>282154</v>
      </c>
      <c r="AK543" s="70">
        <f t="shared" si="631"/>
        <v>41</v>
      </c>
      <c r="AL543" s="190">
        <v>319722</v>
      </c>
      <c r="AM543" s="70">
        <f t="shared" si="632"/>
        <v>37</v>
      </c>
      <c r="AN543" s="190">
        <v>358947</v>
      </c>
      <c r="AO543" s="70">
        <f t="shared" si="633"/>
        <v>34</v>
      </c>
      <c r="AP543" s="190">
        <v>387242</v>
      </c>
      <c r="AQ543" s="70">
        <f t="shared" si="634"/>
        <v>33</v>
      </c>
      <c r="AR543" s="190">
        <v>419985</v>
      </c>
      <c r="AS543" s="70">
        <f t="shared" si="635"/>
        <v>34</v>
      </c>
      <c r="AT543" s="190">
        <v>443345</v>
      </c>
      <c r="AU543" s="70">
        <f t="shared" si="636"/>
        <v>33</v>
      </c>
      <c r="AV543" s="190">
        <v>483881</v>
      </c>
      <c r="AW543" s="70">
        <f t="shared" si="637"/>
        <v>32</v>
      </c>
      <c r="AX543" s="190">
        <v>515229</v>
      </c>
      <c r="AY543" s="168">
        <f t="shared" si="613"/>
        <v>30</v>
      </c>
      <c r="AZ543" s="210">
        <v>603732</v>
      </c>
      <c r="BA543" s="168">
        <f t="shared" si="638"/>
        <v>26</v>
      </c>
      <c r="BB543" s="210">
        <v>618980</v>
      </c>
      <c r="BC543" s="168">
        <f t="shared" si="639"/>
        <v>28</v>
      </c>
      <c r="BD543" s="210"/>
      <c r="BE543" s="168"/>
      <c r="BF543" s="210"/>
      <c r="BG543" s="168"/>
      <c r="BH543" s="210"/>
      <c r="BI543" s="168"/>
      <c r="BJ543" s="190">
        <v>656167</v>
      </c>
      <c r="BK543" s="168">
        <f t="shared" si="614"/>
        <v>29</v>
      </c>
    </row>
    <row r="544" spans="1:63" ht="12.95" customHeight="1" x14ac:dyDescent="0.2">
      <c r="A544" s="41" t="s">
        <v>338</v>
      </c>
      <c r="B544" s="102" t="s">
        <v>614</v>
      </c>
      <c r="C544" s="247" t="s">
        <v>1911</v>
      </c>
      <c r="D544" s="183">
        <v>139563</v>
      </c>
      <c r="E544" s="70">
        <f t="shared" si="615"/>
        <v>13</v>
      </c>
      <c r="F544" s="183">
        <v>158947</v>
      </c>
      <c r="G544" s="70">
        <f t="shared" si="616"/>
        <v>13</v>
      </c>
      <c r="H544" s="183">
        <v>188682</v>
      </c>
      <c r="I544" s="70">
        <f t="shared" si="617"/>
        <v>10</v>
      </c>
      <c r="J544" s="183">
        <v>210590</v>
      </c>
      <c r="K544" s="70">
        <f t="shared" si="618"/>
        <v>14</v>
      </c>
      <c r="L544" s="183">
        <v>225634</v>
      </c>
      <c r="M544" s="70">
        <f t="shared" si="619"/>
        <v>16</v>
      </c>
      <c r="N544" s="183">
        <v>243380</v>
      </c>
      <c r="O544" s="70">
        <f t="shared" si="620"/>
        <v>15</v>
      </c>
      <c r="P544" s="183">
        <v>251970</v>
      </c>
      <c r="Q544" s="70">
        <f t="shared" si="621"/>
        <v>16</v>
      </c>
      <c r="R544" s="183">
        <v>252811</v>
      </c>
      <c r="S544" s="70">
        <f t="shared" si="622"/>
        <v>16</v>
      </c>
      <c r="T544" s="183">
        <v>245407</v>
      </c>
      <c r="U544" s="70">
        <f t="shared" si="623"/>
        <v>19</v>
      </c>
      <c r="V544" s="183">
        <v>246174</v>
      </c>
      <c r="W544" s="70">
        <f t="shared" si="624"/>
        <v>19</v>
      </c>
      <c r="X544" s="183">
        <v>268995</v>
      </c>
      <c r="Y544" s="70">
        <f t="shared" si="625"/>
        <v>18</v>
      </c>
      <c r="Z544" s="183">
        <v>286470</v>
      </c>
      <c r="AA544" s="70">
        <f t="shared" si="626"/>
        <v>18</v>
      </c>
      <c r="AB544" s="183">
        <v>329266</v>
      </c>
      <c r="AC544" s="70">
        <f t="shared" si="627"/>
        <v>16</v>
      </c>
      <c r="AD544" s="183">
        <v>358247</v>
      </c>
      <c r="AE544" s="70">
        <f t="shared" si="628"/>
        <v>16</v>
      </c>
      <c r="AF544" s="183">
        <v>373024</v>
      </c>
      <c r="AG544" s="70">
        <f t="shared" si="629"/>
        <v>16</v>
      </c>
      <c r="AH544" s="183">
        <v>390863</v>
      </c>
      <c r="AI544" s="70">
        <f t="shared" si="630"/>
        <v>18</v>
      </c>
      <c r="AJ544" s="183">
        <v>427174</v>
      </c>
      <c r="AK544" s="70">
        <f t="shared" si="631"/>
        <v>19</v>
      </c>
      <c r="AL544" s="183">
        <v>493581</v>
      </c>
      <c r="AM544" s="70">
        <f t="shared" si="632"/>
        <v>16</v>
      </c>
      <c r="AN544" s="183">
        <v>506041</v>
      </c>
      <c r="AO544" s="70">
        <f t="shared" si="633"/>
        <v>18</v>
      </c>
      <c r="AP544" s="183">
        <v>499711</v>
      </c>
      <c r="AQ544" s="70">
        <f t="shared" si="634"/>
        <v>24</v>
      </c>
      <c r="AR544" s="183">
        <v>476198</v>
      </c>
      <c r="AS544" s="70">
        <f t="shared" si="635"/>
        <v>25</v>
      </c>
      <c r="AT544" s="183">
        <v>473890</v>
      </c>
      <c r="AU544" s="70">
        <f t="shared" si="636"/>
        <v>28</v>
      </c>
      <c r="AV544" s="183">
        <v>501279</v>
      </c>
      <c r="AW544" s="70">
        <f t="shared" si="637"/>
        <v>29</v>
      </c>
      <c r="AX544" s="183">
        <v>563710</v>
      </c>
      <c r="AY544" s="168">
        <f t="shared" si="613"/>
        <v>27</v>
      </c>
      <c r="AZ544" s="210">
        <v>515133</v>
      </c>
      <c r="BA544" s="168">
        <f t="shared" si="638"/>
        <v>34</v>
      </c>
      <c r="BB544" s="210">
        <v>545669</v>
      </c>
      <c r="BC544" s="168">
        <f t="shared" si="639"/>
        <v>35</v>
      </c>
      <c r="BD544" s="210"/>
      <c r="BE544" s="168"/>
      <c r="BF544" s="210"/>
      <c r="BG544" s="168"/>
      <c r="BH544" s="210"/>
      <c r="BI544" s="168"/>
      <c r="BJ544" s="183">
        <v>639817</v>
      </c>
      <c r="BK544" s="168">
        <f t="shared" si="614"/>
        <v>32</v>
      </c>
    </row>
    <row r="545" spans="1:63" ht="12.95" customHeight="1" x14ac:dyDescent="0.2">
      <c r="A545" s="41" t="s">
        <v>353</v>
      </c>
      <c r="B545" s="102" t="s">
        <v>604</v>
      </c>
      <c r="C545" s="247" t="s">
        <v>1911</v>
      </c>
      <c r="D545" s="183">
        <v>88866</v>
      </c>
      <c r="E545" s="70">
        <f t="shared" si="615"/>
        <v>32</v>
      </c>
      <c r="F545" s="183">
        <v>102126</v>
      </c>
      <c r="G545" s="70">
        <f t="shared" si="616"/>
        <v>28</v>
      </c>
      <c r="H545" s="183">
        <v>107131</v>
      </c>
      <c r="I545" s="70">
        <f t="shared" si="617"/>
        <v>30</v>
      </c>
      <c r="J545" s="183">
        <v>124323</v>
      </c>
      <c r="K545" s="70">
        <f t="shared" si="618"/>
        <v>34</v>
      </c>
      <c r="L545" s="183">
        <v>130379</v>
      </c>
      <c r="M545" s="70">
        <f t="shared" si="619"/>
        <v>37</v>
      </c>
      <c r="N545" s="183">
        <v>136325</v>
      </c>
      <c r="O545" s="70">
        <f t="shared" si="620"/>
        <v>38</v>
      </c>
      <c r="P545" s="183">
        <v>140260</v>
      </c>
      <c r="Q545" s="70">
        <f t="shared" si="621"/>
        <v>38</v>
      </c>
      <c r="R545" s="183">
        <v>149032</v>
      </c>
      <c r="S545" s="70">
        <f t="shared" si="622"/>
        <v>40</v>
      </c>
      <c r="T545" s="183">
        <v>172733</v>
      </c>
      <c r="U545" s="70">
        <f t="shared" si="623"/>
        <v>36</v>
      </c>
      <c r="V545" s="183">
        <v>203419</v>
      </c>
      <c r="W545" s="70">
        <f t="shared" si="624"/>
        <v>32</v>
      </c>
      <c r="X545" s="183">
        <v>206951</v>
      </c>
      <c r="Y545" s="70">
        <f t="shared" si="625"/>
        <v>33</v>
      </c>
      <c r="Z545" s="183">
        <v>206588</v>
      </c>
      <c r="AA545" s="70">
        <f t="shared" si="626"/>
        <v>34</v>
      </c>
      <c r="AB545" s="183">
        <v>216479</v>
      </c>
      <c r="AC545" s="70">
        <f t="shared" si="627"/>
        <v>37</v>
      </c>
      <c r="AD545" s="183">
        <v>226411</v>
      </c>
      <c r="AE545" s="70">
        <f t="shared" si="628"/>
        <v>38</v>
      </c>
      <c r="AF545" s="183">
        <v>234536</v>
      </c>
      <c r="AG545" s="70">
        <f t="shared" si="629"/>
        <v>40</v>
      </c>
      <c r="AH545" s="183">
        <v>254917</v>
      </c>
      <c r="AI545" s="70">
        <f t="shared" si="630"/>
        <v>41</v>
      </c>
      <c r="AJ545" s="183">
        <v>285778</v>
      </c>
      <c r="AK545" s="70">
        <f t="shared" si="631"/>
        <v>39</v>
      </c>
      <c r="AL545" s="183">
        <v>309476</v>
      </c>
      <c r="AM545" s="70">
        <f t="shared" si="632"/>
        <v>40</v>
      </c>
      <c r="AN545" s="183">
        <v>365779</v>
      </c>
      <c r="AO545" s="70">
        <f t="shared" si="633"/>
        <v>33</v>
      </c>
      <c r="AP545" s="183">
        <v>364986</v>
      </c>
      <c r="AQ545" s="70">
        <f t="shared" si="634"/>
        <v>35</v>
      </c>
      <c r="AR545" s="183">
        <v>372958</v>
      </c>
      <c r="AS545" s="70">
        <f t="shared" si="635"/>
        <v>37</v>
      </c>
      <c r="AT545" s="183">
        <v>415172</v>
      </c>
      <c r="AU545" s="70">
        <f t="shared" si="636"/>
        <v>35</v>
      </c>
      <c r="AV545" s="183">
        <v>429988</v>
      </c>
      <c r="AW545" s="70">
        <f t="shared" si="637"/>
        <v>36</v>
      </c>
      <c r="AX545" s="183">
        <v>453799</v>
      </c>
      <c r="AY545" s="168">
        <f t="shared" si="613"/>
        <v>34</v>
      </c>
      <c r="AZ545" s="210">
        <v>548980</v>
      </c>
      <c r="BA545" s="168">
        <f t="shared" si="638"/>
        <v>31</v>
      </c>
      <c r="BB545" s="210">
        <v>578231</v>
      </c>
      <c r="BC545" s="168">
        <f t="shared" si="639"/>
        <v>31</v>
      </c>
      <c r="BD545" s="210"/>
      <c r="BE545" s="168"/>
      <c r="BF545" s="210"/>
      <c r="BG545" s="168"/>
      <c r="BH545" s="210"/>
      <c r="BI545" s="168"/>
      <c r="BJ545" s="183">
        <v>558611</v>
      </c>
      <c r="BK545" s="168">
        <f t="shared" si="614"/>
        <v>37</v>
      </c>
    </row>
    <row r="546" spans="1:63" ht="12.95" customHeight="1" x14ac:dyDescent="0.2">
      <c r="A546" s="41" t="s">
        <v>506</v>
      </c>
      <c r="B546" s="102" t="s">
        <v>1227</v>
      </c>
      <c r="C546" s="247" t="s">
        <v>1911</v>
      </c>
      <c r="D546" s="183">
        <v>92515</v>
      </c>
      <c r="E546" s="70">
        <f t="shared" si="615"/>
        <v>26</v>
      </c>
      <c r="F546" s="183">
        <v>100861</v>
      </c>
      <c r="G546" s="70">
        <f t="shared" si="616"/>
        <v>30</v>
      </c>
      <c r="H546" s="183">
        <v>111810</v>
      </c>
      <c r="I546" s="70">
        <f t="shared" si="617"/>
        <v>29</v>
      </c>
      <c r="J546" s="183">
        <v>121456</v>
      </c>
      <c r="K546" s="70">
        <f t="shared" si="618"/>
        <v>39</v>
      </c>
      <c r="L546" s="183">
        <v>126987</v>
      </c>
      <c r="M546" s="70">
        <f t="shared" si="619"/>
        <v>39</v>
      </c>
      <c r="N546" s="183">
        <v>133249</v>
      </c>
      <c r="O546" s="70">
        <f t="shared" si="620"/>
        <v>40</v>
      </c>
      <c r="P546" s="183">
        <v>142308</v>
      </c>
      <c r="Q546" s="70">
        <f t="shared" si="621"/>
        <v>36</v>
      </c>
      <c r="R546" s="183">
        <v>150861</v>
      </c>
      <c r="S546" s="70">
        <f t="shared" si="622"/>
        <v>39</v>
      </c>
      <c r="T546" s="183">
        <v>163285</v>
      </c>
      <c r="U546" s="70">
        <f t="shared" si="623"/>
        <v>40</v>
      </c>
      <c r="V546" s="183">
        <v>182009</v>
      </c>
      <c r="W546" s="70">
        <f t="shared" si="624"/>
        <v>38</v>
      </c>
      <c r="X546" s="183">
        <v>182589</v>
      </c>
      <c r="Y546" s="70">
        <f t="shared" si="625"/>
        <v>40</v>
      </c>
      <c r="Z546" s="183">
        <v>190178</v>
      </c>
      <c r="AA546" s="70">
        <f t="shared" si="626"/>
        <v>40</v>
      </c>
      <c r="AB546" s="183">
        <v>193611</v>
      </c>
      <c r="AC546" s="70">
        <f t="shared" si="627"/>
        <v>42</v>
      </c>
      <c r="AD546" s="183">
        <v>207912</v>
      </c>
      <c r="AE546" s="70">
        <f t="shared" si="628"/>
        <v>42</v>
      </c>
      <c r="AF546" s="183">
        <v>238436</v>
      </c>
      <c r="AG546" s="70">
        <f t="shared" si="629"/>
        <v>38</v>
      </c>
      <c r="AH546" s="183">
        <v>265946</v>
      </c>
      <c r="AI546" s="70">
        <f t="shared" si="630"/>
        <v>37</v>
      </c>
      <c r="AJ546" s="183">
        <v>289787</v>
      </c>
      <c r="AK546" s="70">
        <f t="shared" si="631"/>
        <v>36</v>
      </c>
      <c r="AL546" s="183">
        <v>321410</v>
      </c>
      <c r="AM546" s="70">
        <f t="shared" si="632"/>
        <v>36</v>
      </c>
      <c r="AN546" s="183">
        <v>325438</v>
      </c>
      <c r="AO546" s="70">
        <f t="shared" si="633"/>
        <v>39</v>
      </c>
      <c r="AP546" s="183">
        <v>333735</v>
      </c>
      <c r="AQ546" s="70">
        <f t="shared" si="634"/>
        <v>41</v>
      </c>
      <c r="AR546" s="183">
        <v>358097</v>
      </c>
      <c r="AS546" s="70">
        <f t="shared" si="635"/>
        <v>41</v>
      </c>
      <c r="AT546" s="183">
        <v>360852</v>
      </c>
      <c r="AU546" s="70">
        <f t="shared" si="636"/>
        <v>45</v>
      </c>
      <c r="AV546" s="183">
        <v>356767</v>
      </c>
      <c r="AW546" s="70">
        <f t="shared" si="637"/>
        <v>50</v>
      </c>
      <c r="AX546" s="183">
        <v>373184</v>
      </c>
      <c r="AY546" s="168">
        <f t="shared" si="613"/>
        <v>50</v>
      </c>
      <c r="AZ546" s="210">
        <v>431373</v>
      </c>
      <c r="BA546" s="168">
        <f t="shared" si="638"/>
        <v>41</v>
      </c>
      <c r="BB546" s="210">
        <v>454248</v>
      </c>
      <c r="BC546" s="168">
        <f t="shared" si="639"/>
        <v>39</v>
      </c>
      <c r="BD546" s="210"/>
      <c r="BE546" s="168"/>
      <c r="BF546" s="210"/>
      <c r="BG546" s="168"/>
      <c r="BH546" s="210"/>
      <c r="BI546" s="168"/>
      <c r="BJ546" s="183">
        <v>558248</v>
      </c>
      <c r="BK546" s="168">
        <f t="shared" si="614"/>
        <v>38</v>
      </c>
    </row>
    <row r="547" spans="1:63" ht="12.95" customHeight="1" x14ac:dyDescent="0.2">
      <c r="A547" s="41" t="s">
        <v>322</v>
      </c>
      <c r="B547" s="102" t="s">
        <v>1226</v>
      </c>
      <c r="C547" s="247" t="s">
        <v>1911</v>
      </c>
      <c r="D547" s="183">
        <v>54796</v>
      </c>
      <c r="E547" s="70">
        <f t="shared" si="615"/>
        <v>57</v>
      </c>
      <c r="F547" s="183">
        <v>59160</v>
      </c>
      <c r="G547" s="70">
        <f t="shared" si="616"/>
        <v>59</v>
      </c>
      <c r="H547" s="183">
        <v>65341</v>
      </c>
      <c r="I547" s="70">
        <f t="shared" si="617"/>
        <v>59</v>
      </c>
      <c r="J547" s="183">
        <v>81793</v>
      </c>
      <c r="K547" s="70">
        <f t="shared" si="618"/>
        <v>60</v>
      </c>
      <c r="L547" s="183">
        <v>89191</v>
      </c>
      <c r="M547" s="70">
        <f t="shared" si="619"/>
        <v>59</v>
      </c>
      <c r="N547" s="183">
        <v>102461</v>
      </c>
      <c r="O547" s="70">
        <f t="shared" si="620"/>
        <v>55</v>
      </c>
      <c r="P547" s="183">
        <v>117565</v>
      </c>
      <c r="Q547" s="70">
        <f t="shared" si="621"/>
        <v>51</v>
      </c>
      <c r="R547" s="183">
        <v>127877</v>
      </c>
      <c r="S547" s="70">
        <f t="shared" si="622"/>
        <v>50</v>
      </c>
      <c r="T547" s="183">
        <v>136617</v>
      </c>
      <c r="U547" s="70">
        <f t="shared" si="623"/>
        <v>50</v>
      </c>
      <c r="V547" s="183">
        <v>145512</v>
      </c>
      <c r="W547" s="70">
        <f t="shared" si="624"/>
        <v>49</v>
      </c>
      <c r="X547" s="183">
        <v>154260</v>
      </c>
      <c r="Y547" s="70">
        <f t="shared" si="625"/>
        <v>44</v>
      </c>
      <c r="Z547" s="183">
        <v>165198</v>
      </c>
      <c r="AA547" s="70">
        <f t="shared" si="626"/>
        <v>45</v>
      </c>
      <c r="AB547" s="183">
        <v>171754</v>
      </c>
      <c r="AC547" s="70">
        <f t="shared" si="627"/>
        <v>47</v>
      </c>
      <c r="AD547" s="183">
        <v>194790</v>
      </c>
      <c r="AE547" s="70">
        <f t="shared" si="628"/>
        <v>44</v>
      </c>
      <c r="AF547" s="183">
        <v>227737</v>
      </c>
      <c r="AG547" s="70">
        <f t="shared" si="629"/>
        <v>42</v>
      </c>
      <c r="AH547" s="183">
        <v>259899</v>
      </c>
      <c r="AI547" s="70">
        <f t="shared" si="630"/>
        <v>38</v>
      </c>
      <c r="AJ547" s="183">
        <v>299080</v>
      </c>
      <c r="AK547" s="70">
        <f t="shared" si="631"/>
        <v>34</v>
      </c>
      <c r="AL547" s="183">
        <v>337669</v>
      </c>
      <c r="AM547" s="70">
        <f t="shared" si="632"/>
        <v>33</v>
      </c>
      <c r="AN547" s="183">
        <v>384168</v>
      </c>
      <c r="AO547" s="70">
        <f t="shared" si="633"/>
        <v>32</v>
      </c>
      <c r="AP547" s="183">
        <v>307137</v>
      </c>
      <c r="AQ547" s="70">
        <f t="shared" si="634"/>
        <v>51</v>
      </c>
      <c r="AR547" s="183">
        <v>355004</v>
      </c>
      <c r="AS547" s="70">
        <f t="shared" si="635"/>
        <v>43</v>
      </c>
      <c r="AT547" s="183">
        <v>386654</v>
      </c>
      <c r="AU547" s="70">
        <f t="shared" si="636"/>
        <v>38</v>
      </c>
      <c r="AV547" s="183">
        <v>411939</v>
      </c>
      <c r="AW547" s="70">
        <f t="shared" si="637"/>
        <v>39</v>
      </c>
      <c r="AX547" s="183">
        <v>440815</v>
      </c>
      <c r="AY547" s="168">
        <f t="shared" si="613"/>
        <v>37</v>
      </c>
      <c r="AZ547" s="210">
        <v>177520</v>
      </c>
      <c r="BA547" s="168">
        <f t="shared" si="638"/>
        <v>106</v>
      </c>
      <c r="BB547" s="210">
        <v>184096</v>
      </c>
      <c r="BC547" s="168">
        <f t="shared" si="639"/>
        <v>105</v>
      </c>
      <c r="BD547" s="210"/>
      <c r="BE547" s="168"/>
      <c r="BF547" s="210"/>
      <c r="BG547" s="168"/>
      <c r="BH547" s="210"/>
      <c r="BI547" s="168"/>
      <c r="BJ547" s="183">
        <v>485076</v>
      </c>
      <c r="BK547" s="168">
        <f t="shared" si="614"/>
        <v>46</v>
      </c>
    </row>
    <row r="548" spans="1:63" ht="12.95" customHeight="1" x14ac:dyDescent="0.2">
      <c r="A548" s="41" t="s">
        <v>339</v>
      </c>
      <c r="B548" s="102" t="s">
        <v>615</v>
      </c>
      <c r="C548" s="247" t="s">
        <v>1911</v>
      </c>
      <c r="D548" s="183">
        <v>64923</v>
      </c>
      <c r="E548" s="70">
        <f t="shared" si="615"/>
        <v>47</v>
      </c>
      <c r="F548" s="183">
        <v>73596</v>
      </c>
      <c r="G548" s="70">
        <f t="shared" si="616"/>
        <v>48</v>
      </c>
      <c r="H548" s="183">
        <v>79090</v>
      </c>
      <c r="I548" s="70">
        <f t="shared" si="617"/>
        <v>50</v>
      </c>
      <c r="J548" s="183">
        <v>105900</v>
      </c>
      <c r="K548" s="70">
        <f t="shared" si="618"/>
        <v>45</v>
      </c>
      <c r="L548" s="183">
        <v>115778</v>
      </c>
      <c r="M548" s="70">
        <f t="shared" si="619"/>
        <v>47</v>
      </c>
      <c r="N548" s="183">
        <v>124058</v>
      </c>
      <c r="O548" s="70">
        <f t="shared" si="620"/>
        <v>45</v>
      </c>
      <c r="P548" s="183">
        <v>135418</v>
      </c>
      <c r="Q548" s="70">
        <f t="shared" si="621"/>
        <v>41</v>
      </c>
      <c r="R548" s="183">
        <v>148811</v>
      </c>
      <c r="S548" s="70">
        <f t="shared" si="622"/>
        <v>41</v>
      </c>
      <c r="T548" s="183">
        <v>157036</v>
      </c>
      <c r="U548" s="70">
        <f t="shared" si="623"/>
        <v>41</v>
      </c>
      <c r="V548" s="183">
        <v>164893</v>
      </c>
      <c r="W548" s="70">
        <f t="shared" si="624"/>
        <v>41</v>
      </c>
      <c r="X548" s="183">
        <v>178228</v>
      </c>
      <c r="Y548" s="70">
        <f t="shared" si="625"/>
        <v>41</v>
      </c>
      <c r="Z548" s="183">
        <v>184414</v>
      </c>
      <c r="AA548" s="70">
        <f t="shared" si="626"/>
        <v>41</v>
      </c>
      <c r="AB548" s="183">
        <v>199063</v>
      </c>
      <c r="AC548" s="70">
        <f t="shared" si="627"/>
        <v>40</v>
      </c>
      <c r="AD548" s="183">
        <v>207135</v>
      </c>
      <c r="AE548" s="70">
        <f t="shared" si="628"/>
        <v>43</v>
      </c>
      <c r="AF548" s="183">
        <v>236944</v>
      </c>
      <c r="AG548" s="70">
        <f t="shared" si="629"/>
        <v>39</v>
      </c>
      <c r="AH548" s="183">
        <v>255348</v>
      </c>
      <c r="AI548" s="70">
        <f t="shared" si="630"/>
        <v>40</v>
      </c>
      <c r="AJ548" s="183">
        <v>288808</v>
      </c>
      <c r="AK548" s="70">
        <f t="shared" si="631"/>
        <v>37</v>
      </c>
      <c r="AL548" s="183">
        <v>292035</v>
      </c>
      <c r="AM548" s="70">
        <f t="shared" si="632"/>
        <v>43</v>
      </c>
      <c r="AN548" s="183">
        <v>312914</v>
      </c>
      <c r="AO548" s="70">
        <f t="shared" si="633"/>
        <v>44</v>
      </c>
      <c r="AP548" s="183">
        <v>334144</v>
      </c>
      <c r="AQ548" s="70">
        <f t="shared" si="634"/>
        <v>40</v>
      </c>
      <c r="AR548" s="183">
        <v>346357</v>
      </c>
      <c r="AS548" s="70">
        <f t="shared" si="635"/>
        <v>45</v>
      </c>
      <c r="AT548" s="183">
        <v>363243</v>
      </c>
      <c r="AU548" s="70">
        <f t="shared" si="636"/>
        <v>44</v>
      </c>
      <c r="AV548" s="183">
        <v>293564</v>
      </c>
      <c r="AW548" s="70">
        <f t="shared" si="637"/>
        <v>63</v>
      </c>
      <c r="AX548" s="183">
        <v>329901</v>
      </c>
      <c r="AY548" s="168">
        <f t="shared" si="613"/>
        <v>61</v>
      </c>
      <c r="AZ548" s="210">
        <v>444034</v>
      </c>
      <c r="BA548" s="168">
        <f t="shared" si="638"/>
        <v>39</v>
      </c>
      <c r="BB548" s="210">
        <v>443893</v>
      </c>
      <c r="BC548" s="168">
        <f t="shared" si="639"/>
        <v>43</v>
      </c>
      <c r="BD548" s="210"/>
      <c r="BE548" s="168"/>
      <c r="BF548" s="210"/>
      <c r="BG548" s="168"/>
      <c r="BH548" s="210"/>
      <c r="BI548" s="168"/>
      <c r="BJ548" s="183">
        <v>443218</v>
      </c>
      <c r="BK548" s="168">
        <f t="shared" si="614"/>
        <v>49</v>
      </c>
    </row>
    <row r="549" spans="1:63" ht="12.95" customHeight="1" x14ac:dyDescent="0.2">
      <c r="A549" s="41" t="s">
        <v>349</v>
      </c>
      <c r="B549" s="102" t="s">
        <v>1820</v>
      </c>
      <c r="C549" s="247" t="s">
        <v>1911</v>
      </c>
      <c r="D549" s="183">
        <v>42709</v>
      </c>
      <c r="E549" s="70">
        <f t="shared" si="615"/>
        <v>79</v>
      </c>
      <c r="F549" s="183">
        <v>44368</v>
      </c>
      <c r="G549" s="70">
        <f t="shared" si="616"/>
        <v>82</v>
      </c>
      <c r="H549" s="183">
        <v>53804</v>
      </c>
      <c r="I549" s="70">
        <f t="shared" si="617"/>
        <v>74</v>
      </c>
      <c r="J549" s="183">
        <v>69831</v>
      </c>
      <c r="K549" s="70">
        <f t="shared" si="618"/>
        <v>71</v>
      </c>
      <c r="L549" s="183">
        <v>74461</v>
      </c>
      <c r="M549" s="70">
        <f t="shared" si="619"/>
        <v>76</v>
      </c>
      <c r="N549" s="183">
        <v>80598</v>
      </c>
      <c r="O549" s="70">
        <f t="shared" si="620"/>
        <v>73</v>
      </c>
      <c r="P549" s="183">
        <v>90279</v>
      </c>
      <c r="Q549" s="70">
        <f t="shared" si="621"/>
        <v>71</v>
      </c>
      <c r="R549" s="183">
        <v>92512</v>
      </c>
      <c r="S549" s="70">
        <f t="shared" si="622"/>
        <v>72</v>
      </c>
      <c r="T549" s="183">
        <v>93599</v>
      </c>
      <c r="U549" s="70">
        <f t="shared" si="623"/>
        <v>76</v>
      </c>
      <c r="V549" s="183">
        <v>91159</v>
      </c>
      <c r="W549" s="70">
        <f t="shared" si="624"/>
        <v>85</v>
      </c>
      <c r="X549" s="183">
        <v>127733</v>
      </c>
      <c r="Y549" s="70">
        <f t="shared" si="625"/>
        <v>60</v>
      </c>
      <c r="Z549" s="183">
        <v>141604</v>
      </c>
      <c r="AA549" s="70">
        <f t="shared" si="626"/>
        <v>54</v>
      </c>
      <c r="AB549" s="183">
        <v>159695</v>
      </c>
      <c r="AC549" s="70">
        <f t="shared" si="627"/>
        <v>51</v>
      </c>
      <c r="AD549" s="183">
        <v>153002</v>
      </c>
      <c r="AE549" s="70">
        <f t="shared" si="628"/>
        <v>61</v>
      </c>
      <c r="AF549" s="183">
        <v>171906</v>
      </c>
      <c r="AG549" s="70">
        <f t="shared" si="629"/>
        <v>60</v>
      </c>
      <c r="AH549" s="183">
        <v>192895</v>
      </c>
      <c r="AI549" s="70">
        <f t="shared" si="630"/>
        <v>57</v>
      </c>
      <c r="AJ549" s="183">
        <v>216652</v>
      </c>
      <c r="AK549" s="70">
        <f t="shared" si="631"/>
        <v>59</v>
      </c>
      <c r="AL549" s="183">
        <v>254101</v>
      </c>
      <c r="AM549" s="70">
        <f t="shared" si="632"/>
        <v>53</v>
      </c>
      <c r="AN549" s="183">
        <v>276326</v>
      </c>
      <c r="AO549" s="70">
        <f t="shared" si="633"/>
        <v>54</v>
      </c>
      <c r="AP549" s="183">
        <v>286036</v>
      </c>
      <c r="AQ549" s="70">
        <f t="shared" si="634"/>
        <v>57</v>
      </c>
      <c r="AR549" s="183">
        <v>294150</v>
      </c>
      <c r="AS549" s="70">
        <f t="shared" si="635"/>
        <v>59</v>
      </c>
      <c r="AT549" s="183">
        <v>375852</v>
      </c>
      <c r="AU549" s="70">
        <f t="shared" si="636"/>
        <v>40</v>
      </c>
      <c r="AV549" s="183">
        <v>344046</v>
      </c>
      <c r="AW549" s="70">
        <f t="shared" si="637"/>
        <v>53</v>
      </c>
      <c r="AX549" s="183">
        <v>356752</v>
      </c>
      <c r="AY549" s="168">
        <f t="shared" si="613"/>
        <v>53</v>
      </c>
      <c r="AZ549" s="205">
        <v>411269</v>
      </c>
      <c r="BA549" s="168">
        <f t="shared" si="638"/>
        <v>46</v>
      </c>
      <c r="BB549" s="205">
        <v>448936</v>
      </c>
      <c r="BC549" s="168">
        <f t="shared" si="639"/>
        <v>42</v>
      </c>
      <c r="BD549" s="205"/>
      <c r="BE549" s="168"/>
      <c r="BF549" s="205"/>
      <c r="BG549" s="168"/>
      <c r="BH549" s="205"/>
      <c r="BI549" s="168"/>
      <c r="BJ549" s="183">
        <v>436028</v>
      </c>
      <c r="BK549" s="168">
        <f t="shared" si="614"/>
        <v>51</v>
      </c>
    </row>
    <row r="550" spans="1:63" ht="12.95" customHeight="1" x14ac:dyDescent="0.2">
      <c r="A550" s="41" t="s">
        <v>366</v>
      </c>
      <c r="B550" s="102" t="s">
        <v>1618</v>
      </c>
      <c r="C550" s="247" t="s">
        <v>1911</v>
      </c>
      <c r="D550" s="183">
        <v>79929</v>
      </c>
      <c r="E550" s="70">
        <f t="shared" si="615"/>
        <v>37</v>
      </c>
      <c r="F550" s="183">
        <v>88026</v>
      </c>
      <c r="G550" s="70">
        <f t="shared" si="616"/>
        <v>37</v>
      </c>
      <c r="H550" s="183">
        <v>91879</v>
      </c>
      <c r="I550" s="70">
        <f t="shared" si="617"/>
        <v>39</v>
      </c>
      <c r="J550" s="183">
        <v>109429</v>
      </c>
      <c r="K550" s="70">
        <f t="shared" si="618"/>
        <v>43</v>
      </c>
      <c r="L550" s="183">
        <v>117955</v>
      </c>
      <c r="M550" s="70">
        <f t="shared" si="619"/>
        <v>42</v>
      </c>
      <c r="N550" s="183">
        <v>113289</v>
      </c>
      <c r="O550" s="70">
        <f t="shared" si="620"/>
        <v>50</v>
      </c>
      <c r="P550" s="183">
        <v>118123</v>
      </c>
      <c r="Q550" s="70">
        <f t="shared" si="621"/>
        <v>49</v>
      </c>
      <c r="R550" s="183">
        <v>111877</v>
      </c>
      <c r="S550" s="70">
        <f t="shared" si="622"/>
        <v>61</v>
      </c>
      <c r="T550" s="183">
        <v>121902</v>
      </c>
      <c r="U550" s="70">
        <f t="shared" si="623"/>
        <v>57</v>
      </c>
      <c r="V550" s="183">
        <v>126261</v>
      </c>
      <c r="W550" s="70">
        <f t="shared" si="624"/>
        <v>57</v>
      </c>
      <c r="X550" s="183">
        <v>135693</v>
      </c>
      <c r="Y550" s="70">
        <f t="shared" si="625"/>
        <v>56</v>
      </c>
      <c r="Z550" s="183">
        <v>150531</v>
      </c>
      <c r="AA550" s="70">
        <f t="shared" si="626"/>
        <v>53</v>
      </c>
      <c r="AB550" s="183">
        <v>151635</v>
      </c>
      <c r="AC550" s="70">
        <f t="shared" si="627"/>
        <v>57</v>
      </c>
      <c r="AD550" s="183">
        <v>162805</v>
      </c>
      <c r="AE550" s="70">
        <f t="shared" si="628"/>
        <v>55</v>
      </c>
      <c r="AF550" s="183">
        <v>170678</v>
      </c>
      <c r="AG550" s="70">
        <f t="shared" si="629"/>
        <v>61</v>
      </c>
      <c r="AH550" s="183">
        <v>194125</v>
      </c>
      <c r="AI550" s="70">
        <f t="shared" si="630"/>
        <v>56</v>
      </c>
      <c r="AJ550" s="183">
        <v>225264</v>
      </c>
      <c r="AK550" s="70">
        <f t="shared" si="631"/>
        <v>54</v>
      </c>
      <c r="AL550" s="183">
        <v>247322</v>
      </c>
      <c r="AM550" s="70">
        <f t="shared" si="632"/>
        <v>56</v>
      </c>
      <c r="AN550" s="183">
        <v>272390</v>
      </c>
      <c r="AO550" s="70">
        <f t="shared" si="633"/>
        <v>55</v>
      </c>
      <c r="AP550" s="183">
        <v>293970</v>
      </c>
      <c r="AQ550" s="70">
        <f t="shared" si="634"/>
        <v>55</v>
      </c>
      <c r="AR550" s="183">
        <v>305301</v>
      </c>
      <c r="AS550" s="70">
        <f t="shared" si="635"/>
        <v>56</v>
      </c>
      <c r="AT550" s="183">
        <v>322488</v>
      </c>
      <c r="AU550" s="70">
        <f t="shared" si="636"/>
        <v>56</v>
      </c>
      <c r="AV550" s="183">
        <v>357278</v>
      </c>
      <c r="AW550" s="70">
        <f t="shared" si="637"/>
        <v>49</v>
      </c>
      <c r="AX550" s="183">
        <v>377652</v>
      </c>
      <c r="AY550" s="168">
        <f t="shared" si="613"/>
        <v>48</v>
      </c>
      <c r="AZ550" s="210">
        <v>437721</v>
      </c>
      <c r="BA550" s="168">
        <f t="shared" si="638"/>
        <v>40</v>
      </c>
      <c r="BB550" s="210">
        <v>453562</v>
      </c>
      <c r="BC550" s="168">
        <f t="shared" si="639"/>
        <v>40</v>
      </c>
      <c r="BD550" s="210"/>
      <c r="BE550" s="168"/>
      <c r="BF550" s="210"/>
      <c r="BG550" s="168"/>
      <c r="BH550" s="210"/>
      <c r="BI550" s="168"/>
      <c r="BJ550" s="183">
        <v>421061</v>
      </c>
      <c r="BK550" s="168">
        <f t="shared" si="614"/>
        <v>52</v>
      </c>
    </row>
    <row r="551" spans="1:63" ht="12.95" customHeight="1" x14ac:dyDescent="0.2">
      <c r="A551" s="41" t="s">
        <v>487</v>
      </c>
      <c r="B551" s="102" t="s">
        <v>594</v>
      </c>
      <c r="C551" s="247" t="s">
        <v>1911</v>
      </c>
      <c r="D551" s="183">
        <v>51598</v>
      </c>
      <c r="E551" s="70">
        <f t="shared" si="615"/>
        <v>61</v>
      </c>
      <c r="F551" s="183">
        <v>57530</v>
      </c>
      <c r="G551" s="70">
        <f t="shared" si="616"/>
        <v>61</v>
      </c>
      <c r="H551" s="183">
        <v>70850</v>
      </c>
      <c r="I551" s="70">
        <f t="shared" si="617"/>
        <v>54</v>
      </c>
      <c r="J551" s="183">
        <v>86168</v>
      </c>
      <c r="K551" s="70">
        <f t="shared" si="618"/>
        <v>55</v>
      </c>
      <c r="L551" s="183">
        <v>93384</v>
      </c>
      <c r="M551" s="70">
        <f t="shared" si="619"/>
        <v>55</v>
      </c>
      <c r="N551" s="183">
        <v>104199</v>
      </c>
      <c r="O551" s="70">
        <f t="shared" si="620"/>
        <v>53</v>
      </c>
      <c r="P551" s="183">
        <v>118391</v>
      </c>
      <c r="Q551" s="70">
        <f t="shared" si="621"/>
        <v>48</v>
      </c>
      <c r="R551" s="183">
        <v>124691</v>
      </c>
      <c r="S551" s="70">
        <f t="shared" si="622"/>
        <v>52</v>
      </c>
      <c r="T551" s="183">
        <v>133272</v>
      </c>
      <c r="U551" s="70">
        <f t="shared" si="623"/>
        <v>52</v>
      </c>
      <c r="V551" s="183">
        <v>141089</v>
      </c>
      <c r="W551" s="70">
        <f t="shared" si="624"/>
        <v>51</v>
      </c>
      <c r="X551" s="183">
        <v>143435</v>
      </c>
      <c r="Y551" s="70">
        <f t="shared" si="625"/>
        <v>53</v>
      </c>
      <c r="Z551" s="183">
        <v>161825</v>
      </c>
      <c r="AA551" s="70">
        <f t="shared" si="626"/>
        <v>48</v>
      </c>
      <c r="AB551" s="183">
        <v>176330</v>
      </c>
      <c r="AC551" s="70">
        <f t="shared" si="627"/>
        <v>44</v>
      </c>
      <c r="AD551" s="183">
        <v>182332</v>
      </c>
      <c r="AE551" s="70">
        <f t="shared" si="628"/>
        <v>47</v>
      </c>
      <c r="AF551" s="183">
        <v>193057</v>
      </c>
      <c r="AG551" s="70">
        <f t="shared" si="629"/>
        <v>50</v>
      </c>
      <c r="AH551" s="183">
        <v>198253</v>
      </c>
      <c r="AI551" s="70">
        <f t="shared" si="630"/>
        <v>54</v>
      </c>
      <c r="AJ551" s="183">
        <v>219042</v>
      </c>
      <c r="AK551" s="70">
        <f t="shared" si="631"/>
        <v>57</v>
      </c>
      <c r="AL551" s="183">
        <v>250674</v>
      </c>
      <c r="AM551" s="70">
        <f t="shared" si="632"/>
        <v>54</v>
      </c>
      <c r="AN551" s="183">
        <v>231800</v>
      </c>
      <c r="AO551" s="70">
        <f t="shared" si="633"/>
        <v>65</v>
      </c>
      <c r="AP551" s="183">
        <v>323618</v>
      </c>
      <c r="AQ551" s="70">
        <f t="shared" si="634"/>
        <v>45</v>
      </c>
      <c r="AR551" s="183">
        <v>369264</v>
      </c>
      <c r="AS551" s="70">
        <f t="shared" si="635"/>
        <v>38</v>
      </c>
      <c r="AT551" s="183">
        <v>372374</v>
      </c>
      <c r="AU551" s="70">
        <f t="shared" si="636"/>
        <v>42</v>
      </c>
      <c r="AV551" s="183">
        <v>416077</v>
      </c>
      <c r="AW551" s="70">
        <f t="shared" si="637"/>
        <v>38</v>
      </c>
      <c r="AX551" s="183">
        <v>415539</v>
      </c>
      <c r="AY551" s="168">
        <f t="shared" si="613"/>
        <v>40</v>
      </c>
      <c r="AZ551" s="210">
        <v>418164</v>
      </c>
      <c r="BA551" s="168">
        <f t="shared" si="638"/>
        <v>44</v>
      </c>
      <c r="BB551" s="210">
        <v>429206</v>
      </c>
      <c r="BC551" s="168">
        <f t="shared" si="639"/>
        <v>47</v>
      </c>
      <c r="BD551" s="210"/>
      <c r="BE551" s="168"/>
      <c r="BF551" s="210"/>
      <c r="BG551" s="168"/>
      <c r="BH551" s="210"/>
      <c r="BI551" s="168"/>
      <c r="BJ551" s="183">
        <v>401527</v>
      </c>
      <c r="BK551" s="168">
        <f t="shared" si="614"/>
        <v>55</v>
      </c>
    </row>
    <row r="552" spans="1:63" ht="12.95" customHeight="1" x14ac:dyDescent="0.2">
      <c r="A552" s="41" t="s">
        <v>344</v>
      </c>
      <c r="B552" s="102" t="s">
        <v>613</v>
      </c>
      <c r="C552" s="247" t="s">
        <v>1911</v>
      </c>
      <c r="D552" s="183">
        <v>48734</v>
      </c>
      <c r="E552" s="70">
        <f t="shared" si="615"/>
        <v>64</v>
      </c>
      <c r="F552" s="183">
        <v>54846</v>
      </c>
      <c r="G552" s="70">
        <f t="shared" si="616"/>
        <v>65</v>
      </c>
      <c r="H552" s="183">
        <v>64701</v>
      </c>
      <c r="I552" s="70">
        <f t="shared" si="617"/>
        <v>62</v>
      </c>
      <c r="J552" s="183">
        <v>83329</v>
      </c>
      <c r="K552" s="70">
        <f t="shared" si="618"/>
        <v>58</v>
      </c>
      <c r="L552" s="183">
        <v>85268</v>
      </c>
      <c r="M552" s="70">
        <f t="shared" si="619"/>
        <v>64</v>
      </c>
      <c r="N552" s="183"/>
      <c r="O552" s="70" t="str">
        <f t="shared" si="620"/>
        <v>—</v>
      </c>
      <c r="P552" s="183">
        <v>102267</v>
      </c>
      <c r="Q552" s="70">
        <f t="shared" si="621"/>
        <v>60</v>
      </c>
      <c r="R552" s="183">
        <v>106952</v>
      </c>
      <c r="S552" s="70">
        <f t="shared" si="622"/>
        <v>64</v>
      </c>
      <c r="T552" s="183">
        <v>113741</v>
      </c>
      <c r="U552" s="70">
        <f t="shared" si="623"/>
        <v>62</v>
      </c>
      <c r="V552" s="183">
        <v>119381</v>
      </c>
      <c r="W552" s="70">
        <f t="shared" si="624"/>
        <v>65</v>
      </c>
      <c r="X552" s="183">
        <v>121540</v>
      </c>
      <c r="Y552" s="70">
        <f t="shared" si="625"/>
        <v>64</v>
      </c>
      <c r="Z552" s="183">
        <v>139296</v>
      </c>
      <c r="AA552" s="70">
        <f t="shared" si="626"/>
        <v>57</v>
      </c>
      <c r="AB552" s="183">
        <v>151739</v>
      </c>
      <c r="AC552" s="70">
        <f t="shared" si="627"/>
        <v>55</v>
      </c>
      <c r="AD552" s="183">
        <v>175093</v>
      </c>
      <c r="AE552" s="70">
        <f t="shared" si="628"/>
        <v>49</v>
      </c>
      <c r="AF552" s="183">
        <v>195839</v>
      </c>
      <c r="AG552" s="70">
        <f t="shared" si="629"/>
        <v>49</v>
      </c>
      <c r="AH552" s="183">
        <v>233098</v>
      </c>
      <c r="AI552" s="70">
        <f t="shared" si="630"/>
        <v>46</v>
      </c>
      <c r="AJ552" s="183">
        <v>259852</v>
      </c>
      <c r="AK552" s="70">
        <f t="shared" si="631"/>
        <v>47</v>
      </c>
      <c r="AL552" s="183">
        <v>291507</v>
      </c>
      <c r="AM552" s="70">
        <f t="shared" si="632"/>
        <v>44</v>
      </c>
      <c r="AN552" s="183">
        <v>312768</v>
      </c>
      <c r="AO552" s="70">
        <f t="shared" si="633"/>
        <v>45</v>
      </c>
      <c r="AP552" s="183">
        <v>318279</v>
      </c>
      <c r="AQ552" s="70">
        <f t="shared" si="634"/>
        <v>48</v>
      </c>
      <c r="AR552" s="183">
        <v>332176</v>
      </c>
      <c r="AS552" s="70">
        <f t="shared" si="635"/>
        <v>49</v>
      </c>
      <c r="AT552" s="183">
        <v>342421</v>
      </c>
      <c r="AU552" s="70">
        <f t="shared" si="636"/>
        <v>50</v>
      </c>
      <c r="AV552" s="183">
        <v>335138</v>
      </c>
      <c r="AW552" s="70">
        <f t="shared" si="637"/>
        <v>56</v>
      </c>
      <c r="AX552" s="183">
        <v>341655</v>
      </c>
      <c r="AY552" s="168">
        <f t="shared" si="613"/>
        <v>57</v>
      </c>
      <c r="AZ552" s="224">
        <v>362939</v>
      </c>
      <c r="BA552" s="168">
        <f t="shared" si="638"/>
        <v>54</v>
      </c>
      <c r="BB552" s="210">
        <v>380828</v>
      </c>
      <c r="BC552" s="168">
        <f t="shared" si="639"/>
        <v>55</v>
      </c>
      <c r="BD552" s="210"/>
      <c r="BE552" s="168"/>
      <c r="BF552" s="210"/>
      <c r="BG552" s="168"/>
      <c r="BH552" s="210"/>
      <c r="BI552" s="168"/>
      <c r="BJ552" s="183">
        <v>354560</v>
      </c>
      <c r="BK552" s="168">
        <f t="shared" si="614"/>
        <v>65</v>
      </c>
    </row>
    <row r="553" spans="1:63" ht="12.95" customHeight="1" x14ac:dyDescent="0.2">
      <c r="A553" s="41" t="s">
        <v>405</v>
      </c>
      <c r="B553" s="204" t="s">
        <v>2000</v>
      </c>
      <c r="C553" s="252" t="s">
        <v>1911</v>
      </c>
      <c r="D553" s="183"/>
      <c r="E553" s="70"/>
      <c r="F553" s="183"/>
      <c r="G553" s="70"/>
      <c r="H553" s="183"/>
      <c r="I553" s="70"/>
      <c r="J553" s="183"/>
      <c r="K553" s="70"/>
      <c r="L553" s="183"/>
      <c r="M553" s="70"/>
      <c r="N553" s="183"/>
      <c r="O553" s="70"/>
      <c r="P553" s="183"/>
      <c r="Q553" s="70"/>
      <c r="R553" s="183"/>
      <c r="S553" s="70"/>
      <c r="T553" s="183"/>
      <c r="U553" s="70"/>
      <c r="V553" s="183"/>
      <c r="W553" s="70"/>
      <c r="X553" s="183"/>
      <c r="Y553" s="70"/>
      <c r="Z553" s="183"/>
      <c r="AA553" s="70"/>
      <c r="AB553" s="183"/>
      <c r="AC553" s="70"/>
      <c r="AD553" s="183"/>
      <c r="AE553" s="70"/>
      <c r="AF553" s="183"/>
      <c r="AG553" s="70"/>
      <c r="AH553" s="183"/>
      <c r="AI553" s="70"/>
      <c r="AJ553" s="183"/>
      <c r="AK553" s="70"/>
      <c r="AL553" s="183"/>
      <c r="AM553" s="70"/>
      <c r="AN553" s="183"/>
      <c r="AO553" s="70"/>
      <c r="AP553" s="183"/>
      <c r="AQ553" s="70"/>
      <c r="AR553" s="183"/>
      <c r="AS553" s="70"/>
      <c r="AT553" s="183"/>
      <c r="AU553" s="70"/>
      <c r="AV553" s="183"/>
      <c r="AW553" s="70"/>
      <c r="AX553" s="183"/>
      <c r="AY553" s="168"/>
      <c r="AZ553" s="208">
        <v>248</v>
      </c>
      <c r="BA553" s="168">
        <f t="shared" si="638"/>
        <v>712</v>
      </c>
      <c r="BB553" s="208">
        <v>591</v>
      </c>
      <c r="BC553" s="168">
        <f t="shared" si="639"/>
        <v>727</v>
      </c>
      <c r="BD553" s="208"/>
      <c r="BE553" s="168"/>
      <c r="BF553" s="208"/>
      <c r="BG553" s="168"/>
      <c r="BH553" s="208"/>
      <c r="BI553" s="168"/>
      <c r="BJ553" s="183">
        <v>346932</v>
      </c>
      <c r="BK553" s="168">
        <f t="shared" si="614"/>
        <v>66</v>
      </c>
    </row>
    <row r="554" spans="1:63" ht="12.95" customHeight="1" x14ac:dyDescent="0.2">
      <c r="A554" s="41" t="s">
        <v>398</v>
      </c>
      <c r="B554" s="102" t="s">
        <v>1241</v>
      </c>
      <c r="C554" s="247" t="s">
        <v>1911</v>
      </c>
      <c r="D554" s="183">
        <v>41021</v>
      </c>
      <c r="E554" s="70">
        <f t="shared" ref="E554:E574" si="640">IF(D554&gt;0,RANK(D554,$D$11:$D$1079),"—")</f>
        <v>83</v>
      </c>
      <c r="F554" s="183">
        <v>47853</v>
      </c>
      <c r="G554" s="70">
        <f t="shared" ref="G554:G574" si="641">IF(F554&gt;0,RANK(F554,$F$11:$F$1079),"—")</f>
        <v>78</v>
      </c>
      <c r="H554" s="183">
        <v>50603</v>
      </c>
      <c r="I554" s="70">
        <f t="shared" ref="I554:I574" si="642">IF(H554&gt;0,RANK(H554,$H$11:$H$1079),"—")</f>
        <v>78</v>
      </c>
      <c r="J554" s="183">
        <v>57111</v>
      </c>
      <c r="K554" s="70">
        <f t="shared" ref="K554:K574" si="643">IF(J554&gt;0,RANK(J554,$J$11:$J$1079),"—")</f>
        <v>82</v>
      </c>
      <c r="L554" s="183">
        <v>61144</v>
      </c>
      <c r="M554" s="70">
        <f t="shared" ref="M554:M574" si="644">IF(L554&gt;0,RANK(L554,$L$11:$L$1079),"—")</f>
        <v>91</v>
      </c>
      <c r="N554" s="183">
        <v>65982</v>
      </c>
      <c r="O554" s="70">
        <f t="shared" ref="O554:O574" si="645">IF(N554&gt;0,RANK(N554,$N$11:$N$1079),"—")</f>
        <v>91</v>
      </c>
      <c r="P554" s="183">
        <v>75004</v>
      </c>
      <c r="Q554" s="70">
        <f t="shared" ref="Q554:Q574" si="646">IF(P554&gt;0,RANK(P554,$P$11:$P$1079),"—")</f>
        <v>85</v>
      </c>
      <c r="R554" s="183">
        <v>85134</v>
      </c>
      <c r="S554" s="70">
        <f t="shared" ref="S554:S574" si="647">IF(R554&gt;0,RANK(R554,$R$11:$R$1079),"—")</f>
        <v>79</v>
      </c>
      <c r="T554" s="183">
        <v>95701</v>
      </c>
      <c r="U554" s="70">
        <f t="shared" ref="U554:U574" si="648">IF(T554&gt;0,RANK(T554,$T$11:$T$1079),"—")</f>
        <v>73</v>
      </c>
      <c r="V554" s="183">
        <v>100702</v>
      </c>
      <c r="W554" s="70">
        <f t="shared" ref="W554:W574" si="649">IF(V554&gt;0,RANK(V554,$V$11:$V$1079),"—")</f>
        <v>77</v>
      </c>
      <c r="X554" s="183">
        <v>100649</v>
      </c>
      <c r="Y554" s="70">
        <f t="shared" ref="Y554:Y574" si="650">IF(X554&gt;0,RANK(X554,$X$11:$X$1079),"—")</f>
        <v>79</v>
      </c>
      <c r="Z554" s="183">
        <v>108893</v>
      </c>
      <c r="AA554" s="70">
        <f t="shared" ref="AA554:AA574" si="651">IF(Z554&gt;0,RANK(Z554,$Z$11:$Z$1079),"—")</f>
        <v>81</v>
      </c>
      <c r="AB554" s="183">
        <v>117115</v>
      </c>
      <c r="AC554" s="70">
        <f t="shared" ref="AC554:AC574" si="652">IF(AB554&gt;0,RANK(AB554,$AB$11:$AB$1079),"—")</f>
        <v>77</v>
      </c>
      <c r="AD554" s="183">
        <v>132752</v>
      </c>
      <c r="AE554" s="70">
        <f t="shared" ref="AE554:AE574" si="653">IF(AD554&gt;0,RANK(AD554,$AD$11:$AD$1079),"—")</f>
        <v>75</v>
      </c>
      <c r="AF554" s="183">
        <v>148670</v>
      </c>
      <c r="AG554" s="70">
        <f t="shared" ref="AG554:AG574" si="654">IF(AF554&gt;0,RANK(AF554,$AF$11:$AF$1079),"—")</f>
        <v>73</v>
      </c>
      <c r="AH554" s="183">
        <v>156467</v>
      </c>
      <c r="AI554" s="70">
        <f t="shared" ref="AI554:AI574" si="655">IF(AH554&gt;0,RANK(AH554,$AH$11:$AH$1079),"—")</f>
        <v>75</v>
      </c>
      <c r="AJ554" s="183">
        <v>172131</v>
      </c>
      <c r="AK554" s="70">
        <f t="shared" ref="AK554:AK574" si="656">IF(AJ554&gt;0,RANK(AJ554,$AJ$11:$AJ$1079),"—")</f>
        <v>74</v>
      </c>
      <c r="AL554" s="183">
        <v>173024</v>
      </c>
      <c r="AM554" s="70">
        <f t="shared" ref="AM554:AM574" si="657">IF(AL554&gt;0,RANK(AL554,$AL$11:$AL$1079),"—")</f>
        <v>83</v>
      </c>
      <c r="AN554" s="183">
        <v>181192</v>
      </c>
      <c r="AO554" s="70">
        <f t="shared" ref="AO554:AO574" si="658">IF(AN554&gt;0,RANK(AN554,$AN$11:$AN$1079),"—")</f>
        <v>84</v>
      </c>
      <c r="AP554" s="183">
        <v>190105</v>
      </c>
      <c r="AQ554" s="70">
        <f t="shared" ref="AQ554:AQ574" si="659">IF(AP554&gt;0,RANK(AP554,$AP$11:$AP$1079),"—")</f>
        <v>83</v>
      </c>
      <c r="AR554" s="183">
        <v>195947</v>
      </c>
      <c r="AS554" s="70">
        <f t="shared" ref="AS554:AS574" si="660">IF(AR554&gt;0,RANK(AR554,$AR$11:$AR$1079),"—")</f>
        <v>84</v>
      </c>
      <c r="AT554" s="183">
        <v>202129</v>
      </c>
      <c r="AU554" s="70">
        <f t="shared" ref="AU554:AU574" si="661">IF(AT554&gt;0,RANK(AT554,$AT$11:$AT$1079),"—")</f>
        <v>84</v>
      </c>
      <c r="AV554" s="183">
        <v>215364</v>
      </c>
      <c r="AW554" s="70">
        <f t="shared" ref="AW554:AW574" si="662">IF(AV554&gt;0,RANK(AV554,$AV$11:$AV$1079),"—")</f>
        <v>82</v>
      </c>
      <c r="AX554" s="183">
        <v>225856</v>
      </c>
      <c r="AY554" s="168">
        <f t="shared" ref="AY554:AY574" si="663">IF(AX554&gt;0,RANK(AX554,$AX$11:$AX$1079),"—")</f>
        <v>79</v>
      </c>
      <c r="AZ554" s="205">
        <v>267961</v>
      </c>
      <c r="BA554" s="168">
        <f t="shared" si="638"/>
        <v>74</v>
      </c>
      <c r="BB554" s="205">
        <v>302668</v>
      </c>
      <c r="BC554" s="168">
        <f t="shared" si="639"/>
        <v>69</v>
      </c>
      <c r="BD554" s="205"/>
      <c r="BE554" s="168"/>
      <c r="BF554" s="205"/>
      <c r="BG554" s="168"/>
      <c r="BH554" s="205"/>
      <c r="BI554" s="168"/>
      <c r="BJ554" s="183">
        <v>311383</v>
      </c>
      <c r="BK554" s="168">
        <f t="shared" si="614"/>
        <v>75</v>
      </c>
    </row>
    <row r="555" spans="1:63" ht="12.95" customHeight="1" x14ac:dyDescent="0.2">
      <c r="A555" s="41" t="s">
        <v>361</v>
      </c>
      <c r="B555" s="102" t="s">
        <v>943</v>
      </c>
      <c r="C555" s="247" t="s">
        <v>1911</v>
      </c>
      <c r="D555" s="183">
        <v>67276</v>
      </c>
      <c r="E555" s="70">
        <f t="shared" si="640"/>
        <v>44</v>
      </c>
      <c r="F555" s="183">
        <v>72642</v>
      </c>
      <c r="G555" s="70">
        <f t="shared" si="641"/>
        <v>49</v>
      </c>
      <c r="H555" s="183">
        <v>78351</v>
      </c>
      <c r="I555" s="70">
        <f t="shared" si="642"/>
        <v>51</v>
      </c>
      <c r="J555" s="183">
        <v>103241</v>
      </c>
      <c r="K555" s="70">
        <f t="shared" si="643"/>
        <v>48</v>
      </c>
      <c r="L555" s="183">
        <v>116270</v>
      </c>
      <c r="M555" s="70">
        <f t="shared" si="644"/>
        <v>46</v>
      </c>
      <c r="N555" s="183">
        <v>134657</v>
      </c>
      <c r="O555" s="70">
        <f t="shared" si="645"/>
        <v>39</v>
      </c>
      <c r="P555" s="183">
        <v>132580</v>
      </c>
      <c r="Q555" s="70">
        <f t="shared" si="646"/>
        <v>42</v>
      </c>
      <c r="R555" s="183">
        <v>148459</v>
      </c>
      <c r="S555" s="70">
        <f t="shared" si="647"/>
        <v>42</v>
      </c>
      <c r="T555" s="183">
        <v>155982</v>
      </c>
      <c r="U555" s="70">
        <f t="shared" si="648"/>
        <v>42</v>
      </c>
      <c r="V555" s="183">
        <v>154932</v>
      </c>
      <c r="W555" s="70">
        <f t="shared" si="649"/>
        <v>44</v>
      </c>
      <c r="X555" s="183">
        <v>151914</v>
      </c>
      <c r="Y555" s="70">
        <f t="shared" si="650"/>
        <v>45</v>
      </c>
      <c r="Z555" s="183">
        <v>155433</v>
      </c>
      <c r="AA555" s="70">
        <f t="shared" si="651"/>
        <v>49</v>
      </c>
      <c r="AB555" s="183">
        <v>156766</v>
      </c>
      <c r="AC555" s="70">
        <f t="shared" si="652"/>
        <v>52</v>
      </c>
      <c r="AD555" s="183">
        <v>161301</v>
      </c>
      <c r="AE555" s="70">
        <f t="shared" si="653"/>
        <v>56</v>
      </c>
      <c r="AF555" s="183">
        <v>175558</v>
      </c>
      <c r="AG555" s="70">
        <f t="shared" si="654"/>
        <v>58</v>
      </c>
      <c r="AH555" s="183">
        <v>179196</v>
      </c>
      <c r="AI555" s="70">
        <f t="shared" si="655"/>
        <v>62</v>
      </c>
      <c r="AJ555" s="183">
        <v>188664</v>
      </c>
      <c r="AK555" s="70">
        <f t="shared" si="656"/>
        <v>65</v>
      </c>
      <c r="AL555" s="183">
        <v>199566</v>
      </c>
      <c r="AM555" s="70">
        <f t="shared" si="657"/>
        <v>70</v>
      </c>
      <c r="AN555" s="183">
        <v>211996</v>
      </c>
      <c r="AO555" s="70">
        <f t="shared" si="658"/>
        <v>74</v>
      </c>
      <c r="AP555" s="183">
        <v>209545</v>
      </c>
      <c r="AQ555" s="70">
        <f t="shared" si="659"/>
        <v>78</v>
      </c>
      <c r="AR555" s="183">
        <v>221998</v>
      </c>
      <c r="AS555" s="70">
        <f t="shared" si="660"/>
        <v>74</v>
      </c>
      <c r="AT555" s="183">
        <v>217158</v>
      </c>
      <c r="AU555" s="70">
        <f t="shared" si="661"/>
        <v>79</v>
      </c>
      <c r="AV555" s="183">
        <v>224368</v>
      </c>
      <c r="AW555" s="70">
        <f t="shared" si="662"/>
        <v>81</v>
      </c>
      <c r="AX555" s="183">
        <v>224311</v>
      </c>
      <c r="AY555" s="168">
        <f t="shared" si="663"/>
        <v>81</v>
      </c>
      <c r="AZ555" s="210">
        <v>250120</v>
      </c>
      <c r="BA555" s="168">
        <f t="shared" si="638"/>
        <v>77</v>
      </c>
      <c r="BB555" s="210">
        <v>267641</v>
      </c>
      <c r="BC555" s="168">
        <f t="shared" si="639"/>
        <v>74</v>
      </c>
      <c r="BD555" s="210"/>
      <c r="BE555" s="168"/>
      <c r="BF555" s="210"/>
      <c r="BG555" s="168"/>
      <c r="BH555" s="210"/>
      <c r="BI555" s="168"/>
      <c r="BJ555" s="183">
        <v>306125</v>
      </c>
      <c r="BK555" s="168">
        <f t="shared" si="614"/>
        <v>77</v>
      </c>
    </row>
    <row r="556" spans="1:63" ht="12.95" customHeight="1" x14ac:dyDescent="0.2">
      <c r="A556" s="41" t="s">
        <v>368</v>
      </c>
      <c r="B556" s="102" t="s">
        <v>1534</v>
      </c>
      <c r="C556" s="247" t="s">
        <v>1911</v>
      </c>
      <c r="D556" s="183">
        <v>47809</v>
      </c>
      <c r="E556" s="70">
        <f t="shared" si="640"/>
        <v>65</v>
      </c>
      <c r="F556" s="183">
        <v>55158</v>
      </c>
      <c r="G556" s="70">
        <f t="shared" si="641"/>
        <v>64</v>
      </c>
      <c r="H556" s="183">
        <v>56066</v>
      </c>
      <c r="I556" s="70">
        <f t="shared" si="642"/>
        <v>71</v>
      </c>
      <c r="J556" s="183">
        <v>68281</v>
      </c>
      <c r="K556" s="70">
        <f t="shared" si="643"/>
        <v>73</v>
      </c>
      <c r="L556" s="183">
        <v>77598</v>
      </c>
      <c r="M556" s="70">
        <f t="shared" si="644"/>
        <v>70</v>
      </c>
      <c r="N556" s="183">
        <v>87529</v>
      </c>
      <c r="O556" s="70">
        <f t="shared" si="645"/>
        <v>67</v>
      </c>
      <c r="P556" s="183">
        <v>91427</v>
      </c>
      <c r="Q556" s="70">
        <f t="shared" si="646"/>
        <v>70</v>
      </c>
      <c r="R556" s="183">
        <v>94959</v>
      </c>
      <c r="S556" s="70">
        <f t="shared" si="647"/>
        <v>71</v>
      </c>
      <c r="T556" s="183">
        <v>102746</v>
      </c>
      <c r="U556" s="70">
        <f t="shared" si="648"/>
        <v>70</v>
      </c>
      <c r="V556" s="183">
        <v>107721</v>
      </c>
      <c r="W556" s="70">
        <f t="shared" si="649"/>
        <v>70</v>
      </c>
      <c r="X556" s="183"/>
      <c r="Y556" s="70" t="str">
        <f t="shared" si="650"/>
        <v>—</v>
      </c>
      <c r="Z556" s="183"/>
      <c r="AA556" s="70" t="str">
        <f t="shared" si="651"/>
        <v>—</v>
      </c>
      <c r="AB556" s="183"/>
      <c r="AC556" s="70" t="str">
        <f t="shared" si="652"/>
        <v>—</v>
      </c>
      <c r="AD556" s="183"/>
      <c r="AE556" s="70" t="str">
        <f t="shared" si="653"/>
        <v>—</v>
      </c>
      <c r="AF556" s="183"/>
      <c r="AG556" s="70" t="str">
        <f t="shared" si="654"/>
        <v>—</v>
      </c>
      <c r="AH556" s="183"/>
      <c r="AI556" s="70" t="str">
        <f t="shared" si="655"/>
        <v>—</v>
      </c>
      <c r="AJ556" s="183"/>
      <c r="AK556" s="70" t="str">
        <f t="shared" si="656"/>
        <v>—</v>
      </c>
      <c r="AL556" s="183"/>
      <c r="AM556" s="70" t="str">
        <f t="shared" si="657"/>
        <v>—</v>
      </c>
      <c r="AN556" s="183"/>
      <c r="AO556" s="70" t="str">
        <f t="shared" si="658"/>
        <v>—</v>
      </c>
      <c r="AP556" s="183"/>
      <c r="AQ556" s="70" t="str">
        <f t="shared" si="659"/>
        <v>—</v>
      </c>
      <c r="AR556" s="183"/>
      <c r="AS556" s="70" t="str">
        <f t="shared" si="660"/>
        <v>—</v>
      </c>
      <c r="AT556" s="183"/>
      <c r="AU556" s="70" t="str">
        <f t="shared" si="661"/>
        <v>—</v>
      </c>
      <c r="AV556" s="183"/>
      <c r="AW556" s="70" t="str">
        <f t="shared" si="662"/>
        <v>—</v>
      </c>
      <c r="AX556" s="183"/>
      <c r="AY556" s="168" t="str">
        <f t="shared" si="663"/>
        <v>—</v>
      </c>
      <c r="AZ556" s="202">
        <v>191268</v>
      </c>
      <c r="BA556" s="168">
        <f t="shared" si="638"/>
        <v>101</v>
      </c>
      <c r="BB556" s="202">
        <v>235296</v>
      </c>
      <c r="BC556" s="168">
        <f t="shared" si="639"/>
        <v>83</v>
      </c>
      <c r="BD556" s="202"/>
      <c r="BE556" s="168"/>
      <c r="BF556" s="202"/>
      <c r="BG556" s="168"/>
      <c r="BH556" s="202"/>
      <c r="BI556" s="168"/>
      <c r="BJ556" s="183">
        <v>284438</v>
      </c>
      <c r="BK556" s="168">
        <f t="shared" si="614"/>
        <v>79</v>
      </c>
    </row>
    <row r="557" spans="1:63" ht="12.95" customHeight="1" x14ac:dyDescent="0.2">
      <c r="A557" s="41" t="s">
        <v>389</v>
      </c>
      <c r="B557" s="102" t="s">
        <v>619</v>
      </c>
      <c r="C557" s="247" t="s">
        <v>1911</v>
      </c>
      <c r="D557" s="183">
        <v>50765</v>
      </c>
      <c r="E557" s="70">
        <f t="shared" si="640"/>
        <v>62</v>
      </c>
      <c r="F557" s="183">
        <v>57653</v>
      </c>
      <c r="G557" s="70">
        <f t="shared" si="641"/>
        <v>60</v>
      </c>
      <c r="H557" s="183">
        <v>61212</v>
      </c>
      <c r="I557" s="70">
        <f t="shared" si="642"/>
        <v>65</v>
      </c>
      <c r="J557" s="183">
        <v>74055</v>
      </c>
      <c r="K557" s="70">
        <f t="shared" si="643"/>
        <v>67</v>
      </c>
      <c r="L557" s="183">
        <v>88181</v>
      </c>
      <c r="M557" s="70">
        <f t="shared" si="644"/>
        <v>61</v>
      </c>
      <c r="N557" s="183">
        <v>96748</v>
      </c>
      <c r="O557" s="70">
        <f t="shared" si="645"/>
        <v>58</v>
      </c>
      <c r="P557" s="183">
        <v>97242</v>
      </c>
      <c r="Q557" s="70">
        <f t="shared" si="646"/>
        <v>65</v>
      </c>
      <c r="R557" s="183">
        <v>106193</v>
      </c>
      <c r="S557" s="70">
        <f t="shared" si="647"/>
        <v>65</v>
      </c>
      <c r="T557" s="183">
        <v>121256</v>
      </c>
      <c r="U557" s="70">
        <f t="shared" si="648"/>
        <v>59</v>
      </c>
      <c r="V557" s="183">
        <v>122870</v>
      </c>
      <c r="W557" s="70">
        <f t="shared" si="649"/>
        <v>61</v>
      </c>
      <c r="X557" s="183">
        <v>119079</v>
      </c>
      <c r="Y557" s="70">
        <f t="shared" si="650"/>
        <v>67</v>
      </c>
      <c r="Z557" s="183">
        <v>128178</v>
      </c>
      <c r="AA557" s="70">
        <f t="shared" si="651"/>
        <v>67</v>
      </c>
      <c r="AB557" s="183">
        <v>136061</v>
      </c>
      <c r="AC557" s="70">
        <f t="shared" si="652"/>
        <v>70</v>
      </c>
      <c r="AD557" s="183">
        <v>149002</v>
      </c>
      <c r="AE557" s="70">
        <f t="shared" si="653"/>
        <v>64</v>
      </c>
      <c r="AF557" s="183">
        <v>158861</v>
      </c>
      <c r="AG557" s="70">
        <f t="shared" si="654"/>
        <v>66</v>
      </c>
      <c r="AH557" s="183">
        <v>174782</v>
      </c>
      <c r="AI557" s="70">
        <f t="shared" si="655"/>
        <v>65</v>
      </c>
      <c r="AJ557" s="183">
        <v>177011</v>
      </c>
      <c r="AK557" s="70">
        <f t="shared" si="656"/>
        <v>73</v>
      </c>
      <c r="AL557" s="183">
        <v>205212</v>
      </c>
      <c r="AM557" s="70">
        <f t="shared" si="657"/>
        <v>67</v>
      </c>
      <c r="AN557" s="183">
        <v>217550</v>
      </c>
      <c r="AO557" s="70">
        <f t="shared" si="658"/>
        <v>70</v>
      </c>
      <c r="AP557" s="183">
        <v>220718</v>
      </c>
      <c r="AQ557" s="70">
        <f t="shared" si="659"/>
        <v>74</v>
      </c>
      <c r="AR557" s="183">
        <v>215240</v>
      </c>
      <c r="AS557" s="70">
        <f t="shared" si="660"/>
        <v>77</v>
      </c>
      <c r="AT557" s="183">
        <v>228654</v>
      </c>
      <c r="AU557" s="70">
        <f t="shared" si="661"/>
        <v>76</v>
      </c>
      <c r="AV557" s="183">
        <v>244639</v>
      </c>
      <c r="AW557" s="70">
        <f t="shared" si="662"/>
        <v>77</v>
      </c>
      <c r="AX557" s="183">
        <v>245058</v>
      </c>
      <c r="AY557" s="168">
        <f t="shared" si="663"/>
        <v>78</v>
      </c>
      <c r="AZ557" s="210">
        <v>238500</v>
      </c>
      <c r="BA557" s="168">
        <f t="shared" si="638"/>
        <v>80</v>
      </c>
      <c r="BB557" s="210">
        <v>230957</v>
      </c>
      <c r="BC557" s="168">
        <f t="shared" si="639"/>
        <v>85</v>
      </c>
      <c r="BD557" s="210"/>
      <c r="BE557" s="168"/>
      <c r="BF557" s="210"/>
      <c r="BG557" s="168"/>
      <c r="BH557" s="210"/>
      <c r="BI557" s="168"/>
      <c r="BJ557" s="183">
        <v>246684</v>
      </c>
      <c r="BK557" s="168">
        <f t="shared" si="614"/>
        <v>85</v>
      </c>
    </row>
    <row r="558" spans="1:63" ht="12.95" customHeight="1" x14ac:dyDescent="0.2">
      <c r="A558" s="41" t="s">
        <v>384</v>
      </c>
      <c r="B558" s="102" t="s">
        <v>1332</v>
      </c>
      <c r="C558" s="247" t="s">
        <v>1911</v>
      </c>
      <c r="D558" s="183">
        <v>27941</v>
      </c>
      <c r="E558" s="70">
        <f t="shared" si="640"/>
        <v>101</v>
      </c>
      <c r="F558" s="183">
        <v>33589</v>
      </c>
      <c r="G558" s="70">
        <f t="shared" si="641"/>
        <v>97</v>
      </c>
      <c r="H558" s="183">
        <v>39335</v>
      </c>
      <c r="I558" s="70">
        <f t="shared" si="642"/>
        <v>96</v>
      </c>
      <c r="J558" s="183">
        <v>59521</v>
      </c>
      <c r="K558" s="70">
        <f t="shared" si="643"/>
        <v>81</v>
      </c>
      <c r="L558" s="183">
        <v>62455</v>
      </c>
      <c r="M558" s="70">
        <f t="shared" si="644"/>
        <v>90</v>
      </c>
      <c r="N558" s="183">
        <v>69997</v>
      </c>
      <c r="O558" s="70">
        <f t="shared" si="645"/>
        <v>85</v>
      </c>
      <c r="P558" s="183">
        <v>81127</v>
      </c>
      <c r="Q558" s="70">
        <f t="shared" si="646"/>
        <v>80</v>
      </c>
      <c r="R558" s="183">
        <v>85627</v>
      </c>
      <c r="S558" s="70">
        <f t="shared" si="647"/>
        <v>78</v>
      </c>
      <c r="T558" s="183">
        <v>94632</v>
      </c>
      <c r="U558" s="70">
        <f t="shared" si="648"/>
        <v>75</v>
      </c>
      <c r="V558" s="183">
        <v>106140</v>
      </c>
      <c r="W558" s="70">
        <f t="shared" si="649"/>
        <v>71</v>
      </c>
      <c r="X558" s="183">
        <v>112151</v>
      </c>
      <c r="Y558" s="70">
        <f t="shared" si="650"/>
        <v>74</v>
      </c>
      <c r="Z558" s="183">
        <v>124383</v>
      </c>
      <c r="AA558" s="70">
        <f t="shared" si="651"/>
        <v>69</v>
      </c>
      <c r="AB558" s="183">
        <v>138456</v>
      </c>
      <c r="AC558" s="70">
        <f t="shared" si="652"/>
        <v>66</v>
      </c>
      <c r="AD558" s="183">
        <v>146832</v>
      </c>
      <c r="AE558" s="70">
        <f t="shared" si="653"/>
        <v>66</v>
      </c>
      <c r="AF558" s="183">
        <v>156814</v>
      </c>
      <c r="AG558" s="70">
        <f t="shared" si="654"/>
        <v>68</v>
      </c>
      <c r="AH558" s="183">
        <v>175984</v>
      </c>
      <c r="AI558" s="70">
        <f t="shared" si="655"/>
        <v>64</v>
      </c>
      <c r="AJ558" s="183">
        <v>199007</v>
      </c>
      <c r="AK558" s="70">
        <f t="shared" si="656"/>
        <v>62</v>
      </c>
      <c r="AL558" s="183">
        <v>214642</v>
      </c>
      <c r="AM558" s="70">
        <f t="shared" si="657"/>
        <v>64</v>
      </c>
      <c r="AN558" s="183">
        <v>225475</v>
      </c>
      <c r="AO558" s="70">
        <f t="shared" si="658"/>
        <v>69</v>
      </c>
      <c r="AP558" s="183">
        <v>226331</v>
      </c>
      <c r="AQ558" s="70">
        <f t="shared" si="659"/>
        <v>72</v>
      </c>
      <c r="AR558" s="183">
        <v>220731</v>
      </c>
      <c r="AS558" s="70">
        <f t="shared" si="660"/>
        <v>75</v>
      </c>
      <c r="AT558" s="183">
        <v>235186</v>
      </c>
      <c r="AU558" s="70">
        <f t="shared" si="661"/>
        <v>73</v>
      </c>
      <c r="AV558" s="183">
        <v>249210</v>
      </c>
      <c r="AW558" s="70">
        <f t="shared" si="662"/>
        <v>75</v>
      </c>
      <c r="AX558" s="183">
        <v>251854</v>
      </c>
      <c r="AY558" s="168">
        <f t="shared" si="663"/>
        <v>76</v>
      </c>
      <c r="AZ558" s="210">
        <v>254492</v>
      </c>
      <c r="BA558" s="168">
        <f t="shared" si="638"/>
        <v>76</v>
      </c>
      <c r="BB558" s="210">
        <v>259895</v>
      </c>
      <c r="BC558" s="168">
        <f t="shared" si="639"/>
        <v>78</v>
      </c>
      <c r="BD558" s="210"/>
      <c r="BE558" s="168"/>
      <c r="BF558" s="210"/>
      <c r="BG558" s="168"/>
      <c r="BH558" s="210"/>
      <c r="BI558" s="168"/>
      <c r="BJ558" s="183">
        <v>213878</v>
      </c>
      <c r="BK558" s="168">
        <f t="shared" si="614"/>
        <v>100</v>
      </c>
    </row>
    <row r="559" spans="1:63" ht="12.95" customHeight="1" x14ac:dyDescent="0.2">
      <c r="A559" s="41" t="s">
        <v>397</v>
      </c>
      <c r="B559" s="102" t="s">
        <v>1734</v>
      </c>
      <c r="C559" s="247" t="s">
        <v>1911</v>
      </c>
      <c r="D559" s="183">
        <v>19859</v>
      </c>
      <c r="E559" s="70">
        <f t="shared" si="640"/>
        <v>118</v>
      </c>
      <c r="F559" s="183">
        <v>21356</v>
      </c>
      <c r="G559" s="70">
        <f t="shared" si="641"/>
        <v>120</v>
      </c>
      <c r="H559" s="183">
        <v>30218</v>
      </c>
      <c r="I559" s="70">
        <f t="shared" si="642"/>
        <v>110</v>
      </c>
      <c r="J559" s="183">
        <v>34951</v>
      </c>
      <c r="K559" s="70">
        <f t="shared" si="643"/>
        <v>117</v>
      </c>
      <c r="L559" s="183">
        <v>34622</v>
      </c>
      <c r="M559" s="70">
        <f t="shared" si="644"/>
        <v>120</v>
      </c>
      <c r="N559" s="183">
        <v>40446</v>
      </c>
      <c r="O559" s="70">
        <f t="shared" si="645"/>
        <v>117</v>
      </c>
      <c r="P559" s="183">
        <v>43579</v>
      </c>
      <c r="Q559" s="70">
        <f t="shared" si="646"/>
        <v>120</v>
      </c>
      <c r="R559" s="183">
        <v>48689</v>
      </c>
      <c r="S559" s="70">
        <f t="shared" si="647"/>
        <v>119</v>
      </c>
      <c r="T559" s="183">
        <v>49604</v>
      </c>
      <c r="U559" s="70">
        <f t="shared" si="648"/>
        <v>118</v>
      </c>
      <c r="V559" s="183">
        <v>44169</v>
      </c>
      <c r="W559" s="70">
        <f t="shared" si="649"/>
        <v>126</v>
      </c>
      <c r="X559" s="183">
        <v>47365</v>
      </c>
      <c r="Y559" s="70">
        <f t="shared" si="650"/>
        <v>127</v>
      </c>
      <c r="Z559" s="183">
        <v>51629</v>
      </c>
      <c r="AA559" s="70">
        <f t="shared" si="651"/>
        <v>123</v>
      </c>
      <c r="AB559" s="183">
        <v>56021</v>
      </c>
      <c r="AC559" s="70">
        <f t="shared" si="652"/>
        <v>122</v>
      </c>
      <c r="AD559" s="183">
        <v>61446</v>
      </c>
      <c r="AE559" s="70">
        <f t="shared" si="653"/>
        <v>120</v>
      </c>
      <c r="AF559" s="183">
        <v>70581</v>
      </c>
      <c r="AG559" s="70">
        <f t="shared" si="654"/>
        <v>117</v>
      </c>
      <c r="AH559" s="183">
        <v>83857</v>
      </c>
      <c r="AI559" s="70">
        <f t="shared" si="655"/>
        <v>115</v>
      </c>
      <c r="AJ559" s="183">
        <v>96700</v>
      </c>
      <c r="AK559" s="70">
        <f t="shared" si="656"/>
        <v>113</v>
      </c>
      <c r="AL559" s="183">
        <v>108608</v>
      </c>
      <c r="AM559" s="70">
        <f t="shared" si="657"/>
        <v>113</v>
      </c>
      <c r="AN559" s="183">
        <v>139235</v>
      </c>
      <c r="AO559" s="70">
        <f t="shared" si="658"/>
        <v>99</v>
      </c>
      <c r="AP559" s="183">
        <v>143540</v>
      </c>
      <c r="AQ559" s="70">
        <f t="shared" si="659"/>
        <v>100</v>
      </c>
      <c r="AR559" s="183">
        <v>147140</v>
      </c>
      <c r="AS559" s="70">
        <f t="shared" si="660"/>
        <v>105</v>
      </c>
      <c r="AT559" s="183">
        <v>158171</v>
      </c>
      <c r="AU559" s="70">
        <f t="shared" si="661"/>
        <v>100</v>
      </c>
      <c r="AV559" s="183">
        <v>165529</v>
      </c>
      <c r="AW559" s="70">
        <f t="shared" si="662"/>
        <v>101</v>
      </c>
      <c r="AX559" s="183">
        <v>176237</v>
      </c>
      <c r="AY559" s="168">
        <f t="shared" si="663"/>
        <v>102</v>
      </c>
      <c r="AZ559" s="210">
        <v>191816</v>
      </c>
      <c r="BA559" s="168">
        <f t="shared" si="638"/>
        <v>100</v>
      </c>
      <c r="BB559" s="210">
        <v>215358</v>
      </c>
      <c r="BC559" s="168">
        <f t="shared" si="639"/>
        <v>91</v>
      </c>
      <c r="BD559" s="210"/>
      <c r="BE559" s="168"/>
      <c r="BF559" s="210"/>
      <c r="BG559" s="168"/>
      <c r="BH559" s="210"/>
      <c r="BI559" s="168"/>
      <c r="BJ559" s="183">
        <v>199283</v>
      </c>
      <c r="BK559" s="168">
        <f t="shared" si="614"/>
        <v>103</v>
      </c>
    </row>
    <row r="560" spans="1:63" ht="12.95" customHeight="1" x14ac:dyDescent="0.2">
      <c r="A560" s="41" t="s">
        <v>350</v>
      </c>
      <c r="B560" s="102" t="s">
        <v>1006</v>
      </c>
      <c r="C560" s="247" t="s">
        <v>1911</v>
      </c>
      <c r="D560" s="183">
        <v>13906</v>
      </c>
      <c r="E560" s="70">
        <f t="shared" si="640"/>
        <v>138</v>
      </c>
      <c r="F560" s="183">
        <v>13581</v>
      </c>
      <c r="G560" s="70">
        <f t="shared" si="641"/>
        <v>148</v>
      </c>
      <c r="H560" s="183">
        <v>14409</v>
      </c>
      <c r="I560" s="70">
        <f t="shared" si="642"/>
        <v>151</v>
      </c>
      <c r="J560" s="183">
        <v>19385</v>
      </c>
      <c r="K560" s="70">
        <f t="shared" si="643"/>
        <v>146</v>
      </c>
      <c r="L560" s="183">
        <v>19373</v>
      </c>
      <c r="M560" s="70">
        <f t="shared" si="644"/>
        <v>150</v>
      </c>
      <c r="N560" s="183">
        <v>21302</v>
      </c>
      <c r="O560" s="70">
        <f t="shared" si="645"/>
        <v>148</v>
      </c>
      <c r="P560" s="183">
        <v>22679</v>
      </c>
      <c r="Q560" s="70">
        <f t="shared" si="646"/>
        <v>153</v>
      </c>
      <c r="R560" s="183">
        <v>23745</v>
      </c>
      <c r="S560" s="70">
        <f t="shared" si="647"/>
        <v>154</v>
      </c>
      <c r="T560" s="183">
        <v>22833</v>
      </c>
      <c r="U560" s="70">
        <f t="shared" si="648"/>
        <v>156</v>
      </c>
      <c r="V560" s="183">
        <v>23332</v>
      </c>
      <c r="W560" s="70">
        <f t="shared" si="649"/>
        <v>159</v>
      </c>
      <c r="X560" s="183">
        <v>24556</v>
      </c>
      <c r="Y560" s="70">
        <f t="shared" si="650"/>
        <v>159</v>
      </c>
      <c r="Z560" s="183">
        <v>24116</v>
      </c>
      <c r="AA560" s="70">
        <f t="shared" si="651"/>
        <v>164</v>
      </c>
      <c r="AB560" s="183">
        <v>28873</v>
      </c>
      <c r="AC560" s="70">
        <f t="shared" si="652"/>
        <v>156</v>
      </c>
      <c r="AD560" s="183">
        <v>30483</v>
      </c>
      <c r="AE560" s="70">
        <f t="shared" si="653"/>
        <v>157</v>
      </c>
      <c r="AF560" s="183">
        <v>34524</v>
      </c>
      <c r="AG560" s="70">
        <f t="shared" si="654"/>
        <v>154</v>
      </c>
      <c r="AH560" s="183">
        <v>46096</v>
      </c>
      <c r="AI560" s="70">
        <f t="shared" si="655"/>
        <v>142</v>
      </c>
      <c r="AJ560" s="183">
        <v>52371</v>
      </c>
      <c r="AK560" s="70">
        <f t="shared" si="656"/>
        <v>140</v>
      </c>
      <c r="AL560" s="183">
        <v>59803</v>
      </c>
      <c r="AM560" s="70">
        <f t="shared" si="657"/>
        <v>142</v>
      </c>
      <c r="AN560" s="183">
        <v>74255</v>
      </c>
      <c r="AO560" s="70">
        <f t="shared" si="658"/>
        <v>138</v>
      </c>
      <c r="AP560" s="183">
        <v>71266</v>
      </c>
      <c r="AQ560" s="70">
        <f t="shared" si="659"/>
        <v>144</v>
      </c>
      <c r="AR560" s="183">
        <v>78553</v>
      </c>
      <c r="AS560" s="70">
        <f t="shared" si="660"/>
        <v>138</v>
      </c>
      <c r="AT560" s="183">
        <v>77467</v>
      </c>
      <c r="AU560" s="70">
        <f t="shared" si="661"/>
        <v>142</v>
      </c>
      <c r="AV560" s="183">
        <v>97171</v>
      </c>
      <c r="AW560" s="70">
        <f t="shared" si="662"/>
        <v>133</v>
      </c>
      <c r="AX560" s="183">
        <v>97850</v>
      </c>
      <c r="AY560" s="168">
        <f t="shared" si="663"/>
        <v>135</v>
      </c>
      <c r="AZ560" s="210">
        <v>110369</v>
      </c>
      <c r="BA560" s="168">
        <f t="shared" si="638"/>
        <v>134</v>
      </c>
      <c r="BB560" s="210">
        <v>134410</v>
      </c>
      <c r="BC560" s="168">
        <f t="shared" si="639"/>
        <v>123</v>
      </c>
      <c r="BD560" s="210"/>
      <c r="BE560" s="168"/>
      <c r="BF560" s="210"/>
      <c r="BG560" s="168"/>
      <c r="BH560" s="210"/>
      <c r="BI560" s="168"/>
      <c r="BJ560" s="183">
        <v>190954</v>
      </c>
      <c r="BK560" s="168">
        <f t="shared" si="614"/>
        <v>104</v>
      </c>
    </row>
    <row r="561" spans="1:63" ht="12.95" customHeight="1" x14ac:dyDescent="0.2">
      <c r="A561" s="41" t="s">
        <v>364</v>
      </c>
      <c r="B561" s="102" t="s">
        <v>1248</v>
      </c>
      <c r="C561" s="247" t="s">
        <v>1911</v>
      </c>
      <c r="D561" s="183">
        <v>37233</v>
      </c>
      <c r="E561" s="70">
        <f t="shared" si="640"/>
        <v>86</v>
      </c>
      <c r="F561" s="183">
        <v>40708</v>
      </c>
      <c r="G561" s="70">
        <f t="shared" si="641"/>
        <v>88</v>
      </c>
      <c r="H561" s="183">
        <v>40587</v>
      </c>
      <c r="I561" s="70">
        <f t="shared" si="642"/>
        <v>94</v>
      </c>
      <c r="J561" s="183">
        <v>47302</v>
      </c>
      <c r="K561" s="70">
        <f t="shared" si="643"/>
        <v>99</v>
      </c>
      <c r="L561" s="183">
        <v>50311</v>
      </c>
      <c r="M561" s="70">
        <f t="shared" si="644"/>
        <v>100</v>
      </c>
      <c r="N561" s="183">
        <v>53010</v>
      </c>
      <c r="O561" s="70">
        <f t="shared" si="645"/>
        <v>102</v>
      </c>
      <c r="P561" s="183">
        <v>57723</v>
      </c>
      <c r="Q561" s="70">
        <f t="shared" si="646"/>
        <v>100</v>
      </c>
      <c r="R561" s="183">
        <v>62562</v>
      </c>
      <c r="S561" s="70">
        <f t="shared" si="647"/>
        <v>103</v>
      </c>
      <c r="T561" s="183">
        <v>65696</v>
      </c>
      <c r="U561" s="70">
        <f t="shared" si="648"/>
        <v>103</v>
      </c>
      <c r="V561" s="183">
        <v>71103</v>
      </c>
      <c r="W561" s="70">
        <f t="shared" si="649"/>
        <v>105</v>
      </c>
      <c r="X561" s="183">
        <v>71222</v>
      </c>
      <c r="Y561" s="70">
        <f t="shared" si="650"/>
        <v>108</v>
      </c>
      <c r="Z561" s="183">
        <v>76896</v>
      </c>
      <c r="AA561" s="70">
        <f t="shared" si="651"/>
        <v>104</v>
      </c>
      <c r="AB561" s="183">
        <v>81233</v>
      </c>
      <c r="AC561" s="70">
        <f t="shared" si="652"/>
        <v>102</v>
      </c>
      <c r="AD561" s="183">
        <v>85580</v>
      </c>
      <c r="AE561" s="70">
        <f t="shared" si="653"/>
        <v>101</v>
      </c>
      <c r="AF561" s="183">
        <v>91790</v>
      </c>
      <c r="AG561" s="70">
        <f t="shared" si="654"/>
        <v>102</v>
      </c>
      <c r="AH561" s="183">
        <v>94030</v>
      </c>
      <c r="AI561" s="70">
        <f t="shared" si="655"/>
        <v>108</v>
      </c>
      <c r="AJ561" s="183">
        <v>106804</v>
      </c>
      <c r="AK561" s="70">
        <f t="shared" si="656"/>
        <v>107</v>
      </c>
      <c r="AL561" s="183">
        <v>112733</v>
      </c>
      <c r="AM561" s="70">
        <f t="shared" si="657"/>
        <v>108</v>
      </c>
      <c r="AN561" s="183">
        <v>119306</v>
      </c>
      <c r="AO561" s="70">
        <f t="shared" si="658"/>
        <v>111</v>
      </c>
      <c r="AP561" s="183">
        <v>123398</v>
      </c>
      <c r="AQ561" s="70">
        <f t="shared" si="659"/>
        <v>112</v>
      </c>
      <c r="AR561" s="183">
        <v>123746</v>
      </c>
      <c r="AS561" s="70">
        <f t="shared" si="660"/>
        <v>113</v>
      </c>
      <c r="AT561" s="183">
        <v>123900</v>
      </c>
      <c r="AU561" s="70">
        <f t="shared" si="661"/>
        <v>118</v>
      </c>
      <c r="AV561" s="183">
        <v>137543</v>
      </c>
      <c r="AW561" s="70">
        <f t="shared" si="662"/>
        <v>115</v>
      </c>
      <c r="AX561" s="183">
        <v>146310</v>
      </c>
      <c r="AY561" s="168">
        <f t="shared" si="663"/>
        <v>112</v>
      </c>
      <c r="AZ561" s="210">
        <v>160679</v>
      </c>
      <c r="BA561" s="168">
        <f t="shared" si="638"/>
        <v>111</v>
      </c>
      <c r="BB561" s="210">
        <v>169167</v>
      </c>
      <c r="BC561" s="168">
        <f t="shared" si="639"/>
        <v>112</v>
      </c>
      <c r="BD561" s="210"/>
      <c r="BE561" s="168"/>
      <c r="BF561" s="210"/>
      <c r="BG561" s="168"/>
      <c r="BH561" s="210"/>
      <c r="BI561" s="168"/>
      <c r="BJ561" s="183">
        <v>188721</v>
      </c>
      <c r="BK561" s="168">
        <f t="shared" si="614"/>
        <v>105</v>
      </c>
    </row>
    <row r="562" spans="1:63" ht="12.95" customHeight="1" x14ac:dyDescent="0.2">
      <c r="A562" s="41" t="s">
        <v>360</v>
      </c>
      <c r="B562" s="102" t="s">
        <v>960</v>
      </c>
      <c r="C562" s="247" t="s">
        <v>1911</v>
      </c>
      <c r="D562" s="183">
        <v>17447</v>
      </c>
      <c r="E562" s="70">
        <f t="shared" si="640"/>
        <v>130</v>
      </c>
      <c r="F562" s="183">
        <v>17537</v>
      </c>
      <c r="G562" s="70">
        <f t="shared" si="641"/>
        <v>134</v>
      </c>
      <c r="H562" s="183">
        <v>19508</v>
      </c>
      <c r="I562" s="70">
        <f t="shared" si="642"/>
        <v>135</v>
      </c>
      <c r="J562" s="183">
        <v>10433</v>
      </c>
      <c r="K562" s="70">
        <f t="shared" si="643"/>
        <v>181</v>
      </c>
      <c r="L562" s="183">
        <v>12468</v>
      </c>
      <c r="M562" s="70">
        <f t="shared" si="644"/>
        <v>174</v>
      </c>
      <c r="N562" s="183">
        <v>31935</v>
      </c>
      <c r="O562" s="70">
        <f t="shared" si="645"/>
        <v>125</v>
      </c>
      <c r="P562" s="183">
        <v>34466</v>
      </c>
      <c r="Q562" s="70">
        <f t="shared" si="646"/>
        <v>130</v>
      </c>
      <c r="R562" s="183">
        <v>34971</v>
      </c>
      <c r="S562" s="70">
        <f t="shared" si="647"/>
        <v>133</v>
      </c>
      <c r="T562" s="183">
        <v>36977</v>
      </c>
      <c r="U562" s="70">
        <f t="shared" si="648"/>
        <v>135</v>
      </c>
      <c r="V562" s="183">
        <v>40677</v>
      </c>
      <c r="W562" s="70">
        <f t="shared" si="649"/>
        <v>132</v>
      </c>
      <c r="X562" s="183">
        <v>43661</v>
      </c>
      <c r="Y562" s="70">
        <f t="shared" si="650"/>
        <v>130</v>
      </c>
      <c r="Z562" s="183">
        <v>35197</v>
      </c>
      <c r="AA562" s="70">
        <f t="shared" si="651"/>
        <v>143</v>
      </c>
      <c r="AB562" s="183">
        <v>40007</v>
      </c>
      <c r="AC562" s="70">
        <f t="shared" si="652"/>
        <v>137</v>
      </c>
      <c r="AD562" s="183">
        <v>44696</v>
      </c>
      <c r="AE562" s="70">
        <f t="shared" si="653"/>
        <v>134</v>
      </c>
      <c r="AF562" s="183">
        <v>50063</v>
      </c>
      <c r="AG562" s="70">
        <f t="shared" si="654"/>
        <v>132</v>
      </c>
      <c r="AH562" s="183">
        <v>64882</v>
      </c>
      <c r="AI562" s="70">
        <f t="shared" si="655"/>
        <v>128</v>
      </c>
      <c r="AJ562" s="183">
        <v>72105</v>
      </c>
      <c r="AK562" s="70">
        <f t="shared" si="656"/>
        <v>126</v>
      </c>
      <c r="AL562" s="183">
        <v>91812</v>
      </c>
      <c r="AM562" s="70">
        <f t="shared" si="657"/>
        <v>122</v>
      </c>
      <c r="AN562" s="183">
        <v>102115</v>
      </c>
      <c r="AO562" s="70">
        <f t="shared" si="658"/>
        <v>123</v>
      </c>
      <c r="AP562" s="183">
        <v>103011</v>
      </c>
      <c r="AQ562" s="70">
        <f t="shared" si="659"/>
        <v>124</v>
      </c>
      <c r="AR562" s="183">
        <v>103778</v>
      </c>
      <c r="AS562" s="70">
        <f t="shared" si="660"/>
        <v>127</v>
      </c>
      <c r="AT562" s="183">
        <v>106208</v>
      </c>
      <c r="AU562" s="70">
        <f t="shared" si="661"/>
        <v>128</v>
      </c>
      <c r="AV562" s="183">
        <v>115513</v>
      </c>
      <c r="AW562" s="70">
        <f t="shared" si="662"/>
        <v>122</v>
      </c>
      <c r="AX562" s="183">
        <v>113214</v>
      </c>
      <c r="AY562" s="168">
        <f t="shared" si="663"/>
        <v>124</v>
      </c>
      <c r="AZ562" s="210">
        <v>126419</v>
      </c>
      <c r="BA562" s="168">
        <f t="shared" si="638"/>
        <v>125</v>
      </c>
      <c r="BB562" s="210">
        <v>134064</v>
      </c>
      <c r="BC562" s="168">
        <f t="shared" si="639"/>
        <v>125</v>
      </c>
      <c r="BD562" s="210"/>
      <c r="BE562" s="168"/>
      <c r="BF562" s="210"/>
      <c r="BG562" s="168"/>
      <c r="BH562" s="210"/>
      <c r="BI562" s="168"/>
      <c r="BJ562" s="183">
        <v>153542</v>
      </c>
      <c r="BK562" s="168">
        <f t="shared" si="614"/>
        <v>118</v>
      </c>
    </row>
    <row r="563" spans="1:63" ht="12.95" customHeight="1" x14ac:dyDescent="0.2">
      <c r="A563" s="41" t="s">
        <v>1872</v>
      </c>
      <c r="B563" s="102" t="s">
        <v>959</v>
      </c>
      <c r="C563" s="247" t="s">
        <v>1911</v>
      </c>
      <c r="D563" s="183">
        <v>10262</v>
      </c>
      <c r="E563" s="70">
        <f t="shared" si="640"/>
        <v>157</v>
      </c>
      <c r="F563" s="183">
        <v>11759</v>
      </c>
      <c r="G563" s="70">
        <f t="shared" si="641"/>
        <v>156</v>
      </c>
      <c r="H563" s="183">
        <v>12492</v>
      </c>
      <c r="I563" s="70">
        <f t="shared" si="642"/>
        <v>158</v>
      </c>
      <c r="J563" s="183">
        <v>17291</v>
      </c>
      <c r="K563" s="70">
        <f t="shared" si="643"/>
        <v>153</v>
      </c>
      <c r="L563" s="183">
        <v>17844</v>
      </c>
      <c r="M563" s="70">
        <f t="shared" si="644"/>
        <v>152</v>
      </c>
      <c r="N563" s="183">
        <v>27858</v>
      </c>
      <c r="O563" s="70">
        <f t="shared" si="645"/>
        <v>138</v>
      </c>
      <c r="P563" s="183">
        <v>31564</v>
      </c>
      <c r="Q563" s="70">
        <f t="shared" si="646"/>
        <v>137</v>
      </c>
      <c r="R563" s="183">
        <v>31669</v>
      </c>
      <c r="S563" s="70">
        <f t="shared" si="647"/>
        <v>141</v>
      </c>
      <c r="T563" s="183">
        <v>33997</v>
      </c>
      <c r="U563" s="70">
        <f t="shared" si="648"/>
        <v>139</v>
      </c>
      <c r="V563" s="183">
        <v>38287</v>
      </c>
      <c r="W563" s="70">
        <f t="shared" si="649"/>
        <v>137</v>
      </c>
      <c r="X563" s="183"/>
      <c r="Y563" s="70" t="str">
        <f t="shared" si="650"/>
        <v>—</v>
      </c>
      <c r="Z563" s="183"/>
      <c r="AA563" s="70" t="str">
        <f t="shared" si="651"/>
        <v>—</v>
      </c>
      <c r="AB563" s="183"/>
      <c r="AC563" s="70" t="str">
        <f t="shared" si="652"/>
        <v>—</v>
      </c>
      <c r="AD563" s="183"/>
      <c r="AE563" s="70" t="str">
        <f t="shared" si="653"/>
        <v>—</v>
      </c>
      <c r="AF563" s="183"/>
      <c r="AG563" s="70" t="str">
        <f t="shared" si="654"/>
        <v>—</v>
      </c>
      <c r="AH563" s="183"/>
      <c r="AI563" s="70" t="str">
        <f t="shared" si="655"/>
        <v>—</v>
      </c>
      <c r="AJ563" s="183"/>
      <c r="AK563" s="70" t="str">
        <f t="shared" si="656"/>
        <v>—</v>
      </c>
      <c r="AL563" s="183"/>
      <c r="AM563" s="70" t="str">
        <f t="shared" si="657"/>
        <v>—</v>
      </c>
      <c r="AN563" s="183"/>
      <c r="AO563" s="70" t="str">
        <f t="shared" si="658"/>
        <v>—</v>
      </c>
      <c r="AP563" s="183"/>
      <c r="AQ563" s="70" t="str">
        <f t="shared" si="659"/>
        <v>—</v>
      </c>
      <c r="AR563" s="183"/>
      <c r="AS563" s="70" t="str">
        <f t="shared" si="660"/>
        <v>—</v>
      </c>
      <c r="AT563" s="183"/>
      <c r="AU563" s="70" t="str">
        <f t="shared" si="661"/>
        <v>—</v>
      </c>
      <c r="AV563" s="183"/>
      <c r="AW563" s="70" t="str">
        <f t="shared" si="662"/>
        <v>—</v>
      </c>
      <c r="AX563" s="183"/>
      <c r="AY563" s="168" t="str">
        <f t="shared" si="663"/>
        <v>—</v>
      </c>
      <c r="AZ563" s="120"/>
      <c r="BA563" s="168" t="str">
        <f t="shared" si="638"/>
        <v>—</v>
      </c>
      <c r="BB563" s="210">
        <v>133036</v>
      </c>
      <c r="BC563" s="168">
        <f t="shared" si="639"/>
        <v>126</v>
      </c>
      <c r="BD563" s="210"/>
      <c r="BE563" s="168"/>
      <c r="BF563" s="210"/>
      <c r="BG563" s="168"/>
      <c r="BH563" s="210"/>
      <c r="BI563" s="168"/>
      <c r="BJ563" s="183">
        <v>143999</v>
      </c>
      <c r="BK563" s="168">
        <f t="shared" si="614"/>
        <v>125</v>
      </c>
    </row>
    <row r="564" spans="1:63" ht="12.95" customHeight="1" x14ac:dyDescent="0.2">
      <c r="A564" s="41" t="s">
        <v>313</v>
      </c>
      <c r="B564" s="102" t="s">
        <v>1342</v>
      </c>
      <c r="C564" s="247" t="s">
        <v>1911</v>
      </c>
      <c r="D564" s="183">
        <v>25005</v>
      </c>
      <c r="E564" s="70">
        <f t="shared" si="640"/>
        <v>106</v>
      </c>
      <c r="F564" s="183">
        <v>27478</v>
      </c>
      <c r="G564" s="70">
        <f t="shared" si="641"/>
        <v>110</v>
      </c>
      <c r="H564" s="183">
        <v>30105</v>
      </c>
      <c r="I564" s="70">
        <f t="shared" si="642"/>
        <v>111</v>
      </c>
      <c r="J564" s="183">
        <v>31984</v>
      </c>
      <c r="K564" s="70">
        <f t="shared" si="643"/>
        <v>121</v>
      </c>
      <c r="L564" s="183">
        <v>36177</v>
      </c>
      <c r="M564" s="70">
        <f t="shared" si="644"/>
        <v>117</v>
      </c>
      <c r="N564" s="183">
        <v>37925</v>
      </c>
      <c r="O564" s="70">
        <f t="shared" si="645"/>
        <v>120</v>
      </c>
      <c r="P564" s="183">
        <v>41009</v>
      </c>
      <c r="Q564" s="70">
        <f t="shared" si="646"/>
        <v>122</v>
      </c>
      <c r="R564" s="183">
        <v>45052</v>
      </c>
      <c r="S564" s="70">
        <f t="shared" si="647"/>
        <v>121</v>
      </c>
      <c r="T564" s="183">
        <v>47768</v>
      </c>
      <c r="U564" s="70">
        <f t="shared" si="648"/>
        <v>120</v>
      </c>
      <c r="V564" s="183">
        <v>46084</v>
      </c>
      <c r="W564" s="70">
        <f t="shared" si="649"/>
        <v>122</v>
      </c>
      <c r="X564" s="183">
        <v>43188</v>
      </c>
      <c r="Y564" s="70">
        <f t="shared" si="650"/>
        <v>132</v>
      </c>
      <c r="Z564" s="183">
        <v>45437</v>
      </c>
      <c r="AA564" s="70">
        <f t="shared" si="651"/>
        <v>132</v>
      </c>
      <c r="AB564" s="183">
        <v>45000</v>
      </c>
      <c r="AC564" s="70">
        <f t="shared" si="652"/>
        <v>131</v>
      </c>
      <c r="AD564" s="183">
        <v>36937</v>
      </c>
      <c r="AE564" s="70">
        <f t="shared" si="653"/>
        <v>146</v>
      </c>
      <c r="AF564" s="183">
        <v>39345</v>
      </c>
      <c r="AG564" s="70">
        <f t="shared" si="654"/>
        <v>147</v>
      </c>
      <c r="AH564" s="183">
        <v>41343</v>
      </c>
      <c r="AI564" s="70">
        <f t="shared" si="655"/>
        <v>151</v>
      </c>
      <c r="AJ564" s="183">
        <v>46554</v>
      </c>
      <c r="AK564" s="70">
        <f t="shared" si="656"/>
        <v>149</v>
      </c>
      <c r="AL564" s="183">
        <v>52943</v>
      </c>
      <c r="AM564" s="70">
        <f t="shared" si="657"/>
        <v>146</v>
      </c>
      <c r="AN564" s="183">
        <v>63734</v>
      </c>
      <c r="AO564" s="70">
        <f t="shared" si="658"/>
        <v>142</v>
      </c>
      <c r="AP564" s="183">
        <v>67445</v>
      </c>
      <c r="AQ564" s="70">
        <f t="shared" si="659"/>
        <v>145</v>
      </c>
      <c r="AR564" s="183">
        <v>69080</v>
      </c>
      <c r="AS564" s="70">
        <f t="shared" si="660"/>
        <v>147</v>
      </c>
      <c r="AT564" s="183">
        <v>74005</v>
      </c>
      <c r="AU564" s="70">
        <f t="shared" si="661"/>
        <v>145</v>
      </c>
      <c r="AV564" s="183">
        <v>81275</v>
      </c>
      <c r="AW564" s="70">
        <f t="shared" si="662"/>
        <v>143</v>
      </c>
      <c r="AX564" s="183">
        <v>93496</v>
      </c>
      <c r="AY564" s="168">
        <f t="shared" si="663"/>
        <v>137</v>
      </c>
      <c r="AZ564" s="210">
        <v>93309</v>
      </c>
      <c r="BA564" s="168">
        <f t="shared" si="638"/>
        <v>144</v>
      </c>
      <c r="BB564" s="210">
        <v>90557</v>
      </c>
      <c r="BC564" s="168">
        <f t="shared" si="639"/>
        <v>152</v>
      </c>
      <c r="BD564" s="210"/>
      <c r="BE564" s="168"/>
      <c r="BF564" s="210"/>
      <c r="BG564" s="168"/>
      <c r="BH564" s="210"/>
      <c r="BI564" s="168"/>
      <c r="BJ564" s="183">
        <v>98182</v>
      </c>
      <c r="BK564" s="168">
        <f t="shared" si="614"/>
        <v>144</v>
      </c>
    </row>
    <row r="565" spans="1:63" ht="12.95" customHeight="1" x14ac:dyDescent="0.2">
      <c r="A565" s="41"/>
      <c r="B565" s="102" t="s">
        <v>953</v>
      </c>
      <c r="C565" s="247" t="s">
        <v>1911</v>
      </c>
      <c r="D565" s="183">
        <v>11293</v>
      </c>
      <c r="E565" s="70">
        <f t="shared" si="640"/>
        <v>151</v>
      </c>
      <c r="F565" s="183">
        <v>13969</v>
      </c>
      <c r="G565" s="70">
        <f t="shared" si="641"/>
        <v>145</v>
      </c>
      <c r="H565" s="183">
        <v>16342</v>
      </c>
      <c r="I565" s="70">
        <f t="shared" si="642"/>
        <v>147</v>
      </c>
      <c r="J565" s="183">
        <v>21741</v>
      </c>
      <c r="K565" s="70">
        <f t="shared" si="643"/>
        <v>141</v>
      </c>
      <c r="L565" s="183">
        <v>21284</v>
      </c>
      <c r="M565" s="70">
        <f t="shared" si="644"/>
        <v>148</v>
      </c>
      <c r="N565" s="183">
        <v>27359</v>
      </c>
      <c r="O565" s="70">
        <f t="shared" si="645"/>
        <v>139</v>
      </c>
      <c r="P565" s="183">
        <v>26184</v>
      </c>
      <c r="Q565" s="70">
        <f t="shared" si="646"/>
        <v>146</v>
      </c>
      <c r="R565" s="183">
        <v>34039</v>
      </c>
      <c r="S565" s="70">
        <f t="shared" si="647"/>
        <v>135</v>
      </c>
      <c r="T565" s="183">
        <v>39736</v>
      </c>
      <c r="U565" s="70">
        <f t="shared" si="648"/>
        <v>129</v>
      </c>
      <c r="V565" s="183">
        <v>44322</v>
      </c>
      <c r="W565" s="70">
        <f t="shared" si="649"/>
        <v>124</v>
      </c>
      <c r="X565" s="183">
        <v>48772</v>
      </c>
      <c r="Y565" s="70">
        <f t="shared" si="650"/>
        <v>125</v>
      </c>
      <c r="Z565" s="183">
        <v>49969</v>
      </c>
      <c r="AA565" s="70">
        <f t="shared" si="651"/>
        <v>124</v>
      </c>
      <c r="AB565" s="183">
        <v>55277</v>
      </c>
      <c r="AC565" s="70">
        <f t="shared" si="652"/>
        <v>123</v>
      </c>
      <c r="AD565" s="183">
        <v>60957</v>
      </c>
      <c r="AE565" s="70">
        <f t="shared" si="653"/>
        <v>121</v>
      </c>
      <c r="AF565" s="183">
        <v>68189</v>
      </c>
      <c r="AG565" s="70">
        <f t="shared" si="654"/>
        <v>119</v>
      </c>
      <c r="AH565" s="183">
        <v>70219</v>
      </c>
      <c r="AI565" s="70">
        <f t="shared" si="655"/>
        <v>123</v>
      </c>
      <c r="AJ565" s="183">
        <v>79394</v>
      </c>
      <c r="AK565" s="70">
        <f t="shared" si="656"/>
        <v>123</v>
      </c>
      <c r="AL565" s="183">
        <v>89196</v>
      </c>
      <c r="AM565" s="70">
        <f t="shared" si="657"/>
        <v>125</v>
      </c>
      <c r="AN565" s="183">
        <v>89254</v>
      </c>
      <c r="AO565" s="70">
        <f t="shared" si="658"/>
        <v>130</v>
      </c>
      <c r="AP565" s="183">
        <v>83693</v>
      </c>
      <c r="AQ565" s="70">
        <f t="shared" si="659"/>
        <v>134</v>
      </c>
      <c r="AR565" s="183">
        <v>83194</v>
      </c>
      <c r="AS565" s="70">
        <f t="shared" si="660"/>
        <v>136</v>
      </c>
      <c r="AT565" s="183">
        <v>84370</v>
      </c>
      <c r="AU565" s="70">
        <f t="shared" si="661"/>
        <v>137</v>
      </c>
      <c r="AV565" s="183">
        <v>89513</v>
      </c>
      <c r="AW565" s="70">
        <f t="shared" si="662"/>
        <v>139</v>
      </c>
      <c r="AX565" s="183">
        <v>96975</v>
      </c>
      <c r="AY565" s="168">
        <f t="shared" si="663"/>
        <v>136</v>
      </c>
      <c r="AZ565" s="210">
        <v>73398</v>
      </c>
      <c r="BA565" s="168">
        <f t="shared" si="638"/>
        <v>156</v>
      </c>
      <c r="BB565" s="210">
        <v>79212</v>
      </c>
      <c r="BC565" s="168">
        <f t="shared" si="639"/>
        <v>159</v>
      </c>
      <c r="BD565" s="210"/>
      <c r="BE565" s="168"/>
      <c r="BF565" s="210"/>
      <c r="BG565" s="168"/>
      <c r="BH565" s="210"/>
      <c r="BI565" s="168"/>
      <c r="BJ565" s="183">
        <v>79048</v>
      </c>
      <c r="BK565" s="168">
        <f t="shared" si="614"/>
        <v>157</v>
      </c>
    </row>
    <row r="566" spans="1:63" ht="12.95" customHeight="1" x14ac:dyDescent="0.2">
      <c r="A566" s="41" t="s">
        <v>324</v>
      </c>
      <c r="B566" s="102" t="s">
        <v>1533</v>
      </c>
      <c r="C566" s="247" t="s">
        <v>1911</v>
      </c>
      <c r="D566" s="183"/>
      <c r="E566" s="70" t="str">
        <f t="shared" si="640"/>
        <v>—</v>
      </c>
      <c r="F566" s="183"/>
      <c r="G566" s="70" t="str">
        <f t="shared" si="641"/>
        <v>—</v>
      </c>
      <c r="H566" s="183"/>
      <c r="I566" s="70" t="str">
        <f t="shared" si="642"/>
        <v>—</v>
      </c>
      <c r="J566" s="183"/>
      <c r="K566" s="70" t="str">
        <f t="shared" si="643"/>
        <v>—</v>
      </c>
      <c r="L566" s="183"/>
      <c r="M566" s="70" t="str">
        <f t="shared" si="644"/>
        <v>—</v>
      </c>
      <c r="N566" s="183"/>
      <c r="O566" s="70" t="str">
        <f t="shared" si="645"/>
        <v>—</v>
      </c>
      <c r="P566" s="183"/>
      <c r="Q566" s="70" t="str">
        <f t="shared" si="646"/>
        <v>—</v>
      </c>
      <c r="R566" s="183"/>
      <c r="S566" s="70" t="str">
        <f t="shared" si="647"/>
        <v>—</v>
      </c>
      <c r="T566" s="183"/>
      <c r="U566" s="70" t="str">
        <f t="shared" si="648"/>
        <v>—</v>
      </c>
      <c r="V566" s="183"/>
      <c r="W566" s="70" t="str">
        <f t="shared" si="649"/>
        <v>—</v>
      </c>
      <c r="X566" s="183">
        <v>146853</v>
      </c>
      <c r="Y566" s="70">
        <f t="shared" si="650"/>
        <v>49</v>
      </c>
      <c r="Z566" s="183">
        <v>164354</v>
      </c>
      <c r="AA566" s="70">
        <f t="shared" si="651"/>
        <v>46</v>
      </c>
      <c r="AB566" s="183">
        <v>171309</v>
      </c>
      <c r="AC566" s="70">
        <f t="shared" si="652"/>
        <v>48</v>
      </c>
      <c r="AD566" s="183">
        <v>189480</v>
      </c>
      <c r="AE566" s="70">
        <f t="shared" si="653"/>
        <v>45</v>
      </c>
      <c r="AF566" s="183">
        <v>192639</v>
      </c>
      <c r="AG566" s="70">
        <f t="shared" si="654"/>
        <v>52</v>
      </c>
      <c r="AH566" s="183">
        <v>223964</v>
      </c>
      <c r="AI566" s="70">
        <f t="shared" si="655"/>
        <v>48</v>
      </c>
      <c r="AJ566" s="183">
        <v>247948</v>
      </c>
      <c r="AK566" s="70">
        <f t="shared" si="656"/>
        <v>50</v>
      </c>
      <c r="AL566" s="183">
        <v>276424</v>
      </c>
      <c r="AM566" s="70">
        <f t="shared" si="657"/>
        <v>50</v>
      </c>
      <c r="AN566" s="183">
        <v>299550</v>
      </c>
      <c r="AO566" s="70">
        <f t="shared" si="658"/>
        <v>50</v>
      </c>
      <c r="AP566" s="183">
        <v>333126</v>
      </c>
      <c r="AQ566" s="70">
        <f t="shared" si="659"/>
        <v>43</v>
      </c>
      <c r="AR566" s="183">
        <v>333243</v>
      </c>
      <c r="AS566" s="70">
        <f t="shared" si="660"/>
        <v>47</v>
      </c>
      <c r="AT566" s="183">
        <v>336468</v>
      </c>
      <c r="AU566" s="70">
        <f t="shared" si="661"/>
        <v>52</v>
      </c>
      <c r="AV566" s="183">
        <v>349220</v>
      </c>
      <c r="AW566" s="70">
        <f t="shared" si="662"/>
        <v>52</v>
      </c>
      <c r="AX566" s="183">
        <v>366507</v>
      </c>
      <c r="AY566" s="168">
        <f t="shared" si="663"/>
        <v>51</v>
      </c>
      <c r="AZ566" s="195"/>
      <c r="BA566" s="168" t="str">
        <f t="shared" si="638"/>
        <v>—</v>
      </c>
      <c r="BC566" s="168" t="str">
        <f t="shared" si="639"/>
        <v>—</v>
      </c>
      <c r="BE566" s="168"/>
      <c r="BG566" s="168"/>
      <c r="BI566" s="168"/>
      <c r="BJ566" s="183">
        <v>69607</v>
      </c>
      <c r="BK566" s="168">
        <f t="shared" si="614"/>
        <v>164</v>
      </c>
    </row>
    <row r="567" spans="1:63" ht="12.95" customHeight="1" x14ac:dyDescent="0.2">
      <c r="A567" s="41" t="s">
        <v>378</v>
      </c>
      <c r="B567" s="102" t="s">
        <v>1434</v>
      </c>
      <c r="C567" s="247" t="s">
        <v>1911</v>
      </c>
      <c r="D567" s="183">
        <v>12202</v>
      </c>
      <c r="E567" s="70">
        <f t="shared" si="640"/>
        <v>146</v>
      </c>
      <c r="F567" s="183">
        <v>14303</v>
      </c>
      <c r="G567" s="70">
        <f t="shared" si="641"/>
        <v>142</v>
      </c>
      <c r="H567" s="183">
        <v>16404</v>
      </c>
      <c r="I567" s="70">
        <f t="shared" si="642"/>
        <v>146</v>
      </c>
      <c r="J567" s="183">
        <v>17518</v>
      </c>
      <c r="K567" s="70">
        <f t="shared" si="643"/>
        <v>152</v>
      </c>
      <c r="L567" s="183">
        <v>17498</v>
      </c>
      <c r="M567" s="70">
        <f t="shared" si="644"/>
        <v>154</v>
      </c>
      <c r="N567" s="183">
        <v>16995</v>
      </c>
      <c r="O567" s="70">
        <f t="shared" si="645"/>
        <v>160</v>
      </c>
      <c r="P567" s="183">
        <v>18265</v>
      </c>
      <c r="Q567" s="70">
        <f t="shared" si="646"/>
        <v>167</v>
      </c>
      <c r="R567" s="183">
        <v>19204</v>
      </c>
      <c r="S567" s="70">
        <f t="shared" si="647"/>
        <v>169</v>
      </c>
      <c r="T567" s="183">
        <v>18732</v>
      </c>
      <c r="U567" s="70">
        <f t="shared" si="648"/>
        <v>177</v>
      </c>
      <c r="V567" s="183">
        <v>18940</v>
      </c>
      <c r="W567" s="70">
        <f t="shared" si="649"/>
        <v>179</v>
      </c>
      <c r="X567" s="183">
        <v>28188</v>
      </c>
      <c r="Y567" s="70">
        <f t="shared" si="650"/>
        <v>155</v>
      </c>
      <c r="Z567" s="183">
        <v>20899</v>
      </c>
      <c r="AA567" s="70">
        <f t="shared" si="651"/>
        <v>175</v>
      </c>
      <c r="AB567" s="183">
        <v>16938</v>
      </c>
      <c r="AC567" s="70">
        <f t="shared" si="652"/>
        <v>196</v>
      </c>
      <c r="AD567" s="183">
        <v>16999</v>
      </c>
      <c r="AE567" s="70">
        <f t="shared" si="653"/>
        <v>200</v>
      </c>
      <c r="AF567" s="183">
        <v>17343</v>
      </c>
      <c r="AG567" s="70">
        <f t="shared" si="654"/>
        <v>201</v>
      </c>
      <c r="AH567" s="183">
        <v>19692</v>
      </c>
      <c r="AI567" s="70">
        <f t="shared" si="655"/>
        <v>199</v>
      </c>
      <c r="AJ567" s="183">
        <v>33973</v>
      </c>
      <c r="AK567" s="70">
        <f t="shared" si="656"/>
        <v>171</v>
      </c>
      <c r="AL567" s="183">
        <v>41803</v>
      </c>
      <c r="AM567" s="70">
        <f t="shared" si="657"/>
        <v>164</v>
      </c>
      <c r="AN567" s="183">
        <v>49595</v>
      </c>
      <c r="AO567" s="70">
        <f t="shared" si="658"/>
        <v>159</v>
      </c>
      <c r="AP567" s="183">
        <v>46798</v>
      </c>
      <c r="AQ567" s="70">
        <f t="shared" si="659"/>
        <v>168</v>
      </c>
      <c r="AR567" s="183">
        <v>56074</v>
      </c>
      <c r="AS567" s="70">
        <f t="shared" si="660"/>
        <v>161</v>
      </c>
      <c r="AT567" s="183">
        <v>63036</v>
      </c>
      <c r="AU567" s="70">
        <f t="shared" si="661"/>
        <v>155</v>
      </c>
      <c r="AV567" s="183">
        <v>65027</v>
      </c>
      <c r="AW567" s="70">
        <f t="shared" si="662"/>
        <v>158</v>
      </c>
      <c r="AX567" s="183">
        <v>71656</v>
      </c>
      <c r="AY567" s="168">
        <f t="shared" si="663"/>
        <v>156</v>
      </c>
      <c r="AZ567" s="210">
        <v>76560</v>
      </c>
      <c r="BA567" s="168">
        <f t="shared" si="638"/>
        <v>154</v>
      </c>
      <c r="BB567" s="210">
        <v>74882</v>
      </c>
      <c r="BC567" s="168">
        <f t="shared" si="639"/>
        <v>163</v>
      </c>
      <c r="BD567" s="210"/>
      <c r="BE567" s="168"/>
      <c r="BF567" s="210"/>
      <c r="BG567" s="168"/>
      <c r="BH567" s="210"/>
      <c r="BI567" s="168"/>
      <c r="BJ567" s="183">
        <v>64384</v>
      </c>
      <c r="BK567" s="168">
        <f t="shared" si="614"/>
        <v>170</v>
      </c>
    </row>
    <row r="568" spans="1:63" ht="12.95" customHeight="1" x14ac:dyDescent="0.2">
      <c r="A568" s="41" t="s">
        <v>413</v>
      </c>
      <c r="B568" s="102" t="s">
        <v>1636</v>
      </c>
      <c r="C568" s="247" t="s">
        <v>1911</v>
      </c>
      <c r="D568" s="183">
        <v>9068</v>
      </c>
      <c r="E568" s="70">
        <f t="shared" si="640"/>
        <v>161</v>
      </c>
      <c r="F568" s="183">
        <v>10383</v>
      </c>
      <c r="G568" s="70">
        <f t="shared" si="641"/>
        <v>162</v>
      </c>
      <c r="H568" s="183">
        <v>11079</v>
      </c>
      <c r="I568" s="70">
        <f t="shared" si="642"/>
        <v>167</v>
      </c>
      <c r="J568" s="183">
        <v>13428</v>
      </c>
      <c r="K568" s="70">
        <f t="shared" si="643"/>
        <v>165</v>
      </c>
      <c r="L568" s="183">
        <v>15639</v>
      </c>
      <c r="M568" s="70">
        <f t="shared" si="644"/>
        <v>163</v>
      </c>
      <c r="N568" s="183">
        <v>16865</v>
      </c>
      <c r="O568" s="70">
        <f t="shared" si="645"/>
        <v>161</v>
      </c>
      <c r="P568" s="183">
        <v>18567</v>
      </c>
      <c r="Q568" s="70">
        <f t="shared" si="646"/>
        <v>162</v>
      </c>
      <c r="R568" s="183">
        <v>18245</v>
      </c>
      <c r="S568" s="70">
        <f t="shared" si="647"/>
        <v>176</v>
      </c>
      <c r="T568" s="183">
        <v>19180</v>
      </c>
      <c r="U568" s="70">
        <f t="shared" si="648"/>
        <v>173</v>
      </c>
      <c r="V568" s="183">
        <v>19684</v>
      </c>
      <c r="W568" s="70">
        <f t="shared" si="649"/>
        <v>176</v>
      </c>
      <c r="X568" s="183">
        <v>19679</v>
      </c>
      <c r="Y568" s="70">
        <f t="shared" si="650"/>
        <v>175</v>
      </c>
      <c r="Z568" s="183">
        <v>19995</v>
      </c>
      <c r="AA568" s="70">
        <f t="shared" si="651"/>
        <v>179</v>
      </c>
      <c r="AB568" s="183">
        <v>20807</v>
      </c>
      <c r="AC568" s="70">
        <f t="shared" si="652"/>
        <v>178</v>
      </c>
      <c r="AD568" s="183">
        <v>21325</v>
      </c>
      <c r="AE568" s="70">
        <f t="shared" si="653"/>
        <v>189</v>
      </c>
      <c r="AF568" s="183">
        <v>20010</v>
      </c>
      <c r="AG568" s="70">
        <f t="shared" si="654"/>
        <v>193</v>
      </c>
      <c r="AH568" s="183">
        <v>23492</v>
      </c>
      <c r="AI568" s="70">
        <f t="shared" si="655"/>
        <v>190</v>
      </c>
      <c r="AJ568" s="183">
        <v>24933</v>
      </c>
      <c r="AK568" s="70">
        <f t="shared" si="656"/>
        <v>195</v>
      </c>
      <c r="AL568" s="183">
        <v>27259</v>
      </c>
      <c r="AM568" s="70">
        <f t="shared" si="657"/>
        <v>196</v>
      </c>
      <c r="AN568" s="183">
        <v>28268</v>
      </c>
      <c r="AO568" s="70">
        <f t="shared" si="658"/>
        <v>203</v>
      </c>
      <c r="AP568" s="183">
        <v>32748</v>
      </c>
      <c r="AQ568" s="70">
        <f t="shared" si="659"/>
        <v>191</v>
      </c>
      <c r="AR568" s="183">
        <v>34033</v>
      </c>
      <c r="AS568" s="70">
        <f t="shared" si="660"/>
        <v>190</v>
      </c>
      <c r="AT568" s="183">
        <v>40023</v>
      </c>
      <c r="AU568" s="70">
        <f t="shared" si="661"/>
        <v>179</v>
      </c>
      <c r="AV568" s="183">
        <v>41285</v>
      </c>
      <c r="AW568" s="70">
        <f t="shared" si="662"/>
        <v>184</v>
      </c>
      <c r="AX568" s="183">
        <v>44115</v>
      </c>
      <c r="AY568" s="168">
        <f t="shared" si="663"/>
        <v>183</v>
      </c>
      <c r="AZ568" s="210">
        <v>71181</v>
      </c>
      <c r="BA568" s="168">
        <f t="shared" si="638"/>
        <v>161</v>
      </c>
      <c r="BB568" s="210">
        <v>65648</v>
      </c>
      <c r="BC568" s="168">
        <f t="shared" si="639"/>
        <v>174</v>
      </c>
      <c r="BD568" s="210"/>
      <c r="BE568" s="168"/>
      <c r="BF568" s="210"/>
      <c r="BG568" s="168"/>
      <c r="BH568" s="210"/>
      <c r="BI568" s="168"/>
      <c r="BJ568" s="183">
        <v>63414</v>
      </c>
      <c r="BK568" s="168">
        <f t="shared" si="614"/>
        <v>171</v>
      </c>
    </row>
    <row r="569" spans="1:63" ht="12.95" customHeight="1" x14ac:dyDescent="0.2">
      <c r="A569" s="41" t="s">
        <v>446</v>
      </c>
      <c r="B569" s="102" t="s">
        <v>1269</v>
      </c>
      <c r="C569" s="247" t="s">
        <v>1911</v>
      </c>
      <c r="D569" s="183">
        <v>5811</v>
      </c>
      <c r="E569" s="70">
        <f t="shared" si="640"/>
        <v>188</v>
      </c>
      <c r="F569" s="183">
        <v>8091</v>
      </c>
      <c r="G569" s="70">
        <f t="shared" si="641"/>
        <v>179</v>
      </c>
      <c r="H569" s="183">
        <v>8548</v>
      </c>
      <c r="I569" s="70">
        <f t="shared" si="642"/>
        <v>180</v>
      </c>
      <c r="J569" s="183">
        <v>11461</v>
      </c>
      <c r="K569" s="70">
        <f t="shared" si="643"/>
        <v>170</v>
      </c>
      <c r="L569" s="183">
        <v>12982</v>
      </c>
      <c r="M569" s="70">
        <f t="shared" si="644"/>
        <v>172</v>
      </c>
      <c r="N569" s="183">
        <v>12796</v>
      </c>
      <c r="O569" s="70">
        <f t="shared" si="645"/>
        <v>177</v>
      </c>
      <c r="P569" s="183">
        <v>14811</v>
      </c>
      <c r="Q569" s="70">
        <f t="shared" si="646"/>
        <v>179</v>
      </c>
      <c r="R569" s="183">
        <v>15452</v>
      </c>
      <c r="S569" s="70">
        <f t="shared" si="647"/>
        <v>182</v>
      </c>
      <c r="T569" s="183">
        <v>16425</v>
      </c>
      <c r="U569" s="70">
        <f t="shared" si="648"/>
        <v>185</v>
      </c>
      <c r="V569" s="183">
        <v>19713</v>
      </c>
      <c r="W569" s="70">
        <f t="shared" si="649"/>
        <v>175</v>
      </c>
      <c r="X569" s="183">
        <v>18329</v>
      </c>
      <c r="Y569" s="70">
        <f t="shared" si="650"/>
        <v>182</v>
      </c>
      <c r="Z569" s="183">
        <v>21008</v>
      </c>
      <c r="AA569" s="70">
        <f t="shared" si="651"/>
        <v>173</v>
      </c>
      <c r="AB569" s="183">
        <v>21469</v>
      </c>
      <c r="AC569" s="70">
        <f t="shared" si="652"/>
        <v>175</v>
      </c>
      <c r="AD569" s="183">
        <v>21437</v>
      </c>
      <c r="AE569" s="70">
        <f t="shared" si="653"/>
        <v>188</v>
      </c>
      <c r="AF569" s="183">
        <v>23767</v>
      </c>
      <c r="AG569" s="70">
        <f t="shared" si="654"/>
        <v>184</v>
      </c>
      <c r="AH569" s="183">
        <v>27146</v>
      </c>
      <c r="AI569" s="70">
        <f t="shared" si="655"/>
        <v>179</v>
      </c>
      <c r="AJ569" s="183">
        <v>36601</v>
      </c>
      <c r="AK569" s="70">
        <f t="shared" si="656"/>
        <v>165</v>
      </c>
      <c r="AL569" s="183">
        <v>37527</v>
      </c>
      <c r="AM569" s="70">
        <f t="shared" si="657"/>
        <v>171</v>
      </c>
      <c r="AN569" s="183">
        <v>38704</v>
      </c>
      <c r="AO569" s="70">
        <f t="shared" si="658"/>
        <v>175</v>
      </c>
      <c r="AP569" s="183">
        <v>43229</v>
      </c>
      <c r="AQ569" s="70">
        <f t="shared" si="659"/>
        <v>171</v>
      </c>
      <c r="AR569" s="183">
        <v>38000</v>
      </c>
      <c r="AS569" s="70">
        <f t="shared" si="660"/>
        <v>179</v>
      </c>
      <c r="AT569" s="183">
        <v>38671</v>
      </c>
      <c r="AU569" s="70">
        <f t="shared" si="661"/>
        <v>185</v>
      </c>
      <c r="AV569" s="183">
        <v>38108</v>
      </c>
      <c r="AW569" s="70">
        <f t="shared" si="662"/>
        <v>189</v>
      </c>
      <c r="AX569" s="183">
        <v>41256</v>
      </c>
      <c r="AY569" s="168">
        <f t="shared" si="663"/>
        <v>186</v>
      </c>
      <c r="AZ569" s="210">
        <v>50440</v>
      </c>
      <c r="BA569" s="168">
        <f t="shared" si="638"/>
        <v>185</v>
      </c>
      <c r="BB569" s="210">
        <v>57643</v>
      </c>
      <c r="BC569" s="168">
        <f t="shared" si="639"/>
        <v>187</v>
      </c>
      <c r="BD569" s="210"/>
      <c r="BE569" s="168"/>
      <c r="BF569" s="210"/>
      <c r="BG569" s="168"/>
      <c r="BH569" s="210"/>
      <c r="BI569" s="168"/>
      <c r="BJ569" s="183">
        <v>61078</v>
      </c>
      <c r="BK569" s="168">
        <f t="shared" si="614"/>
        <v>174</v>
      </c>
    </row>
    <row r="570" spans="1:63" ht="12.95" customHeight="1" x14ac:dyDescent="0.2">
      <c r="A570" s="41" t="s">
        <v>504</v>
      </c>
      <c r="B570" s="102" t="s">
        <v>1334</v>
      </c>
      <c r="C570" s="247" t="s">
        <v>1911</v>
      </c>
      <c r="D570" s="183">
        <v>1890</v>
      </c>
      <c r="E570" s="70">
        <f t="shared" si="640"/>
        <v>244</v>
      </c>
      <c r="F570" s="183">
        <v>2018</v>
      </c>
      <c r="G570" s="70">
        <f t="shared" si="641"/>
        <v>253</v>
      </c>
      <c r="H570" s="183">
        <v>2741</v>
      </c>
      <c r="I570" s="70">
        <f t="shared" si="642"/>
        <v>239</v>
      </c>
      <c r="J570" s="183">
        <v>3443</v>
      </c>
      <c r="K570" s="70">
        <f t="shared" si="643"/>
        <v>246</v>
      </c>
      <c r="L570" s="183">
        <v>3196</v>
      </c>
      <c r="M570" s="70">
        <f t="shared" si="644"/>
        <v>255</v>
      </c>
      <c r="N570" s="183">
        <v>5182</v>
      </c>
      <c r="O570" s="70">
        <f t="shared" si="645"/>
        <v>235</v>
      </c>
      <c r="P570" s="183">
        <v>6285</v>
      </c>
      <c r="Q570" s="70">
        <f t="shared" si="646"/>
        <v>233</v>
      </c>
      <c r="R570" s="183">
        <v>6407</v>
      </c>
      <c r="S570" s="70">
        <f t="shared" si="647"/>
        <v>241</v>
      </c>
      <c r="T570" s="183">
        <v>7483</v>
      </c>
      <c r="U570" s="70">
        <f t="shared" si="648"/>
        <v>240</v>
      </c>
      <c r="V570" s="183">
        <v>9691</v>
      </c>
      <c r="W570" s="70">
        <f t="shared" si="649"/>
        <v>228</v>
      </c>
      <c r="X570" s="183">
        <v>9904</v>
      </c>
      <c r="Y570" s="70">
        <f t="shared" si="650"/>
        <v>225</v>
      </c>
      <c r="Z570" s="183">
        <v>11797</v>
      </c>
      <c r="AA570" s="70">
        <f t="shared" si="651"/>
        <v>214</v>
      </c>
      <c r="AB570" s="183">
        <v>13117</v>
      </c>
      <c r="AC570" s="70">
        <f t="shared" si="652"/>
        <v>212</v>
      </c>
      <c r="AD570" s="183">
        <v>14555</v>
      </c>
      <c r="AE570" s="70">
        <f t="shared" si="653"/>
        <v>210</v>
      </c>
      <c r="AF570" s="183">
        <v>16213</v>
      </c>
      <c r="AG570" s="70">
        <f t="shared" si="654"/>
        <v>209</v>
      </c>
      <c r="AH570" s="183">
        <v>16142</v>
      </c>
      <c r="AI570" s="70">
        <f t="shared" si="655"/>
        <v>214</v>
      </c>
      <c r="AJ570" s="183">
        <v>18842</v>
      </c>
      <c r="AK570" s="70">
        <f t="shared" si="656"/>
        <v>214</v>
      </c>
      <c r="AL570" s="183">
        <v>22401</v>
      </c>
      <c r="AM570" s="70">
        <f t="shared" si="657"/>
        <v>214</v>
      </c>
      <c r="AN570" s="183">
        <v>29948</v>
      </c>
      <c r="AO570" s="70">
        <f t="shared" si="658"/>
        <v>200</v>
      </c>
      <c r="AP570" s="183">
        <v>32726</v>
      </c>
      <c r="AQ570" s="70">
        <f t="shared" si="659"/>
        <v>192</v>
      </c>
      <c r="AR570" s="183">
        <v>31873</v>
      </c>
      <c r="AS570" s="70">
        <f t="shared" si="660"/>
        <v>197</v>
      </c>
      <c r="AT570" s="183">
        <v>47398</v>
      </c>
      <c r="AU570" s="70">
        <f t="shared" si="661"/>
        <v>173</v>
      </c>
      <c r="AV570" s="183">
        <v>47853</v>
      </c>
      <c r="AW570" s="70">
        <f t="shared" si="662"/>
        <v>174</v>
      </c>
      <c r="AX570" s="183">
        <v>65988</v>
      </c>
      <c r="AY570" s="168">
        <f t="shared" si="663"/>
        <v>162</v>
      </c>
      <c r="AZ570" s="210">
        <v>51524</v>
      </c>
      <c r="BA570" s="168">
        <f t="shared" si="638"/>
        <v>182</v>
      </c>
      <c r="BB570" s="210">
        <v>50194</v>
      </c>
      <c r="BC570" s="168">
        <f t="shared" si="639"/>
        <v>196</v>
      </c>
      <c r="BD570" s="210"/>
      <c r="BE570" s="168"/>
      <c r="BF570" s="210"/>
      <c r="BG570" s="168"/>
      <c r="BH570" s="210"/>
      <c r="BI570" s="168"/>
      <c r="BJ570" s="183">
        <v>59940</v>
      </c>
      <c r="BK570" s="168">
        <f t="shared" si="614"/>
        <v>176</v>
      </c>
    </row>
    <row r="571" spans="1:63" ht="12.95" customHeight="1" x14ac:dyDescent="0.2">
      <c r="A571" s="41" t="s">
        <v>331</v>
      </c>
      <c r="B571" s="102" t="s">
        <v>1348</v>
      </c>
      <c r="C571" s="247" t="s">
        <v>1911</v>
      </c>
      <c r="D571" s="183">
        <v>3596</v>
      </c>
      <c r="E571" s="70">
        <f t="shared" si="640"/>
        <v>216</v>
      </c>
      <c r="F571" s="183">
        <v>5360</v>
      </c>
      <c r="G571" s="70">
        <f t="shared" si="641"/>
        <v>200</v>
      </c>
      <c r="H571" s="183">
        <v>7190</v>
      </c>
      <c r="I571" s="70">
        <f t="shared" si="642"/>
        <v>191</v>
      </c>
      <c r="J571" s="183">
        <v>9728</v>
      </c>
      <c r="K571" s="70">
        <f t="shared" si="643"/>
        <v>184</v>
      </c>
      <c r="L571" s="183">
        <v>10372</v>
      </c>
      <c r="M571" s="70">
        <f t="shared" si="644"/>
        <v>188</v>
      </c>
      <c r="N571" s="183">
        <v>13405</v>
      </c>
      <c r="O571" s="70">
        <f t="shared" si="645"/>
        <v>173</v>
      </c>
      <c r="P571" s="183">
        <v>14825</v>
      </c>
      <c r="Q571" s="70">
        <f t="shared" si="646"/>
        <v>178</v>
      </c>
      <c r="R571" s="183">
        <v>17558</v>
      </c>
      <c r="S571" s="70">
        <f t="shared" si="647"/>
        <v>178</v>
      </c>
      <c r="T571" s="183">
        <v>16783</v>
      </c>
      <c r="U571" s="70">
        <f t="shared" si="648"/>
        <v>184</v>
      </c>
      <c r="V571" s="183">
        <v>15589</v>
      </c>
      <c r="W571" s="70">
        <f t="shared" si="649"/>
        <v>192</v>
      </c>
      <c r="X571" s="183">
        <v>15507</v>
      </c>
      <c r="Y571" s="70">
        <f t="shared" si="650"/>
        <v>194</v>
      </c>
      <c r="Z571" s="183">
        <v>17999</v>
      </c>
      <c r="AA571" s="70">
        <f t="shared" si="651"/>
        <v>190</v>
      </c>
      <c r="AB571" s="183">
        <v>16326</v>
      </c>
      <c r="AC571" s="70">
        <f t="shared" si="652"/>
        <v>198</v>
      </c>
      <c r="AD571" s="183">
        <v>16279</v>
      </c>
      <c r="AE571" s="70">
        <f t="shared" si="653"/>
        <v>201</v>
      </c>
      <c r="AF571" s="183">
        <v>19495</v>
      </c>
      <c r="AG571" s="70">
        <f t="shared" si="654"/>
        <v>196</v>
      </c>
      <c r="AH571" s="183">
        <v>22266</v>
      </c>
      <c r="AI571" s="70">
        <f t="shared" si="655"/>
        <v>193</v>
      </c>
      <c r="AJ571" s="183">
        <v>28080</v>
      </c>
      <c r="AK571" s="70">
        <f t="shared" si="656"/>
        <v>185</v>
      </c>
      <c r="AL571" s="183">
        <v>27953</v>
      </c>
      <c r="AM571" s="70">
        <f t="shared" si="657"/>
        <v>194</v>
      </c>
      <c r="AN571" s="183">
        <v>27488</v>
      </c>
      <c r="AO571" s="70">
        <f t="shared" si="658"/>
        <v>206</v>
      </c>
      <c r="AP571" s="183">
        <v>26888</v>
      </c>
      <c r="AQ571" s="70">
        <f t="shared" si="659"/>
        <v>208</v>
      </c>
      <c r="AR571" s="183">
        <v>28440</v>
      </c>
      <c r="AS571" s="70">
        <f t="shared" si="660"/>
        <v>209</v>
      </c>
      <c r="AT571" s="183">
        <v>27138</v>
      </c>
      <c r="AU571" s="70">
        <f t="shared" si="661"/>
        <v>210</v>
      </c>
      <c r="AV571" s="183">
        <v>27182</v>
      </c>
      <c r="AW571" s="70">
        <f t="shared" si="662"/>
        <v>215</v>
      </c>
      <c r="AX571" s="183">
        <v>34507</v>
      </c>
      <c r="AY571" s="168">
        <f t="shared" si="663"/>
        <v>204</v>
      </c>
      <c r="AZ571" s="210">
        <v>52884</v>
      </c>
      <c r="BA571" s="168">
        <f t="shared" si="638"/>
        <v>180</v>
      </c>
      <c r="BB571" s="210">
        <v>65536</v>
      </c>
      <c r="BC571" s="168">
        <f t="shared" si="639"/>
        <v>175</v>
      </c>
      <c r="BD571" s="210"/>
      <c r="BE571" s="168"/>
      <c r="BF571" s="210"/>
      <c r="BG571" s="168"/>
      <c r="BH571" s="210"/>
      <c r="BI571" s="168"/>
      <c r="BJ571" s="183">
        <v>58512</v>
      </c>
      <c r="BK571" s="168">
        <f t="shared" si="614"/>
        <v>177</v>
      </c>
    </row>
    <row r="572" spans="1:63" ht="12.95" customHeight="1" x14ac:dyDescent="0.2">
      <c r="A572" s="41" t="s">
        <v>356</v>
      </c>
      <c r="B572" s="102" t="s">
        <v>1745</v>
      </c>
      <c r="C572" s="247" t="s">
        <v>1911</v>
      </c>
      <c r="D572" s="183">
        <v>6286</v>
      </c>
      <c r="E572" s="70">
        <f t="shared" si="640"/>
        <v>183</v>
      </c>
      <c r="F572" s="183">
        <v>7882</v>
      </c>
      <c r="G572" s="70">
        <f t="shared" si="641"/>
        <v>181</v>
      </c>
      <c r="H572" s="183">
        <v>8279</v>
      </c>
      <c r="I572" s="70">
        <f t="shared" si="642"/>
        <v>184</v>
      </c>
      <c r="J572" s="183">
        <v>8472</v>
      </c>
      <c r="K572" s="70">
        <f t="shared" si="643"/>
        <v>193</v>
      </c>
      <c r="L572" s="183">
        <v>9511</v>
      </c>
      <c r="M572" s="70">
        <f t="shared" si="644"/>
        <v>192</v>
      </c>
      <c r="N572" s="183">
        <v>11511</v>
      </c>
      <c r="O572" s="70">
        <f t="shared" si="645"/>
        <v>182</v>
      </c>
      <c r="P572" s="183">
        <v>12692</v>
      </c>
      <c r="Q572" s="70">
        <f t="shared" si="646"/>
        <v>188</v>
      </c>
      <c r="R572" s="183">
        <v>14050</v>
      </c>
      <c r="S572" s="70">
        <f t="shared" si="647"/>
        <v>189</v>
      </c>
      <c r="T572" s="183">
        <v>14083</v>
      </c>
      <c r="U572" s="70">
        <f t="shared" si="648"/>
        <v>193</v>
      </c>
      <c r="V572" s="183">
        <v>13448</v>
      </c>
      <c r="W572" s="70">
        <f t="shared" si="649"/>
        <v>202</v>
      </c>
      <c r="X572" s="183">
        <v>14925</v>
      </c>
      <c r="Y572" s="70">
        <f t="shared" si="650"/>
        <v>198</v>
      </c>
      <c r="Z572" s="183">
        <v>15671</v>
      </c>
      <c r="AA572" s="70">
        <f t="shared" si="651"/>
        <v>199</v>
      </c>
      <c r="AB572" s="183">
        <v>15631</v>
      </c>
      <c r="AC572" s="70">
        <f t="shared" si="652"/>
        <v>200</v>
      </c>
      <c r="AD572" s="183">
        <v>15599</v>
      </c>
      <c r="AE572" s="70">
        <f t="shared" si="653"/>
        <v>207</v>
      </c>
      <c r="AF572" s="183">
        <v>16784</v>
      </c>
      <c r="AG572" s="70">
        <f t="shared" si="654"/>
        <v>207</v>
      </c>
      <c r="AH572" s="183">
        <v>19717</v>
      </c>
      <c r="AI572" s="70">
        <f t="shared" si="655"/>
        <v>198</v>
      </c>
      <c r="AJ572" s="183">
        <v>20085</v>
      </c>
      <c r="AK572" s="70">
        <f t="shared" si="656"/>
        <v>209</v>
      </c>
      <c r="AL572" s="183">
        <v>27652</v>
      </c>
      <c r="AM572" s="70">
        <f t="shared" si="657"/>
        <v>195</v>
      </c>
      <c r="AN572" s="183">
        <v>30962</v>
      </c>
      <c r="AO572" s="70">
        <f t="shared" si="658"/>
        <v>197</v>
      </c>
      <c r="AP572" s="183">
        <v>32042</v>
      </c>
      <c r="AQ572" s="70">
        <f t="shared" si="659"/>
        <v>195</v>
      </c>
      <c r="AR572" s="183">
        <v>33275</v>
      </c>
      <c r="AS572" s="70">
        <f t="shared" si="660"/>
        <v>192</v>
      </c>
      <c r="AT572" s="183">
        <v>39033</v>
      </c>
      <c r="AU572" s="70">
        <f t="shared" si="661"/>
        <v>183</v>
      </c>
      <c r="AV572" s="183">
        <v>47758</v>
      </c>
      <c r="AW572" s="70">
        <f t="shared" si="662"/>
        <v>176</v>
      </c>
      <c r="AX572" s="183">
        <v>55334</v>
      </c>
      <c r="AY572" s="168">
        <f t="shared" si="663"/>
        <v>172</v>
      </c>
      <c r="AZ572" s="210">
        <v>67552</v>
      </c>
      <c r="BA572" s="168">
        <f t="shared" si="638"/>
        <v>167</v>
      </c>
      <c r="BB572" s="210">
        <v>69680</v>
      </c>
      <c r="BC572" s="168">
        <f t="shared" si="639"/>
        <v>173</v>
      </c>
      <c r="BD572" s="210"/>
      <c r="BE572" s="168"/>
      <c r="BF572" s="210"/>
      <c r="BG572" s="168"/>
      <c r="BH572" s="210"/>
      <c r="BI572" s="168"/>
      <c r="BJ572" s="183">
        <v>58373</v>
      </c>
      <c r="BK572" s="168">
        <f t="shared" si="614"/>
        <v>178</v>
      </c>
    </row>
    <row r="573" spans="1:63" ht="12.95" customHeight="1" x14ac:dyDescent="0.2">
      <c r="A573" s="41" t="s">
        <v>436</v>
      </c>
      <c r="B573" s="102" t="s">
        <v>859</v>
      </c>
      <c r="C573" s="247" t="s">
        <v>1911</v>
      </c>
      <c r="D573" s="183">
        <v>3788</v>
      </c>
      <c r="E573" s="70">
        <f t="shared" si="640"/>
        <v>213</v>
      </c>
      <c r="F573" s="183">
        <v>4528</v>
      </c>
      <c r="G573" s="70">
        <f t="shared" si="641"/>
        <v>212</v>
      </c>
      <c r="H573" s="183">
        <v>6897</v>
      </c>
      <c r="I573" s="70">
        <f t="shared" si="642"/>
        <v>197</v>
      </c>
      <c r="J573" s="183">
        <v>7570</v>
      </c>
      <c r="K573" s="70">
        <f t="shared" si="643"/>
        <v>197</v>
      </c>
      <c r="L573" s="183">
        <v>8699</v>
      </c>
      <c r="M573" s="70">
        <f t="shared" si="644"/>
        <v>198</v>
      </c>
      <c r="N573" s="183">
        <v>10205</v>
      </c>
      <c r="O573" s="70">
        <f t="shared" si="645"/>
        <v>190</v>
      </c>
      <c r="P573" s="183">
        <v>10939</v>
      </c>
      <c r="Q573" s="70">
        <f t="shared" si="646"/>
        <v>198</v>
      </c>
      <c r="R573" s="183">
        <v>9803</v>
      </c>
      <c r="S573" s="70">
        <f t="shared" si="647"/>
        <v>215</v>
      </c>
      <c r="T573" s="183">
        <v>10570</v>
      </c>
      <c r="U573" s="70">
        <f t="shared" si="648"/>
        <v>218</v>
      </c>
      <c r="V573" s="183">
        <v>10496</v>
      </c>
      <c r="W573" s="70">
        <f t="shared" si="649"/>
        <v>225</v>
      </c>
      <c r="X573" s="183">
        <v>10690</v>
      </c>
      <c r="Y573" s="70">
        <f t="shared" si="650"/>
        <v>222</v>
      </c>
      <c r="Z573" s="183">
        <v>10884</v>
      </c>
      <c r="AA573" s="70">
        <f t="shared" si="651"/>
        <v>220</v>
      </c>
      <c r="AB573" s="183">
        <v>11211</v>
      </c>
      <c r="AC573" s="70">
        <f t="shared" si="652"/>
        <v>225</v>
      </c>
      <c r="AD573" s="183">
        <v>11893</v>
      </c>
      <c r="AE573" s="70">
        <f t="shared" si="653"/>
        <v>220</v>
      </c>
      <c r="AF573" s="183">
        <v>10214</v>
      </c>
      <c r="AG573" s="70">
        <f t="shared" si="654"/>
        <v>233</v>
      </c>
      <c r="AH573" s="183">
        <v>12986</v>
      </c>
      <c r="AI573" s="70">
        <f t="shared" si="655"/>
        <v>225</v>
      </c>
      <c r="AJ573" s="183">
        <v>13855</v>
      </c>
      <c r="AK573" s="70">
        <f t="shared" si="656"/>
        <v>230</v>
      </c>
      <c r="AL573" s="183">
        <v>14112</v>
      </c>
      <c r="AM573" s="70">
        <f t="shared" si="657"/>
        <v>238</v>
      </c>
      <c r="AN573" s="183">
        <v>16888</v>
      </c>
      <c r="AO573" s="70">
        <f t="shared" si="658"/>
        <v>235</v>
      </c>
      <c r="AP573" s="183">
        <v>15884</v>
      </c>
      <c r="AQ573" s="70">
        <f t="shared" si="659"/>
        <v>243</v>
      </c>
      <c r="AR573" s="183">
        <v>14496</v>
      </c>
      <c r="AS573" s="70">
        <f t="shared" si="660"/>
        <v>247</v>
      </c>
      <c r="AT573" s="183">
        <v>15948</v>
      </c>
      <c r="AU573" s="70">
        <f t="shared" si="661"/>
        <v>246</v>
      </c>
      <c r="AV573" s="183">
        <v>14131</v>
      </c>
      <c r="AW573" s="70">
        <f t="shared" si="662"/>
        <v>260</v>
      </c>
      <c r="AX573" s="183">
        <v>13424</v>
      </c>
      <c r="AY573" s="168">
        <f t="shared" si="663"/>
        <v>261</v>
      </c>
      <c r="AZ573" s="210">
        <v>34235</v>
      </c>
      <c r="BA573" s="168">
        <f t="shared" si="638"/>
        <v>216</v>
      </c>
      <c r="BB573" s="210">
        <v>55502</v>
      </c>
      <c r="BC573" s="168">
        <f t="shared" si="639"/>
        <v>191</v>
      </c>
      <c r="BD573" s="210"/>
      <c r="BE573" s="168"/>
      <c r="BF573" s="210"/>
      <c r="BG573" s="168"/>
      <c r="BH573" s="210"/>
      <c r="BI573" s="168"/>
      <c r="BJ573" s="183">
        <v>57662</v>
      </c>
      <c r="BK573" s="168">
        <f t="shared" si="614"/>
        <v>181</v>
      </c>
    </row>
    <row r="574" spans="1:63" ht="12.95" customHeight="1" x14ac:dyDescent="0.2">
      <c r="A574" s="41" t="s">
        <v>509</v>
      </c>
      <c r="B574" s="102" t="s">
        <v>974</v>
      </c>
      <c r="C574" s="247" t="s">
        <v>1911</v>
      </c>
      <c r="D574" s="183">
        <v>18371</v>
      </c>
      <c r="E574" s="70">
        <f t="shared" si="640"/>
        <v>123</v>
      </c>
      <c r="F574" s="183">
        <v>18814</v>
      </c>
      <c r="G574" s="70">
        <f t="shared" si="641"/>
        <v>129</v>
      </c>
      <c r="H574" s="183">
        <v>18654</v>
      </c>
      <c r="I574" s="70">
        <f t="shared" si="642"/>
        <v>138</v>
      </c>
      <c r="J574" s="183">
        <v>23357</v>
      </c>
      <c r="K574" s="70">
        <f t="shared" si="643"/>
        <v>136</v>
      </c>
      <c r="L574" s="183">
        <v>25873</v>
      </c>
      <c r="M574" s="70">
        <f t="shared" si="644"/>
        <v>136</v>
      </c>
      <c r="N574" s="183">
        <v>28340</v>
      </c>
      <c r="O574" s="70">
        <f t="shared" si="645"/>
        <v>135</v>
      </c>
      <c r="P574" s="183">
        <v>28094</v>
      </c>
      <c r="Q574" s="70">
        <f t="shared" si="646"/>
        <v>143</v>
      </c>
      <c r="R574" s="183">
        <v>26376</v>
      </c>
      <c r="S574" s="70">
        <f t="shared" si="647"/>
        <v>148</v>
      </c>
      <c r="T574" s="183">
        <v>30497</v>
      </c>
      <c r="U574" s="70">
        <f t="shared" si="648"/>
        <v>144</v>
      </c>
      <c r="V574" s="183">
        <v>29631</v>
      </c>
      <c r="W574" s="70">
        <f t="shared" si="649"/>
        <v>152</v>
      </c>
      <c r="X574" s="183">
        <v>28578</v>
      </c>
      <c r="Y574" s="70">
        <f t="shared" si="650"/>
        <v>154</v>
      </c>
      <c r="Z574" s="183">
        <v>30043</v>
      </c>
      <c r="AA574" s="70">
        <f t="shared" si="651"/>
        <v>152</v>
      </c>
      <c r="AB574" s="183">
        <v>30490</v>
      </c>
      <c r="AC574" s="70">
        <f t="shared" si="652"/>
        <v>154</v>
      </c>
      <c r="AD574" s="183">
        <v>33169</v>
      </c>
      <c r="AE574" s="70">
        <f t="shared" si="653"/>
        <v>150</v>
      </c>
      <c r="AF574" s="183">
        <v>36354</v>
      </c>
      <c r="AG574" s="70">
        <f t="shared" si="654"/>
        <v>149</v>
      </c>
      <c r="AH574" s="183">
        <v>43207</v>
      </c>
      <c r="AI574" s="70">
        <f t="shared" si="655"/>
        <v>146</v>
      </c>
      <c r="AJ574" s="183">
        <v>53604</v>
      </c>
      <c r="AK574" s="70">
        <f t="shared" si="656"/>
        <v>138</v>
      </c>
      <c r="AL574" s="183">
        <v>53018</v>
      </c>
      <c r="AM574" s="70">
        <f t="shared" si="657"/>
        <v>145</v>
      </c>
      <c r="AN574" s="183">
        <v>53953</v>
      </c>
      <c r="AO574" s="70">
        <f t="shared" si="658"/>
        <v>154</v>
      </c>
      <c r="AP574" s="183">
        <v>57434</v>
      </c>
      <c r="AQ574" s="70">
        <f t="shared" si="659"/>
        <v>153</v>
      </c>
      <c r="AR574" s="183">
        <v>74520</v>
      </c>
      <c r="AS574" s="70">
        <f t="shared" si="660"/>
        <v>142</v>
      </c>
      <c r="AT574" s="183">
        <v>64703</v>
      </c>
      <c r="AU574" s="70">
        <f t="shared" si="661"/>
        <v>153</v>
      </c>
      <c r="AV574" s="183">
        <v>67094</v>
      </c>
      <c r="AW574" s="70">
        <f t="shared" si="662"/>
        <v>154</v>
      </c>
      <c r="AX574" s="183">
        <v>66316</v>
      </c>
      <c r="AY574" s="168">
        <f t="shared" si="663"/>
        <v>159</v>
      </c>
      <c r="AZ574" s="210">
        <v>69924</v>
      </c>
      <c r="BA574" s="168">
        <f t="shared" si="638"/>
        <v>164</v>
      </c>
      <c r="BB574" s="210">
        <v>71130</v>
      </c>
      <c r="BC574" s="168">
        <f t="shared" si="639"/>
        <v>170</v>
      </c>
      <c r="BD574" s="210"/>
      <c r="BE574" s="168"/>
      <c r="BF574" s="210"/>
      <c r="BG574" s="168"/>
      <c r="BH574" s="210"/>
      <c r="BI574" s="168"/>
      <c r="BJ574" s="183">
        <v>57509</v>
      </c>
      <c r="BK574" s="168">
        <f t="shared" si="614"/>
        <v>182</v>
      </c>
    </row>
    <row r="575" spans="1:63" ht="12.95" customHeight="1" x14ac:dyDescent="0.2">
      <c r="A575" s="41" t="s">
        <v>431</v>
      </c>
      <c r="B575" s="201" t="s">
        <v>1932</v>
      </c>
      <c r="C575" s="251" t="s">
        <v>1911</v>
      </c>
      <c r="D575" s="183"/>
      <c r="E575" s="70"/>
      <c r="F575" s="183"/>
      <c r="G575" s="70"/>
      <c r="H575" s="183"/>
      <c r="I575" s="70"/>
      <c r="J575" s="183"/>
      <c r="K575" s="70"/>
      <c r="L575" s="183"/>
      <c r="M575" s="70"/>
      <c r="N575" s="183"/>
      <c r="O575" s="70"/>
      <c r="P575" s="183"/>
      <c r="Q575" s="70"/>
      <c r="R575" s="183"/>
      <c r="S575" s="70"/>
      <c r="T575" s="183"/>
      <c r="U575" s="70"/>
      <c r="V575" s="183"/>
      <c r="W575" s="70"/>
      <c r="X575" s="183"/>
      <c r="Y575" s="70"/>
      <c r="Z575" s="183"/>
      <c r="AA575" s="70"/>
      <c r="AB575" s="183"/>
      <c r="AC575" s="70"/>
      <c r="AD575" s="183"/>
      <c r="AE575" s="70"/>
      <c r="AF575" s="183"/>
      <c r="AG575" s="70"/>
      <c r="AH575" s="183"/>
      <c r="AI575" s="70"/>
      <c r="AJ575" s="183"/>
      <c r="AK575" s="70"/>
      <c r="AL575" s="183"/>
      <c r="AM575" s="70"/>
      <c r="AN575" s="183"/>
      <c r="AO575" s="70"/>
      <c r="AP575" s="183"/>
      <c r="AQ575" s="70"/>
      <c r="AR575" s="183"/>
      <c r="AS575" s="70"/>
      <c r="AT575" s="183"/>
      <c r="AU575" s="70"/>
      <c r="AV575" s="183"/>
      <c r="AW575" s="70"/>
      <c r="AX575" s="183"/>
      <c r="AY575" s="168"/>
      <c r="AZ575" s="224">
        <v>296194</v>
      </c>
      <c r="BA575" s="168">
        <f t="shared" si="638"/>
        <v>69</v>
      </c>
      <c r="BB575" s="224">
        <v>322617</v>
      </c>
      <c r="BC575" s="168">
        <f t="shared" si="639"/>
        <v>67</v>
      </c>
      <c r="BD575" s="224"/>
      <c r="BE575" s="168"/>
      <c r="BF575" s="224"/>
      <c r="BG575" s="168"/>
      <c r="BH575" s="224"/>
      <c r="BI575" s="168"/>
      <c r="BJ575" s="183">
        <v>55973</v>
      </c>
      <c r="BK575" s="168">
        <f t="shared" si="614"/>
        <v>184</v>
      </c>
    </row>
    <row r="576" spans="1:63" ht="12.95" customHeight="1" x14ac:dyDescent="0.2">
      <c r="A576" s="41" t="s">
        <v>429</v>
      </c>
      <c r="B576" s="102" t="s">
        <v>1010</v>
      </c>
      <c r="C576" s="247" t="s">
        <v>1911</v>
      </c>
      <c r="D576" s="183">
        <v>8263</v>
      </c>
      <c r="E576" s="70">
        <f t="shared" ref="E576:E582" si="664">IF(D576&gt;0,RANK(D576,$D$11:$D$1079),"—")</f>
        <v>165</v>
      </c>
      <c r="F576" s="183">
        <v>9374</v>
      </c>
      <c r="G576" s="70">
        <f t="shared" ref="G576:G582" si="665">IF(F576&gt;0,RANK(F576,$F$11:$F$1079),"—")</f>
        <v>167</v>
      </c>
      <c r="H576" s="183">
        <v>7260</v>
      </c>
      <c r="I576" s="70">
        <f t="shared" ref="I576:I582" si="666">IF(H576&gt;0,RANK(H576,$H$11:$H$1079),"—")</f>
        <v>190</v>
      </c>
      <c r="J576" s="183">
        <v>11043</v>
      </c>
      <c r="K576" s="70">
        <f t="shared" ref="K576:K582" si="667">IF(J576&gt;0,RANK(J576,$J$11:$J$1079),"—")</f>
        <v>178</v>
      </c>
      <c r="L576" s="183">
        <v>13451</v>
      </c>
      <c r="M576" s="70">
        <f t="shared" ref="M576:M582" si="668">IF(L576&gt;0,RANK(L576,$L$11:$L$1079),"—")</f>
        <v>170</v>
      </c>
      <c r="N576" s="183">
        <v>14646</v>
      </c>
      <c r="O576" s="70">
        <f t="shared" ref="O576:O582" si="669">IF(N576&gt;0,RANK(N576,$N$11:$N$1079),"—")</f>
        <v>168</v>
      </c>
      <c r="P576" s="183">
        <v>16793</v>
      </c>
      <c r="Q576" s="70">
        <f t="shared" ref="Q576:Q582" si="670">IF(P576&gt;0,RANK(P576,$P$11:$P$1079),"—")</f>
        <v>172</v>
      </c>
      <c r="R576" s="183">
        <v>19791</v>
      </c>
      <c r="S576" s="70">
        <f t="shared" ref="S576:S582" si="671">IF(R576&gt;0,RANK(R576,$R$11:$R$1079),"—")</f>
        <v>166</v>
      </c>
      <c r="T576" s="183">
        <v>19388</v>
      </c>
      <c r="U576" s="70">
        <f t="shared" ref="U576:U582" si="672">IF(T576&gt;0,RANK(T576,$T$11:$T$1079),"—")</f>
        <v>172</v>
      </c>
      <c r="V576" s="183">
        <v>18661</v>
      </c>
      <c r="W576" s="70">
        <f t="shared" ref="W576:W582" si="673">IF(V576&gt;0,RANK(V576,$V$11:$V$1079),"—")</f>
        <v>181</v>
      </c>
      <c r="X576" s="183">
        <v>17381</v>
      </c>
      <c r="Y576" s="70">
        <f t="shared" ref="Y576:Y582" si="674">IF(X576&gt;0,RANK(X576,$X$11:$X$1079),"—")</f>
        <v>187</v>
      </c>
      <c r="Z576" s="183">
        <v>17291</v>
      </c>
      <c r="AA576" s="70">
        <f t="shared" ref="AA576:AA582" si="675">IF(Z576&gt;0,RANK(Z576,$Z$11:$Z$1079),"—")</f>
        <v>192</v>
      </c>
      <c r="AB576" s="183">
        <v>19676</v>
      </c>
      <c r="AC576" s="70">
        <f t="shared" ref="AC576:AC582" si="676">IF(AB576&gt;0,RANK(AB576,$AB$11:$AB$1079),"—")</f>
        <v>185</v>
      </c>
      <c r="AD576" s="183">
        <v>23131</v>
      </c>
      <c r="AE576" s="70">
        <f t="shared" ref="AE576:AE582" si="677">IF(AD576&gt;0,RANK(AD576,$AD$11:$AD$1079),"—")</f>
        <v>179</v>
      </c>
      <c r="AF576" s="183">
        <v>29092</v>
      </c>
      <c r="AG576" s="70">
        <f t="shared" ref="AG576:AG582" si="678">IF(AF576&gt;0,RANK(AF576,$AF$11:$AF$1079),"—")</f>
        <v>167</v>
      </c>
      <c r="AH576" s="183">
        <v>32033</v>
      </c>
      <c r="AI576" s="70">
        <f t="shared" ref="AI576:AI582" si="679">IF(AH576&gt;0,RANK(AH576,$AH$11:$AH$1079),"—")</f>
        <v>165</v>
      </c>
      <c r="AJ576" s="183">
        <v>30962</v>
      </c>
      <c r="AK576" s="70">
        <f t="shared" ref="AK576:AK582" si="680">IF(AJ576&gt;0,RANK(AJ576,$AJ$11:$AJ$1079),"—")</f>
        <v>177</v>
      </c>
      <c r="AL576" s="183">
        <v>34860</v>
      </c>
      <c r="AM576" s="70">
        <f t="shared" ref="AM576:AM582" si="681">IF(AL576&gt;0,RANK(AL576,$AL$11:$AL$1079),"—")</f>
        <v>176</v>
      </c>
      <c r="AN576" s="183">
        <v>38052</v>
      </c>
      <c r="AO576" s="70">
        <f t="shared" ref="AO576:AO582" si="682">IF(AN576&gt;0,RANK(AN576,$AN$11:$AN$1079),"—")</f>
        <v>177</v>
      </c>
      <c r="AP576" s="183">
        <v>40328</v>
      </c>
      <c r="AQ576" s="70">
        <f t="shared" ref="AQ576:AQ582" si="683">IF(AP576&gt;0,RANK(AP576,$AP$11:$AP$1079),"—")</f>
        <v>178</v>
      </c>
      <c r="AR576" s="183">
        <v>47711</v>
      </c>
      <c r="AS576" s="70">
        <f t="shared" ref="AS576:AS582" si="684">IF(AR576&gt;0,RANK(AR576,$AR$11:$AR$1079),"—")</f>
        <v>168</v>
      </c>
      <c r="AT576" s="183">
        <v>49713</v>
      </c>
      <c r="AU576" s="70">
        <f t="shared" ref="AU576:AU582" si="685">IF(AT576&gt;0,RANK(AT576,$AT$11:$AT$1079),"—")</f>
        <v>172</v>
      </c>
      <c r="AV576" s="183">
        <v>47770</v>
      </c>
      <c r="AW576" s="70">
        <f t="shared" ref="AW576:AW582" si="686">IF(AV576&gt;0,RANK(AV576,$AV$11:$AV$1079),"—")</f>
        <v>175</v>
      </c>
      <c r="AX576" s="183">
        <v>48153</v>
      </c>
      <c r="AY576" s="168">
        <f t="shared" ref="AY576:AY582" si="687">IF(AX576&gt;0,RANK(AX576,$AX$11:$AX$1079),"—")</f>
        <v>177</v>
      </c>
      <c r="AZ576" s="210">
        <v>48575</v>
      </c>
      <c r="BA576" s="168">
        <f t="shared" si="638"/>
        <v>187</v>
      </c>
      <c r="BB576" s="210">
        <v>48501</v>
      </c>
      <c r="BC576" s="168">
        <f t="shared" si="639"/>
        <v>200</v>
      </c>
      <c r="BD576" s="210"/>
      <c r="BE576" s="168"/>
      <c r="BF576" s="210"/>
      <c r="BG576" s="168"/>
      <c r="BH576" s="210"/>
      <c r="BI576" s="168"/>
      <c r="BJ576" s="183">
        <v>54289</v>
      </c>
      <c r="BK576" s="168">
        <f t="shared" si="614"/>
        <v>186</v>
      </c>
    </row>
    <row r="577" spans="1:63" ht="12.95" customHeight="1" x14ac:dyDescent="0.2">
      <c r="A577" s="41" t="s">
        <v>391</v>
      </c>
      <c r="B577" s="102" t="s">
        <v>742</v>
      </c>
      <c r="C577" s="247" t="s">
        <v>1911</v>
      </c>
      <c r="D577" s="183">
        <v>1790</v>
      </c>
      <c r="E577" s="70">
        <f t="shared" si="664"/>
        <v>249</v>
      </c>
      <c r="F577" s="183">
        <v>2058</v>
      </c>
      <c r="G577" s="70">
        <f t="shared" si="665"/>
        <v>252</v>
      </c>
      <c r="H577" s="183">
        <v>2950</v>
      </c>
      <c r="I577" s="70">
        <f t="shared" si="666"/>
        <v>234</v>
      </c>
      <c r="J577" s="183">
        <v>4599</v>
      </c>
      <c r="K577" s="70">
        <f t="shared" si="667"/>
        <v>226</v>
      </c>
      <c r="L577" s="183">
        <v>5551</v>
      </c>
      <c r="M577" s="70">
        <f t="shared" si="668"/>
        <v>225</v>
      </c>
      <c r="N577" s="183">
        <v>6743</v>
      </c>
      <c r="O577" s="70">
        <f t="shared" si="669"/>
        <v>220</v>
      </c>
      <c r="P577" s="183">
        <v>7287</v>
      </c>
      <c r="Q577" s="70">
        <f t="shared" si="670"/>
        <v>227</v>
      </c>
      <c r="R577" s="183">
        <v>8441</v>
      </c>
      <c r="S577" s="70">
        <f t="shared" si="671"/>
        <v>227</v>
      </c>
      <c r="T577" s="183">
        <v>8043</v>
      </c>
      <c r="U577" s="70">
        <f t="shared" si="672"/>
        <v>236</v>
      </c>
      <c r="V577" s="183">
        <v>7436</v>
      </c>
      <c r="W577" s="70">
        <f t="shared" si="673"/>
        <v>247</v>
      </c>
      <c r="X577" s="183">
        <v>8180</v>
      </c>
      <c r="Y577" s="70">
        <f t="shared" si="674"/>
        <v>240</v>
      </c>
      <c r="Z577" s="183">
        <v>8729</v>
      </c>
      <c r="AA577" s="70">
        <f t="shared" si="675"/>
        <v>237</v>
      </c>
      <c r="AB577" s="183">
        <v>11512</v>
      </c>
      <c r="AC577" s="70">
        <f t="shared" si="676"/>
        <v>221</v>
      </c>
      <c r="AD577" s="183">
        <v>11819</v>
      </c>
      <c r="AE577" s="70">
        <f t="shared" si="677"/>
        <v>223</v>
      </c>
      <c r="AF577" s="183">
        <v>13694</v>
      </c>
      <c r="AG577" s="70">
        <f t="shared" si="678"/>
        <v>218</v>
      </c>
      <c r="AH577" s="183">
        <v>16278</v>
      </c>
      <c r="AI577" s="70">
        <f t="shared" si="679"/>
        <v>213</v>
      </c>
      <c r="AJ577" s="183">
        <v>24825</v>
      </c>
      <c r="AK577" s="70">
        <f t="shared" si="680"/>
        <v>196</v>
      </c>
      <c r="AL577" s="183">
        <v>24123</v>
      </c>
      <c r="AM577" s="70">
        <f t="shared" si="681"/>
        <v>208</v>
      </c>
      <c r="AN577" s="183">
        <v>27708</v>
      </c>
      <c r="AO577" s="70">
        <f t="shared" si="682"/>
        <v>204</v>
      </c>
      <c r="AP577" s="183">
        <v>32351</v>
      </c>
      <c r="AQ577" s="70">
        <f t="shared" si="683"/>
        <v>194</v>
      </c>
      <c r="AR577" s="183">
        <v>30493</v>
      </c>
      <c r="AS577" s="70">
        <f t="shared" si="684"/>
        <v>200</v>
      </c>
      <c r="AT577" s="183">
        <v>52448</v>
      </c>
      <c r="AU577" s="70">
        <f t="shared" si="685"/>
        <v>166</v>
      </c>
      <c r="AV577" s="183">
        <v>59583</v>
      </c>
      <c r="AW577" s="70">
        <f t="shared" si="686"/>
        <v>160</v>
      </c>
      <c r="AX577" s="183">
        <v>66136</v>
      </c>
      <c r="AY577" s="168">
        <f t="shared" si="687"/>
        <v>160</v>
      </c>
      <c r="AZ577" s="210">
        <v>70399</v>
      </c>
      <c r="BA577" s="168">
        <f t="shared" si="638"/>
        <v>163</v>
      </c>
      <c r="BB577" s="210">
        <v>74149</v>
      </c>
      <c r="BC577" s="168">
        <f t="shared" si="639"/>
        <v>164</v>
      </c>
      <c r="BD577" s="210"/>
      <c r="BE577" s="168"/>
      <c r="BF577" s="210"/>
      <c r="BG577" s="168"/>
      <c r="BH577" s="210"/>
      <c r="BI577" s="168"/>
      <c r="BJ577" s="183">
        <v>52354</v>
      </c>
      <c r="BK577" s="168">
        <f t="shared" si="614"/>
        <v>189</v>
      </c>
    </row>
    <row r="578" spans="1:63" ht="12.75" customHeight="1" x14ac:dyDescent="0.2">
      <c r="A578" s="41" t="s">
        <v>443</v>
      </c>
      <c r="B578" s="102" t="s">
        <v>919</v>
      </c>
      <c r="C578" s="247" t="s">
        <v>1911</v>
      </c>
      <c r="D578" s="183">
        <v>5364</v>
      </c>
      <c r="E578" s="70">
        <f t="shared" si="664"/>
        <v>191</v>
      </c>
      <c r="F578" s="183">
        <v>6375</v>
      </c>
      <c r="G578" s="70">
        <f t="shared" si="665"/>
        <v>192</v>
      </c>
      <c r="H578" s="183">
        <v>7123</v>
      </c>
      <c r="I578" s="70">
        <f t="shared" si="666"/>
        <v>193</v>
      </c>
      <c r="J578" s="183">
        <v>11303</v>
      </c>
      <c r="K578" s="70">
        <f t="shared" si="667"/>
        <v>175</v>
      </c>
      <c r="L578" s="183">
        <v>12260</v>
      </c>
      <c r="M578" s="70">
        <f t="shared" si="668"/>
        <v>175</v>
      </c>
      <c r="N578" s="183">
        <v>22702</v>
      </c>
      <c r="O578" s="70">
        <f t="shared" si="669"/>
        <v>147</v>
      </c>
      <c r="P578" s="183">
        <v>30099</v>
      </c>
      <c r="Q578" s="70">
        <f t="shared" si="670"/>
        <v>141</v>
      </c>
      <c r="R578" s="183">
        <v>29232</v>
      </c>
      <c r="S578" s="70">
        <f t="shared" si="671"/>
        <v>146</v>
      </c>
      <c r="T578" s="183">
        <v>36830</v>
      </c>
      <c r="U578" s="70">
        <f t="shared" si="672"/>
        <v>136</v>
      </c>
      <c r="V578" s="183">
        <v>33098</v>
      </c>
      <c r="W578" s="70">
        <f t="shared" si="673"/>
        <v>146</v>
      </c>
      <c r="X578" s="183">
        <v>29365</v>
      </c>
      <c r="Y578" s="70">
        <f t="shared" si="674"/>
        <v>152</v>
      </c>
      <c r="Z578" s="183">
        <v>30994</v>
      </c>
      <c r="AA578" s="70">
        <f t="shared" si="675"/>
        <v>151</v>
      </c>
      <c r="AB578" s="183">
        <v>34241</v>
      </c>
      <c r="AC578" s="70">
        <f t="shared" si="676"/>
        <v>147</v>
      </c>
      <c r="AD578" s="183">
        <v>29001</v>
      </c>
      <c r="AE578" s="70">
        <f t="shared" si="677"/>
        <v>159</v>
      </c>
      <c r="AF578" s="183">
        <v>30034</v>
      </c>
      <c r="AG578" s="70">
        <f t="shared" si="678"/>
        <v>164</v>
      </c>
      <c r="AH578" s="183">
        <v>37156</v>
      </c>
      <c r="AI578" s="70">
        <f t="shared" si="679"/>
        <v>154</v>
      </c>
      <c r="AJ578" s="183">
        <v>37607</v>
      </c>
      <c r="AK578" s="70">
        <f t="shared" si="680"/>
        <v>163</v>
      </c>
      <c r="AL578" s="183">
        <v>37581</v>
      </c>
      <c r="AM578" s="70">
        <f t="shared" si="681"/>
        <v>169</v>
      </c>
      <c r="AN578" s="183">
        <v>36134</v>
      </c>
      <c r="AO578" s="70">
        <f t="shared" si="682"/>
        <v>178</v>
      </c>
      <c r="AP578" s="183">
        <v>40551</v>
      </c>
      <c r="AQ578" s="70">
        <f t="shared" si="683"/>
        <v>177</v>
      </c>
      <c r="AR578" s="183">
        <v>37669</v>
      </c>
      <c r="AS578" s="70">
        <f t="shared" si="684"/>
        <v>180</v>
      </c>
      <c r="AT578" s="183">
        <v>34940</v>
      </c>
      <c r="AU578" s="70">
        <f t="shared" si="685"/>
        <v>193</v>
      </c>
      <c r="AV578" s="183">
        <v>34568</v>
      </c>
      <c r="AW578" s="70">
        <f t="shared" si="686"/>
        <v>198</v>
      </c>
      <c r="AX578" s="183">
        <v>35126</v>
      </c>
      <c r="AY578" s="168">
        <f t="shared" si="687"/>
        <v>201</v>
      </c>
      <c r="AZ578" s="210">
        <v>43903</v>
      </c>
      <c r="BA578" s="168">
        <f t="shared" si="638"/>
        <v>195</v>
      </c>
      <c r="BB578" s="210">
        <v>42708</v>
      </c>
      <c r="BC578" s="168">
        <f t="shared" si="639"/>
        <v>208</v>
      </c>
      <c r="BD578" s="210"/>
      <c r="BE578" s="168"/>
      <c r="BF578" s="210"/>
      <c r="BG578" s="168"/>
      <c r="BH578" s="210"/>
      <c r="BI578" s="168"/>
      <c r="BJ578" s="183">
        <v>48664</v>
      </c>
      <c r="BK578" s="168">
        <f t="shared" si="614"/>
        <v>192</v>
      </c>
    </row>
    <row r="579" spans="1:63" ht="12.95" customHeight="1" x14ac:dyDescent="0.2">
      <c r="A579" s="41" t="s">
        <v>445</v>
      </c>
      <c r="B579" s="102" t="s">
        <v>1344</v>
      </c>
      <c r="C579" s="247" t="s">
        <v>1911</v>
      </c>
      <c r="D579" s="183">
        <v>8178</v>
      </c>
      <c r="E579" s="70">
        <f t="shared" si="664"/>
        <v>166</v>
      </c>
      <c r="F579" s="183">
        <v>8684</v>
      </c>
      <c r="G579" s="70">
        <f t="shared" si="665"/>
        <v>172</v>
      </c>
      <c r="H579" s="183">
        <v>9190</v>
      </c>
      <c r="I579" s="70">
        <f t="shared" si="666"/>
        <v>176</v>
      </c>
      <c r="J579" s="183">
        <v>14251</v>
      </c>
      <c r="K579" s="70">
        <f t="shared" si="667"/>
        <v>162</v>
      </c>
      <c r="L579" s="183">
        <v>17157</v>
      </c>
      <c r="M579" s="70">
        <f t="shared" si="668"/>
        <v>157</v>
      </c>
      <c r="N579" s="183">
        <v>19183</v>
      </c>
      <c r="O579" s="70">
        <f t="shared" si="669"/>
        <v>155</v>
      </c>
      <c r="P579" s="183">
        <v>19932</v>
      </c>
      <c r="Q579" s="70">
        <f t="shared" si="670"/>
        <v>160</v>
      </c>
      <c r="R579" s="183">
        <v>20826</v>
      </c>
      <c r="S579" s="70">
        <f t="shared" si="671"/>
        <v>163</v>
      </c>
      <c r="T579" s="183">
        <v>20844</v>
      </c>
      <c r="U579" s="70">
        <f t="shared" si="672"/>
        <v>166</v>
      </c>
      <c r="V579" s="183">
        <v>22686</v>
      </c>
      <c r="W579" s="70">
        <f t="shared" si="673"/>
        <v>164</v>
      </c>
      <c r="X579" s="183">
        <v>25099</v>
      </c>
      <c r="Y579" s="70">
        <f t="shared" si="674"/>
        <v>158</v>
      </c>
      <c r="Z579" s="183">
        <v>26517</v>
      </c>
      <c r="AA579" s="70">
        <f t="shared" si="675"/>
        <v>158</v>
      </c>
      <c r="AB579" s="183">
        <v>26943</v>
      </c>
      <c r="AC579" s="70">
        <f t="shared" si="676"/>
        <v>159</v>
      </c>
      <c r="AD579" s="183">
        <v>27817</v>
      </c>
      <c r="AE579" s="70">
        <f t="shared" si="677"/>
        <v>165</v>
      </c>
      <c r="AF579" s="183">
        <v>31002</v>
      </c>
      <c r="AG579" s="70">
        <f t="shared" si="678"/>
        <v>163</v>
      </c>
      <c r="AH579" s="183">
        <v>32442</v>
      </c>
      <c r="AI579" s="70">
        <f t="shared" si="679"/>
        <v>163</v>
      </c>
      <c r="AJ579" s="183">
        <v>35444</v>
      </c>
      <c r="AK579" s="70">
        <f t="shared" si="680"/>
        <v>168</v>
      </c>
      <c r="AL579" s="183">
        <v>41189</v>
      </c>
      <c r="AM579" s="70">
        <f t="shared" si="681"/>
        <v>165</v>
      </c>
      <c r="AN579" s="183">
        <v>41189</v>
      </c>
      <c r="AO579" s="70">
        <f t="shared" si="682"/>
        <v>172</v>
      </c>
      <c r="AP579" s="183">
        <v>47356</v>
      </c>
      <c r="AQ579" s="70">
        <f t="shared" si="683"/>
        <v>166</v>
      </c>
      <c r="AR579" s="183">
        <v>48133</v>
      </c>
      <c r="AS579" s="70">
        <f t="shared" si="684"/>
        <v>167</v>
      </c>
      <c r="AT579" s="183">
        <v>54265</v>
      </c>
      <c r="AU579" s="70">
        <f t="shared" si="685"/>
        <v>165</v>
      </c>
      <c r="AV579" s="183">
        <v>56644</v>
      </c>
      <c r="AW579" s="70">
        <f t="shared" si="686"/>
        <v>168</v>
      </c>
      <c r="AX579" s="183">
        <v>37983</v>
      </c>
      <c r="AY579" s="168">
        <f t="shared" si="687"/>
        <v>192</v>
      </c>
      <c r="AZ579" s="210">
        <v>46839</v>
      </c>
      <c r="BA579" s="168">
        <f t="shared" si="638"/>
        <v>188</v>
      </c>
      <c r="BB579" s="210">
        <v>53179</v>
      </c>
      <c r="BC579" s="168">
        <f t="shared" si="639"/>
        <v>194</v>
      </c>
      <c r="BD579" s="210"/>
      <c r="BE579" s="168"/>
      <c r="BF579" s="210"/>
      <c r="BG579" s="168"/>
      <c r="BH579" s="210"/>
      <c r="BI579" s="168"/>
      <c r="BJ579" s="183">
        <v>44457</v>
      </c>
      <c r="BK579" s="168">
        <f t="shared" si="614"/>
        <v>201</v>
      </c>
    </row>
    <row r="580" spans="1:63" ht="12.95" customHeight="1" x14ac:dyDescent="0.2">
      <c r="A580" s="41" t="s">
        <v>435</v>
      </c>
      <c r="B580" s="102" t="s">
        <v>2621</v>
      </c>
      <c r="C580" s="247" t="s">
        <v>1911</v>
      </c>
      <c r="D580" s="183"/>
      <c r="E580" s="70" t="str">
        <f t="shared" si="664"/>
        <v>—</v>
      </c>
      <c r="F580" s="183"/>
      <c r="G580" s="70" t="str">
        <f t="shared" si="665"/>
        <v>—</v>
      </c>
      <c r="H580" s="183"/>
      <c r="I580" s="70" t="str">
        <f t="shared" si="666"/>
        <v>—</v>
      </c>
      <c r="J580" s="183"/>
      <c r="K580" s="70" t="str">
        <f t="shared" si="667"/>
        <v>—</v>
      </c>
      <c r="L580" s="183"/>
      <c r="M580" s="70" t="str">
        <f t="shared" si="668"/>
        <v>—</v>
      </c>
      <c r="N580" s="183"/>
      <c r="O580" s="70" t="str">
        <f t="shared" si="669"/>
        <v>—</v>
      </c>
      <c r="P580" s="183"/>
      <c r="Q580" s="70" t="str">
        <f t="shared" si="670"/>
        <v>—</v>
      </c>
      <c r="R580" s="183"/>
      <c r="S580" s="70" t="str">
        <f t="shared" si="671"/>
        <v>—</v>
      </c>
      <c r="T580" s="183"/>
      <c r="U580" s="70" t="str">
        <f t="shared" si="672"/>
        <v>—</v>
      </c>
      <c r="V580" s="183"/>
      <c r="W580" s="70" t="str">
        <f t="shared" si="673"/>
        <v>—</v>
      </c>
      <c r="X580" s="183"/>
      <c r="Y580" s="70" t="str">
        <f t="shared" si="674"/>
        <v>—</v>
      </c>
      <c r="Z580" s="183"/>
      <c r="AA580" s="70" t="str">
        <f t="shared" si="675"/>
        <v>—</v>
      </c>
      <c r="AB580" s="183"/>
      <c r="AC580" s="70" t="str">
        <f t="shared" si="676"/>
        <v>—</v>
      </c>
      <c r="AD580" s="183"/>
      <c r="AE580" s="70" t="str">
        <f t="shared" si="677"/>
        <v>—</v>
      </c>
      <c r="AF580" s="183"/>
      <c r="AG580" s="70" t="str">
        <f t="shared" si="678"/>
        <v>—</v>
      </c>
      <c r="AH580" s="183"/>
      <c r="AI580" s="70" t="str">
        <f t="shared" si="679"/>
        <v>—</v>
      </c>
      <c r="AJ580" s="183"/>
      <c r="AK580" s="70" t="str">
        <f t="shared" si="680"/>
        <v>—</v>
      </c>
      <c r="AL580" s="183"/>
      <c r="AM580" s="70" t="str">
        <f t="shared" si="681"/>
        <v>—</v>
      </c>
      <c r="AN580" s="183"/>
      <c r="AO580" s="70" t="str">
        <f t="shared" si="682"/>
        <v>—</v>
      </c>
      <c r="AP580" s="183"/>
      <c r="AQ580" s="70" t="str">
        <f t="shared" si="683"/>
        <v>—</v>
      </c>
      <c r="AR580" s="183"/>
      <c r="AS580" s="70" t="str">
        <f t="shared" si="684"/>
        <v>—</v>
      </c>
      <c r="AT580" s="183"/>
      <c r="AU580" s="70" t="str">
        <f t="shared" si="685"/>
        <v>—</v>
      </c>
      <c r="AV580" s="183"/>
      <c r="AW580" s="70" t="str">
        <f t="shared" si="686"/>
        <v>—</v>
      </c>
      <c r="AX580" s="183"/>
      <c r="AY580" s="168" t="str">
        <f t="shared" si="687"/>
        <v>—</v>
      </c>
      <c r="BA580" s="168" t="str">
        <f t="shared" si="638"/>
        <v>—</v>
      </c>
      <c r="BC580" s="168" t="str">
        <f t="shared" si="639"/>
        <v>—</v>
      </c>
      <c r="BE580" s="168"/>
      <c r="BG580" s="168"/>
      <c r="BI580" s="168"/>
      <c r="BJ580" s="183">
        <v>40502</v>
      </c>
      <c r="BK580" s="168">
        <f t="shared" si="614"/>
        <v>206</v>
      </c>
    </row>
    <row r="581" spans="1:63" ht="12.95" customHeight="1" x14ac:dyDescent="0.2">
      <c r="A581" s="41" t="s">
        <v>510</v>
      </c>
      <c r="B581" s="102" t="s">
        <v>905</v>
      </c>
      <c r="C581" s="247" t="s">
        <v>1911</v>
      </c>
      <c r="D581" s="183">
        <v>3855</v>
      </c>
      <c r="E581" s="70">
        <f t="shared" si="664"/>
        <v>210</v>
      </c>
      <c r="F581" s="183">
        <v>3662</v>
      </c>
      <c r="G581" s="70">
        <f t="shared" si="665"/>
        <v>224</v>
      </c>
      <c r="H581" s="183">
        <v>4573</v>
      </c>
      <c r="I581" s="70">
        <f t="shared" si="666"/>
        <v>217</v>
      </c>
      <c r="J581" s="183">
        <v>5534</v>
      </c>
      <c r="K581" s="70">
        <f t="shared" si="667"/>
        <v>216</v>
      </c>
      <c r="L581" s="183">
        <v>7172</v>
      </c>
      <c r="M581" s="70">
        <f t="shared" si="668"/>
        <v>209</v>
      </c>
      <c r="N581" s="183">
        <v>8469</v>
      </c>
      <c r="O581" s="70">
        <f t="shared" si="669"/>
        <v>206</v>
      </c>
      <c r="P581" s="183">
        <v>11655</v>
      </c>
      <c r="Q581" s="70">
        <f t="shared" si="670"/>
        <v>195</v>
      </c>
      <c r="R581" s="183">
        <v>12075</v>
      </c>
      <c r="S581" s="70">
        <f t="shared" si="671"/>
        <v>202</v>
      </c>
      <c r="T581" s="183">
        <v>11312</v>
      </c>
      <c r="U581" s="70">
        <f t="shared" si="672"/>
        <v>212</v>
      </c>
      <c r="V581" s="183">
        <v>10802</v>
      </c>
      <c r="W581" s="70">
        <f t="shared" si="673"/>
        <v>222</v>
      </c>
      <c r="X581" s="183">
        <v>11497</v>
      </c>
      <c r="Y581" s="70">
        <f t="shared" si="674"/>
        <v>215</v>
      </c>
      <c r="Z581" s="183">
        <v>11439</v>
      </c>
      <c r="AA581" s="70">
        <f t="shared" si="675"/>
        <v>217</v>
      </c>
      <c r="AB581" s="183">
        <v>12690</v>
      </c>
      <c r="AC581" s="70">
        <f t="shared" si="676"/>
        <v>216</v>
      </c>
      <c r="AD581" s="183">
        <v>11083</v>
      </c>
      <c r="AE581" s="70">
        <f t="shared" si="677"/>
        <v>228</v>
      </c>
      <c r="AF581" s="190">
        <v>10817</v>
      </c>
      <c r="AG581" s="70">
        <f t="shared" si="678"/>
        <v>227</v>
      </c>
      <c r="AH581" s="190">
        <v>11316</v>
      </c>
      <c r="AI581" s="70">
        <f t="shared" si="679"/>
        <v>237</v>
      </c>
      <c r="AJ581" s="190">
        <v>12868</v>
      </c>
      <c r="AK581" s="70">
        <f t="shared" si="680"/>
        <v>239</v>
      </c>
      <c r="AL581" s="190">
        <v>14549</v>
      </c>
      <c r="AM581" s="70">
        <f t="shared" si="681"/>
        <v>236</v>
      </c>
      <c r="AN581" s="190">
        <v>12712</v>
      </c>
      <c r="AO581" s="70">
        <f t="shared" si="682"/>
        <v>256</v>
      </c>
      <c r="AP581" s="190">
        <v>11045</v>
      </c>
      <c r="AQ581" s="70">
        <f t="shared" si="683"/>
        <v>268</v>
      </c>
      <c r="AR581" s="190">
        <v>11076</v>
      </c>
      <c r="AS581" s="70">
        <f t="shared" si="684"/>
        <v>267</v>
      </c>
      <c r="AT581" s="183">
        <v>19001</v>
      </c>
      <c r="AU581" s="70">
        <f t="shared" si="685"/>
        <v>236</v>
      </c>
      <c r="AV581" s="183">
        <v>23293</v>
      </c>
      <c r="AW581" s="70">
        <f t="shared" si="686"/>
        <v>227</v>
      </c>
      <c r="AX581" s="183">
        <v>25050</v>
      </c>
      <c r="AY581" s="168">
        <f t="shared" si="687"/>
        <v>229</v>
      </c>
      <c r="AZ581" s="210">
        <v>26331</v>
      </c>
      <c r="BA581" s="168">
        <f t="shared" si="638"/>
        <v>244</v>
      </c>
      <c r="BB581" s="210">
        <v>27455</v>
      </c>
      <c r="BC581" s="168">
        <f t="shared" si="639"/>
        <v>249</v>
      </c>
      <c r="BD581" s="210"/>
      <c r="BE581" s="168"/>
      <c r="BF581" s="210"/>
      <c r="BG581" s="168"/>
      <c r="BH581" s="210"/>
      <c r="BI581" s="168"/>
      <c r="BJ581" s="183">
        <v>38069</v>
      </c>
      <c r="BK581" s="168">
        <f t="shared" si="614"/>
        <v>211</v>
      </c>
    </row>
    <row r="582" spans="1:63" ht="12.95" customHeight="1" x14ac:dyDescent="0.2">
      <c r="A582" s="41" t="s">
        <v>421</v>
      </c>
      <c r="B582" s="102" t="s">
        <v>1016</v>
      </c>
      <c r="C582" s="247" t="s">
        <v>1911</v>
      </c>
      <c r="D582" s="183">
        <v>10392</v>
      </c>
      <c r="E582" s="70">
        <f t="shared" si="664"/>
        <v>156</v>
      </c>
      <c r="F582" s="183">
        <v>14027</v>
      </c>
      <c r="G582" s="70">
        <f t="shared" si="665"/>
        <v>144</v>
      </c>
      <c r="H582" s="183">
        <v>14712</v>
      </c>
      <c r="I582" s="70">
        <f t="shared" si="666"/>
        <v>150</v>
      </c>
      <c r="J582" s="183">
        <v>17692</v>
      </c>
      <c r="K582" s="70">
        <f t="shared" si="667"/>
        <v>151</v>
      </c>
      <c r="L582" s="183">
        <v>14285</v>
      </c>
      <c r="M582" s="70">
        <f t="shared" si="668"/>
        <v>168</v>
      </c>
      <c r="N582" s="183">
        <v>14432</v>
      </c>
      <c r="O582" s="70">
        <f t="shared" si="669"/>
        <v>171</v>
      </c>
      <c r="P582" s="183">
        <v>15619</v>
      </c>
      <c r="Q582" s="70">
        <f t="shared" si="670"/>
        <v>176</v>
      </c>
      <c r="R582" s="183">
        <v>18025</v>
      </c>
      <c r="S582" s="70">
        <f t="shared" si="671"/>
        <v>177</v>
      </c>
      <c r="T582" s="183">
        <v>19706</v>
      </c>
      <c r="U582" s="70">
        <f t="shared" si="672"/>
        <v>171</v>
      </c>
      <c r="V582" s="183">
        <v>21220</v>
      </c>
      <c r="W582" s="70">
        <f t="shared" si="673"/>
        <v>168</v>
      </c>
      <c r="X582" s="183">
        <v>20235</v>
      </c>
      <c r="Y582" s="70">
        <f t="shared" si="674"/>
        <v>173</v>
      </c>
      <c r="Z582" s="183">
        <v>20895</v>
      </c>
      <c r="AA582" s="70">
        <f t="shared" si="675"/>
        <v>176</v>
      </c>
      <c r="AB582" s="183">
        <v>21740</v>
      </c>
      <c r="AC582" s="70">
        <f t="shared" si="676"/>
        <v>172</v>
      </c>
      <c r="AD582" s="183">
        <v>25893</v>
      </c>
      <c r="AE582" s="70">
        <f t="shared" si="677"/>
        <v>169</v>
      </c>
      <c r="AF582" s="183">
        <v>25968</v>
      </c>
      <c r="AG582" s="70">
        <f t="shared" si="678"/>
        <v>175</v>
      </c>
      <c r="AH582" s="183">
        <v>28799</v>
      </c>
      <c r="AI582" s="70">
        <f t="shared" si="679"/>
        <v>175</v>
      </c>
      <c r="AJ582" s="183">
        <v>32222</v>
      </c>
      <c r="AK582" s="70">
        <f t="shared" si="680"/>
        <v>173</v>
      </c>
      <c r="AL582" s="183">
        <v>35999</v>
      </c>
      <c r="AM582" s="70">
        <f t="shared" si="681"/>
        <v>174</v>
      </c>
      <c r="AN582" s="183">
        <v>41242</v>
      </c>
      <c r="AO582" s="70">
        <f t="shared" si="682"/>
        <v>171</v>
      </c>
      <c r="AP582" s="183">
        <v>38337</v>
      </c>
      <c r="AQ582" s="70">
        <f t="shared" si="683"/>
        <v>180</v>
      </c>
      <c r="AR582" s="183">
        <v>37384</v>
      </c>
      <c r="AS582" s="70">
        <f t="shared" si="684"/>
        <v>181</v>
      </c>
      <c r="AT582" s="183">
        <v>30395</v>
      </c>
      <c r="AU582" s="70">
        <f t="shared" si="685"/>
        <v>203</v>
      </c>
      <c r="AV582" s="183">
        <v>36477</v>
      </c>
      <c r="AW582" s="70">
        <f t="shared" si="686"/>
        <v>193</v>
      </c>
      <c r="AX582" s="183">
        <v>35466</v>
      </c>
      <c r="AY582" s="168">
        <f t="shared" si="687"/>
        <v>200</v>
      </c>
      <c r="AZ582" s="210">
        <v>42263</v>
      </c>
      <c r="BA582" s="168">
        <f t="shared" si="638"/>
        <v>198</v>
      </c>
      <c r="BB582" s="210">
        <v>41581</v>
      </c>
      <c r="BC582" s="168">
        <f t="shared" si="639"/>
        <v>214</v>
      </c>
      <c r="BD582" s="210"/>
      <c r="BE582" s="168"/>
      <c r="BF582" s="210"/>
      <c r="BG582" s="168"/>
      <c r="BH582" s="210"/>
      <c r="BI582" s="168"/>
      <c r="BJ582" s="183">
        <v>35842</v>
      </c>
      <c r="BK582" s="168">
        <f t="shared" si="614"/>
        <v>215</v>
      </c>
    </row>
    <row r="583" spans="1:63" ht="12.95" customHeight="1" x14ac:dyDescent="0.2">
      <c r="A583" s="41" t="s">
        <v>512</v>
      </c>
      <c r="B583" s="6" t="s">
        <v>174</v>
      </c>
      <c r="C583" s="11" t="s">
        <v>1911</v>
      </c>
      <c r="D583" s="183"/>
      <c r="E583" s="70"/>
      <c r="F583" s="183"/>
      <c r="G583" s="70"/>
      <c r="H583" s="183"/>
      <c r="I583" s="70"/>
      <c r="J583" s="183"/>
      <c r="K583" s="70"/>
      <c r="L583" s="183"/>
      <c r="M583" s="70"/>
      <c r="N583" s="183"/>
      <c r="O583" s="70"/>
      <c r="P583" s="183"/>
      <c r="Q583" s="70"/>
      <c r="R583" s="183"/>
      <c r="S583" s="70"/>
      <c r="T583" s="183"/>
      <c r="U583" s="70"/>
      <c r="V583" s="183"/>
      <c r="W583" s="70"/>
      <c r="X583" s="183"/>
      <c r="Y583" s="70"/>
      <c r="Z583" s="183"/>
      <c r="AA583" s="70"/>
      <c r="AB583" s="183"/>
      <c r="AC583" s="70"/>
      <c r="AD583" s="183"/>
      <c r="AE583" s="70"/>
      <c r="AF583" s="183"/>
      <c r="AG583" s="70"/>
      <c r="AH583" s="183"/>
      <c r="AI583" s="70"/>
      <c r="AJ583" s="183"/>
      <c r="AK583" s="70"/>
      <c r="AL583" s="183"/>
      <c r="AM583" s="70"/>
      <c r="AN583" s="183"/>
      <c r="AO583" s="70"/>
      <c r="AP583" s="183"/>
      <c r="AQ583" s="70"/>
      <c r="AR583" s="183"/>
      <c r="AS583" s="70"/>
      <c r="AT583" s="183"/>
      <c r="AU583" s="70"/>
      <c r="AV583" s="183"/>
      <c r="AW583" s="70"/>
      <c r="AX583" s="183"/>
      <c r="AY583" s="168"/>
      <c r="AZ583" s="210">
        <v>36554</v>
      </c>
      <c r="BA583" s="168">
        <f t="shared" si="638"/>
        <v>209</v>
      </c>
      <c r="BB583" s="210">
        <v>44463</v>
      </c>
      <c r="BC583" s="168">
        <f t="shared" si="639"/>
        <v>205</v>
      </c>
      <c r="BD583" s="210"/>
      <c r="BE583" s="168"/>
      <c r="BF583" s="210"/>
      <c r="BG583" s="168"/>
      <c r="BH583" s="210"/>
      <c r="BI583" s="168"/>
      <c r="BJ583" s="183">
        <v>34336</v>
      </c>
      <c r="BK583" s="168">
        <f t="shared" si="614"/>
        <v>218</v>
      </c>
    </row>
    <row r="584" spans="1:63" ht="12.95" customHeight="1" x14ac:dyDescent="0.2">
      <c r="A584" s="41" t="s">
        <v>423</v>
      </c>
      <c r="B584" s="102" t="s">
        <v>733</v>
      </c>
      <c r="C584" s="247" t="s">
        <v>1911</v>
      </c>
      <c r="D584" s="183">
        <v>2444</v>
      </c>
      <c r="E584" s="70">
        <f t="shared" ref="E584:E597" si="688">IF(D584&gt;0,RANK(D584,$D$11:$D$1079),"—")</f>
        <v>232</v>
      </c>
      <c r="F584" s="183">
        <v>3837</v>
      </c>
      <c r="G584" s="70">
        <f t="shared" ref="G584:G597" si="689">IF(F584&gt;0,RANK(F584,$F$11:$F$1079),"—")</f>
        <v>221</v>
      </c>
      <c r="H584" s="183">
        <v>4790</v>
      </c>
      <c r="I584" s="70">
        <f t="shared" ref="I584:I597" si="690">IF(H584&gt;0,RANK(H584,$H$11:$H$1079),"—")</f>
        <v>216</v>
      </c>
      <c r="J584" s="183">
        <v>7926</v>
      </c>
      <c r="K584" s="70">
        <f t="shared" ref="K584:K597" si="691">IF(J584&gt;0,RANK(J584,$J$11:$J$1079),"—")</f>
        <v>196</v>
      </c>
      <c r="L584" s="183">
        <v>8310</v>
      </c>
      <c r="M584" s="70">
        <f t="shared" ref="M584:M597" si="692">IF(L584&gt;0,RANK(L584,$L$11:$L$1079),"—")</f>
        <v>202</v>
      </c>
      <c r="N584" s="183">
        <v>8300</v>
      </c>
      <c r="O584" s="70">
        <f t="shared" ref="O584:O597" si="693">IF(N584&gt;0,RANK(N584,$N$11:$N$1079),"—")</f>
        <v>209</v>
      </c>
      <c r="P584" s="183">
        <v>9889</v>
      </c>
      <c r="Q584" s="70">
        <f t="shared" ref="Q584:Q597" si="694">IF(P584&gt;0,RANK(P584,$P$11:$P$1079),"—")</f>
        <v>209</v>
      </c>
      <c r="R584" s="183">
        <v>10976</v>
      </c>
      <c r="S584" s="70">
        <f t="shared" ref="S584:S597" si="695">IF(R584&gt;0,RANK(R584,$R$11:$R$1079),"—")</f>
        <v>211</v>
      </c>
      <c r="T584" s="183">
        <v>11420</v>
      </c>
      <c r="U584" s="70">
        <f t="shared" ref="U584:U597" si="696">IF(T584&gt;0,RANK(T584,$T$11:$T$1079),"—")</f>
        <v>211</v>
      </c>
      <c r="V584" s="183">
        <v>11727</v>
      </c>
      <c r="W584" s="70">
        <f t="shared" ref="W584:W597" si="697">IF(V584&gt;0,RANK(V584,$V$11:$V$1079),"—")</f>
        <v>215</v>
      </c>
      <c r="X584" s="183">
        <v>12597</v>
      </c>
      <c r="Y584" s="70">
        <f t="shared" ref="Y584:Y597" si="698">IF(X584&gt;0,RANK(X584,$X$11:$X$1079),"—")</f>
        <v>210</v>
      </c>
      <c r="Z584" s="183">
        <v>11734</v>
      </c>
      <c r="AA584" s="70">
        <f t="shared" ref="AA584:AA597" si="699">IF(Z584&gt;0,RANK(Z584,$Z$11:$Z$1079),"—")</f>
        <v>215</v>
      </c>
      <c r="AB584" s="183">
        <v>12875</v>
      </c>
      <c r="AC584" s="70">
        <f t="shared" ref="AC584:AC597" si="700">IF(AB584&gt;0,RANK(AB584,$AB$11:$AB$1079),"—")</f>
        <v>214</v>
      </c>
      <c r="AD584" s="183">
        <v>14331</v>
      </c>
      <c r="AE584" s="70">
        <f t="shared" ref="AE584:AE597" si="701">IF(AD584&gt;0,RANK(AD584,$AD$11:$AD$1079),"—")</f>
        <v>211</v>
      </c>
      <c r="AF584" s="183">
        <v>19647</v>
      </c>
      <c r="AG584" s="70">
        <f t="shared" ref="AG584:AG597" si="702">IF(AF584&gt;0,RANK(AF584,$AF$11:$AF$1079),"—")</f>
        <v>194</v>
      </c>
      <c r="AH584" s="183">
        <v>18795</v>
      </c>
      <c r="AI584" s="70">
        <f t="shared" ref="AI584:AI597" si="703">IF(AH584&gt;0,RANK(AH584,$AH$11:$AH$1079),"—")</f>
        <v>203</v>
      </c>
      <c r="AJ584" s="183">
        <v>24060</v>
      </c>
      <c r="AK584" s="70">
        <f t="shared" ref="AK584:AK597" si="704">IF(AJ584&gt;0,RANK(AJ584,$AJ$11:$AJ$1079),"—")</f>
        <v>197</v>
      </c>
      <c r="AL584" s="183">
        <v>31104</v>
      </c>
      <c r="AM584" s="70">
        <f t="shared" ref="AM584:AM597" si="705">IF(AL584&gt;0,RANK(AL584,$AL$11:$AL$1079),"—")</f>
        <v>183</v>
      </c>
      <c r="AN584" s="183">
        <v>31968</v>
      </c>
      <c r="AO584" s="70">
        <f t="shared" ref="AO584:AO597" si="706">IF(AN584&gt;0,RANK(AN584,$AN$11:$AN$1079),"—")</f>
        <v>192</v>
      </c>
      <c r="AP584" s="183">
        <v>30780</v>
      </c>
      <c r="AQ584" s="70">
        <f t="shared" ref="AQ584:AQ597" si="707">IF(AP584&gt;0,RANK(AP584,$AP$11:$AP$1079),"—")</f>
        <v>197</v>
      </c>
      <c r="AR584" s="183">
        <v>26016</v>
      </c>
      <c r="AS584" s="70">
        <f t="shared" ref="AS584:AS597" si="708">IF(AR584&gt;0,RANK(AR584,$AR$11:$AR$1079),"—")</f>
        <v>214</v>
      </c>
      <c r="AT584" s="183">
        <v>26870</v>
      </c>
      <c r="AU584" s="70">
        <f t="shared" ref="AU584:AU597" si="709">IF(AT584&gt;0,RANK(AT584,$AT$11:$AT$1079),"—")</f>
        <v>213</v>
      </c>
      <c r="AV584" s="183">
        <v>27509</v>
      </c>
      <c r="AW584" s="70">
        <f t="shared" ref="AW584:AW597" si="710">IF(AV584&gt;0,RANK(AV584,$AV$11:$AV$1079),"—")</f>
        <v>213</v>
      </c>
      <c r="AX584" s="183">
        <v>27500</v>
      </c>
      <c r="AY584" s="168">
        <f t="shared" ref="AY584:AY597" si="711">IF(AX584&gt;0,RANK(AX584,$AX$11:$AX$1079),"—")</f>
        <v>219</v>
      </c>
      <c r="AZ584" s="210">
        <v>30163</v>
      </c>
      <c r="BA584" s="168">
        <f t="shared" si="638"/>
        <v>230</v>
      </c>
      <c r="BB584" s="210">
        <v>32769</v>
      </c>
      <c r="BC584" s="168">
        <f t="shared" si="639"/>
        <v>232</v>
      </c>
      <c r="BD584" s="210"/>
      <c r="BE584" s="168"/>
      <c r="BF584" s="210"/>
      <c r="BG584" s="168"/>
      <c r="BH584" s="210"/>
      <c r="BI584" s="168"/>
      <c r="BJ584" s="183">
        <v>26595</v>
      </c>
      <c r="BK584" s="168">
        <f t="shared" si="614"/>
        <v>233</v>
      </c>
    </row>
    <row r="585" spans="1:63" ht="12.95" customHeight="1" x14ac:dyDescent="0.2">
      <c r="A585" s="41" t="s">
        <v>412</v>
      </c>
      <c r="B585" s="102" t="s">
        <v>1549</v>
      </c>
      <c r="C585" s="247" t="s">
        <v>1911</v>
      </c>
      <c r="D585" s="183">
        <v>1749</v>
      </c>
      <c r="E585" s="70">
        <f t="shared" si="688"/>
        <v>252</v>
      </c>
      <c r="F585" s="183">
        <v>1559</v>
      </c>
      <c r="G585" s="70">
        <f t="shared" si="689"/>
        <v>277</v>
      </c>
      <c r="H585" s="183">
        <v>1621</v>
      </c>
      <c r="I585" s="70">
        <f t="shared" si="690"/>
        <v>266</v>
      </c>
      <c r="J585" s="183">
        <v>2454</v>
      </c>
      <c r="K585" s="70">
        <f t="shared" si="691"/>
        <v>263</v>
      </c>
      <c r="L585" s="183">
        <v>3262</v>
      </c>
      <c r="M585" s="70">
        <f t="shared" si="692"/>
        <v>253</v>
      </c>
      <c r="N585" s="183">
        <v>3821</v>
      </c>
      <c r="O585" s="70">
        <f t="shared" si="693"/>
        <v>247</v>
      </c>
      <c r="P585" s="183">
        <v>4256</v>
      </c>
      <c r="Q585" s="70">
        <f t="shared" si="694"/>
        <v>256</v>
      </c>
      <c r="R585" s="183">
        <v>4896</v>
      </c>
      <c r="S585" s="70">
        <f t="shared" si="695"/>
        <v>259</v>
      </c>
      <c r="T585" s="183">
        <v>5322</v>
      </c>
      <c r="U585" s="70">
        <f t="shared" si="696"/>
        <v>262</v>
      </c>
      <c r="V585" s="183">
        <v>5588</v>
      </c>
      <c r="W585" s="70">
        <f t="shared" si="697"/>
        <v>260</v>
      </c>
      <c r="X585" s="183">
        <v>5946</v>
      </c>
      <c r="Y585" s="70">
        <f t="shared" si="698"/>
        <v>255</v>
      </c>
      <c r="Z585" s="183">
        <v>5855</v>
      </c>
      <c r="AA585" s="70">
        <f t="shared" si="699"/>
        <v>260</v>
      </c>
      <c r="AB585" s="183">
        <v>6763</v>
      </c>
      <c r="AC585" s="70">
        <f t="shared" si="700"/>
        <v>254</v>
      </c>
      <c r="AD585" s="183">
        <v>6469</v>
      </c>
      <c r="AE585" s="70">
        <f t="shared" si="701"/>
        <v>261</v>
      </c>
      <c r="AF585" s="183">
        <v>7653</v>
      </c>
      <c r="AG585" s="70">
        <f t="shared" si="702"/>
        <v>261</v>
      </c>
      <c r="AH585" s="183">
        <v>7236</v>
      </c>
      <c r="AI585" s="70">
        <f t="shared" si="703"/>
        <v>272</v>
      </c>
      <c r="AJ585" s="183">
        <v>9807</v>
      </c>
      <c r="AK585" s="70">
        <f t="shared" si="704"/>
        <v>260</v>
      </c>
      <c r="AL585" s="183">
        <v>11385</v>
      </c>
      <c r="AM585" s="70">
        <f t="shared" si="705"/>
        <v>262</v>
      </c>
      <c r="AN585" s="183">
        <v>9652</v>
      </c>
      <c r="AO585" s="70">
        <f t="shared" si="706"/>
        <v>275</v>
      </c>
      <c r="AP585" s="183">
        <v>10338</v>
      </c>
      <c r="AQ585" s="70">
        <f t="shared" si="707"/>
        <v>271</v>
      </c>
      <c r="AR585" s="183">
        <v>10445</v>
      </c>
      <c r="AS585" s="70">
        <f t="shared" si="708"/>
        <v>272</v>
      </c>
      <c r="AT585" s="183">
        <v>9744</v>
      </c>
      <c r="AU585" s="70">
        <f t="shared" si="709"/>
        <v>276</v>
      </c>
      <c r="AV585" s="183">
        <v>10373</v>
      </c>
      <c r="AW585" s="70">
        <f t="shared" si="710"/>
        <v>277</v>
      </c>
      <c r="AX585" s="183">
        <v>10275</v>
      </c>
      <c r="AY585" s="168">
        <f t="shared" si="711"/>
        <v>287</v>
      </c>
      <c r="AZ585" s="210">
        <v>14310</v>
      </c>
      <c r="BA585" s="168">
        <f t="shared" si="638"/>
        <v>286</v>
      </c>
      <c r="BB585" s="210">
        <v>19876</v>
      </c>
      <c r="BC585" s="168">
        <f t="shared" si="639"/>
        <v>273</v>
      </c>
      <c r="BD585" s="210"/>
      <c r="BE585" s="168"/>
      <c r="BF585" s="210"/>
      <c r="BG585" s="168"/>
      <c r="BH585" s="210"/>
      <c r="BI585" s="168"/>
      <c r="BJ585" s="183">
        <v>24816</v>
      </c>
      <c r="BK585" s="168">
        <f t="shared" si="614"/>
        <v>241</v>
      </c>
    </row>
    <row r="586" spans="1:63" ht="12.95" customHeight="1" x14ac:dyDescent="0.2">
      <c r="A586" s="41" t="s">
        <v>424</v>
      </c>
      <c r="B586" s="102" t="s">
        <v>865</v>
      </c>
      <c r="C586" s="247" t="s">
        <v>1911</v>
      </c>
      <c r="D586" s="183">
        <v>2432</v>
      </c>
      <c r="E586" s="70">
        <f t="shared" si="688"/>
        <v>233</v>
      </c>
      <c r="F586" s="183">
        <v>4171</v>
      </c>
      <c r="G586" s="70">
        <f t="shared" si="689"/>
        <v>214</v>
      </c>
      <c r="H586" s="183">
        <v>5910</v>
      </c>
      <c r="I586" s="70">
        <f t="shared" si="690"/>
        <v>204</v>
      </c>
      <c r="J586" s="183">
        <v>7934</v>
      </c>
      <c r="K586" s="70">
        <f t="shared" si="691"/>
        <v>195</v>
      </c>
      <c r="L586" s="183">
        <v>8929</v>
      </c>
      <c r="M586" s="70">
        <f t="shared" si="692"/>
        <v>197</v>
      </c>
      <c r="N586" s="183">
        <v>8324</v>
      </c>
      <c r="O586" s="70">
        <f t="shared" si="693"/>
        <v>207</v>
      </c>
      <c r="P586" s="183">
        <v>8047</v>
      </c>
      <c r="Q586" s="70">
        <f t="shared" si="694"/>
        <v>218</v>
      </c>
      <c r="R586" s="183">
        <v>9109</v>
      </c>
      <c r="S586" s="70">
        <f t="shared" si="695"/>
        <v>221</v>
      </c>
      <c r="T586" s="183">
        <v>9645</v>
      </c>
      <c r="U586" s="70">
        <f t="shared" si="696"/>
        <v>224</v>
      </c>
      <c r="V586" s="183">
        <v>11036</v>
      </c>
      <c r="W586" s="70">
        <f t="shared" si="697"/>
        <v>219</v>
      </c>
      <c r="X586" s="183">
        <v>11641</v>
      </c>
      <c r="Y586" s="70">
        <f t="shared" si="698"/>
        <v>213</v>
      </c>
      <c r="Z586" s="183">
        <v>13127</v>
      </c>
      <c r="AA586" s="70">
        <f t="shared" si="699"/>
        <v>211</v>
      </c>
      <c r="AB586" s="183">
        <v>15011</v>
      </c>
      <c r="AC586" s="70">
        <f t="shared" si="700"/>
        <v>202</v>
      </c>
      <c r="AD586" s="183">
        <v>16015</v>
      </c>
      <c r="AE586" s="70">
        <f t="shared" si="701"/>
        <v>204</v>
      </c>
      <c r="AF586" s="183">
        <v>15841</v>
      </c>
      <c r="AG586" s="70">
        <f t="shared" si="702"/>
        <v>211</v>
      </c>
      <c r="AH586" s="183">
        <v>17674</v>
      </c>
      <c r="AI586" s="70">
        <f t="shared" si="703"/>
        <v>206</v>
      </c>
      <c r="AJ586" s="183">
        <v>18982</v>
      </c>
      <c r="AK586" s="70">
        <f t="shared" si="704"/>
        <v>213</v>
      </c>
      <c r="AL586" s="183">
        <v>24116</v>
      </c>
      <c r="AM586" s="70">
        <f t="shared" si="705"/>
        <v>209</v>
      </c>
      <c r="AN586" s="183">
        <v>25451</v>
      </c>
      <c r="AO586" s="70">
        <f t="shared" si="706"/>
        <v>209</v>
      </c>
      <c r="AP586" s="183">
        <v>27022</v>
      </c>
      <c r="AQ586" s="70">
        <f t="shared" si="707"/>
        <v>207</v>
      </c>
      <c r="AR586" s="183">
        <v>25615</v>
      </c>
      <c r="AS586" s="70">
        <f t="shared" si="708"/>
        <v>217</v>
      </c>
      <c r="AT586" s="183">
        <v>28374</v>
      </c>
      <c r="AU586" s="70">
        <f t="shared" si="709"/>
        <v>206</v>
      </c>
      <c r="AV586" s="183">
        <v>26872</v>
      </c>
      <c r="AW586" s="70">
        <f t="shared" si="710"/>
        <v>218</v>
      </c>
      <c r="AX586" s="183">
        <v>27104</v>
      </c>
      <c r="AY586" s="168">
        <f t="shared" si="711"/>
        <v>221</v>
      </c>
      <c r="AZ586" s="210">
        <v>27700</v>
      </c>
      <c r="BA586" s="168">
        <f t="shared" si="638"/>
        <v>236</v>
      </c>
      <c r="BB586" s="210">
        <v>31443</v>
      </c>
      <c r="BC586" s="168">
        <f t="shared" si="639"/>
        <v>238</v>
      </c>
      <c r="BD586" s="210"/>
      <c r="BE586" s="168"/>
      <c r="BF586" s="210"/>
      <c r="BG586" s="168"/>
      <c r="BH586" s="210"/>
      <c r="BI586" s="168"/>
      <c r="BJ586" s="183">
        <v>23825</v>
      </c>
      <c r="BK586" s="168">
        <f t="shared" si="614"/>
        <v>246</v>
      </c>
    </row>
    <row r="587" spans="1:63" ht="12.95" customHeight="1" x14ac:dyDescent="0.2">
      <c r="A587" s="41" t="s">
        <v>444</v>
      </c>
      <c r="B587" s="102" t="s">
        <v>1330</v>
      </c>
      <c r="C587" s="247" t="s">
        <v>1911</v>
      </c>
      <c r="D587" s="183">
        <v>822</v>
      </c>
      <c r="E587" s="70">
        <f t="shared" si="688"/>
        <v>295</v>
      </c>
      <c r="F587" s="183">
        <v>1600</v>
      </c>
      <c r="G587" s="70">
        <f t="shared" si="689"/>
        <v>276</v>
      </c>
      <c r="H587" s="183">
        <v>1267</v>
      </c>
      <c r="I587" s="70">
        <f t="shared" si="690"/>
        <v>275</v>
      </c>
      <c r="J587" s="183">
        <v>3103</v>
      </c>
      <c r="K587" s="70">
        <f t="shared" si="691"/>
        <v>252</v>
      </c>
      <c r="L587" s="183">
        <v>4257</v>
      </c>
      <c r="M587" s="70">
        <f t="shared" si="692"/>
        <v>239</v>
      </c>
      <c r="N587" s="183">
        <v>6011</v>
      </c>
      <c r="O587" s="70">
        <f t="shared" si="693"/>
        <v>227</v>
      </c>
      <c r="P587" s="183">
        <v>6199</v>
      </c>
      <c r="Q587" s="70">
        <f t="shared" si="694"/>
        <v>234</v>
      </c>
      <c r="R587" s="183">
        <v>8630</v>
      </c>
      <c r="S587" s="70">
        <f t="shared" si="695"/>
        <v>225</v>
      </c>
      <c r="T587" s="183">
        <v>9145</v>
      </c>
      <c r="U587" s="70">
        <f t="shared" si="696"/>
        <v>228</v>
      </c>
      <c r="V587" s="183">
        <v>9033</v>
      </c>
      <c r="W587" s="70">
        <f t="shared" si="697"/>
        <v>235</v>
      </c>
      <c r="X587" s="183">
        <v>9606</v>
      </c>
      <c r="Y587" s="70">
        <f t="shared" si="698"/>
        <v>227</v>
      </c>
      <c r="Z587" s="183">
        <v>10035</v>
      </c>
      <c r="AA587" s="70">
        <f t="shared" si="699"/>
        <v>226</v>
      </c>
      <c r="AB587" s="183">
        <v>11532</v>
      </c>
      <c r="AC587" s="70">
        <f t="shared" si="700"/>
        <v>220</v>
      </c>
      <c r="AD587" s="183">
        <v>13727</v>
      </c>
      <c r="AE587" s="70">
        <f t="shared" si="701"/>
        <v>214</v>
      </c>
      <c r="AF587" s="183">
        <v>14230</v>
      </c>
      <c r="AG587" s="70">
        <f t="shared" si="702"/>
        <v>215</v>
      </c>
      <c r="AH587" s="183">
        <v>14976</v>
      </c>
      <c r="AI587" s="70">
        <f t="shared" si="703"/>
        <v>220</v>
      </c>
      <c r="AJ587" s="183">
        <v>19023</v>
      </c>
      <c r="AK587" s="70">
        <f t="shared" si="704"/>
        <v>212</v>
      </c>
      <c r="AL587" s="183">
        <v>21571</v>
      </c>
      <c r="AM587" s="70">
        <f t="shared" si="705"/>
        <v>215</v>
      </c>
      <c r="AN587" s="183">
        <v>13912</v>
      </c>
      <c r="AO587" s="70">
        <f t="shared" si="706"/>
        <v>250</v>
      </c>
      <c r="AP587" s="183">
        <v>17518</v>
      </c>
      <c r="AQ587" s="70">
        <f t="shared" si="707"/>
        <v>238</v>
      </c>
      <c r="AR587" s="183">
        <v>18005</v>
      </c>
      <c r="AS587" s="70">
        <f t="shared" si="708"/>
        <v>237</v>
      </c>
      <c r="AT587" s="183">
        <v>17182</v>
      </c>
      <c r="AU587" s="70">
        <f t="shared" si="709"/>
        <v>239</v>
      </c>
      <c r="AV587" s="183">
        <v>14617</v>
      </c>
      <c r="AW587" s="70">
        <f t="shared" si="710"/>
        <v>258</v>
      </c>
      <c r="AX587" s="183">
        <v>13301</v>
      </c>
      <c r="AY587" s="168">
        <f t="shared" si="711"/>
        <v>263</v>
      </c>
      <c r="AZ587" s="210">
        <v>26391</v>
      </c>
      <c r="BA587" s="168">
        <f t="shared" si="638"/>
        <v>243</v>
      </c>
      <c r="BB587" s="210">
        <v>25051</v>
      </c>
      <c r="BC587" s="168">
        <f t="shared" si="639"/>
        <v>258</v>
      </c>
      <c r="BD587" s="210"/>
      <c r="BE587" s="168"/>
      <c r="BF587" s="210"/>
      <c r="BG587" s="168"/>
      <c r="BH587" s="210"/>
      <c r="BI587" s="168"/>
      <c r="BJ587" s="183">
        <v>19679</v>
      </c>
      <c r="BK587" s="168">
        <f t="shared" ref="BK587:BK650" si="712">IF(BJ587&gt;0,RANK(BJ587,$BJ$11:$BJ$1078),"—")</f>
        <v>255</v>
      </c>
    </row>
    <row r="588" spans="1:63" ht="12.95" customHeight="1" x14ac:dyDescent="0.2">
      <c r="A588" s="41" t="s">
        <v>447</v>
      </c>
      <c r="B588" s="102" t="s">
        <v>1275</v>
      </c>
      <c r="C588" s="247" t="s">
        <v>1911</v>
      </c>
      <c r="D588" s="183"/>
      <c r="E588" s="70" t="str">
        <f t="shared" si="688"/>
        <v>—</v>
      </c>
      <c r="F588" s="183">
        <v>606</v>
      </c>
      <c r="G588" s="70">
        <f t="shared" si="689"/>
        <v>348</v>
      </c>
      <c r="H588" s="183"/>
      <c r="I588" s="70" t="str">
        <f t="shared" si="690"/>
        <v>—</v>
      </c>
      <c r="J588" s="183"/>
      <c r="K588" s="70" t="str">
        <f t="shared" si="691"/>
        <v>—</v>
      </c>
      <c r="L588" s="183"/>
      <c r="M588" s="70" t="str">
        <f t="shared" si="692"/>
        <v>—</v>
      </c>
      <c r="N588" s="183">
        <v>1474</v>
      </c>
      <c r="O588" s="70">
        <f t="shared" si="693"/>
        <v>307</v>
      </c>
      <c r="P588" s="183">
        <v>1704</v>
      </c>
      <c r="Q588" s="70">
        <f t="shared" si="694"/>
        <v>324</v>
      </c>
      <c r="R588" s="183">
        <v>1937</v>
      </c>
      <c r="S588" s="70">
        <f t="shared" si="695"/>
        <v>321</v>
      </c>
      <c r="T588" s="183">
        <v>1743</v>
      </c>
      <c r="U588" s="70">
        <f t="shared" si="696"/>
        <v>347</v>
      </c>
      <c r="V588" s="183">
        <v>1549</v>
      </c>
      <c r="W588" s="70">
        <f t="shared" si="697"/>
        <v>358</v>
      </c>
      <c r="X588" s="183">
        <v>1355</v>
      </c>
      <c r="Y588" s="70">
        <f t="shared" si="698"/>
        <v>365</v>
      </c>
      <c r="Z588" s="183">
        <v>1161</v>
      </c>
      <c r="AA588" s="70">
        <f t="shared" si="699"/>
        <v>381</v>
      </c>
      <c r="AB588" s="183">
        <v>966</v>
      </c>
      <c r="AC588" s="70">
        <f t="shared" si="700"/>
        <v>404</v>
      </c>
      <c r="AD588" s="183">
        <v>1316</v>
      </c>
      <c r="AE588" s="70">
        <f t="shared" si="701"/>
        <v>387</v>
      </c>
      <c r="AF588" s="183">
        <v>1344</v>
      </c>
      <c r="AG588" s="70">
        <f t="shared" si="702"/>
        <v>399</v>
      </c>
      <c r="AH588" s="183">
        <v>1270</v>
      </c>
      <c r="AI588" s="70">
        <f t="shared" si="703"/>
        <v>420</v>
      </c>
      <c r="AJ588" s="183">
        <v>14043</v>
      </c>
      <c r="AK588" s="70">
        <f t="shared" si="704"/>
        <v>227</v>
      </c>
      <c r="AL588" s="183">
        <v>17100</v>
      </c>
      <c r="AM588" s="70">
        <f t="shared" si="705"/>
        <v>226</v>
      </c>
      <c r="AN588" s="183">
        <v>18973</v>
      </c>
      <c r="AO588" s="70">
        <f t="shared" si="706"/>
        <v>228</v>
      </c>
      <c r="AP588" s="183">
        <v>20883</v>
      </c>
      <c r="AQ588" s="70">
        <f t="shared" si="707"/>
        <v>226</v>
      </c>
      <c r="AR588" s="183">
        <v>23737</v>
      </c>
      <c r="AS588" s="70">
        <f t="shared" si="708"/>
        <v>219</v>
      </c>
      <c r="AT588" s="183">
        <v>26904</v>
      </c>
      <c r="AU588" s="70">
        <f t="shared" si="709"/>
        <v>212</v>
      </c>
      <c r="AV588" s="183">
        <v>30333</v>
      </c>
      <c r="AW588" s="70">
        <f t="shared" si="710"/>
        <v>208</v>
      </c>
      <c r="AX588" s="183">
        <v>31795</v>
      </c>
      <c r="AY588" s="168">
        <f t="shared" si="711"/>
        <v>209</v>
      </c>
      <c r="AZ588" s="210">
        <v>31781</v>
      </c>
      <c r="BA588" s="168">
        <f t="shared" si="638"/>
        <v>221</v>
      </c>
      <c r="BB588" s="210">
        <v>33736</v>
      </c>
      <c r="BC588" s="168">
        <f t="shared" si="639"/>
        <v>230</v>
      </c>
      <c r="BD588" s="210"/>
      <c r="BE588" s="168"/>
      <c r="BF588" s="210"/>
      <c r="BG588" s="168"/>
      <c r="BH588" s="210"/>
      <c r="BI588" s="168"/>
      <c r="BJ588" s="183">
        <v>19051</v>
      </c>
      <c r="BK588" s="168">
        <f t="shared" si="712"/>
        <v>258</v>
      </c>
    </row>
    <row r="589" spans="1:63" ht="12.95" customHeight="1" x14ac:dyDescent="0.2">
      <c r="A589" s="41" t="s">
        <v>448</v>
      </c>
      <c r="B589" s="102" t="s">
        <v>1476</v>
      </c>
      <c r="C589" s="247" t="s">
        <v>1911</v>
      </c>
      <c r="D589" s="183">
        <v>1652</v>
      </c>
      <c r="E589" s="70">
        <f t="shared" si="688"/>
        <v>255</v>
      </c>
      <c r="F589" s="183">
        <v>1758</v>
      </c>
      <c r="G589" s="70">
        <f t="shared" si="689"/>
        <v>270</v>
      </c>
      <c r="H589" s="183">
        <v>2296</v>
      </c>
      <c r="I589" s="70">
        <f t="shared" si="690"/>
        <v>252</v>
      </c>
      <c r="J589" s="183">
        <v>2559</v>
      </c>
      <c r="K589" s="70">
        <f t="shared" si="691"/>
        <v>262</v>
      </c>
      <c r="L589" s="183">
        <v>2951</v>
      </c>
      <c r="M589" s="70">
        <f t="shared" si="692"/>
        <v>260</v>
      </c>
      <c r="N589" s="183">
        <v>2898</v>
      </c>
      <c r="O589" s="70">
        <f t="shared" si="693"/>
        <v>260</v>
      </c>
      <c r="P589" s="183">
        <v>3294</v>
      </c>
      <c r="Q589" s="70">
        <f t="shared" si="694"/>
        <v>270</v>
      </c>
      <c r="R589" s="183">
        <v>4535</v>
      </c>
      <c r="S589" s="70">
        <f t="shared" si="695"/>
        <v>264</v>
      </c>
      <c r="T589" s="183">
        <v>5071</v>
      </c>
      <c r="U589" s="70">
        <f t="shared" si="696"/>
        <v>268</v>
      </c>
      <c r="V589" s="183">
        <v>5166</v>
      </c>
      <c r="W589" s="70">
        <f t="shared" si="697"/>
        <v>266</v>
      </c>
      <c r="X589" s="183">
        <v>4608</v>
      </c>
      <c r="Y589" s="70">
        <f t="shared" si="698"/>
        <v>271</v>
      </c>
      <c r="Z589" s="183">
        <v>4596</v>
      </c>
      <c r="AA589" s="70">
        <f t="shared" si="699"/>
        <v>276</v>
      </c>
      <c r="AB589" s="183">
        <v>4688</v>
      </c>
      <c r="AC589" s="70">
        <f t="shared" si="700"/>
        <v>279</v>
      </c>
      <c r="AD589" s="183">
        <v>4326</v>
      </c>
      <c r="AE589" s="70">
        <f t="shared" si="701"/>
        <v>285</v>
      </c>
      <c r="AF589" s="183">
        <v>4434</v>
      </c>
      <c r="AG589" s="70">
        <f t="shared" si="702"/>
        <v>296</v>
      </c>
      <c r="AH589" s="183">
        <v>3902</v>
      </c>
      <c r="AI589" s="70">
        <f t="shared" si="703"/>
        <v>315</v>
      </c>
      <c r="AJ589" s="183">
        <v>3848</v>
      </c>
      <c r="AK589" s="70">
        <f t="shared" si="704"/>
        <v>329</v>
      </c>
      <c r="AL589" s="183">
        <v>3963</v>
      </c>
      <c r="AM589" s="70">
        <f t="shared" si="705"/>
        <v>333</v>
      </c>
      <c r="AN589" s="183">
        <v>4498</v>
      </c>
      <c r="AO589" s="70">
        <f t="shared" si="706"/>
        <v>333</v>
      </c>
      <c r="AP589" s="183">
        <v>5203</v>
      </c>
      <c r="AQ589" s="70">
        <f t="shared" si="707"/>
        <v>321</v>
      </c>
      <c r="AR589" s="183">
        <v>4874</v>
      </c>
      <c r="AS589" s="70">
        <f t="shared" si="708"/>
        <v>331</v>
      </c>
      <c r="AT589" s="183">
        <v>4831</v>
      </c>
      <c r="AU589" s="70">
        <f t="shared" si="709"/>
        <v>336</v>
      </c>
      <c r="AV589" s="183">
        <v>6111</v>
      </c>
      <c r="AW589" s="70">
        <f t="shared" si="710"/>
        <v>320</v>
      </c>
      <c r="AX589" s="183">
        <v>5397</v>
      </c>
      <c r="AY589" s="168">
        <f t="shared" si="711"/>
        <v>334</v>
      </c>
      <c r="AZ589" s="210">
        <v>18417</v>
      </c>
      <c r="BA589" s="168">
        <f t="shared" si="638"/>
        <v>268</v>
      </c>
      <c r="BB589" s="210">
        <v>17833</v>
      </c>
      <c r="BC589" s="168">
        <f t="shared" si="639"/>
        <v>281</v>
      </c>
      <c r="BD589" s="210"/>
      <c r="BE589" s="168"/>
      <c r="BF589" s="210"/>
      <c r="BG589" s="168"/>
      <c r="BH589" s="210"/>
      <c r="BI589" s="168"/>
      <c r="BJ589" s="183">
        <v>18742</v>
      </c>
      <c r="BK589" s="168">
        <f t="shared" si="712"/>
        <v>263</v>
      </c>
    </row>
    <row r="590" spans="1:63" ht="12.95" customHeight="1" x14ac:dyDescent="0.2">
      <c r="A590" s="41" t="s">
        <v>520</v>
      </c>
      <c r="B590" s="102" t="s">
        <v>671</v>
      </c>
      <c r="C590" s="247" t="s">
        <v>1911</v>
      </c>
      <c r="D590" s="183">
        <v>4785</v>
      </c>
      <c r="E590" s="70">
        <f t="shared" si="688"/>
        <v>195</v>
      </c>
      <c r="F590" s="183">
        <v>5042</v>
      </c>
      <c r="G590" s="70">
        <f t="shared" si="689"/>
        <v>203</v>
      </c>
      <c r="H590" s="183">
        <v>4899</v>
      </c>
      <c r="I590" s="70">
        <f t="shared" si="690"/>
        <v>214</v>
      </c>
      <c r="J590" s="183">
        <v>7304</v>
      </c>
      <c r="K590" s="70">
        <f t="shared" si="691"/>
        <v>200</v>
      </c>
      <c r="L590" s="183">
        <v>8930</v>
      </c>
      <c r="M590" s="70">
        <f t="shared" si="692"/>
        <v>196</v>
      </c>
      <c r="N590" s="183">
        <v>10074</v>
      </c>
      <c r="O590" s="70">
        <f t="shared" si="693"/>
        <v>192</v>
      </c>
      <c r="P590" s="183">
        <v>10708</v>
      </c>
      <c r="Q590" s="70">
        <f t="shared" si="694"/>
        <v>202</v>
      </c>
      <c r="R590" s="183">
        <v>11215</v>
      </c>
      <c r="S590" s="70">
        <f t="shared" si="695"/>
        <v>210</v>
      </c>
      <c r="T590" s="183">
        <v>11445</v>
      </c>
      <c r="U590" s="70">
        <f t="shared" si="696"/>
        <v>210</v>
      </c>
      <c r="V590" s="183">
        <v>12600</v>
      </c>
      <c r="W590" s="70">
        <f t="shared" si="697"/>
        <v>209</v>
      </c>
      <c r="X590" s="183">
        <v>11674</v>
      </c>
      <c r="Y590" s="70">
        <f t="shared" si="698"/>
        <v>212</v>
      </c>
      <c r="Z590" s="183">
        <v>7466</v>
      </c>
      <c r="AA590" s="70">
        <f t="shared" si="699"/>
        <v>245</v>
      </c>
      <c r="AB590" s="183">
        <v>6725</v>
      </c>
      <c r="AC590" s="70">
        <f t="shared" si="700"/>
        <v>256</v>
      </c>
      <c r="AD590" s="183">
        <v>6455</v>
      </c>
      <c r="AE590" s="70">
        <f t="shared" si="701"/>
        <v>262</v>
      </c>
      <c r="AF590" s="183">
        <v>7431</v>
      </c>
      <c r="AG590" s="70">
        <f t="shared" si="702"/>
        <v>263</v>
      </c>
      <c r="AH590" s="183">
        <v>9028</v>
      </c>
      <c r="AI590" s="70">
        <f t="shared" si="703"/>
        <v>252</v>
      </c>
      <c r="AJ590" s="183">
        <v>10366</v>
      </c>
      <c r="AK590" s="70">
        <f t="shared" si="704"/>
        <v>256</v>
      </c>
      <c r="AL590" s="183">
        <v>12368</v>
      </c>
      <c r="AM590" s="70">
        <f t="shared" si="705"/>
        <v>255</v>
      </c>
      <c r="AN590" s="183">
        <v>11687</v>
      </c>
      <c r="AO590" s="70">
        <f t="shared" si="706"/>
        <v>262</v>
      </c>
      <c r="AP590" s="183">
        <v>11239</v>
      </c>
      <c r="AQ590" s="70">
        <f t="shared" si="707"/>
        <v>266</v>
      </c>
      <c r="AR590" s="183">
        <v>16627</v>
      </c>
      <c r="AS590" s="70">
        <f t="shared" si="708"/>
        <v>242</v>
      </c>
      <c r="AT590" s="183">
        <v>16710</v>
      </c>
      <c r="AU590" s="70">
        <f t="shared" si="709"/>
        <v>243</v>
      </c>
      <c r="AV590" s="183">
        <v>14948</v>
      </c>
      <c r="AW590" s="70">
        <f t="shared" si="710"/>
        <v>255</v>
      </c>
      <c r="AX590" s="183">
        <v>20644</v>
      </c>
      <c r="AY590" s="168">
        <f t="shared" si="711"/>
        <v>239</v>
      </c>
      <c r="AZ590" s="210">
        <v>27036</v>
      </c>
      <c r="BA590" s="168">
        <f t="shared" si="638"/>
        <v>238</v>
      </c>
      <c r="BB590" s="210">
        <v>21748</v>
      </c>
      <c r="BC590" s="168">
        <f t="shared" si="639"/>
        <v>268</v>
      </c>
      <c r="BD590" s="210"/>
      <c r="BE590" s="168"/>
      <c r="BF590" s="210"/>
      <c r="BG590" s="168"/>
      <c r="BH590" s="210"/>
      <c r="BI590" s="168"/>
      <c r="BJ590" s="183">
        <v>17722</v>
      </c>
      <c r="BK590" s="168">
        <f t="shared" si="712"/>
        <v>267</v>
      </c>
    </row>
    <row r="591" spans="1:63" ht="12.95" customHeight="1" x14ac:dyDescent="0.2">
      <c r="A591" s="41" t="s">
        <v>451</v>
      </c>
      <c r="B591" s="102" t="s">
        <v>669</v>
      </c>
      <c r="C591" s="247" t="s">
        <v>1911</v>
      </c>
      <c r="D591" s="183">
        <v>1062</v>
      </c>
      <c r="E591" s="70">
        <f t="shared" si="688"/>
        <v>282</v>
      </c>
      <c r="F591" s="183">
        <v>1020</v>
      </c>
      <c r="G591" s="70">
        <f t="shared" si="689"/>
        <v>305</v>
      </c>
      <c r="H591" s="183">
        <v>1349</v>
      </c>
      <c r="I591" s="70">
        <f t="shared" si="690"/>
        <v>274</v>
      </c>
      <c r="J591" s="183">
        <v>1616</v>
      </c>
      <c r="K591" s="70">
        <f t="shared" si="691"/>
        <v>286</v>
      </c>
      <c r="L591" s="183">
        <v>1409</v>
      </c>
      <c r="M591" s="70">
        <f t="shared" si="692"/>
        <v>293</v>
      </c>
      <c r="N591" s="183">
        <v>1408</v>
      </c>
      <c r="O591" s="70">
        <f t="shared" si="693"/>
        <v>311</v>
      </c>
      <c r="P591" s="183">
        <v>1747</v>
      </c>
      <c r="Q591" s="70">
        <f t="shared" si="694"/>
        <v>315</v>
      </c>
      <c r="R591" s="183">
        <v>1892</v>
      </c>
      <c r="S591" s="70">
        <f t="shared" si="695"/>
        <v>323</v>
      </c>
      <c r="T591" s="183">
        <v>2446</v>
      </c>
      <c r="U591" s="70">
        <f t="shared" si="696"/>
        <v>315</v>
      </c>
      <c r="V591" s="183">
        <v>3193</v>
      </c>
      <c r="W591" s="70">
        <f t="shared" si="697"/>
        <v>299</v>
      </c>
      <c r="X591" s="183">
        <v>2493</v>
      </c>
      <c r="Y591" s="70">
        <f t="shared" si="698"/>
        <v>322</v>
      </c>
      <c r="Z591" s="183">
        <v>2990</v>
      </c>
      <c r="AA591" s="70">
        <f t="shared" si="699"/>
        <v>305</v>
      </c>
      <c r="AB591" s="183">
        <v>2918</v>
      </c>
      <c r="AC591" s="70">
        <f t="shared" si="700"/>
        <v>312</v>
      </c>
      <c r="AD591" s="183">
        <v>3389</v>
      </c>
      <c r="AE591" s="70">
        <f t="shared" si="701"/>
        <v>304</v>
      </c>
      <c r="AF591" s="183">
        <v>4011</v>
      </c>
      <c r="AG591" s="70">
        <f t="shared" si="702"/>
        <v>303</v>
      </c>
      <c r="AH591" s="183">
        <v>4532</v>
      </c>
      <c r="AI591" s="70">
        <f t="shared" si="703"/>
        <v>305</v>
      </c>
      <c r="AJ591" s="183">
        <v>4525</v>
      </c>
      <c r="AK591" s="70">
        <f t="shared" si="704"/>
        <v>314</v>
      </c>
      <c r="AL591" s="183">
        <v>4364</v>
      </c>
      <c r="AM591" s="70">
        <f t="shared" si="705"/>
        <v>323</v>
      </c>
      <c r="AN591" s="183">
        <v>5601</v>
      </c>
      <c r="AO591" s="70">
        <f t="shared" si="706"/>
        <v>314</v>
      </c>
      <c r="AP591" s="183">
        <v>5703</v>
      </c>
      <c r="AQ591" s="70">
        <f t="shared" si="707"/>
        <v>316</v>
      </c>
      <c r="AR591" s="183">
        <v>5294</v>
      </c>
      <c r="AS591" s="70">
        <f t="shared" si="708"/>
        <v>325</v>
      </c>
      <c r="AT591" s="183">
        <v>4984</v>
      </c>
      <c r="AU591" s="70">
        <f t="shared" si="709"/>
        <v>331</v>
      </c>
      <c r="AV591" s="183">
        <v>9165</v>
      </c>
      <c r="AW591" s="70">
        <f t="shared" si="710"/>
        <v>285</v>
      </c>
      <c r="AX591" s="183">
        <v>10077</v>
      </c>
      <c r="AY591" s="168">
        <f t="shared" si="711"/>
        <v>288</v>
      </c>
      <c r="AZ591" s="210">
        <v>10819</v>
      </c>
      <c r="BA591" s="168">
        <f t="shared" si="638"/>
        <v>302</v>
      </c>
      <c r="BB591" s="210">
        <v>13581</v>
      </c>
      <c r="BC591" s="168">
        <f t="shared" si="639"/>
        <v>299</v>
      </c>
      <c r="BD591" s="210"/>
      <c r="BE591" s="168"/>
      <c r="BF591" s="210"/>
      <c r="BG591" s="168"/>
      <c r="BH591" s="210"/>
      <c r="BI591" s="168"/>
      <c r="BJ591" s="183">
        <v>17103</v>
      </c>
      <c r="BK591" s="168">
        <f t="shared" si="712"/>
        <v>272</v>
      </c>
    </row>
    <row r="592" spans="1:63" ht="12.95" customHeight="1" x14ac:dyDescent="0.2">
      <c r="A592" s="41" t="s">
        <v>1887</v>
      </c>
      <c r="B592" s="102" t="s">
        <v>996</v>
      </c>
      <c r="C592" s="247" t="s">
        <v>1911</v>
      </c>
      <c r="D592" s="183"/>
      <c r="E592" s="70" t="str">
        <f t="shared" si="688"/>
        <v>—</v>
      </c>
      <c r="F592" s="183"/>
      <c r="G592" s="70" t="str">
        <f t="shared" si="689"/>
        <v>—</v>
      </c>
      <c r="H592" s="183"/>
      <c r="I592" s="70" t="str">
        <f t="shared" si="690"/>
        <v>—</v>
      </c>
      <c r="J592" s="183"/>
      <c r="K592" s="70" t="str">
        <f t="shared" si="691"/>
        <v>—</v>
      </c>
      <c r="L592" s="183"/>
      <c r="M592" s="70" t="str">
        <f t="shared" si="692"/>
        <v>—</v>
      </c>
      <c r="N592" s="183"/>
      <c r="O592" s="70" t="str">
        <f t="shared" si="693"/>
        <v>—</v>
      </c>
      <c r="P592" s="183"/>
      <c r="Q592" s="70" t="str">
        <f t="shared" si="694"/>
        <v>—</v>
      </c>
      <c r="R592" s="183"/>
      <c r="S592" s="70" t="str">
        <f t="shared" si="695"/>
        <v>—</v>
      </c>
      <c r="T592" s="183"/>
      <c r="U592" s="70" t="str">
        <f t="shared" si="696"/>
        <v>—</v>
      </c>
      <c r="V592" s="183"/>
      <c r="W592" s="70" t="str">
        <f t="shared" si="697"/>
        <v>—</v>
      </c>
      <c r="X592" s="183"/>
      <c r="Y592" s="70" t="str">
        <f t="shared" si="698"/>
        <v>—</v>
      </c>
      <c r="Z592" s="183">
        <v>6672</v>
      </c>
      <c r="AA592" s="70">
        <f t="shared" si="699"/>
        <v>252</v>
      </c>
      <c r="AB592" s="183">
        <v>6672</v>
      </c>
      <c r="AC592" s="70">
        <f t="shared" si="700"/>
        <v>257</v>
      </c>
      <c r="AD592" s="183">
        <v>6764</v>
      </c>
      <c r="AE592" s="70">
        <f t="shared" si="701"/>
        <v>260</v>
      </c>
      <c r="AF592" s="183">
        <v>7587</v>
      </c>
      <c r="AG592" s="70">
        <f t="shared" si="702"/>
        <v>262</v>
      </c>
      <c r="AH592" s="183">
        <v>8037</v>
      </c>
      <c r="AI592" s="70">
        <f t="shared" si="703"/>
        <v>262</v>
      </c>
      <c r="AJ592" s="183">
        <v>8645</v>
      </c>
      <c r="AK592" s="70">
        <f t="shared" si="704"/>
        <v>271</v>
      </c>
      <c r="AL592" s="183">
        <v>9923</v>
      </c>
      <c r="AM592" s="70">
        <f t="shared" si="705"/>
        <v>272</v>
      </c>
      <c r="AN592" s="183">
        <v>10614</v>
      </c>
      <c r="AO592" s="70">
        <f t="shared" si="706"/>
        <v>268</v>
      </c>
      <c r="AP592" s="183">
        <v>11920</v>
      </c>
      <c r="AQ592" s="70">
        <f t="shared" si="707"/>
        <v>262</v>
      </c>
      <c r="AR592" s="183">
        <v>10981</v>
      </c>
      <c r="AS592" s="70">
        <f t="shared" si="708"/>
        <v>268</v>
      </c>
      <c r="AT592" s="183">
        <v>12199</v>
      </c>
      <c r="AU592" s="70">
        <f t="shared" si="709"/>
        <v>265</v>
      </c>
      <c r="AV592" s="183">
        <v>12128</v>
      </c>
      <c r="AW592" s="70">
        <f t="shared" si="710"/>
        <v>266</v>
      </c>
      <c r="AX592" s="183">
        <v>13375</v>
      </c>
      <c r="AY592" s="168">
        <f t="shared" si="711"/>
        <v>262</v>
      </c>
      <c r="AZ592" s="210">
        <v>12426</v>
      </c>
      <c r="BA592" s="168">
        <f t="shared" si="638"/>
        <v>294</v>
      </c>
      <c r="BB592" s="210">
        <v>14261</v>
      </c>
      <c r="BC592" s="168">
        <f t="shared" si="639"/>
        <v>297</v>
      </c>
      <c r="BD592" s="210"/>
      <c r="BE592" s="168"/>
      <c r="BF592" s="210"/>
      <c r="BG592" s="168"/>
      <c r="BH592" s="210"/>
      <c r="BI592" s="168"/>
      <c r="BJ592" s="183">
        <v>16604</v>
      </c>
      <c r="BK592" s="168">
        <f t="shared" si="712"/>
        <v>274</v>
      </c>
    </row>
    <row r="593" spans="1:63" ht="12.95" customHeight="1" x14ac:dyDescent="0.2">
      <c r="A593" s="41" t="s">
        <v>380</v>
      </c>
      <c r="B593" s="102" t="s">
        <v>1471</v>
      </c>
      <c r="C593" s="247" t="s">
        <v>1911</v>
      </c>
      <c r="D593" s="183">
        <v>1684</v>
      </c>
      <c r="E593" s="70">
        <f t="shared" si="688"/>
        <v>253</v>
      </c>
      <c r="F593" s="183">
        <v>1854</v>
      </c>
      <c r="G593" s="70">
        <f t="shared" si="689"/>
        <v>266</v>
      </c>
      <c r="H593" s="183">
        <v>2024</v>
      </c>
      <c r="I593" s="70">
        <f t="shared" si="690"/>
        <v>257</v>
      </c>
      <c r="J593" s="183">
        <v>2364</v>
      </c>
      <c r="K593" s="70">
        <f t="shared" si="691"/>
        <v>266</v>
      </c>
      <c r="L593" s="183">
        <v>2203</v>
      </c>
      <c r="M593" s="70">
        <f t="shared" si="692"/>
        <v>273</v>
      </c>
      <c r="N593" s="183">
        <v>3087</v>
      </c>
      <c r="O593" s="70">
        <f t="shared" si="693"/>
        <v>257</v>
      </c>
      <c r="P593" s="183">
        <v>3972</v>
      </c>
      <c r="Q593" s="70">
        <f t="shared" si="694"/>
        <v>261</v>
      </c>
      <c r="R593" s="183">
        <v>4919</v>
      </c>
      <c r="S593" s="70">
        <f t="shared" si="695"/>
        <v>258</v>
      </c>
      <c r="T593" s="183">
        <v>6731</v>
      </c>
      <c r="U593" s="70">
        <f t="shared" si="696"/>
        <v>247</v>
      </c>
      <c r="V593" s="183">
        <v>7137</v>
      </c>
      <c r="W593" s="70">
        <f t="shared" si="697"/>
        <v>250</v>
      </c>
      <c r="X593" s="183">
        <v>8847</v>
      </c>
      <c r="Y593" s="70">
        <f t="shared" si="698"/>
        <v>236</v>
      </c>
      <c r="Z593" s="183">
        <v>9644</v>
      </c>
      <c r="AA593" s="70">
        <f t="shared" si="699"/>
        <v>230</v>
      </c>
      <c r="AB593" s="183">
        <v>6738</v>
      </c>
      <c r="AC593" s="70">
        <f t="shared" si="700"/>
        <v>255</v>
      </c>
      <c r="AD593" s="183">
        <v>10964</v>
      </c>
      <c r="AE593" s="70">
        <f t="shared" si="701"/>
        <v>229</v>
      </c>
      <c r="AF593" s="183">
        <v>10674</v>
      </c>
      <c r="AG593" s="70">
        <f t="shared" si="702"/>
        <v>229</v>
      </c>
      <c r="AH593" s="183">
        <v>12804</v>
      </c>
      <c r="AI593" s="70">
        <f t="shared" si="703"/>
        <v>228</v>
      </c>
      <c r="AJ593" s="183">
        <v>13279</v>
      </c>
      <c r="AK593" s="70">
        <f t="shared" si="704"/>
        <v>233</v>
      </c>
      <c r="AL593" s="183">
        <v>13727</v>
      </c>
      <c r="AM593" s="70">
        <f t="shared" si="705"/>
        <v>241</v>
      </c>
      <c r="AN593" s="183">
        <v>15377</v>
      </c>
      <c r="AO593" s="70">
        <f t="shared" si="706"/>
        <v>242</v>
      </c>
      <c r="AP593" s="183">
        <v>18026</v>
      </c>
      <c r="AQ593" s="70">
        <f t="shared" si="707"/>
        <v>237</v>
      </c>
      <c r="AR593" s="183">
        <v>19229</v>
      </c>
      <c r="AS593" s="70">
        <f t="shared" si="708"/>
        <v>232</v>
      </c>
      <c r="AT593" s="183">
        <v>23729</v>
      </c>
      <c r="AU593" s="70">
        <f t="shared" si="709"/>
        <v>223</v>
      </c>
      <c r="AV593" s="183">
        <v>25052</v>
      </c>
      <c r="AW593" s="70">
        <f t="shared" si="710"/>
        <v>223</v>
      </c>
      <c r="AX593" s="183">
        <v>29808</v>
      </c>
      <c r="AY593" s="168">
        <f t="shared" si="711"/>
        <v>212</v>
      </c>
      <c r="AZ593" s="210">
        <v>26521</v>
      </c>
      <c r="BA593" s="168">
        <f t="shared" si="638"/>
        <v>241</v>
      </c>
      <c r="BB593" s="119">
        <v>26093</v>
      </c>
      <c r="BC593" s="168">
        <f t="shared" si="639"/>
        <v>254</v>
      </c>
      <c r="BD593" s="119"/>
      <c r="BE593" s="168"/>
      <c r="BF593" s="119"/>
      <c r="BG593" s="168"/>
      <c r="BH593" s="119"/>
      <c r="BI593" s="168"/>
      <c r="BJ593" s="183">
        <v>16108</v>
      </c>
      <c r="BK593" s="168">
        <f t="shared" si="712"/>
        <v>278</v>
      </c>
    </row>
    <row r="594" spans="1:63" ht="12.95" customHeight="1" x14ac:dyDescent="0.2">
      <c r="A594" s="41" t="s">
        <v>1509</v>
      </c>
      <c r="B594" s="102" t="s">
        <v>707</v>
      </c>
      <c r="C594" s="247" t="s">
        <v>1911</v>
      </c>
      <c r="D594" s="183">
        <v>1847</v>
      </c>
      <c r="E594" s="70">
        <f t="shared" si="688"/>
        <v>248</v>
      </c>
      <c r="F594" s="183">
        <v>1978</v>
      </c>
      <c r="G594" s="70">
        <f t="shared" si="689"/>
        <v>257</v>
      </c>
      <c r="H594" s="183">
        <v>1916</v>
      </c>
      <c r="I594" s="70">
        <f t="shared" si="690"/>
        <v>259</v>
      </c>
      <c r="J594" s="183">
        <v>2596</v>
      </c>
      <c r="K594" s="70">
        <f t="shared" si="691"/>
        <v>261</v>
      </c>
      <c r="L594" s="183">
        <v>3000</v>
      </c>
      <c r="M594" s="70">
        <f t="shared" si="692"/>
        <v>258</v>
      </c>
      <c r="N594" s="183">
        <v>2850</v>
      </c>
      <c r="O594" s="70">
        <f t="shared" si="693"/>
        <v>264</v>
      </c>
      <c r="P594" s="183">
        <v>3693</v>
      </c>
      <c r="Q594" s="70">
        <f t="shared" si="694"/>
        <v>264</v>
      </c>
      <c r="R594" s="183">
        <v>4150</v>
      </c>
      <c r="S594" s="70">
        <f t="shared" si="695"/>
        <v>269</v>
      </c>
      <c r="T594" s="183">
        <v>4718</v>
      </c>
      <c r="U594" s="70">
        <f t="shared" si="696"/>
        <v>270</v>
      </c>
      <c r="V594" s="183">
        <v>4795</v>
      </c>
      <c r="W594" s="70">
        <f t="shared" si="697"/>
        <v>271</v>
      </c>
      <c r="X594" s="183">
        <v>5015</v>
      </c>
      <c r="Y594" s="70">
        <f t="shared" si="698"/>
        <v>267</v>
      </c>
      <c r="Z594" s="183">
        <v>4301</v>
      </c>
      <c r="AA594" s="70">
        <f t="shared" si="699"/>
        <v>279</v>
      </c>
      <c r="AB594" s="183">
        <v>4550</v>
      </c>
      <c r="AC594" s="70">
        <f t="shared" si="700"/>
        <v>280</v>
      </c>
      <c r="AD594" s="183">
        <v>4161</v>
      </c>
      <c r="AE594" s="70">
        <f t="shared" si="701"/>
        <v>288</v>
      </c>
      <c r="AF594" s="183">
        <v>5743</v>
      </c>
      <c r="AG594" s="70">
        <f t="shared" si="702"/>
        <v>277</v>
      </c>
      <c r="AH594" s="183">
        <v>6922</v>
      </c>
      <c r="AI594" s="70">
        <f t="shared" si="703"/>
        <v>275</v>
      </c>
      <c r="AJ594" s="183">
        <v>9692</v>
      </c>
      <c r="AK594" s="70">
        <f t="shared" si="704"/>
        <v>263</v>
      </c>
      <c r="AL594" s="183">
        <v>10853</v>
      </c>
      <c r="AM594" s="70">
        <f t="shared" si="705"/>
        <v>266</v>
      </c>
      <c r="AN594" s="183">
        <v>10626</v>
      </c>
      <c r="AO594" s="70">
        <f t="shared" si="706"/>
        <v>267</v>
      </c>
      <c r="AP594" s="183">
        <v>13347</v>
      </c>
      <c r="AQ594" s="70">
        <f t="shared" si="707"/>
        <v>255</v>
      </c>
      <c r="AR594" s="183">
        <v>12589</v>
      </c>
      <c r="AS594" s="70">
        <f t="shared" si="708"/>
        <v>257</v>
      </c>
      <c r="AT594" s="183">
        <v>14480</v>
      </c>
      <c r="AU594" s="70">
        <f t="shared" si="709"/>
        <v>251</v>
      </c>
      <c r="AV594" s="183">
        <v>16503</v>
      </c>
      <c r="AW594" s="70">
        <f t="shared" si="710"/>
        <v>248</v>
      </c>
      <c r="AX594" s="183">
        <v>14373</v>
      </c>
      <c r="AY594" s="168">
        <f t="shared" si="711"/>
        <v>258</v>
      </c>
      <c r="AZ594" s="210">
        <v>28572</v>
      </c>
      <c r="BA594" s="168">
        <f t="shared" si="638"/>
        <v>233</v>
      </c>
      <c r="BB594" s="210">
        <v>32070</v>
      </c>
      <c r="BC594" s="168">
        <f t="shared" si="639"/>
        <v>235</v>
      </c>
      <c r="BD594" s="210"/>
      <c r="BE594" s="168"/>
      <c r="BF594" s="210"/>
      <c r="BG594" s="168"/>
      <c r="BH594" s="210"/>
      <c r="BI594" s="168"/>
      <c r="BJ594" s="183">
        <v>14970</v>
      </c>
      <c r="BK594" s="168">
        <f t="shared" si="712"/>
        <v>284</v>
      </c>
    </row>
    <row r="595" spans="1:63" ht="12.95" customHeight="1" x14ac:dyDescent="0.2">
      <c r="A595" s="41" t="s">
        <v>1515</v>
      </c>
      <c r="B595" s="102" t="s">
        <v>843</v>
      </c>
      <c r="C595" s="247" t="s">
        <v>1911</v>
      </c>
      <c r="D595" s="183">
        <v>268</v>
      </c>
      <c r="E595" s="70">
        <f t="shared" si="688"/>
        <v>341</v>
      </c>
      <c r="F595" s="183">
        <v>669</v>
      </c>
      <c r="G595" s="70">
        <f t="shared" si="689"/>
        <v>337</v>
      </c>
      <c r="H595" s="183">
        <v>1164</v>
      </c>
      <c r="I595" s="70">
        <f t="shared" si="690"/>
        <v>280</v>
      </c>
      <c r="J595" s="183">
        <v>866</v>
      </c>
      <c r="K595" s="70">
        <f t="shared" si="691"/>
        <v>320</v>
      </c>
      <c r="L595" s="183">
        <v>1071</v>
      </c>
      <c r="M595" s="70">
        <f t="shared" si="692"/>
        <v>316</v>
      </c>
      <c r="N595" s="183">
        <v>1066</v>
      </c>
      <c r="O595" s="70">
        <f t="shared" si="693"/>
        <v>337</v>
      </c>
      <c r="P595" s="183">
        <v>1715</v>
      </c>
      <c r="Q595" s="70">
        <f t="shared" si="694"/>
        <v>322</v>
      </c>
      <c r="R595" s="183">
        <v>1733</v>
      </c>
      <c r="S595" s="70">
        <f t="shared" si="695"/>
        <v>332</v>
      </c>
      <c r="T595" s="183">
        <v>1334</v>
      </c>
      <c r="U595" s="70">
        <f t="shared" si="696"/>
        <v>366</v>
      </c>
      <c r="V595" s="183">
        <v>558</v>
      </c>
      <c r="W595" s="70">
        <f t="shared" si="697"/>
        <v>448</v>
      </c>
      <c r="X595" s="183">
        <v>1043</v>
      </c>
      <c r="Y595" s="70">
        <f t="shared" si="698"/>
        <v>391</v>
      </c>
      <c r="Z595" s="183">
        <v>843</v>
      </c>
      <c r="AA595" s="70">
        <f t="shared" si="699"/>
        <v>413</v>
      </c>
      <c r="AB595" s="183">
        <v>0</v>
      </c>
      <c r="AC595" s="70" t="str">
        <f t="shared" si="700"/>
        <v>—</v>
      </c>
      <c r="AD595" s="183">
        <v>755</v>
      </c>
      <c r="AE595" s="70">
        <f t="shared" si="701"/>
        <v>438</v>
      </c>
      <c r="AF595" s="183">
        <v>755</v>
      </c>
      <c r="AG595" s="70">
        <f t="shared" si="702"/>
        <v>460</v>
      </c>
      <c r="AH595" s="183">
        <v>2032</v>
      </c>
      <c r="AI595" s="70">
        <f t="shared" si="703"/>
        <v>376</v>
      </c>
      <c r="AJ595" s="183">
        <v>2252</v>
      </c>
      <c r="AK595" s="70">
        <f t="shared" si="704"/>
        <v>383</v>
      </c>
      <c r="AL595" s="183">
        <v>2339</v>
      </c>
      <c r="AM595" s="70">
        <f t="shared" si="705"/>
        <v>377</v>
      </c>
      <c r="AN595" s="183">
        <v>5681</v>
      </c>
      <c r="AO595" s="70">
        <f t="shared" si="706"/>
        <v>309</v>
      </c>
      <c r="AP595" s="183">
        <v>4938</v>
      </c>
      <c r="AQ595" s="70">
        <f t="shared" si="707"/>
        <v>326</v>
      </c>
      <c r="AR595" s="183">
        <v>4033</v>
      </c>
      <c r="AS595" s="70">
        <f t="shared" si="708"/>
        <v>354</v>
      </c>
      <c r="AT595" s="183">
        <v>4512</v>
      </c>
      <c r="AU595" s="70">
        <f t="shared" si="709"/>
        <v>341</v>
      </c>
      <c r="AV595" s="183">
        <v>4580</v>
      </c>
      <c r="AW595" s="70">
        <f t="shared" si="710"/>
        <v>341</v>
      </c>
      <c r="AX595" s="183">
        <v>2870</v>
      </c>
      <c r="AY595" s="168">
        <f t="shared" si="711"/>
        <v>395</v>
      </c>
      <c r="AZ595" s="210">
        <v>7483</v>
      </c>
      <c r="BA595" s="168">
        <f t="shared" si="638"/>
        <v>336</v>
      </c>
      <c r="BB595" s="210">
        <v>8671</v>
      </c>
      <c r="BC595" s="168">
        <f t="shared" si="639"/>
        <v>338</v>
      </c>
      <c r="BD595" s="210"/>
      <c r="BE595" s="168"/>
      <c r="BF595" s="210"/>
      <c r="BG595" s="168"/>
      <c r="BH595" s="210"/>
      <c r="BI595" s="168"/>
      <c r="BJ595" s="183">
        <v>12880</v>
      </c>
      <c r="BK595" s="168">
        <f t="shared" si="712"/>
        <v>291</v>
      </c>
    </row>
    <row r="596" spans="1:63" ht="12.95" customHeight="1" x14ac:dyDescent="0.2">
      <c r="A596" s="41" t="s">
        <v>798</v>
      </c>
      <c r="B596" s="102" t="s">
        <v>1623</v>
      </c>
      <c r="C596" s="247" t="s">
        <v>1911</v>
      </c>
      <c r="D596" s="183">
        <v>1527</v>
      </c>
      <c r="E596" s="70">
        <f t="shared" si="688"/>
        <v>258</v>
      </c>
      <c r="F596" s="183">
        <v>1950</v>
      </c>
      <c r="G596" s="70">
        <f t="shared" si="689"/>
        <v>259</v>
      </c>
      <c r="H596" s="183">
        <v>1824</v>
      </c>
      <c r="I596" s="70">
        <f t="shared" si="690"/>
        <v>262</v>
      </c>
      <c r="J596" s="183">
        <v>2439</v>
      </c>
      <c r="K596" s="70">
        <f t="shared" si="691"/>
        <v>264</v>
      </c>
      <c r="L596" s="183">
        <v>2291</v>
      </c>
      <c r="M596" s="70">
        <f t="shared" si="692"/>
        <v>272</v>
      </c>
      <c r="N596" s="183">
        <v>2468</v>
      </c>
      <c r="O596" s="70">
        <f t="shared" si="693"/>
        <v>274</v>
      </c>
      <c r="P596" s="183">
        <v>4304</v>
      </c>
      <c r="Q596" s="70">
        <f t="shared" si="694"/>
        <v>255</v>
      </c>
      <c r="R596" s="183">
        <v>4681</v>
      </c>
      <c r="S596" s="70">
        <f t="shared" si="695"/>
        <v>262</v>
      </c>
      <c r="T596" s="183">
        <v>6664</v>
      </c>
      <c r="U596" s="70">
        <f t="shared" si="696"/>
        <v>249</v>
      </c>
      <c r="V596" s="183">
        <v>7503</v>
      </c>
      <c r="W596" s="70">
        <f t="shared" si="697"/>
        <v>245</v>
      </c>
      <c r="X596" s="183">
        <v>7600</v>
      </c>
      <c r="Y596" s="70">
        <f t="shared" si="698"/>
        <v>244</v>
      </c>
      <c r="Z596" s="183">
        <v>8150</v>
      </c>
      <c r="AA596" s="70">
        <f t="shared" si="699"/>
        <v>242</v>
      </c>
      <c r="AB596" s="183">
        <v>9462</v>
      </c>
      <c r="AC596" s="70">
        <f t="shared" si="700"/>
        <v>235</v>
      </c>
      <c r="AD596" s="183">
        <v>10294</v>
      </c>
      <c r="AE596" s="70">
        <f t="shared" si="701"/>
        <v>232</v>
      </c>
      <c r="AF596" s="183">
        <v>9898</v>
      </c>
      <c r="AG596" s="70">
        <f t="shared" si="702"/>
        <v>236</v>
      </c>
      <c r="AH596" s="183">
        <v>10084</v>
      </c>
      <c r="AI596" s="70">
        <f t="shared" si="703"/>
        <v>243</v>
      </c>
      <c r="AJ596" s="183">
        <v>11519</v>
      </c>
      <c r="AK596" s="70">
        <f t="shared" si="704"/>
        <v>244</v>
      </c>
      <c r="AL596" s="183">
        <v>12819</v>
      </c>
      <c r="AM596" s="70">
        <f t="shared" si="705"/>
        <v>248</v>
      </c>
      <c r="AN596" s="183">
        <v>12429</v>
      </c>
      <c r="AO596" s="70">
        <f t="shared" si="706"/>
        <v>258</v>
      </c>
      <c r="AP596" s="183">
        <v>12056</v>
      </c>
      <c r="AQ596" s="70">
        <f t="shared" si="707"/>
        <v>260</v>
      </c>
      <c r="AR596" s="183">
        <v>11713</v>
      </c>
      <c r="AS596" s="70">
        <f t="shared" si="708"/>
        <v>261</v>
      </c>
      <c r="AT596" s="183">
        <v>10907</v>
      </c>
      <c r="AU596" s="70">
        <f t="shared" si="709"/>
        <v>271</v>
      </c>
      <c r="AV596" s="183">
        <v>12297</v>
      </c>
      <c r="AW596" s="70">
        <f t="shared" si="710"/>
        <v>265</v>
      </c>
      <c r="AX596" s="183">
        <v>12995</v>
      </c>
      <c r="AY596" s="168">
        <f t="shared" si="711"/>
        <v>266</v>
      </c>
      <c r="AZ596" s="210">
        <v>14628</v>
      </c>
      <c r="BA596" s="168">
        <f t="shared" si="638"/>
        <v>284</v>
      </c>
      <c r="BB596" s="210">
        <v>18461</v>
      </c>
      <c r="BC596" s="168">
        <f t="shared" si="639"/>
        <v>277</v>
      </c>
      <c r="BD596" s="210"/>
      <c r="BE596" s="168"/>
      <c r="BF596" s="210"/>
      <c r="BG596" s="168"/>
      <c r="BH596" s="210"/>
      <c r="BI596" s="168"/>
      <c r="BJ596" s="183">
        <v>12061</v>
      </c>
      <c r="BK596" s="168">
        <f t="shared" si="712"/>
        <v>295</v>
      </c>
    </row>
    <row r="597" spans="1:63" ht="12.95" customHeight="1" x14ac:dyDescent="0.2">
      <c r="A597" s="41" t="s">
        <v>1504</v>
      </c>
      <c r="B597" s="102" t="s">
        <v>820</v>
      </c>
      <c r="C597" s="247" t="s">
        <v>1911</v>
      </c>
      <c r="D597" s="183">
        <v>725</v>
      </c>
      <c r="E597" s="70">
        <f t="shared" si="688"/>
        <v>301</v>
      </c>
      <c r="F597" s="183">
        <v>725</v>
      </c>
      <c r="G597" s="70">
        <f t="shared" si="689"/>
        <v>331</v>
      </c>
      <c r="H597" s="183">
        <v>664</v>
      </c>
      <c r="I597" s="70">
        <f t="shared" si="690"/>
        <v>309</v>
      </c>
      <c r="J597" s="183">
        <v>798</v>
      </c>
      <c r="K597" s="70">
        <f t="shared" si="691"/>
        <v>328</v>
      </c>
      <c r="L597" s="183">
        <v>850</v>
      </c>
      <c r="M597" s="70">
        <f t="shared" si="692"/>
        <v>328</v>
      </c>
      <c r="N597" s="183">
        <v>1241</v>
      </c>
      <c r="O597" s="70">
        <f t="shared" si="693"/>
        <v>323</v>
      </c>
      <c r="P597" s="183">
        <v>1211</v>
      </c>
      <c r="Q597" s="70">
        <f t="shared" si="694"/>
        <v>354</v>
      </c>
      <c r="R597" s="183">
        <v>1322</v>
      </c>
      <c r="S597" s="70">
        <f t="shared" si="695"/>
        <v>354</v>
      </c>
      <c r="T597" s="183">
        <v>2002</v>
      </c>
      <c r="U597" s="70">
        <f t="shared" si="696"/>
        <v>332</v>
      </c>
      <c r="V597" s="183">
        <v>2248</v>
      </c>
      <c r="W597" s="70">
        <f t="shared" si="697"/>
        <v>328</v>
      </c>
      <c r="X597" s="183">
        <v>2667</v>
      </c>
      <c r="Y597" s="70">
        <f t="shared" si="698"/>
        <v>316</v>
      </c>
      <c r="Z597" s="183">
        <v>3076</v>
      </c>
      <c r="AA597" s="70">
        <f t="shared" si="699"/>
        <v>302</v>
      </c>
      <c r="AB597" s="183">
        <v>2361</v>
      </c>
      <c r="AC597" s="70">
        <f t="shared" si="700"/>
        <v>328</v>
      </c>
      <c r="AD597" s="183">
        <v>2056</v>
      </c>
      <c r="AE597" s="70">
        <f t="shared" si="701"/>
        <v>343</v>
      </c>
      <c r="AF597" s="183">
        <v>2429</v>
      </c>
      <c r="AG597" s="70">
        <f t="shared" si="702"/>
        <v>346</v>
      </c>
      <c r="AH597" s="183">
        <v>3071</v>
      </c>
      <c r="AI597" s="70">
        <f t="shared" si="703"/>
        <v>328</v>
      </c>
      <c r="AJ597" s="183">
        <v>4008</v>
      </c>
      <c r="AK597" s="70">
        <f t="shared" si="704"/>
        <v>323</v>
      </c>
      <c r="AL597" s="183">
        <v>3878</v>
      </c>
      <c r="AM597" s="70">
        <f t="shared" si="705"/>
        <v>336</v>
      </c>
      <c r="AN597" s="183">
        <v>7483</v>
      </c>
      <c r="AO597" s="70">
        <f t="shared" si="706"/>
        <v>292</v>
      </c>
      <c r="AP597" s="183">
        <v>8490</v>
      </c>
      <c r="AQ597" s="70">
        <f t="shared" si="707"/>
        <v>286</v>
      </c>
      <c r="AR597" s="183">
        <v>8625</v>
      </c>
      <c r="AS597" s="70">
        <f t="shared" si="708"/>
        <v>284</v>
      </c>
      <c r="AT597" s="183">
        <v>7913</v>
      </c>
      <c r="AU597" s="70">
        <f t="shared" si="709"/>
        <v>297</v>
      </c>
      <c r="AV597" s="183">
        <v>8031</v>
      </c>
      <c r="AW597" s="70">
        <f t="shared" si="710"/>
        <v>298</v>
      </c>
      <c r="AX597" s="183">
        <v>6621</v>
      </c>
      <c r="AY597" s="168">
        <f t="shared" si="711"/>
        <v>323</v>
      </c>
      <c r="AZ597" s="210">
        <v>20477</v>
      </c>
      <c r="BA597" s="168">
        <f t="shared" si="638"/>
        <v>261</v>
      </c>
      <c r="BB597" s="210">
        <v>18765</v>
      </c>
      <c r="BC597" s="168">
        <f t="shared" si="639"/>
        <v>275</v>
      </c>
      <c r="BD597" s="210"/>
      <c r="BE597" s="168"/>
      <c r="BF597" s="210"/>
      <c r="BG597" s="168"/>
      <c r="BH597" s="210"/>
      <c r="BI597" s="168"/>
      <c r="BJ597" s="183">
        <v>10548</v>
      </c>
      <c r="BK597" s="168">
        <f t="shared" si="712"/>
        <v>303</v>
      </c>
    </row>
    <row r="598" spans="1:63" ht="12.95" customHeight="1" x14ac:dyDescent="0.2">
      <c r="A598" s="41" t="s">
        <v>648</v>
      </c>
      <c r="B598" s="204" t="s">
        <v>1938</v>
      </c>
      <c r="C598" s="252" t="s">
        <v>1911</v>
      </c>
      <c r="D598" s="183"/>
      <c r="E598" s="70"/>
      <c r="F598" s="183"/>
      <c r="G598" s="70"/>
      <c r="H598" s="183"/>
      <c r="I598" s="70"/>
      <c r="J598" s="183"/>
      <c r="K598" s="70"/>
      <c r="L598" s="183"/>
      <c r="M598" s="70"/>
      <c r="N598" s="183"/>
      <c r="O598" s="70"/>
      <c r="P598" s="183"/>
      <c r="Q598" s="70"/>
      <c r="R598" s="183"/>
      <c r="S598" s="70"/>
      <c r="T598" s="183"/>
      <c r="U598" s="70"/>
      <c r="V598" s="183"/>
      <c r="W598" s="70"/>
      <c r="X598" s="183"/>
      <c r="Y598" s="70"/>
      <c r="Z598" s="183"/>
      <c r="AA598" s="70"/>
      <c r="AB598" s="183"/>
      <c r="AC598" s="70"/>
      <c r="AD598" s="183"/>
      <c r="AE598" s="70"/>
      <c r="AF598" s="183"/>
      <c r="AG598" s="70"/>
      <c r="AH598" s="183"/>
      <c r="AI598" s="70"/>
      <c r="AJ598" s="183"/>
      <c r="AK598" s="70"/>
      <c r="AL598" s="183"/>
      <c r="AM598" s="70"/>
      <c r="AN598" s="183"/>
      <c r="AO598" s="70"/>
      <c r="AP598" s="183"/>
      <c r="AQ598" s="70"/>
      <c r="AR598" s="183"/>
      <c r="AS598" s="70"/>
      <c r="AT598" s="183"/>
      <c r="AU598" s="70"/>
      <c r="AV598" s="183"/>
      <c r="AW598" s="70"/>
      <c r="AX598" s="183"/>
      <c r="AY598" s="168"/>
      <c r="AZ598" s="202">
        <v>14014</v>
      </c>
      <c r="BA598" s="168">
        <f t="shared" si="638"/>
        <v>288</v>
      </c>
      <c r="BB598" s="202">
        <v>11946</v>
      </c>
      <c r="BC598" s="168">
        <f t="shared" si="639"/>
        <v>311</v>
      </c>
      <c r="BD598" s="202"/>
      <c r="BE598" s="168"/>
      <c r="BF598" s="202"/>
      <c r="BG598" s="168"/>
      <c r="BH598" s="202"/>
      <c r="BI598" s="168"/>
      <c r="BJ598" s="183">
        <v>9669</v>
      </c>
      <c r="BK598" s="168">
        <f t="shared" si="712"/>
        <v>308</v>
      </c>
    </row>
    <row r="599" spans="1:63" ht="12.95" customHeight="1" x14ac:dyDescent="0.2">
      <c r="A599" s="41" t="s">
        <v>1592</v>
      </c>
      <c r="B599" s="102" t="s">
        <v>867</v>
      </c>
      <c r="C599" s="247" t="s">
        <v>1911</v>
      </c>
      <c r="D599" s="183">
        <v>135</v>
      </c>
      <c r="E599" s="70">
        <f>IF(D599&gt;0,RANK(D599,$D$11:$D$1079),"—")</f>
        <v>365</v>
      </c>
      <c r="F599" s="183">
        <v>376</v>
      </c>
      <c r="G599" s="70">
        <f>IF(F599&gt;0,RANK(F599,$F$11:$F$1079),"—")</f>
        <v>383</v>
      </c>
      <c r="H599" s="183">
        <v>617</v>
      </c>
      <c r="I599" s="70">
        <f>IF(H599&gt;0,RANK(H599,$H$11:$H$1079),"—")</f>
        <v>317</v>
      </c>
      <c r="J599" s="183">
        <v>905</v>
      </c>
      <c r="K599" s="70">
        <f>IF(J599&gt;0,RANK(J599,$J$11:$J$1079),"—")</f>
        <v>316</v>
      </c>
      <c r="L599" s="183">
        <v>972</v>
      </c>
      <c r="M599" s="70">
        <f>IF(L599&gt;0,RANK(L599,$L$11:$L$1079),"—")</f>
        <v>322</v>
      </c>
      <c r="N599" s="183">
        <v>786</v>
      </c>
      <c r="O599" s="70">
        <f>IF(N599&gt;0,RANK(N599,$N$11:$N$1079),"—")</f>
        <v>356</v>
      </c>
      <c r="P599" s="183">
        <v>914</v>
      </c>
      <c r="Q599" s="70">
        <f>IF(P599&gt;0,RANK(P599,$P$11:$P$1079),"—")</f>
        <v>369</v>
      </c>
      <c r="R599" s="183">
        <v>1510</v>
      </c>
      <c r="S599" s="70">
        <f>IF(R599&gt;0,RANK(R599,$R$11:$R$1079),"—")</f>
        <v>340</v>
      </c>
      <c r="T599" s="183">
        <v>1329</v>
      </c>
      <c r="U599" s="70">
        <f>IF(T599&gt;0,RANK(T599,$T$11:$T$1079),"—")</f>
        <v>367</v>
      </c>
      <c r="V599" s="183">
        <v>1182</v>
      </c>
      <c r="W599" s="70">
        <f>IF(V599&gt;0,RANK(V599,$V$11:$V$1079),"—")</f>
        <v>382</v>
      </c>
      <c r="X599" s="183">
        <v>1300</v>
      </c>
      <c r="Y599" s="70">
        <f>IF(X599&gt;0,RANK(X599,$X$11:$X$1079),"—")</f>
        <v>372</v>
      </c>
      <c r="Z599" s="183">
        <v>1103</v>
      </c>
      <c r="AA599" s="70">
        <f>IF(Z599&gt;0,RANK(Z599,$Z$11:$Z$1079),"—")</f>
        <v>385</v>
      </c>
      <c r="AB599" s="183">
        <v>1233</v>
      </c>
      <c r="AC599" s="70">
        <f>IF(AB599&gt;0,RANK(AB599,$AB$11:$AB$1079),"—")</f>
        <v>381</v>
      </c>
      <c r="AD599" s="183">
        <v>1028</v>
      </c>
      <c r="AE599" s="70">
        <f>IF(AD599&gt;0,RANK(AD599,$AD$11:$AD$1079),"—")</f>
        <v>412</v>
      </c>
      <c r="AF599" s="183">
        <v>863</v>
      </c>
      <c r="AG599" s="70">
        <f>IF(AF599&gt;0,RANK(AF599,$AF$11:$AF$1079),"—")</f>
        <v>446</v>
      </c>
      <c r="AH599" s="183">
        <v>1628</v>
      </c>
      <c r="AI599" s="70">
        <f>IF(AH599&gt;0,RANK(AH599,$AH$11:$AH$1079),"—")</f>
        <v>393</v>
      </c>
      <c r="AJ599" s="183">
        <v>2389</v>
      </c>
      <c r="AK599" s="70">
        <f>IF(AJ599&gt;0,RANK(AJ599,$AJ$11:$AJ$1079),"—")</f>
        <v>373</v>
      </c>
      <c r="AL599" s="183">
        <v>3086</v>
      </c>
      <c r="AM599" s="70">
        <f>IF(AL599&gt;0,RANK(AL599,$AL$11:$AL$1079),"—")</f>
        <v>351</v>
      </c>
      <c r="AN599" s="183">
        <v>3748</v>
      </c>
      <c r="AO599" s="70">
        <f>IF(AN599&gt;0,RANK(AN599,$AN$11:$AN$1079),"—")</f>
        <v>346</v>
      </c>
      <c r="AP599" s="183">
        <v>4321</v>
      </c>
      <c r="AQ599" s="70">
        <f>IF(AP599&gt;0,RANK(AP599,$AP$11:$AP$1079),"—")</f>
        <v>340</v>
      </c>
      <c r="AR599" s="183">
        <v>3957</v>
      </c>
      <c r="AS599" s="70">
        <f>IF(AR599&gt;0,RANK(AR599,$AR$11:$AR$1079),"—")</f>
        <v>357</v>
      </c>
      <c r="AT599" s="183">
        <v>2839</v>
      </c>
      <c r="AU599" s="70">
        <f>IF(AT599&gt;0,RANK(AT599,$AT$11:$AT$1079),"—")</f>
        <v>384</v>
      </c>
      <c r="AV599" s="183">
        <v>2675</v>
      </c>
      <c r="AW599" s="70">
        <f>IF(AV599&gt;0,RANK(AV599,$AV$11:$AV$1079),"—")</f>
        <v>399</v>
      </c>
      <c r="AX599" s="183">
        <v>3215</v>
      </c>
      <c r="AY599" s="168">
        <f>IF(AX599&gt;0,RANK(AX599,$AX$11:$AX$1079),"—")</f>
        <v>382</v>
      </c>
      <c r="AZ599" s="210">
        <v>4889</v>
      </c>
      <c r="BA599" s="168">
        <f t="shared" si="638"/>
        <v>377</v>
      </c>
      <c r="BB599" s="210">
        <v>5798</v>
      </c>
      <c r="BC599" s="168">
        <f t="shared" si="639"/>
        <v>382</v>
      </c>
      <c r="BD599" s="210"/>
      <c r="BE599" s="168"/>
      <c r="BF599" s="210"/>
      <c r="BG599" s="168"/>
      <c r="BH599" s="210"/>
      <c r="BI599" s="168"/>
      <c r="BJ599" s="183">
        <v>9479</v>
      </c>
      <c r="BK599" s="168">
        <f t="shared" si="712"/>
        <v>311</v>
      </c>
    </row>
    <row r="600" spans="1:63" ht="12.95" customHeight="1" x14ac:dyDescent="0.2">
      <c r="A600" s="41" t="s">
        <v>649</v>
      </c>
      <c r="B600" s="102" t="s">
        <v>1433</v>
      </c>
      <c r="C600" s="247" t="s">
        <v>1911</v>
      </c>
      <c r="D600" s="183">
        <v>109</v>
      </c>
      <c r="E600" s="70">
        <f>IF(D600&gt;0,RANK(D600,$D$11:$D$1079),"—")</f>
        <v>369</v>
      </c>
      <c r="F600" s="183">
        <v>151</v>
      </c>
      <c r="G600" s="70">
        <f>IF(F600&gt;0,RANK(F600,$F$11:$F$1079),"—")</f>
        <v>437</v>
      </c>
      <c r="H600" s="183"/>
      <c r="I600" s="70" t="str">
        <f>IF(H600&gt;0,RANK(H600,$H$11:$H$1079),"—")</f>
        <v>—</v>
      </c>
      <c r="J600" s="183"/>
      <c r="K600" s="70" t="str">
        <f>IF(J600&gt;0,RANK(J600,$J$11:$J$1079),"—")</f>
        <v>—</v>
      </c>
      <c r="L600" s="183"/>
      <c r="M600" s="70" t="str">
        <f>IF(L600&gt;0,RANK(L600,$L$11:$L$1079),"—")</f>
        <v>—</v>
      </c>
      <c r="N600" s="183">
        <v>1354</v>
      </c>
      <c r="O600" s="70">
        <f>IF(N600&gt;0,RANK(N600,$N$11:$N$1079),"—")</f>
        <v>315</v>
      </c>
      <c r="P600" s="183">
        <v>1737</v>
      </c>
      <c r="Q600" s="70">
        <f>IF(P600&gt;0,RANK(P600,$P$11:$P$1079),"—")</f>
        <v>317</v>
      </c>
      <c r="R600" s="183">
        <v>1397</v>
      </c>
      <c r="S600" s="70">
        <f>IF(R600&gt;0,RANK(R600,$R$11:$R$1079),"—")</f>
        <v>350</v>
      </c>
      <c r="T600" s="183">
        <v>1493</v>
      </c>
      <c r="U600" s="70">
        <f>IF(T600&gt;0,RANK(T600,$T$11:$T$1079),"—")</f>
        <v>357</v>
      </c>
      <c r="V600" s="183">
        <v>1589</v>
      </c>
      <c r="W600" s="70">
        <f>IF(V600&gt;0,RANK(V600,$V$11:$V$1079),"—")</f>
        <v>356</v>
      </c>
      <c r="X600" s="183"/>
      <c r="Y600" s="70" t="str">
        <f>IF(X600&gt;0,RANK(X600,$X$11:$X$1079),"—")</f>
        <v>—</v>
      </c>
      <c r="Z600" s="183"/>
      <c r="AA600" s="70" t="str">
        <f>IF(Z600&gt;0,RANK(Z600,$Z$11:$Z$1079),"—")</f>
        <v>—</v>
      </c>
      <c r="AB600" s="183"/>
      <c r="AC600" s="70" t="str">
        <f>IF(AB600&gt;0,RANK(AB600,$AB$11:$AB$1079),"—")</f>
        <v>—</v>
      </c>
      <c r="AD600" s="183"/>
      <c r="AE600" s="70" t="str">
        <f>IF(AD600&gt;0,RANK(AD600,$AD$11:$AD$1079),"—")</f>
        <v>—</v>
      </c>
      <c r="AF600" s="183"/>
      <c r="AG600" s="70" t="str">
        <f>IF(AF600&gt;0,RANK(AF600,$AF$11:$AF$1079),"—")</f>
        <v>—</v>
      </c>
      <c r="AH600" s="183"/>
      <c r="AI600" s="70" t="str">
        <f>IF(AH600&gt;0,RANK(AH600,$AH$11:$AH$1079),"—")</f>
        <v>—</v>
      </c>
      <c r="AJ600" s="183"/>
      <c r="AK600" s="70" t="str">
        <f>IF(AJ600&gt;0,RANK(AJ600,$AJ$11:$AJ$1079),"—")</f>
        <v>—</v>
      </c>
      <c r="AL600" s="183"/>
      <c r="AM600" s="70" t="str">
        <f>IF(AL600&gt;0,RANK(AL600,$AL$11:$AL$1079),"—")</f>
        <v>—</v>
      </c>
      <c r="AN600" s="183"/>
      <c r="AO600" s="70" t="str">
        <f>IF(AN600&gt;0,RANK(AN600,$AN$11:$AN$1079),"—")</f>
        <v>—</v>
      </c>
      <c r="AP600" s="183"/>
      <c r="AQ600" s="70" t="str">
        <f>IF(AP600&gt;0,RANK(AP600,$AP$11:$AP$1079),"—")</f>
        <v>—</v>
      </c>
      <c r="AR600" s="183"/>
      <c r="AS600" s="70" t="str">
        <f>IF(AR600&gt;0,RANK(AR600,$AR$11:$AR$1079),"—")</f>
        <v>—</v>
      </c>
      <c r="AT600" s="183"/>
      <c r="AU600" s="70" t="str">
        <f>IF(AT600&gt;0,RANK(AT600,$AT$11:$AT$1079),"—")</f>
        <v>—</v>
      </c>
      <c r="AV600" s="183"/>
      <c r="AW600" s="70" t="str">
        <f>IF(AV600&gt;0,RANK(AV600,$AV$11:$AV$1079),"—")</f>
        <v>—</v>
      </c>
      <c r="AX600" s="183"/>
      <c r="AY600" s="168" t="str">
        <f>IF(AX600&gt;0,RANK(AX600,$AX$11:$AX$1079),"—")</f>
        <v>—</v>
      </c>
      <c r="AZ600" s="202">
        <v>8951</v>
      </c>
      <c r="BA600" s="168">
        <f t="shared" si="638"/>
        <v>315</v>
      </c>
      <c r="BB600" s="202">
        <v>9509</v>
      </c>
      <c r="BC600" s="168">
        <f t="shared" si="639"/>
        <v>326</v>
      </c>
      <c r="BD600" s="202"/>
      <c r="BE600" s="168"/>
      <c r="BF600" s="202"/>
      <c r="BG600" s="168"/>
      <c r="BH600" s="202"/>
      <c r="BI600" s="168"/>
      <c r="BJ600" s="183">
        <v>9422</v>
      </c>
      <c r="BK600" s="168">
        <f t="shared" si="712"/>
        <v>313</v>
      </c>
    </row>
    <row r="601" spans="1:63" ht="12.95" customHeight="1" x14ac:dyDescent="0.2">
      <c r="A601" s="41" t="s">
        <v>1721</v>
      </c>
      <c r="B601" s="102" t="s">
        <v>656</v>
      </c>
      <c r="C601" s="247" t="s">
        <v>1911</v>
      </c>
      <c r="D601" s="183"/>
      <c r="E601" s="70" t="str">
        <f>IF(D601&gt;0,RANK(D601,$D$11:$D$1079),"—")</f>
        <v>—</v>
      </c>
      <c r="F601" s="183">
        <v>1268</v>
      </c>
      <c r="G601" s="70">
        <f>IF(F601&gt;0,RANK(F601,$F$11:$F$1079),"—")</f>
        <v>289</v>
      </c>
      <c r="H601" s="183">
        <v>1772</v>
      </c>
      <c r="I601" s="70">
        <f>IF(H601&gt;0,RANK(H601,$H$11:$H$1079),"—")</f>
        <v>263</v>
      </c>
      <c r="J601" s="183">
        <v>1651</v>
      </c>
      <c r="K601" s="70">
        <f>IF(J601&gt;0,RANK(J601,$J$11:$J$1079),"—")</f>
        <v>284</v>
      </c>
      <c r="L601" s="183">
        <v>1161</v>
      </c>
      <c r="M601" s="70">
        <f>IF(L601&gt;0,RANK(L601,$L$11:$L$1079),"—")</f>
        <v>308</v>
      </c>
      <c r="N601" s="183">
        <v>1372</v>
      </c>
      <c r="O601" s="70">
        <f>IF(N601&gt;0,RANK(N601,$N$11:$N$1079),"—")</f>
        <v>312</v>
      </c>
      <c r="P601" s="183">
        <v>1097</v>
      </c>
      <c r="Q601" s="70">
        <f>IF(P601&gt;0,RANK(P601,$P$11:$P$1079),"—")</f>
        <v>358</v>
      </c>
      <c r="R601" s="183">
        <v>1482</v>
      </c>
      <c r="S601" s="70">
        <f>IF(R601&gt;0,RANK(R601,$R$11:$R$1079),"—")</f>
        <v>345</v>
      </c>
      <c r="T601" s="183">
        <v>1928</v>
      </c>
      <c r="U601" s="70">
        <f>IF(T601&gt;0,RANK(T601,$T$11:$T$1079),"—")</f>
        <v>335</v>
      </c>
      <c r="V601" s="183">
        <v>2126</v>
      </c>
      <c r="W601" s="70">
        <f>IF(V601&gt;0,RANK(V601,$V$11:$V$1079),"—")</f>
        <v>336</v>
      </c>
      <c r="X601" s="183">
        <v>1512</v>
      </c>
      <c r="Y601" s="70">
        <f>IF(X601&gt;0,RANK(X601,$X$11:$X$1079),"—")</f>
        <v>360</v>
      </c>
      <c r="Z601" s="183">
        <v>2250</v>
      </c>
      <c r="AA601" s="70">
        <f>IF(Z601&gt;0,RANK(Z601,$Z$11:$Z$1079),"—")</f>
        <v>330</v>
      </c>
      <c r="AB601" s="183">
        <v>1840</v>
      </c>
      <c r="AC601" s="70">
        <f>IF(AB601&gt;0,RANK(AB601,$AB$11:$AB$1079),"—")</f>
        <v>346</v>
      </c>
      <c r="AD601" s="183">
        <v>1701</v>
      </c>
      <c r="AE601" s="70">
        <f>IF(AD601&gt;0,RANK(AD601,$AD$11:$AD$1079),"—")</f>
        <v>358</v>
      </c>
      <c r="AF601" s="183">
        <v>2470</v>
      </c>
      <c r="AG601" s="70">
        <f>IF(AF601&gt;0,RANK(AF601,$AF$11:$AF$1079),"—")</f>
        <v>345</v>
      </c>
      <c r="AH601" s="183">
        <v>2421</v>
      </c>
      <c r="AI601" s="70">
        <f>IF(AH601&gt;0,RANK(AH601,$AH$11:$AH$1079),"—")</f>
        <v>354</v>
      </c>
      <c r="AJ601" s="183">
        <v>2562</v>
      </c>
      <c r="AK601" s="70">
        <f>IF(AJ601&gt;0,RANK(AJ601,$AJ$11:$AJ$1079),"—")</f>
        <v>364</v>
      </c>
      <c r="AL601" s="183">
        <v>2725</v>
      </c>
      <c r="AM601" s="70">
        <f>IF(AL601&gt;0,RANK(AL601,$AL$11:$AL$1079),"—")</f>
        <v>361</v>
      </c>
      <c r="AN601" s="183">
        <v>2816</v>
      </c>
      <c r="AO601" s="70">
        <f>IF(AN601&gt;0,RANK(AN601,$AN$11:$AN$1079),"—")</f>
        <v>371</v>
      </c>
      <c r="AP601" s="183">
        <v>3204</v>
      </c>
      <c r="AQ601" s="70">
        <f>IF(AP601&gt;0,RANK(AP601,$AP$11:$AP$1079),"—")</f>
        <v>367</v>
      </c>
      <c r="AR601" s="183">
        <v>2786</v>
      </c>
      <c r="AS601" s="70">
        <f>IF(AR601&gt;0,RANK(AR601,$AR$11:$AR$1079),"—")</f>
        <v>383</v>
      </c>
      <c r="AT601" s="183">
        <v>2358</v>
      </c>
      <c r="AU601" s="70">
        <f>IF(AT601&gt;0,RANK(AT601,$AT$11:$AT$1079),"—")</f>
        <v>404</v>
      </c>
      <c r="AV601" s="183">
        <v>2697</v>
      </c>
      <c r="AW601" s="70">
        <f>IF(AV601&gt;0,RANK(AV601,$AV$11:$AV$1079),"—")</f>
        <v>398</v>
      </c>
      <c r="AX601" s="183">
        <v>3457</v>
      </c>
      <c r="AY601" s="168">
        <f>IF(AX601&gt;0,RANK(AX601,$AX$11:$AX$1079),"—")</f>
        <v>373</v>
      </c>
      <c r="AZ601" s="210">
        <v>3626</v>
      </c>
      <c r="BA601" s="168">
        <f t="shared" si="638"/>
        <v>405</v>
      </c>
      <c r="BB601" s="210">
        <v>4022</v>
      </c>
      <c r="BC601" s="168">
        <f t="shared" si="639"/>
        <v>418</v>
      </c>
      <c r="BD601" s="210"/>
      <c r="BE601" s="168"/>
      <c r="BF601" s="210"/>
      <c r="BG601" s="168"/>
      <c r="BH601" s="210"/>
      <c r="BI601" s="168"/>
      <c r="BJ601" s="183">
        <v>8560</v>
      </c>
      <c r="BK601" s="168">
        <f t="shared" si="712"/>
        <v>322</v>
      </c>
    </row>
    <row r="602" spans="1:63" ht="12.95" customHeight="1" x14ac:dyDescent="0.2">
      <c r="A602" s="41"/>
      <c r="B602" s="102" t="s">
        <v>1594</v>
      </c>
      <c r="C602" s="247" t="s">
        <v>1911</v>
      </c>
      <c r="D602" s="183">
        <v>1763</v>
      </c>
      <c r="E602" s="70">
        <f>IF(D602&gt;0,RANK(D602,$D$11:$D$1079),"—")</f>
        <v>250</v>
      </c>
      <c r="F602" s="183">
        <v>2018</v>
      </c>
      <c r="G602" s="70">
        <f>IF(F602&gt;0,RANK(F602,$F$11:$F$1079),"—")</f>
        <v>253</v>
      </c>
      <c r="H602" s="183">
        <v>2439</v>
      </c>
      <c r="I602" s="70">
        <f>IF(H602&gt;0,RANK(H602,$H$11:$H$1079),"—")</f>
        <v>247</v>
      </c>
      <c r="J602" s="183">
        <v>3353</v>
      </c>
      <c r="K602" s="70">
        <f>IF(J602&gt;0,RANK(J602,$J$11:$J$1079),"—")</f>
        <v>250</v>
      </c>
      <c r="L602" s="183">
        <v>3400</v>
      </c>
      <c r="M602" s="70">
        <f>IF(L602&gt;0,RANK(L602,$L$11:$L$1079),"—")</f>
        <v>250</v>
      </c>
      <c r="N602" s="183">
        <v>3729</v>
      </c>
      <c r="O602" s="70">
        <f>IF(N602&gt;0,RANK(N602,$N$11:$N$1079),"—")</f>
        <v>248</v>
      </c>
      <c r="P602" s="183">
        <v>3430</v>
      </c>
      <c r="Q602" s="70">
        <f>IF(P602&gt;0,RANK(P602,$P$11:$P$1079),"—")</f>
        <v>267</v>
      </c>
      <c r="R602" s="183">
        <v>3430</v>
      </c>
      <c r="S602" s="70">
        <f>IF(R602&gt;0,RANK(R602,$R$11:$R$1079),"—")</f>
        <v>281</v>
      </c>
      <c r="T602" s="183">
        <v>3874</v>
      </c>
      <c r="U602" s="70">
        <f>IF(T602&gt;0,RANK(T602,$T$11:$T$1079),"—")</f>
        <v>281</v>
      </c>
      <c r="V602" s="183">
        <v>3700</v>
      </c>
      <c r="W602" s="70">
        <f>IF(V602&gt;0,RANK(V602,$V$11:$V$1079),"—")</f>
        <v>284</v>
      </c>
      <c r="X602" s="183">
        <v>3942</v>
      </c>
      <c r="Y602" s="70">
        <f>IF(X602&gt;0,RANK(X602,$X$11:$X$1079),"—")</f>
        <v>280</v>
      </c>
      <c r="Z602" s="183">
        <v>3542</v>
      </c>
      <c r="AA602" s="70">
        <f>IF(Z602&gt;0,RANK(Z602,$Z$11:$Z$1079),"—")</f>
        <v>294</v>
      </c>
      <c r="AB602" s="183">
        <v>3392</v>
      </c>
      <c r="AC602" s="70">
        <f>IF(AB602&gt;0,RANK(AB602,$AB$11:$AB$1079),"—")</f>
        <v>298</v>
      </c>
      <c r="AD602" s="183">
        <v>3454</v>
      </c>
      <c r="AE602" s="70">
        <f>IF(AD602&gt;0,RANK(AD602,$AD$11:$AD$1079),"—")</f>
        <v>302</v>
      </c>
      <c r="AF602" s="183">
        <v>3454</v>
      </c>
      <c r="AG602" s="70">
        <f>IF(AF602&gt;0,RANK(AF602,$AF$11:$AF$1079),"—")</f>
        <v>311</v>
      </c>
      <c r="AH602" s="183">
        <v>5028</v>
      </c>
      <c r="AI602" s="70">
        <f>IF(AH602&gt;0,RANK(AH602,$AH$11:$AH$1079),"—")</f>
        <v>299</v>
      </c>
      <c r="AJ602" s="183">
        <v>5327</v>
      </c>
      <c r="AK602" s="70">
        <f>IF(AJ602&gt;0,RANK(AJ602,$AJ$11:$AJ$1079),"—")</f>
        <v>307</v>
      </c>
      <c r="AL602" s="183">
        <v>7336</v>
      </c>
      <c r="AM602" s="70">
        <f>IF(AL602&gt;0,RANK(AL602,$AL$11:$AL$1079),"—")</f>
        <v>286</v>
      </c>
      <c r="AN602" s="183">
        <v>8271</v>
      </c>
      <c r="AO602" s="70">
        <f>IF(AN602&gt;0,RANK(AN602,$AN$11:$AN$1079),"—")</f>
        <v>285</v>
      </c>
      <c r="AP602" s="183">
        <v>9746</v>
      </c>
      <c r="AQ602" s="70">
        <f>IF(AP602&gt;0,RANK(AP602,$AP$11:$AP$1079),"—")</f>
        <v>273</v>
      </c>
      <c r="AR602" s="183">
        <v>9912</v>
      </c>
      <c r="AS602" s="70">
        <f>IF(AR602&gt;0,RANK(AR602,$AR$11:$AR$1079),"—")</f>
        <v>274</v>
      </c>
      <c r="AT602" s="183">
        <v>9120</v>
      </c>
      <c r="AU602" s="70">
        <f>IF(AT602&gt;0,RANK(AT602,$AT$11:$AT$1079),"—")</f>
        <v>283</v>
      </c>
      <c r="AV602" s="183">
        <v>10712</v>
      </c>
      <c r="AW602" s="70">
        <f>IF(AV602&gt;0,RANK(AV602,$AV$11:$AV$1079),"—")</f>
        <v>276</v>
      </c>
      <c r="AX602" s="183">
        <v>8396</v>
      </c>
      <c r="AY602" s="168">
        <f>IF(AX602&gt;0,RANK(AX602,$AX$11:$AX$1079),"—")</f>
        <v>304</v>
      </c>
      <c r="AZ602" s="210">
        <v>8124</v>
      </c>
      <c r="BA602" s="168">
        <f t="shared" si="638"/>
        <v>327</v>
      </c>
      <c r="BB602" s="210">
        <v>8999</v>
      </c>
      <c r="BC602" s="168">
        <f t="shared" si="639"/>
        <v>334</v>
      </c>
      <c r="BD602" s="210"/>
      <c r="BE602" s="168"/>
      <c r="BF602" s="210"/>
      <c r="BG602" s="168"/>
      <c r="BH602" s="210"/>
      <c r="BI602" s="168"/>
      <c r="BJ602" s="183">
        <v>7995</v>
      </c>
      <c r="BK602" s="168">
        <f t="shared" si="712"/>
        <v>325</v>
      </c>
    </row>
    <row r="603" spans="1:63" ht="12.95" customHeight="1" x14ac:dyDescent="0.2">
      <c r="A603" s="41" t="s">
        <v>797</v>
      </c>
      <c r="B603" s="204" t="s">
        <v>1942</v>
      </c>
      <c r="C603" s="252" t="s">
        <v>1911</v>
      </c>
      <c r="D603" s="183"/>
      <c r="E603" s="70"/>
      <c r="F603" s="183"/>
      <c r="G603" s="70"/>
      <c r="H603" s="183"/>
      <c r="I603" s="70"/>
      <c r="J603" s="183"/>
      <c r="K603" s="70"/>
      <c r="L603" s="183"/>
      <c r="M603" s="70"/>
      <c r="N603" s="183"/>
      <c r="O603" s="70"/>
      <c r="P603" s="183"/>
      <c r="Q603" s="70"/>
      <c r="R603" s="183"/>
      <c r="S603" s="70"/>
      <c r="T603" s="183"/>
      <c r="U603" s="70"/>
      <c r="V603" s="183"/>
      <c r="W603" s="70"/>
      <c r="X603" s="183"/>
      <c r="Y603" s="70"/>
      <c r="Z603" s="183"/>
      <c r="AA603" s="70"/>
      <c r="AB603" s="183"/>
      <c r="AC603" s="70"/>
      <c r="AD603" s="183"/>
      <c r="AE603" s="70"/>
      <c r="AF603" s="183"/>
      <c r="AG603" s="70"/>
      <c r="AH603" s="183"/>
      <c r="AI603" s="70"/>
      <c r="AJ603" s="183"/>
      <c r="AK603" s="70"/>
      <c r="AL603" s="183"/>
      <c r="AM603" s="70"/>
      <c r="AN603" s="183"/>
      <c r="AO603" s="70"/>
      <c r="AP603" s="183"/>
      <c r="AQ603" s="70"/>
      <c r="AR603" s="183"/>
      <c r="AS603" s="70"/>
      <c r="AT603" s="183"/>
      <c r="AU603" s="70"/>
      <c r="AV603" s="183"/>
      <c r="AW603" s="70"/>
      <c r="AX603" s="183"/>
      <c r="AY603" s="168"/>
      <c r="AZ603" s="202">
        <v>6779</v>
      </c>
      <c r="BA603" s="168">
        <f t="shared" ref="BA603:BA658" si="713">IF(AZ603&gt;0,RANK(AZ603,$AZ$11:$AZ$1079),"—")</f>
        <v>352</v>
      </c>
      <c r="BB603" s="202">
        <v>7554</v>
      </c>
      <c r="BC603" s="168">
        <f t="shared" ref="BC603:BC658" si="714">IF(BB603&gt;0,RANK(BB603,$BB$11:$BB$1079),"—")</f>
        <v>351</v>
      </c>
      <c r="BD603" s="202"/>
      <c r="BE603" s="168"/>
      <c r="BF603" s="202"/>
      <c r="BG603" s="168"/>
      <c r="BH603" s="202"/>
      <c r="BI603" s="168"/>
      <c r="BJ603" s="183">
        <v>7802</v>
      </c>
      <c r="BK603" s="168">
        <f t="shared" si="712"/>
        <v>328</v>
      </c>
    </row>
    <row r="604" spans="1:63" ht="12.95" customHeight="1" x14ac:dyDescent="0.2">
      <c r="A604" s="41" t="s">
        <v>1487</v>
      </c>
      <c r="B604" s="102" t="s">
        <v>888</v>
      </c>
      <c r="C604" s="247" t="s">
        <v>1911</v>
      </c>
      <c r="D604" s="183">
        <v>300</v>
      </c>
      <c r="E604" s="70">
        <f>IF(D604&gt;0,RANK(D604,$D$11:$D$1079),"—")</f>
        <v>334</v>
      </c>
      <c r="F604" s="183">
        <v>392</v>
      </c>
      <c r="G604" s="70">
        <f>IF(F604&gt;0,RANK(F604,$F$11:$F$1079),"—")</f>
        <v>378</v>
      </c>
      <c r="H604" s="183">
        <v>484</v>
      </c>
      <c r="I604" s="70">
        <f>IF(H604&gt;0,RANK(H604,$H$11:$H$1079),"—")</f>
        <v>330</v>
      </c>
      <c r="J604" s="183">
        <v>465</v>
      </c>
      <c r="K604" s="70">
        <f>IF(J604&gt;0,RANK(J604,$J$11:$J$1079),"—")</f>
        <v>361</v>
      </c>
      <c r="L604" s="183">
        <v>570</v>
      </c>
      <c r="M604" s="70">
        <f>IF(L604&gt;0,RANK(L604,$L$11:$L$1079),"—")</f>
        <v>353</v>
      </c>
      <c r="N604" s="183">
        <v>611</v>
      </c>
      <c r="O604" s="70">
        <f>IF(N604&gt;0,RANK(N604,$N$11:$N$1079),"—")</f>
        <v>371</v>
      </c>
      <c r="P604" s="183">
        <v>730</v>
      </c>
      <c r="Q604" s="70">
        <f>IF(P604&gt;0,RANK(P604,$P$11:$P$1079),"—")</f>
        <v>393</v>
      </c>
      <c r="R604" s="183">
        <v>830</v>
      </c>
      <c r="S604" s="70">
        <f>IF(R604&gt;0,RANK(R604,$R$11:$R$1079),"—")</f>
        <v>396</v>
      </c>
      <c r="T604" s="183">
        <v>736</v>
      </c>
      <c r="U604" s="70">
        <f>IF(T604&gt;0,RANK(T604,$T$11:$T$1079),"—")</f>
        <v>420</v>
      </c>
      <c r="V604" s="183">
        <v>727</v>
      </c>
      <c r="W604" s="70">
        <f>IF(V604&gt;0,RANK(V604,$V$11:$V$1079),"—")</f>
        <v>428</v>
      </c>
      <c r="X604" s="183">
        <v>1810</v>
      </c>
      <c r="Y604" s="70">
        <f>IF(X604&gt;0,RANK(X604,$X$11:$X$1079),"—")</f>
        <v>346</v>
      </c>
      <c r="Z604" s="183">
        <v>1247</v>
      </c>
      <c r="AA604" s="70">
        <f>IF(Z604&gt;0,RANK(Z604,$Z$11:$Z$1079),"—")</f>
        <v>378</v>
      </c>
      <c r="AB604" s="183">
        <v>892</v>
      </c>
      <c r="AC604" s="70">
        <f>IF(AB604&gt;0,RANK(AB604,$AB$11:$AB$1079),"—")</f>
        <v>412</v>
      </c>
      <c r="AD604" s="183">
        <v>992</v>
      </c>
      <c r="AE604" s="70">
        <f>IF(AD604&gt;0,RANK(AD604,$AD$11:$AD$1079),"—")</f>
        <v>416</v>
      </c>
      <c r="AF604" s="183">
        <v>1138</v>
      </c>
      <c r="AG604" s="70">
        <f>IF(AF604&gt;0,RANK(AF604,$AF$11:$AF$1079),"—")</f>
        <v>420</v>
      </c>
      <c r="AH604" s="183">
        <v>1161</v>
      </c>
      <c r="AI604" s="70">
        <f>IF(AH604&gt;0,RANK(AH604,$AH$11:$AH$1079),"—")</f>
        <v>438</v>
      </c>
      <c r="AJ604" s="183">
        <v>2374</v>
      </c>
      <c r="AK604" s="70">
        <f>IF(AJ604&gt;0,RANK(AJ604,$AJ$11:$AJ$1079),"—")</f>
        <v>374</v>
      </c>
      <c r="AL604" s="183">
        <v>2237</v>
      </c>
      <c r="AM604" s="70">
        <f>IF(AL604&gt;0,RANK(AL604,$AL$11:$AL$1079),"—")</f>
        <v>382</v>
      </c>
      <c r="AN604" s="183">
        <v>4408</v>
      </c>
      <c r="AO604" s="70">
        <f>IF(AN604&gt;0,RANK(AN604,$AN$11:$AN$1079),"—")</f>
        <v>335</v>
      </c>
      <c r="AP604" s="183">
        <v>3354</v>
      </c>
      <c r="AQ604" s="70">
        <f>IF(AP604&gt;0,RANK(AP604,$AP$11:$AP$1079),"—")</f>
        <v>364</v>
      </c>
      <c r="AR604" s="183">
        <v>3375</v>
      </c>
      <c r="AS604" s="70">
        <f>IF(AR604&gt;0,RANK(AR604,$AR$11:$AR$1079),"—")</f>
        <v>366</v>
      </c>
      <c r="AT604" s="183">
        <v>4414</v>
      </c>
      <c r="AU604" s="70">
        <f>IF(AT604&gt;0,RANK(AT604,$AT$11:$AT$1079),"—")</f>
        <v>342</v>
      </c>
      <c r="AV604" s="183">
        <v>6178</v>
      </c>
      <c r="AW604" s="70">
        <f>IF(AV604&gt;0,RANK(AV604,$AV$11:$AV$1079),"—")</f>
        <v>319</v>
      </c>
      <c r="AX604" s="183">
        <v>3846</v>
      </c>
      <c r="AY604" s="168">
        <f>IF(AX604&gt;0,RANK(AX604,$AX$11:$AX$1079),"—")</f>
        <v>369</v>
      </c>
      <c r="AZ604" s="210">
        <v>5044</v>
      </c>
      <c r="BA604" s="168">
        <f t="shared" si="713"/>
        <v>373</v>
      </c>
      <c r="BB604" s="210">
        <v>5305</v>
      </c>
      <c r="BC604" s="168">
        <f t="shared" si="714"/>
        <v>389</v>
      </c>
      <c r="BD604" s="210"/>
      <c r="BE604" s="168"/>
      <c r="BF604" s="210"/>
      <c r="BG604" s="168"/>
      <c r="BH604" s="210"/>
      <c r="BI604" s="168"/>
      <c r="BJ604" s="183">
        <v>7453</v>
      </c>
      <c r="BK604" s="168">
        <f t="shared" si="712"/>
        <v>335</v>
      </c>
    </row>
    <row r="605" spans="1:63" ht="12.95" customHeight="1" x14ac:dyDescent="0.2">
      <c r="A605" s="41" t="s">
        <v>437</v>
      </c>
      <c r="B605" s="204" t="s">
        <v>1939</v>
      </c>
      <c r="C605" s="252" t="s">
        <v>1911</v>
      </c>
      <c r="D605" s="183"/>
      <c r="E605" s="70"/>
      <c r="F605" s="183"/>
      <c r="G605" s="70"/>
      <c r="H605" s="183"/>
      <c r="I605" s="70"/>
      <c r="J605" s="183"/>
      <c r="K605" s="70"/>
      <c r="L605" s="183"/>
      <c r="M605" s="70"/>
      <c r="N605" s="183"/>
      <c r="O605" s="70"/>
      <c r="P605" s="183"/>
      <c r="Q605" s="70"/>
      <c r="R605" s="183"/>
      <c r="S605" s="70"/>
      <c r="T605" s="183"/>
      <c r="U605" s="70"/>
      <c r="V605" s="183"/>
      <c r="W605" s="70"/>
      <c r="X605" s="183"/>
      <c r="Y605" s="70"/>
      <c r="Z605" s="183"/>
      <c r="AA605" s="70"/>
      <c r="AB605" s="183"/>
      <c r="AC605" s="70"/>
      <c r="AD605" s="183"/>
      <c r="AE605" s="70"/>
      <c r="AF605" s="183"/>
      <c r="AG605" s="70"/>
      <c r="AH605" s="183"/>
      <c r="AI605" s="70"/>
      <c r="AJ605" s="183"/>
      <c r="AK605" s="70"/>
      <c r="AL605" s="183"/>
      <c r="AM605" s="70"/>
      <c r="AN605" s="183"/>
      <c r="AO605" s="70"/>
      <c r="AP605" s="183"/>
      <c r="AQ605" s="70"/>
      <c r="AR605" s="183"/>
      <c r="AS605" s="70"/>
      <c r="AT605" s="183"/>
      <c r="AU605" s="70"/>
      <c r="AV605" s="183"/>
      <c r="AW605" s="70"/>
      <c r="AX605" s="183"/>
      <c r="AY605" s="168"/>
      <c r="AZ605" s="202">
        <v>8523</v>
      </c>
      <c r="BA605" s="168">
        <f t="shared" si="713"/>
        <v>320</v>
      </c>
      <c r="BB605" s="202">
        <v>8864</v>
      </c>
      <c r="BC605" s="168">
        <f t="shared" si="714"/>
        <v>335</v>
      </c>
      <c r="BD605" s="202"/>
      <c r="BE605" s="168"/>
      <c r="BF605" s="202"/>
      <c r="BG605" s="168"/>
      <c r="BH605" s="202"/>
      <c r="BI605" s="168"/>
      <c r="BJ605" s="183">
        <v>7052</v>
      </c>
      <c r="BK605" s="168">
        <f t="shared" si="712"/>
        <v>345</v>
      </c>
    </row>
    <row r="606" spans="1:63" ht="12.95" customHeight="1" x14ac:dyDescent="0.2">
      <c r="A606" s="41" t="s">
        <v>463</v>
      </c>
      <c r="B606" s="102" t="s">
        <v>840</v>
      </c>
      <c r="C606" s="247" t="s">
        <v>1911</v>
      </c>
      <c r="D606" s="183"/>
      <c r="E606" s="70" t="str">
        <f t="shared" ref="E606:E615" si="715">IF(D606&gt;0,RANK(D606,$D$11:$D$1079),"—")</f>
        <v>—</v>
      </c>
      <c r="F606" s="183">
        <v>553</v>
      </c>
      <c r="G606" s="70">
        <f t="shared" ref="G606:G615" si="716">IF(F606&gt;0,RANK(F606,$F$11:$F$1079),"—")</f>
        <v>352</v>
      </c>
      <c r="H606" s="193"/>
      <c r="I606" s="70" t="str">
        <f t="shared" ref="I606:I615" si="717">IF(H606&gt;0,RANK(H606,$H$11:$H$1079),"—")</f>
        <v>—</v>
      </c>
      <c r="J606" s="183"/>
      <c r="K606" s="70" t="str">
        <f t="shared" ref="K606:K615" si="718">IF(J606&gt;0,RANK(J606,$J$11:$J$1079),"—")</f>
        <v>—</v>
      </c>
      <c r="L606" s="183"/>
      <c r="M606" s="70" t="str">
        <f t="shared" ref="M606:M615" si="719">IF(L606&gt;0,RANK(L606,$L$11:$L$1079),"—")</f>
        <v>—</v>
      </c>
      <c r="N606" s="183"/>
      <c r="O606" s="70" t="str">
        <f t="shared" ref="O606:O615" si="720">IF(N606&gt;0,RANK(N606,$N$11:$N$1079),"—")</f>
        <v>—</v>
      </c>
      <c r="P606" s="183">
        <v>927</v>
      </c>
      <c r="Q606" s="70">
        <f t="shared" ref="Q606:Q615" si="721">IF(P606&gt;0,RANK(P606,$P$11:$P$1079),"—")</f>
        <v>368</v>
      </c>
      <c r="R606" s="183">
        <v>940</v>
      </c>
      <c r="S606" s="70">
        <f t="shared" ref="S606:S615" si="722">IF(R606&gt;0,RANK(R606,$R$11:$R$1079),"—")</f>
        <v>381</v>
      </c>
      <c r="T606" s="183">
        <v>938</v>
      </c>
      <c r="U606" s="70">
        <f t="shared" ref="U606:U615" si="723">IF(T606&gt;0,RANK(T606,$T$11:$T$1079),"—")</f>
        <v>402</v>
      </c>
      <c r="V606" s="183">
        <v>936</v>
      </c>
      <c r="W606" s="70">
        <f t="shared" ref="W606:W615" si="724">IF(V606&gt;0,RANK(V606,$V$11:$V$1079),"—")</f>
        <v>406</v>
      </c>
      <c r="X606" s="183">
        <v>934</v>
      </c>
      <c r="Y606" s="70">
        <f t="shared" ref="Y606:Y615" si="725">IF(X606&gt;0,RANK(X606,$X$11:$X$1079),"—")</f>
        <v>404</v>
      </c>
      <c r="Z606" s="183">
        <v>932</v>
      </c>
      <c r="AA606" s="70">
        <f t="shared" ref="AA606:AA615" si="726">IF(Z606&gt;0,RANK(Z606,$Z$11:$Z$1079),"—")</f>
        <v>403</v>
      </c>
      <c r="AB606" s="183">
        <v>930</v>
      </c>
      <c r="AC606" s="70">
        <f t="shared" ref="AC606:AC615" si="727">IF(AB606&gt;0,RANK(AB606,$AB$11:$AB$1079),"—")</f>
        <v>409</v>
      </c>
      <c r="AD606" s="183">
        <v>927</v>
      </c>
      <c r="AE606" s="70">
        <f t="shared" ref="AE606:AE615" si="728">IF(AD606&gt;0,RANK(AD606,$AD$11:$AD$1079),"—")</f>
        <v>427</v>
      </c>
      <c r="AF606" s="183">
        <v>1245</v>
      </c>
      <c r="AG606" s="70">
        <f t="shared" ref="AG606:AG615" si="729">IF(AF606&gt;0,RANK(AF606,$AF$11:$AF$1079),"—")</f>
        <v>407</v>
      </c>
      <c r="AH606" s="183">
        <v>1176</v>
      </c>
      <c r="AI606" s="70">
        <f t="shared" ref="AI606:AI619" si="730">IF(AH606&gt;0,RANK(AH606,$AH$11:$AH$1079),"—")</f>
        <v>435</v>
      </c>
      <c r="AJ606" s="183">
        <v>1688</v>
      </c>
      <c r="AK606" s="70">
        <f t="shared" ref="AK606:AK619" si="731">IF(AJ606&gt;0,RANK(AJ606,$AJ$11:$AJ$1079),"—")</f>
        <v>412</v>
      </c>
      <c r="AL606" s="183">
        <v>1965</v>
      </c>
      <c r="AM606" s="70">
        <f t="shared" ref="AM606:AM619" si="732">IF(AL606&gt;0,RANK(AL606,$AL$11:$AL$1079),"—")</f>
        <v>400</v>
      </c>
      <c r="AN606" s="183">
        <v>1897</v>
      </c>
      <c r="AO606" s="70">
        <f t="shared" ref="AO606:AO619" si="733">IF(AN606&gt;0,RANK(AN606,$AN$11:$AN$1079),"—")</f>
        <v>418</v>
      </c>
      <c r="AP606" s="183">
        <v>2039</v>
      </c>
      <c r="AQ606" s="70">
        <f t="shared" ref="AQ606:AQ619" si="734">IF(AP606&gt;0,RANK(AP606,$AP$11:$AP$1079),"—")</f>
        <v>412</v>
      </c>
      <c r="AR606" s="183">
        <v>1785</v>
      </c>
      <c r="AS606" s="70">
        <f t="shared" ref="AS606:AS619" si="735">IF(AR606&gt;0,RANK(AR606,$AR$11:$AR$1079),"—")</f>
        <v>434</v>
      </c>
      <c r="AT606" s="183">
        <v>1852</v>
      </c>
      <c r="AU606" s="70">
        <f t="shared" ref="AU606:AU619" si="736">IF(AT606&gt;0,RANK(AT606,$AT$11:$AT$1079),"—")</f>
        <v>433</v>
      </c>
      <c r="AV606" s="183">
        <v>1942</v>
      </c>
      <c r="AW606" s="70">
        <f t="shared" ref="AW606:AW619" si="737">IF(AV606&gt;0,RANK(AV606,$AV$11:$AV$1079),"—")</f>
        <v>441</v>
      </c>
      <c r="AX606" s="183">
        <v>2829</v>
      </c>
      <c r="AY606" s="168">
        <f t="shared" ref="AY606:AY619" si="738">IF(AX606&gt;0,RANK(AX606,$AX$11:$AX$1079),"—")</f>
        <v>399</v>
      </c>
      <c r="AZ606" s="205">
        <v>4575</v>
      </c>
      <c r="BA606" s="168">
        <f t="shared" si="713"/>
        <v>382</v>
      </c>
      <c r="BB606" s="205">
        <v>5382</v>
      </c>
      <c r="BC606" s="168">
        <f t="shared" si="714"/>
        <v>387</v>
      </c>
      <c r="BD606" s="205"/>
      <c r="BE606" s="168"/>
      <c r="BF606" s="205"/>
      <c r="BG606" s="168"/>
      <c r="BH606" s="205"/>
      <c r="BI606" s="168"/>
      <c r="BJ606" s="183">
        <v>6746</v>
      </c>
      <c r="BK606" s="168">
        <f t="shared" si="712"/>
        <v>354</v>
      </c>
    </row>
    <row r="607" spans="1:63" ht="12.95" customHeight="1" x14ac:dyDescent="0.2">
      <c r="A607" s="41" t="s">
        <v>1501</v>
      </c>
      <c r="B607" s="102" t="s">
        <v>1777</v>
      </c>
      <c r="C607" s="247" t="s">
        <v>1911</v>
      </c>
      <c r="D607" s="183"/>
      <c r="E607" s="70" t="str">
        <f t="shared" si="715"/>
        <v>—</v>
      </c>
      <c r="F607" s="183"/>
      <c r="G607" s="70" t="str">
        <f t="shared" si="716"/>
        <v>—</v>
      </c>
      <c r="H607" s="183"/>
      <c r="I607" s="70" t="str">
        <f t="shared" si="717"/>
        <v>—</v>
      </c>
      <c r="J607" s="183">
        <v>2901</v>
      </c>
      <c r="K607" s="70">
        <f t="shared" si="718"/>
        <v>256</v>
      </c>
      <c r="L607" s="183">
        <v>2771</v>
      </c>
      <c r="M607" s="70">
        <f t="shared" si="719"/>
        <v>262</v>
      </c>
      <c r="N607" s="183">
        <v>3027</v>
      </c>
      <c r="O607" s="70">
        <f t="shared" si="720"/>
        <v>259</v>
      </c>
      <c r="P607" s="183">
        <v>3194</v>
      </c>
      <c r="Q607" s="70">
        <f t="shared" si="721"/>
        <v>273</v>
      </c>
      <c r="R607" s="183">
        <v>2958</v>
      </c>
      <c r="S607" s="70">
        <f t="shared" si="722"/>
        <v>293</v>
      </c>
      <c r="T607" s="183">
        <v>3121</v>
      </c>
      <c r="U607" s="70">
        <f t="shared" si="723"/>
        <v>291</v>
      </c>
      <c r="V607" s="183">
        <v>2934</v>
      </c>
      <c r="W607" s="70">
        <f t="shared" si="724"/>
        <v>310</v>
      </c>
      <c r="X607" s="183">
        <v>2970</v>
      </c>
      <c r="Y607" s="70">
        <f t="shared" si="725"/>
        <v>306</v>
      </c>
      <c r="Z607" s="183">
        <v>2899</v>
      </c>
      <c r="AA607" s="70">
        <f t="shared" si="726"/>
        <v>307</v>
      </c>
      <c r="AB607" s="183">
        <v>3313</v>
      </c>
      <c r="AC607" s="70">
        <f t="shared" si="727"/>
        <v>302</v>
      </c>
      <c r="AD607" s="183">
        <v>2686</v>
      </c>
      <c r="AE607" s="70">
        <f t="shared" si="728"/>
        <v>326</v>
      </c>
      <c r="AF607" s="183">
        <v>2502</v>
      </c>
      <c r="AG607" s="70">
        <f t="shared" si="729"/>
        <v>344</v>
      </c>
      <c r="AH607" s="183">
        <v>2236</v>
      </c>
      <c r="AI607" s="70">
        <f t="shared" si="730"/>
        <v>364</v>
      </c>
      <c r="AJ607" s="183">
        <v>3291</v>
      </c>
      <c r="AK607" s="70">
        <f t="shared" si="731"/>
        <v>339</v>
      </c>
      <c r="AL607" s="183">
        <v>2601</v>
      </c>
      <c r="AM607" s="70">
        <f t="shared" si="732"/>
        <v>368</v>
      </c>
      <c r="AN607" s="183">
        <v>2181</v>
      </c>
      <c r="AO607" s="70">
        <f t="shared" si="733"/>
        <v>391</v>
      </c>
      <c r="AP607" s="183">
        <v>2656</v>
      </c>
      <c r="AQ607" s="70">
        <f t="shared" si="734"/>
        <v>385</v>
      </c>
      <c r="AR607" s="183">
        <v>5395</v>
      </c>
      <c r="AS607" s="70">
        <f t="shared" si="735"/>
        <v>323</v>
      </c>
      <c r="AT607" s="183">
        <v>5573</v>
      </c>
      <c r="AU607" s="70">
        <f t="shared" si="736"/>
        <v>320</v>
      </c>
      <c r="AV607" s="183">
        <v>6263</v>
      </c>
      <c r="AW607" s="70">
        <f t="shared" si="737"/>
        <v>317</v>
      </c>
      <c r="AX607" s="183">
        <v>8011</v>
      </c>
      <c r="AY607" s="168">
        <f t="shared" si="738"/>
        <v>308</v>
      </c>
      <c r="AZ607" s="210">
        <v>8475</v>
      </c>
      <c r="BA607" s="168">
        <f t="shared" si="713"/>
        <v>322</v>
      </c>
      <c r="BB607" s="210">
        <v>8518</v>
      </c>
      <c r="BC607" s="168">
        <f t="shared" si="714"/>
        <v>342</v>
      </c>
      <c r="BD607" s="210"/>
      <c r="BE607" s="168"/>
      <c r="BF607" s="210"/>
      <c r="BG607" s="168"/>
      <c r="BH607" s="210"/>
      <c r="BI607" s="168"/>
      <c r="BJ607" s="183">
        <v>6296</v>
      </c>
      <c r="BK607" s="168">
        <f t="shared" si="712"/>
        <v>359</v>
      </c>
    </row>
    <row r="608" spans="1:63" ht="12.95" customHeight="1" x14ac:dyDescent="0.2">
      <c r="A608" s="41" t="s">
        <v>1507</v>
      </c>
      <c r="B608" s="102" t="s">
        <v>631</v>
      </c>
      <c r="C608" s="247" t="s">
        <v>1911</v>
      </c>
      <c r="D608" s="193"/>
      <c r="E608" s="70" t="str">
        <f t="shared" si="715"/>
        <v>—</v>
      </c>
      <c r="F608" s="193"/>
      <c r="G608" s="70" t="str">
        <f t="shared" si="716"/>
        <v>—</v>
      </c>
      <c r="H608" s="193"/>
      <c r="I608" s="70" t="str">
        <f t="shared" si="717"/>
        <v>—</v>
      </c>
      <c r="J608" s="183"/>
      <c r="K608" s="70" t="str">
        <f t="shared" si="718"/>
        <v>—</v>
      </c>
      <c r="L608" s="183"/>
      <c r="M608" s="70" t="str">
        <f t="shared" si="719"/>
        <v>—</v>
      </c>
      <c r="N608" s="183"/>
      <c r="O608" s="70" t="str">
        <f t="shared" si="720"/>
        <v>—</v>
      </c>
      <c r="P608" s="183"/>
      <c r="Q608" s="70" t="str">
        <f t="shared" si="721"/>
        <v>—</v>
      </c>
      <c r="R608" s="183"/>
      <c r="S608" s="70" t="str">
        <f t="shared" si="722"/>
        <v>—</v>
      </c>
      <c r="T608" s="183"/>
      <c r="U608" s="70" t="str">
        <f t="shared" si="723"/>
        <v>—</v>
      </c>
      <c r="V608" s="183"/>
      <c r="W608" s="70" t="str">
        <f t="shared" si="724"/>
        <v>—</v>
      </c>
      <c r="X608" s="183"/>
      <c r="Y608" s="70" t="str">
        <f t="shared" si="725"/>
        <v>—</v>
      </c>
      <c r="Z608" s="183"/>
      <c r="AA608" s="70" t="str">
        <f t="shared" si="726"/>
        <v>—</v>
      </c>
      <c r="AB608" s="183"/>
      <c r="AC608" s="70" t="str">
        <f t="shared" si="727"/>
        <v>—</v>
      </c>
      <c r="AD608" s="183">
        <v>743</v>
      </c>
      <c r="AE608" s="70">
        <f t="shared" si="728"/>
        <v>442</v>
      </c>
      <c r="AF608" s="183">
        <v>816</v>
      </c>
      <c r="AG608" s="70">
        <f t="shared" si="729"/>
        <v>452</v>
      </c>
      <c r="AH608" s="183">
        <v>907</v>
      </c>
      <c r="AI608" s="70">
        <f t="shared" si="730"/>
        <v>459</v>
      </c>
      <c r="AJ608" s="183">
        <v>1134</v>
      </c>
      <c r="AK608" s="70">
        <f t="shared" si="731"/>
        <v>449</v>
      </c>
      <c r="AL608" s="183">
        <v>691</v>
      </c>
      <c r="AM608" s="70">
        <f t="shared" si="732"/>
        <v>507</v>
      </c>
      <c r="AN608" s="183">
        <v>839</v>
      </c>
      <c r="AO608" s="70">
        <f t="shared" si="733"/>
        <v>502</v>
      </c>
      <c r="AP608" s="183">
        <v>1206</v>
      </c>
      <c r="AQ608" s="70">
        <f t="shared" si="734"/>
        <v>472</v>
      </c>
      <c r="AR608" s="183">
        <v>1439</v>
      </c>
      <c r="AS608" s="70">
        <f t="shared" si="735"/>
        <v>459</v>
      </c>
      <c r="AT608" s="183">
        <v>826</v>
      </c>
      <c r="AU608" s="70">
        <f t="shared" si="736"/>
        <v>526</v>
      </c>
      <c r="AV608" s="183">
        <v>1179</v>
      </c>
      <c r="AW608" s="70">
        <f t="shared" si="737"/>
        <v>504</v>
      </c>
      <c r="AX608" s="183">
        <v>623</v>
      </c>
      <c r="AY608" s="168">
        <f t="shared" si="738"/>
        <v>577</v>
      </c>
      <c r="AZ608" s="210">
        <v>1253</v>
      </c>
      <c r="BA608" s="168">
        <f t="shared" si="713"/>
        <v>550</v>
      </c>
      <c r="BB608" s="210">
        <v>1925</v>
      </c>
      <c r="BC608" s="168">
        <f t="shared" si="714"/>
        <v>530</v>
      </c>
      <c r="BD608" s="210"/>
      <c r="BE608" s="168"/>
      <c r="BF608" s="210"/>
      <c r="BG608" s="168"/>
      <c r="BH608" s="210"/>
      <c r="BI608" s="168"/>
      <c r="BJ608" s="183">
        <v>4571</v>
      </c>
      <c r="BK608" s="168">
        <f t="shared" si="712"/>
        <v>393</v>
      </c>
    </row>
    <row r="609" spans="1:63" ht="12.95" customHeight="1" x14ac:dyDescent="0.2">
      <c r="A609" s="41" t="s">
        <v>292</v>
      </c>
      <c r="B609" s="102" t="s">
        <v>751</v>
      </c>
      <c r="C609" s="247" t="s">
        <v>1911</v>
      </c>
      <c r="D609" s="183">
        <v>408</v>
      </c>
      <c r="E609" s="70">
        <f t="shared" si="715"/>
        <v>324</v>
      </c>
      <c r="F609" s="183">
        <v>394</v>
      </c>
      <c r="G609" s="70">
        <f t="shared" si="716"/>
        <v>377</v>
      </c>
      <c r="H609" s="183">
        <v>380</v>
      </c>
      <c r="I609" s="70">
        <f t="shared" si="717"/>
        <v>341</v>
      </c>
      <c r="J609" s="183">
        <v>432</v>
      </c>
      <c r="K609" s="70">
        <f t="shared" si="718"/>
        <v>366</v>
      </c>
      <c r="L609" s="183">
        <v>449</v>
      </c>
      <c r="M609" s="70">
        <f t="shared" si="719"/>
        <v>364</v>
      </c>
      <c r="N609" s="183">
        <v>498</v>
      </c>
      <c r="O609" s="70">
        <f t="shared" si="720"/>
        <v>381</v>
      </c>
      <c r="P609" s="183">
        <v>827</v>
      </c>
      <c r="Q609" s="70">
        <f t="shared" si="721"/>
        <v>379</v>
      </c>
      <c r="R609" s="183">
        <v>1179</v>
      </c>
      <c r="S609" s="70">
        <f t="shared" si="722"/>
        <v>364</v>
      </c>
      <c r="T609" s="183">
        <v>1649</v>
      </c>
      <c r="U609" s="70">
        <f t="shared" si="723"/>
        <v>350</v>
      </c>
      <c r="V609" s="183">
        <v>1871</v>
      </c>
      <c r="W609" s="70">
        <f t="shared" si="724"/>
        <v>344</v>
      </c>
      <c r="X609" s="183">
        <v>1649</v>
      </c>
      <c r="Y609" s="70">
        <f t="shared" si="725"/>
        <v>352</v>
      </c>
      <c r="Z609" s="183">
        <v>1324</v>
      </c>
      <c r="AA609" s="70">
        <f t="shared" si="726"/>
        <v>370</v>
      </c>
      <c r="AB609" s="183">
        <v>1112</v>
      </c>
      <c r="AC609" s="70">
        <f t="shared" si="727"/>
        <v>391</v>
      </c>
      <c r="AD609" s="183">
        <v>1302</v>
      </c>
      <c r="AE609" s="70">
        <f t="shared" si="728"/>
        <v>388</v>
      </c>
      <c r="AF609" s="183">
        <v>1227</v>
      </c>
      <c r="AG609" s="70">
        <f t="shared" si="729"/>
        <v>411</v>
      </c>
      <c r="AH609" s="183">
        <v>1827</v>
      </c>
      <c r="AI609" s="70">
        <f t="shared" si="730"/>
        <v>384</v>
      </c>
      <c r="AJ609" s="183">
        <v>1849</v>
      </c>
      <c r="AK609" s="70">
        <f t="shared" si="731"/>
        <v>406</v>
      </c>
      <c r="AL609" s="183">
        <v>1980</v>
      </c>
      <c r="AM609" s="70">
        <f t="shared" si="732"/>
        <v>399</v>
      </c>
      <c r="AN609" s="183">
        <v>2042</v>
      </c>
      <c r="AO609" s="70">
        <f t="shared" si="733"/>
        <v>402</v>
      </c>
      <c r="AP609" s="183">
        <v>1926</v>
      </c>
      <c r="AQ609" s="70">
        <f t="shared" si="734"/>
        <v>417</v>
      </c>
      <c r="AR609" s="183">
        <v>2335</v>
      </c>
      <c r="AS609" s="70">
        <f t="shared" si="735"/>
        <v>398</v>
      </c>
      <c r="AT609" s="183">
        <v>3077</v>
      </c>
      <c r="AU609" s="70">
        <f t="shared" si="736"/>
        <v>375</v>
      </c>
      <c r="AV609" s="183">
        <v>3233</v>
      </c>
      <c r="AW609" s="70">
        <f t="shared" si="737"/>
        <v>375</v>
      </c>
      <c r="AX609" s="183">
        <v>3921</v>
      </c>
      <c r="AY609" s="168">
        <f t="shared" si="738"/>
        <v>364</v>
      </c>
      <c r="AZ609" s="210">
        <v>6766</v>
      </c>
      <c r="BA609" s="168">
        <f t="shared" si="713"/>
        <v>353</v>
      </c>
      <c r="BB609" s="210">
        <v>7115</v>
      </c>
      <c r="BC609" s="168">
        <f t="shared" si="714"/>
        <v>363</v>
      </c>
      <c r="BD609" s="210"/>
      <c r="BE609" s="168"/>
      <c r="BF609" s="210"/>
      <c r="BG609" s="168"/>
      <c r="BH609" s="210"/>
      <c r="BI609" s="168"/>
      <c r="BJ609" s="183">
        <v>4532</v>
      </c>
      <c r="BK609" s="168">
        <f t="shared" si="712"/>
        <v>394</v>
      </c>
    </row>
    <row r="610" spans="1:63" ht="12.95" customHeight="1" x14ac:dyDescent="0.2">
      <c r="A610" s="41" t="s">
        <v>467</v>
      </c>
      <c r="B610" s="102" t="s">
        <v>799</v>
      </c>
      <c r="C610" s="247" t="s">
        <v>1911</v>
      </c>
      <c r="D610" s="183">
        <v>574</v>
      </c>
      <c r="E610" s="70">
        <f t="shared" si="715"/>
        <v>313</v>
      </c>
      <c r="F610" s="183">
        <v>594</v>
      </c>
      <c r="G610" s="70">
        <f t="shared" si="716"/>
        <v>349</v>
      </c>
      <c r="H610" s="183"/>
      <c r="I610" s="70" t="str">
        <f t="shared" si="717"/>
        <v>—</v>
      </c>
      <c r="J610" s="183"/>
      <c r="K610" s="70" t="str">
        <f t="shared" si="718"/>
        <v>—</v>
      </c>
      <c r="L610" s="183"/>
      <c r="M610" s="70" t="str">
        <f t="shared" si="719"/>
        <v>—</v>
      </c>
      <c r="N610" s="183">
        <v>486</v>
      </c>
      <c r="O610" s="70">
        <f t="shared" si="720"/>
        <v>385</v>
      </c>
      <c r="P610" s="183">
        <v>748</v>
      </c>
      <c r="Q610" s="70">
        <f t="shared" si="721"/>
        <v>390</v>
      </c>
      <c r="R610" s="183">
        <v>786</v>
      </c>
      <c r="S610" s="70">
        <f t="shared" si="722"/>
        <v>405</v>
      </c>
      <c r="T610" s="183">
        <v>969</v>
      </c>
      <c r="U610" s="70">
        <f t="shared" si="723"/>
        <v>399</v>
      </c>
      <c r="V610" s="183">
        <v>1152</v>
      </c>
      <c r="W610" s="70">
        <f t="shared" si="724"/>
        <v>386</v>
      </c>
      <c r="X610" s="183">
        <v>1335</v>
      </c>
      <c r="Y610" s="70">
        <f t="shared" si="725"/>
        <v>366</v>
      </c>
      <c r="Z610" s="183">
        <v>1518</v>
      </c>
      <c r="AA610" s="70">
        <f t="shared" si="726"/>
        <v>358</v>
      </c>
      <c r="AB610" s="183">
        <v>1704</v>
      </c>
      <c r="AC610" s="70">
        <f t="shared" si="727"/>
        <v>352</v>
      </c>
      <c r="AD610" s="183">
        <v>1776</v>
      </c>
      <c r="AE610" s="70">
        <f t="shared" si="728"/>
        <v>354</v>
      </c>
      <c r="AF610" s="183">
        <v>2020</v>
      </c>
      <c r="AG610" s="70">
        <f t="shared" si="729"/>
        <v>360</v>
      </c>
      <c r="AH610" s="183">
        <v>2117</v>
      </c>
      <c r="AI610" s="70">
        <f t="shared" si="730"/>
        <v>371</v>
      </c>
      <c r="AJ610" s="183">
        <v>2499</v>
      </c>
      <c r="AK610" s="70">
        <f t="shared" si="731"/>
        <v>367</v>
      </c>
      <c r="AL610" s="183">
        <v>2448</v>
      </c>
      <c r="AM610" s="70">
        <f t="shared" si="732"/>
        <v>375</v>
      </c>
      <c r="AN610" s="183">
        <v>3146</v>
      </c>
      <c r="AO610" s="70">
        <f t="shared" si="733"/>
        <v>361</v>
      </c>
      <c r="AP610" s="183">
        <v>2628</v>
      </c>
      <c r="AQ610" s="70">
        <f t="shared" si="734"/>
        <v>386</v>
      </c>
      <c r="AR610" s="183">
        <v>2933</v>
      </c>
      <c r="AS610" s="70">
        <f t="shared" si="735"/>
        <v>376</v>
      </c>
      <c r="AT610" s="183">
        <v>3740</v>
      </c>
      <c r="AU610" s="70">
        <f t="shared" si="736"/>
        <v>357</v>
      </c>
      <c r="AV610" s="183">
        <v>4156</v>
      </c>
      <c r="AW610" s="70">
        <f t="shared" si="737"/>
        <v>348</v>
      </c>
      <c r="AX610" s="183">
        <v>4245</v>
      </c>
      <c r="AY610" s="168">
        <f t="shared" si="738"/>
        <v>355</v>
      </c>
      <c r="AZ610" s="210">
        <v>3944</v>
      </c>
      <c r="BA610" s="168">
        <f t="shared" si="713"/>
        <v>396</v>
      </c>
      <c r="BB610" s="210">
        <v>4472</v>
      </c>
      <c r="BC610" s="168">
        <f t="shared" si="714"/>
        <v>408</v>
      </c>
      <c r="BD610" s="210"/>
      <c r="BE610" s="168"/>
      <c r="BF610" s="210"/>
      <c r="BG610" s="168"/>
      <c r="BH610" s="210"/>
      <c r="BI610" s="168"/>
      <c r="BJ610" s="183">
        <v>4524</v>
      </c>
      <c r="BK610" s="168">
        <f t="shared" si="712"/>
        <v>395</v>
      </c>
    </row>
    <row r="611" spans="1:63" ht="12.95" customHeight="1" x14ac:dyDescent="0.2">
      <c r="A611" s="41" t="s">
        <v>202</v>
      </c>
      <c r="B611" s="102" t="s">
        <v>696</v>
      </c>
      <c r="C611" s="247" t="s">
        <v>1911</v>
      </c>
      <c r="D611" s="183"/>
      <c r="E611" s="70" t="str">
        <f t="shared" si="715"/>
        <v>—</v>
      </c>
      <c r="F611" s="183">
        <v>205</v>
      </c>
      <c r="G611" s="70">
        <f t="shared" si="716"/>
        <v>426</v>
      </c>
      <c r="H611" s="183"/>
      <c r="I611" s="70" t="str">
        <f t="shared" si="717"/>
        <v>—</v>
      </c>
      <c r="J611" s="183"/>
      <c r="K611" s="70" t="str">
        <f t="shared" si="718"/>
        <v>—</v>
      </c>
      <c r="L611" s="183"/>
      <c r="M611" s="70" t="str">
        <f t="shared" si="719"/>
        <v>—</v>
      </c>
      <c r="N611" s="183">
        <v>337</v>
      </c>
      <c r="O611" s="70">
        <f t="shared" si="720"/>
        <v>402</v>
      </c>
      <c r="P611" s="183">
        <v>345</v>
      </c>
      <c r="Q611" s="70">
        <f t="shared" si="721"/>
        <v>429</v>
      </c>
      <c r="R611" s="183">
        <v>353</v>
      </c>
      <c r="S611" s="70">
        <f t="shared" si="722"/>
        <v>472</v>
      </c>
      <c r="T611" s="183">
        <v>669</v>
      </c>
      <c r="U611" s="70">
        <f t="shared" si="723"/>
        <v>429</v>
      </c>
      <c r="V611" s="183">
        <v>985</v>
      </c>
      <c r="W611" s="70">
        <f t="shared" si="724"/>
        <v>400</v>
      </c>
      <c r="X611" s="183">
        <v>1301</v>
      </c>
      <c r="Y611" s="70">
        <f t="shared" si="725"/>
        <v>371</v>
      </c>
      <c r="Z611" s="183">
        <v>1617</v>
      </c>
      <c r="AA611" s="70">
        <f t="shared" si="726"/>
        <v>353</v>
      </c>
      <c r="AB611" s="183">
        <v>1935</v>
      </c>
      <c r="AC611" s="70">
        <f t="shared" si="727"/>
        <v>343</v>
      </c>
      <c r="AD611" s="183">
        <v>1935</v>
      </c>
      <c r="AE611" s="70">
        <f t="shared" si="728"/>
        <v>349</v>
      </c>
      <c r="AF611" s="183">
        <v>1935</v>
      </c>
      <c r="AG611" s="70">
        <f t="shared" si="729"/>
        <v>362</v>
      </c>
      <c r="AH611" s="183">
        <v>2066</v>
      </c>
      <c r="AI611" s="70">
        <f t="shared" si="730"/>
        <v>374</v>
      </c>
      <c r="AJ611" s="183">
        <v>2197</v>
      </c>
      <c r="AK611" s="70">
        <f t="shared" si="731"/>
        <v>385</v>
      </c>
      <c r="AL611" s="183">
        <v>2329</v>
      </c>
      <c r="AM611" s="70">
        <f t="shared" si="732"/>
        <v>378</v>
      </c>
      <c r="AN611" s="183">
        <v>2005</v>
      </c>
      <c r="AO611" s="70">
        <f t="shared" si="733"/>
        <v>407</v>
      </c>
      <c r="AP611" s="183">
        <v>2657</v>
      </c>
      <c r="AQ611" s="70">
        <f t="shared" si="734"/>
        <v>384</v>
      </c>
      <c r="AR611" s="183">
        <v>2224</v>
      </c>
      <c r="AS611" s="70">
        <f t="shared" si="735"/>
        <v>406</v>
      </c>
      <c r="AT611" s="183">
        <v>2656</v>
      </c>
      <c r="AU611" s="70">
        <f t="shared" si="736"/>
        <v>392</v>
      </c>
      <c r="AV611" s="183">
        <v>3543</v>
      </c>
      <c r="AW611" s="70">
        <f t="shared" si="737"/>
        <v>360</v>
      </c>
      <c r="AX611" s="183">
        <v>3153</v>
      </c>
      <c r="AY611" s="168">
        <f t="shared" si="738"/>
        <v>383</v>
      </c>
      <c r="AZ611" s="210">
        <v>4184</v>
      </c>
      <c r="BA611" s="168">
        <f t="shared" si="713"/>
        <v>391</v>
      </c>
      <c r="BB611" s="210">
        <v>3404</v>
      </c>
      <c r="BC611" s="168">
        <f t="shared" si="714"/>
        <v>444</v>
      </c>
      <c r="BD611" s="210"/>
      <c r="BE611" s="168"/>
      <c r="BF611" s="210"/>
      <c r="BG611" s="168"/>
      <c r="BH611" s="210"/>
      <c r="BI611" s="168"/>
      <c r="BJ611" s="183">
        <v>4192</v>
      </c>
      <c r="BK611" s="168">
        <f t="shared" si="712"/>
        <v>404</v>
      </c>
    </row>
    <row r="612" spans="1:63" ht="12.95" customHeight="1" x14ac:dyDescent="0.2">
      <c r="A612" s="41" t="s">
        <v>1712</v>
      </c>
      <c r="B612" s="102" t="s">
        <v>1436</v>
      </c>
      <c r="C612" s="247" t="s">
        <v>1911</v>
      </c>
      <c r="D612" s="183">
        <v>46</v>
      </c>
      <c r="E612" s="70">
        <f t="shared" si="715"/>
        <v>387</v>
      </c>
      <c r="F612" s="183">
        <v>62</v>
      </c>
      <c r="G612" s="70">
        <f t="shared" si="716"/>
        <v>475</v>
      </c>
      <c r="H612" s="183">
        <v>78</v>
      </c>
      <c r="I612" s="70">
        <f t="shared" si="717"/>
        <v>382</v>
      </c>
      <c r="J612" s="183">
        <v>156</v>
      </c>
      <c r="K612" s="70">
        <f t="shared" si="718"/>
        <v>401</v>
      </c>
      <c r="L612" s="183">
        <v>357</v>
      </c>
      <c r="M612" s="70">
        <f t="shared" si="719"/>
        <v>374</v>
      </c>
      <c r="N612" s="183">
        <v>559</v>
      </c>
      <c r="O612" s="70">
        <f t="shared" si="720"/>
        <v>378</v>
      </c>
      <c r="P612" s="183">
        <v>687</v>
      </c>
      <c r="Q612" s="70">
        <f t="shared" si="721"/>
        <v>397</v>
      </c>
      <c r="R612" s="183">
        <v>1079</v>
      </c>
      <c r="S612" s="70">
        <f t="shared" si="722"/>
        <v>373</v>
      </c>
      <c r="T612" s="183">
        <v>1404</v>
      </c>
      <c r="U612" s="70">
        <f t="shared" si="723"/>
        <v>363</v>
      </c>
      <c r="V612" s="183">
        <v>2165</v>
      </c>
      <c r="W612" s="70">
        <f t="shared" si="724"/>
        <v>335</v>
      </c>
      <c r="X612" s="183">
        <v>1944</v>
      </c>
      <c r="Y612" s="70">
        <f t="shared" si="725"/>
        <v>341</v>
      </c>
      <c r="Z612" s="183">
        <v>1623</v>
      </c>
      <c r="AA612" s="70">
        <f t="shared" si="726"/>
        <v>352</v>
      </c>
      <c r="AB612" s="183">
        <v>1682</v>
      </c>
      <c r="AC612" s="70">
        <f t="shared" si="727"/>
        <v>354</v>
      </c>
      <c r="AD612" s="183">
        <v>1542</v>
      </c>
      <c r="AE612" s="70">
        <f t="shared" si="728"/>
        <v>368</v>
      </c>
      <c r="AF612" s="183">
        <v>1744</v>
      </c>
      <c r="AG612" s="70">
        <f t="shared" si="729"/>
        <v>375</v>
      </c>
      <c r="AH612" s="183">
        <v>1961</v>
      </c>
      <c r="AI612" s="70">
        <f t="shared" si="730"/>
        <v>379</v>
      </c>
      <c r="AJ612" s="183">
        <v>2254</v>
      </c>
      <c r="AK612" s="70">
        <f t="shared" si="731"/>
        <v>382</v>
      </c>
      <c r="AL612" s="183">
        <v>1821</v>
      </c>
      <c r="AM612" s="70">
        <f t="shared" si="732"/>
        <v>407</v>
      </c>
      <c r="AN612" s="183">
        <v>1424</v>
      </c>
      <c r="AO612" s="70">
        <f t="shared" si="733"/>
        <v>447</v>
      </c>
      <c r="AP612" s="183">
        <v>1353</v>
      </c>
      <c r="AQ612" s="70">
        <f t="shared" si="734"/>
        <v>463</v>
      </c>
      <c r="AR612" s="183">
        <v>1205</v>
      </c>
      <c r="AS612" s="70">
        <f t="shared" si="735"/>
        <v>472</v>
      </c>
      <c r="AT612" s="183">
        <v>3455</v>
      </c>
      <c r="AU612" s="70">
        <f t="shared" si="736"/>
        <v>367</v>
      </c>
      <c r="AV612" s="183">
        <v>2960</v>
      </c>
      <c r="AW612" s="70">
        <f t="shared" si="737"/>
        <v>387</v>
      </c>
      <c r="AX612" s="183">
        <v>2160</v>
      </c>
      <c r="AY612" s="168">
        <f t="shared" si="738"/>
        <v>431</v>
      </c>
      <c r="AZ612" s="210">
        <v>3064</v>
      </c>
      <c r="BA612" s="168">
        <f t="shared" si="713"/>
        <v>429</v>
      </c>
      <c r="BB612" s="210">
        <v>4248</v>
      </c>
      <c r="BC612" s="168">
        <f t="shared" si="714"/>
        <v>411</v>
      </c>
      <c r="BD612" s="210"/>
      <c r="BE612" s="168"/>
      <c r="BF612" s="210"/>
      <c r="BG612" s="168"/>
      <c r="BH612" s="210"/>
      <c r="BI612" s="168"/>
      <c r="BJ612" s="183">
        <v>4032</v>
      </c>
      <c r="BK612" s="168">
        <f t="shared" si="712"/>
        <v>410</v>
      </c>
    </row>
    <row r="613" spans="1:63" ht="12.95" customHeight="1" x14ac:dyDescent="0.2">
      <c r="A613" s="41" t="s">
        <v>934</v>
      </c>
      <c r="B613" s="102" t="s">
        <v>931</v>
      </c>
      <c r="C613" s="247" t="s">
        <v>1911</v>
      </c>
      <c r="D613" s="183"/>
      <c r="E613" s="70" t="str">
        <f t="shared" si="715"/>
        <v>—</v>
      </c>
      <c r="F613" s="183">
        <v>318</v>
      </c>
      <c r="G613" s="70">
        <f t="shared" si="716"/>
        <v>396</v>
      </c>
      <c r="H613" s="183"/>
      <c r="I613" s="70" t="str">
        <f t="shared" si="717"/>
        <v>—</v>
      </c>
      <c r="J613" s="183"/>
      <c r="K613" s="70" t="str">
        <f t="shared" si="718"/>
        <v>—</v>
      </c>
      <c r="L613" s="183"/>
      <c r="M613" s="70" t="str">
        <f t="shared" si="719"/>
        <v>—</v>
      </c>
      <c r="N613" s="183">
        <v>347</v>
      </c>
      <c r="O613" s="70">
        <f t="shared" si="720"/>
        <v>399</v>
      </c>
      <c r="P613" s="183">
        <v>340</v>
      </c>
      <c r="Q613" s="70">
        <f t="shared" si="721"/>
        <v>431</v>
      </c>
      <c r="R613" s="183">
        <v>332</v>
      </c>
      <c r="S613" s="70">
        <f t="shared" si="722"/>
        <v>479</v>
      </c>
      <c r="T613" s="183">
        <v>332</v>
      </c>
      <c r="U613" s="70">
        <f t="shared" si="723"/>
        <v>493</v>
      </c>
      <c r="V613" s="183">
        <v>332</v>
      </c>
      <c r="W613" s="70">
        <f t="shared" si="724"/>
        <v>494</v>
      </c>
      <c r="X613" s="183">
        <v>332</v>
      </c>
      <c r="Y613" s="70">
        <f t="shared" si="725"/>
        <v>498</v>
      </c>
      <c r="Z613" s="183">
        <v>332</v>
      </c>
      <c r="AA613" s="70">
        <f t="shared" si="726"/>
        <v>495</v>
      </c>
      <c r="AB613" s="183">
        <v>332</v>
      </c>
      <c r="AC613" s="70">
        <f t="shared" si="727"/>
        <v>497</v>
      </c>
      <c r="AD613" s="183">
        <v>4300</v>
      </c>
      <c r="AE613" s="70">
        <f t="shared" si="728"/>
        <v>287</v>
      </c>
      <c r="AF613" s="183">
        <v>1500</v>
      </c>
      <c r="AG613" s="70">
        <f t="shared" si="729"/>
        <v>390</v>
      </c>
      <c r="AH613" s="183">
        <v>560</v>
      </c>
      <c r="AI613" s="70">
        <f t="shared" si="730"/>
        <v>514</v>
      </c>
      <c r="AJ613" s="183">
        <v>1098</v>
      </c>
      <c r="AK613" s="70">
        <f t="shared" si="731"/>
        <v>458</v>
      </c>
      <c r="AL613" s="183">
        <v>977</v>
      </c>
      <c r="AM613" s="70">
        <f t="shared" si="732"/>
        <v>480</v>
      </c>
      <c r="AN613" s="183">
        <v>964</v>
      </c>
      <c r="AO613" s="70">
        <f t="shared" si="733"/>
        <v>487</v>
      </c>
      <c r="AP613" s="183">
        <v>1079</v>
      </c>
      <c r="AQ613" s="70">
        <f t="shared" si="734"/>
        <v>484</v>
      </c>
      <c r="AR613" s="183">
        <v>699</v>
      </c>
      <c r="AS613" s="70">
        <f t="shared" si="735"/>
        <v>539</v>
      </c>
      <c r="AT613" s="183">
        <v>787</v>
      </c>
      <c r="AU613" s="70">
        <f t="shared" si="736"/>
        <v>530</v>
      </c>
      <c r="AV613" s="183">
        <v>955</v>
      </c>
      <c r="AW613" s="70">
        <f t="shared" si="737"/>
        <v>520</v>
      </c>
      <c r="AX613" s="183">
        <v>627</v>
      </c>
      <c r="AY613" s="168">
        <f t="shared" si="738"/>
        <v>576</v>
      </c>
      <c r="AZ613" s="210">
        <v>2069</v>
      </c>
      <c r="BA613" s="168">
        <f t="shared" si="713"/>
        <v>478</v>
      </c>
      <c r="BB613" s="210">
        <v>1340</v>
      </c>
      <c r="BC613" s="168">
        <f t="shared" si="714"/>
        <v>600</v>
      </c>
      <c r="BD613" s="210"/>
      <c r="BE613" s="168"/>
      <c r="BF613" s="210"/>
      <c r="BG613" s="168"/>
      <c r="BH613" s="210"/>
      <c r="BI613" s="168"/>
      <c r="BJ613" s="183">
        <v>3723</v>
      </c>
      <c r="BK613" s="168">
        <f t="shared" si="712"/>
        <v>421</v>
      </c>
    </row>
    <row r="614" spans="1:63" ht="12.95" customHeight="1" x14ac:dyDescent="0.2">
      <c r="A614" s="41" t="s">
        <v>1608</v>
      </c>
      <c r="B614" s="102" t="s">
        <v>906</v>
      </c>
      <c r="C614" s="247" t="s">
        <v>1911</v>
      </c>
      <c r="D614" s="183"/>
      <c r="E614" s="70" t="str">
        <f t="shared" si="715"/>
        <v>—</v>
      </c>
      <c r="F614" s="183"/>
      <c r="G614" s="70" t="str">
        <f t="shared" si="716"/>
        <v>—</v>
      </c>
      <c r="H614" s="193"/>
      <c r="I614" s="70" t="str">
        <f t="shared" si="717"/>
        <v>—</v>
      </c>
      <c r="J614" s="183"/>
      <c r="K614" s="70" t="str">
        <f t="shared" si="718"/>
        <v>—</v>
      </c>
      <c r="L614" s="183"/>
      <c r="M614" s="70" t="str">
        <f t="shared" si="719"/>
        <v>—</v>
      </c>
      <c r="N614" s="183"/>
      <c r="O614" s="70" t="str">
        <f t="shared" si="720"/>
        <v>—</v>
      </c>
      <c r="P614" s="183"/>
      <c r="Q614" s="70" t="str">
        <f t="shared" si="721"/>
        <v>—</v>
      </c>
      <c r="R614" s="183">
        <v>345</v>
      </c>
      <c r="S614" s="70">
        <f t="shared" si="722"/>
        <v>474</v>
      </c>
      <c r="T614" s="183">
        <v>362</v>
      </c>
      <c r="U614" s="70">
        <f t="shared" si="723"/>
        <v>486</v>
      </c>
      <c r="V614" s="183">
        <v>379</v>
      </c>
      <c r="W614" s="70">
        <f t="shared" si="724"/>
        <v>483</v>
      </c>
      <c r="X614" s="183">
        <v>396</v>
      </c>
      <c r="Y614" s="70">
        <f t="shared" si="725"/>
        <v>483</v>
      </c>
      <c r="Z614" s="183">
        <v>413</v>
      </c>
      <c r="AA614" s="70">
        <f t="shared" si="726"/>
        <v>479</v>
      </c>
      <c r="AB614" s="183">
        <v>433</v>
      </c>
      <c r="AC614" s="70">
        <f t="shared" si="727"/>
        <v>474</v>
      </c>
      <c r="AD614" s="183">
        <v>647</v>
      </c>
      <c r="AE614" s="70">
        <f t="shared" si="728"/>
        <v>454</v>
      </c>
      <c r="AF614" s="183">
        <v>625</v>
      </c>
      <c r="AG614" s="70">
        <f t="shared" si="729"/>
        <v>484</v>
      </c>
      <c r="AH614" s="183">
        <v>1161</v>
      </c>
      <c r="AI614" s="70">
        <f t="shared" si="730"/>
        <v>438</v>
      </c>
      <c r="AJ614" s="183">
        <v>1311</v>
      </c>
      <c r="AK614" s="70">
        <f t="shared" si="731"/>
        <v>434</v>
      </c>
      <c r="AL614" s="183">
        <v>1295</v>
      </c>
      <c r="AM614" s="70">
        <f t="shared" si="732"/>
        <v>443</v>
      </c>
      <c r="AN614" s="183">
        <v>661</v>
      </c>
      <c r="AO614" s="70">
        <f t="shared" si="733"/>
        <v>523</v>
      </c>
      <c r="AP614" s="183">
        <v>1758</v>
      </c>
      <c r="AQ614" s="70">
        <f t="shared" si="734"/>
        <v>430</v>
      </c>
      <c r="AR614" s="183">
        <v>3473</v>
      </c>
      <c r="AS614" s="70">
        <f t="shared" si="735"/>
        <v>364</v>
      </c>
      <c r="AT614" s="183">
        <v>2209</v>
      </c>
      <c r="AU614" s="70">
        <f t="shared" si="736"/>
        <v>411</v>
      </c>
      <c r="AV614" s="183">
        <v>3689</v>
      </c>
      <c r="AW614" s="70">
        <f t="shared" si="737"/>
        <v>356</v>
      </c>
      <c r="AX614" s="183">
        <v>4294</v>
      </c>
      <c r="AY614" s="168">
        <f t="shared" si="738"/>
        <v>354</v>
      </c>
      <c r="AZ614" s="210">
        <v>6880</v>
      </c>
      <c r="BA614" s="168">
        <f t="shared" si="713"/>
        <v>348</v>
      </c>
      <c r="BB614" s="210">
        <v>5087</v>
      </c>
      <c r="BC614" s="168">
        <f t="shared" si="714"/>
        <v>392</v>
      </c>
      <c r="BD614" s="210"/>
      <c r="BE614" s="168"/>
      <c r="BF614" s="210"/>
      <c r="BG614" s="168"/>
      <c r="BH614" s="210"/>
      <c r="BI614" s="168"/>
      <c r="BJ614" s="183">
        <v>3673</v>
      </c>
      <c r="BK614" s="168">
        <f t="shared" si="712"/>
        <v>422</v>
      </c>
    </row>
    <row r="615" spans="1:63" ht="12.95" customHeight="1" x14ac:dyDescent="0.2">
      <c r="A615" s="41" t="s">
        <v>1595</v>
      </c>
      <c r="B615" s="102" t="s">
        <v>746</v>
      </c>
      <c r="C615" s="247" t="s">
        <v>1911</v>
      </c>
      <c r="D615" s="183">
        <v>534</v>
      </c>
      <c r="E615" s="70">
        <f t="shared" si="715"/>
        <v>315</v>
      </c>
      <c r="F615" s="183">
        <v>338</v>
      </c>
      <c r="G615" s="70">
        <f t="shared" si="716"/>
        <v>392</v>
      </c>
      <c r="H615" s="183">
        <v>347</v>
      </c>
      <c r="I615" s="70">
        <f t="shared" si="717"/>
        <v>345</v>
      </c>
      <c r="J615" s="183">
        <v>531</v>
      </c>
      <c r="K615" s="70">
        <f t="shared" si="718"/>
        <v>351</v>
      </c>
      <c r="L615" s="183">
        <v>795</v>
      </c>
      <c r="M615" s="70">
        <f t="shared" si="719"/>
        <v>337</v>
      </c>
      <c r="N615" s="183">
        <v>862</v>
      </c>
      <c r="O615" s="70">
        <f t="shared" si="720"/>
        <v>350</v>
      </c>
      <c r="P615" s="183">
        <v>875</v>
      </c>
      <c r="Q615" s="70">
        <f t="shared" si="721"/>
        <v>376</v>
      </c>
      <c r="R615" s="183">
        <v>708</v>
      </c>
      <c r="S615" s="70">
        <f t="shared" si="722"/>
        <v>412</v>
      </c>
      <c r="T615" s="183">
        <v>712</v>
      </c>
      <c r="U615" s="70">
        <f t="shared" si="723"/>
        <v>424</v>
      </c>
      <c r="V615" s="183">
        <v>1133</v>
      </c>
      <c r="W615" s="70">
        <f t="shared" si="724"/>
        <v>387</v>
      </c>
      <c r="X615" s="183">
        <v>1310</v>
      </c>
      <c r="Y615" s="70">
        <f t="shared" si="725"/>
        <v>368</v>
      </c>
      <c r="Z615" s="183">
        <v>1045</v>
      </c>
      <c r="AA615" s="70">
        <f t="shared" si="726"/>
        <v>389</v>
      </c>
      <c r="AB615" s="183">
        <v>1185</v>
      </c>
      <c r="AC615" s="70">
        <f t="shared" si="727"/>
        <v>384</v>
      </c>
      <c r="AD615" s="183">
        <v>1113</v>
      </c>
      <c r="AE615" s="70">
        <f t="shared" si="728"/>
        <v>397</v>
      </c>
      <c r="AF615" s="183">
        <v>1404</v>
      </c>
      <c r="AG615" s="70">
        <f t="shared" si="729"/>
        <v>391</v>
      </c>
      <c r="AH615" s="183">
        <v>1563</v>
      </c>
      <c r="AI615" s="70">
        <f t="shared" si="730"/>
        <v>397</v>
      </c>
      <c r="AJ615" s="183">
        <v>1939</v>
      </c>
      <c r="AK615" s="70">
        <f t="shared" si="731"/>
        <v>399</v>
      </c>
      <c r="AL615" s="183">
        <v>1483</v>
      </c>
      <c r="AM615" s="70">
        <f t="shared" si="732"/>
        <v>424</v>
      </c>
      <c r="AN615" s="183">
        <v>1963</v>
      </c>
      <c r="AO615" s="70">
        <f t="shared" si="733"/>
        <v>410</v>
      </c>
      <c r="AP615" s="183">
        <v>3246</v>
      </c>
      <c r="AQ615" s="70">
        <f t="shared" si="734"/>
        <v>366</v>
      </c>
      <c r="AR615" s="183">
        <v>2838</v>
      </c>
      <c r="AS615" s="70">
        <f t="shared" si="735"/>
        <v>380</v>
      </c>
      <c r="AT615" s="183">
        <v>3414</v>
      </c>
      <c r="AU615" s="70">
        <f t="shared" si="736"/>
        <v>368</v>
      </c>
      <c r="AV615" s="183">
        <v>2949</v>
      </c>
      <c r="AW615" s="70">
        <f t="shared" si="737"/>
        <v>388</v>
      </c>
      <c r="AX615" s="183">
        <v>3010</v>
      </c>
      <c r="AY615" s="168">
        <f t="shared" si="738"/>
        <v>388</v>
      </c>
      <c r="AZ615" s="210">
        <v>4141</v>
      </c>
      <c r="BA615" s="168">
        <f t="shared" si="713"/>
        <v>392</v>
      </c>
      <c r="BB615" s="210">
        <v>4373</v>
      </c>
      <c r="BC615" s="168">
        <f t="shared" si="714"/>
        <v>410</v>
      </c>
      <c r="BD615" s="210"/>
      <c r="BE615" s="168"/>
      <c r="BF615" s="210"/>
      <c r="BG615" s="168"/>
      <c r="BH615" s="210"/>
      <c r="BI615" s="168"/>
      <c r="BJ615" s="183">
        <v>3615</v>
      </c>
      <c r="BK615" s="168">
        <f t="shared" si="712"/>
        <v>426</v>
      </c>
    </row>
    <row r="616" spans="1:63" ht="12.95" customHeight="1" x14ac:dyDescent="0.2">
      <c r="A616" s="41" t="s">
        <v>1441</v>
      </c>
      <c r="B616" s="102" t="s">
        <v>531</v>
      </c>
      <c r="C616" s="247" t="s">
        <v>1911</v>
      </c>
      <c r="D616" s="183"/>
      <c r="E616" s="70"/>
      <c r="F616" s="183"/>
      <c r="G616" s="70"/>
      <c r="H616" s="183"/>
      <c r="I616" s="70"/>
      <c r="J616" s="183"/>
      <c r="K616" s="70"/>
      <c r="L616" s="183"/>
      <c r="M616" s="70"/>
      <c r="N616" s="183"/>
      <c r="O616" s="70"/>
      <c r="P616" s="183"/>
      <c r="Q616" s="70"/>
      <c r="R616" s="183"/>
      <c r="S616" s="70"/>
      <c r="T616" s="183"/>
      <c r="U616" s="70"/>
      <c r="V616" s="183"/>
      <c r="W616" s="70"/>
      <c r="X616" s="183"/>
      <c r="Y616" s="70"/>
      <c r="Z616" s="183"/>
      <c r="AA616" s="70"/>
      <c r="AB616" s="183"/>
      <c r="AC616" s="70"/>
      <c r="AD616" s="183"/>
      <c r="AE616" s="70"/>
      <c r="AF616" s="183"/>
      <c r="AG616" s="70"/>
      <c r="AH616" s="183">
        <v>1550</v>
      </c>
      <c r="AI616" s="70">
        <f t="shared" si="730"/>
        <v>399</v>
      </c>
      <c r="AJ616" s="183">
        <v>1888</v>
      </c>
      <c r="AK616" s="70">
        <f t="shared" si="731"/>
        <v>404</v>
      </c>
      <c r="AL616" s="183">
        <v>1423</v>
      </c>
      <c r="AM616" s="70">
        <f t="shared" si="732"/>
        <v>432</v>
      </c>
      <c r="AN616" s="183">
        <v>2935</v>
      </c>
      <c r="AO616" s="70">
        <f t="shared" si="733"/>
        <v>368</v>
      </c>
      <c r="AP616" s="183">
        <v>6367</v>
      </c>
      <c r="AQ616" s="70">
        <f t="shared" si="734"/>
        <v>303</v>
      </c>
      <c r="AR616" s="183">
        <v>5188</v>
      </c>
      <c r="AS616" s="70">
        <f t="shared" si="735"/>
        <v>326</v>
      </c>
      <c r="AT616" s="183">
        <v>9320</v>
      </c>
      <c r="AU616" s="70">
        <f t="shared" si="736"/>
        <v>279</v>
      </c>
      <c r="AV616" s="183">
        <v>9042</v>
      </c>
      <c r="AW616" s="70">
        <f t="shared" si="737"/>
        <v>286</v>
      </c>
      <c r="AX616" s="183">
        <v>11244</v>
      </c>
      <c r="AY616" s="168">
        <f t="shared" si="738"/>
        <v>279</v>
      </c>
      <c r="AZ616" s="210">
        <v>7770</v>
      </c>
      <c r="BA616" s="168">
        <f t="shared" si="713"/>
        <v>331</v>
      </c>
      <c r="BB616" s="210">
        <v>5584</v>
      </c>
      <c r="BC616" s="168">
        <f t="shared" si="714"/>
        <v>385</v>
      </c>
      <c r="BD616" s="210"/>
      <c r="BE616" s="168"/>
      <c r="BF616" s="210"/>
      <c r="BG616" s="168"/>
      <c r="BH616" s="210"/>
      <c r="BI616" s="168"/>
      <c r="BJ616" s="183">
        <v>3540</v>
      </c>
      <c r="BK616" s="168">
        <f t="shared" si="712"/>
        <v>429</v>
      </c>
    </row>
    <row r="617" spans="1:63" ht="12.95" customHeight="1" x14ac:dyDescent="0.2">
      <c r="A617" s="41" t="s">
        <v>1317</v>
      </c>
      <c r="B617" s="102" t="s">
        <v>999</v>
      </c>
      <c r="C617" s="247" t="s">
        <v>1911</v>
      </c>
      <c r="D617" s="183"/>
      <c r="E617" s="70" t="str">
        <f>IF(D617&gt;0,RANK(D617,$D$11:$D$1079),"—")</f>
        <v>—</v>
      </c>
      <c r="F617" s="183">
        <v>156</v>
      </c>
      <c r="G617" s="70">
        <f>IF(F617&gt;0,RANK(F617,$F$11:$F$1079),"—")</f>
        <v>436</v>
      </c>
      <c r="H617" s="183"/>
      <c r="I617" s="70" t="str">
        <f>IF(H617&gt;0,RANK(H617,$H$11:$H$1079),"—")</f>
        <v>—</v>
      </c>
      <c r="J617" s="183"/>
      <c r="K617" s="70" t="str">
        <f>IF(J617&gt;0,RANK(J617,$J$11:$J$1079),"—")</f>
        <v>—</v>
      </c>
      <c r="L617" s="183"/>
      <c r="M617" s="70" t="str">
        <f>IF(L617&gt;0,RANK(L617,$L$11:$L$1079),"—")</f>
        <v>—</v>
      </c>
      <c r="N617" s="183">
        <v>201</v>
      </c>
      <c r="O617" s="70">
        <f>IF(N617&gt;0,RANK(N617,$N$11:$N$1079),"—")</f>
        <v>425</v>
      </c>
      <c r="P617" s="183">
        <v>188</v>
      </c>
      <c r="Q617" s="70">
        <f>IF(P617&gt;0,RANK(P617,$P$11:$P$1079),"—")</f>
        <v>460</v>
      </c>
      <c r="R617" s="183">
        <v>172</v>
      </c>
      <c r="S617" s="70">
        <f>IF(R617&gt;0,RANK(R617,$R$11:$R$1079),"—")</f>
        <v>528</v>
      </c>
      <c r="T617" s="183">
        <v>317</v>
      </c>
      <c r="U617" s="70">
        <f>IF(T617&gt;0,RANK(T617,$T$11:$T$1079),"—")</f>
        <v>498</v>
      </c>
      <c r="V617" s="183">
        <v>462</v>
      </c>
      <c r="W617" s="70">
        <f>IF(V617&gt;0,RANK(V617,$V$11:$V$1079),"—")</f>
        <v>469</v>
      </c>
      <c r="X617" s="183">
        <v>607</v>
      </c>
      <c r="Y617" s="70">
        <f>IF(X617&gt;0,RANK(X617,$X$11:$X$1079),"—")</f>
        <v>446</v>
      </c>
      <c r="Z617" s="183">
        <v>752</v>
      </c>
      <c r="AA617" s="70">
        <f>IF(Z617&gt;0,RANK(Z617,$Z$11:$Z$1079),"—")</f>
        <v>422</v>
      </c>
      <c r="AB617" s="183">
        <v>898</v>
      </c>
      <c r="AC617" s="70">
        <f>IF(AB617&gt;0,RANK(AB617,$AB$11:$AB$1079),"—")</f>
        <v>410</v>
      </c>
      <c r="AD617" s="183">
        <v>468</v>
      </c>
      <c r="AE617" s="70">
        <f>IF(AD617&gt;0,RANK(AD617,$AD$11:$AD$1079),"—")</f>
        <v>487</v>
      </c>
      <c r="AF617" s="183">
        <v>532</v>
      </c>
      <c r="AG617" s="70">
        <f>IF(AF617&gt;0,RANK(AF617,$AF$11:$AF$1079),"—")</f>
        <v>503</v>
      </c>
      <c r="AH617" s="183">
        <v>849</v>
      </c>
      <c r="AI617" s="70">
        <f t="shared" si="730"/>
        <v>462</v>
      </c>
      <c r="AJ617" s="183">
        <v>1259</v>
      </c>
      <c r="AK617" s="70">
        <f t="shared" si="731"/>
        <v>439</v>
      </c>
      <c r="AL617" s="183">
        <v>1398</v>
      </c>
      <c r="AM617" s="70">
        <f t="shared" si="732"/>
        <v>434</v>
      </c>
      <c r="AN617" s="183">
        <v>1831</v>
      </c>
      <c r="AO617" s="70">
        <f t="shared" si="733"/>
        <v>421</v>
      </c>
      <c r="AP617" s="183">
        <v>1382</v>
      </c>
      <c r="AQ617" s="70">
        <f t="shared" si="734"/>
        <v>458</v>
      </c>
      <c r="AR617" s="183">
        <v>1308</v>
      </c>
      <c r="AS617" s="70">
        <f t="shared" si="735"/>
        <v>466</v>
      </c>
      <c r="AT617" s="183">
        <v>611</v>
      </c>
      <c r="AU617" s="70">
        <f t="shared" si="736"/>
        <v>557</v>
      </c>
      <c r="AV617" s="183">
        <v>1193</v>
      </c>
      <c r="AW617" s="70">
        <f t="shared" si="737"/>
        <v>501</v>
      </c>
      <c r="AX617" s="183">
        <v>2081</v>
      </c>
      <c r="AY617" s="168">
        <f t="shared" si="738"/>
        <v>433</v>
      </c>
      <c r="AZ617" s="205">
        <v>4523</v>
      </c>
      <c r="BA617" s="168">
        <f t="shared" si="713"/>
        <v>385</v>
      </c>
      <c r="BB617" s="205">
        <v>4732</v>
      </c>
      <c r="BC617" s="168">
        <f t="shared" si="714"/>
        <v>400</v>
      </c>
      <c r="BD617" s="205"/>
      <c r="BE617" s="168"/>
      <c r="BF617" s="205"/>
      <c r="BG617" s="168"/>
      <c r="BH617" s="205"/>
      <c r="BI617" s="168"/>
      <c r="BJ617" s="183">
        <v>3348</v>
      </c>
      <c r="BK617" s="168">
        <f t="shared" si="712"/>
        <v>434</v>
      </c>
    </row>
    <row r="618" spans="1:63" ht="12.95" customHeight="1" x14ac:dyDescent="0.2">
      <c r="A618" s="41" t="s">
        <v>1432</v>
      </c>
      <c r="B618" s="102" t="s">
        <v>838</v>
      </c>
      <c r="C618" s="247" t="s">
        <v>1911</v>
      </c>
      <c r="D618" s="183">
        <v>0</v>
      </c>
      <c r="E618" s="70" t="str">
        <f>IF(D618&gt;0,RANK(D618,$D$11:$D$1079),"—")</f>
        <v>—</v>
      </c>
      <c r="F618" s="183"/>
      <c r="G618" s="70" t="str">
        <f>IF(F618&gt;0,RANK(F618,$F$11:$F$1079),"—")</f>
        <v>—</v>
      </c>
      <c r="H618" s="193"/>
      <c r="I618" s="70" t="str">
        <f>IF(H618&gt;0,RANK(H618,$H$11:$H$1079),"—")</f>
        <v>—</v>
      </c>
      <c r="J618" s="183"/>
      <c r="K618" s="70" t="str">
        <f>IF(J618&gt;0,RANK(J618,$J$11:$J$1079),"—")</f>
        <v>—</v>
      </c>
      <c r="L618" s="183"/>
      <c r="M618" s="70" t="str">
        <f>IF(L618&gt;0,RANK(L618,$L$11:$L$1079),"—")</f>
        <v>—</v>
      </c>
      <c r="N618" s="183"/>
      <c r="O618" s="70" t="str">
        <f>IF(N618&gt;0,RANK(N618,$N$11:$N$1079),"—")</f>
        <v>—</v>
      </c>
      <c r="P618" s="183"/>
      <c r="Q618" s="70" t="str">
        <f>IF(P618&gt;0,RANK(P618,$P$11:$P$1079),"—")</f>
        <v>—</v>
      </c>
      <c r="R618" s="183">
        <v>493</v>
      </c>
      <c r="S618" s="70">
        <f>IF(R618&gt;0,RANK(R618,$R$11:$R$1079),"—")</f>
        <v>441</v>
      </c>
      <c r="T618" s="183">
        <v>583</v>
      </c>
      <c r="U618" s="70">
        <f>IF(T618&gt;0,RANK(T618,$T$11:$T$1079),"—")</f>
        <v>442</v>
      </c>
      <c r="V618" s="183">
        <v>673</v>
      </c>
      <c r="W618" s="70">
        <f>IF(V618&gt;0,RANK(V618,$V$11:$V$1079),"—")</f>
        <v>434</v>
      </c>
      <c r="X618" s="183">
        <v>763</v>
      </c>
      <c r="Y618" s="70">
        <f>IF(X618&gt;0,RANK(X618,$X$11:$X$1079),"—")</f>
        <v>425</v>
      </c>
      <c r="Z618" s="183">
        <v>853</v>
      </c>
      <c r="AA618" s="70">
        <f>IF(Z618&gt;0,RANK(Z618,$Z$11:$Z$1079),"—")</f>
        <v>412</v>
      </c>
      <c r="AB618" s="183">
        <v>943</v>
      </c>
      <c r="AC618" s="70">
        <f>IF(AB618&gt;0,RANK(AB618,$AB$11:$AB$1079),"—")</f>
        <v>407</v>
      </c>
      <c r="AD618" s="183">
        <v>1033</v>
      </c>
      <c r="AE618" s="70">
        <f>IF(AD618&gt;0,RANK(AD618,$AD$11:$AD$1079),"—")</f>
        <v>411</v>
      </c>
      <c r="AF618" s="183">
        <v>1191</v>
      </c>
      <c r="AG618" s="70">
        <f>IF(AF618&gt;0,RANK(AF618,$AF$11:$AF$1079),"—")</f>
        <v>414</v>
      </c>
      <c r="AH618" s="183">
        <v>1300</v>
      </c>
      <c r="AI618" s="70">
        <f t="shared" si="730"/>
        <v>416</v>
      </c>
      <c r="AJ618" s="183">
        <v>1509</v>
      </c>
      <c r="AK618" s="70">
        <f t="shared" si="731"/>
        <v>420</v>
      </c>
      <c r="AL618" s="183">
        <v>1714</v>
      </c>
      <c r="AM618" s="70">
        <f t="shared" si="732"/>
        <v>413</v>
      </c>
      <c r="AN618" s="183">
        <v>1907</v>
      </c>
      <c r="AO618" s="70">
        <f t="shared" si="733"/>
        <v>417</v>
      </c>
      <c r="AP618" s="183">
        <v>1857</v>
      </c>
      <c r="AQ618" s="70">
        <f t="shared" si="734"/>
        <v>424</v>
      </c>
      <c r="AR618" s="183">
        <v>1540</v>
      </c>
      <c r="AS618" s="70">
        <f t="shared" si="735"/>
        <v>450</v>
      </c>
      <c r="AT618" s="183">
        <v>2063</v>
      </c>
      <c r="AU618" s="70">
        <f t="shared" si="736"/>
        <v>420</v>
      </c>
      <c r="AV618" s="183">
        <v>3343</v>
      </c>
      <c r="AW618" s="70">
        <f t="shared" si="737"/>
        <v>370</v>
      </c>
      <c r="AX618" s="183">
        <v>3061</v>
      </c>
      <c r="AY618" s="168">
        <f t="shared" si="738"/>
        <v>387</v>
      </c>
      <c r="AZ618" s="210">
        <v>5010</v>
      </c>
      <c r="BA618" s="168">
        <f t="shared" si="713"/>
        <v>375</v>
      </c>
      <c r="BB618" s="210">
        <v>3113</v>
      </c>
      <c r="BC618" s="168">
        <f t="shared" si="714"/>
        <v>455</v>
      </c>
      <c r="BD618" s="210"/>
      <c r="BE618" s="168"/>
      <c r="BF618" s="210"/>
      <c r="BG618" s="168"/>
      <c r="BH618" s="210"/>
      <c r="BI618" s="168"/>
      <c r="BJ618" s="183">
        <v>2945</v>
      </c>
      <c r="BK618" s="168">
        <f t="shared" si="712"/>
        <v>450</v>
      </c>
    </row>
    <row r="619" spans="1:63" ht="12.95" customHeight="1" x14ac:dyDescent="0.2">
      <c r="A619" s="41" t="s">
        <v>1433</v>
      </c>
      <c r="B619" s="102" t="s">
        <v>896</v>
      </c>
      <c r="C619" s="247" t="s">
        <v>1911</v>
      </c>
      <c r="D619" s="183"/>
      <c r="E619" s="70" t="str">
        <f>IF(D619&gt;0,RANK(D619,$D$11:$D$1079),"—")</f>
        <v>—</v>
      </c>
      <c r="F619" s="183"/>
      <c r="G619" s="70" t="str">
        <f>IF(F619&gt;0,RANK(F619,$F$11:$F$1079),"—")</f>
        <v>—</v>
      </c>
      <c r="H619" s="193"/>
      <c r="I619" s="70" t="str">
        <f>IF(H619&gt;0,RANK(H619,$H$11:$H$1079),"—")</f>
        <v>—</v>
      </c>
      <c r="J619" s="183"/>
      <c r="K619" s="70" t="str">
        <f>IF(J619&gt;0,RANK(J619,$J$11:$J$1079),"—")</f>
        <v>—</v>
      </c>
      <c r="L619" s="183"/>
      <c r="M619" s="70" t="str">
        <f>IF(L619&gt;0,RANK(L619,$L$11:$L$1079),"—")</f>
        <v>—</v>
      </c>
      <c r="N619" s="183"/>
      <c r="O619" s="70" t="str">
        <f>IF(N619&gt;0,RANK(N619,$N$11:$N$1079),"—")</f>
        <v>—</v>
      </c>
      <c r="P619" s="183"/>
      <c r="Q619" s="70" t="str">
        <f>IF(P619&gt;0,RANK(P619,$P$11:$P$1079),"—")</f>
        <v>—</v>
      </c>
      <c r="R619" s="183">
        <v>862</v>
      </c>
      <c r="S619" s="70">
        <f>IF(R619&gt;0,RANK(R619,$R$11:$R$1079),"—")</f>
        <v>391</v>
      </c>
      <c r="T619" s="183">
        <v>891</v>
      </c>
      <c r="U619" s="70">
        <f>IF(T619&gt;0,RANK(T619,$T$11:$T$1079),"—")</f>
        <v>407</v>
      </c>
      <c r="V619" s="183">
        <v>920</v>
      </c>
      <c r="W619" s="70">
        <f>IF(V619&gt;0,RANK(V619,$V$11:$V$1079),"—")</f>
        <v>407</v>
      </c>
      <c r="X619" s="183">
        <v>949</v>
      </c>
      <c r="Y619" s="70">
        <f>IF(X619&gt;0,RANK(X619,$X$11:$X$1079),"—")</f>
        <v>402</v>
      </c>
      <c r="Z619" s="183">
        <v>978</v>
      </c>
      <c r="AA619" s="70">
        <f>IF(Z619&gt;0,RANK(Z619,$Z$11:$Z$1079),"—")</f>
        <v>397</v>
      </c>
      <c r="AB619" s="183">
        <v>1007</v>
      </c>
      <c r="AC619" s="70">
        <f>IF(AB619&gt;0,RANK(AB619,$AB$11:$AB$1079),"—")</f>
        <v>400</v>
      </c>
      <c r="AD619" s="183">
        <v>1039</v>
      </c>
      <c r="AE619" s="70">
        <f>IF(AD619&gt;0,RANK(AD619,$AD$11:$AD$1079),"—")</f>
        <v>410</v>
      </c>
      <c r="AF619" s="183">
        <v>922</v>
      </c>
      <c r="AG619" s="70">
        <f>IF(AF619&gt;0,RANK(AF619,$AF$11:$AF$1079),"—")</f>
        <v>440</v>
      </c>
      <c r="AH619" s="183">
        <v>1417</v>
      </c>
      <c r="AI619" s="70">
        <f t="shared" si="730"/>
        <v>409</v>
      </c>
      <c r="AJ619" s="183">
        <v>1514</v>
      </c>
      <c r="AK619" s="70">
        <f t="shared" si="731"/>
        <v>419</v>
      </c>
      <c r="AL619" s="183">
        <v>1457</v>
      </c>
      <c r="AM619" s="70">
        <f t="shared" si="732"/>
        <v>427</v>
      </c>
      <c r="AN619" s="183">
        <v>2213</v>
      </c>
      <c r="AO619" s="70">
        <f t="shared" si="733"/>
        <v>389</v>
      </c>
      <c r="AP619" s="183">
        <v>2060</v>
      </c>
      <c r="AQ619" s="70">
        <f t="shared" si="734"/>
        <v>410</v>
      </c>
      <c r="AR619" s="183">
        <v>2926</v>
      </c>
      <c r="AS619" s="70">
        <f t="shared" si="735"/>
        <v>377</v>
      </c>
      <c r="AT619" s="183">
        <v>2603</v>
      </c>
      <c r="AU619" s="70">
        <f t="shared" si="736"/>
        <v>394</v>
      </c>
      <c r="AV619" s="183">
        <v>2198</v>
      </c>
      <c r="AW619" s="70">
        <f t="shared" si="737"/>
        <v>424</v>
      </c>
      <c r="AX619" s="183">
        <v>2321</v>
      </c>
      <c r="AY619" s="168">
        <f t="shared" si="738"/>
        <v>421</v>
      </c>
      <c r="AZ619" s="210">
        <v>3596</v>
      </c>
      <c r="BA619" s="168">
        <f t="shared" si="713"/>
        <v>408</v>
      </c>
      <c r="BB619" s="210">
        <v>4185</v>
      </c>
      <c r="BC619" s="168">
        <f t="shared" si="714"/>
        <v>413</v>
      </c>
      <c r="BD619" s="210"/>
      <c r="BE619" s="168"/>
      <c r="BF619" s="210"/>
      <c r="BG619" s="168"/>
      <c r="BH619" s="210"/>
      <c r="BI619" s="168"/>
      <c r="BJ619" s="183">
        <v>2932</v>
      </c>
      <c r="BK619" s="168">
        <f t="shared" si="712"/>
        <v>452</v>
      </c>
    </row>
    <row r="620" spans="1:63" ht="12.95" customHeight="1" x14ac:dyDescent="0.2">
      <c r="A620" s="41" t="s">
        <v>1755</v>
      </c>
      <c r="B620" s="204" t="s">
        <v>1991</v>
      </c>
      <c r="C620" s="252" t="s">
        <v>1911</v>
      </c>
      <c r="D620" s="183"/>
      <c r="E620" s="70"/>
      <c r="F620" s="183"/>
      <c r="G620" s="70"/>
      <c r="H620" s="183"/>
      <c r="I620" s="70"/>
      <c r="J620" s="183"/>
      <c r="K620" s="70"/>
      <c r="L620" s="183"/>
      <c r="M620" s="70"/>
      <c r="N620" s="183"/>
      <c r="O620" s="70"/>
      <c r="P620" s="183"/>
      <c r="Q620" s="70"/>
      <c r="R620" s="183"/>
      <c r="S620" s="70"/>
      <c r="T620" s="183"/>
      <c r="U620" s="70"/>
      <c r="V620" s="183"/>
      <c r="W620" s="70"/>
      <c r="X620" s="183"/>
      <c r="Y620" s="70"/>
      <c r="Z620" s="183"/>
      <c r="AA620" s="70"/>
      <c r="AB620" s="183"/>
      <c r="AC620" s="70"/>
      <c r="AD620" s="183"/>
      <c r="AE620" s="70"/>
      <c r="AF620" s="183"/>
      <c r="AG620" s="70"/>
      <c r="AH620" s="183"/>
      <c r="AI620" s="70"/>
      <c r="AJ620" s="183"/>
      <c r="AK620" s="70"/>
      <c r="AL620" s="183"/>
      <c r="AM620" s="70"/>
      <c r="AN620" s="183"/>
      <c r="AO620" s="70"/>
      <c r="AP620" s="183"/>
      <c r="AQ620" s="70"/>
      <c r="AR620" s="183"/>
      <c r="AS620" s="70"/>
      <c r="AT620" s="183"/>
      <c r="AU620" s="70"/>
      <c r="AV620" s="183"/>
      <c r="AW620" s="70"/>
      <c r="AX620" s="183"/>
      <c r="AY620" s="168"/>
      <c r="AZ620" s="202"/>
      <c r="BA620" s="168" t="str">
        <f t="shared" si="713"/>
        <v>—</v>
      </c>
      <c r="BB620" s="208">
        <v>746</v>
      </c>
      <c r="BC620" s="168">
        <f t="shared" si="714"/>
        <v>693</v>
      </c>
      <c r="BD620" s="208"/>
      <c r="BE620" s="168"/>
      <c r="BF620" s="208"/>
      <c r="BG620" s="168"/>
      <c r="BH620" s="208"/>
      <c r="BI620" s="168"/>
      <c r="BJ620" s="183">
        <v>2543</v>
      </c>
      <c r="BK620" s="168">
        <f t="shared" si="712"/>
        <v>477</v>
      </c>
    </row>
    <row r="621" spans="1:63" ht="12.95" customHeight="1" thickBot="1" x14ac:dyDescent="0.25">
      <c r="A621" s="43" t="s">
        <v>959</v>
      </c>
      <c r="B621" s="102" t="s">
        <v>912</v>
      </c>
      <c r="C621" s="247" t="s">
        <v>1911</v>
      </c>
      <c r="D621" s="183"/>
      <c r="E621" s="70" t="str">
        <f>IF(D621&gt;0,RANK(D621,$D$11:$D$1079),"—")</f>
        <v>—</v>
      </c>
      <c r="F621" s="183"/>
      <c r="G621" s="70" t="str">
        <f>IF(F621&gt;0,RANK(F621,$F$11:$F$1079),"—")</f>
        <v>—</v>
      </c>
      <c r="H621" s="193"/>
      <c r="I621" s="70" t="str">
        <f>IF(H621&gt;0,RANK(H621,$H$11:$H$1079),"—")</f>
        <v>—</v>
      </c>
      <c r="J621" s="183"/>
      <c r="K621" s="70" t="str">
        <f>IF(J621&gt;0,RANK(J621,$J$11:$J$1079),"—")</f>
        <v>—</v>
      </c>
      <c r="L621" s="183"/>
      <c r="M621" s="70" t="str">
        <f>IF(L621&gt;0,RANK(L621,$L$11:$L$1079),"—")</f>
        <v>—</v>
      </c>
      <c r="N621" s="183"/>
      <c r="O621" s="70" t="str">
        <f>IF(N621&gt;0,RANK(N621,$N$11:$N$1079),"—")</f>
        <v>—</v>
      </c>
      <c r="P621" s="183"/>
      <c r="Q621" s="70" t="str">
        <f>IF(P621&gt;0,RANK(P621,$P$11:$P$1079),"—")</f>
        <v>—</v>
      </c>
      <c r="R621" s="183">
        <v>187</v>
      </c>
      <c r="S621" s="70">
        <f>IF(R621&gt;0,RANK(R621,$R$11:$R$1079),"—")</f>
        <v>516</v>
      </c>
      <c r="T621" s="183">
        <v>171</v>
      </c>
      <c r="U621" s="70">
        <f>IF(T621&gt;0,RANK(T621,$T$11:$T$1079),"—")</f>
        <v>530</v>
      </c>
      <c r="V621" s="183">
        <v>155</v>
      </c>
      <c r="W621" s="70">
        <f>IF(V621&gt;0,RANK(V621,$V$11:$V$1079),"—")</f>
        <v>541</v>
      </c>
      <c r="X621" s="183">
        <v>139</v>
      </c>
      <c r="Y621" s="70">
        <f>IF(X621&gt;0,RANK(X621,$X$11:$X$1079),"—")</f>
        <v>538</v>
      </c>
      <c r="Z621" s="183">
        <v>123</v>
      </c>
      <c r="AA621" s="70">
        <f>IF(Z621&gt;0,RANK(Z621,$Z$11:$Z$1079),"—")</f>
        <v>538</v>
      </c>
      <c r="AB621" s="183">
        <v>104</v>
      </c>
      <c r="AC621" s="70">
        <f>IF(AB621&gt;0,RANK(AB621,$AB$11:$AB$1079),"—")</f>
        <v>542</v>
      </c>
      <c r="AD621" s="183">
        <v>344</v>
      </c>
      <c r="AE621" s="70">
        <f>IF(AD621&gt;0,RANK(AD621,$AD$11:$AD$1079),"—")</f>
        <v>506</v>
      </c>
      <c r="AF621" s="183">
        <v>821</v>
      </c>
      <c r="AG621" s="70">
        <f>IF(AF621&gt;0,RANK(AF621,$AF$11:$AF$1079),"—")</f>
        <v>451</v>
      </c>
      <c r="AH621" s="183">
        <v>681</v>
      </c>
      <c r="AI621" s="70">
        <f>IF(AH621&gt;0,RANK(AH621,$AH$11:$AH$1079),"—")</f>
        <v>494</v>
      </c>
      <c r="AJ621" s="183">
        <v>539</v>
      </c>
      <c r="AK621" s="70">
        <f>IF(AJ621&gt;0,RANK(AJ621,$AJ$11:$AJ$1079),"—")</f>
        <v>525</v>
      </c>
      <c r="AL621" s="183">
        <v>471</v>
      </c>
      <c r="AM621" s="70">
        <f>IF(AL621&gt;0,RANK(AL621,$AL$11:$AL$1079),"—")</f>
        <v>548</v>
      </c>
      <c r="AN621" s="183">
        <v>655</v>
      </c>
      <c r="AO621" s="70">
        <f>IF(AN621&gt;0,RANK(AN621,$AN$11:$AN$1079),"—")</f>
        <v>524</v>
      </c>
      <c r="AP621" s="183">
        <v>917</v>
      </c>
      <c r="AQ621" s="70">
        <f>IF(AP621&gt;0,RANK(AP621,$AP$11:$AP$1079),"—")</f>
        <v>499</v>
      </c>
      <c r="AR621" s="183">
        <v>2137</v>
      </c>
      <c r="AS621" s="70">
        <f>IF(AR621&gt;0,RANK(AR621,$AR$11:$AR$1079),"—")</f>
        <v>411</v>
      </c>
      <c r="AT621" s="183">
        <v>2001</v>
      </c>
      <c r="AU621" s="70">
        <f>IF(AT621&gt;0,RANK(AT621,$AT$11:$AT$1079),"—")</f>
        <v>422</v>
      </c>
      <c r="AV621" s="183">
        <v>1689</v>
      </c>
      <c r="AW621" s="70">
        <f>IF(AV621&gt;0,RANK(AV621,$AV$11:$AV$1079),"—")</f>
        <v>454</v>
      </c>
      <c r="AX621" s="183">
        <v>1855</v>
      </c>
      <c r="AY621" s="168">
        <f>IF(AX621&gt;0,RANK(AX621,$AX$11:$AX$1079),"—")</f>
        <v>446</v>
      </c>
      <c r="AZ621" s="210">
        <v>3952</v>
      </c>
      <c r="BA621" s="168">
        <f t="shared" si="713"/>
        <v>395</v>
      </c>
      <c r="BB621" s="210">
        <v>3348</v>
      </c>
      <c r="BC621" s="168">
        <f t="shared" si="714"/>
        <v>445</v>
      </c>
      <c r="BD621" s="210"/>
      <c r="BE621" s="168"/>
      <c r="BF621" s="210"/>
      <c r="BG621" s="168"/>
      <c r="BH621" s="210"/>
      <c r="BI621" s="168"/>
      <c r="BJ621" s="183">
        <v>2528</v>
      </c>
      <c r="BK621" s="168">
        <f t="shared" si="712"/>
        <v>480</v>
      </c>
    </row>
    <row r="622" spans="1:63" ht="12.95" customHeight="1" x14ac:dyDescent="0.2">
      <c r="A622" s="41" t="s">
        <v>46</v>
      </c>
      <c r="B622" s="102" t="s">
        <v>776</v>
      </c>
      <c r="C622" s="247" t="s">
        <v>1911</v>
      </c>
      <c r="D622" s="193"/>
      <c r="E622" s="70" t="str">
        <f>IF(D622&gt;0,RANK(D622,$D$11:$D$1079),"—")</f>
        <v>—</v>
      </c>
      <c r="F622" s="183"/>
      <c r="G622" s="70" t="str">
        <f>IF(F622&gt;0,RANK(F622,$F$11:$F$1079),"—")</f>
        <v>—</v>
      </c>
      <c r="H622" s="183"/>
      <c r="I622" s="70" t="str">
        <f>IF(H622&gt;0,RANK(H622,$H$11:$H$1079),"—")</f>
        <v>—</v>
      </c>
      <c r="J622" s="183"/>
      <c r="K622" s="70" t="str">
        <f>IF(J622&gt;0,RANK(J622,$J$11:$J$1079),"—")</f>
        <v>—</v>
      </c>
      <c r="L622" s="183"/>
      <c r="M622" s="70" t="str">
        <f>IF(L622&gt;0,RANK(L622,$L$11:$L$1079),"—")</f>
        <v>—</v>
      </c>
      <c r="N622" s="183"/>
      <c r="O622" s="70" t="str">
        <f>IF(N622&gt;0,RANK(N622,$N$11:$N$1079),"—")</f>
        <v>—</v>
      </c>
      <c r="P622" s="183"/>
      <c r="Q622" s="70" t="str">
        <f>IF(P622&gt;0,RANK(P622,$P$11:$P$1079),"—")</f>
        <v>—</v>
      </c>
      <c r="R622" s="183"/>
      <c r="S622" s="70" t="str">
        <f>IF(R622&gt;0,RANK(R622,$R$11:$R$1079),"—")</f>
        <v>—</v>
      </c>
      <c r="T622" s="183"/>
      <c r="U622" s="70" t="str">
        <f>IF(T622&gt;0,RANK(T622,$T$11:$T$1079),"—")</f>
        <v>—</v>
      </c>
      <c r="V622" s="183"/>
      <c r="W622" s="70" t="str">
        <f>IF(V622&gt;0,RANK(V622,$V$11:$V$1079),"—")</f>
        <v>—</v>
      </c>
      <c r="X622" s="183"/>
      <c r="Y622" s="70" t="str">
        <f>IF(X622&gt;0,RANK(X622,$X$11:$X$1079),"—")</f>
        <v>—</v>
      </c>
      <c r="Z622" s="183"/>
      <c r="AA622" s="70" t="str">
        <f>IF(Z622&gt;0,RANK(Z622,$Z$11:$Z$1079),"—")</f>
        <v>—</v>
      </c>
      <c r="AB622" s="183"/>
      <c r="AC622" s="70" t="str">
        <f>IF(AB622&gt;0,RANK(AB622,$AB$11:$AB$1079),"—")</f>
        <v>—</v>
      </c>
      <c r="AD622" s="183"/>
      <c r="AE622" s="70" t="str">
        <f>IF(AD622&gt;0,RANK(AD622,$AD$11:$AD$1079),"—")</f>
        <v>—</v>
      </c>
      <c r="AF622" s="183"/>
      <c r="AG622" s="70" t="str">
        <f>IF(AF622&gt;0,RANK(AF622,$AF$11:$AF$1079),"—")</f>
        <v>—</v>
      </c>
      <c r="AH622" s="183"/>
      <c r="AI622" s="70" t="str">
        <f>IF(AH622&gt;0,RANK(AH622,$AH$11:$AH$1079),"—")</f>
        <v>—</v>
      </c>
      <c r="AJ622" s="183"/>
      <c r="AK622" s="70" t="str">
        <f>IF(AJ622&gt;0,RANK(AJ622,$AJ$11:$AJ$1079),"—")</f>
        <v>—</v>
      </c>
      <c r="AL622" s="183"/>
      <c r="AM622" s="70" t="str">
        <f>IF(AL622&gt;0,RANK(AL622,$AL$11:$AL$1079),"—")</f>
        <v>—</v>
      </c>
      <c r="AN622" s="183">
        <v>1184</v>
      </c>
      <c r="AO622" s="70">
        <f>IF(AN622&gt;0,RANK(AN622,$AN$11:$AN$1079),"—")</f>
        <v>466</v>
      </c>
      <c r="AP622" s="183">
        <v>1566</v>
      </c>
      <c r="AQ622" s="70">
        <f>IF(AP622&gt;0,RANK(AP622,$AP$11:$AP$1079),"—")</f>
        <v>444</v>
      </c>
      <c r="AR622" s="183">
        <v>2628</v>
      </c>
      <c r="AS622" s="70">
        <f>IF(AR622&gt;0,RANK(AR622,$AR$11:$AR$1079),"—")</f>
        <v>386</v>
      </c>
      <c r="AT622" s="183">
        <v>2935</v>
      </c>
      <c r="AU622" s="70">
        <f>IF(AT622&gt;0,RANK(AT622,$AT$11:$AT$1079),"—")</f>
        <v>378</v>
      </c>
      <c r="AV622" s="183">
        <v>2539</v>
      </c>
      <c r="AW622" s="70">
        <f>IF(AV622&gt;0,RANK(AV622,$AV$11:$AV$1079),"—")</f>
        <v>406</v>
      </c>
      <c r="AX622" s="183">
        <v>1719</v>
      </c>
      <c r="AY622" s="168">
        <f>IF(AX622&gt;0,RANK(AX622,$AX$11:$AX$1079),"—")</f>
        <v>454</v>
      </c>
      <c r="AZ622" s="210">
        <v>2883</v>
      </c>
      <c r="BA622" s="168">
        <f t="shared" si="713"/>
        <v>440</v>
      </c>
      <c r="BB622" s="210">
        <v>1643</v>
      </c>
      <c r="BC622" s="168">
        <f t="shared" si="714"/>
        <v>560</v>
      </c>
      <c r="BD622" s="210"/>
      <c r="BE622" s="168"/>
      <c r="BF622" s="210"/>
      <c r="BG622" s="168"/>
      <c r="BH622" s="210"/>
      <c r="BI622" s="168"/>
      <c r="BJ622" s="183">
        <v>2430</v>
      </c>
      <c r="BK622" s="168">
        <f t="shared" si="712"/>
        <v>483</v>
      </c>
    </row>
    <row r="623" spans="1:63" ht="12.95" customHeight="1" x14ac:dyDescent="0.2">
      <c r="A623" s="41" t="s">
        <v>43</v>
      </c>
      <c r="B623" s="204" t="s">
        <v>1964</v>
      </c>
      <c r="C623" s="252" t="s">
        <v>1911</v>
      </c>
      <c r="D623" s="183"/>
      <c r="E623" s="70"/>
      <c r="F623" s="183"/>
      <c r="G623" s="70"/>
      <c r="H623" s="183"/>
      <c r="I623" s="70"/>
      <c r="J623" s="183"/>
      <c r="K623" s="70"/>
      <c r="L623" s="183"/>
      <c r="M623" s="70"/>
      <c r="N623" s="183"/>
      <c r="O623" s="70"/>
      <c r="P623" s="183"/>
      <c r="Q623" s="70"/>
      <c r="R623" s="183"/>
      <c r="S623" s="70"/>
      <c r="T623" s="183"/>
      <c r="U623" s="70"/>
      <c r="V623" s="183"/>
      <c r="W623" s="70"/>
      <c r="X623" s="183"/>
      <c r="Y623" s="70"/>
      <c r="Z623" s="183"/>
      <c r="AA623" s="70"/>
      <c r="AB623" s="183"/>
      <c r="AC623" s="70"/>
      <c r="AD623" s="183"/>
      <c r="AE623" s="70"/>
      <c r="AF623" s="183"/>
      <c r="AG623" s="70"/>
      <c r="AH623" s="183"/>
      <c r="AI623" s="70"/>
      <c r="AJ623" s="183"/>
      <c r="AK623" s="70"/>
      <c r="AL623" s="183"/>
      <c r="AM623" s="70"/>
      <c r="AN623" s="183"/>
      <c r="AO623" s="70"/>
      <c r="AP623" s="183"/>
      <c r="AQ623" s="70"/>
      <c r="AR623" s="183"/>
      <c r="AS623" s="70"/>
      <c r="AT623" s="183"/>
      <c r="AU623" s="70"/>
      <c r="AV623" s="183"/>
      <c r="AW623" s="70"/>
      <c r="AX623" s="183"/>
      <c r="AY623" s="168"/>
      <c r="AZ623" s="202"/>
      <c r="BA623" s="168" t="str">
        <f t="shared" si="713"/>
        <v>—</v>
      </c>
      <c r="BB623" s="202">
        <v>1212</v>
      </c>
      <c r="BC623" s="168">
        <f t="shared" si="714"/>
        <v>615</v>
      </c>
      <c r="BD623" s="202"/>
      <c r="BE623" s="168"/>
      <c r="BF623" s="202"/>
      <c r="BG623" s="168"/>
      <c r="BH623" s="202"/>
      <c r="BI623" s="168"/>
      <c r="BJ623" s="183">
        <v>2397</v>
      </c>
      <c r="BK623" s="168">
        <f t="shared" si="712"/>
        <v>484</v>
      </c>
    </row>
    <row r="624" spans="1:63" ht="12.95" customHeight="1" x14ac:dyDescent="0.2">
      <c r="A624" s="41" t="s">
        <v>44</v>
      </c>
      <c r="B624" s="102" t="s">
        <v>658</v>
      </c>
      <c r="C624" s="247" t="s">
        <v>1911</v>
      </c>
      <c r="D624" s="183">
        <v>0</v>
      </c>
      <c r="E624" s="70" t="str">
        <f t="shared" ref="E624:E630" si="739">IF(D624&gt;0,RANK(D624,$D$11:$D$1079),"—")</f>
        <v>—</v>
      </c>
      <c r="F624" s="183">
        <v>227</v>
      </c>
      <c r="G624" s="70">
        <f t="shared" ref="G624:G630" si="740">IF(F624&gt;0,RANK(F624,$F$11:$F$1079),"—")</f>
        <v>421</v>
      </c>
      <c r="H624" s="183"/>
      <c r="I624" s="70" t="str">
        <f t="shared" ref="I624:I630" si="741">IF(H624&gt;0,RANK(H624,$H$11:$H$1079),"—")</f>
        <v>—</v>
      </c>
      <c r="J624" s="183"/>
      <c r="K624" s="70" t="str">
        <f t="shared" ref="K624:K630" si="742">IF(J624&gt;0,RANK(J624,$J$11:$J$1079),"—")</f>
        <v>—</v>
      </c>
      <c r="L624" s="183"/>
      <c r="M624" s="70" t="str">
        <f t="shared" ref="M624:M630" si="743">IF(L624&gt;0,RANK(L624,$L$11:$L$1079),"—")</f>
        <v>—</v>
      </c>
      <c r="N624" s="183">
        <v>660</v>
      </c>
      <c r="O624" s="70">
        <f t="shared" ref="O624:O630" si="744">IF(N624&gt;0,RANK(N624,$N$11:$N$1079),"—")</f>
        <v>365</v>
      </c>
      <c r="P624" s="183">
        <v>785</v>
      </c>
      <c r="Q624" s="70">
        <f t="shared" ref="Q624:Q630" si="745">IF(P624&gt;0,RANK(P624,$P$11:$P$1079),"—")</f>
        <v>385</v>
      </c>
      <c r="R624" s="183">
        <v>910</v>
      </c>
      <c r="S624" s="70">
        <f t="shared" ref="S624:S630" si="746">IF(R624&gt;0,RANK(R624,$R$11:$R$1079),"—")</f>
        <v>386</v>
      </c>
      <c r="T624" s="183">
        <v>1115</v>
      </c>
      <c r="U624" s="70">
        <f t="shared" ref="U624:U630" si="747">IF(T624&gt;0,RANK(T624,$T$11:$T$1079),"—")</f>
        <v>382</v>
      </c>
      <c r="V624" s="183">
        <v>1320</v>
      </c>
      <c r="W624" s="70">
        <f t="shared" ref="W624:W630" si="748">IF(V624&gt;0,RANK(V624,$V$11:$V$1079),"—")</f>
        <v>370</v>
      </c>
      <c r="X624" s="183">
        <v>1525</v>
      </c>
      <c r="Y624" s="70">
        <f t="shared" ref="Y624:Y630" si="749">IF(X624&gt;0,RANK(X624,$X$11:$X$1079),"—")</f>
        <v>357</v>
      </c>
      <c r="Z624" s="183">
        <v>1730</v>
      </c>
      <c r="AA624" s="70">
        <f t="shared" ref="AA624:AA630" si="750">IF(Z624&gt;0,RANK(Z624,$Z$11:$Z$1079),"—")</f>
        <v>351</v>
      </c>
      <c r="AB624" s="183">
        <v>1939</v>
      </c>
      <c r="AC624" s="70">
        <f t="shared" ref="AC624:AC630" si="751">IF(AB624&gt;0,RANK(AB624,$AB$11:$AB$1079),"—")</f>
        <v>342</v>
      </c>
      <c r="AD624" s="183">
        <v>564</v>
      </c>
      <c r="AE624" s="70">
        <f t="shared" ref="AE624:AE630" si="752">IF(AD624&gt;0,RANK(AD624,$AD$11:$AD$1079),"—")</f>
        <v>470</v>
      </c>
      <c r="AF624" s="183">
        <v>607</v>
      </c>
      <c r="AG624" s="70">
        <f t="shared" ref="AG624:AG630" si="753">IF(AF624&gt;0,RANK(AF624,$AF$11:$AF$1079),"—")</f>
        <v>486</v>
      </c>
      <c r="AH624" s="183">
        <v>751</v>
      </c>
      <c r="AI624" s="70">
        <f t="shared" ref="AI624:AI632" si="754">IF(AH624&gt;0,RANK(AH624,$AH$11:$AH$1079),"—")</f>
        <v>484</v>
      </c>
      <c r="AJ624" s="183">
        <v>1054</v>
      </c>
      <c r="AK624" s="70">
        <f t="shared" ref="AK624:AK632" si="755">IF(AJ624&gt;0,RANK(AJ624,$AJ$11:$AJ$1079),"—")</f>
        <v>464</v>
      </c>
      <c r="AL624" s="183">
        <v>768</v>
      </c>
      <c r="AM624" s="70">
        <f t="shared" ref="AM624:AM632" si="756">IF(AL624&gt;0,RANK(AL624,$AL$11:$AL$1079),"—")</f>
        <v>498</v>
      </c>
      <c r="AN624" s="183">
        <v>929</v>
      </c>
      <c r="AO624" s="70">
        <f t="shared" ref="AO624:AO632" si="757">IF(AN624&gt;0,RANK(AN624,$AN$11:$AN$1079),"—")</f>
        <v>491</v>
      </c>
      <c r="AP624" s="183">
        <v>549</v>
      </c>
      <c r="AQ624" s="70">
        <f t="shared" ref="AQ624:AQ632" si="758">IF(AP624&gt;0,RANK(AP624,$AP$11:$AP$1079),"—")</f>
        <v>550</v>
      </c>
      <c r="AR624" s="183">
        <v>880</v>
      </c>
      <c r="AS624" s="70">
        <f t="shared" ref="AS624:AS632" si="759">IF(AR624&gt;0,RANK(AR624,$AR$11:$AR$1079),"—")</f>
        <v>504</v>
      </c>
      <c r="AT624" s="183">
        <v>964</v>
      </c>
      <c r="AU624" s="70">
        <f t="shared" ref="AU624:AU632" si="760">IF(AT624&gt;0,RANK(AT624,$AT$11:$AT$1079),"—")</f>
        <v>510</v>
      </c>
      <c r="AV624" s="183">
        <v>1521</v>
      </c>
      <c r="AW624" s="70">
        <f t="shared" ref="AW624:AW632" si="761">IF(AV624&gt;0,RANK(AV624,$AV$11:$AV$1079),"—")</f>
        <v>470</v>
      </c>
      <c r="AX624" s="183">
        <v>3133</v>
      </c>
      <c r="AY624" s="168">
        <f t="shared" ref="AY624:AY632" si="762">IF(AX624&gt;0,RANK(AX624,$AX$11:$AX$1079),"—")</f>
        <v>384</v>
      </c>
      <c r="AZ624" s="210">
        <v>3837</v>
      </c>
      <c r="BA624" s="168">
        <f t="shared" si="713"/>
        <v>398</v>
      </c>
      <c r="BB624" s="210">
        <v>2654</v>
      </c>
      <c r="BC624" s="168">
        <f t="shared" si="714"/>
        <v>478</v>
      </c>
      <c r="BD624" s="210"/>
      <c r="BE624" s="168"/>
      <c r="BF624" s="210"/>
      <c r="BG624" s="168"/>
      <c r="BH624" s="210"/>
      <c r="BI624" s="168"/>
      <c r="BJ624" s="183">
        <v>2294</v>
      </c>
      <c r="BK624" s="168">
        <f t="shared" si="712"/>
        <v>493</v>
      </c>
    </row>
    <row r="625" spans="1:63" ht="12.95" customHeight="1" x14ac:dyDescent="0.2">
      <c r="A625" s="41" t="s">
        <v>49</v>
      </c>
      <c r="B625" s="102" t="s">
        <v>747</v>
      </c>
      <c r="C625" s="247" t="s">
        <v>1911</v>
      </c>
      <c r="D625" s="183">
        <v>109</v>
      </c>
      <c r="E625" s="70">
        <f t="shared" si="739"/>
        <v>369</v>
      </c>
      <c r="F625" s="183">
        <v>127</v>
      </c>
      <c r="G625" s="70">
        <f t="shared" si="740"/>
        <v>447</v>
      </c>
      <c r="H625" s="183">
        <v>145</v>
      </c>
      <c r="I625" s="70">
        <f t="shared" si="741"/>
        <v>370</v>
      </c>
      <c r="J625" s="183">
        <v>217</v>
      </c>
      <c r="K625" s="70">
        <f t="shared" si="742"/>
        <v>384</v>
      </c>
      <c r="L625" s="183">
        <v>312</v>
      </c>
      <c r="M625" s="70">
        <f t="shared" si="743"/>
        <v>379</v>
      </c>
      <c r="N625" s="183">
        <v>344</v>
      </c>
      <c r="O625" s="70">
        <f t="shared" si="744"/>
        <v>400</v>
      </c>
      <c r="P625" s="183">
        <v>310</v>
      </c>
      <c r="Q625" s="70">
        <f t="shared" si="745"/>
        <v>439</v>
      </c>
      <c r="R625" s="183">
        <v>329</v>
      </c>
      <c r="S625" s="70">
        <f t="shared" si="746"/>
        <v>480</v>
      </c>
      <c r="T625" s="183">
        <v>380</v>
      </c>
      <c r="U625" s="70">
        <f t="shared" si="747"/>
        <v>482</v>
      </c>
      <c r="V625" s="183">
        <v>330</v>
      </c>
      <c r="W625" s="70">
        <f t="shared" si="748"/>
        <v>497</v>
      </c>
      <c r="X625" s="183">
        <v>396</v>
      </c>
      <c r="Y625" s="70">
        <f t="shared" si="749"/>
        <v>483</v>
      </c>
      <c r="Z625" s="183">
        <v>574</v>
      </c>
      <c r="AA625" s="70">
        <f t="shared" si="750"/>
        <v>446</v>
      </c>
      <c r="AB625" s="183">
        <v>636</v>
      </c>
      <c r="AC625" s="70">
        <f t="shared" si="751"/>
        <v>438</v>
      </c>
      <c r="AD625" s="183">
        <v>603</v>
      </c>
      <c r="AE625" s="70">
        <f t="shared" si="752"/>
        <v>460</v>
      </c>
      <c r="AF625" s="183">
        <v>585</v>
      </c>
      <c r="AG625" s="70">
        <f t="shared" si="753"/>
        <v>491</v>
      </c>
      <c r="AH625" s="183">
        <v>670</v>
      </c>
      <c r="AI625" s="70">
        <f t="shared" si="754"/>
        <v>497</v>
      </c>
      <c r="AJ625" s="183">
        <v>662</v>
      </c>
      <c r="AK625" s="70">
        <f t="shared" si="755"/>
        <v>510</v>
      </c>
      <c r="AL625" s="183">
        <v>942</v>
      </c>
      <c r="AM625" s="70">
        <f t="shared" si="756"/>
        <v>483</v>
      </c>
      <c r="AN625" s="183">
        <v>1252</v>
      </c>
      <c r="AO625" s="70">
        <f t="shared" si="757"/>
        <v>462</v>
      </c>
      <c r="AP625" s="183">
        <v>1067</v>
      </c>
      <c r="AQ625" s="70">
        <f t="shared" si="758"/>
        <v>488</v>
      </c>
      <c r="AR625" s="183">
        <v>1115</v>
      </c>
      <c r="AS625" s="70">
        <f t="shared" si="759"/>
        <v>483</v>
      </c>
      <c r="AT625" s="183">
        <v>1059</v>
      </c>
      <c r="AU625" s="70">
        <f t="shared" si="760"/>
        <v>498</v>
      </c>
      <c r="AV625" s="183">
        <v>1516</v>
      </c>
      <c r="AW625" s="70">
        <f t="shared" si="761"/>
        <v>471</v>
      </c>
      <c r="AX625" s="183">
        <v>1067</v>
      </c>
      <c r="AY625" s="168">
        <f t="shared" si="762"/>
        <v>516</v>
      </c>
      <c r="AZ625" s="210">
        <v>1556</v>
      </c>
      <c r="BA625" s="168">
        <f t="shared" si="713"/>
        <v>518</v>
      </c>
      <c r="BB625" s="210">
        <v>2384</v>
      </c>
      <c r="BC625" s="168">
        <f t="shared" si="714"/>
        <v>492</v>
      </c>
      <c r="BD625" s="210"/>
      <c r="BE625" s="168"/>
      <c r="BF625" s="210"/>
      <c r="BG625" s="168"/>
      <c r="BH625" s="210"/>
      <c r="BI625" s="168"/>
      <c r="BJ625" s="183">
        <v>2236</v>
      </c>
      <c r="BK625" s="168">
        <f t="shared" si="712"/>
        <v>498</v>
      </c>
    </row>
    <row r="626" spans="1:63" ht="12.95" customHeight="1" x14ac:dyDescent="0.2">
      <c r="A626" s="41" t="s">
        <v>490</v>
      </c>
      <c r="B626" s="102" t="s">
        <v>682</v>
      </c>
      <c r="C626" s="247" t="s">
        <v>1911</v>
      </c>
      <c r="D626" s="183"/>
      <c r="E626" s="70" t="str">
        <f t="shared" si="739"/>
        <v>—</v>
      </c>
      <c r="F626" s="183">
        <v>233</v>
      </c>
      <c r="G626" s="70">
        <f t="shared" si="740"/>
        <v>419</v>
      </c>
      <c r="H626" s="183">
        <v>308</v>
      </c>
      <c r="I626" s="70">
        <f t="shared" si="741"/>
        <v>354</v>
      </c>
      <c r="J626" s="183">
        <v>369</v>
      </c>
      <c r="K626" s="70">
        <f t="shared" si="742"/>
        <v>370</v>
      </c>
      <c r="L626" s="183">
        <v>353</v>
      </c>
      <c r="M626" s="70">
        <f t="shared" si="743"/>
        <v>375</v>
      </c>
      <c r="N626" s="183">
        <v>337</v>
      </c>
      <c r="O626" s="70">
        <f t="shared" si="744"/>
        <v>402</v>
      </c>
      <c r="P626" s="183">
        <v>321</v>
      </c>
      <c r="Q626" s="70">
        <f t="shared" si="745"/>
        <v>437</v>
      </c>
      <c r="R626" s="183">
        <v>303</v>
      </c>
      <c r="S626" s="70">
        <f t="shared" si="746"/>
        <v>486</v>
      </c>
      <c r="T626" s="183">
        <v>281</v>
      </c>
      <c r="U626" s="70">
        <f t="shared" si="747"/>
        <v>508</v>
      </c>
      <c r="V626" s="183">
        <v>281</v>
      </c>
      <c r="W626" s="70">
        <f t="shared" si="748"/>
        <v>509</v>
      </c>
      <c r="X626" s="183">
        <v>546</v>
      </c>
      <c r="Y626" s="70">
        <f t="shared" si="749"/>
        <v>456</v>
      </c>
      <c r="Z626" s="183">
        <v>361</v>
      </c>
      <c r="AA626" s="70">
        <f t="shared" si="750"/>
        <v>486</v>
      </c>
      <c r="AB626" s="183">
        <v>1631</v>
      </c>
      <c r="AC626" s="70">
        <f t="shared" si="751"/>
        <v>356</v>
      </c>
      <c r="AD626" s="183">
        <v>1614</v>
      </c>
      <c r="AE626" s="70">
        <f t="shared" si="752"/>
        <v>366</v>
      </c>
      <c r="AF626" s="183">
        <v>1663</v>
      </c>
      <c r="AG626" s="70">
        <f t="shared" si="753"/>
        <v>384</v>
      </c>
      <c r="AH626" s="183">
        <v>2161</v>
      </c>
      <c r="AI626" s="70">
        <f t="shared" si="754"/>
        <v>370</v>
      </c>
      <c r="AJ626" s="183">
        <v>1951</v>
      </c>
      <c r="AK626" s="70">
        <f t="shared" si="755"/>
        <v>395</v>
      </c>
      <c r="AL626" s="183">
        <v>1894</v>
      </c>
      <c r="AM626" s="70">
        <f t="shared" si="756"/>
        <v>403</v>
      </c>
      <c r="AN626" s="183">
        <v>2101</v>
      </c>
      <c r="AO626" s="70">
        <f t="shared" si="757"/>
        <v>397</v>
      </c>
      <c r="AP626" s="183">
        <v>2522</v>
      </c>
      <c r="AQ626" s="70">
        <f t="shared" si="758"/>
        <v>392</v>
      </c>
      <c r="AR626" s="183">
        <v>2810</v>
      </c>
      <c r="AS626" s="70">
        <f t="shared" si="759"/>
        <v>382</v>
      </c>
      <c r="AT626" s="183">
        <v>2533</v>
      </c>
      <c r="AU626" s="70">
        <f t="shared" si="760"/>
        <v>398</v>
      </c>
      <c r="AV626" s="183">
        <v>2065</v>
      </c>
      <c r="AW626" s="70">
        <f t="shared" si="761"/>
        <v>434</v>
      </c>
      <c r="AX626" s="183">
        <v>2161</v>
      </c>
      <c r="AY626" s="168">
        <f t="shared" si="762"/>
        <v>430</v>
      </c>
      <c r="AZ626" s="202">
        <v>1759</v>
      </c>
      <c r="BA626" s="168">
        <f t="shared" si="713"/>
        <v>501</v>
      </c>
      <c r="BB626" s="202">
        <v>1687</v>
      </c>
      <c r="BC626" s="168">
        <f t="shared" si="714"/>
        <v>555</v>
      </c>
      <c r="BD626" s="202"/>
      <c r="BE626" s="168"/>
      <c r="BF626" s="202"/>
      <c r="BG626" s="168"/>
      <c r="BH626" s="202"/>
      <c r="BI626" s="168"/>
      <c r="BJ626" s="183">
        <v>2210</v>
      </c>
      <c r="BK626" s="168">
        <f t="shared" si="712"/>
        <v>499</v>
      </c>
    </row>
    <row r="627" spans="1:63" ht="12.95" customHeight="1" x14ac:dyDescent="0.2">
      <c r="A627" s="41" t="s">
        <v>56</v>
      </c>
      <c r="B627" s="102" t="s">
        <v>731</v>
      </c>
      <c r="C627" s="247" t="s">
        <v>1911</v>
      </c>
      <c r="D627" s="183"/>
      <c r="E627" s="70" t="str">
        <f t="shared" si="739"/>
        <v>—</v>
      </c>
      <c r="F627" s="183"/>
      <c r="G627" s="70" t="str">
        <f t="shared" si="740"/>
        <v>—</v>
      </c>
      <c r="H627" s="183"/>
      <c r="I627" s="70" t="str">
        <f t="shared" si="741"/>
        <v>—</v>
      </c>
      <c r="J627" s="183"/>
      <c r="K627" s="70" t="str">
        <f t="shared" si="742"/>
        <v>—</v>
      </c>
      <c r="L627" s="183"/>
      <c r="M627" s="70" t="str">
        <f t="shared" si="743"/>
        <v>—</v>
      </c>
      <c r="N627" s="183"/>
      <c r="O627" s="70" t="str">
        <f t="shared" si="744"/>
        <v>—</v>
      </c>
      <c r="P627" s="183"/>
      <c r="Q627" s="70" t="str">
        <f t="shared" si="745"/>
        <v>—</v>
      </c>
      <c r="R627" s="183"/>
      <c r="S627" s="70" t="str">
        <f t="shared" si="746"/>
        <v>—</v>
      </c>
      <c r="T627" s="183"/>
      <c r="U627" s="70" t="str">
        <f t="shared" si="747"/>
        <v>—</v>
      </c>
      <c r="V627" s="183"/>
      <c r="W627" s="70" t="str">
        <f t="shared" si="748"/>
        <v>—</v>
      </c>
      <c r="X627" s="183"/>
      <c r="Y627" s="70" t="str">
        <f t="shared" si="749"/>
        <v>—</v>
      </c>
      <c r="Z627" s="183"/>
      <c r="AA627" s="70" t="str">
        <f t="shared" si="750"/>
        <v>—</v>
      </c>
      <c r="AB627" s="183"/>
      <c r="AC627" s="70" t="str">
        <f t="shared" si="751"/>
        <v>—</v>
      </c>
      <c r="AD627" s="183"/>
      <c r="AE627" s="70" t="str">
        <f t="shared" si="752"/>
        <v>—</v>
      </c>
      <c r="AF627" s="183">
        <v>910</v>
      </c>
      <c r="AG627" s="70">
        <f t="shared" si="753"/>
        <v>442</v>
      </c>
      <c r="AH627" s="183">
        <v>2025</v>
      </c>
      <c r="AI627" s="70">
        <f t="shared" si="754"/>
        <v>377</v>
      </c>
      <c r="AJ627" s="183">
        <v>2324</v>
      </c>
      <c r="AK627" s="70">
        <f t="shared" si="755"/>
        <v>377</v>
      </c>
      <c r="AL627" s="183">
        <v>1324</v>
      </c>
      <c r="AM627" s="70">
        <f t="shared" si="756"/>
        <v>441</v>
      </c>
      <c r="AN627" s="183">
        <v>1491</v>
      </c>
      <c r="AO627" s="70">
        <f t="shared" si="757"/>
        <v>443</v>
      </c>
      <c r="AP627" s="183">
        <v>1208</v>
      </c>
      <c r="AQ627" s="70">
        <f t="shared" si="758"/>
        <v>471</v>
      </c>
      <c r="AR627" s="183">
        <v>1083</v>
      </c>
      <c r="AS627" s="70">
        <f t="shared" si="759"/>
        <v>484</v>
      </c>
      <c r="AT627" s="183">
        <v>1321</v>
      </c>
      <c r="AU627" s="70">
        <f t="shared" si="760"/>
        <v>472</v>
      </c>
      <c r="AV627" s="183">
        <v>1622</v>
      </c>
      <c r="AW627" s="70">
        <f t="shared" si="761"/>
        <v>462</v>
      </c>
      <c r="AX627" s="183">
        <v>1347</v>
      </c>
      <c r="AY627" s="168">
        <f t="shared" si="762"/>
        <v>488</v>
      </c>
      <c r="AZ627" s="210">
        <v>2096</v>
      </c>
      <c r="BA627" s="168">
        <f t="shared" si="713"/>
        <v>475</v>
      </c>
      <c r="BB627" s="210">
        <v>2002</v>
      </c>
      <c r="BC627" s="168">
        <f t="shared" si="714"/>
        <v>518</v>
      </c>
      <c r="BD627" s="210"/>
      <c r="BE627" s="168"/>
      <c r="BF627" s="210"/>
      <c r="BG627" s="168"/>
      <c r="BH627" s="210"/>
      <c r="BI627" s="168"/>
      <c r="BJ627" s="183">
        <v>2070</v>
      </c>
      <c r="BK627" s="168">
        <f t="shared" si="712"/>
        <v>506</v>
      </c>
    </row>
    <row r="628" spans="1:63" ht="12.95" customHeight="1" x14ac:dyDescent="0.2">
      <c r="A628" s="41" t="s">
        <v>55</v>
      </c>
      <c r="B628" s="102" t="s">
        <v>933</v>
      </c>
      <c r="C628" s="247" t="s">
        <v>1911</v>
      </c>
      <c r="D628" s="183"/>
      <c r="E628" s="70" t="str">
        <f t="shared" si="739"/>
        <v>—</v>
      </c>
      <c r="F628" s="183"/>
      <c r="G628" s="70" t="str">
        <f t="shared" si="740"/>
        <v>—</v>
      </c>
      <c r="H628" s="183"/>
      <c r="I628" s="70" t="str">
        <f t="shared" si="741"/>
        <v>—</v>
      </c>
      <c r="J628" s="183"/>
      <c r="K628" s="70" t="str">
        <f t="shared" si="742"/>
        <v>—</v>
      </c>
      <c r="L628" s="183"/>
      <c r="M628" s="70" t="str">
        <f t="shared" si="743"/>
        <v>—</v>
      </c>
      <c r="N628" s="183"/>
      <c r="O628" s="70" t="str">
        <f t="shared" si="744"/>
        <v>—</v>
      </c>
      <c r="P628" s="183"/>
      <c r="Q628" s="70" t="str">
        <f t="shared" si="745"/>
        <v>—</v>
      </c>
      <c r="R628" s="183">
        <v>0</v>
      </c>
      <c r="S628" s="70" t="str">
        <f t="shared" si="746"/>
        <v>—</v>
      </c>
      <c r="T628" s="183">
        <v>0</v>
      </c>
      <c r="U628" s="70" t="str">
        <f t="shared" si="747"/>
        <v>—</v>
      </c>
      <c r="V628" s="183">
        <v>0</v>
      </c>
      <c r="W628" s="70" t="str">
        <f t="shared" si="748"/>
        <v>—</v>
      </c>
      <c r="X628" s="183">
        <v>456</v>
      </c>
      <c r="Y628" s="70">
        <f t="shared" si="749"/>
        <v>475</v>
      </c>
      <c r="Z628" s="183">
        <v>513</v>
      </c>
      <c r="AA628" s="70">
        <f t="shared" si="750"/>
        <v>454</v>
      </c>
      <c r="AB628" s="183">
        <v>570</v>
      </c>
      <c r="AC628" s="70">
        <f t="shared" si="751"/>
        <v>451</v>
      </c>
      <c r="AD628" s="183">
        <v>627</v>
      </c>
      <c r="AE628" s="70">
        <f t="shared" si="752"/>
        <v>456</v>
      </c>
      <c r="AF628" s="183">
        <v>691</v>
      </c>
      <c r="AG628" s="70">
        <f t="shared" si="753"/>
        <v>474</v>
      </c>
      <c r="AH628" s="183">
        <v>325</v>
      </c>
      <c r="AI628" s="70">
        <f t="shared" si="754"/>
        <v>554</v>
      </c>
      <c r="AJ628" s="183">
        <v>439</v>
      </c>
      <c r="AK628" s="70">
        <f t="shared" si="755"/>
        <v>542</v>
      </c>
      <c r="AL628" s="183">
        <v>471</v>
      </c>
      <c r="AM628" s="70">
        <f t="shared" si="756"/>
        <v>548</v>
      </c>
      <c r="AN628" s="183">
        <v>381</v>
      </c>
      <c r="AO628" s="70">
        <f t="shared" si="757"/>
        <v>575</v>
      </c>
      <c r="AP628" s="183">
        <v>1059</v>
      </c>
      <c r="AQ628" s="70">
        <f t="shared" si="758"/>
        <v>489</v>
      </c>
      <c r="AR628" s="183">
        <v>810</v>
      </c>
      <c r="AS628" s="70">
        <f t="shared" si="759"/>
        <v>519</v>
      </c>
      <c r="AT628" s="183">
        <v>773</v>
      </c>
      <c r="AU628" s="70">
        <f t="shared" si="760"/>
        <v>533</v>
      </c>
      <c r="AV628" s="183">
        <v>726</v>
      </c>
      <c r="AW628" s="70">
        <f t="shared" si="761"/>
        <v>554</v>
      </c>
      <c r="AX628" s="183">
        <v>869</v>
      </c>
      <c r="AY628" s="168">
        <f t="shared" si="762"/>
        <v>537</v>
      </c>
      <c r="AZ628" s="210">
        <v>1985</v>
      </c>
      <c r="BA628" s="168">
        <f t="shared" si="713"/>
        <v>481</v>
      </c>
      <c r="BB628" s="210">
        <v>1710</v>
      </c>
      <c r="BC628" s="168">
        <f t="shared" si="714"/>
        <v>554</v>
      </c>
      <c r="BD628" s="210"/>
      <c r="BE628" s="168"/>
      <c r="BF628" s="210"/>
      <c r="BG628" s="168"/>
      <c r="BH628" s="210"/>
      <c r="BI628" s="168"/>
      <c r="BJ628" s="183">
        <v>1932</v>
      </c>
      <c r="BK628" s="168">
        <f t="shared" si="712"/>
        <v>514</v>
      </c>
    </row>
    <row r="629" spans="1:63" ht="12.95" customHeight="1" x14ac:dyDescent="0.2">
      <c r="A629" s="41" t="s">
        <v>60</v>
      </c>
      <c r="B629" s="102" t="s">
        <v>729</v>
      </c>
      <c r="C629" s="247" t="s">
        <v>1911</v>
      </c>
      <c r="D629" s="183">
        <v>792</v>
      </c>
      <c r="E629" s="70">
        <f t="shared" si="739"/>
        <v>298</v>
      </c>
      <c r="F629" s="183">
        <v>795</v>
      </c>
      <c r="G629" s="70">
        <f t="shared" si="740"/>
        <v>322</v>
      </c>
      <c r="H629" s="183">
        <v>798</v>
      </c>
      <c r="I629" s="70">
        <f t="shared" si="741"/>
        <v>301</v>
      </c>
      <c r="J629" s="183">
        <v>1282</v>
      </c>
      <c r="K629" s="70">
        <f t="shared" si="742"/>
        <v>298</v>
      </c>
      <c r="L629" s="183">
        <v>1526</v>
      </c>
      <c r="M629" s="70">
        <f t="shared" si="743"/>
        <v>290</v>
      </c>
      <c r="N629" s="183">
        <v>1450</v>
      </c>
      <c r="O629" s="70">
        <f t="shared" si="744"/>
        <v>310</v>
      </c>
      <c r="P629" s="183">
        <v>1731</v>
      </c>
      <c r="Q629" s="70">
        <f t="shared" si="745"/>
        <v>318</v>
      </c>
      <c r="R629" s="183">
        <v>2069</v>
      </c>
      <c r="S629" s="70">
        <f t="shared" si="746"/>
        <v>316</v>
      </c>
      <c r="T629" s="183">
        <v>2527</v>
      </c>
      <c r="U629" s="70">
        <f t="shared" si="747"/>
        <v>313</v>
      </c>
      <c r="V629" s="183">
        <v>2950</v>
      </c>
      <c r="W629" s="70">
        <f t="shared" si="748"/>
        <v>309</v>
      </c>
      <c r="X629" s="183">
        <v>2555</v>
      </c>
      <c r="Y629" s="70">
        <f t="shared" si="749"/>
        <v>320</v>
      </c>
      <c r="Z629" s="183">
        <v>2260</v>
      </c>
      <c r="AA629" s="70">
        <f t="shared" si="750"/>
        <v>328</v>
      </c>
      <c r="AB629" s="183">
        <v>1853</v>
      </c>
      <c r="AC629" s="70">
        <f t="shared" si="751"/>
        <v>344</v>
      </c>
      <c r="AD629" s="183">
        <v>1870</v>
      </c>
      <c r="AE629" s="70">
        <f t="shared" si="752"/>
        <v>350</v>
      </c>
      <c r="AF629" s="190">
        <v>1767</v>
      </c>
      <c r="AG629" s="70">
        <f t="shared" si="753"/>
        <v>371</v>
      </c>
      <c r="AH629" s="190">
        <v>1236</v>
      </c>
      <c r="AI629" s="70">
        <f t="shared" si="754"/>
        <v>427</v>
      </c>
      <c r="AJ629" s="190">
        <v>746</v>
      </c>
      <c r="AK629" s="70">
        <f t="shared" si="755"/>
        <v>502</v>
      </c>
      <c r="AL629" s="190">
        <v>548</v>
      </c>
      <c r="AM629" s="70">
        <f t="shared" si="756"/>
        <v>532</v>
      </c>
      <c r="AN629" s="190">
        <v>548</v>
      </c>
      <c r="AO629" s="70">
        <f t="shared" si="757"/>
        <v>542</v>
      </c>
      <c r="AP629" s="190">
        <v>507</v>
      </c>
      <c r="AQ629" s="70">
        <f t="shared" si="758"/>
        <v>559</v>
      </c>
      <c r="AR629" s="190">
        <v>466</v>
      </c>
      <c r="AS629" s="70">
        <f t="shared" si="759"/>
        <v>583</v>
      </c>
      <c r="AT629" s="183">
        <v>480</v>
      </c>
      <c r="AU629" s="70">
        <f t="shared" si="760"/>
        <v>582</v>
      </c>
      <c r="AV629" s="183"/>
      <c r="AW629" s="70" t="str">
        <f t="shared" si="761"/>
        <v>—</v>
      </c>
      <c r="AX629" s="183">
        <v>1392</v>
      </c>
      <c r="AY629" s="168">
        <f t="shared" si="762"/>
        <v>485</v>
      </c>
      <c r="AZ629" s="210">
        <v>1148</v>
      </c>
      <c r="BA629" s="168">
        <f t="shared" si="713"/>
        <v>563</v>
      </c>
      <c r="BB629" s="210">
        <v>1462</v>
      </c>
      <c r="BC629" s="168">
        <f t="shared" si="714"/>
        <v>580</v>
      </c>
      <c r="BD629" s="210"/>
      <c r="BE629" s="168"/>
      <c r="BF629" s="210"/>
      <c r="BG629" s="168"/>
      <c r="BH629" s="210"/>
      <c r="BI629" s="168"/>
      <c r="BJ629" s="183">
        <v>1882</v>
      </c>
      <c r="BK629" s="168">
        <f t="shared" si="712"/>
        <v>518</v>
      </c>
    </row>
    <row r="630" spans="1:63" ht="12.95" customHeight="1" x14ac:dyDescent="0.2">
      <c r="A630" s="41" t="s">
        <v>68</v>
      </c>
      <c r="B630" s="102" t="s">
        <v>873</v>
      </c>
      <c r="C630" s="247" t="s">
        <v>1911</v>
      </c>
      <c r="D630" s="183"/>
      <c r="E630" s="70" t="str">
        <f t="shared" si="739"/>
        <v>—</v>
      </c>
      <c r="F630" s="183">
        <v>860</v>
      </c>
      <c r="G630" s="70">
        <f t="shared" si="740"/>
        <v>318</v>
      </c>
      <c r="H630" s="193"/>
      <c r="I630" s="70" t="str">
        <f t="shared" si="741"/>
        <v>—</v>
      </c>
      <c r="J630" s="183"/>
      <c r="K630" s="70" t="str">
        <f t="shared" si="742"/>
        <v>—</v>
      </c>
      <c r="L630" s="183"/>
      <c r="M630" s="70" t="str">
        <f t="shared" si="743"/>
        <v>—</v>
      </c>
      <c r="N630" s="183"/>
      <c r="O630" s="70" t="str">
        <f t="shared" si="744"/>
        <v>—</v>
      </c>
      <c r="P630" s="183">
        <v>1141</v>
      </c>
      <c r="Q630" s="70">
        <f t="shared" si="745"/>
        <v>356</v>
      </c>
      <c r="R630" s="183">
        <v>1129</v>
      </c>
      <c r="S630" s="70">
        <f t="shared" si="746"/>
        <v>366</v>
      </c>
      <c r="T630" s="183">
        <v>1192</v>
      </c>
      <c r="U630" s="70">
        <f t="shared" si="747"/>
        <v>377</v>
      </c>
      <c r="V630" s="183">
        <v>1255</v>
      </c>
      <c r="W630" s="70">
        <f t="shared" si="748"/>
        <v>377</v>
      </c>
      <c r="X630" s="183">
        <v>1318</v>
      </c>
      <c r="Y630" s="70">
        <f t="shared" si="749"/>
        <v>367</v>
      </c>
      <c r="Z630" s="183">
        <v>1381</v>
      </c>
      <c r="AA630" s="70">
        <f t="shared" si="750"/>
        <v>366</v>
      </c>
      <c r="AB630" s="183">
        <v>1444</v>
      </c>
      <c r="AC630" s="70">
        <f t="shared" si="751"/>
        <v>366</v>
      </c>
      <c r="AD630" s="183">
        <v>1512</v>
      </c>
      <c r="AE630" s="70">
        <f t="shared" si="752"/>
        <v>370</v>
      </c>
      <c r="AF630" s="183">
        <v>4118</v>
      </c>
      <c r="AG630" s="70">
        <f t="shared" si="753"/>
        <v>302</v>
      </c>
      <c r="AH630" s="183">
        <v>2992</v>
      </c>
      <c r="AI630" s="70">
        <f t="shared" si="754"/>
        <v>334</v>
      </c>
      <c r="AJ630" s="183">
        <v>3164</v>
      </c>
      <c r="AK630" s="70">
        <f t="shared" si="755"/>
        <v>341</v>
      </c>
      <c r="AL630" s="183">
        <v>4051</v>
      </c>
      <c r="AM630" s="70">
        <f t="shared" si="756"/>
        <v>330</v>
      </c>
      <c r="AN630" s="183">
        <v>3266</v>
      </c>
      <c r="AO630" s="70">
        <f t="shared" si="757"/>
        <v>359</v>
      </c>
      <c r="AP630" s="183">
        <v>5910</v>
      </c>
      <c r="AQ630" s="70">
        <f t="shared" si="758"/>
        <v>312</v>
      </c>
      <c r="AR630" s="183">
        <v>3580</v>
      </c>
      <c r="AS630" s="70">
        <f t="shared" si="759"/>
        <v>363</v>
      </c>
      <c r="AT630" s="183">
        <v>3027</v>
      </c>
      <c r="AU630" s="70">
        <f t="shared" si="760"/>
        <v>377</v>
      </c>
      <c r="AV630" s="183">
        <v>4341</v>
      </c>
      <c r="AW630" s="70">
        <f t="shared" si="761"/>
        <v>344</v>
      </c>
      <c r="AX630" s="183">
        <v>5757</v>
      </c>
      <c r="AY630" s="168">
        <f t="shared" si="762"/>
        <v>329</v>
      </c>
      <c r="AZ630" s="210">
        <v>14133</v>
      </c>
      <c r="BA630" s="168">
        <f t="shared" si="713"/>
        <v>287</v>
      </c>
      <c r="BB630" s="210">
        <v>11643</v>
      </c>
      <c r="BC630" s="168">
        <f t="shared" si="714"/>
        <v>312</v>
      </c>
      <c r="BD630" s="210"/>
      <c r="BE630" s="168"/>
      <c r="BF630" s="210"/>
      <c r="BG630" s="168"/>
      <c r="BH630" s="210"/>
      <c r="BI630" s="168"/>
      <c r="BJ630" s="183">
        <v>1761</v>
      </c>
      <c r="BK630" s="168">
        <f t="shared" si="712"/>
        <v>527</v>
      </c>
    </row>
    <row r="631" spans="1:63" ht="12.95" customHeight="1" x14ac:dyDescent="0.2">
      <c r="A631" s="41" t="s">
        <v>70</v>
      </c>
      <c r="B631" s="102" t="s">
        <v>542</v>
      </c>
      <c r="C631" s="247" t="s">
        <v>1911</v>
      </c>
      <c r="D631" s="183"/>
      <c r="E631" s="70"/>
      <c r="F631" s="183"/>
      <c r="G631" s="70"/>
      <c r="H631" s="183"/>
      <c r="I631" s="70"/>
      <c r="J631" s="183"/>
      <c r="K631" s="70"/>
      <c r="L631" s="183"/>
      <c r="M631" s="70"/>
      <c r="N631" s="183"/>
      <c r="O631" s="70"/>
      <c r="P631" s="183"/>
      <c r="Q631" s="70"/>
      <c r="R631" s="183"/>
      <c r="S631" s="70"/>
      <c r="T631" s="183"/>
      <c r="U631" s="70"/>
      <c r="V631" s="183"/>
      <c r="W631" s="70"/>
      <c r="X631" s="183"/>
      <c r="Y631" s="70"/>
      <c r="Z631" s="183"/>
      <c r="AA631" s="70"/>
      <c r="AB631" s="183"/>
      <c r="AC631" s="70"/>
      <c r="AD631" s="183"/>
      <c r="AE631" s="70"/>
      <c r="AF631" s="183"/>
      <c r="AG631" s="70"/>
      <c r="AH631" s="183"/>
      <c r="AI631" s="70" t="str">
        <f t="shared" si="754"/>
        <v>—</v>
      </c>
      <c r="AJ631" s="183"/>
      <c r="AK631" s="70" t="str">
        <f t="shared" si="755"/>
        <v>—</v>
      </c>
      <c r="AL631" s="183"/>
      <c r="AM631" s="70" t="str">
        <f t="shared" si="756"/>
        <v>—</v>
      </c>
      <c r="AN631" s="183"/>
      <c r="AO631" s="70" t="str">
        <f t="shared" si="757"/>
        <v>—</v>
      </c>
      <c r="AP631" s="183"/>
      <c r="AQ631" s="70" t="str">
        <f t="shared" si="758"/>
        <v>—</v>
      </c>
      <c r="AR631" s="183"/>
      <c r="AS631" s="70" t="str">
        <f t="shared" si="759"/>
        <v>—</v>
      </c>
      <c r="AT631" s="183"/>
      <c r="AU631" s="70" t="str">
        <f t="shared" si="760"/>
        <v>—</v>
      </c>
      <c r="AV631" s="183">
        <v>3340</v>
      </c>
      <c r="AW631" s="70">
        <f t="shared" si="761"/>
        <v>371</v>
      </c>
      <c r="AX631" s="183">
        <v>3415</v>
      </c>
      <c r="AY631" s="168">
        <f t="shared" si="762"/>
        <v>375</v>
      </c>
      <c r="AZ631" s="210">
        <v>4693</v>
      </c>
      <c r="BA631" s="168">
        <f t="shared" si="713"/>
        <v>379</v>
      </c>
      <c r="BB631" s="210">
        <v>4861</v>
      </c>
      <c r="BC631" s="168">
        <f t="shared" si="714"/>
        <v>397</v>
      </c>
      <c r="BD631" s="210"/>
      <c r="BE631" s="168"/>
      <c r="BF631" s="210"/>
      <c r="BG631" s="168"/>
      <c r="BH631" s="210"/>
      <c r="BI631" s="168"/>
      <c r="BJ631" s="183">
        <v>1698</v>
      </c>
      <c r="BK631" s="168">
        <f t="shared" si="712"/>
        <v>534</v>
      </c>
    </row>
    <row r="632" spans="1:63" ht="12.95" customHeight="1" x14ac:dyDescent="0.2">
      <c r="A632" s="41" t="s">
        <v>67</v>
      </c>
      <c r="B632" s="102" t="s">
        <v>757</v>
      </c>
      <c r="C632" s="247" t="s">
        <v>1911</v>
      </c>
      <c r="D632" s="183"/>
      <c r="E632" s="70" t="str">
        <f>IF(D632&gt;0,RANK(D632,$D$11:$D$1079),"—")</f>
        <v>—</v>
      </c>
      <c r="F632" s="183">
        <v>147</v>
      </c>
      <c r="G632" s="70">
        <f>IF(F632&gt;0,RANK(F632,$F$11:$F$1079),"—")</f>
        <v>439</v>
      </c>
      <c r="H632" s="183">
        <v>19</v>
      </c>
      <c r="I632" s="70">
        <f>IF(H632&gt;0,RANK(H632,$H$11:$H$1079),"—")</f>
        <v>397</v>
      </c>
      <c r="J632" s="183">
        <v>226</v>
      </c>
      <c r="K632" s="70">
        <f>IF(J632&gt;0,RANK(J632,$J$11:$J$1079),"—")</f>
        <v>381</v>
      </c>
      <c r="L632" s="183">
        <v>292</v>
      </c>
      <c r="M632" s="70">
        <f>IF(L632&gt;0,RANK(L632,$L$11:$L$1079),"—")</f>
        <v>382</v>
      </c>
      <c r="N632" s="183">
        <v>358</v>
      </c>
      <c r="O632" s="70">
        <f>IF(N632&gt;0,RANK(N632,$N$11:$N$1079),"—")</f>
        <v>397</v>
      </c>
      <c r="P632" s="183">
        <v>424</v>
      </c>
      <c r="Q632" s="70">
        <f>IF(P632&gt;0,RANK(P632,$P$11:$P$1079),"—")</f>
        <v>422</v>
      </c>
      <c r="R632" s="183">
        <v>490</v>
      </c>
      <c r="S632" s="70">
        <f>IF(R632&gt;0,RANK(R632,$R$11:$R$1079),"—")</f>
        <v>443</v>
      </c>
      <c r="T632" s="183">
        <v>556</v>
      </c>
      <c r="U632" s="70">
        <f>IF(T632&gt;0,RANK(T632,$T$11:$T$1079),"—")</f>
        <v>446</v>
      </c>
      <c r="V632" s="183">
        <v>556</v>
      </c>
      <c r="W632" s="70">
        <f>IF(V632&gt;0,RANK(V632,$V$11:$V$1079),"—")</f>
        <v>449</v>
      </c>
      <c r="X632" s="183">
        <v>426</v>
      </c>
      <c r="Y632" s="70">
        <f>IF(X632&gt;0,RANK(X632,$X$11:$X$1079),"—")</f>
        <v>479</v>
      </c>
      <c r="Z632" s="183">
        <v>443</v>
      </c>
      <c r="AA632" s="70">
        <f>IF(Z632&gt;0,RANK(Z632,$Z$11:$Z$1079),"—")</f>
        <v>469</v>
      </c>
      <c r="AB632" s="183">
        <v>571</v>
      </c>
      <c r="AC632" s="70">
        <f>IF(AB632&gt;0,RANK(AB632,$AB$11:$AB$1079),"—")</f>
        <v>450</v>
      </c>
      <c r="AD632" s="183">
        <v>569</v>
      </c>
      <c r="AE632" s="70">
        <f>IF(AD632&gt;0,RANK(AD632,$AD$11:$AD$1079),"—")</f>
        <v>468</v>
      </c>
      <c r="AF632" s="183">
        <v>725</v>
      </c>
      <c r="AG632" s="70">
        <f>IF(AF632&gt;0,RANK(AF632,$AF$11:$AF$1079),"—")</f>
        <v>466</v>
      </c>
      <c r="AH632" s="183">
        <v>391</v>
      </c>
      <c r="AI632" s="70">
        <f t="shared" si="754"/>
        <v>539</v>
      </c>
      <c r="AJ632" s="183">
        <v>349</v>
      </c>
      <c r="AK632" s="70">
        <f t="shared" si="755"/>
        <v>557</v>
      </c>
      <c r="AL632" s="183">
        <v>356</v>
      </c>
      <c r="AM632" s="70">
        <f t="shared" si="756"/>
        <v>567</v>
      </c>
      <c r="AN632" s="183">
        <v>551</v>
      </c>
      <c r="AO632" s="70">
        <f t="shared" si="757"/>
        <v>541</v>
      </c>
      <c r="AP632" s="183">
        <v>488</v>
      </c>
      <c r="AQ632" s="70">
        <f t="shared" si="758"/>
        <v>565</v>
      </c>
      <c r="AR632" s="183">
        <v>699</v>
      </c>
      <c r="AS632" s="70">
        <f t="shared" si="759"/>
        <v>539</v>
      </c>
      <c r="AT632" s="183">
        <v>763</v>
      </c>
      <c r="AU632" s="70">
        <f t="shared" si="760"/>
        <v>535</v>
      </c>
      <c r="AV632" s="183">
        <v>866</v>
      </c>
      <c r="AW632" s="70">
        <f t="shared" si="761"/>
        <v>535</v>
      </c>
      <c r="AX632" s="183">
        <v>780</v>
      </c>
      <c r="AY632" s="168">
        <f t="shared" si="762"/>
        <v>550</v>
      </c>
      <c r="AZ632" s="215">
        <v>791</v>
      </c>
      <c r="BA632" s="168">
        <f t="shared" si="713"/>
        <v>603</v>
      </c>
      <c r="BB632" s="210">
        <v>1390</v>
      </c>
      <c r="BC632" s="168">
        <f t="shared" si="714"/>
        <v>593</v>
      </c>
      <c r="BD632" s="210"/>
      <c r="BE632" s="168"/>
      <c r="BF632" s="210"/>
      <c r="BG632" s="168"/>
      <c r="BH632" s="210"/>
      <c r="BI632" s="168"/>
      <c r="BJ632" s="183">
        <v>1678</v>
      </c>
      <c r="BK632" s="168">
        <f t="shared" si="712"/>
        <v>537</v>
      </c>
    </row>
    <row r="633" spans="1:63" ht="12.95" customHeight="1" x14ac:dyDescent="0.2">
      <c r="A633" s="41" t="s">
        <v>75</v>
      </c>
      <c r="B633" s="204" t="s">
        <v>1969</v>
      </c>
      <c r="C633" s="252" t="s">
        <v>1911</v>
      </c>
      <c r="D633" s="183"/>
      <c r="E633" s="70"/>
      <c r="F633" s="183"/>
      <c r="G633" s="70"/>
      <c r="H633" s="183"/>
      <c r="I633" s="70"/>
      <c r="J633" s="183"/>
      <c r="K633" s="70"/>
      <c r="L633" s="183"/>
      <c r="M633" s="70"/>
      <c r="N633" s="183"/>
      <c r="O633" s="70"/>
      <c r="P633" s="183"/>
      <c r="Q633" s="70"/>
      <c r="R633" s="183"/>
      <c r="S633" s="70"/>
      <c r="T633" s="183"/>
      <c r="U633" s="70"/>
      <c r="V633" s="183"/>
      <c r="W633" s="70"/>
      <c r="X633" s="183"/>
      <c r="Y633" s="70"/>
      <c r="Z633" s="183"/>
      <c r="AA633" s="70"/>
      <c r="AB633" s="183"/>
      <c r="AC633" s="70"/>
      <c r="AD633" s="183"/>
      <c r="AE633" s="70"/>
      <c r="AF633" s="183"/>
      <c r="AG633" s="70"/>
      <c r="AH633" s="183"/>
      <c r="AI633" s="70"/>
      <c r="AJ633" s="183"/>
      <c r="AK633" s="70"/>
      <c r="AL633" s="183"/>
      <c r="AM633" s="70"/>
      <c r="AN633" s="183"/>
      <c r="AO633" s="70"/>
      <c r="AP633" s="183"/>
      <c r="AQ633" s="70"/>
      <c r="AR633" s="183"/>
      <c r="AS633" s="70"/>
      <c r="AT633" s="183"/>
      <c r="AU633" s="70"/>
      <c r="AV633" s="183"/>
      <c r="AW633" s="70"/>
      <c r="AX633" s="183"/>
      <c r="AY633" s="168"/>
      <c r="AZ633" s="202">
        <v>1070</v>
      </c>
      <c r="BA633" s="168">
        <f t="shared" si="713"/>
        <v>570</v>
      </c>
      <c r="BB633" s="202">
        <v>1099</v>
      </c>
      <c r="BC633" s="168">
        <f t="shared" si="714"/>
        <v>632</v>
      </c>
      <c r="BD633" s="202"/>
      <c r="BE633" s="168"/>
      <c r="BF633" s="202"/>
      <c r="BG633" s="168"/>
      <c r="BH633" s="202"/>
      <c r="BI633" s="168"/>
      <c r="BJ633" s="183">
        <v>1619</v>
      </c>
      <c r="BK633" s="168">
        <f t="shared" si="712"/>
        <v>543</v>
      </c>
    </row>
    <row r="634" spans="1:63" ht="12.95" customHeight="1" x14ac:dyDescent="0.2">
      <c r="A634" s="41" t="s">
        <v>71</v>
      </c>
      <c r="B634" s="102" t="s">
        <v>1475</v>
      </c>
      <c r="C634" s="247" t="s">
        <v>1911</v>
      </c>
      <c r="D634" s="183">
        <v>690</v>
      </c>
      <c r="E634" s="70">
        <f>IF(D634&gt;0,RANK(D634,$D$11:$D$1079),"—")</f>
        <v>303</v>
      </c>
      <c r="F634" s="183">
        <v>782</v>
      </c>
      <c r="G634" s="70">
        <f>IF(F634&gt;0,RANK(F634,$F$11:$F$1079),"—")</f>
        <v>323</v>
      </c>
      <c r="H634" s="183">
        <v>541</v>
      </c>
      <c r="I634" s="70">
        <f>IF(H634&gt;0,RANK(H634,$H$11:$H$1079),"—")</f>
        <v>321</v>
      </c>
      <c r="J634" s="183">
        <v>967</v>
      </c>
      <c r="K634" s="70">
        <f>IF(J634&gt;0,RANK(J634,$J$11:$J$1079),"—")</f>
        <v>313</v>
      </c>
      <c r="L634" s="183">
        <v>903</v>
      </c>
      <c r="M634" s="70">
        <f>IF(L634&gt;0,RANK(L634,$L$11:$L$1079),"—")</f>
        <v>325</v>
      </c>
      <c r="N634" s="183">
        <v>1179</v>
      </c>
      <c r="O634" s="70">
        <f>IF(N634&gt;0,RANK(N634,$N$11:$N$1079),"—")</f>
        <v>327</v>
      </c>
      <c r="P634" s="183">
        <v>1267</v>
      </c>
      <c r="Q634" s="70">
        <f>IF(P634&gt;0,RANK(P634,$P$11:$P$1079),"—")</f>
        <v>349</v>
      </c>
      <c r="R634" s="183">
        <v>835</v>
      </c>
      <c r="S634" s="70">
        <f>IF(R634&gt;0,RANK(R634,$R$11:$R$1079),"—")</f>
        <v>395</v>
      </c>
      <c r="T634" s="183">
        <v>1042</v>
      </c>
      <c r="U634" s="70">
        <f>IF(T634&gt;0,RANK(T634,$T$11:$T$1079),"—")</f>
        <v>393</v>
      </c>
      <c r="V634" s="183">
        <v>1208</v>
      </c>
      <c r="W634" s="70">
        <f>IF(V634&gt;0,RANK(V634,$V$11:$V$1079),"—")</f>
        <v>381</v>
      </c>
      <c r="X634" s="183">
        <v>1548</v>
      </c>
      <c r="Y634" s="70">
        <f>IF(X634&gt;0,RANK(X634,$X$11:$X$1079),"—")</f>
        <v>355</v>
      </c>
      <c r="Z634" s="183">
        <v>1265</v>
      </c>
      <c r="AA634" s="70">
        <f>IF(Z634&gt;0,RANK(Z634,$Z$11:$Z$1079),"—")</f>
        <v>375</v>
      </c>
      <c r="AB634" s="183">
        <v>5255</v>
      </c>
      <c r="AC634" s="70">
        <f>IF(AB634&gt;0,RANK(AB634,$AB$11:$AB$1079),"—")</f>
        <v>268</v>
      </c>
      <c r="AD634" s="183">
        <v>4977</v>
      </c>
      <c r="AE634" s="70">
        <f>IF(AD634&gt;0,RANK(AD634,$AD$11:$AD$1079),"—")</f>
        <v>279</v>
      </c>
      <c r="AF634" s="183">
        <v>4196</v>
      </c>
      <c r="AG634" s="70">
        <f>IF(AF634&gt;0,RANK(AF634,$AF$11:$AF$1079),"—")</f>
        <v>299</v>
      </c>
      <c r="AH634" s="183">
        <v>1504</v>
      </c>
      <c r="AI634" s="70">
        <f t="shared" ref="AI634:AI642" si="763">IF(AH634&gt;0,RANK(AH634,$AH$11:$AH$1079),"—")</f>
        <v>404</v>
      </c>
      <c r="AJ634" s="183">
        <v>1220</v>
      </c>
      <c r="AK634" s="70">
        <f t="shared" ref="AK634:AK642" si="764">IF(AJ634&gt;0,RANK(AJ634,$AJ$11:$AJ$1079),"—")</f>
        <v>441</v>
      </c>
      <c r="AL634" s="183">
        <v>1369</v>
      </c>
      <c r="AM634" s="70">
        <f t="shared" ref="AM634:AM642" si="765">IF(AL634&gt;0,RANK(AL634,$AL$11:$AL$1079),"—")</f>
        <v>436</v>
      </c>
      <c r="AN634" s="183">
        <v>1680</v>
      </c>
      <c r="AO634" s="70">
        <f t="shared" ref="AO634:AO642" si="766">IF(AN634&gt;0,RANK(AN634,$AN$11:$AN$1079),"—")</f>
        <v>430</v>
      </c>
      <c r="AP634" s="183">
        <v>1473</v>
      </c>
      <c r="AQ634" s="70">
        <f t="shared" ref="AQ634:AQ642" si="767">IF(AP634&gt;0,RANK(AP634,$AP$11:$AP$1079),"—")</f>
        <v>453</v>
      </c>
      <c r="AR634" s="183">
        <v>2271</v>
      </c>
      <c r="AS634" s="70">
        <f t="shared" ref="AS634:AS642" si="768">IF(AR634&gt;0,RANK(AR634,$AR$11:$AR$1079),"—")</f>
        <v>405</v>
      </c>
      <c r="AT634" s="183">
        <v>1697</v>
      </c>
      <c r="AU634" s="70">
        <f t="shared" ref="AU634:AU642" si="769">IF(AT634&gt;0,RANK(AT634,$AT$11:$AT$1079),"—")</f>
        <v>447</v>
      </c>
      <c r="AV634" s="183">
        <v>1689</v>
      </c>
      <c r="AW634" s="70">
        <f t="shared" ref="AW634:AW642" si="770">IF(AV634&gt;0,RANK(AV634,$AV$11:$AV$1079),"—")</f>
        <v>454</v>
      </c>
      <c r="AX634" s="183">
        <v>1503</v>
      </c>
      <c r="AY634" s="168">
        <f t="shared" ref="AY634:AY642" si="771">IF(AX634&gt;0,RANK(AX634,$AX$11:$AX$1079),"—")</f>
        <v>471</v>
      </c>
      <c r="AZ634" s="202">
        <v>1541</v>
      </c>
      <c r="BA634" s="168">
        <f t="shared" si="713"/>
        <v>519</v>
      </c>
      <c r="BB634" s="202">
        <v>1980</v>
      </c>
      <c r="BC634" s="168">
        <f t="shared" si="714"/>
        <v>520</v>
      </c>
      <c r="BD634" s="202"/>
      <c r="BE634" s="168"/>
      <c r="BF634" s="202"/>
      <c r="BG634" s="168"/>
      <c r="BH634" s="202"/>
      <c r="BI634" s="168"/>
      <c r="BJ634" s="183">
        <v>1541</v>
      </c>
      <c r="BK634" s="168">
        <f t="shared" si="712"/>
        <v>551</v>
      </c>
    </row>
    <row r="635" spans="1:63" ht="12.95" customHeight="1" x14ac:dyDescent="0.2">
      <c r="A635" s="41" t="s">
        <v>78</v>
      </c>
      <c r="B635" s="102" t="s">
        <v>1528</v>
      </c>
      <c r="C635" s="247" t="s">
        <v>1911</v>
      </c>
      <c r="D635" s="183"/>
      <c r="E635" s="70" t="str">
        <f>IF(D635&gt;0,RANK(D635,$D$11:$D$1079),"—")</f>
        <v>—</v>
      </c>
      <c r="F635" s="183"/>
      <c r="G635" s="70" t="str">
        <f>IF(F635&gt;0,RANK(F635,$F$11:$F$1079),"—")</f>
        <v>—</v>
      </c>
      <c r="H635" s="183"/>
      <c r="I635" s="70" t="str">
        <f>IF(H635&gt;0,RANK(H635,$H$11:$H$1079),"—")</f>
        <v>—</v>
      </c>
      <c r="J635" s="183">
        <v>673</v>
      </c>
      <c r="K635" s="70">
        <f>IF(J635&gt;0,RANK(J635,$J$11:$J$1079),"—")</f>
        <v>337</v>
      </c>
      <c r="L635" s="183">
        <v>3976</v>
      </c>
      <c r="M635" s="70">
        <f>IF(L635&gt;0,RANK(L635,$L$11:$L$1079),"—")</f>
        <v>244</v>
      </c>
      <c r="N635" s="183">
        <v>1640</v>
      </c>
      <c r="O635" s="70">
        <f>IF(N635&gt;0,RANK(N635,$N$11:$N$1079),"—")</f>
        <v>298</v>
      </c>
      <c r="P635" s="183">
        <v>1691</v>
      </c>
      <c r="Q635" s="70">
        <f>IF(P635&gt;0,RANK(P635,$P$11:$P$1079),"—")</f>
        <v>326</v>
      </c>
      <c r="R635" s="183">
        <v>1889</v>
      </c>
      <c r="S635" s="70">
        <f>IF(R635&gt;0,RANK(R635,$R$11:$R$1079),"—")</f>
        <v>324</v>
      </c>
      <c r="T635" s="183">
        <v>1791</v>
      </c>
      <c r="U635" s="70">
        <f>IF(T635&gt;0,RANK(T635,$T$11:$T$1079),"—")</f>
        <v>342</v>
      </c>
      <c r="V635" s="183">
        <v>1789</v>
      </c>
      <c r="W635" s="70">
        <f>IF(V635&gt;0,RANK(V635,$V$11:$V$1079),"—")</f>
        <v>347</v>
      </c>
      <c r="X635" s="183">
        <v>1786</v>
      </c>
      <c r="Y635" s="70">
        <f>IF(X635&gt;0,RANK(X635,$X$11:$X$1079),"—")</f>
        <v>347</v>
      </c>
      <c r="Z635" s="183">
        <v>1786</v>
      </c>
      <c r="AA635" s="70">
        <f>IF(Z635&gt;0,RANK(Z635,$Z$11:$Z$1079),"—")</f>
        <v>349</v>
      </c>
      <c r="AB635" s="183">
        <v>1497</v>
      </c>
      <c r="AC635" s="70">
        <f>IF(AB635&gt;0,RANK(AB635,$AB$11:$AB$1079),"—")</f>
        <v>364</v>
      </c>
      <c r="AD635" s="183">
        <v>1497</v>
      </c>
      <c r="AE635" s="70">
        <f>IF(AD635&gt;0,RANK(AD635,$AD$11:$AD$1079),"—")</f>
        <v>372</v>
      </c>
      <c r="AF635" s="183">
        <v>560</v>
      </c>
      <c r="AG635" s="70">
        <f>IF(AF635&gt;0,RANK(AF635,$AF$11:$AF$1079),"—")</f>
        <v>497</v>
      </c>
      <c r="AH635" s="183">
        <v>763</v>
      </c>
      <c r="AI635" s="70">
        <f t="shared" si="763"/>
        <v>478</v>
      </c>
      <c r="AJ635" s="183">
        <v>966</v>
      </c>
      <c r="AK635" s="70">
        <f t="shared" si="764"/>
        <v>473</v>
      </c>
      <c r="AL635" s="183">
        <v>1169</v>
      </c>
      <c r="AM635" s="70">
        <f t="shared" si="765"/>
        <v>453</v>
      </c>
      <c r="AN635" s="183">
        <v>1372</v>
      </c>
      <c r="AO635" s="70">
        <f t="shared" si="766"/>
        <v>452</v>
      </c>
      <c r="AP635" s="183">
        <v>1579</v>
      </c>
      <c r="AQ635" s="70">
        <f t="shared" si="767"/>
        <v>442</v>
      </c>
      <c r="AR635" s="183">
        <v>2320</v>
      </c>
      <c r="AS635" s="70">
        <f t="shared" si="768"/>
        <v>399</v>
      </c>
      <c r="AT635" s="183">
        <v>2320</v>
      </c>
      <c r="AU635" s="70">
        <f t="shared" si="769"/>
        <v>406</v>
      </c>
      <c r="AV635" s="183">
        <v>2553</v>
      </c>
      <c r="AW635" s="70">
        <f t="shared" si="770"/>
        <v>404</v>
      </c>
      <c r="AX635" s="183">
        <v>3244</v>
      </c>
      <c r="AY635" s="168">
        <f t="shared" si="771"/>
        <v>381</v>
      </c>
      <c r="AZ635" s="210">
        <v>3233</v>
      </c>
      <c r="BA635" s="168">
        <f t="shared" si="713"/>
        <v>422</v>
      </c>
      <c r="BB635" s="210">
        <v>3821</v>
      </c>
      <c r="BC635" s="168">
        <f t="shared" si="714"/>
        <v>426</v>
      </c>
      <c r="BD635" s="210"/>
      <c r="BE635" s="168"/>
      <c r="BF635" s="210"/>
      <c r="BG635" s="168"/>
      <c r="BH635" s="210"/>
      <c r="BI635" s="168"/>
      <c r="BJ635" s="183">
        <v>1508</v>
      </c>
      <c r="BK635" s="168">
        <f t="shared" si="712"/>
        <v>556</v>
      </c>
    </row>
    <row r="636" spans="1:63" ht="12.75" customHeight="1" x14ac:dyDescent="0.2">
      <c r="A636" s="41" t="s">
        <v>76</v>
      </c>
      <c r="B636" s="102" t="s">
        <v>830</v>
      </c>
      <c r="C636" s="247" t="s">
        <v>1911</v>
      </c>
      <c r="D636" s="193"/>
      <c r="E636" s="70" t="str">
        <f>IF(D636&gt;0,RANK(D636,$D$11:$D$1079),"—")</f>
        <v>—</v>
      </c>
      <c r="F636" s="183">
        <v>371</v>
      </c>
      <c r="G636" s="70">
        <f>IF(F636&gt;0,RANK(F636,$F$11:$F$1079),"—")</f>
        <v>387</v>
      </c>
      <c r="H636" s="193"/>
      <c r="I636" s="70" t="str">
        <f>IF(H636&gt;0,RANK(H636,$H$11:$H$1079),"—")</f>
        <v>—</v>
      </c>
      <c r="J636" s="183"/>
      <c r="K636" s="70" t="str">
        <f>IF(J636&gt;0,RANK(J636,$J$11:$J$1079),"—")</f>
        <v>—</v>
      </c>
      <c r="L636" s="183"/>
      <c r="M636" s="70" t="str">
        <f>IF(L636&gt;0,RANK(L636,$L$11:$L$1079),"—")</f>
        <v>—</v>
      </c>
      <c r="N636" s="183">
        <v>479</v>
      </c>
      <c r="O636" s="70">
        <f>IF(N636&gt;0,RANK(N636,$N$11:$N$1079),"—")</f>
        <v>386</v>
      </c>
      <c r="P636" s="183">
        <v>481</v>
      </c>
      <c r="Q636" s="70">
        <f>IF(P636&gt;0,RANK(P636,$P$11:$P$1079),"—")</f>
        <v>416</v>
      </c>
      <c r="R636" s="183">
        <v>483</v>
      </c>
      <c r="S636" s="70">
        <f>IF(R636&gt;0,RANK(R636,$R$11:$R$1079),"—")</f>
        <v>445</v>
      </c>
      <c r="T636" s="183">
        <v>685</v>
      </c>
      <c r="U636" s="70">
        <f>IF(T636&gt;0,RANK(T636,$T$11:$T$1079),"—")</f>
        <v>426</v>
      </c>
      <c r="V636" s="183">
        <v>887</v>
      </c>
      <c r="W636" s="70">
        <f>IF(V636&gt;0,RANK(V636,$V$11:$V$1079),"—")</f>
        <v>412</v>
      </c>
      <c r="X636" s="183">
        <v>1089</v>
      </c>
      <c r="Y636" s="70">
        <f>IF(X636&gt;0,RANK(X636,$X$11:$X$1079),"—")</f>
        <v>386</v>
      </c>
      <c r="Z636" s="183">
        <v>1291</v>
      </c>
      <c r="AA636" s="70">
        <f>IF(Z636&gt;0,RANK(Z636,$Z$11:$Z$1079),"—")</f>
        <v>374</v>
      </c>
      <c r="AB636" s="183">
        <v>1493</v>
      </c>
      <c r="AC636" s="70">
        <f>IF(AB636&gt;0,RANK(AB636,$AB$11:$AB$1079),"—")</f>
        <v>365</v>
      </c>
      <c r="AD636" s="183">
        <v>1341</v>
      </c>
      <c r="AE636" s="70">
        <f>IF(AD636&gt;0,RANK(AD636,$AD$11:$AD$1079),"—")</f>
        <v>384</v>
      </c>
      <c r="AF636" s="183">
        <v>1371</v>
      </c>
      <c r="AG636" s="70">
        <f>IF(AF636&gt;0,RANK(AF636,$AF$11:$AF$1079),"—")</f>
        <v>393</v>
      </c>
      <c r="AH636" s="183">
        <v>1197</v>
      </c>
      <c r="AI636" s="70">
        <f t="shared" si="763"/>
        <v>432</v>
      </c>
      <c r="AJ636" s="183">
        <v>1928</v>
      </c>
      <c r="AK636" s="70">
        <f t="shared" si="764"/>
        <v>400</v>
      </c>
      <c r="AL636" s="183">
        <v>1755</v>
      </c>
      <c r="AM636" s="70">
        <f t="shared" si="765"/>
        <v>410</v>
      </c>
      <c r="AN636" s="183">
        <v>1638</v>
      </c>
      <c r="AO636" s="70">
        <f t="shared" si="766"/>
        <v>434</v>
      </c>
      <c r="AP636" s="183">
        <v>1606</v>
      </c>
      <c r="AQ636" s="70">
        <f t="shared" si="767"/>
        <v>441</v>
      </c>
      <c r="AR636" s="183">
        <v>1905</v>
      </c>
      <c r="AS636" s="70">
        <f t="shared" si="768"/>
        <v>424</v>
      </c>
      <c r="AT636" s="183">
        <v>1860</v>
      </c>
      <c r="AU636" s="70">
        <f t="shared" si="769"/>
        <v>432</v>
      </c>
      <c r="AV636" s="183">
        <v>1760</v>
      </c>
      <c r="AW636" s="70">
        <f t="shared" si="770"/>
        <v>449</v>
      </c>
      <c r="AX636" s="183">
        <v>1598</v>
      </c>
      <c r="AY636" s="168">
        <f t="shared" si="771"/>
        <v>462</v>
      </c>
      <c r="AZ636" s="210">
        <v>1151</v>
      </c>
      <c r="BA636" s="168">
        <f t="shared" si="713"/>
        <v>562</v>
      </c>
      <c r="BB636" s="210">
        <v>1910</v>
      </c>
      <c r="BC636" s="168">
        <f t="shared" si="714"/>
        <v>532</v>
      </c>
      <c r="BD636" s="210"/>
      <c r="BE636" s="168"/>
      <c r="BF636" s="210"/>
      <c r="BG636" s="168"/>
      <c r="BH636" s="210"/>
      <c r="BI636" s="168"/>
      <c r="BJ636" s="183">
        <v>1499</v>
      </c>
      <c r="BK636" s="168">
        <f t="shared" si="712"/>
        <v>557</v>
      </c>
    </row>
    <row r="637" spans="1:63" ht="12.95" customHeight="1" x14ac:dyDescent="0.2">
      <c r="A637" s="41" t="s">
        <v>82</v>
      </c>
      <c r="B637" s="102" t="s">
        <v>1317</v>
      </c>
      <c r="C637" s="247" t="s">
        <v>1911</v>
      </c>
      <c r="D637" s="183"/>
      <c r="E637" s="70" t="str">
        <f>IF(D637&gt;0,RANK(D637,$D$11:$D$1079),"—")</f>
        <v>—</v>
      </c>
      <c r="F637" s="183">
        <v>27</v>
      </c>
      <c r="G637" s="70">
        <f>IF(F637&gt;0,RANK(F637,$F$11:$F$1079),"—")</f>
        <v>491</v>
      </c>
      <c r="H637" s="183"/>
      <c r="I637" s="70" t="str">
        <f>IF(H637&gt;0,RANK(H637,$H$11:$H$1079),"—")</f>
        <v>—</v>
      </c>
      <c r="J637" s="183"/>
      <c r="K637" s="70" t="str">
        <f>IF(J637&gt;0,RANK(J637,$J$11:$J$1079),"—")</f>
        <v>—</v>
      </c>
      <c r="L637" s="183"/>
      <c r="M637" s="70" t="str">
        <f>IF(L637&gt;0,RANK(L637,$L$11:$L$1079),"—")</f>
        <v>—</v>
      </c>
      <c r="N637" s="183"/>
      <c r="O637" s="70" t="str">
        <f>IF(N637&gt;0,RANK(N637,$N$11:$N$1079),"—")</f>
        <v>—</v>
      </c>
      <c r="P637" s="183"/>
      <c r="Q637" s="70" t="str">
        <f>IF(P637&gt;0,RANK(P637,$P$11:$P$1079),"—")</f>
        <v>—</v>
      </c>
      <c r="R637" s="183">
        <v>60</v>
      </c>
      <c r="S637" s="70">
        <f>IF(R637&gt;0,RANK(R637,$R$11:$R$1079),"—")</f>
        <v>550</v>
      </c>
      <c r="T637" s="183">
        <v>72</v>
      </c>
      <c r="U637" s="70">
        <f>IF(T637&gt;0,RANK(T637,$T$11:$T$1079),"—")</f>
        <v>552</v>
      </c>
      <c r="V637" s="183">
        <v>84</v>
      </c>
      <c r="W637" s="70">
        <f>IF(V637&gt;0,RANK(V637,$V$11:$V$1079),"—")</f>
        <v>553</v>
      </c>
      <c r="X637" s="183"/>
      <c r="Y637" s="70" t="str">
        <f>IF(X637&gt;0,RANK(X637,$X$11:$X$1079),"—")</f>
        <v>—</v>
      </c>
      <c r="Z637" s="183"/>
      <c r="AA637" s="70" t="str">
        <f>IF(Z637&gt;0,RANK(Z637,$Z$11:$Z$1079),"—")</f>
        <v>—</v>
      </c>
      <c r="AB637" s="183"/>
      <c r="AC637" s="70" t="str">
        <f>IF(AB637&gt;0,RANK(AB637,$AB$11:$AB$1079),"—")</f>
        <v>—</v>
      </c>
      <c r="AD637" s="183"/>
      <c r="AE637" s="70" t="str">
        <f>IF(AD637&gt;0,RANK(AD637,$AD$11:$AD$1079),"—")</f>
        <v>—</v>
      </c>
      <c r="AF637" s="183"/>
      <c r="AG637" s="70" t="str">
        <f>IF(AF637&gt;0,RANK(AF637,$AF$11:$AF$1079),"—")</f>
        <v>—</v>
      </c>
      <c r="AH637" s="183"/>
      <c r="AI637" s="70" t="str">
        <f t="shared" si="763"/>
        <v>—</v>
      </c>
      <c r="AJ637" s="183"/>
      <c r="AK637" s="70" t="str">
        <f t="shared" si="764"/>
        <v>—</v>
      </c>
      <c r="AL637" s="183"/>
      <c r="AM637" s="70" t="str">
        <f t="shared" si="765"/>
        <v>—</v>
      </c>
      <c r="AN637" s="183"/>
      <c r="AO637" s="70" t="str">
        <f t="shared" si="766"/>
        <v>—</v>
      </c>
      <c r="AP637" s="183"/>
      <c r="AQ637" s="70" t="str">
        <f t="shared" si="767"/>
        <v>—</v>
      </c>
      <c r="AR637" s="183"/>
      <c r="AS637" s="70" t="str">
        <f t="shared" si="768"/>
        <v>—</v>
      </c>
      <c r="AT637" s="183"/>
      <c r="AU637" s="70" t="str">
        <f t="shared" si="769"/>
        <v>—</v>
      </c>
      <c r="AV637" s="183"/>
      <c r="AW637" s="70" t="str">
        <f t="shared" si="770"/>
        <v>—</v>
      </c>
      <c r="AX637" s="183"/>
      <c r="AY637" s="168" t="str">
        <f t="shared" si="771"/>
        <v>—</v>
      </c>
      <c r="AZ637" s="202">
        <v>1655</v>
      </c>
      <c r="BA637" s="168">
        <f t="shared" si="713"/>
        <v>508</v>
      </c>
      <c r="BB637" s="202">
        <v>2199</v>
      </c>
      <c r="BC637" s="168">
        <f t="shared" si="714"/>
        <v>500</v>
      </c>
      <c r="BD637" s="202"/>
      <c r="BE637" s="168"/>
      <c r="BF637" s="202"/>
      <c r="BG637" s="168"/>
      <c r="BH637" s="202"/>
      <c r="BI637" s="168"/>
      <c r="BJ637" s="183">
        <v>1496</v>
      </c>
      <c r="BK637" s="168">
        <f t="shared" si="712"/>
        <v>559</v>
      </c>
    </row>
    <row r="638" spans="1:63" ht="12.95" customHeight="1" x14ac:dyDescent="0.2">
      <c r="A638" s="41" t="s">
        <v>84</v>
      </c>
      <c r="B638" s="102" t="s">
        <v>528</v>
      </c>
      <c r="C638" s="247" t="s">
        <v>1911</v>
      </c>
      <c r="D638" s="183"/>
      <c r="E638" s="70"/>
      <c r="F638" s="183"/>
      <c r="G638" s="70"/>
      <c r="H638" s="183"/>
      <c r="I638" s="70"/>
      <c r="J638" s="183"/>
      <c r="K638" s="70"/>
      <c r="L638" s="183"/>
      <c r="M638" s="70"/>
      <c r="N638" s="183"/>
      <c r="O638" s="70"/>
      <c r="P638" s="183"/>
      <c r="Q638" s="70"/>
      <c r="R638" s="183"/>
      <c r="S638" s="70"/>
      <c r="T638" s="183"/>
      <c r="U638" s="70"/>
      <c r="V638" s="183"/>
      <c r="W638" s="70"/>
      <c r="X638" s="183"/>
      <c r="Y638" s="70"/>
      <c r="Z638" s="183"/>
      <c r="AA638" s="70"/>
      <c r="AB638" s="183"/>
      <c r="AC638" s="70"/>
      <c r="AD638" s="183"/>
      <c r="AE638" s="70"/>
      <c r="AF638" s="183"/>
      <c r="AG638" s="70"/>
      <c r="AH638" s="183"/>
      <c r="AI638" s="70" t="str">
        <f t="shared" si="763"/>
        <v>—</v>
      </c>
      <c r="AJ638" s="183"/>
      <c r="AK638" s="70" t="str">
        <f t="shared" si="764"/>
        <v>—</v>
      </c>
      <c r="AL638" s="183"/>
      <c r="AM638" s="70" t="str">
        <f t="shared" si="765"/>
        <v>—</v>
      </c>
      <c r="AN638" s="183"/>
      <c r="AO638" s="70" t="str">
        <f t="shared" si="766"/>
        <v>—</v>
      </c>
      <c r="AP638" s="183"/>
      <c r="AQ638" s="70" t="str">
        <f t="shared" si="767"/>
        <v>—</v>
      </c>
      <c r="AR638" s="183"/>
      <c r="AS638" s="70" t="str">
        <f t="shared" si="768"/>
        <v>—</v>
      </c>
      <c r="AT638" s="183"/>
      <c r="AU638" s="70" t="str">
        <f t="shared" si="769"/>
        <v>—</v>
      </c>
      <c r="AV638" s="183">
        <v>619</v>
      </c>
      <c r="AW638" s="70">
        <f t="shared" si="770"/>
        <v>576</v>
      </c>
      <c r="AX638" s="183">
        <v>485</v>
      </c>
      <c r="AY638" s="168">
        <f t="shared" si="771"/>
        <v>615</v>
      </c>
      <c r="AZ638" s="215">
        <v>640</v>
      </c>
      <c r="BA638" s="168">
        <f t="shared" si="713"/>
        <v>639</v>
      </c>
      <c r="BB638" s="215">
        <v>891</v>
      </c>
      <c r="BC638" s="168">
        <f t="shared" si="714"/>
        <v>662</v>
      </c>
      <c r="BD638" s="215"/>
      <c r="BE638" s="168"/>
      <c r="BF638" s="215"/>
      <c r="BG638" s="168"/>
      <c r="BH638" s="215"/>
      <c r="BI638" s="168"/>
      <c r="BJ638" s="183">
        <v>1372</v>
      </c>
      <c r="BK638" s="168">
        <f t="shared" si="712"/>
        <v>570</v>
      </c>
    </row>
    <row r="639" spans="1:63" ht="12.95" customHeight="1" x14ac:dyDescent="0.2">
      <c r="A639" s="41" t="s">
        <v>80</v>
      </c>
      <c r="B639" s="102" t="s">
        <v>711</v>
      </c>
      <c r="C639" s="247" t="s">
        <v>1911</v>
      </c>
      <c r="D639" s="183">
        <v>228</v>
      </c>
      <c r="E639" s="70">
        <f>IF(D639&gt;0,RANK(D639,$D$11:$D$1079),"—")</f>
        <v>351</v>
      </c>
      <c r="F639" s="183">
        <v>222</v>
      </c>
      <c r="G639" s="70">
        <f>IF(F639&gt;0,RANK(F639,$F$11:$F$1079),"—")</f>
        <v>422</v>
      </c>
      <c r="H639" s="183"/>
      <c r="I639" s="70" t="str">
        <f>IF(H639&gt;0,RANK(H639,$H$11:$H$1079),"—")</f>
        <v>—</v>
      </c>
      <c r="J639" s="183"/>
      <c r="K639" s="70" t="str">
        <f>IF(J639&gt;0,RANK(J639,$J$11:$J$1079),"—")</f>
        <v>—</v>
      </c>
      <c r="L639" s="183"/>
      <c r="M639" s="70" t="str">
        <f>IF(L639&gt;0,RANK(L639,$L$11:$L$1079),"—")</f>
        <v>—</v>
      </c>
      <c r="N639" s="183"/>
      <c r="O639" s="70" t="str">
        <f>IF(N639&gt;0,RANK(N639,$N$11:$N$1079),"—")</f>
        <v>—</v>
      </c>
      <c r="P639" s="183">
        <v>196</v>
      </c>
      <c r="Q639" s="70">
        <f>IF(P639&gt;0,RANK(P639,$P$11:$P$1079),"—")</f>
        <v>457</v>
      </c>
      <c r="R639" s="183">
        <v>284</v>
      </c>
      <c r="S639" s="70">
        <f>IF(R639&gt;0,RANK(R639,$R$11:$R$1079),"—")</f>
        <v>493</v>
      </c>
      <c r="T639" s="183">
        <v>321</v>
      </c>
      <c r="U639" s="70">
        <f>IF(T639&gt;0,RANK(T639,$T$11:$T$1079),"—")</f>
        <v>495</v>
      </c>
      <c r="V639" s="183">
        <v>358</v>
      </c>
      <c r="W639" s="70">
        <f>IF(V639&gt;0,RANK(V639,$V$11:$V$1079),"—")</f>
        <v>486</v>
      </c>
      <c r="X639" s="183">
        <v>395</v>
      </c>
      <c r="Y639" s="70">
        <f>IF(X639&gt;0,RANK(X639,$X$11:$X$1079),"—")</f>
        <v>485</v>
      </c>
      <c r="Z639" s="183">
        <v>432</v>
      </c>
      <c r="AA639" s="70">
        <f>IF(Z639&gt;0,RANK(Z639,$Z$11:$Z$1079),"—")</f>
        <v>472</v>
      </c>
      <c r="AB639" s="183">
        <v>469</v>
      </c>
      <c r="AC639" s="70">
        <f>IF(AB639&gt;0,RANK(AB639,$AB$11:$AB$1079),"—")</f>
        <v>469</v>
      </c>
      <c r="AD639" s="183">
        <v>506</v>
      </c>
      <c r="AE639" s="70">
        <f>IF(AD639&gt;0,RANK(AD639,$AD$11:$AD$1079),"—")</f>
        <v>479</v>
      </c>
      <c r="AF639" s="183">
        <v>544</v>
      </c>
      <c r="AG639" s="70">
        <f>IF(AF639&gt;0,RANK(AF639,$AF$11:$AF$1079),"—")</f>
        <v>501</v>
      </c>
      <c r="AH639" s="183">
        <v>453</v>
      </c>
      <c r="AI639" s="70">
        <f t="shared" si="763"/>
        <v>532</v>
      </c>
      <c r="AJ639" s="183">
        <v>847</v>
      </c>
      <c r="AK639" s="70">
        <f t="shared" si="764"/>
        <v>486</v>
      </c>
      <c r="AL639" s="183">
        <v>710</v>
      </c>
      <c r="AM639" s="70">
        <f t="shared" si="765"/>
        <v>505</v>
      </c>
      <c r="AN639" s="183">
        <v>516</v>
      </c>
      <c r="AO639" s="70">
        <f t="shared" si="766"/>
        <v>549</v>
      </c>
      <c r="AP639" s="183">
        <v>643</v>
      </c>
      <c r="AQ639" s="70">
        <f t="shared" si="767"/>
        <v>532</v>
      </c>
      <c r="AR639" s="183">
        <v>854</v>
      </c>
      <c r="AS639" s="70">
        <f t="shared" si="768"/>
        <v>509</v>
      </c>
      <c r="AT639" s="183">
        <v>1060</v>
      </c>
      <c r="AU639" s="70">
        <f t="shared" si="769"/>
        <v>497</v>
      </c>
      <c r="AV639" s="183">
        <v>1321</v>
      </c>
      <c r="AW639" s="70">
        <f t="shared" si="770"/>
        <v>489</v>
      </c>
      <c r="AX639" s="183">
        <v>1067</v>
      </c>
      <c r="AY639" s="168">
        <f t="shared" si="771"/>
        <v>516</v>
      </c>
      <c r="AZ639" s="210">
        <v>1574</v>
      </c>
      <c r="BA639" s="168">
        <f t="shared" si="713"/>
        <v>516</v>
      </c>
      <c r="BB639" s="210">
        <v>1130</v>
      </c>
      <c r="BC639" s="168">
        <f t="shared" si="714"/>
        <v>628</v>
      </c>
      <c r="BD639" s="210"/>
      <c r="BE639" s="168"/>
      <c r="BF639" s="210"/>
      <c r="BG639" s="168"/>
      <c r="BH639" s="210"/>
      <c r="BI639" s="168"/>
      <c r="BJ639" s="183">
        <v>1346</v>
      </c>
      <c r="BK639" s="168">
        <f t="shared" si="712"/>
        <v>573</v>
      </c>
    </row>
    <row r="640" spans="1:63" ht="12.95" customHeight="1" x14ac:dyDescent="0.2">
      <c r="A640" s="41" t="s">
        <v>89</v>
      </c>
      <c r="B640" s="102" t="s">
        <v>745</v>
      </c>
      <c r="C640" s="247" t="s">
        <v>1911</v>
      </c>
      <c r="D640" s="183">
        <v>448</v>
      </c>
      <c r="E640" s="70">
        <f>IF(D640&gt;0,RANK(D640,$D$11:$D$1079),"—")</f>
        <v>320</v>
      </c>
      <c r="F640" s="183">
        <v>425</v>
      </c>
      <c r="G640" s="70">
        <f>IF(F640&gt;0,RANK(F640,$F$11:$F$1079),"—")</f>
        <v>371</v>
      </c>
      <c r="H640" s="183">
        <v>402</v>
      </c>
      <c r="I640" s="70">
        <f>IF(H640&gt;0,RANK(H640,$H$11:$H$1079),"—")</f>
        <v>337</v>
      </c>
      <c r="J640" s="183">
        <v>616</v>
      </c>
      <c r="K640" s="70">
        <f>IF(J640&gt;0,RANK(J640,$J$11:$J$1079),"—")</f>
        <v>345</v>
      </c>
      <c r="L640" s="183">
        <v>449</v>
      </c>
      <c r="M640" s="70">
        <f>IF(L640&gt;0,RANK(L640,$L$11:$L$1079),"—")</f>
        <v>364</v>
      </c>
      <c r="N640" s="183">
        <v>329</v>
      </c>
      <c r="O640" s="70">
        <f>IF(N640&gt;0,RANK(N640,$N$11:$N$1079),"—")</f>
        <v>405</v>
      </c>
      <c r="P640" s="183">
        <v>335</v>
      </c>
      <c r="Q640" s="70">
        <f>IF(P640&gt;0,RANK(P640,$P$11:$P$1079),"—")</f>
        <v>434</v>
      </c>
      <c r="R640" s="183">
        <v>449</v>
      </c>
      <c r="S640" s="70">
        <f>IF(R640&gt;0,RANK(R640,$R$11:$R$1079),"—")</f>
        <v>451</v>
      </c>
      <c r="T640" s="183">
        <v>350</v>
      </c>
      <c r="U640" s="70">
        <f>IF(T640&gt;0,RANK(T640,$T$11:$T$1079),"—")</f>
        <v>489</v>
      </c>
      <c r="V640" s="183">
        <v>390</v>
      </c>
      <c r="W640" s="70">
        <f>IF(V640&gt;0,RANK(V640,$V$11:$V$1079),"—")</f>
        <v>479</v>
      </c>
      <c r="X640" s="183">
        <v>590</v>
      </c>
      <c r="Y640" s="70">
        <f>IF(X640&gt;0,RANK(X640,$X$11:$X$1079),"—")</f>
        <v>449</v>
      </c>
      <c r="Z640" s="183">
        <v>533</v>
      </c>
      <c r="AA640" s="70">
        <f>IF(Z640&gt;0,RANK(Z640,$Z$11:$Z$1079),"—")</f>
        <v>451</v>
      </c>
      <c r="AB640" s="183">
        <v>491</v>
      </c>
      <c r="AC640" s="70">
        <f>IF(AB640&gt;0,RANK(AB640,$AB$11:$AB$1079),"—")</f>
        <v>463</v>
      </c>
      <c r="AD640" s="183">
        <v>478</v>
      </c>
      <c r="AE640" s="70">
        <f>IF(AD640&gt;0,RANK(AD640,$AD$11:$AD$1079),"—")</f>
        <v>486</v>
      </c>
      <c r="AF640" s="183">
        <v>543</v>
      </c>
      <c r="AG640" s="70">
        <f>IF(AF640&gt;0,RANK(AF640,$AF$11:$AF$1079),"—")</f>
        <v>502</v>
      </c>
      <c r="AH640" s="183">
        <v>602</v>
      </c>
      <c r="AI640" s="70">
        <f t="shared" si="763"/>
        <v>505</v>
      </c>
      <c r="AJ640" s="183">
        <v>900</v>
      </c>
      <c r="AK640" s="70">
        <f t="shared" si="764"/>
        <v>478</v>
      </c>
      <c r="AL640" s="183">
        <v>1122</v>
      </c>
      <c r="AM640" s="70">
        <f t="shared" si="765"/>
        <v>460</v>
      </c>
      <c r="AN640" s="183">
        <v>1739</v>
      </c>
      <c r="AO640" s="70">
        <f t="shared" si="766"/>
        <v>426</v>
      </c>
      <c r="AP640" s="183">
        <v>1416</v>
      </c>
      <c r="AQ640" s="70">
        <f t="shared" si="767"/>
        <v>454</v>
      </c>
      <c r="AR640" s="183">
        <v>1328</v>
      </c>
      <c r="AS640" s="70">
        <f t="shared" si="768"/>
        <v>464</v>
      </c>
      <c r="AT640" s="183">
        <v>1031</v>
      </c>
      <c r="AU640" s="70">
        <f t="shared" si="769"/>
        <v>501</v>
      </c>
      <c r="AV640" s="183">
        <v>1056</v>
      </c>
      <c r="AW640" s="70">
        <f t="shared" si="770"/>
        <v>512</v>
      </c>
      <c r="AX640" s="183">
        <v>979</v>
      </c>
      <c r="AY640" s="168">
        <f t="shared" si="771"/>
        <v>530</v>
      </c>
      <c r="AZ640" s="210">
        <v>1219</v>
      </c>
      <c r="BA640" s="168">
        <f t="shared" si="713"/>
        <v>555</v>
      </c>
      <c r="BB640" s="210">
        <v>1288</v>
      </c>
      <c r="BC640" s="168">
        <f t="shared" si="714"/>
        <v>605</v>
      </c>
      <c r="BD640" s="210"/>
      <c r="BE640" s="168"/>
      <c r="BF640" s="210"/>
      <c r="BG640" s="168"/>
      <c r="BH640" s="210"/>
      <c r="BI640" s="168"/>
      <c r="BJ640" s="183">
        <v>1320</v>
      </c>
      <c r="BK640" s="168">
        <f t="shared" si="712"/>
        <v>576</v>
      </c>
    </row>
    <row r="641" spans="1:63" ht="12.95" customHeight="1" x14ac:dyDescent="0.2">
      <c r="A641" s="41" t="s">
        <v>96</v>
      </c>
      <c r="B641" s="102" t="s">
        <v>920</v>
      </c>
      <c r="C641" s="247" t="s">
        <v>1911</v>
      </c>
      <c r="D641" s="183"/>
      <c r="E641" s="70" t="str">
        <f>IF(D641&gt;0,RANK(D641,$D$11:$D$1079),"—")</f>
        <v>—</v>
      </c>
      <c r="F641" s="183">
        <v>6</v>
      </c>
      <c r="G641" s="70">
        <f>IF(F641&gt;0,RANK(F641,$F$11:$F$1079),"—")</f>
        <v>503</v>
      </c>
      <c r="H641" s="193"/>
      <c r="I641" s="70" t="str">
        <f>IF(H641&gt;0,RANK(H641,$H$11:$H$1079),"—")</f>
        <v>—</v>
      </c>
      <c r="J641" s="183"/>
      <c r="K641" s="70" t="str">
        <f>IF(J641&gt;0,RANK(J641,$J$11:$J$1079),"—")</f>
        <v>—</v>
      </c>
      <c r="L641" s="183"/>
      <c r="M641" s="70" t="str">
        <f>IF(L641&gt;0,RANK(L641,$L$11:$L$1079),"—")</f>
        <v>—</v>
      </c>
      <c r="N641" s="183"/>
      <c r="O641" s="70" t="str">
        <f>IF(N641&gt;0,RANK(N641,$N$11:$N$1079),"—")</f>
        <v>—</v>
      </c>
      <c r="P641" s="183"/>
      <c r="Q641" s="70" t="str">
        <f>IF(P641&gt;0,RANK(P641,$P$11:$P$1079),"—")</f>
        <v>—</v>
      </c>
      <c r="R641" s="183">
        <v>148</v>
      </c>
      <c r="S641" s="70">
        <f>IF(R641&gt;0,RANK(R641,$R$11:$R$1079),"—")</f>
        <v>533</v>
      </c>
      <c r="T641" s="183">
        <v>160</v>
      </c>
      <c r="U641" s="70">
        <f>IF(T641&gt;0,RANK(T641,$T$11:$T$1079),"—")</f>
        <v>535</v>
      </c>
      <c r="V641" s="183">
        <v>170</v>
      </c>
      <c r="W641" s="70">
        <f>IF(V641&gt;0,RANK(V641,$V$11:$V$1079),"—")</f>
        <v>536</v>
      </c>
      <c r="X641" s="183">
        <v>811</v>
      </c>
      <c r="Y641" s="70">
        <f>IF(X641&gt;0,RANK(X641,$X$11:$X$1079),"—")</f>
        <v>420</v>
      </c>
      <c r="Z641" s="183">
        <v>1032</v>
      </c>
      <c r="AA641" s="70">
        <f>IF(Z641&gt;0,RANK(Z641,$Z$11:$Z$1079),"—")</f>
        <v>390</v>
      </c>
      <c r="AB641" s="183">
        <v>1253</v>
      </c>
      <c r="AC641" s="70">
        <f>IF(AB641&gt;0,RANK(AB641,$AB$11:$AB$1079),"—")</f>
        <v>379</v>
      </c>
      <c r="AD641" s="183">
        <v>1474</v>
      </c>
      <c r="AE641" s="70">
        <f>IF(AD641&gt;0,RANK(AD641,$AD$11:$AD$1079),"—")</f>
        <v>373</v>
      </c>
      <c r="AF641" s="183">
        <v>1695</v>
      </c>
      <c r="AG641" s="70">
        <f>IF(AF641&gt;0,RANK(AF641,$AF$11:$AF$1079),"—")</f>
        <v>380</v>
      </c>
      <c r="AH641" s="183">
        <v>1923</v>
      </c>
      <c r="AI641" s="70">
        <f t="shared" si="763"/>
        <v>380</v>
      </c>
      <c r="AJ641" s="183">
        <v>3024</v>
      </c>
      <c r="AK641" s="70">
        <f t="shared" si="764"/>
        <v>347</v>
      </c>
      <c r="AL641" s="183">
        <v>2091</v>
      </c>
      <c r="AM641" s="70">
        <f t="shared" si="765"/>
        <v>393</v>
      </c>
      <c r="AN641" s="183">
        <v>2371</v>
      </c>
      <c r="AO641" s="70">
        <f t="shared" si="766"/>
        <v>384</v>
      </c>
      <c r="AP641" s="183">
        <v>2081</v>
      </c>
      <c r="AQ641" s="70">
        <f t="shared" si="767"/>
        <v>408</v>
      </c>
      <c r="AR641" s="183">
        <v>2351</v>
      </c>
      <c r="AS641" s="70">
        <f t="shared" si="768"/>
        <v>396</v>
      </c>
      <c r="AT641" s="183">
        <v>2349</v>
      </c>
      <c r="AU641" s="70">
        <f t="shared" si="769"/>
        <v>405</v>
      </c>
      <c r="AV641" s="183">
        <v>2457</v>
      </c>
      <c r="AW641" s="70">
        <f t="shared" si="770"/>
        <v>408</v>
      </c>
      <c r="AX641" s="183">
        <v>2560</v>
      </c>
      <c r="AY641" s="168">
        <f t="shared" si="771"/>
        <v>414</v>
      </c>
      <c r="AZ641" s="210">
        <v>4389</v>
      </c>
      <c r="BA641" s="168">
        <f t="shared" si="713"/>
        <v>389</v>
      </c>
      <c r="BB641" s="210">
        <v>4653</v>
      </c>
      <c r="BC641" s="168">
        <f t="shared" si="714"/>
        <v>403</v>
      </c>
      <c r="BD641" s="210"/>
      <c r="BE641" s="168"/>
      <c r="BF641" s="210"/>
      <c r="BG641" s="168"/>
      <c r="BH641" s="210"/>
      <c r="BI641" s="168"/>
      <c r="BJ641" s="183">
        <v>1286</v>
      </c>
      <c r="BK641" s="168">
        <f t="shared" si="712"/>
        <v>580</v>
      </c>
    </row>
    <row r="642" spans="1:63" ht="12.95" customHeight="1" x14ac:dyDescent="0.2">
      <c r="A642" s="41" t="s">
        <v>94</v>
      </c>
      <c r="B642" s="102" t="s">
        <v>863</v>
      </c>
      <c r="C642" s="247" t="s">
        <v>1911</v>
      </c>
      <c r="D642" s="183"/>
      <c r="E642" s="70" t="str">
        <f>IF(D642&gt;0,RANK(D642,$D$11:$D$1079),"—")</f>
        <v>—</v>
      </c>
      <c r="F642" s="183">
        <v>131</v>
      </c>
      <c r="G642" s="70">
        <f>IF(F642&gt;0,RANK(F642,$F$11:$F$1079),"—")</f>
        <v>444</v>
      </c>
      <c r="H642" s="183">
        <v>129</v>
      </c>
      <c r="I642" s="70">
        <f>IF(H642&gt;0,RANK(H642,$H$11:$H$1079),"—")</f>
        <v>376</v>
      </c>
      <c r="J642" s="183">
        <v>137</v>
      </c>
      <c r="K642" s="70">
        <f>IF(J642&gt;0,RANK(J642,$J$11:$J$1079),"—")</f>
        <v>405</v>
      </c>
      <c r="L642" s="183">
        <v>148</v>
      </c>
      <c r="M642" s="70">
        <f>IF(L642&gt;0,RANK(L642,$L$11:$L$1079),"—")</f>
        <v>401</v>
      </c>
      <c r="N642" s="183">
        <v>159</v>
      </c>
      <c r="O642" s="70">
        <f>IF(N642&gt;0,RANK(N642,$N$11:$N$1079),"—")</f>
        <v>433</v>
      </c>
      <c r="P642" s="183">
        <v>170</v>
      </c>
      <c r="Q642" s="70">
        <f>IF(P642&gt;0,RANK(P642,$P$11:$P$1079),"—")</f>
        <v>464</v>
      </c>
      <c r="R642" s="183">
        <v>182</v>
      </c>
      <c r="S642" s="70">
        <f>IF(R642&gt;0,RANK(R642,$R$11:$R$1079),"—")</f>
        <v>519</v>
      </c>
      <c r="T642" s="183">
        <v>220</v>
      </c>
      <c r="U642" s="70">
        <f>IF(T642&gt;0,RANK(T642,$T$11:$T$1079),"—")</f>
        <v>520</v>
      </c>
      <c r="V642" s="183">
        <v>279</v>
      </c>
      <c r="W642" s="70">
        <f>IF(V642&gt;0,RANK(V642,$V$11:$V$1079),"—")</f>
        <v>510</v>
      </c>
      <c r="X642" s="183">
        <v>293</v>
      </c>
      <c r="Y642" s="70">
        <f>IF(X642&gt;0,RANK(X642,$X$11:$X$1079),"—")</f>
        <v>509</v>
      </c>
      <c r="Z642" s="183">
        <v>219</v>
      </c>
      <c r="AA642" s="70">
        <f>IF(Z642&gt;0,RANK(Z642,$Z$11:$Z$1079),"—")</f>
        <v>523</v>
      </c>
      <c r="AB642" s="183">
        <v>323</v>
      </c>
      <c r="AC642" s="70">
        <f>IF(AB642&gt;0,RANK(AB642,$AB$11:$AB$1079),"—")</f>
        <v>502</v>
      </c>
      <c r="AD642" s="183">
        <v>379</v>
      </c>
      <c r="AE642" s="70">
        <f>IF(AD642&gt;0,RANK(AD642,$AD$11:$AD$1079),"—")</f>
        <v>498</v>
      </c>
      <c r="AF642" s="183">
        <v>593</v>
      </c>
      <c r="AG642" s="70">
        <f>IF(AF642&gt;0,RANK(AF642,$AF$11:$AF$1079),"—")</f>
        <v>489</v>
      </c>
      <c r="AH642" s="183">
        <v>286</v>
      </c>
      <c r="AI642" s="70">
        <f t="shared" si="763"/>
        <v>565</v>
      </c>
      <c r="AJ642" s="183">
        <v>362</v>
      </c>
      <c r="AK642" s="70">
        <f t="shared" si="764"/>
        <v>553</v>
      </c>
      <c r="AL642" s="183">
        <v>413</v>
      </c>
      <c r="AM642" s="70">
        <f t="shared" si="765"/>
        <v>562</v>
      </c>
      <c r="AN642" s="183">
        <v>281</v>
      </c>
      <c r="AO642" s="70">
        <f t="shared" si="766"/>
        <v>596</v>
      </c>
      <c r="AP642" s="190">
        <v>570</v>
      </c>
      <c r="AQ642" s="70">
        <f t="shared" si="767"/>
        <v>545</v>
      </c>
      <c r="AR642" s="190">
        <v>966</v>
      </c>
      <c r="AS642" s="70">
        <f t="shared" si="768"/>
        <v>495</v>
      </c>
      <c r="AT642" s="183">
        <v>944</v>
      </c>
      <c r="AU642" s="70">
        <f t="shared" si="769"/>
        <v>512</v>
      </c>
      <c r="AV642" s="183">
        <v>611</v>
      </c>
      <c r="AW642" s="70">
        <f t="shared" si="770"/>
        <v>577</v>
      </c>
      <c r="AX642" s="183">
        <v>880</v>
      </c>
      <c r="AY642" s="168">
        <f t="shared" si="771"/>
        <v>535</v>
      </c>
      <c r="AZ642" s="215">
        <v>988</v>
      </c>
      <c r="BA642" s="168">
        <f t="shared" si="713"/>
        <v>578</v>
      </c>
      <c r="BB642" s="210">
        <v>1225</v>
      </c>
      <c r="BC642" s="168">
        <f t="shared" si="714"/>
        <v>614</v>
      </c>
      <c r="BD642" s="210"/>
      <c r="BE642" s="168"/>
      <c r="BF642" s="210"/>
      <c r="BG642" s="168"/>
      <c r="BH642" s="210"/>
      <c r="BI642" s="168"/>
      <c r="BJ642" s="183">
        <v>1275</v>
      </c>
      <c r="BK642" s="168">
        <f t="shared" si="712"/>
        <v>581</v>
      </c>
    </row>
    <row r="643" spans="1:63" ht="12.95" customHeight="1" x14ac:dyDescent="0.2">
      <c r="A643" s="41" t="s">
        <v>91</v>
      </c>
      <c r="B643" s="204" t="s">
        <v>1980</v>
      </c>
      <c r="C643" s="252" t="s">
        <v>1911</v>
      </c>
      <c r="D643" s="183"/>
      <c r="E643" s="70"/>
      <c r="F643" s="183"/>
      <c r="G643" s="70"/>
      <c r="H643" s="183"/>
      <c r="I643" s="70"/>
      <c r="J643" s="183"/>
      <c r="K643" s="70"/>
      <c r="L643" s="183"/>
      <c r="M643" s="70"/>
      <c r="N643" s="183"/>
      <c r="O643" s="70"/>
      <c r="P643" s="183"/>
      <c r="Q643" s="70"/>
      <c r="R643" s="183"/>
      <c r="S643" s="70"/>
      <c r="T643" s="183"/>
      <c r="U643" s="70"/>
      <c r="V643" s="183"/>
      <c r="W643" s="70"/>
      <c r="X643" s="183"/>
      <c r="Y643" s="70"/>
      <c r="Z643" s="183"/>
      <c r="AA643" s="70"/>
      <c r="AB643" s="183"/>
      <c r="AC643" s="70"/>
      <c r="AD643" s="183"/>
      <c r="AE643" s="70"/>
      <c r="AF643" s="183"/>
      <c r="AG643" s="70"/>
      <c r="AH643" s="183"/>
      <c r="AI643" s="70"/>
      <c r="AJ643" s="183"/>
      <c r="AK643" s="70"/>
      <c r="AL643" s="183"/>
      <c r="AM643" s="70"/>
      <c r="AN643" s="183"/>
      <c r="AO643" s="70"/>
      <c r="AP643" s="183"/>
      <c r="AQ643" s="70"/>
      <c r="AR643" s="183"/>
      <c r="AS643" s="70"/>
      <c r="AT643" s="183"/>
      <c r="AU643" s="70"/>
      <c r="AV643" s="183"/>
      <c r="AW643" s="70"/>
      <c r="AX643" s="183"/>
      <c r="AY643" s="168"/>
      <c r="AZ643" s="208">
        <v>672</v>
      </c>
      <c r="BA643" s="168">
        <f t="shared" si="713"/>
        <v>627</v>
      </c>
      <c r="BB643" s="208">
        <v>899</v>
      </c>
      <c r="BC643" s="168">
        <f t="shared" si="714"/>
        <v>661</v>
      </c>
      <c r="BD643" s="208"/>
      <c r="BE643" s="168"/>
      <c r="BF643" s="208"/>
      <c r="BG643" s="168"/>
      <c r="BH643" s="208"/>
      <c r="BI643" s="168"/>
      <c r="BJ643" s="183">
        <v>1223</v>
      </c>
      <c r="BK643" s="168">
        <f t="shared" si="712"/>
        <v>587</v>
      </c>
    </row>
    <row r="644" spans="1:63" ht="12.95" customHeight="1" x14ac:dyDescent="0.2">
      <c r="A644" s="41" t="s">
        <v>90</v>
      </c>
      <c r="B644" s="102" t="s">
        <v>697</v>
      </c>
      <c r="C644" s="247" t="s">
        <v>1911</v>
      </c>
      <c r="D644" s="183"/>
      <c r="E644" s="70" t="str">
        <f>IF(D644&gt;0,RANK(D644,$D$11:$D$1079),"—")</f>
        <v>—</v>
      </c>
      <c r="F644" s="183"/>
      <c r="G644" s="70" t="str">
        <f>IF(F644&gt;0,RANK(F644,$F$11:$F$1079),"—")</f>
        <v>—</v>
      </c>
      <c r="H644" s="183"/>
      <c r="I644" s="70" t="str">
        <f>IF(H644&gt;0,RANK(H644,$H$11:$H$1079),"—")</f>
        <v>—</v>
      </c>
      <c r="J644" s="183"/>
      <c r="K644" s="70" t="str">
        <f>IF(J644&gt;0,RANK(J644,$J$11:$J$1079),"—")</f>
        <v>—</v>
      </c>
      <c r="L644" s="183"/>
      <c r="M644" s="70" t="str">
        <f>IF(L644&gt;0,RANK(L644,$L$11:$L$1079),"—")</f>
        <v>—</v>
      </c>
      <c r="N644" s="183"/>
      <c r="O644" s="70" t="str">
        <f>IF(N644&gt;0,RANK(N644,$N$11:$N$1079),"—")</f>
        <v>—</v>
      </c>
      <c r="P644" s="183"/>
      <c r="Q644" s="70" t="str">
        <f>IF(P644&gt;0,RANK(P644,$P$11:$P$1079),"—")</f>
        <v>—</v>
      </c>
      <c r="R644" s="183"/>
      <c r="S644" s="70" t="str">
        <f>IF(R644&gt;0,RANK(R644,$R$11:$R$1079),"—")</f>
        <v>—</v>
      </c>
      <c r="T644" s="183"/>
      <c r="U644" s="70" t="str">
        <f>IF(T644&gt;0,RANK(T644,$T$11:$T$1079),"—")</f>
        <v>—</v>
      </c>
      <c r="V644" s="183"/>
      <c r="W644" s="70" t="str">
        <f>IF(V644&gt;0,RANK(V644,$V$11:$V$1079),"—")</f>
        <v>—</v>
      </c>
      <c r="X644" s="183">
        <v>1119</v>
      </c>
      <c r="Y644" s="70">
        <f>IF(X644&gt;0,RANK(X644,$X$11:$X$1079),"—")</f>
        <v>383</v>
      </c>
      <c r="Z644" s="183">
        <v>1031</v>
      </c>
      <c r="AA644" s="70">
        <f>IF(Z644&gt;0,RANK(Z644,$Z$11:$Z$1079),"—")</f>
        <v>392</v>
      </c>
      <c r="AB644" s="183">
        <v>943</v>
      </c>
      <c r="AC644" s="70">
        <f>IF(AB644&gt;0,RANK(AB644,$AB$11:$AB$1079),"—")</f>
        <v>407</v>
      </c>
      <c r="AD644" s="183">
        <v>855</v>
      </c>
      <c r="AE644" s="70">
        <f>IF(AD644&gt;0,RANK(AD644,$AD$11:$AD$1079),"—")</f>
        <v>432</v>
      </c>
      <c r="AF644" s="183">
        <v>767</v>
      </c>
      <c r="AG644" s="70">
        <f>IF(AF644&gt;0,RANK(AF644,$AF$11:$AF$1079),"—")</f>
        <v>458</v>
      </c>
      <c r="AH644" s="183">
        <v>679</v>
      </c>
      <c r="AI644" s="70">
        <f>IF(AH644&gt;0,RANK(AH644,$AH$11:$AH$1079),"—")</f>
        <v>496</v>
      </c>
      <c r="AJ644" s="183">
        <v>591</v>
      </c>
      <c r="AK644" s="70">
        <f>IF(AJ644&gt;0,RANK(AJ644,$AJ$11:$AJ$1079),"—")</f>
        <v>519</v>
      </c>
      <c r="AL644" s="183">
        <v>442</v>
      </c>
      <c r="AM644" s="70">
        <f>IF(AL644&gt;0,RANK(AL644,$AL$11:$AL$1079),"—")</f>
        <v>555</v>
      </c>
      <c r="AN644" s="183">
        <v>332</v>
      </c>
      <c r="AO644" s="70">
        <f>IF(AN644&gt;0,RANK(AN644,$AN$11:$AN$1079),"—")</f>
        <v>585</v>
      </c>
      <c r="AP644" s="183">
        <v>350</v>
      </c>
      <c r="AQ644" s="70">
        <f>IF(AP644&gt;0,RANK(AP644,$AP$11:$AP$1079),"—")</f>
        <v>591</v>
      </c>
      <c r="AR644" s="183">
        <v>443</v>
      </c>
      <c r="AS644" s="70">
        <f>IF(AR644&gt;0,RANK(AR644,$AR$11:$AR$1079),"—")</f>
        <v>589</v>
      </c>
      <c r="AT644" s="183">
        <v>680</v>
      </c>
      <c r="AU644" s="70">
        <f>IF(AT644&gt;0,RANK(AT644,$AT$11:$AT$1079),"—")</f>
        <v>546</v>
      </c>
      <c r="AV644" s="183">
        <v>374</v>
      </c>
      <c r="AW644" s="70">
        <f>IF(AV644&gt;0,RANK(AV644,$AV$11:$AV$1079),"—")</f>
        <v>623</v>
      </c>
      <c r="AX644" s="183">
        <v>561</v>
      </c>
      <c r="AY644" s="168">
        <f>IF(AX644&gt;0,RANK(AX644,$AX$11:$AX$1079),"—")</f>
        <v>592</v>
      </c>
      <c r="AZ644" s="215">
        <v>873</v>
      </c>
      <c r="BA644" s="168">
        <f t="shared" si="713"/>
        <v>591</v>
      </c>
      <c r="BB644" s="210">
        <v>1249</v>
      </c>
      <c r="BC644" s="168">
        <f t="shared" si="714"/>
        <v>611</v>
      </c>
      <c r="BD644" s="210"/>
      <c r="BE644" s="168"/>
      <c r="BF644" s="210"/>
      <c r="BG644" s="168"/>
      <c r="BH644" s="210"/>
      <c r="BI644" s="168"/>
      <c r="BJ644" s="183">
        <v>1220</v>
      </c>
      <c r="BK644" s="168">
        <f t="shared" si="712"/>
        <v>588</v>
      </c>
    </row>
    <row r="645" spans="1:63" ht="12.95" customHeight="1" x14ac:dyDescent="0.2">
      <c r="A645" s="41" t="s">
        <v>97</v>
      </c>
      <c r="B645" s="102" t="s">
        <v>816</v>
      </c>
      <c r="C645" s="247" t="s">
        <v>1911</v>
      </c>
      <c r="D645" s="183">
        <v>68</v>
      </c>
      <c r="E645" s="70">
        <f>IF(D645&gt;0,RANK(D645,$D$11:$D$1079),"—")</f>
        <v>380</v>
      </c>
      <c r="F645" s="183">
        <v>75</v>
      </c>
      <c r="G645" s="70">
        <f>IF(F645&gt;0,RANK(F645,$F$11:$F$1079),"—")</f>
        <v>467</v>
      </c>
      <c r="H645" s="193"/>
      <c r="I645" s="70" t="str">
        <f>IF(H645&gt;0,RANK(H645,$H$11:$H$1079),"—")</f>
        <v>—</v>
      </c>
      <c r="J645" s="183"/>
      <c r="K645" s="70" t="str">
        <f>IF(J645&gt;0,RANK(J645,$J$11:$J$1079),"—")</f>
        <v>—</v>
      </c>
      <c r="L645" s="183"/>
      <c r="M645" s="70" t="str">
        <f>IF(L645&gt;0,RANK(L645,$L$11:$L$1079),"—")</f>
        <v>—</v>
      </c>
      <c r="N645" s="183"/>
      <c r="O645" s="70" t="str">
        <f>IF(N645&gt;0,RANK(N645,$N$11:$N$1079),"—")</f>
        <v>—</v>
      </c>
      <c r="P645" s="183">
        <v>620</v>
      </c>
      <c r="Q645" s="70">
        <f>IF(P645&gt;0,RANK(P645,$P$11:$P$1079),"—")</f>
        <v>404</v>
      </c>
      <c r="R645" s="183">
        <v>678</v>
      </c>
      <c r="S645" s="70">
        <f>IF(R645&gt;0,RANK(R645,$R$11:$R$1079),"—")</f>
        <v>413</v>
      </c>
      <c r="T645" s="183">
        <v>616</v>
      </c>
      <c r="U645" s="70">
        <f>IF(T645&gt;0,RANK(T645,$T$11:$T$1079),"—")</f>
        <v>436</v>
      </c>
      <c r="V645" s="183">
        <v>554</v>
      </c>
      <c r="W645" s="70">
        <f>IF(V645&gt;0,RANK(V645,$V$11:$V$1079),"—")</f>
        <v>451</v>
      </c>
      <c r="X645" s="183">
        <v>492</v>
      </c>
      <c r="Y645" s="70">
        <f>IF(X645&gt;0,RANK(X645,$X$11:$X$1079),"—")</f>
        <v>469</v>
      </c>
      <c r="Z645" s="183">
        <v>430</v>
      </c>
      <c r="AA645" s="70">
        <f>IF(Z645&gt;0,RANK(Z645,$Z$11:$Z$1079),"—")</f>
        <v>474</v>
      </c>
      <c r="AB645" s="183">
        <v>368</v>
      </c>
      <c r="AC645" s="70">
        <f>IF(AB645&gt;0,RANK(AB645,$AB$11:$AB$1079),"—")</f>
        <v>487</v>
      </c>
      <c r="AD645" s="183">
        <v>303</v>
      </c>
      <c r="AE645" s="70">
        <f>IF(AD645&gt;0,RANK(AD645,$AD$11:$AD$1079),"—")</f>
        <v>515</v>
      </c>
      <c r="AF645" s="183">
        <v>337</v>
      </c>
      <c r="AG645" s="70">
        <f>IF(AF645&gt;0,RANK(AF645,$AF$11:$AF$1079),"—")</f>
        <v>540</v>
      </c>
      <c r="AH645" s="183">
        <v>497</v>
      </c>
      <c r="AI645" s="70">
        <f>IF(AH645&gt;0,RANK(AH645,$AH$11:$AH$1079),"—")</f>
        <v>522</v>
      </c>
      <c r="AJ645" s="183">
        <v>655</v>
      </c>
      <c r="AK645" s="70">
        <f>IF(AJ645&gt;0,RANK(AJ645,$AJ$11:$AJ$1079),"—")</f>
        <v>512</v>
      </c>
      <c r="AL645" s="183">
        <v>734</v>
      </c>
      <c r="AM645" s="70">
        <f>IF(AL645&gt;0,RANK(AL645,$AL$11:$AL$1079),"—")</f>
        <v>503</v>
      </c>
      <c r="AN645" s="183">
        <v>493</v>
      </c>
      <c r="AO645" s="70">
        <f>IF(AN645&gt;0,RANK(AN645,$AN$11:$AN$1079),"—")</f>
        <v>553</v>
      </c>
      <c r="AP645" s="183">
        <v>606</v>
      </c>
      <c r="AQ645" s="70">
        <f>IF(AP645&gt;0,RANK(AP645,$AP$11:$AP$1079),"—")</f>
        <v>538</v>
      </c>
      <c r="AR645" s="183">
        <v>579</v>
      </c>
      <c r="AS645" s="70">
        <f>IF(AR645&gt;0,RANK(AR645,$AR$11:$AR$1079),"—")</f>
        <v>558</v>
      </c>
      <c r="AT645" s="183">
        <v>676</v>
      </c>
      <c r="AU645" s="70">
        <f>IF(AT645&gt;0,RANK(AT645,$AT$11:$AT$1079),"—")</f>
        <v>549</v>
      </c>
      <c r="AV645" s="183">
        <v>728</v>
      </c>
      <c r="AW645" s="70">
        <f>IF(AV645&gt;0,RANK(AV645,$AV$11:$AV$1079),"—")</f>
        <v>553</v>
      </c>
      <c r="AX645" s="183"/>
      <c r="AY645" s="168" t="str">
        <f>IF(AX645&gt;0,RANK(AX645,$AX$11:$AX$1079),"—")</f>
        <v>—</v>
      </c>
      <c r="AZ645" s="205"/>
      <c r="BA645" s="168" t="str">
        <f t="shared" si="713"/>
        <v>—</v>
      </c>
      <c r="BB645" s="205">
        <v>1179</v>
      </c>
      <c r="BC645" s="168">
        <f t="shared" si="714"/>
        <v>621</v>
      </c>
      <c r="BD645" s="205"/>
      <c r="BE645" s="168"/>
      <c r="BF645" s="205"/>
      <c r="BG645" s="168"/>
      <c r="BH645" s="205"/>
      <c r="BI645" s="168"/>
      <c r="BJ645" s="183">
        <v>1193</v>
      </c>
      <c r="BK645" s="168">
        <f t="shared" si="712"/>
        <v>590</v>
      </c>
    </row>
    <row r="646" spans="1:63" ht="12.95" customHeight="1" x14ac:dyDescent="0.2">
      <c r="A646" s="41" t="s">
        <v>101</v>
      </c>
      <c r="B646" s="204" t="s">
        <v>1982</v>
      </c>
      <c r="C646" s="252" t="s">
        <v>1911</v>
      </c>
      <c r="D646" s="183"/>
      <c r="E646" s="70"/>
      <c r="F646" s="183"/>
      <c r="G646" s="70"/>
      <c r="H646" s="183"/>
      <c r="I646" s="70"/>
      <c r="J646" s="183"/>
      <c r="K646" s="70"/>
      <c r="L646" s="183"/>
      <c r="M646" s="70"/>
      <c r="N646" s="183"/>
      <c r="O646" s="70"/>
      <c r="P646" s="183"/>
      <c r="Q646" s="70"/>
      <c r="R646" s="183"/>
      <c r="S646" s="70"/>
      <c r="T646" s="183"/>
      <c r="U646" s="70"/>
      <c r="V646" s="183"/>
      <c r="W646" s="70"/>
      <c r="X646" s="183"/>
      <c r="Y646" s="70"/>
      <c r="Z646" s="183"/>
      <c r="AA646" s="70"/>
      <c r="AB646" s="183"/>
      <c r="AC646" s="70"/>
      <c r="AD646" s="183"/>
      <c r="AE646" s="70"/>
      <c r="AF646" s="183"/>
      <c r="AG646" s="70"/>
      <c r="AH646" s="183"/>
      <c r="AI646" s="70"/>
      <c r="AJ646" s="183"/>
      <c r="AK646" s="70"/>
      <c r="AL646" s="183"/>
      <c r="AM646" s="70"/>
      <c r="AN646" s="183"/>
      <c r="AO646" s="70"/>
      <c r="AP646" s="183"/>
      <c r="AQ646" s="70"/>
      <c r="AR646" s="183"/>
      <c r="AS646" s="70"/>
      <c r="AT646" s="183"/>
      <c r="AU646" s="70"/>
      <c r="AV646" s="183"/>
      <c r="AW646" s="70"/>
      <c r="AX646" s="183"/>
      <c r="AY646" s="168"/>
      <c r="AZ646" s="202"/>
      <c r="BA646" s="168" t="str">
        <f t="shared" si="713"/>
        <v>—</v>
      </c>
      <c r="BB646" s="208">
        <v>867</v>
      </c>
      <c r="BC646" s="168">
        <f t="shared" si="714"/>
        <v>665</v>
      </c>
      <c r="BD646" s="208"/>
      <c r="BE646" s="168"/>
      <c r="BF646" s="208"/>
      <c r="BG646" s="168"/>
      <c r="BH646" s="208"/>
      <c r="BI646" s="168"/>
      <c r="BJ646" s="183">
        <v>1179</v>
      </c>
      <c r="BK646" s="168">
        <f t="shared" si="712"/>
        <v>592</v>
      </c>
    </row>
    <row r="647" spans="1:63" ht="12.95" customHeight="1" x14ac:dyDescent="0.2">
      <c r="A647" s="41" t="s">
        <v>99</v>
      </c>
      <c r="B647" s="204" t="s">
        <v>1990</v>
      </c>
      <c r="C647" s="252" t="s">
        <v>1911</v>
      </c>
      <c r="D647" s="183"/>
      <c r="E647" s="70"/>
      <c r="F647" s="183"/>
      <c r="G647" s="70"/>
      <c r="H647" s="183"/>
      <c r="I647" s="70"/>
      <c r="J647" s="183"/>
      <c r="K647" s="70"/>
      <c r="L647" s="183"/>
      <c r="M647" s="70"/>
      <c r="N647" s="183"/>
      <c r="O647" s="70"/>
      <c r="P647" s="183"/>
      <c r="Q647" s="70"/>
      <c r="R647" s="183"/>
      <c r="S647" s="70"/>
      <c r="T647" s="183"/>
      <c r="U647" s="70"/>
      <c r="V647" s="183"/>
      <c r="W647" s="70"/>
      <c r="X647" s="183"/>
      <c r="Y647" s="70"/>
      <c r="Z647" s="183"/>
      <c r="AA647" s="70"/>
      <c r="AB647" s="183"/>
      <c r="AC647" s="70"/>
      <c r="AD647" s="183"/>
      <c r="AE647" s="70"/>
      <c r="AF647" s="183"/>
      <c r="AG647" s="70"/>
      <c r="AH647" s="183"/>
      <c r="AI647" s="70"/>
      <c r="AJ647" s="183"/>
      <c r="AK647" s="70"/>
      <c r="AL647" s="183"/>
      <c r="AM647" s="70"/>
      <c r="AN647" s="183"/>
      <c r="AO647" s="70"/>
      <c r="AP647" s="183"/>
      <c r="AQ647" s="70"/>
      <c r="AR647" s="183"/>
      <c r="AS647" s="70"/>
      <c r="AT647" s="183"/>
      <c r="AU647" s="70"/>
      <c r="AV647" s="183"/>
      <c r="AW647" s="70"/>
      <c r="AX647" s="183"/>
      <c r="AY647" s="168"/>
      <c r="AZ647" s="208"/>
      <c r="BA647" s="168" t="str">
        <f t="shared" si="713"/>
        <v>—</v>
      </c>
      <c r="BB647" s="208">
        <v>752</v>
      </c>
      <c r="BC647" s="168">
        <f t="shared" si="714"/>
        <v>690</v>
      </c>
      <c r="BD647" s="208"/>
      <c r="BE647" s="168"/>
      <c r="BF647" s="208"/>
      <c r="BG647" s="168"/>
      <c r="BH647" s="208"/>
      <c r="BI647" s="168"/>
      <c r="BJ647" s="183">
        <v>1170</v>
      </c>
      <c r="BK647" s="168">
        <f t="shared" si="712"/>
        <v>593</v>
      </c>
    </row>
    <row r="648" spans="1:63" ht="12.95" customHeight="1" x14ac:dyDescent="0.2">
      <c r="A648" s="41" t="s">
        <v>103</v>
      </c>
      <c r="B648" s="204" t="s">
        <v>1974</v>
      </c>
      <c r="C648" s="252" t="s">
        <v>1911</v>
      </c>
      <c r="D648" s="183"/>
      <c r="E648" s="70"/>
      <c r="F648" s="183"/>
      <c r="G648" s="70"/>
      <c r="H648" s="183"/>
      <c r="I648" s="70"/>
      <c r="J648" s="183"/>
      <c r="K648" s="70"/>
      <c r="L648" s="183"/>
      <c r="M648" s="70"/>
      <c r="N648" s="183"/>
      <c r="O648" s="70"/>
      <c r="P648" s="183"/>
      <c r="Q648" s="70"/>
      <c r="R648" s="183"/>
      <c r="S648" s="70"/>
      <c r="T648" s="183"/>
      <c r="U648" s="70"/>
      <c r="V648" s="183"/>
      <c r="W648" s="70"/>
      <c r="X648" s="183"/>
      <c r="Y648" s="70"/>
      <c r="Z648" s="183"/>
      <c r="AA648" s="70"/>
      <c r="AB648" s="183"/>
      <c r="AC648" s="70"/>
      <c r="AD648" s="183"/>
      <c r="AE648" s="70"/>
      <c r="AF648" s="183"/>
      <c r="AG648" s="70"/>
      <c r="AH648" s="183"/>
      <c r="AI648" s="70"/>
      <c r="AJ648" s="183"/>
      <c r="AK648" s="70"/>
      <c r="AL648" s="183"/>
      <c r="AM648" s="70"/>
      <c r="AN648" s="183"/>
      <c r="AO648" s="70"/>
      <c r="AP648" s="183"/>
      <c r="AQ648" s="70"/>
      <c r="AR648" s="183"/>
      <c r="AS648" s="70"/>
      <c r="AT648" s="183"/>
      <c r="AU648" s="70"/>
      <c r="AV648" s="183"/>
      <c r="AW648" s="70"/>
      <c r="AX648" s="183"/>
      <c r="AY648" s="168"/>
      <c r="AZ648" s="202"/>
      <c r="BA648" s="168" t="str">
        <f t="shared" si="713"/>
        <v>—</v>
      </c>
      <c r="BB648" s="202">
        <v>1015</v>
      </c>
      <c r="BC648" s="168">
        <f t="shared" si="714"/>
        <v>643</v>
      </c>
      <c r="BD648" s="202"/>
      <c r="BE648" s="168"/>
      <c r="BF648" s="202"/>
      <c r="BG648" s="168"/>
      <c r="BH648" s="202"/>
      <c r="BI648" s="168"/>
      <c r="BJ648" s="183">
        <v>1152</v>
      </c>
      <c r="BK648" s="168">
        <f t="shared" si="712"/>
        <v>597</v>
      </c>
    </row>
    <row r="649" spans="1:63" ht="12.95" customHeight="1" x14ac:dyDescent="0.2">
      <c r="A649" s="41" t="s">
        <v>111</v>
      </c>
      <c r="B649" s="204" t="s">
        <v>1979</v>
      </c>
      <c r="C649" s="252" t="s">
        <v>1911</v>
      </c>
      <c r="D649" s="183"/>
      <c r="E649" s="70"/>
      <c r="F649" s="183"/>
      <c r="G649" s="70"/>
      <c r="H649" s="183"/>
      <c r="I649" s="70"/>
      <c r="J649" s="183"/>
      <c r="K649" s="70"/>
      <c r="L649" s="183"/>
      <c r="M649" s="70"/>
      <c r="N649" s="183"/>
      <c r="O649" s="70"/>
      <c r="P649" s="183"/>
      <c r="Q649" s="70"/>
      <c r="R649" s="183"/>
      <c r="S649" s="70"/>
      <c r="T649" s="183"/>
      <c r="U649" s="70"/>
      <c r="V649" s="183"/>
      <c r="W649" s="70"/>
      <c r="X649" s="183"/>
      <c r="Y649" s="70"/>
      <c r="Z649" s="183"/>
      <c r="AA649" s="70"/>
      <c r="AB649" s="183"/>
      <c r="AC649" s="70"/>
      <c r="AD649" s="183"/>
      <c r="AE649" s="70"/>
      <c r="AF649" s="183"/>
      <c r="AG649" s="70"/>
      <c r="AH649" s="183"/>
      <c r="AI649" s="70"/>
      <c r="AJ649" s="183"/>
      <c r="AK649" s="70"/>
      <c r="AL649" s="183"/>
      <c r="AM649" s="70"/>
      <c r="AN649" s="183"/>
      <c r="AO649" s="70"/>
      <c r="AP649" s="183"/>
      <c r="AQ649" s="70"/>
      <c r="AR649" s="183"/>
      <c r="AS649" s="70"/>
      <c r="AT649" s="183"/>
      <c r="AU649" s="70"/>
      <c r="AV649" s="183"/>
      <c r="AW649" s="70"/>
      <c r="AX649" s="183"/>
      <c r="AY649" s="168"/>
      <c r="AZ649" s="208"/>
      <c r="BA649" s="168" t="str">
        <f t="shared" si="713"/>
        <v>—</v>
      </c>
      <c r="BB649" s="208">
        <v>913</v>
      </c>
      <c r="BC649" s="168">
        <f t="shared" si="714"/>
        <v>660</v>
      </c>
      <c r="BD649" s="208"/>
      <c r="BE649" s="168"/>
      <c r="BF649" s="208"/>
      <c r="BG649" s="168"/>
      <c r="BH649" s="208"/>
      <c r="BI649" s="168"/>
      <c r="BJ649" s="183">
        <v>1109</v>
      </c>
      <c r="BK649" s="168">
        <f t="shared" si="712"/>
        <v>603</v>
      </c>
    </row>
    <row r="650" spans="1:63" ht="12.95" customHeight="1" x14ac:dyDescent="0.2">
      <c r="A650" s="41" t="s">
        <v>110</v>
      </c>
      <c r="B650" s="226" t="s">
        <v>1931</v>
      </c>
      <c r="C650" s="256" t="s">
        <v>1911</v>
      </c>
      <c r="D650" s="183"/>
      <c r="E650" s="70"/>
      <c r="F650" s="183"/>
      <c r="G650" s="70"/>
      <c r="H650" s="183"/>
      <c r="I650" s="70"/>
      <c r="J650" s="183"/>
      <c r="K650" s="70"/>
      <c r="L650" s="183"/>
      <c r="M650" s="70"/>
      <c r="N650" s="183"/>
      <c r="O650" s="70"/>
      <c r="P650" s="183"/>
      <c r="Q650" s="70"/>
      <c r="R650" s="183"/>
      <c r="S650" s="70"/>
      <c r="T650" s="183"/>
      <c r="U650" s="70"/>
      <c r="V650" s="183"/>
      <c r="W650" s="70"/>
      <c r="X650" s="183"/>
      <c r="Y650" s="70"/>
      <c r="Z650" s="183"/>
      <c r="AA650" s="70"/>
      <c r="AB650" s="183"/>
      <c r="AC650" s="70"/>
      <c r="AD650" s="183"/>
      <c r="AE650" s="70"/>
      <c r="AF650" s="183"/>
      <c r="AG650" s="70"/>
      <c r="AH650" s="183"/>
      <c r="AI650" s="70"/>
      <c r="AJ650" s="183"/>
      <c r="AK650" s="70"/>
      <c r="AL650" s="183"/>
      <c r="AM650" s="70"/>
      <c r="AN650" s="183"/>
      <c r="AO650" s="70"/>
      <c r="AP650" s="183"/>
      <c r="AQ650" s="70"/>
      <c r="AR650" s="183"/>
      <c r="AS650" s="70"/>
      <c r="AT650" s="183"/>
      <c r="AU650" s="70"/>
      <c r="AV650" s="183"/>
      <c r="AW650" s="70"/>
      <c r="AX650" s="183"/>
      <c r="AY650" s="168"/>
      <c r="AZ650" s="205">
        <v>1349</v>
      </c>
      <c r="BA650" s="168">
        <f t="shared" si="713"/>
        <v>539</v>
      </c>
      <c r="BB650" s="205">
        <v>1436</v>
      </c>
      <c r="BC650" s="168">
        <f t="shared" si="714"/>
        <v>588</v>
      </c>
      <c r="BD650" s="205"/>
      <c r="BE650" s="168"/>
      <c r="BF650" s="205"/>
      <c r="BG650" s="168"/>
      <c r="BH650" s="205"/>
      <c r="BI650" s="168"/>
      <c r="BJ650" s="183">
        <v>1103</v>
      </c>
      <c r="BK650" s="168">
        <f t="shared" si="712"/>
        <v>604</v>
      </c>
    </row>
    <row r="651" spans="1:63" ht="12.95" customHeight="1" x14ac:dyDescent="0.2">
      <c r="A651" s="41" t="s">
        <v>114</v>
      </c>
      <c r="B651" s="102" t="s">
        <v>749</v>
      </c>
      <c r="C651" s="247" t="s">
        <v>1911</v>
      </c>
      <c r="D651" s="183">
        <v>13</v>
      </c>
      <c r="E651" s="70">
        <f>IF(D651&gt;0,RANK(D651,$D$11:$D$1079),"—")</f>
        <v>393</v>
      </c>
      <c r="F651" s="183">
        <v>13</v>
      </c>
      <c r="G651" s="70">
        <f>IF(F651&gt;0,RANK(F651,$F$11:$F$1079),"—")</f>
        <v>497</v>
      </c>
      <c r="H651" s="183">
        <v>13</v>
      </c>
      <c r="I651" s="70">
        <f>IF(H651&gt;0,RANK(H651,$H$11:$H$1079),"—")</f>
        <v>399</v>
      </c>
      <c r="J651" s="183">
        <v>47</v>
      </c>
      <c r="K651" s="70">
        <f>IF(J651&gt;0,RANK(J651,$J$11:$J$1079),"—")</f>
        <v>423</v>
      </c>
      <c r="L651" s="183">
        <v>23</v>
      </c>
      <c r="M651" s="70">
        <f>IF(L651&gt;0,RANK(L651,$L$11:$L$1079),"—")</f>
        <v>431</v>
      </c>
      <c r="N651" s="183"/>
      <c r="O651" s="70" t="str">
        <f>IF(N651&gt;0,RANK(N651,$N$11:$N$1079),"—")</f>
        <v>—</v>
      </c>
      <c r="P651" s="183"/>
      <c r="Q651" s="70" t="str">
        <f>IF(P651&gt;0,RANK(P651,$P$11:$P$1079),"—")</f>
        <v>—</v>
      </c>
      <c r="R651" s="183"/>
      <c r="S651" s="70" t="str">
        <f>IF(R651&gt;0,RANK(R651,$R$11:$R$1079),"—")</f>
        <v>—</v>
      </c>
      <c r="T651" s="183"/>
      <c r="U651" s="70" t="str">
        <f>IF(T651&gt;0,RANK(T651,$T$11:$T$1079),"—")</f>
        <v>—</v>
      </c>
      <c r="V651" s="183"/>
      <c r="W651" s="70" t="str">
        <f>IF(V651&gt;0,RANK(V651,$V$11:$V$1079),"—")</f>
        <v>—</v>
      </c>
      <c r="X651" s="183"/>
      <c r="Y651" s="70" t="str">
        <f>IF(X651&gt;0,RANK(X651,$X$11:$X$1079),"—")</f>
        <v>—</v>
      </c>
      <c r="Z651" s="183"/>
      <c r="AA651" s="70" t="str">
        <f>IF(Z651&gt;0,RANK(Z651,$Z$11:$Z$1079),"—")</f>
        <v>—</v>
      </c>
      <c r="AB651" s="183"/>
      <c r="AC651" s="70" t="str">
        <f>IF(AB651&gt;0,RANK(AB651,$AB$11:$AB$1079),"—")</f>
        <v>—</v>
      </c>
      <c r="AD651" s="183">
        <v>116</v>
      </c>
      <c r="AE651" s="70">
        <f>IF(AD651&gt;0,RANK(AD651,$AD$11:$AD$1079),"—")</f>
        <v>552</v>
      </c>
      <c r="AF651" s="183">
        <v>171</v>
      </c>
      <c r="AG651" s="70">
        <f>IF(AF651&gt;0,RANK(AF651,$AF$11:$AF$1079),"—")</f>
        <v>577</v>
      </c>
      <c r="AH651" s="183">
        <v>226</v>
      </c>
      <c r="AI651" s="70">
        <f>IF(AH651&gt;0,RANK(AH651,$AH$11:$AH$1079),"—")</f>
        <v>578</v>
      </c>
      <c r="AJ651" s="183">
        <v>281</v>
      </c>
      <c r="AK651" s="70">
        <f>IF(AJ651&gt;0,RANK(AJ651,$AJ$11:$AJ$1079),"—")</f>
        <v>574</v>
      </c>
      <c r="AL651" s="183">
        <v>336</v>
      </c>
      <c r="AM651" s="70">
        <f>IF(AL651&gt;0,RANK(AL651,$AL$11:$AL$1079),"—")</f>
        <v>570</v>
      </c>
      <c r="AN651" s="183">
        <v>391</v>
      </c>
      <c r="AO651" s="70">
        <f>IF(AN651&gt;0,RANK(AN651,$AN$11:$AN$1079),"—")</f>
        <v>571</v>
      </c>
      <c r="AP651" s="183">
        <v>447</v>
      </c>
      <c r="AQ651" s="70">
        <f>IF(AP651&gt;0,RANK(AP651,$AP$11:$AP$1079),"—")</f>
        <v>580</v>
      </c>
      <c r="AR651" s="183">
        <v>605</v>
      </c>
      <c r="AS651" s="70">
        <f>IF(AR651&gt;0,RANK(AR651,$AR$11:$AR$1079),"—")</f>
        <v>552</v>
      </c>
      <c r="AT651" s="183">
        <v>540</v>
      </c>
      <c r="AU651" s="70">
        <f>IF(AT651&gt;0,RANK(AT651,$AT$11:$AT$1079),"—")</f>
        <v>573</v>
      </c>
      <c r="AV651" s="183">
        <v>511</v>
      </c>
      <c r="AW651" s="70">
        <f>IF(AV651&gt;0,RANK(AV651,$AV$11:$AV$1079),"—")</f>
        <v>598</v>
      </c>
      <c r="AX651" s="183">
        <v>685</v>
      </c>
      <c r="AY651" s="168">
        <f>IF(AX651&gt;0,RANK(AX651,$AX$11:$AX$1079),"—")</f>
        <v>560</v>
      </c>
      <c r="AZ651" s="215">
        <v>681</v>
      </c>
      <c r="BA651" s="168">
        <f t="shared" si="713"/>
        <v>624</v>
      </c>
      <c r="BB651" s="215">
        <v>715</v>
      </c>
      <c r="BC651" s="168">
        <f t="shared" si="714"/>
        <v>701</v>
      </c>
      <c r="BD651" s="215"/>
      <c r="BE651" s="168"/>
      <c r="BF651" s="215"/>
      <c r="BG651" s="168"/>
      <c r="BH651" s="215"/>
      <c r="BI651" s="168"/>
      <c r="BJ651" s="183">
        <v>970</v>
      </c>
      <c r="BK651" s="168">
        <f t="shared" ref="BK651:BK714" si="772">IF(BJ651&gt;0,RANK(BJ651,$BJ$11:$BJ$1078),"—")</f>
        <v>614</v>
      </c>
    </row>
    <row r="652" spans="1:63" ht="12.95" customHeight="1" x14ac:dyDescent="0.2">
      <c r="A652" s="41" t="s">
        <v>118</v>
      </c>
      <c r="B652" s="102" t="s">
        <v>1329</v>
      </c>
      <c r="C652" s="247" t="s">
        <v>1911</v>
      </c>
      <c r="D652" s="183"/>
      <c r="E652" s="70" t="str">
        <f>IF(D652&gt;0,RANK(D652,$D$11:$D$1079),"—")</f>
        <v>—</v>
      </c>
      <c r="F652" s="183">
        <v>1054</v>
      </c>
      <c r="G652" s="70">
        <f>IF(F652&gt;0,RANK(F652,$F$11:$F$1079),"—")</f>
        <v>304</v>
      </c>
      <c r="H652" s="183">
        <v>1135</v>
      </c>
      <c r="I652" s="70">
        <f>IF(H652&gt;0,RANK(H652,$H$11:$H$1079),"—")</f>
        <v>282</v>
      </c>
      <c r="J652" s="183">
        <v>3865</v>
      </c>
      <c r="K652" s="70">
        <f>IF(J652&gt;0,RANK(J652,$J$11:$J$1079),"—")</f>
        <v>239</v>
      </c>
      <c r="L652" s="183">
        <v>6510</v>
      </c>
      <c r="M652" s="70">
        <f>IF(L652&gt;0,RANK(L652,$L$11:$L$1079),"—")</f>
        <v>217</v>
      </c>
      <c r="N652" s="183">
        <v>9155</v>
      </c>
      <c r="O652" s="70">
        <f>IF(N652&gt;0,RANK(N652,$N$11:$N$1079),"—")</f>
        <v>202</v>
      </c>
      <c r="P652" s="183">
        <v>11800</v>
      </c>
      <c r="Q652" s="70">
        <f>IF(P652&gt;0,RANK(P652,$P$11:$P$1079),"—")</f>
        <v>194</v>
      </c>
      <c r="R652" s="183">
        <v>14448</v>
      </c>
      <c r="S652" s="70">
        <f>IF(R652&gt;0,RANK(R652,$R$11:$R$1079),"—")</f>
        <v>186</v>
      </c>
      <c r="T652" s="183">
        <v>13780</v>
      </c>
      <c r="U652" s="70">
        <f>IF(T652&gt;0,RANK(T652,$T$11:$T$1079),"—")</f>
        <v>197</v>
      </c>
      <c r="V652" s="183">
        <v>14009</v>
      </c>
      <c r="W652" s="70">
        <f>IF(V652&gt;0,RANK(V652,$V$11:$V$1079),"—")</f>
        <v>199</v>
      </c>
      <c r="X652" s="183">
        <v>13517</v>
      </c>
      <c r="Y652" s="70">
        <f>IF(X652&gt;0,RANK(X652,$X$11:$X$1079),"—")</f>
        <v>206</v>
      </c>
      <c r="Z652" s="183">
        <v>14152</v>
      </c>
      <c r="AA652" s="70">
        <f>IF(Z652&gt;0,RANK(Z652,$Z$11:$Z$1079),"—")</f>
        <v>205</v>
      </c>
      <c r="AB652" s="183">
        <v>15882</v>
      </c>
      <c r="AC652" s="70">
        <f>IF(AB652&gt;0,RANK(AB652,$AB$11:$AB$1079),"—")</f>
        <v>199</v>
      </c>
      <c r="AD652" s="183">
        <v>10049</v>
      </c>
      <c r="AE652" s="70">
        <f>IF(AD652&gt;0,RANK(AD652,$AD$11:$AD$1079),"—")</f>
        <v>235</v>
      </c>
      <c r="AF652" s="183">
        <v>8489</v>
      </c>
      <c r="AG652" s="70">
        <f>IF(AF652&gt;0,RANK(AF652,$AF$11:$AF$1079),"—")</f>
        <v>250</v>
      </c>
      <c r="AH652" s="183">
        <v>7759</v>
      </c>
      <c r="AI652" s="70">
        <f>IF(AH652&gt;0,RANK(AH652,$AH$11:$AH$1079),"—")</f>
        <v>264</v>
      </c>
      <c r="AJ652" s="183">
        <v>7042</v>
      </c>
      <c r="AK652" s="70">
        <f>IF(AJ652&gt;0,RANK(AJ652,$AJ$11:$AJ$1079),"—")</f>
        <v>284</v>
      </c>
      <c r="AL652" s="183">
        <v>1350</v>
      </c>
      <c r="AM652" s="70">
        <f>IF(AL652&gt;0,RANK(AL652,$AL$11:$AL$1079),"—")</f>
        <v>438</v>
      </c>
      <c r="AN652" s="183">
        <v>1404</v>
      </c>
      <c r="AO652" s="70">
        <f>IF(AN652&gt;0,RANK(AN652,$AN$11:$AN$1079),"—")</f>
        <v>449</v>
      </c>
      <c r="AP652" s="183">
        <v>1190</v>
      </c>
      <c r="AQ652" s="70">
        <f>IF(AP652&gt;0,RANK(AP652,$AP$11:$AP$1079),"—")</f>
        <v>474</v>
      </c>
      <c r="AR652" s="183">
        <v>1154</v>
      </c>
      <c r="AS652" s="70">
        <f>IF(AR652&gt;0,RANK(AR652,$AR$11:$AR$1079),"—")</f>
        <v>476</v>
      </c>
      <c r="AT652" s="183">
        <v>1485</v>
      </c>
      <c r="AU652" s="70">
        <f>IF(AT652&gt;0,RANK(AT652,$AT$11:$AT$1079),"—")</f>
        <v>458</v>
      </c>
      <c r="AV652" s="183">
        <v>1597</v>
      </c>
      <c r="AW652" s="70">
        <f>IF(AV652&gt;0,RANK(AV652,$AV$11:$AV$1079),"—")</f>
        <v>464</v>
      </c>
      <c r="AX652" s="183">
        <v>1742</v>
      </c>
      <c r="AY652" s="168">
        <f>IF(AX652&gt;0,RANK(AX652,$AX$11:$AX$1079),"—")</f>
        <v>452</v>
      </c>
      <c r="AZ652" s="210">
        <v>1221</v>
      </c>
      <c r="BA652" s="168">
        <f t="shared" si="713"/>
        <v>553</v>
      </c>
      <c r="BB652" s="210">
        <v>1528</v>
      </c>
      <c r="BC652" s="168">
        <f t="shared" si="714"/>
        <v>573</v>
      </c>
      <c r="BD652" s="210"/>
      <c r="BE652" s="168"/>
      <c r="BF652" s="210"/>
      <c r="BG652" s="168"/>
      <c r="BH652" s="210"/>
      <c r="BI652" s="168"/>
      <c r="BJ652" s="183">
        <v>860</v>
      </c>
      <c r="BK652" s="168">
        <f t="shared" si="772"/>
        <v>621</v>
      </c>
    </row>
    <row r="653" spans="1:63" ht="12.95" customHeight="1" x14ac:dyDescent="0.2">
      <c r="A653" s="41" t="s">
        <v>112</v>
      </c>
      <c r="B653" s="204" t="s">
        <v>1965</v>
      </c>
      <c r="C653" s="252" t="s">
        <v>1911</v>
      </c>
      <c r="D653" s="183"/>
      <c r="E653" s="70"/>
      <c r="F653" s="183"/>
      <c r="G653" s="70"/>
      <c r="H653" s="183"/>
      <c r="I653" s="70"/>
      <c r="J653" s="183"/>
      <c r="K653" s="70"/>
      <c r="L653" s="183"/>
      <c r="M653" s="70"/>
      <c r="N653" s="183"/>
      <c r="O653" s="70"/>
      <c r="P653" s="183"/>
      <c r="Q653" s="70"/>
      <c r="R653" s="183"/>
      <c r="S653" s="70"/>
      <c r="T653" s="183"/>
      <c r="U653" s="70"/>
      <c r="V653" s="183"/>
      <c r="W653" s="70"/>
      <c r="X653" s="183"/>
      <c r="Y653" s="70"/>
      <c r="Z653" s="183"/>
      <c r="AA653" s="70"/>
      <c r="AB653" s="183"/>
      <c r="AC653" s="70"/>
      <c r="AD653" s="183"/>
      <c r="AE653" s="70"/>
      <c r="AF653" s="183"/>
      <c r="AG653" s="70"/>
      <c r="AH653" s="183"/>
      <c r="AI653" s="70"/>
      <c r="AJ653" s="183"/>
      <c r="AK653" s="70"/>
      <c r="AL653" s="183"/>
      <c r="AM653" s="70"/>
      <c r="AN653" s="183"/>
      <c r="AO653" s="70"/>
      <c r="AP653" s="183"/>
      <c r="AQ653" s="70"/>
      <c r="AR653" s="183"/>
      <c r="AS653" s="70"/>
      <c r="AT653" s="183"/>
      <c r="AU653" s="70"/>
      <c r="AV653" s="183"/>
      <c r="AW653" s="70"/>
      <c r="AX653" s="183"/>
      <c r="AY653" s="168"/>
      <c r="AZ653" s="202"/>
      <c r="BA653" s="168" t="str">
        <f t="shared" si="713"/>
        <v>—</v>
      </c>
      <c r="BB653" s="202">
        <v>1187</v>
      </c>
      <c r="BC653" s="168">
        <f t="shared" si="714"/>
        <v>620</v>
      </c>
      <c r="BD653" s="202"/>
      <c r="BE653" s="168"/>
      <c r="BF653" s="202"/>
      <c r="BG653" s="168"/>
      <c r="BH653" s="202"/>
      <c r="BI653" s="168"/>
      <c r="BJ653" s="183">
        <v>783</v>
      </c>
      <c r="BK653" s="168">
        <f t="shared" si="772"/>
        <v>623</v>
      </c>
    </row>
    <row r="654" spans="1:63" ht="12.95" customHeight="1" x14ac:dyDescent="0.2">
      <c r="A654" s="41" t="s">
        <v>115</v>
      </c>
      <c r="B654" s="102" t="s">
        <v>628</v>
      </c>
      <c r="C654" s="247" t="s">
        <v>1911</v>
      </c>
      <c r="D654" s="193"/>
      <c r="E654" s="70" t="str">
        <f>IF(D654&gt;0,RANK(D654,$D$11:$D$1079),"—")</f>
        <v>—</v>
      </c>
      <c r="F654" s="183"/>
      <c r="G654" s="70" t="str">
        <f>IF(F654&gt;0,RANK(F654,$F$11:$F$1079),"—")</f>
        <v>—</v>
      </c>
      <c r="H654" s="193"/>
      <c r="I654" s="70" t="str">
        <f>IF(H654&gt;0,RANK(H654,$H$11:$H$1079),"—")</f>
        <v>—</v>
      </c>
      <c r="J654" s="183"/>
      <c r="K654" s="70" t="str">
        <f>IF(J654&gt;0,RANK(J654,$J$11:$J$1079),"—")</f>
        <v>—</v>
      </c>
      <c r="L654" s="183"/>
      <c r="M654" s="70" t="str">
        <f>IF(L654&gt;0,RANK(L654,$L$11:$L$1079),"—")</f>
        <v>—</v>
      </c>
      <c r="N654" s="183"/>
      <c r="O654" s="70" t="str">
        <f>IF(N654&gt;0,RANK(N654,$N$11:$N$1079),"—")</f>
        <v>—</v>
      </c>
      <c r="P654" s="183"/>
      <c r="Q654" s="70" t="str">
        <f>IF(P654&gt;0,RANK(P654,$P$11:$P$1079),"—")</f>
        <v>—</v>
      </c>
      <c r="R654" s="183"/>
      <c r="S654" s="70" t="str">
        <f>IF(R654&gt;0,RANK(R654,$R$11:$R$1079),"—")</f>
        <v>—</v>
      </c>
      <c r="T654" s="183"/>
      <c r="U654" s="70" t="str">
        <f>IF(T654&gt;0,RANK(T654,$T$11:$T$1079),"—")</f>
        <v>—</v>
      </c>
      <c r="V654" s="183"/>
      <c r="W654" s="70" t="str">
        <f>IF(V654&gt;0,RANK(V654,$V$11:$V$1079),"—")</f>
        <v>—</v>
      </c>
      <c r="X654" s="183">
        <v>348</v>
      </c>
      <c r="Y654" s="70">
        <f>IF(X654&gt;0,RANK(X654,$X$11:$X$1079),"—")</f>
        <v>496</v>
      </c>
      <c r="Z654" s="183">
        <v>58</v>
      </c>
      <c r="AA654" s="70">
        <f>IF(Z654&gt;0,RANK(Z654,$Z$11:$Z$1079),"—")</f>
        <v>544</v>
      </c>
      <c r="AB654" s="183">
        <v>58</v>
      </c>
      <c r="AC654" s="70">
        <f>IF(AB654&gt;0,RANK(AB654,$AB$11:$AB$1079),"—")</f>
        <v>546</v>
      </c>
      <c r="AD654" s="183">
        <v>327</v>
      </c>
      <c r="AE654" s="70">
        <f>IF(AD654&gt;0,RANK(AD654,$AD$11:$AD$1079),"—")</f>
        <v>509</v>
      </c>
      <c r="AF654" s="190">
        <v>320</v>
      </c>
      <c r="AG654" s="70">
        <f>IF(AF654&gt;0,RANK(AF654,$AF$11:$AF$1079),"—")</f>
        <v>545</v>
      </c>
      <c r="AH654" s="190">
        <v>313</v>
      </c>
      <c r="AI654" s="70">
        <f>IF(AH654&gt;0,RANK(AH654,$AH$11:$AH$1079),"—")</f>
        <v>558</v>
      </c>
      <c r="AJ654" s="190">
        <v>304</v>
      </c>
      <c r="AK654" s="70">
        <f>IF(AJ654&gt;0,RANK(AJ654,$AJ$11:$AJ$1079),"—")</f>
        <v>563</v>
      </c>
      <c r="AL654" s="190">
        <v>324</v>
      </c>
      <c r="AM654" s="70">
        <f>IF(AL654&gt;0,RANK(AL654,$AL$11:$AL$1079),"—")</f>
        <v>574</v>
      </c>
      <c r="AN654" s="190">
        <v>288</v>
      </c>
      <c r="AO654" s="70">
        <f>IF(AN654&gt;0,RANK(AN654,$AN$11:$AN$1079),"—")</f>
        <v>592</v>
      </c>
      <c r="AP654" s="190">
        <v>644</v>
      </c>
      <c r="AQ654" s="70">
        <f>IF(AP654&gt;0,RANK(AP654,$AP$11:$AP$1079),"—")</f>
        <v>531</v>
      </c>
      <c r="AR654" s="190">
        <v>892</v>
      </c>
      <c r="AS654" s="70">
        <f>IF(AR654&gt;0,RANK(AR654,$AR$11:$AR$1079),"—")</f>
        <v>503</v>
      </c>
      <c r="AT654" s="183">
        <v>807</v>
      </c>
      <c r="AU654" s="70">
        <f>IF(AT654&gt;0,RANK(AT654,$AT$11:$AT$1079),"—")</f>
        <v>527</v>
      </c>
      <c r="AV654" s="183">
        <v>843</v>
      </c>
      <c r="AW654" s="70">
        <f>IF(AV654&gt;0,RANK(AV654,$AV$11:$AV$1079),"—")</f>
        <v>539</v>
      </c>
      <c r="AX654" s="183">
        <v>811</v>
      </c>
      <c r="AY654" s="168">
        <f>IF(AX654&gt;0,RANK(AX654,$AX$11:$AX$1079),"—")</f>
        <v>545</v>
      </c>
      <c r="AZ654" s="215">
        <v>912</v>
      </c>
      <c r="BA654" s="168">
        <f t="shared" si="713"/>
        <v>585</v>
      </c>
      <c r="BB654" s="225">
        <v>1579</v>
      </c>
      <c r="BC654" s="168">
        <f t="shared" si="714"/>
        <v>567</v>
      </c>
      <c r="BD654" s="225"/>
      <c r="BE654" s="168"/>
      <c r="BF654" s="225"/>
      <c r="BG654" s="168"/>
      <c r="BH654" s="225"/>
      <c r="BI654" s="168"/>
      <c r="BJ654" s="183">
        <v>782</v>
      </c>
      <c r="BK654" s="168">
        <f t="shared" si="772"/>
        <v>624</v>
      </c>
    </row>
    <row r="655" spans="1:63" ht="12.95" customHeight="1" x14ac:dyDescent="0.2">
      <c r="A655" s="41" t="s">
        <v>117</v>
      </c>
      <c r="B655" s="204" t="s">
        <v>1971</v>
      </c>
      <c r="C655" s="252" t="s">
        <v>1911</v>
      </c>
      <c r="D655" s="183"/>
      <c r="E655" s="70"/>
      <c r="F655" s="183"/>
      <c r="G655" s="70"/>
      <c r="H655" s="183"/>
      <c r="I655" s="70"/>
      <c r="J655" s="183"/>
      <c r="K655" s="70"/>
      <c r="L655" s="183"/>
      <c r="M655" s="70"/>
      <c r="N655" s="183"/>
      <c r="O655" s="70"/>
      <c r="P655" s="183"/>
      <c r="Q655" s="70"/>
      <c r="R655" s="183"/>
      <c r="S655" s="70"/>
      <c r="T655" s="183"/>
      <c r="U655" s="70"/>
      <c r="V655" s="183"/>
      <c r="W655" s="70"/>
      <c r="X655" s="183"/>
      <c r="Y655" s="70"/>
      <c r="Z655" s="183"/>
      <c r="AA655" s="70"/>
      <c r="AB655" s="183"/>
      <c r="AC655" s="70"/>
      <c r="AD655" s="183"/>
      <c r="AE655" s="70"/>
      <c r="AF655" s="183"/>
      <c r="AG655" s="70"/>
      <c r="AH655" s="183"/>
      <c r="AI655" s="70"/>
      <c r="AJ655" s="183"/>
      <c r="AK655" s="70"/>
      <c r="AL655" s="183"/>
      <c r="AM655" s="70"/>
      <c r="AN655" s="183"/>
      <c r="AO655" s="70"/>
      <c r="AP655" s="183"/>
      <c r="AQ655" s="70"/>
      <c r="AR655" s="183"/>
      <c r="AS655" s="70"/>
      <c r="AT655" s="183"/>
      <c r="AU655" s="70"/>
      <c r="AV655" s="183"/>
      <c r="AW655" s="70"/>
      <c r="AX655" s="183"/>
      <c r="AY655" s="168"/>
      <c r="AZ655" s="208"/>
      <c r="BA655" s="168" t="str">
        <f t="shared" si="713"/>
        <v>—</v>
      </c>
      <c r="BB655" s="202">
        <v>1022</v>
      </c>
      <c r="BC655" s="168">
        <f t="shared" si="714"/>
        <v>639</v>
      </c>
      <c r="BD655" s="202"/>
      <c r="BE655" s="168"/>
      <c r="BF655" s="202"/>
      <c r="BG655" s="168"/>
      <c r="BH655" s="202"/>
      <c r="BI655" s="168"/>
      <c r="BJ655" s="183">
        <v>474</v>
      </c>
      <c r="BK655" s="168">
        <f t="shared" si="772"/>
        <v>634</v>
      </c>
    </row>
    <row r="656" spans="1:63" ht="12.95" customHeight="1" x14ac:dyDescent="0.2">
      <c r="A656" s="41" t="s">
        <v>125</v>
      </c>
      <c r="B656" s="102" t="s">
        <v>1012</v>
      </c>
      <c r="C656" s="247" t="s">
        <v>1911</v>
      </c>
      <c r="D656" s="183">
        <v>11649</v>
      </c>
      <c r="E656" s="70">
        <f>IF(D656&gt;0,RANK(D656,$D$11:$D$1079),"—")</f>
        <v>150</v>
      </c>
      <c r="F656" s="183">
        <v>12386</v>
      </c>
      <c r="G656" s="70">
        <f>IF(F656&gt;0,RANK(F656,$F$11:$F$1079),"—")</f>
        <v>155</v>
      </c>
      <c r="H656" s="183">
        <v>12656</v>
      </c>
      <c r="I656" s="70">
        <f>IF(H656&gt;0,RANK(H656,$H$11:$H$1079),"—")</f>
        <v>157</v>
      </c>
      <c r="J656" s="183">
        <v>15186</v>
      </c>
      <c r="K656" s="70">
        <f>IF(J656&gt;0,RANK(J656,$J$11:$J$1079),"—")</f>
        <v>160</v>
      </c>
      <c r="L656" s="183">
        <v>16037</v>
      </c>
      <c r="M656" s="70">
        <f>IF(L656&gt;0,RANK(L656,$L$11:$L$1079),"—")</f>
        <v>159</v>
      </c>
      <c r="N656" s="183">
        <v>19667</v>
      </c>
      <c r="O656" s="70">
        <f>IF(N656&gt;0,RANK(N656,$N$11:$N$1079),"—")</f>
        <v>152</v>
      </c>
      <c r="P656" s="183">
        <v>18179</v>
      </c>
      <c r="Q656" s="70">
        <f>IF(P656&gt;0,RANK(P656,$P$11:$P$1079),"—")</f>
        <v>168</v>
      </c>
      <c r="R656" s="183">
        <v>18696</v>
      </c>
      <c r="S656" s="70">
        <f>IF(R656&gt;0,RANK(R656,$R$11:$R$1079),"—")</f>
        <v>171</v>
      </c>
      <c r="T656" s="183">
        <v>21786</v>
      </c>
      <c r="U656" s="70">
        <f>IF(T656&gt;0,RANK(T656,$T$11:$T$1079),"—")</f>
        <v>160</v>
      </c>
      <c r="V656" s="183">
        <v>22798</v>
      </c>
      <c r="W656" s="70">
        <f>IF(V656&gt;0,RANK(V656,$V$11:$V$1079),"—")</f>
        <v>162</v>
      </c>
      <c r="X656" s="183">
        <v>23882</v>
      </c>
      <c r="Y656" s="70">
        <f>IF(X656&gt;0,RANK(X656,$X$11:$X$1079),"—")</f>
        <v>161</v>
      </c>
      <c r="Z656" s="183">
        <v>24140</v>
      </c>
      <c r="AA656" s="70">
        <f>IF(Z656&gt;0,RANK(Z656,$Z$11:$Z$1079),"—")</f>
        <v>163</v>
      </c>
      <c r="AB656" s="183">
        <v>26522</v>
      </c>
      <c r="AC656" s="70">
        <f>IF(AB656&gt;0,RANK(AB656,$AB$11:$AB$1079),"—")</f>
        <v>160</v>
      </c>
      <c r="AD656" s="183">
        <v>28074</v>
      </c>
      <c r="AE656" s="70">
        <f>IF(AD656&gt;0,RANK(AD656,$AD$11:$AD$1079),"—")</f>
        <v>163</v>
      </c>
      <c r="AF656" s="183">
        <v>27204</v>
      </c>
      <c r="AG656" s="70">
        <f>IF(AF656&gt;0,RANK(AF656,$AF$11:$AF$1079),"—")</f>
        <v>171</v>
      </c>
      <c r="AH656" s="183">
        <v>29613</v>
      </c>
      <c r="AI656" s="70">
        <f>IF(AH656&gt;0,RANK(AH656,$AH$11:$AH$1079),"—")</f>
        <v>172</v>
      </c>
      <c r="AJ656" s="183">
        <v>30005</v>
      </c>
      <c r="AK656" s="70">
        <f>IF(AJ656&gt;0,RANK(AJ656,$AJ$11:$AJ$1079),"—")</f>
        <v>179</v>
      </c>
      <c r="AL656" s="183">
        <v>30264</v>
      </c>
      <c r="AM656" s="70">
        <f>IF(AL656&gt;0,RANK(AL656,$AL$11:$AL$1079),"—")</f>
        <v>189</v>
      </c>
      <c r="AN656" s="183">
        <v>35670</v>
      </c>
      <c r="AO656" s="70">
        <f>IF(AN656&gt;0,RANK(AN656,$AN$11:$AN$1079),"—")</f>
        <v>180</v>
      </c>
      <c r="AP656" s="183">
        <v>40188</v>
      </c>
      <c r="AQ656" s="70">
        <f>IF(AP656&gt;0,RANK(AP656,$AP$11:$AP$1079),"—")</f>
        <v>179</v>
      </c>
      <c r="AR656" s="183">
        <v>43081</v>
      </c>
      <c r="AS656" s="70">
        <f>IF(AR656&gt;0,RANK(AR656,$AR$11:$AR$1079),"—")</f>
        <v>173</v>
      </c>
      <c r="AT656" s="183">
        <v>55294</v>
      </c>
      <c r="AU656" s="70">
        <f>IF(AT656&gt;0,RANK(AT656,$AT$11:$AT$1079),"—")</f>
        <v>164</v>
      </c>
      <c r="AV656" s="183">
        <v>58763</v>
      </c>
      <c r="AW656" s="70">
        <f>IF(AV656&gt;0,RANK(AV656,$AV$11:$AV$1079),"—")</f>
        <v>163</v>
      </c>
      <c r="AX656" s="183">
        <v>58356</v>
      </c>
      <c r="AY656" s="168">
        <f>IF(AX656&gt;0,RANK(AX656,$AX$11:$AX$1079),"—")</f>
        <v>169</v>
      </c>
      <c r="AZ656" s="202">
        <v>63471</v>
      </c>
      <c r="BA656" s="168">
        <f t="shared" si="713"/>
        <v>169</v>
      </c>
      <c r="BB656" s="202">
        <v>70089</v>
      </c>
      <c r="BC656" s="168">
        <f t="shared" si="714"/>
        <v>171</v>
      </c>
      <c r="BD656" s="202"/>
      <c r="BE656" s="168"/>
      <c r="BF656" s="202"/>
      <c r="BG656" s="168"/>
      <c r="BH656" s="202"/>
      <c r="BI656" s="168"/>
      <c r="BJ656" s="183"/>
      <c r="BK656" s="168" t="str">
        <f t="shared" si="772"/>
        <v>—</v>
      </c>
    </row>
    <row r="657" spans="1:63" ht="12.95" customHeight="1" x14ac:dyDescent="0.2">
      <c r="A657" s="41" t="s">
        <v>124</v>
      </c>
      <c r="B657" s="397" t="s">
        <v>1443</v>
      </c>
      <c r="C657" s="247" t="s">
        <v>1911</v>
      </c>
      <c r="D657" s="183">
        <v>1026</v>
      </c>
      <c r="E657" s="70">
        <f>IF(D657&gt;0,RANK(D657,$D$11:$D$1079),"—")</f>
        <v>285</v>
      </c>
      <c r="F657" s="183">
        <v>1113</v>
      </c>
      <c r="G657" s="70">
        <f>IF(F657&gt;0,RANK(F657,$F$11:$F$1079),"—")</f>
        <v>298</v>
      </c>
      <c r="H657" s="183">
        <v>1200</v>
      </c>
      <c r="I657" s="70">
        <f>IF(H657&gt;0,RANK(H657,$H$11:$H$1079),"—")</f>
        <v>279</v>
      </c>
      <c r="J657" s="183">
        <v>1381</v>
      </c>
      <c r="K657" s="70">
        <f>IF(J657&gt;0,RANK(J657,$J$11:$J$1079),"—")</f>
        <v>294</v>
      </c>
      <c r="L657" s="183">
        <v>1831</v>
      </c>
      <c r="M657" s="70">
        <f>IF(L657&gt;0,RANK(L657,$L$11:$L$1079),"—")</f>
        <v>282</v>
      </c>
      <c r="N657" s="183">
        <v>1598</v>
      </c>
      <c r="O657" s="70">
        <f>IF(N657&gt;0,RANK(N657,$N$11:$N$1079),"—")</f>
        <v>300</v>
      </c>
      <c r="P657" s="183">
        <v>1851</v>
      </c>
      <c r="Q657" s="70">
        <f>IF(P657&gt;0,RANK(P657,$P$11:$P$1079),"—")</f>
        <v>309</v>
      </c>
      <c r="R657" s="183">
        <v>3996</v>
      </c>
      <c r="S657" s="70">
        <f>IF(R657&gt;0,RANK(R657,$R$11:$R$1079),"—")</f>
        <v>272</v>
      </c>
      <c r="T657" s="183">
        <v>2879</v>
      </c>
      <c r="U657" s="70">
        <f>IF(T657&gt;0,RANK(T657,$T$11:$T$1079),"—")</f>
        <v>298</v>
      </c>
      <c r="V657" s="183">
        <v>3149</v>
      </c>
      <c r="W657" s="70">
        <f>IF(V657&gt;0,RANK(V657,$V$11:$V$1079),"—")</f>
        <v>301</v>
      </c>
      <c r="X657" s="183">
        <v>5500</v>
      </c>
      <c r="Y657" s="70">
        <f>IF(X657&gt;0,RANK(X657,$X$11:$X$1079),"—")</f>
        <v>260</v>
      </c>
      <c r="Z657" s="183">
        <v>4586</v>
      </c>
      <c r="AA657" s="70">
        <f>IF(Z657&gt;0,RANK(Z657,$Z$11:$Z$1079),"—")</f>
        <v>277</v>
      </c>
      <c r="AB657" s="183">
        <v>4959</v>
      </c>
      <c r="AC657" s="70">
        <f>IF(AB657&gt;0,RANK(AB657,$AB$11:$AB$1079),"—")</f>
        <v>274</v>
      </c>
      <c r="AD657" s="183">
        <v>5762</v>
      </c>
      <c r="AE657" s="70">
        <f>IF(AD657&gt;0,RANK(AD657,$AD$11:$AD$1079),"—")</f>
        <v>269</v>
      </c>
      <c r="AF657" s="183">
        <v>4742</v>
      </c>
      <c r="AG657" s="70">
        <f>IF(AF657&gt;0,RANK(AF657,$AF$11:$AF$1079),"—")</f>
        <v>292</v>
      </c>
      <c r="AH657" s="183">
        <v>5546</v>
      </c>
      <c r="AI657" s="70">
        <f>IF(AH657&gt;0,RANK(AH657,$AH$11:$AH$1079),"—")</f>
        <v>291</v>
      </c>
      <c r="AJ657" s="183">
        <v>8368</v>
      </c>
      <c r="AK657" s="70">
        <f>IF(AJ657&gt;0,RANK(AJ657,$AJ$11:$AJ$1079),"—")</f>
        <v>272</v>
      </c>
      <c r="AL657" s="183">
        <v>11148</v>
      </c>
      <c r="AM657" s="70">
        <f>IF(AL657&gt;0,RANK(AL657,$AL$11:$AL$1079),"—")</f>
        <v>265</v>
      </c>
      <c r="AN657" s="183">
        <v>15523</v>
      </c>
      <c r="AO657" s="70">
        <f>IF(AN657&gt;0,RANK(AN657,$AN$11:$AN$1079),"—")</f>
        <v>240</v>
      </c>
      <c r="AP657" s="183">
        <v>18681</v>
      </c>
      <c r="AQ657" s="70">
        <f>IF(AP657&gt;0,RANK(AP657,$AP$11:$AP$1079),"—")</f>
        <v>235</v>
      </c>
      <c r="AR657" s="183">
        <v>22613</v>
      </c>
      <c r="AS657" s="70">
        <f>IF(AR657&gt;0,RANK(AR657,$AR$11:$AR$1079),"—")</f>
        <v>222</v>
      </c>
      <c r="AT657" s="183">
        <v>21473</v>
      </c>
      <c r="AU657" s="70">
        <f>IF(AT657&gt;0,RANK(AT657,$AT$11:$AT$1079),"—")</f>
        <v>227</v>
      </c>
      <c r="AV657" s="183">
        <v>22742</v>
      </c>
      <c r="AW657" s="70">
        <f>IF(AV657&gt;0,RANK(AV657,$AV$11:$AV$1079),"—")</f>
        <v>228</v>
      </c>
      <c r="AX657" s="183">
        <v>29417</v>
      </c>
      <c r="AY657" s="168">
        <f>IF(AX657&gt;0,RANK(AX657,$AX$11:$AX$1079),"—")</f>
        <v>214</v>
      </c>
      <c r="AZ657" s="202">
        <v>30616</v>
      </c>
      <c r="BA657" s="168">
        <f t="shared" si="713"/>
        <v>225</v>
      </c>
      <c r="BB657" s="202">
        <v>28959</v>
      </c>
      <c r="BC657" s="168">
        <f t="shared" si="714"/>
        <v>243</v>
      </c>
      <c r="BD657" s="202"/>
      <c r="BE657" s="168"/>
      <c r="BF657" s="202"/>
      <c r="BG657" s="168"/>
      <c r="BH657" s="202"/>
      <c r="BI657" s="168"/>
      <c r="BJ657" s="183"/>
      <c r="BK657" s="168" t="str">
        <f t="shared" si="772"/>
        <v>—</v>
      </c>
    </row>
    <row r="658" spans="1:63" ht="12.95" customHeight="1" x14ac:dyDescent="0.2">
      <c r="A658" s="41" t="s">
        <v>151</v>
      </c>
      <c r="B658" s="397" t="s">
        <v>672</v>
      </c>
      <c r="C658" s="247" t="s">
        <v>1911</v>
      </c>
      <c r="D658" s="183">
        <v>3535</v>
      </c>
      <c r="E658" s="70">
        <f>IF(D658&gt;0,RANK(D658,$D$11:$D$1079),"—")</f>
        <v>218</v>
      </c>
      <c r="F658" s="183">
        <v>4016</v>
      </c>
      <c r="G658" s="70">
        <f>IF(F658&gt;0,RANK(F658,$F$11:$F$1079),"—")</f>
        <v>216</v>
      </c>
      <c r="H658" s="183">
        <v>4500</v>
      </c>
      <c r="I658" s="70">
        <f>IF(H658&gt;0,RANK(H658,$H$11:$H$1079),"—")</f>
        <v>219</v>
      </c>
      <c r="J658" s="183">
        <v>4673</v>
      </c>
      <c r="K658" s="70">
        <f>IF(J658&gt;0,RANK(J658,$J$11:$J$1079),"—")</f>
        <v>224</v>
      </c>
      <c r="L658" s="183">
        <v>4102</v>
      </c>
      <c r="M658" s="70">
        <f>IF(L658&gt;0,RANK(L658,$L$11:$L$1079),"—")</f>
        <v>241</v>
      </c>
      <c r="N658" s="183">
        <v>5912</v>
      </c>
      <c r="O658" s="70">
        <f>IF(N658&gt;0,RANK(N658,$N$11:$N$1079),"—")</f>
        <v>229</v>
      </c>
      <c r="P658" s="183">
        <v>5804</v>
      </c>
      <c r="Q658" s="70">
        <f>IF(P658&gt;0,RANK(P658,$P$11:$P$1079),"—")</f>
        <v>241</v>
      </c>
      <c r="R658" s="183">
        <v>6096</v>
      </c>
      <c r="S658" s="70">
        <f>IF(R658&gt;0,RANK(R658,$R$11:$R$1079),"—")</f>
        <v>244</v>
      </c>
      <c r="T658" s="183">
        <v>6285</v>
      </c>
      <c r="U658" s="70">
        <f>IF(T658&gt;0,RANK(T658,$T$11:$T$1079),"—")</f>
        <v>252</v>
      </c>
      <c r="V658" s="183">
        <v>7168</v>
      </c>
      <c r="W658" s="70">
        <f>IF(V658&gt;0,RANK(V658,$V$11:$V$1079),"—")</f>
        <v>249</v>
      </c>
      <c r="X658" s="183">
        <v>6832</v>
      </c>
      <c r="Y658" s="70">
        <f>IF(X658&gt;0,RANK(X658,$X$11:$X$1079),"—")</f>
        <v>248</v>
      </c>
      <c r="Z658" s="183">
        <v>6598</v>
      </c>
      <c r="AA658" s="70">
        <f>IF(Z658&gt;0,RANK(Z658,$Z$11:$Z$1079),"—")</f>
        <v>256</v>
      </c>
      <c r="AB658" s="183">
        <v>7272</v>
      </c>
      <c r="AC658" s="70">
        <f>IF(AB658&gt;0,RANK(AB658,$AB$11:$AB$1079),"—")</f>
        <v>248</v>
      </c>
      <c r="AD658" s="183">
        <v>6422</v>
      </c>
      <c r="AE658" s="70">
        <f>IF(AD658&gt;0,RANK(AD658,$AD$11:$AD$1079),"—")</f>
        <v>263</v>
      </c>
      <c r="AF658" s="183">
        <v>6422</v>
      </c>
      <c r="AG658" s="70">
        <f>IF(AF658&gt;0,RANK(AF658,$AF$11:$AF$1079),"—")</f>
        <v>270</v>
      </c>
      <c r="AH658" s="183">
        <v>7397</v>
      </c>
      <c r="AI658" s="70">
        <f>IF(AH658&gt;0,RANK(AH658,$AH$11:$AH$1079),"—")</f>
        <v>267</v>
      </c>
      <c r="AJ658" s="183">
        <v>6869</v>
      </c>
      <c r="AK658" s="70">
        <f>IF(AJ658&gt;0,RANK(AJ658,$AJ$11:$AJ$1079),"—")</f>
        <v>286</v>
      </c>
      <c r="AL658" s="183">
        <v>6175</v>
      </c>
      <c r="AM658" s="70">
        <f>IF(AL658&gt;0,RANK(AL658,$AL$11:$AL$1079),"—")</f>
        <v>299</v>
      </c>
      <c r="AN658" s="183">
        <v>6616</v>
      </c>
      <c r="AO658" s="70">
        <f>IF(AN658&gt;0,RANK(AN658,$AN$11:$AN$1079),"—")</f>
        <v>297</v>
      </c>
      <c r="AP658" s="183">
        <v>6505</v>
      </c>
      <c r="AQ658" s="70">
        <f>IF(AP658&gt;0,RANK(AP658,$AP$11:$AP$1079),"—")</f>
        <v>302</v>
      </c>
      <c r="AR658" s="183">
        <v>9169</v>
      </c>
      <c r="AS658" s="70">
        <f>IF(AR658&gt;0,RANK(AR658,$AR$11:$AR$1079),"—")</f>
        <v>279</v>
      </c>
      <c r="AT658" s="183">
        <v>8872</v>
      </c>
      <c r="AU658" s="70">
        <f>IF(AT658&gt;0,RANK(AT658,$AT$11:$AT$1079),"—")</f>
        <v>287</v>
      </c>
      <c r="AV658" s="183">
        <v>9465</v>
      </c>
      <c r="AW658" s="70">
        <f>IF(AV658&gt;0,RANK(AV658,$AV$11:$AV$1079),"—")</f>
        <v>284</v>
      </c>
      <c r="AX658" s="183">
        <v>10464</v>
      </c>
      <c r="AY658" s="168">
        <f>IF(AX658&gt;0,RANK(AX658,$AX$11:$AX$1079),"—")</f>
        <v>283</v>
      </c>
      <c r="AZ658" s="210">
        <v>12856</v>
      </c>
      <c r="BA658" s="168">
        <f t="shared" si="713"/>
        <v>290</v>
      </c>
      <c r="BB658" s="202">
        <v>15868</v>
      </c>
      <c r="BC658" s="168">
        <f t="shared" si="714"/>
        <v>292</v>
      </c>
      <c r="BD658" s="202"/>
      <c r="BE658" s="168"/>
      <c r="BF658" s="202"/>
      <c r="BG658" s="168"/>
      <c r="BH658" s="202"/>
      <c r="BI658" s="168"/>
      <c r="BJ658" s="183"/>
      <c r="BK658" s="168" t="str">
        <f t="shared" si="772"/>
        <v>—</v>
      </c>
    </row>
    <row r="659" spans="1:63" ht="12.95" customHeight="1" x14ac:dyDescent="0.2">
      <c r="A659" s="41" t="s">
        <v>133</v>
      </c>
      <c r="B659" s="397" t="s">
        <v>2215</v>
      </c>
      <c r="C659" s="247" t="s">
        <v>1911</v>
      </c>
      <c r="D659" s="183"/>
      <c r="E659" s="70"/>
      <c r="F659" s="183"/>
      <c r="G659" s="70"/>
      <c r="H659" s="193"/>
      <c r="I659" s="70"/>
      <c r="J659" s="183"/>
      <c r="K659" s="70"/>
      <c r="L659" s="183"/>
      <c r="M659" s="70"/>
      <c r="N659" s="183"/>
      <c r="O659" s="70"/>
      <c r="P659" s="183"/>
      <c r="Q659" s="70"/>
      <c r="R659" s="183"/>
      <c r="S659" s="70"/>
      <c r="T659" s="183"/>
      <c r="U659" s="70"/>
      <c r="V659" s="183"/>
      <c r="W659" s="70"/>
      <c r="X659" s="183"/>
      <c r="Y659" s="70"/>
      <c r="Z659" s="183"/>
      <c r="AA659" s="70"/>
      <c r="AB659" s="183"/>
      <c r="AC659" s="70"/>
      <c r="AD659" s="183"/>
      <c r="AE659" s="70"/>
      <c r="AF659" s="183"/>
      <c r="AG659" s="70"/>
      <c r="AH659" s="183"/>
      <c r="AI659" s="70"/>
      <c r="AJ659" s="183"/>
      <c r="AK659" s="70"/>
      <c r="AL659" s="183"/>
      <c r="AM659" s="70"/>
      <c r="AN659" s="183"/>
      <c r="AO659" s="70"/>
      <c r="AP659" s="183"/>
      <c r="AQ659" s="70"/>
      <c r="AR659" s="183"/>
      <c r="AS659" s="70"/>
      <c r="AT659" s="183"/>
      <c r="AU659" s="70"/>
      <c r="AV659" s="183"/>
      <c r="AW659" s="70"/>
      <c r="AX659" s="183"/>
      <c r="AY659" s="168"/>
      <c r="AZ659" s="210"/>
      <c r="BA659" s="168"/>
      <c r="BB659" s="210"/>
      <c r="BC659" s="168"/>
      <c r="BD659" s="210"/>
      <c r="BE659" s="168"/>
      <c r="BF659" s="210"/>
      <c r="BG659" s="168"/>
      <c r="BH659" s="210"/>
      <c r="BI659" s="168"/>
      <c r="BJ659" s="183"/>
      <c r="BK659" s="168" t="str">
        <f t="shared" si="772"/>
        <v>—</v>
      </c>
    </row>
    <row r="660" spans="1:63" ht="12.95" customHeight="1" x14ac:dyDescent="0.2">
      <c r="A660" s="41" t="s">
        <v>127</v>
      </c>
      <c r="B660" s="102" t="s">
        <v>753</v>
      </c>
      <c r="C660" s="247" t="s">
        <v>1911</v>
      </c>
      <c r="D660" s="183">
        <v>1518</v>
      </c>
      <c r="E660" s="70">
        <f>IF(D660&gt;0,RANK(D660,$D$11:$D$1079),"—")</f>
        <v>259</v>
      </c>
      <c r="F660" s="183">
        <v>1412</v>
      </c>
      <c r="G660" s="70">
        <f>IF(F660&gt;0,RANK(F660,$F$11:$F$1079),"—")</f>
        <v>282</v>
      </c>
      <c r="H660" s="183">
        <v>1659</v>
      </c>
      <c r="I660" s="70">
        <f>IF(H660&gt;0,RANK(H660,$H$11:$H$1079),"—")</f>
        <v>264</v>
      </c>
      <c r="J660" s="183">
        <v>1745</v>
      </c>
      <c r="K660" s="70">
        <f>IF(J660&gt;0,RANK(J660,$J$11:$J$1079),"—")</f>
        <v>278</v>
      </c>
      <c r="L660" s="183">
        <v>1704</v>
      </c>
      <c r="M660" s="70">
        <f>IF(L660&gt;0,RANK(L660,$L$11:$L$1079),"—")</f>
        <v>284</v>
      </c>
      <c r="N660" s="183">
        <v>1707</v>
      </c>
      <c r="O660" s="70">
        <f>IF(N660&gt;0,RANK(N660,$N$11:$N$1079),"—")</f>
        <v>295</v>
      </c>
      <c r="P660" s="183">
        <v>1881</v>
      </c>
      <c r="Q660" s="70">
        <f>IF(P660&gt;0,RANK(P660,$P$11:$P$1079),"—")</f>
        <v>308</v>
      </c>
      <c r="R660" s="183">
        <v>1988</v>
      </c>
      <c r="S660" s="70">
        <f>IF(R660&gt;0,RANK(R660,$R$11:$R$1079),"—")</f>
        <v>317</v>
      </c>
      <c r="T660" s="183">
        <v>1705</v>
      </c>
      <c r="U660" s="70">
        <f>IF(T660&gt;0,RANK(T660,$T$11:$T$1079),"—")</f>
        <v>348</v>
      </c>
      <c r="V660" s="183">
        <v>1611</v>
      </c>
      <c r="W660" s="70">
        <f>IF(V660&gt;0,RANK(V660,$V$11:$V$1079),"—")</f>
        <v>353</v>
      </c>
      <c r="X660" s="183">
        <v>951</v>
      </c>
      <c r="Y660" s="70">
        <f>IF(X660&gt;0,RANK(X660,$X$11:$X$1079),"—")</f>
        <v>401</v>
      </c>
      <c r="Z660" s="183">
        <v>494</v>
      </c>
      <c r="AA660" s="70">
        <f>IF(Z660&gt;0,RANK(Z660,$Z$11:$Z$1079),"—")</f>
        <v>460</v>
      </c>
      <c r="AB660" s="183">
        <v>383</v>
      </c>
      <c r="AC660" s="70">
        <f>IF(AB660&gt;0,RANK(AB660,$AB$11:$AB$1079),"—")</f>
        <v>486</v>
      </c>
      <c r="AD660" s="183">
        <v>505</v>
      </c>
      <c r="AE660" s="70">
        <f>IF(AD660&gt;0,RANK(AD660,$AD$11:$AD$1079),"—")</f>
        <v>480</v>
      </c>
      <c r="AF660" s="183">
        <v>380</v>
      </c>
      <c r="AG660" s="70">
        <f>IF(AF660&gt;0,RANK(AF660,$AF$11:$AF$1079),"—")</f>
        <v>530</v>
      </c>
      <c r="AH660" s="183">
        <v>404</v>
      </c>
      <c r="AI660" s="70">
        <f>IF(AH660&gt;0,RANK(AH660,$AH$11:$AH$1079),"—")</f>
        <v>537</v>
      </c>
      <c r="AJ660" s="183">
        <v>889</v>
      </c>
      <c r="AK660" s="70">
        <f>IF(AJ660&gt;0,RANK(AJ660,$AJ$11:$AJ$1079),"—")</f>
        <v>481</v>
      </c>
      <c r="AL660" s="183">
        <v>1057</v>
      </c>
      <c r="AM660" s="70">
        <f>IF(AL660&gt;0,RANK(AL660,$AL$11:$AL$1079),"—")</f>
        <v>466</v>
      </c>
      <c r="AN660" s="183">
        <v>1136</v>
      </c>
      <c r="AO660" s="70">
        <f>IF(AN660&gt;0,RANK(AN660,$AN$11:$AN$1079),"—")</f>
        <v>469</v>
      </c>
      <c r="AP660" s="183">
        <v>1140</v>
      </c>
      <c r="AQ660" s="70">
        <f>IF(AP660&gt;0,RANK(AP660,$AP$11:$AP$1079),"—")</f>
        <v>479</v>
      </c>
      <c r="AR660" s="183">
        <v>1844</v>
      </c>
      <c r="AS660" s="70">
        <f>IF(AR660&gt;0,RANK(AR660,$AR$11:$AR$1079),"—")</f>
        <v>428</v>
      </c>
      <c r="AT660" s="183">
        <v>2501</v>
      </c>
      <c r="AU660" s="70">
        <f>IF(AT660&gt;0,RANK(AT660,$AT$11:$AT$1079),"—")</f>
        <v>399</v>
      </c>
      <c r="AV660" s="183">
        <v>2178</v>
      </c>
      <c r="AW660" s="70">
        <f>IF(AV660&gt;0,RANK(AV660,$AV$11:$AV$1079),"—")</f>
        <v>426</v>
      </c>
      <c r="AX660" s="183">
        <v>3849</v>
      </c>
      <c r="AY660" s="168">
        <f>IF(AX660&gt;0,RANK(AX660,$AX$11:$AX$1079),"—")</f>
        <v>367</v>
      </c>
      <c r="AZ660" s="205">
        <v>5890</v>
      </c>
      <c r="BA660" s="168">
        <f t="shared" ref="BA660:BA691" si="773">IF(AZ660&gt;0,RANK(AZ660,$AZ$11:$AZ$1079),"—")</f>
        <v>360</v>
      </c>
      <c r="BB660" s="205">
        <v>6187</v>
      </c>
      <c r="BC660" s="168">
        <f t="shared" ref="BC660:BC691" si="774">IF(BB660&gt;0,RANK(BB660,$BB$11:$BB$1079),"—")</f>
        <v>372</v>
      </c>
      <c r="BD660" s="205"/>
      <c r="BE660" s="168"/>
      <c r="BF660" s="205"/>
      <c r="BG660" s="168"/>
      <c r="BH660" s="205"/>
      <c r="BI660" s="168"/>
      <c r="BJ660" s="183"/>
      <c r="BK660" s="168" t="str">
        <f t="shared" si="772"/>
        <v>—</v>
      </c>
    </row>
    <row r="661" spans="1:63" ht="12.95" customHeight="1" x14ac:dyDescent="0.2">
      <c r="A661" s="41" t="s">
        <v>153</v>
      </c>
      <c r="B661" s="396" t="s">
        <v>1560</v>
      </c>
      <c r="C661" s="247" t="s">
        <v>1911</v>
      </c>
      <c r="D661" s="183"/>
      <c r="E661" s="70" t="str">
        <f>IF(D661&gt;0,RANK(D661,$D$11:$D$1079),"—")</f>
        <v>—</v>
      </c>
      <c r="F661" s="183"/>
      <c r="G661" s="70" t="str">
        <f>IF(F661&gt;0,RANK(F661,$F$11:$F$1079),"—")</f>
        <v>—</v>
      </c>
      <c r="H661" s="183"/>
      <c r="I661" s="70" t="str">
        <f>IF(H661&gt;0,RANK(H661,$H$11:$H$1079),"—")</f>
        <v>—</v>
      </c>
      <c r="J661" s="183"/>
      <c r="K661" s="70" t="str">
        <f>IF(J661&gt;0,RANK(J661,$J$11:$J$1079),"—")</f>
        <v>—</v>
      </c>
      <c r="L661" s="183"/>
      <c r="M661" s="70" t="str">
        <f>IF(L661&gt;0,RANK(L661,$L$11:$L$1079),"—")</f>
        <v>—</v>
      </c>
      <c r="N661" s="183"/>
      <c r="O661" s="70" t="str">
        <f>IF(N661&gt;0,RANK(N661,$N$11:$N$1079),"—")</f>
        <v>—</v>
      </c>
      <c r="P661" s="183"/>
      <c r="Q661" s="70" t="str">
        <f>IF(P661&gt;0,RANK(P661,$P$11:$P$1079),"—")</f>
        <v>—</v>
      </c>
      <c r="R661" s="183"/>
      <c r="S661" s="70" t="str">
        <f>IF(R661&gt;0,RANK(R661,$R$11:$R$1079),"—")</f>
        <v>—</v>
      </c>
      <c r="T661" s="183"/>
      <c r="U661" s="70" t="str">
        <f>IF(T661&gt;0,RANK(T661,$T$11:$T$1079),"—")</f>
        <v>—</v>
      </c>
      <c r="V661" s="183"/>
      <c r="W661" s="70" t="str">
        <f>IF(V661&gt;0,RANK(V661,$V$11:$V$1079),"—")</f>
        <v>—</v>
      </c>
      <c r="X661" s="183"/>
      <c r="Y661" s="70" t="str">
        <f>IF(X661&gt;0,RANK(X661,$X$11:$X$1079),"—")</f>
        <v>—</v>
      </c>
      <c r="Z661" s="183"/>
      <c r="AA661" s="70" t="str">
        <f>IF(Z661&gt;0,RANK(Z661,$Z$11:$Z$1079),"—")</f>
        <v>—</v>
      </c>
      <c r="AB661" s="183"/>
      <c r="AC661" s="70" t="str">
        <f>IF(AB661&gt;0,RANK(AB661,$AB$11:$AB$1079),"—")</f>
        <v>—</v>
      </c>
      <c r="AD661" s="183"/>
      <c r="AE661" s="70" t="str">
        <f>IF(AD661&gt;0,RANK(AD661,$AD$11:$AD$1079),"—")</f>
        <v>—</v>
      </c>
      <c r="AF661" s="183"/>
      <c r="AG661" s="70" t="str">
        <f>IF(AF661&gt;0,RANK(AF661,$AF$11:$AF$1079),"—")</f>
        <v>—</v>
      </c>
      <c r="AH661" s="183"/>
      <c r="AI661" s="70" t="str">
        <f>IF(AH661&gt;0,RANK(AH661,$AH$11:$AH$1079),"—")</f>
        <v>—</v>
      </c>
      <c r="AJ661" s="183"/>
      <c r="AK661" s="70" t="str">
        <f>IF(AJ661&gt;0,RANK(AJ661,$AJ$11:$AJ$1079),"—")</f>
        <v>—</v>
      </c>
      <c r="AL661" s="183"/>
      <c r="AM661" s="70" t="str">
        <f>IF(AL661&gt;0,RANK(AL661,$AL$11:$AL$1079),"—")</f>
        <v>—</v>
      </c>
      <c r="AN661" s="183">
        <v>454</v>
      </c>
      <c r="AO661" s="70">
        <f>IF(AN661&gt;0,RANK(AN661,$AN$11:$AN$1079),"—")</f>
        <v>560</v>
      </c>
      <c r="AP661" s="183">
        <v>464</v>
      </c>
      <c r="AQ661" s="70">
        <f>IF(AP661&gt;0,RANK(AP661,$AP$11:$AP$1079),"—")</f>
        <v>572</v>
      </c>
      <c r="AR661" s="183">
        <v>265</v>
      </c>
      <c r="AS661" s="70">
        <f>IF(AR661&gt;0,RANK(AR661,$AR$11:$AR$1079),"—")</f>
        <v>627</v>
      </c>
      <c r="AT661" s="183">
        <v>445</v>
      </c>
      <c r="AU661" s="70">
        <f>IF(AT661&gt;0,RANK(AT661,$AT$11:$AT$1079),"—")</f>
        <v>588</v>
      </c>
      <c r="AV661" s="183">
        <v>606</v>
      </c>
      <c r="AW661" s="70">
        <f>IF(AV661&gt;0,RANK(AV661,$AV$11:$AV$1079),"—")</f>
        <v>580</v>
      </c>
      <c r="AX661" s="183">
        <v>554</v>
      </c>
      <c r="AY661" s="168">
        <f>IF(AX661&gt;0,RANK(AX661,$AX$11:$AX$1079),"—")</f>
        <v>593</v>
      </c>
      <c r="AZ661" s="210">
        <v>3200</v>
      </c>
      <c r="BA661" s="168">
        <f t="shared" si="773"/>
        <v>424</v>
      </c>
      <c r="BB661" s="210">
        <v>2098</v>
      </c>
      <c r="BC661" s="168">
        <f t="shared" si="774"/>
        <v>509</v>
      </c>
      <c r="BD661" s="210"/>
      <c r="BE661" s="168"/>
      <c r="BF661" s="210"/>
      <c r="BG661" s="168"/>
      <c r="BH661" s="210"/>
      <c r="BI661" s="168"/>
      <c r="BJ661" s="183"/>
      <c r="BK661" s="168" t="str">
        <f t="shared" si="772"/>
        <v>—</v>
      </c>
    </row>
    <row r="662" spans="1:63" ht="12.95" customHeight="1" x14ac:dyDescent="0.2">
      <c r="A662" s="41" t="s">
        <v>145</v>
      </c>
      <c r="B662" s="102" t="s">
        <v>846</v>
      </c>
      <c r="C662" s="247" t="s">
        <v>1911</v>
      </c>
      <c r="D662" s="183"/>
      <c r="E662" s="70" t="str">
        <f>IF(D662&gt;0,RANK(D662,$D$11:$D$1079),"—")</f>
        <v>—</v>
      </c>
      <c r="F662" s="183">
        <v>474</v>
      </c>
      <c r="G662" s="70">
        <f>IF(F662&gt;0,RANK(F662,$F$11:$F$1079),"—")</f>
        <v>361</v>
      </c>
      <c r="H662" s="183">
        <v>506</v>
      </c>
      <c r="I662" s="70">
        <f>IF(H662&gt;0,RANK(H662,$H$11:$H$1079),"—")</f>
        <v>327</v>
      </c>
      <c r="J662" s="183">
        <v>640</v>
      </c>
      <c r="K662" s="70">
        <f>IF(J662&gt;0,RANK(J662,$J$11:$J$1079),"—")</f>
        <v>342</v>
      </c>
      <c r="L662" s="183">
        <v>741</v>
      </c>
      <c r="M662" s="70">
        <f>IF(L662&gt;0,RANK(L662,$L$11:$L$1079),"—")</f>
        <v>341</v>
      </c>
      <c r="N662" s="183">
        <v>842</v>
      </c>
      <c r="O662" s="70">
        <f>IF(N662&gt;0,RANK(N662,$N$11:$N$1079),"—")</f>
        <v>354</v>
      </c>
      <c r="P662" s="183">
        <v>943</v>
      </c>
      <c r="Q662" s="70">
        <f>IF(P662&gt;0,RANK(P662,$P$11:$P$1079),"—")</f>
        <v>367</v>
      </c>
      <c r="R662" s="183">
        <v>1048</v>
      </c>
      <c r="S662" s="70">
        <f>IF(R662&gt;0,RANK(R662,$R$11:$R$1079),"—")</f>
        <v>376</v>
      </c>
      <c r="T662" s="183">
        <v>1248</v>
      </c>
      <c r="U662" s="70">
        <f>IF(T662&gt;0,RANK(T662,$T$11:$T$1079),"—")</f>
        <v>372</v>
      </c>
      <c r="V662" s="183">
        <v>740</v>
      </c>
      <c r="W662" s="70">
        <f>IF(V662&gt;0,RANK(V662,$V$11:$V$1079),"—")</f>
        <v>426</v>
      </c>
      <c r="X662" s="183">
        <v>757</v>
      </c>
      <c r="Y662" s="70">
        <f>IF(X662&gt;0,RANK(X662,$X$11:$X$1079),"—")</f>
        <v>426</v>
      </c>
      <c r="Z662" s="183">
        <v>759</v>
      </c>
      <c r="AA662" s="70">
        <f>IF(Z662&gt;0,RANK(Z662,$Z$11:$Z$1079),"—")</f>
        <v>421</v>
      </c>
      <c r="AB662" s="183">
        <v>713</v>
      </c>
      <c r="AC662" s="70">
        <f>IF(AB662&gt;0,RANK(AB662,$AB$11:$AB$1079),"—")</f>
        <v>429</v>
      </c>
      <c r="AD662" s="183">
        <v>1266</v>
      </c>
      <c r="AE662" s="70">
        <f>IF(AD662&gt;0,RANK(AD662,$AD$11:$AD$1079),"—")</f>
        <v>389</v>
      </c>
      <c r="AF662" s="183">
        <v>1263</v>
      </c>
      <c r="AG662" s="70">
        <f>IF(AF662&gt;0,RANK(AF662,$AF$11:$AF$1079),"—")</f>
        <v>406</v>
      </c>
      <c r="AH662" s="183">
        <v>1415</v>
      </c>
      <c r="AI662" s="70">
        <f>IF(AH662&gt;0,RANK(AH662,$AH$11:$AH$1079),"—")</f>
        <v>410</v>
      </c>
      <c r="AJ662" s="183">
        <v>1297</v>
      </c>
      <c r="AK662" s="70">
        <f>IF(AJ662&gt;0,RANK(AJ662,$AJ$11:$AJ$1079),"—")</f>
        <v>436</v>
      </c>
      <c r="AL662" s="183">
        <v>1155</v>
      </c>
      <c r="AM662" s="70">
        <f>IF(AL662&gt;0,RANK(AL662,$AL$11:$AL$1079),"—")</f>
        <v>456</v>
      </c>
      <c r="AN662" s="183">
        <v>1493</v>
      </c>
      <c r="AO662" s="70">
        <f>IF(AN662&gt;0,RANK(AN662,$AN$11:$AN$1079),"—")</f>
        <v>442</v>
      </c>
      <c r="AP662" s="183">
        <v>1832</v>
      </c>
      <c r="AQ662" s="70">
        <f>IF(AP662&gt;0,RANK(AP662,$AP$11:$AP$1079),"—")</f>
        <v>425</v>
      </c>
      <c r="AR662" s="183">
        <v>2119</v>
      </c>
      <c r="AS662" s="70">
        <f>IF(AR662&gt;0,RANK(AR662,$AR$11:$AR$1079),"—")</f>
        <v>413</v>
      </c>
      <c r="AT662" s="183">
        <v>2124</v>
      </c>
      <c r="AU662" s="70">
        <f>IF(AT662&gt;0,RANK(AT662,$AT$11:$AT$1079),"—")</f>
        <v>417</v>
      </c>
      <c r="AV662" s="183">
        <v>1960</v>
      </c>
      <c r="AW662" s="70">
        <f>IF(AV662&gt;0,RANK(AV662,$AV$11:$AV$1079),"—")</f>
        <v>440</v>
      </c>
      <c r="AX662" s="183">
        <v>5645</v>
      </c>
      <c r="AY662" s="168">
        <f>IF(AX662&gt;0,RANK(AX662,$AX$11:$AX$1079),"—")</f>
        <v>332</v>
      </c>
      <c r="AZ662" s="205">
        <v>1598</v>
      </c>
      <c r="BA662" s="168">
        <f t="shared" si="773"/>
        <v>514</v>
      </c>
      <c r="BB662" s="205">
        <v>2014</v>
      </c>
      <c r="BC662" s="168">
        <f t="shared" si="774"/>
        <v>516</v>
      </c>
      <c r="BD662" s="205"/>
      <c r="BE662" s="168"/>
      <c r="BF662" s="205"/>
      <c r="BG662" s="168"/>
      <c r="BH662" s="205"/>
      <c r="BI662" s="168"/>
      <c r="BJ662" s="183"/>
      <c r="BK662" s="168" t="str">
        <f t="shared" si="772"/>
        <v>—</v>
      </c>
    </row>
    <row r="663" spans="1:63" ht="12.95" customHeight="1" x14ac:dyDescent="0.2">
      <c r="A663" s="41" t="s">
        <v>150</v>
      </c>
      <c r="B663" s="204" t="s">
        <v>1953</v>
      </c>
      <c r="C663" s="252" t="s">
        <v>1911</v>
      </c>
      <c r="D663" s="183"/>
      <c r="E663" s="70"/>
      <c r="F663" s="183"/>
      <c r="G663" s="70"/>
      <c r="H663" s="183"/>
      <c r="I663" s="70"/>
      <c r="J663" s="183"/>
      <c r="K663" s="70"/>
      <c r="L663" s="183"/>
      <c r="M663" s="70"/>
      <c r="N663" s="183"/>
      <c r="O663" s="70"/>
      <c r="P663" s="183"/>
      <c r="Q663" s="70"/>
      <c r="R663" s="183"/>
      <c r="S663" s="70"/>
      <c r="T663" s="183"/>
      <c r="U663" s="70"/>
      <c r="V663" s="183"/>
      <c r="W663" s="70"/>
      <c r="X663" s="183"/>
      <c r="Y663" s="70"/>
      <c r="Z663" s="183"/>
      <c r="AA663" s="70"/>
      <c r="AB663" s="183"/>
      <c r="AC663" s="70"/>
      <c r="AD663" s="183"/>
      <c r="AE663" s="70"/>
      <c r="AF663" s="183"/>
      <c r="AG663" s="70"/>
      <c r="AH663" s="190"/>
      <c r="AI663" s="70"/>
      <c r="AJ663" s="190"/>
      <c r="AK663" s="70"/>
      <c r="AL663" s="190"/>
      <c r="AM663" s="70"/>
      <c r="AN663" s="190"/>
      <c r="AO663" s="70"/>
      <c r="AP663" s="190"/>
      <c r="AQ663" s="70"/>
      <c r="AR663" s="190"/>
      <c r="AS663" s="70"/>
      <c r="AT663" s="183"/>
      <c r="AU663" s="70"/>
      <c r="AV663" s="183"/>
      <c r="AW663" s="70"/>
      <c r="AX663" s="183"/>
      <c r="AY663" s="168"/>
      <c r="AZ663" s="202"/>
      <c r="BA663" s="168" t="str">
        <f t="shared" si="773"/>
        <v>—</v>
      </c>
      <c r="BB663" s="202">
        <v>1767</v>
      </c>
      <c r="BC663" s="168">
        <f t="shared" si="774"/>
        <v>548</v>
      </c>
      <c r="BD663" s="202"/>
      <c r="BE663" s="168"/>
      <c r="BF663" s="202"/>
      <c r="BG663" s="168"/>
      <c r="BH663" s="202"/>
      <c r="BI663" s="168"/>
      <c r="BJ663" s="183"/>
      <c r="BK663" s="168" t="str">
        <f t="shared" si="772"/>
        <v>—</v>
      </c>
    </row>
    <row r="664" spans="1:63" ht="12.95" customHeight="1" x14ac:dyDescent="0.2">
      <c r="A664" s="41" t="s">
        <v>170</v>
      </c>
      <c r="B664" s="102" t="s">
        <v>1796</v>
      </c>
      <c r="C664" s="247" t="s">
        <v>1911</v>
      </c>
      <c r="D664" s="183"/>
      <c r="E664" s="70" t="str">
        <f>IF(D664&gt;0,RANK(D664,$D$11:$D$1079),"—")</f>
        <v>—</v>
      </c>
      <c r="F664" s="183"/>
      <c r="G664" s="70" t="str">
        <f>IF(F664&gt;0,RANK(F664,$F$11:$F$1079),"—")</f>
        <v>—</v>
      </c>
      <c r="H664" s="183"/>
      <c r="I664" s="70" t="str">
        <f>IF(H664&gt;0,RANK(H664,$H$11:$H$1079),"—")</f>
        <v>—</v>
      </c>
      <c r="J664" s="183"/>
      <c r="K664" s="70" t="str">
        <f>IF(J664&gt;0,RANK(J664,$J$11:$J$1079),"—")</f>
        <v>—</v>
      </c>
      <c r="L664" s="183"/>
      <c r="M664" s="70" t="str">
        <f>IF(L664&gt;0,RANK(L664,$L$11:$L$1079),"—")</f>
        <v>—</v>
      </c>
      <c r="N664" s="183"/>
      <c r="O664" s="70" t="str">
        <f>IF(N664&gt;0,RANK(N664,$N$11:$N$1079),"—")</f>
        <v>—</v>
      </c>
      <c r="P664" s="183"/>
      <c r="Q664" s="70" t="str">
        <f>IF(P664&gt;0,RANK(P664,$P$11:$P$1079),"—")</f>
        <v>—</v>
      </c>
      <c r="R664" s="183"/>
      <c r="S664" s="70" t="str">
        <f>IF(R664&gt;0,RANK(R664,$R$11:$R$1079),"—")</f>
        <v>—</v>
      </c>
      <c r="T664" s="183"/>
      <c r="U664" s="70" t="str">
        <f>IF(T664&gt;0,RANK(T664,$T$11:$T$1079),"—")</f>
        <v>—</v>
      </c>
      <c r="V664" s="183"/>
      <c r="W664" s="70" t="str">
        <f>IF(V664&gt;0,RANK(V664,$V$11:$V$1079),"—")</f>
        <v>—</v>
      </c>
      <c r="X664" s="183"/>
      <c r="Y664" s="70" t="str">
        <f>IF(X664&gt;0,RANK(X664,$X$11:$X$1079),"—")</f>
        <v>—</v>
      </c>
      <c r="Z664" s="183"/>
      <c r="AA664" s="70" t="str">
        <f>IF(Z664&gt;0,RANK(Z664,$Z$11:$Z$1079),"—")</f>
        <v>—</v>
      </c>
      <c r="AB664" s="183"/>
      <c r="AC664" s="70" t="str">
        <f>IF(AB664&gt;0,RANK(AB664,$AB$11:$AB$1079),"—")</f>
        <v>—</v>
      </c>
      <c r="AD664" s="183"/>
      <c r="AE664" s="70" t="str">
        <f>IF(AD664&gt;0,RANK(AD664,$AD$11:$AD$1079),"—")</f>
        <v>—</v>
      </c>
      <c r="AF664" s="183"/>
      <c r="AG664" s="70" t="str">
        <f>IF(AF664&gt;0,RANK(AF664,$AF$11:$AF$1079),"—")</f>
        <v>—</v>
      </c>
      <c r="AH664" s="183"/>
      <c r="AI664" s="70" t="str">
        <f>IF(AH664&gt;0,RANK(AH664,$AH$11:$AH$1079),"—")</f>
        <v>—</v>
      </c>
      <c r="AJ664" s="183"/>
      <c r="AK664" s="70" t="str">
        <f>IF(AJ664&gt;0,RANK(AJ664,$AJ$11:$AJ$1079),"—")</f>
        <v>—</v>
      </c>
      <c r="AL664" s="183"/>
      <c r="AM664" s="70" t="str">
        <f>IF(AL664&gt;0,RANK(AL664,$AL$11:$AL$1079),"—")</f>
        <v>—</v>
      </c>
      <c r="AN664" s="183"/>
      <c r="AO664" s="70" t="str">
        <f>IF(AN664&gt;0,RANK(AN664,$AN$11:$AN$1079),"—")</f>
        <v>—</v>
      </c>
      <c r="AP664" s="183"/>
      <c r="AQ664" s="70" t="str">
        <f>IF(AP664&gt;0,RANK(AP664,$AP$11:$AP$1079),"—")</f>
        <v>—</v>
      </c>
      <c r="AR664" s="183">
        <v>820</v>
      </c>
      <c r="AS664" s="70">
        <f>IF(AR664&gt;0,RANK(AR664,$AR$11:$AR$1079),"—")</f>
        <v>515</v>
      </c>
      <c r="AT664" s="183">
        <v>1289</v>
      </c>
      <c r="AU664" s="70">
        <f>IF(AT664&gt;0,RANK(AT664,$AT$11:$AT$1079),"—")</f>
        <v>474</v>
      </c>
      <c r="AV664" s="183">
        <v>1361</v>
      </c>
      <c r="AW664" s="70">
        <f>IF(AV664&gt;0,RANK(AV664,$AV$11:$AV$1079),"—")</f>
        <v>486</v>
      </c>
      <c r="AX664" s="183">
        <v>1423</v>
      </c>
      <c r="AY664" s="168">
        <f>IF(AX664&gt;0,RANK(AX664,$AX$11:$AX$1079),"—")</f>
        <v>480</v>
      </c>
      <c r="AZ664" s="210">
        <v>1779</v>
      </c>
      <c r="BA664" s="168">
        <f t="shared" si="773"/>
        <v>500</v>
      </c>
      <c r="BB664" s="203">
        <v>1747</v>
      </c>
      <c r="BC664" s="168">
        <f t="shared" si="774"/>
        <v>550</v>
      </c>
      <c r="BD664" s="203"/>
      <c r="BE664" s="168"/>
      <c r="BF664" s="203"/>
      <c r="BG664" s="168"/>
      <c r="BH664" s="203"/>
      <c r="BI664" s="168"/>
      <c r="BJ664" s="183"/>
      <c r="BK664" s="168" t="str">
        <f t="shared" si="772"/>
        <v>—</v>
      </c>
    </row>
    <row r="665" spans="1:63" ht="12.95" customHeight="1" x14ac:dyDescent="0.2">
      <c r="A665" s="41" t="s">
        <v>157</v>
      </c>
      <c r="B665" s="204" t="s">
        <v>1959</v>
      </c>
      <c r="C665" s="252" t="s">
        <v>1911</v>
      </c>
      <c r="D665" s="183"/>
      <c r="E665" s="70"/>
      <c r="F665" s="183"/>
      <c r="G665" s="70"/>
      <c r="H665" s="183"/>
      <c r="I665" s="70"/>
      <c r="J665" s="183"/>
      <c r="K665" s="70"/>
      <c r="L665" s="183"/>
      <c r="M665" s="70"/>
      <c r="N665" s="183"/>
      <c r="O665" s="70"/>
      <c r="P665" s="183"/>
      <c r="Q665" s="70"/>
      <c r="R665" s="183"/>
      <c r="S665" s="70"/>
      <c r="T665" s="183"/>
      <c r="U665" s="70"/>
      <c r="V665" s="183"/>
      <c r="W665" s="70"/>
      <c r="X665" s="183"/>
      <c r="Y665" s="70"/>
      <c r="Z665" s="183"/>
      <c r="AA665" s="70"/>
      <c r="AB665" s="183"/>
      <c r="AC665" s="70"/>
      <c r="AD665" s="183"/>
      <c r="AE665" s="70"/>
      <c r="AF665" s="183"/>
      <c r="AG665" s="70"/>
      <c r="AH665" s="183"/>
      <c r="AI665" s="70"/>
      <c r="AJ665" s="183"/>
      <c r="AK665" s="70"/>
      <c r="AL665" s="183"/>
      <c r="AM665" s="70"/>
      <c r="AN665" s="183"/>
      <c r="AO665" s="70"/>
      <c r="AP665" s="183"/>
      <c r="AQ665" s="70"/>
      <c r="AR665" s="183"/>
      <c r="AS665" s="70"/>
      <c r="AT665" s="183"/>
      <c r="AU665" s="70"/>
      <c r="AV665" s="183"/>
      <c r="AW665" s="70"/>
      <c r="AX665" s="183"/>
      <c r="AY665" s="168"/>
      <c r="AZ665" s="208"/>
      <c r="BA665" s="168" t="str">
        <f t="shared" si="773"/>
        <v>—</v>
      </c>
      <c r="BB665" s="202">
        <v>1441</v>
      </c>
      <c r="BC665" s="168">
        <f t="shared" si="774"/>
        <v>587</v>
      </c>
      <c r="BD665" s="202"/>
      <c r="BE665" s="168"/>
      <c r="BF665" s="202"/>
      <c r="BG665" s="168"/>
      <c r="BH665" s="202"/>
      <c r="BI665" s="168"/>
      <c r="BJ665" s="183"/>
      <c r="BK665" s="168" t="str">
        <f t="shared" si="772"/>
        <v>—</v>
      </c>
    </row>
    <row r="666" spans="1:63" ht="12.95" customHeight="1" x14ac:dyDescent="0.2">
      <c r="A666" s="41" t="s">
        <v>164</v>
      </c>
      <c r="B666" s="204" t="s">
        <v>1961</v>
      </c>
      <c r="C666" s="252" t="s">
        <v>1911</v>
      </c>
      <c r="D666" s="183"/>
      <c r="E666" s="70"/>
      <c r="F666" s="183"/>
      <c r="G666" s="70"/>
      <c r="H666" s="183"/>
      <c r="I666" s="70"/>
      <c r="J666" s="183"/>
      <c r="K666" s="70"/>
      <c r="L666" s="183"/>
      <c r="M666" s="70"/>
      <c r="N666" s="183"/>
      <c r="O666" s="70"/>
      <c r="P666" s="183"/>
      <c r="Q666" s="70"/>
      <c r="R666" s="183"/>
      <c r="S666" s="70"/>
      <c r="T666" s="183"/>
      <c r="U666" s="70"/>
      <c r="V666" s="183"/>
      <c r="W666" s="70"/>
      <c r="X666" s="183"/>
      <c r="Y666" s="70"/>
      <c r="Z666" s="183"/>
      <c r="AA666" s="70"/>
      <c r="AB666" s="183"/>
      <c r="AC666" s="70"/>
      <c r="AD666" s="183"/>
      <c r="AE666" s="70"/>
      <c r="AF666" s="183"/>
      <c r="AG666" s="70"/>
      <c r="AH666" s="183"/>
      <c r="AI666" s="70"/>
      <c r="AJ666" s="183"/>
      <c r="AK666" s="70"/>
      <c r="AL666" s="183"/>
      <c r="AM666" s="70"/>
      <c r="AN666" s="183"/>
      <c r="AO666" s="70"/>
      <c r="AP666" s="183"/>
      <c r="AQ666" s="70"/>
      <c r="AR666" s="183"/>
      <c r="AS666" s="70"/>
      <c r="AT666" s="183"/>
      <c r="AU666" s="70"/>
      <c r="AV666" s="183"/>
      <c r="AW666" s="70"/>
      <c r="AX666" s="183"/>
      <c r="AY666" s="168"/>
      <c r="AZ666" s="202">
        <v>1950</v>
      </c>
      <c r="BA666" s="168">
        <f t="shared" si="773"/>
        <v>485</v>
      </c>
      <c r="BB666" s="202">
        <v>1406</v>
      </c>
      <c r="BC666" s="168">
        <f t="shared" si="774"/>
        <v>592</v>
      </c>
      <c r="BD666" s="202"/>
      <c r="BE666" s="168"/>
      <c r="BF666" s="202"/>
      <c r="BG666" s="168"/>
      <c r="BH666" s="202"/>
      <c r="BI666" s="168"/>
      <c r="BJ666" s="183"/>
      <c r="BK666" s="168" t="str">
        <f t="shared" si="772"/>
        <v>—</v>
      </c>
    </row>
    <row r="667" spans="1:63" ht="12.95" customHeight="1" x14ac:dyDescent="0.2">
      <c r="A667" s="41" t="s">
        <v>144</v>
      </c>
      <c r="B667" s="102" t="s">
        <v>1341</v>
      </c>
      <c r="C667" s="247" t="s">
        <v>1911</v>
      </c>
      <c r="D667" s="183"/>
      <c r="E667" s="70" t="str">
        <f>IF(D667&gt;0,RANK(D667,$D$11:$D$1079),"—")</f>
        <v>—</v>
      </c>
      <c r="F667" s="183"/>
      <c r="G667" s="70" t="str">
        <f>IF(F667&gt;0,RANK(F667,$F$11:$F$1079),"—")</f>
        <v>—</v>
      </c>
      <c r="H667" s="183"/>
      <c r="I667" s="70" t="str">
        <f>IF(H667&gt;0,RANK(H667,$H$11:$H$1079),"—")</f>
        <v>—</v>
      </c>
      <c r="J667" s="183"/>
      <c r="K667" s="70" t="str">
        <f>IF(J667&gt;0,RANK(J667,$J$11:$J$1079),"—")</f>
        <v>—</v>
      </c>
      <c r="L667" s="183"/>
      <c r="M667" s="70" t="str">
        <f>IF(L667&gt;0,RANK(L667,$L$11:$L$1079),"—")</f>
        <v>—</v>
      </c>
      <c r="N667" s="183"/>
      <c r="O667" s="70" t="str">
        <f>IF(N667&gt;0,RANK(N667,$N$11:$N$1079),"—")</f>
        <v>—</v>
      </c>
      <c r="P667" s="183"/>
      <c r="Q667" s="70" t="str">
        <f>IF(P667&gt;0,RANK(P667,$P$11:$P$1079),"—")</f>
        <v>—</v>
      </c>
      <c r="R667" s="183"/>
      <c r="S667" s="70" t="str">
        <f>IF(R667&gt;0,RANK(R667,$R$11:$R$1079),"—")</f>
        <v>—</v>
      </c>
      <c r="T667" s="183"/>
      <c r="U667" s="70" t="str">
        <f>IF(T667&gt;0,RANK(T667,$T$11:$T$1079),"—")</f>
        <v>—</v>
      </c>
      <c r="V667" s="183"/>
      <c r="W667" s="70" t="str">
        <f>IF(V667&gt;0,RANK(V667,$V$11:$V$1079),"—")</f>
        <v>—</v>
      </c>
      <c r="X667" s="183">
        <v>289</v>
      </c>
      <c r="Y667" s="70">
        <f>IF(X667&gt;0,RANK(X667,$X$11:$X$1079),"—")</f>
        <v>510</v>
      </c>
      <c r="Z667" s="183">
        <v>297</v>
      </c>
      <c r="AA667" s="70">
        <f>IF(Z667&gt;0,RANK(Z667,$Z$11:$Z$1079),"—")</f>
        <v>505</v>
      </c>
      <c r="AB667" s="183">
        <v>306</v>
      </c>
      <c r="AC667" s="70">
        <f>IF(AB667&gt;0,RANK(AB667,$AB$11:$AB$1079),"—")</f>
        <v>504</v>
      </c>
      <c r="AD667" s="183">
        <v>78</v>
      </c>
      <c r="AE667" s="70">
        <f>IF(AD667&gt;0,RANK(AD667,$AD$11:$AD$1079),"—")</f>
        <v>562</v>
      </c>
      <c r="AF667" s="183">
        <v>143</v>
      </c>
      <c r="AG667" s="70">
        <f>IF(AF667&gt;0,RANK(AF667,$AF$11:$AF$1079),"—")</f>
        <v>588</v>
      </c>
      <c r="AH667" s="183">
        <v>209</v>
      </c>
      <c r="AI667" s="70">
        <f>IF(AH667&gt;0,RANK(AH667,$AH$11:$AH$1079),"—")</f>
        <v>583</v>
      </c>
      <c r="AJ667" s="183">
        <v>243</v>
      </c>
      <c r="AK667" s="70">
        <f>IF(AJ667&gt;0,RANK(AJ667,$AJ$11:$AJ$1079),"—")</f>
        <v>584</v>
      </c>
      <c r="AL667" s="183">
        <v>192</v>
      </c>
      <c r="AM667" s="70">
        <f>IF(AL667&gt;0,RANK(AL667,$AL$11:$AL$1079),"—")</f>
        <v>605</v>
      </c>
      <c r="AN667" s="183">
        <v>281</v>
      </c>
      <c r="AO667" s="70">
        <f>IF(AN667&gt;0,RANK(AN667,$AN$11:$AN$1079),"—")</f>
        <v>596</v>
      </c>
      <c r="AP667" s="183">
        <v>324</v>
      </c>
      <c r="AQ667" s="70">
        <f>IF(AP667&gt;0,RANK(AP667,$AP$11:$AP$1079),"—")</f>
        <v>598</v>
      </c>
      <c r="AR667" s="183">
        <v>368</v>
      </c>
      <c r="AS667" s="70">
        <f>IF(AR667&gt;0,RANK(AR667,$AR$11:$AR$1079),"—")</f>
        <v>609</v>
      </c>
      <c r="AT667" s="183">
        <v>536</v>
      </c>
      <c r="AU667" s="70">
        <f>IF(AT667&gt;0,RANK(AT667,$AT$11:$AT$1079),"—")</f>
        <v>574</v>
      </c>
      <c r="AV667" s="183">
        <v>833</v>
      </c>
      <c r="AW667" s="70">
        <f>IF(AV667&gt;0,RANK(AV667,$AV$11:$AV$1079),"—")</f>
        <v>541</v>
      </c>
      <c r="AX667" s="183">
        <v>818</v>
      </c>
      <c r="AY667" s="168">
        <f>IF(AX667&gt;0,RANK(AX667,$AX$11:$AX$1079),"—")</f>
        <v>544</v>
      </c>
      <c r="AZ667" s="210">
        <v>1330</v>
      </c>
      <c r="BA667" s="168">
        <f t="shared" si="773"/>
        <v>540</v>
      </c>
      <c r="BB667" s="210">
        <v>1316</v>
      </c>
      <c r="BC667" s="168">
        <f t="shared" si="774"/>
        <v>603</v>
      </c>
      <c r="BD667" s="210"/>
      <c r="BE667" s="168"/>
      <c r="BF667" s="210"/>
      <c r="BG667" s="168"/>
      <c r="BH667" s="210"/>
      <c r="BI667" s="168"/>
      <c r="BJ667" s="183"/>
      <c r="BK667" s="168" t="str">
        <f t="shared" si="772"/>
        <v>—</v>
      </c>
    </row>
    <row r="668" spans="1:63" ht="12.95" customHeight="1" x14ac:dyDescent="0.2">
      <c r="A668" s="41" t="s">
        <v>149</v>
      </c>
      <c r="B668" s="102" t="s">
        <v>1555</v>
      </c>
      <c r="C668" s="247" t="s">
        <v>1911</v>
      </c>
      <c r="D668" s="183"/>
      <c r="E668" s="70" t="str">
        <f>IF(D668&gt;0,RANK(D668,$D$11:$D$1079),"—")</f>
        <v>—</v>
      </c>
      <c r="F668" s="183"/>
      <c r="G668" s="70" t="str">
        <f>IF(F668&gt;0,RANK(F668,$F$11:$F$1079),"—")</f>
        <v>—</v>
      </c>
      <c r="H668" s="183"/>
      <c r="I668" s="70" t="str">
        <f>IF(H668&gt;0,RANK(H668,$H$11:$H$1079),"—")</f>
        <v>—</v>
      </c>
      <c r="J668" s="183"/>
      <c r="K668" s="70" t="str">
        <f>IF(J668&gt;0,RANK(J668,$J$11:$J$1079),"—")</f>
        <v>—</v>
      </c>
      <c r="L668" s="183"/>
      <c r="M668" s="70" t="str">
        <f>IF(L668&gt;0,RANK(L668,$L$11:$L$1079),"—")</f>
        <v>—</v>
      </c>
      <c r="N668" s="183"/>
      <c r="O668" s="70" t="str">
        <f>IF(N668&gt;0,RANK(N668,$N$11:$N$1079),"—")</f>
        <v>—</v>
      </c>
      <c r="P668" s="183"/>
      <c r="Q668" s="70" t="str">
        <f>IF(P668&gt;0,RANK(P668,$P$11:$P$1079),"—")</f>
        <v>—</v>
      </c>
      <c r="R668" s="183">
        <v>575</v>
      </c>
      <c r="S668" s="70">
        <f>IF(R668&gt;0,RANK(R668,$R$11:$R$1079),"—")</f>
        <v>431</v>
      </c>
      <c r="T668" s="183">
        <v>667</v>
      </c>
      <c r="U668" s="70">
        <f>IF(T668&gt;0,RANK(T668,$T$11:$T$1079),"—")</f>
        <v>430</v>
      </c>
      <c r="V668" s="183">
        <v>759</v>
      </c>
      <c r="W668" s="70">
        <f>IF(V668&gt;0,RANK(V668,$V$11:$V$1079),"—")</f>
        <v>424</v>
      </c>
      <c r="X668" s="183">
        <v>851</v>
      </c>
      <c r="Y668" s="70">
        <f>IF(X668&gt;0,RANK(X668,$X$11:$X$1079),"—")</f>
        <v>415</v>
      </c>
      <c r="Z668" s="183">
        <v>943</v>
      </c>
      <c r="AA668" s="70">
        <f>IF(Z668&gt;0,RANK(Z668,$Z$11:$Z$1079),"—")</f>
        <v>400</v>
      </c>
      <c r="AB668" s="183">
        <v>1035</v>
      </c>
      <c r="AC668" s="70">
        <f>IF(AB668&gt;0,RANK(AB668,$AB$11:$AB$1079),"—")</f>
        <v>393</v>
      </c>
      <c r="AD668" s="183">
        <v>1132</v>
      </c>
      <c r="AE668" s="70">
        <f>IF(AD668&gt;0,RANK(AD668,$AD$11:$AD$1079),"—")</f>
        <v>395</v>
      </c>
      <c r="AF668" s="183">
        <v>4994</v>
      </c>
      <c r="AG668" s="70">
        <f>IF(AF668&gt;0,RANK(AF668,$AF$11:$AF$1079),"—")</f>
        <v>289</v>
      </c>
      <c r="AH668" s="183">
        <v>18540</v>
      </c>
      <c r="AI668" s="70">
        <f>IF(AH668&gt;0,RANK(AH668,$AH$11:$AH$1079),"—")</f>
        <v>205</v>
      </c>
      <c r="AJ668" s="183">
        <v>7912</v>
      </c>
      <c r="AK668" s="70">
        <f>IF(AJ668&gt;0,RANK(AJ668,$AJ$11:$AJ$1079),"—")</f>
        <v>279</v>
      </c>
      <c r="AL668" s="183">
        <v>13201</v>
      </c>
      <c r="AM668" s="70">
        <f>IF(AL668&gt;0,RANK(AL668,$AL$11:$AL$1079),"—")</f>
        <v>246</v>
      </c>
      <c r="AN668" s="183">
        <v>6388</v>
      </c>
      <c r="AO668" s="70">
        <f>IF(AN668&gt;0,RANK(AN668,$AN$11:$AN$1079),"—")</f>
        <v>299</v>
      </c>
      <c r="AP668" s="183">
        <v>4914</v>
      </c>
      <c r="AQ668" s="70">
        <f>IF(AP668&gt;0,RANK(AP668,$AP$11:$AP$1079),"—")</f>
        <v>327</v>
      </c>
      <c r="AR668" s="183">
        <v>4700</v>
      </c>
      <c r="AS668" s="70">
        <f>IF(AR668&gt;0,RANK(AR668,$AR$11:$AR$1079),"—")</f>
        <v>333</v>
      </c>
      <c r="AT668" s="183">
        <v>3271</v>
      </c>
      <c r="AU668" s="70">
        <f>IF(AT668&gt;0,RANK(AT668,$AT$11:$AT$1079),"—")</f>
        <v>370</v>
      </c>
      <c r="AV668" s="183">
        <v>3478</v>
      </c>
      <c r="AW668" s="70">
        <f>IF(AV668&gt;0,RANK(AV668,$AV$11:$AV$1079),"—")</f>
        <v>365</v>
      </c>
      <c r="AX668" s="183">
        <v>2744</v>
      </c>
      <c r="AY668" s="168">
        <f>IF(AX668&gt;0,RANK(AX668,$AX$11:$AX$1079),"—")</f>
        <v>405</v>
      </c>
      <c r="AZ668" s="210">
        <v>1482</v>
      </c>
      <c r="BA668" s="168">
        <f t="shared" si="773"/>
        <v>524</v>
      </c>
      <c r="BB668" s="210">
        <v>1268</v>
      </c>
      <c r="BC668" s="168">
        <f t="shared" si="774"/>
        <v>608</v>
      </c>
      <c r="BD668" s="210"/>
      <c r="BE668" s="168"/>
      <c r="BF668" s="210"/>
      <c r="BG668" s="168"/>
      <c r="BH668" s="210"/>
      <c r="BI668" s="168"/>
      <c r="BJ668" s="183"/>
      <c r="BK668" s="168" t="str">
        <f t="shared" si="772"/>
        <v>—</v>
      </c>
    </row>
    <row r="669" spans="1:63" ht="12.95" customHeight="1" x14ac:dyDescent="0.2">
      <c r="A669" s="41" t="s">
        <v>155</v>
      </c>
      <c r="B669" s="102" t="s">
        <v>537</v>
      </c>
      <c r="C669" s="247" t="s">
        <v>1911</v>
      </c>
      <c r="D669" s="183"/>
      <c r="E669" s="70"/>
      <c r="F669" s="183"/>
      <c r="G669" s="70"/>
      <c r="H669" s="193"/>
      <c r="I669" s="70"/>
      <c r="J669" s="183"/>
      <c r="K669" s="70"/>
      <c r="L669" s="183"/>
      <c r="M669" s="70"/>
      <c r="N669" s="183"/>
      <c r="O669" s="70"/>
      <c r="P669" s="183"/>
      <c r="Q669" s="70"/>
      <c r="R669" s="183"/>
      <c r="S669" s="70"/>
      <c r="T669" s="183"/>
      <c r="U669" s="70"/>
      <c r="V669" s="183"/>
      <c r="W669" s="70"/>
      <c r="X669" s="183"/>
      <c r="Y669" s="70"/>
      <c r="Z669" s="183"/>
      <c r="AA669" s="70"/>
      <c r="AB669" s="183"/>
      <c r="AC669" s="70"/>
      <c r="AD669" s="183"/>
      <c r="AE669" s="70"/>
      <c r="AF669" s="183"/>
      <c r="AG669" s="70"/>
      <c r="AH669" s="183"/>
      <c r="AI669" s="70" t="str">
        <f>IF(AH669&gt;0,RANK(AH669,$AH$11:$AH$1079),"—")</f>
        <v>—</v>
      </c>
      <c r="AJ669" s="183"/>
      <c r="AK669" s="70" t="str">
        <f>IF(AJ669&gt;0,RANK(AJ669,$AJ$11:$AJ$1079),"—")</f>
        <v>—</v>
      </c>
      <c r="AL669" s="183"/>
      <c r="AM669" s="70" t="str">
        <f>IF(AL669&gt;0,RANK(AL669,$AL$11:$AL$1079),"—")</f>
        <v>—</v>
      </c>
      <c r="AN669" s="183"/>
      <c r="AO669" s="70" t="str">
        <f>IF(AN669&gt;0,RANK(AN669,$AN$11:$AN$1079),"—")</f>
        <v>—</v>
      </c>
      <c r="AP669" s="183"/>
      <c r="AQ669" s="70" t="str">
        <f>IF(AP669&gt;0,RANK(AP669,$AP$11:$AP$1079),"—")</f>
        <v>—</v>
      </c>
      <c r="AR669" s="183"/>
      <c r="AS669" s="70" t="str">
        <f>IF(AR669&gt;0,RANK(AR669,$AR$11:$AR$1079),"—")</f>
        <v>—</v>
      </c>
      <c r="AT669" s="183"/>
      <c r="AU669" s="70" t="str">
        <f>IF(AT669&gt;0,RANK(AT669,$AT$11:$AT$1079),"—")</f>
        <v>—</v>
      </c>
      <c r="AV669" s="183">
        <v>687</v>
      </c>
      <c r="AW669" s="70">
        <f>IF(AV669&gt;0,RANK(AV669,$AV$11:$AV$1079),"—")</f>
        <v>562</v>
      </c>
      <c r="AX669" s="183">
        <v>1006</v>
      </c>
      <c r="AY669" s="168">
        <f>IF(AX669&gt;0,RANK(AX669,$AX$11:$AX$1079),"—")</f>
        <v>526</v>
      </c>
      <c r="AZ669" s="227">
        <v>978</v>
      </c>
      <c r="BA669" s="168">
        <f t="shared" si="773"/>
        <v>580</v>
      </c>
      <c r="BB669" s="205">
        <v>1135</v>
      </c>
      <c r="BC669" s="168">
        <f t="shared" si="774"/>
        <v>627</v>
      </c>
      <c r="BD669" s="205"/>
      <c r="BE669" s="168"/>
      <c r="BF669" s="205"/>
      <c r="BG669" s="168"/>
      <c r="BH669" s="205"/>
      <c r="BI669" s="168"/>
      <c r="BJ669" s="183"/>
      <c r="BK669" s="168" t="str">
        <f t="shared" si="772"/>
        <v>—</v>
      </c>
    </row>
    <row r="670" spans="1:63" ht="12.95" customHeight="1" x14ac:dyDescent="0.2">
      <c r="A670" s="41" t="s">
        <v>160</v>
      </c>
      <c r="B670" s="397" t="s">
        <v>567</v>
      </c>
      <c r="C670" s="247" t="s">
        <v>1911</v>
      </c>
      <c r="D670" s="183"/>
      <c r="E670" s="70" t="str">
        <f>IF(D670&gt;0,RANK(D670,$D$11:$D$1079),"—")</f>
        <v>—</v>
      </c>
      <c r="F670" s="183"/>
      <c r="G670" s="70" t="str">
        <f>IF(F670&gt;0,RANK(F670,$F$11:$F$1079),"—")</f>
        <v>—</v>
      </c>
      <c r="H670" s="183"/>
      <c r="I670" s="70" t="str">
        <f>IF(H670&gt;0,RANK(H670,$H$11:$H$1079),"—")</f>
        <v>—</v>
      </c>
      <c r="J670" s="183"/>
      <c r="K670" s="70" t="str">
        <f>IF(J670&gt;0,RANK(J670,$J$11:$J$1079),"—")</f>
        <v>—</v>
      </c>
      <c r="L670" s="183"/>
      <c r="M670" s="70" t="str">
        <f>IF(L670&gt;0,RANK(L670,$L$11:$L$1079),"—")</f>
        <v>—</v>
      </c>
      <c r="N670" s="183"/>
      <c r="O670" s="70" t="str">
        <f>IF(N670&gt;0,RANK(N670,$N$11:$N$1079),"—")</f>
        <v>—</v>
      </c>
      <c r="P670" s="183"/>
      <c r="Q670" s="70" t="str">
        <f>IF(P670&gt;0,RANK(P670,$P$11:$P$1079),"—")</f>
        <v>—</v>
      </c>
      <c r="R670" s="183"/>
      <c r="S670" s="70" t="str">
        <f>IF(R670&gt;0,RANK(R670,$R$11:$R$1079),"—")</f>
        <v>—</v>
      </c>
      <c r="T670" s="183"/>
      <c r="U670" s="70" t="str">
        <f>IF(T670&gt;0,RANK(T670,$T$11:$T$1079),"—")</f>
        <v>—</v>
      </c>
      <c r="V670" s="183"/>
      <c r="W670" s="70" t="str">
        <f>IF(V670&gt;0,RANK(V670,$V$11:$V$1079),"—")</f>
        <v>—</v>
      </c>
      <c r="X670" s="183"/>
      <c r="Y670" s="70" t="str">
        <f>IF(X670&gt;0,RANK(X670,$X$11:$X$1079),"—")</f>
        <v>—</v>
      </c>
      <c r="Z670" s="183"/>
      <c r="AA670" s="70" t="str">
        <f>IF(Z670&gt;0,RANK(Z670,$Z$11:$Z$1079),"—")</f>
        <v>—</v>
      </c>
      <c r="AB670" s="183"/>
      <c r="AC670" s="70" t="str">
        <f>IF(AB670&gt;0,RANK(AB670,$AB$11:$AB$1079),"—")</f>
        <v>—</v>
      </c>
      <c r="AD670" s="183"/>
      <c r="AE670" s="70" t="str">
        <f>IF(AD670&gt;0,RANK(AD670,$AD$11:$AD$1079),"—")</f>
        <v>—</v>
      </c>
      <c r="AF670" s="192">
        <v>162</v>
      </c>
      <c r="AG670" s="70">
        <f>IF(AF670&gt;0,RANK(AF670,$AF$11:$AF$1079),"—")</f>
        <v>582</v>
      </c>
      <c r="AH670" s="192">
        <v>175</v>
      </c>
      <c r="AI670" s="70">
        <f>IF(AH670&gt;0,RANK(AH670,$AH$11:$AH$1079),"—")</f>
        <v>589</v>
      </c>
      <c r="AJ670" s="192">
        <v>188</v>
      </c>
      <c r="AK670" s="70">
        <f>IF(AJ670&gt;0,RANK(AJ670,$AJ$11:$AJ$1079),"—")</f>
        <v>594</v>
      </c>
      <c r="AL670" s="192">
        <v>201</v>
      </c>
      <c r="AM670" s="70">
        <f>IF(AL670&gt;0,RANK(AL670,$AL$11:$AL$1079),"—")</f>
        <v>603</v>
      </c>
      <c r="AN670" s="192">
        <v>214</v>
      </c>
      <c r="AO670" s="70">
        <f>IF(AN670&gt;0,RANK(AN670,$AN$11:$AN$1079),"—")</f>
        <v>613</v>
      </c>
      <c r="AP670" s="192">
        <v>237</v>
      </c>
      <c r="AQ670" s="70">
        <f>IF(AP670&gt;0,RANK(AP670,$AP$11:$AP$1079),"—")</f>
        <v>613</v>
      </c>
      <c r="AR670" s="183">
        <v>877</v>
      </c>
      <c r="AS670" s="70">
        <f>IF(AR670&gt;0,RANK(AR670,$AR$11:$AR$1079),"—")</f>
        <v>505</v>
      </c>
      <c r="AT670" s="183">
        <v>1336</v>
      </c>
      <c r="AU670" s="70">
        <f>IF(AT670&gt;0,RANK(AT670,$AT$11:$AT$1079),"—")</f>
        <v>468</v>
      </c>
      <c r="AV670" s="183">
        <v>1373</v>
      </c>
      <c r="AW670" s="70">
        <f>IF(AV670&gt;0,RANK(AV670,$AV$11:$AV$1079),"—")</f>
        <v>485</v>
      </c>
      <c r="AX670" s="183">
        <v>1400</v>
      </c>
      <c r="AY670" s="168">
        <f>IF(AX670&gt;0,RANK(AX670,$AX$11:$AX$1079),"—")</f>
        <v>484</v>
      </c>
      <c r="AZ670" s="210">
        <v>1220</v>
      </c>
      <c r="BA670" s="168">
        <f t="shared" si="773"/>
        <v>554</v>
      </c>
      <c r="BB670" s="210">
        <v>1099</v>
      </c>
      <c r="BC670" s="168">
        <f t="shared" si="774"/>
        <v>632</v>
      </c>
      <c r="BD670" s="210"/>
      <c r="BE670" s="168"/>
      <c r="BF670" s="210"/>
      <c r="BG670" s="168"/>
      <c r="BH670" s="210"/>
      <c r="BI670" s="168"/>
      <c r="BJ670" s="183"/>
      <c r="BK670" s="168" t="str">
        <f t="shared" si="772"/>
        <v>—</v>
      </c>
    </row>
    <row r="671" spans="1:63" ht="12.95" customHeight="1" x14ac:dyDescent="0.2">
      <c r="A671" s="41" t="s">
        <v>176</v>
      </c>
      <c r="B671" s="102" t="s">
        <v>570</v>
      </c>
      <c r="C671" s="247" t="s">
        <v>1911</v>
      </c>
      <c r="D671" s="183"/>
      <c r="E671" s="70" t="str">
        <f>IF(D671&gt;0,RANK(D671,$D$11:$D$1079),"—")</f>
        <v>—</v>
      </c>
      <c r="F671" s="183"/>
      <c r="G671" s="70" t="str">
        <f>IF(F671&gt;0,RANK(F671,$F$11:$F$1079),"—")</f>
        <v>—</v>
      </c>
      <c r="H671" s="183"/>
      <c r="I671" s="70" t="str">
        <f>IF(H671&gt;0,RANK(H671,$H$11:$H$1079),"—")</f>
        <v>—</v>
      </c>
      <c r="J671" s="183"/>
      <c r="K671" s="70" t="str">
        <f>IF(J671&gt;0,RANK(J671,$J$11:$J$1079),"—")</f>
        <v>—</v>
      </c>
      <c r="L671" s="183"/>
      <c r="M671" s="70" t="str">
        <f>IF(L671&gt;0,RANK(L671,$L$11:$L$1079),"—")</f>
        <v>—</v>
      </c>
      <c r="N671" s="183"/>
      <c r="O671" s="70" t="str">
        <f>IF(N671&gt;0,RANK(N671,$N$11:$N$1079),"—")</f>
        <v>—</v>
      </c>
      <c r="P671" s="183"/>
      <c r="Q671" s="70" t="str">
        <f>IF(P671&gt;0,RANK(P671,$P$11:$P$1079),"—")</f>
        <v>—</v>
      </c>
      <c r="R671" s="183"/>
      <c r="S671" s="70" t="str">
        <f>IF(R671&gt;0,RANK(R671,$R$11:$R$1079),"—")</f>
        <v>—</v>
      </c>
      <c r="T671" s="183"/>
      <c r="U671" s="70" t="str">
        <f>IF(T671&gt;0,RANK(T671,$T$11:$T$1079),"—")</f>
        <v>—</v>
      </c>
      <c r="V671" s="183"/>
      <c r="W671" s="70" t="str">
        <f>IF(V671&gt;0,RANK(V671,$V$11:$V$1079),"—")</f>
        <v>—</v>
      </c>
      <c r="X671" s="183"/>
      <c r="Y671" s="70" t="str">
        <f>IF(X671&gt;0,RANK(X671,$X$11:$X$1079),"—")</f>
        <v>—</v>
      </c>
      <c r="Z671" s="183"/>
      <c r="AA671" s="70" t="str">
        <f>IF(Z671&gt;0,RANK(Z671,$Z$11:$Z$1079),"—")</f>
        <v>—</v>
      </c>
      <c r="AB671" s="183"/>
      <c r="AC671" s="70" t="str">
        <f>IF(AB671&gt;0,RANK(AB671,$AB$11:$AB$1079),"—")</f>
        <v>—</v>
      </c>
      <c r="AD671" s="183"/>
      <c r="AE671" s="70" t="str">
        <f>IF(AD671&gt;0,RANK(AD671,$AD$11:$AD$1079),"—")</f>
        <v>—</v>
      </c>
      <c r="AF671" s="183"/>
      <c r="AG671" s="70" t="str">
        <f>IF(AF671&gt;0,RANK(AF671,$AF$11:$AF$1079),"—")</f>
        <v>—</v>
      </c>
      <c r="AH671" s="183"/>
      <c r="AI671" s="70" t="str">
        <f>IF(AH671&gt;0,RANK(AH671,$AH$11:$AH$1079),"—")</f>
        <v>—</v>
      </c>
      <c r="AJ671" s="183"/>
      <c r="AK671" s="70" t="str">
        <f>IF(AJ671&gt;0,RANK(AJ671,$AJ$11:$AJ$1079),"—")</f>
        <v>—</v>
      </c>
      <c r="AL671" s="183"/>
      <c r="AM671" s="70" t="str">
        <f>IF(AL671&gt;0,RANK(AL671,$AL$11:$AL$1079),"—")</f>
        <v>—</v>
      </c>
      <c r="AN671" s="183"/>
      <c r="AO671" s="70" t="str">
        <f>IF(AN671&gt;0,RANK(AN671,$AN$11:$AN$1079),"—")</f>
        <v>—</v>
      </c>
      <c r="AP671" s="183">
        <v>322</v>
      </c>
      <c r="AQ671" s="70">
        <f>IF(AP671&gt;0,RANK(AP671,$AP$11:$AP$1079),"—")</f>
        <v>600</v>
      </c>
      <c r="AR671" s="183">
        <v>339</v>
      </c>
      <c r="AS671" s="70">
        <f>IF(AR671&gt;0,RANK(AR671,$AR$11:$AR$1079),"—")</f>
        <v>614</v>
      </c>
      <c r="AT671" s="183">
        <v>856</v>
      </c>
      <c r="AU671" s="70">
        <f>IF(AT671&gt;0,RANK(AT671,$AT$11:$AT$1079),"—")</f>
        <v>520</v>
      </c>
      <c r="AV671" s="183">
        <v>1290</v>
      </c>
      <c r="AW671" s="70">
        <f>IF(AV671&gt;0,RANK(AV671,$AV$11:$AV$1079),"—")</f>
        <v>493</v>
      </c>
      <c r="AX671" s="183">
        <v>491</v>
      </c>
      <c r="AY671" s="168">
        <f>IF(AX671&gt;0,RANK(AX671,$AX$11:$AX$1079),"—")</f>
        <v>612</v>
      </c>
      <c r="AZ671" s="215">
        <v>707</v>
      </c>
      <c r="BA671" s="168">
        <f t="shared" si="773"/>
        <v>619</v>
      </c>
      <c r="BB671" s="210">
        <v>1014</v>
      </c>
      <c r="BC671" s="168">
        <f t="shared" si="774"/>
        <v>644</v>
      </c>
      <c r="BD671" s="210"/>
      <c r="BE671" s="168"/>
      <c r="BF671" s="210"/>
      <c r="BG671" s="168"/>
      <c r="BH671" s="210"/>
      <c r="BI671" s="168"/>
      <c r="BJ671" s="183"/>
      <c r="BK671" s="168" t="str">
        <f t="shared" si="772"/>
        <v>—</v>
      </c>
    </row>
    <row r="672" spans="1:63" ht="12.95" customHeight="1" x14ac:dyDescent="0.2">
      <c r="A672" s="41" t="s">
        <v>171</v>
      </c>
      <c r="B672" s="204" t="s">
        <v>1975</v>
      </c>
      <c r="C672" s="252" t="s">
        <v>1911</v>
      </c>
      <c r="D672" s="183"/>
      <c r="E672" s="70"/>
      <c r="F672" s="183"/>
      <c r="G672" s="70"/>
      <c r="H672" s="183"/>
      <c r="I672" s="70"/>
      <c r="J672" s="183"/>
      <c r="K672" s="70"/>
      <c r="L672" s="183"/>
      <c r="M672" s="70"/>
      <c r="N672" s="183"/>
      <c r="O672" s="70"/>
      <c r="P672" s="183"/>
      <c r="Q672" s="70"/>
      <c r="R672" s="183"/>
      <c r="S672" s="70"/>
      <c r="T672" s="183"/>
      <c r="U672" s="70"/>
      <c r="V672" s="183"/>
      <c r="W672" s="70"/>
      <c r="X672" s="183"/>
      <c r="Y672" s="70"/>
      <c r="Z672" s="183"/>
      <c r="AA672" s="70"/>
      <c r="AB672" s="183"/>
      <c r="AC672" s="70"/>
      <c r="AD672" s="183"/>
      <c r="AE672" s="70"/>
      <c r="AF672" s="183"/>
      <c r="AG672" s="70"/>
      <c r="AH672" s="183"/>
      <c r="AI672" s="70"/>
      <c r="AJ672" s="183"/>
      <c r="AK672" s="70"/>
      <c r="AL672" s="183"/>
      <c r="AM672" s="70"/>
      <c r="AN672" s="183"/>
      <c r="AO672" s="70"/>
      <c r="AP672" s="183"/>
      <c r="AQ672" s="70"/>
      <c r="AR672" s="183"/>
      <c r="AS672" s="70"/>
      <c r="AT672" s="183"/>
      <c r="AU672" s="70"/>
      <c r="AV672" s="183"/>
      <c r="AW672" s="70"/>
      <c r="AX672" s="183"/>
      <c r="AY672" s="168"/>
      <c r="AZ672" s="202"/>
      <c r="BA672" s="168" t="str">
        <f t="shared" si="773"/>
        <v>—</v>
      </c>
      <c r="BB672" s="208">
        <v>982</v>
      </c>
      <c r="BC672" s="168">
        <f t="shared" si="774"/>
        <v>646</v>
      </c>
      <c r="BD672" s="208"/>
      <c r="BE672" s="168"/>
      <c r="BF672" s="208"/>
      <c r="BG672" s="168"/>
      <c r="BH672" s="208"/>
      <c r="BI672" s="168"/>
      <c r="BJ672" s="183"/>
      <c r="BK672" s="168" t="str">
        <f t="shared" si="772"/>
        <v>—</v>
      </c>
    </row>
    <row r="673" spans="1:63" ht="12.95" customHeight="1" x14ac:dyDescent="0.2">
      <c r="A673" s="41" t="s">
        <v>154</v>
      </c>
      <c r="B673" s="102" t="s">
        <v>870</v>
      </c>
      <c r="C673" s="247" t="s">
        <v>1911</v>
      </c>
      <c r="D673" s="183">
        <v>108</v>
      </c>
      <c r="E673" s="70">
        <f>IF(D673&gt;0,RANK(D673,$D$11:$D$1079),"—")</f>
        <v>371</v>
      </c>
      <c r="F673" s="183">
        <v>126</v>
      </c>
      <c r="G673" s="70">
        <f>IF(F673&gt;0,RANK(F673,$F$11:$F$1079),"—")</f>
        <v>448</v>
      </c>
      <c r="H673" s="193"/>
      <c r="I673" s="70" t="str">
        <f>IF(H673&gt;0,RANK(H673,$H$11:$H$1079),"—")</f>
        <v>—</v>
      </c>
      <c r="J673" s="183"/>
      <c r="K673" s="70" t="str">
        <f>IF(J673&gt;0,RANK(J673,$J$11:$J$1079),"—")</f>
        <v>—</v>
      </c>
      <c r="L673" s="183"/>
      <c r="M673" s="70" t="str">
        <f>IF(L673&gt;0,RANK(L673,$L$11:$L$1079),"—")</f>
        <v>—</v>
      </c>
      <c r="N673" s="183"/>
      <c r="O673" s="70" t="str">
        <f>IF(N673&gt;0,RANK(N673,$N$11:$N$1079),"—")</f>
        <v>—</v>
      </c>
      <c r="P673" s="183">
        <v>190</v>
      </c>
      <c r="Q673" s="70">
        <f>IF(P673&gt;0,RANK(P673,$P$11:$P$1079),"—")</f>
        <v>459</v>
      </c>
      <c r="R673" s="183">
        <v>379</v>
      </c>
      <c r="S673" s="70">
        <f>IF(R673&gt;0,RANK(R673,$R$11:$R$1079),"—")</f>
        <v>464</v>
      </c>
      <c r="T673" s="183">
        <v>374</v>
      </c>
      <c r="U673" s="70">
        <f>IF(T673&gt;0,RANK(T673,$T$11:$T$1079),"—")</f>
        <v>483</v>
      </c>
      <c r="V673" s="183">
        <v>369</v>
      </c>
      <c r="W673" s="70">
        <f>IF(V673&gt;0,RANK(V673,$V$11:$V$1079),"—")</f>
        <v>485</v>
      </c>
      <c r="X673" s="183">
        <v>364</v>
      </c>
      <c r="Y673" s="70">
        <f>IF(X673&gt;0,RANK(X673,$X$11:$X$1079),"—")</f>
        <v>493</v>
      </c>
      <c r="Z673" s="183">
        <v>359</v>
      </c>
      <c r="AA673" s="70">
        <f>IF(Z673&gt;0,RANK(Z673,$Z$11:$Z$1079),"—")</f>
        <v>488</v>
      </c>
      <c r="AB673" s="183">
        <v>354</v>
      </c>
      <c r="AC673" s="70">
        <f>IF(AB673&gt;0,RANK(AB673,$AB$11:$AB$1079),"—")</f>
        <v>490</v>
      </c>
      <c r="AD673" s="183">
        <v>349</v>
      </c>
      <c r="AE673" s="70">
        <f>IF(AD673&gt;0,RANK(AD673,$AD$11:$AD$1079),"—")</f>
        <v>504</v>
      </c>
      <c r="AF673" s="183">
        <v>468</v>
      </c>
      <c r="AG673" s="70">
        <f>IF(AF673&gt;0,RANK(AF673,$AF$11:$AF$1079),"—")</f>
        <v>514</v>
      </c>
      <c r="AH673" s="183">
        <v>366</v>
      </c>
      <c r="AI673" s="70">
        <f>IF(AH673&gt;0,RANK(AH673,$AH$11:$AH$1079),"—")</f>
        <v>547</v>
      </c>
      <c r="AJ673" s="183">
        <v>1053</v>
      </c>
      <c r="AK673" s="70">
        <f>IF(AJ673&gt;0,RANK(AJ673,$AJ$11:$AJ$1079),"—")</f>
        <v>466</v>
      </c>
      <c r="AL673" s="183">
        <v>1053</v>
      </c>
      <c r="AM673" s="70">
        <f>IF(AL673&gt;0,RANK(AL673,$AL$11:$AL$1079),"—")</f>
        <v>467</v>
      </c>
      <c r="AN673" s="183">
        <v>1255</v>
      </c>
      <c r="AO673" s="70">
        <f>IF(AN673&gt;0,RANK(AN673,$AN$11:$AN$1079),"—")</f>
        <v>461</v>
      </c>
      <c r="AP673" s="183">
        <v>901</v>
      </c>
      <c r="AQ673" s="70">
        <f>IF(AP673&gt;0,RANK(AP673,$AP$11:$AP$1079),"—")</f>
        <v>500</v>
      </c>
      <c r="AR673" s="183">
        <v>966</v>
      </c>
      <c r="AS673" s="70">
        <f>IF(AR673&gt;0,RANK(AR673,$AR$11:$AR$1079),"—")</f>
        <v>495</v>
      </c>
      <c r="AT673" s="183">
        <v>622</v>
      </c>
      <c r="AU673" s="70">
        <f>IF(AT673&gt;0,RANK(AT673,$AT$11:$AT$1079),"—")</f>
        <v>555</v>
      </c>
      <c r="AV673" s="183">
        <v>730</v>
      </c>
      <c r="AW673" s="70">
        <f>IF(AV673&gt;0,RANK(AV673,$AV$11:$AV$1079),"—")</f>
        <v>552</v>
      </c>
      <c r="AX673" s="183">
        <v>700</v>
      </c>
      <c r="AY673" s="168">
        <f>IF(AX673&gt;0,RANK(AX673,$AX$11:$AX$1079),"—")</f>
        <v>557</v>
      </c>
      <c r="AZ673" s="210">
        <v>1033</v>
      </c>
      <c r="BA673" s="168">
        <f t="shared" si="773"/>
        <v>573</v>
      </c>
      <c r="BB673" s="215">
        <v>966</v>
      </c>
      <c r="BC673" s="168">
        <f t="shared" si="774"/>
        <v>650</v>
      </c>
      <c r="BD673" s="215"/>
      <c r="BE673" s="168"/>
      <c r="BF673" s="215"/>
      <c r="BG673" s="168"/>
      <c r="BH673" s="215"/>
      <c r="BI673" s="168"/>
      <c r="BJ673" s="183"/>
      <c r="BK673" s="168" t="str">
        <f t="shared" si="772"/>
        <v>—</v>
      </c>
    </row>
    <row r="674" spans="1:63" ht="12.95" customHeight="1" x14ac:dyDescent="0.2">
      <c r="A674" s="41" t="s">
        <v>172</v>
      </c>
      <c r="B674" s="102" t="s">
        <v>1783</v>
      </c>
      <c r="C674" s="247" t="s">
        <v>1911</v>
      </c>
      <c r="D674" s="183"/>
      <c r="E674" s="70" t="str">
        <f>IF(D674&gt;0,RANK(D674,$D$11:$D$1079),"—")</f>
        <v>—</v>
      </c>
      <c r="F674" s="183"/>
      <c r="G674" s="70" t="str">
        <f>IF(F674&gt;0,RANK(F674,$F$11:$F$1079),"—")</f>
        <v>—</v>
      </c>
      <c r="H674" s="183"/>
      <c r="I674" s="70" t="str">
        <f>IF(H674&gt;0,RANK(H674,$H$11:$H$1079),"—")</f>
        <v>—</v>
      </c>
      <c r="J674" s="183"/>
      <c r="K674" s="70" t="str">
        <f>IF(J674&gt;0,RANK(J674,$J$11:$J$1079),"—")</f>
        <v>—</v>
      </c>
      <c r="L674" s="183"/>
      <c r="M674" s="70" t="str">
        <f>IF(L674&gt;0,RANK(L674,$L$11:$L$1079),"—")</f>
        <v>—</v>
      </c>
      <c r="N674" s="183"/>
      <c r="O674" s="70" t="str">
        <f>IF(N674&gt;0,RANK(N674,$N$11:$N$1079),"—")</f>
        <v>—</v>
      </c>
      <c r="P674" s="183">
        <v>36</v>
      </c>
      <c r="Q674" s="70">
        <f>IF(P674&gt;0,RANK(P674,$P$11:$P$1079),"—")</f>
        <v>480</v>
      </c>
      <c r="R674" s="183">
        <v>396</v>
      </c>
      <c r="S674" s="70">
        <f>IF(R674&gt;0,RANK(R674,$R$11:$R$1079),"—")</f>
        <v>460</v>
      </c>
      <c r="T674" s="183">
        <v>362</v>
      </c>
      <c r="U674" s="70">
        <f>IF(T674&gt;0,RANK(T674,$T$11:$T$1079),"—")</f>
        <v>486</v>
      </c>
      <c r="V674" s="183">
        <v>80</v>
      </c>
      <c r="W674" s="70">
        <f>IF(V674&gt;0,RANK(V674,$V$11:$V$1079),"—")</f>
        <v>554</v>
      </c>
      <c r="X674" s="183">
        <v>316</v>
      </c>
      <c r="Y674" s="70">
        <f>IF(X674&gt;0,RANK(X674,$X$11:$X$1079),"—")</f>
        <v>504</v>
      </c>
      <c r="Z674" s="183">
        <v>302</v>
      </c>
      <c r="AA674" s="70">
        <f>IF(Z674&gt;0,RANK(Z674,$Z$11:$Z$1079),"—")</f>
        <v>503</v>
      </c>
      <c r="AB674" s="183">
        <v>416</v>
      </c>
      <c r="AC674" s="70">
        <f>IF(AB674&gt;0,RANK(AB674,$AB$11:$AB$1079),"—")</f>
        <v>478</v>
      </c>
      <c r="AD674" s="183">
        <v>673</v>
      </c>
      <c r="AE674" s="70">
        <f>IF(AD674&gt;0,RANK(AD674,$AD$11:$AD$1079),"—")</f>
        <v>453</v>
      </c>
      <c r="AF674" s="183">
        <v>417</v>
      </c>
      <c r="AG674" s="70">
        <f>IF(AF674&gt;0,RANK(AF674,$AF$11:$AF$1079),"—")</f>
        <v>522</v>
      </c>
      <c r="AH674" s="183">
        <v>767</v>
      </c>
      <c r="AI674" s="70">
        <f>IF(AH674&gt;0,RANK(AH674,$AH$11:$AH$1079),"—")</f>
        <v>476</v>
      </c>
      <c r="AJ674" s="183">
        <v>767</v>
      </c>
      <c r="AK674" s="70">
        <f>IF(AJ674&gt;0,RANK(AJ674,$AJ$11:$AJ$1079),"—")</f>
        <v>499</v>
      </c>
      <c r="AL674" s="183">
        <v>676</v>
      </c>
      <c r="AM674" s="70">
        <f>IF(AL674&gt;0,RANK(AL674,$AL$11:$AL$1079),"—")</f>
        <v>514</v>
      </c>
      <c r="AN674" s="183">
        <v>676</v>
      </c>
      <c r="AO674" s="70">
        <f>IF(AN674&gt;0,RANK(AN674,$AN$11:$AN$1079),"—")</f>
        <v>522</v>
      </c>
      <c r="AP674" s="183">
        <v>787</v>
      </c>
      <c r="AQ674" s="70">
        <f>IF(AP674&gt;0,RANK(AP674,$AP$11:$AP$1079),"—")</f>
        <v>507</v>
      </c>
      <c r="AR674" s="183">
        <v>899</v>
      </c>
      <c r="AS674" s="70">
        <f>IF(AR674&gt;0,RANK(AR674,$AR$11:$AR$1079),"—")</f>
        <v>501</v>
      </c>
      <c r="AT674" s="183">
        <v>796</v>
      </c>
      <c r="AU674" s="70">
        <f>IF(AT674&gt;0,RANK(AT674,$AT$11:$AT$1079),"—")</f>
        <v>528</v>
      </c>
      <c r="AV674" s="183">
        <v>1002</v>
      </c>
      <c r="AW674" s="70">
        <f>IF(AV674&gt;0,RANK(AV674,$AV$11:$AV$1079),"—")</f>
        <v>518</v>
      </c>
      <c r="AX674" s="183">
        <v>867</v>
      </c>
      <c r="AY674" s="168">
        <f>IF(AX674&gt;0,RANK(AX674,$AX$11:$AX$1079),"—")</f>
        <v>539</v>
      </c>
      <c r="AZ674" s="215">
        <v>855</v>
      </c>
      <c r="BA674" s="168">
        <f t="shared" si="773"/>
        <v>594</v>
      </c>
      <c r="BB674" s="215">
        <v>924</v>
      </c>
      <c r="BC674" s="168">
        <f t="shared" si="774"/>
        <v>657</v>
      </c>
      <c r="BD674" s="215"/>
      <c r="BE674" s="168"/>
      <c r="BF674" s="215"/>
      <c r="BG674" s="168"/>
      <c r="BH674" s="215"/>
      <c r="BI674" s="168"/>
      <c r="BJ674" s="183"/>
      <c r="BK674" s="168" t="str">
        <f t="shared" si="772"/>
        <v>—</v>
      </c>
    </row>
    <row r="675" spans="1:63" ht="12.95" customHeight="1" x14ac:dyDescent="0.2">
      <c r="A675" s="41" t="s">
        <v>180</v>
      </c>
      <c r="B675" s="102" t="s">
        <v>814</v>
      </c>
      <c r="C675" s="247" t="s">
        <v>1911</v>
      </c>
      <c r="D675" s="183">
        <v>100</v>
      </c>
      <c r="E675" s="70">
        <f>IF(D675&gt;0,RANK(D675,$D$11:$D$1079),"—")</f>
        <v>373</v>
      </c>
      <c r="F675" s="183">
        <v>130</v>
      </c>
      <c r="G675" s="70">
        <f>IF(F675&gt;0,RANK(F675,$F$11:$F$1079),"—")</f>
        <v>445</v>
      </c>
      <c r="H675" s="183">
        <v>160</v>
      </c>
      <c r="I675" s="70">
        <f>IF(H675&gt;0,RANK(H675,$H$11:$H$1079),"—")</f>
        <v>369</v>
      </c>
      <c r="J675" s="183">
        <v>200</v>
      </c>
      <c r="K675" s="70">
        <f>IF(J675&gt;0,RANK(J675,$J$11:$J$1079),"—")</f>
        <v>392</v>
      </c>
      <c r="L675" s="183">
        <v>394</v>
      </c>
      <c r="M675" s="70">
        <f>IF(L675&gt;0,RANK(L675,$L$11:$L$1079),"—")</f>
        <v>370</v>
      </c>
      <c r="N675" s="183">
        <v>255</v>
      </c>
      <c r="O675" s="70">
        <f>IF(N675&gt;0,RANK(N675,$N$11:$N$1079),"—")</f>
        <v>412</v>
      </c>
      <c r="P675" s="183">
        <v>278</v>
      </c>
      <c r="Q675" s="70">
        <f>IF(P675&gt;0,RANK(P675,$P$11:$P$1079),"—")</f>
        <v>444</v>
      </c>
      <c r="R675" s="183">
        <v>377</v>
      </c>
      <c r="S675" s="70">
        <f>IF(R675&gt;0,RANK(R675,$R$11:$R$1079),"—")</f>
        <v>465</v>
      </c>
      <c r="T675" s="183">
        <v>247</v>
      </c>
      <c r="U675" s="70">
        <f>IF(T675&gt;0,RANK(T675,$T$11:$T$1079),"—")</f>
        <v>515</v>
      </c>
      <c r="V675" s="183">
        <v>279</v>
      </c>
      <c r="W675" s="70">
        <f>IF(V675&gt;0,RANK(V675,$V$11:$V$1079),"—")</f>
        <v>510</v>
      </c>
      <c r="X675" s="183">
        <v>366</v>
      </c>
      <c r="Y675" s="70">
        <f>IF(X675&gt;0,RANK(X675,$X$11:$X$1079),"—")</f>
        <v>492</v>
      </c>
      <c r="Z675" s="183">
        <v>381</v>
      </c>
      <c r="AA675" s="70">
        <f>IF(Z675&gt;0,RANK(Z675,$Z$11:$Z$1079),"—")</f>
        <v>483</v>
      </c>
      <c r="AB675" s="183">
        <v>290</v>
      </c>
      <c r="AC675" s="70">
        <f>IF(AB675&gt;0,RANK(AB675,$AB$11:$AB$1079),"—")</f>
        <v>511</v>
      </c>
      <c r="AD675" s="183">
        <v>290</v>
      </c>
      <c r="AE675" s="70">
        <f>IF(AD675&gt;0,RANK(AD675,$AD$11:$AD$1079),"—")</f>
        <v>519</v>
      </c>
      <c r="AF675" s="183">
        <v>444</v>
      </c>
      <c r="AG675" s="70">
        <f>IF(AF675&gt;0,RANK(AF675,$AF$11:$AF$1079),"—")</f>
        <v>517</v>
      </c>
      <c r="AH675" s="183">
        <v>712</v>
      </c>
      <c r="AI675" s="70">
        <f>IF(AH675&gt;0,RANK(AH675,$AH$11:$AH$1079),"—")</f>
        <v>489</v>
      </c>
      <c r="AJ675" s="183">
        <v>597</v>
      </c>
      <c r="AK675" s="70">
        <f>IF(AJ675&gt;0,RANK(AJ675,$AJ$11:$AJ$1079),"—")</f>
        <v>516</v>
      </c>
      <c r="AL675" s="183">
        <v>469</v>
      </c>
      <c r="AM675" s="70">
        <f>IF(AL675&gt;0,RANK(AL675,$AL$11:$AL$1079),"—")</f>
        <v>550</v>
      </c>
      <c r="AN675" s="183">
        <v>584</v>
      </c>
      <c r="AO675" s="70">
        <f>IF(AN675&gt;0,RANK(AN675,$AN$11:$AN$1079),"—")</f>
        <v>535</v>
      </c>
      <c r="AP675" s="183">
        <v>533</v>
      </c>
      <c r="AQ675" s="70">
        <f>IF(AP675&gt;0,RANK(AP675,$AP$11:$AP$1079),"—")</f>
        <v>551</v>
      </c>
      <c r="AR675" s="183">
        <v>819</v>
      </c>
      <c r="AS675" s="70">
        <f>IF(AR675&gt;0,RANK(AR675,$AR$11:$AR$1079),"—")</f>
        <v>516</v>
      </c>
      <c r="AT675" s="183">
        <v>1108</v>
      </c>
      <c r="AU675" s="70">
        <f>IF(AT675&gt;0,RANK(AT675,$AT$11:$AT$1079),"—")</f>
        <v>488</v>
      </c>
      <c r="AV675" s="183">
        <v>845</v>
      </c>
      <c r="AW675" s="70">
        <f>IF(AV675&gt;0,RANK(AV675,$AV$11:$AV$1079),"—")</f>
        <v>537</v>
      </c>
      <c r="AX675" s="183">
        <v>494</v>
      </c>
      <c r="AY675" s="168">
        <f>IF(AX675&gt;0,RANK(AX675,$AX$11:$AX$1079),"—")</f>
        <v>610</v>
      </c>
      <c r="AZ675" s="210">
        <v>1195</v>
      </c>
      <c r="BA675" s="168">
        <f t="shared" si="773"/>
        <v>559</v>
      </c>
      <c r="BB675" s="215">
        <v>854</v>
      </c>
      <c r="BC675" s="168">
        <f t="shared" si="774"/>
        <v>667</v>
      </c>
      <c r="BD675" s="215"/>
      <c r="BE675" s="168"/>
      <c r="BF675" s="215"/>
      <c r="BG675" s="168"/>
      <c r="BH675" s="215"/>
      <c r="BI675" s="168"/>
      <c r="BJ675" s="183"/>
      <c r="BK675" s="168" t="str">
        <f t="shared" si="772"/>
        <v>—</v>
      </c>
    </row>
    <row r="676" spans="1:63" ht="12.95" customHeight="1" x14ac:dyDescent="0.2">
      <c r="A676" s="41" t="s">
        <v>186</v>
      </c>
      <c r="B676" s="102" t="s">
        <v>405</v>
      </c>
      <c r="C676" s="247" t="s">
        <v>1911</v>
      </c>
      <c r="D676" s="183"/>
      <c r="E676" s="70" t="str">
        <f>IF(D676&gt;0,RANK(D676,$D$11:$D$1079),"—")</f>
        <v>—</v>
      </c>
      <c r="F676" s="183">
        <v>107</v>
      </c>
      <c r="G676" s="70">
        <f>IF(F676&gt;0,RANK(F676,$F$11:$F$1079),"—")</f>
        <v>451</v>
      </c>
      <c r="H676" s="183"/>
      <c r="I676" s="70" t="str">
        <f>IF(H676&gt;0,RANK(H676,$H$11:$H$1079),"—")</f>
        <v>—</v>
      </c>
      <c r="J676" s="183"/>
      <c r="K676" s="70" t="str">
        <f>IF(J676&gt;0,RANK(J676,$J$11:$J$1079),"—")</f>
        <v>—</v>
      </c>
      <c r="L676" s="183"/>
      <c r="M676" s="70" t="str">
        <f>IF(L676&gt;0,RANK(L676,$L$11:$L$1079),"—")</f>
        <v>—</v>
      </c>
      <c r="N676" s="183"/>
      <c r="O676" s="70" t="str">
        <f>IF(N676&gt;0,RANK(N676,$N$11:$N$1079),"—")</f>
        <v>—</v>
      </c>
      <c r="P676" s="183"/>
      <c r="Q676" s="70" t="str">
        <f>IF(P676&gt;0,RANK(P676,$P$11:$P$1079),"—")</f>
        <v>—</v>
      </c>
      <c r="R676" s="183"/>
      <c r="S676" s="70" t="str">
        <f>IF(R676&gt;0,RANK(R676,$R$11:$R$1079),"—")</f>
        <v>—</v>
      </c>
      <c r="T676" s="183"/>
      <c r="U676" s="70" t="str">
        <f>IF(T676&gt;0,RANK(T676,$T$11:$T$1079),"—")</f>
        <v>—</v>
      </c>
      <c r="V676" s="183"/>
      <c r="W676" s="70" t="str">
        <f>IF(V676&gt;0,RANK(V676,$V$11:$V$1079),"—")</f>
        <v>—</v>
      </c>
      <c r="X676" s="183"/>
      <c r="Y676" s="70" t="str">
        <f>IF(X676&gt;0,RANK(X676,$X$11:$X$1079),"—")</f>
        <v>—</v>
      </c>
      <c r="Z676" s="183"/>
      <c r="AA676" s="70" t="str">
        <f>IF(Z676&gt;0,RANK(Z676,$Z$11:$Z$1079),"—")</f>
        <v>—</v>
      </c>
      <c r="AB676" s="183"/>
      <c r="AC676" s="70" t="str">
        <f>IF(AB676&gt;0,RANK(AB676,$AB$11:$AB$1079),"—")</f>
        <v>—</v>
      </c>
      <c r="AD676" s="183"/>
      <c r="AE676" s="70" t="str">
        <f>IF(AD676&gt;0,RANK(AD676,$AD$11:$AD$1079),"—")</f>
        <v>—</v>
      </c>
      <c r="AF676" s="192">
        <v>328</v>
      </c>
      <c r="AG676" s="70">
        <f>IF(AF676&gt;0,RANK(AF676,$AF$11:$AF$1079),"—")</f>
        <v>542</v>
      </c>
      <c r="AH676" s="192">
        <v>352</v>
      </c>
      <c r="AI676" s="70">
        <f>IF(AH676&gt;0,RANK(AH676,$AH$11:$AH$1079),"—")</f>
        <v>549</v>
      </c>
      <c r="AJ676" s="192">
        <v>376</v>
      </c>
      <c r="AK676" s="70">
        <f>IF(AJ676&gt;0,RANK(AJ676,$AJ$11:$AJ$1079),"—")</f>
        <v>551</v>
      </c>
      <c r="AL676" s="192">
        <v>400</v>
      </c>
      <c r="AM676" s="70">
        <f>IF(AL676&gt;0,RANK(AL676,$AL$11:$AL$1079),"—")</f>
        <v>563</v>
      </c>
      <c r="AN676" s="192">
        <v>424</v>
      </c>
      <c r="AO676" s="70">
        <f>IF(AN676&gt;0,RANK(AN676,$AN$11:$AN$1079),"—")</f>
        <v>562</v>
      </c>
      <c r="AP676" s="192">
        <v>448</v>
      </c>
      <c r="AQ676" s="70">
        <f>IF(AP676&gt;0,RANK(AP676,$AP$11:$AP$1079),"—")</f>
        <v>579</v>
      </c>
      <c r="AR676" s="192">
        <v>472</v>
      </c>
      <c r="AS676" s="70">
        <f>IF(AR676&gt;0,RANK(AR676,$AR$11:$AR$1079),"—")</f>
        <v>581</v>
      </c>
      <c r="AT676" s="192">
        <v>500</v>
      </c>
      <c r="AU676" s="70">
        <f>IF(AT676&gt;0,RANK(AT676,$AT$11:$AT$1079),"—")</f>
        <v>581</v>
      </c>
      <c r="AV676" s="192">
        <v>944</v>
      </c>
      <c r="AW676" s="70">
        <f>IF(AV676&gt;0,RANK(AV676,$AV$11:$AV$1079),"—")</f>
        <v>524</v>
      </c>
      <c r="AX676" s="192">
        <v>830</v>
      </c>
      <c r="AY676" s="168">
        <f>IF(AX676&gt;0,RANK(AX676,$AX$11:$AX$1079),"—")</f>
        <v>541</v>
      </c>
      <c r="AZ676" s="215">
        <v>910</v>
      </c>
      <c r="BA676" s="168">
        <f t="shared" si="773"/>
        <v>586</v>
      </c>
      <c r="BB676" s="215">
        <v>841</v>
      </c>
      <c r="BC676" s="168">
        <f t="shared" si="774"/>
        <v>669</v>
      </c>
      <c r="BD676" s="215"/>
      <c r="BE676" s="168"/>
      <c r="BF676" s="215"/>
      <c r="BG676" s="168"/>
      <c r="BH676" s="215"/>
      <c r="BI676" s="168"/>
      <c r="BJ676" s="192"/>
      <c r="BK676" s="168" t="str">
        <f t="shared" si="772"/>
        <v>—</v>
      </c>
    </row>
    <row r="677" spans="1:63" ht="12.95" customHeight="1" x14ac:dyDescent="0.2">
      <c r="A677" s="41" t="s">
        <v>192</v>
      </c>
      <c r="B677" s="102" t="s">
        <v>582</v>
      </c>
      <c r="C677" s="247" t="s">
        <v>1911</v>
      </c>
      <c r="D677" s="183"/>
      <c r="E677" s="70" t="str">
        <f>IF(D677&gt;0,RANK(D677,$D$11:$D$1079),"—")</f>
        <v>—</v>
      </c>
      <c r="F677" s="183"/>
      <c r="G677" s="70" t="str">
        <f>IF(F677&gt;0,RANK(F677,$F$11:$F$1079),"—")</f>
        <v>—</v>
      </c>
      <c r="H677" s="190"/>
      <c r="I677" s="70" t="str">
        <f>IF(H677&gt;0,RANK(H677,$H$11:$H$1079),"—")</f>
        <v>—</v>
      </c>
      <c r="J677" s="183"/>
      <c r="K677" s="70" t="str">
        <f>IF(J677&gt;0,RANK(J677,$J$11:$J$1079),"—")</f>
        <v>—</v>
      </c>
      <c r="L677" s="183"/>
      <c r="M677" s="70" t="str">
        <f>IF(L677&gt;0,RANK(L677,$L$11:$L$1079),"—")</f>
        <v>—</v>
      </c>
      <c r="N677" s="183"/>
      <c r="O677" s="70" t="str">
        <f>IF(N677&gt;0,RANK(N677,$N$11:$N$1079),"—")</f>
        <v>—</v>
      </c>
      <c r="P677" s="183"/>
      <c r="Q677" s="70" t="str">
        <f>IF(P677&gt;0,RANK(P677,$P$11:$P$1079),"—")</f>
        <v>—</v>
      </c>
      <c r="R677" s="183"/>
      <c r="S677" s="70" t="str">
        <f>IF(R677&gt;0,RANK(R677,$R$11:$R$1079),"—")</f>
        <v>—</v>
      </c>
      <c r="T677" s="183"/>
      <c r="U677" s="70" t="str">
        <f>IF(T677&gt;0,RANK(T677,$T$11:$T$1079),"—")</f>
        <v>—</v>
      </c>
      <c r="V677" s="183"/>
      <c r="W677" s="70" t="str">
        <f>IF(V677&gt;0,RANK(V677,$V$11:$V$1079),"—")</f>
        <v>—</v>
      </c>
      <c r="X677" s="183"/>
      <c r="Y677" s="70" t="str">
        <f>IF(X677&gt;0,RANK(X677,$X$11:$X$1079),"—")</f>
        <v>—</v>
      </c>
      <c r="Z677" s="183"/>
      <c r="AA677" s="70" t="str">
        <f>IF(Z677&gt;0,RANK(Z677,$Z$11:$Z$1079),"—")</f>
        <v>—</v>
      </c>
      <c r="AB677" s="183"/>
      <c r="AC677" s="70" t="str">
        <f>IF(AB677&gt;0,RANK(AB677,$AB$11:$AB$1079),"—")</f>
        <v>—</v>
      </c>
      <c r="AD677" s="183"/>
      <c r="AE677" s="70" t="str">
        <f>IF(AD677&gt;0,RANK(AD677,$AD$11:$AD$1079),"—")</f>
        <v>—</v>
      </c>
      <c r="AF677" s="190"/>
      <c r="AG677" s="70" t="str">
        <f>IF(AF677&gt;0,RANK(AF677,$AF$11:$AF$1079),"—")</f>
        <v>—</v>
      </c>
      <c r="AH677" s="190"/>
      <c r="AI677" s="70" t="str">
        <f>IF(AH677&gt;0,RANK(AH677,$AH$11:$AH$1079),"—")</f>
        <v>—</v>
      </c>
      <c r="AJ677" s="190"/>
      <c r="AK677" s="70" t="str">
        <f>IF(AJ677&gt;0,RANK(AJ677,$AJ$11:$AJ$1079),"—")</f>
        <v>—</v>
      </c>
      <c r="AL677" s="190"/>
      <c r="AM677" s="70" t="str">
        <f>IF(AL677&gt;0,RANK(AL677,$AL$11:$AL$1079),"—")</f>
        <v>—</v>
      </c>
      <c r="AN677" s="183"/>
      <c r="AO677" s="70" t="str">
        <f>IF(AN677&gt;0,RANK(AN677,$AN$11:$AN$1079),"—")</f>
        <v>—</v>
      </c>
      <c r="AP677" s="183">
        <v>732</v>
      </c>
      <c r="AQ677" s="70">
        <f>IF(AP677&gt;0,RANK(AP677,$AP$11:$AP$1079),"—")</f>
        <v>514</v>
      </c>
      <c r="AR677" s="183">
        <v>793</v>
      </c>
      <c r="AS677" s="70">
        <f>IF(AR677&gt;0,RANK(AR677,$AR$11:$AR$1079),"—")</f>
        <v>525</v>
      </c>
      <c r="AT677" s="183">
        <v>913</v>
      </c>
      <c r="AU677" s="70">
        <f>IF(AT677&gt;0,RANK(AT677,$AT$11:$AT$1079),"—")</f>
        <v>514</v>
      </c>
      <c r="AV677" s="183">
        <v>1208</v>
      </c>
      <c r="AW677" s="70">
        <f>IF(AV677&gt;0,RANK(AV677,$AV$11:$AV$1079),"—")</f>
        <v>500</v>
      </c>
      <c r="AX677" s="183">
        <v>645</v>
      </c>
      <c r="AY677" s="168">
        <f>IF(AX677&gt;0,RANK(AX677,$AX$11:$AX$1079),"—")</f>
        <v>571</v>
      </c>
      <c r="AZ677" s="215">
        <v>630</v>
      </c>
      <c r="BA677" s="168">
        <f t="shared" si="773"/>
        <v>640</v>
      </c>
      <c r="BB677" s="209">
        <v>826</v>
      </c>
      <c r="BC677" s="168">
        <f t="shared" si="774"/>
        <v>672</v>
      </c>
      <c r="BD677" s="209"/>
      <c r="BE677" s="168"/>
      <c r="BF677" s="209"/>
      <c r="BG677" s="168"/>
      <c r="BH677" s="209"/>
      <c r="BI677" s="168"/>
      <c r="BJ677" s="183"/>
      <c r="BK677" s="168" t="str">
        <f t="shared" si="772"/>
        <v>—</v>
      </c>
    </row>
    <row r="678" spans="1:63" ht="12.95" customHeight="1" x14ac:dyDescent="0.2">
      <c r="A678" s="41" t="s">
        <v>183</v>
      </c>
      <c r="B678" s="204" t="s">
        <v>1985</v>
      </c>
      <c r="C678" s="252" t="s">
        <v>1911</v>
      </c>
      <c r="D678" s="183"/>
      <c r="E678" s="70"/>
      <c r="F678" s="183"/>
      <c r="G678" s="70"/>
      <c r="H678" s="190"/>
      <c r="I678" s="70"/>
      <c r="J678" s="183"/>
      <c r="K678" s="70"/>
      <c r="L678" s="183"/>
      <c r="M678" s="70"/>
      <c r="N678" s="183"/>
      <c r="O678" s="70"/>
      <c r="P678" s="183"/>
      <c r="Q678" s="70"/>
      <c r="R678" s="183"/>
      <c r="S678" s="70"/>
      <c r="T678" s="183"/>
      <c r="U678" s="70"/>
      <c r="V678" s="183"/>
      <c r="W678" s="70"/>
      <c r="X678" s="183"/>
      <c r="Y678" s="70"/>
      <c r="Z678" s="183"/>
      <c r="AA678" s="70"/>
      <c r="AB678" s="183"/>
      <c r="AC678" s="70"/>
      <c r="AD678" s="183"/>
      <c r="AE678" s="70"/>
      <c r="AF678" s="183"/>
      <c r="AG678" s="70"/>
      <c r="AH678" s="183"/>
      <c r="AI678" s="70"/>
      <c r="AJ678" s="183"/>
      <c r="AK678" s="70"/>
      <c r="AL678" s="183"/>
      <c r="AM678" s="70"/>
      <c r="AN678" s="183"/>
      <c r="AO678" s="70"/>
      <c r="AP678" s="183"/>
      <c r="AQ678" s="70"/>
      <c r="AR678" s="183"/>
      <c r="AS678" s="70"/>
      <c r="AT678" s="183"/>
      <c r="AU678" s="70"/>
      <c r="AV678" s="183"/>
      <c r="AW678" s="70"/>
      <c r="AX678" s="183"/>
      <c r="AY678" s="168"/>
      <c r="AZ678" s="202"/>
      <c r="BA678" s="168" t="str">
        <f t="shared" si="773"/>
        <v>—</v>
      </c>
      <c r="BB678" s="208">
        <v>799</v>
      </c>
      <c r="BC678" s="168">
        <f t="shared" si="774"/>
        <v>677</v>
      </c>
      <c r="BD678" s="208"/>
      <c r="BE678" s="168"/>
      <c r="BF678" s="208"/>
      <c r="BG678" s="168"/>
      <c r="BH678" s="208"/>
      <c r="BI678" s="168"/>
      <c r="BJ678" s="183"/>
      <c r="BK678" s="168" t="str">
        <f t="shared" si="772"/>
        <v>—</v>
      </c>
    </row>
    <row r="679" spans="1:63" ht="12.95" customHeight="1" x14ac:dyDescent="0.2">
      <c r="A679" s="41" t="s">
        <v>191</v>
      </c>
      <c r="B679" s="102" t="s">
        <v>754</v>
      </c>
      <c r="C679" s="247" t="s">
        <v>1911</v>
      </c>
      <c r="D679" s="183">
        <v>46</v>
      </c>
      <c r="E679" s="70">
        <f>IF(D679&gt;0,RANK(D679,$D$11:$D$1079),"—")</f>
        <v>387</v>
      </c>
      <c r="F679" s="183">
        <v>53</v>
      </c>
      <c r="G679" s="70">
        <f>IF(F679&gt;0,RANK(F679,$F$11:$F$1079),"—")</f>
        <v>482</v>
      </c>
      <c r="H679" s="183">
        <v>60</v>
      </c>
      <c r="I679" s="70">
        <f>IF(H679&gt;0,RANK(H679,$H$11:$H$1079),"—")</f>
        <v>389</v>
      </c>
      <c r="J679" s="183">
        <v>134</v>
      </c>
      <c r="K679" s="70">
        <f>IF(J679&gt;0,RANK(J679,$J$11:$J$1079),"—")</f>
        <v>406</v>
      </c>
      <c r="L679" s="183">
        <v>78</v>
      </c>
      <c r="M679" s="70">
        <f>IF(L679&gt;0,RANK(L679,$L$11:$L$1079),"—")</f>
        <v>415</v>
      </c>
      <c r="N679" s="183">
        <v>141</v>
      </c>
      <c r="O679" s="70">
        <f>IF(N679&gt;0,RANK(N679,$N$11:$N$1079),"—")</f>
        <v>438</v>
      </c>
      <c r="P679" s="183">
        <v>164</v>
      </c>
      <c r="Q679" s="70">
        <f>IF(P679&gt;0,RANK(P679,$P$11:$P$1079),"—")</f>
        <v>465</v>
      </c>
      <c r="R679" s="183">
        <v>204</v>
      </c>
      <c r="S679" s="70">
        <f>IF(R679&gt;0,RANK(R679,$R$11:$R$1079),"—")</f>
        <v>512</v>
      </c>
      <c r="T679" s="183">
        <v>201</v>
      </c>
      <c r="U679" s="70">
        <f>IF(T679&gt;0,RANK(T679,$T$11:$T$1079),"—")</f>
        <v>527</v>
      </c>
      <c r="V679" s="183">
        <v>287</v>
      </c>
      <c r="W679" s="70">
        <f>IF(V679&gt;0,RANK(V679,$V$11:$V$1079),"—")</f>
        <v>506</v>
      </c>
      <c r="X679" s="183">
        <v>356</v>
      </c>
      <c r="Y679" s="70">
        <f>IF(X679&gt;0,RANK(X679,$X$11:$X$1079),"—")</f>
        <v>494</v>
      </c>
      <c r="Z679" s="183">
        <v>395</v>
      </c>
      <c r="AA679" s="70">
        <f>IF(Z679&gt;0,RANK(Z679,$Z$11:$Z$1079),"—")</f>
        <v>481</v>
      </c>
      <c r="AB679" s="183">
        <v>282</v>
      </c>
      <c r="AC679" s="70">
        <f>IF(AB679&gt;0,RANK(AB679,$AB$11:$AB$1079),"—")</f>
        <v>513</v>
      </c>
      <c r="AD679" s="183">
        <v>148</v>
      </c>
      <c r="AE679" s="70">
        <f>IF(AD679&gt;0,RANK(AD679,$AD$11:$AD$1079),"—")</f>
        <v>547</v>
      </c>
      <c r="AF679" s="183">
        <v>272</v>
      </c>
      <c r="AG679" s="70">
        <f>IF(AF679&gt;0,RANK(AF679,$AF$11:$AF$1079),"—")</f>
        <v>557</v>
      </c>
      <c r="AH679" s="183">
        <v>260</v>
      </c>
      <c r="AI679" s="70">
        <f>IF(AH679&gt;0,RANK(AH679,$AH$11:$AH$1079),"—")</f>
        <v>572</v>
      </c>
      <c r="AJ679" s="183">
        <v>236</v>
      </c>
      <c r="AK679" s="70">
        <f>IF(AJ679&gt;0,RANK(AJ679,$AJ$11:$AJ$1079),"—")</f>
        <v>585</v>
      </c>
      <c r="AL679" s="183">
        <v>224</v>
      </c>
      <c r="AM679" s="70">
        <f>IF(AL679&gt;0,RANK(AL679,$AL$11:$AL$1079),"—")</f>
        <v>598</v>
      </c>
      <c r="AN679" s="183">
        <v>341</v>
      </c>
      <c r="AO679" s="70">
        <f>IF(AN679&gt;0,RANK(AN679,$AN$11:$AN$1079),"—")</f>
        <v>584</v>
      </c>
      <c r="AP679" s="183">
        <v>305</v>
      </c>
      <c r="AQ679" s="70">
        <f>IF(AP679&gt;0,RANK(AP679,$AP$11:$AP$1079),"—")</f>
        <v>603</v>
      </c>
      <c r="AR679" s="183">
        <v>247</v>
      </c>
      <c r="AS679" s="70">
        <f>IF(AR679&gt;0,RANK(AR679,$AR$11:$AR$1079),"—")</f>
        <v>633</v>
      </c>
      <c r="AT679" s="183">
        <v>223</v>
      </c>
      <c r="AU679" s="70">
        <f>IF(AT679&gt;0,RANK(AT679,$AT$11:$AT$1079),"—")</f>
        <v>646</v>
      </c>
      <c r="AV679" s="183">
        <v>358</v>
      </c>
      <c r="AW679" s="70">
        <f>IF(AV679&gt;0,RANK(AV679,$AV$11:$AV$1079),"—")</f>
        <v>626</v>
      </c>
      <c r="AX679" s="183">
        <v>398</v>
      </c>
      <c r="AY679" s="168">
        <f>IF(AX679&gt;0,RANK(AX679,$AX$11:$AX$1079),"—")</f>
        <v>630</v>
      </c>
      <c r="AZ679" s="215">
        <v>718</v>
      </c>
      <c r="BA679" s="168">
        <f t="shared" si="773"/>
        <v>615</v>
      </c>
      <c r="BB679" s="215">
        <v>782</v>
      </c>
      <c r="BC679" s="168">
        <f t="shared" si="774"/>
        <v>684</v>
      </c>
      <c r="BD679" s="215"/>
      <c r="BE679" s="168"/>
      <c r="BF679" s="215"/>
      <c r="BG679" s="168"/>
      <c r="BH679" s="215"/>
      <c r="BI679" s="168"/>
      <c r="BJ679" s="183"/>
      <c r="BK679" s="168" t="str">
        <f t="shared" si="772"/>
        <v>—</v>
      </c>
    </row>
    <row r="680" spans="1:63" ht="12.95" customHeight="1" x14ac:dyDescent="0.2">
      <c r="A680" s="41" t="s">
        <v>203</v>
      </c>
      <c r="B680" s="204" t="s">
        <v>1989</v>
      </c>
      <c r="C680" s="252" t="s">
        <v>1911</v>
      </c>
      <c r="D680" s="183"/>
      <c r="E680" s="70"/>
      <c r="F680" s="183"/>
      <c r="G680" s="70"/>
      <c r="H680" s="183"/>
      <c r="I680" s="70"/>
      <c r="J680" s="183"/>
      <c r="K680" s="70"/>
      <c r="L680" s="183"/>
      <c r="M680" s="70"/>
      <c r="N680" s="183"/>
      <c r="O680" s="70"/>
      <c r="P680" s="183"/>
      <c r="Q680" s="70"/>
      <c r="R680" s="183"/>
      <c r="S680" s="70"/>
      <c r="T680" s="183"/>
      <c r="U680" s="70"/>
      <c r="V680" s="183"/>
      <c r="W680" s="70"/>
      <c r="X680" s="183"/>
      <c r="Y680" s="70"/>
      <c r="Z680" s="183"/>
      <c r="AA680" s="70"/>
      <c r="AB680" s="183"/>
      <c r="AC680" s="70"/>
      <c r="AD680" s="183"/>
      <c r="AE680" s="70"/>
      <c r="AF680" s="183"/>
      <c r="AG680" s="70"/>
      <c r="AH680" s="183"/>
      <c r="AI680" s="70"/>
      <c r="AJ680" s="183"/>
      <c r="AK680" s="70"/>
      <c r="AL680" s="183"/>
      <c r="AM680" s="70"/>
      <c r="AN680" s="183"/>
      <c r="AO680" s="70"/>
      <c r="AP680" s="183"/>
      <c r="AQ680" s="70"/>
      <c r="AR680" s="183"/>
      <c r="AS680" s="70"/>
      <c r="AT680" s="183"/>
      <c r="AU680" s="70"/>
      <c r="AV680" s="183"/>
      <c r="AW680" s="70"/>
      <c r="AX680" s="183"/>
      <c r="AY680" s="168"/>
      <c r="AZ680" s="208">
        <v>693</v>
      </c>
      <c r="BA680" s="168">
        <f t="shared" si="773"/>
        <v>621</v>
      </c>
      <c r="BB680" s="208">
        <v>767</v>
      </c>
      <c r="BC680" s="168">
        <f t="shared" si="774"/>
        <v>687</v>
      </c>
      <c r="BD680" s="208"/>
      <c r="BE680" s="168"/>
      <c r="BF680" s="208"/>
      <c r="BG680" s="168"/>
      <c r="BH680" s="208"/>
      <c r="BI680" s="168"/>
      <c r="BJ680" s="183"/>
      <c r="BK680" s="168" t="str">
        <f t="shared" si="772"/>
        <v>—</v>
      </c>
    </row>
    <row r="681" spans="1:63" ht="12.95" customHeight="1" x14ac:dyDescent="0.2">
      <c r="A681" s="41" t="s">
        <v>206</v>
      </c>
      <c r="B681" s="102" t="s">
        <v>1824</v>
      </c>
      <c r="C681" s="247" t="s">
        <v>1911</v>
      </c>
      <c r="D681" s="183"/>
      <c r="E681" s="70" t="str">
        <f>IF(D681&gt;0,RANK(D681,$D$11:$D$1079),"—")</f>
        <v>—</v>
      </c>
      <c r="F681" s="183"/>
      <c r="G681" s="70" t="str">
        <f>IF(F681&gt;0,RANK(F681,$F$11:$F$1079),"—")</f>
        <v>—</v>
      </c>
      <c r="H681" s="183"/>
      <c r="I681" s="70" t="str">
        <f>IF(H681&gt;0,RANK(H681,$H$11:$H$1079),"—")</f>
        <v>—</v>
      </c>
      <c r="J681" s="183"/>
      <c r="K681" s="70" t="str">
        <f>IF(J681&gt;0,RANK(J681,$J$11:$J$1079),"—")</f>
        <v>—</v>
      </c>
      <c r="L681" s="183"/>
      <c r="M681" s="70" t="str">
        <f>IF(L681&gt;0,RANK(L681,$L$11:$L$1079),"—")</f>
        <v>—</v>
      </c>
      <c r="N681" s="183"/>
      <c r="O681" s="70" t="str">
        <f>IF(N681&gt;0,RANK(N681,$N$11:$N$1079),"—")</f>
        <v>—</v>
      </c>
      <c r="P681" s="183"/>
      <c r="Q681" s="70" t="str">
        <f>IF(P681&gt;0,RANK(P681,$P$11:$P$1079),"—")</f>
        <v>—</v>
      </c>
      <c r="R681" s="183">
        <v>200</v>
      </c>
      <c r="S681" s="70">
        <f>IF(R681&gt;0,RANK(R681,$R$11:$R$1079),"—")</f>
        <v>513</v>
      </c>
      <c r="T681" s="183">
        <v>505</v>
      </c>
      <c r="U681" s="70">
        <f>IF(T681&gt;0,RANK(T681,$T$11:$T$1079),"—")</f>
        <v>453</v>
      </c>
      <c r="V681" s="183">
        <v>384</v>
      </c>
      <c r="W681" s="70">
        <f>IF(V681&gt;0,RANK(V681,$V$11:$V$1079),"—")</f>
        <v>480</v>
      </c>
      <c r="X681" s="183">
        <v>323</v>
      </c>
      <c r="Y681" s="70">
        <f>IF(X681&gt;0,RANK(X681,$X$11:$X$1079),"—")</f>
        <v>501</v>
      </c>
      <c r="Z681" s="183"/>
      <c r="AA681" s="70" t="str">
        <f>IF(Z681&gt;0,RANK(Z681,$Z$11:$Z$1079),"—")</f>
        <v>—</v>
      </c>
      <c r="AB681" s="183"/>
      <c r="AC681" s="70" t="str">
        <f>IF(AB681&gt;0,RANK(AB681,$AB$11:$AB$1079),"—")</f>
        <v>—</v>
      </c>
      <c r="AD681" s="183"/>
      <c r="AE681" s="70" t="str">
        <f>IF(AD681&gt;0,RANK(AD681,$AD$11:$AD$1079),"—")</f>
        <v>—</v>
      </c>
      <c r="AF681" s="192">
        <v>200</v>
      </c>
      <c r="AG681" s="70">
        <f>IF(AF681&gt;0,RANK(AF681,$AF$11:$AF$1079),"—")</f>
        <v>570</v>
      </c>
      <c r="AH681" s="192">
        <v>160</v>
      </c>
      <c r="AI681" s="70">
        <f>IF(AH681&gt;0,RANK(AH681,$AH$11:$AH$1079),"—")</f>
        <v>594</v>
      </c>
      <c r="AJ681" s="192">
        <v>120</v>
      </c>
      <c r="AK681" s="70">
        <f>IF(AJ681&gt;0,RANK(AJ681,$AJ$11:$AJ$1079),"—")</f>
        <v>604</v>
      </c>
      <c r="AL681" s="192">
        <v>80</v>
      </c>
      <c r="AM681" s="70">
        <f>IF(AL681&gt;0,RANK(AL681,$AL$11:$AL$1079),"—")</f>
        <v>616</v>
      </c>
      <c r="AN681" s="192">
        <v>411</v>
      </c>
      <c r="AO681" s="70">
        <f>IF(AN681&gt;0,RANK(AN681,$AN$11:$AN$1079),"—")</f>
        <v>566</v>
      </c>
      <c r="AP681" s="192">
        <v>742</v>
      </c>
      <c r="AQ681" s="70">
        <f>IF(AP681&gt;0,RANK(AP681,$AP$11:$AP$1079),"—")</f>
        <v>513</v>
      </c>
      <c r="AR681" s="192">
        <v>1073</v>
      </c>
      <c r="AS681" s="70">
        <f>IF(AR681&gt;0,RANK(AR681,$AR$11:$AR$1079),"—")</f>
        <v>485</v>
      </c>
      <c r="AT681" s="192">
        <v>1405</v>
      </c>
      <c r="AU681" s="70">
        <f>IF(AT681&gt;0,RANK(AT681,$AT$11:$AT$1079),"—")</f>
        <v>463</v>
      </c>
      <c r="AV681" s="192">
        <v>879</v>
      </c>
      <c r="AW681" s="70">
        <f>IF(AV681&gt;0,RANK(AV681,$AV$11:$AV$1079),"—")</f>
        <v>532</v>
      </c>
      <c r="AX681" s="192">
        <v>600</v>
      </c>
      <c r="AY681" s="168">
        <f>IF(AX681&gt;0,RANK(AX681,$AX$11:$AX$1079),"—")</f>
        <v>581</v>
      </c>
      <c r="AZ681" s="215">
        <v>760</v>
      </c>
      <c r="BA681" s="168">
        <f t="shared" si="773"/>
        <v>608</v>
      </c>
      <c r="BB681" s="215">
        <v>763</v>
      </c>
      <c r="BC681" s="168">
        <f t="shared" si="774"/>
        <v>688</v>
      </c>
      <c r="BD681" s="215"/>
      <c r="BE681" s="168"/>
      <c r="BF681" s="215"/>
      <c r="BG681" s="168"/>
      <c r="BH681" s="215"/>
      <c r="BI681" s="168"/>
      <c r="BJ681" s="192"/>
      <c r="BK681" s="168" t="str">
        <f t="shared" si="772"/>
        <v>—</v>
      </c>
    </row>
    <row r="682" spans="1:63" ht="12.95" customHeight="1" x14ac:dyDescent="0.2">
      <c r="A682" s="41" t="s">
        <v>198</v>
      </c>
      <c r="B682" s="102" t="s">
        <v>903</v>
      </c>
      <c r="C682" s="247" t="s">
        <v>1911</v>
      </c>
      <c r="D682" s="183"/>
      <c r="E682" s="70" t="str">
        <f>IF(D682&gt;0,RANK(D682,$D$11:$D$1079),"—")</f>
        <v>—</v>
      </c>
      <c r="F682" s="183">
        <v>177</v>
      </c>
      <c r="G682" s="70">
        <f>IF(F682&gt;0,RANK(F682,$F$11:$F$1079),"—")</f>
        <v>434</v>
      </c>
      <c r="H682" s="193"/>
      <c r="I682" s="70" t="str">
        <f>IF(H682&gt;0,RANK(H682,$H$11:$H$1079),"—")</f>
        <v>—</v>
      </c>
      <c r="J682" s="183"/>
      <c r="K682" s="70" t="str">
        <f>IF(J682&gt;0,RANK(J682,$J$11:$J$1079),"—")</f>
        <v>—</v>
      </c>
      <c r="L682" s="183"/>
      <c r="M682" s="70" t="str">
        <f>IF(L682&gt;0,RANK(L682,$L$11:$L$1079),"—")</f>
        <v>—</v>
      </c>
      <c r="N682" s="183"/>
      <c r="O682" s="70" t="str">
        <f>IF(N682&gt;0,RANK(N682,$N$11:$N$1079),"—")</f>
        <v>—</v>
      </c>
      <c r="P682" s="183">
        <v>465</v>
      </c>
      <c r="Q682" s="70">
        <f>IF(P682&gt;0,RANK(P682,$P$11:$P$1079),"—")</f>
        <v>417</v>
      </c>
      <c r="R682" s="183">
        <v>543</v>
      </c>
      <c r="S682" s="70">
        <f>IF(R682&gt;0,RANK(R682,$R$11:$R$1079),"—")</f>
        <v>433</v>
      </c>
      <c r="T682" s="183">
        <v>631</v>
      </c>
      <c r="U682" s="70">
        <f>IF(T682&gt;0,RANK(T682,$T$11:$T$1079),"—")</f>
        <v>435</v>
      </c>
      <c r="V682" s="183">
        <v>719</v>
      </c>
      <c r="W682" s="70">
        <f>IF(V682&gt;0,RANK(V682,$V$11:$V$1079),"—")</f>
        <v>429</v>
      </c>
      <c r="X682" s="183">
        <v>807</v>
      </c>
      <c r="Y682" s="70">
        <f>IF(X682&gt;0,RANK(X682,$X$11:$X$1079),"—")</f>
        <v>421</v>
      </c>
      <c r="Z682" s="183">
        <v>895</v>
      </c>
      <c r="AA682" s="70">
        <f>IF(Z682&gt;0,RANK(Z682,$Z$11:$Z$1079),"—")</f>
        <v>408</v>
      </c>
      <c r="AB682" s="183">
        <v>983</v>
      </c>
      <c r="AC682" s="70">
        <f>IF(AB682&gt;0,RANK(AB682,$AB$11:$AB$1079),"—")</f>
        <v>402</v>
      </c>
      <c r="AD682" s="183">
        <v>1072</v>
      </c>
      <c r="AE682" s="70">
        <f>IF(AD682&gt;0,RANK(AD682,$AD$11:$AD$1079),"—")</f>
        <v>403</v>
      </c>
      <c r="AF682" s="183">
        <v>1072</v>
      </c>
      <c r="AG682" s="70">
        <f>IF(AF682&gt;0,RANK(AF682,$AF$11:$AF$1079),"—")</f>
        <v>424</v>
      </c>
      <c r="AH682" s="183">
        <v>515</v>
      </c>
      <c r="AI682" s="70">
        <f>IF(AH682&gt;0,RANK(AH682,$AH$11:$AH$1079),"—")</f>
        <v>517</v>
      </c>
      <c r="AJ682" s="183">
        <v>823</v>
      </c>
      <c r="AK682" s="70">
        <f>IF(AJ682&gt;0,RANK(AJ682,$AJ$11:$AJ$1079),"—")</f>
        <v>491</v>
      </c>
      <c r="AL682" s="183">
        <v>442</v>
      </c>
      <c r="AM682" s="70">
        <f>IF(AL682&gt;0,RANK(AL682,$AL$11:$AL$1079),"—")</f>
        <v>555</v>
      </c>
      <c r="AN682" s="183">
        <v>478</v>
      </c>
      <c r="AO682" s="70">
        <f>IF(AN682&gt;0,RANK(AN682,$AN$11:$AN$1079),"—")</f>
        <v>557</v>
      </c>
      <c r="AP682" s="183">
        <v>506</v>
      </c>
      <c r="AQ682" s="70">
        <f>IF(AP682&gt;0,RANK(AP682,$AP$11:$AP$1079),"—")</f>
        <v>560</v>
      </c>
      <c r="AR682" s="183">
        <v>474</v>
      </c>
      <c r="AS682" s="70">
        <f>IF(AR682&gt;0,RANK(AR682,$AR$11:$AR$1079),"—")</f>
        <v>579</v>
      </c>
      <c r="AT682" s="183">
        <v>298</v>
      </c>
      <c r="AU682" s="70">
        <f>IF(AT682&gt;0,RANK(AT682,$AT$11:$AT$1079),"—")</f>
        <v>632</v>
      </c>
      <c r="AV682" s="183">
        <v>405</v>
      </c>
      <c r="AW682" s="70">
        <f>IF(AV682&gt;0,RANK(AV682,$AV$11:$AV$1079),"—")</f>
        <v>615</v>
      </c>
      <c r="AX682" s="183">
        <v>351</v>
      </c>
      <c r="AY682" s="168">
        <f>IF(AX682&gt;0,RANK(AX682,$AX$11:$AX$1079),"—")</f>
        <v>641</v>
      </c>
      <c r="AZ682" s="210">
        <v>1154</v>
      </c>
      <c r="BA682" s="168">
        <f t="shared" si="773"/>
        <v>561</v>
      </c>
      <c r="BB682" s="215">
        <v>743</v>
      </c>
      <c r="BC682" s="168">
        <f t="shared" si="774"/>
        <v>694</v>
      </c>
      <c r="BD682" s="215"/>
      <c r="BE682" s="168"/>
      <c r="BF682" s="215"/>
      <c r="BG682" s="168"/>
      <c r="BH682" s="215"/>
      <c r="BI682" s="168"/>
      <c r="BJ682" s="183"/>
      <c r="BK682" s="168" t="str">
        <f t="shared" si="772"/>
        <v>—</v>
      </c>
    </row>
    <row r="683" spans="1:63" ht="12.95" customHeight="1" x14ac:dyDescent="0.2">
      <c r="A683" s="41" t="s">
        <v>189</v>
      </c>
      <c r="B683" s="204" t="s">
        <v>1993</v>
      </c>
      <c r="C683" s="252" t="s">
        <v>1911</v>
      </c>
      <c r="D683" s="183"/>
      <c r="E683" s="70"/>
      <c r="F683" s="183"/>
      <c r="G683" s="70"/>
      <c r="H683" s="183"/>
      <c r="I683" s="70"/>
      <c r="J683" s="183"/>
      <c r="K683" s="70"/>
      <c r="L683" s="183"/>
      <c r="M683" s="70"/>
      <c r="N683" s="183"/>
      <c r="O683" s="70"/>
      <c r="P683" s="183"/>
      <c r="Q683" s="70"/>
      <c r="R683" s="183"/>
      <c r="S683" s="70"/>
      <c r="T683" s="183"/>
      <c r="U683" s="70"/>
      <c r="V683" s="183"/>
      <c r="W683" s="70"/>
      <c r="X683" s="183"/>
      <c r="Y683" s="70"/>
      <c r="Z683" s="183"/>
      <c r="AA683" s="70"/>
      <c r="AB683" s="183"/>
      <c r="AC683" s="70"/>
      <c r="AD683" s="183"/>
      <c r="AE683" s="70"/>
      <c r="AF683" s="183"/>
      <c r="AG683" s="70"/>
      <c r="AH683" s="183"/>
      <c r="AI683" s="70"/>
      <c r="AJ683" s="183"/>
      <c r="AK683" s="70"/>
      <c r="AL683" s="183"/>
      <c r="AM683" s="70"/>
      <c r="AN683" s="183"/>
      <c r="AO683" s="70"/>
      <c r="AP683" s="183"/>
      <c r="AQ683" s="70"/>
      <c r="AR683" s="183"/>
      <c r="AS683" s="70"/>
      <c r="AT683" s="183"/>
      <c r="AU683" s="70"/>
      <c r="AV683" s="183"/>
      <c r="AW683" s="70"/>
      <c r="AX683" s="183"/>
      <c r="AY683" s="168"/>
      <c r="AZ683" s="202"/>
      <c r="BA683" s="168" t="str">
        <f t="shared" si="773"/>
        <v>—</v>
      </c>
      <c r="BB683" s="208">
        <v>740</v>
      </c>
      <c r="BC683" s="168">
        <f t="shared" si="774"/>
        <v>696</v>
      </c>
      <c r="BD683" s="208"/>
      <c r="BE683" s="168"/>
      <c r="BF683" s="208"/>
      <c r="BG683" s="168"/>
      <c r="BH683" s="208"/>
      <c r="BI683" s="168"/>
      <c r="BJ683" s="183"/>
      <c r="BK683" s="168" t="str">
        <f t="shared" si="772"/>
        <v>—</v>
      </c>
    </row>
    <row r="684" spans="1:63" ht="12.95" customHeight="1" x14ac:dyDescent="0.2">
      <c r="A684" s="41" t="s">
        <v>208</v>
      </c>
      <c r="B684" s="102" t="s">
        <v>773</v>
      </c>
      <c r="C684" s="247" t="s">
        <v>1911</v>
      </c>
      <c r="D684" s="183"/>
      <c r="E684" s="70" t="str">
        <f>IF(D684&gt;0,RANK(D684,$D$11:$D$1079),"—")</f>
        <v>—</v>
      </c>
      <c r="F684" s="183"/>
      <c r="G684" s="70" t="str">
        <f>IF(F684&gt;0,RANK(F684,$F$11:$F$1079),"—")</f>
        <v>—</v>
      </c>
      <c r="H684" s="183"/>
      <c r="I684" s="70" t="str">
        <f>IF(H684&gt;0,RANK(H684,$H$11:$H$1079),"—")</f>
        <v>—</v>
      </c>
      <c r="J684" s="183"/>
      <c r="K684" s="70" t="str">
        <f>IF(J684&gt;0,RANK(J684,$J$11:$J$1079),"—")</f>
        <v>—</v>
      </c>
      <c r="L684" s="183"/>
      <c r="M684" s="70" t="str">
        <f>IF(L684&gt;0,RANK(L684,$L$11:$L$1079),"—")</f>
        <v>—</v>
      </c>
      <c r="N684" s="183"/>
      <c r="O684" s="70" t="str">
        <f>IF(N684&gt;0,RANK(N684,$N$11:$N$1079),"—")</f>
        <v>—</v>
      </c>
      <c r="P684" s="183"/>
      <c r="Q684" s="70" t="str">
        <f>IF(P684&gt;0,RANK(P684,$P$11:$P$1079),"—")</f>
        <v>—</v>
      </c>
      <c r="R684" s="183">
        <v>275</v>
      </c>
      <c r="S684" s="70">
        <f>IF(R684&gt;0,RANK(R684,$R$11:$R$1079),"—")</f>
        <v>496</v>
      </c>
      <c r="T684" s="183">
        <v>450</v>
      </c>
      <c r="U684" s="70">
        <f>IF(T684&gt;0,RANK(T684,$T$11:$T$1079),"—")</f>
        <v>467</v>
      </c>
      <c r="V684" s="183">
        <v>319</v>
      </c>
      <c r="W684" s="70">
        <f>IF(V684&gt;0,RANK(V684,$V$11:$V$1079),"—")</f>
        <v>499</v>
      </c>
      <c r="X684" s="183">
        <v>508</v>
      </c>
      <c r="Y684" s="70">
        <f>IF(X684&gt;0,RANK(X684,$X$11:$X$1079),"—")</f>
        <v>464</v>
      </c>
      <c r="Z684" s="183">
        <v>619</v>
      </c>
      <c r="AA684" s="70">
        <f>IF(Z684&gt;0,RANK(Z684,$Z$11:$Z$1079),"—")</f>
        <v>439</v>
      </c>
      <c r="AB684" s="183">
        <v>197</v>
      </c>
      <c r="AC684" s="70">
        <f>IF(AB684&gt;0,RANK(AB684,$AB$11:$AB$1079),"—")</f>
        <v>526</v>
      </c>
      <c r="AD684" s="183">
        <v>255</v>
      </c>
      <c r="AE684" s="70">
        <f>IF(AD684&gt;0,RANK(AD684,$AD$11:$AD$1079),"—")</f>
        <v>525</v>
      </c>
      <c r="AF684" s="183">
        <v>255</v>
      </c>
      <c r="AG684" s="70">
        <f>IF(AF684&gt;0,RANK(AF684,$AF$11:$AF$1079),"—")</f>
        <v>561</v>
      </c>
      <c r="AH684" s="183">
        <v>269</v>
      </c>
      <c r="AI684" s="70">
        <f>IF(AH684&gt;0,RANK(AH684,$AH$11:$AH$1079),"—")</f>
        <v>570</v>
      </c>
      <c r="AJ684" s="183">
        <v>284</v>
      </c>
      <c r="AK684" s="70">
        <f>IF(AJ684&gt;0,RANK(AJ684,$AJ$11:$AJ$1079),"—")</f>
        <v>568</v>
      </c>
      <c r="AL684" s="183">
        <v>284</v>
      </c>
      <c r="AM684" s="70">
        <f>IF(AL684&gt;0,RANK(AL684,$AL$11:$AL$1079),"—")</f>
        <v>586</v>
      </c>
      <c r="AN684" s="183">
        <v>371</v>
      </c>
      <c r="AO684" s="70">
        <f>IF(AN684&gt;0,RANK(AN684,$AN$11:$AN$1079),"—")</f>
        <v>578</v>
      </c>
      <c r="AP684" s="183">
        <v>459</v>
      </c>
      <c r="AQ684" s="70">
        <f>IF(AP684&gt;0,RANK(AP684,$AP$11:$AP$1079),"—")</f>
        <v>574</v>
      </c>
      <c r="AR684" s="183">
        <v>396</v>
      </c>
      <c r="AS684" s="70">
        <f>IF(AR684&gt;0,RANK(AR684,$AR$11:$AR$1079),"—")</f>
        <v>602</v>
      </c>
      <c r="AT684" s="183">
        <v>376</v>
      </c>
      <c r="AU684" s="70">
        <f>IF(AT684&gt;0,RANK(AT684,$AT$11:$AT$1079),"—")</f>
        <v>612</v>
      </c>
      <c r="AV684" s="183">
        <v>239</v>
      </c>
      <c r="AW684" s="70">
        <f>IF(AV684&gt;0,RANK(AV684,$AV$11:$AV$1079),"—")</f>
        <v>659</v>
      </c>
      <c r="AX684" s="183">
        <v>290</v>
      </c>
      <c r="AY684" s="168">
        <f>IF(AX684&gt;0,RANK(AX684,$AX$11:$AX$1079),"—")</f>
        <v>658</v>
      </c>
      <c r="AZ684" s="215">
        <v>335</v>
      </c>
      <c r="BA684" s="168">
        <f t="shared" si="773"/>
        <v>699</v>
      </c>
      <c r="BB684" s="215">
        <v>719</v>
      </c>
      <c r="BC684" s="168">
        <f t="shared" si="774"/>
        <v>699</v>
      </c>
      <c r="BD684" s="215"/>
      <c r="BE684" s="168"/>
      <c r="BF684" s="215"/>
      <c r="BG684" s="168"/>
      <c r="BH684" s="215"/>
      <c r="BI684" s="168"/>
      <c r="BJ684" s="183"/>
      <c r="BK684" s="168" t="str">
        <f t="shared" si="772"/>
        <v>—</v>
      </c>
    </row>
    <row r="685" spans="1:63" ht="12.95" customHeight="1" x14ac:dyDescent="0.2">
      <c r="A685" s="41" t="s">
        <v>264</v>
      </c>
      <c r="B685" s="102" t="s">
        <v>985</v>
      </c>
      <c r="C685" s="247" t="s">
        <v>1911</v>
      </c>
      <c r="D685" s="183"/>
      <c r="E685" s="70" t="str">
        <f>IF(D685&gt;0,RANK(D685,$D$11:$D$1079),"—")</f>
        <v>—</v>
      </c>
      <c r="F685" s="183"/>
      <c r="G685" s="70" t="str">
        <f>IF(F685&gt;0,RANK(F685,$F$11:$F$1079),"—")</f>
        <v>—</v>
      </c>
      <c r="H685" s="183"/>
      <c r="I685" s="70" t="str">
        <f>IF(H685&gt;0,RANK(H685,$H$11:$H$1079),"—")</f>
        <v>—</v>
      </c>
      <c r="J685" s="183"/>
      <c r="K685" s="70" t="str">
        <f>IF(J685&gt;0,RANK(J685,$J$11:$J$1079),"—")</f>
        <v>—</v>
      </c>
      <c r="L685" s="183"/>
      <c r="M685" s="70" t="str">
        <f>IF(L685&gt;0,RANK(L685,$L$11:$L$1079),"—")</f>
        <v>—</v>
      </c>
      <c r="N685" s="183"/>
      <c r="O685" s="70" t="str">
        <f>IF(N685&gt;0,RANK(N685,$N$11:$N$1079),"—")</f>
        <v>—</v>
      </c>
      <c r="P685" s="183"/>
      <c r="Q685" s="70" t="str">
        <f>IF(P685&gt;0,RANK(P685,$P$11:$P$1079),"—")</f>
        <v>—</v>
      </c>
      <c r="R685" s="183"/>
      <c r="S685" s="70" t="str">
        <f>IF(R685&gt;0,RANK(R685,$R$11:$R$1079),"—")</f>
        <v>—</v>
      </c>
      <c r="T685" s="183"/>
      <c r="U685" s="70" t="str">
        <f>IF(T685&gt;0,RANK(T685,$T$11:$T$1079),"—")</f>
        <v>—</v>
      </c>
      <c r="V685" s="183"/>
      <c r="W685" s="70" t="str">
        <f>IF(V685&gt;0,RANK(V685,$V$11:$V$1079),"—")</f>
        <v>—</v>
      </c>
      <c r="X685" s="183"/>
      <c r="Y685" s="70" t="str">
        <f>IF(X685&gt;0,RANK(X685,$X$11:$X$1079),"—")</f>
        <v>—</v>
      </c>
      <c r="Z685" s="183"/>
      <c r="AA685" s="70" t="str">
        <f>IF(Z685&gt;0,RANK(Z685,$Z$11:$Z$1079),"—")</f>
        <v>—</v>
      </c>
      <c r="AB685" s="183"/>
      <c r="AC685" s="70" t="str">
        <f>IF(AB685&gt;0,RANK(AB685,$AB$11:$AB$1079),"—")</f>
        <v>—</v>
      </c>
      <c r="AD685" s="183"/>
      <c r="AE685" s="70" t="str">
        <f>IF(AD685&gt;0,RANK(AD685,$AD$11:$AD$1079),"—")</f>
        <v>—</v>
      </c>
      <c r="AF685" s="183">
        <v>0</v>
      </c>
      <c r="AG685" s="70" t="str">
        <f>IF(AF685&gt;0,RANK(AF685,$AF$11:$AF$1079),"—")</f>
        <v>—</v>
      </c>
      <c r="AH685" s="183">
        <v>126</v>
      </c>
      <c r="AI685" s="70">
        <f>IF(AH685&gt;0,RANK(AH685,$AH$11:$AH$1079),"—")</f>
        <v>600</v>
      </c>
      <c r="AJ685" s="192">
        <v>252</v>
      </c>
      <c r="AK685" s="70">
        <f>IF(AJ685&gt;0,RANK(AJ685,$AJ$11:$AJ$1079),"—")</f>
        <v>582</v>
      </c>
      <c r="AL685" s="192">
        <v>378</v>
      </c>
      <c r="AM685" s="70">
        <f>IF(AL685&gt;0,RANK(AL685,$AL$11:$AL$1079),"—")</f>
        <v>564</v>
      </c>
      <c r="AN685" s="192">
        <v>504</v>
      </c>
      <c r="AO685" s="70">
        <f>IF(AN685&gt;0,RANK(AN685,$AN$11:$AN$1079),"—")</f>
        <v>551</v>
      </c>
      <c r="AP685" s="192">
        <v>630</v>
      </c>
      <c r="AQ685" s="70">
        <f>IF(AP685&gt;0,RANK(AP685,$AP$11:$AP$1079),"—")</f>
        <v>534</v>
      </c>
      <c r="AR685" s="192">
        <v>756</v>
      </c>
      <c r="AS685" s="70">
        <f>IF(AR685&gt;0,RANK(AR685,$AR$11:$AR$1079),"—")</f>
        <v>532</v>
      </c>
      <c r="AT685" s="192">
        <v>885</v>
      </c>
      <c r="AU685" s="70">
        <f>IF(AT685&gt;0,RANK(AT685,$AT$11:$AT$1079),"—")</f>
        <v>517</v>
      </c>
      <c r="AV685" s="192">
        <v>713</v>
      </c>
      <c r="AW685" s="70">
        <f>IF(AV685&gt;0,RANK(AV685,$AV$11:$AV$1079),"—")</f>
        <v>556</v>
      </c>
      <c r="AX685" s="192">
        <v>1061</v>
      </c>
      <c r="AY685" s="168">
        <f>IF(AX685&gt;0,RANK(AX685,$AX$11:$AX$1079),"—")</f>
        <v>520</v>
      </c>
      <c r="AZ685" s="215">
        <v>751</v>
      </c>
      <c r="BA685" s="168">
        <f t="shared" si="773"/>
        <v>610</v>
      </c>
      <c r="BB685" s="215">
        <v>716</v>
      </c>
      <c r="BC685" s="168">
        <f t="shared" si="774"/>
        <v>700</v>
      </c>
      <c r="BD685" s="215"/>
      <c r="BE685" s="168"/>
      <c r="BF685" s="215"/>
      <c r="BG685" s="168"/>
      <c r="BH685" s="215"/>
      <c r="BI685" s="168"/>
      <c r="BJ685" s="192"/>
      <c r="BK685" s="168" t="str">
        <f t="shared" si="772"/>
        <v>—</v>
      </c>
    </row>
    <row r="686" spans="1:63" ht="12.95" customHeight="1" x14ac:dyDescent="0.2">
      <c r="A686" s="41" t="s">
        <v>233</v>
      </c>
      <c r="B686" s="102" t="s">
        <v>724</v>
      </c>
      <c r="C686" s="247" t="s">
        <v>1911</v>
      </c>
      <c r="D686" s="183"/>
      <c r="E686" s="70" t="str">
        <f>IF(D686&gt;0,RANK(D686,$D$11:$D$1079),"—")</f>
        <v>—</v>
      </c>
      <c r="F686" s="183"/>
      <c r="G686" s="70" t="str">
        <f>IF(F686&gt;0,RANK(F686,$F$11:$F$1079),"—")</f>
        <v>—</v>
      </c>
      <c r="H686" s="183"/>
      <c r="I686" s="70" t="str">
        <f>IF(H686&gt;0,RANK(H686,$H$11:$H$1079),"—")</f>
        <v>—</v>
      </c>
      <c r="J686" s="183">
        <v>1605</v>
      </c>
      <c r="K686" s="70">
        <f>IF(J686&gt;0,RANK(J686,$J$11:$J$1079),"—")</f>
        <v>287</v>
      </c>
      <c r="L686" s="183">
        <v>1522</v>
      </c>
      <c r="M686" s="70">
        <f>IF(L686&gt;0,RANK(L686,$L$11:$L$1079),"—")</f>
        <v>291</v>
      </c>
      <c r="N686" s="183">
        <v>1118</v>
      </c>
      <c r="O686" s="70">
        <f>IF(N686&gt;0,RANK(N686,$N$11:$N$1079),"—")</f>
        <v>333</v>
      </c>
      <c r="P686" s="183">
        <v>720</v>
      </c>
      <c r="Q686" s="70">
        <f>IF(P686&gt;0,RANK(P686,$P$11:$P$1079),"—")</f>
        <v>394</v>
      </c>
      <c r="R686" s="183">
        <v>743</v>
      </c>
      <c r="S686" s="70">
        <f>IF(R686&gt;0,RANK(R686,$R$11:$R$1079),"—")</f>
        <v>409</v>
      </c>
      <c r="T686" s="183">
        <v>743</v>
      </c>
      <c r="U686" s="70">
        <f>IF(T686&gt;0,RANK(T686,$T$11:$T$1079),"—")</f>
        <v>418</v>
      </c>
      <c r="V686" s="183">
        <v>684</v>
      </c>
      <c r="W686" s="70">
        <f>IF(V686&gt;0,RANK(V686,$V$11:$V$1079),"—")</f>
        <v>433</v>
      </c>
      <c r="X686" s="183">
        <v>624</v>
      </c>
      <c r="Y686" s="70">
        <f>IF(X686&gt;0,RANK(X686,$X$11:$X$1079),"—")</f>
        <v>444</v>
      </c>
      <c r="Z686" s="183">
        <v>764</v>
      </c>
      <c r="AA686" s="70">
        <f>IF(Z686&gt;0,RANK(Z686,$Z$11:$Z$1079),"—")</f>
        <v>419</v>
      </c>
      <c r="AB686" s="183">
        <v>754</v>
      </c>
      <c r="AC686" s="70">
        <f>IF(AB686&gt;0,RANK(AB686,$AB$11:$AB$1079),"—")</f>
        <v>424</v>
      </c>
      <c r="AD686" s="183">
        <v>754</v>
      </c>
      <c r="AE686" s="70">
        <f>IF(AD686&gt;0,RANK(AD686,$AD$11:$AD$1079),"—")</f>
        <v>439</v>
      </c>
      <c r="AF686" s="183">
        <v>665</v>
      </c>
      <c r="AG686" s="70">
        <f>IF(AF686&gt;0,RANK(AF686,$AF$11:$AF$1079),"—")</f>
        <v>480</v>
      </c>
      <c r="AH686" s="183">
        <v>576</v>
      </c>
      <c r="AI686" s="70">
        <f>IF(AH686&gt;0,RANK(AH686,$AH$11:$AH$1079),"—")</f>
        <v>508</v>
      </c>
      <c r="AJ686" s="183">
        <v>487</v>
      </c>
      <c r="AK686" s="70">
        <f>IF(AJ686&gt;0,RANK(AJ686,$AJ$11:$AJ$1079),"—")</f>
        <v>533</v>
      </c>
      <c r="AL686" s="183">
        <v>521</v>
      </c>
      <c r="AM686" s="70">
        <f>IF(AL686&gt;0,RANK(AL686,$AL$11:$AL$1079),"—")</f>
        <v>536</v>
      </c>
      <c r="AN686" s="183">
        <v>588</v>
      </c>
      <c r="AO686" s="70">
        <f>IF(AN686&gt;0,RANK(AN686,$AN$11:$AN$1079),"—")</f>
        <v>534</v>
      </c>
      <c r="AP686" s="183">
        <v>524</v>
      </c>
      <c r="AQ686" s="70">
        <f>IF(AP686&gt;0,RANK(AP686,$AP$11:$AP$1079),"—")</f>
        <v>554</v>
      </c>
      <c r="AR686" s="183">
        <v>672</v>
      </c>
      <c r="AS686" s="70">
        <f>IF(AR686&gt;0,RANK(AR686,$AR$11:$AR$1079),"—")</f>
        <v>544</v>
      </c>
      <c r="AT686" s="183">
        <v>593</v>
      </c>
      <c r="AU686" s="70">
        <f>IF(AT686&gt;0,RANK(AT686,$AT$11:$AT$1079),"—")</f>
        <v>560</v>
      </c>
      <c r="AV686" s="183">
        <v>760</v>
      </c>
      <c r="AW686" s="70">
        <f>IF(AV686&gt;0,RANK(AV686,$AV$11:$AV$1079),"—")</f>
        <v>548</v>
      </c>
      <c r="AX686" s="183">
        <v>701</v>
      </c>
      <c r="AY686" s="168">
        <f>IF(AX686&gt;0,RANK(AX686,$AX$11:$AX$1079),"—")</f>
        <v>556</v>
      </c>
      <c r="AZ686" s="215">
        <v>882</v>
      </c>
      <c r="BA686" s="168">
        <f t="shared" si="773"/>
        <v>589</v>
      </c>
      <c r="BB686" s="215">
        <v>710</v>
      </c>
      <c r="BC686" s="168">
        <f t="shared" si="774"/>
        <v>702</v>
      </c>
      <c r="BD686" s="215"/>
      <c r="BE686" s="168"/>
      <c r="BF686" s="215"/>
      <c r="BG686" s="168"/>
      <c r="BH686" s="215"/>
      <c r="BI686" s="168"/>
      <c r="BJ686" s="183"/>
      <c r="BK686" s="168" t="str">
        <f t="shared" si="772"/>
        <v>—</v>
      </c>
    </row>
    <row r="687" spans="1:63" ht="12.95" customHeight="1" x14ac:dyDescent="0.2">
      <c r="A687" s="41" t="s">
        <v>218</v>
      </c>
      <c r="B687" s="102" t="s">
        <v>817</v>
      </c>
      <c r="C687" s="247" t="s">
        <v>1911</v>
      </c>
      <c r="D687" s="193"/>
      <c r="E687" s="70" t="str">
        <f>IF(D687&gt;0,RANK(D687,$D$11:$D$1079),"—")</f>
        <v>—</v>
      </c>
      <c r="F687" s="183">
        <v>133</v>
      </c>
      <c r="G687" s="70">
        <f>IF(F687&gt;0,RANK(F687,$F$11:$F$1079),"—")</f>
        <v>443</v>
      </c>
      <c r="H687" s="193"/>
      <c r="I687" s="70" t="str">
        <f>IF(H687&gt;0,RANK(H687,$H$11:$H$1079),"—")</f>
        <v>—</v>
      </c>
      <c r="J687" s="183"/>
      <c r="K687" s="70" t="str">
        <f>IF(J687&gt;0,RANK(J687,$J$11:$J$1079),"—")</f>
        <v>—</v>
      </c>
      <c r="L687" s="183"/>
      <c r="M687" s="70" t="str">
        <f>IF(L687&gt;0,RANK(L687,$L$11:$L$1079),"—")</f>
        <v>—</v>
      </c>
      <c r="N687" s="183"/>
      <c r="O687" s="70" t="str">
        <f>IF(N687&gt;0,RANK(N687,$N$11:$N$1079),"—")</f>
        <v>—</v>
      </c>
      <c r="P687" s="183"/>
      <c r="Q687" s="70" t="str">
        <f>IF(P687&gt;0,RANK(P687,$P$11:$P$1079),"—")</f>
        <v>—</v>
      </c>
      <c r="R687" s="183"/>
      <c r="S687" s="70" t="str">
        <f>IF(R687&gt;0,RANK(R687,$R$11:$R$1079),"—")</f>
        <v>—</v>
      </c>
      <c r="T687" s="183"/>
      <c r="U687" s="70" t="str">
        <f>IF(T687&gt;0,RANK(T687,$T$11:$T$1079),"—")</f>
        <v>—</v>
      </c>
      <c r="V687" s="183"/>
      <c r="W687" s="70" t="str">
        <f>IF(V687&gt;0,RANK(V687,$V$11:$V$1079),"—")</f>
        <v>—</v>
      </c>
      <c r="X687" s="183">
        <v>58</v>
      </c>
      <c r="Y687" s="70">
        <f>IF(X687&gt;0,RANK(X687,$X$11:$X$1079),"—")</f>
        <v>552</v>
      </c>
      <c r="Z687" s="183">
        <v>341</v>
      </c>
      <c r="AA687" s="70">
        <f>IF(Z687&gt;0,RANK(Z687,$Z$11:$Z$1079),"—")</f>
        <v>492</v>
      </c>
      <c r="AB687" s="183">
        <v>334</v>
      </c>
      <c r="AC687" s="70">
        <f>IF(AB687&gt;0,RANK(AB687,$AB$11:$AB$1079),"—")</f>
        <v>494</v>
      </c>
      <c r="AD687" s="183">
        <v>88</v>
      </c>
      <c r="AE687" s="70">
        <f>IF(AD687&gt;0,RANK(AD687,$AD$11:$AD$1079),"—")</f>
        <v>558</v>
      </c>
      <c r="AF687" s="183">
        <v>118</v>
      </c>
      <c r="AG687" s="70">
        <f>IF(AF687&gt;0,RANK(AF687,$AF$11:$AF$1079),"—")</f>
        <v>594</v>
      </c>
      <c r="AH687" s="183">
        <v>148</v>
      </c>
      <c r="AI687" s="70">
        <f>IF(AH687&gt;0,RANK(AH687,$AH$11:$AH$1079),"—")</f>
        <v>596</v>
      </c>
      <c r="AJ687" s="183">
        <v>178</v>
      </c>
      <c r="AK687" s="70">
        <f>IF(AJ687&gt;0,RANK(AJ687,$AJ$11:$AJ$1079),"—")</f>
        <v>596</v>
      </c>
      <c r="AL687" s="183">
        <v>212</v>
      </c>
      <c r="AM687" s="70">
        <f>IF(AL687&gt;0,RANK(AL687,$AL$11:$AL$1079),"—")</f>
        <v>601</v>
      </c>
      <c r="AN687" s="183">
        <v>599</v>
      </c>
      <c r="AO687" s="70">
        <f>IF(AN687&gt;0,RANK(AN687,$AN$11:$AN$1079),"—")</f>
        <v>533</v>
      </c>
      <c r="AP687" s="183">
        <v>300</v>
      </c>
      <c r="AQ687" s="70">
        <f>IF(AP687&gt;0,RANK(AP687,$AP$11:$AP$1079),"—")</f>
        <v>604</v>
      </c>
      <c r="AR687" s="183">
        <v>212</v>
      </c>
      <c r="AS687" s="70">
        <f>IF(AR687&gt;0,RANK(AR687,$AR$11:$AR$1079),"—")</f>
        <v>642</v>
      </c>
      <c r="AT687" s="183">
        <v>212</v>
      </c>
      <c r="AU687" s="70">
        <f>IF(AT687&gt;0,RANK(AT687,$AT$11:$AT$1079),"—")</f>
        <v>649</v>
      </c>
      <c r="AV687" s="183"/>
      <c r="AW687" s="70" t="str">
        <f>IF(AV687&gt;0,RANK(AV687,$AV$11:$AV$1079),"—")</f>
        <v>—</v>
      </c>
      <c r="AX687" s="183">
        <v>205</v>
      </c>
      <c r="AY687" s="168">
        <f>IF(AX687&gt;0,RANK(AX687,$AX$11:$AX$1079),"—")</f>
        <v>679</v>
      </c>
      <c r="AZ687" s="215">
        <v>465</v>
      </c>
      <c r="BA687" s="168">
        <f t="shared" si="773"/>
        <v>668</v>
      </c>
      <c r="BB687" s="215">
        <v>659</v>
      </c>
      <c r="BC687" s="168">
        <f t="shared" si="774"/>
        <v>714</v>
      </c>
      <c r="BD687" s="215"/>
      <c r="BE687" s="168"/>
      <c r="BF687" s="215"/>
      <c r="BG687" s="168"/>
      <c r="BH687" s="215"/>
      <c r="BI687" s="168"/>
      <c r="BJ687" s="183"/>
      <c r="BK687" s="168" t="str">
        <f t="shared" si="772"/>
        <v>—</v>
      </c>
    </row>
    <row r="688" spans="1:63" ht="12.95" customHeight="1" x14ac:dyDescent="0.2">
      <c r="A688" s="41" t="s">
        <v>211</v>
      </c>
      <c r="B688" s="204" t="s">
        <v>1997</v>
      </c>
      <c r="C688" s="252" t="s">
        <v>1911</v>
      </c>
      <c r="D688" s="183"/>
      <c r="E688" s="70"/>
      <c r="F688" s="183"/>
      <c r="G688" s="70"/>
      <c r="H688" s="183"/>
      <c r="I688" s="70"/>
      <c r="J688" s="183"/>
      <c r="K688" s="70"/>
      <c r="L688" s="183"/>
      <c r="M688" s="70"/>
      <c r="N688" s="183"/>
      <c r="O688" s="70"/>
      <c r="P688" s="183"/>
      <c r="Q688" s="70"/>
      <c r="R688" s="183"/>
      <c r="S688" s="70"/>
      <c r="T688" s="183"/>
      <c r="U688" s="70"/>
      <c r="V688" s="183"/>
      <c r="W688" s="70"/>
      <c r="X688" s="183"/>
      <c r="Y688" s="70"/>
      <c r="Z688" s="183"/>
      <c r="AA688" s="70"/>
      <c r="AB688" s="183"/>
      <c r="AC688" s="70"/>
      <c r="AD688" s="183"/>
      <c r="AE688" s="70"/>
      <c r="AF688" s="183"/>
      <c r="AG688" s="70"/>
      <c r="AH688" s="183"/>
      <c r="AI688" s="70"/>
      <c r="AJ688" s="183"/>
      <c r="AK688" s="70"/>
      <c r="AL688" s="183"/>
      <c r="AM688" s="70"/>
      <c r="AN688" s="183"/>
      <c r="AO688" s="70"/>
      <c r="AP688" s="183"/>
      <c r="AQ688" s="70"/>
      <c r="AR688" s="183"/>
      <c r="AS688" s="70"/>
      <c r="AT688" s="183"/>
      <c r="AU688" s="70"/>
      <c r="AV688" s="183"/>
      <c r="AW688" s="70"/>
      <c r="AX688" s="183"/>
      <c r="AY688" s="168"/>
      <c r="AZ688" s="202"/>
      <c r="BA688" s="168" t="str">
        <f t="shared" si="773"/>
        <v>—</v>
      </c>
      <c r="BB688" s="208">
        <v>610</v>
      </c>
      <c r="BC688" s="168">
        <f t="shared" si="774"/>
        <v>723</v>
      </c>
      <c r="BD688" s="208"/>
      <c r="BE688" s="168"/>
      <c r="BF688" s="208"/>
      <c r="BG688" s="168"/>
      <c r="BH688" s="208"/>
      <c r="BI688" s="168"/>
      <c r="BJ688" s="183"/>
      <c r="BK688" s="168" t="str">
        <f t="shared" si="772"/>
        <v>—</v>
      </c>
    </row>
    <row r="689" spans="1:63" ht="12.95" customHeight="1" x14ac:dyDescent="0.2">
      <c r="A689" s="41" t="s">
        <v>226</v>
      </c>
      <c r="B689" s="204" t="s">
        <v>1999</v>
      </c>
      <c r="C689" s="252" t="s">
        <v>1911</v>
      </c>
      <c r="D689" s="183"/>
      <c r="E689" s="70"/>
      <c r="F689" s="183"/>
      <c r="G689" s="70"/>
      <c r="H689" s="183"/>
      <c r="I689" s="70"/>
      <c r="J689" s="183"/>
      <c r="K689" s="70"/>
      <c r="L689" s="183"/>
      <c r="M689" s="70"/>
      <c r="N689" s="183"/>
      <c r="O689" s="70"/>
      <c r="P689" s="183"/>
      <c r="Q689" s="70"/>
      <c r="R689" s="183"/>
      <c r="S689" s="70"/>
      <c r="T689" s="183"/>
      <c r="U689" s="70"/>
      <c r="V689" s="183"/>
      <c r="W689" s="70"/>
      <c r="X689" s="183"/>
      <c r="Y689" s="70"/>
      <c r="Z689" s="183"/>
      <c r="AA689" s="70"/>
      <c r="AB689" s="183"/>
      <c r="AC689" s="70"/>
      <c r="AD689" s="183"/>
      <c r="AE689" s="70"/>
      <c r="AF689" s="183"/>
      <c r="AG689" s="70"/>
      <c r="AH689" s="183"/>
      <c r="AI689" s="70"/>
      <c r="AJ689" s="183"/>
      <c r="AK689" s="70"/>
      <c r="AL689" s="183"/>
      <c r="AM689" s="70"/>
      <c r="AN689" s="183"/>
      <c r="AO689" s="70"/>
      <c r="AP689" s="183"/>
      <c r="AQ689" s="70"/>
      <c r="AR689" s="183"/>
      <c r="AS689" s="70"/>
      <c r="AT689" s="183"/>
      <c r="AU689" s="70"/>
      <c r="AV689" s="183"/>
      <c r="AW689" s="70"/>
      <c r="AX689" s="183"/>
      <c r="AY689" s="168"/>
      <c r="AZ689" s="202"/>
      <c r="BA689" s="168" t="str">
        <f t="shared" si="773"/>
        <v>—</v>
      </c>
      <c r="BB689" s="208">
        <v>593</v>
      </c>
      <c r="BC689" s="168">
        <f t="shared" si="774"/>
        <v>726</v>
      </c>
      <c r="BD689" s="208"/>
      <c r="BE689" s="168"/>
      <c r="BF689" s="208"/>
      <c r="BG689" s="168"/>
      <c r="BH689" s="208"/>
      <c r="BI689" s="168"/>
      <c r="BJ689" s="183"/>
      <c r="BK689" s="168" t="str">
        <f t="shared" si="772"/>
        <v>—</v>
      </c>
    </row>
    <row r="690" spans="1:63" ht="12.95" customHeight="1" x14ac:dyDescent="0.2">
      <c r="A690" s="41" t="s">
        <v>237</v>
      </c>
      <c r="B690" s="102" t="s">
        <v>1896</v>
      </c>
      <c r="C690" s="247" t="s">
        <v>1911</v>
      </c>
      <c r="D690" s="183"/>
      <c r="E690" s="70"/>
      <c r="F690" s="183"/>
      <c r="G690" s="70"/>
      <c r="H690" s="183"/>
      <c r="I690" s="70"/>
      <c r="J690" s="183"/>
      <c r="K690" s="70"/>
      <c r="L690" s="183"/>
      <c r="M690" s="70"/>
      <c r="N690" s="183"/>
      <c r="O690" s="70"/>
      <c r="P690" s="183"/>
      <c r="Q690" s="70"/>
      <c r="R690" s="183"/>
      <c r="S690" s="70"/>
      <c r="T690" s="183"/>
      <c r="U690" s="70"/>
      <c r="V690" s="183"/>
      <c r="W690" s="70"/>
      <c r="X690" s="183"/>
      <c r="Y690" s="70"/>
      <c r="Z690" s="183"/>
      <c r="AA690" s="70"/>
      <c r="AB690" s="183"/>
      <c r="AC690" s="70"/>
      <c r="AD690" s="183"/>
      <c r="AE690" s="70"/>
      <c r="AF690" s="183"/>
      <c r="AG690" s="70"/>
      <c r="AH690" s="183"/>
      <c r="AI690" s="70"/>
      <c r="AJ690" s="183"/>
      <c r="AK690" s="70"/>
      <c r="AL690" s="183"/>
      <c r="AM690" s="70"/>
      <c r="AN690" s="183"/>
      <c r="AO690" s="70"/>
      <c r="AP690" s="183"/>
      <c r="AQ690" s="70"/>
      <c r="AR690" s="183"/>
      <c r="AS690" s="70"/>
      <c r="AT690" s="183"/>
      <c r="AU690" s="70"/>
      <c r="AV690" s="183"/>
      <c r="AW690" s="70"/>
      <c r="AX690" s="183">
        <v>614</v>
      </c>
      <c r="AY690" s="168">
        <f>IF(AX690&gt;0,RANK(AX690,$AX$11:$AX$1079),"—")</f>
        <v>578</v>
      </c>
      <c r="AZ690" s="215">
        <v>795</v>
      </c>
      <c r="BA690" s="168">
        <f t="shared" si="773"/>
        <v>602</v>
      </c>
      <c r="BB690" s="215">
        <v>590</v>
      </c>
      <c r="BC690" s="168">
        <f t="shared" si="774"/>
        <v>728</v>
      </c>
      <c r="BD690" s="215"/>
      <c r="BE690" s="168"/>
      <c r="BF690" s="215"/>
      <c r="BG690" s="168"/>
      <c r="BH690" s="215"/>
      <c r="BI690" s="168"/>
      <c r="BJ690" s="183"/>
      <c r="BK690" s="168" t="str">
        <f t="shared" si="772"/>
        <v>—</v>
      </c>
    </row>
    <row r="691" spans="1:63" ht="12.95" customHeight="1" x14ac:dyDescent="0.2">
      <c r="A691" s="41" t="s">
        <v>238</v>
      </c>
      <c r="B691" s="102" t="s">
        <v>911</v>
      </c>
      <c r="C691" s="247" t="s">
        <v>1911</v>
      </c>
      <c r="D691" s="183"/>
      <c r="E691" s="70" t="str">
        <f>IF(D691&gt;0,RANK(D691,$D$11:$D$1079),"—")</f>
        <v>—</v>
      </c>
      <c r="F691" s="183">
        <v>92</v>
      </c>
      <c r="G691" s="70">
        <f>IF(F691&gt;0,RANK(F691,$F$11:$F$1079),"—")</f>
        <v>458</v>
      </c>
      <c r="H691" s="193"/>
      <c r="I691" s="70" t="str">
        <f>IF(H691&gt;0,RANK(H691,$H$11:$H$1079),"—")</f>
        <v>—</v>
      </c>
      <c r="J691" s="183"/>
      <c r="K691" s="70" t="str">
        <f>IF(J691&gt;0,RANK(J691,$J$11:$J$1079),"—")</f>
        <v>—</v>
      </c>
      <c r="L691" s="183"/>
      <c r="M691" s="70" t="str">
        <f>IF(L691&gt;0,RANK(L691,$L$11:$L$1079),"—")</f>
        <v>—</v>
      </c>
      <c r="N691" s="183">
        <v>49</v>
      </c>
      <c r="O691" s="70">
        <f>IF(N691&gt;0,RANK(N691,$N$11:$N$1079),"—")</f>
        <v>452</v>
      </c>
      <c r="P691" s="183">
        <v>26</v>
      </c>
      <c r="Q691" s="70">
        <f>IF(P691&gt;0,RANK(P691,$P$11:$P$1079),"—")</f>
        <v>481</v>
      </c>
      <c r="R691" s="183">
        <v>0</v>
      </c>
      <c r="S691" s="70" t="str">
        <f>IF(R691&gt;0,RANK(R691,$R$11:$R$1079),"—")</f>
        <v>—</v>
      </c>
      <c r="T691" s="183">
        <v>20</v>
      </c>
      <c r="U691" s="70">
        <f>IF(T691&gt;0,RANK(T691,$T$11:$T$1079),"—")</f>
        <v>557</v>
      </c>
      <c r="V691" s="183">
        <v>40</v>
      </c>
      <c r="W691" s="70">
        <f>IF(V691&gt;0,RANK(V691,$V$11:$V$1079),"—")</f>
        <v>557</v>
      </c>
      <c r="X691" s="183">
        <v>60</v>
      </c>
      <c r="Y691" s="70">
        <f>IF(X691&gt;0,RANK(X691,$X$11:$X$1079),"—")</f>
        <v>551</v>
      </c>
      <c r="Z691" s="183">
        <v>80</v>
      </c>
      <c r="AA691" s="70">
        <f>IF(Z691&gt;0,RANK(Z691,$Z$11:$Z$1079),"—")</f>
        <v>543</v>
      </c>
      <c r="AB691" s="183">
        <v>103</v>
      </c>
      <c r="AC691" s="70">
        <f>IF(AB691&gt;0,RANK(AB691,$AB$11:$AB$1079),"—")</f>
        <v>543</v>
      </c>
      <c r="AD691" s="183">
        <v>190</v>
      </c>
      <c r="AE691" s="70">
        <f>IF(AD691&gt;0,RANK(AD691,$AD$11:$AD$1079),"—")</f>
        <v>535</v>
      </c>
      <c r="AF691" s="183">
        <v>399</v>
      </c>
      <c r="AG691" s="70">
        <f>IF(AF691&gt;0,RANK(AF691,$AF$11:$AF$1079),"—")</f>
        <v>524</v>
      </c>
      <c r="AH691" s="183">
        <v>375</v>
      </c>
      <c r="AI691" s="70">
        <f>IF(AH691&gt;0,RANK(AH691,$AH$11:$AH$1079),"—")</f>
        <v>543</v>
      </c>
      <c r="AJ691" s="183">
        <v>283</v>
      </c>
      <c r="AK691" s="70">
        <f>IF(AJ691&gt;0,RANK(AJ691,$AJ$11:$AJ$1079),"—")</f>
        <v>571</v>
      </c>
      <c r="AL691" s="183">
        <v>271</v>
      </c>
      <c r="AM691" s="70">
        <f>IF(AL691&gt;0,RANK(AL691,$AL$11:$AL$1079),"—")</f>
        <v>590</v>
      </c>
      <c r="AN691" s="183">
        <v>561</v>
      </c>
      <c r="AO691" s="70">
        <f>IF(AN691&gt;0,RANK(AN691,$AN$11:$AN$1079),"—")</f>
        <v>537</v>
      </c>
      <c r="AP691" s="183">
        <v>242</v>
      </c>
      <c r="AQ691" s="70">
        <f>IF(AP691&gt;0,RANK(AP691,$AP$11:$AP$1079),"—")</f>
        <v>612</v>
      </c>
      <c r="AR691" s="183">
        <v>291</v>
      </c>
      <c r="AS691" s="70">
        <f>IF(AR691&gt;0,RANK(AR691,$AR$11:$AR$1079),"—")</f>
        <v>622</v>
      </c>
      <c r="AT691" s="183">
        <v>386</v>
      </c>
      <c r="AU691" s="70">
        <f>IF(AT691&gt;0,RANK(AT691,$AT$11:$AT$1079),"—")</f>
        <v>609</v>
      </c>
      <c r="AV691" s="183">
        <v>272</v>
      </c>
      <c r="AW691" s="70">
        <f>IF(AV691&gt;0,RANK(AV691,$AV$11:$AV$1079),"—")</f>
        <v>652</v>
      </c>
      <c r="AX691" s="183">
        <v>304</v>
      </c>
      <c r="AY691" s="168">
        <f>IF(AX691&gt;0,RANK(AX691,$AX$11:$AX$1079),"—")</f>
        <v>654</v>
      </c>
      <c r="AZ691" s="227">
        <v>533</v>
      </c>
      <c r="BA691" s="168">
        <f t="shared" si="773"/>
        <v>652</v>
      </c>
      <c r="BB691" s="227">
        <v>573</v>
      </c>
      <c r="BC691" s="168">
        <f t="shared" si="774"/>
        <v>731</v>
      </c>
      <c r="BD691" s="227"/>
      <c r="BE691" s="168"/>
      <c r="BF691" s="227"/>
      <c r="BG691" s="168"/>
      <c r="BH691" s="227"/>
      <c r="BI691" s="168"/>
      <c r="BJ691" s="183"/>
      <c r="BK691" s="168" t="str">
        <f t="shared" si="772"/>
        <v>—</v>
      </c>
    </row>
    <row r="692" spans="1:63" ht="12.95" customHeight="1" x14ac:dyDescent="0.2">
      <c r="A692" s="41" t="s">
        <v>230</v>
      </c>
      <c r="B692" s="102" t="s">
        <v>668</v>
      </c>
      <c r="C692" s="247" t="s">
        <v>1911</v>
      </c>
      <c r="D692" s="183">
        <v>74</v>
      </c>
      <c r="E692" s="70">
        <f>IF(D692&gt;0,RANK(D692,$D$11:$D$1079),"—")</f>
        <v>379</v>
      </c>
      <c r="F692" s="183">
        <v>63</v>
      </c>
      <c r="G692" s="70">
        <f>IF(F692&gt;0,RANK(F692,$F$11:$F$1079),"—")</f>
        <v>474</v>
      </c>
      <c r="H692" s="183">
        <v>52</v>
      </c>
      <c r="I692" s="70">
        <f>IF(H692&gt;0,RANK(H692,$H$11:$H$1079),"—")</f>
        <v>391</v>
      </c>
      <c r="J692" s="183">
        <v>77</v>
      </c>
      <c r="K692" s="70">
        <f>IF(J692&gt;0,RANK(J692,$J$11:$J$1079),"—")</f>
        <v>416</v>
      </c>
      <c r="L692" s="183">
        <v>118</v>
      </c>
      <c r="M692" s="70">
        <f>IF(L692&gt;0,RANK(L692,$L$11:$L$1079),"—")</f>
        <v>408</v>
      </c>
      <c r="N692" s="183">
        <v>33</v>
      </c>
      <c r="O692" s="70">
        <f>IF(N692&gt;0,RANK(N692,$N$11:$N$1079),"—")</f>
        <v>456</v>
      </c>
      <c r="P692" s="183">
        <v>257</v>
      </c>
      <c r="Q692" s="70">
        <f>IF(P692&gt;0,RANK(P692,$P$11:$P$1079),"—")</f>
        <v>449</v>
      </c>
      <c r="R692" s="183">
        <v>197</v>
      </c>
      <c r="S692" s="70">
        <f>IF(R692&gt;0,RANK(R692,$R$11:$R$1079),"—")</f>
        <v>515</v>
      </c>
      <c r="T692" s="183">
        <v>294</v>
      </c>
      <c r="U692" s="70">
        <f>IF(T692&gt;0,RANK(T692,$T$11:$T$1079),"—")</f>
        <v>505</v>
      </c>
      <c r="V692" s="183">
        <v>1513</v>
      </c>
      <c r="W692" s="70">
        <f>IF(V692&gt;0,RANK(V692,$V$11:$V$1079),"—")</f>
        <v>361</v>
      </c>
      <c r="X692" s="183">
        <v>282</v>
      </c>
      <c r="Y692" s="70">
        <f>IF(X692&gt;0,RANK(X692,$X$11:$X$1079),"—")</f>
        <v>511</v>
      </c>
      <c r="Z692" s="183">
        <v>530</v>
      </c>
      <c r="AA692" s="70">
        <f>IF(Z692&gt;0,RANK(Z692,$Z$11:$Z$1079),"—")</f>
        <v>452</v>
      </c>
      <c r="AB692" s="183">
        <v>186</v>
      </c>
      <c r="AC692" s="70">
        <f>IF(AB692&gt;0,RANK(AB692,$AB$11:$AB$1079),"—")</f>
        <v>529</v>
      </c>
      <c r="AD692" s="183">
        <v>101</v>
      </c>
      <c r="AE692" s="70">
        <f>IF(AD692&gt;0,RANK(AD692,$AD$11:$AD$1079),"—")</f>
        <v>553</v>
      </c>
      <c r="AF692" s="183">
        <v>184</v>
      </c>
      <c r="AG692" s="70">
        <f>IF(AF692&gt;0,RANK(AF692,$AF$11:$AF$1079),"—")</f>
        <v>574</v>
      </c>
      <c r="AH692" s="183">
        <v>274</v>
      </c>
      <c r="AI692" s="70">
        <f>IF(AH692&gt;0,RANK(AH692,$AH$11:$AH$1079),"—")</f>
        <v>569</v>
      </c>
      <c r="AJ692" s="183">
        <v>216</v>
      </c>
      <c r="AK692" s="70">
        <f>IF(AJ692&gt;0,RANK(AJ692,$AJ$11:$AJ$1079),"—")</f>
        <v>589</v>
      </c>
      <c r="AL692" s="183">
        <v>168</v>
      </c>
      <c r="AM692" s="70">
        <f>IF(AL692&gt;0,RANK(AL692,$AL$11:$AL$1079),"—")</f>
        <v>609</v>
      </c>
      <c r="AN692" s="183">
        <v>206</v>
      </c>
      <c r="AO692" s="70">
        <f>IF(AN692&gt;0,RANK(AN692,$AN$11:$AN$1079),"—")</f>
        <v>615</v>
      </c>
      <c r="AP692" s="183">
        <v>227</v>
      </c>
      <c r="AQ692" s="70">
        <f>IF(AP692&gt;0,RANK(AP692,$AP$11:$AP$1079),"—")</f>
        <v>618</v>
      </c>
      <c r="AR692" s="183">
        <v>239</v>
      </c>
      <c r="AS692" s="70">
        <f>IF(AR692&gt;0,RANK(AR692,$AR$11:$AR$1079),"—")</f>
        <v>640</v>
      </c>
      <c r="AT692" s="183">
        <v>1005</v>
      </c>
      <c r="AU692" s="70">
        <f>IF(AT692&gt;0,RANK(AT692,$AT$11:$AT$1079),"—")</f>
        <v>507</v>
      </c>
      <c r="AV692" s="183">
        <v>1278</v>
      </c>
      <c r="AW692" s="70">
        <f>IF(AV692&gt;0,RANK(AV692,$AV$11:$AV$1079),"—")</f>
        <v>494</v>
      </c>
      <c r="AX692" s="183">
        <v>834</v>
      </c>
      <c r="AY692" s="168">
        <f>IF(AX692&gt;0,RANK(AX692,$AX$11:$AX$1079),"—")</f>
        <v>540</v>
      </c>
      <c r="AZ692" s="215">
        <v>711</v>
      </c>
      <c r="BA692" s="168">
        <f t="shared" ref="BA692:BA723" si="775">IF(AZ692&gt;0,RANK(AZ692,$AZ$11:$AZ$1079),"—")</f>
        <v>617</v>
      </c>
      <c r="BB692" s="215">
        <v>533</v>
      </c>
      <c r="BC692" s="168">
        <f t="shared" ref="BC692:BC723" si="776">IF(BB692&gt;0,RANK(BB692,$BB$11:$BB$1079),"—")</f>
        <v>738</v>
      </c>
      <c r="BD692" s="215"/>
      <c r="BE692" s="168"/>
      <c r="BF692" s="215"/>
      <c r="BG692" s="168"/>
      <c r="BH692" s="215"/>
      <c r="BI692" s="168"/>
      <c r="BJ692" s="183"/>
      <c r="BK692" s="168" t="str">
        <f t="shared" si="772"/>
        <v>—</v>
      </c>
    </row>
    <row r="693" spans="1:63" ht="12.95" customHeight="1" x14ac:dyDescent="0.2">
      <c r="A693" s="41" t="s">
        <v>225</v>
      </c>
      <c r="B693" s="102" t="s">
        <v>824</v>
      </c>
      <c r="C693" s="247" t="s">
        <v>1911</v>
      </c>
      <c r="D693" s="183"/>
      <c r="E693" s="70" t="str">
        <f>IF(D693&gt;0,RANK(D693,$D$11:$D$1079),"—")</f>
        <v>—</v>
      </c>
      <c r="F693" s="193"/>
      <c r="G693" s="70" t="str">
        <f>IF(F693&gt;0,RANK(F693,$F$11:$F$1079),"—")</f>
        <v>—</v>
      </c>
      <c r="H693" s="183"/>
      <c r="I693" s="70" t="str">
        <f>IF(H693&gt;0,RANK(H693,$H$11:$H$1079),"—")</f>
        <v>—</v>
      </c>
      <c r="J693" s="183">
        <v>44</v>
      </c>
      <c r="K693" s="70">
        <f>IF(J693&gt;0,RANK(J693,$J$11:$J$1079),"—")</f>
        <v>424</v>
      </c>
      <c r="L693" s="183">
        <v>56</v>
      </c>
      <c r="M693" s="70">
        <f>IF(L693&gt;0,RANK(L693,$L$11:$L$1079),"—")</f>
        <v>422</v>
      </c>
      <c r="N693" s="183"/>
      <c r="O693" s="70" t="str">
        <f>IF(N693&gt;0,RANK(N693,$N$11:$N$1079),"—")</f>
        <v>—</v>
      </c>
      <c r="P693" s="183"/>
      <c r="Q693" s="70" t="str">
        <f>IF(P693&gt;0,RANK(P693,$P$11:$P$1079),"—")</f>
        <v>—</v>
      </c>
      <c r="R693" s="183"/>
      <c r="S693" s="70" t="str">
        <f>IF(R693&gt;0,RANK(R693,$R$11:$R$1079),"—")</f>
        <v>—</v>
      </c>
      <c r="T693" s="183"/>
      <c r="U693" s="70" t="str">
        <f>IF(T693&gt;0,RANK(T693,$T$11:$T$1079),"—")</f>
        <v>—</v>
      </c>
      <c r="V693" s="183"/>
      <c r="W693" s="70" t="str">
        <f>IF(V693&gt;0,RANK(V693,$V$11:$V$1079),"—")</f>
        <v>—</v>
      </c>
      <c r="X693" s="183"/>
      <c r="Y693" s="70" t="str">
        <f>IF(X693&gt;0,RANK(X693,$X$11:$X$1079),"—")</f>
        <v>—</v>
      </c>
      <c r="Z693" s="183"/>
      <c r="AA693" s="70" t="str">
        <f>IF(Z693&gt;0,RANK(Z693,$Z$11:$Z$1079),"—")</f>
        <v>—</v>
      </c>
      <c r="AB693" s="183"/>
      <c r="AC693" s="70" t="str">
        <f>IF(AB693&gt;0,RANK(AB693,$AB$11:$AB$1079),"—")</f>
        <v>—</v>
      </c>
      <c r="AD693" s="183"/>
      <c r="AE693" s="70" t="str">
        <f>IF(AD693&gt;0,RANK(AD693,$AD$11:$AD$1079),"—")</f>
        <v>—</v>
      </c>
      <c r="AF693" s="183"/>
      <c r="AG693" s="70" t="str">
        <f>IF(AF693&gt;0,RANK(AF693,$AF$11:$AF$1079),"—")</f>
        <v>—</v>
      </c>
      <c r="AH693" s="183"/>
      <c r="AI693" s="70" t="str">
        <f>IF(AH693&gt;0,RANK(AH693,$AH$11:$AH$1079),"—")</f>
        <v>—</v>
      </c>
      <c r="AJ693" s="183"/>
      <c r="AK693" s="70" t="str">
        <f>IF(AJ693&gt;0,RANK(AJ693,$AJ$11:$AJ$1079),"—")</f>
        <v>—</v>
      </c>
      <c r="AL693" s="183"/>
      <c r="AM693" s="70" t="str">
        <f>IF(AL693&gt;0,RANK(AL693,$AL$11:$AL$1079),"—")</f>
        <v>—</v>
      </c>
      <c r="AN693" s="183"/>
      <c r="AO693" s="70" t="str">
        <f>IF(AN693&gt;0,RANK(AN693,$AN$11:$AN$1079),"—")</f>
        <v>—</v>
      </c>
      <c r="AP693" s="183"/>
      <c r="AQ693" s="70" t="str">
        <f>IF(AP693&gt;0,RANK(AP693,$AP$11:$AP$1079),"—")</f>
        <v>—</v>
      </c>
      <c r="AR693" s="183"/>
      <c r="AS693" s="70" t="str">
        <f>IF(AR693&gt;0,RANK(AR693,$AR$11:$AR$1079),"—")</f>
        <v>—</v>
      </c>
      <c r="AT693" s="183"/>
      <c r="AU693" s="70" t="str">
        <f>IF(AT693&gt;0,RANK(AT693,$AT$11:$AT$1079),"—")</f>
        <v>—</v>
      </c>
      <c r="AV693" s="183">
        <v>184</v>
      </c>
      <c r="AW693" s="70">
        <f>IF(AV693&gt;0,RANK(AV693,$AV$11:$AV$1079),"—")</f>
        <v>673</v>
      </c>
      <c r="AX693" s="183">
        <v>179</v>
      </c>
      <c r="AY693" s="168">
        <f>IF(AX693&gt;0,RANK(AX693,$AX$11:$AX$1079),"—")</f>
        <v>687</v>
      </c>
      <c r="AZ693" s="215">
        <v>186</v>
      </c>
      <c r="BA693" s="168">
        <f t="shared" si="775"/>
        <v>722</v>
      </c>
      <c r="BB693" s="215">
        <v>530</v>
      </c>
      <c r="BC693" s="168">
        <f t="shared" si="776"/>
        <v>739</v>
      </c>
      <c r="BD693" s="215"/>
      <c r="BE693" s="168"/>
      <c r="BF693" s="215"/>
      <c r="BG693" s="168"/>
      <c r="BH693" s="215"/>
      <c r="BI693" s="168"/>
      <c r="BJ693" s="183"/>
      <c r="BK693" s="168" t="str">
        <f t="shared" si="772"/>
        <v>—</v>
      </c>
    </row>
    <row r="694" spans="1:63" ht="12.95" customHeight="1" x14ac:dyDescent="0.2">
      <c r="A694" s="41" t="s">
        <v>242</v>
      </c>
      <c r="B694" s="204" t="s">
        <v>2005</v>
      </c>
      <c r="C694" s="252" t="s">
        <v>1911</v>
      </c>
      <c r="D694" s="183"/>
      <c r="E694" s="70"/>
      <c r="F694" s="183"/>
      <c r="G694" s="70"/>
      <c r="H694" s="183"/>
      <c r="I694" s="70"/>
      <c r="J694" s="183"/>
      <c r="K694" s="70"/>
      <c r="L694" s="183"/>
      <c r="M694" s="70"/>
      <c r="N694" s="183"/>
      <c r="O694" s="70"/>
      <c r="P694" s="183"/>
      <c r="Q694" s="70"/>
      <c r="R694" s="183"/>
      <c r="S694" s="70"/>
      <c r="T694" s="183"/>
      <c r="U694" s="70"/>
      <c r="V694" s="183"/>
      <c r="W694" s="70"/>
      <c r="X694" s="183"/>
      <c r="Y694" s="70"/>
      <c r="Z694" s="183"/>
      <c r="AA694" s="70"/>
      <c r="AB694" s="183"/>
      <c r="AC694" s="70"/>
      <c r="AD694" s="183"/>
      <c r="AE694" s="70"/>
      <c r="AF694" s="183"/>
      <c r="AG694" s="70"/>
      <c r="AH694" s="183"/>
      <c r="AI694" s="70"/>
      <c r="AJ694" s="183"/>
      <c r="AK694" s="70"/>
      <c r="AL694" s="183"/>
      <c r="AM694" s="70"/>
      <c r="AN694" s="183"/>
      <c r="AO694" s="70"/>
      <c r="AP694" s="183"/>
      <c r="AQ694" s="70"/>
      <c r="AR694" s="183"/>
      <c r="AS694" s="70"/>
      <c r="AT694" s="183"/>
      <c r="AU694" s="70"/>
      <c r="AV694" s="183"/>
      <c r="AW694" s="70"/>
      <c r="AX694" s="183"/>
      <c r="AY694" s="168"/>
      <c r="AZ694" s="202"/>
      <c r="BA694" s="168" t="str">
        <f t="shared" si="775"/>
        <v>—</v>
      </c>
      <c r="BB694" s="208">
        <v>526</v>
      </c>
      <c r="BC694" s="168">
        <f t="shared" si="776"/>
        <v>742</v>
      </c>
      <c r="BD694" s="208"/>
      <c r="BE694" s="168"/>
      <c r="BF694" s="208"/>
      <c r="BG694" s="168"/>
      <c r="BH694" s="208"/>
      <c r="BI694" s="168"/>
      <c r="BJ694" s="183"/>
      <c r="BK694" s="168" t="str">
        <f t="shared" si="772"/>
        <v>—</v>
      </c>
    </row>
    <row r="695" spans="1:63" ht="12.95" customHeight="1" x14ac:dyDescent="0.2">
      <c r="A695" s="41" t="s">
        <v>289</v>
      </c>
      <c r="B695" s="102" t="s">
        <v>877</v>
      </c>
      <c r="C695" s="247" t="s">
        <v>1911</v>
      </c>
      <c r="D695" s="183"/>
      <c r="E695" s="70" t="str">
        <f>IF(D695&gt;0,RANK(D695,$D$11:$D$1079),"—")</f>
        <v>—</v>
      </c>
      <c r="F695" s="183">
        <v>27</v>
      </c>
      <c r="G695" s="70">
        <f>IF(F695&gt;0,RANK(F695,$F$11:$F$1079),"—")</f>
        <v>491</v>
      </c>
      <c r="H695" s="183"/>
      <c r="I695" s="70" t="str">
        <f>IF(H695&gt;0,RANK(H695,$H$11:$H$1079),"—")</f>
        <v>—</v>
      </c>
      <c r="J695" s="183"/>
      <c r="K695" s="70" t="str">
        <f>IF(J695&gt;0,RANK(J695,$J$11:$J$1079),"—")</f>
        <v>—</v>
      </c>
      <c r="L695" s="183"/>
      <c r="M695" s="70" t="str">
        <f>IF(L695&gt;0,RANK(L695,$L$11:$L$1079),"—")</f>
        <v>—</v>
      </c>
      <c r="N695" s="183"/>
      <c r="O695" s="70" t="str">
        <f>IF(N695&gt;0,RANK(N695,$N$11:$N$1079),"—")</f>
        <v>—</v>
      </c>
      <c r="P695" s="183"/>
      <c r="Q695" s="70" t="str">
        <f>IF(P695&gt;0,RANK(P695,$P$11:$P$1079),"—")</f>
        <v>—</v>
      </c>
      <c r="R695" s="183"/>
      <c r="S695" s="70" t="str">
        <f>IF(R695&gt;0,RANK(R695,$R$11:$R$1079),"—")</f>
        <v>—</v>
      </c>
      <c r="T695" s="183"/>
      <c r="U695" s="70" t="str">
        <f>IF(T695&gt;0,RANK(T695,$T$11:$T$1079),"—")</f>
        <v>—</v>
      </c>
      <c r="V695" s="183"/>
      <c r="W695" s="70" t="str">
        <f>IF(V695&gt;0,RANK(V695,$V$11:$V$1079),"—")</f>
        <v>—</v>
      </c>
      <c r="X695" s="183"/>
      <c r="Y695" s="70" t="str">
        <f>IF(X695&gt;0,RANK(X695,$X$11:$X$1079),"—")</f>
        <v>—</v>
      </c>
      <c r="Z695" s="183"/>
      <c r="AA695" s="70" t="str">
        <f>IF(Z695&gt;0,RANK(Z695,$Z$11:$Z$1079),"—")</f>
        <v>—</v>
      </c>
      <c r="AB695" s="183"/>
      <c r="AC695" s="70" t="str">
        <f>IF(AB695&gt;0,RANK(AB695,$AB$11:$AB$1079),"—")</f>
        <v>—</v>
      </c>
      <c r="AD695" s="183"/>
      <c r="AE695" s="70" t="str">
        <f>IF(AD695&gt;0,RANK(AD695,$AD$11:$AD$1079),"—")</f>
        <v>—</v>
      </c>
      <c r="AF695" s="183"/>
      <c r="AG695" s="70" t="str">
        <f>IF(AF695&gt;0,RANK(AF695,$AF$11:$AF$1079),"—")</f>
        <v>—</v>
      </c>
      <c r="AH695" s="183"/>
      <c r="AI695" s="70" t="str">
        <f>IF(AH695&gt;0,RANK(AH695,$AH$11:$AH$1079),"—")</f>
        <v>—</v>
      </c>
      <c r="AJ695" s="183"/>
      <c r="AK695" s="70" t="str">
        <f>IF(AJ695&gt;0,RANK(AJ695,$AJ$11:$AJ$1079),"—")</f>
        <v>—</v>
      </c>
      <c r="AL695" s="183"/>
      <c r="AM695" s="70" t="str">
        <f>IF(AL695&gt;0,RANK(AL695,$AL$11:$AL$1079),"—")</f>
        <v>—</v>
      </c>
      <c r="AN695" s="183"/>
      <c r="AO695" s="70" t="str">
        <f>IF(AN695&gt;0,RANK(AN695,$AN$11:$AN$1079),"—")</f>
        <v>—</v>
      </c>
      <c r="AP695" s="183"/>
      <c r="AQ695" s="70" t="str">
        <f>IF(AP695&gt;0,RANK(AP695,$AP$11:$AP$1079),"—")</f>
        <v>—</v>
      </c>
      <c r="AR695" s="183"/>
      <c r="AS695" s="70" t="str">
        <f>IF(AR695&gt;0,RANK(AR695,$AR$11:$AR$1079),"—")</f>
        <v>—</v>
      </c>
      <c r="AT695" s="183"/>
      <c r="AU695" s="70" t="str">
        <f>IF(AT695&gt;0,RANK(AT695,$AT$11:$AT$1079),"—")</f>
        <v>—</v>
      </c>
      <c r="AV695" s="183"/>
      <c r="AW695" s="70" t="str">
        <f>IF(AV695&gt;0,RANK(AV695,$AV$11:$AV$1079),"—")</f>
        <v>—</v>
      </c>
      <c r="AX695" s="183"/>
      <c r="AY695" s="168" t="str">
        <f>IF(AX695&gt;0,RANK(AX695,$AX$11:$AX$1079),"—")</f>
        <v>—</v>
      </c>
      <c r="AZ695" s="202"/>
      <c r="BA695" s="168" t="str">
        <f t="shared" si="775"/>
        <v>—</v>
      </c>
      <c r="BB695" s="208">
        <v>525</v>
      </c>
      <c r="BC695" s="168">
        <f t="shared" si="776"/>
        <v>743</v>
      </c>
      <c r="BD695" s="208"/>
      <c r="BE695" s="168"/>
      <c r="BF695" s="208"/>
      <c r="BG695" s="168"/>
      <c r="BH695" s="208"/>
      <c r="BI695" s="168"/>
      <c r="BJ695" s="183"/>
      <c r="BK695" s="168" t="str">
        <f t="shared" si="772"/>
        <v>—</v>
      </c>
    </row>
    <row r="696" spans="1:63" ht="12.95" customHeight="1" x14ac:dyDescent="0.2">
      <c r="A696" s="41" t="s">
        <v>229</v>
      </c>
      <c r="B696" s="102" t="s">
        <v>1548</v>
      </c>
      <c r="C696" s="247" t="s">
        <v>1911</v>
      </c>
      <c r="D696" s="183"/>
      <c r="E696" s="70" t="str">
        <f>IF(D696&gt;0,RANK(D696,$D$11:$D$1079),"—")</f>
        <v>—</v>
      </c>
      <c r="F696" s="183"/>
      <c r="G696" s="70" t="str">
        <f>IF(F696&gt;0,RANK(F696,$F$11:$F$1079),"—")</f>
        <v>—</v>
      </c>
      <c r="H696" s="193"/>
      <c r="I696" s="70" t="str">
        <f>IF(H696&gt;0,RANK(H696,$H$11:$H$1079),"—")</f>
        <v>—</v>
      </c>
      <c r="J696" s="183"/>
      <c r="K696" s="70" t="str">
        <f>IF(J696&gt;0,RANK(J696,$J$11:$J$1079),"—")</f>
        <v>—</v>
      </c>
      <c r="L696" s="183"/>
      <c r="M696" s="70" t="str">
        <f>IF(L696&gt;0,RANK(L696,$L$11:$L$1079),"—")</f>
        <v>—</v>
      </c>
      <c r="N696" s="183"/>
      <c r="O696" s="70" t="str">
        <f>IF(N696&gt;0,RANK(N696,$N$11:$N$1079),"—")</f>
        <v>—</v>
      </c>
      <c r="P696" s="183"/>
      <c r="Q696" s="70" t="str">
        <f>IF(P696&gt;0,RANK(P696,$P$11:$P$1079),"—")</f>
        <v>—</v>
      </c>
      <c r="R696" s="183"/>
      <c r="S696" s="70" t="str">
        <f>IF(R696&gt;0,RANK(R696,$R$11:$R$1079),"—")</f>
        <v>—</v>
      </c>
      <c r="T696" s="183"/>
      <c r="U696" s="70" t="str">
        <f>IF(T696&gt;0,RANK(T696,$T$11:$T$1079),"—")</f>
        <v>—</v>
      </c>
      <c r="V696" s="183"/>
      <c r="W696" s="70" t="str">
        <f>IF(V696&gt;0,RANK(V696,$V$11:$V$1079),"—")</f>
        <v>—</v>
      </c>
      <c r="X696" s="183"/>
      <c r="Y696" s="70" t="str">
        <f>IF(X696&gt;0,RANK(X696,$X$11:$X$1079),"—")</f>
        <v>—</v>
      </c>
      <c r="Z696" s="183">
        <v>240</v>
      </c>
      <c r="AA696" s="70">
        <f>IF(Z696&gt;0,RANK(Z696,$Z$11:$Z$1079),"—")</f>
        <v>518</v>
      </c>
      <c r="AB696" s="183">
        <v>279</v>
      </c>
      <c r="AC696" s="70">
        <f>IF(AB696&gt;0,RANK(AB696,$AB$11:$AB$1079),"—")</f>
        <v>515</v>
      </c>
      <c r="AD696" s="183">
        <v>318</v>
      </c>
      <c r="AE696" s="70">
        <f>IF(AD696&gt;0,RANK(AD696,$AD$11:$AD$1079),"—")</f>
        <v>511</v>
      </c>
      <c r="AF696" s="183">
        <v>357</v>
      </c>
      <c r="AG696" s="70">
        <f>IF(AF696&gt;0,RANK(AF696,$AF$11:$AF$1079),"—")</f>
        <v>537</v>
      </c>
      <c r="AH696" s="183">
        <v>396</v>
      </c>
      <c r="AI696" s="70">
        <f>IF(AH696&gt;0,RANK(AH696,$AH$11:$AH$1079),"—")</f>
        <v>538</v>
      </c>
      <c r="AJ696" s="183">
        <v>435</v>
      </c>
      <c r="AK696" s="70">
        <f>IF(AJ696&gt;0,RANK(AJ696,$AJ$11:$AJ$1079),"—")</f>
        <v>543</v>
      </c>
      <c r="AL696" s="183">
        <v>474</v>
      </c>
      <c r="AM696" s="70">
        <f>IF(AL696&gt;0,RANK(AL696,$AL$11:$AL$1079),"—")</f>
        <v>546</v>
      </c>
      <c r="AN696" s="183">
        <v>519</v>
      </c>
      <c r="AO696" s="70">
        <f>IF(AN696&gt;0,RANK(AN696,$AN$11:$AN$1079),"—")</f>
        <v>548</v>
      </c>
      <c r="AP696" s="183">
        <v>422</v>
      </c>
      <c r="AQ696" s="70">
        <f>IF(AP696&gt;0,RANK(AP696,$AP$11:$AP$1079),"—")</f>
        <v>583</v>
      </c>
      <c r="AR696" s="183">
        <v>364</v>
      </c>
      <c r="AS696" s="70">
        <f>IF(AR696&gt;0,RANK(AR696,$AR$11:$AR$1079),"—")</f>
        <v>611</v>
      </c>
      <c r="AT696" s="183">
        <v>239</v>
      </c>
      <c r="AU696" s="70">
        <f>IF(AT696&gt;0,RANK(AT696,$AT$11:$AT$1079),"—")</f>
        <v>644</v>
      </c>
      <c r="AV696" s="183">
        <v>261</v>
      </c>
      <c r="AW696" s="70">
        <f>IF(AV696&gt;0,RANK(AV696,$AV$11:$AV$1079),"—")</f>
        <v>655</v>
      </c>
      <c r="AX696" s="183">
        <v>413</v>
      </c>
      <c r="AY696" s="168">
        <f>IF(AX696&gt;0,RANK(AX696,$AX$11:$AX$1079),"—")</f>
        <v>629</v>
      </c>
      <c r="AZ696" s="215">
        <v>755</v>
      </c>
      <c r="BA696" s="168">
        <f t="shared" si="775"/>
        <v>609</v>
      </c>
      <c r="BB696" s="215">
        <v>492</v>
      </c>
      <c r="BC696" s="168">
        <f t="shared" si="776"/>
        <v>749</v>
      </c>
      <c r="BD696" s="215"/>
      <c r="BE696" s="168"/>
      <c r="BF696" s="215"/>
      <c r="BG696" s="168"/>
      <c r="BH696" s="215"/>
      <c r="BI696" s="168"/>
      <c r="BJ696" s="183"/>
      <c r="BK696" s="168" t="str">
        <f t="shared" si="772"/>
        <v>—</v>
      </c>
    </row>
    <row r="697" spans="1:63" ht="12.95" customHeight="1" x14ac:dyDescent="0.2">
      <c r="A697" s="41" t="s">
        <v>221</v>
      </c>
      <c r="B697" s="102" t="s">
        <v>661</v>
      </c>
      <c r="C697" s="247" t="s">
        <v>1911</v>
      </c>
      <c r="D697" s="183"/>
      <c r="E697" s="70" t="str">
        <f>IF(D697&gt;0,RANK(D697,$D$11:$D$1079),"—")</f>
        <v>—</v>
      </c>
      <c r="F697" s="183"/>
      <c r="G697" s="70" t="str">
        <f>IF(F697&gt;0,RANK(F697,$F$11:$F$1079),"—")</f>
        <v>—</v>
      </c>
      <c r="H697" s="183"/>
      <c r="I697" s="70" t="str">
        <f>IF(H697&gt;0,RANK(H697,$H$11:$H$1079),"—")</f>
        <v>—</v>
      </c>
      <c r="J697" s="183"/>
      <c r="K697" s="70" t="str">
        <f>IF(J697&gt;0,RANK(J697,$J$11:$J$1079),"—")</f>
        <v>—</v>
      </c>
      <c r="L697" s="183"/>
      <c r="M697" s="70" t="str">
        <f>IF(L697&gt;0,RANK(L697,$L$11:$L$1079),"—")</f>
        <v>—</v>
      </c>
      <c r="N697" s="183"/>
      <c r="O697" s="70" t="str">
        <f>IF(N697&gt;0,RANK(N697,$N$11:$N$1079),"—")</f>
        <v>—</v>
      </c>
      <c r="P697" s="183"/>
      <c r="Q697" s="70" t="str">
        <f>IF(P697&gt;0,RANK(P697,$P$11:$P$1079),"—")</f>
        <v>—</v>
      </c>
      <c r="R697" s="183"/>
      <c r="S697" s="70" t="str">
        <f>IF(R697&gt;0,RANK(R697,$R$11:$R$1079),"—")</f>
        <v>—</v>
      </c>
      <c r="T697" s="183"/>
      <c r="U697" s="70" t="str">
        <f>IF(T697&gt;0,RANK(T697,$T$11:$T$1079),"—")</f>
        <v>—</v>
      </c>
      <c r="V697" s="183"/>
      <c r="W697" s="70" t="str">
        <f>IF(V697&gt;0,RANK(V697,$V$11:$V$1079),"—")</f>
        <v>—</v>
      </c>
      <c r="X697" s="183"/>
      <c r="Y697" s="70" t="str">
        <f>IF(X697&gt;0,RANK(X697,$X$11:$X$1079),"—")</f>
        <v>—</v>
      </c>
      <c r="Z697" s="183"/>
      <c r="AA697" s="70" t="str">
        <f>IF(Z697&gt;0,RANK(Z697,$Z$11:$Z$1079),"—")</f>
        <v>—</v>
      </c>
      <c r="AB697" s="183"/>
      <c r="AC697" s="70" t="str">
        <f>IF(AB697&gt;0,RANK(AB697,$AB$11:$AB$1079),"—")</f>
        <v>—</v>
      </c>
      <c r="AD697" s="183"/>
      <c r="AE697" s="70" t="str">
        <f>IF(AD697&gt;0,RANK(AD697,$AD$11:$AD$1079),"—")</f>
        <v>—</v>
      </c>
      <c r="AF697" s="183"/>
      <c r="AG697" s="70" t="str">
        <f>IF(AF697&gt;0,RANK(AF697,$AF$11:$AF$1079),"—")</f>
        <v>—</v>
      </c>
      <c r="AH697" s="183"/>
      <c r="AI697" s="70" t="str">
        <f>IF(AH697&gt;0,RANK(AH697,$AH$11:$AH$1079),"—")</f>
        <v>—</v>
      </c>
      <c r="AJ697" s="183">
        <v>577</v>
      </c>
      <c r="AK697" s="70">
        <f>IF(AJ697&gt;0,RANK(AJ697,$AJ$11:$AJ$1079),"—")</f>
        <v>521</v>
      </c>
      <c r="AL697" s="183">
        <v>620</v>
      </c>
      <c r="AM697" s="70">
        <f>IF(AL697&gt;0,RANK(AL697,$AL$11:$AL$1079),"—")</f>
        <v>523</v>
      </c>
      <c r="AN697" s="183">
        <v>401</v>
      </c>
      <c r="AO697" s="70">
        <f>IF(AN697&gt;0,RANK(AN697,$AN$11:$AN$1079),"—")</f>
        <v>567</v>
      </c>
      <c r="AP697" s="183">
        <v>165</v>
      </c>
      <c r="AQ697" s="70">
        <f>IF(AP697&gt;0,RANK(AP697,$AP$11:$AP$1079),"—")</f>
        <v>631</v>
      </c>
      <c r="AR697" s="183">
        <v>597</v>
      </c>
      <c r="AS697" s="70">
        <f>IF(AR697&gt;0,RANK(AR697,$AR$11:$AR$1079),"—")</f>
        <v>553</v>
      </c>
      <c r="AT697" s="183">
        <v>580</v>
      </c>
      <c r="AU697" s="70">
        <f>IF(AT697&gt;0,RANK(AT697,$AT$11:$AT$1079),"—")</f>
        <v>563</v>
      </c>
      <c r="AV697" s="183">
        <v>522</v>
      </c>
      <c r="AW697" s="70">
        <f>IF(AV697&gt;0,RANK(AV697,$AV$11:$AV$1079),"—")</f>
        <v>594</v>
      </c>
      <c r="AX697" s="183">
        <v>425</v>
      </c>
      <c r="AY697" s="168">
        <f>IF(AX697&gt;0,RANK(AX697,$AX$11:$AX$1079),"—")</f>
        <v>626</v>
      </c>
      <c r="AZ697" s="215">
        <v>950</v>
      </c>
      <c r="BA697" s="168">
        <f t="shared" si="775"/>
        <v>581</v>
      </c>
      <c r="BB697" s="215">
        <v>485</v>
      </c>
      <c r="BC697" s="168">
        <f t="shared" si="776"/>
        <v>754</v>
      </c>
      <c r="BD697" s="215"/>
      <c r="BE697" s="168"/>
      <c r="BF697" s="215"/>
      <c r="BG697" s="168"/>
      <c r="BH697" s="215"/>
      <c r="BI697" s="168"/>
      <c r="BJ697" s="183"/>
      <c r="BK697" s="168" t="str">
        <f t="shared" si="772"/>
        <v>—</v>
      </c>
    </row>
    <row r="698" spans="1:63" ht="12.95" customHeight="1" x14ac:dyDescent="0.2">
      <c r="A698" s="41" t="s">
        <v>300</v>
      </c>
      <c r="B698" s="204" t="s">
        <v>2007</v>
      </c>
      <c r="C698" s="252" t="s">
        <v>1911</v>
      </c>
      <c r="D698" s="183"/>
      <c r="E698" s="70"/>
      <c r="F698" s="183"/>
      <c r="G698" s="70"/>
      <c r="H698" s="183"/>
      <c r="I698" s="70"/>
      <c r="J698" s="183"/>
      <c r="K698" s="70"/>
      <c r="L698" s="183"/>
      <c r="M698" s="70"/>
      <c r="N698" s="183"/>
      <c r="O698" s="70"/>
      <c r="P698" s="183"/>
      <c r="Q698" s="70"/>
      <c r="R698" s="183"/>
      <c r="S698" s="70"/>
      <c r="T698" s="183"/>
      <c r="U698" s="70"/>
      <c r="V698" s="183"/>
      <c r="W698" s="70"/>
      <c r="X698" s="183"/>
      <c r="Y698" s="70"/>
      <c r="Z698" s="183"/>
      <c r="AA698" s="70"/>
      <c r="AB698" s="183"/>
      <c r="AC698" s="70"/>
      <c r="AD698" s="183"/>
      <c r="AE698" s="70"/>
      <c r="AF698" s="183"/>
      <c r="AG698" s="70"/>
      <c r="AH698" s="183"/>
      <c r="AI698" s="70"/>
      <c r="AJ698" s="183"/>
      <c r="AK698" s="70"/>
      <c r="AL698" s="183"/>
      <c r="AM698" s="70"/>
      <c r="AN698" s="183"/>
      <c r="AO698" s="70"/>
      <c r="AP698" s="183"/>
      <c r="AQ698" s="70"/>
      <c r="AR698" s="183"/>
      <c r="AS698" s="70"/>
      <c r="AT698" s="183"/>
      <c r="AU698" s="70"/>
      <c r="AV698" s="183"/>
      <c r="AW698" s="70"/>
      <c r="AX698" s="183"/>
      <c r="AY698" s="168"/>
      <c r="AZ698" s="202"/>
      <c r="BA698" s="168" t="str">
        <f t="shared" si="775"/>
        <v>—</v>
      </c>
      <c r="BB698" s="208">
        <v>484</v>
      </c>
      <c r="BC698" s="168">
        <f t="shared" si="776"/>
        <v>756</v>
      </c>
      <c r="BD698" s="208"/>
      <c r="BE698" s="168"/>
      <c r="BF698" s="208"/>
      <c r="BG698" s="168"/>
      <c r="BH698" s="208"/>
      <c r="BI698" s="168"/>
      <c r="BJ698" s="183"/>
      <c r="BK698" s="168" t="str">
        <f t="shared" si="772"/>
        <v>—</v>
      </c>
    </row>
    <row r="699" spans="1:63" ht="12.95" customHeight="1" x14ac:dyDescent="0.2">
      <c r="A699" s="41" t="s">
        <v>276</v>
      </c>
      <c r="B699" s="204" t="s">
        <v>2009</v>
      </c>
      <c r="C699" s="252" t="s">
        <v>1911</v>
      </c>
      <c r="D699" s="183"/>
      <c r="E699" s="70"/>
      <c r="F699" s="183"/>
      <c r="G699" s="70"/>
      <c r="H699" s="183"/>
      <c r="I699" s="70"/>
      <c r="J699" s="183"/>
      <c r="K699" s="70"/>
      <c r="L699" s="183"/>
      <c r="M699" s="70"/>
      <c r="N699" s="183"/>
      <c r="O699" s="70"/>
      <c r="P699" s="183"/>
      <c r="Q699" s="70"/>
      <c r="R699" s="183"/>
      <c r="S699" s="70"/>
      <c r="T699" s="183"/>
      <c r="U699" s="70"/>
      <c r="V699" s="183"/>
      <c r="W699" s="70"/>
      <c r="X699" s="183"/>
      <c r="Y699" s="70"/>
      <c r="Z699" s="183"/>
      <c r="AA699" s="70"/>
      <c r="AB699" s="183"/>
      <c r="AC699" s="70"/>
      <c r="AD699" s="183"/>
      <c r="AE699" s="70"/>
      <c r="AF699" s="183"/>
      <c r="AG699" s="70"/>
      <c r="AH699" s="183"/>
      <c r="AI699" s="70"/>
      <c r="AJ699" s="183"/>
      <c r="AK699" s="70"/>
      <c r="AL699" s="183"/>
      <c r="AM699" s="70"/>
      <c r="AN699" s="183"/>
      <c r="AO699" s="70"/>
      <c r="AP699" s="183"/>
      <c r="AQ699" s="70"/>
      <c r="AR699" s="183"/>
      <c r="AS699" s="70"/>
      <c r="AT699" s="183"/>
      <c r="AU699" s="70"/>
      <c r="AV699" s="183"/>
      <c r="AW699" s="70"/>
      <c r="AX699" s="183"/>
      <c r="AY699" s="168"/>
      <c r="AZ699" s="202"/>
      <c r="BA699" s="168" t="str">
        <f t="shared" si="775"/>
        <v>—</v>
      </c>
      <c r="BB699" s="208">
        <v>477</v>
      </c>
      <c r="BC699" s="168">
        <f t="shared" si="776"/>
        <v>759</v>
      </c>
      <c r="BD699" s="208"/>
      <c r="BE699" s="168"/>
      <c r="BF699" s="208"/>
      <c r="BG699" s="168"/>
      <c r="BH699" s="208"/>
      <c r="BI699" s="168"/>
      <c r="BJ699" s="183"/>
      <c r="BK699" s="168" t="str">
        <f t="shared" si="772"/>
        <v>—</v>
      </c>
    </row>
    <row r="700" spans="1:63" ht="12.95" customHeight="1" x14ac:dyDescent="0.2">
      <c r="A700" s="41" t="s">
        <v>243</v>
      </c>
      <c r="B700" s="204" t="s">
        <v>2010</v>
      </c>
      <c r="C700" s="252" t="s">
        <v>1911</v>
      </c>
      <c r="D700" s="183"/>
      <c r="E700" s="70"/>
      <c r="F700" s="183"/>
      <c r="G700" s="70"/>
      <c r="H700" s="183"/>
      <c r="I700" s="70"/>
      <c r="J700" s="183"/>
      <c r="K700" s="70"/>
      <c r="L700" s="183"/>
      <c r="M700" s="70"/>
      <c r="N700" s="183"/>
      <c r="O700" s="70"/>
      <c r="P700" s="183"/>
      <c r="Q700" s="70"/>
      <c r="R700" s="183"/>
      <c r="S700" s="70"/>
      <c r="T700" s="183"/>
      <c r="U700" s="70"/>
      <c r="V700" s="183"/>
      <c r="W700" s="70"/>
      <c r="X700" s="183"/>
      <c r="Y700" s="70"/>
      <c r="Z700" s="183"/>
      <c r="AA700" s="70"/>
      <c r="AB700" s="183"/>
      <c r="AC700" s="70"/>
      <c r="AD700" s="183"/>
      <c r="AE700" s="70"/>
      <c r="AF700" s="183"/>
      <c r="AG700" s="70"/>
      <c r="AH700" s="183"/>
      <c r="AI700" s="70"/>
      <c r="AJ700" s="183"/>
      <c r="AK700" s="70"/>
      <c r="AL700" s="183"/>
      <c r="AM700" s="70"/>
      <c r="AN700" s="183"/>
      <c r="AO700" s="70"/>
      <c r="AP700" s="183"/>
      <c r="AQ700" s="70"/>
      <c r="AR700" s="183"/>
      <c r="AS700" s="70"/>
      <c r="AT700" s="183"/>
      <c r="AU700" s="70"/>
      <c r="AV700" s="183"/>
      <c r="AW700" s="70"/>
      <c r="AX700" s="183"/>
      <c r="AY700" s="168"/>
      <c r="AZ700" s="202"/>
      <c r="BA700" s="168" t="str">
        <f t="shared" si="775"/>
        <v>—</v>
      </c>
      <c r="BB700" s="208">
        <v>468</v>
      </c>
      <c r="BC700" s="168">
        <f t="shared" si="776"/>
        <v>762</v>
      </c>
      <c r="BD700" s="208"/>
      <c r="BE700" s="168"/>
      <c r="BF700" s="208"/>
      <c r="BG700" s="168"/>
      <c r="BH700" s="208"/>
      <c r="BI700" s="168"/>
      <c r="BJ700" s="183"/>
      <c r="BK700" s="168" t="str">
        <f t="shared" si="772"/>
        <v>—</v>
      </c>
    </row>
    <row r="701" spans="1:63" ht="12.75" customHeight="1" x14ac:dyDescent="0.2">
      <c r="A701" s="41" t="s">
        <v>253</v>
      </c>
      <c r="B701" s="102" t="s">
        <v>750</v>
      </c>
      <c r="C701" s="247" t="s">
        <v>1911</v>
      </c>
      <c r="D701" s="183">
        <v>57</v>
      </c>
      <c r="E701" s="70">
        <f>IF(D701&gt;0,RANK(D701,$D$11:$D$1079),"—")</f>
        <v>383</v>
      </c>
      <c r="F701" s="183">
        <v>65</v>
      </c>
      <c r="G701" s="70">
        <f>IF(F701&gt;0,RANK(F701,$F$11:$F$1079),"—")</f>
        <v>473</v>
      </c>
      <c r="H701" s="183">
        <v>73</v>
      </c>
      <c r="I701" s="70">
        <f>IF(H701&gt;0,RANK(H701,$H$11:$H$1079),"—")</f>
        <v>385</v>
      </c>
      <c r="J701" s="183">
        <v>142</v>
      </c>
      <c r="K701" s="70">
        <f>IF(J701&gt;0,RANK(J701,$J$11:$J$1079),"—")</f>
        <v>403</v>
      </c>
      <c r="L701" s="183">
        <v>122</v>
      </c>
      <c r="M701" s="70">
        <f>IF(L701&gt;0,RANK(L701,$L$11:$L$1079),"—")</f>
        <v>405</v>
      </c>
      <c r="N701" s="183">
        <v>192</v>
      </c>
      <c r="O701" s="70">
        <f>IF(N701&gt;0,RANK(N701,$N$11:$N$1079),"—")</f>
        <v>426</v>
      </c>
      <c r="P701" s="183">
        <v>370</v>
      </c>
      <c r="Q701" s="70">
        <f>IF(P701&gt;0,RANK(P701,$P$11:$P$1079),"—")</f>
        <v>426</v>
      </c>
      <c r="R701" s="183">
        <v>404</v>
      </c>
      <c r="S701" s="70">
        <f>IF(R701&gt;0,RANK(R701,$R$11:$R$1079),"—")</f>
        <v>457</v>
      </c>
      <c r="T701" s="183">
        <v>175</v>
      </c>
      <c r="U701" s="70">
        <f>IF(T701&gt;0,RANK(T701,$T$11:$T$1079),"—")</f>
        <v>529</v>
      </c>
      <c r="V701" s="183">
        <v>115</v>
      </c>
      <c r="W701" s="70">
        <f>IF(V701&gt;0,RANK(V701,$V$11:$V$1079),"—")</f>
        <v>549</v>
      </c>
      <c r="X701" s="183">
        <v>146</v>
      </c>
      <c r="Y701" s="70">
        <f>IF(X701&gt;0,RANK(X701,$X$11:$X$1079),"—")</f>
        <v>536</v>
      </c>
      <c r="Z701" s="183">
        <v>262</v>
      </c>
      <c r="AA701" s="70">
        <f>IF(Z701&gt;0,RANK(Z701,$Z$11:$Z$1079),"—")</f>
        <v>511</v>
      </c>
      <c r="AB701" s="183">
        <v>242</v>
      </c>
      <c r="AC701" s="70">
        <f>IF(AB701&gt;0,RANK(AB701,$AB$11:$AB$1079),"—")</f>
        <v>520</v>
      </c>
      <c r="AD701" s="183">
        <v>231</v>
      </c>
      <c r="AE701" s="70">
        <f>IF(AD701&gt;0,RANK(AD701,$AD$11:$AD$1079),"—")</f>
        <v>531</v>
      </c>
      <c r="AF701" s="183">
        <v>152</v>
      </c>
      <c r="AG701" s="70">
        <f>IF(AF701&gt;0,RANK(AF701,$AF$11:$AF$1079),"—")</f>
        <v>584</v>
      </c>
      <c r="AH701" s="183">
        <v>288</v>
      </c>
      <c r="AI701" s="70">
        <f>IF(AH701&gt;0,RANK(AH701,$AH$11:$AH$1079),"—")</f>
        <v>564</v>
      </c>
      <c r="AJ701" s="183">
        <v>332</v>
      </c>
      <c r="AK701" s="70">
        <f>IF(AJ701&gt;0,RANK(AJ701,$AJ$11:$AJ$1079),"—")</f>
        <v>559</v>
      </c>
      <c r="AL701" s="183">
        <v>331</v>
      </c>
      <c r="AM701" s="70">
        <f>IF(AL701&gt;0,RANK(AL701,$AL$11:$AL$1079),"—")</f>
        <v>573</v>
      </c>
      <c r="AN701" s="183">
        <v>345</v>
      </c>
      <c r="AO701" s="70">
        <f>IF(AN701&gt;0,RANK(AN701,$AN$11:$AN$1079),"—")</f>
        <v>582</v>
      </c>
      <c r="AP701" s="183">
        <v>345</v>
      </c>
      <c r="AQ701" s="70">
        <f>IF(AP701&gt;0,RANK(AP701,$AP$11:$AP$1079),"—")</f>
        <v>594</v>
      </c>
      <c r="AR701" s="183">
        <v>434</v>
      </c>
      <c r="AS701" s="70">
        <f>IF(AR701&gt;0,RANK(AR701,$AR$11:$AR$1079),"—")</f>
        <v>591</v>
      </c>
      <c r="AT701" s="183">
        <v>287</v>
      </c>
      <c r="AU701" s="70">
        <f>IF(AT701&gt;0,RANK(AT701,$AT$11:$AT$1079),"—")</f>
        <v>633</v>
      </c>
      <c r="AV701" s="183">
        <v>340</v>
      </c>
      <c r="AW701" s="70">
        <f>IF(AV701&gt;0,RANK(AV701,$AV$11:$AV$1079),"—")</f>
        <v>630</v>
      </c>
      <c r="AX701" s="183">
        <v>490</v>
      </c>
      <c r="AY701" s="168">
        <f>IF(AX701&gt;0,RANK(AX701,$AX$11:$AX$1079),"—")</f>
        <v>614</v>
      </c>
      <c r="AZ701" s="215">
        <v>441</v>
      </c>
      <c r="BA701" s="168">
        <f t="shared" si="775"/>
        <v>673</v>
      </c>
      <c r="BB701" s="215">
        <v>463</v>
      </c>
      <c r="BC701" s="168">
        <f t="shared" si="776"/>
        <v>766</v>
      </c>
      <c r="BD701" s="215"/>
      <c r="BE701" s="168"/>
      <c r="BF701" s="215"/>
      <c r="BG701" s="168"/>
      <c r="BH701" s="215"/>
      <c r="BI701" s="168"/>
      <c r="BJ701" s="183"/>
      <c r="BK701" s="168" t="str">
        <f t="shared" si="772"/>
        <v>—</v>
      </c>
    </row>
    <row r="702" spans="1:63" ht="12.95" customHeight="1" x14ac:dyDescent="0.2">
      <c r="A702" s="41" t="s">
        <v>239</v>
      </c>
      <c r="B702" s="204" t="s">
        <v>1887</v>
      </c>
      <c r="C702" s="252" t="s">
        <v>1911</v>
      </c>
      <c r="D702" s="183"/>
      <c r="E702" s="70"/>
      <c r="F702" s="183"/>
      <c r="G702" s="70"/>
      <c r="H702" s="183"/>
      <c r="I702" s="70"/>
      <c r="J702" s="183"/>
      <c r="K702" s="70"/>
      <c r="L702" s="183"/>
      <c r="M702" s="70"/>
      <c r="N702" s="183"/>
      <c r="O702" s="70"/>
      <c r="P702" s="183"/>
      <c r="Q702" s="70"/>
      <c r="R702" s="183"/>
      <c r="S702" s="70"/>
      <c r="T702" s="183"/>
      <c r="U702" s="70"/>
      <c r="V702" s="183"/>
      <c r="W702" s="70"/>
      <c r="X702" s="183"/>
      <c r="Y702" s="70"/>
      <c r="Z702" s="183"/>
      <c r="AA702" s="70"/>
      <c r="AB702" s="183"/>
      <c r="AC702" s="70"/>
      <c r="AD702" s="183"/>
      <c r="AE702" s="70"/>
      <c r="AF702" s="183"/>
      <c r="AG702" s="70"/>
      <c r="AH702" s="183"/>
      <c r="AI702" s="70"/>
      <c r="AJ702" s="183"/>
      <c r="AK702" s="70"/>
      <c r="AL702" s="183"/>
      <c r="AM702" s="70"/>
      <c r="AN702" s="183"/>
      <c r="AO702" s="70"/>
      <c r="AP702" s="183"/>
      <c r="AQ702" s="70"/>
      <c r="AR702" s="190"/>
      <c r="AS702" s="70"/>
      <c r="AT702" s="183"/>
      <c r="AU702" s="70"/>
      <c r="AV702" s="183"/>
      <c r="AW702" s="70"/>
      <c r="AX702" s="183"/>
      <c r="AY702" s="168"/>
      <c r="AZ702" s="208">
        <v>308</v>
      </c>
      <c r="BA702" s="168">
        <f t="shared" si="775"/>
        <v>705</v>
      </c>
      <c r="BB702" s="208">
        <v>458</v>
      </c>
      <c r="BC702" s="168">
        <f t="shared" si="776"/>
        <v>768</v>
      </c>
      <c r="BD702" s="208"/>
      <c r="BE702" s="168"/>
      <c r="BF702" s="208"/>
      <c r="BG702" s="168"/>
      <c r="BH702" s="208"/>
      <c r="BI702" s="168"/>
      <c r="BJ702" s="183"/>
      <c r="BK702" s="168" t="str">
        <f t="shared" si="772"/>
        <v>—</v>
      </c>
    </row>
    <row r="703" spans="1:63" ht="12.95" customHeight="1" x14ac:dyDescent="0.2">
      <c r="A703" s="41" t="s">
        <v>259</v>
      </c>
      <c r="B703" s="102" t="s">
        <v>748</v>
      </c>
      <c r="C703" s="247" t="s">
        <v>1911</v>
      </c>
      <c r="D703" s="183">
        <v>569</v>
      </c>
      <c r="E703" s="70">
        <f>IF(D703&gt;0,RANK(D703,$D$11:$D$1079),"—")</f>
        <v>314</v>
      </c>
      <c r="F703" s="183">
        <v>614</v>
      </c>
      <c r="G703" s="70">
        <f>IF(F703&gt;0,RANK(F703,$F$11:$F$1079),"—")</f>
        <v>347</v>
      </c>
      <c r="H703" s="183">
        <v>659</v>
      </c>
      <c r="I703" s="70">
        <f>IF(H703&gt;0,RANK(H703,$H$11:$H$1079),"—")</f>
        <v>310</v>
      </c>
      <c r="J703" s="183">
        <v>883</v>
      </c>
      <c r="K703" s="70">
        <f>IF(J703&gt;0,RANK(J703,$J$11:$J$1079),"—")</f>
        <v>319</v>
      </c>
      <c r="L703" s="183">
        <v>798</v>
      </c>
      <c r="M703" s="70">
        <f>IF(L703&gt;0,RANK(L703,$L$11:$L$1079),"—")</f>
        <v>336</v>
      </c>
      <c r="N703" s="183">
        <v>561</v>
      </c>
      <c r="O703" s="70">
        <f>IF(N703&gt;0,RANK(N703,$N$11:$N$1079),"—")</f>
        <v>376</v>
      </c>
      <c r="P703" s="183">
        <v>587</v>
      </c>
      <c r="Q703" s="70">
        <f>IF(P703&gt;0,RANK(P703,$P$11:$P$1079),"—")</f>
        <v>410</v>
      </c>
      <c r="R703" s="183">
        <v>487</v>
      </c>
      <c r="S703" s="70">
        <f>IF(R703&gt;0,RANK(R703,$R$11:$R$1079),"—")</f>
        <v>444</v>
      </c>
      <c r="T703" s="183">
        <v>373</v>
      </c>
      <c r="U703" s="70">
        <f>IF(T703&gt;0,RANK(T703,$T$11:$T$1079),"—")</f>
        <v>485</v>
      </c>
      <c r="V703" s="183">
        <v>319</v>
      </c>
      <c r="W703" s="70">
        <f>IF(V703&gt;0,RANK(V703,$V$11:$V$1079),"—")</f>
        <v>499</v>
      </c>
      <c r="X703" s="183">
        <v>338</v>
      </c>
      <c r="Y703" s="70">
        <f>IF(X703&gt;0,RANK(X703,$X$11:$X$1079),"—")</f>
        <v>497</v>
      </c>
      <c r="Z703" s="183">
        <v>339</v>
      </c>
      <c r="AA703" s="70">
        <f>IF(Z703&gt;0,RANK(Z703,$Z$11:$Z$1079),"—")</f>
        <v>494</v>
      </c>
      <c r="AB703" s="183">
        <v>187</v>
      </c>
      <c r="AC703" s="70">
        <f>IF(AB703&gt;0,RANK(AB703,$AB$11:$AB$1079),"—")</f>
        <v>528</v>
      </c>
      <c r="AD703" s="183">
        <v>158</v>
      </c>
      <c r="AE703" s="70">
        <f>IF(AD703&gt;0,RANK(AD703,$AD$11:$AD$1079),"—")</f>
        <v>545</v>
      </c>
      <c r="AF703" s="190">
        <v>362</v>
      </c>
      <c r="AG703" s="70">
        <f>IF(AF703&gt;0,RANK(AF703,$AF$11:$AF$1079),"—")</f>
        <v>534</v>
      </c>
      <c r="AH703" s="190">
        <v>575</v>
      </c>
      <c r="AI703" s="70">
        <f>IF(AH703&gt;0,RANK(AH703,$AH$11:$AH$1079),"—")</f>
        <v>509</v>
      </c>
      <c r="AJ703" s="190">
        <v>769</v>
      </c>
      <c r="AK703" s="70">
        <f>IF(AJ703&gt;0,RANK(AJ703,$AJ$11:$AJ$1079),"—")</f>
        <v>498</v>
      </c>
      <c r="AL703" s="190">
        <v>559</v>
      </c>
      <c r="AM703" s="70">
        <f>IF(AL703&gt;0,RANK(AL703,$AL$11:$AL$1079),"—")</f>
        <v>531</v>
      </c>
      <c r="AN703" s="190">
        <v>608</v>
      </c>
      <c r="AO703" s="70">
        <f>IF(AN703&gt;0,RANK(AN703,$AN$11:$AN$1079),"—")</f>
        <v>532</v>
      </c>
      <c r="AP703" s="183">
        <v>577</v>
      </c>
      <c r="AQ703" s="70">
        <f>IF(AP703&gt;0,RANK(AP703,$AP$11:$AP$1079),"—")</f>
        <v>542</v>
      </c>
      <c r="AR703" s="183">
        <v>378</v>
      </c>
      <c r="AS703" s="70">
        <f>IF(AR703&gt;0,RANK(AR703,$AR$11:$AR$1079),"—")</f>
        <v>604</v>
      </c>
      <c r="AT703" s="183">
        <v>218</v>
      </c>
      <c r="AU703" s="70">
        <f>IF(AT703&gt;0,RANK(AT703,$AT$11:$AT$1079),"—")</f>
        <v>647</v>
      </c>
      <c r="AV703" s="183">
        <v>213</v>
      </c>
      <c r="AW703" s="70">
        <f>IF(AV703&gt;0,RANK(AV703,$AV$11:$AV$1079),"—")</f>
        <v>663</v>
      </c>
      <c r="AX703" s="183">
        <v>222</v>
      </c>
      <c r="AY703" s="168">
        <f>IF(AX703&gt;0,RANK(AX703,$AX$11:$AX$1079),"—")</f>
        <v>675</v>
      </c>
      <c r="AZ703" s="215">
        <v>541</v>
      </c>
      <c r="BA703" s="168">
        <f t="shared" si="775"/>
        <v>650</v>
      </c>
      <c r="BB703" s="215">
        <v>457</v>
      </c>
      <c r="BC703" s="168">
        <f t="shared" si="776"/>
        <v>769</v>
      </c>
      <c r="BD703" s="215"/>
      <c r="BE703" s="168"/>
      <c r="BF703" s="215"/>
      <c r="BG703" s="168"/>
      <c r="BH703" s="215"/>
      <c r="BI703" s="168"/>
      <c r="BJ703" s="183"/>
      <c r="BK703" s="168" t="str">
        <f t="shared" si="772"/>
        <v>—</v>
      </c>
    </row>
    <row r="704" spans="1:63" ht="12.95" customHeight="1" x14ac:dyDescent="0.2">
      <c r="A704" s="41" t="s">
        <v>247</v>
      </c>
      <c r="B704" s="204" t="s">
        <v>2012</v>
      </c>
      <c r="C704" s="252" t="s">
        <v>1911</v>
      </c>
      <c r="D704" s="183"/>
      <c r="E704" s="70"/>
      <c r="F704" s="183"/>
      <c r="G704" s="70"/>
      <c r="H704" s="183"/>
      <c r="I704" s="70"/>
      <c r="J704" s="183"/>
      <c r="K704" s="70"/>
      <c r="L704" s="183"/>
      <c r="M704" s="70"/>
      <c r="N704" s="183"/>
      <c r="O704" s="70"/>
      <c r="P704" s="183"/>
      <c r="Q704" s="70"/>
      <c r="R704" s="183"/>
      <c r="S704" s="70"/>
      <c r="T704" s="183"/>
      <c r="U704" s="70"/>
      <c r="V704" s="183"/>
      <c r="W704" s="70"/>
      <c r="X704" s="183"/>
      <c r="Y704" s="70"/>
      <c r="Z704" s="183"/>
      <c r="AA704" s="70"/>
      <c r="AB704" s="183"/>
      <c r="AC704" s="70"/>
      <c r="AD704" s="183"/>
      <c r="AE704" s="70"/>
      <c r="AF704" s="190"/>
      <c r="AG704" s="70"/>
      <c r="AH704" s="190"/>
      <c r="AI704" s="70"/>
      <c r="AJ704" s="190"/>
      <c r="AK704" s="70"/>
      <c r="AL704" s="190"/>
      <c r="AM704" s="70"/>
      <c r="AN704" s="190"/>
      <c r="AO704" s="70"/>
      <c r="AP704" s="190"/>
      <c r="AQ704" s="70"/>
      <c r="AR704" s="183"/>
      <c r="AS704" s="70"/>
      <c r="AT704" s="183"/>
      <c r="AU704" s="70"/>
      <c r="AV704" s="183"/>
      <c r="AW704" s="70"/>
      <c r="AX704" s="183"/>
      <c r="AY704" s="168"/>
      <c r="AZ704" s="208">
        <v>408</v>
      </c>
      <c r="BA704" s="168">
        <f t="shared" si="775"/>
        <v>682</v>
      </c>
      <c r="BB704" s="208">
        <v>456</v>
      </c>
      <c r="BC704" s="168">
        <f t="shared" si="776"/>
        <v>770</v>
      </c>
      <c r="BD704" s="208"/>
      <c r="BE704" s="168"/>
      <c r="BF704" s="208"/>
      <c r="BG704" s="168"/>
      <c r="BH704" s="208"/>
      <c r="BI704" s="168"/>
      <c r="BJ704" s="183"/>
      <c r="BK704" s="168" t="str">
        <f t="shared" si="772"/>
        <v>—</v>
      </c>
    </row>
    <row r="705" spans="1:63" ht="12.95" customHeight="1" x14ac:dyDescent="0.2">
      <c r="A705" s="41" t="s">
        <v>288</v>
      </c>
      <c r="B705" s="102" t="s">
        <v>573</v>
      </c>
      <c r="C705" s="247" t="s">
        <v>1911</v>
      </c>
      <c r="D705" s="183"/>
      <c r="E705" s="70" t="str">
        <f>IF(D705&gt;0,RANK(D705,$D$11:$D$1079),"—")</f>
        <v>—</v>
      </c>
      <c r="F705" s="183"/>
      <c r="G705" s="70" t="str">
        <f>IF(F705&gt;0,RANK(F705,$F$11:$F$1079),"—")</f>
        <v>—</v>
      </c>
      <c r="H705" s="183"/>
      <c r="I705" s="70" t="str">
        <f>IF(H705&gt;0,RANK(H705,$H$11:$H$1079),"—")</f>
        <v>—</v>
      </c>
      <c r="J705" s="183"/>
      <c r="K705" s="70" t="str">
        <f>IF(J705&gt;0,RANK(J705,$J$11:$J$1079),"—")</f>
        <v>—</v>
      </c>
      <c r="L705" s="183"/>
      <c r="M705" s="70" t="str">
        <f>IF(L705&gt;0,RANK(L705,$L$11:$L$1079),"—")</f>
        <v>—</v>
      </c>
      <c r="N705" s="183"/>
      <c r="O705" s="70" t="str">
        <f>IF(N705&gt;0,RANK(N705,$N$11:$N$1079),"—")</f>
        <v>—</v>
      </c>
      <c r="P705" s="183"/>
      <c r="Q705" s="70" t="str">
        <f>IF(P705&gt;0,RANK(P705,$P$11:$P$1079),"—")</f>
        <v>—</v>
      </c>
      <c r="R705" s="183"/>
      <c r="S705" s="70" t="str">
        <f>IF(R705&gt;0,RANK(R705,$R$11:$R$1079),"—")</f>
        <v>—</v>
      </c>
      <c r="T705" s="183"/>
      <c r="U705" s="70" t="str">
        <f>IF(T705&gt;0,RANK(T705,$T$11:$T$1079),"—")</f>
        <v>—</v>
      </c>
      <c r="V705" s="183"/>
      <c r="W705" s="70" t="str">
        <f>IF(V705&gt;0,RANK(V705,$V$11:$V$1079),"—")</f>
        <v>—</v>
      </c>
      <c r="X705" s="183"/>
      <c r="Y705" s="70" t="str">
        <f>IF(X705&gt;0,RANK(X705,$X$11:$X$1079),"—")</f>
        <v>—</v>
      </c>
      <c r="Z705" s="183"/>
      <c r="AA705" s="70" t="str">
        <f>IF(Z705&gt;0,RANK(Z705,$Z$11:$Z$1079),"—")</f>
        <v>—</v>
      </c>
      <c r="AB705" s="183"/>
      <c r="AC705" s="70" t="str">
        <f>IF(AB705&gt;0,RANK(AB705,$AB$11:$AB$1079),"—")</f>
        <v>—</v>
      </c>
      <c r="AD705" s="183"/>
      <c r="AE705" s="70" t="str">
        <f>IF(AD705&gt;0,RANK(AD705,$AD$11:$AD$1079),"—")</f>
        <v>—</v>
      </c>
      <c r="AF705" s="183"/>
      <c r="AG705" s="70" t="str">
        <f>IF(AF705&gt;0,RANK(AF705,$AF$11:$AF$1079),"—")</f>
        <v>—</v>
      </c>
      <c r="AH705" s="183"/>
      <c r="AI705" s="70" t="str">
        <f t="shared" ref="AI705:AI710" si="777">IF(AH705&gt;0,RANK(AH705,$AH$11:$AH$1079),"—")</f>
        <v>—</v>
      </c>
      <c r="AJ705" s="183"/>
      <c r="AK705" s="70" t="str">
        <f t="shared" ref="AK705:AK710" si="778">IF(AJ705&gt;0,RANK(AJ705,$AJ$11:$AJ$1079),"—")</f>
        <v>—</v>
      </c>
      <c r="AL705" s="183"/>
      <c r="AM705" s="70" t="str">
        <f t="shared" ref="AM705:AM710" si="779">IF(AL705&gt;0,RANK(AL705,$AL$11:$AL$1079),"—")</f>
        <v>—</v>
      </c>
      <c r="AN705" s="183"/>
      <c r="AO705" s="70" t="str">
        <f t="shared" ref="AO705:AO710" si="780">IF(AN705&gt;0,RANK(AN705,$AN$11:$AN$1079),"—")</f>
        <v>—</v>
      </c>
      <c r="AP705" s="183">
        <v>185</v>
      </c>
      <c r="AQ705" s="70">
        <f t="shared" ref="AQ705:AQ710" si="781">IF(AP705&gt;0,RANK(AP705,$AP$11:$AP$1079),"—")</f>
        <v>625</v>
      </c>
      <c r="AR705" s="183">
        <v>243</v>
      </c>
      <c r="AS705" s="70">
        <f t="shared" ref="AS705:AS710" si="782">IF(AR705&gt;0,RANK(AR705,$AR$11:$AR$1079),"—")</f>
        <v>636</v>
      </c>
      <c r="AT705" s="183">
        <v>224</v>
      </c>
      <c r="AU705" s="70">
        <f t="shared" ref="AU705:AU710" si="783">IF(AT705&gt;0,RANK(AT705,$AT$11:$AT$1079),"—")</f>
        <v>645</v>
      </c>
      <c r="AV705" s="183">
        <v>224</v>
      </c>
      <c r="AW705" s="70">
        <f t="shared" ref="AW705:AW710" si="784">IF(AV705&gt;0,RANK(AV705,$AV$11:$AV$1079),"—")</f>
        <v>661</v>
      </c>
      <c r="AX705" s="183">
        <v>224</v>
      </c>
      <c r="AY705" s="168">
        <f t="shared" ref="AY705:AY710" si="785">IF(AX705&gt;0,RANK(AX705,$AX$11:$AX$1079),"—")</f>
        <v>673</v>
      </c>
      <c r="AZ705" s="215">
        <v>275</v>
      </c>
      <c r="BA705" s="168">
        <f t="shared" si="775"/>
        <v>707</v>
      </c>
      <c r="BB705" s="215">
        <v>454</v>
      </c>
      <c r="BC705" s="168">
        <f t="shared" si="776"/>
        <v>773</v>
      </c>
      <c r="BD705" s="215"/>
      <c r="BE705" s="168"/>
      <c r="BF705" s="215"/>
      <c r="BG705" s="168"/>
      <c r="BH705" s="215"/>
      <c r="BI705" s="168"/>
      <c r="BJ705" s="183"/>
      <c r="BK705" s="168" t="str">
        <f t="shared" si="772"/>
        <v>—</v>
      </c>
    </row>
    <row r="706" spans="1:63" ht="12.95" customHeight="1" x14ac:dyDescent="0.2">
      <c r="A706" s="41" t="s">
        <v>256</v>
      </c>
      <c r="B706" s="102" t="s">
        <v>1542</v>
      </c>
      <c r="C706" s="247" t="s">
        <v>1911</v>
      </c>
      <c r="D706" s="183"/>
      <c r="E706" s="70" t="str">
        <f>IF(D706&gt;0,RANK(D706,$D$11:$D$1079),"—")</f>
        <v>—</v>
      </c>
      <c r="F706" s="183"/>
      <c r="G706" s="70" t="str">
        <f>IF(F706&gt;0,RANK(F706,$F$11:$F$1079),"—")</f>
        <v>—</v>
      </c>
      <c r="H706" s="183"/>
      <c r="I706" s="70" t="str">
        <f>IF(H706&gt;0,RANK(H706,$H$11:$H$1079),"—")</f>
        <v>—</v>
      </c>
      <c r="J706" s="183"/>
      <c r="K706" s="70" t="str">
        <f>IF(J706&gt;0,RANK(J706,$J$11:$J$1079),"—")</f>
        <v>—</v>
      </c>
      <c r="L706" s="183"/>
      <c r="M706" s="70" t="str">
        <f>IF(L706&gt;0,RANK(L706,$L$11:$L$1079),"—")</f>
        <v>—</v>
      </c>
      <c r="N706" s="183"/>
      <c r="O706" s="70" t="str">
        <f>IF(N706&gt;0,RANK(N706,$N$11:$N$1079),"—")</f>
        <v>—</v>
      </c>
      <c r="P706" s="183"/>
      <c r="Q706" s="70" t="str">
        <f>IF(P706&gt;0,RANK(P706,$P$11:$P$1079),"—")</f>
        <v>—</v>
      </c>
      <c r="R706" s="183"/>
      <c r="S706" s="70" t="str">
        <f>IF(R706&gt;0,RANK(R706,$R$11:$R$1079),"—")</f>
        <v>—</v>
      </c>
      <c r="T706" s="183"/>
      <c r="U706" s="70" t="str">
        <f>IF(T706&gt;0,RANK(T706,$T$11:$T$1079),"—")</f>
        <v>—</v>
      </c>
      <c r="V706" s="183"/>
      <c r="W706" s="70" t="str">
        <f>IF(V706&gt;0,RANK(V706,$V$11:$V$1079),"—")</f>
        <v>—</v>
      </c>
      <c r="X706" s="183"/>
      <c r="Y706" s="70" t="str">
        <f>IF(X706&gt;0,RANK(X706,$X$11:$X$1079),"—")</f>
        <v>—</v>
      </c>
      <c r="Z706" s="183"/>
      <c r="AA706" s="70" t="str">
        <f>IF(Z706&gt;0,RANK(Z706,$Z$11:$Z$1079),"—")</f>
        <v>—</v>
      </c>
      <c r="AB706" s="183"/>
      <c r="AC706" s="70" t="str">
        <f>IF(AB706&gt;0,RANK(AB706,$AB$11:$AB$1079),"—")</f>
        <v>—</v>
      </c>
      <c r="AD706" s="183"/>
      <c r="AE706" s="70" t="str">
        <f>IF(AD706&gt;0,RANK(AD706,$AD$11:$AD$1079),"—")</f>
        <v>—</v>
      </c>
      <c r="AF706" s="183"/>
      <c r="AG706" s="70" t="str">
        <f>IF(AF706&gt;0,RANK(AF706,$AF$11:$AF$1079),"—")</f>
        <v>—</v>
      </c>
      <c r="AH706" s="183"/>
      <c r="AI706" s="70" t="str">
        <f t="shared" si="777"/>
        <v>—</v>
      </c>
      <c r="AJ706" s="183"/>
      <c r="AK706" s="70" t="str">
        <f t="shared" si="778"/>
        <v>—</v>
      </c>
      <c r="AL706" s="183"/>
      <c r="AM706" s="70" t="str">
        <f t="shared" si="779"/>
        <v>—</v>
      </c>
      <c r="AN706" s="183">
        <v>383</v>
      </c>
      <c r="AO706" s="70">
        <f t="shared" si="780"/>
        <v>573</v>
      </c>
      <c r="AP706" s="183">
        <v>404</v>
      </c>
      <c r="AQ706" s="70">
        <f t="shared" si="781"/>
        <v>587</v>
      </c>
      <c r="AR706" s="183">
        <v>426</v>
      </c>
      <c r="AS706" s="70">
        <f t="shared" si="782"/>
        <v>596</v>
      </c>
      <c r="AT706" s="183">
        <v>426</v>
      </c>
      <c r="AU706" s="70">
        <f t="shared" si="783"/>
        <v>595</v>
      </c>
      <c r="AV706" s="183">
        <v>420</v>
      </c>
      <c r="AW706" s="70">
        <f t="shared" si="784"/>
        <v>611</v>
      </c>
      <c r="AX706" s="183">
        <v>550</v>
      </c>
      <c r="AY706" s="168">
        <f t="shared" si="785"/>
        <v>594</v>
      </c>
      <c r="AZ706" s="215">
        <v>503</v>
      </c>
      <c r="BA706" s="168">
        <f t="shared" si="775"/>
        <v>661</v>
      </c>
      <c r="BB706" s="215">
        <v>438</v>
      </c>
      <c r="BC706" s="168">
        <f t="shared" si="776"/>
        <v>780</v>
      </c>
      <c r="BD706" s="215"/>
      <c r="BE706" s="168"/>
      <c r="BF706" s="215"/>
      <c r="BG706" s="168"/>
      <c r="BH706" s="215"/>
      <c r="BI706" s="168"/>
      <c r="BJ706" s="183"/>
      <c r="BK706" s="168" t="str">
        <f t="shared" si="772"/>
        <v>—</v>
      </c>
    </row>
    <row r="707" spans="1:63" ht="12.95" customHeight="1" x14ac:dyDescent="0.2">
      <c r="A707" s="41" t="s">
        <v>248</v>
      </c>
      <c r="B707" s="102" t="s">
        <v>538</v>
      </c>
      <c r="C707" s="247" t="s">
        <v>1911</v>
      </c>
      <c r="D707" s="183"/>
      <c r="E707" s="70"/>
      <c r="F707" s="183"/>
      <c r="G707" s="70"/>
      <c r="H707" s="183"/>
      <c r="I707" s="70"/>
      <c r="J707" s="183"/>
      <c r="K707" s="70"/>
      <c r="L707" s="183"/>
      <c r="M707" s="70"/>
      <c r="N707" s="183"/>
      <c r="O707" s="70"/>
      <c r="P707" s="183"/>
      <c r="Q707" s="70"/>
      <c r="R707" s="183"/>
      <c r="S707" s="70"/>
      <c r="T707" s="183"/>
      <c r="U707" s="70"/>
      <c r="V707" s="183"/>
      <c r="W707" s="70"/>
      <c r="X707" s="183"/>
      <c r="Y707" s="70"/>
      <c r="Z707" s="183"/>
      <c r="AA707" s="70"/>
      <c r="AB707" s="183"/>
      <c r="AC707" s="70"/>
      <c r="AD707" s="183"/>
      <c r="AE707" s="70"/>
      <c r="AF707" s="183"/>
      <c r="AG707" s="70"/>
      <c r="AH707" s="183"/>
      <c r="AI707" s="70" t="str">
        <f t="shared" si="777"/>
        <v>—</v>
      </c>
      <c r="AJ707" s="183"/>
      <c r="AK707" s="70" t="str">
        <f t="shared" si="778"/>
        <v>—</v>
      </c>
      <c r="AL707" s="183"/>
      <c r="AM707" s="70" t="str">
        <f t="shared" si="779"/>
        <v>—</v>
      </c>
      <c r="AN707" s="183"/>
      <c r="AO707" s="70" t="str">
        <f t="shared" si="780"/>
        <v>—</v>
      </c>
      <c r="AP707" s="183"/>
      <c r="AQ707" s="70" t="str">
        <f t="shared" si="781"/>
        <v>—</v>
      </c>
      <c r="AR707" s="183"/>
      <c r="AS707" s="70" t="str">
        <f t="shared" si="782"/>
        <v>—</v>
      </c>
      <c r="AT707" s="183"/>
      <c r="AU707" s="70" t="str">
        <f t="shared" si="783"/>
        <v>—</v>
      </c>
      <c r="AV707" s="183">
        <v>558</v>
      </c>
      <c r="AW707" s="70">
        <f t="shared" si="784"/>
        <v>585</v>
      </c>
      <c r="AX707" s="183">
        <v>338</v>
      </c>
      <c r="AY707" s="168">
        <f t="shared" si="785"/>
        <v>644</v>
      </c>
      <c r="AZ707" s="215">
        <v>414</v>
      </c>
      <c r="BA707" s="168">
        <f t="shared" si="775"/>
        <v>680</v>
      </c>
      <c r="BB707" s="215">
        <v>433</v>
      </c>
      <c r="BC707" s="168">
        <f t="shared" si="776"/>
        <v>782</v>
      </c>
      <c r="BD707" s="215"/>
      <c r="BE707" s="168"/>
      <c r="BF707" s="215"/>
      <c r="BG707" s="168"/>
      <c r="BH707" s="215"/>
      <c r="BI707" s="168"/>
      <c r="BJ707" s="183"/>
      <c r="BK707" s="168" t="str">
        <f t="shared" si="772"/>
        <v>—</v>
      </c>
    </row>
    <row r="708" spans="1:63" ht="12.95" customHeight="1" x14ac:dyDescent="0.2">
      <c r="A708" s="41" t="s">
        <v>227</v>
      </c>
      <c r="B708" s="102" t="s">
        <v>1823</v>
      </c>
      <c r="C708" s="247" t="s">
        <v>1911</v>
      </c>
      <c r="D708" s="183"/>
      <c r="E708" s="70" t="str">
        <f>IF(D708&gt;0,RANK(D708,$D$11:$D$1079),"—")</f>
        <v>—</v>
      </c>
      <c r="F708" s="183"/>
      <c r="G708" s="70" t="str">
        <f>IF(F708&gt;0,RANK(F708,$F$11:$F$1079),"—")</f>
        <v>—</v>
      </c>
      <c r="H708" s="183"/>
      <c r="I708" s="70" t="str">
        <f>IF(H708&gt;0,RANK(H708,$H$11:$H$1079),"—")</f>
        <v>—</v>
      </c>
      <c r="J708" s="183"/>
      <c r="K708" s="70" t="str">
        <f>IF(J708&gt;0,RANK(J708,$J$11:$J$1079),"—")</f>
        <v>—</v>
      </c>
      <c r="L708" s="183"/>
      <c r="M708" s="70" t="str">
        <f>IF(L708&gt;0,RANK(L708,$L$11:$L$1079),"—")</f>
        <v>—</v>
      </c>
      <c r="N708" s="183"/>
      <c r="O708" s="70" t="str">
        <f>IF(N708&gt;0,RANK(N708,$N$11:$N$1079),"—")</f>
        <v>—</v>
      </c>
      <c r="P708" s="183"/>
      <c r="Q708" s="70" t="str">
        <f>IF(P708&gt;0,RANK(P708,$P$11:$P$1079),"—")</f>
        <v>—</v>
      </c>
      <c r="R708" s="183"/>
      <c r="S708" s="70" t="str">
        <f>IF(R708&gt;0,RANK(R708,$R$11:$R$1079),"—")</f>
        <v>—</v>
      </c>
      <c r="T708" s="183"/>
      <c r="U708" s="70" t="str">
        <f>IF(T708&gt;0,RANK(T708,$T$11:$T$1079),"—")</f>
        <v>—</v>
      </c>
      <c r="V708" s="183"/>
      <c r="W708" s="70" t="str">
        <f>IF(V708&gt;0,RANK(V708,$V$11:$V$1079),"—")</f>
        <v>—</v>
      </c>
      <c r="X708" s="183"/>
      <c r="Y708" s="70" t="str">
        <f>IF(X708&gt;0,RANK(X708,$X$11:$X$1079),"—")</f>
        <v>—</v>
      </c>
      <c r="Z708" s="183"/>
      <c r="AA708" s="70" t="str">
        <f>IF(Z708&gt;0,RANK(Z708,$Z$11:$Z$1079),"—")</f>
        <v>—</v>
      </c>
      <c r="AB708" s="183"/>
      <c r="AC708" s="70" t="str">
        <f>IF(AB708&gt;0,RANK(AB708,$AB$11:$AB$1079),"—")</f>
        <v>—</v>
      </c>
      <c r="AD708" s="183"/>
      <c r="AE708" s="70" t="str">
        <f>IF(AD708&gt;0,RANK(AD708,$AD$11:$AD$1079),"—")</f>
        <v>—</v>
      </c>
      <c r="AF708" s="183"/>
      <c r="AG708" s="70" t="str">
        <f>IF(AF708&gt;0,RANK(AF708,$AF$11:$AF$1079),"—")</f>
        <v>—</v>
      </c>
      <c r="AH708" s="183"/>
      <c r="AI708" s="70" t="str">
        <f t="shared" si="777"/>
        <v>—</v>
      </c>
      <c r="AJ708" s="183"/>
      <c r="AK708" s="70" t="str">
        <f t="shared" si="778"/>
        <v>—</v>
      </c>
      <c r="AL708" s="183"/>
      <c r="AM708" s="70" t="str">
        <f t="shared" si="779"/>
        <v>—</v>
      </c>
      <c r="AN708" s="183"/>
      <c r="AO708" s="70" t="str">
        <f t="shared" si="780"/>
        <v>—</v>
      </c>
      <c r="AP708" s="183"/>
      <c r="AQ708" s="70" t="str">
        <f t="shared" si="781"/>
        <v>—</v>
      </c>
      <c r="AR708" s="183"/>
      <c r="AS708" s="70" t="str">
        <f t="shared" si="782"/>
        <v>—</v>
      </c>
      <c r="AT708" s="183">
        <v>1216</v>
      </c>
      <c r="AU708" s="70">
        <f t="shared" si="783"/>
        <v>479</v>
      </c>
      <c r="AV708" s="183">
        <v>1020</v>
      </c>
      <c r="AW708" s="70">
        <f t="shared" si="784"/>
        <v>516</v>
      </c>
      <c r="AX708" s="183">
        <v>599</v>
      </c>
      <c r="AY708" s="168">
        <f t="shared" si="785"/>
        <v>582</v>
      </c>
      <c r="AZ708" s="215">
        <v>375</v>
      </c>
      <c r="BA708" s="168">
        <f t="shared" si="775"/>
        <v>689</v>
      </c>
      <c r="BB708" s="215">
        <v>426</v>
      </c>
      <c r="BC708" s="168">
        <f t="shared" si="776"/>
        <v>785</v>
      </c>
      <c r="BD708" s="215"/>
      <c r="BE708" s="168"/>
      <c r="BF708" s="215"/>
      <c r="BG708" s="168"/>
      <c r="BH708" s="215"/>
      <c r="BI708" s="168"/>
      <c r="BJ708" s="183"/>
      <c r="BK708" s="168" t="str">
        <f t="shared" si="772"/>
        <v>—</v>
      </c>
    </row>
    <row r="709" spans="1:63" ht="12.95" customHeight="1" x14ac:dyDescent="0.2">
      <c r="A709" s="41" t="s">
        <v>277</v>
      </c>
      <c r="B709" s="102" t="s">
        <v>539</v>
      </c>
      <c r="C709" s="247" t="s">
        <v>1911</v>
      </c>
      <c r="D709" s="183"/>
      <c r="E709" s="70"/>
      <c r="F709" s="183"/>
      <c r="G709" s="70"/>
      <c r="H709" s="183"/>
      <c r="I709" s="70"/>
      <c r="J709" s="183"/>
      <c r="K709" s="70"/>
      <c r="L709" s="183"/>
      <c r="M709" s="70"/>
      <c r="N709" s="183"/>
      <c r="O709" s="70"/>
      <c r="P709" s="183"/>
      <c r="Q709" s="70"/>
      <c r="R709" s="183"/>
      <c r="S709" s="70"/>
      <c r="T709" s="183"/>
      <c r="U709" s="70"/>
      <c r="V709" s="183"/>
      <c r="W709" s="70"/>
      <c r="X709" s="183"/>
      <c r="Y709" s="70"/>
      <c r="Z709" s="183"/>
      <c r="AA709" s="70"/>
      <c r="AB709" s="183"/>
      <c r="AC709" s="70"/>
      <c r="AD709" s="183"/>
      <c r="AE709" s="70"/>
      <c r="AF709" s="183"/>
      <c r="AG709" s="70"/>
      <c r="AH709" s="183"/>
      <c r="AI709" s="70" t="str">
        <f t="shared" si="777"/>
        <v>—</v>
      </c>
      <c r="AJ709" s="183"/>
      <c r="AK709" s="70" t="str">
        <f t="shared" si="778"/>
        <v>—</v>
      </c>
      <c r="AL709" s="183"/>
      <c r="AM709" s="70" t="str">
        <f t="shared" si="779"/>
        <v>—</v>
      </c>
      <c r="AN709" s="183"/>
      <c r="AO709" s="70" t="str">
        <f t="shared" si="780"/>
        <v>—</v>
      </c>
      <c r="AP709" s="183"/>
      <c r="AQ709" s="70" t="str">
        <f t="shared" si="781"/>
        <v>—</v>
      </c>
      <c r="AR709" s="183"/>
      <c r="AS709" s="70" t="str">
        <f t="shared" si="782"/>
        <v>—</v>
      </c>
      <c r="AT709" s="183"/>
      <c r="AU709" s="70" t="str">
        <f t="shared" si="783"/>
        <v>—</v>
      </c>
      <c r="AV709" s="183">
        <v>407</v>
      </c>
      <c r="AW709" s="70">
        <f t="shared" si="784"/>
        <v>614</v>
      </c>
      <c r="AX709" s="183">
        <v>302</v>
      </c>
      <c r="AY709" s="168">
        <f t="shared" si="785"/>
        <v>655</v>
      </c>
      <c r="AZ709" s="215">
        <v>342</v>
      </c>
      <c r="BA709" s="168">
        <f t="shared" si="775"/>
        <v>695</v>
      </c>
      <c r="BB709" s="215">
        <v>425</v>
      </c>
      <c r="BC709" s="168">
        <f t="shared" si="776"/>
        <v>786</v>
      </c>
      <c r="BD709" s="215"/>
      <c r="BE709" s="168"/>
      <c r="BF709" s="215"/>
      <c r="BG709" s="168"/>
      <c r="BH709" s="215"/>
      <c r="BI709" s="168"/>
      <c r="BJ709" s="183"/>
      <c r="BK709" s="168" t="str">
        <f t="shared" si="772"/>
        <v>—</v>
      </c>
    </row>
    <row r="710" spans="1:63" ht="12.95" customHeight="1" x14ac:dyDescent="0.2">
      <c r="A710" s="41" t="s">
        <v>278</v>
      </c>
      <c r="B710" s="102" t="s">
        <v>752</v>
      </c>
      <c r="C710" s="247" t="s">
        <v>1911</v>
      </c>
      <c r="D710" s="183">
        <v>215</v>
      </c>
      <c r="E710" s="70">
        <f>IF(D710&gt;0,RANK(D710,$D$11:$D$1079),"—")</f>
        <v>355</v>
      </c>
      <c r="F710" s="183">
        <v>297</v>
      </c>
      <c r="G710" s="70">
        <f>IF(F710&gt;0,RANK(F710,$F$11:$F$1079),"—")</f>
        <v>402</v>
      </c>
      <c r="H710" s="183">
        <v>379</v>
      </c>
      <c r="I710" s="70">
        <f>IF(H710&gt;0,RANK(H710,$H$11:$H$1079),"—")</f>
        <v>342</v>
      </c>
      <c r="J710" s="183">
        <v>635</v>
      </c>
      <c r="K710" s="70">
        <f>IF(J710&gt;0,RANK(J710,$J$11:$J$1079),"—")</f>
        <v>343</v>
      </c>
      <c r="L710" s="183">
        <v>755</v>
      </c>
      <c r="M710" s="70">
        <f>IF(L710&gt;0,RANK(L710,$L$11:$L$1079),"—")</f>
        <v>340</v>
      </c>
      <c r="N710" s="183">
        <v>2282</v>
      </c>
      <c r="O710" s="70">
        <f>IF(N710&gt;0,RANK(N710,$N$11:$N$1079),"—")</f>
        <v>280</v>
      </c>
      <c r="P710" s="183">
        <v>2019</v>
      </c>
      <c r="Q710" s="70">
        <f>IF(P710&gt;0,RANK(P710,$P$11:$P$1079),"—")</f>
        <v>304</v>
      </c>
      <c r="R710" s="183">
        <v>1433</v>
      </c>
      <c r="S710" s="70">
        <f>IF(R710&gt;0,RANK(R710,$R$11:$R$1079),"—")</f>
        <v>348</v>
      </c>
      <c r="T710" s="183">
        <v>1500</v>
      </c>
      <c r="U710" s="70">
        <f>IF(T710&gt;0,RANK(T710,$T$11:$T$1079),"—")</f>
        <v>356</v>
      </c>
      <c r="V710" s="183">
        <v>1305</v>
      </c>
      <c r="W710" s="70">
        <f>IF(V710&gt;0,RANK(V710,$V$11:$V$1079),"—")</f>
        <v>372</v>
      </c>
      <c r="X710" s="183">
        <v>1523</v>
      </c>
      <c r="Y710" s="70">
        <f>IF(X710&gt;0,RANK(X710,$X$11:$X$1079),"—")</f>
        <v>358</v>
      </c>
      <c r="Z710" s="183">
        <v>1306</v>
      </c>
      <c r="AA710" s="70">
        <f>IF(Z710&gt;0,RANK(Z710,$Z$11:$Z$1079),"—")</f>
        <v>372</v>
      </c>
      <c r="AB710" s="183">
        <v>1386</v>
      </c>
      <c r="AC710" s="70">
        <f>IF(AB710&gt;0,RANK(AB710,$AB$11:$AB$1079),"—")</f>
        <v>369</v>
      </c>
      <c r="AD710" s="183">
        <v>976</v>
      </c>
      <c r="AE710" s="70">
        <f>IF(AD710&gt;0,RANK(AD710,$AD$11:$AD$1079),"—")</f>
        <v>420</v>
      </c>
      <c r="AF710" s="183">
        <v>1236</v>
      </c>
      <c r="AG710" s="70">
        <f>IF(AF710&gt;0,RANK(AF710,$AF$11:$AF$1079),"—")</f>
        <v>409</v>
      </c>
      <c r="AH710" s="183">
        <v>1070</v>
      </c>
      <c r="AI710" s="70">
        <f t="shared" si="777"/>
        <v>442</v>
      </c>
      <c r="AJ710" s="183">
        <v>1358</v>
      </c>
      <c r="AK710" s="70">
        <f t="shared" si="778"/>
        <v>429</v>
      </c>
      <c r="AL710" s="183">
        <v>1437</v>
      </c>
      <c r="AM710" s="70">
        <f t="shared" si="779"/>
        <v>429</v>
      </c>
      <c r="AN710" s="183">
        <v>1144</v>
      </c>
      <c r="AO710" s="70">
        <f t="shared" si="780"/>
        <v>468</v>
      </c>
      <c r="AP710" s="183">
        <v>415</v>
      </c>
      <c r="AQ710" s="70">
        <f t="shared" si="781"/>
        <v>585</v>
      </c>
      <c r="AR710" s="183">
        <v>332</v>
      </c>
      <c r="AS710" s="70">
        <f t="shared" si="782"/>
        <v>617</v>
      </c>
      <c r="AT710" s="183">
        <v>360</v>
      </c>
      <c r="AU710" s="70">
        <f t="shared" si="783"/>
        <v>615</v>
      </c>
      <c r="AV710" s="183">
        <v>335</v>
      </c>
      <c r="AW710" s="70">
        <f t="shared" si="784"/>
        <v>632</v>
      </c>
      <c r="AX710" s="183">
        <v>260</v>
      </c>
      <c r="AY710" s="168">
        <f t="shared" si="785"/>
        <v>666</v>
      </c>
      <c r="AZ710" s="215">
        <v>388</v>
      </c>
      <c r="BA710" s="168">
        <f t="shared" si="775"/>
        <v>687</v>
      </c>
      <c r="BB710" s="215">
        <v>412</v>
      </c>
      <c r="BC710" s="168">
        <f t="shared" si="776"/>
        <v>789</v>
      </c>
      <c r="BD710" s="215"/>
      <c r="BE710" s="168"/>
      <c r="BF710" s="215"/>
      <c r="BG710" s="168"/>
      <c r="BH710" s="215"/>
      <c r="BI710" s="168"/>
      <c r="BJ710" s="183"/>
      <c r="BK710" s="168" t="str">
        <f t="shared" si="772"/>
        <v>—</v>
      </c>
    </row>
    <row r="711" spans="1:63" ht="12.95" customHeight="1" x14ac:dyDescent="0.2">
      <c r="A711" s="41" t="s">
        <v>282</v>
      </c>
      <c r="B711" s="214" t="s">
        <v>2020</v>
      </c>
      <c r="C711" s="254" t="s">
        <v>1911</v>
      </c>
      <c r="D711" s="183"/>
      <c r="E711" s="70"/>
      <c r="F711" s="183"/>
      <c r="G711" s="70"/>
      <c r="H711" s="183"/>
      <c r="I711" s="70"/>
      <c r="J711" s="183"/>
      <c r="K711" s="70"/>
      <c r="L711" s="183"/>
      <c r="M711" s="70"/>
      <c r="N711" s="183"/>
      <c r="O711" s="70"/>
      <c r="P711" s="183"/>
      <c r="Q711" s="70"/>
      <c r="R711" s="183"/>
      <c r="S711" s="70"/>
      <c r="T711" s="183"/>
      <c r="U711" s="70"/>
      <c r="V711" s="183"/>
      <c r="W711" s="70"/>
      <c r="X711" s="183"/>
      <c r="Y711" s="70"/>
      <c r="Z711" s="183"/>
      <c r="AA711" s="70"/>
      <c r="AB711" s="183"/>
      <c r="AC711" s="70"/>
      <c r="AD711" s="183"/>
      <c r="AE711" s="70"/>
      <c r="AF711" s="183"/>
      <c r="AG711" s="70"/>
      <c r="AH711" s="183"/>
      <c r="AI711" s="70"/>
      <c r="AJ711" s="183"/>
      <c r="AK711" s="70"/>
      <c r="AL711" s="183"/>
      <c r="AM711" s="70"/>
      <c r="AN711" s="183"/>
      <c r="AO711" s="70"/>
      <c r="AP711" s="183"/>
      <c r="AQ711" s="70"/>
      <c r="AR711" s="183"/>
      <c r="AS711" s="70"/>
      <c r="AT711" s="183"/>
      <c r="AU711" s="70"/>
      <c r="AV711" s="183"/>
      <c r="AW711" s="70"/>
      <c r="AX711" s="183"/>
      <c r="AY711" s="168"/>
      <c r="AZ711" s="208"/>
      <c r="BA711" s="168" t="str">
        <f t="shared" si="775"/>
        <v>—</v>
      </c>
      <c r="BB711" s="208">
        <v>360</v>
      </c>
      <c r="BC711" s="168">
        <f t="shared" si="776"/>
        <v>802</v>
      </c>
      <c r="BD711" s="208"/>
      <c r="BE711" s="168"/>
      <c r="BF711" s="208"/>
      <c r="BG711" s="168"/>
      <c r="BH711" s="208"/>
      <c r="BI711" s="168"/>
      <c r="BJ711" s="183"/>
      <c r="BK711" s="168" t="str">
        <f t="shared" si="772"/>
        <v>—</v>
      </c>
    </row>
    <row r="712" spans="1:63" ht="12.95" customHeight="1" x14ac:dyDescent="0.2">
      <c r="A712" s="41" t="s">
        <v>260</v>
      </c>
      <c r="B712" s="214" t="s">
        <v>2021</v>
      </c>
      <c r="C712" s="254" t="s">
        <v>1911</v>
      </c>
      <c r="D712" s="183"/>
      <c r="E712" s="70"/>
      <c r="F712" s="183"/>
      <c r="G712" s="70"/>
      <c r="H712" s="183"/>
      <c r="I712" s="70"/>
      <c r="J712" s="183"/>
      <c r="K712" s="70"/>
      <c r="L712" s="183"/>
      <c r="M712" s="70"/>
      <c r="N712" s="183"/>
      <c r="O712" s="70"/>
      <c r="P712" s="183"/>
      <c r="Q712" s="70"/>
      <c r="R712" s="183"/>
      <c r="S712" s="70"/>
      <c r="T712" s="183"/>
      <c r="U712" s="70"/>
      <c r="V712" s="183"/>
      <c r="W712" s="70"/>
      <c r="X712" s="183"/>
      <c r="Y712" s="70"/>
      <c r="Z712" s="183"/>
      <c r="AA712" s="70"/>
      <c r="AB712" s="183"/>
      <c r="AC712" s="70"/>
      <c r="AD712" s="183"/>
      <c r="AE712" s="70"/>
      <c r="AF712" s="183"/>
      <c r="AG712" s="70"/>
      <c r="AH712" s="183"/>
      <c r="AI712" s="70"/>
      <c r="AJ712" s="183"/>
      <c r="AK712" s="70"/>
      <c r="AL712" s="183"/>
      <c r="AM712" s="70"/>
      <c r="AN712" s="183"/>
      <c r="AO712" s="70"/>
      <c r="AP712" s="183"/>
      <c r="AQ712" s="70"/>
      <c r="AR712" s="183"/>
      <c r="AS712" s="70"/>
      <c r="AT712" s="183"/>
      <c r="AU712" s="70"/>
      <c r="AV712" s="183"/>
      <c r="AW712" s="70"/>
      <c r="AX712" s="183"/>
      <c r="AY712" s="168"/>
      <c r="AZ712" s="202"/>
      <c r="BA712" s="168" t="str">
        <f t="shared" si="775"/>
        <v>—</v>
      </c>
      <c r="BB712" s="208">
        <v>334</v>
      </c>
      <c r="BC712" s="168">
        <f t="shared" si="776"/>
        <v>810</v>
      </c>
      <c r="BD712" s="208"/>
      <c r="BE712" s="168"/>
      <c r="BF712" s="208"/>
      <c r="BG712" s="168"/>
      <c r="BH712" s="208"/>
      <c r="BI712" s="168"/>
      <c r="BJ712" s="183"/>
      <c r="BK712" s="168" t="str">
        <f t="shared" si="772"/>
        <v>—</v>
      </c>
    </row>
    <row r="713" spans="1:63" ht="12.95" customHeight="1" x14ac:dyDescent="0.2">
      <c r="A713" s="41" t="s">
        <v>320</v>
      </c>
      <c r="B713" s="214" t="s">
        <v>2022</v>
      </c>
      <c r="C713" s="254" t="s">
        <v>1911</v>
      </c>
      <c r="D713" s="190"/>
      <c r="E713" s="70"/>
      <c r="F713" s="190"/>
      <c r="G713" s="70"/>
      <c r="H713" s="190"/>
      <c r="I713" s="70"/>
      <c r="J713" s="190"/>
      <c r="K713" s="70"/>
      <c r="L713" s="190"/>
      <c r="M713" s="70"/>
      <c r="N713" s="190"/>
      <c r="O713" s="70"/>
      <c r="P713" s="190"/>
      <c r="Q713" s="70"/>
      <c r="R713" s="190"/>
      <c r="S713" s="70"/>
      <c r="T713" s="190"/>
      <c r="U713" s="70"/>
      <c r="V713" s="190"/>
      <c r="W713" s="70"/>
      <c r="X713" s="190"/>
      <c r="Y713" s="70"/>
      <c r="Z713" s="190"/>
      <c r="AA713" s="70"/>
      <c r="AB713" s="190"/>
      <c r="AC713" s="70"/>
      <c r="AD713" s="190"/>
      <c r="AE713" s="70"/>
      <c r="AF713" s="190"/>
      <c r="AG713" s="70"/>
      <c r="AH713" s="190"/>
      <c r="AI713" s="70"/>
      <c r="AJ713" s="190"/>
      <c r="AK713" s="70"/>
      <c r="AL713" s="190"/>
      <c r="AM713" s="70"/>
      <c r="AN713" s="190"/>
      <c r="AO713" s="70"/>
      <c r="AP713" s="190"/>
      <c r="AQ713" s="70"/>
      <c r="AR713" s="190"/>
      <c r="AS713" s="70"/>
      <c r="AT713" s="190"/>
      <c r="AU713" s="70"/>
      <c r="AV713" s="190"/>
      <c r="AW713" s="70"/>
      <c r="AX713" s="190"/>
      <c r="AY713" s="70"/>
      <c r="AZ713" s="208"/>
      <c r="BA713" s="168" t="str">
        <f t="shared" si="775"/>
        <v>—</v>
      </c>
      <c r="BB713" s="208">
        <v>333</v>
      </c>
      <c r="BC713" s="168">
        <f t="shared" si="776"/>
        <v>811</v>
      </c>
      <c r="BD713" s="208"/>
      <c r="BE713" s="168"/>
      <c r="BF713" s="208"/>
      <c r="BG713" s="168"/>
      <c r="BH713" s="208"/>
      <c r="BI713" s="168"/>
      <c r="BJ713" s="190"/>
      <c r="BK713" s="168" t="str">
        <f t="shared" si="772"/>
        <v>—</v>
      </c>
    </row>
    <row r="714" spans="1:63" ht="12.95" customHeight="1" x14ac:dyDescent="0.2">
      <c r="A714" s="41" t="s">
        <v>290</v>
      </c>
      <c r="B714" s="102" t="s">
        <v>533</v>
      </c>
      <c r="C714" s="247" t="s">
        <v>1911</v>
      </c>
      <c r="D714" s="183"/>
      <c r="E714" s="70"/>
      <c r="F714" s="183"/>
      <c r="G714" s="70"/>
      <c r="H714" s="193"/>
      <c r="I714" s="70"/>
      <c r="J714" s="183"/>
      <c r="K714" s="70"/>
      <c r="L714" s="183"/>
      <c r="M714" s="70"/>
      <c r="N714" s="183"/>
      <c r="O714" s="70"/>
      <c r="P714" s="183"/>
      <c r="Q714" s="70"/>
      <c r="R714" s="183"/>
      <c r="S714" s="70"/>
      <c r="T714" s="183"/>
      <c r="U714" s="70"/>
      <c r="V714" s="183"/>
      <c r="W714" s="70"/>
      <c r="X714" s="183"/>
      <c r="Y714" s="70"/>
      <c r="Z714" s="183"/>
      <c r="AA714" s="70"/>
      <c r="AB714" s="183"/>
      <c r="AC714" s="70"/>
      <c r="AD714" s="183"/>
      <c r="AE714" s="70"/>
      <c r="AF714" s="183"/>
      <c r="AG714" s="70"/>
      <c r="AH714" s="183"/>
      <c r="AI714" s="70" t="str">
        <f>IF(AH714&gt;0,RANK(AH714,$AH$11:$AH$1079),"—")</f>
        <v>—</v>
      </c>
      <c r="AJ714" s="183"/>
      <c r="AK714" s="70" t="str">
        <f>IF(AJ714&gt;0,RANK(AJ714,$AJ$11:$AJ$1079),"—")</f>
        <v>—</v>
      </c>
      <c r="AL714" s="183"/>
      <c r="AM714" s="70" t="str">
        <f>IF(AL714&gt;0,RANK(AL714,$AL$11:$AL$1079),"—")</f>
        <v>—</v>
      </c>
      <c r="AN714" s="183"/>
      <c r="AO714" s="70" t="str">
        <f>IF(AN714&gt;0,RANK(AN714,$AN$11:$AN$1079),"—")</f>
        <v>—</v>
      </c>
      <c r="AP714" s="183"/>
      <c r="AQ714" s="70" t="str">
        <f>IF(AP714&gt;0,RANK(AP714,$AP$11:$AP$1079),"—")</f>
        <v>—</v>
      </c>
      <c r="AR714" s="183"/>
      <c r="AS714" s="70" t="str">
        <f>IF(AR714&gt;0,RANK(AR714,$AR$11:$AR$1079),"—")</f>
        <v>—</v>
      </c>
      <c r="AT714" s="183"/>
      <c r="AU714" s="70" t="str">
        <f>IF(AT714&gt;0,RANK(AT714,$AT$11:$AT$1079),"—")</f>
        <v>—</v>
      </c>
      <c r="AV714" s="183">
        <v>743</v>
      </c>
      <c r="AW714" s="70">
        <f>IF(AV714&gt;0,RANK(AV714,$AV$11:$AV$1079),"—")</f>
        <v>550</v>
      </c>
      <c r="AX714" s="183">
        <v>530</v>
      </c>
      <c r="AY714" s="168">
        <f>IF(AX714&gt;0,RANK(AX714,$AX$11:$AX$1079),"—")</f>
        <v>599</v>
      </c>
      <c r="AZ714" s="215">
        <v>617</v>
      </c>
      <c r="BA714" s="168">
        <f t="shared" si="775"/>
        <v>643</v>
      </c>
      <c r="BB714" s="209">
        <v>330</v>
      </c>
      <c r="BC714" s="168">
        <f t="shared" si="776"/>
        <v>813</v>
      </c>
      <c r="BD714" s="209"/>
      <c r="BE714" s="168"/>
      <c r="BF714" s="209"/>
      <c r="BG714" s="168"/>
      <c r="BH714" s="209"/>
      <c r="BI714" s="168"/>
      <c r="BJ714" s="183"/>
      <c r="BK714" s="168" t="str">
        <f t="shared" si="772"/>
        <v>—</v>
      </c>
    </row>
    <row r="715" spans="1:63" ht="12.95" customHeight="1" x14ac:dyDescent="0.2">
      <c r="A715" s="41" t="s">
        <v>310</v>
      </c>
      <c r="B715" s="102" t="s">
        <v>889</v>
      </c>
      <c r="C715" s="247" t="s">
        <v>1911</v>
      </c>
      <c r="D715" s="183"/>
      <c r="E715" s="70" t="str">
        <f>IF(D715&gt;0,RANK(D715,$D$11:$D$1079),"—")</f>
        <v>—</v>
      </c>
      <c r="F715" s="183"/>
      <c r="G715" s="70" t="str">
        <f>IF(F715&gt;0,RANK(F715,$F$11:$F$1079),"—")</f>
        <v>—</v>
      </c>
      <c r="H715" s="183"/>
      <c r="I715" s="70" t="str">
        <f>IF(H715&gt;0,RANK(H715,$H$11:$H$1079),"—")</f>
        <v>—</v>
      </c>
      <c r="J715" s="183"/>
      <c r="K715" s="70" t="str">
        <f>IF(J715&gt;0,RANK(J715,$J$11:$J$1079),"—")</f>
        <v>—</v>
      </c>
      <c r="L715" s="183"/>
      <c r="M715" s="70" t="str">
        <f>IF(L715&gt;0,RANK(L715,$L$11:$L$1079),"—")</f>
        <v>—</v>
      </c>
      <c r="N715" s="183"/>
      <c r="O715" s="70" t="str">
        <f>IF(N715&gt;0,RANK(N715,$N$11:$N$1079),"—")</f>
        <v>—</v>
      </c>
      <c r="P715" s="183"/>
      <c r="Q715" s="70" t="str">
        <f>IF(P715&gt;0,RANK(P715,$P$11:$P$1079),"—")</f>
        <v>—</v>
      </c>
      <c r="R715" s="183">
        <v>426</v>
      </c>
      <c r="S715" s="70">
        <f>IF(R715&gt;0,RANK(R715,$R$11:$R$1079),"—")</f>
        <v>454</v>
      </c>
      <c r="T715" s="183">
        <v>392</v>
      </c>
      <c r="U715" s="70">
        <f>IF(T715&gt;0,RANK(T715,$T$11:$T$1079),"—")</f>
        <v>479</v>
      </c>
      <c r="V715" s="183">
        <v>358</v>
      </c>
      <c r="W715" s="70">
        <f>IF(V715&gt;0,RANK(V715,$V$11:$V$1079),"—")</f>
        <v>486</v>
      </c>
      <c r="X715" s="183"/>
      <c r="Y715" s="70" t="str">
        <f>IF(X715&gt;0,RANK(X715,$X$11:$X$1079),"—")</f>
        <v>—</v>
      </c>
      <c r="Z715" s="183">
        <v>290</v>
      </c>
      <c r="AA715" s="70">
        <f>IF(Z715&gt;0,RANK(Z715,$Z$11:$Z$1079),"—")</f>
        <v>506</v>
      </c>
      <c r="AB715" s="183">
        <v>256</v>
      </c>
      <c r="AC715" s="70">
        <f>IF(AB715&gt;0,RANK(AB715,$AB$11:$AB$1079),"—")</f>
        <v>519</v>
      </c>
      <c r="AD715" s="183">
        <v>222</v>
      </c>
      <c r="AE715" s="70">
        <f>IF(AD715&gt;0,RANK(AD715,$AD$11:$AD$1079),"—")</f>
        <v>532</v>
      </c>
      <c r="AF715" s="183">
        <v>143</v>
      </c>
      <c r="AG715" s="70">
        <f>IF(AF715&gt;0,RANK(AF715,$AF$11:$AF$1079),"—")</f>
        <v>588</v>
      </c>
      <c r="AH715" s="183">
        <v>284</v>
      </c>
      <c r="AI715" s="70">
        <f>IF(AH715&gt;0,RANK(AH715,$AH$11:$AH$1079),"—")</f>
        <v>566</v>
      </c>
      <c r="AJ715" s="183">
        <v>425</v>
      </c>
      <c r="AK715" s="70">
        <f>IF(AJ715&gt;0,RANK(AJ715,$AJ$11:$AJ$1079),"—")</f>
        <v>545</v>
      </c>
      <c r="AL715" s="183">
        <v>566</v>
      </c>
      <c r="AM715" s="70">
        <f>IF(AL715&gt;0,RANK(AL715,$AL$11:$AL$1079),"—")</f>
        <v>530</v>
      </c>
      <c r="AN715" s="183">
        <v>707</v>
      </c>
      <c r="AO715" s="70">
        <f>IF(AN715&gt;0,RANK(AN715,$AN$11:$AN$1079),"—")</f>
        <v>516</v>
      </c>
      <c r="AP715" s="183">
        <v>487</v>
      </c>
      <c r="AQ715" s="70">
        <f>IF(AP715&gt;0,RANK(AP715,$AP$11:$AP$1079),"—")</f>
        <v>566</v>
      </c>
      <c r="AR715" s="183">
        <v>463</v>
      </c>
      <c r="AS715" s="70">
        <f>IF(AR715&gt;0,RANK(AR715,$AR$11:$AR$1079),"—")</f>
        <v>584</v>
      </c>
      <c r="AT715" s="183">
        <v>173</v>
      </c>
      <c r="AU715" s="70">
        <f>IF(AT715&gt;0,RANK(AT715,$AT$11:$AT$1079),"—")</f>
        <v>656</v>
      </c>
      <c r="AV715" s="183">
        <v>170</v>
      </c>
      <c r="AW715" s="70">
        <f>IF(AV715&gt;0,RANK(AV715,$AV$11:$AV$1079),"—")</f>
        <v>675</v>
      </c>
      <c r="AX715" s="183">
        <v>168</v>
      </c>
      <c r="AY715" s="168">
        <f>IF(AX715&gt;0,RANK(AX715,$AX$11:$AX$1079),"—")</f>
        <v>690</v>
      </c>
      <c r="AZ715" s="215">
        <v>310</v>
      </c>
      <c r="BA715" s="168">
        <f t="shared" si="775"/>
        <v>704</v>
      </c>
      <c r="BB715" s="215">
        <v>330</v>
      </c>
      <c r="BC715" s="168">
        <f t="shared" si="776"/>
        <v>813</v>
      </c>
      <c r="BD715" s="215"/>
      <c r="BE715" s="168"/>
      <c r="BF715" s="215"/>
      <c r="BG715" s="168"/>
      <c r="BH715" s="215"/>
      <c r="BI715" s="168"/>
      <c r="BJ715" s="183"/>
      <c r="BK715" s="168" t="str">
        <f t="shared" ref="BK715:BK778" si="786">IF(BJ715&gt;0,RANK(BJ715,$BJ$11:$BJ$1078),"—")</f>
        <v>—</v>
      </c>
    </row>
    <row r="716" spans="1:63" ht="12.95" customHeight="1" x14ac:dyDescent="0.2">
      <c r="A716" s="41" t="s">
        <v>212</v>
      </c>
      <c r="B716" s="102" t="s">
        <v>1828</v>
      </c>
      <c r="C716" s="247" t="s">
        <v>1911</v>
      </c>
      <c r="D716" s="183"/>
      <c r="E716" s="70" t="str">
        <f>IF(D716&gt;0,RANK(D716,$D$11:$D$1079),"—")</f>
        <v>—</v>
      </c>
      <c r="F716" s="183"/>
      <c r="G716" s="70" t="str">
        <f>IF(F716&gt;0,RANK(F716,$F$11:$F$1079),"—")</f>
        <v>—</v>
      </c>
      <c r="H716" s="193"/>
      <c r="I716" s="70" t="str">
        <f>IF(H716&gt;0,RANK(H716,$H$11:$H$1079),"—")</f>
        <v>—</v>
      </c>
      <c r="J716" s="183"/>
      <c r="K716" s="70" t="str">
        <f>IF(J716&gt;0,RANK(J716,$J$11:$J$1079),"—")</f>
        <v>—</v>
      </c>
      <c r="L716" s="183"/>
      <c r="M716" s="70" t="str">
        <f>IF(L716&gt;0,RANK(L716,$L$11:$L$1079),"—")</f>
        <v>—</v>
      </c>
      <c r="N716" s="183"/>
      <c r="O716" s="70" t="str">
        <f>IF(N716&gt;0,RANK(N716,$N$11:$N$1079),"—")</f>
        <v>—</v>
      </c>
      <c r="P716" s="183"/>
      <c r="Q716" s="70" t="str">
        <f>IF(P716&gt;0,RANK(P716,$P$11:$P$1079),"—")</f>
        <v>—</v>
      </c>
      <c r="R716" s="183"/>
      <c r="S716" s="70" t="str">
        <f>IF(R716&gt;0,RANK(R716,$R$11:$R$1079),"—")</f>
        <v>—</v>
      </c>
      <c r="T716" s="183"/>
      <c r="U716" s="70" t="str">
        <f>IF(T716&gt;0,RANK(T716,$T$11:$T$1079),"—")</f>
        <v>—</v>
      </c>
      <c r="V716" s="183"/>
      <c r="W716" s="70" t="str">
        <f>IF(V716&gt;0,RANK(V716,$V$11:$V$1079),"—")</f>
        <v>—</v>
      </c>
      <c r="X716" s="183"/>
      <c r="Y716" s="70" t="str">
        <f>IF(X716&gt;0,RANK(X716,$X$11:$X$1079),"—")</f>
        <v>—</v>
      </c>
      <c r="Z716" s="183"/>
      <c r="AA716" s="70" t="str">
        <f>IF(Z716&gt;0,RANK(Z716,$Z$11:$Z$1079),"—")</f>
        <v>—</v>
      </c>
      <c r="AB716" s="183"/>
      <c r="AC716" s="70" t="str">
        <f>IF(AB716&gt;0,RANK(AB716,$AB$11:$AB$1079),"—")</f>
        <v>—</v>
      </c>
      <c r="AD716" s="183"/>
      <c r="AE716" s="70" t="str">
        <f>IF(AD716&gt;0,RANK(AD716,$AD$11:$AD$1079),"—")</f>
        <v>—</v>
      </c>
      <c r="AF716" s="183"/>
      <c r="AG716" s="70" t="str">
        <f>IF(AF716&gt;0,RANK(AF716,$AF$11:$AF$1079),"—")</f>
        <v>—</v>
      </c>
      <c r="AH716" s="183"/>
      <c r="AI716" s="70" t="str">
        <f>IF(AH716&gt;0,RANK(AH716,$AH$11:$AH$1079),"—")</f>
        <v>—</v>
      </c>
      <c r="AJ716" s="183"/>
      <c r="AK716" s="70" t="str">
        <f>IF(AJ716&gt;0,RANK(AJ716,$AJ$11:$AJ$1079),"—")</f>
        <v>—</v>
      </c>
      <c r="AL716" s="183"/>
      <c r="AM716" s="70" t="str">
        <f>IF(AL716&gt;0,RANK(AL716,$AL$11:$AL$1079),"—")</f>
        <v>—</v>
      </c>
      <c r="AN716" s="183"/>
      <c r="AO716" s="70" t="str">
        <f>IF(AN716&gt;0,RANK(AN716,$AN$11:$AN$1079),"—")</f>
        <v>—</v>
      </c>
      <c r="AP716" s="183"/>
      <c r="AQ716" s="70" t="str">
        <f>IF(AP716&gt;0,RANK(AP716,$AP$11:$AP$1079),"—")</f>
        <v>—</v>
      </c>
      <c r="AR716" s="183"/>
      <c r="AS716" s="70" t="str">
        <f>IF(AR716&gt;0,RANK(AR716,$AR$11:$AR$1079),"—")</f>
        <v>—</v>
      </c>
      <c r="AT716" s="183">
        <v>445</v>
      </c>
      <c r="AU716" s="70">
        <f>IF(AT716&gt;0,RANK(AT716,$AT$11:$AT$1079),"—")</f>
        <v>588</v>
      </c>
      <c r="AV716" s="183">
        <v>443</v>
      </c>
      <c r="AW716" s="70">
        <f>IF(AV716&gt;0,RANK(AV716,$AV$11:$AV$1079),"—")</f>
        <v>606</v>
      </c>
      <c r="AX716" s="183">
        <v>286</v>
      </c>
      <c r="AY716" s="168">
        <f>IF(AX716&gt;0,RANK(AX716,$AX$11:$AX$1079),"—")</f>
        <v>659</v>
      </c>
      <c r="AZ716" s="215">
        <v>457</v>
      </c>
      <c r="BA716" s="168">
        <f t="shared" si="775"/>
        <v>672</v>
      </c>
      <c r="BB716" s="215">
        <v>310</v>
      </c>
      <c r="BC716" s="168">
        <f t="shared" si="776"/>
        <v>819</v>
      </c>
      <c r="BD716" s="215"/>
      <c r="BE716" s="168"/>
      <c r="BF716" s="215"/>
      <c r="BG716" s="168"/>
      <c r="BH716" s="215"/>
      <c r="BI716" s="168"/>
      <c r="BJ716" s="183"/>
      <c r="BK716" s="168" t="str">
        <f t="shared" si="786"/>
        <v>—</v>
      </c>
    </row>
    <row r="717" spans="1:63" ht="12.95" customHeight="1" x14ac:dyDescent="0.2">
      <c r="A717" s="41" t="s">
        <v>263</v>
      </c>
      <c r="B717" s="214" t="s">
        <v>2027</v>
      </c>
      <c r="C717" s="254" t="s">
        <v>1911</v>
      </c>
      <c r="D717" s="183"/>
      <c r="E717" s="70"/>
      <c r="F717" s="183"/>
      <c r="G717" s="70"/>
      <c r="H717" s="183"/>
      <c r="I717" s="70"/>
      <c r="J717" s="183"/>
      <c r="K717" s="70"/>
      <c r="L717" s="183"/>
      <c r="M717" s="70"/>
      <c r="N717" s="183"/>
      <c r="O717" s="70"/>
      <c r="P717" s="183"/>
      <c r="Q717" s="70"/>
      <c r="R717" s="183"/>
      <c r="S717" s="70"/>
      <c r="T717" s="183"/>
      <c r="U717" s="70"/>
      <c r="V717" s="183"/>
      <c r="W717" s="70"/>
      <c r="X717" s="183"/>
      <c r="Y717" s="70"/>
      <c r="Z717" s="183"/>
      <c r="AA717" s="70"/>
      <c r="AB717" s="183"/>
      <c r="AC717" s="70"/>
      <c r="AD717" s="183"/>
      <c r="AE717" s="70"/>
      <c r="AF717" s="183"/>
      <c r="AG717" s="70"/>
      <c r="AH717" s="183"/>
      <c r="AI717" s="70"/>
      <c r="AJ717" s="183"/>
      <c r="AK717" s="70"/>
      <c r="AL717" s="183"/>
      <c r="AM717" s="70"/>
      <c r="AN717" s="183"/>
      <c r="AO717" s="70"/>
      <c r="AP717" s="183"/>
      <c r="AQ717" s="70"/>
      <c r="AR717" s="183"/>
      <c r="AS717" s="70"/>
      <c r="AT717" s="183"/>
      <c r="AU717" s="70"/>
      <c r="AV717" s="183"/>
      <c r="AW717" s="70"/>
      <c r="AX717" s="183"/>
      <c r="AY717" s="168"/>
      <c r="AZ717" s="202"/>
      <c r="BA717" s="168" t="str">
        <f t="shared" si="775"/>
        <v>—</v>
      </c>
      <c r="BB717" s="208">
        <v>297</v>
      </c>
      <c r="BC717" s="168">
        <f t="shared" si="776"/>
        <v>823</v>
      </c>
      <c r="BD717" s="208"/>
      <c r="BE717" s="168"/>
      <c r="BF717" s="208"/>
      <c r="BG717" s="168"/>
      <c r="BH717" s="208"/>
      <c r="BI717" s="168"/>
      <c r="BJ717" s="183"/>
      <c r="BK717" s="168" t="str">
        <f t="shared" si="786"/>
        <v>—</v>
      </c>
    </row>
    <row r="718" spans="1:63" ht="12.95" customHeight="1" x14ac:dyDescent="0.2">
      <c r="A718" s="41" t="s">
        <v>281</v>
      </c>
      <c r="B718" s="102" t="s">
        <v>1831</v>
      </c>
      <c r="C718" s="247" t="s">
        <v>1911</v>
      </c>
      <c r="D718" s="183"/>
      <c r="E718" s="70" t="str">
        <f>IF(D718&gt;0,RANK(D718,$D$11:$D$1079),"—")</f>
        <v>—</v>
      </c>
      <c r="F718" s="183"/>
      <c r="G718" s="70" t="str">
        <f>IF(F718&gt;0,RANK(F718,$F$11:$F$1079),"—")</f>
        <v>—</v>
      </c>
      <c r="H718" s="183"/>
      <c r="I718" s="70" t="str">
        <f>IF(H718&gt;0,RANK(H718,$H$11:$H$1079),"—")</f>
        <v>—</v>
      </c>
      <c r="J718" s="183"/>
      <c r="K718" s="70" t="str">
        <f>IF(J718&gt;0,RANK(J718,$J$11:$J$1079),"—")</f>
        <v>—</v>
      </c>
      <c r="L718" s="183"/>
      <c r="M718" s="70" t="str">
        <f>IF(L718&gt;0,RANK(L718,$L$11:$L$1079),"—")</f>
        <v>—</v>
      </c>
      <c r="N718" s="183"/>
      <c r="O718" s="70" t="str">
        <f>IF(N718&gt;0,RANK(N718,$N$11:$N$1079),"—")</f>
        <v>—</v>
      </c>
      <c r="P718" s="183"/>
      <c r="Q718" s="70" t="str">
        <f>IF(P718&gt;0,RANK(P718,$P$11:$P$1079),"—")</f>
        <v>—</v>
      </c>
      <c r="R718" s="183"/>
      <c r="S718" s="70" t="str">
        <f>IF(R718&gt;0,RANK(R718,$R$11:$R$1079),"—")</f>
        <v>—</v>
      </c>
      <c r="T718" s="183"/>
      <c r="U718" s="70" t="str">
        <f>IF(T718&gt;0,RANK(T718,$T$11:$T$1079),"—")</f>
        <v>—</v>
      </c>
      <c r="V718" s="183"/>
      <c r="W718" s="70" t="str">
        <f>IF(V718&gt;0,RANK(V718,$V$11:$V$1079),"—")</f>
        <v>—</v>
      </c>
      <c r="X718" s="183"/>
      <c r="Y718" s="70" t="str">
        <f>IF(X718&gt;0,RANK(X718,$X$11:$X$1079),"—")</f>
        <v>—</v>
      </c>
      <c r="Z718" s="183"/>
      <c r="AA718" s="70" t="str">
        <f>IF(Z718&gt;0,RANK(Z718,$Z$11:$Z$1079),"—")</f>
        <v>—</v>
      </c>
      <c r="AB718" s="183"/>
      <c r="AC718" s="70" t="str">
        <f>IF(AB718&gt;0,RANK(AB718,$AB$11:$AB$1079),"—")</f>
        <v>—</v>
      </c>
      <c r="AD718" s="183"/>
      <c r="AE718" s="70" t="str">
        <f>IF(AD718&gt;0,RANK(AD718,$AD$11:$AD$1079),"—")</f>
        <v>—</v>
      </c>
      <c r="AF718" s="183"/>
      <c r="AG718" s="70" t="str">
        <f>IF(AF718&gt;0,RANK(AF718,$AF$11:$AF$1079),"—")</f>
        <v>—</v>
      </c>
      <c r="AH718" s="183"/>
      <c r="AI718" s="70" t="str">
        <f>IF(AH718&gt;0,RANK(AH718,$AH$11:$AH$1079),"—")</f>
        <v>—</v>
      </c>
      <c r="AJ718" s="183"/>
      <c r="AK718" s="70" t="str">
        <f>IF(AJ718&gt;0,RANK(AJ718,$AJ$11:$AJ$1079),"—")</f>
        <v>—</v>
      </c>
      <c r="AL718" s="183"/>
      <c r="AM718" s="70" t="str">
        <f>IF(AL718&gt;0,RANK(AL718,$AL$11:$AL$1079),"—")</f>
        <v>—</v>
      </c>
      <c r="AN718" s="183"/>
      <c r="AO718" s="70" t="str">
        <f>IF(AN718&gt;0,RANK(AN718,$AN$11:$AN$1079),"—")</f>
        <v>—</v>
      </c>
      <c r="AP718" s="183"/>
      <c r="AQ718" s="70" t="str">
        <f>IF(AP718&gt;0,RANK(AP718,$AP$11:$AP$1079),"—")</f>
        <v>—</v>
      </c>
      <c r="AR718" s="183"/>
      <c r="AS718" s="70" t="str">
        <f>IF(AR718&gt;0,RANK(AR718,$AR$11:$AR$1079),"—")</f>
        <v>—</v>
      </c>
      <c r="AT718" s="183">
        <v>1903</v>
      </c>
      <c r="AU718" s="70">
        <f>IF(AT718&gt;0,RANK(AT718,$AT$11:$AT$1079),"—")</f>
        <v>429</v>
      </c>
      <c r="AV718" s="183">
        <v>204</v>
      </c>
      <c r="AW718" s="70">
        <f>IF(AV718&gt;0,RANK(AV718,$AV$11:$AV$1079),"—")</f>
        <v>665</v>
      </c>
      <c r="AX718" s="183"/>
      <c r="AY718" s="168" t="str">
        <f>IF(AX718&gt;0,RANK(AX718,$AX$11:$AX$1079),"—")</f>
        <v>—</v>
      </c>
      <c r="AZ718" s="210"/>
      <c r="BA718" s="168" t="str">
        <f t="shared" si="775"/>
        <v>—</v>
      </c>
      <c r="BB718" s="215">
        <v>296</v>
      </c>
      <c r="BC718" s="168">
        <f t="shared" si="776"/>
        <v>824</v>
      </c>
      <c r="BD718" s="215"/>
      <c r="BE718" s="168"/>
      <c r="BF718" s="215"/>
      <c r="BG718" s="168"/>
      <c r="BH718" s="215"/>
      <c r="BI718" s="168"/>
      <c r="BJ718" s="183"/>
      <c r="BK718" s="168" t="str">
        <f t="shared" si="786"/>
        <v>—</v>
      </c>
    </row>
    <row r="719" spans="1:63" ht="12.95" customHeight="1" x14ac:dyDescent="0.2">
      <c r="A719" s="41" t="s">
        <v>255</v>
      </c>
      <c r="B719" s="214" t="s">
        <v>2028</v>
      </c>
      <c r="C719" s="254" t="s">
        <v>1911</v>
      </c>
      <c r="D719" s="183"/>
      <c r="E719" s="70"/>
      <c r="F719" s="183"/>
      <c r="G719" s="70"/>
      <c r="H719" s="183"/>
      <c r="I719" s="70"/>
      <c r="J719" s="183"/>
      <c r="K719" s="70"/>
      <c r="L719" s="183"/>
      <c r="M719" s="70"/>
      <c r="N719" s="183"/>
      <c r="O719" s="70"/>
      <c r="P719" s="183"/>
      <c r="Q719" s="70"/>
      <c r="R719" s="183"/>
      <c r="S719" s="70"/>
      <c r="T719" s="183"/>
      <c r="U719" s="70"/>
      <c r="V719" s="183"/>
      <c r="W719" s="70"/>
      <c r="X719" s="183"/>
      <c r="Y719" s="70"/>
      <c r="Z719" s="183"/>
      <c r="AA719" s="70"/>
      <c r="AB719" s="183"/>
      <c r="AC719" s="70"/>
      <c r="AD719" s="183"/>
      <c r="AE719" s="70"/>
      <c r="AF719" s="183"/>
      <c r="AG719" s="70"/>
      <c r="AH719" s="183"/>
      <c r="AI719" s="70"/>
      <c r="AJ719" s="183"/>
      <c r="AK719" s="70"/>
      <c r="AL719" s="183"/>
      <c r="AM719" s="70"/>
      <c r="AN719" s="183"/>
      <c r="AO719" s="70"/>
      <c r="AP719" s="183"/>
      <c r="AQ719" s="70"/>
      <c r="AR719" s="183"/>
      <c r="AS719" s="70"/>
      <c r="AT719" s="183"/>
      <c r="AU719" s="70"/>
      <c r="AV719" s="183"/>
      <c r="AW719" s="70"/>
      <c r="AX719" s="183"/>
      <c r="AY719" s="168"/>
      <c r="AZ719" s="208"/>
      <c r="BA719" s="168" t="str">
        <f t="shared" si="775"/>
        <v>—</v>
      </c>
      <c r="BB719" s="208">
        <v>289</v>
      </c>
      <c r="BC719" s="168">
        <f t="shared" si="776"/>
        <v>826</v>
      </c>
      <c r="BD719" s="208"/>
      <c r="BE719" s="168"/>
      <c r="BF719" s="208"/>
      <c r="BG719" s="168"/>
      <c r="BH719" s="208"/>
      <c r="BI719" s="168"/>
      <c r="BJ719" s="183"/>
      <c r="BK719" s="168" t="str">
        <f t="shared" si="786"/>
        <v>—</v>
      </c>
    </row>
    <row r="720" spans="1:63" ht="12.95" customHeight="1" x14ac:dyDescent="0.2">
      <c r="A720" s="41" t="s">
        <v>280</v>
      </c>
      <c r="B720" s="214" t="s">
        <v>2031</v>
      </c>
      <c r="C720" s="254" t="s">
        <v>1911</v>
      </c>
      <c r="D720" s="183"/>
      <c r="E720" s="70"/>
      <c r="F720" s="183"/>
      <c r="G720" s="70"/>
      <c r="H720" s="183"/>
      <c r="I720" s="70"/>
      <c r="J720" s="183"/>
      <c r="K720" s="70"/>
      <c r="L720" s="183"/>
      <c r="M720" s="70"/>
      <c r="N720" s="183"/>
      <c r="O720" s="70"/>
      <c r="P720" s="183"/>
      <c r="Q720" s="70"/>
      <c r="R720" s="183"/>
      <c r="S720" s="70"/>
      <c r="T720" s="183"/>
      <c r="U720" s="70"/>
      <c r="V720" s="183"/>
      <c r="W720" s="70"/>
      <c r="X720" s="183"/>
      <c r="Y720" s="70"/>
      <c r="Z720" s="183"/>
      <c r="AA720" s="70"/>
      <c r="AB720" s="183"/>
      <c r="AC720" s="70"/>
      <c r="AD720" s="183"/>
      <c r="AE720" s="70"/>
      <c r="AF720" s="183"/>
      <c r="AG720" s="70"/>
      <c r="AH720" s="183"/>
      <c r="AI720" s="70"/>
      <c r="AJ720" s="183"/>
      <c r="AK720" s="70"/>
      <c r="AL720" s="183"/>
      <c r="AM720" s="70"/>
      <c r="AN720" s="183"/>
      <c r="AO720" s="70"/>
      <c r="AP720" s="183"/>
      <c r="AQ720" s="70"/>
      <c r="AR720" s="183"/>
      <c r="AS720" s="70"/>
      <c r="AT720" s="183"/>
      <c r="AU720" s="70"/>
      <c r="AV720" s="183"/>
      <c r="AW720" s="70"/>
      <c r="AX720" s="183"/>
      <c r="AY720" s="168"/>
      <c r="AZ720" s="208"/>
      <c r="BA720" s="168" t="str">
        <f t="shared" si="775"/>
        <v>—</v>
      </c>
      <c r="BB720" s="208">
        <v>283</v>
      </c>
      <c r="BC720" s="168">
        <f t="shared" si="776"/>
        <v>830</v>
      </c>
      <c r="BD720" s="208"/>
      <c r="BE720" s="168"/>
      <c r="BF720" s="208"/>
      <c r="BG720" s="168"/>
      <c r="BH720" s="208"/>
      <c r="BI720" s="168"/>
      <c r="BJ720" s="183"/>
      <c r="BK720" s="168" t="str">
        <f t="shared" si="786"/>
        <v>—</v>
      </c>
    </row>
    <row r="721" spans="1:63" ht="12.95" customHeight="1" x14ac:dyDescent="0.2">
      <c r="A721" s="41" t="s">
        <v>301</v>
      </c>
      <c r="B721" s="214" t="s">
        <v>2033</v>
      </c>
      <c r="C721" s="254" t="s">
        <v>1911</v>
      </c>
      <c r="D721" s="183"/>
      <c r="E721" s="70"/>
      <c r="F721" s="183"/>
      <c r="G721" s="70"/>
      <c r="H721" s="183"/>
      <c r="I721" s="70"/>
      <c r="J721" s="183"/>
      <c r="K721" s="70"/>
      <c r="L721" s="183"/>
      <c r="M721" s="70"/>
      <c r="N721" s="183"/>
      <c r="O721" s="70"/>
      <c r="P721" s="183"/>
      <c r="Q721" s="70"/>
      <c r="R721" s="183"/>
      <c r="S721" s="70"/>
      <c r="T721" s="183"/>
      <c r="U721" s="70"/>
      <c r="V721" s="183"/>
      <c r="W721" s="70"/>
      <c r="X721" s="183"/>
      <c r="Y721" s="70"/>
      <c r="Z721" s="183"/>
      <c r="AA721" s="70"/>
      <c r="AB721" s="183"/>
      <c r="AC721" s="70"/>
      <c r="AD721" s="183"/>
      <c r="AE721" s="70"/>
      <c r="AF721" s="183"/>
      <c r="AG721" s="70"/>
      <c r="AH721" s="183"/>
      <c r="AI721" s="70"/>
      <c r="AJ721" s="183"/>
      <c r="AK721" s="70"/>
      <c r="AL721" s="183"/>
      <c r="AM721" s="70"/>
      <c r="AN721" s="183"/>
      <c r="AO721" s="70"/>
      <c r="AP721" s="183"/>
      <c r="AQ721" s="70"/>
      <c r="AR721" s="183"/>
      <c r="AS721" s="70"/>
      <c r="AT721" s="183"/>
      <c r="AU721" s="70"/>
      <c r="AV721" s="183"/>
      <c r="AW721" s="70"/>
      <c r="AX721" s="183"/>
      <c r="AY721" s="168"/>
      <c r="AZ721" s="202"/>
      <c r="BA721" s="168" t="str">
        <f t="shared" si="775"/>
        <v>—</v>
      </c>
      <c r="BB721" s="208">
        <v>279</v>
      </c>
      <c r="BC721" s="168">
        <f t="shared" si="776"/>
        <v>832</v>
      </c>
      <c r="BD721" s="208"/>
      <c r="BE721" s="168"/>
      <c r="BF721" s="208"/>
      <c r="BG721" s="168"/>
      <c r="BH721" s="208"/>
      <c r="BI721" s="168"/>
      <c r="BJ721" s="183"/>
      <c r="BK721" s="168" t="str">
        <f t="shared" si="786"/>
        <v>—</v>
      </c>
    </row>
    <row r="722" spans="1:63" ht="12.95" customHeight="1" x14ac:dyDescent="0.2">
      <c r="A722" s="41" t="s">
        <v>327</v>
      </c>
      <c r="B722" s="214" t="s">
        <v>2035</v>
      </c>
      <c r="C722" s="254" t="s">
        <v>1911</v>
      </c>
      <c r="D722" s="183"/>
      <c r="E722" s="70"/>
      <c r="F722" s="183"/>
      <c r="G722" s="70"/>
      <c r="H722" s="183"/>
      <c r="I722" s="70"/>
      <c r="J722" s="183"/>
      <c r="K722" s="70"/>
      <c r="L722" s="183"/>
      <c r="M722" s="70"/>
      <c r="N722" s="183"/>
      <c r="O722" s="70"/>
      <c r="P722" s="183"/>
      <c r="Q722" s="70"/>
      <c r="R722" s="183"/>
      <c r="S722" s="70"/>
      <c r="T722" s="183"/>
      <c r="U722" s="70"/>
      <c r="V722" s="183"/>
      <c r="W722" s="70"/>
      <c r="X722" s="183"/>
      <c r="Y722" s="70"/>
      <c r="Z722" s="183"/>
      <c r="AA722" s="70"/>
      <c r="AB722" s="183"/>
      <c r="AC722" s="70"/>
      <c r="AD722" s="183"/>
      <c r="AE722" s="70"/>
      <c r="AF722" s="183"/>
      <c r="AG722" s="70"/>
      <c r="AH722" s="183"/>
      <c r="AI722" s="70"/>
      <c r="AJ722" s="183"/>
      <c r="AK722" s="70"/>
      <c r="AL722" s="183"/>
      <c r="AM722" s="70"/>
      <c r="AN722" s="183"/>
      <c r="AO722" s="70"/>
      <c r="AP722" s="183"/>
      <c r="AQ722" s="70"/>
      <c r="AR722" s="183"/>
      <c r="AS722" s="70"/>
      <c r="AT722" s="183"/>
      <c r="AU722" s="70"/>
      <c r="AV722" s="183"/>
      <c r="AW722" s="70"/>
      <c r="AX722" s="183"/>
      <c r="AY722" s="168"/>
      <c r="AZ722" s="202"/>
      <c r="BA722" s="168" t="str">
        <f t="shared" si="775"/>
        <v>—</v>
      </c>
      <c r="BB722" s="208">
        <v>269</v>
      </c>
      <c r="BC722" s="168">
        <f t="shared" si="776"/>
        <v>836</v>
      </c>
      <c r="BD722" s="208"/>
      <c r="BE722" s="168"/>
      <c r="BF722" s="208"/>
      <c r="BG722" s="168"/>
      <c r="BH722" s="208"/>
      <c r="BI722" s="168"/>
      <c r="BJ722" s="183"/>
      <c r="BK722" s="168" t="str">
        <f t="shared" si="786"/>
        <v>—</v>
      </c>
    </row>
    <row r="723" spans="1:63" ht="12.95" customHeight="1" x14ac:dyDescent="0.2">
      <c r="A723" s="41" t="s">
        <v>285</v>
      </c>
      <c r="B723" s="214" t="s">
        <v>2038</v>
      </c>
      <c r="C723" s="254" t="s">
        <v>1911</v>
      </c>
      <c r="D723" s="183"/>
      <c r="E723" s="70"/>
      <c r="F723" s="183"/>
      <c r="G723" s="70"/>
      <c r="H723" s="183"/>
      <c r="I723" s="70"/>
      <c r="J723" s="183"/>
      <c r="K723" s="70"/>
      <c r="L723" s="183"/>
      <c r="M723" s="70"/>
      <c r="N723" s="183"/>
      <c r="O723" s="70"/>
      <c r="P723" s="183"/>
      <c r="Q723" s="70"/>
      <c r="R723" s="183"/>
      <c r="S723" s="70"/>
      <c r="T723" s="183"/>
      <c r="U723" s="70"/>
      <c r="V723" s="183"/>
      <c r="W723" s="70"/>
      <c r="X723" s="183"/>
      <c r="Y723" s="70"/>
      <c r="Z723" s="183"/>
      <c r="AA723" s="70"/>
      <c r="AB723" s="183"/>
      <c r="AC723" s="70"/>
      <c r="AD723" s="183"/>
      <c r="AE723" s="70"/>
      <c r="AF723" s="183"/>
      <c r="AG723" s="70"/>
      <c r="AH723" s="183"/>
      <c r="AI723" s="70"/>
      <c r="AJ723" s="183"/>
      <c r="AK723" s="70"/>
      <c r="AL723" s="183"/>
      <c r="AM723" s="70"/>
      <c r="AN723" s="183"/>
      <c r="AO723" s="70"/>
      <c r="AP723" s="183"/>
      <c r="AQ723" s="70"/>
      <c r="AR723" s="183"/>
      <c r="AS723" s="70"/>
      <c r="AT723" s="183"/>
      <c r="AU723" s="70"/>
      <c r="AV723" s="183"/>
      <c r="AW723" s="70"/>
      <c r="AX723" s="183"/>
      <c r="AY723" s="168"/>
      <c r="AZ723" s="202"/>
      <c r="BA723" s="168" t="str">
        <f t="shared" si="775"/>
        <v>—</v>
      </c>
      <c r="BB723" s="208">
        <v>251</v>
      </c>
      <c r="BC723" s="168">
        <f t="shared" si="776"/>
        <v>845</v>
      </c>
      <c r="BD723" s="208"/>
      <c r="BE723" s="168"/>
      <c r="BF723" s="208"/>
      <c r="BG723" s="168"/>
      <c r="BH723" s="208"/>
      <c r="BI723" s="168"/>
      <c r="BJ723" s="183"/>
      <c r="BK723" s="168" t="str">
        <f t="shared" si="786"/>
        <v>—</v>
      </c>
    </row>
    <row r="724" spans="1:63" ht="12.95" customHeight="1" x14ac:dyDescent="0.2">
      <c r="A724" s="41" t="s">
        <v>295</v>
      </c>
      <c r="B724" s="214" t="s">
        <v>2040</v>
      </c>
      <c r="C724" s="254" t="s">
        <v>1911</v>
      </c>
      <c r="D724" s="183"/>
      <c r="E724" s="70"/>
      <c r="F724" s="183"/>
      <c r="G724" s="70"/>
      <c r="H724" s="183"/>
      <c r="I724" s="70"/>
      <c r="J724" s="183"/>
      <c r="K724" s="70"/>
      <c r="L724" s="183"/>
      <c r="M724" s="70"/>
      <c r="N724" s="183"/>
      <c r="O724" s="70"/>
      <c r="P724" s="183"/>
      <c r="Q724" s="70"/>
      <c r="R724" s="183"/>
      <c r="S724" s="70"/>
      <c r="T724" s="183"/>
      <c r="U724" s="70"/>
      <c r="V724" s="183"/>
      <c r="W724" s="70"/>
      <c r="X724" s="183"/>
      <c r="Y724" s="70"/>
      <c r="Z724" s="183"/>
      <c r="AA724" s="70"/>
      <c r="AB724" s="183"/>
      <c r="AC724" s="70"/>
      <c r="AD724" s="183"/>
      <c r="AE724" s="70"/>
      <c r="AF724" s="183"/>
      <c r="AG724" s="70"/>
      <c r="AH724" s="183"/>
      <c r="AI724" s="70"/>
      <c r="AJ724" s="183"/>
      <c r="AK724" s="70"/>
      <c r="AL724" s="183"/>
      <c r="AM724" s="70"/>
      <c r="AN724" s="183"/>
      <c r="AO724" s="70"/>
      <c r="AP724" s="183"/>
      <c r="AQ724" s="70"/>
      <c r="AR724" s="183"/>
      <c r="AS724" s="70"/>
      <c r="AT724" s="183"/>
      <c r="AU724" s="70"/>
      <c r="AV724" s="183"/>
      <c r="AW724" s="70"/>
      <c r="AX724" s="183"/>
      <c r="AY724" s="168"/>
      <c r="AZ724" s="208"/>
      <c r="BA724" s="168" t="str">
        <f t="shared" ref="BA724:BA728" si="787">IF(AZ724&gt;0,RANK(AZ724,$AZ$11:$AZ$1079),"—")</f>
        <v>—</v>
      </c>
      <c r="BB724" s="208">
        <v>243</v>
      </c>
      <c r="BC724" s="168">
        <f t="shared" ref="BC724:BC728" si="788">IF(BB724&gt;0,RANK(BB724,$BB$11:$BB$1079),"—")</f>
        <v>849</v>
      </c>
      <c r="BD724" s="208"/>
      <c r="BE724" s="168"/>
      <c r="BF724" s="208"/>
      <c r="BG724" s="168"/>
      <c r="BH724" s="208"/>
      <c r="BI724" s="168"/>
      <c r="BJ724" s="183"/>
      <c r="BK724" s="168" t="str">
        <f t="shared" si="786"/>
        <v>—</v>
      </c>
    </row>
    <row r="725" spans="1:63" ht="12.95" customHeight="1" x14ac:dyDescent="0.2">
      <c r="A725" s="41" t="s">
        <v>271</v>
      </c>
      <c r="B725" s="214" t="s">
        <v>2042</v>
      </c>
      <c r="C725" s="254" t="s">
        <v>1911</v>
      </c>
      <c r="D725" s="183"/>
      <c r="E725" s="70"/>
      <c r="F725" s="183"/>
      <c r="G725" s="70"/>
      <c r="H725" s="183"/>
      <c r="I725" s="70"/>
      <c r="J725" s="183"/>
      <c r="K725" s="70"/>
      <c r="L725" s="183"/>
      <c r="M725" s="70"/>
      <c r="N725" s="183"/>
      <c r="O725" s="70"/>
      <c r="P725" s="183"/>
      <c r="Q725" s="70"/>
      <c r="R725" s="183"/>
      <c r="S725" s="70"/>
      <c r="T725" s="183"/>
      <c r="U725" s="70"/>
      <c r="V725" s="183"/>
      <c r="W725" s="70"/>
      <c r="X725" s="183"/>
      <c r="Y725" s="70"/>
      <c r="Z725" s="183"/>
      <c r="AA725" s="70"/>
      <c r="AB725" s="183"/>
      <c r="AC725" s="70"/>
      <c r="AD725" s="183"/>
      <c r="AE725" s="70"/>
      <c r="AF725" s="183"/>
      <c r="AG725" s="70"/>
      <c r="AH725" s="183"/>
      <c r="AI725" s="70"/>
      <c r="AJ725" s="183"/>
      <c r="AK725" s="70"/>
      <c r="AL725" s="183"/>
      <c r="AM725" s="70"/>
      <c r="AN725" s="183"/>
      <c r="AO725" s="70"/>
      <c r="AP725" s="183"/>
      <c r="AQ725" s="70"/>
      <c r="AR725" s="183"/>
      <c r="AS725" s="70"/>
      <c r="AT725" s="183"/>
      <c r="AU725" s="70"/>
      <c r="AV725" s="183"/>
      <c r="AW725" s="70"/>
      <c r="AX725" s="183"/>
      <c r="AY725" s="168"/>
      <c r="AZ725" s="202"/>
      <c r="BA725" s="168" t="str">
        <f t="shared" si="787"/>
        <v>—</v>
      </c>
      <c r="BB725" s="208">
        <v>242</v>
      </c>
      <c r="BC725" s="168">
        <f t="shared" si="788"/>
        <v>851</v>
      </c>
      <c r="BD725" s="208"/>
      <c r="BE725" s="168"/>
      <c r="BF725" s="208"/>
      <c r="BG725" s="168"/>
      <c r="BH725" s="208"/>
      <c r="BI725" s="168"/>
      <c r="BJ725" s="183"/>
      <c r="BK725" s="168" t="str">
        <f t="shared" si="786"/>
        <v>—</v>
      </c>
    </row>
    <row r="726" spans="1:63" ht="12.95" customHeight="1" x14ac:dyDescent="0.2">
      <c r="A726" s="41" t="s">
        <v>315</v>
      </c>
      <c r="B726" s="102" t="s">
        <v>913</v>
      </c>
      <c r="C726" s="247" t="s">
        <v>1911</v>
      </c>
      <c r="D726" s="183"/>
      <c r="E726" s="70" t="str">
        <f>IF(D726&gt;0,RANK(D726,$D$11:$D$1079),"—")</f>
        <v>—</v>
      </c>
      <c r="F726" s="183">
        <v>360</v>
      </c>
      <c r="G726" s="70">
        <f>IF(F726&gt;0,RANK(F726,$F$11:$F$1079),"—")</f>
        <v>390</v>
      </c>
      <c r="H726" s="193"/>
      <c r="I726" s="70" t="str">
        <f>IF(H726&gt;0,RANK(H726,$H$11:$H$1079),"—")</f>
        <v>—</v>
      </c>
      <c r="J726" s="183"/>
      <c r="K726" s="70" t="str">
        <f>IF(J726&gt;0,RANK(J726,$J$11:$J$1079),"—")</f>
        <v>—</v>
      </c>
      <c r="L726" s="183"/>
      <c r="M726" s="70" t="str">
        <f>IF(L726&gt;0,RANK(L726,$L$11:$L$1079),"—")</f>
        <v>—</v>
      </c>
      <c r="N726" s="183"/>
      <c r="O726" s="70" t="str">
        <f>IF(N726&gt;0,RANK(N726,$N$11:$N$1079),"—")</f>
        <v>—</v>
      </c>
      <c r="P726" s="183"/>
      <c r="Q726" s="70" t="str">
        <f>IF(P726&gt;0,RANK(P726,$P$11:$P$1079),"—")</f>
        <v>—</v>
      </c>
      <c r="R726" s="183"/>
      <c r="S726" s="70" t="str">
        <f>IF(R726&gt;0,RANK(R726,$R$11:$R$1079),"—")</f>
        <v>—</v>
      </c>
      <c r="T726" s="183"/>
      <c r="U726" s="70" t="str">
        <f>IF(T726&gt;0,RANK(T726,$T$11:$T$1079),"—")</f>
        <v>—</v>
      </c>
      <c r="V726" s="183"/>
      <c r="W726" s="70" t="str">
        <f>IF(V726&gt;0,RANK(V726,$V$11:$V$1079),"—")</f>
        <v>—</v>
      </c>
      <c r="X726" s="183"/>
      <c r="Y726" s="70" t="str">
        <f>IF(X726&gt;0,RANK(X726,$X$11:$X$1079),"—")</f>
        <v>—</v>
      </c>
      <c r="Z726" s="183"/>
      <c r="AA726" s="70" t="str">
        <f>IF(Z726&gt;0,RANK(Z726,$Z$11:$Z$1079),"—")</f>
        <v>—</v>
      </c>
      <c r="AB726" s="183"/>
      <c r="AC726" s="70" t="str">
        <f>IF(AB726&gt;0,RANK(AB726,$AB$11:$AB$1079),"—")</f>
        <v>—</v>
      </c>
      <c r="AD726" s="183">
        <v>434</v>
      </c>
      <c r="AE726" s="70">
        <f>IF(AD726&gt;0,RANK(AD726,$AD$11:$AD$1079),"—")</f>
        <v>490</v>
      </c>
      <c r="AF726" s="183">
        <v>439</v>
      </c>
      <c r="AG726" s="70">
        <f>IF(AF726&gt;0,RANK(AF726,$AF$11:$AF$1079),"—")</f>
        <v>518</v>
      </c>
      <c r="AH726" s="183">
        <v>444</v>
      </c>
      <c r="AI726" s="70">
        <f>IF(AH726&gt;0,RANK(AH726,$AH$11:$AH$1079),"—")</f>
        <v>533</v>
      </c>
      <c r="AJ726" s="183">
        <v>449</v>
      </c>
      <c r="AK726" s="70">
        <f>IF(AJ726&gt;0,RANK(AJ726,$AJ$11:$AJ$1079),"—")</f>
        <v>540</v>
      </c>
      <c r="AL726" s="183">
        <v>454</v>
      </c>
      <c r="AM726" s="70">
        <f>IF(AL726&gt;0,RANK(AL726,$AL$11:$AL$1079),"—")</f>
        <v>551</v>
      </c>
      <c r="AN726" s="183">
        <v>459</v>
      </c>
      <c r="AO726" s="70">
        <f>IF(AN726&gt;0,RANK(AN726,$AN$11:$AN$1079),"—")</f>
        <v>558</v>
      </c>
      <c r="AP726" s="183">
        <v>464</v>
      </c>
      <c r="AQ726" s="70">
        <f>IF(AP726&gt;0,RANK(AP726,$AP$11:$AP$1079),"—")</f>
        <v>572</v>
      </c>
      <c r="AR726" s="183">
        <v>474</v>
      </c>
      <c r="AS726" s="70">
        <f>IF(AR726&gt;0,RANK(AR726,$AR$11:$AR$1079),"—")</f>
        <v>579</v>
      </c>
      <c r="AT726" s="183">
        <v>301</v>
      </c>
      <c r="AU726" s="70">
        <f>IF(AT726&gt;0,RANK(AT726,$AT$11:$AT$1079),"—")</f>
        <v>628</v>
      </c>
      <c r="AV726" s="183">
        <v>303</v>
      </c>
      <c r="AW726" s="70">
        <f>IF(AV726&gt;0,RANK(AV726,$AV$11:$AV$1079),"—")</f>
        <v>640</v>
      </c>
      <c r="AX726" s="183">
        <v>458</v>
      </c>
      <c r="AY726" s="168">
        <f>IF(AX726&gt;0,RANK(AX726,$AX$11:$AX$1079),"—")</f>
        <v>619</v>
      </c>
      <c r="AZ726" s="215">
        <v>784</v>
      </c>
      <c r="BA726" s="168">
        <f t="shared" si="787"/>
        <v>604</v>
      </c>
      <c r="BB726" s="215">
        <v>241</v>
      </c>
      <c r="BC726" s="168">
        <f t="shared" si="788"/>
        <v>853</v>
      </c>
      <c r="BD726" s="215"/>
      <c r="BE726" s="168"/>
      <c r="BF726" s="215"/>
      <c r="BG726" s="168"/>
      <c r="BH726" s="215"/>
      <c r="BI726" s="168"/>
      <c r="BJ726" s="183"/>
      <c r="BK726" s="168" t="str">
        <f t="shared" si="786"/>
        <v>—</v>
      </c>
    </row>
    <row r="727" spans="1:63" ht="12.95" customHeight="1" x14ac:dyDescent="0.2">
      <c r="A727" s="41" t="s">
        <v>311</v>
      </c>
      <c r="B727" s="396" t="s">
        <v>571</v>
      </c>
      <c r="C727" s="247" t="s">
        <v>1911</v>
      </c>
      <c r="D727" s="183"/>
      <c r="E727" s="70" t="str">
        <f>IF(D727&gt;0,RANK(D727,$D$11:$D$1079),"—")</f>
        <v>—</v>
      </c>
      <c r="F727" s="183"/>
      <c r="G727" s="70" t="str">
        <f>IF(F727&gt;0,RANK(F727,$F$11:$F$1079),"—")</f>
        <v>—</v>
      </c>
      <c r="H727" s="193"/>
      <c r="I727" s="70" t="str">
        <f>IF(H727&gt;0,RANK(H727,$H$11:$H$1079),"—")</f>
        <v>—</v>
      </c>
      <c r="J727" s="183"/>
      <c r="K727" s="70" t="str">
        <f>IF(J727&gt;0,RANK(J727,$J$11:$J$1079),"—")</f>
        <v>—</v>
      </c>
      <c r="L727" s="183"/>
      <c r="M727" s="70" t="str">
        <f>IF(L727&gt;0,RANK(L727,$L$11:$L$1079),"—")</f>
        <v>—</v>
      </c>
      <c r="N727" s="183"/>
      <c r="O727" s="70" t="str">
        <f>IF(N727&gt;0,RANK(N727,$N$11:$N$1079),"—")</f>
        <v>—</v>
      </c>
      <c r="P727" s="183"/>
      <c r="Q727" s="70" t="str">
        <f>IF(P727&gt;0,RANK(P727,$P$11:$P$1079),"—")</f>
        <v>—</v>
      </c>
      <c r="R727" s="183"/>
      <c r="S727" s="70" t="str">
        <f>IF(R727&gt;0,RANK(R727,$R$11:$R$1079),"—")</f>
        <v>—</v>
      </c>
      <c r="T727" s="183"/>
      <c r="U727" s="70" t="str">
        <f>IF(T727&gt;0,RANK(T727,$T$11:$T$1079),"—")</f>
        <v>—</v>
      </c>
      <c r="V727" s="183"/>
      <c r="W727" s="70" t="str">
        <f>IF(V727&gt;0,RANK(V727,$V$11:$V$1079),"—")</f>
        <v>—</v>
      </c>
      <c r="X727" s="183"/>
      <c r="Y727" s="70" t="str">
        <f>IF(X727&gt;0,RANK(X727,$X$11:$X$1079),"—")</f>
        <v>—</v>
      </c>
      <c r="Z727" s="183"/>
      <c r="AA727" s="70" t="str">
        <f>IF(Z727&gt;0,RANK(Z727,$Z$11:$Z$1079),"—")</f>
        <v>—</v>
      </c>
      <c r="AB727" s="183"/>
      <c r="AC727" s="70" t="str">
        <f>IF(AB727&gt;0,RANK(AB727,$AB$11:$AB$1079),"—")</f>
        <v>—</v>
      </c>
      <c r="AD727" s="183">
        <v>885</v>
      </c>
      <c r="AE727" s="70">
        <f>IF(AD727&gt;0,RANK(AD727,$AD$11:$AD$1079),"—")</f>
        <v>428</v>
      </c>
      <c r="AF727" s="183">
        <v>677</v>
      </c>
      <c r="AG727" s="70">
        <f>IF(AF727&gt;0,RANK(AF727,$AF$11:$AF$1079),"—")</f>
        <v>478</v>
      </c>
      <c r="AH727" s="183">
        <v>1166</v>
      </c>
      <c r="AI727" s="70">
        <f>IF(AH727&gt;0,RANK(AH727,$AH$11:$AH$1079),"—")</f>
        <v>436</v>
      </c>
      <c r="AJ727" s="183">
        <v>1436</v>
      </c>
      <c r="AK727" s="70">
        <f>IF(AJ727&gt;0,RANK(AJ727,$AJ$11:$AJ$1079),"—")</f>
        <v>424</v>
      </c>
      <c r="AL727" s="183">
        <v>1020</v>
      </c>
      <c r="AM727" s="70">
        <f>IF(AL727&gt;0,RANK(AL727,$AL$11:$AL$1079),"—")</f>
        <v>473</v>
      </c>
      <c r="AN727" s="183">
        <v>1098</v>
      </c>
      <c r="AO727" s="70">
        <f>IF(AN727&gt;0,RANK(AN727,$AN$11:$AN$1079),"—")</f>
        <v>473</v>
      </c>
      <c r="AP727" s="183">
        <v>944</v>
      </c>
      <c r="AQ727" s="70">
        <f>IF(AP727&gt;0,RANK(AP727,$AP$11:$AP$1079),"—")</f>
        <v>496</v>
      </c>
      <c r="AR727" s="183">
        <v>1183</v>
      </c>
      <c r="AS727" s="70">
        <f>IF(AR727&gt;0,RANK(AR727,$AR$11:$AR$1079),"—")</f>
        <v>474</v>
      </c>
      <c r="AT727" s="183">
        <v>1267</v>
      </c>
      <c r="AU727" s="70">
        <f>IF(AT727&gt;0,RANK(AT727,$AT$11:$AT$1079),"—")</f>
        <v>475</v>
      </c>
      <c r="AV727" s="183">
        <v>1394</v>
      </c>
      <c r="AW727" s="70">
        <f>IF(AV727&gt;0,RANK(AV727,$AV$11:$AV$1079),"—")</f>
        <v>481</v>
      </c>
      <c r="AX727" s="183">
        <v>992</v>
      </c>
      <c r="AY727" s="168">
        <f>IF(AX727&gt;0,RANK(AX727,$AX$11:$AX$1079),"—")</f>
        <v>528</v>
      </c>
      <c r="AZ727" s="215">
        <v>685</v>
      </c>
      <c r="BA727" s="168">
        <f t="shared" si="787"/>
        <v>622</v>
      </c>
      <c r="BB727" s="228">
        <v>239</v>
      </c>
      <c r="BC727" s="168">
        <f t="shared" si="788"/>
        <v>856</v>
      </c>
      <c r="BD727" s="228"/>
      <c r="BE727" s="168"/>
      <c r="BF727" s="228"/>
      <c r="BG727" s="168"/>
      <c r="BH727" s="228"/>
      <c r="BI727" s="168"/>
      <c r="BJ727" s="183"/>
      <c r="BK727" s="168" t="str">
        <f t="shared" si="786"/>
        <v>—</v>
      </c>
    </row>
    <row r="728" spans="1:63" ht="12.95" customHeight="1" x14ac:dyDescent="0.2">
      <c r="A728" s="41" t="s">
        <v>314</v>
      </c>
      <c r="B728" s="214" t="s">
        <v>2046</v>
      </c>
      <c r="C728" s="254" t="s">
        <v>1911</v>
      </c>
      <c r="D728" s="183"/>
      <c r="E728" s="70"/>
      <c r="F728" s="183"/>
      <c r="G728" s="70"/>
      <c r="H728" s="183"/>
      <c r="I728" s="70"/>
      <c r="J728" s="183"/>
      <c r="K728" s="70"/>
      <c r="L728" s="183"/>
      <c r="M728" s="70"/>
      <c r="N728" s="183"/>
      <c r="O728" s="70"/>
      <c r="P728" s="183"/>
      <c r="Q728" s="70"/>
      <c r="R728" s="183"/>
      <c r="S728" s="70"/>
      <c r="T728" s="183"/>
      <c r="U728" s="70"/>
      <c r="V728" s="183"/>
      <c r="W728" s="70"/>
      <c r="X728" s="183"/>
      <c r="Y728" s="70"/>
      <c r="Z728" s="183"/>
      <c r="AA728" s="70"/>
      <c r="AB728" s="183"/>
      <c r="AC728" s="70"/>
      <c r="AD728" s="183"/>
      <c r="AE728" s="70"/>
      <c r="AF728" s="183"/>
      <c r="AG728" s="70"/>
      <c r="AH728" s="183"/>
      <c r="AI728" s="70"/>
      <c r="AJ728" s="183"/>
      <c r="AK728" s="70"/>
      <c r="AL728" s="183"/>
      <c r="AM728" s="70"/>
      <c r="AN728" s="183"/>
      <c r="AO728" s="70"/>
      <c r="AP728" s="183"/>
      <c r="AQ728" s="70"/>
      <c r="AR728" s="183"/>
      <c r="AS728" s="70"/>
      <c r="AT728" s="183"/>
      <c r="AU728" s="70"/>
      <c r="AV728" s="183"/>
      <c r="AW728" s="70"/>
      <c r="AX728" s="183"/>
      <c r="AY728" s="168"/>
      <c r="AZ728" s="202"/>
      <c r="BA728" s="168" t="str">
        <f t="shared" si="787"/>
        <v>—</v>
      </c>
      <c r="BB728" s="208">
        <v>238</v>
      </c>
      <c r="BC728" s="168">
        <f t="shared" si="788"/>
        <v>859</v>
      </c>
      <c r="BD728" s="208"/>
      <c r="BE728" s="168"/>
      <c r="BF728" s="208"/>
      <c r="BG728" s="168"/>
      <c r="BH728" s="208"/>
      <c r="BI728" s="168"/>
      <c r="BJ728" s="183"/>
      <c r="BK728" s="168" t="str">
        <f t="shared" si="786"/>
        <v>—</v>
      </c>
    </row>
    <row r="729" spans="1:63" ht="12.95" customHeight="1" x14ac:dyDescent="0.2">
      <c r="A729" s="41" t="s">
        <v>298</v>
      </c>
      <c r="B729" s="214" t="s">
        <v>2596</v>
      </c>
      <c r="C729" s="254" t="s">
        <v>1911</v>
      </c>
      <c r="D729" s="183"/>
      <c r="E729" s="70"/>
      <c r="F729" s="183"/>
      <c r="G729" s="70"/>
      <c r="H729" s="183"/>
      <c r="I729" s="70"/>
      <c r="J729" s="183"/>
      <c r="K729" s="70"/>
      <c r="L729" s="183"/>
      <c r="M729" s="70"/>
      <c r="N729" s="183"/>
      <c r="O729" s="70"/>
      <c r="P729" s="183"/>
      <c r="Q729" s="70"/>
      <c r="R729" s="183"/>
      <c r="S729" s="70"/>
      <c r="T729" s="183"/>
      <c r="U729" s="70"/>
      <c r="V729" s="183"/>
      <c r="W729" s="70"/>
      <c r="X729" s="183"/>
      <c r="Y729" s="70"/>
      <c r="Z729" s="183"/>
      <c r="AA729" s="70"/>
      <c r="AB729" s="183"/>
      <c r="AC729" s="70"/>
      <c r="AD729" s="183"/>
      <c r="AE729" s="70"/>
      <c r="AF729" s="183"/>
      <c r="AG729" s="70"/>
      <c r="AH729" s="183"/>
      <c r="AI729" s="70"/>
      <c r="AJ729" s="183"/>
      <c r="AK729" s="70"/>
      <c r="AL729" s="183"/>
      <c r="AM729" s="70"/>
      <c r="AN729" s="183"/>
      <c r="AO729" s="70"/>
      <c r="AP729" s="183"/>
      <c r="AQ729" s="70"/>
      <c r="AR729" s="183"/>
      <c r="AS729" s="70"/>
      <c r="AT729" s="183"/>
      <c r="AU729" s="70"/>
      <c r="AV729" s="183"/>
      <c r="AW729" s="70"/>
      <c r="AX729" s="183"/>
      <c r="AY729" s="168"/>
      <c r="AZ729" s="202"/>
      <c r="BA729" s="168"/>
      <c r="BB729" s="208"/>
      <c r="BC729" s="168"/>
      <c r="BD729" s="208"/>
      <c r="BE729" s="168"/>
      <c r="BF729" s="208"/>
      <c r="BG729" s="168"/>
      <c r="BH729" s="208"/>
      <c r="BI729" s="168"/>
      <c r="BJ729" s="183"/>
      <c r="BK729" s="168" t="str">
        <f t="shared" si="786"/>
        <v>—</v>
      </c>
    </row>
    <row r="730" spans="1:63" ht="12.95" customHeight="1" x14ac:dyDescent="0.2">
      <c r="A730" s="41"/>
      <c r="B730" s="102" t="s">
        <v>823</v>
      </c>
      <c r="C730" s="247" t="s">
        <v>1911</v>
      </c>
      <c r="D730" s="183">
        <v>32</v>
      </c>
      <c r="E730" s="70">
        <f>IF(D730&gt;0,RANK(D730,$D$11:$D$1079),"—")</f>
        <v>389</v>
      </c>
      <c r="F730" s="183">
        <v>36</v>
      </c>
      <c r="G730" s="70">
        <f>IF(F730&gt;0,RANK(F730,$F$11:$F$1079),"—")</f>
        <v>488</v>
      </c>
      <c r="H730" s="193"/>
      <c r="I730" s="70" t="str">
        <f>IF(H730&gt;0,RANK(H730,$H$11:$H$1079),"—")</f>
        <v>—</v>
      </c>
      <c r="J730" s="183"/>
      <c r="K730" s="70" t="str">
        <f>IF(J730&gt;0,RANK(J730,$J$11:$J$1079),"—")</f>
        <v>—</v>
      </c>
      <c r="L730" s="183"/>
      <c r="M730" s="70" t="str">
        <f>IF(L730&gt;0,RANK(L730,$L$11:$L$1079),"—")</f>
        <v>—</v>
      </c>
      <c r="N730" s="183"/>
      <c r="O730" s="70" t="str">
        <f>IF(N730&gt;0,RANK(N730,$N$11:$N$1079),"—")</f>
        <v>—</v>
      </c>
      <c r="P730" s="183"/>
      <c r="Q730" s="70" t="str">
        <f>IF(P730&gt;0,RANK(P730,$P$11:$P$1079),"—")</f>
        <v>—</v>
      </c>
      <c r="R730" s="183"/>
      <c r="S730" s="70" t="str">
        <f>IF(R730&gt;0,RANK(R730,$R$11:$R$1079),"—")</f>
        <v>—</v>
      </c>
      <c r="T730" s="183"/>
      <c r="U730" s="70" t="str">
        <f>IF(T730&gt;0,RANK(T730,$T$11:$T$1079),"—")</f>
        <v>—</v>
      </c>
      <c r="V730" s="183"/>
      <c r="W730" s="70" t="str">
        <f>IF(V730&gt;0,RANK(V730,$V$11:$V$1079),"—")</f>
        <v>—</v>
      </c>
      <c r="X730" s="183"/>
      <c r="Y730" s="70" t="str">
        <f>IF(X730&gt;0,RANK(X730,$X$11:$X$1079),"—")</f>
        <v>—</v>
      </c>
      <c r="Z730" s="183"/>
      <c r="AA730" s="70" t="str">
        <f>IF(Z730&gt;0,RANK(Z730,$Z$11:$Z$1079),"—")</f>
        <v>—</v>
      </c>
      <c r="AB730" s="183"/>
      <c r="AC730" s="70" t="str">
        <f>IF(AB730&gt;0,RANK(AB730,$AB$11:$AB$1079),"—")</f>
        <v>—</v>
      </c>
      <c r="AD730" s="183"/>
      <c r="AE730" s="70" t="str">
        <f>IF(AD730&gt;0,RANK(AD730,$AD$11:$AD$1079),"—")</f>
        <v>—</v>
      </c>
      <c r="AF730" s="183"/>
      <c r="AG730" s="70" t="str">
        <f>IF(AF730&gt;0,RANK(AF730,$AF$11:$AF$1079),"—")</f>
        <v>—</v>
      </c>
      <c r="AH730" s="183"/>
      <c r="AI730" s="70" t="str">
        <f>IF(AH730&gt;0,RANK(AH730,$AH$11:$AH$1079),"—")</f>
        <v>—</v>
      </c>
      <c r="AJ730" s="183"/>
      <c r="AK730" s="70" t="str">
        <f>IF(AJ730&gt;0,RANK(AJ730,$AJ$11:$AJ$1079),"—")</f>
        <v>—</v>
      </c>
      <c r="AL730" s="183"/>
      <c r="AM730" s="70" t="str">
        <f>IF(AL730&gt;0,RANK(AL730,$AL$11:$AL$1079),"—")</f>
        <v>—</v>
      </c>
      <c r="AN730" s="183"/>
      <c r="AO730" s="70" t="str">
        <f>IF(AN730&gt;0,RANK(AN730,$AN$11:$AN$1079),"—")</f>
        <v>—</v>
      </c>
      <c r="AP730" s="183"/>
      <c r="AQ730" s="70" t="str">
        <f>IF(AP730&gt;0,RANK(AP730,$AP$11:$AP$1079),"—")</f>
        <v>—</v>
      </c>
      <c r="AR730" s="183"/>
      <c r="AS730" s="70" t="str">
        <f>IF(AR730&gt;0,RANK(AR730,$AR$11:$AR$1079),"—")</f>
        <v>—</v>
      </c>
      <c r="AT730" s="183"/>
      <c r="AU730" s="70" t="str">
        <f>IF(AT730&gt;0,RANK(AT730,$AT$11:$AT$1079),"—")</f>
        <v>—</v>
      </c>
      <c r="AV730" s="183"/>
      <c r="AW730" s="70" t="str">
        <f>IF(AV730&gt;0,RANK(AV730,$AV$11:$AV$1079),"—")</f>
        <v>—</v>
      </c>
      <c r="AX730" s="183"/>
      <c r="AY730" s="168" t="str">
        <f>IF(AX730&gt;0,RANK(AX730,$AX$11:$AX$1079),"—")</f>
        <v>—</v>
      </c>
      <c r="AZ730" s="202"/>
      <c r="BA730" s="168" t="str">
        <f t="shared" ref="BA730:BA758" si="789">IF(AZ730&gt;0,RANK(AZ730,$AZ$11:$AZ$1079),"—")</f>
        <v>—</v>
      </c>
      <c r="BB730" s="208">
        <v>221</v>
      </c>
      <c r="BC730" s="168">
        <f t="shared" ref="BC730:BC758" si="790">IF(BB730&gt;0,RANK(BB730,$BB$11:$BB$1079),"—")</f>
        <v>866</v>
      </c>
      <c r="BD730" s="208"/>
      <c r="BE730" s="168"/>
      <c r="BF730" s="208"/>
      <c r="BG730" s="168"/>
      <c r="BH730" s="208"/>
      <c r="BI730" s="168"/>
      <c r="BJ730" s="183"/>
      <c r="BK730" s="168" t="str">
        <f t="shared" si="786"/>
        <v>—</v>
      </c>
    </row>
    <row r="731" spans="1:63" ht="12.95" customHeight="1" x14ac:dyDescent="0.2">
      <c r="A731" s="41" t="s">
        <v>317</v>
      </c>
      <c r="B731" s="102" t="s">
        <v>667</v>
      </c>
      <c r="C731" s="247" t="s">
        <v>1911</v>
      </c>
      <c r="D731" s="183"/>
      <c r="E731" s="70" t="str">
        <f>IF(D731&gt;0,RANK(D731,$D$11:$D$1079),"—")</f>
        <v>—</v>
      </c>
      <c r="F731" s="183">
        <v>12</v>
      </c>
      <c r="G731" s="70">
        <f>IF(F731&gt;0,RANK(F731,$F$11:$F$1079),"—")</f>
        <v>498</v>
      </c>
      <c r="H731" s="183"/>
      <c r="I731" s="70" t="str">
        <f>IF(H731&gt;0,RANK(H731,$H$11:$H$1079),"—")</f>
        <v>—</v>
      </c>
      <c r="J731" s="183"/>
      <c r="K731" s="70" t="str">
        <f>IF(J731&gt;0,RANK(J731,$J$11:$J$1079),"—")</f>
        <v>—</v>
      </c>
      <c r="L731" s="183"/>
      <c r="M731" s="70" t="str">
        <f>IF(L731&gt;0,RANK(L731,$L$11:$L$1079),"—")</f>
        <v>—</v>
      </c>
      <c r="N731" s="183"/>
      <c r="O731" s="70" t="str">
        <f>IF(N731&gt;0,RANK(N731,$N$11:$N$1079),"—")</f>
        <v>—</v>
      </c>
      <c r="P731" s="183"/>
      <c r="Q731" s="70" t="str">
        <f>IF(P731&gt;0,RANK(P731,$P$11:$P$1079),"—")</f>
        <v>—</v>
      </c>
      <c r="R731" s="183"/>
      <c r="S731" s="70" t="str">
        <f>IF(R731&gt;0,RANK(R731,$R$11:$R$1079),"—")</f>
        <v>—</v>
      </c>
      <c r="T731" s="183"/>
      <c r="U731" s="70" t="str">
        <f>IF(T731&gt;0,RANK(T731,$T$11:$T$1079),"—")</f>
        <v>—</v>
      </c>
      <c r="V731" s="183"/>
      <c r="W731" s="70" t="str">
        <f>IF(V731&gt;0,RANK(V731,$V$11:$V$1079),"—")</f>
        <v>—</v>
      </c>
      <c r="X731" s="183"/>
      <c r="Y731" s="70" t="str">
        <f>IF(X731&gt;0,RANK(X731,$X$11:$X$1079),"—")</f>
        <v>—</v>
      </c>
      <c r="Z731" s="183"/>
      <c r="AA731" s="70" t="str">
        <f>IF(Z731&gt;0,RANK(Z731,$Z$11:$Z$1079),"—")</f>
        <v>—</v>
      </c>
      <c r="AB731" s="183"/>
      <c r="AC731" s="70" t="str">
        <f>IF(AB731&gt;0,RANK(AB731,$AB$11:$AB$1079),"—")</f>
        <v>—</v>
      </c>
      <c r="AD731" s="183"/>
      <c r="AE731" s="70" t="str">
        <f>IF(AD731&gt;0,RANK(AD731,$AD$11:$AD$1079),"—")</f>
        <v>—</v>
      </c>
      <c r="AF731" s="183"/>
      <c r="AG731" s="70" t="str">
        <f>IF(AF731&gt;0,RANK(AF731,$AF$11:$AF$1079),"—")</f>
        <v>—</v>
      </c>
      <c r="AH731" s="183"/>
      <c r="AI731" s="70" t="str">
        <f>IF(AH731&gt;0,RANK(AH731,$AH$11:$AH$1079),"—")</f>
        <v>—</v>
      </c>
      <c r="AJ731" s="183"/>
      <c r="AK731" s="70" t="str">
        <f>IF(AJ731&gt;0,RANK(AJ731,$AJ$11:$AJ$1079),"—")</f>
        <v>—</v>
      </c>
      <c r="AL731" s="183"/>
      <c r="AM731" s="70" t="str">
        <f>IF(AL731&gt;0,RANK(AL731,$AL$11:$AL$1079),"—")</f>
        <v>—</v>
      </c>
      <c r="AN731" s="183"/>
      <c r="AO731" s="70" t="str">
        <f>IF(AN731&gt;0,RANK(AN731,$AN$11:$AN$1079),"—")</f>
        <v>—</v>
      </c>
      <c r="AP731" s="183"/>
      <c r="AQ731" s="70" t="str">
        <f>IF(AP731&gt;0,RANK(AP731,$AP$11:$AP$1079),"—")</f>
        <v>—</v>
      </c>
      <c r="AR731" s="183"/>
      <c r="AS731" s="70" t="str">
        <f>IF(AR731&gt;0,RANK(AR731,$AR$11:$AR$1079),"—")</f>
        <v>—</v>
      </c>
      <c r="AT731" s="183"/>
      <c r="AU731" s="70" t="str">
        <f>IF(AT731&gt;0,RANK(AT731,$AT$11:$AT$1079),"—")</f>
        <v>—</v>
      </c>
      <c r="AV731" s="183"/>
      <c r="AW731" s="70" t="str">
        <f>IF(AV731&gt;0,RANK(AV731,$AV$11:$AV$1079),"—")</f>
        <v>—</v>
      </c>
      <c r="AX731" s="183"/>
      <c r="AY731" s="168" t="str">
        <f>IF(AX731&gt;0,RANK(AX731,$AX$11:$AX$1079),"—")</f>
        <v>—</v>
      </c>
      <c r="AZ731" s="208"/>
      <c r="BA731" s="168" t="str">
        <f t="shared" si="789"/>
        <v>—</v>
      </c>
      <c r="BB731" s="208">
        <v>209</v>
      </c>
      <c r="BC731" s="168">
        <f t="shared" si="790"/>
        <v>876</v>
      </c>
      <c r="BD731" s="208"/>
      <c r="BE731" s="168"/>
      <c r="BF731" s="208"/>
      <c r="BG731" s="168"/>
      <c r="BH731" s="208"/>
      <c r="BI731" s="168"/>
      <c r="BJ731" s="183"/>
      <c r="BK731" s="168" t="str">
        <f t="shared" si="786"/>
        <v>—</v>
      </c>
    </row>
    <row r="732" spans="1:63" ht="12.95" customHeight="1" x14ac:dyDescent="0.2">
      <c r="A732" s="41" t="s">
        <v>297</v>
      </c>
      <c r="B732" s="214" t="s">
        <v>2055</v>
      </c>
      <c r="C732" s="254" t="s">
        <v>1911</v>
      </c>
      <c r="D732" s="183"/>
      <c r="E732" s="70"/>
      <c r="F732" s="183"/>
      <c r="G732" s="70"/>
      <c r="H732" s="183"/>
      <c r="I732" s="70"/>
      <c r="J732" s="183"/>
      <c r="K732" s="70"/>
      <c r="L732" s="183"/>
      <c r="M732" s="70"/>
      <c r="N732" s="183"/>
      <c r="O732" s="70"/>
      <c r="P732" s="183"/>
      <c r="Q732" s="70"/>
      <c r="R732" s="183"/>
      <c r="S732" s="70"/>
      <c r="T732" s="183"/>
      <c r="U732" s="70"/>
      <c r="V732" s="183"/>
      <c r="W732" s="70"/>
      <c r="X732" s="183"/>
      <c r="Y732" s="70"/>
      <c r="Z732" s="183"/>
      <c r="AA732" s="70"/>
      <c r="AB732" s="183"/>
      <c r="AC732" s="70"/>
      <c r="AD732" s="183"/>
      <c r="AE732" s="70"/>
      <c r="AF732" s="183"/>
      <c r="AG732" s="70"/>
      <c r="AH732" s="183"/>
      <c r="AI732" s="70"/>
      <c r="AJ732" s="183"/>
      <c r="AK732" s="70"/>
      <c r="AL732" s="183"/>
      <c r="AM732" s="70"/>
      <c r="AN732" s="183"/>
      <c r="AO732" s="70"/>
      <c r="AP732" s="183"/>
      <c r="AQ732" s="70"/>
      <c r="AR732" s="183"/>
      <c r="AS732" s="70"/>
      <c r="AT732" s="183"/>
      <c r="AU732" s="70"/>
      <c r="AV732" s="183"/>
      <c r="AW732" s="70"/>
      <c r="AX732" s="183"/>
      <c r="AY732" s="168"/>
      <c r="AZ732" s="202"/>
      <c r="BA732" s="168" t="str">
        <f t="shared" si="789"/>
        <v>—</v>
      </c>
      <c r="BB732" s="208">
        <v>208</v>
      </c>
      <c r="BC732" s="168">
        <f t="shared" si="790"/>
        <v>878</v>
      </c>
      <c r="BD732" s="208"/>
      <c r="BE732" s="168"/>
      <c r="BF732" s="208"/>
      <c r="BG732" s="168"/>
      <c r="BH732" s="208"/>
      <c r="BI732" s="168"/>
      <c r="BJ732" s="183"/>
      <c r="BK732" s="168" t="str">
        <f t="shared" si="786"/>
        <v>—</v>
      </c>
    </row>
    <row r="733" spans="1:63" ht="12.95" customHeight="1" x14ac:dyDescent="0.2">
      <c r="A733" s="41" t="s">
        <v>369</v>
      </c>
      <c r="B733" s="218" t="s">
        <v>2056</v>
      </c>
      <c r="C733" s="255" t="s">
        <v>1911</v>
      </c>
      <c r="D733" s="183"/>
      <c r="E733" s="70"/>
      <c r="F733" s="183"/>
      <c r="G733" s="70"/>
      <c r="H733" s="183"/>
      <c r="I733" s="70"/>
      <c r="J733" s="183"/>
      <c r="K733" s="70"/>
      <c r="L733" s="183"/>
      <c r="M733" s="70"/>
      <c r="N733" s="183"/>
      <c r="O733" s="70"/>
      <c r="P733" s="183"/>
      <c r="Q733" s="70"/>
      <c r="R733" s="183"/>
      <c r="S733" s="70"/>
      <c r="T733" s="183"/>
      <c r="U733" s="70"/>
      <c r="V733" s="183"/>
      <c r="W733" s="70"/>
      <c r="X733" s="183"/>
      <c r="Y733" s="70"/>
      <c r="Z733" s="183"/>
      <c r="AA733" s="70"/>
      <c r="AB733" s="183"/>
      <c r="AC733" s="70"/>
      <c r="AD733" s="183"/>
      <c r="AE733" s="70"/>
      <c r="AF733" s="183"/>
      <c r="AG733" s="70"/>
      <c r="AH733" s="183"/>
      <c r="AI733" s="70"/>
      <c r="AJ733" s="183"/>
      <c r="AK733" s="70"/>
      <c r="AL733" s="183"/>
      <c r="AM733" s="70"/>
      <c r="AN733" s="183"/>
      <c r="AO733" s="70"/>
      <c r="AP733" s="183"/>
      <c r="AQ733" s="70"/>
      <c r="AR733" s="183"/>
      <c r="AS733" s="70"/>
      <c r="AT733" s="183"/>
      <c r="AU733" s="70"/>
      <c r="AV733" s="183"/>
      <c r="AW733" s="70"/>
      <c r="AX733" s="183"/>
      <c r="AY733" s="168"/>
      <c r="AZ733" s="202"/>
      <c r="BA733" s="168" t="str">
        <f t="shared" si="789"/>
        <v>—</v>
      </c>
      <c r="BB733" s="208">
        <v>205</v>
      </c>
      <c r="BC733" s="168">
        <f t="shared" si="790"/>
        <v>880</v>
      </c>
      <c r="BD733" s="208"/>
      <c r="BE733" s="168"/>
      <c r="BF733" s="208"/>
      <c r="BG733" s="168"/>
      <c r="BH733" s="208"/>
      <c r="BI733" s="168"/>
      <c r="BJ733" s="183"/>
      <c r="BK733" s="168" t="str">
        <f t="shared" si="786"/>
        <v>—</v>
      </c>
    </row>
    <row r="734" spans="1:63" ht="12.95" customHeight="1" x14ac:dyDescent="0.2">
      <c r="A734" s="41" t="s">
        <v>336</v>
      </c>
      <c r="B734" s="102" t="s">
        <v>1834</v>
      </c>
      <c r="C734" s="247" t="s">
        <v>1911</v>
      </c>
      <c r="D734" s="183"/>
      <c r="E734" s="70" t="str">
        <f>IF(D734&gt;0,RANK(D734,$D$11:$D$1079),"—")</f>
        <v>—</v>
      </c>
      <c r="F734" s="183"/>
      <c r="G734" s="70" t="str">
        <f>IF(F734&gt;0,RANK(F734,$F$11:$F$1079),"—")</f>
        <v>—</v>
      </c>
      <c r="H734" s="183"/>
      <c r="I734" s="70" t="str">
        <f>IF(H734&gt;0,RANK(H734,$H$11:$H$1079),"—")</f>
        <v>—</v>
      </c>
      <c r="J734" s="183"/>
      <c r="K734" s="70" t="str">
        <f>IF(J734&gt;0,RANK(J734,$J$11:$J$1079),"—")</f>
        <v>—</v>
      </c>
      <c r="L734" s="183"/>
      <c r="M734" s="70" t="str">
        <f>IF(L734&gt;0,RANK(L734,$L$11:$L$1079),"—")</f>
        <v>—</v>
      </c>
      <c r="N734" s="183"/>
      <c r="O734" s="70" t="str">
        <f>IF(N734&gt;0,RANK(N734,$N$11:$N$1079),"—")</f>
        <v>—</v>
      </c>
      <c r="P734" s="183"/>
      <c r="Q734" s="70" t="str">
        <f>IF(P734&gt;0,RANK(P734,$P$11:$P$1079),"—")</f>
        <v>—</v>
      </c>
      <c r="R734" s="183">
        <v>788</v>
      </c>
      <c r="S734" s="70">
        <f>IF(R734&gt;0,RANK(R734,$R$11:$R$1079),"—")</f>
        <v>403</v>
      </c>
      <c r="T734" s="183">
        <v>699</v>
      </c>
      <c r="U734" s="70">
        <f>IF(T734&gt;0,RANK(T734,$T$11:$T$1079),"—")</f>
        <v>425</v>
      </c>
      <c r="V734" s="183">
        <v>610</v>
      </c>
      <c r="W734" s="70">
        <f>IF(V734&gt;0,RANK(V734,$V$11:$V$1079),"—")</f>
        <v>438</v>
      </c>
      <c r="X734" s="183"/>
      <c r="Y734" s="70" t="str">
        <f>IF(X734&gt;0,RANK(X734,$X$11:$X$1079),"—")</f>
        <v>—</v>
      </c>
      <c r="Z734" s="183"/>
      <c r="AA734" s="70" t="str">
        <f>IF(Z734&gt;0,RANK(Z734,$Z$11:$Z$1079),"—")</f>
        <v>—</v>
      </c>
      <c r="AB734" s="183"/>
      <c r="AC734" s="70" t="str">
        <f>IF(AB734&gt;0,RANK(AB734,$AB$11:$AB$1079),"—")</f>
        <v>—</v>
      </c>
      <c r="AD734" s="183">
        <v>250</v>
      </c>
      <c r="AE734" s="70">
        <f>IF(AD734&gt;0,RANK(AD734,$AD$11:$AD$1079),"—")</f>
        <v>527</v>
      </c>
      <c r="AF734" s="183">
        <v>233</v>
      </c>
      <c r="AG734" s="70">
        <f>IF(AF734&gt;0,RANK(AF734,$AF$11:$AF$1079),"—")</f>
        <v>566</v>
      </c>
      <c r="AH734" s="183">
        <v>223</v>
      </c>
      <c r="AI734" s="70">
        <f>IF(AH734&gt;0,RANK(AH734,$AH$11:$AH$1079),"—")</f>
        <v>580</v>
      </c>
      <c r="AJ734" s="183">
        <v>141</v>
      </c>
      <c r="AK734" s="70">
        <f>IF(AJ734&gt;0,RANK(AJ734,$AJ$11:$AJ$1079),"—")</f>
        <v>601</v>
      </c>
      <c r="AL734" s="183">
        <v>168</v>
      </c>
      <c r="AM734" s="70">
        <f>IF(AL734&gt;0,RANK(AL734,$AL$11:$AL$1079),"—")</f>
        <v>609</v>
      </c>
      <c r="AN734" s="183">
        <v>195</v>
      </c>
      <c r="AO734" s="70">
        <f>IF(AN734&gt;0,RANK(AN734,$AN$11:$AN$1079),"—")</f>
        <v>616</v>
      </c>
      <c r="AP734" s="183">
        <v>223</v>
      </c>
      <c r="AQ734" s="70">
        <f>IF(AP734&gt;0,RANK(AP734,$AP$11:$AP$1079),"—")</f>
        <v>620</v>
      </c>
      <c r="AR734" s="183">
        <v>165</v>
      </c>
      <c r="AS734" s="70">
        <f>IF(AR734&gt;0,RANK(AR734,$AR$11:$AR$1079),"—")</f>
        <v>647</v>
      </c>
      <c r="AT734" s="183"/>
      <c r="AU734" s="70" t="str">
        <f>IF(AT734&gt;0,RANK(AT734,$AT$11:$AT$1079),"—")</f>
        <v>—</v>
      </c>
      <c r="AV734" s="183"/>
      <c r="AW734" s="70" t="str">
        <f>IF(AV734&gt;0,RANK(AV734,$AV$11:$AV$1079),"—")</f>
        <v>—</v>
      </c>
      <c r="AX734" s="183"/>
      <c r="AY734" s="168" t="str">
        <f>IF(AX734&gt;0,RANK(AX734,$AX$11:$AX$1079),"—")</f>
        <v>—</v>
      </c>
      <c r="AZ734" s="202"/>
      <c r="BA734" s="168" t="str">
        <f t="shared" si="789"/>
        <v>—</v>
      </c>
      <c r="BB734" s="208">
        <v>187</v>
      </c>
      <c r="BC734" s="168">
        <f t="shared" si="790"/>
        <v>887</v>
      </c>
      <c r="BD734" s="208"/>
      <c r="BE734" s="168"/>
      <c r="BF734" s="208"/>
      <c r="BG734" s="168"/>
      <c r="BH734" s="208"/>
      <c r="BI734" s="168"/>
      <c r="BJ734" s="183"/>
      <c r="BK734" s="168" t="str">
        <f t="shared" si="786"/>
        <v>—</v>
      </c>
    </row>
    <row r="735" spans="1:63" ht="12.95" customHeight="1" x14ac:dyDescent="0.2">
      <c r="A735" s="41" t="s">
        <v>326</v>
      </c>
      <c r="B735" s="214" t="s">
        <v>2060</v>
      </c>
      <c r="C735" s="254" t="s">
        <v>1911</v>
      </c>
      <c r="D735" s="183"/>
      <c r="E735" s="70"/>
      <c r="F735" s="183"/>
      <c r="G735" s="70"/>
      <c r="H735" s="183"/>
      <c r="I735" s="70"/>
      <c r="J735" s="183"/>
      <c r="K735" s="70"/>
      <c r="L735" s="183"/>
      <c r="M735" s="70"/>
      <c r="N735" s="183"/>
      <c r="O735" s="70"/>
      <c r="P735" s="183"/>
      <c r="Q735" s="70"/>
      <c r="R735" s="183"/>
      <c r="S735" s="70"/>
      <c r="T735" s="183"/>
      <c r="U735" s="70"/>
      <c r="V735" s="183"/>
      <c r="W735" s="70"/>
      <c r="X735" s="183"/>
      <c r="Y735" s="70"/>
      <c r="Z735" s="183"/>
      <c r="AA735" s="70"/>
      <c r="AB735" s="183"/>
      <c r="AC735" s="70"/>
      <c r="AD735" s="183"/>
      <c r="AE735" s="70"/>
      <c r="AF735" s="183"/>
      <c r="AG735" s="70"/>
      <c r="AH735" s="183"/>
      <c r="AI735" s="70"/>
      <c r="AJ735" s="183"/>
      <c r="AK735" s="70"/>
      <c r="AL735" s="183"/>
      <c r="AM735" s="70"/>
      <c r="AN735" s="183"/>
      <c r="AO735" s="70"/>
      <c r="AP735" s="183"/>
      <c r="AQ735" s="70"/>
      <c r="AR735" s="183"/>
      <c r="AS735" s="70"/>
      <c r="AT735" s="183"/>
      <c r="AU735" s="70"/>
      <c r="AV735" s="183"/>
      <c r="AW735" s="70"/>
      <c r="AX735" s="183"/>
      <c r="AY735" s="168"/>
      <c r="AZ735" s="202"/>
      <c r="BA735" s="168" t="str">
        <f t="shared" si="789"/>
        <v>—</v>
      </c>
      <c r="BB735" s="229">
        <v>186</v>
      </c>
      <c r="BC735" s="168">
        <f t="shared" si="790"/>
        <v>889</v>
      </c>
      <c r="BD735" s="229"/>
      <c r="BE735" s="168"/>
      <c r="BF735" s="229"/>
      <c r="BG735" s="168"/>
      <c r="BH735" s="229"/>
      <c r="BI735" s="168"/>
      <c r="BJ735" s="183"/>
      <c r="BK735" s="168" t="str">
        <f t="shared" si="786"/>
        <v>—</v>
      </c>
    </row>
    <row r="736" spans="1:63" ht="12.95" customHeight="1" x14ac:dyDescent="0.2">
      <c r="A736" s="41" t="s">
        <v>377</v>
      </c>
      <c r="B736" s="214" t="s">
        <v>2061</v>
      </c>
      <c r="C736" s="254" t="s">
        <v>1911</v>
      </c>
      <c r="D736" s="183"/>
      <c r="E736" s="70"/>
      <c r="F736" s="183"/>
      <c r="G736" s="70"/>
      <c r="H736" s="183"/>
      <c r="I736" s="70"/>
      <c r="J736" s="183"/>
      <c r="K736" s="70"/>
      <c r="L736" s="183"/>
      <c r="M736" s="70"/>
      <c r="N736" s="183"/>
      <c r="O736" s="70"/>
      <c r="P736" s="183"/>
      <c r="Q736" s="70"/>
      <c r="R736" s="183"/>
      <c r="S736" s="70"/>
      <c r="T736" s="183"/>
      <c r="U736" s="70"/>
      <c r="V736" s="183"/>
      <c r="W736" s="70"/>
      <c r="X736" s="183"/>
      <c r="Y736" s="70"/>
      <c r="Z736" s="183"/>
      <c r="AA736" s="70"/>
      <c r="AB736" s="183"/>
      <c r="AC736" s="70"/>
      <c r="AD736" s="183"/>
      <c r="AE736" s="70"/>
      <c r="AF736" s="183"/>
      <c r="AG736" s="70"/>
      <c r="AH736" s="183"/>
      <c r="AI736" s="70"/>
      <c r="AJ736" s="183"/>
      <c r="AK736" s="70"/>
      <c r="AL736" s="183"/>
      <c r="AM736" s="70"/>
      <c r="AN736" s="183"/>
      <c r="AO736" s="70"/>
      <c r="AP736" s="183"/>
      <c r="AQ736" s="70"/>
      <c r="AR736" s="183"/>
      <c r="AS736" s="70"/>
      <c r="AT736" s="183"/>
      <c r="AU736" s="70"/>
      <c r="AV736" s="183"/>
      <c r="AW736" s="70"/>
      <c r="AX736" s="183"/>
      <c r="AY736" s="168"/>
      <c r="AZ736" s="208"/>
      <c r="BA736" s="168" t="str">
        <f t="shared" si="789"/>
        <v>—</v>
      </c>
      <c r="BB736" s="208">
        <v>185</v>
      </c>
      <c r="BC736" s="168">
        <f t="shared" si="790"/>
        <v>890</v>
      </c>
      <c r="BD736" s="208"/>
      <c r="BE736" s="168"/>
      <c r="BF736" s="208"/>
      <c r="BG736" s="168"/>
      <c r="BH736" s="208"/>
      <c r="BI736" s="168"/>
      <c r="BJ736" s="183"/>
      <c r="BK736" s="168" t="str">
        <f t="shared" si="786"/>
        <v>—</v>
      </c>
    </row>
    <row r="737" spans="1:63" ht="12.95" customHeight="1" x14ac:dyDescent="0.2">
      <c r="A737" s="41" t="s">
        <v>328</v>
      </c>
      <c r="B737" s="218" t="s">
        <v>2067</v>
      </c>
      <c r="C737" s="255" t="s">
        <v>1911</v>
      </c>
      <c r="D737" s="183"/>
      <c r="E737" s="70"/>
      <c r="F737" s="183"/>
      <c r="G737" s="70"/>
      <c r="H737" s="183"/>
      <c r="I737" s="70"/>
      <c r="J737" s="183"/>
      <c r="K737" s="70"/>
      <c r="L737" s="183"/>
      <c r="M737" s="70"/>
      <c r="N737" s="183"/>
      <c r="O737" s="70"/>
      <c r="P737" s="183"/>
      <c r="Q737" s="70"/>
      <c r="R737" s="183"/>
      <c r="S737" s="70"/>
      <c r="T737" s="183"/>
      <c r="U737" s="70"/>
      <c r="V737" s="183"/>
      <c r="W737" s="70"/>
      <c r="X737" s="183"/>
      <c r="Y737" s="70"/>
      <c r="Z737" s="183"/>
      <c r="AA737" s="70"/>
      <c r="AB737" s="183"/>
      <c r="AC737" s="70"/>
      <c r="AD737" s="183"/>
      <c r="AE737" s="70"/>
      <c r="AF737" s="183"/>
      <c r="AG737" s="70"/>
      <c r="AH737" s="183"/>
      <c r="AI737" s="70"/>
      <c r="AJ737" s="183"/>
      <c r="AK737" s="70"/>
      <c r="AL737" s="183"/>
      <c r="AM737" s="70"/>
      <c r="AN737" s="183"/>
      <c r="AO737" s="70"/>
      <c r="AP737" s="183"/>
      <c r="AQ737" s="70"/>
      <c r="AR737" s="183"/>
      <c r="AS737" s="70"/>
      <c r="AT737" s="183"/>
      <c r="AU737" s="70"/>
      <c r="AV737" s="183"/>
      <c r="AW737" s="70"/>
      <c r="AX737" s="183"/>
      <c r="AY737" s="168"/>
      <c r="AZ737" s="208"/>
      <c r="BA737" s="168" t="str">
        <f t="shared" si="789"/>
        <v>—</v>
      </c>
      <c r="BB737" s="222">
        <v>153</v>
      </c>
      <c r="BC737" s="168">
        <f t="shared" si="790"/>
        <v>906</v>
      </c>
      <c r="BD737" s="222"/>
      <c r="BE737" s="168"/>
      <c r="BF737" s="222"/>
      <c r="BG737" s="168"/>
      <c r="BH737" s="222"/>
      <c r="BI737" s="168"/>
      <c r="BJ737" s="183"/>
      <c r="BK737" s="168" t="str">
        <f t="shared" si="786"/>
        <v>—</v>
      </c>
    </row>
    <row r="738" spans="1:63" ht="12.95" customHeight="1" x14ac:dyDescent="0.2">
      <c r="A738" s="41" t="s">
        <v>309</v>
      </c>
      <c r="B738" s="102" t="s">
        <v>1905</v>
      </c>
      <c r="C738" s="247" t="s">
        <v>1911</v>
      </c>
      <c r="D738" s="183"/>
      <c r="E738" s="70"/>
      <c r="F738" s="183"/>
      <c r="G738" s="70"/>
      <c r="H738" s="183"/>
      <c r="I738" s="70"/>
      <c r="J738" s="183"/>
      <c r="K738" s="70"/>
      <c r="L738" s="183"/>
      <c r="M738" s="70"/>
      <c r="N738" s="183"/>
      <c r="O738" s="70"/>
      <c r="P738" s="183"/>
      <c r="Q738" s="70"/>
      <c r="R738" s="183"/>
      <c r="S738" s="70"/>
      <c r="T738" s="183"/>
      <c r="U738" s="70"/>
      <c r="V738" s="183"/>
      <c r="W738" s="70"/>
      <c r="X738" s="183"/>
      <c r="Y738" s="70"/>
      <c r="Z738" s="183"/>
      <c r="AA738" s="70"/>
      <c r="AB738" s="183"/>
      <c r="AC738" s="70"/>
      <c r="AD738" s="183"/>
      <c r="AE738" s="70"/>
      <c r="AF738" s="183"/>
      <c r="AG738" s="70"/>
      <c r="AH738" s="183"/>
      <c r="AI738" s="70"/>
      <c r="AJ738" s="183"/>
      <c r="AK738" s="70"/>
      <c r="AL738" s="183"/>
      <c r="AM738" s="70"/>
      <c r="AN738" s="183"/>
      <c r="AO738" s="70"/>
      <c r="AP738" s="183"/>
      <c r="AQ738" s="70"/>
      <c r="AR738" s="183"/>
      <c r="AS738" s="70"/>
      <c r="AT738" s="183"/>
      <c r="AU738" s="70"/>
      <c r="AV738" s="183"/>
      <c r="AW738" s="70"/>
      <c r="AX738" s="183">
        <v>167</v>
      </c>
      <c r="AY738" s="168">
        <f t="shared" ref="AY738:AY758" si="791">IF(AX738&gt;0,RANK(AX738,$AX$11:$AX$1079),"—")</f>
        <v>691</v>
      </c>
      <c r="AZ738" s="195"/>
      <c r="BA738" s="168" t="str">
        <f t="shared" si="789"/>
        <v>—</v>
      </c>
      <c r="BC738" s="168" t="str">
        <f t="shared" si="790"/>
        <v>—</v>
      </c>
      <c r="BE738" s="168"/>
      <c r="BG738" s="168"/>
      <c r="BI738" s="168"/>
      <c r="BJ738" s="183"/>
      <c r="BK738" s="168" t="str">
        <f t="shared" si="786"/>
        <v>—</v>
      </c>
    </row>
    <row r="739" spans="1:63" ht="12.95" customHeight="1" x14ac:dyDescent="0.2">
      <c r="A739" s="41" t="s">
        <v>372</v>
      </c>
      <c r="B739" s="102" t="s">
        <v>927</v>
      </c>
      <c r="C739" s="247" t="s">
        <v>1911</v>
      </c>
      <c r="D739" s="183"/>
      <c r="E739" s="70" t="str">
        <f t="shared" ref="E739:E758" si="792">IF(D739&gt;0,RANK(D739,$D$11:$D$1079),"—")</f>
        <v>—</v>
      </c>
      <c r="F739" s="183"/>
      <c r="G739" s="70" t="str">
        <f t="shared" ref="G739:G758" si="793">IF(F739&gt;0,RANK(F739,$F$11:$F$1079),"—")</f>
        <v>—</v>
      </c>
      <c r="H739" s="183"/>
      <c r="I739" s="70" t="str">
        <f t="shared" ref="I739:I758" si="794">IF(H739&gt;0,RANK(H739,$H$11:$H$1079),"—")</f>
        <v>—</v>
      </c>
      <c r="J739" s="183"/>
      <c r="K739" s="70" t="str">
        <f t="shared" ref="K739:K758" si="795">IF(J739&gt;0,RANK(J739,$J$11:$J$1079),"—")</f>
        <v>—</v>
      </c>
      <c r="L739" s="183"/>
      <c r="M739" s="70" t="str">
        <f t="shared" ref="M739:M758" si="796">IF(L739&gt;0,RANK(L739,$L$11:$L$1079),"—")</f>
        <v>—</v>
      </c>
      <c r="N739" s="183"/>
      <c r="O739" s="70" t="str">
        <f t="shared" ref="O739:O758" si="797">IF(N739&gt;0,RANK(N739,$N$11:$N$1079),"—")</f>
        <v>—</v>
      </c>
      <c r="P739" s="183"/>
      <c r="Q739" s="70" t="str">
        <f t="shared" ref="Q739:Q758" si="798">IF(P739&gt;0,RANK(P739,$P$11:$P$1079),"—")</f>
        <v>—</v>
      </c>
      <c r="R739" s="183">
        <v>0</v>
      </c>
      <c r="S739" s="70" t="str">
        <f t="shared" ref="S739:S758" si="799">IF(R739&gt;0,RANK(R739,$R$11:$R$1079),"—")</f>
        <v>—</v>
      </c>
      <c r="T739" s="183">
        <v>776</v>
      </c>
      <c r="U739" s="70">
        <f t="shared" ref="U739:U758" si="800">IF(T739&gt;0,RANK(T739,$T$11:$T$1079),"—")</f>
        <v>414</v>
      </c>
      <c r="V739" s="183">
        <v>699</v>
      </c>
      <c r="W739" s="70">
        <f t="shared" ref="W739:W758" si="801">IF(V739&gt;0,RANK(V739,$V$11:$V$1079),"—")</f>
        <v>432</v>
      </c>
      <c r="X739" s="183"/>
      <c r="Y739" s="70" t="str">
        <f t="shared" ref="Y739:Y758" si="802">IF(X739&gt;0,RANK(X739,$X$11:$X$1079),"—")</f>
        <v>—</v>
      </c>
      <c r="Z739" s="183">
        <v>0</v>
      </c>
      <c r="AA739" s="70" t="str">
        <f t="shared" ref="AA739:AA758" si="803">IF(Z739&gt;0,RANK(Z739,$Z$11:$Z$1079),"—")</f>
        <v>—</v>
      </c>
      <c r="AB739" s="183">
        <v>0</v>
      </c>
      <c r="AC739" s="70" t="str">
        <f t="shared" ref="AC739:AC758" si="804">IF(AB739&gt;0,RANK(AB739,$AB$11:$AB$1079),"—")</f>
        <v>—</v>
      </c>
      <c r="AD739" s="183">
        <v>0</v>
      </c>
      <c r="AE739" s="70" t="str">
        <f t="shared" ref="AE739:AE758" si="805">IF(AD739&gt;0,RANK(AD739,$AD$11:$AD$1079),"—")</f>
        <v>—</v>
      </c>
      <c r="AF739" s="183">
        <v>1632</v>
      </c>
      <c r="AG739" s="70">
        <f t="shared" ref="AG739:AG758" si="806">IF(AF739&gt;0,RANK(AF739,$AF$11:$AF$1079),"—")</f>
        <v>387</v>
      </c>
      <c r="AH739" s="183">
        <v>1612</v>
      </c>
      <c r="AI739" s="70">
        <f t="shared" ref="AI739:AI758" si="807">IF(AH739&gt;0,RANK(AH739,$AH$11:$AH$1079),"—")</f>
        <v>395</v>
      </c>
      <c r="AJ739" s="183">
        <v>3112</v>
      </c>
      <c r="AK739" s="70">
        <f t="shared" ref="AK739:AK758" si="808">IF(AJ739&gt;0,RANK(AJ739,$AJ$11:$AJ$1079),"—")</f>
        <v>344</v>
      </c>
      <c r="AL739" s="183">
        <v>2541</v>
      </c>
      <c r="AM739" s="70">
        <f t="shared" ref="AM739:AM758" si="809">IF(AL739&gt;0,RANK(AL739,$AL$11:$AL$1079),"—")</f>
        <v>371</v>
      </c>
      <c r="AN739" s="183">
        <v>2541</v>
      </c>
      <c r="AO739" s="70">
        <f t="shared" ref="AO739:AO758" si="810">IF(AN739&gt;0,RANK(AN739,$AN$11:$AN$1079),"—")</f>
        <v>377</v>
      </c>
      <c r="AP739" s="183">
        <v>492</v>
      </c>
      <c r="AQ739" s="70">
        <f t="shared" ref="AQ739:AQ758" si="811">IF(AP739&gt;0,RANK(AP739,$AP$11:$AP$1079),"—")</f>
        <v>564</v>
      </c>
      <c r="AR739" s="183">
        <v>499</v>
      </c>
      <c r="AS739" s="70">
        <f t="shared" ref="AS739:AS758" si="812">IF(AR739&gt;0,RANK(AR739,$AR$11:$AR$1079),"—")</f>
        <v>572</v>
      </c>
      <c r="AT739" s="183">
        <v>280</v>
      </c>
      <c r="AU739" s="70">
        <f t="shared" ref="AU739:AU758" si="813">IF(AT739&gt;0,RANK(AT739,$AT$11:$AT$1079),"—")</f>
        <v>634</v>
      </c>
      <c r="AV739" s="183"/>
      <c r="AW739" s="70" t="str">
        <f t="shared" ref="AW739:AW758" si="814">IF(AV739&gt;0,RANK(AV739,$AV$11:$AV$1079),"—")</f>
        <v>—</v>
      </c>
      <c r="AX739" s="183"/>
      <c r="AY739" s="168" t="str">
        <f t="shared" si="791"/>
        <v>—</v>
      </c>
      <c r="AZ739" s="195"/>
      <c r="BA739" s="168" t="str">
        <f t="shared" si="789"/>
        <v>—</v>
      </c>
      <c r="BC739" s="168" t="str">
        <f t="shared" si="790"/>
        <v>—</v>
      </c>
      <c r="BE739" s="168"/>
      <c r="BG739" s="168"/>
      <c r="BI739" s="168"/>
      <c r="BJ739" s="183"/>
      <c r="BK739" s="168" t="str">
        <f t="shared" si="786"/>
        <v>—</v>
      </c>
    </row>
    <row r="740" spans="1:63" ht="12.95" customHeight="1" x14ac:dyDescent="0.2">
      <c r="A740" s="41" t="s">
        <v>1889</v>
      </c>
      <c r="B740" s="102" t="s">
        <v>1339</v>
      </c>
      <c r="C740" s="247" t="s">
        <v>1911</v>
      </c>
      <c r="D740" s="183">
        <v>6886</v>
      </c>
      <c r="E740" s="70">
        <f t="shared" si="792"/>
        <v>177</v>
      </c>
      <c r="F740" s="183">
        <v>7267</v>
      </c>
      <c r="G740" s="70">
        <f t="shared" si="793"/>
        <v>188</v>
      </c>
      <c r="H740" s="183">
        <v>7652</v>
      </c>
      <c r="I740" s="70">
        <f t="shared" si="794"/>
        <v>187</v>
      </c>
      <c r="J740" s="183">
        <v>6809</v>
      </c>
      <c r="K740" s="70">
        <f t="shared" si="795"/>
        <v>206</v>
      </c>
      <c r="L740" s="183">
        <v>7159</v>
      </c>
      <c r="M740" s="70">
        <f t="shared" si="796"/>
        <v>210</v>
      </c>
      <c r="N740" s="183">
        <v>9353</v>
      </c>
      <c r="O740" s="70">
        <f t="shared" si="797"/>
        <v>199</v>
      </c>
      <c r="P740" s="183">
        <v>10905</v>
      </c>
      <c r="Q740" s="70">
        <f t="shared" si="798"/>
        <v>199</v>
      </c>
      <c r="R740" s="183">
        <v>12285</v>
      </c>
      <c r="S740" s="70">
        <f t="shared" si="799"/>
        <v>199</v>
      </c>
      <c r="T740" s="183">
        <v>12471</v>
      </c>
      <c r="U740" s="70">
        <f t="shared" si="800"/>
        <v>203</v>
      </c>
      <c r="V740" s="183">
        <v>13008</v>
      </c>
      <c r="W740" s="70">
        <f t="shared" si="801"/>
        <v>207</v>
      </c>
      <c r="X740" s="183">
        <v>13367</v>
      </c>
      <c r="Y740" s="70">
        <f t="shared" si="802"/>
        <v>208</v>
      </c>
      <c r="Z740" s="183">
        <v>13469</v>
      </c>
      <c r="AA740" s="70">
        <f t="shared" si="803"/>
        <v>208</v>
      </c>
      <c r="AB740" s="183">
        <v>11425</v>
      </c>
      <c r="AC740" s="70">
        <f t="shared" si="804"/>
        <v>223</v>
      </c>
      <c r="AD740" s="183">
        <v>12467</v>
      </c>
      <c r="AE740" s="70">
        <f t="shared" si="805"/>
        <v>218</v>
      </c>
      <c r="AF740" s="183">
        <v>13747</v>
      </c>
      <c r="AG740" s="70">
        <f t="shared" si="806"/>
        <v>216</v>
      </c>
      <c r="AH740" s="183">
        <v>15276</v>
      </c>
      <c r="AI740" s="70">
        <f t="shared" si="807"/>
        <v>218</v>
      </c>
      <c r="AJ740" s="183">
        <v>17040</v>
      </c>
      <c r="AK740" s="70">
        <f t="shared" si="808"/>
        <v>220</v>
      </c>
      <c r="AL740" s="183">
        <v>18233</v>
      </c>
      <c r="AM740" s="70">
        <f t="shared" si="809"/>
        <v>221</v>
      </c>
      <c r="AN740" s="183">
        <v>20159</v>
      </c>
      <c r="AO740" s="70">
        <f t="shared" si="810"/>
        <v>220</v>
      </c>
      <c r="AP740" s="183">
        <v>21034</v>
      </c>
      <c r="AQ740" s="70">
        <f t="shared" si="811"/>
        <v>225</v>
      </c>
      <c r="AR740" s="183">
        <v>21567</v>
      </c>
      <c r="AS740" s="70">
        <f t="shared" si="812"/>
        <v>226</v>
      </c>
      <c r="AT740" s="183"/>
      <c r="AU740" s="70" t="str">
        <f t="shared" si="813"/>
        <v>—</v>
      </c>
      <c r="AV740" s="183"/>
      <c r="AW740" s="70" t="str">
        <f t="shared" si="814"/>
        <v>—</v>
      </c>
      <c r="AX740" s="183"/>
      <c r="AY740" s="168" t="str">
        <f t="shared" si="791"/>
        <v>—</v>
      </c>
      <c r="AZ740" s="195"/>
      <c r="BA740" s="168" t="str">
        <f t="shared" si="789"/>
        <v>—</v>
      </c>
      <c r="BC740" s="168" t="str">
        <f t="shared" si="790"/>
        <v>—</v>
      </c>
      <c r="BE740" s="168"/>
      <c r="BG740" s="168"/>
      <c r="BI740" s="168"/>
      <c r="BJ740" s="183"/>
      <c r="BK740" s="168" t="str">
        <f t="shared" si="786"/>
        <v>—</v>
      </c>
    </row>
    <row r="741" spans="1:63" ht="12.95" customHeight="1" x14ac:dyDescent="0.2">
      <c r="A741" s="41" t="s">
        <v>373</v>
      </c>
      <c r="B741" s="102" t="s">
        <v>1835</v>
      </c>
      <c r="C741" s="247" t="s">
        <v>1911</v>
      </c>
      <c r="D741" s="183"/>
      <c r="E741" s="70" t="str">
        <f t="shared" si="792"/>
        <v>—</v>
      </c>
      <c r="F741" s="183">
        <v>1362</v>
      </c>
      <c r="G741" s="70">
        <f t="shared" si="793"/>
        <v>285</v>
      </c>
      <c r="H741" s="183"/>
      <c r="I741" s="70" t="str">
        <f t="shared" si="794"/>
        <v>—</v>
      </c>
      <c r="J741" s="183"/>
      <c r="K741" s="70" t="str">
        <f t="shared" si="795"/>
        <v>—</v>
      </c>
      <c r="L741" s="183"/>
      <c r="M741" s="70" t="str">
        <f t="shared" si="796"/>
        <v>—</v>
      </c>
      <c r="N741" s="183"/>
      <c r="O741" s="70" t="str">
        <f t="shared" si="797"/>
        <v>—</v>
      </c>
      <c r="P741" s="183">
        <v>2269</v>
      </c>
      <c r="Q741" s="70">
        <f t="shared" si="798"/>
        <v>299</v>
      </c>
      <c r="R741" s="183">
        <v>2415</v>
      </c>
      <c r="S741" s="70">
        <f t="shared" si="799"/>
        <v>304</v>
      </c>
      <c r="T741" s="183">
        <v>2292</v>
      </c>
      <c r="U741" s="70">
        <f t="shared" si="800"/>
        <v>323</v>
      </c>
      <c r="V741" s="183">
        <v>2169</v>
      </c>
      <c r="W741" s="70">
        <f t="shared" si="801"/>
        <v>334</v>
      </c>
      <c r="X741" s="183">
        <v>2046</v>
      </c>
      <c r="Y741" s="70">
        <f t="shared" si="802"/>
        <v>333</v>
      </c>
      <c r="Z741" s="183">
        <v>1923</v>
      </c>
      <c r="AA741" s="70">
        <f t="shared" si="803"/>
        <v>343</v>
      </c>
      <c r="AB741" s="183">
        <v>1797</v>
      </c>
      <c r="AC741" s="70">
        <f t="shared" si="804"/>
        <v>347</v>
      </c>
      <c r="AD741" s="183">
        <v>1324</v>
      </c>
      <c r="AE741" s="70">
        <f t="shared" si="805"/>
        <v>386</v>
      </c>
      <c r="AF741" s="183">
        <v>1324</v>
      </c>
      <c r="AG741" s="70">
        <f t="shared" si="806"/>
        <v>401</v>
      </c>
      <c r="AH741" s="183">
        <v>1550</v>
      </c>
      <c r="AI741" s="70">
        <f t="shared" si="807"/>
        <v>399</v>
      </c>
      <c r="AJ741" s="183">
        <v>1888</v>
      </c>
      <c r="AK741" s="70">
        <f t="shared" si="808"/>
        <v>404</v>
      </c>
      <c r="AL741" s="183">
        <v>1423</v>
      </c>
      <c r="AM741" s="70">
        <f t="shared" si="809"/>
        <v>432</v>
      </c>
      <c r="AN741" s="183">
        <v>2935</v>
      </c>
      <c r="AO741" s="70">
        <f t="shared" si="810"/>
        <v>368</v>
      </c>
      <c r="AP741" s="183">
        <v>6367</v>
      </c>
      <c r="AQ741" s="70">
        <f t="shared" si="811"/>
        <v>303</v>
      </c>
      <c r="AR741" s="183">
        <v>5188</v>
      </c>
      <c r="AS741" s="70">
        <f t="shared" si="812"/>
        <v>326</v>
      </c>
      <c r="AT741" s="183">
        <v>9320</v>
      </c>
      <c r="AU741" s="70">
        <f t="shared" si="813"/>
        <v>279</v>
      </c>
      <c r="AV741" s="183"/>
      <c r="AW741" s="70" t="str">
        <f t="shared" si="814"/>
        <v>—</v>
      </c>
      <c r="AX741" s="183"/>
      <c r="AY741" s="168" t="str">
        <f t="shared" si="791"/>
        <v>—</v>
      </c>
      <c r="AZ741" s="195"/>
      <c r="BA741" s="168" t="str">
        <f t="shared" si="789"/>
        <v>—</v>
      </c>
      <c r="BC741" s="168" t="str">
        <f t="shared" si="790"/>
        <v>—</v>
      </c>
      <c r="BE741" s="168"/>
      <c r="BG741" s="168"/>
      <c r="BI741" s="168"/>
      <c r="BJ741" s="183"/>
      <c r="BK741" s="168" t="str">
        <f t="shared" si="786"/>
        <v>—</v>
      </c>
    </row>
    <row r="742" spans="1:63" ht="12.95" customHeight="1" x14ac:dyDescent="0.2">
      <c r="A742" s="41" t="s">
        <v>291</v>
      </c>
      <c r="B742" s="102" t="s">
        <v>899</v>
      </c>
      <c r="C742" s="247" t="s">
        <v>1911</v>
      </c>
      <c r="D742" s="183">
        <v>5963</v>
      </c>
      <c r="E742" s="70">
        <f t="shared" si="792"/>
        <v>185</v>
      </c>
      <c r="F742" s="183">
        <v>86</v>
      </c>
      <c r="G742" s="70">
        <f t="shared" si="793"/>
        <v>460</v>
      </c>
      <c r="H742" s="183">
        <v>61</v>
      </c>
      <c r="I742" s="70">
        <f t="shared" si="794"/>
        <v>388</v>
      </c>
      <c r="J742" s="183">
        <v>6864</v>
      </c>
      <c r="K742" s="70">
        <f t="shared" si="795"/>
        <v>204</v>
      </c>
      <c r="L742" s="183">
        <v>6793</v>
      </c>
      <c r="M742" s="70">
        <f t="shared" si="796"/>
        <v>215</v>
      </c>
      <c r="N742" s="183">
        <v>7128</v>
      </c>
      <c r="O742" s="70">
        <f t="shared" si="797"/>
        <v>216</v>
      </c>
      <c r="P742" s="183">
        <v>6293</v>
      </c>
      <c r="Q742" s="70">
        <f t="shared" si="798"/>
        <v>232</v>
      </c>
      <c r="R742" s="183">
        <v>8252</v>
      </c>
      <c r="S742" s="70">
        <f t="shared" si="799"/>
        <v>229</v>
      </c>
      <c r="T742" s="183">
        <v>8853</v>
      </c>
      <c r="U742" s="70">
        <f t="shared" si="800"/>
        <v>230</v>
      </c>
      <c r="V742" s="183">
        <v>11923</v>
      </c>
      <c r="W742" s="70">
        <f t="shared" si="801"/>
        <v>213</v>
      </c>
      <c r="X742" s="183">
        <v>16000</v>
      </c>
      <c r="Y742" s="70">
        <f t="shared" si="802"/>
        <v>192</v>
      </c>
      <c r="Z742" s="183">
        <v>16182</v>
      </c>
      <c r="AA742" s="70">
        <f t="shared" si="803"/>
        <v>195</v>
      </c>
      <c r="AB742" s="183">
        <v>14013</v>
      </c>
      <c r="AC742" s="70">
        <f t="shared" si="804"/>
        <v>209</v>
      </c>
      <c r="AD742" s="183">
        <v>13438</v>
      </c>
      <c r="AE742" s="70">
        <f t="shared" si="805"/>
        <v>216</v>
      </c>
      <c r="AF742" s="183">
        <v>13734</v>
      </c>
      <c r="AG742" s="70">
        <f t="shared" si="806"/>
        <v>217</v>
      </c>
      <c r="AH742" s="183">
        <v>14722</v>
      </c>
      <c r="AI742" s="70">
        <f t="shared" si="807"/>
        <v>221</v>
      </c>
      <c r="AJ742" s="183">
        <v>19909</v>
      </c>
      <c r="AK742" s="70">
        <f t="shared" si="808"/>
        <v>211</v>
      </c>
      <c r="AL742" s="183">
        <v>25744</v>
      </c>
      <c r="AM742" s="70">
        <f t="shared" si="809"/>
        <v>204</v>
      </c>
      <c r="AN742" s="183">
        <v>22948</v>
      </c>
      <c r="AO742" s="70">
        <f t="shared" si="810"/>
        <v>215</v>
      </c>
      <c r="AP742" s="183">
        <v>25498</v>
      </c>
      <c r="AQ742" s="70">
        <f t="shared" si="811"/>
        <v>213</v>
      </c>
      <c r="AR742" s="183">
        <v>22646</v>
      </c>
      <c r="AS742" s="70">
        <f t="shared" si="812"/>
        <v>221</v>
      </c>
      <c r="AT742" s="183">
        <v>22955</v>
      </c>
      <c r="AU742" s="70">
        <f t="shared" si="813"/>
        <v>224</v>
      </c>
      <c r="AV742" s="183">
        <v>22538</v>
      </c>
      <c r="AW742" s="70">
        <f t="shared" si="814"/>
        <v>230</v>
      </c>
      <c r="AX742" s="183">
        <v>23347</v>
      </c>
      <c r="AY742" s="168">
        <f t="shared" si="791"/>
        <v>232</v>
      </c>
      <c r="AZ742" s="195"/>
      <c r="BA742" s="168" t="str">
        <f t="shared" si="789"/>
        <v>—</v>
      </c>
      <c r="BC742" s="168" t="str">
        <f t="shared" si="790"/>
        <v>—</v>
      </c>
      <c r="BE742" s="168"/>
      <c r="BG742" s="168"/>
      <c r="BI742" s="168"/>
      <c r="BJ742" s="183"/>
      <c r="BK742" s="168" t="str">
        <f t="shared" si="786"/>
        <v>—</v>
      </c>
    </row>
    <row r="743" spans="1:63" ht="12.95" customHeight="1" x14ac:dyDescent="0.2">
      <c r="A743" s="41" t="s">
        <v>346</v>
      </c>
      <c r="B743" s="102" t="s">
        <v>744</v>
      </c>
      <c r="C743" s="247" t="s">
        <v>1911</v>
      </c>
      <c r="D743" s="183">
        <v>238</v>
      </c>
      <c r="E743" s="70">
        <f t="shared" si="792"/>
        <v>348</v>
      </c>
      <c r="F743" s="183">
        <v>281</v>
      </c>
      <c r="G743" s="70">
        <f t="shared" si="793"/>
        <v>404</v>
      </c>
      <c r="H743" s="183">
        <v>324</v>
      </c>
      <c r="I743" s="70">
        <f t="shared" si="794"/>
        <v>351</v>
      </c>
      <c r="J743" s="183">
        <v>544</v>
      </c>
      <c r="K743" s="70">
        <f t="shared" si="795"/>
        <v>350</v>
      </c>
      <c r="L743" s="183">
        <v>430</v>
      </c>
      <c r="M743" s="70">
        <f t="shared" si="796"/>
        <v>366</v>
      </c>
      <c r="N743" s="183">
        <v>292</v>
      </c>
      <c r="O743" s="70">
        <f t="shared" si="797"/>
        <v>407</v>
      </c>
      <c r="P743" s="183">
        <v>350</v>
      </c>
      <c r="Q743" s="70">
        <f t="shared" si="798"/>
        <v>428</v>
      </c>
      <c r="R743" s="183">
        <v>387</v>
      </c>
      <c r="S743" s="70">
        <f t="shared" si="799"/>
        <v>463</v>
      </c>
      <c r="T743" s="183">
        <v>666</v>
      </c>
      <c r="U743" s="70">
        <f t="shared" si="800"/>
        <v>431</v>
      </c>
      <c r="V743" s="183">
        <v>377</v>
      </c>
      <c r="W743" s="70">
        <f t="shared" si="801"/>
        <v>484</v>
      </c>
      <c r="X743" s="183">
        <v>386</v>
      </c>
      <c r="Y743" s="70">
        <f t="shared" si="802"/>
        <v>487</v>
      </c>
      <c r="Z743" s="183">
        <v>479</v>
      </c>
      <c r="AA743" s="70">
        <f t="shared" si="803"/>
        <v>463</v>
      </c>
      <c r="AB743" s="183">
        <v>613</v>
      </c>
      <c r="AC743" s="70">
        <f t="shared" si="804"/>
        <v>442</v>
      </c>
      <c r="AD743" s="183">
        <v>604</v>
      </c>
      <c r="AE743" s="70">
        <f t="shared" si="805"/>
        <v>459</v>
      </c>
      <c r="AF743" s="183">
        <v>684</v>
      </c>
      <c r="AG743" s="70">
        <f t="shared" si="806"/>
        <v>476</v>
      </c>
      <c r="AH743" s="183">
        <v>514</v>
      </c>
      <c r="AI743" s="70">
        <f t="shared" si="807"/>
        <v>518</v>
      </c>
      <c r="AJ743" s="183">
        <v>839</v>
      </c>
      <c r="AK743" s="70">
        <f t="shared" si="808"/>
        <v>488</v>
      </c>
      <c r="AL743" s="183">
        <v>1131</v>
      </c>
      <c r="AM743" s="70">
        <f t="shared" si="809"/>
        <v>458</v>
      </c>
      <c r="AN743" s="183">
        <v>1056</v>
      </c>
      <c r="AO743" s="70">
        <f t="shared" si="810"/>
        <v>477</v>
      </c>
      <c r="AP743" s="183">
        <v>1146</v>
      </c>
      <c r="AQ743" s="70">
        <f t="shared" si="811"/>
        <v>478</v>
      </c>
      <c r="AR743" s="183">
        <v>1154</v>
      </c>
      <c r="AS743" s="70">
        <f t="shared" si="812"/>
        <v>476</v>
      </c>
      <c r="AT743" s="183">
        <v>1327</v>
      </c>
      <c r="AU743" s="70">
        <f t="shared" si="813"/>
        <v>471</v>
      </c>
      <c r="AV743" s="183">
        <v>1040</v>
      </c>
      <c r="AW743" s="70">
        <f t="shared" si="814"/>
        <v>514</v>
      </c>
      <c r="AX743" s="183">
        <v>1589</v>
      </c>
      <c r="AY743" s="168">
        <f t="shared" si="791"/>
        <v>464</v>
      </c>
      <c r="BA743" s="168" t="str">
        <f t="shared" si="789"/>
        <v>—</v>
      </c>
      <c r="BC743" s="168" t="str">
        <f t="shared" si="790"/>
        <v>—</v>
      </c>
      <c r="BE743" s="168"/>
      <c r="BG743" s="168"/>
      <c r="BI743" s="168"/>
      <c r="BJ743" s="183"/>
      <c r="BK743" s="168" t="str">
        <f t="shared" si="786"/>
        <v>—</v>
      </c>
    </row>
    <row r="744" spans="1:63" ht="12.95" customHeight="1" x14ac:dyDescent="0.2">
      <c r="A744" s="41" t="s">
        <v>299</v>
      </c>
      <c r="B744" s="102" t="s">
        <v>866</v>
      </c>
      <c r="C744" s="247" t="s">
        <v>1911</v>
      </c>
      <c r="D744" s="183"/>
      <c r="E744" s="70" t="str">
        <f t="shared" si="792"/>
        <v>—</v>
      </c>
      <c r="F744" s="183">
        <v>497</v>
      </c>
      <c r="G744" s="70">
        <f t="shared" si="793"/>
        <v>359</v>
      </c>
      <c r="H744" s="193"/>
      <c r="I744" s="70" t="str">
        <f t="shared" si="794"/>
        <v>—</v>
      </c>
      <c r="J744" s="183"/>
      <c r="K744" s="70" t="str">
        <f t="shared" si="795"/>
        <v>—</v>
      </c>
      <c r="L744" s="183"/>
      <c r="M744" s="70" t="str">
        <f t="shared" si="796"/>
        <v>—</v>
      </c>
      <c r="N744" s="183"/>
      <c r="O744" s="70" t="str">
        <f t="shared" si="797"/>
        <v>—</v>
      </c>
      <c r="P744" s="183">
        <v>426</v>
      </c>
      <c r="Q744" s="70">
        <f t="shared" si="798"/>
        <v>419</v>
      </c>
      <c r="R744" s="183">
        <v>418</v>
      </c>
      <c r="S744" s="70">
        <f t="shared" si="799"/>
        <v>456</v>
      </c>
      <c r="T744" s="183">
        <v>401</v>
      </c>
      <c r="U744" s="70">
        <f t="shared" si="800"/>
        <v>477</v>
      </c>
      <c r="V744" s="183">
        <v>384</v>
      </c>
      <c r="W744" s="70">
        <f t="shared" si="801"/>
        <v>480</v>
      </c>
      <c r="X744" s="183">
        <v>367</v>
      </c>
      <c r="Y744" s="70">
        <f t="shared" si="802"/>
        <v>491</v>
      </c>
      <c r="Z744" s="183">
        <v>350</v>
      </c>
      <c r="AA744" s="70">
        <f t="shared" si="803"/>
        <v>490</v>
      </c>
      <c r="AB744" s="183">
        <v>333</v>
      </c>
      <c r="AC744" s="70">
        <f t="shared" si="804"/>
        <v>496</v>
      </c>
      <c r="AD744" s="183">
        <v>314</v>
      </c>
      <c r="AE744" s="70">
        <f t="shared" si="805"/>
        <v>512</v>
      </c>
      <c r="AF744" s="183">
        <v>328</v>
      </c>
      <c r="AG744" s="70">
        <f t="shared" si="806"/>
        <v>542</v>
      </c>
      <c r="AH744" s="183">
        <v>384</v>
      </c>
      <c r="AI744" s="70">
        <f t="shared" si="807"/>
        <v>540</v>
      </c>
      <c r="AJ744" s="183">
        <v>373</v>
      </c>
      <c r="AK744" s="70">
        <f t="shared" si="808"/>
        <v>552</v>
      </c>
      <c r="AL744" s="183">
        <v>546</v>
      </c>
      <c r="AM744" s="70">
        <f t="shared" si="809"/>
        <v>533</v>
      </c>
      <c r="AN744" s="183">
        <v>415</v>
      </c>
      <c r="AO744" s="70">
        <f t="shared" si="810"/>
        <v>564</v>
      </c>
      <c r="AP744" s="183">
        <v>395</v>
      </c>
      <c r="AQ744" s="70">
        <f t="shared" si="811"/>
        <v>588</v>
      </c>
      <c r="AR744" s="183">
        <v>375</v>
      </c>
      <c r="AS744" s="70">
        <f t="shared" si="812"/>
        <v>606</v>
      </c>
      <c r="AT744" s="183">
        <v>321</v>
      </c>
      <c r="AU744" s="70">
        <f t="shared" si="813"/>
        <v>625</v>
      </c>
      <c r="AV744" s="183">
        <v>395</v>
      </c>
      <c r="AW744" s="70">
        <f t="shared" si="814"/>
        <v>618</v>
      </c>
      <c r="AX744" s="183">
        <v>438</v>
      </c>
      <c r="AY744" s="168">
        <f t="shared" si="791"/>
        <v>623</v>
      </c>
      <c r="AZ744" s="215">
        <v>620</v>
      </c>
      <c r="BA744" s="168">
        <f t="shared" si="789"/>
        <v>642</v>
      </c>
      <c r="BB744" s="120"/>
      <c r="BC744" s="168" t="str">
        <f t="shared" si="790"/>
        <v>—</v>
      </c>
      <c r="BD744" s="120"/>
      <c r="BE744" s="168"/>
      <c r="BF744" s="120"/>
      <c r="BG744" s="168"/>
      <c r="BH744" s="120"/>
      <c r="BI744" s="168"/>
      <c r="BJ744" s="183"/>
      <c r="BK744" s="168" t="str">
        <f t="shared" si="786"/>
        <v>—</v>
      </c>
    </row>
    <row r="745" spans="1:63" ht="12.95" customHeight="1" x14ac:dyDescent="0.2">
      <c r="A745" s="41" t="s">
        <v>502</v>
      </c>
      <c r="B745" s="102" t="s">
        <v>822</v>
      </c>
      <c r="C745" s="247" t="s">
        <v>1911</v>
      </c>
      <c r="D745" s="193"/>
      <c r="E745" s="70" t="str">
        <f t="shared" si="792"/>
        <v>—</v>
      </c>
      <c r="F745" s="183">
        <v>68</v>
      </c>
      <c r="G745" s="70">
        <f t="shared" si="793"/>
        <v>470</v>
      </c>
      <c r="H745" s="193"/>
      <c r="I745" s="70" t="str">
        <f t="shared" si="794"/>
        <v>—</v>
      </c>
      <c r="J745" s="183"/>
      <c r="K745" s="70" t="str">
        <f t="shared" si="795"/>
        <v>—</v>
      </c>
      <c r="L745" s="183"/>
      <c r="M745" s="70" t="str">
        <f t="shared" si="796"/>
        <v>—</v>
      </c>
      <c r="N745" s="183"/>
      <c r="O745" s="70" t="str">
        <f t="shared" si="797"/>
        <v>—</v>
      </c>
      <c r="P745" s="183"/>
      <c r="Q745" s="70" t="str">
        <f t="shared" si="798"/>
        <v>—</v>
      </c>
      <c r="R745" s="183"/>
      <c r="S745" s="70" t="str">
        <f t="shared" si="799"/>
        <v>—</v>
      </c>
      <c r="T745" s="183"/>
      <c r="U745" s="70" t="str">
        <f t="shared" si="800"/>
        <v>—</v>
      </c>
      <c r="V745" s="183"/>
      <c r="W745" s="70" t="str">
        <f t="shared" si="801"/>
        <v>—</v>
      </c>
      <c r="X745" s="183"/>
      <c r="Y745" s="70" t="str">
        <f t="shared" si="802"/>
        <v>—</v>
      </c>
      <c r="Z745" s="183"/>
      <c r="AA745" s="70" t="str">
        <f t="shared" si="803"/>
        <v>—</v>
      </c>
      <c r="AB745" s="183"/>
      <c r="AC745" s="70" t="str">
        <f t="shared" si="804"/>
        <v>—</v>
      </c>
      <c r="AD745" s="183"/>
      <c r="AE745" s="70" t="str">
        <f t="shared" si="805"/>
        <v>—</v>
      </c>
      <c r="AF745" s="183"/>
      <c r="AG745" s="70" t="str">
        <f t="shared" si="806"/>
        <v>—</v>
      </c>
      <c r="AH745" s="183"/>
      <c r="AI745" s="70" t="str">
        <f t="shared" si="807"/>
        <v>—</v>
      </c>
      <c r="AJ745" s="183"/>
      <c r="AK745" s="70" t="str">
        <f t="shared" si="808"/>
        <v>—</v>
      </c>
      <c r="AL745" s="183"/>
      <c r="AM745" s="70" t="str">
        <f t="shared" si="809"/>
        <v>—</v>
      </c>
      <c r="AN745" s="183"/>
      <c r="AO745" s="70" t="str">
        <f t="shared" si="810"/>
        <v>—</v>
      </c>
      <c r="AP745" s="183"/>
      <c r="AQ745" s="70" t="str">
        <f t="shared" si="811"/>
        <v>—</v>
      </c>
      <c r="AR745" s="183"/>
      <c r="AS745" s="70" t="str">
        <f t="shared" si="812"/>
        <v>—</v>
      </c>
      <c r="AT745" s="183"/>
      <c r="AU745" s="70" t="str">
        <f t="shared" si="813"/>
        <v>—</v>
      </c>
      <c r="AV745" s="183"/>
      <c r="AW745" s="70" t="str">
        <f t="shared" si="814"/>
        <v>—</v>
      </c>
      <c r="AX745" s="183"/>
      <c r="AY745" s="168" t="str">
        <f t="shared" si="791"/>
        <v>—</v>
      </c>
      <c r="AZ745" s="195"/>
      <c r="BA745" s="168" t="str">
        <f t="shared" si="789"/>
        <v>—</v>
      </c>
      <c r="BC745" s="168" t="str">
        <f t="shared" si="790"/>
        <v>—</v>
      </c>
      <c r="BE745" s="168"/>
      <c r="BG745" s="168"/>
      <c r="BI745" s="168"/>
      <c r="BJ745" s="183"/>
      <c r="BK745" s="168" t="str">
        <f t="shared" si="786"/>
        <v>—</v>
      </c>
    </row>
    <row r="746" spans="1:63" ht="12.95" customHeight="1" x14ac:dyDescent="0.2">
      <c r="A746" s="41" t="s">
        <v>342</v>
      </c>
      <c r="B746" s="102" t="s">
        <v>1568</v>
      </c>
      <c r="C746" s="247" t="s">
        <v>1911</v>
      </c>
      <c r="D746" s="183">
        <v>1188</v>
      </c>
      <c r="E746" s="70">
        <f t="shared" si="792"/>
        <v>274</v>
      </c>
      <c r="F746" s="183"/>
      <c r="G746" s="70" t="str">
        <f t="shared" si="793"/>
        <v>—</v>
      </c>
      <c r="H746" s="183"/>
      <c r="I746" s="70" t="str">
        <f t="shared" si="794"/>
        <v>—</v>
      </c>
      <c r="J746" s="183"/>
      <c r="K746" s="70" t="str">
        <f t="shared" si="795"/>
        <v>—</v>
      </c>
      <c r="L746" s="183"/>
      <c r="M746" s="70" t="str">
        <f t="shared" si="796"/>
        <v>—</v>
      </c>
      <c r="N746" s="183"/>
      <c r="O746" s="70" t="str">
        <f t="shared" si="797"/>
        <v>—</v>
      </c>
      <c r="P746" s="183"/>
      <c r="Q746" s="70" t="str">
        <f t="shared" si="798"/>
        <v>—</v>
      </c>
      <c r="R746" s="183"/>
      <c r="S746" s="70" t="str">
        <f t="shared" si="799"/>
        <v>—</v>
      </c>
      <c r="T746" s="183"/>
      <c r="U746" s="70" t="str">
        <f t="shared" si="800"/>
        <v>—</v>
      </c>
      <c r="V746" s="183"/>
      <c r="W746" s="70" t="str">
        <f t="shared" si="801"/>
        <v>—</v>
      </c>
      <c r="X746" s="183"/>
      <c r="Y746" s="70" t="str">
        <f t="shared" si="802"/>
        <v>—</v>
      </c>
      <c r="Z746" s="183"/>
      <c r="AA746" s="70" t="str">
        <f t="shared" si="803"/>
        <v>—</v>
      </c>
      <c r="AB746" s="183"/>
      <c r="AC746" s="70" t="str">
        <f t="shared" si="804"/>
        <v>—</v>
      </c>
      <c r="AD746" s="183"/>
      <c r="AE746" s="70" t="str">
        <f t="shared" si="805"/>
        <v>—</v>
      </c>
      <c r="AF746" s="183"/>
      <c r="AG746" s="70" t="str">
        <f t="shared" si="806"/>
        <v>—</v>
      </c>
      <c r="AH746" s="183"/>
      <c r="AI746" s="70" t="str">
        <f t="shared" si="807"/>
        <v>—</v>
      </c>
      <c r="AJ746" s="183"/>
      <c r="AK746" s="70" t="str">
        <f t="shared" si="808"/>
        <v>—</v>
      </c>
      <c r="AL746" s="183"/>
      <c r="AM746" s="70" t="str">
        <f t="shared" si="809"/>
        <v>—</v>
      </c>
      <c r="AN746" s="183"/>
      <c r="AO746" s="70" t="str">
        <f t="shared" si="810"/>
        <v>—</v>
      </c>
      <c r="AP746" s="183"/>
      <c r="AQ746" s="70" t="str">
        <f t="shared" si="811"/>
        <v>—</v>
      </c>
      <c r="AR746" s="183"/>
      <c r="AS746" s="70" t="str">
        <f t="shared" si="812"/>
        <v>—</v>
      </c>
      <c r="AT746" s="183"/>
      <c r="AU746" s="70" t="str">
        <f t="shared" si="813"/>
        <v>—</v>
      </c>
      <c r="AV746" s="183"/>
      <c r="AW746" s="70" t="str">
        <f t="shared" si="814"/>
        <v>—</v>
      </c>
      <c r="AX746" s="183"/>
      <c r="AY746" s="168" t="str">
        <f t="shared" si="791"/>
        <v>—</v>
      </c>
      <c r="AZ746" s="195"/>
      <c r="BA746" s="168" t="str">
        <f t="shared" si="789"/>
        <v>—</v>
      </c>
      <c r="BC746" s="168" t="str">
        <f t="shared" si="790"/>
        <v>—</v>
      </c>
      <c r="BE746" s="168"/>
      <c r="BG746" s="168"/>
      <c r="BI746" s="168"/>
      <c r="BJ746" s="183"/>
      <c r="BK746" s="168" t="str">
        <f t="shared" si="786"/>
        <v>—</v>
      </c>
    </row>
    <row r="747" spans="1:63" ht="12.95" customHeight="1" x14ac:dyDescent="0.2">
      <c r="A747" s="41" t="s">
        <v>343</v>
      </c>
      <c r="B747" s="102" t="s">
        <v>880</v>
      </c>
      <c r="C747" s="247" t="s">
        <v>1911</v>
      </c>
      <c r="D747" s="183"/>
      <c r="E747" s="70" t="str">
        <f t="shared" si="792"/>
        <v>—</v>
      </c>
      <c r="F747" s="183"/>
      <c r="G747" s="70" t="str">
        <f t="shared" si="793"/>
        <v>—</v>
      </c>
      <c r="H747" s="183"/>
      <c r="I747" s="70" t="str">
        <f t="shared" si="794"/>
        <v>—</v>
      </c>
      <c r="J747" s="183"/>
      <c r="K747" s="70" t="str">
        <f t="shared" si="795"/>
        <v>—</v>
      </c>
      <c r="L747" s="183"/>
      <c r="M747" s="70" t="str">
        <f t="shared" si="796"/>
        <v>—</v>
      </c>
      <c r="N747" s="183"/>
      <c r="O747" s="70" t="str">
        <f t="shared" si="797"/>
        <v>—</v>
      </c>
      <c r="P747" s="183"/>
      <c r="Q747" s="70" t="str">
        <f t="shared" si="798"/>
        <v>—</v>
      </c>
      <c r="R747" s="183"/>
      <c r="S747" s="70" t="str">
        <f t="shared" si="799"/>
        <v>—</v>
      </c>
      <c r="T747" s="183"/>
      <c r="U747" s="70" t="str">
        <f t="shared" si="800"/>
        <v>—</v>
      </c>
      <c r="V747" s="183"/>
      <c r="W747" s="70" t="str">
        <f t="shared" si="801"/>
        <v>—</v>
      </c>
      <c r="X747" s="183"/>
      <c r="Y747" s="70" t="str">
        <f t="shared" si="802"/>
        <v>—</v>
      </c>
      <c r="Z747" s="183"/>
      <c r="AA747" s="70" t="str">
        <f t="shared" si="803"/>
        <v>—</v>
      </c>
      <c r="AB747" s="183"/>
      <c r="AC747" s="70" t="str">
        <f t="shared" si="804"/>
        <v>—</v>
      </c>
      <c r="AD747" s="183"/>
      <c r="AE747" s="70" t="str">
        <f t="shared" si="805"/>
        <v>—</v>
      </c>
      <c r="AF747" s="183"/>
      <c r="AG747" s="70" t="str">
        <f t="shared" si="806"/>
        <v>—</v>
      </c>
      <c r="AH747" s="183"/>
      <c r="AI747" s="70" t="str">
        <f t="shared" si="807"/>
        <v>—</v>
      </c>
      <c r="AJ747" s="183"/>
      <c r="AK747" s="70" t="str">
        <f t="shared" si="808"/>
        <v>—</v>
      </c>
      <c r="AL747" s="183"/>
      <c r="AM747" s="70" t="str">
        <f t="shared" si="809"/>
        <v>—</v>
      </c>
      <c r="AN747" s="183"/>
      <c r="AO747" s="70" t="str">
        <f t="shared" si="810"/>
        <v>—</v>
      </c>
      <c r="AP747" s="183"/>
      <c r="AQ747" s="70" t="str">
        <f t="shared" si="811"/>
        <v>—</v>
      </c>
      <c r="AR747" s="183"/>
      <c r="AS747" s="70" t="str">
        <f t="shared" si="812"/>
        <v>—</v>
      </c>
      <c r="AT747" s="183"/>
      <c r="AU747" s="70" t="str">
        <f t="shared" si="813"/>
        <v>—</v>
      </c>
      <c r="AV747" s="183"/>
      <c r="AW747" s="70" t="str">
        <f t="shared" si="814"/>
        <v>—</v>
      </c>
      <c r="AX747" s="183"/>
      <c r="AY747" s="168" t="str">
        <f t="shared" si="791"/>
        <v>—</v>
      </c>
      <c r="AZ747" s="195"/>
      <c r="BA747" s="168" t="str">
        <f t="shared" si="789"/>
        <v>—</v>
      </c>
      <c r="BC747" s="168" t="str">
        <f t="shared" si="790"/>
        <v>—</v>
      </c>
      <c r="BE747" s="168"/>
      <c r="BG747" s="168"/>
      <c r="BI747" s="168"/>
      <c r="BJ747" s="183"/>
      <c r="BK747" s="168" t="str">
        <f t="shared" si="786"/>
        <v>—</v>
      </c>
    </row>
    <row r="748" spans="1:63" ht="12.95" customHeight="1" x14ac:dyDescent="0.2">
      <c r="A748" s="41" t="s">
        <v>304</v>
      </c>
      <c r="B748" s="102" t="s">
        <v>1593</v>
      </c>
      <c r="C748" s="247" t="s">
        <v>1911</v>
      </c>
      <c r="D748" s="183"/>
      <c r="E748" s="70" t="str">
        <f t="shared" si="792"/>
        <v>—</v>
      </c>
      <c r="F748" s="183">
        <v>3677</v>
      </c>
      <c r="G748" s="70">
        <f t="shared" si="793"/>
        <v>223</v>
      </c>
      <c r="H748" s="183">
        <v>3866</v>
      </c>
      <c r="I748" s="70">
        <f t="shared" si="794"/>
        <v>223</v>
      </c>
      <c r="J748" s="183">
        <v>4535</v>
      </c>
      <c r="K748" s="70">
        <f t="shared" si="795"/>
        <v>227</v>
      </c>
      <c r="L748" s="183">
        <v>4695</v>
      </c>
      <c r="M748" s="70">
        <f t="shared" si="796"/>
        <v>234</v>
      </c>
      <c r="N748" s="183">
        <v>4908</v>
      </c>
      <c r="O748" s="70">
        <f t="shared" si="797"/>
        <v>240</v>
      </c>
      <c r="P748" s="183">
        <v>5899</v>
      </c>
      <c r="Q748" s="70">
        <f t="shared" si="798"/>
        <v>240</v>
      </c>
      <c r="R748" s="183">
        <v>6928</v>
      </c>
      <c r="S748" s="70">
        <f t="shared" si="799"/>
        <v>237</v>
      </c>
      <c r="T748" s="183">
        <v>7057</v>
      </c>
      <c r="U748" s="70">
        <f t="shared" si="800"/>
        <v>243</v>
      </c>
      <c r="V748" s="183">
        <v>6692</v>
      </c>
      <c r="W748" s="70">
        <f t="shared" si="801"/>
        <v>251</v>
      </c>
      <c r="X748" s="183">
        <v>7022</v>
      </c>
      <c r="Y748" s="70">
        <f t="shared" si="802"/>
        <v>247</v>
      </c>
      <c r="Z748" s="183"/>
      <c r="AA748" s="70" t="str">
        <f t="shared" si="803"/>
        <v>—</v>
      </c>
      <c r="AB748" s="183"/>
      <c r="AC748" s="70" t="str">
        <f t="shared" si="804"/>
        <v>—</v>
      </c>
      <c r="AD748" s="183"/>
      <c r="AE748" s="70" t="str">
        <f t="shared" si="805"/>
        <v>—</v>
      </c>
      <c r="AF748" s="183"/>
      <c r="AG748" s="70" t="str">
        <f t="shared" si="806"/>
        <v>—</v>
      </c>
      <c r="AH748" s="183"/>
      <c r="AI748" s="70" t="str">
        <f t="shared" si="807"/>
        <v>—</v>
      </c>
      <c r="AJ748" s="183"/>
      <c r="AK748" s="70" t="str">
        <f t="shared" si="808"/>
        <v>—</v>
      </c>
      <c r="AL748" s="183"/>
      <c r="AM748" s="70" t="str">
        <f t="shared" si="809"/>
        <v>—</v>
      </c>
      <c r="AN748" s="183"/>
      <c r="AO748" s="70" t="str">
        <f t="shared" si="810"/>
        <v>—</v>
      </c>
      <c r="AP748" s="183"/>
      <c r="AQ748" s="70" t="str">
        <f t="shared" si="811"/>
        <v>—</v>
      </c>
      <c r="AR748" s="183"/>
      <c r="AS748" s="70" t="str">
        <f t="shared" si="812"/>
        <v>—</v>
      </c>
      <c r="AT748" s="183"/>
      <c r="AU748" s="70" t="str">
        <f t="shared" si="813"/>
        <v>—</v>
      </c>
      <c r="AV748" s="183"/>
      <c r="AW748" s="70" t="str">
        <f t="shared" si="814"/>
        <v>—</v>
      </c>
      <c r="AX748" s="183"/>
      <c r="AY748" s="168" t="str">
        <f t="shared" si="791"/>
        <v>—</v>
      </c>
      <c r="AZ748" s="195"/>
      <c r="BA748" s="168" t="str">
        <f t="shared" si="789"/>
        <v>—</v>
      </c>
      <c r="BC748" s="168" t="str">
        <f t="shared" si="790"/>
        <v>—</v>
      </c>
      <c r="BE748" s="168"/>
      <c r="BG748" s="168"/>
      <c r="BI748" s="168"/>
      <c r="BJ748" s="183"/>
      <c r="BK748" s="168" t="str">
        <f t="shared" si="786"/>
        <v>—</v>
      </c>
    </row>
    <row r="749" spans="1:63" ht="12.95" customHeight="1" x14ac:dyDescent="0.2">
      <c r="A749" s="41" t="s">
        <v>312</v>
      </c>
      <c r="B749" s="102" t="s">
        <v>882</v>
      </c>
      <c r="C749" s="247" t="s">
        <v>1911</v>
      </c>
      <c r="D749" s="183"/>
      <c r="E749" s="70" t="str">
        <f t="shared" si="792"/>
        <v>—</v>
      </c>
      <c r="F749" s="183"/>
      <c r="G749" s="70" t="str">
        <f t="shared" si="793"/>
        <v>—</v>
      </c>
      <c r="H749" s="183"/>
      <c r="I749" s="70" t="str">
        <f t="shared" si="794"/>
        <v>—</v>
      </c>
      <c r="J749" s="183"/>
      <c r="K749" s="70" t="str">
        <f t="shared" si="795"/>
        <v>—</v>
      </c>
      <c r="L749" s="183"/>
      <c r="M749" s="70" t="str">
        <f t="shared" si="796"/>
        <v>—</v>
      </c>
      <c r="N749" s="183"/>
      <c r="O749" s="70" t="str">
        <f t="shared" si="797"/>
        <v>—</v>
      </c>
      <c r="P749" s="183"/>
      <c r="Q749" s="70" t="str">
        <f t="shared" si="798"/>
        <v>—</v>
      </c>
      <c r="R749" s="183"/>
      <c r="S749" s="70" t="str">
        <f t="shared" si="799"/>
        <v>—</v>
      </c>
      <c r="T749" s="183"/>
      <c r="U749" s="70" t="str">
        <f t="shared" si="800"/>
        <v>—</v>
      </c>
      <c r="V749" s="183"/>
      <c r="W749" s="70" t="str">
        <f t="shared" si="801"/>
        <v>—</v>
      </c>
      <c r="X749" s="183"/>
      <c r="Y749" s="70" t="str">
        <f t="shared" si="802"/>
        <v>—</v>
      </c>
      <c r="Z749" s="183"/>
      <c r="AA749" s="70" t="str">
        <f t="shared" si="803"/>
        <v>—</v>
      </c>
      <c r="AB749" s="183"/>
      <c r="AC749" s="70" t="str">
        <f t="shared" si="804"/>
        <v>—</v>
      </c>
      <c r="AD749" s="183"/>
      <c r="AE749" s="70" t="str">
        <f t="shared" si="805"/>
        <v>—</v>
      </c>
      <c r="AF749" s="183"/>
      <c r="AG749" s="70" t="str">
        <f t="shared" si="806"/>
        <v>—</v>
      </c>
      <c r="AH749" s="183"/>
      <c r="AI749" s="70" t="str">
        <f t="shared" si="807"/>
        <v>—</v>
      </c>
      <c r="AJ749" s="183"/>
      <c r="AK749" s="70" t="str">
        <f t="shared" si="808"/>
        <v>—</v>
      </c>
      <c r="AL749" s="183"/>
      <c r="AM749" s="70" t="str">
        <f t="shared" si="809"/>
        <v>—</v>
      </c>
      <c r="AN749" s="183"/>
      <c r="AO749" s="70" t="str">
        <f t="shared" si="810"/>
        <v>—</v>
      </c>
      <c r="AP749" s="183"/>
      <c r="AQ749" s="70" t="str">
        <f t="shared" si="811"/>
        <v>—</v>
      </c>
      <c r="AR749" s="183"/>
      <c r="AS749" s="70" t="str">
        <f t="shared" si="812"/>
        <v>—</v>
      </c>
      <c r="AT749" s="183"/>
      <c r="AU749" s="70" t="str">
        <f t="shared" si="813"/>
        <v>—</v>
      </c>
      <c r="AV749" s="183"/>
      <c r="AW749" s="70" t="str">
        <f t="shared" si="814"/>
        <v>—</v>
      </c>
      <c r="AX749" s="183"/>
      <c r="AY749" s="168" t="str">
        <f t="shared" si="791"/>
        <v>—</v>
      </c>
      <c r="AZ749" s="195"/>
      <c r="BA749" s="168" t="str">
        <f t="shared" si="789"/>
        <v>—</v>
      </c>
      <c r="BC749" s="168" t="str">
        <f t="shared" si="790"/>
        <v>—</v>
      </c>
      <c r="BE749" s="168"/>
      <c r="BG749" s="168"/>
      <c r="BI749" s="168"/>
      <c r="BJ749" s="183"/>
      <c r="BK749" s="168" t="str">
        <f t="shared" si="786"/>
        <v>—</v>
      </c>
    </row>
    <row r="750" spans="1:63" ht="12.95" customHeight="1" x14ac:dyDescent="0.2">
      <c r="A750" s="41" t="s">
        <v>499</v>
      </c>
      <c r="B750" s="102" t="s">
        <v>907</v>
      </c>
      <c r="C750" s="247" t="s">
        <v>1911</v>
      </c>
      <c r="D750" s="183">
        <v>689</v>
      </c>
      <c r="E750" s="70">
        <f t="shared" si="792"/>
        <v>304</v>
      </c>
      <c r="F750" s="183">
        <v>769</v>
      </c>
      <c r="G750" s="70">
        <f t="shared" si="793"/>
        <v>325</v>
      </c>
      <c r="H750" s="183">
        <v>855</v>
      </c>
      <c r="I750" s="70">
        <f t="shared" si="794"/>
        <v>297</v>
      </c>
      <c r="J750" s="183">
        <v>727</v>
      </c>
      <c r="K750" s="70">
        <f t="shared" si="795"/>
        <v>334</v>
      </c>
      <c r="L750" s="183">
        <v>539</v>
      </c>
      <c r="M750" s="70">
        <f t="shared" si="796"/>
        <v>356</v>
      </c>
      <c r="N750" s="183">
        <v>624</v>
      </c>
      <c r="O750" s="70">
        <f t="shared" si="797"/>
        <v>369</v>
      </c>
      <c r="P750" s="183">
        <v>856</v>
      </c>
      <c r="Q750" s="70">
        <f t="shared" si="798"/>
        <v>378</v>
      </c>
      <c r="R750" s="183">
        <v>829</v>
      </c>
      <c r="S750" s="70">
        <f t="shared" si="799"/>
        <v>397</v>
      </c>
      <c r="T750" s="183">
        <v>836</v>
      </c>
      <c r="U750" s="70">
        <f t="shared" si="800"/>
        <v>412</v>
      </c>
      <c r="V750" s="183">
        <v>910</v>
      </c>
      <c r="W750" s="70">
        <f t="shared" si="801"/>
        <v>409</v>
      </c>
      <c r="X750" s="183">
        <v>747</v>
      </c>
      <c r="Y750" s="70">
        <f t="shared" si="802"/>
        <v>427</v>
      </c>
      <c r="Z750" s="183">
        <v>644</v>
      </c>
      <c r="AA750" s="70">
        <f t="shared" si="803"/>
        <v>437</v>
      </c>
      <c r="AB750" s="183">
        <v>509</v>
      </c>
      <c r="AC750" s="70">
        <f t="shared" si="804"/>
        <v>461</v>
      </c>
      <c r="AD750" s="183">
        <v>743</v>
      </c>
      <c r="AE750" s="70">
        <f t="shared" si="805"/>
        <v>442</v>
      </c>
      <c r="AF750" s="183">
        <v>816</v>
      </c>
      <c r="AG750" s="70">
        <f t="shared" si="806"/>
        <v>452</v>
      </c>
      <c r="AH750" s="183">
        <v>907</v>
      </c>
      <c r="AI750" s="70">
        <f t="shared" si="807"/>
        <v>459</v>
      </c>
      <c r="AJ750" s="183">
        <v>1134</v>
      </c>
      <c r="AK750" s="70">
        <f t="shared" si="808"/>
        <v>449</v>
      </c>
      <c r="AL750" s="183">
        <v>691</v>
      </c>
      <c r="AM750" s="70">
        <f t="shared" si="809"/>
        <v>507</v>
      </c>
      <c r="AN750" s="183">
        <v>839</v>
      </c>
      <c r="AO750" s="70">
        <f t="shared" si="810"/>
        <v>502</v>
      </c>
      <c r="AP750" s="183"/>
      <c r="AQ750" s="70" t="str">
        <f t="shared" si="811"/>
        <v>—</v>
      </c>
      <c r="AR750" s="183"/>
      <c r="AS750" s="70" t="str">
        <f t="shared" si="812"/>
        <v>—</v>
      </c>
      <c r="AT750" s="183"/>
      <c r="AU750" s="70" t="str">
        <f t="shared" si="813"/>
        <v>—</v>
      </c>
      <c r="AV750" s="183"/>
      <c r="AW750" s="70" t="str">
        <f t="shared" si="814"/>
        <v>—</v>
      </c>
      <c r="AX750" s="183"/>
      <c r="AY750" s="168" t="str">
        <f t="shared" si="791"/>
        <v>—</v>
      </c>
      <c r="AZ750" s="195"/>
      <c r="BA750" s="168" t="str">
        <f t="shared" si="789"/>
        <v>—</v>
      </c>
      <c r="BC750" s="168" t="str">
        <f t="shared" si="790"/>
        <v>—</v>
      </c>
      <c r="BE750" s="168"/>
      <c r="BG750" s="168"/>
      <c r="BI750" s="168"/>
      <c r="BJ750" s="183"/>
      <c r="BK750" s="168" t="str">
        <f t="shared" si="786"/>
        <v>—</v>
      </c>
    </row>
    <row r="751" spans="1:63" ht="12.95" customHeight="1" x14ac:dyDescent="0.2">
      <c r="A751" s="41" t="s">
        <v>411</v>
      </c>
      <c r="B751" s="102" t="s">
        <v>908</v>
      </c>
      <c r="C751" s="247" t="s">
        <v>1911</v>
      </c>
      <c r="D751" s="183">
        <v>174</v>
      </c>
      <c r="E751" s="70">
        <f t="shared" si="792"/>
        <v>361</v>
      </c>
      <c r="F751" s="183">
        <v>212</v>
      </c>
      <c r="G751" s="70">
        <f t="shared" si="793"/>
        <v>424</v>
      </c>
      <c r="H751" s="183"/>
      <c r="I751" s="70" t="str">
        <f t="shared" si="794"/>
        <v>—</v>
      </c>
      <c r="J751" s="183"/>
      <c r="K751" s="70" t="str">
        <f t="shared" si="795"/>
        <v>—</v>
      </c>
      <c r="L751" s="183"/>
      <c r="M751" s="70" t="str">
        <f t="shared" si="796"/>
        <v>—</v>
      </c>
      <c r="N751" s="183"/>
      <c r="O751" s="70" t="str">
        <f t="shared" si="797"/>
        <v>—</v>
      </c>
      <c r="P751" s="183"/>
      <c r="Q751" s="70" t="str">
        <f t="shared" si="798"/>
        <v>—</v>
      </c>
      <c r="R751" s="183">
        <v>639</v>
      </c>
      <c r="S751" s="70">
        <f t="shared" si="799"/>
        <v>419</v>
      </c>
      <c r="T751" s="183">
        <v>584</v>
      </c>
      <c r="U751" s="70">
        <f t="shared" si="800"/>
        <v>441</v>
      </c>
      <c r="V751" s="183">
        <v>529</v>
      </c>
      <c r="W751" s="70">
        <f t="shared" si="801"/>
        <v>457</v>
      </c>
      <c r="X751" s="183"/>
      <c r="Y751" s="70" t="str">
        <f t="shared" si="802"/>
        <v>—</v>
      </c>
      <c r="Z751" s="183"/>
      <c r="AA751" s="70" t="str">
        <f t="shared" si="803"/>
        <v>—</v>
      </c>
      <c r="AB751" s="183"/>
      <c r="AC751" s="70" t="str">
        <f t="shared" si="804"/>
        <v>—</v>
      </c>
      <c r="AD751" s="183"/>
      <c r="AE751" s="70" t="str">
        <f t="shared" si="805"/>
        <v>—</v>
      </c>
      <c r="AF751" s="183"/>
      <c r="AG751" s="70" t="str">
        <f t="shared" si="806"/>
        <v>—</v>
      </c>
      <c r="AH751" s="183"/>
      <c r="AI751" s="70" t="str">
        <f t="shared" si="807"/>
        <v>—</v>
      </c>
      <c r="AJ751" s="183"/>
      <c r="AK751" s="70" t="str">
        <f t="shared" si="808"/>
        <v>—</v>
      </c>
      <c r="AL751" s="183"/>
      <c r="AM751" s="70" t="str">
        <f t="shared" si="809"/>
        <v>—</v>
      </c>
      <c r="AN751" s="183"/>
      <c r="AO751" s="70" t="str">
        <f t="shared" si="810"/>
        <v>—</v>
      </c>
      <c r="AP751" s="183"/>
      <c r="AQ751" s="70" t="str">
        <f t="shared" si="811"/>
        <v>—</v>
      </c>
      <c r="AR751" s="183"/>
      <c r="AS751" s="70" t="str">
        <f t="shared" si="812"/>
        <v>—</v>
      </c>
      <c r="AT751" s="183"/>
      <c r="AU751" s="70" t="str">
        <f t="shared" si="813"/>
        <v>—</v>
      </c>
      <c r="AV751" s="183"/>
      <c r="AW751" s="70" t="str">
        <f t="shared" si="814"/>
        <v>—</v>
      </c>
      <c r="AX751" s="183"/>
      <c r="AY751" s="168" t="str">
        <f t="shared" si="791"/>
        <v>—</v>
      </c>
      <c r="AZ751" s="195"/>
      <c r="BA751" s="168" t="str">
        <f t="shared" si="789"/>
        <v>—</v>
      </c>
      <c r="BC751" s="168" t="str">
        <f t="shared" si="790"/>
        <v>—</v>
      </c>
      <c r="BE751" s="168"/>
      <c r="BG751" s="168"/>
      <c r="BI751" s="168"/>
      <c r="BJ751" s="183"/>
      <c r="BK751" s="168" t="str">
        <f t="shared" si="786"/>
        <v>—</v>
      </c>
    </row>
    <row r="752" spans="1:63" ht="12.95" customHeight="1" x14ac:dyDescent="0.2">
      <c r="A752" s="41" t="s">
        <v>375</v>
      </c>
      <c r="B752" s="102" t="s">
        <v>917</v>
      </c>
      <c r="C752" s="247" t="s">
        <v>1911</v>
      </c>
      <c r="D752" s="183"/>
      <c r="E752" s="70" t="str">
        <f t="shared" si="792"/>
        <v>—</v>
      </c>
      <c r="F752" s="183">
        <v>16</v>
      </c>
      <c r="G752" s="70">
        <f t="shared" si="793"/>
        <v>496</v>
      </c>
      <c r="H752" s="183">
        <v>17</v>
      </c>
      <c r="I752" s="70">
        <f t="shared" si="794"/>
        <v>398</v>
      </c>
      <c r="J752" s="183">
        <v>35</v>
      </c>
      <c r="K752" s="70">
        <f t="shared" si="795"/>
        <v>428</v>
      </c>
      <c r="L752" s="183">
        <v>44</v>
      </c>
      <c r="M752" s="70">
        <f t="shared" si="796"/>
        <v>425</v>
      </c>
      <c r="N752" s="183"/>
      <c r="O752" s="70" t="str">
        <f t="shared" si="797"/>
        <v>—</v>
      </c>
      <c r="P752" s="183"/>
      <c r="Q752" s="70" t="str">
        <f t="shared" si="798"/>
        <v>—</v>
      </c>
      <c r="R752" s="183"/>
      <c r="S752" s="70" t="str">
        <f t="shared" si="799"/>
        <v>—</v>
      </c>
      <c r="T752" s="183"/>
      <c r="U752" s="70" t="str">
        <f t="shared" si="800"/>
        <v>—</v>
      </c>
      <c r="V752" s="183"/>
      <c r="W752" s="70" t="str">
        <f t="shared" si="801"/>
        <v>—</v>
      </c>
      <c r="X752" s="183"/>
      <c r="Y752" s="70" t="str">
        <f t="shared" si="802"/>
        <v>—</v>
      </c>
      <c r="Z752" s="183"/>
      <c r="AA752" s="70" t="str">
        <f t="shared" si="803"/>
        <v>—</v>
      </c>
      <c r="AB752" s="183"/>
      <c r="AC752" s="70" t="str">
        <f t="shared" si="804"/>
        <v>—</v>
      </c>
      <c r="AD752" s="183"/>
      <c r="AE752" s="70" t="str">
        <f t="shared" si="805"/>
        <v>—</v>
      </c>
      <c r="AF752" s="183"/>
      <c r="AG752" s="70" t="str">
        <f t="shared" si="806"/>
        <v>—</v>
      </c>
      <c r="AH752" s="183"/>
      <c r="AI752" s="70" t="str">
        <f t="shared" si="807"/>
        <v>—</v>
      </c>
      <c r="AJ752" s="183"/>
      <c r="AK752" s="70" t="str">
        <f t="shared" si="808"/>
        <v>—</v>
      </c>
      <c r="AL752" s="183"/>
      <c r="AM752" s="70" t="str">
        <f t="shared" si="809"/>
        <v>—</v>
      </c>
      <c r="AN752" s="183"/>
      <c r="AO752" s="70" t="str">
        <f t="shared" si="810"/>
        <v>—</v>
      </c>
      <c r="AP752" s="183"/>
      <c r="AQ752" s="70" t="str">
        <f t="shared" si="811"/>
        <v>—</v>
      </c>
      <c r="AR752" s="183"/>
      <c r="AS752" s="70" t="str">
        <f t="shared" si="812"/>
        <v>—</v>
      </c>
      <c r="AT752" s="183"/>
      <c r="AU752" s="70" t="str">
        <f t="shared" si="813"/>
        <v>—</v>
      </c>
      <c r="AV752" s="183"/>
      <c r="AW752" s="70" t="str">
        <f t="shared" si="814"/>
        <v>—</v>
      </c>
      <c r="AX752" s="183"/>
      <c r="AY752" s="168" t="str">
        <f t="shared" si="791"/>
        <v>—</v>
      </c>
      <c r="AZ752" s="195"/>
      <c r="BA752" s="168" t="str">
        <f t="shared" si="789"/>
        <v>—</v>
      </c>
      <c r="BC752" s="168" t="str">
        <f t="shared" si="790"/>
        <v>—</v>
      </c>
      <c r="BE752" s="168"/>
      <c r="BG752" s="168"/>
      <c r="BI752" s="168"/>
      <c r="BJ752" s="183"/>
      <c r="BK752" s="168" t="str">
        <f t="shared" si="786"/>
        <v>—</v>
      </c>
    </row>
    <row r="753" spans="1:63" ht="12.95" customHeight="1" x14ac:dyDescent="0.2">
      <c r="A753" s="41" t="s">
        <v>340</v>
      </c>
      <c r="B753" s="102" t="s">
        <v>666</v>
      </c>
      <c r="C753" s="247" t="s">
        <v>1911</v>
      </c>
      <c r="D753" s="183">
        <v>142</v>
      </c>
      <c r="E753" s="70">
        <f t="shared" si="792"/>
        <v>363</v>
      </c>
      <c r="F753" s="183">
        <v>272</v>
      </c>
      <c r="G753" s="70">
        <f t="shared" si="793"/>
        <v>408</v>
      </c>
      <c r="H753" s="183">
        <v>402</v>
      </c>
      <c r="I753" s="70">
        <f t="shared" si="794"/>
        <v>337</v>
      </c>
      <c r="J753" s="183"/>
      <c r="K753" s="70" t="str">
        <f t="shared" si="795"/>
        <v>—</v>
      </c>
      <c r="L753" s="183"/>
      <c r="M753" s="70" t="str">
        <f t="shared" si="796"/>
        <v>—</v>
      </c>
      <c r="N753" s="183"/>
      <c r="O753" s="70" t="str">
        <f t="shared" si="797"/>
        <v>—</v>
      </c>
      <c r="P753" s="183"/>
      <c r="Q753" s="70" t="str">
        <f t="shared" si="798"/>
        <v>—</v>
      </c>
      <c r="R753" s="183"/>
      <c r="S753" s="70" t="str">
        <f t="shared" si="799"/>
        <v>—</v>
      </c>
      <c r="T753" s="183"/>
      <c r="U753" s="70" t="str">
        <f t="shared" si="800"/>
        <v>—</v>
      </c>
      <c r="V753" s="183"/>
      <c r="W753" s="70" t="str">
        <f t="shared" si="801"/>
        <v>—</v>
      </c>
      <c r="X753" s="183"/>
      <c r="Y753" s="70" t="str">
        <f t="shared" si="802"/>
        <v>—</v>
      </c>
      <c r="Z753" s="183"/>
      <c r="AA753" s="70" t="str">
        <f t="shared" si="803"/>
        <v>—</v>
      </c>
      <c r="AB753" s="183"/>
      <c r="AC753" s="70" t="str">
        <f t="shared" si="804"/>
        <v>—</v>
      </c>
      <c r="AD753" s="183"/>
      <c r="AE753" s="70" t="str">
        <f t="shared" si="805"/>
        <v>—</v>
      </c>
      <c r="AF753" s="183"/>
      <c r="AG753" s="70" t="str">
        <f t="shared" si="806"/>
        <v>—</v>
      </c>
      <c r="AH753" s="183"/>
      <c r="AI753" s="70" t="str">
        <f t="shared" si="807"/>
        <v>—</v>
      </c>
      <c r="AJ753" s="183"/>
      <c r="AK753" s="70" t="str">
        <f t="shared" si="808"/>
        <v>—</v>
      </c>
      <c r="AL753" s="183"/>
      <c r="AM753" s="70" t="str">
        <f t="shared" si="809"/>
        <v>—</v>
      </c>
      <c r="AN753" s="183"/>
      <c r="AO753" s="70" t="str">
        <f t="shared" si="810"/>
        <v>—</v>
      </c>
      <c r="AP753" s="183"/>
      <c r="AQ753" s="70" t="str">
        <f t="shared" si="811"/>
        <v>—</v>
      </c>
      <c r="AR753" s="183"/>
      <c r="AS753" s="70" t="str">
        <f t="shared" si="812"/>
        <v>—</v>
      </c>
      <c r="AT753" s="183"/>
      <c r="AU753" s="70" t="str">
        <f t="shared" si="813"/>
        <v>—</v>
      </c>
      <c r="AV753" s="183"/>
      <c r="AW753" s="70" t="str">
        <f t="shared" si="814"/>
        <v>—</v>
      </c>
      <c r="AX753" s="183"/>
      <c r="AY753" s="168" t="str">
        <f t="shared" si="791"/>
        <v>—</v>
      </c>
      <c r="AZ753" s="195"/>
      <c r="BA753" s="168" t="str">
        <f t="shared" si="789"/>
        <v>—</v>
      </c>
      <c r="BC753" s="168" t="str">
        <f t="shared" si="790"/>
        <v>—</v>
      </c>
      <c r="BE753" s="168"/>
      <c r="BG753" s="168"/>
      <c r="BI753" s="168"/>
      <c r="BJ753" s="183"/>
      <c r="BK753" s="168" t="str">
        <f t="shared" si="786"/>
        <v>—</v>
      </c>
    </row>
    <row r="754" spans="1:63" ht="12.95" customHeight="1" x14ac:dyDescent="0.2">
      <c r="A754" s="41" t="s">
        <v>333</v>
      </c>
      <c r="B754" s="102" t="s">
        <v>1756</v>
      </c>
      <c r="C754" s="247" t="s">
        <v>1911</v>
      </c>
      <c r="D754" s="183">
        <v>0</v>
      </c>
      <c r="E754" s="70" t="str">
        <f t="shared" si="792"/>
        <v>—</v>
      </c>
      <c r="F754" s="183">
        <v>0</v>
      </c>
      <c r="G754" s="70" t="str">
        <f t="shared" si="793"/>
        <v>—</v>
      </c>
      <c r="H754" s="183">
        <v>0</v>
      </c>
      <c r="I754" s="70" t="str">
        <f t="shared" si="794"/>
        <v>—</v>
      </c>
      <c r="J754" s="183">
        <v>0</v>
      </c>
      <c r="K754" s="70" t="str">
        <f t="shared" si="795"/>
        <v>—</v>
      </c>
      <c r="L754" s="183">
        <v>0</v>
      </c>
      <c r="M754" s="70" t="str">
        <f t="shared" si="796"/>
        <v>—</v>
      </c>
      <c r="N754" s="183"/>
      <c r="O754" s="70" t="str">
        <f t="shared" si="797"/>
        <v>—</v>
      </c>
      <c r="P754" s="183">
        <v>0</v>
      </c>
      <c r="Q754" s="70" t="str">
        <f t="shared" si="798"/>
        <v>—</v>
      </c>
      <c r="R754" s="183">
        <v>0</v>
      </c>
      <c r="S754" s="70" t="str">
        <f t="shared" si="799"/>
        <v>—</v>
      </c>
      <c r="T754" s="183">
        <v>1008</v>
      </c>
      <c r="U754" s="70">
        <f t="shared" si="800"/>
        <v>396</v>
      </c>
      <c r="V754" s="183">
        <v>1155</v>
      </c>
      <c r="W754" s="70">
        <f t="shared" si="801"/>
        <v>384</v>
      </c>
      <c r="X754" s="183">
        <v>1173</v>
      </c>
      <c r="Y754" s="70">
        <f t="shared" si="802"/>
        <v>380</v>
      </c>
      <c r="Z754" s="183"/>
      <c r="AA754" s="70" t="str">
        <f t="shared" si="803"/>
        <v>—</v>
      </c>
      <c r="AB754" s="183"/>
      <c r="AC754" s="70" t="str">
        <f t="shared" si="804"/>
        <v>—</v>
      </c>
      <c r="AD754" s="183"/>
      <c r="AE754" s="70" t="str">
        <f t="shared" si="805"/>
        <v>—</v>
      </c>
      <c r="AF754" s="183"/>
      <c r="AG754" s="70" t="str">
        <f t="shared" si="806"/>
        <v>—</v>
      </c>
      <c r="AH754" s="183"/>
      <c r="AI754" s="70" t="str">
        <f t="shared" si="807"/>
        <v>—</v>
      </c>
      <c r="AJ754" s="183"/>
      <c r="AK754" s="70" t="str">
        <f t="shared" si="808"/>
        <v>—</v>
      </c>
      <c r="AL754" s="183"/>
      <c r="AM754" s="70" t="str">
        <f t="shared" si="809"/>
        <v>—</v>
      </c>
      <c r="AN754" s="183"/>
      <c r="AO754" s="70" t="str">
        <f t="shared" si="810"/>
        <v>—</v>
      </c>
      <c r="AP754" s="183"/>
      <c r="AQ754" s="70" t="str">
        <f t="shared" si="811"/>
        <v>—</v>
      </c>
      <c r="AR754" s="183"/>
      <c r="AS754" s="70" t="str">
        <f t="shared" si="812"/>
        <v>—</v>
      </c>
      <c r="AT754" s="183"/>
      <c r="AU754" s="70" t="str">
        <f t="shared" si="813"/>
        <v>—</v>
      </c>
      <c r="AV754" s="183"/>
      <c r="AW754" s="70" t="str">
        <f t="shared" si="814"/>
        <v>—</v>
      </c>
      <c r="AX754" s="183"/>
      <c r="AY754" s="168" t="str">
        <f t="shared" si="791"/>
        <v>—</v>
      </c>
      <c r="BA754" s="168" t="str">
        <f t="shared" si="789"/>
        <v>—</v>
      </c>
      <c r="BC754" s="168" t="str">
        <f t="shared" si="790"/>
        <v>—</v>
      </c>
      <c r="BE754" s="168"/>
      <c r="BG754" s="168"/>
      <c r="BI754" s="168"/>
      <c r="BJ754" s="183"/>
      <c r="BK754" s="168" t="str">
        <f t="shared" si="786"/>
        <v>—</v>
      </c>
    </row>
    <row r="755" spans="1:63" ht="12.95" customHeight="1" x14ac:dyDescent="0.2">
      <c r="A755" s="41" t="s">
        <v>387</v>
      </c>
      <c r="B755" s="102" t="s">
        <v>934</v>
      </c>
      <c r="C755" s="247" t="s">
        <v>1911</v>
      </c>
      <c r="D755" s="183"/>
      <c r="E755" s="70" t="str">
        <f t="shared" si="792"/>
        <v>—</v>
      </c>
      <c r="F755" s="183"/>
      <c r="G755" s="70" t="str">
        <f t="shared" si="793"/>
        <v>—</v>
      </c>
      <c r="H755" s="183"/>
      <c r="I755" s="70" t="str">
        <f t="shared" si="794"/>
        <v>—</v>
      </c>
      <c r="J755" s="183"/>
      <c r="K755" s="70" t="str">
        <f t="shared" si="795"/>
        <v>—</v>
      </c>
      <c r="L755" s="183"/>
      <c r="M755" s="70" t="str">
        <f t="shared" si="796"/>
        <v>—</v>
      </c>
      <c r="N755" s="183"/>
      <c r="O755" s="70" t="str">
        <f t="shared" si="797"/>
        <v>—</v>
      </c>
      <c r="P755" s="183"/>
      <c r="Q755" s="70" t="str">
        <f t="shared" si="798"/>
        <v>—</v>
      </c>
      <c r="R755" s="183"/>
      <c r="S755" s="70" t="str">
        <f t="shared" si="799"/>
        <v>—</v>
      </c>
      <c r="T755" s="183"/>
      <c r="U755" s="70" t="str">
        <f t="shared" si="800"/>
        <v>—</v>
      </c>
      <c r="V755" s="183"/>
      <c r="W755" s="70" t="str">
        <f t="shared" si="801"/>
        <v>—</v>
      </c>
      <c r="X755" s="183"/>
      <c r="Y755" s="70" t="str">
        <f t="shared" si="802"/>
        <v>—</v>
      </c>
      <c r="Z755" s="183"/>
      <c r="AA755" s="70" t="str">
        <f t="shared" si="803"/>
        <v>—</v>
      </c>
      <c r="AB755" s="183"/>
      <c r="AC755" s="70" t="str">
        <f t="shared" si="804"/>
        <v>—</v>
      </c>
      <c r="AD755" s="183"/>
      <c r="AE755" s="70" t="str">
        <f t="shared" si="805"/>
        <v>—</v>
      </c>
      <c r="AF755" s="183">
        <v>350</v>
      </c>
      <c r="AG755" s="70">
        <f t="shared" si="806"/>
        <v>539</v>
      </c>
      <c r="AH755" s="183">
        <v>182</v>
      </c>
      <c r="AI755" s="70">
        <f t="shared" si="807"/>
        <v>588</v>
      </c>
      <c r="AJ755" s="183">
        <v>250</v>
      </c>
      <c r="AK755" s="70">
        <f t="shared" si="808"/>
        <v>583</v>
      </c>
      <c r="AL755" s="183">
        <v>200</v>
      </c>
      <c r="AM755" s="70">
        <f t="shared" si="809"/>
        <v>604</v>
      </c>
      <c r="AN755" s="183">
        <v>231</v>
      </c>
      <c r="AO755" s="70">
        <f t="shared" si="810"/>
        <v>607</v>
      </c>
      <c r="AP755" s="183"/>
      <c r="AQ755" s="70" t="str">
        <f t="shared" si="811"/>
        <v>—</v>
      </c>
      <c r="AR755" s="183"/>
      <c r="AS755" s="70" t="str">
        <f t="shared" si="812"/>
        <v>—</v>
      </c>
      <c r="AT755" s="183"/>
      <c r="AU755" s="70" t="str">
        <f t="shared" si="813"/>
        <v>—</v>
      </c>
      <c r="AV755" s="183"/>
      <c r="AW755" s="70" t="str">
        <f t="shared" si="814"/>
        <v>—</v>
      </c>
      <c r="AX755" s="183"/>
      <c r="AY755" s="168" t="str">
        <f t="shared" si="791"/>
        <v>—</v>
      </c>
      <c r="BA755" s="168" t="str">
        <f t="shared" si="789"/>
        <v>—</v>
      </c>
      <c r="BC755" s="168" t="str">
        <f t="shared" si="790"/>
        <v>—</v>
      </c>
      <c r="BE755" s="168"/>
      <c r="BG755" s="168"/>
      <c r="BI755" s="168"/>
      <c r="BJ755" s="183"/>
      <c r="BK755" s="168" t="str">
        <f t="shared" si="786"/>
        <v>—</v>
      </c>
    </row>
    <row r="756" spans="1:63" ht="12.95" customHeight="1" x14ac:dyDescent="0.2">
      <c r="A756" s="41" t="s">
        <v>330</v>
      </c>
      <c r="B756" s="102" t="s">
        <v>1563</v>
      </c>
      <c r="C756" s="247" t="s">
        <v>1911</v>
      </c>
      <c r="D756" s="183">
        <v>3479</v>
      </c>
      <c r="E756" s="70">
        <f t="shared" si="792"/>
        <v>219</v>
      </c>
      <c r="F756" s="183"/>
      <c r="G756" s="70" t="str">
        <f t="shared" si="793"/>
        <v>—</v>
      </c>
      <c r="H756" s="183"/>
      <c r="I756" s="70" t="str">
        <f t="shared" si="794"/>
        <v>—</v>
      </c>
      <c r="J756" s="183"/>
      <c r="K756" s="70" t="str">
        <f t="shared" si="795"/>
        <v>—</v>
      </c>
      <c r="L756" s="183"/>
      <c r="M756" s="70" t="str">
        <f t="shared" si="796"/>
        <v>—</v>
      </c>
      <c r="N756" s="183"/>
      <c r="O756" s="70" t="str">
        <f t="shared" si="797"/>
        <v>—</v>
      </c>
      <c r="P756" s="183"/>
      <c r="Q756" s="70" t="str">
        <f t="shared" si="798"/>
        <v>—</v>
      </c>
      <c r="R756" s="183"/>
      <c r="S756" s="70" t="str">
        <f t="shared" si="799"/>
        <v>—</v>
      </c>
      <c r="T756" s="183"/>
      <c r="U756" s="70" t="str">
        <f t="shared" si="800"/>
        <v>—</v>
      </c>
      <c r="V756" s="183"/>
      <c r="W756" s="70" t="str">
        <f t="shared" si="801"/>
        <v>—</v>
      </c>
      <c r="X756" s="183"/>
      <c r="Y756" s="70" t="str">
        <f t="shared" si="802"/>
        <v>—</v>
      </c>
      <c r="Z756" s="183"/>
      <c r="AA756" s="70" t="str">
        <f t="shared" si="803"/>
        <v>—</v>
      </c>
      <c r="AB756" s="183"/>
      <c r="AC756" s="70" t="str">
        <f t="shared" si="804"/>
        <v>—</v>
      </c>
      <c r="AD756" s="183"/>
      <c r="AE756" s="70" t="str">
        <f t="shared" si="805"/>
        <v>—</v>
      </c>
      <c r="AF756" s="183"/>
      <c r="AG756" s="70" t="str">
        <f t="shared" si="806"/>
        <v>—</v>
      </c>
      <c r="AH756" s="183"/>
      <c r="AI756" s="70" t="str">
        <f t="shared" si="807"/>
        <v>—</v>
      </c>
      <c r="AJ756" s="183"/>
      <c r="AK756" s="70" t="str">
        <f t="shared" si="808"/>
        <v>—</v>
      </c>
      <c r="AL756" s="183"/>
      <c r="AM756" s="70" t="str">
        <f t="shared" si="809"/>
        <v>—</v>
      </c>
      <c r="AN756" s="183"/>
      <c r="AO756" s="70" t="str">
        <f t="shared" si="810"/>
        <v>—</v>
      </c>
      <c r="AP756" s="183"/>
      <c r="AQ756" s="70" t="str">
        <f t="shared" si="811"/>
        <v>—</v>
      </c>
      <c r="AR756" s="183"/>
      <c r="AS756" s="70" t="str">
        <f t="shared" si="812"/>
        <v>—</v>
      </c>
      <c r="AT756" s="183"/>
      <c r="AU756" s="70" t="str">
        <f t="shared" si="813"/>
        <v>—</v>
      </c>
      <c r="AV756" s="183"/>
      <c r="AW756" s="70" t="str">
        <f t="shared" si="814"/>
        <v>—</v>
      </c>
      <c r="AX756" s="183"/>
      <c r="AY756" s="168" t="str">
        <f t="shared" si="791"/>
        <v>—</v>
      </c>
      <c r="BA756" s="168" t="str">
        <f t="shared" si="789"/>
        <v>—</v>
      </c>
      <c r="BC756" s="168" t="str">
        <f t="shared" si="790"/>
        <v>—</v>
      </c>
      <c r="BE756" s="168"/>
      <c r="BG756" s="168"/>
      <c r="BI756" s="168"/>
      <c r="BJ756" s="183"/>
      <c r="BK756" s="168" t="str">
        <f t="shared" si="786"/>
        <v>—</v>
      </c>
    </row>
    <row r="757" spans="1:63" ht="12.95" customHeight="1" x14ac:dyDescent="0.2">
      <c r="A757" s="41" t="s">
        <v>462</v>
      </c>
      <c r="B757" s="102" t="s">
        <v>1595</v>
      </c>
      <c r="C757" s="247" t="s">
        <v>1911</v>
      </c>
      <c r="D757" s="183">
        <v>27</v>
      </c>
      <c r="E757" s="70">
        <f t="shared" si="792"/>
        <v>390</v>
      </c>
      <c r="F757" s="183">
        <v>54</v>
      </c>
      <c r="G757" s="70">
        <f t="shared" si="793"/>
        <v>480</v>
      </c>
      <c r="H757" s="183">
        <v>83</v>
      </c>
      <c r="I757" s="70">
        <f t="shared" si="794"/>
        <v>381</v>
      </c>
      <c r="J757" s="183"/>
      <c r="K757" s="70" t="str">
        <f t="shared" si="795"/>
        <v>—</v>
      </c>
      <c r="L757" s="183">
        <v>0</v>
      </c>
      <c r="M757" s="70" t="str">
        <f t="shared" si="796"/>
        <v>—</v>
      </c>
      <c r="N757" s="183">
        <v>0</v>
      </c>
      <c r="O757" s="70" t="str">
        <f t="shared" si="797"/>
        <v>—</v>
      </c>
      <c r="P757" s="183">
        <v>105</v>
      </c>
      <c r="Q757" s="70">
        <f t="shared" si="798"/>
        <v>475</v>
      </c>
      <c r="R757" s="183">
        <v>75</v>
      </c>
      <c r="S757" s="70">
        <f t="shared" si="799"/>
        <v>547</v>
      </c>
      <c r="T757" s="183">
        <v>718</v>
      </c>
      <c r="U757" s="70">
        <f t="shared" si="800"/>
        <v>423</v>
      </c>
      <c r="V757" s="183">
        <v>963</v>
      </c>
      <c r="W757" s="70">
        <f t="shared" si="801"/>
        <v>403</v>
      </c>
      <c r="X757" s="183">
        <v>677</v>
      </c>
      <c r="Y757" s="70">
        <f t="shared" si="802"/>
        <v>434</v>
      </c>
      <c r="Z757" s="183">
        <v>652</v>
      </c>
      <c r="AA757" s="70">
        <f t="shared" si="803"/>
        <v>435</v>
      </c>
      <c r="AB757" s="183">
        <v>885</v>
      </c>
      <c r="AC757" s="70">
        <f t="shared" si="804"/>
        <v>414</v>
      </c>
      <c r="AD757" s="183">
        <v>885</v>
      </c>
      <c r="AE757" s="70">
        <f t="shared" si="805"/>
        <v>428</v>
      </c>
      <c r="AF757" s="183">
        <v>677</v>
      </c>
      <c r="AG757" s="70">
        <f t="shared" si="806"/>
        <v>478</v>
      </c>
      <c r="AH757" s="183">
        <v>1166</v>
      </c>
      <c r="AI757" s="70">
        <f t="shared" si="807"/>
        <v>436</v>
      </c>
      <c r="AJ757" s="183">
        <v>1436</v>
      </c>
      <c r="AK757" s="70">
        <f t="shared" si="808"/>
        <v>424</v>
      </c>
      <c r="AL757" s="183">
        <v>1020</v>
      </c>
      <c r="AM757" s="70">
        <f t="shared" si="809"/>
        <v>473</v>
      </c>
      <c r="AN757" s="183">
        <v>1098</v>
      </c>
      <c r="AO757" s="70">
        <f t="shared" si="810"/>
        <v>473</v>
      </c>
      <c r="AP757" s="183"/>
      <c r="AQ757" s="70" t="str">
        <f t="shared" si="811"/>
        <v>—</v>
      </c>
      <c r="AR757" s="183"/>
      <c r="AS757" s="70" t="str">
        <f t="shared" si="812"/>
        <v>—</v>
      </c>
      <c r="AT757" s="183"/>
      <c r="AU757" s="70" t="str">
        <f t="shared" si="813"/>
        <v>—</v>
      </c>
      <c r="AV757" s="183"/>
      <c r="AW757" s="70" t="str">
        <f t="shared" si="814"/>
        <v>—</v>
      </c>
      <c r="AX757" s="183"/>
      <c r="AY757" s="168" t="str">
        <f t="shared" si="791"/>
        <v>—</v>
      </c>
      <c r="BA757" s="168" t="str">
        <f t="shared" si="789"/>
        <v>—</v>
      </c>
      <c r="BC757" s="168" t="str">
        <f t="shared" si="790"/>
        <v>—</v>
      </c>
      <c r="BE757" s="168"/>
      <c r="BG757" s="168"/>
      <c r="BI757" s="168"/>
      <c r="BJ757" s="183"/>
      <c r="BK757" s="168" t="str">
        <f t="shared" si="786"/>
        <v>—</v>
      </c>
    </row>
    <row r="758" spans="1:63" ht="12.95" customHeight="1" x14ac:dyDescent="0.2">
      <c r="A758" s="41" t="s">
        <v>348</v>
      </c>
      <c r="B758" s="102" t="s">
        <v>734</v>
      </c>
      <c r="C758" s="247" t="s">
        <v>1911</v>
      </c>
      <c r="D758" s="183">
        <v>6730</v>
      </c>
      <c r="E758" s="70">
        <f t="shared" si="792"/>
        <v>178</v>
      </c>
      <c r="F758" s="183">
        <v>8735</v>
      </c>
      <c r="G758" s="70">
        <f t="shared" si="793"/>
        <v>171</v>
      </c>
      <c r="H758" s="183">
        <v>9512</v>
      </c>
      <c r="I758" s="70">
        <f t="shared" si="794"/>
        <v>173</v>
      </c>
      <c r="J758" s="183">
        <v>9500</v>
      </c>
      <c r="K758" s="70">
        <f t="shared" si="795"/>
        <v>185</v>
      </c>
      <c r="L758" s="183">
        <v>2991</v>
      </c>
      <c r="M758" s="70">
        <f t="shared" si="796"/>
        <v>259</v>
      </c>
      <c r="N758" s="183">
        <v>3561</v>
      </c>
      <c r="O758" s="70">
        <f t="shared" si="797"/>
        <v>251</v>
      </c>
      <c r="P758" s="183">
        <v>2969</v>
      </c>
      <c r="Q758" s="70">
        <f t="shared" si="798"/>
        <v>278</v>
      </c>
      <c r="R758" s="183">
        <v>915</v>
      </c>
      <c r="S758" s="70">
        <f t="shared" si="799"/>
        <v>384</v>
      </c>
      <c r="T758" s="183">
        <v>740</v>
      </c>
      <c r="U758" s="70">
        <f t="shared" si="800"/>
        <v>419</v>
      </c>
      <c r="V758" s="183">
        <v>205</v>
      </c>
      <c r="W758" s="70">
        <f t="shared" si="801"/>
        <v>528</v>
      </c>
      <c r="X758" s="183"/>
      <c r="Y758" s="70" t="str">
        <f t="shared" si="802"/>
        <v>—</v>
      </c>
      <c r="Z758" s="183"/>
      <c r="AA758" s="70" t="str">
        <f t="shared" si="803"/>
        <v>—</v>
      </c>
      <c r="AB758" s="183"/>
      <c r="AC758" s="70" t="str">
        <f t="shared" si="804"/>
        <v>—</v>
      </c>
      <c r="AD758" s="183"/>
      <c r="AE758" s="70" t="str">
        <f t="shared" si="805"/>
        <v>—</v>
      </c>
      <c r="AF758" s="183"/>
      <c r="AG758" s="70" t="str">
        <f t="shared" si="806"/>
        <v>—</v>
      </c>
      <c r="AH758" s="183"/>
      <c r="AI758" s="70" t="str">
        <f t="shared" si="807"/>
        <v>—</v>
      </c>
      <c r="AJ758" s="183"/>
      <c r="AK758" s="70" t="str">
        <f t="shared" si="808"/>
        <v>—</v>
      </c>
      <c r="AL758" s="183"/>
      <c r="AM758" s="70" t="str">
        <f t="shared" si="809"/>
        <v>—</v>
      </c>
      <c r="AN758" s="183"/>
      <c r="AO758" s="70" t="str">
        <f t="shared" si="810"/>
        <v>—</v>
      </c>
      <c r="AP758" s="183"/>
      <c r="AQ758" s="70" t="str">
        <f t="shared" si="811"/>
        <v>—</v>
      </c>
      <c r="AR758" s="183"/>
      <c r="AS758" s="70" t="str">
        <f t="shared" si="812"/>
        <v>—</v>
      </c>
      <c r="AT758" s="183"/>
      <c r="AU758" s="70" t="str">
        <f t="shared" si="813"/>
        <v>—</v>
      </c>
      <c r="AV758" s="183"/>
      <c r="AW758" s="70" t="str">
        <f t="shared" si="814"/>
        <v>—</v>
      </c>
      <c r="AX758" s="183"/>
      <c r="AY758" s="168" t="str">
        <f t="shared" si="791"/>
        <v>—</v>
      </c>
      <c r="BA758" s="168" t="str">
        <f t="shared" si="789"/>
        <v>—</v>
      </c>
      <c r="BC758" s="168" t="str">
        <f t="shared" si="790"/>
        <v>—</v>
      </c>
      <c r="BE758" s="168"/>
      <c r="BG758" s="168"/>
      <c r="BI758" s="168"/>
      <c r="BJ758" s="183"/>
      <c r="BK758" s="168" t="str">
        <f t="shared" si="786"/>
        <v>—</v>
      </c>
    </row>
    <row r="759" spans="1:63" ht="12.95" customHeight="1" thickBot="1" x14ac:dyDescent="0.25">
      <c r="A759" s="41" t="s">
        <v>376</v>
      </c>
      <c r="B759" s="180" t="s">
        <v>1755</v>
      </c>
      <c r="C759" s="250" t="s">
        <v>1911</v>
      </c>
      <c r="D759" s="191"/>
      <c r="E759" s="72" t="s">
        <v>2622</v>
      </c>
      <c r="F759" s="191"/>
      <c r="G759" s="72" t="s">
        <v>2622</v>
      </c>
      <c r="H759" s="191"/>
      <c r="I759" s="72" t="s">
        <v>2622</v>
      </c>
      <c r="J759" s="191"/>
      <c r="K759" s="72" t="s">
        <v>2622</v>
      </c>
      <c r="L759" s="191"/>
      <c r="M759" s="72" t="s">
        <v>2622</v>
      </c>
      <c r="N759" s="191"/>
      <c r="O759" s="72" t="s">
        <v>2622</v>
      </c>
      <c r="P759" s="191"/>
      <c r="Q759" s="72" t="s">
        <v>2622</v>
      </c>
      <c r="R759" s="191"/>
      <c r="S759" s="72" t="s">
        <v>2622</v>
      </c>
      <c r="T759" s="191"/>
      <c r="U759" s="72" t="s">
        <v>2622</v>
      </c>
      <c r="V759" s="191"/>
      <c r="W759" s="72" t="s">
        <v>2622</v>
      </c>
      <c r="X759" s="191"/>
      <c r="Y759" s="72" t="s">
        <v>2622</v>
      </c>
      <c r="Z759" s="191"/>
      <c r="AA759" s="72" t="s">
        <v>2622</v>
      </c>
      <c r="AB759" s="191"/>
      <c r="AC759" s="72" t="s">
        <v>2622</v>
      </c>
      <c r="AD759" s="191"/>
      <c r="AE759" s="72" t="s">
        <v>2622</v>
      </c>
      <c r="AF759" s="191"/>
      <c r="AG759" s="72" t="s">
        <v>2622</v>
      </c>
      <c r="AH759" s="191"/>
      <c r="AI759" s="72" t="s">
        <v>2622</v>
      </c>
      <c r="AJ759" s="191"/>
      <c r="AK759" s="72" t="s">
        <v>2622</v>
      </c>
      <c r="AL759" s="191"/>
      <c r="AM759" s="72" t="s">
        <v>2622</v>
      </c>
      <c r="AN759" s="191"/>
      <c r="AO759" s="72" t="s">
        <v>2622</v>
      </c>
      <c r="AP759" s="191"/>
      <c r="AQ759" s="72" t="s">
        <v>2622</v>
      </c>
      <c r="AR759" s="191"/>
      <c r="AS759" s="72" t="s">
        <v>2622</v>
      </c>
      <c r="AT759" s="191"/>
      <c r="AU759" s="72" t="s">
        <v>2622</v>
      </c>
      <c r="AV759" s="191"/>
      <c r="AW759" s="72" t="s">
        <v>2622</v>
      </c>
      <c r="AX759" s="191"/>
      <c r="AY759" s="167" t="s">
        <v>2622</v>
      </c>
      <c r="AZ759" s="245"/>
      <c r="BA759" s="167" t="s">
        <v>2622</v>
      </c>
      <c r="BB759" s="245"/>
      <c r="BC759" s="167" t="s">
        <v>2622</v>
      </c>
      <c r="BD759" s="245"/>
      <c r="BE759" s="167"/>
      <c r="BF759" s="245"/>
      <c r="BG759" s="167"/>
      <c r="BH759" s="245"/>
      <c r="BI759" s="167"/>
      <c r="BJ759" s="191"/>
      <c r="BK759" s="167" t="str">
        <f t="shared" si="786"/>
        <v>—</v>
      </c>
    </row>
    <row r="760" spans="1:63" ht="12.95" customHeight="1" x14ac:dyDescent="0.2">
      <c r="A760" s="41" t="s">
        <v>1869</v>
      </c>
      <c r="B760" s="102" t="s">
        <v>597</v>
      </c>
      <c r="C760" s="247" t="s">
        <v>1910</v>
      </c>
      <c r="D760" s="190">
        <v>203226</v>
      </c>
      <c r="E760" s="70">
        <f t="shared" ref="E760:E777" si="815">IF(D760&gt;0,RANK(D760,$D$11:$D$1079),"—")</f>
        <v>4</v>
      </c>
      <c r="F760" s="183">
        <v>225400</v>
      </c>
      <c r="G760" s="70">
        <f t="shared" ref="G760:G777" si="816">IF(F760&gt;0,RANK(F760,$F$11:$F$1079),"—")</f>
        <v>4</v>
      </c>
      <c r="H760" s="183">
        <v>253971</v>
      </c>
      <c r="I760" s="70">
        <f t="shared" ref="I760:I777" si="817">IF(H760&gt;0,RANK(H760,$H$11:$H$1079),"—")</f>
        <v>4</v>
      </c>
      <c r="J760" s="183">
        <v>286733</v>
      </c>
      <c r="K760" s="70">
        <f t="shared" ref="K760:K777" si="818">IF(J760&gt;0,RANK(J760,$J$11:$J$1079),"—")</f>
        <v>3</v>
      </c>
      <c r="L760" s="183">
        <v>300144</v>
      </c>
      <c r="M760" s="70">
        <f t="shared" ref="M760:M777" si="819">IF(L760&gt;0,RANK(L760,$L$11:$L$1079),"—")</f>
        <v>5</v>
      </c>
      <c r="N760" s="183">
        <v>309535</v>
      </c>
      <c r="O760" s="70">
        <f t="shared" ref="O760:O777" si="820">IF(N760&gt;0,RANK(N760,$N$11:$N$1079),"—")</f>
        <v>7</v>
      </c>
      <c r="P760" s="183">
        <v>299342</v>
      </c>
      <c r="Q760" s="70">
        <f t="shared" ref="Q760:Q777" si="821">IF(P760&gt;0,RANK(P760,$P$11:$P$1079),"—")</f>
        <v>9</v>
      </c>
      <c r="R760" s="183">
        <v>310949</v>
      </c>
      <c r="S760" s="70">
        <f t="shared" ref="S760:S777" si="822">IF(R760&gt;0,RANK(R760,$R$11:$R$1079),"—")</f>
        <v>9</v>
      </c>
      <c r="T760" s="183">
        <v>312683</v>
      </c>
      <c r="U760" s="70">
        <f t="shared" ref="U760:U777" si="823">IF(T760&gt;0,RANK(T760,$T$11:$T$1079),"—")</f>
        <v>10</v>
      </c>
      <c r="V760" s="183">
        <v>343786</v>
      </c>
      <c r="W760" s="70">
        <f t="shared" ref="W760:W777" si="824">IF(V760&gt;0,RANK(V760,$V$11:$V$1079),"—")</f>
        <v>8</v>
      </c>
      <c r="X760" s="183">
        <v>339534</v>
      </c>
      <c r="Y760" s="70">
        <f t="shared" ref="Y760:Y777" si="825">IF(X760&gt;0,RANK(X760,$X$11:$X$1079),"—")</f>
        <v>11</v>
      </c>
      <c r="Z760" s="183">
        <v>351030</v>
      </c>
      <c r="AA760" s="70">
        <f t="shared" ref="AA760:AA777" si="826">IF(Z760&gt;0,RANK(Z760,$Z$11:$Z$1079),"—")</f>
        <v>12</v>
      </c>
      <c r="AB760" s="183">
        <v>363511</v>
      </c>
      <c r="AC760" s="70">
        <f t="shared" ref="AC760:AC777" si="827">IF(AB760&gt;0,RANK(AB760,$AB$11:$AB$1079),"—")</f>
        <v>12</v>
      </c>
      <c r="AD760" s="183">
        <v>395552</v>
      </c>
      <c r="AE760" s="70">
        <f t="shared" ref="AE760:AE777" si="828">IF(AD760&gt;0,RANK(AD760,$AD$11:$AD$1079),"—")</f>
        <v>12</v>
      </c>
      <c r="AF760" s="183">
        <v>410393</v>
      </c>
      <c r="AG760" s="70">
        <f t="shared" ref="AG760:AG777" si="829">IF(AF760&gt;0,RANK(AF760,$AF$11:$AF$1079),"—")</f>
        <v>14</v>
      </c>
      <c r="AH760" s="183">
        <v>443828</v>
      </c>
      <c r="AI760" s="70">
        <f t="shared" ref="AI760:AI777" si="830">IF(AH760&gt;0,RANK(AH760,$AH$11:$AH$1079),"—")</f>
        <v>13</v>
      </c>
      <c r="AJ760" s="183">
        <v>496123</v>
      </c>
      <c r="AK760" s="70">
        <f t="shared" ref="AK760:AK777" si="831">IF(AJ760&gt;0,RANK(AJ760,$AJ$11:$AJ$1079),"—")</f>
        <v>10</v>
      </c>
      <c r="AL760" s="183">
        <v>554760</v>
      </c>
      <c r="AM760" s="70">
        <f t="shared" ref="AM760:AM777" si="832">IF(AL760&gt;0,RANK(AL760,$AL$11:$AL$1079),"—")</f>
        <v>10</v>
      </c>
      <c r="AN760" s="183">
        <v>575554</v>
      </c>
      <c r="AO760" s="70">
        <f t="shared" ref="AO760:AO777" si="833">IF(AN760&gt;0,RANK(AN760,$AN$11:$AN$1079),"—")</f>
        <v>11</v>
      </c>
      <c r="AP760" s="183">
        <v>606804</v>
      </c>
      <c r="AQ760" s="70">
        <f t="shared" ref="AQ760:AQ777" si="834">IF(AP760&gt;0,RANK(AP760,$AP$11:$AP$1079),"—")</f>
        <v>13</v>
      </c>
      <c r="AR760" s="183">
        <v>648802</v>
      </c>
      <c r="AS760" s="70">
        <f t="shared" ref="AS760:AS777" si="835">IF(AR760&gt;0,RANK(AR760,$AR$11:$AR$1079),"—")</f>
        <v>12</v>
      </c>
      <c r="AT760" s="183">
        <v>641936</v>
      </c>
      <c r="AU760" s="70">
        <f t="shared" ref="AU760:AU777" si="836">IF(AT760&gt;0,RANK(AT760,$AT$11:$AT$1079),"—")</f>
        <v>13</v>
      </c>
      <c r="AV760" s="183">
        <v>653996</v>
      </c>
      <c r="AW760" s="70">
        <f t="shared" ref="AW760:AW777" si="837">IF(AV760&gt;0,RANK(AV760,$AV$11:$AV$1079),"—")</f>
        <v>15</v>
      </c>
      <c r="AX760" s="183">
        <v>671406</v>
      </c>
      <c r="AY760" s="168">
        <f t="shared" ref="AY760:AY777" si="838">IF(AX760&gt;0,RANK(AX760,$AX$11:$AX$1079),"—")</f>
        <v>16</v>
      </c>
      <c r="AZ760" s="205">
        <v>749721</v>
      </c>
      <c r="BA760" s="168">
        <f t="shared" ref="BA760:BA777" si="839">IF(AZ760&gt;0,RANK(AZ760,$AZ$11:$AZ$1079),"—")</f>
        <v>17</v>
      </c>
      <c r="BB760" s="205">
        <v>781651</v>
      </c>
      <c r="BC760" s="168">
        <f t="shared" ref="BC760:BC777" si="840">IF(BB760&gt;0,RANK(BB760,$BB$11:$BB$1079),"—")</f>
        <v>16</v>
      </c>
      <c r="BD760" s="205"/>
      <c r="BE760" s="168"/>
      <c r="BF760" s="205"/>
      <c r="BG760" s="168"/>
      <c r="BH760" s="205"/>
      <c r="BI760" s="168"/>
      <c r="BJ760" s="183">
        <v>954412</v>
      </c>
      <c r="BK760" s="168">
        <f t="shared" si="786"/>
        <v>12</v>
      </c>
    </row>
    <row r="761" spans="1:63" ht="12.95" customHeight="1" x14ac:dyDescent="0.2">
      <c r="A761" s="41" t="s">
        <v>367</v>
      </c>
      <c r="B761" s="142" t="s">
        <v>600</v>
      </c>
      <c r="C761" s="247" t="s">
        <v>1910</v>
      </c>
      <c r="D761" s="190">
        <v>242966</v>
      </c>
      <c r="E761" s="70">
        <f t="shared" si="815"/>
        <v>2</v>
      </c>
      <c r="F761" s="183">
        <v>257726</v>
      </c>
      <c r="G761" s="70">
        <f t="shared" si="816"/>
        <v>2</v>
      </c>
      <c r="H761" s="183">
        <v>264416</v>
      </c>
      <c r="I761" s="70">
        <f t="shared" si="817"/>
        <v>2</v>
      </c>
      <c r="J761" s="183">
        <v>287157</v>
      </c>
      <c r="K761" s="70">
        <f t="shared" si="818"/>
        <v>2</v>
      </c>
      <c r="L761" s="183">
        <v>311767</v>
      </c>
      <c r="M761" s="70">
        <f t="shared" si="819"/>
        <v>2</v>
      </c>
      <c r="N761" s="183">
        <v>323535</v>
      </c>
      <c r="O761" s="70">
        <f t="shared" si="820"/>
        <v>5</v>
      </c>
      <c r="P761" s="183">
        <v>333908</v>
      </c>
      <c r="Q761" s="70">
        <f t="shared" si="821"/>
        <v>5</v>
      </c>
      <c r="R761" s="183">
        <v>377413</v>
      </c>
      <c r="S761" s="70">
        <f t="shared" si="822"/>
        <v>3</v>
      </c>
      <c r="T761" s="183">
        <v>374768</v>
      </c>
      <c r="U761" s="70">
        <f t="shared" si="823"/>
        <v>4</v>
      </c>
      <c r="V761" s="183">
        <v>370800</v>
      </c>
      <c r="W761" s="70">
        <f t="shared" si="824"/>
        <v>5</v>
      </c>
      <c r="X761" s="183">
        <v>380612</v>
      </c>
      <c r="Y761" s="70">
        <f t="shared" si="825"/>
        <v>5</v>
      </c>
      <c r="Z761" s="183">
        <v>410930</v>
      </c>
      <c r="AA761" s="70">
        <f t="shared" si="826"/>
        <v>4</v>
      </c>
      <c r="AB761" s="183">
        <v>413098</v>
      </c>
      <c r="AC761" s="70">
        <f t="shared" si="827"/>
        <v>8</v>
      </c>
      <c r="AD761" s="183">
        <v>420306</v>
      </c>
      <c r="AE761" s="70">
        <f t="shared" si="828"/>
        <v>9</v>
      </c>
      <c r="AF761" s="183">
        <v>426299</v>
      </c>
      <c r="AG761" s="70">
        <f t="shared" si="829"/>
        <v>12</v>
      </c>
      <c r="AH761" s="183">
        <v>435495</v>
      </c>
      <c r="AI761" s="70">
        <f t="shared" si="830"/>
        <v>14</v>
      </c>
      <c r="AJ761" s="183">
        <v>446786</v>
      </c>
      <c r="AK761" s="70">
        <f t="shared" si="831"/>
        <v>15</v>
      </c>
      <c r="AL761" s="183">
        <v>485764</v>
      </c>
      <c r="AM761" s="70">
        <f t="shared" si="832"/>
        <v>17</v>
      </c>
      <c r="AN761" s="183">
        <v>543448</v>
      </c>
      <c r="AO761" s="70">
        <f t="shared" si="833"/>
        <v>12</v>
      </c>
      <c r="AP761" s="183">
        <v>580742</v>
      </c>
      <c r="AQ761" s="70">
        <f t="shared" si="834"/>
        <v>14</v>
      </c>
      <c r="AR761" s="183">
        <v>600748</v>
      </c>
      <c r="AS761" s="70">
        <f t="shared" si="835"/>
        <v>14</v>
      </c>
      <c r="AT761" s="183">
        <v>614352</v>
      </c>
      <c r="AU761" s="70">
        <f t="shared" si="836"/>
        <v>15</v>
      </c>
      <c r="AV761" s="183">
        <v>659626</v>
      </c>
      <c r="AW761" s="70">
        <f t="shared" si="837"/>
        <v>14</v>
      </c>
      <c r="AX761" s="183">
        <v>736102</v>
      </c>
      <c r="AY761" s="168">
        <f t="shared" si="838"/>
        <v>11</v>
      </c>
      <c r="AZ761" s="210">
        <v>677138</v>
      </c>
      <c r="BA761" s="168">
        <f t="shared" si="839"/>
        <v>23</v>
      </c>
      <c r="BB761" s="210">
        <v>723610</v>
      </c>
      <c r="BC761" s="168">
        <f t="shared" si="840"/>
        <v>20</v>
      </c>
      <c r="BD761" s="210"/>
      <c r="BE761" s="168"/>
      <c r="BF761" s="210"/>
      <c r="BG761" s="168"/>
      <c r="BH761" s="210"/>
      <c r="BI761" s="168"/>
      <c r="BJ761" s="183">
        <v>930719</v>
      </c>
      <c r="BK761" s="168">
        <f t="shared" si="786"/>
        <v>13</v>
      </c>
    </row>
    <row r="762" spans="1:63" ht="12.95" customHeight="1" x14ac:dyDescent="0.2">
      <c r="A762" s="41" t="s">
        <v>367</v>
      </c>
      <c r="B762" s="102" t="s">
        <v>596</v>
      </c>
      <c r="C762" s="247" t="s">
        <v>1910</v>
      </c>
      <c r="D762" s="190">
        <v>136577</v>
      </c>
      <c r="E762" s="70">
        <f t="shared" si="815"/>
        <v>15</v>
      </c>
      <c r="F762" s="190">
        <v>145416</v>
      </c>
      <c r="G762" s="70">
        <f t="shared" si="816"/>
        <v>18</v>
      </c>
      <c r="H762" s="190">
        <v>149904</v>
      </c>
      <c r="I762" s="70">
        <f t="shared" si="817"/>
        <v>19</v>
      </c>
      <c r="J762" s="190">
        <v>172145</v>
      </c>
      <c r="K762" s="70">
        <f t="shared" si="818"/>
        <v>23</v>
      </c>
      <c r="L762" s="190">
        <v>182769</v>
      </c>
      <c r="M762" s="70">
        <f t="shared" si="819"/>
        <v>21</v>
      </c>
      <c r="N762" s="190">
        <v>194666</v>
      </c>
      <c r="O762" s="70">
        <f t="shared" si="820"/>
        <v>23</v>
      </c>
      <c r="P762" s="190">
        <v>199516</v>
      </c>
      <c r="Q762" s="70">
        <f t="shared" si="821"/>
        <v>24</v>
      </c>
      <c r="R762" s="190">
        <v>204710</v>
      </c>
      <c r="S762" s="70">
        <f t="shared" si="822"/>
        <v>24</v>
      </c>
      <c r="T762" s="190">
        <v>236417</v>
      </c>
      <c r="U762" s="70">
        <f t="shared" si="823"/>
        <v>20</v>
      </c>
      <c r="V762" s="190">
        <v>244991</v>
      </c>
      <c r="W762" s="70">
        <f t="shared" si="824"/>
        <v>20</v>
      </c>
      <c r="X762" s="190">
        <v>236403</v>
      </c>
      <c r="Y762" s="70">
        <f t="shared" si="825"/>
        <v>26</v>
      </c>
      <c r="Z762" s="190">
        <v>244337</v>
      </c>
      <c r="AA762" s="70">
        <f t="shared" si="826"/>
        <v>27</v>
      </c>
      <c r="AB762" s="190">
        <v>267007</v>
      </c>
      <c r="AC762" s="70">
        <f t="shared" si="827"/>
        <v>26</v>
      </c>
      <c r="AD762" s="190">
        <v>279587</v>
      </c>
      <c r="AE762" s="70">
        <f t="shared" si="828"/>
        <v>26</v>
      </c>
      <c r="AF762" s="190">
        <v>319693</v>
      </c>
      <c r="AG762" s="70">
        <f t="shared" si="829"/>
        <v>25</v>
      </c>
      <c r="AH762" s="190">
        <v>354497</v>
      </c>
      <c r="AI762" s="70">
        <f t="shared" si="830"/>
        <v>25</v>
      </c>
      <c r="AJ762" s="190">
        <v>405403</v>
      </c>
      <c r="AK762" s="70">
        <f t="shared" si="831"/>
        <v>22</v>
      </c>
      <c r="AL762" s="190">
        <v>437669</v>
      </c>
      <c r="AM762" s="70">
        <f t="shared" si="832"/>
        <v>23</v>
      </c>
      <c r="AN762" s="190">
        <v>468484</v>
      </c>
      <c r="AO762" s="70">
        <f t="shared" si="833"/>
        <v>23</v>
      </c>
      <c r="AP762" s="190">
        <v>535424</v>
      </c>
      <c r="AQ762" s="70">
        <f t="shared" si="834"/>
        <v>18</v>
      </c>
      <c r="AR762" s="190">
        <v>529945</v>
      </c>
      <c r="AS762" s="70">
        <f t="shared" si="835"/>
        <v>22</v>
      </c>
      <c r="AT762" s="190">
        <v>545995</v>
      </c>
      <c r="AU762" s="70">
        <f t="shared" si="836"/>
        <v>21</v>
      </c>
      <c r="AV762" s="190">
        <v>548704</v>
      </c>
      <c r="AW762" s="70">
        <f t="shared" si="837"/>
        <v>23</v>
      </c>
      <c r="AX762" s="190">
        <v>589575</v>
      </c>
      <c r="AY762" s="70">
        <f t="shared" si="838"/>
        <v>24</v>
      </c>
      <c r="AZ762" s="205">
        <v>807235</v>
      </c>
      <c r="BA762" s="70">
        <f t="shared" si="839"/>
        <v>12</v>
      </c>
      <c r="BB762" s="205">
        <v>878900</v>
      </c>
      <c r="BC762" s="70">
        <f t="shared" si="840"/>
        <v>12</v>
      </c>
      <c r="BD762" s="205"/>
      <c r="BE762" s="168"/>
      <c r="BF762" s="205"/>
      <c r="BG762" s="168"/>
      <c r="BH762" s="205"/>
      <c r="BI762" s="168"/>
      <c r="BJ762" s="190">
        <v>868159</v>
      </c>
      <c r="BK762" s="70">
        <f t="shared" si="786"/>
        <v>15</v>
      </c>
    </row>
    <row r="763" spans="1:63" ht="12.95" customHeight="1" x14ac:dyDescent="0.2">
      <c r="A763" s="41" t="s">
        <v>357</v>
      </c>
      <c r="B763" s="102" t="s">
        <v>1437</v>
      </c>
      <c r="C763" s="247" t="s">
        <v>1910</v>
      </c>
      <c r="D763" s="183">
        <v>130397</v>
      </c>
      <c r="E763" s="70">
        <f t="shared" si="815"/>
        <v>17</v>
      </c>
      <c r="F763" s="183">
        <v>152746</v>
      </c>
      <c r="G763" s="70">
        <f t="shared" si="816"/>
        <v>15</v>
      </c>
      <c r="H763" s="183">
        <v>158334</v>
      </c>
      <c r="I763" s="70">
        <f t="shared" si="817"/>
        <v>18</v>
      </c>
      <c r="J763" s="183">
        <v>173744</v>
      </c>
      <c r="K763" s="70">
        <f t="shared" si="818"/>
        <v>21</v>
      </c>
      <c r="L763" s="183">
        <v>189390</v>
      </c>
      <c r="M763" s="70">
        <f t="shared" si="819"/>
        <v>20</v>
      </c>
      <c r="N763" s="183">
        <v>198221</v>
      </c>
      <c r="O763" s="70">
        <f t="shared" si="820"/>
        <v>21</v>
      </c>
      <c r="P763" s="183">
        <v>222424</v>
      </c>
      <c r="Q763" s="70">
        <f t="shared" si="821"/>
        <v>18</v>
      </c>
      <c r="R763" s="183">
        <v>233829</v>
      </c>
      <c r="S763" s="70">
        <f t="shared" si="822"/>
        <v>19</v>
      </c>
      <c r="T763" s="183">
        <v>251461</v>
      </c>
      <c r="U763" s="70">
        <f t="shared" si="823"/>
        <v>18</v>
      </c>
      <c r="V763" s="183">
        <v>272393</v>
      </c>
      <c r="W763" s="70">
        <f t="shared" si="824"/>
        <v>17</v>
      </c>
      <c r="X763" s="183">
        <v>288430</v>
      </c>
      <c r="Y763" s="70">
        <f t="shared" si="825"/>
        <v>15</v>
      </c>
      <c r="Z763" s="183">
        <v>296141</v>
      </c>
      <c r="AA763" s="70">
        <f t="shared" si="826"/>
        <v>16</v>
      </c>
      <c r="AB763" s="183">
        <v>333477</v>
      </c>
      <c r="AC763" s="70">
        <f t="shared" si="827"/>
        <v>15</v>
      </c>
      <c r="AD763" s="183">
        <v>383569</v>
      </c>
      <c r="AE763" s="70">
        <f t="shared" si="828"/>
        <v>13</v>
      </c>
      <c r="AF763" s="183">
        <v>430389</v>
      </c>
      <c r="AG763" s="70">
        <f t="shared" si="829"/>
        <v>10</v>
      </c>
      <c r="AH763" s="183">
        <v>469852</v>
      </c>
      <c r="AI763" s="70">
        <f t="shared" si="830"/>
        <v>9</v>
      </c>
      <c r="AJ763" s="183">
        <v>522269</v>
      </c>
      <c r="AK763" s="70">
        <f t="shared" si="831"/>
        <v>9</v>
      </c>
      <c r="AL763" s="183">
        <v>564635</v>
      </c>
      <c r="AM763" s="70">
        <f t="shared" si="832"/>
        <v>9</v>
      </c>
      <c r="AN763" s="183">
        <v>596756</v>
      </c>
      <c r="AO763" s="70">
        <f t="shared" si="833"/>
        <v>10</v>
      </c>
      <c r="AP763" s="183">
        <v>654982</v>
      </c>
      <c r="AQ763" s="70">
        <f t="shared" si="834"/>
        <v>9</v>
      </c>
      <c r="AR763" s="183">
        <v>676052</v>
      </c>
      <c r="AS763" s="70">
        <f t="shared" si="835"/>
        <v>9</v>
      </c>
      <c r="AT763" s="183">
        <v>648247</v>
      </c>
      <c r="AU763" s="70">
        <f t="shared" si="836"/>
        <v>12</v>
      </c>
      <c r="AV763" s="183">
        <v>708244</v>
      </c>
      <c r="AW763" s="70">
        <f t="shared" si="837"/>
        <v>9</v>
      </c>
      <c r="AX763" s="183">
        <v>726768</v>
      </c>
      <c r="AY763" s="168">
        <f t="shared" si="838"/>
        <v>12</v>
      </c>
      <c r="AZ763" s="210">
        <v>836322</v>
      </c>
      <c r="BA763" s="168">
        <f t="shared" si="839"/>
        <v>10</v>
      </c>
      <c r="BB763" s="210">
        <v>886036</v>
      </c>
      <c r="BC763" s="168">
        <f t="shared" si="840"/>
        <v>11</v>
      </c>
      <c r="BD763" s="210"/>
      <c r="BE763" s="168"/>
      <c r="BF763" s="210"/>
      <c r="BG763" s="168"/>
      <c r="BH763" s="210"/>
      <c r="BI763" s="168"/>
      <c r="BJ763" s="183">
        <v>864068</v>
      </c>
      <c r="BK763" s="168">
        <f t="shared" si="786"/>
        <v>17</v>
      </c>
    </row>
    <row r="764" spans="1:63" ht="12.95" customHeight="1" x14ac:dyDescent="0.2">
      <c r="A764" s="41" t="s">
        <v>45</v>
      </c>
      <c r="B764" s="102" t="s">
        <v>736</v>
      </c>
      <c r="C764" s="247" t="s">
        <v>1910</v>
      </c>
      <c r="D764" s="190">
        <v>63796</v>
      </c>
      <c r="E764" s="70">
        <f t="shared" si="815"/>
        <v>48</v>
      </c>
      <c r="F764" s="190">
        <v>74059</v>
      </c>
      <c r="G764" s="70">
        <f t="shared" si="816"/>
        <v>47</v>
      </c>
      <c r="H764" s="190">
        <v>84183</v>
      </c>
      <c r="I764" s="70">
        <f t="shared" si="817"/>
        <v>45</v>
      </c>
      <c r="J764" s="190">
        <v>111265</v>
      </c>
      <c r="K764" s="70">
        <f t="shared" si="818"/>
        <v>42</v>
      </c>
      <c r="L764" s="190">
        <v>117716</v>
      </c>
      <c r="M764" s="70">
        <f t="shared" si="819"/>
        <v>44</v>
      </c>
      <c r="N764" s="190">
        <v>130322</v>
      </c>
      <c r="O764" s="70">
        <f t="shared" si="820"/>
        <v>42</v>
      </c>
      <c r="P764" s="190">
        <v>157250</v>
      </c>
      <c r="Q764" s="70">
        <f t="shared" si="821"/>
        <v>33</v>
      </c>
      <c r="R764" s="190">
        <v>178778</v>
      </c>
      <c r="S764" s="70">
        <f t="shared" si="822"/>
        <v>30</v>
      </c>
      <c r="T764" s="190">
        <v>185377</v>
      </c>
      <c r="U764" s="70">
        <f t="shared" si="823"/>
        <v>33</v>
      </c>
      <c r="V764" s="190">
        <v>186457</v>
      </c>
      <c r="W764" s="70">
        <f t="shared" si="824"/>
        <v>37</v>
      </c>
      <c r="X764" s="190">
        <v>189826</v>
      </c>
      <c r="Y764" s="70">
        <f t="shared" si="825"/>
        <v>36</v>
      </c>
      <c r="Z764" s="190">
        <v>202533</v>
      </c>
      <c r="AA764" s="70">
        <f t="shared" si="826"/>
        <v>37</v>
      </c>
      <c r="AB764" s="190">
        <v>213842</v>
      </c>
      <c r="AC764" s="70">
        <f t="shared" si="827"/>
        <v>38</v>
      </c>
      <c r="AD764" s="190">
        <v>249477</v>
      </c>
      <c r="AE764" s="70">
        <f t="shared" si="828"/>
        <v>34</v>
      </c>
      <c r="AF764" s="190">
        <v>294809</v>
      </c>
      <c r="AG764" s="70">
        <f t="shared" si="829"/>
        <v>30</v>
      </c>
      <c r="AH764" s="190">
        <v>348792</v>
      </c>
      <c r="AI764" s="70">
        <f t="shared" si="830"/>
        <v>26</v>
      </c>
      <c r="AJ764" s="190">
        <v>400200</v>
      </c>
      <c r="AK764" s="70">
        <f t="shared" si="831"/>
        <v>24</v>
      </c>
      <c r="AL764" s="190">
        <v>409684</v>
      </c>
      <c r="AM764" s="70">
        <f t="shared" si="832"/>
        <v>27</v>
      </c>
      <c r="AN764" s="190">
        <v>461693</v>
      </c>
      <c r="AO764" s="70">
        <f t="shared" si="833"/>
        <v>24</v>
      </c>
      <c r="AP764" s="190">
        <v>522448</v>
      </c>
      <c r="AQ764" s="70">
        <f t="shared" si="834"/>
        <v>22</v>
      </c>
      <c r="AR764" s="190">
        <v>530162</v>
      </c>
      <c r="AS764" s="70">
        <f t="shared" si="835"/>
        <v>21</v>
      </c>
      <c r="AT764" s="190">
        <v>558566</v>
      </c>
      <c r="AU764" s="70">
        <f t="shared" si="836"/>
        <v>19</v>
      </c>
      <c r="AV764" s="190">
        <v>595627</v>
      </c>
      <c r="AW764" s="70">
        <f t="shared" si="837"/>
        <v>17</v>
      </c>
      <c r="AX764" s="190">
        <v>623347</v>
      </c>
      <c r="AY764" s="70">
        <f t="shared" si="838"/>
        <v>22</v>
      </c>
      <c r="AZ764" s="131">
        <v>822491</v>
      </c>
      <c r="BA764" s="70">
        <f t="shared" si="839"/>
        <v>11</v>
      </c>
      <c r="BB764" s="131">
        <v>899386</v>
      </c>
      <c r="BC764" s="70">
        <f t="shared" si="840"/>
        <v>10</v>
      </c>
      <c r="BD764" s="131"/>
      <c r="BE764" s="168"/>
      <c r="BF764" s="131"/>
      <c r="BG764" s="168"/>
      <c r="BH764" s="131"/>
      <c r="BI764" s="168"/>
      <c r="BJ764" s="190">
        <v>861205</v>
      </c>
      <c r="BK764" s="168">
        <f t="shared" si="786"/>
        <v>18</v>
      </c>
    </row>
    <row r="765" spans="1:63" ht="12.95" customHeight="1" x14ac:dyDescent="0.2">
      <c r="A765" s="41" t="s">
        <v>410</v>
      </c>
      <c r="B765" s="102" t="s">
        <v>626</v>
      </c>
      <c r="C765" s="247" t="s">
        <v>1910</v>
      </c>
      <c r="D765" s="190">
        <v>117023</v>
      </c>
      <c r="E765" s="70">
        <f t="shared" si="815"/>
        <v>19</v>
      </c>
      <c r="F765" s="190">
        <v>136072</v>
      </c>
      <c r="G765" s="70">
        <f t="shared" si="816"/>
        <v>20</v>
      </c>
      <c r="H765" s="190">
        <v>145818</v>
      </c>
      <c r="I765" s="70">
        <f t="shared" si="817"/>
        <v>20</v>
      </c>
      <c r="J765" s="190">
        <v>171139</v>
      </c>
      <c r="K765" s="70">
        <f t="shared" si="818"/>
        <v>24</v>
      </c>
      <c r="L765" s="190">
        <v>180706</v>
      </c>
      <c r="M765" s="70">
        <f t="shared" si="819"/>
        <v>22</v>
      </c>
      <c r="N765" s="190">
        <v>193893</v>
      </c>
      <c r="O765" s="70">
        <f t="shared" si="820"/>
        <v>24</v>
      </c>
      <c r="P765" s="190">
        <v>211569</v>
      </c>
      <c r="Q765" s="70">
        <f t="shared" si="821"/>
        <v>21</v>
      </c>
      <c r="R765" s="190">
        <v>226850</v>
      </c>
      <c r="S765" s="70">
        <f t="shared" si="822"/>
        <v>21</v>
      </c>
      <c r="T765" s="190">
        <v>224939</v>
      </c>
      <c r="U765" s="70">
        <f t="shared" si="823"/>
        <v>24</v>
      </c>
      <c r="V765" s="190">
        <v>231819</v>
      </c>
      <c r="W765" s="70">
        <f t="shared" si="824"/>
        <v>23</v>
      </c>
      <c r="X765" s="190">
        <v>234901</v>
      </c>
      <c r="Y765" s="70">
        <f t="shared" si="825"/>
        <v>27</v>
      </c>
      <c r="Z765" s="190">
        <v>245536</v>
      </c>
      <c r="AA765" s="70">
        <f t="shared" si="826"/>
        <v>26</v>
      </c>
      <c r="AB765" s="190">
        <v>262680</v>
      </c>
      <c r="AC765" s="70">
        <f t="shared" si="827"/>
        <v>27</v>
      </c>
      <c r="AD765" s="190">
        <v>274050</v>
      </c>
      <c r="AE765" s="70">
        <f t="shared" si="828"/>
        <v>27</v>
      </c>
      <c r="AF765" s="190">
        <v>296706</v>
      </c>
      <c r="AG765" s="70">
        <f t="shared" si="829"/>
        <v>29</v>
      </c>
      <c r="AH765" s="190">
        <v>321514</v>
      </c>
      <c r="AI765" s="70">
        <f t="shared" si="830"/>
        <v>29</v>
      </c>
      <c r="AJ765" s="190">
        <v>354243</v>
      </c>
      <c r="AK765" s="70">
        <f t="shared" si="831"/>
        <v>30</v>
      </c>
      <c r="AL765" s="190">
        <v>387644</v>
      </c>
      <c r="AM765" s="70">
        <f t="shared" si="832"/>
        <v>30</v>
      </c>
      <c r="AN765" s="190">
        <v>422828</v>
      </c>
      <c r="AO765" s="70">
        <f t="shared" si="833"/>
        <v>29</v>
      </c>
      <c r="AP765" s="190">
        <v>431618</v>
      </c>
      <c r="AQ765" s="70">
        <f t="shared" si="834"/>
        <v>30</v>
      </c>
      <c r="AR765" s="190">
        <v>460075</v>
      </c>
      <c r="AS765" s="70">
        <f t="shared" si="835"/>
        <v>27</v>
      </c>
      <c r="AT765" s="190">
        <v>448671</v>
      </c>
      <c r="AU765" s="70">
        <f t="shared" si="836"/>
        <v>31</v>
      </c>
      <c r="AV765" s="190">
        <v>487285</v>
      </c>
      <c r="AW765" s="70">
        <f t="shared" si="837"/>
        <v>31</v>
      </c>
      <c r="AX765" s="190">
        <v>509452</v>
      </c>
      <c r="AY765" s="70">
        <f t="shared" si="838"/>
        <v>31</v>
      </c>
      <c r="AZ765" s="210">
        <v>623510</v>
      </c>
      <c r="BA765" s="70">
        <f t="shared" si="839"/>
        <v>24</v>
      </c>
      <c r="BB765" s="210">
        <v>656967</v>
      </c>
      <c r="BC765" s="70">
        <f t="shared" si="840"/>
        <v>25</v>
      </c>
      <c r="BD765" s="210"/>
      <c r="BE765" s="168"/>
      <c r="BF765" s="210"/>
      <c r="BG765" s="168"/>
      <c r="BH765" s="210"/>
      <c r="BI765" s="168"/>
      <c r="BJ765" s="190">
        <v>803004</v>
      </c>
      <c r="BK765" s="168">
        <f t="shared" si="786"/>
        <v>21</v>
      </c>
    </row>
    <row r="766" spans="1:63" ht="12.95" customHeight="1" x14ac:dyDescent="0.2">
      <c r="A766" s="41" t="s">
        <v>394</v>
      </c>
      <c r="B766" s="102" t="s">
        <v>578</v>
      </c>
      <c r="C766" s="247" t="s">
        <v>1910</v>
      </c>
      <c r="D766" s="183">
        <v>113196</v>
      </c>
      <c r="E766" s="70">
        <f t="shared" si="815"/>
        <v>21</v>
      </c>
      <c r="F766" s="183">
        <v>146270</v>
      </c>
      <c r="G766" s="70">
        <f t="shared" si="816"/>
        <v>17</v>
      </c>
      <c r="H766" s="183">
        <v>165841</v>
      </c>
      <c r="I766" s="70">
        <f t="shared" si="817"/>
        <v>17</v>
      </c>
      <c r="J766" s="183">
        <v>219930</v>
      </c>
      <c r="K766" s="70">
        <f t="shared" si="818"/>
        <v>11</v>
      </c>
      <c r="L766" s="183">
        <v>256926</v>
      </c>
      <c r="M766" s="70">
        <f t="shared" si="819"/>
        <v>9</v>
      </c>
      <c r="N766" s="183">
        <v>267816</v>
      </c>
      <c r="O766" s="70">
        <f t="shared" si="820"/>
        <v>11</v>
      </c>
      <c r="P766" s="183">
        <v>278305</v>
      </c>
      <c r="Q766" s="70">
        <f t="shared" si="821"/>
        <v>13</v>
      </c>
      <c r="R766" s="183">
        <v>282659</v>
      </c>
      <c r="S766" s="70">
        <f t="shared" si="822"/>
        <v>13</v>
      </c>
      <c r="T766" s="183">
        <v>302997</v>
      </c>
      <c r="U766" s="70">
        <f t="shared" si="823"/>
        <v>12</v>
      </c>
      <c r="V766" s="183">
        <v>330881</v>
      </c>
      <c r="W766" s="70">
        <f t="shared" si="824"/>
        <v>10</v>
      </c>
      <c r="X766" s="183">
        <v>337938</v>
      </c>
      <c r="Y766" s="70">
        <f t="shared" si="825"/>
        <v>12</v>
      </c>
      <c r="Z766" s="183">
        <v>339955</v>
      </c>
      <c r="AA766" s="70">
        <f t="shared" si="826"/>
        <v>14</v>
      </c>
      <c r="AB766" s="183">
        <v>362643</v>
      </c>
      <c r="AC766" s="70">
        <f t="shared" si="827"/>
        <v>13</v>
      </c>
      <c r="AD766" s="183">
        <v>379402</v>
      </c>
      <c r="AE766" s="70">
        <f t="shared" si="828"/>
        <v>14</v>
      </c>
      <c r="AF766" s="183">
        <v>427575</v>
      </c>
      <c r="AG766" s="70">
        <f t="shared" si="829"/>
        <v>11</v>
      </c>
      <c r="AH766" s="183">
        <v>458066</v>
      </c>
      <c r="AI766" s="70">
        <f t="shared" si="830"/>
        <v>11</v>
      </c>
      <c r="AJ766" s="183">
        <v>492739</v>
      </c>
      <c r="AK766" s="70">
        <f t="shared" si="831"/>
        <v>12</v>
      </c>
      <c r="AL766" s="183">
        <v>533427</v>
      </c>
      <c r="AM766" s="70">
        <f t="shared" si="832"/>
        <v>11</v>
      </c>
      <c r="AN766" s="183">
        <v>600139</v>
      </c>
      <c r="AO766" s="70">
        <f t="shared" si="833"/>
        <v>9</v>
      </c>
      <c r="AP766" s="183">
        <v>625764</v>
      </c>
      <c r="AQ766" s="70">
        <f t="shared" si="834"/>
        <v>11</v>
      </c>
      <c r="AR766" s="183">
        <v>644182</v>
      </c>
      <c r="AS766" s="70">
        <f t="shared" si="835"/>
        <v>13</v>
      </c>
      <c r="AT766" s="183">
        <v>652144</v>
      </c>
      <c r="AU766" s="70">
        <f t="shared" si="836"/>
        <v>11</v>
      </c>
      <c r="AV766" s="183">
        <v>701130</v>
      </c>
      <c r="AW766" s="70">
        <f t="shared" si="837"/>
        <v>11</v>
      </c>
      <c r="AX766" s="183">
        <v>753358</v>
      </c>
      <c r="AY766" s="168">
        <f t="shared" si="838"/>
        <v>9</v>
      </c>
      <c r="AZ766" s="224">
        <v>770449</v>
      </c>
      <c r="BA766" s="168">
        <f t="shared" si="839"/>
        <v>14</v>
      </c>
      <c r="BB766" s="224">
        <v>794846</v>
      </c>
      <c r="BC766" s="168">
        <f t="shared" si="840"/>
        <v>15</v>
      </c>
      <c r="BD766" s="224"/>
      <c r="BE766" s="168"/>
      <c r="BF766" s="224"/>
      <c r="BG766" s="168"/>
      <c r="BH766" s="224"/>
      <c r="BI766" s="168"/>
      <c r="BJ766" s="183">
        <v>791031</v>
      </c>
      <c r="BK766" s="168">
        <f t="shared" si="786"/>
        <v>22</v>
      </c>
    </row>
    <row r="767" spans="1:63" ht="12.95" customHeight="1" x14ac:dyDescent="0.2">
      <c r="A767" s="41" t="s">
        <v>307</v>
      </c>
      <c r="B767" s="102" t="s">
        <v>1457</v>
      </c>
      <c r="C767" s="247" t="s">
        <v>1910</v>
      </c>
      <c r="D767" s="183">
        <v>59392</v>
      </c>
      <c r="E767" s="70">
        <f t="shared" si="815"/>
        <v>52</v>
      </c>
      <c r="F767" s="183">
        <v>79894</v>
      </c>
      <c r="G767" s="70">
        <f t="shared" si="816"/>
        <v>41</v>
      </c>
      <c r="H767" s="183">
        <v>94555</v>
      </c>
      <c r="I767" s="70">
        <f t="shared" si="817"/>
        <v>37</v>
      </c>
      <c r="J767" s="183">
        <v>124574</v>
      </c>
      <c r="K767" s="70">
        <f t="shared" si="818"/>
        <v>33</v>
      </c>
      <c r="L767" s="183">
        <v>137985</v>
      </c>
      <c r="M767" s="70">
        <f t="shared" si="819"/>
        <v>33</v>
      </c>
      <c r="N767" s="183">
        <v>151335</v>
      </c>
      <c r="O767" s="70">
        <f t="shared" si="820"/>
        <v>32</v>
      </c>
      <c r="P767" s="183"/>
      <c r="Q767" s="70" t="str">
        <f t="shared" si="821"/>
        <v>—</v>
      </c>
      <c r="R767" s="183">
        <v>161025</v>
      </c>
      <c r="S767" s="70">
        <f t="shared" si="822"/>
        <v>36</v>
      </c>
      <c r="T767" s="183">
        <v>173211</v>
      </c>
      <c r="U767" s="70">
        <f t="shared" si="823"/>
        <v>35</v>
      </c>
      <c r="V767" s="183">
        <v>192263</v>
      </c>
      <c r="W767" s="70">
        <f t="shared" si="824"/>
        <v>34</v>
      </c>
      <c r="X767" s="183">
        <v>185103</v>
      </c>
      <c r="Y767" s="70">
        <f t="shared" si="825"/>
        <v>38</v>
      </c>
      <c r="Z767" s="183">
        <v>183038</v>
      </c>
      <c r="AA767" s="70">
        <f t="shared" si="826"/>
        <v>42</v>
      </c>
      <c r="AB767" s="183">
        <v>197053</v>
      </c>
      <c r="AC767" s="70">
        <f t="shared" si="827"/>
        <v>41</v>
      </c>
      <c r="AD767" s="183">
        <v>213838</v>
      </c>
      <c r="AE767" s="70">
        <f t="shared" si="828"/>
        <v>40</v>
      </c>
      <c r="AF767" s="183">
        <v>225268</v>
      </c>
      <c r="AG767" s="70">
        <f t="shared" si="829"/>
        <v>43</v>
      </c>
      <c r="AH767" s="183">
        <v>236793</v>
      </c>
      <c r="AI767" s="70">
        <f t="shared" si="830"/>
        <v>44</v>
      </c>
      <c r="AJ767" s="183">
        <v>258829</v>
      </c>
      <c r="AK767" s="70">
        <f t="shared" si="831"/>
        <v>48</v>
      </c>
      <c r="AL767" s="183">
        <v>278763</v>
      </c>
      <c r="AM767" s="70">
        <f t="shared" si="832"/>
        <v>48</v>
      </c>
      <c r="AN767" s="183">
        <v>296534</v>
      </c>
      <c r="AO767" s="70">
        <f t="shared" si="833"/>
        <v>52</v>
      </c>
      <c r="AP767" s="183">
        <v>309531</v>
      </c>
      <c r="AQ767" s="70">
        <f t="shared" si="834"/>
        <v>50</v>
      </c>
      <c r="AR767" s="183">
        <v>308204</v>
      </c>
      <c r="AS767" s="70">
        <f t="shared" si="835"/>
        <v>55</v>
      </c>
      <c r="AT767" s="183">
        <v>311612</v>
      </c>
      <c r="AU767" s="70">
        <f t="shared" si="836"/>
        <v>58</v>
      </c>
      <c r="AV767" s="183">
        <v>323404</v>
      </c>
      <c r="AW767" s="70">
        <f t="shared" si="837"/>
        <v>58</v>
      </c>
      <c r="AX767" s="183">
        <v>351564</v>
      </c>
      <c r="AY767" s="168">
        <f t="shared" si="838"/>
        <v>54</v>
      </c>
      <c r="AZ767" s="210">
        <v>428432</v>
      </c>
      <c r="BA767" s="168">
        <f t="shared" si="839"/>
        <v>42</v>
      </c>
      <c r="BB767" s="210">
        <v>432306</v>
      </c>
      <c r="BC767" s="168">
        <f t="shared" si="840"/>
        <v>44</v>
      </c>
      <c r="BD767" s="210"/>
      <c r="BE767" s="168"/>
      <c r="BF767" s="210"/>
      <c r="BG767" s="168"/>
      <c r="BH767" s="210"/>
      <c r="BI767" s="168"/>
      <c r="BJ767" s="183">
        <v>628613</v>
      </c>
      <c r="BK767" s="168">
        <f t="shared" si="786"/>
        <v>33</v>
      </c>
    </row>
    <row r="768" spans="1:63" ht="12.95" customHeight="1" x14ac:dyDescent="0.2">
      <c r="A768" s="41" t="s">
        <v>341</v>
      </c>
      <c r="B768" s="102" t="s">
        <v>1230</v>
      </c>
      <c r="C768" s="247" t="s">
        <v>1910</v>
      </c>
      <c r="D768" s="183">
        <v>83896</v>
      </c>
      <c r="E768" s="70">
        <f t="shared" si="815"/>
        <v>35</v>
      </c>
      <c r="F768" s="183">
        <v>92787</v>
      </c>
      <c r="G768" s="70">
        <f t="shared" si="816"/>
        <v>33</v>
      </c>
      <c r="H768" s="183">
        <v>98924</v>
      </c>
      <c r="I768" s="70">
        <f t="shared" si="817"/>
        <v>36</v>
      </c>
      <c r="J768" s="183">
        <v>104451</v>
      </c>
      <c r="K768" s="70">
        <f t="shared" si="818"/>
        <v>46</v>
      </c>
      <c r="L768" s="183">
        <v>108511</v>
      </c>
      <c r="M768" s="70">
        <f t="shared" si="819"/>
        <v>50</v>
      </c>
      <c r="N768" s="183">
        <v>112106</v>
      </c>
      <c r="O768" s="70">
        <f t="shared" si="820"/>
        <v>51</v>
      </c>
      <c r="P768" s="183">
        <v>122399</v>
      </c>
      <c r="Q768" s="70">
        <f t="shared" si="821"/>
        <v>47</v>
      </c>
      <c r="R768" s="183">
        <v>129774</v>
      </c>
      <c r="S768" s="70">
        <f t="shared" si="822"/>
        <v>48</v>
      </c>
      <c r="T768" s="183">
        <v>139202</v>
      </c>
      <c r="U768" s="70">
        <f t="shared" si="823"/>
        <v>48</v>
      </c>
      <c r="V768" s="183">
        <v>148935</v>
      </c>
      <c r="W768" s="70">
        <f t="shared" si="824"/>
        <v>46</v>
      </c>
      <c r="X768" s="183">
        <v>145874</v>
      </c>
      <c r="Y768" s="70">
        <f t="shared" si="825"/>
        <v>50</v>
      </c>
      <c r="Z768" s="183">
        <v>153288</v>
      </c>
      <c r="AA768" s="70">
        <f t="shared" si="826"/>
        <v>52</v>
      </c>
      <c r="AB768" s="183">
        <v>156452</v>
      </c>
      <c r="AC768" s="70">
        <f t="shared" si="827"/>
        <v>53</v>
      </c>
      <c r="AD768" s="183">
        <v>167179</v>
      </c>
      <c r="AE768" s="70">
        <f t="shared" si="828"/>
        <v>52</v>
      </c>
      <c r="AF768" s="183">
        <v>182205</v>
      </c>
      <c r="AG768" s="70">
        <f t="shared" si="829"/>
        <v>56</v>
      </c>
      <c r="AH768" s="183">
        <v>190722</v>
      </c>
      <c r="AI768" s="70">
        <f t="shared" si="830"/>
        <v>58</v>
      </c>
      <c r="AJ768" s="183">
        <v>222978</v>
      </c>
      <c r="AK768" s="70">
        <f t="shared" si="831"/>
        <v>55</v>
      </c>
      <c r="AL768" s="183">
        <v>241593</v>
      </c>
      <c r="AM768" s="70">
        <f t="shared" si="832"/>
        <v>57</v>
      </c>
      <c r="AN768" s="183">
        <v>259333</v>
      </c>
      <c r="AO768" s="70">
        <f t="shared" si="833"/>
        <v>58</v>
      </c>
      <c r="AP768" s="183">
        <v>276198</v>
      </c>
      <c r="AQ768" s="70">
        <f t="shared" si="834"/>
        <v>59</v>
      </c>
      <c r="AR768" s="183">
        <v>284164</v>
      </c>
      <c r="AS768" s="70">
        <f t="shared" si="835"/>
        <v>61</v>
      </c>
      <c r="AT768" s="183">
        <v>297867</v>
      </c>
      <c r="AU768" s="70">
        <f t="shared" si="836"/>
        <v>61</v>
      </c>
      <c r="AV768" s="183">
        <v>310699</v>
      </c>
      <c r="AW768" s="70">
        <f t="shared" si="837"/>
        <v>59</v>
      </c>
      <c r="AX768" s="183">
        <v>308834</v>
      </c>
      <c r="AY768" s="168">
        <f t="shared" si="838"/>
        <v>66</v>
      </c>
      <c r="AZ768" s="210">
        <v>365944</v>
      </c>
      <c r="BA768" s="168">
        <f t="shared" si="839"/>
        <v>53</v>
      </c>
      <c r="BB768" s="210">
        <v>430752</v>
      </c>
      <c r="BC768" s="168">
        <f t="shared" si="840"/>
        <v>46</v>
      </c>
      <c r="BD768" s="210"/>
      <c r="BE768" s="168"/>
      <c r="BF768" s="210"/>
      <c r="BG768" s="168"/>
      <c r="BH768" s="210"/>
      <c r="BI768" s="168"/>
      <c r="BJ768" s="183">
        <v>602041</v>
      </c>
      <c r="BK768" s="168">
        <f t="shared" si="786"/>
        <v>35</v>
      </c>
    </row>
    <row r="769" spans="1:63" ht="12.95" customHeight="1" x14ac:dyDescent="0.2">
      <c r="A769" s="41" t="s">
        <v>355</v>
      </c>
      <c r="B769" s="102" t="s">
        <v>1617</v>
      </c>
      <c r="C769" s="247" t="s">
        <v>1910</v>
      </c>
      <c r="D769" s="183">
        <v>37750</v>
      </c>
      <c r="E769" s="70">
        <f t="shared" si="815"/>
        <v>84</v>
      </c>
      <c r="F769" s="183">
        <v>40193</v>
      </c>
      <c r="G769" s="70">
        <f t="shared" si="816"/>
        <v>89</v>
      </c>
      <c r="H769" s="183">
        <v>46137</v>
      </c>
      <c r="I769" s="70">
        <f t="shared" si="817"/>
        <v>88</v>
      </c>
      <c r="J769" s="183">
        <v>56856</v>
      </c>
      <c r="K769" s="70">
        <f t="shared" si="818"/>
        <v>83</v>
      </c>
      <c r="L769" s="183">
        <v>63752</v>
      </c>
      <c r="M769" s="70">
        <f t="shared" si="819"/>
        <v>87</v>
      </c>
      <c r="N769" s="183">
        <v>66310</v>
      </c>
      <c r="O769" s="70">
        <f t="shared" si="820"/>
        <v>90</v>
      </c>
      <c r="P769" s="183">
        <v>75561</v>
      </c>
      <c r="Q769" s="70">
        <f t="shared" si="821"/>
        <v>83</v>
      </c>
      <c r="R769" s="183">
        <v>75337</v>
      </c>
      <c r="S769" s="70">
        <f t="shared" si="822"/>
        <v>87</v>
      </c>
      <c r="T769" s="183">
        <v>86179</v>
      </c>
      <c r="U769" s="70">
        <f t="shared" si="823"/>
        <v>82</v>
      </c>
      <c r="V769" s="183">
        <v>92008</v>
      </c>
      <c r="W769" s="70">
        <f t="shared" si="824"/>
        <v>84</v>
      </c>
      <c r="X769" s="183">
        <v>92405</v>
      </c>
      <c r="Y769" s="70">
        <f t="shared" si="825"/>
        <v>84</v>
      </c>
      <c r="Z769" s="183">
        <v>94776</v>
      </c>
      <c r="AA769" s="70">
        <f t="shared" si="826"/>
        <v>88</v>
      </c>
      <c r="AB769" s="183">
        <v>109448</v>
      </c>
      <c r="AC769" s="70">
        <f t="shared" si="827"/>
        <v>82</v>
      </c>
      <c r="AD769" s="183">
        <v>127765</v>
      </c>
      <c r="AE769" s="70">
        <f t="shared" si="828"/>
        <v>77</v>
      </c>
      <c r="AF769" s="183">
        <v>149846</v>
      </c>
      <c r="AG769" s="70">
        <f t="shared" si="829"/>
        <v>72</v>
      </c>
      <c r="AH769" s="183">
        <v>176946</v>
      </c>
      <c r="AI769" s="70">
        <f t="shared" si="830"/>
        <v>63</v>
      </c>
      <c r="AJ769" s="183">
        <v>185335</v>
      </c>
      <c r="AK769" s="70">
        <f t="shared" si="831"/>
        <v>68</v>
      </c>
      <c r="AL769" s="183">
        <v>203853</v>
      </c>
      <c r="AM769" s="70">
        <f t="shared" si="832"/>
        <v>68</v>
      </c>
      <c r="AN769" s="183">
        <v>212786</v>
      </c>
      <c r="AO769" s="70">
        <f t="shared" si="833"/>
        <v>73</v>
      </c>
      <c r="AP769" s="183">
        <v>225293</v>
      </c>
      <c r="AQ769" s="70">
        <f t="shared" si="834"/>
        <v>73</v>
      </c>
      <c r="AR769" s="183">
        <v>273216</v>
      </c>
      <c r="AS769" s="70">
        <f t="shared" si="835"/>
        <v>63</v>
      </c>
      <c r="AT769" s="183">
        <v>269451</v>
      </c>
      <c r="AU769" s="70">
        <f t="shared" si="836"/>
        <v>66</v>
      </c>
      <c r="AV769" s="183">
        <v>296380</v>
      </c>
      <c r="AW769" s="70">
        <f t="shared" si="837"/>
        <v>61</v>
      </c>
      <c r="AX769" s="183">
        <v>318407</v>
      </c>
      <c r="AY769" s="70">
        <f t="shared" si="838"/>
        <v>63</v>
      </c>
      <c r="AZ769" s="205">
        <v>370666</v>
      </c>
      <c r="BA769" s="168">
        <f t="shared" si="839"/>
        <v>52</v>
      </c>
      <c r="BB769" s="205">
        <v>363091</v>
      </c>
      <c r="BC769" s="168">
        <f t="shared" si="840"/>
        <v>59</v>
      </c>
      <c r="BD769" s="205"/>
      <c r="BE769" s="168"/>
      <c r="BF769" s="205"/>
      <c r="BG769" s="168"/>
      <c r="BH769" s="205"/>
      <c r="BI769" s="168"/>
      <c r="BJ769" s="183">
        <v>508353</v>
      </c>
      <c r="BK769" s="168">
        <f t="shared" si="786"/>
        <v>42</v>
      </c>
    </row>
    <row r="770" spans="1:63" ht="12.95" customHeight="1" x14ac:dyDescent="0.2">
      <c r="A770" s="41" t="s">
        <v>363</v>
      </c>
      <c r="B770" s="102" t="s">
        <v>1239</v>
      </c>
      <c r="C770" s="247" t="s">
        <v>1910</v>
      </c>
      <c r="D770" s="183">
        <v>44135</v>
      </c>
      <c r="E770" s="70">
        <f t="shared" si="815"/>
        <v>77</v>
      </c>
      <c r="F770" s="183">
        <v>53225</v>
      </c>
      <c r="G770" s="70">
        <f t="shared" si="816"/>
        <v>68</v>
      </c>
      <c r="H770" s="183">
        <v>58299</v>
      </c>
      <c r="I770" s="70">
        <f t="shared" si="817"/>
        <v>68</v>
      </c>
      <c r="J770" s="183">
        <v>66325</v>
      </c>
      <c r="K770" s="70">
        <f t="shared" si="818"/>
        <v>75</v>
      </c>
      <c r="L770" s="183">
        <v>73651</v>
      </c>
      <c r="M770" s="70">
        <f t="shared" si="819"/>
        <v>78</v>
      </c>
      <c r="N770" s="183">
        <v>74881</v>
      </c>
      <c r="O770" s="70">
        <f t="shared" si="820"/>
        <v>80</v>
      </c>
      <c r="P770" s="183">
        <v>83701</v>
      </c>
      <c r="Q770" s="70">
        <f t="shared" si="821"/>
        <v>78</v>
      </c>
      <c r="R770" s="183">
        <v>91158</v>
      </c>
      <c r="S770" s="70">
        <f t="shared" si="822"/>
        <v>75</v>
      </c>
      <c r="T770" s="183">
        <v>90504</v>
      </c>
      <c r="U770" s="70">
        <f t="shared" si="823"/>
        <v>78</v>
      </c>
      <c r="V770" s="183">
        <v>103709</v>
      </c>
      <c r="W770" s="70">
        <f t="shared" si="824"/>
        <v>74</v>
      </c>
      <c r="X770" s="183">
        <v>110266</v>
      </c>
      <c r="Y770" s="70">
        <f t="shared" si="825"/>
        <v>76</v>
      </c>
      <c r="Z770" s="183">
        <v>120392</v>
      </c>
      <c r="AA770" s="70">
        <f t="shared" si="826"/>
        <v>71</v>
      </c>
      <c r="AB770" s="183">
        <v>130054</v>
      </c>
      <c r="AC770" s="70">
        <f t="shared" si="827"/>
        <v>74</v>
      </c>
      <c r="AD770" s="183">
        <v>141102</v>
      </c>
      <c r="AE770" s="70">
        <f t="shared" si="828"/>
        <v>70</v>
      </c>
      <c r="AF770" s="183">
        <v>154029</v>
      </c>
      <c r="AG770" s="70">
        <f t="shared" si="829"/>
        <v>69</v>
      </c>
      <c r="AH770" s="183">
        <v>172031</v>
      </c>
      <c r="AI770" s="70">
        <f t="shared" si="830"/>
        <v>66</v>
      </c>
      <c r="AJ770" s="183">
        <v>192612</v>
      </c>
      <c r="AK770" s="70">
        <f t="shared" si="831"/>
        <v>64</v>
      </c>
      <c r="AL770" s="183">
        <v>224841</v>
      </c>
      <c r="AM770" s="70">
        <f t="shared" si="832"/>
        <v>61</v>
      </c>
      <c r="AN770" s="183">
        <v>240867</v>
      </c>
      <c r="AO770" s="70">
        <f t="shared" si="833"/>
        <v>62</v>
      </c>
      <c r="AP770" s="183">
        <v>246520</v>
      </c>
      <c r="AQ770" s="70">
        <f t="shared" si="834"/>
        <v>66</v>
      </c>
      <c r="AR770" s="183">
        <v>255615</v>
      </c>
      <c r="AS770" s="70">
        <f t="shared" si="835"/>
        <v>66</v>
      </c>
      <c r="AT770" s="183">
        <v>249279</v>
      </c>
      <c r="AU770" s="70">
        <f t="shared" si="836"/>
        <v>69</v>
      </c>
      <c r="AV770" s="183">
        <v>255022</v>
      </c>
      <c r="AW770" s="70">
        <f t="shared" si="837"/>
        <v>71</v>
      </c>
      <c r="AX770" s="183">
        <v>280814</v>
      </c>
      <c r="AY770" s="168">
        <f t="shared" si="838"/>
        <v>72</v>
      </c>
      <c r="AZ770" s="210">
        <v>352817</v>
      </c>
      <c r="BA770" s="168">
        <f t="shared" si="839"/>
        <v>59</v>
      </c>
      <c r="BB770" s="210">
        <v>355916</v>
      </c>
      <c r="BC770" s="168">
        <f t="shared" si="840"/>
        <v>60</v>
      </c>
      <c r="BD770" s="210"/>
      <c r="BE770" s="168"/>
      <c r="BF770" s="210"/>
      <c r="BG770" s="168"/>
      <c r="BH770" s="210"/>
      <c r="BI770" s="168"/>
      <c r="BJ770" s="183">
        <v>388336</v>
      </c>
      <c r="BK770" s="168">
        <f t="shared" si="786"/>
        <v>57</v>
      </c>
    </row>
    <row r="771" spans="1:63" ht="12.95" customHeight="1" x14ac:dyDescent="0.2">
      <c r="A771" s="41" t="s">
        <v>395</v>
      </c>
      <c r="B771" s="102" t="s">
        <v>1615</v>
      </c>
      <c r="C771" s="247" t="s">
        <v>1910</v>
      </c>
      <c r="D771" s="183">
        <v>57045</v>
      </c>
      <c r="E771" s="70">
        <f t="shared" si="815"/>
        <v>55</v>
      </c>
      <c r="F771" s="183">
        <v>64404</v>
      </c>
      <c r="G771" s="70">
        <f t="shared" si="816"/>
        <v>53</v>
      </c>
      <c r="H771" s="183">
        <v>70474</v>
      </c>
      <c r="I771" s="70">
        <f t="shared" si="817"/>
        <v>55</v>
      </c>
      <c r="J771" s="183">
        <v>100291</v>
      </c>
      <c r="K771" s="70">
        <f t="shared" si="818"/>
        <v>51</v>
      </c>
      <c r="L771" s="183">
        <v>109190</v>
      </c>
      <c r="M771" s="70">
        <f t="shared" si="819"/>
        <v>49</v>
      </c>
      <c r="N771" s="183">
        <v>113441</v>
      </c>
      <c r="O771" s="70">
        <f t="shared" si="820"/>
        <v>48</v>
      </c>
      <c r="P771" s="183">
        <v>128428</v>
      </c>
      <c r="Q771" s="70">
        <f t="shared" si="821"/>
        <v>45</v>
      </c>
      <c r="R771" s="183">
        <v>128203</v>
      </c>
      <c r="S771" s="70">
        <f t="shared" si="822"/>
        <v>49</v>
      </c>
      <c r="T771" s="183">
        <v>141092</v>
      </c>
      <c r="U771" s="70">
        <f t="shared" si="823"/>
        <v>47</v>
      </c>
      <c r="V771" s="183">
        <v>143768</v>
      </c>
      <c r="W771" s="70">
        <f t="shared" si="824"/>
        <v>50</v>
      </c>
      <c r="X771" s="183">
        <v>137701</v>
      </c>
      <c r="Y771" s="70">
        <f t="shared" si="825"/>
        <v>54</v>
      </c>
      <c r="Z771" s="183">
        <v>135663</v>
      </c>
      <c r="AA771" s="70">
        <f t="shared" si="826"/>
        <v>61</v>
      </c>
      <c r="AB771" s="183">
        <v>151650</v>
      </c>
      <c r="AC771" s="70">
        <f t="shared" si="827"/>
        <v>56</v>
      </c>
      <c r="AD771" s="183">
        <v>166823</v>
      </c>
      <c r="AE771" s="70">
        <f t="shared" si="828"/>
        <v>53</v>
      </c>
      <c r="AF771" s="183">
        <v>187692</v>
      </c>
      <c r="AG771" s="70">
        <f t="shared" si="829"/>
        <v>54</v>
      </c>
      <c r="AH771" s="183">
        <v>186829</v>
      </c>
      <c r="AI771" s="70">
        <f t="shared" si="830"/>
        <v>59</v>
      </c>
      <c r="AJ771" s="183">
        <v>226959</v>
      </c>
      <c r="AK771" s="70">
        <f t="shared" si="831"/>
        <v>53</v>
      </c>
      <c r="AL771" s="183">
        <v>240180</v>
      </c>
      <c r="AM771" s="70">
        <f t="shared" si="832"/>
        <v>59</v>
      </c>
      <c r="AN771" s="183">
        <v>258952</v>
      </c>
      <c r="AO771" s="70">
        <f t="shared" si="833"/>
        <v>59</v>
      </c>
      <c r="AP771" s="183">
        <v>267271</v>
      </c>
      <c r="AQ771" s="70">
        <f t="shared" si="834"/>
        <v>60</v>
      </c>
      <c r="AR771" s="183">
        <v>297909</v>
      </c>
      <c r="AS771" s="70">
        <f t="shared" si="835"/>
        <v>58</v>
      </c>
      <c r="AT771" s="183">
        <v>314837</v>
      </c>
      <c r="AU771" s="70">
        <f t="shared" si="836"/>
        <v>57</v>
      </c>
      <c r="AV771" s="183">
        <v>338300</v>
      </c>
      <c r="AW771" s="70">
        <f t="shared" si="837"/>
        <v>54</v>
      </c>
      <c r="AX771" s="183">
        <v>338283</v>
      </c>
      <c r="AY771" s="168">
        <f t="shared" si="838"/>
        <v>59</v>
      </c>
      <c r="AZ771" s="210">
        <v>349670</v>
      </c>
      <c r="BA771" s="168">
        <f t="shared" si="839"/>
        <v>60</v>
      </c>
      <c r="BB771" s="210">
        <v>353172</v>
      </c>
      <c r="BC771" s="168">
        <f t="shared" si="840"/>
        <v>62</v>
      </c>
      <c r="BD771" s="210"/>
      <c r="BE771" s="168"/>
      <c r="BF771" s="210"/>
      <c r="BG771" s="168"/>
      <c r="BH771" s="210"/>
      <c r="BI771" s="168"/>
      <c r="BJ771" s="183">
        <v>382935</v>
      </c>
      <c r="BK771" s="168">
        <f t="shared" si="786"/>
        <v>59</v>
      </c>
    </row>
    <row r="772" spans="1:63" ht="12.95" customHeight="1" x14ac:dyDescent="0.2">
      <c r="A772" s="41" t="s">
        <v>404</v>
      </c>
      <c r="B772" s="102" t="s">
        <v>593</v>
      </c>
      <c r="C772" s="247" t="s">
        <v>1910</v>
      </c>
      <c r="D772" s="183">
        <v>28344</v>
      </c>
      <c r="E772" s="70">
        <f t="shared" si="815"/>
        <v>98</v>
      </c>
      <c r="F772" s="183">
        <v>31906</v>
      </c>
      <c r="G772" s="70">
        <f t="shared" si="816"/>
        <v>102</v>
      </c>
      <c r="H772" s="183">
        <v>38110</v>
      </c>
      <c r="I772" s="70">
        <f t="shared" si="817"/>
        <v>100</v>
      </c>
      <c r="J772" s="183">
        <v>43564</v>
      </c>
      <c r="K772" s="70">
        <f t="shared" si="818"/>
        <v>104</v>
      </c>
      <c r="L772" s="183">
        <v>46763</v>
      </c>
      <c r="M772" s="70">
        <f t="shared" si="819"/>
        <v>105</v>
      </c>
      <c r="N772" s="183">
        <v>49503</v>
      </c>
      <c r="O772" s="70">
        <f t="shared" si="820"/>
        <v>106</v>
      </c>
      <c r="P772" s="183">
        <v>55585</v>
      </c>
      <c r="Q772" s="70">
        <f t="shared" si="821"/>
        <v>103</v>
      </c>
      <c r="R772" s="183">
        <v>57152</v>
      </c>
      <c r="S772" s="70">
        <f t="shared" si="822"/>
        <v>110</v>
      </c>
      <c r="T772" s="183">
        <v>55146</v>
      </c>
      <c r="U772" s="70">
        <f t="shared" si="823"/>
        <v>114</v>
      </c>
      <c r="V772" s="183">
        <v>56269</v>
      </c>
      <c r="W772" s="70">
        <f t="shared" si="824"/>
        <v>113</v>
      </c>
      <c r="X772" s="183">
        <v>67621</v>
      </c>
      <c r="Y772" s="70">
        <f t="shared" si="825"/>
        <v>110</v>
      </c>
      <c r="Z772" s="183">
        <v>71411</v>
      </c>
      <c r="AA772" s="70">
        <f t="shared" si="826"/>
        <v>107</v>
      </c>
      <c r="AB772" s="183">
        <v>73977</v>
      </c>
      <c r="AC772" s="70">
        <f t="shared" si="827"/>
        <v>110</v>
      </c>
      <c r="AD772" s="183">
        <v>76330</v>
      </c>
      <c r="AE772" s="70">
        <f t="shared" si="828"/>
        <v>109</v>
      </c>
      <c r="AF772" s="183">
        <v>81476</v>
      </c>
      <c r="AG772" s="70">
        <f t="shared" si="829"/>
        <v>111</v>
      </c>
      <c r="AH772" s="183">
        <v>91636</v>
      </c>
      <c r="AI772" s="70">
        <f t="shared" si="830"/>
        <v>109</v>
      </c>
      <c r="AJ772" s="183">
        <v>109482</v>
      </c>
      <c r="AK772" s="70">
        <f t="shared" si="831"/>
        <v>103</v>
      </c>
      <c r="AL772" s="183">
        <v>125090</v>
      </c>
      <c r="AM772" s="70">
        <f t="shared" si="832"/>
        <v>101</v>
      </c>
      <c r="AN772" s="183">
        <v>130741</v>
      </c>
      <c r="AO772" s="70">
        <f t="shared" si="833"/>
        <v>104</v>
      </c>
      <c r="AP772" s="183">
        <v>138262</v>
      </c>
      <c r="AQ772" s="70">
        <f t="shared" si="834"/>
        <v>104</v>
      </c>
      <c r="AR772" s="183">
        <v>157926</v>
      </c>
      <c r="AS772" s="70">
        <f t="shared" si="835"/>
        <v>99</v>
      </c>
      <c r="AT772" s="183">
        <v>152619</v>
      </c>
      <c r="AU772" s="70">
        <f t="shared" si="836"/>
        <v>102</v>
      </c>
      <c r="AV772" s="183">
        <v>157670</v>
      </c>
      <c r="AW772" s="70">
        <f t="shared" si="837"/>
        <v>102</v>
      </c>
      <c r="AX772" s="183">
        <v>161650</v>
      </c>
      <c r="AY772" s="168">
        <f t="shared" si="838"/>
        <v>103</v>
      </c>
      <c r="AZ772" s="210">
        <v>181746</v>
      </c>
      <c r="BA772" s="168">
        <f t="shared" si="839"/>
        <v>104</v>
      </c>
      <c r="BB772" s="210">
        <v>198775</v>
      </c>
      <c r="BC772" s="168">
        <f t="shared" si="840"/>
        <v>98</v>
      </c>
      <c r="BD772" s="210"/>
      <c r="BE772" s="168"/>
      <c r="BF772" s="210"/>
      <c r="BG772" s="168"/>
      <c r="BH772" s="210"/>
      <c r="BI772" s="168"/>
      <c r="BJ772" s="183">
        <v>342040</v>
      </c>
      <c r="BK772" s="168">
        <f t="shared" si="786"/>
        <v>67</v>
      </c>
    </row>
    <row r="773" spans="1:63" ht="12.95" customHeight="1" x14ac:dyDescent="0.2">
      <c r="A773" s="41" t="s">
        <v>439</v>
      </c>
      <c r="B773" s="102" t="s">
        <v>759</v>
      </c>
      <c r="C773" s="247" t="s">
        <v>1910</v>
      </c>
      <c r="D773" s="183">
        <v>59159</v>
      </c>
      <c r="E773" s="70">
        <f t="shared" si="815"/>
        <v>53</v>
      </c>
      <c r="F773" s="183">
        <v>63216</v>
      </c>
      <c r="G773" s="70">
        <f t="shared" si="816"/>
        <v>56</v>
      </c>
      <c r="H773" s="183">
        <v>66760</v>
      </c>
      <c r="I773" s="70">
        <f t="shared" si="817"/>
        <v>57</v>
      </c>
      <c r="J773" s="183">
        <v>73945</v>
      </c>
      <c r="K773" s="70">
        <f t="shared" si="818"/>
        <v>68</v>
      </c>
      <c r="L773" s="183">
        <v>75245</v>
      </c>
      <c r="M773" s="70">
        <f t="shared" si="819"/>
        <v>73</v>
      </c>
      <c r="N773" s="183">
        <v>74090</v>
      </c>
      <c r="O773" s="70">
        <f t="shared" si="820"/>
        <v>81</v>
      </c>
      <c r="P773" s="183">
        <v>75102</v>
      </c>
      <c r="Q773" s="70">
        <f t="shared" si="821"/>
        <v>84</v>
      </c>
      <c r="R773" s="183">
        <v>74396</v>
      </c>
      <c r="S773" s="70">
        <f t="shared" si="822"/>
        <v>90</v>
      </c>
      <c r="T773" s="183">
        <v>74458</v>
      </c>
      <c r="U773" s="70">
        <f t="shared" si="823"/>
        <v>95</v>
      </c>
      <c r="V773" s="183">
        <v>99348</v>
      </c>
      <c r="W773" s="70">
        <f t="shared" si="824"/>
        <v>79</v>
      </c>
      <c r="X773" s="183">
        <v>105595</v>
      </c>
      <c r="Y773" s="70">
        <f t="shared" si="825"/>
        <v>78</v>
      </c>
      <c r="Z773" s="183">
        <v>109999</v>
      </c>
      <c r="AA773" s="70">
        <f t="shared" si="826"/>
        <v>80</v>
      </c>
      <c r="AB773" s="183">
        <v>115494</v>
      </c>
      <c r="AC773" s="70">
        <f t="shared" si="827"/>
        <v>80</v>
      </c>
      <c r="AD773" s="183">
        <v>121519</v>
      </c>
      <c r="AE773" s="70">
        <f t="shared" si="828"/>
        <v>81</v>
      </c>
      <c r="AF773" s="183">
        <v>124138</v>
      </c>
      <c r="AG773" s="70">
        <f t="shared" si="829"/>
        <v>86</v>
      </c>
      <c r="AH773" s="183">
        <v>145571</v>
      </c>
      <c r="AI773" s="70">
        <f t="shared" si="830"/>
        <v>83</v>
      </c>
      <c r="AJ773" s="183">
        <v>166603</v>
      </c>
      <c r="AK773" s="70">
        <f t="shared" si="831"/>
        <v>78</v>
      </c>
      <c r="AL773" s="183">
        <v>192143</v>
      </c>
      <c r="AM773" s="70">
        <f t="shared" si="832"/>
        <v>72</v>
      </c>
      <c r="AN773" s="183">
        <v>192222</v>
      </c>
      <c r="AO773" s="70">
        <f t="shared" si="833"/>
        <v>80</v>
      </c>
      <c r="AP773" s="183">
        <v>198719</v>
      </c>
      <c r="AQ773" s="70">
        <f t="shared" si="834"/>
        <v>81</v>
      </c>
      <c r="AR773" s="183">
        <v>215417</v>
      </c>
      <c r="AS773" s="70">
        <f t="shared" si="835"/>
        <v>76</v>
      </c>
      <c r="AT773" s="183">
        <v>233917</v>
      </c>
      <c r="AU773" s="70">
        <f t="shared" si="836"/>
        <v>74</v>
      </c>
      <c r="AV773" s="183">
        <v>247505</v>
      </c>
      <c r="AW773" s="70">
        <f t="shared" si="837"/>
        <v>76</v>
      </c>
      <c r="AX773" s="183">
        <v>252478</v>
      </c>
      <c r="AY773" s="168">
        <f t="shared" si="838"/>
        <v>75</v>
      </c>
      <c r="AZ773" s="210">
        <v>265750</v>
      </c>
      <c r="BA773" s="168">
        <f t="shared" si="839"/>
        <v>75</v>
      </c>
      <c r="BB773" s="210">
        <v>272491</v>
      </c>
      <c r="BC773" s="168">
        <f t="shared" si="840"/>
        <v>73</v>
      </c>
      <c r="BD773" s="210"/>
      <c r="BE773" s="168"/>
      <c r="BF773" s="210"/>
      <c r="BG773" s="168"/>
      <c r="BH773" s="210"/>
      <c r="BI773" s="168"/>
      <c r="BJ773" s="183">
        <v>323932</v>
      </c>
      <c r="BK773" s="168">
        <f t="shared" si="786"/>
        <v>72</v>
      </c>
    </row>
    <row r="774" spans="1:63" ht="12.95" customHeight="1" x14ac:dyDescent="0.2">
      <c r="A774" s="41" t="s">
        <v>415</v>
      </c>
      <c r="B774" s="102" t="s">
        <v>627</v>
      </c>
      <c r="C774" s="247" t="s">
        <v>1910</v>
      </c>
      <c r="D774" s="183">
        <v>66656</v>
      </c>
      <c r="E774" s="70">
        <f t="shared" si="815"/>
        <v>45</v>
      </c>
      <c r="F774" s="183">
        <v>70260</v>
      </c>
      <c r="G774" s="70">
        <f t="shared" si="816"/>
        <v>51</v>
      </c>
      <c r="H774" s="183">
        <v>73773</v>
      </c>
      <c r="I774" s="70">
        <f t="shared" si="817"/>
        <v>52</v>
      </c>
      <c r="J774" s="183">
        <v>74496</v>
      </c>
      <c r="K774" s="70">
        <f t="shared" si="818"/>
        <v>66</v>
      </c>
      <c r="L774" s="183">
        <v>83968</v>
      </c>
      <c r="M774" s="70">
        <f t="shared" si="819"/>
        <v>65</v>
      </c>
      <c r="N774" s="183">
        <v>86721</v>
      </c>
      <c r="O774" s="70">
        <f t="shared" si="820"/>
        <v>68</v>
      </c>
      <c r="P774" s="183">
        <v>87196</v>
      </c>
      <c r="Q774" s="70">
        <f t="shared" si="821"/>
        <v>74</v>
      </c>
      <c r="R774" s="183">
        <v>89636</v>
      </c>
      <c r="S774" s="70">
        <f t="shared" si="822"/>
        <v>76</v>
      </c>
      <c r="T774" s="183">
        <v>92881</v>
      </c>
      <c r="U774" s="70">
        <f t="shared" si="823"/>
        <v>77</v>
      </c>
      <c r="V774" s="183">
        <v>94739</v>
      </c>
      <c r="W774" s="70">
        <f t="shared" si="824"/>
        <v>82</v>
      </c>
      <c r="X774" s="183">
        <v>91430</v>
      </c>
      <c r="Y774" s="70">
        <f t="shared" si="825"/>
        <v>85</v>
      </c>
      <c r="Z774" s="183">
        <v>96819</v>
      </c>
      <c r="AA774" s="70">
        <f t="shared" si="826"/>
        <v>85</v>
      </c>
      <c r="AB774" s="183">
        <v>99000</v>
      </c>
      <c r="AC774" s="70">
        <f t="shared" si="827"/>
        <v>87</v>
      </c>
      <c r="AD774" s="183">
        <v>111771</v>
      </c>
      <c r="AE774" s="70">
        <f t="shared" si="828"/>
        <v>84</v>
      </c>
      <c r="AF774" s="183">
        <v>139618</v>
      </c>
      <c r="AG774" s="70">
        <f t="shared" si="829"/>
        <v>79</v>
      </c>
      <c r="AH774" s="183">
        <v>148230</v>
      </c>
      <c r="AI774" s="70">
        <f t="shared" si="830"/>
        <v>81</v>
      </c>
      <c r="AJ774" s="183">
        <v>157124</v>
      </c>
      <c r="AK774" s="70">
        <f t="shared" si="831"/>
        <v>84</v>
      </c>
      <c r="AL774" s="183">
        <v>177236</v>
      </c>
      <c r="AM774" s="70">
        <f t="shared" si="832"/>
        <v>80</v>
      </c>
      <c r="AN774" s="183">
        <v>183253</v>
      </c>
      <c r="AO774" s="70">
        <f t="shared" si="833"/>
        <v>83</v>
      </c>
      <c r="AP774" s="183">
        <v>193104</v>
      </c>
      <c r="AQ774" s="70">
        <f t="shared" si="834"/>
        <v>82</v>
      </c>
      <c r="AR774" s="183">
        <v>189416</v>
      </c>
      <c r="AS774" s="70">
        <f t="shared" si="835"/>
        <v>87</v>
      </c>
      <c r="AT774" s="183">
        <v>192199</v>
      </c>
      <c r="AU774" s="70">
        <f t="shared" si="836"/>
        <v>87</v>
      </c>
      <c r="AV774" s="183">
        <v>197311</v>
      </c>
      <c r="AW774" s="70">
        <f t="shared" si="837"/>
        <v>89</v>
      </c>
      <c r="AX774" s="183">
        <v>193010</v>
      </c>
      <c r="AY774" s="168">
        <f t="shared" si="838"/>
        <v>96</v>
      </c>
      <c r="AZ774" s="210">
        <v>314240</v>
      </c>
      <c r="BA774" s="168">
        <f t="shared" si="839"/>
        <v>65</v>
      </c>
      <c r="BB774" s="210">
        <v>283673</v>
      </c>
      <c r="BC774" s="168">
        <f t="shared" si="840"/>
        <v>72</v>
      </c>
      <c r="BD774" s="210"/>
      <c r="BE774" s="168"/>
      <c r="BF774" s="210"/>
      <c r="BG774" s="168"/>
      <c r="BH774" s="210"/>
      <c r="BI774" s="168"/>
      <c r="BJ774" s="183">
        <v>306174</v>
      </c>
      <c r="BK774" s="168">
        <f t="shared" si="786"/>
        <v>76</v>
      </c>
    </row>
    <row r="775" spans="1:63" ht="12.95" customHeight="1" x14ac:dyDescent="0.2">
      <c r="A775" s="41" t="s">
        <v>382</v>
      </c>
      <c r="B775" s="102" t="s">
        <v>1552</v>
      </c>
      <c r="C775" s="247" t="s">
        <v>1910</v>
      </c>
      <c r="D775" s="183">
        <v>6441</v>
      </c>
      <c r="E775" s="70">
        <f t="shared" si="815"/>
        <v>179</v>
      </c>
      <c r="F775" s="183">
        <v>7779</v>
      </c>
      <c r="G775" s="70">
        <f t="shared" si="816"/>
        <v>184</v>
      </c>
      <c r="H775" s="183">
        <v>9400</v>
      </c>
      <c r="I775" s="70">
        <f t="shared" si="817"/>
        <v>174</v>
      </c>
      <c r="J775" s="183">
        <v>11345</v>
      </c>
      <c r="K775" s="70">
        <f t="shared" si="818"/>
        <v>174</v>
      </c>
      <c r="L775" s="183">
        <v>10919</v>
      </c>
      <c r="M775" s="70">
        <f t="shared" si="819"/>
        <v>184</v>
      </c>
      <c r="N775" s="183">
        <v>9272</v>
      </c>
      <c r="O775" s="70">
        <f t="shared" si="820"/>
        <v>200</v>
      </c>
      <c r="P775" s="183">
        <v>9273</v>
      </c>
      <c r="Q775" s="70">
        <f t="shared" si="821"/>
        <v>213</v>
      </c>
      <c r="R775" s="183">
        <v>9424</v>
      </c>
      <c r="S775" s="70">
        <f t="shared" si="822"/>
        <v>218</v>
      </c>
      <c r="T775" s="183">
        <v>11869</v>
      </c>
      <c r="U775" s="70">
        <f t="shared" si="823"/>
        <v>206</v>
      </c>
      <c r="V775" s="183">
        <v>10897</v>
      </c>
      <c r="W775" s="70">
        <f t="shared" si="824"/>
        <v>220</v>
      </c>
      <c r="X775" s="183">
        <v>10964</v>
      </c>
      <c r="Y775" s="70">
        <f t="shared" si="825"/>
        <v>218</v>
      </c>
      <c r="Z775" s="183">
        <v>8452</v>
      </c>
      <c r="AA775" s="70">
        <f t="shared" si="826"/>
        <v>239</v>
      </c>
      <c r="AB775" s="183">
        <v>6373</v>
      </c>
      <c r="AC775" s="70">
        <f t="shared" si="827"/>
        <v>259</v>
      </c>
      <c r="AD775" s="183">
        <v>9050</v>
      </c>
      <c r="AE775" s="70">
        <f t="shared" si="828"/>
        <v>246</v>
      </c>
      <c r="AF775" s="183">
        <v>15500</v>
      </c>
      <c r="AG775" s="70">
        <f t="shared" si="829"/>
        <v>213</v>
      </c>
      <c r="AH775" s="183">
        <v>8277</v>
      </c>
      <c r="AI775" s="70">
        <f t="shared" si="830"/>
        <v>259</v>
      </c>
      <c r="AJ775" s="183">
        <v>10915</v>
      </c>
      <c r="AK775" s="70">
        <f t="shared" si="831"/>
        <v>249</v>
      </c>
      <c r="AL775" s="183">
        <v>11271</v>
      </c>
      <c r="AM775" s="70">
        <f t="shared" si="832"/>
        <v>263</v>
      </c>
      <c r="AN775" s="183">
        <v>11627</v>
      </c>
      <c r="AO775" s="70">
        <f t="shared" si="833"/>
        <v>263</v>
      </c>
      <c r="AP775" s="183">
        <v>15295</v>
      </c>
      <c r="AQ775" s="70">
        <f t="shared" si="834"/>
        <v>246</v>
      </c>
      <c r="AR775" s="183">
        <v>14479</v>
      </c>
      <c r="AS775" s="70">
        <f t="shared" si="835"/>
        <v>249</v>
      </c>
      <c r="AT775" s="183">
        <v>14216</v>
      </c>
      <c r="AU775" s="70">
        <f t="shared" si="836"/>
        <v>253</v>
      </c>
      <c r="AV775" s="183">
        <v>12674</v>
      </c>
      <c r="AW775" s="70">
        <f t="shared" si="837"/>
        <v>263</v>
      </c>
      <c r="AX775" s="183">
        <v>9505</v>
      </c>
      <c r="AY775" s="168">
        <f t="shared" si="838"/>
        <v>293</v>
      </c>
      <c r="AZ775" s="210">
        <v>10601</v>
      </c>
      <c r="BA775" s="168">
        <f t="shared" si="839"/>
        <v>305</v>
      </c>
      <c r="BB775" s="210">
        <v>13222</v>
      </c>
      <c r="BC775" s="168">
        <f t="shared" si="840"/>
        <v>303</v>
      </c>
      <c r="BD775" s="210"/>
      <c r="BE775" s="168"/>
      <c r="BF775" s="210"/>
      <c r="BG775" s="168"/>
      <c r="BH775" s="210"/>
      <c r="BI775" s="168"/>
      <c r="BJ775" s="183">
        <v>295313</v>
      </c>
      <c r="BK775" s="168">
        <f t="shared" si="786"/>
        <v>78</v>
      </c>
    </row>
    <row r="776" spans="1:63" ht="12.95" customHeight="1" x14ac:dyDescent="0.2">
      <c r="A776" s="41" t="s">
        <v>427</v>
      </c>
      <c r="B776" s="102" t="s">
        <v>947</v>
      </c>
      <c r="C776" s="247" t="s">
        <v>1910</v>
      </c>
      <c r="D776" s="183">
        <v>46027</v>
      </c>
      <c r="E776" s="70">
        <f t="shared" si="815"/>
        <v>71</v>
      </c>
      <c r="F776" s="183">
        <v>51789</v>
      </c>
      <c r="G776" s="70">
        <f t="shared" si="816"/>
        <v>71</v>
      </c>
      <c r="H776" s="183">
        <v>65089</v>
      </c>
      <c r="I776" s="70">
        <f t="shared" si="817"/>
        <v>61</v>
      </c>
      <c r="J776" s="183">
        <v>82914</v>
      </c>
      <c r="K776" s="70">
        <f t="shared" si="818"/>
        <v>59</v>
      </c>
      <c r="L776" s="183">
        <v>91514</v>
      </c>
      <c r="M776" s="70">
        <f t="shared" si="819"/>
        <v>56</v>
      </c>
      <c r="N776" s="183">
        <v>92002</v>
      </c>
      <c r="O776" s="70">
        <f t="shared" si="820"/>
        <v>64</v>
      </c>
      <c r="P776" s="183">
        <v>93958</v>
      </c>
      <c r="Q776" s="70">
        <f t="shared" si="821"/>
        <v>67</v>
      </c>
      <c r="R776" s="183">
        <v>95561</v>
      </c>
      <c r="S776" s="70">
        <f t="shared" si="822"/>
        <v>70</v>
      </c>
      <c r="T776" s="183">
        <v>99287</v>
      </c>
      <c r="U776" s="70">
        <f t="shared" si="823"/>
        <v>71</v>
      </c>
      <c r="V776" s="183">
        <v>104157</v>
      </c>
      <c r="W776" s="70">
        <f t="shared" si="824"/>
        <v>73</v>
      </c>
      <c r="X776" s="183">
        <v>112380</v>
      </c>
      <c r="Y776" s="70">
        <f t="shared" si="825"/>
        <v>73</v>
      </c>
      <c r="Z776" s="183">
        <v>114549</v>
      </c>
      <c r="AA776" s="70">
        <f t="shared" si="826"/>
        <v>76</v>
      </c>
      <c r="AB776" s="183">
        <v>115996</v>
      </c>
      <c r="AC776" s="70">
        <f t="shared" si="827"/>
        <v>79</v>
      </c>
      <c r="AD776" s="183">
        <v>124237</v>
      </c>
      <c r="AE776" s="70">
        <f t="shared" si="828"/>
        <v>79</v>
      </c>
      <c r="AF776" s="183">
        <v>134875</v>
      </c>
      <c r="AG776" s="70">
        <f t="shared" si="829"/>
        <v>81</v>
      </c>
      <c r="AH776" s="183">
        <v>149411</v>
      </c>
      <c r="AI776" s="70">
        <f t="shared" si="830"/>
        <v>79</v>
      </c>
      <c r="AJ776" s="183">
        <v>164408</v>
      </c>
      <c r="AK776" s="70">
        <f t="shared" si="831"/>
        <v>79</v>
      </c>
      <c r="AL776" s="183">
        <v>179951</v>
      </c>
      <c r="AM776" s="70">
        <f t="shared" si="832"/>
        <v>77</v>
      </c>
      <c r="AN776" s="183">
        <v>188373</v>
      </c>
      <c r="AO776" s="70">
        <f t="shared" si="833"/>
        <v>82</v>
      </c>
      <c r="AP776" s="183">
        <v>202380</v>
      </c>
      <c r="AQ776" s="70">
        <f t="shared" si="834"/>
        <v>79</v>
      </c>
      <c r="AR776" s="183">
        <v>188165</v>
      </c>
      <c r="AS776" s="70">
        <f t="shared" si="835"/>
        <v>88</v>
      </c>
      <c r="AT776" s="183">
        <v>188732</v>
      </c>
      <c r="AU776" s="70">
        <f t="shared" si="836"/>
        <v>92</v>
      </c>
      <c r="AV776" s="183">
        <v>194757</v>
      </c>
      <c r="AW776" s="70">
        <f t="shared" si="837"/>
        <v>92</v>
      </c>
      <c r="AX776" s="183">
        <v>200580</v>
      </c>
      <c r="AY776" s="168">
        <f t="shared" si="838"/>
        <v>93</v>
      </c>
      <c r="AZ776" s="210">
        <v>242570</v>
      </c>
      <c r="BA776" s="168">
        <f t="shared" si="839"/>
        <v>78</v>
      </c>
      <c r="BB776" s="210">
        <v>263335</v>
      </c>
      <c r="BC776" s="168">
        <f t="shared" si="840"/>
        <v>75</v>
      </c>
      <c r="BD776" s="210"/>
      <c r="BE776" s="168"/>
      <c r="BF776" s="210"/>
      <c r="BG776" s="168"/>
      <c r="BH776" s="210"/>
      <c r="BI776" s="168"/>
      <c r="BJ776" s="183">
        <v>279851</v>
      </c>
      <c r="BK776" s="168">
        <f t="shared" si="786"/>
        <v>81</v>
      </c>
    </row>
    <row r="777" spans="1:63" ht="12.95" customHeight="1" x14ac:dyDescent="0.2">
      <c r="A777" s="41" t="s">
        <v>1874</v>
      </c>
      <c r="B777" s="102" t="s">
        <v>1238</v>
      </c>
      <c r="C777" s="247" t="s">
        <v>1910</v>
      </c>
      <c r="D777" s="183">
        <v>75155</v>
      </c>
      <c r="E777" s="70">
        <f t="shared" si="815"/>
        <v>39</v>
      </c>
      <c r="F777" s="183">
        <v>74287</v>
      </c>
      <c r="G777" s="70">
        <f t="shared" si="816"/>
        <v>46</v>
      </c>
      <c r="H777" s="183">
        <v>81575</v>
      </c>
      <c r="I777" s="70">
        <f t="shared" si="817"/>
        <v>48</v>
      </c>
      <c r="J777" s="183">
        <v>109328</v>
      </c>
      <c r="K777" s="70">
        <f t="shared" si="818"/>
        <v>44</v>
      </c>
      <c r="L777" s="183">
        <v>117932</v>
      </c>
      <c r="M777" s="70">
        <f t="shared" si="819"/>
        <v>43</v>
      </c>
      <c r="N777" s="183">
        <v>123794</v>
      </c>
      <c r="O777" s="70">
        <f t="shared" si="820"/>
        <v>46</v>
      </c>
      <c r="P777" s="183">
        <v>124010</v>
      </c>
      <c r="Q777" s="70">
        <f t="shared" si="821"/>
        <v>46</v>
      </c>
      <c r="R777" s="183">
        <v>133054</v>
      </c>
      <c r="S777" s="70">
        <f t="shared" si="822"/>
        <v>47</v>
      </c>
      <c r="T777" s="183">
        <v>136740</v>
      </c>
      <c r="U777" s="70">
        <f t="shared" si="823"/>
        <v>49</v>
      </c>
      <c r="V777" s="183">
        <v>139956</v>
      </c>
      <c r="W777" s="70">
        <f t="shared" si="824"/>
        <v>52</v>
      </c>
      <c r="X777" s="183">
        <v>147522</v>
      </c>
      <c r="Y777" s="70">
        <f t="shared" si="825"/>
        <v>48</v>
      </c>
      <c r="Z777" s="183">
        <v>140840</v>
      </c>
      <c r="AA777" s="70">
        <f t="shared" si="826"/>
        <v>55</v>
      </c>
      <c r="AB777" s="183">
        <v>134448</v>
      </c>
      <c r="AC777" s="70">
        <f t="shared" si="827"/>
        <v>72</v>
      </c>
      <c r="AD777" s="183">
        <v>134986</v>
      </c>
      <c r="AE777" s="70">
        <f t="shared" si="828"/>
        <v>74</v>
      </c>
      <c r="AF777" s="183">
        <v>161084</v>
      </c>
      <c r="AG777" s="70">
        <f t="shared" si="829"/>
        <v>65</v>
      </c>
      <c r="AH777" s="183">
        <v>164366</v>
      </c>
      <c r="AI777" s="70">
        <f t="shared" si="830"/>
        <v>69</v>
      </c>
      <c r="AJ777" s="183">
        <v>172003</v>
      </c>
      <c r="AK777" s="70">
        <f t="shared" si="831"/>
        <v>75</v>
      </c>
      <c r="AL777" s="183">
        <v>190341</v>
      </c>
      <c r="AM777" s="70">
        <f t="shared" si="832"/>
        <v>74</v>
      </c>
      <c r="AN777" s="183">
        <v>211236</v>
      </c>
      <c r="AO777" s="70">
        <f t="shared" si="833"/>
        <v>75</v>
      </c>
      <c r="AP777" s="183">
        <v>219982</v>
      </c>
      <c r="AQ777" s="70">
        <f t="shared" si="834"/>
        <v>75</v>
      </c>
      <c r="AR777" s="183">
        <v>215184</v>
      </c>
      <c r="AS777" s="70">
        <f t="shared" si="835"/>
        <v>78</v>
      </c>
      <c r="AT777" s="183">
        <v>224679</v>
      </c>
      <c r="AU777" s="70">
        <f t="shared" si="836"/>
        <v>77</v>
      </c>
      <c r="AV777" s="183">
        <v>225904</v>
      </c>
      <c r="AW777" s="70">
        <f t="shared" si="837"/>
        <v>80</v>
      </c>
      <c r="AX777" s="183">
        <v>225217</v>
      </c>
      <c r="AY777" s="168">
        <f t="shared" si="838"/>
        <v>80</v>
      </c>
      <c r="AZ777" s="210">
        <v>237908</v>
      </c>
      <c r="BA777" s="168">
        <f t="shared" si="839"/>
        <v>81</v>
      </c>
      <c r="BB777" s="210">
        <v>253792</v>
      </c>
      <c r="BC777" s="168">
        <f t="shared" si="840"/>
        <v>79</v>
      </c>
      <c r="BD777" s="210"/>
      <c r="BE777" s="168"/>
      <c r="BF777" s="210"/>
      <c r="BG777" s="168"/>
      <c r="BH777" s="210"/>
      <c r="BI777" s="168"/>
      <c r="BJ777" s="183">
        <v>259397</v>
      </c>
      <c r="BK777" s="168">
        <f t="shared" si="786"/>
        <v>82</v>
      </c>
    </row>
    <row r="778" spans="1:63" ht="12.95" customHeight="1" x14ac:dyDescent="0.2">
      <c r="A778" s="41" t="s">
        <v>370</v>
      </c>
      <c r="B778" s="218" t="s">
        <v>2608</v>
      </c>
      <c r="C778" s="255" t="s">
        <v>1910</v>
      </c>
      <c r="D778" s="183"/>
      <c r="E778" s="70"/>
      <c r="F778" s="183"/>
      <c r="G778" s="70"/>
      <c r="H778" s="183"/>
      <c r="I778" s="70"/>
      <c r="J778" s="183"/>
      <c r="K778" s="70"/>
      <c r="L778" s="183"/>
      <c r="M778" s="70"/>
      <c r="N778" s="183"/>
      <c r="O778" s="70"/>
      <c r="P778" s="183"/>
      <c r="Q778" s="70"/>
      <c r="R778" s="183"/>
      <c r="S778" s="70"/>
      <c r="T778" s="183"/>
      <c r="U778" s="70"/>
      <c r="V778" s="183"/>
      <c r="W778" s="70"/>
      <c r="X778" s="183"/>
      <c r="Y778" s="70"/>
      <c r="Z778" s="183"/>
      <c r="AA778" s="70"/>
      <c r="AB778" s="183"/>
      <c r="AC778" s="70"/>
      <c r="AD778" s="183"/>
      <c r="AE778" s="70"/>
      <c r="AF778" s="183"/>
      <c r="AG778" s="70"/>
      <c r="AH778" s="183"/>
      <c r="AI778" s="70"/>
      <c r="AJ778" s="183"/>
      <c r="AK778" s="70"/>
      <c r="AL778" s="183"/>
      <c r="AM778" s="70"/>
      <c r="AN778" s="183"/>
      <c r="AO778" s="70"/>
      <c r="AP778" s="183"/>
      <c r="AQ778" s="70"/>
      <c r="AR778" s="183"/>
      <c r="AS778" s="70"/>
      <c r="AT778" s="183"/>
      <c r="AU778" s="70"/>
      <c r="AV778" s="183"/>
      <c r="AW778" s="70"/>
      <c r="AX778" s="183"/>
      <c r="AY778" s="168"/>
      <c r="AZ778" s="368"/>
      <c r="BA778" s="168"/>
      <c r="BB778" s="120"/>
      <c r="BC778" s="168"/>
      <c r="BD778" s="120"/>
      <c r="BE778" s="168"/>
      <c r="BF778" s="120"/>
      <c r="BG778" s="168"/>
      <c r="BH778" s="120"/>
      <c r="BI778" s="168"/>
      <c r="BJ778" s="183">
        <v>250338</v>
      </c>
      <c r="BK778" s="168">
        <f t="shared" si="786"/>
        <v>84</v>
      </c>
    </row>
    <row r="779" spans="1:63" ht="12.95" customHeight="1" x14ac:dyDescent="0.2">
      <c r="A779" s="41" t="s">
        <v>1276</v>
      </c>
      <c r="B779" s="102" t="s">
        <v>946</v>
      </c>
      <c r="C779" s="247" t="s">
        <v>1910</v>
      </c>
      <c r="D779" s="183">
        <v>60292</v>
      </c>
      <c r="E779" s="70">
        <f t="shared" ref="E779:E793" si="841">IF(D779&gt;0,RANK(D779,$D$11:$D$1079),"—")</f>
        <v>51</v>
      </c>
      <c r="F779" s="183">
        <v>71920</v>
      </c>
      <c r="G779" s="70">
        <f t="shared" ref="G779:G793" si="842">IF(F779&gt;0,RANK(F779,$F$11:$F$1079),"—")</f>
        <v>50</v>
      </c>
      <c r="H779" s="183">
        <v>83763</v>
      </c>
      <c r="I779" s="70">
        <f t="shared" ref="I779:I793" si="843">IF(H779&gt;0,RANK(H779,$H$11:$H$1079),"—")</f>
        <v>46</v>
      </c>
      <c r="J779" s="183">
        <v>101635</v>
      </c>
      <c r="K779" s="70">
        <f t="shared" ref="K779:K793" si="844">IF(J779&gt;0,RANK(J779,$J$11:$J$1079),"—")</f>
        <v>49</v>
      </c>
      <c r="L779" s="183">
        <v>100201</v>
      </c>
      <c r="M779" s="70">
        <f t="shared" ref="M779:M793" si="845">IF(L779&gt;0,RANK(L779,$L$11:$L$1079),"—")</f>
        <v>52</v>
      </c>
      <c r="N779" s="183">
        <v>103030</v>
      </c>
      <c r="O779" s="70">
        <f t="shared" ref="O779:O793" si="846">IF(N779&gt;0,RANK(N779,$N$11:$N$1079),"—")</f>
        <v>54</v>
      </c>
      <c r="P779" s="183">
        <v>110571</v>
      </c>
      <c r="Q779" s="70">
        <f t="shared" ref="Q779:Q793" si="847">IF(P779&gt;0,RANK(P779,$P$11:$P$1079),"—")</f>
        <v>54</v>
      </c>
      <c r="R779" s="183">
        <v>118261</v>
      </c>
      <c r="S779" s="70">
        <f t="shared" ref="S779:S793" si="848">IF(R779&gt;0,RANK(R779,$R$11:$R$1079),"—")</f>
        <v>55</v>
      </c>
      <c r="T779" s="183">
        <v>122580</v>
      </c>
      <c r="U779" s="70">
        <f t="shared" ref="U779:U793" si="849">IF(T779&gt;0,RANK(T779,$T$11:$T$1079),"—")</f>
        <v>55</v>
      </c>
      <c r="V779" s="183">
        <v>125659</v>
      </c>
      <c r="W779" s="70">
        <f t="shared" ref="W779:W793" si="850">IF(V779&gt;0,RANK(V779,$V$11:$V$1079),"—")</f>
        <v>58</v>
      </c>
      <c r="X779" s="183">
        <v>136514</v>
      </c>
      <c r="Y779" s="70">
        <f t="shared" ref="Y779:Y793" si="851">IF(X779&gt;0,RANK(X779,$X$11:$X$1079),"—")</f>
        <v>55</v>
      </c>
      <c r="Z779" s="183">
        <v>134954</v>
      </c>
      <c r="AA779" s="70">
        <f t="shared" ref="AA779:AA793" si="852">IF(Z779&gt;0,RANK(Z779,$Z$11:$Z$1079),"—")</f>
        <v>62</v>
      </c>
      <c r="AB779" s="183">
        <v>137450</v>
      </c>
      <c r="AC779" s="70">
        <f t="shared" ref="AC779:AC793" si="853">IF(AB779&gt;0,RANK(AB779,$AB$11:$AB$1079),"—")</f>
        <v>68</v>
      </c>
      <c r="AD779" s="183">
        <v>142174</v>
      </c>
      <c r="AE779" s="70">
        <f t="shared" ref="AE779:AE793" si="854">IF(AD779&gt;0,RANK(AD779,$AD$11:$AD$1079),"—")</f>
        <v>67</v>
      </c>
      <c r="AF779" s="183">
        <v>137980</v>
      </c>
      <c r="AG779" s="70">
        <f t="shared" ref="AG779:AG793" si="855">IF(AF779&gt;0,RANK(AF779,$AF$11:$AF$1079),"—")</f>
        <v>80</v>
      </c>
      <c r="AH779" s="183">
        <v>144882</v>
      </c>
      <c r="AI779" s="70">
        <f t="shared" ref="AI779:AI793" si="856">IF(AH779&gt;0,RANK(AH779,$AH$11:$AH$1079),"—")</f>
        <v>84</v>
      </c>
      <c r="AJ779" s="183">
        <v>188191</v>
      </c>
      <c r="AK779" s="70">
        <f t="shared" ref="AK779:AK793" si="857">IF(AJ779&gt;0,RANK(AJ779,$AJ$11:$AJ$1079),"—")</f>
        <v>67</v>
      </c>
      <c r="AL779" s="183">
        <v>186351</v>
      </c>
      <c r="AM779" s="70">
        <f t="shared" ref="AM779:AM793" si="858">IF(AL779&gt;0,RANK(AL779,$AL$11:$AL$1079),"—")</f>
        <v>76</v>
      </c>
      <c r="AN779" s="183">
        <v>205149</v>
      </c>
      <c r="AO779" s="70">
        <f t="shared" ref="AO779:AO793" si="859">IF(AN779&gt;0,RANK(AN779,$AN$11:$AN$1079),"—")</f>
        <v>77</v>
      </c>
      <c r="AP779" s="183">
        <v>200297</v>
      </c>
      <c r="AQ779" s="70">
        <f t="shared" ref="AQ779:AQ793" si="860">IF(AP779&gt;0,RANK(AP779,$AP$11:$AP$1079),"—")</f>
        <v>80</v>
      </c>
      <c r="AR779" s="183">
        <v>212506</v>
      </c>
      <c r="AS779" s="70">
        <f t="shared" ref="AS779:AS793" si="861">IF(AR779&gt;0,RANK(AR779,$AR$11:$AR$1079),"—")</f>
        <v>80</v>
      </c>
      <c r="AT779" s="183">
        <v>197143</v>
      </c>
      <c r="AU779" s="70">
        <f t="shared" ref="AU779:AU793" si="862">IF(AT779&gt;0,RANK(AT779,$AT$11:$AT$1079),"—")</f>
        <v>85</v>
      </c>
      <c r="AV779" s="183">
        <v>210619</v>
      </c>
      <c r="AW779" s="70">
        <f t="shared" ref="AW779:AW793" si="863">IF(AV779&gt;0,RANK(AV779,$AV$11:$AV$1079),"—")</f>
        <v>84</v>
      </c>
      <c r="AX779" s="183">
        <v>217667</v>
      </c>
      <c r="AY779" s="168">
        <f t="shared" ref="AY779:AY793" si="864">IF(AX779&gt;0,RANK(AX779,$AX$11:$AX$1079),"—")</f>
        <v>84</v>
      </c>
      <c r="AZ779" s="210">
        <v>222790</v>
      </c>
      <c r="BA779" s="168">
        <f t="shared" ref="BA779:BA808" si="865">IF(AZ779&gt;0,RANK(AZ779,$AZ$11:$AZ$1079),"—")</f>
        <v>90</v>
      </c>
      <c r="BB779" s="210">
        <v>242882</v>
      </c>
      <c r="BC779" s="168">
        <f t="shared" ref="BC779:BC808" si="866">IF(BB779&gt;0,RANK(BB779,$BB$11:$BB$1079),"—")</f>
        <v>82</v>
      </c>
      <c r="BD779" s="210"/>
      <c r="BE779" s="168"/>
      <c r="BF779" s="210"/>
      <c r="BG779" s="168"/>
      <c r="BH779" s="210"/>
      <c r="BI779" s="168"/>
      <c r="BJ779" s="183">
        <v>242004</v>
      </c>
      <c r="BK779" s="168">
        <f t="shared" ref="BK779:BK842" si="867">IF(BJ779&gt;0,RANK(BJ779,$BJ$11:$BJ$1078),"—")</f>
        <v>89</v>
      </c>
    </row>
    <row r="780" spans="1:63" ht="12.95" customHeight="1" x14ac:dyDescent="0.2">
      <c r="A780" s="41" t="s">
        <v>420</v>
      </c>
      <c r="B780" s="102" t="s">
        <v>958</v>
      </c>
      <c r="C780" s="247" t="s">
        <v>1910</v>
      </c>
      <c r="D780" s="183">
        <v>26668</v>
      </c>
      <c r="E780" s="70">
        <f t="shared" si="841"/>
        <v>104</v>
      </c>
      <c r="F780" s="183">
        <v>32610</v>
      </c>
      <c r="G780" s="70">
        <f t="shared" si="842"/>
        <v>100</v>
      </c>
      <c r="H780" s="183">
        <v>36013</v>
      </c>
      <c r="I780" s="70">
        <f t="shared" si="843"/>
        <v>101</v>
      </c>
      <c r="J780" s="183">
        <v>45482</v>
      </c>
      <c r="K780" s="70">
        <f t="shared" si="844"/>
        <v>101</v>
      </c>
      <c r="L780" s="183">
        <v>49449</v>
      </c>
      <c r="M780" s="70">
        <f t="shared" si="845"/>
        <v>101</v>
      </c>
      <c r="N780" s="183">
        <v>54921</v>
      </c>
      <c r="O780" s="70">
        <f t="shared" si="846"/>
        <v>99</v>
      </c>
      <c r="P780" s="183">
        <v>53921</v>
      </c>
      <c r="Q780" s="70">
        <f t="shared" si="847"/>
        <v>106</v>
      </c>
      <c r="R780" s="183">
        <v>53686</v>
      </c>
      <c r="S780" s="70">
        <f t="shared" si="848"/>
        <v>115</v>
      </c>
      <c r="T780" s="183">
        <v>56308</v>
      </c>
      <c r="U780" s="70">
        <f t="shared" si="849"/>
        <v>113</v>
      </c>
      <c r="V780" s="183">
        <v>54742</v>
      </c>
      <c r="W780" s="70">
        <f t="shared" si="850"/>
        <v>114</v>
      </c>
      <c r="X780" s="183">
        <v>56533</v>
      </c>
      <c r="Y780" s="70">
        <f t="shared" si="851"/>
        <v>114</v>
      </c>
      <c r="Z780" s="183">
        <v>54500</v>
      </c>
      <c r="AA780" s="70">
        <f t="shared" si="852"/>
        <v>121</v>
      </c>
      <c r="AB780" s="183">
        <v>63024</v>
      </c>
      <c r="AC780" s="70">
        <f t="shared" si="853"/>
        <v>116</v>
      </c>
      <c r="AD780" s="183">
        <v>53940</v>
      </c>
      <c r="AE780" s="70">
        <f t="shared" si="854"/>
        <v>128</v>
      </c>
      <c r="AF780" s="183">
        <v>52466</v>
      </c>
      <c r="AG780" s="70">
        <f t="shared" si="855"/>
        <v>131</v>
      </c>
      <c r="AH780" s="183">
        <v>60182</v>
      </c>
      <c r="AI780" s="70">
        <f t="shared" si="856"/>
        <v>132</v>
      </c>
      <c r="AJ780" s="183">
        <v>63850</v>
      </c>
      <c r="AK780" s="70">
        <f t="shared" si="857"/>
        <v>134</v>
      </c>
      <c r="AL780" s="183">
        <v>71327</v>
      </c>
      <c r="AM780" s="70">
        <f t="shared" si="858"/>
        <v>133</v>
      </c>
      <c r="AN780" s="183">
        <v>76055</v>
      </c>
      <c r="AO780" s="70">
        <f t="shared" si="859"/>
        <v>136</v>
      </c>
      <c r="AP780" s="183">
        <v>83062</v>
      </c>
      <c r="AQ780" s="70">
        <f t="shared" si="860"/>
        <v>136</v>
      </c>
      <c r="AR780" s="183">
        <v>79736</v>
      </c>
      <c r="AS780" s="70">
        <f t="shared" si="861"/>
        <v>137</v>
      </c>
      <c r="AT780" s="183">
        <v>85394</v>
      </c>
      <c r="AU780" s="70">
        <f t="shared" si="862"/>
        <v>136</v>
      </c>
      <c r="AV780" s="183">
        <v>92486</v>
      </c>
      <c r="AW780" s="70">
        <f t="shared" si="863"/>
        <v>136</v>
      </c>
      <c r="AX780" s="183">
        <v>101864</v>
      </c>
      <c r="AY780" s="168">
        <f t="shared" si="864"/>
        <v>130</v>
      </c>
      <c r="AZ780" s="210">
        <v>124528</v>
      </c>
      <c r="BA780" s="168">
        <f t="shared" si="865"/>
        <v>126</v>
      </c>
      <c r="BB780" s="210">
        <v>126478</v>
      </c>
      <c r="BC780" s="168">
        <f t="shared" si="866"/>
        <v>130</v>
      </c>
      <c r="BD780" s="210"/>
      <c r="BE780" s="168"/>
      <c r="BF780" s="210"/>
      <c r="BG780" s="168"/>
      <c r="BH780" s="210"/>
      <c r="BI780" s="168"/>
      <c r="BJ780" s="183">
        <v>227468</v>
      </c>
      <c r="BK780" s="168">
        <f t="shared" si="867"/>
        <v>92</v>
      </c>
    </row>
    <row r="781" spans="1:63" ht="12.95" customHeight="1" x14ac:dyDescent="0.2">
      <c r="A781" s="41" t="s">
        <v>386</v>
      </c>
      <c r="B781" s="102" t="s">
        <v>1616</v>
      </c>
      <c r="C781" s="247" t="s">
        <v>1910</v>
      </c>
      <c r="D781" s="183">
        <v>47495</v>
      </c>
      <c r="E781" s="70">
        <f t="shared" si="841"/>
        <v>66</v>
      </c>
      <c r="F781" s="183">
        <v>54197</v>
      </c>
      <c r="G781" s="70">
        <f t="shared" si="842"/>
        <v>66</v>
      </c>
      <c r="H781" s="183">
        <v>54850</v>
      </c>
      <c r="I781" s="70">
        <f t="shared" si="843"/>
        <v>73</v>
      </c>
      <c r="J781" s="183">
        <v>79455</v>
      </c>
      <c r="K781" s="70">
        <f t="shared" si="844"/>
        <v>63</v>
      </c>
      <c r="L781" s="183">
        <v>82236</v>
      </c>
      <c r="M781" s="70">
        <f t="shared" si="845"/>
        <v>68</v>
      </c>
      <c r="N781" s="183">
        <v>90790</v>
      </c>
      <c r="O781" s="70">
        <f t="shared" si="846"/>
        <v>66</v>
      </c>
      <c r="P781" s="183">
        <v>98906</v>
      </c>
      <c r="Q781" s="70">
        <f t="shared" si="847"/>
        <v>64</v>
      </c>
      <c r="R781" s="183">
        <v>107817</v>
      </c>
      <c r="S781" s="70">
        <f t="shared" si="848"/>
        <v>63</v>
      </c>
      <c r="T781" s="183">
        <v>113251</v>
      </c>
      <c r="U781" s="70">
        <f t="shared" si="849"/>
        <v>63</v>
      </c>
      <c r="V781" s="183">
        <v>122611</v>
      </c>
      <c r="W781" s="70">
        <f t="shared" si="850"/>
        <v>62</v>
      </c>
      <c r="X781" s="183">
        <v>126377</v>
      </c>
      <c r="Y781" s="70">
        <f t="shared" si="851"/>
        <v>62</v>
      </c>
      <c r="Z781" s="183">
        <v>136624</v>
      </c>
      <c r="AA781" s="70">
        <f t="shared" si="852"/>
        <v>58</v>
      </c>
      <c r="AB781" s="183">
        <v>141766</v>
      </c>
      <c r="AC781" s="70">
        <f t="shared" si="853"/>
        <v>62</v>
      </c>
      <c r="AD781" s="183">
        <v>148982</v>
      </c>
      <c r="AE781" s="70">
        <f t="shared" si="854"/>
        <v>65</v>
      </c>
      <c r="AF781" s="183">
        <v>163307</v>
      </c>
      <c r="AG781" s="70">
        <f t="shared" si="855"/>
        <v>63</v>
      </c>
      <c r="AH781" s="183">
        <v>168487</v>
      </c>
      <c r="AI781" s="70">
        <f t="shared" si="856"/>
        <v>68</v>
      </c>
      <c r="AJ781" s="183">
        <v>184045</v>
      </c>
      <c r="AK781" s="70">
        <f t="shared" si="857"/>
        <v>69</v>
      </c>
      <c r="AL781" s="183">
        <v>200330</v>
      </c>
      <c r="AM781" s="70">
        <f t="shared" si="858"/>
        <v>69</v>
      </c>
      <c r="AN781" s="183">
        <v>213547</v>
      </c>
      <c r="AO781" s="70">
        <f t="shared" si="859"/>
        <v>72</v>
      </c>
      <c r="AP781" s="183">
        <v>212289</v>
      </c>
      <c r="AQ781" s="70">
        <f t="shared" si="860"/>
        <v>76</v>
      </c>
      <c r="AR781" s="183">
        <v>234635</v>
      </c>
      <c r="AS781" s="70">
        <f t="shared" si="861"/>
        <v>73</v>
      </c>
      <c r="AT781" s="183">
        <v>268282</v>
      </c>
      <c r="AU781" s="70">
        <f t="shared" si="862"/>
        <v>67</v>
      </c>
      <c r="AV781" s="183">
        <v>252745</v>
      </c>
      <c r="AW781" s="70">
        <f t="shared" si="863"/>
        <v>73</v>
      </c>
      <c r="AX781" s="183">
        <v>258098</v>
      </c>
      <c r="AY781" s="168">
        <f t="shared" si="864"/>
        <v>74</v>
      </c>
      <c r="AZ781" s="210">
        <v>204728</v>
      </c>
      <c r="BA781" s="168">
        <f t="shared" si="865"/>
        <v>95</v>
      </c>
      <c r="BB781" s="210">
        <v>211356</v>
      </c>
      <c r="BC781" s="168">
        <f t="shared" si="866"/>
        <v>93</v>
      </c>
      <c r="BD781" s="210"/>
      <c r="BE781" s="168"/>
      <c r="BF781" s="210"/>
      <c r="BG781" s="168"/>
      <c r="BH781" s="210"/>
      <c r="BI781" s="168"/>
      <c r="BJ781" s="183">
        <v>220580</v>
      </c>
      <c r="BK781" s="168">
        <f t="shared" si="867"/>
        <v>95</v>
      </c>
    </row>
    <row r="782" spans="1:63" ht="12.95" customHeight="1" x14ac:dyDescent="0.2">
      <c r="A782" s="41" t="s">
        <v>458</v>
      </c>
      <c r="B782" s="102" t="s">
        <v>625</v>
      </c>
      <c r="C782" s="247" t="s">
        <v>1910</v>
      </c>
      <c r="D782" s="183">
        <v>43132</v>
      </c>
      <c r="E782" s="70">
        <f t="shared" si="841"/>
        <v>78</v>
      </c>
      <c r="F782" s="183">
        <v>43675</v>
      </c>
      <c r="G782" s="70">
        <f t="shared" si="842"/>
        <v>85</v>
      </c>
      <c r="H782" s="183">
        <v>48061</v>
      </c>
      <c r="I782" s="70">
        <f t="shared" si="843"/>
        <v>81</v>
      </c>
      <c r="J782" s="183">
        <v>74881</v>
      </c>
      <c r="K782" s="70">
        <f t="shared" si="844"/>
        <v>65</v>
      </c>
      <c r="L782" s="183">
        <v>71747</v>
      </c>
      <c r="M782" s="70">
        <f t="shared" si="845"/>
        <v>80</v>
      </c>
      <c r="N782" s="183">
        <v>76979</v>
      </c>
      <c r="O782" s="70">
        <f t="shared" si="846"/>
        <v>78</v>
      </c>
      <c r="P782" s="183">
        <v>82845</v>
      </c>
      <c r="Q782" s="70">
        <f t="shared" si="847"/>
        <v>79</v>
      </c>
      <c r="R782" s="183">
        <v>81519</v>
      </c>
      <c r="S782" s="70">
        <f t="shared" si="848"/>
        <v>80</v>
      </c>
      <c r="T782" s="183">
        <v>81345</v>
      </c>
      <c r="U782" s="70">
        <f t="shared" si="849"/>
        <v>87</v>
      </c>
      <c r="V782" s="183">
        <v>80235</v>
      </c>
      <c r="W782" s="70">
        <f t="shared" si="850"/>
        <v>92</v>
      </c>
      <c r="X782" s="183">
        <v>73015</v>
      </c>
      <c r="Y782" s="70">
        <f t="shared" si="851"/>
        <v>105</v>
      </c>
      <c r="Z782" s="183">
        <v>77407</v>
      </c>
      <c r="AA782" s="70">
        <f t="shared" si="852"/>
        <v>103</v>
      </c>
      <c r="AB782" s="183">
        <v>75011</v>
      </c>
      <c r="AC782" s="70">
        <f t="shared" si="853"/>
        <v>108</v>
      </c>
      <c r="AD782" s="183">
        <v>71722</v>
      </c>
      <c r="AE782" s="70">
        <f t="shared" si="854"/>
        <v>112</v>
      </c>
      <c r="AF782" s="183">
        <v>81547</v>
      </c>
      <c r="AG782" s="70">
        <f t="shared" si="855"/>
        <v>110</v>
      </c>
      <c r="AH782" s="183">
        <v>91029</v>
      </c>
      <c r="AI782" s="70">
        <f t="shared" si="856"/>
        <v>110</v>
      </c>
      <c r="AJ782" s="183">
        <v>99964</v>
      </c>
      <c r="AK782" s="70">
        <f t="shared" si="857"/>
        <v>112</v>
      </c>
      <c r="AL782" s="183">
        <v>104223</v>
      </c>
      <c r="AM782" s="70">
        <f t="shared" si="858"/>
        <v>116</v>
      </c>
      <c r="AN782" s="183">
        <v>114087</v>
      </c>
      <c r="AO782" s="70">
        <f t="shared" si="859"/>
        <v>113</v>
      </c>
      <c r="AP782" s="183">
        <v>117517</v>
      </c>
      <c r="AQ782" s="70">
        <f t="shared" si="860"/>
        <v>115</v>
      </c>
      <c r="AR782" s="183">
        <v>121888</v>
      </c>
      <c r="AS782" s="70">
        <f t="shared" si="861"/>
        <v>115</v>
      </c>
      <c r="AT782" s="183">
        <v>137410</v>
      </c>
      <c r="AU782" s="70">
        <f t="shared" si="862"/>
        <v>110</v>
      </c>
      <c r="AV782" s="183">
        <v>150720</v>
      </c>
      <c r="AW782" s="70">
        <f t="shared" si="863"/>
        <v>106</v>
      </c>
      <c r="AX782" s="183">
        <v>157289</v>
      </c>
      <c r="AY782" s="168">
        <f t="shared" si="864"/>
        <v>104</v>
      </c>
      <c r="AZ782" s="210">
        <v>181746</v>
      </c>
      <c r="BA782" s="168">
        <f t="shared" si="865"/>
        <v>104</v>
      </c>
      <c r="BB782" s="210">
        <v>198775</v>
      </c>
      <c r="BC782" s="168">
        <f t="shared" si="866"/>
        <v>98</v>
      </c>
      <c r="BD782" s="210"/>
      <c r="BE782" s="168"/>
      <c r="BF782" s="210"/>
      <c r="BG782" s="168"/>
      <c r="BH782" s="210"/>
      <c r="BI782" s="168"/>
      <c r="BJ782" s="183">
        <v>216592</v>
      </c>
      <c r="BK782" s="168">
        <f t="shared" si="867"/>
        <v>97</v>
      </c>
    </row>
    <row r="783" spans="1:63" ht="12.95" customHeight="1" x14ac:dyDescent="0.2">
      <c r="A783" s="41" t="s">
        <v>408</v>
      </c>
      <c r="B783" s="102" t="s">
        <v>1632</v>
      </c>
      <c r="C783" s="247" t="s">
        <v>1910</v>
      </c>
      <c r="D783" s="193"/>
      <c r="E783" s="70" t="str">
        <f t="shared" si="841"/>
        <v>—</v>
      </c>
      <c r="F783" s="183"/>
      <c r="G783" s="70" t="str">
        <f t="shared" si="842"/>
        <v>—</v>
      </c>
      <c r="H783" s="183"/>
      <c r="I783" s="70" t="str">
        <f t="shared" si="843"/>
        <v>—</v>
      </c>
      <c r="J783" s="183"/>
      <c r="K783" s="70" t="str">
        <f t="shared" si="844"/>
        <v>—</v>
      </c>
      <c r="L783" s="183"/>
      <c r="M783" s="70" t="str">
        <f t="shared" si="845"/>
        <v>—</v>
      </c>
      <c r="N783" s="183">
        <v>852</v>
      </c>
      <c r="O783" s="70">
        <f t="shared" si="846"/>
        <v>352</v>
      </c>
      <c r="P783" s="183">
        <v>62990</v>
      </c>
      <c r="Q783" s="70">
        <f t="shared" si="847"/>
        <v>98</v>
      </c>
      <c r="R783" s="183">
        <v>64111</v>
      </c>
      <c r="S783" s="70">
        <f t="shared" si="848"/>
        <v>101</v>
      </c>
      <c r="T783" s="183">
        <v>65344</v>
      </c>
      <c r="U783" s="70">
        <f t="shared" si="849"/>
        <v>104</v>
      </c>
      <c r="V783" s="183">
        <v>66082</v>
      </c>
      <c r="W783" s="70">
        <f t="shared" si="850"/>
        <v>107</v>
      </c>
      <c r="X783" s="183">
        <v>73678</v>
      </c>
      <c r="Y783" s="70">
        <f t="shared" si="851"/>
        <v>104</v>
      </c>
      <c r="Z783" s="183">
        <v>85811</v>
      </c>
      <c r="AA783" s="70">
        <f t="shared" si="852"/>
        <v>93</v>
      </c>
      <c r="AB783" s="183">
        <v>89970</v>
      </c>
      <c r="AC783" s="70">
        <f t="shared" si="853"/>
        <v>96</v>
      </c>
      <c r="AD783" s="183">
        <v>86576</v>
      </c>
      <c r="AE783" s="70">
        <f t="shared" si="854"/>
        <v>100</v>
      </c>
      <c r="AF783" s="183">
        <v>96907</v>
      </c>
      <c r="AG783" s="70">
        <f t="shared" si="855"/>
        <v>100</v>
      </c>
      <c r="AH783" s="183">
        <v>97976</v>
      </c>
      <c r="AI783" s="70">
        <f t="shared" si="856"/>
        <v>106</v>
      </c>
      <c r="AJ783" s="183">
        <v>109332</v>
      </c>
      <c r="AK783" s="70">
        <f t="shared" si="857"/>
        <v>104</v>
      </c>
      <c r="AL783" s="183">
        <v>113512</v>
      </c>
      <c r="AM783" s="70">
        <f t="shared" si="858"/>
        <v>107</v>
      </c>
      <c r="AN783" s="183">
        <v>120788</v>
      </c>
      <c r="AO783" s="70">
        <f t="shared" si="859"/>
        <v>110</v>
      </c>
      <c r="AP783" s="183">
        <v>127487</v>
      </c>
      <c r="AQ783" s="70">
        <f t="shared" si="860"/>
        <v>109</v>
      </c>
      <c r="AR783" s="183">
        <v>135272</v>
      </c>
      <c r="AS783" s="70">
        <f t="shared" si="861"/>
        <v>108</v>
      </c>
      <c r="AT783" s="183">
        <v>141351</v>
      </c>
      <c r="AU783" s="70">
        <f t="shared" si="862"/>
        <v>106</v>
      </c>
      <c r="AV783" s="183">
        <v>152884</v>
      </c>
      <c r="AW783" s="70">
        <f t="shared" si="863"/>
        <v>105</v>
      </c>
      <c r="AX783" s="183">
        <v>156216</v>
      </c>
      <c r="AY783" s="168">
        <f t="shared" si="864"/>
        <v>105</v>
      </c>
      <c r="AZ783" s="210">
        <v>169143</v>
      </c>
      <c r="BA783" s="168">
        <f t="shared" si="865"/>
        <v>108</v>
      </c>
      <c r="BB783" s="210">
        <v>181297</v>
      </c>
      <c r="BC783" s="168">
        <f t="shared" si="866"/>
        <v>106</v>
      </c>
      <c r="BD783" s="210"/>
      <c r="BE783" s="168"/>
      <c r="BF783" s="210"/>
      <c r="BG783" s="168"/>
      <c r="BH783" s="210"/>
      <c r="BI783" s="168"/>
      <c r="BJ783" s="183">
        <v>213902</v>
      </c>
      <c r="BK783" s="168">
        <f t="shared" si="867"/>
        <v>99</v>
      </c>
    </row>
    <row r="784" spans="1:63" ht="12.95" customHeight="1" x14ac:dyDescent="0.2">
      <c r="A784" s="41" t="s">
        <v>388</v>
      </c>
      <c r="B784" s="102" t="s">
        <v>598</v>
      </c>
      <c r="C784" s="247" t="s">
        <v>1910</v>
      </c>
      <c r="D784" s="183">
        <v>20908</v>
      </c>
      <c r="E784" s="70">
        <f t="shared" si="841"/>
        <v>115</v>
      </c>
      <c r="F784" s="183">
        <v>26067</v>
      </c>
      <c r="G784" s="70">
        <f t="shared" si="842"/>
        <v>112</v>
      </c>
      <c r="H784" s="183">
        <v>31227</v>
      </c>
      <c r="I784" s="70">
        <f t="shared" si="843"/>
        <v>108</v>
      </c>
      <c r="J784" s="183">
        <v>38452</v>
      </c>
      <c r="K784" s="70">
        <f t="shared" si="844"/>
        <v>110</v>
      </c>
      <c r="L784" s="183">
        <v>43737</v>
      </c>
      <c r="M784" s="70">
        <f t="shared" si="845"/>
        <v>110</v>
      </c>
      <c r="N784" s="183">
        <v>49384</v>
      </c>
      <c r="O784" s="70">
        <f t="shared" si="846"/>
        <v>107</v>
      </c>
      <c r="P784" s="183">
        <v>53668</v>
      </c>
      <c r="Q784" s="70">
        <f t="shared" si="847"/>
        <v>107</v>
      </c>
      <c r="R784" s="183">
        <v>59920</v>
      </c>
      <c r="S784" s="70">
        <f t="shared" si="848"/>
        <v>105</v>
      </c>
      <c r="T784" s="183">
        <v>57845</v>
      </c>
      <c r="U784" s="70">
        <f t="shared" si="849"/>
        <v>110</v>
      </c>
      <c r="V784" s="183">
        <v>50525</v>
      </c>
      <c r="W784" s="70">
        <f t="shared" si="850"/>
        <v>119</v>
      </c>
      <c r="X784" s="183">
        <v>52945</v>
      </c>
      <c r="Y784" s="70">
        <f t="shared" si="851"/>
        <v>120</v>
      </c>
      <c r="Z784" s="183">
        <v>61619</v>
      </c>
      <c r="AA784" s="70">
        <f t="shared" si="852"/>
        <v>115</v>
      </c>
      <c r="AB784" s="183">
        <v>64964</v>
      </c>
      <c r="AC784" s="70">
        <f t="shared" si="853"/>
        <v>115</v>
      </c>
      <c r="AD784" s="183">
        <v>69522</v>
      </c>
      <c r="AE784" s="70">
        <f t="shared" si="854"/>
        <v>113</v>
      </c>
      <c r="AF784" s="183">
        <v>78874</v>
      </c>
      <c r="AG784" s="70">
        <f t="shared" si="855"/>
        <v>113</v>
      </c>
      <c r="AH784" s="183">
        <v>109096</v>
      </c>
      <c r="AI784" s="70">
        <f t="shared" si="856"/>
        <v>97</v>
      </c>
      <c r="AJ784" s="183">
        <v>126839</v>
      </c>
      <c r="AK784" s="70">
        <f t="shared" si="857"/>
        <v>95</v>
      </c>
      <c r="AL784" s="183">
        <v>155795</v>
      </c>
      <c r="AM784" s="70">
        <f t="shared" si="858"/>
        <v>87</v>
      </c>
      <c r="AN784" s="183">
        <v>173266</v>
      </c>
      <c r="AO784" s="70">
        <f t="shared" si="859"/>
        <v>85</v>
      </c>
      <c r="AP784" s="183">
        <v>179094</v>
      </c>
      <c r="AQ784" s="70">
        <f t="shared" si="860"/>
        <v>88</v>
      </c>
      <c r="AR784" s="183">
        <v>200277</v>
      </c>
      <c r="AS784" s="70">
        <f t="shared" si="861"/>
        <v>82</v>
      </c>
      <c r="AT784" s="183">
        <v>192846</v>
      </c>
      <c r="AU784" s="70">
        <f t="shared" si="862"/>
        <v>86</v>
      </c>
      <c r="AV784" s="183">
        <v>186938</v>
      </c>
      <c r="AW784" s="70">
        <f t="shared" si="863"/>
        <v>96</v>
      </c>
      <c r="AX784" s="183">
        <v>189351</v>
      </c>
      <c r="AY784" s="168">
        <f t="shared" si="864"/>
        <v>98</v>
      </c>
      <c r="AZ784" s="210">
        <v>194141</v>
      </c>
      <c r="BA784" s="168">
        <f t="shared" si="865"/>
        <v>98</v>
      </c>
      <c r="BB784" s="210">
        <v>210631</v>
      </c>
      <c r="BC784" s="168">
        <f t="shared" si="866"/>
        <v>94</v>
      </c>
      <c r="BD784" s="210"/>
      <c r="BE784" s="168"/>
      <c r="BF784" s="210"/>
      <c r="BG784" s="168"/>
      <c r="BH784" s="210"/>
      <c r="BI784" s="168"/>
      <c r="BJ784" s="183">
        <v>209646</v>
      </c>
      <c r="BK784" s="168">
        <f t="shared" si="867"/>
        <v>101</v>
      </c>
    </row>
    <row r="785" spans="1:63" ht="12.95" customHeight="1" x14ac:dyDescent="0.2">
      <c r="A785" s="41" t="s">
        <v>400</v>
      </c>
      <c r="B785" s="102" t="s">
        <v>607</v>
      </c>
      <c r="C785" s="247" t="s">
        <v>1910</v>
      </c>
      <c r="D785" s="183">
        <v>35082</v>
      </c>
      <c r="E785" s="70">
        <f t="shared" si="841"/>
        <v>89</v>
      </c>
      <c r="F785" s="183">
        <v>40789</v>
      </c>
      <c r="G785" s="70">
        <f t="shared" si="842"/>
        <v>87</v>
      </c>
      <c r="H785" s="183">
        <v>46497</v>
      </c>
      <c r="I785" s="70">
        <f t="shared" si="843"/>
        <v>85</v>
      </c>
      <c r="J785" s="183">
        <v>50424</v>
      </c>
      <c r="K785" s="70">
        <f t="shared" si="844"/>
        <v>97</v>
      </c>
      <c r="L785" s="183">
        <v>47009</v>
      </c>
      <c r="M785" s="70">
        <f t="shared" si="845"/>
        <v>103</v>
      </c>
      <c r="N785" s="183">
        <v>47748</v>
      </c>
      <c r="O785" s="70">
        <f t="shared" si="846"/>
        <v>108</v>
      </c>
      <c r="P785" s="183">
        <v>60891</v>
      </c>
      <c r="Q785" s="70">
        <f t="shared" si="847"/>
        <v>99</v>
      </c>
      <c r="R785" s="183">
        <v>68519</v>
      </c>
      <c r="S785" s="70">
        <f t="shared" si="848"/>
        <v>96</v>
      </c>
      <c r="T785" s="183">
        <v>73749</v>
      </c>
      <c r="U785" s="70">
        <f t="shared" si="849"/>
        <v>97</v>
      </c>
      <c r="V785" s="183">
        <v>77093</v>
      </c>
      <c r="W785" s="70">
        <f t="shared" si="850"/>
        <v>96</v>
      </c>
      <c r="X785" s="183">
        <v>79356</v>
      </c>
      <c r="Y785" s="70">
        <f t="shared" si="851"/>
        <v>97</v>
      </c>
      <c r="Z785" s="183">
        <v>83568</v>
      </c>
      <c r="AA785" s="70">
        <f t="shared" si="852"/>
        <v>97</v>
      </c>
      <c r="AB785" s="183">
        <v>92130</v>
      </c>
      <c r="AC785" s="70">
        <f t="shared" si="853"/>
        <v>93</v>
      </c>
      <c r="AD785" s="183">
        <v>100872</v>
      </c>
      <c r="AE785" s="70">
        <f t="shared" si="854"/>
        <v>91</v>
      </c>
      <c r="AF785" s="183">
        <v>105783</v>
      </c>
      <c r="AG785" s="70">
        <f t="shared" si="855"/>
        <v>91</v>
      </c>
      <c r="AH785" s="183">
        <v>105806</v>
      </c>
      <c r="AI785" s="70">
        <f t="shared" si="856"/>
        <v>100</v>
      </c>
      <c r="AJ785" s="183">
        <v>109291</v>
      </c>
      <c r="AK785" s="70">
        <f t="shared" si="857"/>
        <v>105</v>
      </c>
      <c r="AL785" s="183">
        <v>112609</v>
      </c>
      <c r="AM785" s="70">
        <f t="shared" si="858"/>
        <v>109</v>
      </c>
      <c r="AN785" s="183">
        <v>126432</v>
      </c>
      <c r="AO785" s="70">
        <f t="shared" si="859"/>
        <v>105</v>
      </c>
      <c r="AP785" s="183">
        <v>131028</v>
      </c>
      <c r="AQ785" s="70">
        <f t="shared" si="860"/>
        <v>107</v>
      </c>
      <c r="AR785" s="183">
        <v>128965</v>
      </c>
      <c r="AS785" s="70">
        <f t="shared" si="861"/>
        <v>109</v>
      </c>
      <c r="AT785" s="183">
        <v>130826</v>
      </c>
      <c r="AU785" s="70">
        <f t="shared" si="862"/>
        <v>114</v>
      </c>
      <c r="AV785" s="183">
        <v>139528</v>
      </c>
      <c r="AW785" s="70">
        <f t="shared" si="863"/>
        <v>113</v>
      </c>
      <c r="AX785" s="183">
        <v>147903</v>
      </c>
      <c r="AY785" s="168">
        <f t="shared" si="864"/>
        <v>109</v>
      </c>
      <c r="AZ785" s="210">
        <v>156106</v>
      </c>
      <c r="BA785" s="168">
        <f t="shared" si="865"/>
        <v>114</v>
      </c>
      <c r="BB785" s="210">
        <v>156395</v>
      </c>
      <c r="BC785" s="168">
        <f t="shared" si="866"/>
        <v>117</v>
      </c>
      <c r="BD785" s="210"/>
      <c r="BE785" s="168"/>
      <c r="BF785" s="210"/>
      <c r="BG785" s="168"/>
      <c r="BH785" s="210"/>
      <c r="BI785" s="168"/>
      <c r="BJ785" s="183">
        <v>168314</v>
      </c>
      <c r="BK785" s="168">
        <f t="shared" si="867"/>
        <v>115</v>
      </c>
    </row>
    <row r="786" spans="1:63" ht="12.95" customHeight="1" x14ac:dyDescent="0.2">
      <c r="A786" s="41" t="s">
        <v>403</v>
      </c>
      <c r="B786" s="102" t="s">
        <v>952</v>
      </c>
      <c r="C786" s="247" t="s">
        <v>1910</v>
      </c>
      <c r="D786" s="183">
        <v>18772</v>
      </c>
      <c r="E786" s="70">
        <f t="shared" si="841"/>
        <v>121</v>
      </c>
      <c r="F786" s="183">
        <v>18263</v>
      </c>
      <c r="G786" s="70">
        <f t="shared" si="842"/>
        <v>131</v>
      </c>
      <c r="H786" s="183">
        <v>19701</v>
      </c>
      <c r="I786" s="70">
        <f t="shared" si="843"/>
        <v>133</v>
      </c>
      <c r="J786" s="183">
        <v>23720</v>
      </c>
      <c r="K786" s="70">
        <f t="shared" si="844"/>
        <v>134</v>
      </c>
      <c r="L786" s="183">
        <v>25994</v>
      </c>
      <c r="M786" s="70">
        <f t="shared" si="845"/>
        <v>135</v>
      </c>
      <c r="N786" s="183">
        <v>29591</v>
      </c>
      <c r="O786" s="70">
        <f t="shared" si="846"/>
        <v>131</v>
      </c>
      <c r="P786" s="183">
        <v>33744</v>
      </c>
      <c r="Q786" s="70">
        <f t="shared" si="847"/>
        <v>132</v>
      </c>
      <c r="R786" s="183">
        <v>39555</v>
      </c>
      <c r="S786" s="70">
        <f t="shared" si="848"/>
        <v>127</v>
      </c>
      <c r="T786" s="183">
        <v>43707</v>
      </c>
      <c r="U786" s="70">
        <f t="shared" si="849"/>
        <v>124</v>
      </c>
      <c r="V786" s="183">
        <v>42548</v>
      </c>
      <c r="W786" s="70">
        <f t="shared" si="850"/>
        <v>129</v>
      </c>
      <c r="X786" s="183">
        <v>45693</v>
      </c>
      <c r="Y786" s="70">
        <f t="shared" si="851"/>
        <v>128</v>
      </c>
      <c r="Z786" s="183">
        <v>45886</v>
      </c>
      <c r="AA786" s="70">
        <f t="shared" si="852"/>
        <v>131</v>
      </c>
      <c r="AB786" s="183">
        <v>52359</v>
      </c>
      <c r="AC786" s="70">
        <f t="shared" si="853"/>
        <v>125</v>
      </c>
      <c r="AD786" s="183">
        <v>57613</v>
      </c>
      <c r="AE786" s="70">
        <f t="shared" si="854"/>
        <v>123</v>
      </c>
      <c r="AF786" s="183">
        <v>72108</v>
      </c>
      <c r="AG786" s="70">
        <f t="shared" si="855"/>
        <v>115</v>
      </c>
      <c r="AH786" s="183">
        <v>87879</v>
      </c>
      <c r="AI786" s="70">
        <f t="shared" si="856"/>
        <v>113</v>
      </c>
      <c r="AJ786" s="183">
        <v>93222</v>
      </c>
      <c r="AK786" s="70">
        <f t="shared" si="857"/>
        <v>115</v>
      </c>
      <c r="AL786" s="183">
        <v>96415</v>
      </c>
      <c r="AM786" s="70">
        <f t="shared" si="858"/>
        <v>119</v>
      </c>
      <c r="AN786" s="183">
        <v>103935</v>
      </c>
      <c r="AO786" s="70">
        <f t="shared" si="859"/>
        <v>119</v>
      </c>
      <c r="AP786" s="183">
        <v>108378</v>
      </c>
      <c r="AQ786" s="70">
        <f t="shared" si="860"/>
        <v>120</v>
      </c>
      <c r="AR786" s="183">
        <v>115117</v>
      </c>
      <c r="AS786" s="70">
        <f t="shared" si="861"/>
        <v>118</v>
      </c>
      <c r="AT786" s="183">
        <v>114228</v>
      </c>
      <c r="AU786" s="70">
        <f t="shared" si="862"/>
        <v>122</v>
      </c>
      <c r="AV786" s="183">
        <v>113877</v>
      </c>
      <c r="AW786" s="70">
        <f t="shared" si="863"/>
        <v>124</v>
      </c>
      <c r="AX786" s="183">
        <v>107860</v>
      </c>
      <c r="AY786" s="168">
        <f t="shared" si="864"/>
        <v>125</v>
      </c>
      <c r="AZ786" s="210">
        <v>115562</v>
      </c>
      <c r="BA786" s="168">
        <f t="shared" si="865"/>
        <v>131</v>
      </c>
      <c r="BB786" s="210">
        <v>143002</v>
      </c>
      <c r="BC786" s="168">
        <f t="shared" si="866"/>
        <v>121</v>
      </c>
      <c r="BD786" s="210"/>
      <c r="BE786" s="168"/>
      <c r="BF786" s="210"/>
      <c r="BG786" s="168"/>
      <c r="BH786" s="210"/>
      <c r="BI786" s="168"/>
      <c r="BJ786" s="183">
        <v>144735</v>
      </c>
      <c r="BK786" s="168">
        <f t="shared" si="867"/>
        <v>122</v>
      </c>
    </row>
    <row r="787" spans="1:63" ht="12.95" customHeight="1" x14ac:dyDescent="0.2">
      <c r="A787" s="41" t="s">
        <v>399</v>
      </c>
      <c r="B787" s="102" t="s">
        <v>1359</v>
      </c>
      <c r="C787" s="247" t="s">
        <v>1910</v>
      </c>
      <c r="D787" s="183">
        <v>11817</v>
      </c>
      <c r="E787" s="70">
        <f t="shared" si="841"/>
        <v>149</v>
      </c>
      <c r="F787" s="183">
        <v>14247</v>
      </c>
      <c r="G787" s="70">
        <f t="shared" si="842"/>
        <v>143</v>
      </c>
      <c r="H787" s="183">
        <v>15803</v>
      </c>
      <c r="I787" s="70">
        <f t="shared" si="843"/>
        <v>148</v>
      </c>
      <c r="J787" s="183">
        <v>17983</v>
      </c>
      <c r="K787" s="70">
        <f t="shared" si="844"/>
        <v>150</v>
      </c>
      <c r="L787" s="183">
        <v>20079</v>
      </c>
      <c r="M787" s="70">
        <f t="shared" si="845"/>
        <v>149</v>
      </c>
      <c r="N787" s="183">
        <v>19705</v>
      </c>
      <c r="O787" s="70">
        <f t="shared" si="846"/>
        <v>151</v>
      </c>
      <c r="P787" s="183">
        <v>23184</v>
      </c>
      <c r="Q787" s="70">
        <f t="shared" si="847"/>
        <v>152</v>
      </c>
      <c r="R787" s="183">
        <v>20314</v>
      </c>
      <c r="S787" s="70">
        <f t="shared" si="848"/>
        <v>165</v>
      </c>
      <c r="T787" s="183">
        <v>20886</v>
      </c>
      <c r="U787" s="70">
        <f t="shared" si="849"/>
        <v>164</v>
      </c>
      <c r="V787" s="183">
        <v>19389</v>
      </c>
      <c r="W787" s="70">
        <f t="shared" si="850"/>
        <v>178</v>
      </c>
      <c r="X787" s="183">
        <v>19322</v>
      </c>
      <c r="Y787" s="70">
        <f t="shared" si="851"/>
        <v>176</v>
      </c>
      <c r="Z787" s="183">
        <v>19267</v>
      </c>
      <c r="AA787" s="70">
        <f t="shared" si="852"/>
        <v>183</v>
      </c>
      <c r="AB787" s="183">
        <v>19603</v>
      </c>
      <c r="AC787" s="70">
        <f t="shared" si="853"/>
        <v>186</v>
      </c>
      <c r="AD787" s="183">
        <v>22397</v>
      </c>
      <c r="AE787" s="70">
        <f t="shared" si="854"/>
        <v>182</v>
      </c>
      <c r="AF787" s="183">
        <v>24876</v>
      </c>
      <c r="AG787" s="70">
        <f t="shared" si="855"/>
        <v>180</v>
      </c>
      <c r="AH787" s="183">
        <v>27698</v>
      </c>
      <c r="AI787" s="70">
        <f t="shared" si="856"/>
        <v>178</v>
      </c>
      <c r="AJ787" s="183">
        <v>44465</v>
      </c>
      <c r="AK787" s="70">
        <f t="shared" si="857"/>
        <v>154</v>
      </c>
      <c r="AL787" s="183">
        <v>69548</v>
      </c>
      <c r="AM787" s="70">
        <f t="shared" si="858"/>
        <v>134</v>
      </c>
      <c r="AN787" s="183">
        <v>76120</v>
      </c>
      <c r="AO787" s="70">
        <f t="shared" si="859"/>
        <v>135</v>
      </c>
      <c r="AP787" s="183">
        <v>88049</v>
      </c>
      <c r="AQ787" s="70">
        <f t="shared" si="860"/>
        <v>133</v>
      </c>
      <c r="AR787" s="183">
        <v>96687</v>
      </c>
      <c r="AS787" s="70">
        <f t="shared" si="861"/>
        <v>131</v>
      </c>
      <c r="AT787" s="183">
        <v>96575</v>
      </c>
      <c r="AU787" s="70">
        <f t="shared" si="862"/>
        <v>131</v>
      </c>
      <c r="AV787" s="183">
        <v>100911</v>
      </c>
      <c r="AW787" s="70">
        <f t="shared" si="863"/>
        <v>130</v>
      </c>
      <c r="AX787" s="183">
        <v>102366</v>
      </c>
      <c r="AY787" s="168">
        <f t="shared" si="864"/>
        <v>129</v>
      </c>
      <c r="AZ787" s="210">
        <v>118349</v>
      </c>
      <c r="BA787" s="168">
        <f t="shared" si="865"/>
        <v>129</v>
      </c>
      <c r="BB787" s="210">
        <v>115020</v>
      </c>
      <c r="BC787" s="168">
        <f t="shared" si="866"/>
        <v>134</v>
      </c>
      <c r="BD787" s="210"/>
      <c r="BE787" s="168"/>
      <c r="BF787" s="210"/>
      <c r="BG787" s="168"/>
      <c r="BH787" s="210"/>
      <c r="BI787" s="168"/>
      <c r="BJ787" s="183">
        <v>128027</v>
      </c>
      <c r="BK787" s="168">
        <f t="shared" si="867"/>
        <v>134</v>
      </c>
    </row>
    <row r="788" spans="1:63" ht="12.95" customHeight="1" x14ac:dyDescent="0.2">
      <c r="A788" s="41" t="s">
        <v>406</v>
      </c>
      <c r="B788" s="102" t="s">
        <v>1742</v>
      </c>
      <c r="C788" s="247" t="s">
        <v>1910</v>
      </c>
      <c r="D788" s="183">
        <v>8883</v>
      </c>
      <c r="E788" s="70">
        <f t="shared" si="841"/>
        <v>162</v>
      </c>
      <c r="F788" s="183">
        <v>9243</v>
      </c>
      <c r="G788" s="70">
        <f t="shared" si="842"/>
        <v>170</v>
      </c>
      <c r="H788" s="183">
        <v>10124</v>
      </c>
      <c r="I788" s="70">
        <f t="shared" si="843"/>
        <v>170</v>
      </c>
      <c r="J788" s="183">
        <v>13302</v>
      </c>
      <c r="K788" s="70">
        <f t="shared" si="844"/>
        <v>166</v>
      </c>
      <c r="L788" s="183">
        <v>14347</v>
      </c>
      <c r="M788" s="70">
        <f t="shared" si="845"/>
        <v>167</v>
      </c>
      <c r="N788" s="183">
        <v>15973</v>
      </c>
      <c r="O788" s="70">
        <f t="shared" si="846"/>
        <v>165</v>
      </c>
      <c r="P788" s="183">
        <v>15876</v>
      </c>
      <c r="Q788" s="70">
        <f t="shared" si="847"/>
        <v>175</v>
      </c>
      <c r="R788" s="183">
        <v>18517</v>
      </c>
      <c r="S788" s="70">
        <f t="shared" si="848"/>
        <v>172</v>
      </c>
      <c r="T788" s="183">
        <v>19104</v>
      </c>
      <c r="U788" s="70">
        <f t="shared" si="849"/>
        <v>174</v>
      </c>
      <c r="V788" s="183">
        <v>19850</v>
      </c>
      <c r="W788" s="70">
        <f t="shared" si="850"/>
        <v>174</v>
      </c>
      <c r="X788" s="183">
        <v>17980</v>
      </c>
      <c r="Y788" s="70">
        <f t="shared" si="851"/>
        <v>184</v>
      </c>
      <c r="Z788" s="183">
        <v>19822</v>
      </c>
      <c r="AA788" s="70">
        <f t="shared" si="852"/>
        <v>180</v>
      </c>
      <c r="AB788" s="183">
        <v>26385</v>
      </c>
      <c r="AC788" s="70">
        <f t="shared" si="853"/>
        <v>161</v>
      </c>
      <c r="AD788" s="183">
        <v>30209</v>
      </c>
      <c r="AE788" s="70">
        <f t="shared" si="854"/>
        <v>158</v>
      </c>
      <c r="AF788" s="183">
        <v>35340</v>
      </c>
      <c r="AG788" s="70">
        <f t="shared" si="855"/>
        <v>151</v>
      </c>
      <c r="AH788" s="183">
        <v>34467</v>
      </c>
      <c r="AI788" s="70">
        <f t="shared" si="856"/>
        <v>159</v>
      </c>
      <c r="AJ788" s="183">
        <v>38540</v>
      </c>
      <c r="AK788" s="70">
        <f t="shared" si="857"/>
        <v>161</v>
      </c>
      <c r="AL788" s="183">
        <v>42931</v>
      </c>
      <c r="AM788" s="70">
        <f t="shared" si="858"/>
        <v>161</v>
      </c>
      <c r="AN788" s="183">
        <v>47283</v>
      </c>
      <c r="AO788" s="70">
        <f t="shared" si="859"/>
        <v>164</v>
      </c>
      <c r="AP788" s="183">
        <v>63514</v>
      </c>
      <c r="AQ788" s="70">
        <f t="shared" si="860"/>
        <v>148</v>
      </c>
      <c r="AR788" s="183">
        <v>66495</v>
      </c>
      <c r="AS788" s="70">
        <f t="shared" si="861"/>
        <v>150</v>
      </c>
      <c r="AT788" s="183">
        <v>71502</v>
      </c>
      <c r="AU788" s="70">
        <f t="shared" si="862"/>
        <v>147</v>
      </c>
      <c r="AV788" s="183">
        <v>59911</v>
      </c>
      <c r="AW788" s="70">
        <f t="shared" si="863"/>
        <v>159</v>
      </c>
      <c r="AX788" s="183">
        <v>61309</v>
      </c>
      <c r="AY788" s="168">
        <f t="shared" si="864"/>
        <v>165</v>
      </c>
      <c r="AZ788" s="210">
        <v>79949</v>
      </c>
      <c r="BA788" s="168">
        <f t="shared" si="865"/>
        <v>153</v>
      </c>
      <c r="BB788" s="210">
        <v>86783</v>
      </c>
      <c r="BC788" s="168">
        <f t="shared" si="866"/>
        <v>155</v>
      </c>
      <c r="BD788" s="210"/>
      <c r="BE788" s="168"/>
      <c r="BF788" s="210"/>
      <c r="BG788" s="168"/>
      <c r="BH788" s="210"/>
      <c r="BI788" s="168"/>
      <c r="BJ788" s="183">
        <v>122915</v>
      </c>
      <c r="BK788" s="168">
        <f t="shared" si="867"/>
        <v>135</v>
      </c>
    </row>
    <row r="789" spans="1:63" ht="12.95" customHeight="1" x14ac:dyDescent="0.2">
      <c r="A789" s="41" t="s">
        <v>390</v>
      </c>
      <c r="B789" s="102" t="s">
        <v>1256</v>
      </c>
      <c r="C789" s="247" t="s">
        <v>1910</v>
      </c>
      <c r="D789" s="183"/>
      <c r="E789" s="70" t="str">
        <f t="shared" si="841"/>
        <v>—</v>
      </c>
      <c r="F789" s="183"/>
      <c r="G789" s="70" t="str">
        <f t="shared" si="842"/>
        <v>—</v>
      </c>
      <c r="H789" s="183">
        <v>31547</v>
      </c>
      <c r="I789" s="70">
        <f t="shared" si="843"/>
        <v>107</v>
      </c>
      <c r="J789" s="183">
        <v>42743</v>
      </c>
      <c r="K789" s="70">
        <f t="shared" si="844"/>
        <v>105</v>
      </c>
      <c r="L789" s="183">
        <v>45162</v>
      </c>
      <c r="M789" s="70">
        <f t="shared" si="845"/>
        <v>109</v>
      </c>
      <c r="N789" s="183">
        <v>46541</v>
      </c>
      <c r="O789" s="70">
        <f t="shared" si="846"/>
        <v>109</v>
      </c>
      <c r="P789" s="183">
        <v>49542</v>
      </c>
      <c r="Q789" s="70">
        <f t="shared" si="847"/>
        <v>113</v>
      </c>
      <c r="R789" s="183">
        <v>49839</v>
      </c>
      <c r="S789" s="70">
        <f t="shared" si="848"/>
        <v>118</v>
      </c>
      <c r="T789" s="183">
        <v>51775</v>
      </c>
      <c r="U789" s="70">
        <f t="shared" si="849"/>
        <v>116</v>
      </c>
      <c r="V789" s="183">
        <v>54065</v>
      </c>
      <c r="W789" s="70">
        <f t="shared" si="850"/>
        <v>115</v>
      </c>
      <c r="X789" s="183">
        <v>53659</v>
      </c>
      <c r="Y789" s="70">
        <f t="shared" si="851"/>
        <v>119</v>
      </c>
      <c r="Z789" s="183">
        <v>59526</v>
      </c>
      <c r="AA789" s="70">
        <f t="shared" si="852"/>
        <v>116</v>
      </c>
      <c r="AB789" s="183">
        <v>57832</v>
      </c>
      <c r="AC789" s="70">
        <f t="shared" si="853"/>
        <v>120</v>
      </c>
      <c r="AD789" s="183">
        <v>64049</v>
      </c>
      <c r="AE789" s="70">
        <f t="shared" si="854"/>
        <v>116</v>
      </c>
      <c r="AF789" s="183">
        <v>63391</v>
      </c>
      <c r="AG789" s="70">
        <f t="shared" si="855"/>
        <v>125</v>
      </c>
      <c r="AH789" s="183">
        <v>75597</v>
      </c>
      <c r="AI789" s="70">
        <f t="shared" si="856"/>
        <v>119</v>
      </c>
      <c r="AJ789" s="183">
        <v>88602</v>
      </c>
      <c r="AK789" s="70">
        <f t="shared" si="857"/>
        <v>116</v>
      </c>
      <c r="AL789" s="183">
        <v>104994</v>
      </c>
      <c r="AM789" s="70">
        <f t="shared" si="858"/>
        <v>114</v>
      </c>
      <c r="AN789" s="183">
        <v>114120</v>
      </c>
      <c r="AO789" s="70">
        <f t="shared" si="859"/>
        <v>112</v>
      </c>
      <c r="AP789" s="183">
        <v>115693</v>
      </c>
      <c r="AQ789" s="70">
        <f t="shared" si="860"/>
        <v>116</v>
      </c>
      <c r="AR789" s="183">
        <v>121841</v>
      </c>
      <c r="AS789" s="70">
        <f t="shared" si="861"/>
        <v>116</v>
      </c>
      <c r="AT789" s="183">
        <v>113195</v>
      </c>
      <c r="AU789" s="70">
        <f t="shared" si="862"/>
        <v>123</v>
      </c>
      <c r="AV789" s="183">
        <v>115421</v>
      </c>
      <c r="AW789" s="70">
        <f t="shared" si="863"/>
        <v>123</v>
      </c>
      <c r="AX789" s="183">
        <v>122558</v>
      </c>
      <c r="AY789" s="168">
        <f t="shared" si="864"/>
        <v>120</v>
      </c>
      <c r="AZ789" s="210">
        <v>129856</v>
      </c>
      <c r="BA789" s="168">
        <f t="shared" si="865"/>
        <v>124</v>
      </c>
      <c r="BB789" s="210">
        <v>132356</v>
      </c>
      <c r="BC789" s="168">
        <f t="shared" si="866"/>
        <v>127</v>
      </c>
      <c r="BD789" s="210"/>
      <c r="BE789" s="168"/>
      <c r="BF789" s="210"/>
      <c r="BG789" s="168"/>
      <c r="BH789" s="210"/>
      <c r="BI789" s="168"/>
      <c r="BJ789" s="183">
        <v>114547</v>
      </c>
      <c r="BK789" s="168">
        <f t="shared" si="867"/>
        <v>137</v>
      </c>
    </row>
    <row r="790" spans="1:63" ht="12.95" customHeight="1" x14ac:dyDescent="0.2">
      <c r="A790" s="41" t="s">
        <v>518</v>
      </c>
      <c r="B790" s="102" t="s">
        <v>1345</v>
      </c>
      <c r="C790" s="247" t="s">
        <v>1910</v>
      </c>
      <c r="D790" s="183">
        <v>13016</v>
      </c>
      <c r="E790" s="70">
        <f t="shared" si="841"/>
        <v>141</v>
      </c>
      <c r="F790" s="183">
        <v>16433</v>
      </c>
      <c r="G790" s="70">
        <f t="shared" si="842"/>
        <v>136</v>
      </c>
      <c r="H790" s="183">
        <v>18815</v>
      </c>
      <c r="I790" s="70">
        <f t="shared" si="843"/>
        <v>137</v>
      </c>
      <c r="J790" s="183">
        <v>24240</v>
      </c>
      <c r="K790" s="70">
        <f t="shared" si="844"/>
        <v>133</v>
      </c>
      <c r="L790" s="183">
        <v>22034</v>
      </c>
      <c r="M790" s="70">
        <f t="shared" si="845"/>
        <v>144</v>
      </c>
      <c r="N790" s="183">
        <v>20580</v>
      </c>
      <c r="O790" s="70">
        <f t="shared" si="846"/>
        <v>150</v>
      </c>
      <c r="P790" s="183">
        <v>35856</v>
      </c>
      <c r="Q790" s="70">
        <f t="shared" si="847"/>
        <v>128</v>
      </c>
      <c r="R790" s="183">
        <v>37860</v>
      </c>
      <c r="S790" s="70">
        <f t="shared" si="848"/>
        <v>131</v>
      </c>
      <c r="T790" s="183">
        <v>43353</v>
      </c>
      <c r="U790" s="70">
        <f t="shared" si="849"/>
        <v>125</v>
      </c>
      <c r="V790" s="183">
        <v>38771</v>
      </c>
      <c r="W790" s="70">
        <f t="shared" si="850"/>
        <v>136</v>
      </c>
      <c r="X790" s="183">
        <v>66247</v>
      </c>
      <c r="Y790" s="70">
        <f t="shared" si="851"/>
        <v>111</v>
      </c>
      <c r="Z790" s="183">
        <v>57415</v>
      </c>
      <c r="AA790" s="70">
        <f t="shared" si="852"/>
        <v>118</v>
      </c>
      <c r="AB790" s="183">
        <v>50568</v>
      </c>
      <c r="AC790" s="70">
        <f t="shared" si="853"/>
        <v>128</v>
      </c>
      <c r="AD790" s="183">
        <v>64278</v>
      </c>
      <c r="AE790" s="70">
        <f t="shared" si="854"/>
        <v>115</v>
      </c>
      <c r="AF790" s="183">
        <v>82792</v>
      </c>
      <c r="AG790" s="70">
        <f t="shared" si="855"/>
        <v>109</v>
      </c>
      <c r="AH790" s="183">
        <v>70119</v>
      </c>
      <c r="AI790" s="70">
        <f t="shared" si="856"/>
        <v>124</v>
      </c>
      <c r="AJ790" s="183">
        <v>67493</v>
      </c>
      <c r="AK790" s="70">
        <f t="shared" si="857"/>
        <v>130</v>
      </c>
      <c r="AL790" s="183">
        <v>120655</v>
      </c>
      <c r="AM790" s="70">
        <f t="shared" si="858"/>
        <v>103</v>
      </c>
      <c r="AN790" s="183">
        <v>203977</v>
      </c>
      <c r="AO790" s="70">
        <f t="shared" si="859"/>
        <v>78</v>
      </c>
      <c r="AP790" s="183">
        <v>259708</v>
      </c>
      <c r="AQ790" s="70">
        <f t="shared" si="860"/>
        <v>63</v>
      </c>
      <c r="AR790" s="183">
        <v>274354</v>
      </c>
      <c r="AS790" s="70">
        <f t="shared" si="861"/>
        <v>62</v>
      </c>
      <c r="AT790" s="183">
        <v>309221</v>
      </c>
      <c r="AU790" s="70">
        <f t="shared" si="862"/>
        <v>60</v>
      </c>
      <c r="AV790" s="183">
        <v>270414</v>
      </c>
      <c r="AW790" s="70">
        <f t="shared" si="863"/>
        <v>68</v>
      </c>
      <c r="AX790" s="183">
        <v>340259</v>
      </c>
      <c r="AY790" s="168">
        <f t="shared" si="864"/>
        <v>58</v>
      </c>
      <c r="AZ790" s="210">
        <v>359364</v>
      </c>
      <c r="BA790" s="168">
        <f t="shared" si="865"/>
        <v>58</v>
      </c>
      <c r="BB790" s="210">
        <v>148625</v>
      </c>
      <c r="BC790" s="168">
        <f t="shared" si="866"/>
        <v>120</v>
      </c>
      <c r="BD790" s="210"/>
      <c r="BE790" s="168"/>
      <c r="BF790" s="210"/>
      <c r="BG790" s="168"/>
      <c r="BH790" s="210"/>
      <c r="BI790" s="168"/>
      <c r="BJ790" s="183">
        <v>111705</v>
      </c>
      <c r="BK790" s="168">
        <f t="shared" si="867"/>
        <v>138</v>
      </c>
    </row>
    <row r="791" spans="1:63" ht="12.95" customHeight="1" x14ac:dyDescent="0.2">
      <c r="A791" s="41" t="s">
        <v>1877</v>
      </c>
      <c r="B791" s="102" t="s">
        <v>962</v>
      </c>
      <c r="C791" s="247" t="s">
        <v>1910</v>
      </c>
      <c r="D791" s="190">
        <v>4094</v>
      </c>
      <c r="E791" s="70">
        <f t="shared" si="841"/>
        <v>205</v>
      </c>
      <c r="F791" s="183">
        <v>8579</v>
      </c>
      <c r="G791" s="70">
        <f t="shared" si="842"/>
        <v>174</v>
      </c>
      <c r="H791" s="190">
        <v>10418</v>
      </c>
      <c r="I791" s="70">
        <f t="shared" si="843"/>
        <v>169</v>
      </c>
      <c r="J791" s="183">
        <v>11402</v>
      </c>
      <c r="K791" s="70">
        <f t="shared" si="844"/>
        <v>172</v>
      </c>
      <c r="L791" s="183">
        <v>15225</v>
      </c>
      <c r="M791" s="70">
        <f t="shared" si="845"/>
        <v>165</v>
      </c>
      <c r="N791" s="183">
        <v>16463</v>
      </c>
      <c r="O791" s="70">
        <f t="shared" si="846"/>
        <v>163</v>
      </c>
      <c r="P791" s="183">
        <v>21126</v>
      </c>
      <c r="Q791" s="70">
        <f t="shared" si="847"/>
        <v>157</v>
      </c>
      <c r="R791" s="183">
        <v>23781</v>
      </c>
      <c r="S791" s="70">
        <f t="shared" si="848"/>
        <v>153</v>
      </c>
      <c r="T791" s="183">
        <v>29983</v>
      </c>
      <c r="U791" s="70">
        <f t="shared" si="849"/>
        <v>145</v>
      </c>
      <c r="V791" s="183">
        <v>30940</v>
      </c>
      <c r="W791" s="89">
        <f t="shared" si="850"/>
        <v>149</v>
      </c>
      <c r="X791" s="196">
        <v>39110</v>
      </c>
      <c r="Y791" s="89">
        <f t="shared" si="851"/>
        <v>137</v>
      </c>
      <c r="Z791" s="196">
        <v>38728</v>
      </c>
      <c r="AA791" s="89">
        <f t="shared" si="852"/>
        <v>138</v>
      </c>
      <c r="AB791" s="196">
        <v>40982</v>
      </c>
      <c r="AC791" s="89">
        <f t="shared" si="853"/>
        <v>136</v>
      </c>
      <c r="AD791" s="196">
        <v>40982</v>
      </c>
      <c r="AE791" s="89">
        <f t="shared" si="854"/>
        <v>142</v>
      </c>
      <c r="AF791" s="196">
        <v>47895</v>
      </c>
      <c r="AG791" s="89">
        <f t="shared" si="855"/>
        <v>136</v>
      </c>
      <c r="AH791" s="196">
        <v>62747</v>
      </c>
      <c r="AI791" s="89">
        <f t="shared" si="856"/>
        <v>131</v>
      </c>
      <c r="AJ791" s="196">
        <v>69138</v>
      </c>
      <c r="AK791" s="89">
        <f t="shared" si="857"/>
        <v>129</v>
      </c>
      <c r="AL791" s="196">
        <v>73664</v>
      </c>
      <c r="AM791" s="89">
        <f t="shared" si="858"/>
        <v>132</v>
      </c>
      <c r="AN791" s="196">
        <v>74998</v>
      </c>
      <c r="AO791" s="89">
        <f t="shared" si="859"/>
        <v>137</v>
      </c>
      <c r="AP791" s="196">
        <v>76920</v>
      </c>
      <c r="AQ791" s="89">
        <f t="shared" si="860"/>
        <v>139</v>
      </c>
      <c r="AR791" s="196">
        <v>77583</v>
      </c>
      <c r="AS791" s="89">
        <f t="shared" si="861"/>
        <v>139</v>
      </c>
      <c r="AT791" s="196">
        <v>88699</v>
      </c>
      <c r="AU791" s="89">
        <f t="shared" si="862"/>
        <v>135</v>
      </c>
      <c r="AV791" s="196">
        <v>89792</v>
      </c>
      <c r="AW791" s="89">
        <f t="shared" si="863"/>
        <v>138</v>
      </c>
      <c r="AX791" s="196">
        <v>92891</v>
      </c>
      <c r="AY791" s="166">
        <f t="shared" si="864"/>
        <v>138</v>
      </c>
      <c r="AZ791" s="210">
        <v>92318</v>
      </c>
      <c r="BA791" s="168">
        <f t="shared" si="865"/>
        <v>145</v>
      </c>
      <c r="BB791" s="210">
        <v>100491</v>
      </c>
      <c r="BC791" s="168">
        <f t="shared" si="866"/>
        <v>146</v>
      </c>
      <c r="BD791" s="210"/>
      <c r="BE791" s="168"/>
      <c r="BF791" s="210"/>
      <c r="BG791" s="168"/>
      <c r="BH791" s="210"/>
      <c r="BI791" s="168"/>
      <c r="BJ791" s="190">
        <v>110512</v>
      </c>
      <c r="BK791" s="168">
        <f t="shared" si="867"/>
        <v>139</v>
      </c>
    </row>
    <row r="792" spans="1:63" ht="12.95" customHeight="1" x14ac:dyDescent="0.2">
      <c r="A792" s="41" t="s">
        <v>401</v>
      </c>
      <c r="B792" s="102" t="s">
        <v>973</v>
      </c>
      <c r="C792" s="247" t="s">
        <v>1910</v>
      </c>
      <c r="D792" s="183">
        <v>19129</v>
      </c>
      <c r="E792" s="70">
        <f t="shared" si="841"/>
        <v>120</v>
      </c>
      <c r="F792" s="183">
        <v>21233</v>
      </c>
      <c r="G792" s="70">
        <f t="shared" si="842"/>
        <v>121</v>
      </c>
      <c r="H792" s="183">
        <v>25176</v>
      </c>
      <c r="I792" s="70">
        <f t="shared" si="843"/>
        <v>118</v>
      </c>
      <c r="J792" s="183">
        <v>38805</v>
      </c>
      <c r="K792" s="70">
        <f t="shared" si="844"/>
        <v>108</v>
      </c>
      <c r="L792" s="183">
        <v>46880</v>
      </c>
      <c r="M792" s="70">
        <f t="shared" si="845"/>
        <v>104</v>
      </c>
      <c r="N792" s="183">
        <v>50106</v>
      </c>
      <c r="O792" s="70">
        <f t="shared" si="846"/>
        <v>104</v>
      </c>
      <c r="P792" s="183">
        <v>50769</v>
      </c>
      <c r="Q792" s="70">
        <f t="shared" si="847"/>
        <v>110</v>
      </c>
      <c r="R792" s="183">
        <v>44132</v>
      </c>
      <c r="S792" s="70">
        <f t="shared" si="848"/>
        <v>123</v>
      </c>
      <c r="T792" s="183">
        <v>37191</v>
      </c>
      <c r="U792" s="70">
        <f t="shared" si="849"/>
        <v>134</v>
      </c>
      <c r="V792" s="183">
        <v>37247</v>
      </c>
      <c r="W792" s="70">
        <f t="shared" si="850"/>
        <v>138</v>
      </c>
      <c r="X792" s="183">
        <v>37917</v>
      </c>
      <c r="Y792" s="70">
        <f t="shared" si="851"/>
        <v>139</v>
      </c>
      <c r="Z792" s="183">
        <v>38803</v>
      </c>
      <c r="AA792" s="70">
        <f t="shared" si="852"/>
        <v>137</v>
      </c>
      <c r="AB792" s="183">
        <v>38560</v>
      </c>
      <c r="AC792" s="70">
        <f t="shared" si="853"/>
        <v>141</v>
      </c>
      <c r="AD792" s="183">
        <v>39034</v>
      </c>
      <c r="AE792" s="70">
        <f t="shared" si="854"/>
        <v>145</v>
      </c>
      <c r="AF792" s="183">
        <v>40762</v>
      </c>
      <c r="AG792" s="70">
        <f t="shared" si="855"/>
        <v>145</v>
      </c>
      <c r="AH792" s="183">
        <v>45010</v>
      </c>
      <c r="AI792" s="70">
        <f t="shared" si="856"/>
        <v>143</v>
      </c>
      <c r="AJ792" s="183">
        <v>45955</v>
      </c>
      <c r="AK792" s="70">
        <f t="shared" si="857"/>
        <v>150</v>
      </c>
      <c r="AL792" s="183">
        <v>50777</v>
      </c>
      <c r="AM792" s="70">
        <f t="shared" si="858"/>
        <v>150</v>
      </c>
      <c r="AN792" s="183">
        <v>56907</v>
      </c>
      <c r="AO792" s="70">
        <f t="shared" si="859"/>
        <v>151</v>
      </c>
      <c r="AP792" s="183">
        <v>65571</v>
      </c>
      <c r="AQ792" s="70">
        <f t="shared" si="860"/>
        <v>147</v>
      </c>
      <c r="AR792" s="183">
        <v>70576</v>
      </c>
      <c r="AS792" s="70">
        <f t="shared" si="861"/>
        <v>146</v>
      </c>
      <c r="AT792" s="183">
        <v>77238</v>
      </c>
      <c r="AU792" s="70">
        <f t="shared" si="862"/>
        <v>143</v>
      </c>
      <c r="AV792" s="183">
        <v>77295</v>
      </c>
      <c r="AW792" s="70">
        <f t="shared" si="863"/>
        <v>148</v>
      </c>
      <c r="AX792" s="183">
        <v>77890</v>
      </c>
      <c r="AY792" s="168">
        <f t="shared" si="864"/>
        <v>150</v>
      </c>
      <c r="AZ792" s="210">
        <v>83952</v>
      </c>
      <c r="BA792" s="168">
        <f t="shared" si="865"/>
        <v>149</v>
      </c>
      <c r="BB792" s="210">
        <v>84834</v>
      </c>
      <c r="BC792" s="168">
        <f t="shared" si="866"/>
        <v>156</v>
      </c>
      <c r="BD792" s="210"/>
      <c r="BE792" s="168"/>
      <c r="BF792" s="210"/>
      <c r="BG792" s="168"/>
      <c r="BH792" s="210"/>
      <c r="BI792" s="168"/>
      <c r="BJ792" s="183">
        <v>102841</v>
      </c>
      <c r="BK792" s="168">
        <f t="shared" si="867"/>
        <v>142</v>
      </c>
    </row>
    <row r="793" spans="1:63" ht="12.95" customHeight="1" x14ac:dyDescent="0.2">
      <c r="A793" s="41" t="s">
        <v>464</v>
      </c>
      <c r="B793" s="102" t="s">
        <v>961</v>
      </c>
      <c r="C793" s="247" t="s">
        <v>1910</v>
      </c>
      <c r="D793" s="183">
        <v>28241</v>
      </c>
      <c r="E793" s="70">
        <f t="shared" si="841"/>
        <v>99</v>
      </c>
      <c r="F793" s="183">
        <v>27805</v>
      </c>
      <c r="G793" s="70">
        <f t="shared" si="842"/>
        <v>109</v>
      </c>
      <c r="H793" s="183">
        <v>27369</v>
      </c>
      <c r="I793" s="70">
        <f t="shared" si="843"/>
        <v>115</v>
      </c>
      <c r="J793" s="183">
        <v>36219</v>
      </c>
      <c r="K793" s="70">
        <f t="shared" si="844"/>
        <v>114</v>
      </c>
      <c r="L793" s="183">
        <v>35846</v>
      </c>
      <c r="M793" s="70">
        <f t="shared" si="845"/>
        <v>118</v>
      </c>
      <c r="N793" s="183">
        <v>38842</v>
      </c>
      <c r="O793" s="70">
        <f t="shared" si="846"/>
        <v>119</v>
      </c>
      <c r="P793" s="183">
        <v>40842</v>
      </c>
      <c r="Q793" s="70">
        <f t="shared" si="847"/>
        <v>123</v>
      </c>
      <c r="R793" s="183">
        <v>45942</v>
      </c>
      <c r="S793" s="70">
        <f t="shared" si="848"/>
        <v>120</v>
      </c>
      <c r="T793" s="183">
        <v>46631</v>
      </c>
      <c r="U793" s="70">
        <f t="shared" si="849"/>
        <v>121</v>
      </c>
      <c r="V793" s="183">
        <v>43103</v>
      </c>
      <c r="W793" s="70">
        <f t="shared" si="850"/>
        <v>128</v>
      </c>
      <c r="X793" s="183">
        <v>39575</v>
      </c>
      <c r="Y793" s="70">
        <f t="shared" si="851"/>
        <v>136</v>
      </c>
      <c r="Z793" s="183">
        <v>40522</v>
      </c>
      <c r="AA793" s="70">
        <f t="shared" si="852"/>
        <v>135</v>
      </c>
      <c r="AB793" s="183">
        <v>37940</v>
      </c>
      <c r="AC793" s="70">
        <f t="shared" si="853"/>
        <v>142</v>
      </c>
      <c r="AD793" s="183">
        <v>44452</v>
      </c>
      <c r="AE793" s="70">
        <f t="shared" si="854"/>
        <v>135</v>
      </c>
      <c r="AF793" s="183">
        <v>48135</v>
      </c>
      <c r="AG793" s="70">
        <f t="shared" si="855"/>
        <v>135</v>
      </c>
      <c r="AH793" s="183">
        <v>50835</v>
      </c>
      <c r="AI793" s="70">
        <f t="shared" si="856"/>
        <v>140</v>
      </c>
      <c r="AJ793" s="183">
        <v>53347</v>
      </c>
      <c r="AK793" s="70">
        <f t="shared" si="857"/>
        <v>139</v>
      </c>
      <c r="AL793" s="183">
        <v>61818</v>
      </c>
      <c r="AM793" s="70">
        <f t="shared" si="858"/>
        <v>139</v>
      </c>
      <c r="AN793" s="183">
        <v>60947</v>
      </c>
      <c r="AO793" s="70">
        <f t="shared" si="859"/>
        <v>145</v>
      </c>
      <c r="AP793" s="183">
        <v>60252</v>
      </c>
      <c r="AQ793" s="70">
        <f t="shared" si="860"/>
        <v>151</v>
      </c>
      <c r="AR793" s="183">
        <v>70696</v>
      </c>
      <c r="AS793" s="70">
        <f t="shared" si="861"/>
        <v>145</v>
      </c>
      <c r="AT793" s="183">
        <v>76237</v>
      </c>
      <c r="AU793" s="70">
        <f t="shared" si="862"/>
        <v>144</v>
      </c>
      <c r="AV793" s="183">
        <v>77457</v>
      </c>
      <c r="AW793" s="70">
        <f t="shared" si="863"/>
        <v>147</v>
      </c>
      <c r="AX793" s="183">
        <v>83375</v>
      </c>
      <c r="AY793" s="168">
        <f t="shared" si="864"/>
        <v>143</v>
      </c>
      <c r="AZ793" s="210">
        <v>90016</v>
      </c>
      <c r="BA793" s="168">
        <f t="shared" si="865"/>
        <v>146</v>
      </c>
      <c r="BB793" s="210">
        <v>102630</v>
      </c>
      <c r="BC793" s="168">
        <f t="shared" si="866"/>
        <v>143</v>
      </c>
      <c r="BD793" s="210"/>
      <c r="BE793" s="168"/>
      <c r="BF793" s="210"/>
      <c r="BG793" s="168"/>
      <c r="BH793" s="210"/>
      <c r="BI793" s="168"/>
      <c r="BJ793" s="183">
        <v>93828</v>
      </c>
      <c r="BK793" s="168">
        <f t="shared" si="867"/>
        <v>147</v>
      </c>
    </row>
    <row r="794" spans="1:63" ht="12.95" customHeight="1" x14ac:dyDescent="0.2">
      <c r="A794" s="41" t="s">
        <v>452</v>
      </c>
      <c r="B794" s="201" t="s">
        <v>1934</v>
      </c>
      <c r="C794" s="251" t="s">
        <v>1910</v>
      </c>
      <c r="D794" s="183"/>
      <c r="E794" s="70"/>
      <c r="F794" s="183"/>
      <c r="G794" s="70"/>
      <c r="H794" s="183"/>
      <c r="I794" s="70"/>
      <c r="J794" s="183"/>
      <c r="K794" s="70"/>
      <c r="L794" s="183"/>
      <c r="M794" s="70"/>
      <c r="N794" s="183"/>
      <c r="O794" s="70"/>
      <c r="P794" s="183"/>
      <c r="Q794" s="70"/>
      <c r="R794" s="183"/>
      <c r="S794" s="70"/>
      <c r="T794" s="183"/>
      <c r="U794" s="70"/>
      <c r="V794" s="183"/>
      <c r="W794" s="70"/>
      <c r="X794" s="183"/>
      <c r="Y794" s="70"/>
      <c r="Z794" s="183"/>
      <c r="AA794" s="70"/>
      <c r="AB794" s="183"/>
      <c r="AC794" s="70"/>
      <c r="AD794" s="183"/>
      <c r="AE794" s="70"/>
      <c r="AF794" s="183"/>
      <c r="AG794" s="70"/>
      <c r="AH794" s="183"/>
      <c r="AI794" s="70"/>
      <c r="AJ794" s="183"/>
      <c r="AK794" s="70"/>
      <c r="AL794" s="183"/>
      <c r="AM794" s="70"/>
      <c r="AN794" s="183"/>
      <c r="AO794" s="70"/>
      <c r="AP794" s="183"/>
      <c r="AQ794" s="70"/>
      <c r="AR794" s="183"/>
      <c r="AS794" s="70"/>
      <c r="AT794" s="183"/>
      <c r="AU794" s="70"/>
      <c r="AV794" s="183"/>
      <c r="AW794" s="70"/>
      <c r="AX794" s="183"/>
      <c r="AY794" s="168"/>
      <c r="BA794" s="168" t="str">
        <f t="shared" si="865"/>
        <v>—</v>
      </c>
      <c r="BB794" s="202">
        <v>95984</v>
      </c>
      <c r="BC794" s="168">
        <f t="shared" si="866"/>
        <v>148</v>
      </c>
      <c r="BD794" s="202"/>
      <c r="BE794" s="168"/>
      <c r="BF794" s="202"/>
      <c r="BG794" s="168"/>
      <c r="BH794" s="202"/>
      <c r="BI794" s="168"/>
      <c r="BJ794" s="183">
        <v>84653</v>
      </c>
      <c r="BK794" s="168">
        <f t="shared" si="867"/>
        <v>153</v>
      </c>
    </row>
    <row r="795" spans="1:63" ht="12.95" customHeight="1" x14ac:dyDescent="0.2">
      <c r="A795" s="41" t="s">
        <v>1880</v>
      </c>
      <c r="B795" s="102" t="s">
        <v>1354</v>
      </c>
      <c r="C795" s="247" t="s">
        <v>1910</v>
      </c>
      <c r="D795" s="183">
        <v>7101</v>
      </c>
      <c r="E795" s="70">
        <f t="shared" ref="E795:E808" si="868">IF(D795&gt;0,RANK(D795,$D$11:$D$1079),"—")</f>
        <v>176</v>
      </c>
      <c r="F795" s="183">
        <v>8322</v>
      </c>
      <c r="G795" s="70">
        <f t="shared" ref="G795:G808" si="869">IF(F795&gt;0,RANK(F795,$F$11:$F$1079),"—")</f>
        <v>178</v>
      </c>
      <c r="H795" s="183">
        <v>8541</v>
      </c>
      <c r="I795" s="70">
        <f t="shared" ref="I795:I808" si="870">IF(H795&gt;0,RANK(H795,$H$11:$H$1079),"—")</f>
        <v>181</v>
      </c>
      <c r="J795" s="183">
        <v>9270</v>
      </c>
      <c r="K795" s="70">
        <f t="shared" ref="K795:K808" si="871">IF(J795&gt;0,RANK(J795,$J$11:$J$1079),"—")</f>
        <v>188</v>
      </c>
      <c r="L795" s="183">
        <v>10680</v>
      </c>
      <c r="M795" s="70">
        <f t="shared" ref="M795:M808" si="872">IF(L795&gt;0,RANK(L795,$L$11:$L$1079),"—")</f>
        <v>185</v>
      </c>
      <c r="N795" s="183">
        <v>9870</v>
      </c>
      <c r="O795" s="70">
        <f t="shared" ref="O795:O808" si="873">IF(N795&gt;0,RANK(N795,$N$11:$N$1079),"—")</f>
        <v>195</v>
      </c>
      <c r="P795" s="183">
        <v>12843</v>
      </c>
      <c r="Q795" s="70">
        <f t="shared" ref="Q795:Q808" si="874">IF(P795&gt;0,RANK(P795,$P$11:$P$1079),"—")</f>
        <v>186</v>
      </c>
      <c r="R795" s="183">
        <v>13760</v>
      </c>
      <c r="S795" s="70">
        <f t="shared" ref="S795:S808" si="875">IF(R795&gt;0,RANK(R795,$R$11:$R$1079),"—")</f>
        <v>192</v>
      </c>
      <c r="T795" s="183">
        <v>15803</v>
      </c>
      <c r="U795" s="70">
        <f t="shared" ref="U795:U808" si="876">IF(T795&gt;0,RANK(T795,$T$11:$T$1079),"—")</f>
        <v>186</v>
      </c>
      <c r="V795" s="183">
        <v>17106</v>
      </c>
      <c r="W795" s="70">
        <f t="shared" ref="W795:W808" si="877">IF(V795&gt;0,RANK(V795,$V$11:$V$1079),"—")</f>
        <v>188</v>
      </c>
      <c r="X795" s="183">
        <v>18500</v>
      </c>
      <c r="Y795" s="70">
        <f t="shared" ref="Y795:Y808" si="878">IF(X795&gt;0,RANK(X795,$X$11:$X$1079),"—")</f>
        <v>180</v>
      </c>
      <c r="Z795" s="183">
        <v>19310</v>
      </c>
      <c r="AA795" s="70">
        <f t="shared" ref="AA795:AA808" si="879">IF(Z795&gt;0,RANK(Z795,$Z$11:$Z$1079),"—")</f>
        <v>182</v>
      </c>
      <c r="AB795" s="183">
        <v>20754</v>
      </c>
      <c r="AC795" s="70">
        <f t="shared" ref="AC795:AC808" si="880">IF(AB795&gt;0,RANK(AB795,$AB$11:$AB$1079),"—")</f>
        <v>179</v>
      </c>
      <c r="AD795" s="183">
        <v>17998</v>
      </c>
      <c r="AE795" s="70">
        <f t="shared" ref="AE795:AE808" si="881">IF(AD795&gt;0,RANK(AD795,$AD$11:$AD$1079),"—")</f>
        <v>196</v>
      </c>
      <c r="AF795" s="183">
        <v>18661</v>
      </c>
      <c r="AG795" s="70">
        <f t="shared" ref="AG795:AG808" si="882">IF(AF795&gt;0,RANK(AF795,$AF$11:$AF$1079),"—")</f>
        <v>198</v>
      </c>
      <c r="AH795" s="183">
        <v>18992</v>
      </c>
      <c r="AI795" s="70">
        <f t="shared" ref="AI795:AI808" si="883">IF(AH795&gt;0,RANK(AH795,$AH$11:$AH$1079),"—")</f>
        <v>202</v>
      </c>
      <c r="AJ795" s="183">
        <v>21343</v>
      </c>
      <c r="AK795" s="70">
        <f t="shared" ref="AK795:AK808" si="884">IF(AJ795&gt;0,RANK(AJ795,$AJ$11:$AJ$1079),"—")</f>
        <v>206</v>
      </c>
      <c r="AL795" s="183">
        <v>23090</v>
      </c>
      <c r="AM795" s="70">
        <f t="shared" ref="AM795:AM808" si="885">IF(AL795&gt;0,RANK(AL795,$AL$11:$AL$1079),"—")</f>
        <v>211</v>
      </c>
      <c r="AN795" s="183">
        <v>25405</v>
      </c>
      <c r="AO795" s="70">
        <f t="shared" ref="AO795:AO808" si="886">IF(AN795&gt;0,RANK(AN795,$AN$11:$AN$1079),"—")</f>
        <v>211</v>
      </c>
      <c r="AP795" s="183">
        <v>25769</v>
      </c>
      <c r="AQ795" s="70">
        <f t="shared" ref="AQ795:AQ808" si="887">IF(AP795&gt;0,RANK(AP795,$AP$11:$AP$1079),"—")</f>
        <v>212</v>
      </c>
      <c r="AR795" s="183">
        <v>29635</v>
      </c>
      <c r="AS795" s="70">
        <f t="shared" ref="AS795:AS808" si="888">IF(AR795&gt;0,RANK(AR795,$AR$11:$AR$1079),"—")</f>
        <v>203</v>
      </c>
      <c r="AT795" s="183">
        <v>35462</v>
      </c>
      <c r="AU795" s="70">
        <f t="shared" ref="AU795:AU808" si="889">IF(AT795&gt;0,RANK(AT795,$AT$11:$AT$1079),"—")</f>
        <v>192</v>
      </c>
      <c r="AV795" s="183">
        <v>59017</v>
      </c>
      <c r="AW795" s="70">
        <f t="shared" ref="AW795:AW808" si="890">IF(AV795&gt;0,RANK(AV795,$AV$11:$AV$1079),"—")</f>
        <v>162</v>
      </c>
      <c r="AX795" s="183">
        <v>66050</v>
      </c>
      <c r="AY795" s="168">
        <f t="shared" ref="AY795:AY808" si="891">IF(AX795&gt;0,RANK(AX795,$AX$11:$AX$1079),"—")</f>
        <v>161</v>
      </c>
      <c r="AZ795" s="210">
        <v>72057</v>
      </c>
      <c r="BA795" s="168">
        <f t="shared" si="865"/>
        <v>158</v>
      </c>
      <c r="BB795" s="210">
        <v>72539</v>
      </c>
      <c r="BC795" s="168">
        <f t="shared" si="866"/>
        <v>168</v>
      </c>
      <c r="BD795" s="210"/>
      <c r="BE795" s="168"/>
      <c r="BF795" s="210"/>
      <c r="BG795" s="168"/>
      <c r="BH795" s="210"/>
      <c r="BI795" s="168"/>
      <c r="BJ795" s="183">
        <v>79895</v>
      </c>
      <c r="BK795" s="168">
        <f t="shared" si="867"/>
        <v>154</v>
      </c>
    </row>
    <row r="796" spans="1:63" ht="12.95" customHeight="1" x14ac:dyDescent="0.2">
      <c r="A796" s="41" t="s">
        <v>1881</v>
      </c>
      <c r="B796" s="102" t="s">
        <v>957</v>
      </c>
      <c r="C796" s="247" t="s">
        <v>1910</v>
      </c>
      <c r="D796" s="183">
        <v>20621</v>
      </c>
      <c r="E796" s="70">
        <f t="shared" si="868"/>
        <v>116</v>
      </c>
      <c r="F796" s="183">
        <v>19315</v>
      </c>
      <c r="G796" s="70">
        <f t="shared" si="869"/>
        <v>127</v>
      </c>
      <c r="H796" s="183">
        <v>16952</v>
      </c>
      <c r="I796" s="70">
        <f t="shared" si="870"/>
        <v>143</v>
      </c>
      <c r="J796" s="183">
        <v>19974</v>
      </c>
      <c r="K796" s="70">
        <f t="shared" si="871"/>
        <v>145</v>
      </c>
      <c r="L796" s="183">
        <v>23605</v>
      </c>
      <c r="M796" s="70">
        <f t="shared" si="872"/>
        <v>137</v>
      </c>
      <c r="N796" s="183">
        <v>27082</v>
      </c>
      <c r="O796" s="70">
        <f t="shared" si="873"/>
        <v>140</v>
      </c>
      <c r="P796" s="183">
        <v>23213</v>
      </c>
      <c r="Q796" s="70">
        <f t="shared" si="874"/>
        <v>151</v>
      </c>
      <c r="R796" s="183">
        <v>24879</v>
      </c>
      <c r="S796" s="70">
        <f t="shared" si="875"/>
        <v>150</v>
      </c>
      <c r="T796" s="183">
        <v>29393</v>
      </c>
      <c r="U796" s="70">
        <f t="shared" si="876"/>
        <v>146</v>
      </c>
      <c r="V796" s="183">
        <v>31901</v>
      </c>
      <c r="W796" s="70">
        <f t="shared" si="877"/>
        <v>147</v>
      </c>
      <c r="X796" s="183">
        <v>34684</v>
      </c>
      <c r="Y796" s="70">
        <f t="shared" si="878"/>
        <v>144</v>
      </c>
      <c r="Z796" s="183">
        <v>33144</v>
      </c>
      <c r="AA796" s="70">
        <f t="shared" si="879"/>
        <v>146</v>
      </c>
      <c r="AB796" s="183">
        <v>33106</v>
      </c>
      <c r="AC796" s="70">
        <f t="shared" si="880"/>
        <v>150</v>
      </c>
      <c r="AD796" s="183">
        <v>41452</v>
      </c>
      <c r="AE796" s="70">
        <f t="shared" si="881"/>
        <v>139</v>
      </c>
      <c r="AF796" s="183">
        <v>54821</v>
      </c>
      <c r="AG796" s="70">
        <f t="shared" si="882"/>
        <v>130</v>
      </c>
      <c r="AH796" s="183">
        <v>64070</v>
      </c>
      <c r="AI796" s="70">
        <f t="shared" si="883"/>
        <v>130</v>
      </c>
      <c r="AJ796" s="183">
        <v>62149</v>
      </c>
      <c r="AK796" s="70">
        <f t="shared" si="884"/>
        <v>135</v>
      </c>
      <c r="AL796" s="183">
        <v>68923</v>
      </c>
      <c r="AM796" s="70">
        <f t="shared" si="885"/>
        <v>135</v>
      </c>
      <c r="AN796" s="183">
        <v>81216</v>
      </c>
      <c r="AO796" s="70">
        <f t="shared" si="886"/>
        <v>133</v>
      </c>
      <c r="AP796" s="183">
        <v>75066</v>
      </c>
      <c r="AQ796" s="70">
        <f t="shared" si="887"/>
        <v>141</v>
      </c>
      <c r="AR796" s="183">
        <v>93153</v>
      </c>
      <c r="AS796" s="70">
        <f t="shared" si="888"/>
        <v>133</v>
      </c>
      <c r="AT796" s="183">
        <v>96135</v>
      </c>
      <c r="AU796" s="70">
        <f t="shared" si="889"/>
        <v>132</v>
      </c>
      <c r="AV796" s="183">
        <v>95042</v>
      </c>
      <c r="AW796" s="70">
        <f t="shared" si="890"/>
        <v>135</v>
      </c>
      <c r="AX796" s="183">
        <v>100580</v>
      </c>
      <c r="AY796" s="168">
        <f t="shared" si="891"/>
        <v>132</v>
      </c>
      <c r="AZ796" s="210">
        <v>111282</v>
      </c>
      <c r="BA796" s="168">
        <f t="shared" si="865"/>
        <v>133</v>
      </c>
      <c r="BB796" s="210">
        <v>111600</v>
      </c>
      <c r="BC796" s="168">
        <f t="shared" si="866"/>
        <v>136</v>
      </c>
      <c r="BD796" s="210"/>
      <c r="BE796" s="168"/>
      <c r="BF796" s="210"/>
      <c r="BG796" s="168"/>
      <c r="BH796" s="210"/>
      <c r="BI796" s="168"/>
      <c r="BJ796" s="183">
        <v>79500</v>
      </c>
      <c r="BK796" s="168">
        <f t="shared" si="867"/>
        <v>156</v>
      </c>
    </row>
    <row r="797" spans="1:63" ht="12.95" customHeight="1" x14ac:dyDescent="0.2">
      <c r="A797" s="41" t="s">
        <v>393</v>
      </c>
      <c r="B797" s="102" t="s">
        <v>831</v>
      </c>
      <c r="C797" s="247" t="s">
        <v>1910</v>
      </c>
      <c r="D797" s="183">
        <v>18201</v>
      </c>
      <c r="E797" s="70">
        <f t="shared" si="868"/>
        <v>125</v>
      </c>
      <c r="F797" s="183">
        <v>21006</v>
      </c>
      <c r="G797" s="70">
        <f t="shared" si="869"/>
        <v>122</v>
      </c>
      <c r="H797" s="183">
        <v>23811</v>
      </c>
      <c r="I797" s="70">
        <f t="shared" si="870"/>
        <v>125</v>
      </c>
      <c r="J797" s="183">
        <v>30596</v>
      </c>
      <c r="K797" s="70">
        <f t="shared" si="871"/>
        <v>126</v>
      </c>
      <c r="L797" s="183">
        <v>30881</v>
      </c>
      <c r="M797" s="70">
        <f t="shared" si="872"/>
        <v>126</v>
      </c>
      <c r="N797" s="183">
        <v>33837</v>
      </c>
      <c r="O797" s="70">
        <f t="shared" si="873"/>
        <v>122</v>
      </c>
      <c r="P797" s="183">
        <v>35229</v>
      </c>
      <c r="Q797" s="70">
        <f t="shared" si="874"/>
        <v>129</v>
      </c>
      <c r="R797" s="183">
        <v>36213</v>
      </c>
      <c r="S797" s="70">
        <f t="shared" si="875"/>
        <v>132</v>
      </c>
      <c r="T797" s="183">
        <v>34835</v>
      </c>
      <c r="U797" s="70">
        <f t="shared" si="876"/>
        <v>138</v>
      </c>
      <c r="V797" s="183">
        <v>36451</v>
      </c>
      <c r="W797" s="70">
        <f t="shared" si="877"/>
        <v>141</v>
      </c>
      <c r="X797" s="183">
        <v>36760</v>
      </c>
      <c r="Y797" s="70">
        <f t="shared" si="878"/>
        <v>141</v>
      </c>
      <c r="Z797" s="183">
        <v>40145</v>
      </c>
      <c r="AA797" s="70">
        <f t="shared" si="879"/>
        <v>136</v>
      </c>
      <c r="AB797" s="183">
        <v>44589</v>
      </c>
      <c r="AC797" s="70">
        <f t="shared" si="880"/>
        <v>132</v>
      </c>
      <c r="AD797" s="183">
        <v>48305</v>
      </c>
      <c r="AE797" s="70">
        <f t="shared" si="881"/>
        <v>130</v>
      </c>
      <c r="AF797" s="183">
        <v>47658</v>
      </c>
      <c r="AG797" s="70">
        <f t="shared" si="882"/>
        <v>137</v>
      </c>
      <c r="AH797" s="183">
        <v>52818</v>
      </c>
      <c r="AI797" s="70">
        <f t="shared" si="883"/>
        <v>136</v>
      </c>
      <c r="AJ797" s="183">
        <v>47122</v>
      </c>
      <c r="AK797" s="70">
        <f t="shared" si="884"/>
        <v>148</v>
      </c>
      <c r="AL797" s="183">
        <v>50841</v>
      </c>
      <c r="AM797" s="70">
        <f t="shared" si="885"/>
        <v>149</v>
      </c>
      <c r="AN797" s="183">
        <v>51498</v>
      </c>
      <c r="AO797" s="70">
        <f t="shared" si="886"/>
        <v>157</v>
      </c>
      <c r="AP797" s="183">
        <v>54136</v>
      </c>
      <c r="AQ797" s="70">
        <f t="shared" si="887"/>
        <v>159</v>
      </c>
      <c r="AR797" s="183">
        <v>57017</v>
      </c>
      <c r="AS797" s="70">
        <f t="shared" si="888"/>
        <v>159</v>
      </c>
      <c r="AT797" s="183">
        <v>56831</v>
      </c>
      <c r="AU797" s="70">
        <f t="shared" si="889"/>
        <v>161</v>
      </c>
      <c r="AV797" s="183">
        <v>49797</v>
      </c>
      <c r="AW797" s="70">
        <f t="shared" si="890"/>
        <v>171</v>
      </c>
      <c r="AX797" s="183">
        <v>62228</v>
      </c>
      <c r="AY797" s="168">
        <f t="shared" si="891"/>
        <v>164</v>
      </c>
      <c r="AZ797" s="210">
        <v>71006</v>
      </c>
      <c r="BA797" s="168">
        <f t="shared" si="865"/>
        <v>162</v>
      </c>
      <c r="BB797" s="210">
        <v>74889</v>
      </c>
      <c r="BC797" s="168">
        <f t="shared" si="866"/>
        <v>162</v>
      </c>
      <c r="BD797" s="210"/>
      <c r="BE797" s="168"/>
      <c r="BF797" s="210"/>
      <c r="BG797" s="168"/>
      <c r="BH797" s="210"/>
      <c r="BI797" s="168"/>
      <c r="BJ797" s="183">
        <v>74700</v>
      </c>
      <c r="BK797" s="168">
        <f t="shared" si="867"/>
        <v>161</v>
      </c>
    </row>
    <row r="798" spans="1:63" ht="12.95" customHeight="1" x14ac:dyDescent="0.2">
      <c r="A798" s="41" t="s">
        <v>519</v>
      </c>
      <c r="B798" s="102" t="s">
        <v>732</v>
      </c>
      <c r="C798" s="247" t="s">
        <v>1910</v>
      </c>
      <c r="D798" s="183">
        <v>5940</v>
      </c>
      <c r="E798" s="70">
        <f t="shared" si="868"/>
        <v>186</v>
      </c>
      <c r="F798" s="183">
        <v>8453</v>
      </c>
      <c r="G798" s="70">
        <f t="shared" si="869"/>
        <v>175</v>
      </c>
      <c r="H798" s="183">
        <v>8364</v>
      </c>
      <c r="I798" s="70">
        <f t="shared" si="870"/>
        <v>183</v>
      </c>
      <c r="J798" s="183">
        <v>11242</v>
      </c>
      <c r="K798" s="70">
        <f t="shared" si="871"/>
        <v>177</v>
      </c>
      <c r="L798" s="183">
        <v>11291</v>
      </c>
      <c r="M798" s="70">
        <f t="shared" si="872"/>
        <v>181</v>
      </c>
      <c r="N798" s="183"/>
      <c r="O798" s="70" t="str">
        <f t="shared" si="873"/>
        <v>—</v>
      </c>
      <c r="P798" s="183">
        <v>14880</v>
      </c>
      <c r="Q798" s="70">
        <f t="shared" si="874"/>
        <v>177</v>
      </c>
      <c r="R798" s="183">
        <v>14292</v>
      </c>
      <c r="S798" s="70">
        <f t="shared" si="875"/>
        <v>187</v>
      </c>
      <c r="T798" s="183">
        <v>15155</v>
      </c>
      <c r="U798" s="70">
        <f t="shared" si="876"/>
        <v>188</v>
      </c>
      <c r="V798" s="183">
        <v>15505</v>
      </c>
      <c r="W798" s="70">
        <f t="shared" si="877"/>
        <v>193</v>
      </c>
      <c r="X798" s="183">
        <v>18515</v>
      </c>
      <c r="Y798" s="70">
        <f t="shared" si="878"/>
        <v>179</v>
      </c>
      <c r="Z798" s="183">
        <v>18695</v>
      </c>
      <c r="AA798" s="70">
        <f t="shared" si="879"/>
        <v>188</v>
      </c>
      <c r="AB798" s="183">
        <v>19372</v>
      </c>
      <c r="AC798" s="70">
        <f t="shared" si="880"/>
        <v>187</v>
      </c>
      <c r="AD798" s="183">
        <v>19413</v>
      </c>
      <c r="AE798" s="70">
        <f t="shared" si="881"/>
        <v>194</v>
      </c>
      <c r="AF798" s="183">
        <v>19334</v>
      </c>
      <c r="AG798" s="70">
        <f t="shared" si="882"/>
        <v>197</v>
      </c>
      <c r="AH798" s="183">
        <v>20656</v>
      </c>
      <c r="AI798" s="70">
        <f t="shared" si="883"/>
        <v>195</v>
      </c>
      <c r="AJ798" s="183">
        <v>22827</v>
      </c>
      <c r="AK798" s="70">
        <f t="shared" si="884"/>
        <v>203</v>
      </c>
      <c r="AL798" s="183">
        <v>22783</v>
      </c>
      <c r="AM798" s="70">
        <f t="shared" si="885"/>
        <v>212</v>
      </c>
      <c r="AN798" s="183">
        <v>22163</v>
      </c>
      <c r="AO798" s="70">
        <f t="shared" si="886"/>
        <v>217</v>
      </c>
      <c r="AP798" s="183">
        <v>23852</v>
      </c>
      <c r="AQ798" s="70">
        <f t="shared" si="887"/>
        <v>215</v>
      </c>
      <c r="AR798" s="183">
        <v>27635</v>
      </c>
      <c r="AS798" s="70">
        <f t="shared" si="888"/>
        <v>211</v>
      </c>
      <c r="AT798" s="183">
        <v>34824</v>
      </c>
      <c r="AU798" s="70">
        <f t="shared" si="889"/>
        <v>194</v>
      </c>
      <c r="AV798" s="183">
        <v>36486</v>
      </c>
      <c r="AW798" s="70">
        <f t="shared" si="890"/>
        <v>192</v>
      </c>
      <c r="AX798" s="183">
        <v>52431</v>
      </c>
      <c r="AY798" s="168">
        <f t="shared" si="891"/>
        <v>173</v>
      </c>
      <c r="AZ798" s="210">
        <v>59345</v>
      </c>
      <c r="BA798" s="168">
        <f t="shared" si="865"/>
        <v>172</v>
      </c>
      <c r="BB798" s="210">
        <v>60013</v>
      </c>
      <c r="BC798" s="168">
        <f t="shared" si="866"/>
        <v>182</v>
      </c>
      <c r="BD798" s="210"/>
      <c r="BE798" s="168"/>
      <c r="BF798" s="210"/>
      <c r="BG798" s="168"/>
      <c r="BH798" s="210"/>
      <c r="BI798" s="168"/>
      <c r="BJ798" s="183">
        <v>70384</v>
      </c>
      <c r="BK798" s="168">
        <f t="shared" si="867"/>
        <v>162</v>
      </c>
    </row>
    <row r="799" spans="1:63" ht="12.95" customHeight="1" x14ac:dyDescent="0.2">
      <c r="A799" s="41" t="s">
        <v>433</v>
      </c>
      <c r="B799" s="102" t="s">
        <v>720</v>
      </c>
      <c r="C799" s="247" t="s">
        <v>1910</v>
      </c>
      <c r="D799" s="183">
        <v>24340</v>
      </c>
      <c r="E799" s="70">
        <f t="shared" si="868"/>
        <v>108</v>
      </c>
      <c r="F799" s="183">
        <v>27289</v>
      </c>
      <c r="G799" s="70">
        <f t="shared" si="869"/>
        <v>111</v>
      </c>
      <c r="H799" s="183">
        <v>30348</v>
      </c>
      <c r="I799" s="70">
        <f t="shared" si="870"/>
        <v>109</v>
      </c>
      <c r="J799" s="183">
        <v>35543</v>
      </c>
      <c r="K799" s="70">
        <f t="shared" si="871"/>
        <v>115</v>
      </c>
      <c r="L799" s="183">
        <v>33811</v>
      </c>
      <c r="M799" s="70">
        <f t="shared" si="872"/>
        <v>122</v>
      </c>
      <c r="N799" s="183">
        <v>30606</v>
      </c>
      <c r="O799" s="70">
        <f t="shared" si="873"/>
        <v>127</v>
      </c>
      <c r="P799" s="183">
        <v>32145</v>
      </c>
      <c r="Q799" s="70">
        <f t="shared" si="874"/>
        <v>133</v>
      </c>
      <c r="R799" s="183">
        <v>32443</v>
      </c>
      <c r="S799" s="70">
        <f t="shared" si="875"/>
        <v>140</v>
      </c>
      <c r="T799" s="183">
        <v>38650</v>
      </c>
      <c r="U799" s="70">
        <f t="shared" si="876"/>
        <v>131</v>
      </c>
      <c r="V799" s="183">
        <v>33939</v>
      </c>
      <c r="W799" s="70">
        <f t="shared" si="877"/>
        <v>145</v>
      </c>
      <c r="X799" s="183">
        <v>34322</v>
      </c>
      <c r="Y799" s="70">
        <f t="shared" si="878"/>
        <v>146</v>
      </c>
      <c r="Z799" s="183">
        <v>34642</v>
      </c>
      <c r="AA799" s="70">
        <f t="shared" si="879"/>
        <v>144</v>
      </c>
      <c r="AB799" s="183">
        <v>37322</v>
      </c>
      <c r="AC799" s="70">
        <f t="shared" si="880"/>
        <v>144</v>
      </c>
      <c r="AD799" s="183">
        <v>39640</v>
      </c>
      <c r="AE799" s="70">
        <f t="shared" si="881"/>
        <v>144</v>
      </c>
      <c r="AF799" s="183">
        <v>40063</v>
      </c>
      <c r="AG799" s="70">
        <f t="shared" si="882"/>
        <v>146</v>
      </c>
      <c r="AH799" s="183">
        <v>42476</v>
      </c>
      <c r="AI799" s="70">
        <f t="shared" si="883"/>
        <v>148</v>
      </c>
      <c r="AJ799" s="183">
        <v>45870</v>
      </c>
      <c r="AK799" s="70">
        <f t="shared" si="884"/>
        <v>151</v>
      </c>
      <c r="AL799" s="183">
        <v>48846</v>
      </c>
      <c r="AM799" s="70">
        <f t="shared" si="885"/>
        <v>152</v>
      </c>
      <c r="AN799" s="183">
        <v>58276</v>
      </c>
      <c r="AO799" s="70">
        <f t="shared" si="886"/>
        <v>149</v>
      </c>
      <c r="AP799" s="183">
        <v>62020</v>
      </c>
      <c r="AQ799" s="70">
        <f t="shared" si="887"/>
        <v>150</v>
      </c>
      <c r="AR799" s="183">
        <v>36100</v>
      </c>
      <c r="AS799" s="70">
        <f t="shared" si="888"/>
        <v>184</v>
      </c>
      <c r="AT799" s="183">
        <v>36396</v>
      </c>
      <c r="AU799" s="70">
        <f t="shared" si="889"/>
        <v>190</v>
      </c>
      <c r="AV799" s="183">
        <v>38455</v>
      </c>
      <c r="AW799" s="70">
        <f t="shared" si="890"/>
        <v>188</v>
      </c>
      <c r="AX799" s="183">
        <v>40885</v>
      </c>
      <c r="AY799" s="168">
        <f t="shared" si="891"/>
        <v>188</v>
      </c>
      <c r="AZ799" s="210">
        <v>107024</v>
      </c>
      <c r="BA799" s="168">
        <f t="shared" si="865"/>
        <v>137</v>
      </c>
      <c r="BB799" s="210">
        <v>83686</v>
      </c>
      <c r="BC799" s="168">
        <f t="shared" si="866"/>
        <v>157</v>
      </c>
      <c r="BD799" s="210"/>
      <c r="BE799" s="168"/>
      <c r="BF799" s="210"/>
      <c r="BG799" s="168"/>
      <c r="BH799" s="210"/>
      <c r="BI799" s="168"/>
      <c r="BJ799" s="183">
        <v>69896</v>
      </c>
      <c r="BK799" s="168">
        <f t="shared" si="867"/>
        <v>163</v>
      </c>
    </row>
    <row r="800" spans="1:63" ht="12.95" customHeight="1" x14ac:dyDescent="0.2">
      <c r="A800" s="41" t="s">
        <v>522</v>
      </c>
      <c r="B800" s="102" t="s">
        <v>1621</v>
      </c>
      <c r="C800" s="247" t="s">
        <v>1910</v>
      </c>
      <c r="D800" s="183"/>
      <c r="E800" s="70" t="str">
        <f t="shared" si="868"/>
        <v>—</v>
      </c>
      <c r="F800" s="183"/>
      <c r="G800" s="70" t="str">
        <f t="shared" si="869"/>
        <v>—</v>
      </c>
      <c r="H800" s="183"/>
      <c r="I800" s="70" t="str">
        <f t="shared" si="870"/>
        <v>—</v>
      </c>
      <c r="J800" s="183"/>
      <c r="K800" s="70" t="str">
        <f t="shared" si="871"/>
        <v>—</v>
      </c>
      <c r="L800" s="183"/>
      <c r="M800" s="70" t="str">
        <f t="shared" si="872"/>
        <v>—</v>
      </c>
      <c r="N800" s="183"/>
      <c r="O800" s="70" t="str">
        <f t="shared" si="873"/>
        <v>—</v>
      </c>
      <c r="P800" s="183">
        <v>7974</v>
      </c>
      <c r="Q800" s="70">
        <f t="shared" si="874"/>
        <v>221</v>
      </c>
      <c r="R800" s="183">
        <v>9745</v>
      </c>
      <c r="S800" s="70">
        <f t="shared" si="875"/>
        <v>216</v>
      </c>
      <c r="T800" s="183">
        <v>10962</v>
      </c>
      <c r="U800" s="70">
        <f t="shared" si="876"/>
        <v>216</v>
      </c>
      <c r="V800" s="183">
        <v>9146</v>
      </c>
      <c r="W800" s="70">
        <f t="shared" si="877"/>
        <v>234</v>
      </c>
      <c r="X800" s="183">
        <v>10898</v>
      </c>
      <c r="Y800" s="70">
        <f t="shared" si="878"/>
        <v>219</v>
      </c>
      <c r="Z800" s="183">
        <v>11194</v>
      </c>
      <c r="AA800" s="70">
        <f t="shared" si="879"/>
        <v>219</v>
      </c>
      <c r="AB800" s="183">
        <v>11491</v>
      </c>
      <c r="AC800" s="70">
        <f t="shared" si="880"/>
        <v>222</v>
      </c>
      <c r="AD800" s="183">
        <v>11132</v>
      </c>
      <c r="AE800" s="70">
        <f t="shared" si="881"/>
        <v>227</v>
      </c>
      <c r="AF800" s="183">
        <v>12058</v>
      </c>
      <c r="AG800" s="70">
        <f t="shared" si="882"/>
        <v>222</v>
      </c>
      <c r="AH800" s="183">
        <v>11672</v>
      </c>
      <c r="AI800" s="70">
        <f t="shared" si="883"/>
        <v>233</v>
      </c>
      <c r="AJ800" s="183">
        <v>13121</v>
      </c>
      <c r="AK800" s="70">
        <f t="shared" si="884"/>
        <v>235</v>
      </c>
      <c r="AL800" s="183">
        <v>15793</v>
      </c>
      <c r="AM800" s="70">
        <f t="shared" si="885"/>
        <v>228</v>
      </c>
      <c r="AN800" s="183">
        <v>15460</v>
      </c>
      <c r="AO800" s="70">
        <f t="shared" si="886"/>
        <v>241</v>
      </c>
      <c r="AP800" s="183">
        <v>18148</v>
      </c>
      <c r="AQ800" s="70">
        <f t="shared" si="887"/>
        <v>236</v>
      </c>
      <c r="AR800" s="183">
        <v>21056</v>
      </c>
      <c r="AS800" s="70">
        <f t="shared" si="888"/>
        <v>228</v>
      </c>
      <c r="AT800" s="183">
        <v>25952</v>
      </c>
      <c r="AU800" s="70">
        <f t="shared" si="889"/>
        <v>217</v>
      </c>
      <c r="AV800" s="183">
        <v>30272</v>
      </c>
      <c r="AW800" s="70">
        <f t="shared" si="890"/>
        <v>209</v>
      </c>
      <c r="AX800" s="183">
        <v>36637</v>
      </c>
      <c r="AY800" s="168">
        <f t="shared" si="891"/>
        <v>196</v>
      </c>
      <c r="AZ800" s="210">
        <v>56416</v>
      </c>
      <c r="BA800" s="168">
        <f t="shared" si="865"/>
        <v>176</v>
      </c>
      <c r="BB800" s="210">
        <v>57040</v>
      </c>
      <c r="BC800" s="168">
        <f t="shared" si="866"/>
        <v>189</v>
      </c>
      <c r="BD800" s="210"/>
      <c r="BE800" s="168"/>
      <c r="BF800" s="210"/>
      <c r="BG800" s="168"/>
      <c r="BH800" s="210"/>
      <c r="BI800" s="168"/>
      <c r="BJ800" s="183">
        <v>62374</v>
      </c>
      <c r="BK800" s="168">
        <f t="shared" si="867"/>
        <v>172</v>
      </c>
    </row>
    <row r="801" spans="1:63" ht="12.95" customHeight="1" x14ac:dyDescent="0.2">
      <c r="A801" s="41" t="s">
        <v>453</v>
      </c>
      <c r="B801" s="102" t="s">
        <v>1355</v>
      </c>
      <c r="C801" s="247" t="s">
        <v>1910</v>
      </c>
      <c r="D801" s="183">
        <v>7707</v>
      </c>
      <c r="E801" s="70">
        <f t="shared" si="868"/>
        <v>172</v>
      </c>
      <c r="F801" s="183">
        <v>8393</v>
      </c>
      <c r="G801" s="70">
        <f t="shared" si="869"/>
        <v>177</v>
      </c>
      <c r="H801" s="183">
        <v>9079</v>
      </c>
      <c r="I801" s="70">
        <f t="shared" si="870"/>
        <v>177</v>
      </c>
      <c r="J801" s="183">
        <v>11724</v>
      </c>
      <c r="K801" s="70">
        <f t="shared" si="871"/>
        <v>168</v>
      </c>
      <c r="L801" s="183">
        <v>12973</v>
      </c>
      <c r="M801" s="70">
        <f t="shared" si="872"/>
        <v>173</v>
      </c>
      <c r="N801" s="183">
        <v>15451</v>
      </c>
      <c r="O801" s="70">
        <f t="shared" si="873"/>
        <v>167</v>
      </c>
      <c r="P801" s="183">
        <v>16454</v>
      </c>
      <c r="Q801" s="70">
        <f t="shared" si="874"/>
        <v>173</v>
      </c>
      <c r="R801" s="183">
        <v>20401</v>
      </c>
      <c r="S801" s="70">
        <f t="shared" si="875"/>
        <v>164</v>
      </c>
      <c r="T801" s="183">
        <v>18831</v>
      </c>
      <c r="U801" s="70">
        <f t="shared" si="876"/>
        <v>176</v>
      </c>
      <c r="V801" s="183">
        <v>22695</v>
      </c>
      <c r="W801" s="70">
        <f t="shared" si="877"/>
        <v>163</v>
      </c>
      <c r="X801" s="183">
        <v>22166</v>
      </c>
      <c r="Y801" s="70">
        <f t="shared" si="878"/>
        <v>165</v>
      </c>
      <c r="Z801" s="183">
        <v>22526</v>
      </c>
      <c r="AA801" s="70">
        <f t="shared" si="879"/>
        <v>167</v>
      </c>
      <c r="AB801" s="183">
        <v>21147</v>
      </c>
      <c r="AC801" s="70">
        <f t="shared" si="880"/>
        <v>176</v>
      </c>
      <c r="AD801" s="183">
        <v>15888</v>
      </c>
      <c r="AE801" s="70">
        <f t="shared" si="881"/>
        <v>206</v>
      </c>
      <c r="AF801" s="183">
        <v>17059</v>
      </c>
      <c r="AG801" s="70">
        <f t="shared" si="882"/>
        <v>204</v>
      </c>
      <c r="AH801" s="183">
        <v>17099</v>
      </c>
      <c r="AI801" s="70">
        <f t="shared" si="883"/>
        <v>211</v>
      </c>
      <c r="AJ801" s="183">
        <v>17103</v>
      </c>
      <c r="AK801" s="70">
        <f t="shared" si="884"/>
        <v>219</v>
      </c>
      <c r="AL801" s="183">
        <v>17712</v>
      </c>
      <c r="AM801" s="70">
        <f t="shared" si="885"/>
        <v>222</v>
      </c>
      <c r="AN801" s="183">
        <v>25947</v>
      </c>
      <c r="AO801" s="70">
        <f t="shared" si="886"/>
        <v>208</v>
      </c>
      <c r="AP801" s="183">
        <v>28992</v>
      </c>
      <c r="AQ801" s="70">
        <f t="shared" si="887"/>
        <v>203</v>
      </c>
      <c r="AR801" s="192">
        <v>30316</v>
      </c>
      <c r="AS801" s="70">
        <f t="shared" si="888"/>
        <v>201</v>
      </c>
      <c r="AT801" s="192">
        <v>32840</v>
      </c>
      <c r="AU801" s="70">
        <f t="shared" si="889"/>
        <v>199</v>
      </c>
      <c r="AV801" s="192">
        <v>34452</v>
      </c>
      <c r="AW801" s="70">
        <f t="shared" si="890"/>
        <v>199</v>
      </c>
      <c r="AX801" s="192">
        <v>36368</v>
      </c>
      <c r="AY801" s="168">
        <f t="shared" si="891"/>
        <v>199</v>
      </c>
      <c r="AZ801" s="266">
        <v>46699</v>
      </c>
      <c r="BA801" s="168">
        <f t="shared" si="865"/>
        <v>189</v>
      </c>
      <c r="BB801" s="210">
        <v>60648</v>
      </c>
      <c r="BC801" s="168">
        <f t="shared" si="866"/>
        <v>180</v>
      </c>
      <c r="BD801" s="210"/>
      <c r="BE801" s="168"/>
      <c r="BF801" s="210"/>
      <c r="BG801" s="168"/>
      <c r="BH801" s="210"/>
      <c r="BI801" s="168"/>
      <c r="BJ801" s="192">
        <v>53223</v>
      </c>
      <c r="BK801" s="168">
        <f t="shared" si="867"/>
        <v>188</v>
      </c>
    </row>
    <row r="802" spans="1:63" ht="12.95" customHeight="1" x14ac:dyDescent="0.2">
      <c r="A802" s="41" t="s">
        <v>460</v>
      </c>
      <c r="B802" s="102" t="s">
        <v>1267</v>
      </c>
      <c r="C802" s="247" t="s">
        <v>1910</v>
      </c>
      <c r="D802" s="183">
        <v>4754</v>
      </c>
      <c r="E802" s="70">
        <f t="shared" si="868"/>
        <v>196</v>
      </c>
      <c r="F802" s="183">
        <v>4926</v>
      </c>
      <c r="G802" s="70">
        <f t="shared" si="869"/>
        <v>206</v>
      </c>
      <c r="H802" s="183">
        <v>5099</v>
      </c>
      <c r="I802" s="70">
        <f t="shared" si="870"/>
        <v>211</v>
      </c>
      <c r="J802" s="183">
        <v>6152</v>
      </c>
      <c r="K802" s="70">
        <f t="shared" si="871"/>
        <v>215</v>
      </c>
      <c r="L802" s="183">
        <v>8052</v>
      </c>
      <c r="M802" s="70">
        <f t="shared" si="872"/>
        <v>203</v>
      </c>
      <c r="N802" s="183">
        <v>9810</v>
      </c>
      <c r="O802" s="70">
        <f t="shared" si="873"/>
        <v>196</v>
      </c>
      <c r="P802" s="183">
        <v>10400</v>
      </c>
      <c r="Q802" s="70">
        <f t="shared" si="874"/>
        <v>204</v>
      </c>
      <c r="R802" s="183">
        <v>10731</v>
      </c>
      <c r="S802" s="70">
        <f t="shared" si="875"/>
        <v>212</v>
      </c>
      <c r="T802" s="183">
        <v>10724</v>
      </c>
      <c r="U802" s="70">
        <f t="shared" si="876"/>
        <v>217</v>
      </c>
      <c r="V802" s="183">
        <v>13298</v>
      </c>
      <c r="W802" s="70">
        <f t="shared" si="877"/>
        <v>205</v>
      </c>
      <c r="X802" s="183">
        <v>14504</v>
      </c>
      <c r="Y802" s="70">
        <f t="shared" si="878"/>
        <v>200</v>
      </c>
      <c r="Z802" s="183">
        <v>14746</v>
      </c>
      <c r="AA802" s="70">
        <f t="shared" si="879"/>
        <v>203</v>
      </c>
      <c r="AB802" s="183">
        <v>17774</v>
      </c>
      <c r="AC802" s="70">
        <f t="shared" si="880"/>
        <v>194</v>
      </c>
      <c r="AD802" s="183">
        <v>21726</v>
      </c>
      <c r="AE802" s="70">
        <f t="shared" si="881"/>
        <v>185</v>
      </c>
      <c r="AF802" s="183">
        <v>27767</v>
      </c>
      <c r="AG802" s="70">
        <f t="shared" si="882"/>
        <v>168</v>
      </c>
      <c r="AH802" s="183">
        <v>30768</v>
      </c>
      <c r="AI802" s="70">
        <f t="shared" si="883"/>
        <v>168</v>
      </c>
      <c r="AJ802" s="183">
        <v>31754</v>
      </c>
      <c r="AK802" s="70">
        <f t="shared" si="884"/>
        <v>174</v>
      </c>
      <c r="AL802" s="183">
        <v>32158</v>
      </c>
      <c r="AM802" s="70">
        <f t="shared" si="885"/>
        <v>180</v>
      </c>
      <c r="AN802" s="183">
        <v>32158</v>
      </c>
      <c r="AO802" s="70">
        <f t="shared" si="886"/>
        <v>189</v>
      </c>
      <c r="AP802" s="183">
        <v>31588</v>
      </c>
      <c r="AQ802" s="70">
        <f t="shared" si="887"/>
        <v>196</v>
      </c>
      <c r="AR802" s="183">
        <v>35659</v>
      </c>
      <c r="AS802" s="70">
        <f t="shared" si="888"/>
        <v>185</v>
      </c>
      <c r="AT802" s="183">
        <v>39261</v>
      </c>
      <c r="AU802" s="70">
        <f t="shared" si="889"/>
        <v>182</v>
      </c>
      <c r="AV802" s="183">
        <v>40796</v>
      </c>
      <c r="AW802" s="70">
        <f t="shared" si="890"/>
        <v>185</v>
      </c>
      <c r="AX802" s="183">
        <v>41132</v>
      </c>
      <c r="AY802" s="168">
        <f t="shared" si="891"/>
        <v>187</v>
      </c>
      <c r="AZ802" s="210">
        <v>50537</v>
      </c>
      <c r="BA802" s="168">
        <f t="shared" si="865"/>
        <v>184</v>
      </c>
      <c r="BB802" s="210">
        <v>52253</v>
      </c>
      <c r="BC802" s="168">
        <f t="shared" si="866"/>
        <v>195</v>
      </c>
      <c r="BD802" s="210"/>
      <c r="BE802" s="168"/>
      <c r="BF802" s="210"/>
      <c r="BG802" s="168"/>
      <c r="BH802" s="210"/>
      <c r="BI802" s="168"/>
      <c r="BJ802" s="183">
        <v>47761</v>
      </c>
      <c r="BK802" s="168">
        <f t="shared" si="867"/>
        <v>194</v>
      </c>
    </row>
    <row r="803" spans="1:63" ht="12.95" customHeight="1" x14ac:dyDescent="0.2">
      <c r="A803" s="41" t="s">
        <v>516</v>
      </c>
      <c r="B803" s="102" t="s">
        <v>694</v>
      </c>
      <c r="C803" s="247" t="s">
        <v>1910</v>
      </c>
      <c r="D803" s="183"/>
      <c r="E803" s="70" t="str">
        <f t="shared" si="868"/>
        <v>—</v>
      </c>
      <c r="F803" s="183">
        <v>903</v>
      </c>
      <c r="G803" s="70">
        <f t="shared" si="869"/>
        <v>313</v>
      </c>
      <c r="H803" s="183">
        <v>1149</v>
      </c>
      <c r="I803" s="70">
        <f t="shared" si="870"/>
        <v>281</v>
      </c>
      <c r="J803" s="183">
        <v>2385</v>
      </c>
      <c r="K803" s="70">
        <f t="shared" si="871"/>
        <v>265</v>
      </c>
      <c r="L803" s="183">
        <v>3371</v>
      </c>
      <c r="M803" s="70">
        <f t="shared" si="872"/>
        <v>251</v>
      </c>
      <c r="N803" s="183">
        <v>4357</v>
      </c>
      <c r="O803" s="70">
        <f t="shared" si="873"/>
        <v>242</v>
      </c>
      <c r="P803" s="183">
        <v>5343</v>
      </c>
      <c r="Q803" s="70">
        <f t="shared" si="874"/>
        <v>245</v>
      </c>
      <c r="R803" s="183">
        <v>6331</v>
      </c>
      <c r="S803" s="70">
        <f t="shared" si="875"/>
        <v>242</v>
      </c>
      <c r="T803" s="183">
        <v>11528</v>
      </c>
      <c r="U803" s="70">
        <f t="shared" si="876"/>
        <v>209</v>
      </c>
      <c r="V803" s="183">
        <v>6370</v>
      </c>
      <c r="W803" s="70">
        <f t="shared" si="877"/>
        <v>252</v>
      </c>
      <c r="X803" s="183">
        <v>8118</v>
      </c>
      <c r="Y803" s="70">
        <f t="shared" si="878"/>
        <v>241</v>
      </c>
      <c r="Z803" s="183">
        <v>8398</v>
      </c>
      <c r="AA803" s="70">
        <f t="shared" si="879"/>
        <v>240</v>
      </c>
      <c r="AB803" s="183">
        <v>8133</v>
      </c>
      <c r="AC803" s="70">
        <f t="shared" si="880"/>
        <v>243</v>
      </c>
      <c r="AD803" s="183">
        <v>9340</v>
      </c>
      <c r="AE803" s="70">
        <f t="shared" si="881"/>
        <v>242</v>
      </c>
      <c r="AF803" s="183">
        <v>4755</v>
      </c>
      <c r="AG803" s="70">
        <f t="shared" si="882"/>
        <v>291</v>
      </c>
      <c r="AH803" s="183">
        <v>11416</v>
      </c>
      <c r="AI803" s="70">
        <f t="shared" si="883"/>
        <v>235</v>
      </c>
      <c r="AJ803" s="183">
        <v>13500</v>
      </c>
      <c r="AK803" s="70">
        <f t="shared" si="884"/>
        <v>232</v>
      </c>
      <c r="AL803" s="183">
        <v>17197</v>
      </c>
      <c r="AM803" s="70">
        <f t="shared" si="885"/>
        <v>225</v>
      </c>
      <c r="AN803" s="183">
        <v>19423</v>
      </c>
      <c r="AO803" s="70">
        <f t="shared" si="886"/>
        <v>225</v>
      </c>
      <c r="AP803" s="183">
        <v>21068</v>
      </c>
      <c r="AQ803" s="70">
        <f t="shared" si="887"/>
        <v>224</v>
      </c>
      <c r="AR803" s="183">
        <v>22107</v>
      </c>
      <c r="AS803" s="70">
        <f t="shared" si="888"/>
        <v>223</v>
      </c>
      <c r="AT803" s="183">
        <v>20961</v>
      </c>
      <c r="AU803" s="70">
        <f t="shared" si="889"/>
        <v>230</v>
      </c>
      <c r="AV803" s="183">
        <v>24018</v>
      </c>
      <c r="AW803" s="70">
        <f t="shared" si="890"/>
        <v>225</v>
      </c>
      <c r="AX803" s="183">
        <v>28955</v>
      </c>
      <c r="AY803" s="168">
        <f t="shared" si="891"/>
        <v>217</v>
      </c>
      <c r="AZ803" s="210">
        <v>38663</v>
      </c>
      <c r="BA803" s="168">
        <f t="shared" si="865"/>
        <v>206</v>
      </c>
      <c r="BB803" s="210">
        <v>34889</v>
      </c>
      <c r="BC803" s="168">
        <f t="shared" si="866"/>
        <v>227</v>
      </c>
      <c r="BD803" s="210"/>
      <c r="BE803" s="168"/>
      <c r="BF803" s="210"/>
      <c r="BG803" s="168"/>
      <c r="BH803" s="210"/>
      <c r="BI803" s="168"/>
      <c r="BJ803" s="183">
        <v>40442</v>
      </c>
      <c r="BK803" s="168">
        <f t="shared" si="867"/>
        <v>207</v>
      </c>
    </row>
    <row r="804" spans="1:63" ht="12.95" customHeight="1" x14ac:dyDescent="0.2">
      <c r="A804" s="41" t="s">
        <v>456</v>
      </c>
      <c r="B804" s="102" t="s">
        <v>1015</v>
      </c>
      <c r="C804" s="247" t="s">
        <v>1910</v>
      </c>
      <c r="D804" s="183">
        <v>17558</v>
      </c>
      <c r="E804" s="70">
        <f t="shared" si="868"/>
        <v>128</v>
      </c>
      <c r="F804" s="183">
        <v>20294</v>
      </c>
      <c r="G804" s="70">
        <f t="shared" si="869"/>
        <v>126</v>
      </c>
      <c r="H804" s="183">
        <v>24893</v>
      </c>
      <c r="I804" s="70">
        <f t="shared" si="870"/>
        <v>119</v>
      </c>
      <c r="J804" s="183">
        <v>26004</v>
      </c>
      <c r="K804" s="70">
        <f t="shared" si="871"/>
        <v>131</v>
      </c>
      <c r="L804" s="183">
        <v>27255</v>
      </c>
      <c r="M804" s="70">
        <f t="shared" si="872"/>
        <v>131</v>
      </c>
      <c r="N804" s="183">
        <v>27912</v>
      </c>
      <c r="O804" s="70">
        <f t="shared" si="873"/>
        <v>136</v>
      </c>
      <c r="P804" s="183">
        <v>31822</v>
      </c>
      <c r="Q804" s="70">
        <f t="shared" si="874"/>
        <v>136</v>
      </c>
      <c r="R804" s="183">
        <v>30869</v>
      </c>
      <c r="S804" s="70">
        <f t="shared" si="875"/>
        <v>142</v>
      </c>
      <c r="T804" s="183">
        <v>29188</v>
      </c>
      <c r="U804" s="70">
        <f t="shared" si="876"/>
        <v>148</v>
      </c>
      <c r="V804" s="183">
        <v>35117</v>
      </c>
      <c r="W804" s="70">
        <f t="shared" si="877"/>
        <v>143</v>
      </c>
      <c r="X804" s="183">
        <v>34780</v>
      </c>
      <c r="Y804" s="70">
        <f t="shared" si="878"/>
        <v>143</v>
      </c>
      <c r="Z804" s="183">
        <v>26451</v>
      </c>
      <c r="AA804" s="70">
        <f t="shared" si="879"/>
        <v>159</v>
      </c>
      <c r="AB804" s="183">
        <v>26115</v>
      </c>
      <c r="AC804" s="70">
        <f t="shared" si="880"/>
        <v>162</v>
      </c>
      <c r="AD804" s="183">
        <v>27902</v>
      </c>
      <c r="AE804" s="70">
        <f t="shared" si="881"/>
        <v>164</v>
      </c>
      <c r="AF804" s="183">
        <v>25506</v>
      </c>
      <c r="AG804" s="70">
        <f t="shared" si="882"/>
        <v>178</v>
      </c>
      <c r="AH804" s="183">
        <v>29058</v>
      </c>
      <c r="AI804" s="70">
        <f t="shared" si="883"/>
        <v>174</v>
      </c>
      <c r="AJ804" s="183">
        <v>22687</v>
      </c>
      <c r="AK804" s="70">
        <f t="shared" si="884"/>
        <v>204</v>
      </c>
      <c r="AL804" s="183">
        <v>29211</v>
      </c>
      <c r="AM804" s="70">
        <f t="shared" si="885"/>
        <v>190</v>
      </c>
      <c r="AN804" s="183">
        <v>32048</v>
      </c>
      <c r="AO804" s="70">
        <f t="shared" si="886"/>
        <v>191</v>
      </c>
      <c r="AP804" s="183">
        <v>36709</v>
      </c>
      <c r="AQ804" s="70">
        <f t="shared" si="887"/>
        <v>182</v>
      </c>
      <c r="AR804" s="183">
        <v>33469</v>
      </c>
      <c r="AS804" s="70">
        <f t="shared" si="888"/>
        <v>191</v>
      </c>
      <c r="AT804" s="183">
        <v>36537</v>
      </c>
      <c r="AU804" s="70">
        <f t="shared" si="889"/>
        <v>189</v>
      </c>
      <c r="AV804" s="183">
        <v>37156</v>
      </c>
      <c r="AW804" s="70">
        <f t="shared" si="890"/>
        <v>191</v>
      </c>
      <c r="AX804" s="183">
        <v>33169</v>
      </c>
      <c r="AY804" s="168">
        <f t="shared" si="891"/>
        <v>207</v>
      </c>
      <c r="AZ804" s="210">
        <v>37332</v>
      </c>
      <c r="BA804" s="168">
        <f t="shared" si="865"/>
        <v>208</v>
      </c>
      <c r="BB804" s="210">
        <v>32086</v>
      </c>
      <c r="BC804" s="168">
        <f t="shared" si="866"/>
        <v>234</v>
      </c>
      <c r="BD804" s="210"/>
      <c r="BE804" s="168"/>
      <c r="BF804" s="210"/>
      <c r="BG804" s="168"/>
      <c r="BH804" s="210"/>
      <c r="BI804" s="168"/>
      <c r="BJ804" s="183">
        <v>36788</v>
      </c>
      <c r="BK804" s="168">
        <f t="shared" si="867"/>
        <v>212</v>
      </c>
    </row>
    <row r="805" spans="1:63" ht="12.95" customHeight="1" x14ac:dyDescent="0.2">
      <c r="A805" s="41" t="s">
        <v>428</v>
      </c>
      <c r="B805" s="102" t="s">
        <v>1353</v>
      </c>
      <c r="C805" s="247" t="s">
        <v>1910</v>
      </c>
      <c r="D805" s="183">
        <v>3859</v>
      </c>
      <c r="E805" s="70">
        <f t="shared" si="868"/>
        <v>209</v>
      </c>
      <c r="F805" s="183">
        <v>5858</v>
      </c>
      <c r="G805" s="70">
        <f t="shared" si="869"/>
        <v>197</v>
      </c>
      <c r="H805" s="183">
        <v>6943</v>
      </c>
      <c r="I805" s="70">
        <f t="shared" si="870"/>
        <v>195</v>
      </c>
      <c r="J805" s="183">
        <v>6526</v>
      </c>
      <c r="K805" s="70">
        <f t="shared" si="871"/>
        <v>211</v>
      </c>
      <c r="L805" s="183">
        <v>6928</v>
      </c>
      <c r="M805" s="70">
        <f t="shared" si="872"/>
        <v>213</v>
      </c>
      <c r="N805" s="183">
        <v>8075</v>
      </c>
      <c r="O805" s="70">
        <f t="shared" si="873"/>
        <v>211</v>
      </c>
      <c r="P805" s="183">
        <v>8939</v>
      </c>
      <c r="Q805" s="70">
        <f t="shared" si="874"/>
        <v>214</v>
      </c>
      <c r="R805" s="183">
        <v>10381</v>
      </c>
      <c r="S805" s="70">
        <f t="shared" si="875"/>
        <v>214</v>
      </c>
      <c r="T805" s="183">
        <v>12264</v>
      </c>
      <c r="U805" s="70">
        <f t="shared" si="876"/>
        <v>204</v>
      </c>
      <c r="V805" s="183">
        <v>12421</v>
      </c>
      <c r="W805" s="70">
        <f t="shared" si="877"/>
        <v>212</v>
      </c>
      <c r="X805" s="183">
        <v>15021</v>
      </c>
      <c r="Y805" s="70">
        <f t="shared" si="878"/>
        <v>196</v>
      </c>
      <c r="Z805" s="183">
        <v>14037</v>
      </c>
      <c r="AA805" s="70">
        <f t="shared" si="879"/>
        <v>206</v>
      </c>
      <c r="AB805" s="183">
        <v>13497</v>
      </c>
      <c r="AC805" s="70">
        <f t="shared" si="880"/>
        <v>211</v>
      </c>
      <c r="AD805" s="183">
        <v>15934</v>
      </c>
      <c r="AE805" s="70">
        <f t="shared" si="881"/>
        <v>205</v>
      </c>
      <c r="AF805" s="183">
        <v>15047</v>
      </c>
      <c r="AG805" s="70">
        <f t="shared" si="882"/>
        <v>214</v>
      </c>
      <c r="AH805" s="183">
        <v>19964</v>
      </c>
      <c r="AI805" s="70">
        <f t="shared" si="883"/>
        <v>197</v>
      </c>
      <c r="AJ805" s="183">
        <v>25905</v>
      </c>
      <c r="AK805" s="70">
        <f t="shared" si="884"/>
        <v>189</v>
      </c>
      <c r="AL805" s="183">
        <v>32704</v>
      </c>
      <c r="AM805" s="70">
        <f t="shared" si="885"/>
        <v>179</v>
      </c>
      <c r="AN805" s="183">
        <v>34931</v>
      </c>
      <c r="AO805" s="70">
        <f t="shared" si="886"/>
        <v>182</v>
      </c>
      <c r="AP805" s="183">
        <v>33024</v>
      </c>
      <c r="AQ805" s="70">
        <f t="shared" si="887"/>
        <v>189</v>
      </c>
      <c r="AR805" s="183">
        <v>31308</v>
      </c>
      <c r="AS805" s="70">
        <f t="shared" si="888"/>
        <v>198</v>
      </c>
      <c r="AT805" s="183">
        <v>27046</v>
      </c>
      <c r="AU805" s="70">
        <f t="shared" si="889"/>
        <v>211</v>
      </c>
      <c r="AV805" s="183">
        <v>30402</v>
      </c>
      <c r="AW805" s="70">
        <f t="shared" si="890"/>
        <v>207</v>
      </c>
      <c r="AX805" s="183">
        <v>33267</v>
      </c>
      <c r="AY805" s="168">
        <f t="shared" si="891"/>
        <v>205</v>
      </c>
      <c r="AZ805" s="210">
        <v>38900</v>
      </c>
      <c r="BA805" s="168">
        <f t="shared" si="865"/>
        <v>204</v>
      </c>
      <c r="BB805" s="210">
        <v>39772</v>
      </c>
      <c r="BC805" s="168">
        <f t="shared" si="866"/>
        <v>217</v>
      </c>
      <c r="BD805" s="210"/>
      <c r="BE805" s="168"/>
      <c r="BF805" s="210"/>
      <c r="BG805" s="168"/>
      <c r="BH805" s="210"/>
      <c r="BI805" s="168"/>
      <c r="BJ805" s="183">
        <v>36368</v>
      </c>
      <c r="BK805" s="168">
        <f t="shared" si="867"/>
        <v>213</v>
      </c>
    </row>
    <row r="806" spans="1:63" ht="12.95" customHeight="1" x14ac:dyDescent="0.2">
      <c r="A806" s="41" t="s">
        <v>438</v>
      </c>
      <c r="B806" s="102" t="s">
        <v>998</v>
      </c>
      <c r="C806" s="247" t="s">
        <v>1910</v>
      </c>
      <c r="D806" s="183">
        <v>3853</v>
      </c>
      <c r="E806" s="70">
        <f t="shared" si="868"/>
        <v>211</v>
      </c>
      <c r="F806" s="183">
        <v>3708</v>
      </c>
      <c r="G806" s="70">
        <f t="shared" si="869"/>
        <v>222</v>
      </c>
      <c r="H806" s="183">
        <v>3562</v>
      </c>
      <c r="I806" s="70">
        <f t="shared" si="870"/>
        <v>228</v>
      </c>
      <c r="J806" s="183">
        <v>4208</v>
      </c>
      <c r="K806" s="70">
        <f t="shared" si="871"/>
        <v>232</v>
      </c>
      <c r="L806" s="183">
        <v>4683</v>
      </c>
      <c r="M806" s="70">
        <f t="shared" si="872"/>
        <v>235</v>
      </c>
      <c r="N806" s="183">
        <v>5889</v>
      </c>
      <c r="O806" s="70">
        <f t="shared" si="873"/>
        <v>230</v>
      </c>
      <c r="P806" s="183">
        <v>8925</v>
      </c>
      <c r="Q806" s="70">
        <f t="shared" si="874"/>
        <v>215</v>
      </c>
      <c r="R806" s="183">
        <v>11484</v>
      </c>
      <c r="S806" s="70">
        <f t="shared" si="875"/>
        <v>206</v>
      </c>
      <c r="T806" s="183">
        <v>11602</v>
      </c>
      <c r="U806" s="70">
        <f t="shared" si="876"/>
        <v>208</v>
      </c>
      <c r="V806" s="183">
        <v>11611</v>
      </c>
      <c r="W806" s="70">
        <f t="shared" si="877"/>
        <v>216</v>
      </c>
      <c r="X806" s="183">
        <v>9407</v>
      </c>
      <c r="Y806" s="70">
        <f t="shared" si="878"/>
        <v>229</v>
      </c>
      <c r="Z806" s="183">
        <v>10710</v>
      </c>
      <c r="AA806" s="70">
        <f t="shared" si="879"/>
        <v>222</v>
      </c>
      <c r="AB806" s="183">
        <v>9637</v>
      </c>
      <c r="AC806" s="70">
        <f t="shared" si="880"/>
        <v>234</v>
      </c>
      <c r="AD806" s="183">
        <v>9618</v>
      </c>
      <c r="AE806" s="70">
        <f t="shared" si="881"/>
        <v>239</v>
      </c>
      <c r="AF806" s="183">
        <v>10315</v>
      </c>
      <c r="AG806" s="70">
        <f t="shared" si="882"/>
        <v>230</v>
      </c>
      <c r="AH806" s="183">
        <v>9348</v>
      </c>
      <c r="AI806" s="70">
        <f t="shared" si="883"/>
        <v>249</v>
      </c>
      <c r="AJ806" s="183">
        <v>10493</v>
      </c>
      <c r="AK806" s="70">
        <f t="shared" si="884"/>
        <v>253</v>
      </c>
      <c r="AL806" s="183">
        <v>12357</v>
      </c>
      <c r="AM806" s="70">
        <f t="shared" si="885"/>
        <v>256</v>
      </c>
      <c r="AN806" s="183">
        <v>14045</v>
      </c>
      <c r="AO806" s="70">
        <f t="shared" si="886"/>
        <v>249</v>
      </c>
      <c r="AP806" s="183">
        <v>14679</v>
      </c>
      <c r="AQ806" s="70">
        <f t="shared" si="887"/>
        <v>247</v>
      </c>
      <c r="AR806" s="183">
        <v>14483</v>
      </c>
      <c r="AS806" s="70">
        <f t="shared" si="888"/>
        <v>248</v>
      </c>
      <c r="AT806" s="183">
        <v>13409</v>
      </c>
      <c r="AU806" s="70">
        <f t="shared" si="889"/>
        <v>259</v>
      </c>
      <c r="AV806" s="183">
        <v>14912</v>
      </c>
      <c r="AW806" s="70">
        <f t="shared" si="890"/>
        <v>256</v>
      </c>
      <c r="AX806" s="183">
        <v>14663</v>
      </c>
      <c r="AY806" s="168">
        <f t="shared" si="891"/>
        <v>256</v>
      </c>
      <c r="AZ806" s="210">
        <v>18613</v>
      </c>
      <c r="BA806" s="168">
        <f t="shared" si="865"/>
        <v>266</v>
      </c>
      <c r="BB806" s="210">
        <v>22137</v>
      </c>
      <c r="BC806" s="168">
        <f t="shared" si="866"/>
        <v>266</v>
      </c>
      <c r="BD806" s="210"/>
      <c r="BE806" s="168"/>
      <c r="BF806" s="210"/>
      <c r="BG806" s="168"/>
      <c r="BH806" s="210"/>
      <c r="BI806" s="168"/>
      <c r="BJ806" s="183">
        <v>36130</v>
      </c>
      <c r="BK806" s="168">
        <f t="shared" si="867"/>
        <v>214</v>
      </c>
    </row>
    <row r="807" spans="1:63" ht="12.95" customHeight="1" x14ac:dyDescent="0.2">
      <c r="A807" s="41" t="s">
        <v>1586</v>
      </c>
      <c r="B807" s="102" t="s">
        <v>718</v>
      </c>
      <c r="C807" s="247" t="s">
        <v>1910</v>
      </c>
      <c r="D807" s="183">
        <v>6407</v>
      </c>
      <c r="E807" s="70">
        <f t="shared" si="868"/>
        <v>180</v>
      </c>
      <c r="F807" s="183">
        <v>7660</v>
      </c>
      <c r="G807" s="70">
        <f t="shared" si="869"/>
        <v>185</v>
      </c>
      <c r="H807" s="183">
        <v>8915</v>
      </c>
      <c r="I807" s="70">
        <f t="shared" si="870"/>
        <v>179</v>
      </c>
      <c r="J807" s="183">
        <v>4973</v>
      </c>
      <c r="K807" s="70">
        <f t="shared" si="871"/>
        <v>221</v>
      </c>
      <c r="L807" s="183">
        <v>6146</v>
      </c>
      <c r="M807" s="70">
        <f t="shared" si="872"/>
        <v>219</v>
      </c>
      <c r="N807" s="183">
        <v>8303</v>
      </c>
      <c r="O807" s="70">
        <f t="shared" si="873"/>
        <v>208</v>
      </c>
      <c r="P807" s="183">
        <v>14580</v>
      </c>
      <c r="Q807" s="70">
        <f t="shared" si="874"/>
        <v>180</v>
      </c>
      <c r="R807" s="183">
        <v>14004</v>
      </c>
      <c r="S807" s="70">
        <f t="shared" si="875"/>
        <v>190</v>
      </c>
      <c r="T807" s="183">
        <v>13460</v>
      </c>
      <c r="U807" s="70">
        <f t="shared" si="876"/>
        <v>200</v>
      </c>
      <c r="V807" s="183">
        <v>13766</v>
      </c>
      <c r="W807" s="70">
        <f t="shared" si="877"/>
        <v>201</v>
      </c>
      <c r="X807" s="183">
        <v>15249</v>
      </c>
      <c r="Y807" s="70">
        <f t="shared" si="878"/>
        <v>195</v>
      </c>
      <c r="Z807" s="183">
        <v>12179</v>
      </c>
      <c r="AA807" s="70">
        <f t="shared" si="879"/>
        <v>213</v>
      </c>
      <c r="AB807" s="183">
        <v>12944</v>
      </c>
      <c r="AC807" s="70">
        <f t="shared" si="880"/>
        <v>213</v>
      </c>
      <c r="AD807" s="183">
        <v>13794</v>
      </c>
      <c r="AE807" s="70">
        <f t="shared" si="881"/>
        <v>213</v>
      </c>
      <c r="AF807" s="183">
        <v>15879</v>
      </c>
      <c r="AG807" s="70">
        <f t="shared" si="882"/>
        <v>210</v>
      </c>
      <c r="AH807" s="183">
        <v>13855</v>
      </c>
      <c r="AI807" s="70">
        <f t="shared" si="883"/>
        <v>224</v>
      </c>
      <c r="AJ807" s="183">
        <v>13855</v>
      </c>
      <c r="AK807" s="70">
        <f t="shared" si="884"/>
        <v>230</v>
      </c>
      <c r="AL807" s="183">
        <v>18334</v>
      </c>
      <c r="AM807" s="70">
        <f t="shared" si="885"/>
        <v>220</v>
      </c>
      <c r="AN807" s="183">
        <v>22814</v>
      </c>
      <c r="AO807" s="70">
        <f t="shared" si="886"/>
        <v>216</v>
      </c>
      <c r="AP807" s="183">
        <v>22997</v>
      </c>
      <c r="AQ807" s="70">
        <f t="shared" si="887"/>
        <v>217</v>
      </c>
      <c r="AR807" s="183">
        <v>25848</v>
      </c>
      <c r="AS807" s="70">
        <f t="shared" si="888"/>
        <v>216</v>
      </c>
      <c r="AT807" s="183">
        <v>25684</v>
      </c>
      <c r="AU807" s="70">
        <f t="shared" si="889"/>
        <v>219</v>
      </c>
      <c r="AV807" s="183">
        <v>25743</v>
      </c>
      <c r="AW807" s="70">
        <f t="shared" si="890"/>
        <v>221</v>
      </c>
      <c r="AX807" s="183">
        <v>25116</v>
      </c>
      <c r="AY807" s="168">
        <f t="shared" si="891"/>
        <v>227</v>
      </c>
      <c r="AZ807" s="210">
        <v>35544</v>
      </c>
      <c r="BA807" s="168">
        <f t="shared" si="865"/>
        <v>211</v>
      </c>
      <c r="BB807" s="210">
        <v>41622</v>
      </c>
      <c r="BC807" s="168">
        <f t="shared" si="866"/>
        <v>213</v>
      </c>
      <c r="BD807" s="210"/>
      <c r="BE807" s="168"/>
      <c r="BF807" s="210"/>
      <c r="BG807" s="168"/>
      <c r="BH807" s="210"/>
      <c r="BI807" s="168"/>
      <c r="BJ807" s="183">
        <v>34082</v>
      </c>
      <c r="BK807" s="168">
        <f t="shared" si="867"/>
        <v>219</v>
      </c>
    </row>
    <row r="808" spans="1:63" ht="12.95" customHeight="1" x14ac:dyDescent="0.2">
      <c r="A808" s="41" t="s">
        <v>267</v>
      </c>
      <c r="B808" s="102" t="s">
        <v>717</v>
      </c>
      <c r="C808" s="247" t="s">
        <v>1910</v>
      </c>
      <c r="D808" s="183"/>
      <c r="E808" s="70" t="str">
        <f t="shared" si="868"/>
        <v>—</v>
      </c>
      <c r="F808" s="183"/>
      <c r="G808" s="70" t="str">
        <f t="shared" si="869"/>
        <v>—</v>
      </c>
      <c r="H808" s="183"/>
      <c r="I808" s="70" t="str">
        <f t="shared" si="870"/>
        <v>—</v>
      </c>
      <c r="J808" s="183"/>
      <c r="K808" s="70" t="str">
        <f t="shared" si="871"/>
        <v>—</v>
      </c>
      <c r="L808" s="183"/>
      <c r="M808" s="70" t="str">
        <f t="shared" si="872"/>
        <v>—</v>
      </c>
      <c r="N808" s="183"/>
      <c r="O808" s="70" t="str">
        <f t="shared" si="873"/>
        <v>—</v>
      </c>
      <c r="P808" s="183">
        <v>12992</v>
      </c>
      <c r="Q808" s="70">
        <f t="shared" si="874"/>
        <v>185</v>
      </c>
      <c r="R808" s="183">
        <v>12453</v>
      </c>
      <c r="S808" s="70">
        <f t="shared" si="875"/>
        <v>198</v>
      </c>
      <c r="T808" s="183">
        <v>11751</v>
      </c>
      <c r="U808" s="70">
        <f t="shared" si="876"/>
        <v>207</v>
      </c>
      <c r="V808" s="183">
        <v>13177</v>
      </c>
      <c r="W808" s="70">
        <f t="shared" si="877"/>
        <v>206</v>
      </c>
      <c r="X808" s="183">
        <v>14093</v>
      </c>
      <c r="Y808" s="70">
        <f t="shared" si="878"/>
        <v>202</v>
      </c>
      <c r="Z808" s="183">
        <v>14914</v>
      </c>
      <c r="AA808" s="70">
        <f t="shared" si="879"/>
        <v>202</v>
      </c>
      <c r="AB808" s="183">
        <v>14089</v>
      </c>
      <c r="AC808" s="70">
        <f t="shared" si="880"/>
        <v>208</v>
      </c>
      <c r="AD808" s="183">
        <v>15099</v>
      </c>
      <c r="AE808" s="70">
        <f t="shared" si="881"/>
        <v>208</v>
      </c>
      <c r="AF808" s="183">
        <v>17095</v>
      </c>
      <c r="AG808" s="70">
        <f t="shared" si="882"/>
        <v>203</v>
      </c>
      <c r="AH808" s="183">
        <v>17294</v>
      </c>
      <c r="AI808" s="70">
        <f t="shared" si="883"/>
        <v>209</v>
      </c>
      <c r="AJ808" s="183">
        <v>22326</v>
      </c>
      <c r="AK808" s="70">
        <f t="shared" si="884"/>
        <v>205</v>
      </c>
      <c r="AL808" s="183">
        <v>25931</v>
      </c>
      <c r="AM808" s="70">
        <f t="shared" si="885"/>
        <v>203</v>
      </c>
      <c r="AN808" s="183">
        <v>32090</v>
      </c>
      <c r="AO808" s="70">
        <f t="shared" si="886"/>
        <v>190</v>
      </c>
      <c r="AP808" s="183">
        <v>34931</v>
      </c>
      <c r="AQ808" s="70">
        <f t="shared" si="887"/>
        <v>185</v>
      </c>
      <c r="AR808" s="183">
        <v>37181</v>
      </c>
      <c r="AS808" s="70">
        <f t="shared" si="888"/>
        <v>182</v>
      </c>
      <c r="AT808" s="183">
        <v>39699</v>
      </c>
      <c r="AU808" s="70">
        <f t="shared" si="889"/>
        <v>181</v>
      </c>
      <c r="AV808" s="183">
        <v>36359</v>
      </c>
      <c r="AW808" s="70">
        <f t="shared" si="890"/>
        <v>195</v>
      </c>
      <c r="AX808" s="183">
        <v>33194</v>
      </c>
      <c r="AY808" s="168">
        <f t="shared" si="891"/>
        <v>206</v>
      </c>
      <c r="AZ808" s="210">
        <v>43824</v>
      </c>
      <c r="BA808" s="168">
        <f t="shared" si="865"/>
        <v>196</v>
      </c>
      <c r="BB808" s="210">
        <v>39988</v>
      </c>
      <c r="BC808" s="168">
        <f t="shared" si="866"/>
        <v>216</v>
      </c>
      <c r="BD808" s="210"/>
      <c r="BE808" s="168"/>
      <c r="BF808" s="210"/>
      <c r="BG808" s="168"/>
      <c r="BH808" s="210"/>
      <c r="BI808" s="168"/>
      <c r="BJ808" s="183">
        <v>32453</v>
      </c>
      <c r="BK808" s="168">
        <f t="shared" si="867"/>
        <v>222</v>
      </c>
    </row>
    <row r="809" spans="1:63" ht="12.95" customHeight="1" x14ac:dyDescent="0.2">
      <c r="A809" s="41" t="s">
        <v>1584</v>
      </c>
      <c r="B809" s="102" t="s">
        <v>2603</v>
      </c>
      <c r="C809" s="255" t="s">
        <v>1910</v>
      </c>
      <c r="D809" s="183"/>
      <c r="E809" s="70"/>
      <c r="F809" s="183"/>
      <c r="G809" s="70"/>
      <c r="H809" s="183"/>
      <c r="I809" s="70"/>
      <c r="J809" s="183"/>
      <c r="K809" s="70"/>
      <c r="L809" s="183"/>
      <c r="M809" s="70"/>
      <c r="N809" s="183"/>
      <c r="O809" s="70"/>
      <c r="P809" s="183"/>
      <c r="Q809" s="70"/>
      <c r="R809" s="183"/>
      <c r="S809" s="70"/>
      <c r="T809" s="183"/>
      <c r="U809" s="70"/>
      <c r="V809" s="183"/>
      <c r="W809" s="70"/>
      <c r="X809" s="183"/>
      <c r="Y809" s="70"/>
      <c r="Z809" s="183"/>
      <c r="AA809" s="70"/>
      <c r="AB809" s="183"/>
      <c r="AC809" s="70"/>
      <c r="AD809" s="183"/>
      <c r="AE809" s="70"/>
      <c r="AF809" s="183"/>
      <c r="AG809" s="70"/>
      <c r="AH809" s="183"/>
      <c r="AI809" s="70"/>
      <c r="AJ809" s="183"/>
      <c r="AK809" s="70"/>
      <c r="AL809" s="183"/>
      <c r="AM809" s="70"/>
      <c r="AN809" s="183"/>
      <c r="AO809" s="70"/>
      <c r="AP809" s="183"/>
      <c r="AQ809" s="70"/>
      <c r="AR809" s="183"/>
      <c r="AS809" s="70"/>
      <c r="AT809" s="183"/>
      <c r="AU809" s="70"/>
      <c r="AV809" s="183"/>
      <c r="AW809" s="70"/>
      <c r="AX809" s="183"/>
      <c r="AY809" s="168"/>
      <c r="BA809" s="168"/>
      <c r="BC809" s="168"/>
      <c r="BE809" s="168"/>
      <c r="BG809" s="168"/>
      <c r="BI809" s="168"/>
      <c r="BJ809" s="183">
        <v>28652</v>
      </c>
      <c r="BK809" s="168">
        <f t="shared" si="867"/>
        <v>230</v>
      </c>
    </row>
    <row r="810" spans="1:63" ht="12.95" customHeight="1" x14ac:dyDescent="0.2">
      <c r="A810" s="41" t="s">
        <v>1587</v>
      </c>
      <c r="B810" s="102" t="s">
        <v>1620</v>
      </c>
      <c r="C810" s="247" t="s">
        <v>1910</v>
      </c>
      <c r="D810" s="183"/>
      <c r="E810" s="70" t="str">
        <f>IF(D810&gt;0,RANK(D810,$D$11:$D$1079),"—")</f>
        <v>—</v>
      </c>
      <c r="F810" s="183"/>
      <c r="G810" s="70" t="str">
        <f>IF(F810&gt;0,RANK(F810,$F$11:$F$1079),"—")</f>
        <v>—</v>
      </c>
      <c r="H810" s="183"/>
      <c r="I810" s="70" t="str">
        <f>IF(H810&gt;0,RANK(H810,$H$11:$H$1079),"—")</f>
        <v>—</v>
      </c>
      <c r="J810" s="183"/>
      <c r="K810" s="70" t="str">
        <f>IF(J810&gt;0,RANK(J810,$J$11:$J$1079),"—")</f>
        <v>—</v>
      </c>
      <c r="L810" s="183"/>
      <c r="M810" s="70" t="str">
        <f>IF(L810&gt;0,RANK(L810,$L$11:$L$1079),"—")</f>
        <v>—</v>
      </c>
      <c r="N810" s="183"/>
      <c r="O810" s="70" t="str">
        <f>IF(N810&gt;0,RANK(N810,$N$11:$N$1079),"—")</f>
        <v>—</v>
      </c>
      <c r="P810" s="183">
        <v>1941</v>
      </c>
      <c r="Q810" s="70">
        <f>IF(P810&gt;0,RANK(P810,$P$11:$P$1079),"—")</f>
        <v>306</v>
      </c>
      <c r="R810" s="183">
        <v>2340</v>
      </c>
      <c r="S810" s="70">
        <f>IF(R810&gt;0,RANK(R810,$R$11:$R$1079),"—")</f>
        <v>308</v>
      </c>
      <c r="T810" s="183">
        <v>3134</v>
      </c>
      <c r="U810" s="70">
        <f>IF(T810&gt;0,RANK(T810,$T$11:$T$1079),"—")</f>
        <v>290</v>
      </c>
      <c r="V810" s="183">
        <v>3709</v>
      </c>
      <c r="W810" s="70">
        <f>IF(V810&gt;0,RANK(V810,$V$11:$V$1079),"—")</f>
        <v>283</v>
      </c>
      <c r="X810" s="183">
        <v>4092</v>
      </c>
      <c r="Y810" s="70">
        <f>IF(X810&gt;0,RANK(X810,$X$11:$X$1079),"—")</f>
        <v>278</v>
      </c>
      <c r="Z810" s="183">
        <v>4197</v>
      </c>
      <c r="AA810" s="70">
        <f>IF(Z810&gt;0,RANK(Z810,$Z$11:$Z$1079),"—")</f>
        <v>281</v>
      </c>
      <c r="AB810" s="183">
        <v>4902</v>
      </c>
      <c r="AC810" s="70">
        <f>IF(AB810&gt;0,RANK(AB810,$AB$11:$AB$1079),"—")</f>
        <v>276</v>
      </c>
      <c r="AD810" s="183">
        <v>5820</v>
      </c>
      <c r="AE810" s="70">
        <f>IF(AD810&gt;0,RANK(AD810,$AD$11:$AD$1079),"—")</f>
        <v>268</v>
      </c>
      <c r="AF810" s="183">
        <v>6905</v>
      </c>
      <c r="AG810" s="70">
        <f>IF(AF810&gt;0,RANK(AF810,$AF$11:$AF$1079),"—")</f>
        <v>266</v>
      </c>
      <c r="AH810" s="183">
        <v>9488</v>
      </c>
      <c r="AI810" s="70">
        <f>IF(AH810&gt;0,RANK(AH810,$AH$11:$AH$1079),"—")</f>
        <v>248</v>
      </c>
      <c r="AJ810" s="183">
        <v>15030</v>
      </c>
      <c r="AK810" s="70">
        <f>IF(AJ810&gt;0,RANK(AJ810,$AJ$11:$AJ$1079),"—")</f>
        <v>225</v>
      </c>
      <c r="AL810" s="183">
        <v>16476</v>
      </c>
      <c r="AM810" s="70">
        <f>IF(AL810&gt;0,RANK(AL810,$AL$11:$AL$1079),"—")</f>
        <v>227</v>
      </c>
      <c r="AN810" s="183">
        <v>18074</v>
      </c>
      <c r="AO810" s="70">
        <f>IF(AN810&gt;0,RANK(AN810,$AN$11:$AN$1079),"—")</f>
        <v>231</v>
      </c>
      <c r="AP810" s="183">
        <v>19452</v>
      </c>
      <c r="AQ810" s="70">
        <f>IF(AP810&gt;0,RANK(AP810,$AP$11:$AP$1079),"—")</f>
        <v>232</v>
      </c>
      <c r="AR810" s="183">
        <v>19171</v>
      </c>
      <c r="AS810" s="70">
        <f>IF(AR810&gt;0,RANK(AR810,$AR$11:$AR$1079),"—")</f>
        <v>233</v>
      </c>
      <c r="AT810" s="183">
        <v>19538</v>
      </c>
      <c r="AU810" s="70">
        <f>IF(AT810&gt;0,RANK(AT810,$AT$11:$AT$1079),"—")</f>
        <v>235</v>
      </c>
      <c r="AV810" s="183">
        <v>20431</v>
      </c>
      <c r="AW810" s="70">
        <f>IF(AV810&gt;0,RANK(AV810,$AV$11:$AV$1079),"—")</f>
        <v>238</v>
      </c>
      <c r="AX810" s="183">
        <v>19343</v>
      </c>
      <c r="AY810" s="168">
        <f>IF(AX810&gt;0,RANK(AX810,$AX$11:$AX$1079),"—")</f>
        <v>245</v>
      </c>
      <c r="AZ810" s="210">
        <v>25725</v>
      </c>
      <c r="BA810" s="168">
        <f t="shared" ref="BA810:BA841" si="892">IF(AZ810&gt;0,RANK(AZ810,$AZ$11:$AZ$1079),"—")</f>
        <v>246</v>
      </c>
      <c r="BB810" s="210">
        <v>25644</v>
      </c>
      <c r="BC810" s="168">
        <f t="shared" ref="BC810:BC841" si="893">IF(BB810&gt;0,RANK(BB810,$BB$11:$BB$1079),"—")</f>
        <v>256</v>
      </c>
      <c r="BD810" s="210"/>
      <c r="BE810" s="168"/>
      <c r="BF810" s="210"/>
      <c r="BG810" s="168"/>
      <c r="BH810" s="210"/>
      <c r="BI810" s="168"/>
      <c r="BJ810" s="183">
        <v>26776</v>
      </c>
      <c r="BK810" s="168">
        <f t="shared" si="867"/>
        <v>232</v>
      </c>
    </row>
    <row r="811" spans="1:63" ht="12.95" customHeight="1" x14ac:dyDescent="0.2">
      <c r="A811" s="41" t="s">
        <v>1516</v>
      </c>
      <c r="B811" s="201" t="s">
        <v>1936</v>
      </c>
      <c r="C811" s="251" t="s">
        <v>1910</v>
      </c>
      <c r="D811" s="183"/>
      <c r="E811" s="70"/>
      <c r="F811" s="183"/>
      <c r="G811" s="70"/>
      <c r="H811" s="183"/>
      <c r="I811" s="70"/>
      <c r="J811" s="183"/>
      <c r="K811" s="70"/>
      <c r="L811" s="183"/>
      <c r="M811" s="70"/>
      <c r="N811" s="183"/>
      <c r="O811" s="70"/>
      <c r="P811" s="183"/>
      <c r="Q811" s="70"/>
      <c r="R811" s="183"/>
      <c r="S811" s="70"/>
      <c r="T811" s="183"/>
      <c r="U811" s="70"/>
      <c r="V811" s="183"/>
      <c r="W811" s="70"/>
      <c r="X811" s="183"/>
      <c r="Y811" s="70"/>
      <c r="Z811" s="183"/>
      <c r="AA811" s="70"/>
      <c r="AB811" s="183"/>
      <c r="AC811" s="70"/>
      <c r="AD811" s="183"/>
      <c r="AE811" s="70"/>
      <c r="AF811" s="183"/>
      <c r="AG811" s="70"/>
      <c r="AH811" s="183"/>
      <c r="AI811" s="70"/>
      <c r="AJ811" s="183"/>
      <c r="AK811" s="70"/>
      <c r="AL811" s="183"/>
      <c r="AM811" s="70"/>
      <c r="AN811" s="183"/>
      <c r="AO811" s="70"/>
      <c r="AP811" s="183"/>
      <c r="AQ811" s="70"/>
      <c r="AR811" s="183"/>
      <c r="AS811" s="70"/>
      <c r="AT811" s="183"/>
      <c r="AU811" s="70"/>
      <c r="AV811" s="183"/>
      <c r="AW811" s="70"/>
      <c r="AX811" s="183"/>
      <c r="AY811" s="168"/>
      <c r="AZ811" s="202">
        <v>27745</v>
      </c>
      <c r="BA811" s="168">
        <f t="shared" si="892"/>
        <v>235</v>
      </c>
      <c r="BB811" s="202">
        <v>35774</v>
      </c>
      <c r="BC811" s="168">
        <f t="shared" si="893"/>
        <v>223</v>
      </c>
      <c r="BD811" s="202"/>
      <c r="BE811" s="168"/>
      <c r="BF811" s="202"/>
      <c r="BG811" s="168"/>
      <c r="BH811" s="202"/>
      <c r="BI811" s="168"/>
      <c r="BJ811" s="183">
        <v>24387</v>
      </c>
      <c r="BK811" s="168">
        <f t="shared" si="867"/>
        <v>242</v>
      </c>
    </row>
    <row r="812" spans="1:63" ht="12.95" customHeight="1" x14ac:dyDescent="0.2">
      <c r="A812" s="41" t="s">
        <v>565</v>
      </c>
      <c r="B812" s="102" t="s">
        <v>721</v>
      </c>
      <c r="C812" s="247" t="s">
        <v>1910</v>
      </c>
      <c r="D812" s="183">
        <v>525</v>
      </c>
      <c r="E812" s="70">
        <f t="shared" ref="E812:E822" si="894">IF(D812&gt;0,RANK(D812,$D$11:$D$1079),"—")</f>
        <v>316</v>
      </c>
      <c r="F812" s="183">
        <v>644</v>
      </c>
      <c r="G812" s="70">
        <f t="shared" ref="G812:G822" si="895">IF(F812&gt;0,RANK(F812,$F$11:$F$1079),"—")</f>
        <v>342</v>
      </c>
      <c r="H812" s="183">
        <v>765</v>
      </c>
      <c r="I812" s="70">
        <f t="shared" ref="I812:I822" si="896">IF(H812&gt;0,RANK(H812,$H$11:$H$1079),"—")</f>
        <v>304</v>
      </c>
      <c r="J812" s="183">
        <v>581</v>
      </c>
      <c r="K812" s="70">
        <f t="shared" ref="K812:K822" si="897">IF(J812&gt;0,RANK(J812,$J$11:$J$1079),"—")</f>
        <v>348</v>
      </c>
      <c r="L812" s="183">
        <v>803</v>
      </c>
      <c r="M812" s="70">
        <f t="shared" ref="M812:M822" si="898">IF(L812&gt;0,RANK(L812,$L$11:$L$1079),"—")</f>
        <v>335</v>
      </c>
      <c r="N812" s="183">
        <v>429</v>
      </c>
      <c r="O812" s="70">
        <f t="shared" ref="O812:O822" si="899">IF(N812&gt;0,RANK(N812,$N$11:$N$1079),"—")</f>
        <v>392</v>
      </c>
      <c r="P812" s="183">
        <v>401</v>
      </c>
      <c r="Q812" s="70">
        <f t="shared" ref="Q812:Q822" si="900">IF(P812&gt;0,RANK(P812,$P$11:$P$1079),"—")</f>
        <v>424</v>
      </c>
      <c r="R812" s="183">
        <v>79</v>
      </c>
      <c r="S812" s="70">
        <f t="shared" ref="S812:S822" si="901">IF(R812&gt;0,RANK(R812,$R$11:$R$1079),"—")</f>
        <v>546</v>
      </c>
      <c r="T812" s="183">
        <v>468</v>
      </c>
      <c r="U812" s="70">
        <f t="shared" ref="U812:U822" si="902">IF(T812&gt;0,RANK(T812,$T$11:$T$1079),"—")</f>
        <v>462</v>
      </c>
      <c r="V812" s="183">
        <v>736</v>
      </c>
      <c r="W812" s="70">
        <f t="shared" ref="W812:W822" si="903">IF(V812&gt;0,RANK(V812,$V$11:$V$1079),"—")</f>
        <v>427</v>
      </c>
      <c r="X812" s="183">
        <v>1005</v>
      </c>
      <c r="Y812" s="70">
        <f t="shared" ref="Y812:Y822" si="904">IF(X812&gt;0,RANK(X812,$X$11:$X$1079),"—")</f>
        <v>396</v>
      </c>
      <c r="Z812" s="183">
        <v>1381</v>
      </c>
      <c r="AA812" s="70">
        <f t="shared" ref="AA812:AA822" si="905">IF(Z812&gt;0,RANK(Z812,$Z$11:$Z$1079),"—")</f>
        <v>366</v>
      </c>
      <c r="AB812" s="183">
        <v>6775</v>
      </c>
      <c r="AC812" s="70">
        <f t="shared" ref="AC812:AC822" si="906">IF(AB812&gt;0,RANK(AB812,$AB$11:$AB$1079),"—")</f>
        <v>253</v>
      </c>
      <c r="AD812" s="183">
        <v>7206</v>
      </c>
      <c r="AE812" s="70">
        <f t="shared" ref="AE812:AE822" si="907">IF(AD812&gt;0,RANK(AD812,$AD$11:$AD$1079),"—")</f>
        <v>258</v>
      </c>
      <c r="AF812" s="183">
        <v>8561</v>
      </c>
      <c r="AG812" s="70">
        <f t="shared" ref="AG812:AG822" si="908">IF(AF812&gt;0,RANK(AF812,$AF$11:$AF$1079),"—")</f>
        <v>249</v>
      </c>
      <c r="AH812" s="183">
        <v>9676</v>
      </c>
      <c r="AI812" s="70">
        <f t="shared" ref="AI812:AI822" si="909">IF(AH812&gt;0,RANK(AH812,$AH$11:$AH$1079),"—")</f>
        <v>246</v>
      </c>
      <c r="AJ812" s="183">
        <v>10409</v>
      </c>
      <c r="AK812" s="70">
        <f t="shared" ref="AK812:AK822" si="910">IF(AJ812&gt;0,RANK(AJ812,$AJ$11:$AJ$1079),"—")</f>
        <v>255</v>
      </c>
      <c r="AL812" s="183">
        <v>9603</v>
      </c>
      <c r="AM812" s="70">
        <f t="shared" ref="AM812:AM822" si="911">IF(AL812&gt;0,RANK(AL812,$AL$11:$AL$1079),"—")</f>
        <v>275</v>
      </c>
      <c r="AN812" s="183">
        <v>9684</v>
      </c>
      <c r="AO812" s="70">
        <f t="shared" ref="AO812:AO822" si="912">IF(AN812&gt;0,RANK(AN812,$AN$11:$AN$1079),"—")</f>
        <v>274</v>
      </c>
      <c r="AP812" s="183">
        <v>10669</v>
      </c>
      <c r="AQ812" s="70">
        <f t="shared" ref="AQ812:AQ822" si="913">IF(AP812&gt;0,RANK(AP812,$AP$11:$AP$1079),"—")</f>
        <v>270</v>
      </c>
      <c r="AR812" s="183">
        <v>11411</v>
      </c>
      <c r="AS812" s="70">
        <f t="shared" ref="AS812:AS822" si="914">IF(AR812&gt;0,RANK(AR812,$AR$11:$AR$1079),"—")</f>
        <v>264</v>
      </c>
      <c r="AT812" s="183">
        <v>12585</v>
      </c>
      <c r="AU812" s="70">
        <f t="shared" ref="AU812:AU822" si="915">IF(AT812&gt;0,RANK(AT812,$AT$11:$AT$1079),"—")</f>
        <v>261</v>
      </c>
      <c r="AV812" s="183">
        <v>15198</v>
      </c>
      <c r="AW812" s="70">
        <f t="shared" ref="AW812:AW822" si="916">IF(AV812&gt;0,RANK(AV812,$AV$11:$AV$1079),"—")</f>
        <v>251</v>
      </c>
      <c r="AX812" s="183">
        <v>16919</v>
      </c>
      <c r="AY812" s="168">
        <f t="shared" ref="AY812:AY822" si="917">IF(AX812&gt;0,RANK(AX812,$AX$11:$AX$1079),"—")</f>
        <v>249</v>
      </c>
      <c r="AZ812" s="210">
        <v>17167</v>
      </c>
      <c r="BA812" s="168">
        <f t="shared" si="892"/>
        <v>272</v>
      </c>
      <c r="BB812" s="210">
        <v>18406</v>
      </c>
      <c r="BC812" s="168">
        <f t="shared" si="893"/>
        <v>278</v>
      </c>
      <c r="BD812" s="210"/>
      <c r="BE812" s="168"/>
      <c r="BF812" s="210"/>
      <c r="BG812" s="168"/>
      <c r="BH812" s="210"/>
      <c r="BI812" s="168"/>
      <c r="BJ812" s="183">
        <v>23269</v>
      </c>
      <c r="BK812" s="168">
        <f t="shared" si="867"/>
        <v>247</v>
      </c>
    </row>
    <row r="813" spans="1:63" ht="12.95" customHeight="1" x14ac:dyDescent="0.2">
      <c r="A813" s="41" t="s">
        <v>1546</v>
      </c>
      <c r="B813" s="102" t="s">
        <v>1619</v>
      </c>
      <c r="C813" s="247" t="s">
        <v>1910</v>
      </c>
      <c r="D813" s="183">
        <v>10808</v>
      </c>
      <c r="E813" s="70">
        <f t="shared" si="894"/>
        <v>153</v>
      </c>
      <c r="F813" s="183">
        <v>11249</v>
      </c>
      <c r="G813" s="70">
        <f t="shared" si="895"/>
        <v>159</v>
      </c>
      <c r="H813" s="183">
        <v>11690</v>
      </c>
      <c r="I813" s="70">
        <f t="shared" si="896"/>
        <v>163</v>
      </c>
      <c r="J813" s="183">
        <v>17221</v>
      </c>
      <c r="K813" s="70">
        <f t="shared" si="897"/>
        <v>154</v>
      </c>
      <c r="L813" s="183">
        <v>18671</v>
      </c>
      <c r="M813" s="70">
        <f t="shared" si="898"/>
        <v>151</v>
      </c>
      <c r="N813" s="183">
        <v>19049</v>
      </c>
      <c r="O813" s="70">
        <f t="shared" si="899"/>
        <v>156</v>
      </c>
      <c r="P813" s="183">
        <v>18456</v>
      </c>
      <c r="Q813" s="70">
        <f t="shared" si="900"/>
        <v>164</v>
      </c>
      <c r="R813" s="183">
        <v>21856</v>
      </c>
      <c r="S813" s="70">
        <f t="shared" si="901"/>
        <v>159</v>
      </c>
      <c r="T813" s="183">
        <v>21839</v>
      </c>
      <c r="U813" s="70">
        <f t="shared" si="902"/>
        <v>159</v>
      </c>
      <c r="V813" s="183">
        <v>21904</v>
      </c>
      <c r="W813" s="70">
        <f t="shared" si="903"/>
        <v>167</v>
      </c>
      <c r="X813" s="183">
        <v>21969</v>
      </c>
      <c r="Y813" s="70">
        <f t="shared" si="904"/>
        <v>166</v>
      </c>
      <c r="Z813" s="183">
        <v>20540</v>
      </c>
      <c r="AA813" s="70">
        <f t="shared" si="905"/>
        <v>177</v>
      </c>
      <c r="AB813" s="183">
        <v>22036</v>
      </c>
      <c r="AC813" s="70">
        <f t="shared" si="906"/>
        <v>171</v>
      </c>
      <c r="AD813" s="183">
        <v>25385</v>
      </c>
      <c r="AE813" s="70">
        <f t="shared" si="907"/>
        <v>170</v>
      </c>
      <c r="AF813" s="183">
        <v>26663</v>
      </c>
      <c r="AG813" s="70">
        <f t="shared" si="908"/>
        <v>173</v>
      </c>
      <c r="AH813" s="183">
        <v>27854</v>
      </c>
      <c r="AI813" s="70">
        <f t="shared" si="909"/>
        <v>177</v>
      </c>
      <c r="AJ813" s="183">
        <v>26337</v>
      </c>
      <c r="AK813" s="70">
        <f t="shared" si="910"/>
        <v>187</v>
      </c>
      <c r="AL813" s="183">
        <v>26783</v>
      </c>
      <c r="AM813" s="70">
        <f t="shared" si="911"/>
        <v>200</v>
      </c>
      <c r="AN813" s="183">
        <v>19419</v>
      </c>
      <c r="AO813" s="70">
        <f t="shared" si="912"/>
        <v>226</v>
      </c>
      <c r="AP813" s="183">
        <v>12054</v>
      </c>
      <c r="AQ813" s="70">
        <f t="shared" si="913"/>
        <v>261</v>
      </c>
      <c r="AR813" s="183">
        <v>17954</v>
      </c>
      <c r="AS813" s="70">
        <f t="shared" si="914"/>
        <v>238</v>
      </c>
      <c r="AT813" s="192">
        <v>23854</v>
      </c>
      <c r="AU813" s="70">
        <f t="shared" si="915"/>
        <v>222</v>
      </c>
      <c r="AV813" s="192">
        <v>26359</v>
      </c>
      <c r="AW813" s="70">
        <f t="shared" si="916"/>
        <v>219</v>
      </c>
      <c r="AX813" s="192">
        <v>20513</v>
      </c>
      <c r="AY813" s="168">
        <f t="shared" si="917"/>
        <v>241</v>
      </c>
      <c r="AZ813" s="210">
        <v>26916</v>
      </c>
      <c r="BA813" s="168">
        <f t="shared" si="892"/>
        <v>240</v>
      </c>
      <c r="BB813" s="210">
        <v>28289</v>
      </c>
      <c r="BC813" s="168">
        <f t="shared" si="893"/>
        <v>244</v>
      </c>
      <c r="BD813" s="210"/>
      <c r="BE813" s="168"/>
      <c r="BF813" s="210"/>
      <c r="BG813" s="168"/>
      <c r="BH813" s="210"/>
      <c r="BI813" s="168"/>
      <c r="BJ813" s="192">
        <v>22051</v>
      </c>
      <c r="BK813" s="168">
        <f t="shared" si="867"/>
        <v>250</v>
      </c>
    </row>
    <row r="814" spans="1:63" ht="12.95" customHeight="1" x14ac:dyDescent="0.2">
      <c r="A814" s="41" t="s">
        <v>932</v>
      </c>
      <c r="B814" s="102" t="s">
        <v>881</v>
      </c>
      <c r="C814" s="247" t="s">
        <v>1910</v>
      </c>
      <c r="D814" s="183">
        <v>1511</v>
      </c>
      <c r="E814" s="70">
        <f t="shared" si="894"/>
        <v>260</v>
      </c>
      <c r="F814" s="183">
        <v>1850</v>
      </c>
      <c r="G814" s="70">
        <f t="shared" si="895"/>
        <v>267</v>
      </c>
      <c r="H814" s="183">
        <v>2190</v>
      </c>
      <c r="I814" s="70">
        <f t="shared" si="896"/>
        <v>255</v>
      </c>
      <c r="J814" s="183">
        <v>2648</v>
      </c>
      <c r="K814" s="70">
        <f t="shared" si="897"/>
        <v>259</v>
      </c>
      <c r="L814" s="183">
        <v>2501</v>
      </c>
      <c r="M814" s="70">
        <f t="shared" si="898"/>
        <v>268</v>
      </c>
      <c r="N814" s="183">
        <v>1816</v>
      </c>
      <c r="O814" s="70">
        <f t="shared" si="899"/>
        <v>291</v>
      </c>
      <c r="P814" s="183">
        <v>1936</v>
      </c>
      <c r="Q814" s="70">
        <f t="shared" si="900"/>
        <v>307</v>
      </c>
      <c r="R814" s="183">
        <v>1737</v>
      </c>
      <c r="S814" s="70">
        <f t="shared" si="901"/>
        <v>331</v>
      </c>
      <c r="T814" s="183">
        <v>2241</v>
      </c>
      <c r="U814" s="70">
        <f t="shared" si="902"/>
        <v>325</v>
      </c>
      <c r="V814" s="183">
        <v>2067</v>
      </c>
      <c r="W814" s="70">
        <f t="shared" si="903"/>
        <v>338</v>
      </c>
      <c r="X814" s="183">
        <v>2712</v>
      </c>
      <c r="Y814" s="70">
        <f t="shared" si="904"/>
        <v>315</v>
      </c>
      <c r="Z814" s="183">
        <v>3663</v>
      </c>
      <c r="AA814" s="70">
        <f t="shared" si="905"/>
        <v>292</v>
      </c>
      <c r="AB814" s="183">
        <v>2247</v>
      </c>
      <c r="AC814" s="70">
        <f t="shared" si="906"/>
        <v>331</v>
      </c>
      <c r="AD814" s="183">
        <v>3134</v>
      </c>
      <c r="AE814" s="70">
        <f t="shared" si="907"/>
        <v>311</v>
      </c>
      <c r="AF814" s="183">
        <v>3584</v>
      </c>
      <c r="AG814" s="70">
        <f t="shared" si="908"/>
        <v>309</v>
      </c>
      <c r="AH814" s="183">
        <v>3639</v>
      </c>
      <c r="AI814" s="70">
        <f t="shared" si="909"/>
        <v>321</v>
      </c>
      <c r="AJ814" s="183">
        <v>3793</v>
      </c>
      <c r="AK814" s="70">
        <f t="shared" si="910"/>
        <v>330</v>
      </c>
      <c r="AL814" s="183">
        <v>3814</v>
      </c>
      <c r="AM814" s="70">
        <f t="shared" si="911"/>
        <v>337</v>
      </c>
      <c r="AN814" s="183">
        <v>3391</v>
      </c>
      <c r="AO814" s="70">
        <f t="shared" si="912"/>
        <v>354</v>
      </c>
      <c r="AP814" s="183">
        <v>3413</v>
      </c>
      <c r="AQ814" s="70">
        <f t="shared" si="913"/>
        <v>362</v>
      </c>
      <c r="AR814" s="183">
        <v>6033</v>
      </c>
      <c r="AS814" s="70">
        <f t="shared" si="914"/>
        <v>318</v>
      </c>
      <c r="AT814" s="183">
        <v>5908</v>
      </c>
      <c r="AU814" s="70">
        <f t="shared" si="915"/>
        <v>317</v>
      </c>
      <c r="AV814" s="183">
        <v>6844</v>
      </c>
      <c r="AW814" s="70">
        <f t="shared" si="916"/>
        <v>310</v>
      </c>
      <c r="AX814" s="183">
        <v>6637</v>
      </c>
      <c r="AY814" s="168">
        <f t="shared" si="917"/>
        <v>322</v>
      </c>
      <c r="AZ814" s="210">
        <v>19289</v>
      </c>
      <c r="BA814" s="168">
        <f t="shared" si="892"/>
        <v>263</v>
      </c>
      <c r="BB814" s="210">
        <v>18350</v>
      </c>
      <c r="BC814" s="168">
        <f t="shared" si="893"/>
        <v>279</v>
      </c>
      <c r="BD814" s="210"/>
      <c r="BE814" s="168"/>
      <c r="BF814" s="210"/>
      <c r="BG814" s="168"/>
      <c r="BH814" s="210"/>
      <c r="BI814" s="168"/>
      <c r="BJ814" s="183">
        <v>20939</v>
      </c>
      <c r="BK814" s="168">
        <f t="shared" si="867"/>
        <v>252</v>
      </c>
    </row>
    <row r="815" spans="1:63" ht="12.95" customHeight="1" x14ac:dyDescent="0.2">
      <c r="A815" s="41" t="s">
        <v>461</v>
      </c>
      <c r="B815" s="102" t="s">
        <v>1356</v>
      </c>
      <c r="C815" s="247" t="s">
        <v>1910</v>
      </c>
      <c r="D815" s="183">
        <v>1856</v>
      </c>
      <c r="E815" s="70">
        <f t="shared" si="894"/>
        <v>247</v>
      </c>
      <c r="F815" s="183">
        <v>1971</v>
      </c>
      <c r="G815" s="70">
        <f t="shared" si="895"/>
        <v>258</v>
      </c>
      <c r="H815" s="183">
        <v>2086</v>
      </c>
      <c r="I815" s="70">
        <f t="shared" si="896"/>
        <v>256</v>
      </c>
      <c r="J815" s="183">
        <v>2301</v>
      </c>
      <c r="K815" s="70">
        <f t="shared" si="897"/>
        <v>268</v>
      </c>
      <c r="L815" s="183">
        <v>2551</v>
      </c>
      <c r="M815" s="70">
        <f t="shared" si="898"/>
        <v>267</v>
      </c>
      <c r="N815" s="183">
        <v>2518</v>
      </c>
      <c r="O815" s="70">
        <f t="shared" si="899"/>
        <v>272</v>
      </c>
      <c r="P815" s="183">
        <v>2328</v>
      </c>
      <c r="Q815" s="70">
        <f t="shared" si="900"/>
        <v>295</v>
      </c>
      <c r="R815" s="183">
        <v>2649</v>
      </c>
      <c r="S815" s="70">
        <f t="shared" si="901"/>
        <v>298</v>
      </c>
      <c r="T815" s="183">
        <v>2705</v>
      </c>
      <c r="U815" s="70">
        <f t="shared" si="902"/>
        <v>306</v>
      </c>
      <c r="V815" s="183">
        <v>3397</v>
      </c>
      <c r="W815" s="70">
        <f t="shared" si="903"/>
        <v>292</v>
      </c>
      <c r="X815" s="183">
        <v>2980</v>
      </c>
      <c r="Y815" s="70">
        <f t="shared" si="904"/>
        <v>305</v>
      </c>
      <c r="Z815" s="183">
        <v>2686</v>
      </c>
      <c r="AA815" s="70">
        <f t="shared" si="905"/>
        <v>313</v>
      </c>
      <c r="AB815" s="183">
        <v>3353</v>
      </c>
      <c r="AC815" s="70">
        <f t="shared" si="906"/>
        <v>300</v>
      </c>
      <c r="AD815" s="183">
        <v>3083</v>
      </c>
      <c r="AE815" s="70">
        <f t="shared" si="907"/>
        <v>316</v>
      </c>
      <c r="AF815" s="183">
        <v>3827</v>
      </c>
      <c r="AG815" s="70">
        <f t="shared" si="908"/>
        <v>306</v>
      </c>
      <c r="AH815" s="183">
        <v>4595</v>
      </c>
      <c r="AI815" s="70">
        <f t="shared" si="909"/>
        <v>304</v>
      </c>
      <c r="AJ815" s="183">
        <v>6718</v>
      </c>
      <c r="AK815" s="70">
        <f t="shared" si="910"/>
        <v>287</v>
      </c>
      <c r="AL815" s="183">
        <v>6430</v>
      </c>
      <c r="AM815" s="70">
        <f t="shared" si="911"/>
        <v>296</v>
      </c>
      <c r="AN815" s="183">
        <v>6819</v>
      </c>
      <c r="AO815" s="70">
        <f t="shared" si="912"/>
        <v>296</v>
      </c>
      <c r="AP815" s="183">
        <v>6876</v>
      </c>
      <c r="AQ815" s="70">
        <f t="shared" si="913"/>
        <v>297</v>
      </c>
      <c r="AR815" s="183">
        <v>7432</v>
      </c>
      <c r="AS815" s="70">
        <f t="shared" si="914"/>
        <v>300</v>
      </c>
      <c r="AT815" s="183">
        <v>9186</v>
      </c>
      <c r="AU815" s="70">
        <f t="shared" si="915"/>
        <v>281</v>
      </c>
      <c r="AV815" s="183">
        <v>11377</v>
      </c>
      <c r="AW815" s="70">
        <f t="shared" si="916"/>
        <v>272</v>
      </c>
      <c r="AX815" s="183">
        <v>12768</v>
      </c>
      <c r="AY815" s="168">
        <f t="shared" si="917"/>
        <v>268</v>
      </c>
      <c r="AZ815" s="210">
        <v>16845</v>
      </c>
      <c r="BA815" s="168">
        <f t="shared" si="892"/>
        <v>273</v>
      </c>
      <c r="BB815" s="210">
        <v>23219</v>
      </c>
      <c r="BC815" s="168">
        <f t="shared" si="893"/>
        <v>263</v>
      </c>
      <c r="BD815" s="210"/>
      <c r="BE815" s="168"/>
      <c r="BF815" s="210"/>
      <c r="BG815" s="168"/>
      <c r="BH815" s="210"/>
      <c r="BI815" s="168"/>
      <c r="BJ815" s="183">
        <v>19092</v>
      </c>
      <c r="BK815" s="168">
        <f t="shared" si="867"/>
        <v>257</v>
      </c>
    </row>
    <row r="816" spans="1:63" ht="12.95" customHeight="1" x14ac:dyDescent="0.2">
      <c r="A816" s="41" t="s">
        <v>1578</v>
      </c>
      <c r="B816" s="102" t="s">
        <v>1529</v>
      </c>
      <c r="C816" s="247" t="s">
        <v>1910</v>
      </c>
      <c r="D816" s="183">
        <v>12451</v>
      </c>
      <c r="E816" s="70">
        <f t="shared" si="894"/>
        <v>144</v>
      </c>
      <c r="F816" s="183">
        <v>12869</v>
      </c>
      <c r="G816" s="70">
        <f t="shared" si="895"/>
        <v>153</v>
      </c>
      <c r="H816" s="183">
        <v>13287</v>
      </c>
      <c r="I816" s="70">
        <f t="shared" si="896"/>
        <v>154</v>
      </c>
      <c r="J816" s="183">
        <v>9827</v>
      </c>
      <c r="K816" s="70">
        <f t="shared" si="897"/>
        <v>183</v>
      </c>
      <c r="L816" s="183">
        <v>9431</v>
      </c>
      <c r="M816" s="70">
        <f t="shared" si="898"/>
        <v>193</v>
      </c>
      <c r="N816" s="183">
        <v>10131</v>
      </c>
      <c r="O816" s="70">
        <f t="shared" si="899"/>
        <v>191</v>
      </c>
      <c r="P816" s="183">
        <v>9681</v>
      </c>
      <c r="Q816" s="70">
        <f t="shared" si="900"/>
        <v>211</v>
      </c>
      <c r="R816" s="183">
        <v>11845</v>
      </c>
      <c r="S816" s="70">
        <f t="shared" si="901"/>
        <v>204</v>
      </c>
      <c r="T816" s="183">
        <v>10324</v>
      </c>
      <c r="U816" s="70">
        <f t="shared" si="902"/>
        <v>221</v>
      </c>
      <c r="V816" s="183">
        <v>14981</v>
      </c>
      <c r="W816" s="70">
        <f t="shared" si="903"/>
        <v>194</v>
      </c>
      <c r="X816" s="183">
        <v>7888</v>
      </c>
      <c r="Y816" s="70">
        <f t="shared" si="904"/>
        <v>243</v>
      </c>
      <c r="Z816" s="183">
        <v>6965</v>
      </c>
      <c r="AA816" s="70">
        <f t="shared" si="905"/>
        <v>249</v>
      </c>
      <c r="AB816" s="183">
        <v>8236</v>
      </c>
      <c r="AC816" s="70">
        <f t="shared" si="906"/>
        <v>241</v>
      </c>
      <c r="AD816" s="183">
        <v>10377</v>
      </c>
      <c r="AE816" s="70">
        <f t="shared" si="907"/>
        <v>231</v>
      </c>
      <c r="AF816" s="183">
        <v>11522</v>
      </c>
      <c r="AG816" s="70">
        <f t="shared" si="908"/>
        <v>225</v>
      </c>
      <c r="AH816" s="183">
        <v>12836</v>
      </c>
      <c r="AI816" s="70">
        <f t="shared" si="909"/>
        <v>227</v>
      </c>
      <c r="AJ816" s="183">
        <v>13104</v>
      </c>
      <c r="AK816" s="70">
        <f t="shared" si="910"/>
        <v>236</v>
      </c>
      <c r="AL816" s="183">
        <v>13394</v>
      </c>
      <c r="AM816" s="70">
        <f t="shared" si="911"/>
        <v>245</v>
      </c>
      <c r="AN816" s="183">
        <v>15562</v>
      </c>
      <c r="AO816" s="70">
        <f t="shared" si="912"/>
        <v>239</v>
      </c>
      <c r="AP816" s="183">
        <v>15465</v>
      </c>
      <c r="AQ816" s="70">
        <f t="shared" si="913"/>
        <v>245</v>
      </c>
      <c r="AR816" s="183">
        <v>16227</v>
      </c>
      <c r="AS816" s="70">
        <f t="shared" si="914"/>
        <v>243</v>
      </c>
      <c r="AT816" s="183">
        <v>15029</v>
      </c>
      <c r="AU816" s="70">
        <f t="shared" si="915"/>
        <v>247</v>
      </c>
      <c r="AV816" s="183">
        <v>15108</v>
      </c>
      <c r="AW816" s="70">
        <f t="shared" si="916"/>
        <v>252</v>
      </c>
      <c r="AX816" s="183">
        <v>17776</v>
      </c>
      <c r="AY816" s="168">
        <f t="shared" si="917"/>
        <v>247</v>
      </c>
      <c r="AZ816" s="210">
        <v>22953</v>
      </c>
      <c r="BA816" s="168">
        <f t="shared" si="892"/>
        <v>252</v>
      </c>
      <c r="BB816" s="210">
        <v>20876</v>
      </c>
      <c r="BC816" s="168">
        <f t="shared" si="893"/>
        <v>272</v>
      </c>
      <c r="BD816" s="210"/>
      <c r="BE816" s="168"/>
      <c r="BF816" s="210"/>
      <c r="BG816" s="168"/>
      <c r="BH816" s="210"/>
      <c r="BI816" s="168"/>
      <c r="BJ816" s="183">
        <v>18043</v>
      </c>
      <c r="BK816" s="168">
        <f t="shared" si="867"/>
        <v>264</v>
      </c>
    </row>
    <row r="817" spans="1:63" ht="12.95" customHeight="1" x14ac:dyDescent="0.2">
      <c r="A817" s="41" t="s">
        <v>1260</v>
      </c>
      <c r="B817" s="102" t="s">
        <v>1465</v>
      </c>
      <c r="C817" s="247" t="s">
        <v>1910</v>
      </c>
      <c r="D817" s="183">
        <v>7837</v>
      </c>
      <c r="E817" s="70">
        <f t="shared" si="894"/>
        <v>170</v>
      </c>
      <c r="F817" s="183">
        <v>9327</v>
      </c>
      <c r="G817" s="70">
        <f t="shared" si="895"/>
        <v>168</v>
      </c>
      <c r="H817" s="183">
        <v>11794</v>
      </c>
      <c r="I817" s="70">
        <f t="shared" si="896"/>
        <v>162</v>
      </c>
      <c r="J817" s="183">
        <v>12958</v>
      </c>
      <c r="K817" s="70">
        <f t="shared" si="897"/>
        <v>167</v>
      </c>
      <c r="L817" s="183">
        <v>13244</v>
      </c>
      <c r="M817" s="70">
        <f t="shared" si="898"/>
        <v>171</v>
      </c>
      <c r="N817" s="183">
        <v>14633</v>
      </c>
      <c r="O817" s="70">
        <f t="shared" si="899"/>
        <v>169</v>
      </c>
      <c r="P817" s="183">
        <v>16799</v>
      </c>
      <c r="Q817" s="70">
        <f t="shared" si="900"/>
        <v>171</v>
      </c>
      <c r="R817" s="183">
        <v>18491</v>
      </c>
      <c r="S817" s="70">
        <f t="shared" si="901"/>
        <v>173</v>
      </c>
      <c r="T817" s="183">
        <v>18725</v>
      </c>
      <c r="U817" s="70">
        <f t="shared" si="902"/>
        <v>178</v>
      </c>
      <c r="V817" s="183">
        <v>18424</v>
      </c>
      <c r="W817" s="70">
        <f t="shared" si="903"/>
        <v>182</v>
      </c>
      <c r="X817" s="183">
        <v>16372</v>
      </c>
      <c r="Y817" s="70">
        <f t="shared" si="904"/>
        <v>191</v>
      </c>
      <c r="Z817" s="183">
        <v>16890</v>
      </c>
      <c r="AA817" s="70">
        <f t="shared" si="905"/>
        <v>194</v>
      </c>
      <c r="AB817" s="183">
        <v>19159</v>
      </c>
      <c r="AC817" s="70">
        <f t="shared" si="906"/>
        <v>188</v>
      </c>
      <c r="AD817" s="183">
        <v>20436</v>
      </c>
      <c r="AE817" s="70">
        <f t="shared" si="907"/>
        <v>191</v>
      </c>
      <c r="AF817" s="183">
        <v>23348</v>
      </c>
      <c r="AG817" s="70">
        <f t="shared" si="908"/>
        <v>186</v>
      </c>
      <c r="AH817" s="183">
        <v>24283</v>
      </c>
      <c r="AI817" s="70">
        <f t="shared" si="909"/>
        <v>185</v>
      </c>
      <c r="AJ817" s="183">
        <v>25222</v>
      </c>
      <c r="AK817" s="70">
        <f t="shared" si="910"/>
        <v>193</v>
      </c>
      <c r="AL817" s="183">
        <v>30492</v>
      </c>
      <c r="AM817" s="70">
        <f t="shared" si="911"/>
        <v>187</v>
      </c>
      <c r="AN817" s="183">
        <v>33521</v>
      </c>
      <c r="AO817" s="70">
        <f t="shared" si="912"/>
        <v>187</v>
      </c>
      <c r="AP817" s="183">
        <v>32460</v>
      </c>
      <c r="AQ817" s="70">
        <f t="shared" si="913"/>
        <v>193</v>
      </c>
      <c r="AR817" s="183">
        <v>34397</v>
      </c>
      <c r="AS817" s="70">
        <f t="shared" si="914"/>
        <v>188</v>
      </c>
      <c r="AT817" s="183">
        <v>34365</v>
      </c>
      <c r="AU817" s="70">
        <f t="shared" si="915"/>
        <v>196</v>
      </c>
      <c r="AV817" s="183">
        <v>31644</v>
      </c>
      <c r="AW817" s="70">
        <f t="shared" si="916"/>
        <v>205</v>
      </c>
      <c r="AX817" s="183">
        <v>30584</v>
      </c>
      <c r="AY817" s="168">
        <f t="shared" si="917"/>
        <v>210</v>
      </c>
      <c r="AZ817" s="210">
        <v>28400</v>
      </c>
      <c r="BA817" s="168">
        <f t="shared" si="892"/>
        <v>234</v>
      </c>
      <c r="BB817" s="210">
        <v>27316</v>
      </c>
      <c r="BC817" s="168">
        <f t="shared" si="893"/>
        <v>250</v>
      </c>
      <c r="BD817" s="210"/>
      <c r="BE817" s="168"/>
      <c r="BF817" s="210"/>
      <c r="BG817" s="168"/>
      <c r="BH817" s="210"/>
      <c r="BI817" s="168"/>
      <c r="BJ817" s="183">
        <v>17653</v>
      </c>
      <c r="BK817" s="168">
        <f t="shared" si="867"/>
        <v>268</v>
      </c>
    </row>
    <row r="818" spans="1:63" ht="12.95" customHeight="1" x14ac:dyDescent="0.2">
      <c r="A818" s="41" t="s">
        <v>1580</v>
      </c>
      <c r="B818" s="102" t="s">
        <v>871</v>
      </c>
      <c r="C818" s="247" t="s">
        <v>1910</v>
      </c>
      <c r="D818" s="183">
        <v>400</v>
      </c>
      <c r="E818" s="70">
        <f t="shared" si="894"/>
        <v>327</v>
      </c>
      <c r="F818" s="183">
        <v>380</v>
      </c>
      <c r="G818" s="70">
        <f t="shared" si="895"/>
        <v>381</v>
      </c>
      <c r="H818" s="183">
        <v>357</v>
      </c>
      <c r="I818" s="70">
        <f t="shared" si="896"/>
        <v>344</v>
      </c>
      <c r="J818" s="183">
        <v>357</v>
      </c>
      <c r="K818" s="70">
        <f t="shared" si="897"/>
        <v>375</v>
      </c>
      <c r="L818" s="183">
        <v>558</v>
      </c>
      <c r="M818" s="70">
        <f t="shared" si="898"/>
        <v>354</v>
      </c>
      <c r="N818" s="183">
        <v>572</v>
      </c>
      <c r="O818" s="70">
        <f t="shared" si="899"/>
        <v>374</v>
      </c>
      <c r="P818" s="183">
        <v>340</v>
      </c>
      <c r="Q818" s="70">
        <f t="shared" si="900"/>
        <v>431</v>
      </c>
      <c r="R818" s="183">
        <v>589</v>
      </c>
      <c r="S818" s="70">
        <f t="shared" si="901"/>
        <v>428</v>
      </c>
      <c r="T818" s="183">
        <v>1115</v>
      </c>
      <c r="U818" s="70">
        <f t="shared" si="902"/>
        <v>382</v>
      </c>
      <c r="V818" s="183">
        <v>1440</v>
      </c>
      <c r="W818" s="70">
        <f t="shared" si="903"/>
        <v>364</v>
      </c>
      <c r="X818" s="183">
        <v>861</v>
      </c>
      <c r="Y818" s="70">
        <f t="shared" si="904"/>
        <v>412</v>
      </c>
      <c r="Z818" s="183">
        <v>1396</v>
      </c>
      <c r="AA818" s="70">
        <f t="shared" si="905"/>
        <v>365</v>
      </c>
      <c r="AB818" s="183">
        <v>1297</v>
      </c>
      <c r="AC818" s="70">
        <f t="shared" si="906"/>
        <v>377</v>
      </c>
      <c r="AD818" s="183">
        <v>2025</v>
      </c>
      <c r="AE818" s="70">
        <f t="shared" si="907"/>
        <v>345</v>
      </c>
      <c r="AF818" s="183">
        <v>2662</v>
      </c>
      <c r="AG818" s="70">
        <f t="shared" si="908"/>
        <v>338</v>
      </c>
      <c r="AH818" s="183">
        <v>5003</v>
      </c>
      <c r="AI818" s="70">
        <f t="shared" si="909"/>
        <v>300</v>
      </c>
      <c r="AJ818" s="183">
        <v>5955</v>
      </c>
      <c r="AK818" s="70">
        <f t="shared" si="910"/>
        <v>297</v>
      </c>
      <c r="AL818" s="183">
        <v>6848</v>
      </c>
      <c r="AM818" s="70">
        <f t="shared" si="911"/>
        <v>290</v>
      </c>
      <c r="AN818" s="183">
        <v>8082</v>
      </c>
      <c r="AO818" s="70">
        <f t="shared" si="912"/>
        <v>286</v>
      </c>
      <c r="AP818" s="183">
        <v>8096</v>
      </c>
      <c r="AQ818" s="70">
        <f t="shared" si="913"/>
        <v>290</v>
      </c>
      <c r="AR818" s="183">
        <v>8345</v>
      </c>
      <c r="AS818" s="70">
        <f t="shared" si="914"/>
        <v>285</v>
      </c>
      <c r="AT818" s="183">
        <v>8850</v>
      </c>
      <c r="AU818" s="70">
        <f t="shared" si="915"/>
        <v>288</v>
      </c>
      <c r="AV818" s="183">
        <v>9542</v>
      </c>
      <c r="AW818" s="70">
        <f t="shared" si="916"/>
        <v>282</v>
      </c>
      <c r="AX818" s="183">
        <v>10066</v>
      </c>
      <c r="AY818" s="168">
        <f t="shared" si="917"/>
        <v>289</v>
      </c>
      <c r="AZ818" s="210">
        <v>15804</v>
      </c>
      <c r="BA818" s="168">
        <f t="shared" si="892"/>
        <v>278</v>
      </c>
      <c r="BB818" s="210">
        <v>16814</v>
      </c>
      <c r="BC818" s="168">
        <f t="shared" si="893"/>
        <v>287</v>
      </c>
      <c r="BD818" s="210"/>
      <c r="BE818" s="168"/>
      <c r="BF818" s="210"/>
      <c r="BG818" s="168"/>
      <c r="BH818" s="210"/>
      <c r="BI818" s="168"/>
      <c r="BJ818" s="183">
        <v>16159</v>
      </c>
      <c r="BK818" s="168">
        <f t="shared" si="867"/>
        <v>276</v>
      </c>
    </row>
    <row r="819" spans="1:63" ht="12.95" customHeight="1" x14ac:dyDescent="0.2">
      <c r="A819" s="41" t="s">
        <v>1602</v>
      </c>
      <c r="B819" s="102" t="s">
        <v>1321</v>
      </c>
      <c r="C819" s="247" t="s">
        <v>1910</v>
      </c>
      <c r="D819" s="183">
        <v>339</v>
      </c>
      <c r="E819" s="70">
        <f t="shared" si="894"/>
        <v>331</v>
      </c>
      <c r="F819" s="183">
        <v>547</v>
      </c>
      <c r="G819" s="70">
        <f t="shared" si="895"/>
        <v>353</v>
      </c>
      <c r="H819" s="183">
        <v>755</v>
      </c>
      <c r="I819" s="70">
        <f t="shared" si="896"/>
        <v>305</v>
      </c>
      <c r="J819" s="183">
        <v>1440</v>
      </c>
      <c r="K819" s="70">
        <f t="shared" si="897"/>
        <v>290</v>
      </c>
      <c r="L819" s="183">
        <v>1390</v>
      </c>
      <c r="M819" s="70">
        <f t="shared" si="898"/>
        <v>295</v>
      </c>
      <c r="N819" s="183">
        <v>1461</v>
      </c>
      <c r="O819" s="70">
        <f t="shared" si="899"/>
        <v>308</v>
      </c>
      <c r="P819" s="183">
        <v>1560</v>
      </c>
      <c r="Q819" s="70">
        <f t="shared" si="900"/>
        <v>330</v>
      </c>
      <c r="R819" s="183">
        <v>1670</v>
      </c>
      <c r="S819" s="70">
        <f t="shared" si="901"/>
        <v>335</v>
      </c>
      <c r="T819" s="183">
        <v>1848</v>
      </c>
      <c r="U819" s="70">
        <f t="shared" si="902"/>
        <v>340</v>
      </c>
      <c r="V819" s="183">
        <v>1996</v>
      </c>
      <c r="W819" s="70">
        <f t="shared" si="903"/>
        <v>340</v>
      </c>
      <c r="X819" s="183">
        <v>2040</v>
      </c>
      <c r="Y819" s="70">
        <f t="shared" si="904"/>
        <v>334</v>
      </c>
      <c r="Z819" s="183">
        <v>2141</v>
      </c>
      <c r="AA819" s="70">
        <f t="shared" si="905"/>
        <v>336</v>
      </c>
      <c r="AB819" s="183">
        <v>4714</v>
      </c>
      <c r="AC819" s="70">
        <f t="shared" si="906"/>
        <v>278</v>
      </c>
      <c r="AD819" s="183">
        <v>3950</v>
      </c>
      <c r="AE819" s="70">
        <f t="shared" si="907"/>
        <v>292</v>
      </c>
      <c r="AF819" s="183">
        <v>5280</v>
      </c>
      <c r="AG819" s="70">
        <f t="shared" si="908"/>
        <v>285</v>
      </c>
      <c r="AH819" s="183">
        <v>5380</v>
      </c>
      <c r="AI819" s="70">
        <f t="shared" si="909"/>
        <v>293</v>
      </c>
      <c r="AJ819" s="183">
        <v>5481</v>
      </c>
      <c r="AK819" s="70">
        <f t="shared" si="910"/>
        <v>306</v>
      </c>
      <c r="AL819" s="183">
        <v>6479</v>
      </c>
      <c r="AM819" s="70">
        <f t="shared" si="911"/>
        <v>294</v>
      </c>
      <c r="AN819" s="192">
        <v>7477</v>
      </c>
      <c r="AO819" s="70">
        <f t="shared" si="912"/>
        <v>293</v>
      </c>
      <c r="AP819" s="192">
        <v>8475</v>
      </c>
      <c r="AQ819" s="70">
        <f t="shared" si="913"/>
        <v>287</v>
      </c>
      <c r="AR819" s="192">
        <v>9473</v>
      </c>
      <c r="AS819" s="70">
        <f t="shared" si="914"/>
        <v>277</v>
      </c>
      <c r="AT819" s="192">
        <v>10473</v>
      </c>
      <c r="AU819" s="70">
        <f t="shared" si="915"/>
        <v>272</v>
      </c>
      <c r="AV819" s="192">
        <v>9484</v>
      </c>
      <c r="AW819" s="70">
        <f t="shared" si="916"/>
        <v>283</v>
      </c>
      <c r="AX819" s="192">
        <v>9919</v>
      </c>
      <c r="AY819" s="168">
        <f t="shared" si="917"/>
        <v>290</v>
      </c>
      <c r="AZ819" s="210">
        <v>11433</v>
      </c>
      <c r="BA819" s="168">
        <f t="shared" si="892"/>
        <v>298</v>
      </c>
      <c r="BB819" s="210">
        <v>10044</v>
      </c>
      <c r="BC819" s="168">
        <f t="shared" si="893"/>
        <v>321</v>
      </c>
      <c r="BD819" s="210"/>
      <c r="BE819" s="168"/>
      <c r="BF819" s="210"/>
      <c r="BG819" s="168"/>
      <c r="BH819" s="210"/>
      <c r="BI819" s="168"/>
      <c r="BJ819" s="192">
        <v>14512</v>
      </c>
      <c r="BK819" s="168">
        <f t="shared" si="867"/>
        <v>285</v>
      </c>
    </row>
    <row r="820" spans="1:63" ht="12.95" customHeight="1" x14ac:dyDescent="0.2">
      <c r="A820" s="41" t="s">
        <v>1513</v>
      </c>
      <c r="B820" s="102" t="s">
        <v>858</v>
      </c>
      <c r="C820" s="247" t="s">
        <v>1910</v>
      </c>
      <c r="D820" s="183">
        <v>4612</v>
      </c>
      <c r="E820" s="70">
        <f t="shared" si="894"/>
        <v>199</v>
      </c>
      <c r="F820" s="183">
        <v>6975</v>
      </c>
      <c r="G820" s="70">
        <f t="shared" si="895"/>
        <v>189</v>
      </c>
      <c r="H820" s="183">
        <v>7442</v>
      </c>
      <c r="I820" s="70">
        <f t="shared" si="896"/>
        <v>189</v>
      </c>
      <c r="J820" s="183">
        <v>7523</v>
      </c>
      <c r="K820" s="70">
        <f t="shared" si="897"/>
        <v>199</v>
      </c>
      <c r="L820" s="183">
        <v>8392</v>
      </c>
      <c r="M820" s="70">
        <f t="shared" si="898"/>
        <v>200</v>
      </c>
      <c r="N820" s="183">
        <v>9125</v>
      </c>
      <c r="O820" s="70">
        <f t="shared" si="899"/>
        <v>203</v>
      </c>
      <c r="P820" s="183">
        <v>9518</v>
      </c>
      <c r="Q820" s="70">
        <f t="shared" si="900"/>
        <v>212</v>
      </c>
      <c r="R820" s="183">
        <v>10586</v>
      </c>
      <c r="S820" s="70">
        <f t="shared" si="901"/>
        <v>213</v>
      </c>
      <c r="T820" s="183">
        <v>10412</v>
      </c>
      <c r="U820" s="70">
        <f t="shared" si="902"/>
        <v>219</v>
      </c>
      <c r="V820" s="183">
        <v>9314</v>
      </c>
      <c r="W820" s="70">
        <f t="shared" si="903"/>
        <v>232</v>
      </c>
      <c r="X820" s="183">
        <v>8264</v>
      </c>
      <c r="Y820" s="70">
        <f t="shared" si="904"/>
        <v>239</v>
      </c>
      <c r="Z820" s="183">
        <v>6964</v>
      </c>
      <c r="AA820" s="70">
        <f t="shared" si="905"/>
        <v>250</v>
      </c>
      <c r="AB820" s="183">
        <v>6345</v>
      </c>
      <c r="AC820" s="70">
        <f t="shared" si="906"/>
        <v>260</v>
      </c>
      <c r="AD820" s="183">
        <v>6989</v>
      </c>
      <c r="AE820" s="70">
        <f t="shared" si="907"/>
        <v>259</v>
      </c>
      <c r="AF820" s="183">
        <v>7751</v>
      </c>
      <c r="AG820" s="70">
        <f t="shared" si="908"/>
        <v>260</v>
      </c>
      <c r="AH820" s="183">
        <v>8322</v>
      </c>
      <c r="AI820" s="70">
        <f t="shared" si="909"/>
        <v>257</v>
      </c>
      <c r="AJ820" s="183">
        <v>8322</v>
      </c>
      <c r="AK820" s="70">
        <f t="shared" si="910"/>
        <v>274</v>
      </c>
      <c r="AL820" s="183">
        <v>7466</v>
      </c>
      <c r="AM820" s="70">
        <f t="shared" si="911"/>
        <v>285</v>
      </c>
      <c r="AN820" s="183">
        <v>14703</v>
      </c>
      <c r="AO820" s="70">
        <f t="shared" si="912"/>
        <v>246</v>
      </c>
      <c r="AP820" s="183">
        <v>13826</v>
      </c>
      <c r="AQ820" s="70">
        <f t="shared" si="913"/>
        <v>251</v>
      </c>
      <c r="AR820" s="183">
        <v>16143</v>
      </c>
      <c r="AS820" s="70">
        <f t="shared" si="914"/>
        <v>244</v>
      </c>
      <c r="AT820" s="183">
        <v>16976</v>
      </c>
      <c r="AU820" s="70">
        <f t="shared" si="915"/>
        <v>241</v>
      </c>
      <c r="AV820" s="183">
        <v>17654</v>
      </c>
      <c r="AW820" s="70">
        <f t="shared" si="916"/>
        <v>245</v>
      </c>
      <c r="AX820" s="183">
        <v>14929</v>
      </c>
      <c r="AY820" s="168">
        <f t="shared" si="917"/>
        <v>254</v>
      </c>
      <c r="AZ820" s="210">
        <v>18584</v>
      </c>
      <c r="BA820" s="168">
        <f t="shared" si="892"/>
        <v>267</v>
      </c>
      <c r="BB820" s="210">
        <v>17951</v>
      </c>
      <c r="BC820" s="168">
        <f t="shared" si="893"/>
        <v>280</v>
      </c>
      <c r="BD820" s="210"/>
      <c r="BE820" s="168"/>
      <c r="BF820" s="210"/>
      <c r="BG820" s="168"/>
      <c r="BH820" s="210"/>
      <c r="BI820" s="168"/>
      <c r="BJ820" s="183">
        <v>13406</v>
      </c>
      <c r="BK820" s="168">
        <f t="shared" si="867"/>
        <v>289</v>
      </c>
    </row>
    <row r="821" spans="1:63" ht="12.95" customHeight="1" x14ac:dyDescent="0.2">
      <c r="A821" s="41" t="s">
        <v>1517</v>
      </c>
      <c r="B821" s="102" t="s">
        <v>1445</v>
      </c>
      <c r="C821" s="247" t="s">
        <v>1910</v>
      </c>
      <c r="D821" s="183"/>
      <c r="E821" s="70" t="str">
        <f t="shared" si="894"/>
        <v>—</v>
      </c>
      <c r="F821" s="183"/>
      <c r="G821" s="70" t="str">
        <f t="shared" si="895"/>
        <v>—</v>
      </c>
      <c r="H821" s="183"/>
      <c r="I821" s="70" t="str">
        <f t="shared" si="896"/>
        <v>—</v>
      </c>
      <c r="J821" s="183"/>
      <c r="K821" s="70" t="str">
        <f t="shared" si="897"/>
        <v>—</v>
      </c>
      <c r="L821" s="183"/>
      <c r="M821" s="70" t="str">
        <f t="shared" si="898"/>
        <v>—</v>
      </c>
      <c r="N821" s="183"/>
      <c r="O821" s="70" t="str">
        <f t="shared" si="899"/>
        <v>—</v>
      </c>
      <c r="P821" s="183"/>
      <c r="Q821" s="70" t="str">
        <f t="shared" si="900"/>
        <v>—</v>
      </c>
      <c r="R821" s="183">
        <v>392</v>
      </c>
      <c r="S821" s="70">
        <f t="shared" si="901"/>
        <v>461</v>
      </c>
      <c r="T821" s="183">
        <v>436</v>
      </c>
      <c r="U821" s="70">
        <f t="shared" si="902"/>
        <v>470</v>
      </c>
      <c r="V821" s="183">
        <v>480</v>
      </c>
      <c r="W821" s="70">
        <f t="shared" si="903"/>
        <v>465</v>
      </c>
      <c r="X821" s="183">
        <v>524</v>
      </c>
      <c r="Y821" s="70">
        <f t="shared" si="904"/>
        <v>460</v>
      </c>
      <c r="Z821" s="183">
        <v>568</v>
      </c>
      <c r="AA821" s="70">
        <f t="shared" si="905"/>
        <v>447</v>
      </c>
      <c r="AB821" s="183">
        <v>614</v>
      </c>
      <c r="AC821" s="70">
        <f t="shared" si="906"/>
        <v>441</v>
      </c>
      <c r="AD821" s="183">
        <v>1366</v>
      </c>
      <c r="AE821" s="70">
        <f t="shared" si="907"/>
        <v>382</v>
      </c>
      <c r="AF821" s="183">
        <v>1366</v>
      </c>
      <c r="AG821" s="70">
        <f t="shared" si="908"/>
        <v>395</v>
      </c>
      <c r="AH821" s="183">
        <v>4479</v>
      </c>
      <c r="AI821" s="70">
        <f t="shared" si="909"/>
        <v>308</v>
      </c>
      <c r="AJ821" s="183">
        <v>7592</v>
      </c>
      <c r="AK821" s="70">
        <f t="shared" si="910"/>
        <v>281</v>
      </c>
      <c r="AL821" s="183">
        <v>10705</v>
      </c>
      <c r="AM821" s="70">
        <f t="shared" si="911"/>
        <v>267</v>
      </c>
      <c r="AN821" s="183">
        <v>13818</v>
      </c>
      <c r="AO821" s="70">
        <f t="shared" si="912"/>
        <v>251</v>
      </c>
      <c r="AP821" s="183">
        <v>16931</v>
      </c>
      <c r="AQ821" s="70">
        <f t="shared" si="913"/>
        <v>239</v>
      </c>
      <c r="AR821" s="183">
        <v>20045</v>
      </c>
      <c r="AS821" s="70">
        <f t="shared" si="914"/>
        <v>229</v>
      </c>
      <c r="AT821" s="183">
        <v>34799</v>
      </c>
      <c r="AU821" s="70">
        <f t="shared" si="915"/>
        <v>195</v>
      </c>
      <c r="AV821" s="183">
        <v>27232</v>
      </c>
      <c r="AW821" s="70">
        <f t="shared" si="916"/>
        <v>214</v>
      </c>
      <c r="AX821" s="183">
        <v>20957</v>
      </c>
      <c r="AY821" s="168">
        <f t="shared" si="917"/>
        <v>237</v>
      </c>
      <c r="AZ821" s="210">
        <v>16358</v>
      </c>
      <c r="BA821" s="168">
        <f t="shared" si="892"/>
        <v>276</v>
      </c>
      <c r="BB821" s="210">
        <v>16938</v>
      </c>
      <c r="BC821" s="168">
        <f t="shared" si="893"/>
        <v>286</v>
      </c>
      <c r="BD821" s="210"/>
      <c r="BE821" s="168"/>
      <c r="BF821" s="210"/>
      <c r="BG821" s="168"/>
      <c r="BH821" s="210"/>
      <c r="BI821" s="168"/>
      <c r="BJ821" s="183">
        <v>11930</v>
      </c>
      <c r="BK821" s="168">
        <f t="shared" si="867"/>
        <v>296</v>
      </c>
    </row>
    <row r="822" spans="1:63" ht="12.95" customHeight="1" x14ac:dyDescent="0.2">
      <c r="A822" s="41" t="s">
        <v>1604</v>
      </c>
      <c r="B822" s="102" t="s">
        <v>834</v>
      </c>
      <c r="C822" s="247" t="s">
        <v>1910</v>
      </c>
      <c r="D822" s="183">
        <v>509</v>
      </c>
      <c r="E822" s="70">
        <f t="shared" si="894"/>
        <v>318</v>
      </c>
      <c r="F822" s="183">
        <v>565</v>
      </c>
      <c r="G822" s="70">
        <f t="shared" si="895"/>
        <v>351</v>
      </c>
      <c r="H822" s="183">
        <v>807</v>
      </c>
      <c r="I822" s="70">
        <f t="shared" si="896"/>
        <v>299</v>
      </c>
      <c r="J822" s="183">
        <v>895</v>
      </c>
      <c r="K822" s="70">
        <f t="shared" si="897"/>
        <v>317</v>
      </c>
      <c r="L822" s="183">
        <v>1854</v>
      </c>
      <c r="M822" s="70">
        <f t="shared" si="898"/>
        <v>280</v>
      </c>
      <c r="N822" s="183">
        <v>2490</v>
      </c>
      <c r="O822" s="70">
        <f t="shared" si="899"/>
        <v>273</v>
      </c>
      <c r="P822" s="183">
        <v>1746</v>
      </c>
      <c r="Q822" s="70">
        <f t="shared" si="900"/>
        <v>316</v>
      </c>
      <c r="R822" s="183">
        <v>2310</v>
      </c>
      <c r="S822" s="70">
        <f t="shared" si="901"/>
        <v>311</v>
      </c>
      <c r="T822" s="183">
        <v>2559</v>
      </c>
      <c r="U822" s="70">
        <f t="shared" si="902"/>
        <v>312</v>
      </c>
      <c r="V822" s="183">
        <v>2403</v>
      </c>
      <c r="W822" s="70">
        <f t="shared" si="903"/>
        <v>325</v>
      </c>
      <c r="X822" s="183">
        <v>3432</v>
      </c>
      <c r="Y822" s="70">
        <f t="shared" si="904"/>
        <v>290</v>
      </c>
      <c r="Z822" s="183">
        <v>7016</v>
      </c>
      <c r="AA822" s="70">
        <f t="shared" si="905"/>
        <v>248</v>
      </c>
      <c r="AB822" s="183">
        <v>4231</v>
      </c>
      <c r="AC822" s="70">
        <f t="shared" si="906"/>
        <v>286</v>
      </c>
      <c r="AD822" s="183">
        <v>3929</v>
      </c>
      <c r="AE822" s="70">
        <f t="shared" si="907"/>
        <v>293</v>
      </c>
      <c r="AF822" s="183">
        <v>2791</v>
      </c>
      <c r="AG822" s="70">
        <f t="shared" si="908"/>
        <v>332</v>
      </c>
      <c r="AH822" s="183">
        <v>3066</v>
      </c>
      <c r="AI822" s="70">
        <f t="shared" si="909"/>
        <v>330</v>
      </c>
      <c r="AJ822" s="183">
        <v>3502</v>
      </c>
      <c r="AK822" s="70">
        <f t="shared" si="910"/>
        <v>333</v>
      </c>
      <c r="AL822" s="183">
        <v>4705</v>
      </c>
      <c r="AM822" s="70">
        <f t="shared" si="911"/>
        <v>317</v>
      </c>
      <c r="AN822" s="183">
        <v>5664</v>
      </c>
      <c r="AO822" s="70">
        <f t="shared" si="912"/>
        <v>310</v>
      </c>
      <c r="AP822" s="183">
        <v>4400</v>
      </c>
      <c r="AQ822" s="70">
        <f t="shared" si="913"/>
        <v>336</v>
      </c>
      <c r="AR822" s="183">
        <v>4254</v>
      </c>
      <c r="AS822" s="70">
        <f t="shared" si="914"/>
        <v>346</v>
      </c>
      <c r="AT822" s="183">
        <v>3881</v>
      </c>
      <c r="AU822" s="70">
        <f t="shared" si="915"/>
        <v>352</v>
      </c>
      <c r="AV822" s="183">
        <v>2974</v>
      </c>
      <c r="AW822" s="70">
        <f t="shared" si="916"/>
        <v>385</v>
      </c>
      <c r="AX822" s="183">
        <v>4822</v>
      </c>
      <c r="AY822" s="168">
        <f t="shared" si="917"/>
        <v>346</v>
      </c>
      <c r="AZ822" s="210">
        <v>7476</v>
      </c>
      <c r="BA822" s="168">
        <f t="shared" si="892"/>
        <v>337</v>
      </c>
      <c r="BB822" s="210">
        <v>8388</v>
      </c>
      <c r="BC822" s="168">
        <f t="shared" si="893"/>
        <v>343</v>
      </c>
      <c r="BD822" s="210"/>
      <c r="BE822" s="168"/>
      <c r="BF822" s="210"/>
      <c r="BG822" s="168"/>
      <c r="BH822" s="210"/>
      <c r="BI822" s="168"/>
      <c r="BJ822" s="183">
        <v>11692</v>
      </c>
      <c r="BK822" s="168">
        <f t="shared" si="867"/>
        <v>297</v>
      </c>
    </row>
    <row r="823" spans="1:63" ht="12.95" customHeight="1" x14ac:dyDescent="0.2">
      <c r="A823" s="41" t="s">
        <v>715</v>
      </c>
      <c r="B823" s="204" t="s">
        <v>1941</v>
      </c>
      <c r="C823" s="252" t="s">
        <v>1910</v>
      </c>
      <c r="D823" s="183"/>
      <c r="E823" s="70"/>
      <c r="F823" s="183"/>
      <c r="G823" s="70"/>
      <c r="H823" s="183"/>
      <c r="I823" s="70"/>
      <c r="J823" s="183"/>
      <c r="K823" s="70"/>
      <c r="L823" s="183"/>
      <c r="M823" s="70"/>
      <c r="N823" s="183"/>
      <c r="O823" s="70"/>
      <c r="P823" s="183"/>
      <c r="Q823" s="70"/>
      <c r="R823" s="183"/>
      <c r="S823" s="70"/>
      <c r="T823" s="183"/>
      <c r="U823" s="70"/>
      <c r="V823" s="183"/>
      <c r="W823" s="70"/>
      <c r="X823" s="183"/>
      <c r="Y823" s="70"/>
      <c r="Z823" s="183"/>
      <c r="AA823" s="70"/>
      <c r="AB823" s="183"/>
      <c r="AC823" s="70"/>
      <c r="AD823" s="183"/>
      <c r="AE823" s="70"/>
      <c r="AF823" s="183"/>
      <c r="AG823" s="70"/>
      <c r="AH823" s="183"/>
      <c r="AI823" s="70"/>
      <c r="AJ823" s="183"/>
      <c r="AK823" s="70"/>
      <c r="AL823" s="183"/>
      <c r="AM823" s="70"/>
      <c r="AN823" s="183"/>
      <c r="AO823" s="70"/>
      <c r="AP823" s="183"/>
      <c r="AQ823" s="70"/>
      <c r="AR823" s="183"/>
      <c r="AS823" s="70"/>
      <c r="AT823" s="183"/>
      <c r="AU823" s="70"/>
      <c r="AV823" s="183"/>
      <c r="AW823" s="70"/>
      <c r="AX823" s="183"/>
      <c r="AY823" s="168"/>
      <c r="AZ823" s="202"/>
      <c r="BA823" s="168" t="str">
        <f t="shared" si="892"/>
        <v>—</v>
      </c>
      <c r="BB823" s="202">
        <v>8027</v>
      </c>
      <c r="BC823" s="168">
        <f t="shared" si="893"/>
        <v>349</v>
      </c>
      <c r="BD823" s="202"/>
      <c r="BE823" s="168"/>
      <c r="BF823" s="202"/>
      <c r="BG823" s="168"/>
      <c r="BH823" s="202"/>
      <c r="BI823" s="168"/>
      <c r="BJ823" s="183">
        <v>10080</v>
      </c>
      <c r="BK823" s="168">
        <f t="shared" si="867"/>
        <v>306</v>
      </c>
    </row>
    <row r="824" spans="1:63" ht="12.95" customHeight="1" x14ac:dyDescent="0.2">
      <c r="A824" s="41" t="s">
        <v>716</v>
      </c>
      <c r="B824" s="102" t="s">
        <v>1326</v>
      </c>
      <c r="C824" s="247" t="s">
        <v>1910</v>
      </c>
      <c r="D824" s="183"/>
      <c r="E824" s="70" t="str">
        <f t="shared" ref="E824:E837" si="918">IF(D824&gt;0,RANK(D824,$D$11:$D$1079),"—")</f>
        <v>—</v>
      </c>
      <c r="F824" s="183">
        <v>1137</v>
      </c>
      <c r="G824" s="70">
        <f t="shared" ref="G824:G837" si="919">IF(F824&gt;0,RANK(F824,$F$11:$F$1079),"—")</f>
        <v>294</v>
      </c>
      <c r="H824" s="183">
        <v>1360</v>
      </c>
      <c r="I824" s="70">
        <f t="shared" ref="I824:I837" si="920">IF(H824&gt;0,RANK(H824,$H$11:$H$1079),"—")</f>
        <v>273</v>
      </c>
      <c r="J824" s="183">
        <v>1679</v>
      </c>
      <c r="K824" s="70">
        <f t="shared" ref="K824:K837" si="921">IF(J824&gt;0,RANK(J824,$J$11:$J$1079),"—")</f>
        <v>282</v>
      </c>
      <c r="L824" s="183">
        <v>1692</v>
      </c>
      <c r="M824" s="70">
        <f t="shared" ref="M824:M837" si="922">IF(L824&gt;0,RANK(L824,$L$11:$L$1079),"—")</f>
        <v>285</v>
      </c>
      <c r="N824" s="183">
        <v>1705</v>
      </c>
      <c r="O824" s="70">
        <f t="shared" ref="O824:O837" si="923">IF(N824&gt;0,RANK(N824,$N$11:$N$1079),"—")</f>
        <v>296</v>
      </c>
      <c r="P824" s="183">
        <v>1718</v>
      </c>
      <c r="Q824" s="70">
        <f t="shared" ref="Q824:Q837" si="924">IF(P824&gt;0,RANK(P824,$P$11:$P$1079),"—")</f>
        <v>320</v>
      </c>
      <c r="R824" s="183">
        <v>1731</v>
      </c>
      <c r="S824" s="70">
        <f t="shared" ref="S824:S837" si="925">IF(R824&gt;0,RANK(R824,$R$11:$R$1079),"—")</f>
        <v>333</v>
      </c>
      <c r="T824" s="183">
        <v>1747</v>
      </c>
      <c r="U824" s="70">
        <f t="shared" ref="U824:U837" si="926">IF(T824&gt;0,RANK(T824,$T$11:$T$1079),"—")</f>
        <v>346</v>
      </c>
      <c r="V824" s="183">
        <v>1782</v>
      </c>
      <c r="W824" s="70">
        <f t="shared" ref="W824:W837" si="927">IF(V824&gt;0,RANK(V824,$V$11:$V$1079),"—")</f>
        <v>348</v>
      </c>
      <c r="X824" s="183">
        <v>4944</v>
      </c>
      <c r="Y824" s="70">
        <f t="shared" ref="Y824:Y837" si="928">IF(X824&gt;0,RANK(X824,$X$11:$X$1079),"—")</f>
        <v>268</v>
      </c>
      <c r="Z824" s="183">
        <v>4943</v>
      </c>
      <c r="AA824" s="70">
        <f t="shared" ref="AA824:AA837" si="929">IF(Z824&gt;0,RANK(Z824,$Z$11:$Z$1079),"—")</f>
        <v>274</v>
      </c>
      <c r="AB824" s="183">
        <v>4943</v>
      </c>
      <c r="AC824" s="70">
        <f t="shared" ref="AC824:AC837" si="930">IF(AB824&gt;0,RANK(AB824,$AB$11:$AB$1079),"—")</f>
        <v>275</v>
      </c>
      <c r="AD824" s="183">
        <v>5128</v>
      </c>
      <c r="AE824" s="70">
        <f t="shared" ref="AE824:AE837" si="931">IF(AD824&gt;0,RANK(AD824,$AD$11:$AD$1079),"—")</f>
        <v>277</v>
      </c>
      <c r="AF824" s="183">
        <v>5313</v>
      </c>
      <c r="AG824" s="70">
        <f t="shared" ref="AG824:AG837" si="932">IF(AF824&gt;0,RANK(AF824,$AF$11:$AF$1079),"—")</f>
        <v>283</v>
      </c>
      <c r="AH824" s="183">
        <v>5498</v>
      </c>
      <c r="AI824" s="70">
        <f t="shared" ref="AI824:AI837" si="933">IF(AH824&gt;0,RANK(AH824,$AH$11:$AH$1079),"—")</f>
        <v>292</v>
      </c>
      <c r="AJ824" s="183">
        <v>5498</v>
      </c>
      <c r="AK824" s="70">
        <f t="shared" ref="AK824:AK837" si="934">IF(AJ824&gt;0,RANK(AJ824,$AJ$11:$AJ$1079),"—")</f>
        <v>304</v>
      </c>
      <c r="AL824" s="183">
        <v>5733</v>
      </c>
      <c r="AM824" s="70">
        <f t="shared" ref="AM824:AM837" si="935">IF(AL824&gt;0,RANK(AL824,$AL$11:$AL$1079),"—")</f>
        <v>304</v>
      </c>
      <c r="AN824" s="183">
        <v>5714</v>
      </c>
      <c r="AO824" s="70">
        <f t="shared" ref="AO824:AO837" si="936">IF(AN824&gt;0,RANK(AN824,$AN$11:$AN$1079),"—")</f>
        <v>308</v>
      </c>
      <c r="AP824" s="183">
        <v>4252</v>
      </c>
      <c r="AQ824" s="70">
        <f t="shared" ref="AQ824:AQ837" si="937">IF(AP824&gt;0,RANK(AP824,$AP$11:$AP$1079),"—")</f>
        <v>341</v>
      </c>
      <c r="AR824" s="183">
        <v>4032</v>
      </c>
      <c r="AS824" s="70">
        <f t="shared" ref="AS824:AS837" si="938">IF(AR824&gt;0,RANK(AR824,$AR$11:$AR$1079),"—")</f>
        <v>355</v>
      </c>
      <c r="AT824" s="183">
        <v>4634</v>
      </c>
      <c r="AU824" s="70">
        <f t="shared" ref="AU824:AU837" si="939">IF(AT824&gt;0,RANK(AT824,$AT$11:$AT$1079),"—")</f>
        <v>340</v>
      </c>
      <c r="AV824" s="183">
        <v>4561</v>
      </c>
      <c r="AW824" s="70">
        <f t="shared" ref="AW824:AW837" si="940">IF(AV824&gt;0,RANK(AV824,$AV$11:$AV$1079),"—")</f>
        <v>342</v>
      </c>
      <c r="AX824" s="183">
        <v>4715</v>
      </c>
      <c r="AY824" s="168">
        <f t="shared" ref="AY824:AY837" si="941">IF(AX824&gt;0,RANK(AX824,$AX$11:$AX$1079),"—")</f>
        <v>348</v>
      </c>
      <c r="AZ824" s="210">
        <v>8422</v>
      </c>
      <c r="BA824" s="168">
        <f t="shared" si="892"/>
        <v>324</v>
      </c>
      <c r="BB824" s="210">
        <v>7242</v>
      </c>
      <c r="BC824" s="168">
        <f t="shared" si="893"/>
        <v>357</v>
      </c>
      <c r="BD824" s="210"/>
      <c r="BE824" s="168"/>
      <c r="BF824" s="210"/>
      <c r="BG824" s="168"/>
      <c r="BH824" s="210"/>
      <c r="BI824" s="168"/>
      <c r="BJ824" s="183">
        <v>9595</v>
      </c>
      <c r="BK824" s="168">
        <f t="shared" si="867"/>
        <v>309</v>
      </c>
    </row>
    <row r="825" spans="1:63" ht="12.95" customHeight="1" x14ac:dyDescent="0.2">
      <c r="A825" s="41" t="s">
        <v>1605</v>
      </c>
      <c r="B825" s="102" t="s">
        <v>1357</v>
      </c>
      <c r="C825" s="247" t="s">
        <v>1910</v>
      </c>
      <c r="D825" s="183"/>
      <c r="E825" s="70" t="str">
        <f t="shared" si="918"/>
        <v>—</v>
      </c>
      <c r="F825" s="183">
        <v>2460</v>
      </c>
      <c r="G825" s="70">
        <f t="shared" si="919"/>
        <v>236</v>
      </c>
      <c r="H825" s="183">
        <v>2634</v>
      </c>
      <c r="I825" s="70">
        <f t="shared" si="920"/>
        <v>243</v>
      </c>
      <c r="J825" s="183">
        <v>2689</v>
      </c>
      <c r="K825" s="70">
        <f t="shared" si="921"/>
        <v>258</v>
      </c>
      <c r="L825" s="183">
        <v>2563</v>
      </c>
      <c r="M825" s="70">
        <f t="shared" si="922"/>
        <v>266</v>
      </c>
      <c r="N825" s="183">
        <v>2437</v>
      </c>
      <c r="O825" s="70">
        <f t="shared" si="923"/>
        <v>275</v>
      </c>
      <c r="P825" s="183">
        <v>2311</v>
      </c>
      <c r="Q825" s="70">
        <f t="shared" si="924"/>
        <v>297</v>
      </c>
      <c r="R825" s="183">
        <v>2181</v>
      </c>
      <c r="S825" s="70">
        <f t="shared" si="925"/>
        <v>313</v>
      </c>
      <c r="T825" s="183">
        <v>1783</v>
      </c>
      <c r="U825" s="70">
        <f t="shared" si="926"/>
        <v>344</v>
      </c>
      <c r="V825" s="183">
        <v>2436</v>
      </c>
      <c r="W825" s="70">
        <f t="shared" si="927"/>
        <v>323</v>
      </c>
      <c r="X825" s="183">
        <v>2800</v>
      </c>
      <c r="Y825" s="70">
        <f t="shared" si="928"/>
        <v>307</v>
      </c>
      <c r="Z825" s="183">
        <v>2969</v>
      </c>
      <c r="AA825" s="70">
        <f t="shared" si="929"/>
        <v>306</v>
      </c>
      <c r="AB825" s="183">
        <v>3132</v>
      </c>
      <c r="AC825" s="70">
        <f t="shared" si="930"/>
        <v>305</v>
      </c>
      <c r="AD825" s="183">
        <v>5293</v>
      </c>
      <c r="AE825" s="70">
        <f t="shared" si="931"/>
        <v>274</v>
      </c>
      <c r="AF825" s="183">
        <v>6342</v>
      </c>
      <c r="AG825" s="70">
        <f t="shared" si="932"/>
        <v>271</v>
      </c>
      <c r="AH825" s="183">
        <v>6442</v>
      </c>
      <c r="AI825" s="70">
        <f t="shared" si="933"/>
        <v>279</v>
      </c>
      <c r="AJ825" s="183">
        <v>6217</v>
      </c>
      <c r="AK825" s="70">
        <f t="shared" si="934"/>
        <v>293</v>
      </c>
      <c r="AL825" s="183">
        <v>5575</v>
      </c>
      <c r="AM825" s="70">
        <f t="shared" si="935"/>
        <v>306</v>
      </c>
      <c r="AN825" s="183">
        <v>3917</v>
      </c>
      <c r="AO825" s="70">
        <f t="shared" si="936"/>
        <v>343</v>
      </c>
      <c r="AP825" s="183">
        <v>3731</v>
      </c>
      <c r="AQ825" s="70">
        <f t="shared" si="937"/>
        <v>352</v>
      </c>
      <c r="AR825" s="183">
        <v>4621</v>
      </c>
      <c r="AS825" s="70">
        <f t="shared" si="938"/>
        <v>334</v>
      </c>
      <c r="AT825" s="183">
        <v>4960</v>
      </c>
      <c r="AU825" s="70">
        <f t="shared" si="939"/>
        <v>332</v>
      </c>
      <c r="AV825" s="183">
        <v>4056</v>
      </c>
      <c r="AW825" s="70">
        <f t="shared" si="940"/>
        <v>350</v>
      </c>
      <c r="AX825" s="183">
        <v>4696</v>
      </c>
      <c r="AY825" s="168">
        <f t="shared" si="941"/>
        <v>349</v>
      </c>
      <c r="AZ825" s="210">
        <v>6846</v>
      </c>
      <c r="BA825" s="168">
        <f t="shared" si="892"/>
        <v>351</v>
      </c>
      <c r="BB825" s="210">
        <v>9306</v>
      </c>
      <c r="BC825" s="168">
        <f t="shared" si="893"/>
        <v>331</v>
      </c>
      <c r="BD825" s="210"/>
      <c r="BE825" s="168"/>
      <c r="BF825" s="210"/>
      <c r="BG825" s="168"/>
      <c r="BH825" s="210"/>
      <c r="BI825" s="168"/>
      <c r="BJ825" s="183">
        <v>9091</v>
      </c>
      <c r="BK825" s="168">
        <f t="shared" si="867"/>
        <v>314</v>
      </c>
    </row>
    <row r="826" spans="1:63" ht="12.95" customHeight="1" x14ac:dyDescent="0.2">
      <c r="A826" s="41" t="s">
        <v>426</v>
      </c>
      <c r="B826" s="102" t="s">
        <v>577</v>
      </c>
      <c r="C826" s="247" t="s">
        <v>1910</v>
      </c>
      <c r="D826" s="183">
        <v>266</v>
      </c>
      <c r="E826" s="70">
        <f t="shared" si="918"/>
        <v>343</v>
      </c>
      <c r="F826" s="183">
        <v>425</v>
      </c>
      <c r="G826" s="70">
        <f t="shared" si="919"/>
        <v>371</v>
      </c>
      <c r="H826" s="183">
        <v>585</v>
      </c>
      <c r="I826" s="70">
        <f t="shared" si="920"/>
        <v>319</v>
      </c>
      <c r="J826" s="183">
        <v>1000</v>
      </c>
      <c r="K826" s="70">
        <f t="shared" si="921"/>
        <v>310</v>
      </c>
      <c r="L826" s="183">
        <v>1026</v>
      </c>
      <c r="M826" s="70">
        <f t="shared" si="922"/>
        <v>320</v>
      </c>
      <c r="N826" s="183">
        <v>1164</v>
      </c>
      <c r="O826" s="70">
        <f t="shared" si="923"/>
        <v>331</v>
      </c>
      <c r="P826" s="183">
        <v>1572</v>
      </c>
      <c r="Q826" s="70">
        <f t="shared" si="924"/>
        <v>328</v>
      </c>
      <c r="R826" s="183">
        <v>1559</v>
      </c>
      <c r="S826" s="70">
        <f t="shared" si="925"/>
        <v>338</v>
      </c>
      <c r="T826" s="183">
        <v>4383</v>
      </c>
      <c r="U826" s="70">
        <f t="shared" si="926"/>
        <v>277</v>
      </c>
      <c r="V826" s="183">
        <v>4592</v>
      </c>
      <c r="W826" s="70">
        <f t="shared" si="927"/>
        <v>275</v>
      </c>
      <c r="X826" s="183">
        <v>4801</v>
      </c>
      <c r="Y826" s="70">
        <f t="shared" si="928"/>
        <v>270</v>
      </c>
      <c r="Z826" s="183">
        <v>5011</v>
      </c>
      <c r="AA826" s="70">
        <f t="shared" si="929"/>
        <v>272</v>
      </c>
      <c r="AB826" s="183">
        <v>3705</v>
      </c>
      <c r="AC826" s="70">
        <f t="shared" si="930"/>
        <v>294</v>
      </c>
      <c r="AD826" s="183">
        <v>5230</v>
      </c>
      <c r="AE826" s="70">
        <f t="shared" si="931"/>
        <v>275</v>
      </c>
      <c r="AF826" s="183">
        <v>5209</v>
      </c>
      <c r="AG826" s="70">
        <f t="shared" si="932"/>
        <v>287</v>
      </c>
      <c r="AH826" s="183">
        <v>5791</v>
      </c>
      <c r="AI826" s="70">
        <f t="shared" si="933"/>
        <v>285</v>
      </c>
      <c r="AJ826" s="183">
        <v>5791</v>
      </c>
      <c r="AK826" s="70">
        <f t="shared" si="934"/>
        <v>301</v>
      </c>
      <c r="AL826" s="183">
        <v>3435</v>
      </c>
      <c r="AM826" s="70">
        <f t="shared" si="935"/>
        <v>342</v>
      </c>
      <c r="AN826" s="183">
        <v>5642</v>
      </c>
      <c r="AO826" s="70">
        <f t="shared" si="936"/>
        <v>311</v>
      </c>
      <c r="AP826" s="183">
        <v>5889</v>
      </c>
      <c r="AQ826" s="70">
        <f t="shared" si="937"/>
        <v>313</v>
      </c>
      <c r="AR826" s="183">
        <v>6950</v>
      </c>
      <c r="AS826" s="70">
        <f t="shared" si="938"/>
        <v>304</v>
      </c>
      <c r="AT826" s="183">
        <v>7795</v>
      </c>
      <c r="AU826" s="70">
        <f t="shared" si="939"/>
        <v>300</v>
      </c>
      <c r="AV826" s="183">
        <v>2703</v>
      </c>
      <c r="AW826" s="70">
        <f t="shared" si="940"/>
        <v>397</v>
      </c>
      <c r="AX826" s="183">
        <v>2212</v>
      </c>
      <c r="AY826" s="168">
        <f t="shared" si="941"/>
        <v>426</v>
      </c>
      <c r="AZ826" s="224">
        <v>5178</v>
      </c>
      <c r="BA826" s="168">
        <f t="shared" si="892"/>
        <v>371</v>
      </c>
      <c r="BB826" s="119">
        <v>5868</v>
      </c>
      <c r="BC826" s="168">
        <f t="shared" si="893"/>
        <v>379</v>
      </c>
      <c r="BD826" s="119"/>
      <c r="BE826" s="168"/>
      <c r="BF826" s="119"/>
      <c r="BG826" s="168"/>
      <c r="BH826" s="119"/>
      <c r="BI826" s="168"/>
      <c r="BJ826" s="183">
        <v>8978</v>
      </c>
      <c r="BK826" s="168">
        <f t="shared" si="867"/>
        <v>316</v>
      </c>
    </row>
    <row r="827" spans="1:63" ht="12.95" customHeight="1" x14ac:dyDescent="0.2">
      <c r="A827" s="41" t="s">
        <v>926</v>
      </c>
      <c r="B827" s="102" t="s">
        <v>855</v>
      </c>
      <c r="C827" s="247" t="s">
        <v>1910</v>
      </c>
      <c r="D827" s="183"/>
      <c r="E827" s="70" t="str">
        <f t="shared" si="918"/>
        <v>—</v>
      </c>
      <c r="F827" s="183"/>
      <c r="G827" s="70" t="str">
        <f t="shared" si="919"/>
        <v>—</v>
      </c>
      <c r="H827" s="183"/>
      <c r="I827" s="70" t="str">
        <f t="shared" si="920"/>
        <v>—</v>
      </c>
      <c r="J827" s="183"/>
      <c r="K827" s="70" t="str">
        <f t="shared" si="921"/>
        <v>—</v>
      </c>
      <c r="L827" s="183"/>
      <c r="M827" s="70" t="str">
        <f t="shared" si="922"/>
        <v>—</v>
      </c>
      <c r="N827" s="183"/>
      <c r="O827" s="70" t="str">
        <f t="shared" si="923"/>
        <v>—</v>
      </c>
      <c r="P827" s="183"/>
      <c r="Q827" s="70" t="str">
        <f t="shared" si="924"/>
        <v>—</v>
      </c>
      <c r="R827" s="183">
        <v>859</v>
      </c>
      <c r="S827" s="70">
        <f t="shared" si="925"/>
        <v>393</v>
      </c>
      <c r="T827" s="183">
        <v>181</v>
      </c>
      <c r="U827" s="70">
        <f t="shared" si="926"/>
        <v>528</v>
      </c>
      <c r="V827" s="183">
        <v>248</v>
      </c>
      <c r="W827" s="70">
        <f t="shared" si="927"/>
        <v>515</v>
      </c>
      <c r="X827" s="183">
        <v>686</v>
      </c>
      <c r="Y827" s="70">
        <f t="shared" si="928"/>
        <v>432</v>
      </c>
      <c r="Z827" s="183">
        <v>688</v>
      </c>
      <c r="AA827" s="70">
        <f t="shared" si="929"/>
        <v>429</v>
      </c>
      <c r="AB827" s="183">
        <v>1325</v>
      </c>
      <c r="AC827" s="70">
        <f t="shared" si="930"/>
        <v>373</v>
      </c>
      <c r="AD827" s="183">
        <v>1442</v>
      </c>
      <c r="AE827" s="70">
        <f t="shared" si="931"/>
        <v>376</v>
      </c>
      <c r="AF827" s="183">
        <v>1274</v>
      </c>
      <c r="AG827" s="70">
        <f t="shared" si="932"/>
        <v>404</v>
      </c>
      <c r="AH827" s="183">
        <v>1070</v>
      </c>
      <c r="AI827" s="70">
        <f t="shared" si="933"/>
        <v>442</v>
      </c>
      <c r="AJ827" s="183">
        <v>844</v>
      </c>
      <c r="AK827" s="70">
        <f t="shared" si="934"/>
        <v>487</v>
      </c>
      <c r="AL827" s="183">
        <v>930</v>
      </c>
      <c r="AM827" s="70">
        <f t="shared" si="935"/>
        <v>486</v>
      </c>
      <c r="AN827" s="183">
        <v>900</v>
      </c>
      <c r="AO827" s="70">
        <f t="shared" si="936"/>
        <v>493</v>
      </c>
      <c r="AP827" s="183">
        <v>932</v>
      </c>
      <c r="AQ827" s="70">
        <f t="shared" si="937"/>
        <v>497</v>
      </c>
      <c r="AR827" s="183">
        <v>779</v>
      </c>
      <c r="AS827" s="70">
        <f t="shared" si="938"/>
        <v>528</v>
      </c>
      <c r="AT827" s="183">
        <v>2259</v>
      </c>
      <c r="AU827" s="70">
        <f t="shared" si="939"/>
        <v>408</v>
      </c>
      <c r="AV827" s="183">
        <v>2964</v>
      </c>
      <c r="AW827" s="70">
        <f t="shared" si="940"/>
        <v>386</v>
      </c>
      <c r="AX827" s="183">
        <v>3461</v>
      </c>
      <c r="AY827" s="168">
        <f t="shared" si="941"/>
        <v>372</v>
      </c>
      <c r="AZ827" s="210">
        <v>5916</v>
      </c>
      <c r="BA827" s="168">
        <f t="shared" si="892"/>
        <v>359</v>
      </c>
      <c r="BB827" s="210">
        <v>6205</v>
      </c>
      <c r="BC827" s="168">
        <f t="shared" si="893"/>
        <v>371</v>
      </c>
      <c r="BD827" s="210"/>
      <c r="BE827" s="168"/>
      <c r="BF827" s="210"/>
      <c r="BG827" s="168"/>
      <c r="BH827" s="210"/>
      <c r="BI827" s="168"/>
      <c r="BJ827" s="183">
        <v>8689</v>
      </c>
      <c r="BK827" s="168">
        <f t="shared" si="867"/>
        <v>320</v>
      </c>
    </row>
    <row r="828" spans="1:63" ht="12.95" customHeight="1" x14ac:dyDescent="0.2">
      <c r="A828" s="41" t="s">
        <v>1491</v>
      </c>
      <c r="B828" s="102" t="s">
        <v>988</v>
      </c>
      <c r="C828" s="247" t="s">
        <v>1910</v>
      </c>
      <c r="D828" s="183"/>
      <c r="E828" s="70" t="str">
        <f t="shared" si="918"/>
        <v>—</v>
      </c>
      <c r="F828" s="183"/>
      <c r="G828" s="70" t="str">
        <f t="shared" si="919"/>
        <v>—</v>
      </c>
      <c r="H828" s="183"/>
      <c r="I828" s="70" t="str">
        <f t="shared" si="920"/>
        <v>—</v>
      </c>
      <c r="J828" s="183"/>
      <c r="K828" s="70" t="str">
        <f t="shared" si="921"/>
        <v>—</v>
      </c>
      <c r="L828" s="183"/>
      <c r="M828" s="70" t="str">
        <f t="shared" si="922"/>
        <v>—</v>
      </c>
      <c r="N828" s="183"/>
      <c r="O828" s="70" t="str">
        <f t="shared" si="923"/>
        <v>—</v>
      </c>
      <c r="P828" s="183"/>
      <c r="Q828" s="70" t="str">
        <f t="shared" si="924"/>
        <v>—</v>
      </c>
      <c r="R828" s="183"/>
      <c r="S828" s="70" t="str">
        <f t="shared" si="925"/>
        <v>—</v>
      </c>
      <c r="T828" s="183"/>
      <c r="U828" s="70" t="str">
        <f t="shared" si="926"/>
        <v>—</v>
      </c>
      <c r="V828" s="183"/>
      <c r="W828" s="70" t="str">
        <f t="shared" si="927"/>
        <v>—</v>
      </c>
      <c r="X828" s="183"/>
      <c r="Y828" s="70" t="str">
        <f t="shared" si="928"/>
        <v>—</v>
      </c>
      <c r="Z828" s="183"/>
      <c r="AA828" s="70" t="str">
        <f t="shared" si="929"/>
        <v>—</v>
      </c>
      <c r="AB828" s="183"/>
      <c r="AC828" s="70" t="str">
        <f t="shared" si="930"/>
        <v>—</v>
      </c>
      <c r="AD828" s="183"/>
      <c r="AE828" s="70" t="str">
        <f t="shared" si="931"/>
        <v>—</v>
      </c>
      <c r="AF828" s="183"/>
      <c r="AG828" s="70" t="str">
        <f t="shared" si="932"/>
        <v>—</v>
      </c>
      <c r="AH828" s="183"/>
      <c r="AI828" s="70" t="str">
        <f t="shared" si="933"/>
        <v>—</v>
      </c>
      <c r="AJ828" s="183"/>
      <c r="AK828" s="70" t="str">
        <f t="shared" si="934"/>
        <v>—</v>
      </c>
      <c r="AL828" s="183">
        <v>6011</v>
      </c>
      <c r="AM828" s="70">
        <f t="shared" si="935"/>
        <v>302</v>
      </c>
      <c r="AN828" s="183">
        <v>6177</v>
      </c>
      <c r="AO828" s="70">
        <f t="shared" si="936"/>
        <v>303</v>
      </c>
      <c r="AP828" s="183">
        <v>4944</v>
      </c>
      <c r="AQ828" s="70">
        <f t="shared" si="937"/>
        <v>325</v>
      </c>
      <c r="AR828" s="183">
        <v>4581</v>
      </c>
      <c r="AS828" s="70">
        <f t="shared" si="938"/>
        <v>335</v>
      </c>
      <c r="AT828" s="183">
        <v>4772</v>
      </c>
      <c r="AU828" s="70">
        <f t="shared" si="939"/>
        <v>337</v>
      </c>
      <c r="AV828" s="183">
        <v>4658</v>
      </c>
      <c r="AW828" s="70">
        <f t="shared" si="940"/>
        <v>340</v>
      </c>
      <c r="AX828" s="183">
        <v>4219</v>
      </c>
      <c r="AY828" s="168">
        <f t="shared" si="941"/>
        <v>357</v>
      </c>
      <c r="AZ828" s="210">
        <v>6434</v>
      </c>
      <c r="BA828" s="168">
        <f t="shared" si="892"/>
        <v>356</v>
      </c>
      <c r="BB828" s="210">
        <v>3247</v>
      </c>
      <c r="BC828" s="168">
        <f t="shared" si="893"/>
        <v>448</v>
      </c>
      <c r="BD828" s="210"/>
      <c r="BE828" s="168"/>
      <c r="BF828" s="210"/>
      <c r="BG828" s="168"/>
      <c r="BH828" s="210"/>
      <c r="BI828" s="168"/>
      <c r="BJ828" s="183">
        <v>8044</v>
      </c>
      <c r="BK828" s="168">
        <f t="shared" si="867"/>
        <v>324</v>
      </c>
    </row>
    <row r="829" spans="1:63" ht="12.95" customHeight="1" x14ac:dyDescent="0.2">
      <c r="A829" s="41" t="s">
        <v>1524</v>
      </c>
      <c r="B829" s="102" t="s">
        <v>1328</v>
      </c>
      <c r="C829" s="247" t="s">
        <v>1910</v>
      </c>
      <c r="D829" s="183">
        <v>2750</v>
      </c>
      <c r="E829" s="70">
        <f t="shared" si="918"/>
        <v>228</v>
      </c>
      <c r="F829" s="183">
        <v>2456</v>
      </c>
      <c r="G829" s="70">
        <f t="shared" si="919"/>
        <v>237</v>
      </c>
      <c r="H829" s="183">
        <v>3397</v>
      </c>
      <c r="I829" s="70">
        <f t="shared" si="920"/>
        <v>230</v>
      </c>
      <c r="J829" s="183">
        <v>3943</v>
      </c>
      <c r="K829" s="70">
        <f t="shared" si="921"/>
        <v>236</v>
      </c>
      <c r="L829" s="183">
        <v>4021</v>
      </c>
      <c r="M829" s="70">
        <f t="shared" si="922"/>
        <v>243</v>
      </c>
      <c r="N829" s="183">
        <v>3248</v>
      </c>
      <c r="O829" s="70">
        <f t="shared" si="923"/>
        <v>255</v>
      </c>
      <c r="P829" s="183">
        <v>4095</v>
      </c>
      <c r="Q829" s="70">
        <f t="shared" si="924"/>
        <v>258</v>
      </c>
      <c r="R829" s="183">
        <v>4804</v>
      </c>
      <c r="S829" s="70">
        <f t="shared" si="925"/>
        <v>260</v>
      </c>
      <c r="T829" s="183">
        <v>5112</v>
      </c>
      <c r="U829" s="70">
        <f t="shared" si="926"/>
        <v>265</v>
      </c>
      <c r="V829" s="183">
        <v>5093</v>
      </c>
      <c r="W829" s="70">
        <f t="shared" si="927"/>
        <v>267</v>
      </c>
      <c r="X829" s="183">
        <v>5245</v>
      </c>
      <c r="Y829" s="70">
        <f t="shared" si="928"/>
        <v>263</v>
      </c>
      <c r="Z829" s="183">
        <v>5927</v>
      </c>
      <c r="AA829" s="70">
        <f t="shared" si="929"/>
        <v>258</v>
      </c>
      <c r="AB829" s="183">
        <v>5146</v>
      </c>
      <c r="AC829" s="70">
        <f t="shared" si="930"/>
        <v>269</v>
      </c>
      <c r="AD829" s="183">
        <v>5373</v>
      </c>
      <c r="AE829" s="70">
        <f t="shared" si="931"/>
        <v>273</v>
      </c>
      <c r="AF829" s="183">
        <v>5673</v>
      </c>
      <c r="AG829" s="70">
        <f t="shared" si="932"/>
        <v>280</v>
      </c>
      <c r="AH829" s="183">
        <v>5846</v>
      </c>
      <c r="AI829" s="70">
        <f t="shared" si="933"/>
        <v>284</v>
      </c>
      <c r="AJ829" s="183">
        <v>5614</v>
      </c>
      <c r="AK829" s="70">
        <f t="shared" si="934"/>
        <v>302</v>
      </c>
      <c r="AL829" s="183">
        <v>6682</v>
      </c>
      <c r="AM829" s="70">
        <f t="shared" si="935"/>
        <v>291</v>
      </c>
      <c r="AN829" s="183">
        <v>7741</v>
      </c>
      <c r="AO829" s="70">
        <f t="shared" si="936"/>
        <v>290</v>
      </c>
      <c r="AP829" s="183">
        <v>8036</v>
      </c>
      <c r="AQ829" s="70">
        <f t="shared" si="937"/>
        <v>291</v>
      </c>
      <c r="AR829" s="183">
        <v>8170</v>
      </c>
      <c r="AS829" s="70">
        <f t="shared" si="938"/>
        <v>288</v>
      </c>
      <c r="AT829" s="183">
        <v>7878</v>
      </c>
      <c r="AU829" s="70">
        <f t="shared" si="939"/>
        <v>299</v>
      </c>
      <c r="AV829" s="183">
        <v>7076</v>
      </c>
      <c r="AW829" s="70">
        <f t="shared" si="940"/>
        <v>307</v>
      </c>
      <c r="AX829" s="183">
        <v>6170</v>
      </c>
      <c r="AY829" s="168">
        <f t="shared" si="941"/>
        <v>325</v>
      </c>
      <c r="AZ829" s="210">
        <v>8397</v>
      </c>
      <c r="BA829" s="168">
        <f t="shared" si="892"/>
        <v>325</v>
      </c>
      <c r="BB829" s="210">
        <v>10367</v>
      </c>
      <c r="BC829" s="168">
        <f t="shared" si="893"/>
        <v>319</v>
      </c>
      <c r="BD829" s="210"/>
      <c r="BE829" s="168"/>
      <c r="BF829" s="210"/>
      <c r="BG829" s="168"/>
      <c r="BH829" s="210"/>
      <c r="BI829" s="168"/>
      <c r="BJ829" s="183">
        <v>7223</v>
      </c>
      <c r="BK829" s="168">
        <f t="shared" si="867"/>
        <v>341</v>
      </c>
    </row>
    <row r="830" spans="1:63" ht="12.95" customHeight="1" x14ac:dyDescent="0.2">
      <c r="A830" s="41" t="s">
        <v>102</v>
      </c>
      <c r="B830" s="102" t="s">
        <v>702</v>
      </c>
      <c r="C830" s="247" t="s">
        <v>1910</v>
      </c>
      <c r="D830" s="183">
        <v>355</v>
      </c>
      <c r="E830" s="70">
        <f t="shared" si="918"/>
        <v>329</v>
      </c>
      <c r="F830" s="183">
        <v>321</v>
      </c>
      <c r="G830" s="70">
        <f t="shared" si="919"/>
        <v>395</v>
      </c>
      <c r="H830" s="183">
        <v>1893</v>
      </c>
      <c r="I830" s="70">
        <f t="shared" si="920"/>
        <v>260</v>
      </c>
      <c r="J830" s="183">
        <v>2227</v>
      </c>
      <c r="K830" s="70">
        <f t="shared" si="921"/>
        <v>270</v>
      </c>
      <c r="L830" s="183">
        <v>2394</v>
      </c>
      <c r="M830" s="70">
        <f t="shared" si="922"/>
        <v>269</v>
      </c>
      <c r="N830" s="183">
        <v>2561</v>
      </c>
      <c r="O830" s="70">
        <f t="shared" si="923"/>
        <v>269</v>
      </c>
      <c r="P830" s="183">
        <v>2728</v>
      </c>
      <c r="Q830" s="70">
        <f t="shared" si="924"/>
        <v>285</v>
      </c>
      <c r="R830" s="183">
        <v>2895</v>
      </c>
      <c r="S830" s="70">
        <f t="shared" si="925"/>
        <v>294</v>
      </c>
      <c r="T830" s="183">
        <v>3072</v>
      </c>
      <c r="U830" s="70">
        <f t="shared" si="926"/>
        <v>295</v>
      </c>
      <c r="V830" s="183">
        <v>2411</v>
      </c>
      <c r="W830" s="70">
        <f t="shared" si="927"/>
        <v>324</v>
      </c>
      <c r="X830" s="183">
        <v>2400</v>
      </c>
      <c r="Y830" s="70">
        <f t="shared" si="928"/>
        <v>327</v>
      </c>
      <c r="Z830" s="183">
        <v>2400</v>
      </c>
      <c r="AA830" s="70">
        <f t="shared" si="929"/>
        <v>327</v>
      </c>
      <c r="AB830" s="183">
        <v>2400</v>
      </c>
      <c r="AC830" s="70">
        <f t="shared" si="930"/>
        <v>327</v>
      </c>
      <c r="AD830" s="183">
        <v>1116</v>
      </c>
      <c r="AE830" s="70">
        <f t="shared" si="931"/>
        <v>396</v>
      </c>
      <c r="AF830" s="183">
        <v>996</v>
      </c>
      <c r="AG830" s="70">
        <f t="shared" si="932"/>
        <v>434</v>
      </c>
      <c r="AH830" s="183">
        <v>826</v>
      </c>
      <c r="AI830" s="70">
        <f t="shared" si="933"/>
        <v>466</v>
      </c>
      <c r="AJ830" s="183">
        <v>1200</v>
      </c>
      <c r="AK830" s="70">
        <f t="shared" si="934"/>
        <v>445</v>
      </c>
      <c r="AL830" s="183">
        <v>1779</v>
      </c>
      <c r="AM830" s="70">
        <f t="shared" si="935"/>
        <v>408</v>
      </c>
      <c r="AN830" s="183">
        <v>1941</v>
      </c>
      <c r="AO830" s="70">
        <f t="shared" si="936"/>
        <v>412</v>
      </c>
      <c r="AP830" s="183">
        <v>3418</v>
      </c>
      <c r="AQ830" s="70">
        <f t="shared" si="937"/>
        <v>361</v>
      </c>
      <c r="AR830" s="183">
        <v>2395</v>
      </c>
      <c r="AS830" s="70">
        <f t="shared" si="938"/>
        <v>394</v>
      </c>
      <c r="AT830" s="183">
        <v>2685</v>
      </c>
      <c r="AU830" s="70">
        <f t="shared" si="939"/>
        <v>391</v>
      </c>
      <c r="AV830" s="183">
        <v>2290</v>
      </c>
      <c r="AW830" s="70">
        <f t="shared" si="940"/>
        <v>417</v>
      </c>
      <c r="AX830" s="183">
        <v>8923</v>
      </c>
      <c r="AY830" s="168">
        <f t="shared" si="941"/>
        <v>299</v>
      </c>
      <c r="AZ830" s="210">
        <v>4003</v>
      </c>
      <c r="BA830" s="168">
        <f t="shared" si="892"/>
        <v>394</v>
      </c>
      <c r="BB830" s="210">
        <v>7701</v>
      </c>
      <c r="BC830" s="168">
        <f t="shared" si="893"/>
        <v>350</v>
      </c>
      <c r="BD830" s="210"/>
      <c r="BE830" s="168"/>
      <c r="BF830" s="210"/>
      <c r="BG830" s="168"/>
      <c r="BH830" s="210"/>
      <c r="BI830" s="168"/>
      <c r="BJ830" s="183">
        <v>7058</v>
      </c>
      <c r="BK830" s="168">
        <f t="shared" si="867"/>
        <v>343</v>
      </c>
    </row>
    <row r="831" spans="1:63" ht="12.95" customHeight="1" x14ac:dyDescent="0.2">
      <c r="A831" s="41" t="s">
        <v>105</v>
      </c>
      <c r="B831" s="102" t="s">
        <v>928</v>
      </c>
      <c r="C831" s="247" t="s">
        <v>1910</v>
      </c>
      <c r="D831" s="183">
        <v>1611</v>
      </c>
      <c r="E831" s="70">
        <f t="shared" si="918"/>
        <v>256</v>
      </c>
      <c r="F831" s="183">
        <v>1335</v>
      </c>
      <c r="G831" s="70">
        <f t="shared" si="919"/>
        <v>286</v>
      </c>
      <c r="H831" s="183">
        <v>1058</v>
      </c>
      <c r="I831" s="70">
        <f t="shared" si="920"/>
        <v>284</v>
      </c>
      <c r="J831" s="183">
        <v>1256</v>
      </c>
      <c r="K831" s="70">
        <f t="shared" si="921"/>
        <v>299</v>
      </c>
      <c r="L831" s="183">
        <v>1281</v>
      </c>
      <c r="M831" s="70">
        <f t="shared" si="922"/>
        <v>301</v>
      </c>
      <c r="N831" s="183">
        <v>1314</v>
      </c>
      <c r="O831" s="70">
        <f t="shared" si="923"/>
        <v>318</v>
      </c>
      <c r="P831" s="183">
        <v>1694</v>
      </c>
      <c r="Q831" s="70">
        <f t="shared" si="924"/>
        <v>325</v>
      </c>
      <c r="R831" s="183">
        <v>2311</v>
      </c>
      <c r="S831" s="70">
        <f t="shared" si="925"/>
        <v>310</v>
      </c>
      <c r="T831" s="183">
        <v>2711</v>
      </c>
      <c r="U831" s="70">
        <f t="shared" si="926"/>
        <v>305</v>
      </c>
      <c r="V831" s="183">
        <v>2228</v>
      </c>
      <c r="W831" s="70">
        <f t="shared" si="927"/>
        <v>329</v>
      </c>
      <c r="X831" s="183">
        <v>1954</v>
      </c>
      <c r="Y831" s="70">
        <f t="shared" si="928"/>
        <v>339</v>
      </c>
      <c r="Z831" s="183">
        <v>2417</v>
      </c>
      <c r="AA831" s="70">
        <f t="shared" si="929"/>
        <v>326</v>
      </c>
      <c r="AB831" s="183">
        <v>2147</v>
      </c>
      <c r="AC831" s="70">
        <f t="shared" si="930"/>
        <v>335</v>
      </c>
      <c r="AD831" s="183">
        <v>2651</v>
      </c>
      <c r="AE831" s="70">
        <f t="shared" si="931"/>
        <v>328</v>
      </c>
      <c r="AF831" s="183">
        <v>2908</v>
      </c>
      <c r="AG831" s="70">
        <f t="shared" si="932"/>
        <v>330</v>
      </c>
      <c r="AH831" s="183">
        <v>3039</v>
      </c>
      <c r="AI831" s="70">
        <f t="shared" si="933"/>
        <v>331</v>
      </c>
      <c r="AJ831" s="183">
        <v>3418</v>
      </c>
      <c r="AK831" s="70">
        <f t="shared" si="934"/>
        <v>334</v>
      </c>
      <c r="AL831" s="183">
        <v>5638</v>
      </c>
      <c r="AM831" s="70">
        <f t="shared" si="935"/>
        <v>305</v>
      </c>
      <c r="AN831" s="183">
        <v>5638</v>
      </c>
      <c r="AO831" s="70">
        <f t="shared" si="936"/>
        <v>312</v>
      </c>
      <c r="AP831" s="183">
        <v>4480</v>
      </c>
      <c r="AQ831" s="70">
        <f t="shared" si="937"/>
        <v>332</v>
      </c>
      <c r="AR831" s="183">
        <v>5304</v>
      </c>
      <c r="AS831" s="70">
        <f t="shared" si="938"/>
        <v>324</v>
      </c>
      <c r="AT831" s="183">
        <v>4899</v>
      </c>
      <c r="AU831" s="70">
        <f t="shared" si="939"/>
        <v>333</v>
      </c>
      <c r="AV831" s="183">
        <v>5120</v>
      </c>
      <c r="AW831" s="70">
        <f t="shared" si="940"/>
        <v>334</v>
      </c>
      <c r="AX831" s="183">
        <v>6072</v>
      </c>
      <c r="AY831" s="168">
        <f t="shared" si="941"/>
        <v>326</v>
      </c>
      <c r="AZ831" s="210">
        <v>7111</v>
      </c>
      <c r="BA831" s="168">
        <f t="shared" si="892"/>
        <v>344</v>
      </c>
      <c r="BB831" s="210">
        <v>6861</v>
      </c>
      <c r="BC831" s="168">
        <f t="shared" si="893"/>
        <v>366</v>
      </c>
      <c r="BD831" s="210"/>
      <c r="BE831" s="168"/>
      <c r="BF831" s="210"/>
      <c r="BG831" s="168"/>
      <c r="BH831" s="210"/>
      <c r="BI831" s="168"/>
      <c r="BJ831" s="183">
        <v>7050</v>
      </c>
      <c r="BK831" s="168">
        <f t="shared" si="867"/>
        <v>346</v>
      </c>
    </row>
    <row r="832" spans="1:63" ht="12.95" customHeight="1" x14ac:dyDescent="0.2">
      <c r="A832" s="41" t="s">
        <v>148</v>
      </c>
      <c r="B832" s="396" t="s">
        <v>853</v>
      </c>
      <c r="C832" s="247" t="s">
        <v>1910</v>
      </c>
      <c r="D832" s="183">
        <v>1363</v>
      </c>
      <c r="E832" s="70">
        <f t="shared" si="918"/>
        <v>268</v>
      </c>
      <c r="F832" s="183">
        <v>2569</v>
      </c>
      <c r="G832" s="70">
        <f t="shared" si="919"/>
        <v>235</v>
      </c>
      <c r="H832" s="183">
        <v>2336</v>
      </c>
      <c r="I832" s="70">
        <f t="shared" si="920"/>
        <v>251</v>
      </c>
      <c r="J832" s="183">
        <v>3069</v>
      </c>
      <c r="K832" s="70">
        <f t="shared" si="921"/>
        <v>253</v>
      </c>
      <c r="L832" s="183">
        <v>3858</v>
      </c>
      <c r="M832" s="70">
        <f t="shared" si="922"/>
        <v>246</v>
      </c>
      <c r="N832" s="183"/>
      <c r="O832" s="70" t="str">
        <f t="shared" si="923"/>
        <v>—</v>
      </c>
      <c r="P832" s="183">
        <v>3185</v>
      </c>
      <c r="Q832" s="70">
        <f t="shared" si="924"/>
        <v>274</v>
      </c>
      <c r="R832" s="183">
        <v>3125</v>
      </c>
      <c r="S832" s="70">
        <f t="shared" si="925"/>
        <v>290</v>
      </c>
      <c r="T832" s="183">
        <v>2674</v>
      </c>
      <c r="U832" s="70">
        <f t="shared" si="926"/>
        <v>307</v>
      </c>
      <c r="V832" s="183">
        <v>3449</v>
      </c>
      <c r="W832" s="70">
        <f t="shared" si="927"/>
        <v>288</v>
      </c>
      <c r="X832" s="183">
        <v>4224</v>
      </c>
      <c r="Y832" s="70">
        <f t="shared" si="928"/>
        <v>275</v>
      </c>
      <c r="Z832" s="183">
        <v>4999</v>
      </c>
      <c r="AA832" s="70">
        <f t="shared" si="929"/>
        <v>273</v>
      </c>
      <c r="AB832" s="183">
        <v>5109</v>
      </c>
      <c r="AC832" s="70">
        <f t="shared" si="930"/>
        <v>271</v>
      </c>
      <c r="AD832" s="183">
        <v>1098</v>
      </c>
      <c r="AE832" s="70">
        <f t="shared" si="931"/>
        <v>401</v>
      </c>
      <c r="AF832" s="183">
        <v>739</v>
      </c>
      <c r="AG832" s="70">
        <f t="shared" si="932"/>
        <v>462</v>
      </c>
      <c r="AH832" s="183">
        <v>2906</v>
      </c>
      <c r="AI832" s="70">
        <f t="shared" si="933"/>
        <v>336</v>
      </c>
      <c r="AJ832" s="183">
        <v>2391</v>
      </c>
      <c r="AK832" s="70">
        <f t="shared" si="934"/>
        <v>372</v>
      </c>
      <c r="AL832" s="183">
        <v>3068</v>
      </c>
      <c r="AM832" s="70">
        <f t="shared" si="935"/>
        <v>352</v>
      </c>
      <c r="AN832" s="183">
        <v>5106</v>
      </c>
      <c r="AO832" s="70">
        <f t="shared" si="936"/>
        <v>321</v>
      </c>
      <c r="AP832" s="183">
        <v>5943</v>
      </c>
      <c r="AQ832" s="70">
        <f t="shared" si="937"/>
        <v>311</v>
      </c>
      <c r="AR832" s="183">
        <v>3913</v>
      </c>
      <c r="AS832" s="70">
        <f t="shared" si="938"/>
        <v>358</v>
      </c>
      <c r="AT832" s="183">
        <v>4380</v>
      </c>
      <c r="AU832" s="70">
        <f t="shared" si="939"/>
        <v>345</v>
      </c>
      <c r="AV832" s="183">
        <v>6579</v>
      </c>
      <c r="AW832" s="70">
        <f t="shared" si="940"/>
        <v>314</v>
      </c>
      <c r="AX832" s="183">
        <v>8226</v>
      </c>
      <c r="AY832" s="168">
        <f t="shared" si="941"/>
        <v>306</v>
      </c>
      <c r="AZ832" s="210">
        <v>11562</v>
      </c>
      <c r="BA832" s="168">
        <f t="shared" si="892"/>
        <v>297</v>
      </c>
      <c r="BB832" s="210">
        <v>11974</v>
      </c>
      <c r="BC832" s="168">
        <f t="shared" si="893"/>
        <v>310</v>
      </c>
      <c r="BD832" s="210"/>
      <c r="BE832" s="168"/>
      <c r="BF832" s="210"/>
      <c r="BG832" s="168"/>
      <c r="BH832" s="210"/>
      <c r="BI832" s="168"/>
      <c r="BJ832" s="183">
        <v>6175</v>
      </c>
      <c r="BK832" s="168">
        <f t="shared" si="867"/>
        <v>361</v>
      </c>
    </row>
    <row r="833" spans="1:63" ht="12.95" customHeight="1" x14ac:dyDescent="0.2">
      <c r="A833" s="41" t="s">
        <v>178</v>
      </c>
      <c r="B833" s="102" t="s">
        <v>879</v>
      </c>
      <c r="C833" s="247" t="s">
        <v>1910</v>
      </c>
      <c r="D833" s="183"/>
      <c r="E833" s="70" t="str">
        <f t="shared" si="918"/>
        <v>—</v>
      </c>
      <c r="F833" s="183">
        <v>33</v>
      </c>
      <c r="G833" s="70">
        <f t="shared" si="919"/>
        <v>490</v>
      </c>
      <c r="H833" s="183"/>
      <c r="I833" s="70" t="str">
        <f t="shared" si="920"/>
        <v>—</v>
      </c>
      <c r="J833" s="183"/>
      <c r="K833" s="70" t="str">
        <f t="shared" si="921"/>
        <v>—</v>
      </c>
      <c r="L833" s="183"/>
      <c r="M833" s="70" t="str">
        <f t="shared" si="922"/>
        <v>—</v>
      </c>
      <c r="N833" s="183"/>
      <c r="O833" s="70" t="str">
        <f t="shared" si="923"/>
        <v>—</v>
      </c>
      <c r="P833" s="183"/>
      <c r="Q833" s="70" t="str">
        <f t="shared" si="924"/>
        <v>—</v>
      </c>
      <c r="R833" s="183">
        <v>305</v>
      </c>
      <c r="S833" s="70">
        <f t="shared" si="925"/>
        <v>485</v>
      </c>
      <c r="T833" s="183">
        <v>413</v>
      </c>
      <c r="U833" s="70">
        <f t="shared" si="926"/>
        <v>474</v>
      </c>
      <c r="V833" s="183">
        <v>521</v>
      </c>
      <c r="W833" s="70">
        <f t="shared" si="927"/>
        <v>459</v>
      </c>
      <c r="X833" s="183">
        <v>629</v>
      </c>
      <c r="Y833" s="70">
        <f t="shared" si="928"/>
        <v>442</v>
      </c>
      <c r="Z833" s="183">
        <v>737</v>
      </c>
      <c r="AA833" s="70">
        <f t="shared" si="929"/>
        <v>424</v>
      </c>
      <c r="AB833" s="183">
        <v>845</v>
      </c>
      <c r="AC833" s="70">
        <f t="shared" si="930"/>
        <v>418</v>
      </c>
      <c r="AD833" s="183">
        <v>953</v>
      </c>
      <c r="AE833" s="70">
        <f t="shared" si="931"/>
        <v>424</v>
      </c>
      <c r="AF833" s="183">
        <v>1061</v>
      </c>
      <c r="AG833" s="70">
        <f t="shared" si="932"/>
        <v>425</v>
      </c>
      <c r="AH833" s="183">
        <v>1648</v>
      </c>
      <c r="AI833" s="70">
        <f t="shared" si="933"/>
        <v>391</v>
      </c>
      <c r="AJ833" s="183">
        <v>810</v>
      </c>
      <c r="AK833" s="70">
        <f t="shared" si="934"/>
        <v>493</v>
      </c>
      <c r="AL833" s="183">
        <v>1024</v>
      </c>
      <c r="AM833" s="70">
        <f t="shared" si="935"/>
        <v>472</v>
      </c>
      <c r="AN833" s="183">
        <v>1926</v>
      </c>
      <c r="AO833" s="70">
        <f t="shared" si="936"/>
        <v>416</v>
      </c>
      <c r="AP833" s="183">
        <v>1897</v>
      </c>
      <c r="AQ833" s="70">
        <f t="shared" si="937"/>
        <v>419</v>
      </c>
      <c r="AR833" s="183">
        <v>1806</v>
      </c>
      <c r="AS833" s="70">
        <f t="shared" si="938"/>
        <v>433</v>
      </c>
      <c r="AT833" s="183">
        <v>2148</v>
      </c>
      <c r="AU833" s="70">
        <f t="shared" si="939"/>
        <v>414</v>
      </c>
      <c r="AV833" s="183">
        <v>2651</v>
      </c>
      <c r="AW833" s="70">
        <f t="shared" si="940"/>
        <v>400</v>
      </c>
      <c r="AX833" s="183">
        <v>2422</v>
      </c>
      <c r="AY833" s="168">
        <f t="shared" si="941"/>
        <v>417</v>
      </c>
      <c r="AZ833" s="210">
        <v>9294</v>
      </c>
      <c r="BA833" s="168">
        <f t="shared" si="892"/>
        <v>312</v>
      </c>
      <c r="BB833" s="210">
        <v>9892</v>
      </c>
      <c r="BC833" s="168">
        <f t="shared" si="893"/>
        <v>322</v>
      </c>
      <c r="BD833" s="210"/>
      <c r="BE833" s="168"/>
      <c r="BF833" s="210"/>
      <c r="BG833" s="168"/>
      <c r="BH833" s="210"/>
      <c r="BI833" s="168"/>
      <c r="BJ833" s="183">
        <v>5750</v>
      </c>
      <c r="BK833" s="168">
        <f t="shared" si="867"/>
        <v>366</v>
      </c>
    </row>
    <row r="834" spans="1:63" ht="12.95" customHeight="1" x14ac:dyDescent="0.2">
      <c r="A834" s="41" t="s">
        <v>262</v>
      </c>
      <c r="B834" s="102" t="s">
        <v>1338</v>
      </c>
      <c r="C834" s="247" t="s">
        <v>1910</v>
      </c>
      <c r="D834" s="183"/>
      <c r="E834" s="70" t="str">
        <f t="shared" si="918"/>
        <v>—</v>
      </c>
      <c r="F834" s="183">
        <v>942</v>
      </c>
      <c r="G834" s="70">
        <f t="shared" si="919"/>
        <v>311</v>
      </c>
      <c r="H834" s="183"/>
      <c r="I834" s="70" t="str">
        <f t="shared" si="920"/>
        <v>—</v>
      </c>
      <c r="J834" s="183"/>
      <c r="K834" s="70" t="str">
        <f t="shared" si="921"/>
        <v>—</v>
      </c>
      <c r="L834" s="183"/>
      <c r="M834" s="70" t="str">
        <f t="shared" si="922"/>
        <v>—</v>
      </c>
      <c r="N834" s="183">
        <v>1580</v>
      </c>
      <c r="O834" s="70">
        <f t="shared" si="923"/>
        <v>301</v>
      </c>
      <c r="P834" s="183">
        <v>1716</v>
      </c>
      <c r="Q834" s="70">
        <f t="shared" si="924"/>
        <v>321</v>
      </c>
      <c r="R834" s="183">
        <v>1853</v>
      </c>
      <c r="S834" s="70">
        <f t="shared" si="925"/>
        <v>326</v>
      </c>
      <c r="T834" s="183">
        <v>1853</v>
      </c>
      <c r="U834" s="70">
        <f t="shared" si="926"/>
        <v>338</v>
      </c>
      <c r="V834" s="183">
        <v>1853</v>
      </c>
      <c r="W834" s="70">
        <f t="shared" si="927"/>
        <v>345</v>
      </c>
      <c r="X834" s="183">
        <v>1853</v>
      </c>
      <c r="Y834" s="70">
        <f t="shared" si="928"/>
        <v>343</v>
      </c>
      <c r="Z834" s="183">
        <v>1853</v>
      </c>
      <c r="AA834" s="70">
        <f t="shared" si="929"/>
        <v>345</v>
      </c>
      <c r="AB834" s="183">
        <v>1853</v>
      </c>
      <c r="AC834" s="70">
        <f t="shared" si="930"/>
        <v>344</v>
      </c>
      <c r="AD834" s="183">
        <v>1853</v>
      </c>
      <c r="AE834" s="70">
        <f t="shared" si="931"/>
        <v>352</v>
      </c>
      <c r="AF834" s="183">
        <v>1853</v>
      </c>
      <c r="AG834" s="70">
        <f t="shared" si="932"/>
        <v>366</v>
      </c>
      <c r="AH834" s="183">
        <v>2407</v>
      </c>
      <c r="AI834" s="70">
        <f t="shared" si="933"/>
        <v>355</v>
      </c>
      <c r="AJ834" s="183">
        <v>2961</v>
      </c>
      <c r="AK834" s="70">
        <f t="shared" si="934"/>
        <v>351</v>
      </c>
      <c r="AL834" s="183">
        <v>3295</v>
      </c>
      <c r="AM834" s="70">
        <f t="shared" si="935"/>
        <v>344</v>
      </c>
      <c r="AN834" s="183">
        <v>3130</v>
      </c>
      <c r="AO834" s="70">
        <f t="shared" si="936"/>
        <v>363</v>
      </c>
      <c r="AP834" s="183">
        <v>3459</v>
      </c>
      <c r="AQ834" s="70">
        <f t="shared" si="937"/>
        <v>359</v>
      </c>
      <c r="AR834" s="183">
        <v>4074</v>
      </c>
      <c r="AS834" s="70">
        <f t="shared" si="938"/>
        <v>352</v>
      </c>
      <c r="AT834" s="183">
        <v>3983</v>
      </c>
      <c r="AU834" s="70">
        <f t="shared" si="939"/>
        <v>350</v>
      </c>
      <c r="AV834" s="183">
        <v>4084</v>
      </c>
      <c r="AW834" s="70">
        <f t="shared" si="940"/>
        <v>349</v>
      </c>
      <c r="AX834" s="183">
        <v>4907</v>
      </c>
      <c r="AY834" s="168">
        <f t="shared" si="941"/>
        <v>344</v>
      </c>
      <c r="AZ834" s="210">
        <v>4691</v>
      </c>
      <c r="BA834" s="168">
        <f t="shared" si="892"/>
        <v>380</v>
      </c>
      <c r="BB834" s="210">
        <v>4513</v>
      </c>
      <c r="BC834" s="168">
        <f t="shared" si="893"/>
        <v>407</v>
      </c>
      <c r="BD834" s="210"/>
      <c r="BE834" s="168"/>
      <c r="BF834" s="210"/>
      <c r="BG834" s="168"/>
      <c r="BH834" s="210"/>
      <c r="BI834" s="168"/>
      <c r="BJ834" s="183">
        <v>5679</v>
      </c>
      <c r="BK834" s="168">
        <f t="shared" si="867"/>
        <v>367</v>
      </c>
    </row>
    <row r="835" spans="1:63" ht="12.95" customHeight="1" x14ac:dyDescent="0.2">
      <c r="A835" s="41" t="s">
        <v>240</v>
      </c>
      <c r="B835" s="102" t="s">
        <v>708</v>
      </c>
      <c r="C835" s="247" t="s">
        <v>1910</v>
      </c>
      <c r="D835" s="183"/>
      <c r="E835" s="70" t="str">
        <f t="shared" si="918"/>
        <v>—</v>
      </c>
      <c r="F835" s="183"/>
      <c r="G835" s="70" t="str">
        <f t="shared" si="919"/>
        <v>—</v>
      </c>
      <c r="H835" s="183"/>
      <c r="I835" s="70" t="str">
        <f t="shared" si="920"/>
        <v>—</v>
      </c>
      <c r="J835" s="183"/>
      <c r="K835" s="70" t="str">
        <f t="shared" si="921"/>
        <v>—</v>
      </c>
      <c r="L835" s="183"/>
      <c r="M835" s="70" t="str">
        <f t="shared" si="922"/>
        <v>—</v>
      </c>
      <c r="N835" s="183"/>
      <c r="O835" s="70" t="str">
        <f t="shared" si="923"/>
        <v>—</v>
      </c>
      <c r="P835" s="183"/>
      <c r="Q835" s="70" t="str">
        <f t="shared" si="924"/>
        <v>—</v>
      </c>
      <c r="R835" s="183">
        <v>299</v>
      </c>
      <c r="S835" s="70">
        <f t="shared" si="925"/>
        <v>487</v>
      </c>
      <c r="T835" s="183">
        <v>281</v>
      </c>
      <c r="U835" s="70">
        <f t="shared" si="926"/>
        <v>508</v>
      </c>
      <c r="V835" s="183">
        <v>263</v>
      </c>
      <c r="W835" s="70">
        <f t="shared" si="927"/>
        <v>514</v>
      </c>
      <c r="X835" s="183">
        <v>245</v>
      </c>
      <c r="Y835" s="70">
        <f t="shared" si="928"/>
        <v>518</v>
      </c>
      <c r="Z835" s="183">
        <v>227</v>
      </c>
      <c r="AA835" s="70">
        <f t="shared" si="929"/>
        <v>522</v>
      </c>
      <c r="AB835" s="183">
        <v>209</v>
      </c>
      <c r="AC835" s="70">
        <f t="shared" si="930"/>
        <v>525</v>
      </c>
      <c r="AD835" s="183">
        <v>188</v>
      </c>
      <c r="AE835" s="70">
        <f t="shared" si="931"/>
        <v>536</v>
      </c>
      <c r="AF835" s="183">
        <v>596</v>
      </c>
      <c r="AG835" s="70">
        <f t="shared" si="932"/>
        <v>488</v>
      </c>
      <c r="AH835" s="183">
        <v>596</v>
      </c>
      <c r="AI835" s="70">
        <f t="shared" si="933"/>
        <v>506</v>
      </c>
      <c r="AJ835" s="183">
        <v>361</v>
      </c>
      <c r="AK835" s="70">
        <f t="shared" si="934"/>
        <v>554</v>
      </c>
      <c r="AL835" s="183">
        <v>2911</v>
      </c>
      <c r="AM835" s="70">
        <f t="shared" si="935"/>
        <v>357</v>
      </c>
      <c r="AN835" s="183">
        <v>424</v>
      </c>
      <c r="AO835" s="70">
        <f t="shared" si="936"/>
        <v>562</v>
      </c>
      <c r="AP835" s="183">
        <v>2671</v>
      </c>
      <c r="AQ835" s="70">
        <f t="shared" si="937"/>
        <v>383</v>
      </c>
      <c r="AR835" s="183">
        <v>2295</v>
      </c>
      <c r="AS835" s="70">
        <f t="shared" si="938"/>
        <v>402</v>
      </c>
      <c r="AT835" s="183">
        <v>1918</v>
      </c>
      <c r="AU835" s="70">
        <f t="shared" si="939"/>
        <v>427</v>
      </c>
      <c r="AV835" s="183">
        <v>3448</v>
      </c>
      <c r="AW835" s="70">
        <f t="shared" si="940"/>
        <v>366</v>
      </c>
      <c r="AX835" s="183">
        <v>2273</v>
      </c>
      <c r="AY835" s="168">
        <f t="shared" si="941"/>
        <v>424</v>
      </c>
      <c r="AZ835" s="210">
        <v>3840</v>
      </c>
      <c r="BA835" s="168">
        <f t="shared" si="892"/>
        <v>397</v>
      </c>
      <c r="BB835" s="210">
        <v>4083</v>
      </c>
      <c r="BC835" s="168">
        <f t="shared" si="893"/>
        <v>415</v>
      </c>
      <c r="BD835" s="210"/>
      <c r="BE835" s="168"/>
      <c r="BF835" s="210"/>
      <c r="BG835" s="168"/>
      <c r="BH835" s="210"/>
      <c r="BI835" s="168"/>
      <c r="BJ835" s="183">
        <v>5482</v>
      </c>
      <c r="BK835" s="168">
        <f t="shared" si="867"/>
        <v>374</v>
      </c>
    </row>
    <row r="836" spans="1:63" ht="12.95" customHeight="1" x14ac:dyDescent="0.2">
      <c r="A836" s="41" t="s">
        <v>223</v>
      </c>
      <c r="B836" s="102" t="s">
        <v>705</v>
      </c>
      <c r="C836" s="247" t="s">
        <v>1910</v>
      </c>
      <c r="D836" s="183">
        <v>1265</v>
      </c>
      <c r="E836" s="70">
        <f t="shared" si="918"/>
        <v>271</v>
      </c>
      <c r="F836" s="183">
        <v>1265</v>
      </c>
      <c r="G836" s="70">
        <f t="shared" si="919"/>
        <v>291</v>
      </c>
      <c r="H836" s="183">
        <v>1265</v>
      </c>
      <c r="I836" s="70">
        <f t="shared" si="920"/>
        <v>276</v>
      </c>
      <c r="J836" s="183">
        <v>1774</v>
      </c>
      <c r="K836" s="70">
        <f t="shared" si="921"/>
        <v>277</v>
      </c>
      <c r="L836" s="183">
        <v>1398</v>
      </c>
      <c r="M836" s="70">
        <f t="shared" si="922"/>
        <v>294</v>
      </c>
      <c r="N836" s="183">
        <v>1528</v>
      </c>
      <c r="O836" s="70">
        <f t="shared" si="923"/>
        <v>305</v>
      </c>
      <c r="P836" s="183">
        <v>1658</v>
      </c>
      <c r="Q836" s="70">
        <f t="shared" si="924"/>
        <v>327</v>
      </c>
      <c r="R836" s="183">
        <v>1788</v>
      </c>
      <c r="S836" s="70">
        <f t="shared" si="925"/>
        <v>328</v>
      </c>
      <c r="T836" s="183">
        <v>1920</v>
      </c>
      <c r="U836" s="70">
        <f t="shared" si="926"/>
        <v>336</v>
      </c>
      <c r="V836" s="183">
        <v>1728</v>
      </c>
      <c r="W836" s="70">
        <f t="shared" si="927"/>
        <v>350</v>
      </c>
      <c r="X836" s="183">
        <v>1536</v>
      </c>
      <c r="Y836" s="70">
        <f t="shared" si="928"/>
        <v>356</v>
      </c>
      <c r="Z836" s="183">
        <v>1344</v>
      </c>
      <c r="AA836" s="70">
        <f t="shared" si="929"/>
        <v>369</v>
      </c>
      <c r="AB836" s="183">
        <v>1295</v>
      </c>
      <c r="AC836" s="70">
        <f t="shared" si="930"/>
        <v>378</v>
      </c>
      <c r="AD836" s="183">
        <v>1107</v>
      </c>
      <c r="AE836" s="70">
        <f t="shared" si="931"/>
        <v>398</v>
      </c>
      <c r="AF836" s="183">
        <v>2582</v>
      </c>
      <c r="AG836" s="70">
        <f t="shared" si="932"/>
        <v>340</v>
      </c>
      <c r="AH836" s="183">
        <v>2578</v>
      </c>
      <c r="AI836" s="70">
        <f t="shared" si="933"/>
        <v>346</v>
      </c>
      <c r="AJ836" s="183">
        <v>1827</v>
      </c>
      <c r="AK836" s="70">
        <f t="shared" si="934"/>
        <v>407</v>
      </c>
      <c r="AL836" s="183">
        <v>2194</v>
      </c>
      <c r="AM836" s="70">
        <f t="shared" si="935"/>
        <v>386</v>
      </c>
      <c r="AN836" s="183">
        <v>2631</v>
      </c>
      <c r="AO836" s="70">
        <f t="shared" si="936"/>
        <v>373</v>
      </c>
      <c r="AP836" s="183">
        <v>2749</v>
      </c>
      <c r="AQ836" s="70">
        <f t="shared" si="937"/>
        <v>377</v>
      </c>
      <c r="AR836" s="183">
        <v>3884</v>
      </c>
      <c r="AS836" s="70">
        <f t="shared" si="938"/>
        <v>359</v>
      </c>
      <c r="AT836" s="183">
        <v>3498</v>
      </c>
      <c r="AU836" s="70">
        <f t="shared" si="939"/>
        <v>364</v>
      </c>
      <c r="AV836" s="183">
        <v>4237</v>
      </c>
      <c r="AW836" s="70">
        <f t="shared" si="940"/>
        <v>347</v>
      </c>
      <c r="AX836" s="183">
        <v>4390</v>
      </c>
      <c r="AY836" s="168">
        <f t="shared" si="941"/>
        <v>351</v>
      </c>
      <c r="AZ836" s="210">
        <v>4613</v>
      </c>
      <c r="BA836" s="168">
        <f t="shared" si="892"/>
        <v>381</v>
      </c>
      <c r="BB836" s="210">
        <v>4529</v>
      </c>
      <c r="BC836" s="168">
        <f t="shared" si="893"/>
        <v>406</v>
      </c>
      <c r="BD836" s="210"/>
      <c r="BE836" s="168"/>
      <c r="BF836" s="210"/>
      <c r="BG836" s="168"/>
      <c r="BH836" s="210"/>
      <c r="BI836" s="168"/>
      <c r="BJ836" s="183">
        <v>5268</v>
      </c>
      <c r="BK836" s="168">
        <f t="shared" si="867"/>
        <v>377</v>
      </c>
    </row>
    <row r="837" spans="1:63" ht="12.95" customHeight="1" x14ac:dyDescent="0.2">
      <c r="A837" s="41" t="s">
        <v>1095</v>
      </c>
      <c r="B837" s="102" t="s">
        <v>1626</v>
      </c>
      <c r="C837" s="247" t="s">
        <v>1910</v>
      </c>
      <c r="D837" s="183">
        <v>1501</v>
      </c>
      <c r="E837" s="70">
        <f t="shared" si="918"/>
        <v>261</v>
      </c>
      <c r="F837" s="183">
        <v>1929</v>
      </c>
      <c r="G837" s="70">
        <f t="shared" si="919"/>
        <v>262</v>
      </c>
      <c r="H837" s="183">
        <v>2591</v>
      </c>
      <c r="I837" s="70">
        <f t="shared" si="920"/>
        <v>245</v>
      </c>
      <c r="J837" s="183">
        <v>3874</v>
      </c>
      <c r="K837" s="70">
        <f t="shared" si="921"/>
        <v>238</v>
      </c>
      <c r="L837" s="183">
        <v>4067</v>
      </c>
      <c r="M837" s="70">
        <f t="shared" si="922"/>
        <v>242</v>
      </c>
      <c r="N837" s="183">
        <v>3911</v>
      </c>
      <c r="O837" s="70">
        <f t="shared" si="923"/>
        <v>246</v>
      </c>
      <c r="P837" s="183">
        <v>4117</v>
      </c>
      <c r="Q837" s="70">
        <f t="shared" si="924"/>
        <v>257</v>
      </c>
      <c r="R837" s="183">
        <v>4479</v>
      </c>
      <c r="S837" s="70">
        <f t="shared" si="925"/>
        <v>265</v>
      </c>
      <c r="T837" s="183">
        <v>4712</v>
      </c>
      <c r="U837" s="70">
        <f t="shared" si="926"/>
        <v>271</v>
      </c>
      <c r="V837" s="183">
        <v>4667</v>
      </c>
      <c r="W837" s="70">
        <f t="shared" si="927"/>
        <v>274</v>
      </c>
      <c r="X837" s="183">
        <v>4217</v>
      </c>
      <c r="Y837" s="70">
        <f t="shared" si="928"/>
        <v>276</v>
      </c>
      <c r="Z837" s="183">
        <v>3694</v>
      </c>
      <c r="AA837" s="70">
        <f t="shared" si="929"/>
        <v>289</v>
      </c>
      <c r="AB837" s="183">
        <v>5275</v>
      </c>
      <c r="AC837" s="70">
        <f t="shared" si="930"/>
        <v>267</v>
      </c>
      <c r="AD837" s="183">
        <v>5857</v>
      </c>
      <c r="AE837" s="70">
        <f t="shared" si="931"/>
        <v>266</v>
      </c>
      <c r="AF837" s="183">
        <v>6442</v>
      </c>
      <c r="AG837" s="70">
        <f t="shared" si="932"/>
        <v>269</v>
      </c>
      <c r="AH837" s="183">
        <v>6678</v>
      </c>
      <c r="AI837" s="70">
        <f t="shared" si="933"/>
        <v>277</v>
      </c>
      <c r="AJ837" s="183">
        <v>6916</v>
      </c>
      <c r="AK837" s="70">
        <f t="shared" si="934"/>
        <v>285</v>
      </c>
      <c r="AL837" s="183">
        <v>6360</v>
      </c>
      <c r="AM837" s="70">
        <f t="shared" si="935"/>
        <v>298</v>
      </c>
      <c r="AN837" s="183">
        <v>6395</v>
      </c>
      <c r="AO837" s="70">
        <f t="shared" si="936"/>
        <v>298</v>
      </c>
      <c r="AP837" s="183">
        <v>8239</v>
      </c>
      <c r="AQ837" s="70">
        <f t="shared" si="937"/>
        <v>288</v>
      </c>
      <c r="AR837" s="183">
        <v>6347</v>
      </c>
      <c r="AS837" s="70">
        <f t="shared" si="938"/>
        <v>314</v>
      </c>
      <c r="AT837" s="183">
        <v>5474</v>
      </c>
      <c r="AU837" s="70">
        <f t="shared" si="939"/>
        <v>322</v>
      </c>
      <c r="AV837" s="183">
        <v>5478</v>
      </c>
      <c r="AW837" s="70">
        <f t="shared" si="940"/>
        <v>330</v>
      </c>
      <c r="AX837" s="183">
        <v>3953</v>
      </c>
      <c r="AY837" s="168">
        <f t="shared" si="941"/>
        <v>363</v>
      </c>
      <c r="AZ837" s="210">
        <v>4524</v>
      </c>
      <c r="BA837" s="168">
        <f t="shared" si="892"/>
        <v>384</v>
      </c>
      <c r="BB837" s="210">
        <v>6084</v>
      </c>
      <c r="BC837" s="168">
        <f t="shared" si="893"/>
        <v>376</v>
      </c>
      <c r="BD837" s="210"/>
      <c r="BE837" s="168"/>
      <c r="BF837" s="210"/>
      <c r="BG837" s="168"/>
      <c r="BH837" s="210"/>
      <c r="BI837" s="168"/>
      <c r="BJ837" s="183">
        <v>5193</v>
      </c>
      <c r="BK837" s="168">
        <f t="shared" si="867"/>
        <v>378</v>
      </c>
    </row>
    <row r="838" spans="1:63" ht="12.95" customHeight="1" x14ac:dyDescent="0.2">
      <c r="A838" s="41" t="s">
        <v>471</v>
      </c>
      <c r="B838" s="204" t="s">
        <v>1943</v>
      </c>
      <c r="C838" s="252" t="s">
        <v>1910</v>
      </c>
      <c r="D838" s="183"/>
      <c r="E838" s="70"/>
      <c r="F838" s="183"/>
      <c r="G838" s="70"/>
      <c r="H838" s="183"/>
      <c r="I838" s="70"/>
      <c r="J838" s="183"/>
      <c r="K838" s="70"/>
      <c r="L838" s="183"/>
      <c r="M838" s="70"/>
      <c r="N838" s="183"/>
      <c r="O838" s="70"/>
      <c r="P838" s="183"/>
      <c r="Q838" s="70"/>
      <c r="R838" s="183"/>
      <c r="S838" s="70"/>
      <c r="T838" s="183"/>
      <c r="U838" s="70"/>
      <c r="V838" s="183"/>
      <c r="W838" s="70"/>
      <c r="X838" s="183"/>
      <c r="Y838" s="70"/>
      <c r="Z838" s="183"/>
      <c r="AA838" s="70"/>
      <c r="AB838" s="183"/>
      <c r="AC838" s="70"/>
      <c r="AD838" s="183"/>
      <c r="AE838" s="70"/>
      <c r="AF838" s="183"/>
      <c r="AG838" s="70"/>
      <c r="AH838" s="183"/>
      <c r="AI838" s="70"/>
      <c r="AJ838" s="183"/>
      <c r="AK838" s="70"/>
      <c r="AL838" s="183"/>
      <c r="AM838" s="70"/>
      <c r="AN838" s="183"/>
      <c r="AO838" s="70"/>
      <c r="AP838" s="183"/>
      <c r="AQ838" s="70"/>
      <c r="AR838" s="183"/>
      <c r="AS838" s="70"/>
      <c r="AT838" s="183"/>
      <c r="AU838" s="70"/>
      <c r="AV838" s="183"/>
      <c r="AW838" s="70"/>
      <c r="AX838" s="183"/>
      <c r="AY838" s="168"/>
      <c r="AZ838" s="202">
        <v>3574</v>
      </c>
      <c r="BA838" s="168">
        <f t="shared" si="892"/>
        <v>410</v>
      </c>
      <c r="BB838" s="202">
        <v>5079</v>
      </c>
      <c r="BC838" s="168">
        <f t="shared" si="893"/>
        <v>393</v>
      </c>
      <c r="BD838" s="202"/>
      <c r="BE838" s="168"/>
      <c r="BF838" s="202"/>
      <c r="BG838" s="168"/>
      <c r="BH838" s="202"/>
      <c r="BI838" s="168"/>
      <c r="BJ838" s="183">
        <v>5123</v>
      </c>
      <c r="BK838" s="168">
        <f t="shared" si="867"/>
        <v>379</v>
      </c>
    </row>
    <row r="839" spans="1:63" ht="12.95" customHeight="1" x14ac:dyDescent="0.2">
      <c r="A839" s="41" t="s">
        <v>801</v>
      </c>
      <c r="B839" s="102" t="s">
        <v>1582</v>
      </c>
      <c r="C839" s="247" t="s">
        <v>1910</v>
      </c>
      <c r="D839" s="183"/>
      <c r="E839" s="70" t="str">
        <f t="shared" ref="E839:E845" si="942">IF(D839&gt;0,RANK(D839,$D$11:$D$1079),"—")</f>
        <v>—</v>
      </c>
      <c r="F839" s="183">
        <v>180</v>
      </c>
      <c r="G839" s="70">
        <f t="shared" ref="G839:G845" si="943">IF(F839&gt;0,RANK(F839,$F$11:$F$1079),"—")</f>
        <v>433</v>
      </c>
      <c r="H839" s="183">
        <v>240</v>
      </c>
      <c r="I839" s="70">
        <f t="shared" ref="I839:I845" si="944">IF(H839&gt;0,RANK(H839,$H$11:$H$1079),"—")</f>
        <v>362</v>
      </c>
      <c r="J839" s="183">
        <v>382</v>
      </c>
      <c r="K839" s="70">
        <f t="shared" ref="K839:K845" si="945">IF(J839&gt;0,RANK(J839,$J$11:$J$1079),"—")</f>
        <v>369</v>
      </c>
      <c r="L839" s="183">
        <v>464</v>
      </c>
      <c r="M839" s="70">
        <f t="shared" ref="M839:M845" si="946">IF(L839&gt;0,RANK(L839,$L$11:$L$1079),"—")</f>
        <v>363</v>
      </c>
      <c r="N839" s="183">
        <v>546</v>
      </c>
      <c r="O839" s="70">
        <f t="shared" ref="O839:O845" si="947">IF(N839&gt;0,RANK(N839,$N$11:$N$1079),"—")</f>
        <v>379</v>
      </c>
      <c r="P839" s="183">
        <v>628</v>
      </c>
      <c r="Q839" s="70">
        <f t="shared" ref="Q839:Q845" si="948">IF(P839&gt;0,RANK(P839,$P$11:$P$1079),"—")</f>
        <v>401</v>
      </c>
      <c r="R839" s="183">
        <v>710</v>
      </c>
      <c r="S839" s="70">
        <f t="shared" ref="S839:S845" si="949">IF(R839&gt;0,RANK(R839,$R$11:$R$1079),"—")</f>
        <v>411</v>
      </c>
      <c r="T839" s="183">
        <v>1113</v>
      </c>
      <c r="U839" s="70">
        <f t="shared" ref="U839:U845" si="950">IF(T839&gt;0,RANK(T839,$T$11:$T$1079),"—")</f>
        <v>384</v>
      </c>
      <c r="V839" s="183">
        <v>1919</v>
      </c>
      <c r="W839" s="70">
        <f t="shared" ref="W839:W845" si="951">IF(V839&gt;0,RANK(V839,$V$11:$V$1079),"—")</f>
        <v>341</v>
      </c>
      <c r="X839" s="183">
        <v>462</v>
      </c>
      <c r="Y839" s="70">
        <f t="shared" ref="Y839:Y845" si="952">IF(X839&gt;0,RANK(X839,$X$11:$X$1079),"—")</f>
        <v>473</v>
      </c>
      <c r="Z839" s="183">
        <v>506</v>
      </c>
      <c r="AA839" s="70">
        <f t="shared" ref="AA839:AA845" si="953">IF(Z839&gt;0,RANK(Z839,$Z$11:$Z$1079),"—")</f>
        <v>457</v>
      </c>
      <c r="AB839" s="183">
        <v>672</v>
      </c>
      <c r="AC839" s="70">
        <f t="shared" ref="AC839:AC845" si="954">IF(AB839&gt;0,RANK(AB839,$AB$11:$AB$1079),"—")</f>
        <v>436</v>
      </c>
      <c r="AD839" s="183">
        <v>769</v>
      </c>
      <c r="AE839" s="70">
        <f t="shared" ref="AE839:AE845" si="955">IF(AD839&gt;0,RANK(AD839,$AD$11:$AD$1079),"—")</f>
        <v>437</v>
      </c>
      <c r="AF839" s="183">
        <v>794</v>
      </c>
      <c r="AG839" s="70">
        <f t="shared" ref="AG839:AG845" si="956">IF(AF839&gt;0,RANK(AF839,$AF$11:$AF$1079),"—")</f>
        <v>455</v>
      </c>
      <c r="AH839" s="183">
        <v>794</v>
      </c>
      <c r="AI839" s="70">
        <f t="shared" ref="AI839:AI845" si="957">IF(AH839&gt;0,RANK(AH839,$AH$11:$AH$1079),"—")</f>
        <v>471</v>
      </c>
      <c r="AJ839" s="183">
        <v>1115</v>
      </c>
      <c r="AK839" s="70">
        <f t="shared" ref="AK839:AK845" si="958">IF(AJ839&gt;0,RANK(AJ839,$AJ$11:$AJ$1079),"—")</f>
        <v>455</v>
      </c>
      <c r="AL839" s="183">
        <v>883</v>
      </c>
      <c r="AM839" s="70">
        <f t="shared" ref="AM839:AM845" si="959">IF(AL839&gt;0,RANK(AL839,$AL$11:$AL$1079),"—")</f>
        <v>491</v>
      </c>
      <c r="AN839" s="183">
        <v>1956</v>
      </c>
      <c r="AO839" s="70">
        <f t="shared" ref="AO839:AO845" si="960">IF(AN839&gt;0,RANK(AN839,$AN$11:$AN$1079),"—")</f>
        <v>411</v>
      </c>
      <c r="AP839" s="183">
        <v>457</v>
      </c>
      <c r="AQ839" s="70">
        <f t="shared" ref="AQ839:AQ845" si="961">IF(AP839&gt;0,RANK(AP839,$AP$11:$AP$1079),"—")</f>
        <v>576</v>
      </c>
      <c r="AR839" s="183">
        <v>244</v>
      </c>
      <c r="AS839" s="70">
        <f t="shared" ref="AS839:AS845" si="962">IF(AR839&gt;0,RANK(AR839,$AR$11:$AR$1079),"—")</f>
        <v>635</v>
      </c>
      <c r="AT839" s="183">
        <v>762</v>
      </c>
      <c r="AU839" s="70">
        <f t="shared" ref="AU839:AU845" si="963">IF(AT839&gt;0,RANK(AT839,$AT$11:$AT$1079),"—")</f>
        <v>536</v>
      </c>
      <c r="AV839" s="183">
        <v>2454</v>
      </c>
      <c r="AW839" s="70">
        <f t="shared" ref="AW839:AW845" si="964">IF(AV839&gt;0,RANK(AV839,$AV$11:$AV$1079),"—")</f>
        <v>409</v>
      </c>
      <c r="AX839" s="183">
        <v>1483</v>
      </c>
      <c r="AY839" s="168">
        <f t="shared" ref="AY839:AY845" si="965">IF(AX839&gt;0,RANK(AX839,$AX$11:$AX$1079),"—")</f>
        <v>474</v>
      </c>
      <c r="AZ839" s="210">
        <v>3052</v>
      </c>
      <c r="BA839" s="168">
        <f t="shared" si="892"/>
        <v>430</v>
      </c>
      <c r="BB839" s="210">
        <v>8103</v>
      </c>
      <c r="BC839" s="168">
        <f t="shared" si="893"/>
        <v>347</v>
      </c>
      <c r="BD839" s="210"/>
      <c r="BE839" s="168"/>
      <c r="BF839" s="210"/>
      <c r="BG839" s="168"/>
      <c r="BH839" s="210"/>
      <c r="BI839" s="168"/>
      <c r="BJ839" s="183">
        <v>5009</v>
      </c>
      <c r="BK839" s="168">
        <f t="shared" si="867"/>
        <v>382</v>
      </c>
    </row>
    <row r="840" spans="1:63" ht="12.95" customHeight="1" x14ac:dyDescent="0.2">
      <c r="A840" s="41" t="s">
        <v>1450</v>
      </c>
      <c r="B840" s="102" t="s">
        <v>676</v>
      </c>
      <c r="C840" s="247" t="s">
        <v>1910</v>
      </c>
      <c r="D840" s="183"/>
      <c r="E840" s="70" t="str">
        <f t="shared" si="942"/>
        <v>—</v>
      </c>
      <c r="F840" s="183"/>
      <c r="G840" s="70" t="str">
        <f t="shared" si="943"/>
        <v>—</v>
      </c>
      <c r="H840" s="183"/>
      <c r="I840" s="70" t="str">
        <f t="shared" si="944"/>
        <v>—</v>
      </c>
      <c r="J840" s="183"/>
      <c r="K840" s="70" t="str">
        <f t="shared" si="945"/>
        <v>—</v>
      </c>
      <c r="L840" s="183"/>
      <c r="M840" s="70" t="str">
        <f t="shared" si="946"/>
        <v>—</v>
      </c>
      <c r="N840" s="183"/>
      <c r="O840" s="70" t="str">
        <f t="shared" si="947"/>
        <v>—</v>
      </c>
      <c r="P840" s="183"/>
      <c r="Q840" s="70" t="str">
        <f t="shared" si="948"/>
        <v>—</v>
      </c>
      <c r="R840" s="183">
        <v>0</v>
      </c>
      <c r="S840" s="70" t="str">
        <f t="shared" si="949"/>
        <v>—</v>
      </c>
      <c r="T840" s="183">
        <v>0</v>
      </c>
      <c r="U840" s="70" t="str">
        <f t="shared" si="950"/>
        <v>—</v>
      </c>
      <c r="V840" s="183">
        <v>0</v>
      </c>
      <c r="W840" s="70" t="str">
        <f t="shared" si="951"/>
        <v>—</v>
      </c>
      <c r="X840" s="183"/>
      <c r="Y840" s="70" t="str">
        <f t="shared" si="952"/>
        <v>—</v>
      </c>
      <c r="Z840" s="183">
        <v>0</v>
      </c>
      <c r="AA840" s="70" t="str">
        <f t="shared" si="953"/>
        <v>—</v>
      </c>
      <c r="AB840" s="183">
        <v>596</v>
      </c>
      <c r="AC840" s="70">
        <f t="shared" si="954"/>
        <v>446</v>
      </c>
      <c r="AD840" s="183">
        <v>571</v>
      </c>
      <c r="AE840" s="70">
        <f t="shared" si="955"/>
        <v>466</v>
      </c>
      <c r="AF840" s="183">
        <v>289</v>
      </c>
      <c r="AG840" s="70">
        <f t="shared" si="956"/>
        <v>552</v>
      </c>
      <c r="AH840" s="183">
        <v>378</v>
      </c>
      <c r="AI840" s="70">
        <f t="shared" si="957"/>
        <v>541</v>
      </c>
      <c r="AJ840" s="183">
        <v>425</v>
      </c>
      <c r="AK840" s="70">
        <f t="shared" si="958"/>
        <v>545</v>
      </c>
      <c r="AL840" s="183">
        <v>425</v>
      </c>
      <c r="AM840" s="70">
        <f t="shared" si="959"/>
        <v>560</v>
      </c>
      <c r="AN840" s="183">
        <v>1099</v>
      </c>
      <c r="AO840" s="70">
        <f t="shared" si="960"/>
        <v>472</v>
      </c>
      <c r="AP840" s="183">
        <v>1053</v>
      </c>
      <c r="AQ840" s="70">
        <f t="shared" si="961"/>
        <v>490</v>
      </c>
      <c r="AR840" s="183">
        <v>566</v>
      </c>
      <c r="AS840" s="70">
        <f t="shared" si="962"/>
        <v>562</v>
      </c>
      <c r="AT840" s="183">
        <v>718</v>
      </c>
      <c r="AU840" s="70">
        <f t="shared" si="963"/>
        <v>540</v>
      </c>
      <c r="AV840" s="183">
        <v>1642</v>
      </c>
      <c r="AW840" s="70">
        <f t="shared" si="964"/>
        <v>459</v>
      </c>
      <c r="AX840" s="183">
        <v>1376</v>
      </c>
      <c r="AY840" s="168">
        <f t="shared" si="965"/>
        <v>487</v>
      </c>
      <c r="AZ840" s="210">
        <v>3085</v>
      </c>
      <c r="BA840" s="168">
        <f t="shared" si="892"/>
        <v>427</v>
      </c>
      <c r="BB840" s="210">
        <v>3732</v>
      </c>
      <c r="BC840" s="168">
        <f t="shared" si="893"/>
        <v>430</v>
      </c>
      <c r="BD840" s="210"/>
      <c r="BE840" s="168"/>
      <c r="BF840" s="210"/>
      <c r="BG840" s="168"/>
      <c r="BH840" s="210"/>
      <c r="BI840" s="168"/>
      <c r="BJ840" s="183">
        <v>4647</v>
      </c>
      <c r="BK840" s="168">
        <f t="shared" si="867"/>
        <v>388</v>
      </c>
    </row>
    <row r="841" spans="1:63" ht="12.95" customHeight="1" x14ac:dyDescent="0.2">
      <c r="A841" s="41" t="s">
        <v>473</v>
      </c>
      <c r="B841" s="102" t="s">
        <v>1483</v>
      </c>
      <c r="C841" s="247" t="s">
        <v>1910</v>
      </c>
      <c r="D841" s="183">
        <v>1108</v>
      </c>
      <c r="E841" s="70">
        <f t="shared" si="942"/>
        <v>279</v>
      </c>
      <c r="F841" s="183">
        <v>1254</v>
      </c>
      <c r="G841" s="70">
        <f t="shared" si="943"/>
        <v>292</v>
      </c>
      <c r="H841" s="193"/>
      <c r="I841" s="70" t="str">
        <f t="shared" si="944"/>
        <v>—</v>
      </c>
      <c r="J841" s="183"/>
      <c r="K841" s="70" t="str">
        <f t="shared" si="945"/>
        <v>—</v>
      </c>
      <c r="L841" s="183"/>
      <c r="M841" s="70" t="str">
        <f t="shared" si="946"/>
        <v>—</v>
      </c>
      <c r="N841" s="183">
        <v>1751</v>
      </c>
      <c r="O841" s="70">
        <f t="shared" si="947"/>
        <v>292</v>
      </c>
      <c r="P841" s="183">
        <v>2080</v>
      </c>
      <c r="Q841" s="70">
        <f t="shared" si="948"/>
        <v>303</v>
      </c>
      <c r="R841" s="183">
        <v>1724</v>
      </c>
      <c r="S841" s="70">
        <f t="shared" si="949"/>
        <v>334</v>
      </c>
      <c r="T841" s="183">
        <v>1694</v>
      </c>
      <c r="U841" s="70">
        <f t="shared" si="950"/>
        <v>349</v>
      </c>
      <c r="V841" s="183">
        <v>1664</v>
      </c>
      <c r="W841" s="70">
        <f t="shared" si="951"/>
        <v>352</v>
      </c>
      <c r="X841" s="183">
        <v>1634</v>
      </c>
      <c r="Y841" s="70">
        <f t="shared" si="952"/>
        <v>353</v>
      </c>
      <c r="Z841" s="183">
        <v>1604</v>
      </c>
      <c r="AA841" s="70">
        <f t="shared" si="953"/>
        <v>354</v>
      </c>
      <c r="AB841" s="183">
        <v>1573</v>
      </c>
      <c r="AC841" s="70">
        <f t="shared" si="954"/>
        <v>357</v>
      </c>
      <c r="AD841" s="183">
        <v>1498</v>
      </c>
      <c r="AE841" s="70">
        <f t="shared" si="955"/>
        <v>371</v>
      </c>
      <c r="AF841" s="183">
        <v>1859</v>
      </c>
      <c r="AG841" s="70">
        <f t="shared" si="956"/>
        <v>365</v>
      </c>
      <c r="AH841" s="183">
        <v>1802</v>
      </c>
      <c r="AI841" s="70">
        <f t="shared" si="957"/>
        <v>386</v>
      </c>
      <c r="AJ841" s="183">
        <v>2115</v>
      </c>
      <c r="AK841" s="70">
        <f t="shared" si="958"/>
        <v>387</v>
      </c>
      <c r="AL841" s="183">
        <v>2115</v>
      </c>
      <c r="AM841" s="70">
        <f t="shared" si="959"/>
        <v>392</v>
      </c>
      <c r="AN841" s="183">
        <v>2604</v>
      </c>
      <c r="AO841" s="70">
        <f t="shared" si="960"/>
        <v>375</v>
      </c>
      <c r="AP841" s="183">
        <v>2725</v>
      </c>
      <c r="AQ841" s="70">
        <f t="shared" si="961"/>
        <v>378</v>
      </c>
      <c r="AR841" s="183">
        <v>3388</v>
      </c>
      <c r="AS841" s="70">
        <f t="shared" si="962"/>
        <v>365</v>
      </c>
      <c r="AT841" s="183">
        <v>2926</v>
      </c>
      <c r="AU841" s="70">
        <f t="shared" si="963"/>
        <v>380</v>
      </c>
      <c r="AV841" s="183">
        <v>3364</v>
      </c>
      <c r="AW841" s="70">
        <f t="shared" si="964"/>
        <v>368</v>
      </c>
      <c r="AX841" s="183">
        <v>2796</v>
      </c>
      <c r="AY841" s="168">
        <f t="shared" si="965"/>
        <v>402</v>
      </c>
      <c r="AZ841" s="205">
        <v>3628</v>
      </c>
      <c r="BA841" s="168">
        <f t="shared" si="892"/>
        <v>404</v>
      </c>
      <c r="BB841" s="205">
        <v>4623</v>
      </c>
      <c r="BC841" s="168">
        <f t="shared" si="893"/>
        <v>404</v>
      </c>
      <c r="BD841" s="205"/>
      <c r="BE841" s="168"/>
      <c r="BF841" s="205"/>
      <c r="BG841" s="168"/>
      <c r="BH841" s="205"/>
      <c r="BI841" s="168"/>
      <c r="BJ841" s="183">
        <v>4412</v>
      </c>
      <c r="BK841" s="168">
        <f t="shared" si="867"/>
        <v>398</v>
      </c>
    </row>
    <row r="842" spans="1:63" ht="12.95" customHeight="1" x14ac:dyDescent="0.2">
      <c r="A842" s="41" t="s">
        <v>474</v>
      </c>
      <c r="B842" s="102" t="s">
        <v>660</v>
      </c>
      <c r="C842" s="247" t="s">
        <v>1910</v>
      </c>
      <c r="D842" s="183">
        <v>49</v>
      </c>
      <c r="E842" s="70">
        <f t="shared" si="942"/>
        <v>385</v>
      </c>
      <c r="F842" s="183">
        <v>47</v>
      </c>
      <c r="G842" s="70">
        <f t="shared" si="943"/>
        <v>484</v>
      </c>
      <c r="H842" s="183"/>
      <c r="I842" s="70" t="str">
        <f t="shared" si="944"/>
        <v>—</v>
      </c>
      <c r="J842" s="183"/>
      <c r="K842" s="70" t="str">
        <f t="shared" si="945"/>
        <v>—</v>
      </c>
      <c r="L842" s="183"/>
      <c r="M842" s="70" t="str">
        <f t="shared" si="946"/>
        <v>—</v>
      </c>
      <c r="N842" s="183"/>
      <c r="O842" s="70" t="str">
        <f t="shared" si="947"/>
        <v>—</v>
      </c>
      <c r="P842" s="183"/>
      <c r="Q842" s="70" t="str">
        <f t="shared" si="948"/>
        <v>—</v>
      </c>
      <c r="R842" s="183">
        <v>65</v>
      </c>
      <c r="S842" s="70">
        <f t="shared" si="949"/>
        <v>549</v>
      </c>
      <c r="T842" s="183">
        <v>112</v>
      </c>
      <c r="U842" s="70">
        <f t="shared" si="950"/>
        <v>546</v>
      </c>
      <c r="V842" s="183">
        <v>159</v>
      </c>
      <c r="W842" s="70">
        <f t="shared" si="951"/>
        <v>540</v>
      </c>
      <c r="X842" s="183">
        <v>206</v>
      </c>
      <c r="Y842" s="70">
        <f t="shared" si="952"/>
        <v>525</v>
      </c>
      <c r="Z842" s="183">
        <v>253</v>
      </c>
      <c r="AA842" s="70">
        <f t="shared" si="953"/>
        <v>513</v>
      </c>
      <c r="AB842" s="183">
        <v>300</v>
      </c>
      <c r="AC842" s="70">
        <f t="shared" si="954"/>
        <v>506</v>
      </c>
      <c r="AD842" s="183">
        <v>347</v>
      </c>
      <c r="AE842" s="70">
        <f t="shared" si="955"/>
        <v>505</v>
      </c>
      <c r="AF842" s="190">
        <v>396</v>
      </c>
      <c r="AG842" s="70">
        <f t="shared" si="956"/>
        <v>525</v>
      </c>
      <c r="AH842" s="190">
        <v>766</v>
      </c>
      <c r="AI842" s="70">
        <f t="shared" si="957"/>
        <v>477</v>
      </c>
      <c r="AJ842" s="190">
        <v>889</v>
      </c>
      <c r="AK842" s="70">
        <f t="shared" si="958"/>
        <v>481</v>
      </c>
      <c r="AL842" s="190">
        <v>1008</v>
      </c>
      <c r="AM842" s="70">
        <f t="shared" si="959"/>
        <v>476</v>
      </c>
      <c r="AN842" s="190">
        <v>1128</v>
      </c>
      <c r="AO842" s="70">
        <f t="shared" si="960"/>
        <v>471</v>
      </c>
      <c r="AP842" s="190">
        <v>1511</v>
      </c>
      <c r="AQ842" s="70">
        <f t="shared" si="961"/>
        <v>449</v>
      </c>
      <c r="AR842" s="190">
        <v>1693</v>
      </c>
      <c r="AS842" s="70">
        <f t="shared" si="962"/>
        <v>439</v>
      </c>
      <c r="AT842" s="183">
        <v>1341</v>
      </c>
      <c r="AU842" s="70">
        <f t="shared" si="963"/>
        <v>467</v>
      </c>
      <c r="AV842" s="183">
        <v>1405</v>
      </c>
      <c r="AW842" s="70">
        <f t="shared" si="964"/>
        <v>479</v>
      </c>
      <c r="AX842" s="183">
        <v>1733</v>
      </c>
      <c r="AY842" s="168">
        <f t="shared" si="965"/>
        <v>453</v>
      </c>
      <c r="AZ842" s="210">
        <v>2255</v>
      </c>
      <c r="BA842" s="168">
        <f t="shared" ref="BA842:BA863" si="966">IF(AZ842&gt;0,RANK(AZ842,$AZ$11:$AZ$1079),"—")</f>
        <v>468</v>
      </c>
      <c r="BB842" s="210">
        <v>3621</v>
      </c>
      <c r="BC842" s="168">
        <f t="shared" ref="BC842:BC863" si="967">IF(BB842&gt;0,RANK(BB842,$BB$11:$BB$1079),"—")</f>
        <v>434</v>
      </c>
      <c r="BD842" s="210"/>
      <c r="BE842" s="168"/>
      <c r="BF842" s="210"/>
      <c r="BG842" s="168"/>
      <c r="BH842" s="210"/>
      <c r="BI842" s="168"/>
      <c r="BJ842" s="183">
        <v>4274</v>
      </c>
      <c r="BK842" s="168">
        <f t="shared" si="867"/>
        <v>401</v>
      </c>
    </row>
    <row r="843" spans="1:63" ht="12.95" customHeight="1" x14ac:dyDescent="0.2">
      <c r="A843" s="41" t="s">
        <v>476</v>
      </c>
      <c r="B843" s="102" t="s">
        <v>665</v>
      </c>
      <c r="C843" s="247" t="s">
        <v>1910</v>
      </c>
      <c r="D843" s="183">
        <v>3584</v>
      </c>
      <c r="E843" s="70">
        <f t="shared" si="942"/>
        <v>217</v>
      </c>
      <c r="F843" s="183">
        <v>4838</v>
      </c>
      <c r="G843" s="70">
        <f t="shared" si="943"/>
        <v>209</v>
      </c>
      <c r="H843" s="183">
        <v>6093</v>
      </c>
      <c r="I843" s="70">
        <f t="shared" si="944"/>
        <v>203</v>
      </c>
      <c r="J843" s="183">
        <v>3998</v>
      </c>
      <c r="K843" s="70">
        <f t="shared" si="945"/>
        <v>235</v>
      </c>
      <c r="L843" s="183">
        <v>3087</v>
      </c>
      <c r="M843" s="70">
        <f t="shared" si="946"/>
        <v>257</v>
      </c>
      <c r="N843" s="183">
        <v>2192</v>
      </c>
      <c r="O843" s="70">
        <f t="shared" si="947"/>
        <v>282</v>
      </c>
      <c r="P843" s="183">
        <v>1297</v>
      </c>
      <c r="Q843" s="70">
        <f t="shared" si="948"/>
        <v>346</v>
      </c>
      <c r="R843" s="183">
        <v>402</v>
      </c>
      <c r="S843" s="70">
        <f t="shared" si="949"/>
        <v>459</v>
      </c>
      <c r="T843" s="183">
        <v>346</v>
      </c>
      <c r="U843" s="70">
        <f t="shared" si="950"/>
        <v>490</v>
      </c>
      <c r="V843" s="183">
        <v>183</v>
      </c>
      <c r="W843" s="70">
        <f t="shared" si="951"/>
        <v>532</v>
      </c>
      <c r="X843" s="183">
        <v>278</v>
      </c>
      <c r="Y843" s="70">
        <f t="shared" si="952"/>
        <v>513</v>
      </c>
      <c r="Z843" s="183">
        <v>325</v>
      </c>
      <c r="AA843" s="70">
        <f t="shared" si="953"/>
        <v>498</v>
      </c>
      <c r="AB843" s="183">
        <v>295</v>
      </c>
      <c r="AC843" s="70">
        <f t="shared" si="954"/>
        <v>509</v>
      </c>
      <c r="AD843" s="183">
        <v>370</v>
      </c>
      <c r="AE843" s="70">
        <f t="shared" si="955"/>
        <v>499</v>
      </c>
      <c r="AF843" s="183">
        <v>390</v>
      </c>
      <c r="AG843" s="70">
        <f t="shared" si="956"/>
        <v>528</v>
      </c>
      <c r="AH843" s="183">
        <v>571</v>
      </c>
      <c r="AI843" s="70">
        <f t="shared" si="957"/>
        <v>511</v>
      </c>
      <c r="AJ843" s="183">
        <v>380</v>
      </c>
      <c r="AK843" s="70">
        <f t="shared" si="958"/>
        <v>550</v>
      </c>
      <c r="AL843" s="183">
        <v>1928</v>
      </c>
      <c r="AM843" s="70">
        <f t="shared" si="959"/>
        <v>402</v>
      </c>
      <c r="AN843" s="183">
        <v>3476</v>
      </c>
      <c r="AO843" s="70">
        <f t="shared" si="960"/>
        <v>352</v>
      </c>
      <c r="AP843" s="183">
        <v>3505</v>
      </c>
      <c r="AQ843" s="70">
        <f t="shared" si="961"/>
        <v>357</v>
      </c>
      <c r="AR843" s="183">
        <v>3613</v>
      </c>
      <c r="AS843" s="70">
        <f t="shared" si="962"/>
        <v>362</v>
      </c>
      <c r="AT843" s="183">
        <v>2708</v>
      </c>
      <c r="AU843" s="70">
        <f t="shared" si="963"/>
        <v>390</v>
      </c>
      <c r="AV843" s="183">
        <v>2061</v>
      </c>
      <c r="AW843" s="70">
        <f t="shared" si="964"/>
        <v>435</v>
      </c>
      <c r="AX843" s="183">
        <v>2197</v>
      </c>
      <c r="AY843" s="168">
        <f t="shared" si="965"/>
        <v>428</v>
      </c>
      <c r="AZ843" s="224">
        <v>1785</v>
      </c>
      <c r="BA843" s="168">
        <f t="shared" si="966"/>
        <v>498</v>
      </c>
      <c r="BB843" s="224">
        <v>2059</v>
      </c>
      <c r="BC843" s="168">
        <f t="shared" si="967"/>
        <v>513</v>
      </c>
      <c r="BD843" s="224"/>
      <c r="BE843" s="168"/>
      <c r="BF843" s="224"/>
      <c r="BG843" s="168"/>
      <c r="BH843" s="224"/>
      <c r="BI843" s="168"/>
      <c r="BJ843" s="183">
        <v>4169</v>
      </c>
      <c r="BK843" s="168">
        <f t="shared" ref="BK843:BK906" si="968">IF(BJ843&gt;0,RANK(BJ843,$BJ$11:$BJ$1078),"—")</f>
        <v>405</v>
      </c>
    </row>
    <row r="844" spans="1:63" ht="12.95" customHeight="1" x14ac:dyDescent="0.2">
      <c r="A844" s="41" t="s">
        <v>475</v>
      </c>
      <c r="B844" s="102" t="s">
        <v>835</v>
      </c>
      <c r="C844" s="247" t="s">
        <v>1910</v>
      </c>
      <c r="D844" s="193"/>
      <c r="E844" s="70" t="str">
        <f t="shared" si="942"/>
        <v>—</v>
      </c>
      <c r="F844" s="183">
        <v>438</v>
      </c>
      <c r="G844" s="70">
        <f t="shared" si="943"/>
        <v>367</v>
      </c>
      <c r="H844" s="193"/>
      <c r="I844" s="70" t="str">
        <f t="shared" si="944"/>
        <v>—</v>
      </c>
      <c r="J844" s="183"/>
      <c r="K844" s="70" t="str">
        <f t="shared" si="945"/>
        <v>—</v>
      </c>
      <c r="L844" s="183"/>
      <c r="M844" s="70" t="str">
        <f t="shared" si="946"/>
        <v>—</v>
      </c>
      <c r="N844" s="183"/>
      <c r="O844" s="70" t="str">
        <f t="shared" si="947"/>
        <v>—</v>
      </c>
      <c r="P844" s="183">
        <v>615</v>
      </c>
      <c r="Q844" s="70">
        <f t="shared" si="948"/>
        <v>405</v>
      </c>
      <c r="R844" s="183">
        <v>661</v>
      </c>
      <c r="S844" s="70">
        <f t="shared" si="949"/>
        <v>414</v>
      </c>
      <c r="T844" s="183">
        <v>773</v>
      </c>
      <c r="U844" s="70">
        <f t="shared" si="950"/>
        <v>415</v>
      </c>
      <c r="V844" s="183">
        <v>885</v>
      </c>
      <c r="W844" s="70">
        <f t="shared" si="951"/>
        <v>413</v>
      </c>
      <c r="X844" s="183">
        <v>997</v>
      </c>
      <c r="Y844" s="70">
        <f t="shared" si="952"/>
        <v>398</v>
      </c>
      <c r="Z844" s="183">
        <v>1109</v>
      </c>
      <c r="AA844" s="70">
        <f t="shared" si="953"/>
        <v>383</v>
      </c>
      <c r="AB844" s="183">
        <v>1221</v>
      </c>
      <c r="AC844" s="70">
        <f t="shared" si="954"/>
        <v>382</v>
      </c>
      <c r="AD844" s="183">
        <v>1335</v>
      </c>
      <c r="AE844" s="70">
        <f t="shared" si="955"/>
        <v>385</v>
      </c>
      <c r="AF844" s="183">
        <v>1835</v>
      </c>
      <c r="AG844" s="70">
        <f t="shared" si="956"/>
        <v>367</v>
      </c>
      <c r="AH844" s="183">
        <v>1791</v>
      </c>
      <c r="AI844" s="70">
        <f t="shared" si="957"/>
        <v>387</v>
      </c>
      <c r="AJ844" s="183">
        <v>1900</v>
      </c>
      <c r="AK844" s="70">
        <f t="shared" si="958"/>
        <v>402</v>
      </c>
      <c r="AL844" s="190">
        <v>2123</v>
      </c>
      <c r="AM844" s="70">
        <f t="shared" si="959"/>
        <v>391</v>
      </c>
      <c r="AN844" s="183">
        <v>1817</v>
      </c>
      <c r="AO844" s="70">
        <f t="shared" si="960"/>
        <v>422</v>
      </c>
      <c r="AP844" s="183">
        <v>1820</v>
      </c>
      <c r="AQ844" s="70">
        <f t="shared" si="961"/>
        <v>427</v>
      </c>
      <c r="AR844" s="183">
        <v>2841</v>
      </c>
      <c r="AS844" s="70">
        <f t="shared" si="962"/>
        <v>379</v>
      </c>
      <c r="AT844" s="183">
        <v>1744</v>
      </c>
      <c r="AU844" s="70">
        <f t="shared" si="963"/>
        <v>444</v>
      </c>
      <c r="AV844" s="183">
        <v>2193</v>
      </c>
      <c r="AW844" s="70">
        <f t="shared" si="964"/>
        <v>425</v>
      </c>
      <c r="AX844" s="183">
        <v>3850</v>
      </c>
      <c r="AY844" s="168">
        <f t="shared" si="965"/>
        <v>366</v>
      </c>
      <c r="AZ844" s="210">
        <v>5456</v>
      </c>
      <c r="BA844" s="168">
        <f t="shared" si="966"/>
        <v>367</v>
      </c>
      <c r="BB844" s="210">
        <v>5043</v>
      </c>
      <c r="BC844" s="168">
        <f t="shared" si="967"/>
        <v>395</v>
      </c>
      <c r="BD844" s="210"/>
      <c r="BE844" s="168"/>
      <c r="BF844" s="210"/>
      <c r="BG844" s="168"/>
      <c r="BH844" s="210"/>
      <c r="BI844" s="168"/>
      <c r="BJ844" s="183">
        <v>4140</v>
      </c>
      <c r="BK844" s="168">
        <f t="shared" si="968"/>
        <v>406</v>
      </c>
    </row>
    <row r="845" spans="1:63" ht="12.95" customHeight="1" x14ac:dyDescent="0.2">
      <c r="A845" s="41" t="s">
        <v>477</v>
      </c>
      <c r="B845" s="102" t="s">
        <v>1312</v>
      </c>
      <c r="C845" s="247" t="s">
        <v>1910</v>
      </c>
      <c r="D845" s="183"/>
      <c r="E845" s="70" t="str">
        <f t="shared" si="942"/>
        <v>—</v>
      </c>
      <c r="F845" s="183"/>
      <c r="G845" s="70" t="str">
        <f t="shared" si="943"/>
        <v>—</v>
      </c>
      <c r="H845" s="183"/>
      <c r="I845" s="70" t="str">
        <f t="shared" si="944"/>
        <v>—</v>
      </c>
      <c r="J845" s="183"/>
      <c r="K845" s="70" t="str">
        <f t="shared" si="945"/>
        <v>—</v>
      </c>
      <c r="L845" s="183"/>
      <c r="M845" s="70" t="str">
        <f t="shared" si="946"/>
        <v>—</v>
      </c>
      <c r="N845" s="183"/>
      <c r="O845" s="70" t="str">
        <f t="shared" si="947"/>
        <v>—</v>
      </c>
      <c r="P845" s="183"/>
      <c r="Q845" s="70" t="str">
        <f t="shared" si="948"/>
        <v>—</v>
      </c>
      <c r="R845" s="183">
        <v>755</v>
      </c>
      <c r="S845" s="70">
        <f t="shared" si="949"/>
        <v>406</v>
      </c>
      <c r="T845" s="183">
        <v>634</v>
      </c>
      <c r="U845" s="70">
        <f t="shared" si="950"/>
        <v>434</v>
      </c>
      <c r="V845" s="183">
        <v>881</v>
      </c>
      <c r="W845" s="70">
        <f t="shared" si="951"/>
        <v>415</v>
      </c>
      <c r="X845" s="183">
        <v>695</v>
      </c>
      <c r="Y845" s="70">
        <f t="shared" si="952"/>
        <v>431</v>
      </c>
      <c r="Z845" s="183">
        <v>650</v>
      </c>
      <c r="AA845" s="70">
        <f t="shared" si="953"/>
        <v>436</v>
      </c>
      <c r="AB845" s="183">
        <v>358</v>
      </c>
      <c r="AC845" s="70">
        <f t="shared" si="954"/>
        <v>489</v>
      </c>
      <c r="AD845" s="183">
        <v>358</v>
      </c>
      <c r="AE845" s="70">
        <f t="shared" si="955"/>
        <v>501</v>
      </c>
      <c r="AF845" s="183">
        <v>532</v>
      </c>
      <c r="AG845" s="70">
        <f t="shared" si="956"/>
        <v>503</v>
      </c>
      <c r="AH845" s="183">
        <v>573</v>
      </c>
      <c r="AI845" s="70">
        <f t="shared" si="957"/>
        <v>510</v>
      </c>
      <c r="AJ845" s="183">
        <v>833</v>
      </c>
      <c r="AK845" s="70">
        <f t="shared" si="958"/>
        <v>490</v>
      </c>
      <c r="AL845" s="190">
        <v>453</v>
      </c>
      <c r="AM845" s="70">
        <f t="shared" si="959"/>
        <v>553</v>
      </c>
      <c r="AN845" s="183">
        <v>544</v>
      </c>
      <c r="AO845" s="70">
        <f t="shared" si="960"/>
        <v>544</v>
      </c>
      <c r="AP845" s="183">
        <v>704</v>
      </c>
      <c r="AQ845" s="70">
        <f t="shared" si="961"/>
        <v>518</v>
      </c>
      <c r="AR845" s="183">
        <v>1260</v>
      </c>
      <c r="AS845" s="70">
        <f t="shared" si="962"/>
        <v>468</v>
      </c>
      <c r="AT845" s="183">
        <v>1449</v>
      </c>
      <c r="AU845" s="70">
        <f t="shared" si="963"/>
        <v>460</v>
      </c>
      <c r="AV845" s="183">
        <v>1777</v>
      </c>
      <c r="AW845" s="70">
        <f t="shared" si="964"/>
        <v>448</v>
      </c>
      <c r="AX845" s="183">
        <v>1673</v>
      </c>
      <c r="AY845" s="168">
        <f t="shared" si="965"/>
        <v>457</v>
      </c>
      <c r="AZ845" s="210">
        <v>1964</v>
      </c>
      <c r="BA845" s="168">
        <f t="shared" si="966"/>
        <v>484</v>
      </c>
      <c r="BB845" s="210">
        <v>3504</v>
      </c>
      <c r="BC845" s="168">
        <f t="shared" si="967"/>
        <v>439</v>
      </c>
      <c r="BD845" s="210"/>
      <c r="BE845" s="168"/>
      <c r="BF845" s="210"/>
      <c r="BG845" s="168"/>
      <c r="BH845" s="210"/>
      <c r="BI845" s="168"/>
      <c r="BJ845" s="183">
        <v>4076</v>
      </c>
      <c r="BK845" s="168">
        <f t="shared" si="968"/>
        <v>409</v>
      </c>
    </row>
    <row r="846" spans="1:63" ht="12.95" customHeight="1" x14ac:dyDescent="0.2">
      <c r="A846" s="41" t="s">
        <v>478</v>
      </c>
      <c r="B846" s="204" t="s">
        <v>1998</v>
      </c>
      <c r="C846" s="252" t="s">
        <v>1910</v>
      </c>
      <c r="D846" s="183"/>
      <c r="E846" s="70"/>
      <c r="F846" s="183"/>
      <c r="G846" s="70"/>
      <c r="H846" s="183"/>
      <c r="I846" s="70"/>
      <c r="J846" s="183"/>
      <c r="K846" s="70"/>
      <c r="L846" s="183"/>
      <c r="M846" s="70"/>
      <c r="N846" s="183"/>
      <c r="O846" s="70"/>
      <c r="P846" s="183"/>
      <c r="Q846" s="70"/>
      <c r="R846" s="183"/>
      <c r="S846" s="70"/>
      <c r="T846" s="183"/>
      <c r="U846" s="70"/>
      <c r="V846" s="183"/>
      <c r="W846" s="70"/>
      <c r="X846" s="183"/>
      <c r="Y846" s="70"/>
      <c r="Z846" s="183"/>
      <c r="AA846" s="70"/>
      <c r="AB846" s="183"/>
      <c r="AC846" s="70"/>
      <c r="AD846" s="183"/>
      <c r="AE846" s="70"/>
      <c r="AF846" s="190"/>
      <c r="AG846" s="70"/>
      <c r="AH846" s="190"/>
      <c r="AI846" s="70"/>
      <c r="AJ846" s="190"/>
      <c r="AK846" s="70"/>
      <c r="AL846" s="190"/>
      <c r="AM846" s="70"/>
      <c r="AN846" s="190"/>
      <c r="AO846" s="70"/>
      <c r="AP846" s="190"/>
      <c r="AQ846" s="70"/>
      <c r="AR846" s="190"/>
      <c r="AS846" s="70"/>
      <c r="AT846" s="183"/>
      <c r="AU846" s="70"/>
      <c r="AV846" s="183"/>
      <c r="AW846" s="70"/>
      <c r="AX846" s="183"/>
      <c r="AY846" s="168"/>
      <c r="AZ846" s="202"/>
      <c r="BA846" s="168" t="str">
        <f t="shared" si="966"/>
        <v>—</v>
      </c>
      <c r="BB846" s="234">
        <v>641</v>
      </c>
      <c r="BC846" s="168">
        <f t="shared" si="967"/>
        <v>717</v>
      </c>
      <c r="BD846" s="234"/>
      <c r="BE846" s="168"/>
      <c r="BF846" s="234"/>
      <c r="BG846" s="168"/>
      <c r="BH846" s="234"/>
      <c r="BI846" s="168"/>
      <c r="BJ846" s="183">
        <v>3931</v>
      </c>
      <c r="BK846" s="168">
        <f t="shared" si="968"/>
        <v>411</v>
      </c>
    </row>
    <row r="847" spans="1:63" ht="12.95" customHeight="1" x14ac:dyDescent="0.2">
      <c r="A847" s="41" t="s">
        <v>479</v>
      </c>
      <c r="B847" s="102" t="s">
        <v>884</v>
      </c>
      <c r="C847" s="247" t="s">
        <v>1910</v>
      </c>
      <c r="D847" s="183"/>
      <c r="E847" s="70" t="str">
        <f>IF(D847&gt;0,RANK(D847,$D$11:$D$1079),"—")</f>
        <v>—</v>
      </c>
      <c r="F847" s="183">
        <v>308</v>
      </c>
      <c r="G847" s="70">
        <f>IF(F847&gt;0,RANK(F847,$F$11:$F$1079),"—")</f>
        <v>400</v>
      </c>
      <c r="H847" s="183"/>
      <c r="I847" s="70" t="str">
        <f>IF(H847&gt;0,RANK(H847,$H$11:$H$1079),"—")</f>
        <v>—</v>
      </c>
      <c r="J847" s="183"/>
      <c r="K847" s="70" t="str">
        <f>IF(J847&gt;0,RANK(J847,$J$11:$J$1079),"—")</f>
        <v>—</v>
      </c>
      <c r="L847" s="183"/>
      <c r="M847" s="70" t="str">
        <f>IF(L847&gt;0,RANK(L847,$L$11:$L$1079),"—")</f>
        <v>—</v>
      </c>
      <c r="N847" s="183">
        <v>865</v>
      </c>
      <c r="O847" s="70">
        <f>IF(N847&gt;0,RANK(N847,$N$11:$N$1079),"—")</f>
        <v>349</v>
      </c>
      <c r="P847" s="183">
        <v>885</v>
      </c>
      <c r="Q847" s="70">
        <f>IF(P847&gt;0,RANK(P847,$P$11:$P$1079),"—")</f>
        <v>374</v>
      </c>
      <c r="R847" s="183">
        <v>906</v>
      </c>
      <c r="S847" s="70">
        <f>IF(R847&gt;0,RANK(R847,$R$11:$R$1079),"—")</f>
        <v>388</v>
      </c>
      <c r="T847" s="183">
        <v>956</v>
      </c>
      <c r="U847" s="70">
        <f>IF(T847&gt;0,RANK(T847,$T$11:$T$1079),"—")</f>
        <v>400</v>
      </c>
      <c r="V847" s="183">
        <v>1006</v>
      </c>
      <c r="W847" s="70">
        <f>IF(V847&gt;0,RANK(V847,$V$11:$V$1079),"—")</f>
        <v>397</v>
      </c>
      <c r="X847" s="183">
        <v>1056</v>
      </c>
      <c r="Y847" s="70">
        <f>IF(X847&gt;0,RANK(X847,$X$11:$X$1079),"—")</f>
        <v>390</v>
      </c>
      <c r="Z847" s="183">
        <v>1106</v>
      </c>
      <c r="AA847" s="70">
        <f>IF(Z847&gt;0,RANK(Z847,$Z$11:$Z$1079),"—")</f>
        <v>384</v>
      </c>
      <c r="AB847" s="183">
        <v>1158</v>
      </c>
      <c r="AC847" s="70">
        <f>IF(AB847&gt;0,RANK(AB847,$AB$11:$AB$1079),"—")</f>
        <v>388</v>
      </c>
      <c r="AD847" s="183">
        <v>1424</v>
      </c>
      <c r="AE847" s="70">
        <f>IF(AD847&gt;0,RANK(AD847,$AD$11:$AD$1079),"—")</f>
        <v>378</v>
      </c>
      <c r="AF847" s="183">
        <v>1188</v>
      </c>
      <c r="AG847" s="70">
        <f>IF(AF847&gt;0,RANK(AF847,$AF$11:$AF$1079),"—")</f>
        <v>416</v>
      </c>
      <c r="AH847" s="183">
        <v>698</v>
      </c>
      <c r="AI847" s="70">
        <f>IF(AH847&gt;0,RANK(AH847,$AH$11:$AH$1079),"—")</f>
        <v>492</v>
      </c>
      <c r="AJ847" s="183">
        <v>989</v>
      </c>
      <c r="AK847" s="70">
        <f>IF(AJ847&gt;0,RANK(AJ847,$AJ$11:$AJ$1079),"—")</f>
        <v>472</v>
      </c>
      <c r="AL847" s="183">
        <v>1028</v>
      </c>
      <c r="AM847" s="70">
        <f>IF(AL847&gt;0,RANK(AL847,$AL$11:$AL$1079),"—")</f>
        <v>471</v>
      </c>
      <c r="AN847" s="183">
        <v>1300</v>
      </c>
      <c r="AO847" s="70">
        <f>IF(AN847&gt;0,RANK(AN847,$AN$11:$AN$1079),"—")</f>
        <v>456</v>
      </c>
      <c r="AP847" s="183">
        <v>2225</v>
      </c>
      <c r="AQ847" s="70">
        <f>IF(AP847&gt;0,RANK(AP847,$AP$11:$AP$1079),"—")</f>
        <v>400</v>
      </c>
      <c r="AR847" s="183">
        <v>1645</v>
      </c>
      <c r="AS847" s="70">
        <f>IF(AR847&gt;0,RANK(AR847,$AR$11:$AR$1079),"—")</f>
        <v>442</v>
      </c>
      <c r="AT847" s="183">
        <v>1993</v>
      </c>
      <c r="AU847" s="70">
        <f>IF(AT847&gt;0,RANK(AT847,$AT$11:$AT$1079),"—")</f>
        <v>423</v>
      </c>
      <c r="AV847" s="183">
        <v>2114</v>
      </c>
      <c r="AW847" s="70">
        <f>IF(AV847&gt;0,RANK(AV847,$AV$11:$AV$1079),"—")</f>
        <v>429</v>
      </c>
      <c r="AX847" s="183">
        <v>2801</v>
      </c>
      <c r="AY847" s="168">
        <f>IF(AX847&gt;0,RANK(AX847,$AX$11:$AX$1079),"—")</f>
        <v>401</v>
      </c>
      <c r="AZ847" s="210">
        <v>3770</v>
      </c>
      <c r="BA847" s="168">
        <f t="shared" si="966"/>
        <v>401</v>
      </c>
      <c r="BB847" s="210">
        <v>3439</v>
      </c>
      <c r="BC847" s="168">
        <f t="shared" si="967"/>
        <v>443</v>
      </c>
      <c r="BD847" s="210"/>
      <c r="BE847" s="168"/>
      <c r="BF847" s="210"/>
      <c r="BG847" s="168"/>
      <c r="BH847" s="210"/>
      <c r="BI847" s="168"/>
      <c r="BJ847" s="183">
        <v>3888</v>
      </c>
      <c r="BK847" s="168">
        <f t="shared" si="968"/>
        <v>414</v>
      </c>
    </row>
    <row r="848" spans="1:63" ht="12.95" customHeight="1" x14ac:dyDescent="0.2">
      <c r="A848" s="41" t="s">
        <v>488</v>
      </c>
      <c r="B848" s="102" t="s">
        <v>995</v>
      </c>
      <c r="C848" s="247" t="s">
        <v>1910</v>
      </c>
      <c r="D848" s="183"/>
      <c r="E848" s="70" t="str">
        <f>IF(D848&gt;0,RANK(D848,$D$11:$D$1079),"—")</f>
        <v>—</v>
      </c>
      <c r="F848" s="183">
        <v>374</v>
      </c>
      <c r="G848" s="70">
        <f>IF(F848&gt;0,RANK(F848,$F$11:$F$1079),"—")</f>
        <v>385</v>
      </c>
      <c r="H848" s="183">
        <v>479</v>
      </c>
      <c r="I848" s="70">
        <f>IF(H848&gt;0,RANK(H848,$H$11:$H$1079),"—")</f>
        <v>332</v>
      </c>
      <c r="J848" s="183">
        <v>584</v>
      </c>
      <c r="K848" s="70">
        <f>IF(J848&gt;0,RANK(J848,$J$11:$J$1079),"—")</f>
        <v>347</v>
      </c>
      <c r="L848" s="183">
        <v>584</v>
      </c>
      <c r="M848" s="70">
        <f>IF(L848&gt;0,RANK(L848,$L$11:$L$1079),"—")</f>
        <v>349</v>
      </c>
      <c r="N848" s="183">
        <v>716</v>
      </c>
      <c r="O848" s="70">
        <f>IF(N848&gt;0,RANK(N848,$N$11:$N$1079),"—")</f>
        <v>361</v>
      </c>
      <c r="P848" s="183">
        <v>760</v>
      </c>
      <c r="Q848" s="70">
        <f>IF(P848&gt;0,RANK(P848,$P$11:$P$1079),"—")</f>
        <v>388</v>
      </c>
      <c r="R848" s="183">
        <v>804</v>
      </c>
      <c r="S848" s="70">
        <f>IF(R848&gt;0,RANK(R848,$R$11:$R$1079),"—")</f>
        <v>401</v>
      </c>
      <c r="T848" s="183">
        <v>848</v>
      </c>
      <c r="U848" s="70">
        <f>IF(T848&gt;0,RANK(T848,$T$11:$T$1079),"—")</f>
        <v>409</v>
      </c>
      <c r="V848" s="183">
        <v>892</v>
      </c>
      <c r="W848" s="70">
        <f>IF(V848&gt;0,RANK(V848,$V$11:$V$1079),"—")</f>
        <v>411</v>
      </c>
      <c r="X848" s="183">
        <v>936</v>
      </c>
      <c r="Y848" s="70">
        <f>IF(X848&gt;0,RANK(X848,$X$11:$X$1079),"—")</f>
        <v>403</v>
      </c>
      <c r="Z848" s="183">
        <v>980</v>
      </c>
      <c r="AA848" s="70">
        <f>IF(Z848&gt;0,RANK(Z848,$Z$11:$Z$1079),"—")</f>
        <v>396</v>
      </c>
      <c r="AB848" s="183">
        <v>1033</v>
      </c>
      <c r="AC848" s="70">
        <f>IF(AB848&gt;0,RANK(AB848,$AB$11:$AB$1079),"—")</f>
        <v>395</v>
      </c>
      <c r="AD848" s="183">
        <v>1721</v>
      </c>
      <c r="AE848" s="70">
        <f>IF(AD848&gt;0,RANK(AD848,$AD$11:$AD$1079),"—")</f>
        <v>356</v>
      </c>
      <c r="AF848" s="183">
        <v>1835</v>
      </c>
      <c r="AG848" s="70">
        <f>IF(AF848&gt;0,RANK(AF848,$AF$11:$AF$1079),"—")</f>
        <v>367</v>
      </c>
      <c r="AH848" s="183">
        <v>1734</v>
      </c>
      <c r="AI848" s="70">
        <f>IF(AH848&gt;0,RANK(AH848,$AH$11:$AH$1079),"—")</f>
        <v>388</v>
      </c>
      <c r="AJ848" s="183">
        <v>2644</v>
      </c>
      <c r="AK848" s="70">
        <f>IF(AJ848&gt;0,RANK(AJ848,$AJ$11:$AJ$1079),"—")</f>
        <v>363</v>
      </c>
      <c r="AL848" s="183">
        <v>3174</v>
      </c>
      <c r="AM848" s="70">
        <f>IF(AL848&gt;0,RANK(AL848,$AL$11:$AL$1079),"—")</f>
        <v>349</v>
      </c>
      <c r="AN848" s="183">
        <v>2877</v>
      </c>
      <c r="AO848" s="70">
        <f>IF(AN848&gt;0,RANK(AN848,$AN$11:$AN$1079),"—")</f>
        <v>370</v>
      </c>
      <c r="AP848" s="183">
        <v>3179</v>
      </c>
      <c r="AQ848" s="70">
        <f>IF(AP848&gt;0,RANK(AP848,$AP$11:$AP$1079),"—")</f>
        <v>369</v>
      </c>
      <c r="AR848" s="183">
        <v>2563</v>
      </c>
      <c r="AS848" s="70">
        <f>IF(AR848&gt;0,RANK(AR848,$AR$11:$AR$1079),"—")</f>
        <v>390</v>
      </c>
      <c r="AT848" s="183">
        <v>3127</v>
      </c>
      <c r="AU848" s="70">
        <f>IF(AT848&gt;0,RANK(AT848,$AT$11:$AT$1079),"—")</f>
        <v>372</v>
      </c>
      <c r="AV848" s="183">
        <v>3044</v>
      </c>
      <c r="AW848" s="70">
        <f>IF(AV848&gt;0,RANK(AV848,$AV$11:$AV$1079),"—")</f>
        <v>380</v>
      </c>
      <c r="AX848" s="183">
        <v>2720</v>
      </c>
      <c r="AY848" s="168">
        <f>IF(AX848&gt;0,RANK(AX848,$AX$11:$AX$1079),"—")</f>
        <v>406</v>
      </c>
      <c r="AZ848" s="210">
        <v>2788</v>
      </c>
      <c r="BA848" s="168">
        <f t="shared" si="966"/>
        <v>444</v>
      </c>
      <c r="BB848" s="210">
        <v>3317</v>
      </c>
      <c r="BC848" s="168">
        <f t="shared" si="967"/>
        <v>447</v>
      </c>
      <c r="BD848" s="210"/>
      <c r="BE848" s="168"/>
      <c r="BF848" s="210"/>
      <c r="BG848" s="168"/>
      <c r="BH848" s="210"/>
      <c r="BI848" s="168"/>
      <c r="BJ848" s="183">
        <v>3826</v>
      </c>
      <c r="BK848" s="168">
        <f t="shared" si="968"/>
        <v>417</v>
      </c>
    </row>
    <row r="849" spans="1:63" ht="12.95" customHeight="1" x14ac:dyDescent="0.2">
      <c r="A849" s="41" t="s">
        <v>416</v>
      </c>
      <c r="B849" s="204" t="s">
        <v>1946</v>
      </c>
      <c r="C849" s="252" t="s">
        <v>1910</v>
      </c>
      <c r="D849" s="183"/>
      <c r="E849" s="70"/>
      <c r="F849" s="183"/>
      <c r="G849" s="70"/>
      <c r="H849" s="183"/>
      <c r="I849" s="70"/>
      <c r="J849" s="183"/>
      <c r="K849" s="70"/>
      <c r="L849" s="183"/>
      <c r="M849" s="70"/>
      <c r="N849" s="183"/>
      <c r="O849" s="70"/>
      <c r="P849" s="183"/>
      <c r="Q849" s="70"/>
      <c r="R849" s="183"/>
      <c r="S849" s="70"/>
      <c r="T849" s="183"/>
      <c r="U849" s="70"/>
      <c r="V849" s="183"/>
      <c r="W849" s="70"/>
      <c r="X849" s="183"/>
      <c r="Y849" s="70"/>
      <c r="Z849" s="183"/>
      <c r="AA849" s="70"/>
      <c r="AB849" s="183"/>
      <c r="AC849" s="70"/>
      <c r="AD849" s="183"/>
      <c r="AE849" s="70"/>
      <c r="AF849" s="183"/>
      <c r="AG849" s="70"/>
      <c r="AH849" s="183"/>
      <c r="AI849" s="70"/>
      <c r="AJ849" s="183"/>
      <c r="AK849" s="70"/>
      <c r="AL849" s="183"/>
      <c r="AM849" s="70"/>
      <c r="AN849" s="183"/>
      <c r="AO849" s="70"/>
      <c r="AP849" s="183"/>
      <c r="AQ849" s="70"/>
      <c r="AR849" s="183"/>
      <c r="AS849" s="70"/>
      <c r="AT849" s="183"/>
      <c r="AU849" s="70"/>
      <c r="AV849" s="183"/>
      <c r="AW849" s="70"/>
      <c r="AX849" s="183"/>
      <c r="AY849" s="168"/>
      <c r="AZ849" s="202">
        <v>3265</v>
      </c>
      <c r="BA849" s="168">
        <f t="shared" si="966"/>
        <v>420</v>
      </c>
      <c r="BB849" s="202">
        <v>3183</v>
      </c>
      <c r="BC849" s="168">
        <f t="shared" si="967"/>
        <v>449</v>
      </c>
      <c r="BD849" s="202"/>
      <c r="BE849" s="168"/>
      <c r="BF849" s="202"/>
      <c r="BG849" s="168"/>
      <c r="BH849" s="202"/>
      <c r="BI849" s="168"/>
      <c r="BJ849" s="183">
        <v>3737</v>
      </c>
      <c r="BK849" s="168">
        <f t="shared" si="968"/>
        <v>419</v>
      </c>
    </row>
    <row r="850" spans="1:63" ht="12.95" customHeight="1" x14ac:dyDescent="0.2">
      <c r="A850" s="41" t="s">
        <v>482</v>
      </c>
      <c r="B850" s="204" t="s">
        <v>1945</v>
      </c>
      <c r="C850" s="252" t="s">
        <v>1910</v>
      </c>
      <c r="D850" s="183"/>
      <c r="E850" s="70"/>
      <c r="F850" s="183"/>
      <c r="G850" s="70"/>
      <c r="H850" s="183"/>
      <c r="I850" s="70"/>
      <c r="J850" s="183"/>
      <c r="K850" s="70"/>
      <c r="L850" s="183"/>
      <c r="M850" s="70"/>
      <c r="N850" s="183"/>
      <c r="O850" s="70"/>
      <c r="P850" s="183"/>
      <c r="Q850" s="70"/>
      <c r="R850" s="183"/>
      <c r="S850" s="70"/>
      <c r="T850" s="183"/>
      <c r="U850" s="70"/>
      <c r="V850" s="183"/>
      <c r="W850" s="70"/>
      <c r="X850" s="183"/>
      <c r="Y850" s="70"/>
      <c r="Z850" s="183"/>
      <c r="AA850" s="70"/>
      <c r="AB850" s="183"/>
      <c r="AC850" s="70"/>
      <c r="AD850" s="183"/>
      <c r="AE850" s="70"/>
      <c r="AF850" s="183"/>
      <c r="AG850" s="70"/>
      <c r="AH850" s="183"/>
      <c r="AI850" s="70"/>
      <c r="AJ850" s="183"/>
      <c r="AK850" s="70"/>
      <c r="AL850" s="183"/>
      <c r="AM850" s="70"/>
      <c r="AN850" s="183"/>
      <c r="AO850" s="70"/>
      <c r="AP850" s="183"/>
      <c r="AQ850" s="70"/>
      <c r="AR850" s="183"/>
      <c r="AS850" s="70"/>
      <c r="AT850" s="183"/>
      <c r="AU850" s="70"/>
      <c r="AV850" s="183"/>
      <c r="AW850" s="70"/>
      <c r="AX850" s="183"/>
      <c r="AY850" s="168"/>
      <c r="AZ850" s="202">
        <v>2734</v>
      </c>
      <c r="BA850" s="168">
        <f t="shared" si="966"/>
        <v>447</v>
      </c>
      <c r="BB850" s="202">
        <v>3460</v>
      </c>
      <c r="BC850" s="168">
        <f t="shared" si="967"/>
        <v>442</v>
      </c>
      <c r="BD850" s="202"/>
      <c r="BE850" s="168"/>
      <c r="BF850" s="202"/>
      <c r="BG850" s="168"/>
      <c r="BH850" s="202"/>
      <c r="BI850" s="168"/>
      <c r="BJ850" s="183">
        <v>3379</v>
      </c>
      <c r="BK850" s="168">
        <f t="shared" si="968"/>
        <v>433</v>
      </c>
    </row>
    <row r="851" spans="1:63" ht="12.95" customHeight="1" x14ac:dyDescent="0.2">
      <c r="A851" s="41" t="s">
        <v>483</v>
      </c>
      <c r="B851" s="102" t="s">
        <v>854</v>
      </c>
      <c r="C851" s="247" t="s">
        <v>1910</v>
      </c>
      <c r="D851" s="183"/>
      <c r="E851" s="70" t="str">
        <f>IF(D851&gt;0,RANK(D851,$D$11:$D$1079),"—")</f>
        <v>—</v>
      </c>
      <c r="F851" s="183"/>
      <c r="G851" s="70" t="str">
        <f>IF(F851&gt;0,RANK(F851,$F$11:$F$1079),"—")</f>
        <v>—</v>
      </c>
      <c r="H851" s="183"/>
      <c r="I851" s="70" t="str">
        <f>IF(H851&gt;0,RANK(H851,$H$11:$H$1079),"—")</f>
        <v>—</v>
      </c>
      <c r="J851" s="183"/>
      <c r="K851" s="70" t="str">
        <f>IF(J851&gt;0,RANK(J851,$J$11:$J$1079),"—")</f>
        <v>—</v>
      </c>
      <c r="L851" s="183"/>
      <c r="M851" s="70" t="str">
        <f>IF(L851&gt;0,RANK(L851,$L$11:$L$1079),"—")</f>
        <v>—</v>
      </c>
      <c r="N851" s="183"/>
      <c r="O851" s="70" t="str">
        <f>IF(N851&gt;0,RANK(N851,$N$11:$N$1079),"—")</f>
        <v>—</v>
      </c>
      <c r="P851" s="183"/>
      <c r="Q851" s="70" t="str">
        <f>IF(P851&gt;0,RANK(P851,$P$11:$P$1079),"—")</f>
        <v>—</v>
      </c>
      <c r="R851" s="183">
        <v>0</v>
      </c>
      <c r="S851" s="70" t="str">
        <f>IF(R851&gt;0,RANK(R851,$R$11:$R$1079),"—")</f>
        <v>—</v>
      </c>
      <c r="T851" s="183">
        <v>1454</v>
      </c>
      <c r="U851" s="70">
        <f>IF(T851&gt;0,RANK(T851,$T$11:$T$1079),"—")</f>
        <v>361</v>
      </c>
      <c r="V851" s="183">
        <v>1327</v>
      </c>
      <c r="W851" s="70">
        <f>IF(V851&gt;0,RANK(V851,$V$11:$V$1079),"—")</f>
        <v>368</v>
      </c>
      <c r="X851" s="183">
        <v>1199</v>
      </c>
      <c r="Y851" s="70">
        <f>IF(X851&gt;0,RANK(X851,$X$11:$X$1079),"—")</f>
        <v>377</v>
      </c>
      <c r="Z851" s="183">
        <v>1247</v>
      </c>
      <c r="AA851" s="70">
        <f>IF(Z851&gt;0,RANK(Z851,$Z$11:$Z$1079),"—")</f>
        <v>378</v>
      </c>
      <c r="AB851" s="183">
        <v>1308</v>
      </c>
      <c r="AC851" s="70">
        <f>IF(AB851&gt;0,RANK(AB851,$AB$11:$AB$1079),"—")</f>
        <v>374</v>
      </c>
      <c r="AD851" s="183">
        <v>1370</v>
      </c>
      <c r="AE851" s="70">
        <f>IF(AD851&gt;0,RANK(AD851,$AD$11:$AD$1079),"—")</f>
        <v>381</v>
      </c>
      <c r="AF851" s="183">
        <v>1632</v>
      </c>
      <c r="AG851" s="70">
        <f>IF(AF851&gt;0,RANK(AF851,$AF$11:$AF$1079),"—")</f>
        <v>387</v>
      </c>
      <c r="AH851" s="183">
        <v>2255</v>
      </c>
      <c r="AI851" s="70">
        <f>IF(AH851&gt;0,RANK(AH851,$AH$11:$AH$1079),"—")</f>
        <v>363</v>
      </c>
      <c r="AJ851" s="183">
        <v>2955</v>
      </c>
      <c r="AK851" s="70">
        <f>IF(AJ851&gt;0,RANK(AJ851,$AJ$11:$AJ$1079),"—")</f>
        <v>352</v>
      </c>
      <c r="AL851" s="183">
        <v>3981</v>
      </c>
      <c r="AM851" s="70">
        <f>IF(AL851&gt;0,RANK(AL851,$AL$11:$AL$1079),"—")</f>
        <v>332</v>
      </c>
      <c r="AN851" s="183">
        <v>3291</v>
      </c>
      <c r="AO851" s="70">
        <f>IF(AN851&gt;0,RANK(AN851,$AN$11:$AN$1079),"—")</f>
        <v>358</v>
      </c>
      <c r="AP851" s="183">
        <v>4019</v>
      </c>
      <c r="AQ851" s="70">
        <f>IF(AP851&gt;0,RANK(AP851,$AP$11:$AP$1079),"—")</f>
        <v>348</v>
      </c>
      <c r="AR851" s="183">
        <v>4476</v>
      </c>
      <c r="AS851" s="70">
        <f>IF(AR851&gt;0,RANK(AR851,$AR$11:$AR$1079),"—")</f>
        <v>338</v>
      </c>
      <c r="AT851" s="183">
        <v>4852</v>
      </c>
      <c r="AU851" s="70">
        <f>IF(AT851&gt;0,RANK(AT851,$AT$11:$AT$1079),"—")</f>
        <v>334</v>
      </c>
      <c r="AV851" s="183">
        <v>3498</v>
      </c>
      <c r="AW851" s="70">
        <f>IF(AV851&gt;0,RANK(AV851,$AV$11:$AV$1079),"—")</f>
        <v>362</v>
      </c>
      <c r="AX851" s="183">
        <v>2696</v>
      </c>
      <c r="AY851" s="168">
        <f>IF(AX851&gt;0,RANK(AX851,$AX$11:$AX$1079),"—")</f>
        <v>407</v>
      </c>
      <c r="AZ851" s="210">
        <v>3579</v>
      </c>
      <c r="BA851" s="168">
        <f t="shared" si="966"/>
        <v>409</v>
      </c>
      <c r="BB851" s="210">
        <v>3762</v>
      </c>
      <c r="BC851" s="168">
        <f t="shared" si="967"/>
        <v>428</v>
      </c>
      <c r="BD851" s="210"/>
      <c r="BE851" s="168"/>
      <c r="BF851" s="210"/>
      <c r="BG851" s="168"/>
      <c r="BH851" s="210"/>
      <c r="BI851" s="168"/>
      <c r="BJ851" s="183">
        <v>3130</v>
      </c>
      <c r="BK851" s="168">
        <f t="shared" si="968"/>
        <v>441</v>
      </c>
    </row>
    <row r="852" spans="1:63" ht="12.95" customHeight="1" x14ac:dyDescent="0.2">
      <c r="A852" s="41" t="s">
        <v>481</v>
      </c>
      <c r="B852" s="204" t="s">
        <v>1950</v>
      </c>
      <c r="C852" s="252" t="s">
        <v>1910</v>
      </c>
      <c r="D852" s="183"/>
      <c r="E852" s="70"/>
      <c r="F852" s="183"/>
      <c r="G852" s="70"/>
      <c r="H852" s="183"/>
      <c r="I852" s="70"/>
      <c r="J852" s="183"/>
      <c r="K852" s="70"/>
      <c r="L852" s="183"/>
      <c r="M852" s="70"/>
      <c r="N852" s="183"/>
      <c r="O852" s="70"/>
      <c r="P852" s="183"/>
      <c r="Q852" s="70"/>
      <c r="R852" s="183"/>
      <c r="S852" s="70"/>
      <c r="T852" s="183"/>
      <c r="U852" s="70"/>
      <c r="V852" s="183"/>
      <c r="W852" s="70"/>
      <c r="X852" s="183"/>
      <c r="Y852" s="70"/>
      <c r="Z852" s="183"/>
      <c r="AA852" s="70"/>
      <c r="AB852" s="183"/>
      <c r="AC852" s="70"/>
      <c r="AD852" s="183"/>
      <c r="AE852" s="70"/>
      <c r="AF852" s="183"/>
      <c r="AG852" s="70"/>
      <c r="AH852" s="183"/>
      <c r="AI852" s="70"/>
      <c r="AJ852" s="183"/>
      <c r="AK852" s="70"/>
      <c r="AL852" s="183"/>
      <c r="AM852" s="70"/>
      <c r="AN852" s="183"/>
      <c r="AO852" s="70"/>
      <c r="AP852" s="183"/>
      <c r="AQ852" s="70"/>
      <c r="AR852" s="183"/>
      <c r="AS852" s="70"/>
      <c r="AT852" s="183"/>
      <c r="AU852" s="70"/>
      <c r="AV852" s="183"/>
      <c r="AW852" s="70"/>
      <c r="AX852" s="183"/>
      <c r="AY852" s="168"/>
      <c r="AZ852" s="202"/>
      <c r="BA852" s="168" t="str">
        <f t="shared" si="966"/>
        <v>—</v>
      </c>
      <c r="BB852" s="202">
        <v>2342</v>
      </c>
      <c r="BC852" s="168">
        <f t="shared" si="967"/>
        <v>493</v>
      </c>
      <c r="BD852" s="202"/>
      <c r="BE852" s="168"/>
      <c r="BF852" s="202"/>
      <c r="BG852" s="168"/>
      <c r="BH852" s="202"/>
      <c r="BI852" s="168"/>
      <c r="BJ852" s="183">
        <v>3089</v>
      </c>
      <c r="BK852" s="168">
        <f t="shared" si="968"/>
        <v>443</v>
      </c>
    </row>
    <row r="853" spans="1:63" ht="12.95" customHeight="1" x14ac:dyDescent="0.2">
      <c r="A853" s="41" t="s">
        <v>480</v>
      </c>
      <c r="B853" s="102" t="s">
        <v>852</v>
      </c>
      <c r="C853" s="247" t="s">
        <v>1910</v>
      </c>
      <c r="D853" s="183">
        <v>636</v>
      </c>
      <c r="E853" s="70">
        <f>IF(D853&gt;0,RANK(D853,$D$11:$D$1079),"—")</f>
        <v>307</v>
      </c>
      <c r="F853" s="183">
        <v>712</v>
      </c>
      <c r="G853" s="70">
        <f>IF(F853&gt;0,RANK(F853,$F$11:$F$1079),"—")</f>
        <v>333</v>
      </c>
      <c r="H853" s="183">
        <v>788</v>
      </c>
      <c r="I853" s="70">
        <f>IF(H853&gt;0,RANK(H853,$H$11:$H$1079),"—")</f>
        <v>302</v>
      </c>
      <c r="J853" s="183">
        <v>1171</v>
      </c>
      <c r="K853" s="70">
        <f>IF(J853&gt;0,RANK(J853,$J$11:$J$1079),"—")</f>
        <v>302</v>
      </c>
      <c r="L853" s="183">
        <v>1351</v>
      </c>
      <c r="M853" s="70">
        <f>IF(L853&gt;0,RANK(L853,$L$11:$L$1079),"—")</f>
        <v>298</v>
      </c>
      <c r="N853" s="183">
        <v>1140</v>
      </c>
      <c r="O853" s="70">
        <f>IF(N853&gt;0,RANK(N853,$N$11:$N$1079),"—")</f>
        <v>332</v>
      </c>
      <c r="P853" s="183">
        <v>1236</v>
      </c>
      <c r="Q853" s="70">
        <f>IF(P853&gt;0,RANK(P853,$P$11:$P$1079),"—")</f>
        <v>351</v>
      </c>
      <c r="R853" s="183">
        <v>1209</v>
      </c>
      <c r="S853" s="70">
        <f>IF(R853&gt;0,RANK(R853,$R$11:$R$1079),"—")</f>
        <v>361</v>
      </c>
      <c r="T853" s="183">
        <v>7045</v>
      </c>
      <c r="U853" s="70">
        <f>IF(T853&gt;0,RANK(T853,$T$11:$T$1079),"—")</f>
        <v>245</v>
      </c>
      <c r="V853" s="183">
        <v>954</v>
      </c>
      <c r="W853" s="70">
        <f>IF(V853&gt;0,RANK(V853,$V$11:$V$1079),"—")</f>
        <v>404</v>
      </c>
      <c r="X853" s="183">
        <v>901</v>
      </c>
      <c r="Y853" s="70">
        <f>IF(X853&gt;0,RANK(X853,$X$11:$X$1079),"—")</f>
        <v>408</v>
      </c>
      <c r="Z853" s="183">
        <v>794</v>
      </c>
      <c r="AA853" s="70">
        <f>IF(Z853&gt;0,RANK(Z853,$Z$11:$Z$1079),"—")</f>
        <v>417</v>
      </c>
      <c r="AB853" s="183">
        <v>1014</v>
      </c>
      <c r="AC853" s="70">
        <f>IF(AB853&gt;0,RANK(AB853,$AB$11:$AB$1079),"—")</f>
        <v>398</v>
      </c>
      <c r="AD853" s="183">
        <v>979</v>
      </c>
      <c r="AE853" s="70">
        <f>IF(AD853&gt;0,RANK(AD853,$AD$11:$AD$1079),"—")</f>
        <v>418</v>
      </c>
      <c r="AF853" s="183">
        <v>1208</v>
      </c>
      <c r="AG853" s="70">
        <f>IF(AF853&gt;0,RANK(AF853,$AF$11:$AF$1079),"—")</f>
        <v>412</v>
      </c>
      <c r="AH853" s="183">
        <v>1635</v>
      </c>
      <c r="AI853" s="70">
        <f t="shared" ref="AI853:AI863" si="969">IF(AH853&gt;0,RANK(AH853,$AH$11:$AH$1079),"—")</f>
        <v>392</v>
      </c>
      <c r="AJ853" s="183">
        <v>1944</v>
      </c>
      <c r="AK853" s="70">
        <f t="shared" ref="AK853:AK863" si="970">IF(AJ853&gt;0,RANK(AJ853,$AJ$11:$AJ$1079),"—")</f>
        <v>398</v>
      </c>
      <c r="AL853" s="183">
        <v>2540</v>
      </c>
      <c r="AM853" s="70">
        <f t="shared" ref="AM853:AM863" si="971">IF(AL853&gt;0,RANK(AL853,$AL$11:$AL$1079),"—")</f>
        <v>372</v>
      </c>
      <c r="AN853" s="183">
        <v>2730</v>
      </c>
      <c r="AO853" s="70">
        <f t="shared" ref="AO853:AO863" si="972">IF(AN853&gt;0,RANK(AN853,$AN$11:$AN$1079),"—")</f>
        <v>372</v>
      </c>
      <c r="AP853" s="183">
        <v>2577</v>
      </c>
      <c r="AQ853" s="70">
        <f t="shared" ref="AQ853:AQ863" si="973">IF(AP853&gt;0,RANK(AP853,$AP$11:$AP$1079),"—")</f>
        <v>388</v>
      </c>
      <c r="AR853" s="183">
        <v>2282</v>
      </c>
      <c r="AS853" s="70">
        <f t="shared" ref="AS853:AS863" si="974">IF(AR853&gt;0,RANK(AR853,$AR$11:$AR$1079),"—")</f>
        <v>403</v>
      </c>
      <c r="AT853" s="183">
        <v>3494</v>
      </c>
      <c r="AU853" s="70">
        <f t="shared" ref="AU853:AU863" si="975">IF(AT853&gt;0,RANK(AT853,$AT$11:$AT$1079),"—")</f>
        <v>365</v>
      </c>
      <c r="AV853" s="183">
        <v>3027</v>
      </c>
      <c r="AW853" s="70">
        <f t="shared" ref="AW853:AW863" si="976">IF(AV853&gt;0,RANK(AV853,$AV$11:$AV$1079),"—")</f>
        <v>381</v>
      </c>
      <c r="AX853" s="183">
        <v>3341</v>
      </c>
      <c r="AY853" s="168">
        <f t="shared" ref="AY853:AY863" si="977">IF(AX853&gt;0,RANK(AX853,$AX$11:$AX$1079),"—")</f>
        <v>376</v>
      </c>
      <c r="AZ853" s="210">
        <v>3290</v>
      </c>
      <c r="BA853" s="168">
        <f t="shared" si="966"/>
        <v>418</v>
      </c>
      <c r="BB853" s="210">
        <v>4188</v>
      </c>
      <c r="BC853" s="168">
        <f t="shared" si="967"/>
        <v>412</v>
      </c>
      <c r="BD853" s="210"/>
      <c r="BE853" s="168"/>
      <c r="BF853" s="210"/>
      <c r="BG853" s="168"/>
      <c r="BH853" s="210"/>
      <c r="BI853" s="168"/>
      <c r="BJ853" s="183">
        <v>3060</v>
      </c>
      <c r="BK853" s="168">
        <f t="shared" si="968"/>
        <v>445</v>
      </c>
    </row>
    <row r="854" spans="1:63" ht="12.95" customHeight="1" x14ac:dyDescent="0.2">
      <c r="A854" s="41" t="s">
        <v>646</v>
      </c>
      <c r="B854" s="102" t="s">
        <v>829</v>
      </c>
      <c r="C854" s="247" t="s">
        <v>1910</v>
      </c>
      <c r="D854" s="183"/>
      <c r="E854" s="70" t="str">
        <f>IF(D854&gt;0,RANK(D854,$D$11:$D$1079),"—")</f>
        <v>—</v>
      </c>
      <c r="F854" s="183">
        <v>431</v>
      </c>
      <c r="G854" s="70">
        <f>IF(F854&gt;0,RANK(F854,$F$11:$F$1079),"—")</f>
        <v>369</v>
      </c>
      <c r="H854" s="183">
        <v>398</v>
      </c>
      <c r="I854" s="70">
        <f>IF(H854&gt;0,RANK(H854,$H$11:$H$1079),"—")</f>
        <v>339</v>
      </c>
      <c r="J854" s="183">
        <v>352</v>
      </c>
      <c r="K854" s="70">
        <f>IF(J854&gt;0,RANK(J854,$J$11:$J$1079),"—")</f>
        <v>377</v>
      </c>
      <c r="L854" s="183">
        <v>341</v>
      </c>
      <c r="M854" s="70">
        <f>IF(L854&gt;0,RANK(L854,$L$11:$L$1079),"—")</f>
        <v>376</v>
      </c>
      <c r="N854" s="183">
        <v>330</v>
      </c>
      <c r="O854" s="70">
        <f>IF(N854&gt;0,RANK(N854,$N$11:$N$1079),"—")</f>
        <v>404</v>
      </c>
      <c r="P854" s="183">
        <v>319</v>
      </c>
      <c r="Q854" s="70">
        <f>IF(P854&gt;0,RANK(P854,$P$11:$P$1079),"—")</f>
        <v>438</v>
      </c>
      <c r="R854" s="183">
        <v>306</v>
      </c>
      <c r="S854" s="70">
        <f>IF(R854&gt;0,RANK(R854,$R$11:$R$1079),"—")</f>
        <v>484</v>
      </c>
      <c r="T854" s="183">
        <v>481</v>
      </c>
      <c r="U854" s="70">
        <f>IF(T854&gt;0,RANK(T854,$T$11:$T$1079),"—")</f>
        <v>459</v>
      </c>
      <c r="V854" s="183">
        <v>459</v>
      </c>
      <c r="W854" s="70">
        <f>IF(V854&gt;0,RANK(V854,$V$11:$V$1079),"—")</f>
        <v>471</v>
      </c>
      <c r="X854" s="183">
        <v>909</v>
      </c>
      <c r="Y854" s="70">
        <f>IF(X854&gt;0,RANK(X854,$X$11:$X$1079),"—")</f>
        <v>407</v>
      </c>
      <c r="Z854" s="183">
        <v>425</v>
      </c>
      <c r="AA854" s="70">
        <f>IF(Z854&gt;0,RANK(Z854,$Z$11:$Z$1079),"—")</f>
        <v>476</v>
      </c>
      <c r="AB854" s="183">
        <v>474</v>
      </c>
      <c r="AC854" s="70">
        <f>IF(AB854&gt;0,RANK(AB854,$AB$11:$AB$1079),"—")</f>
        <v>468</v>
      </c>
      <c r="AD854" s="183">
        <v>510</v>
      </c>
      <c r="AE854" s="70">
        <f>IF(AD854&gt;0,RANK(AD854,$AD$11:$AD$1079),"—")</f>
        <v>478</v>
      </c>
      <c r="AF854" s="183">
        <v>576</v>
      </c>
      <c r="AG854" s="70">
        <f>IF(AF854&gt;0,RANK(AF854,$AF$11:$AF$1079),"—")</f>
        <v>495</v>
      </c>
      <c r="AH854" s="183">
        <v>512</v>
      </c>
      <c r="AI854" s="70">
        <f t="shared" si="969"/>
        <v>519</v>
      </c>
      <c r="AJ854" s="183">
        <v>1176</v>
      </c>
      <c r="AK854" s="70">
        <f t="shared" si="970"/>
        <v>446</v>
      </c>
      <c r="AL854" s="183">
        <v>1673</v>
      </c>
      <c r="AM854" s="70">
        <f t="shared" si="971"/>
        <v>414</v>
      </c>
      <c r="AN854" s="183">
        <v>2073</v>
      </c>
      <c r="AO854" s="70">
        <f t="shared" si="972"/>
        <v>399</v>
      </c>
      <c r="AP854" s="183">
        <v>2254</v>
      </c>
      <c r="AQ854" s="70">
        <f t="shared" si="973"/>
        <v>398</v>
      </c>
      <c r="AR854" s="183">
        <v>2281</v>
      </c>
      <c r="AS854" s="70">
        <f t="shared" si="974"/>
        <v>404</v>
      </c>
      <c r="AT854" s="183">
        <v>2186</v>
      </c>
      <c r="AU854" s="70">
        <f t="shared" si="975"/>
        <v>412</v>
      </c>
      <c r="AV854" s="183">
        <v>1942</v>
      </c>
      <c r="AW854" s="70">
        <f t="shared" si="976"/>
        <v>441</v>
      </c>
      <c r="AX854" s="183">
        <v>1915</v>
      </c>
      <c r="AY854" s="168">
        <f t="shared" si="977"/>
        <v>440</v>
      </c>
      <c r="AZ854" s="210">
        <v>2627</v>
      </c>
      <c r="BA854" s="168">
        <f t="shared" si="966"/>
        <v>453</v>
      </c>
      <c r="BB854" s="210">
        <v>2877</v>
      </c>
      <c r="BC854" s="168">
        <f t="shared" si="967"/>
        <v>462</v>
      </c>
      <c r="BD854" s="210"/>
      <c r="BE854" s="168"/>
      <c r="BF854" s="210"/>
      <c r="BG854" s="168"/>
      <c r="BH854" s="210"/>
      <c r="BI854" s="168"/>
      <c r="BJ854" s="183">
        <v>2991</v>
      </c>
      <c r="BK854" s="168">
        <f t="shared" si="968"/>
        <v>448</v>
      </c>
    </row>
    <row r="855" spans="1:63" ht="12.95" customHeight="1" x14ac:dyDescent="0.2">
      <c r="A855" s="41" t="s">
        <v>1496</v>
      </c>
      <c r="B855" s="102" t="s">
        <v>719</v>
      </c>
      <c r="C855" s="247" t="s">
        <v>1910</v>
      </c>
      <c r="D855" s="183"/>
      <c r="E855" s="70" t="str">
        <f>IF(D855&gt;0,RANK(D855,$D$11:$D$1079),"—")</f>
        <v>—</v>
      </c>
      <c r="F855" s="183">
        <v>639</v>
      </c>
      <c r="G855" s="70">
        <f>IF(F855&gt;0,RANK(F855,$F$11:$F$1079),"—")</f>
        <v>344</v>
      </c>
      <c r="H855" s="183">
        <v>822</v>
      </c>
      <c r="I855" s="70">
        <f>IF(H855&gt;0,RANK(H855,$H$11:$H$1079),"—")</f>
        <v>298</v>
      </c>
      <c r="J855" s="183">
        <v>1030</v>
      </c>
      <c r="K855" s="70">
        <f>IF(J855&gt;0,RANK(J855,$J$11:$J$1079),"—")</f>
        <v>307</v>
      </c>
      <c r="L855" s="183">
        <v>1054</v>
      </c>
      <c r="M855" s="70">
        <f>IF(L855&gt;0,RANK(L855,$L$11:$L$1079),"—")</f>
        <v>317</v>
      </c>
      <c r="N855" s="183">
        <v>1078</v>
      </c>
      <c r="O855" s="70">
        <f>IF(N855&gt;0,RANK(N855,$N$11:$N$1079),"—")</f>
        <v>335</v>
      </c>
      <c r="P855" s="183">
        <v>1102</v>
      </c>
      <c r="Q855" s="70">
        <f>IF(P855&gt;0,RANK(P855,$P$11:$P$1079),"—")</f>
        <v>357</v>
      </c>
      <c r="R855" s="183">
        <v>1128</v>
      </c>
      <c r="S855" s="70">
        <f>IF(R855&gt;0,RANK(R855,$R$11:$R$1079),"—")</f>
        <v>367</v>
      </c>
      <c r="T855" s="183">
        <v>1401</v>
      </c>
      <c r="U855" s="70">
        <f>IF(T855&gt;0,RANK(T855,$T$11:$T$1079),"—")</f>
        <v>364</v>
      </c>
      <c r="V855" s="183">
        <v>875</v>
      </c>
      <c r="W855" s="70">
        <f>IF(V855&gt;0,RANK(V855,$V$11:$V$1079),"—")</f>
        <v>416</v>
      </c>
      <c r="X855" s="183">
        <v>871</v>
      </c>
      <c r="Y855" s="70">
        <f>IF(X855&gt;0,RANK(X855,$X$11:$X$1079),"—")</f>
        <v>410</v>
      </c>
      <c r="Z855" s="183">
        <v>869</v>
      </c>
      <c r="AA855" s="70">
        <f>IF(Z855&gt;0,RANK(Z855,$Z$11:$Z$1079),"—")</f>
        <v>410</v>
      </c>
      <c r="AB855" s="183">
        <v>996</v>
      </c>
      <c r="AC855" s="70">
        <f>IF(AB855&gt;0,RANK(AB855,$AB$11:$AB$1079),"—")</f>
        <v>401</v>
      </c>
      <c r="AD855" s="183">
        <v>996</v>
      </c>
      <c r="AE855" s="70">
        <f>IF(AD855&gt;0,RANK(AD855,$AD$11:$AD$1079),"—")</f>
        <v>415</v>
      </c>
      <c r="AF855" s="183">
        <v>996</v>
      </c>
      <c r="AG855" s="70">
        <f>IF(AF855&gt;0,RANK(AF855,$AF$11:$AF$1079),"—")</f>
        <v>434</v>
      </c>
      <c r="AH855" s="183">
        <v>966</v>
      </c>
      <c r="AI855" s="70">
        <f t="shared" si="969"/>
        <v>453</v>
      </c>
      <c r="AJ855" s="183">
        <v>1574</v>
      </c>
      <c r="AK855" s="70">
        <f t="shared" si="970"/>
        <v>416</v>
      </c>
      <c r="AL855" s="183">
        <v>1717</v>
      </c>
      <c r="AM855" s="70">
        <f t="shared" si="971"/>
        <v>412</v>
      </c>
      <c r="AN855" s="183">
        <v>2200</v>
      </c>
      <c r="AO855" s="70">
        <f t="shared" si="972"/>
        <v>390</v>
      </c>
      <c r="AP855" s="183">
        <v>1992</v>
      </c>
      <c r="AQ855" s="70">
        <f t="shared" si="973"/>
        <v>414</v>
      </c>
      <c r="AR855" s="183">
        <v>2385</v>
      </c>
      <c r="AS855" s="70">
        <f t="shared" si="974"/>
        <v>395</v>
      </c>
      <c r="AT855" s="183">
        <v>1449</v>
      </c>
      <c r="AU855" s="70">
        <f t="shared" si="975"/>
        <v>460</v>
      </c>
      <c r="AV855" s="183">
        <v>1738</v>
      </c>
      <c r="AW855" s="70">
        <f t="shared" si="976"/>
        <v>452</v>
      </c>
      <c r="AX855" s="183">
        <v>2217</v>
      </c>
      <c r="AY855" s="168">
        <f t="shared" si="977"/>
        <v>425</v>
      </c>
      <c r="AZ855" s="210">
        <v>2984</v>
      </c>
      <c r="BA855" s="168">
        <f t="shared" si="966"/>
        <v>433</v>
      </c>
      <c r="BB855" s="210">
        <v>2994</v>
      </c>
      <c r="BC855" s="168">
        <f t="shared" si="967"/>
        <v>460</v>
      </c>
      <c r="BD855" s="210"/>
      <c r="BE855" s="168"/>
      <c r="BF855" s="210"/>
      <c r="BG855" s="168"/>
      <c r="BH855" s="210"/>
      <c r="BI855" s="168"/>
      <c r="BJ855" s="183">
        <v>2943</v>
      </c>
      <c r="BK855" s="168">
        <f t="shared" si="968"/>
        <v>451</v>
      </c>
    </row>
    <row r="856" spans="1:63" ht="12.95" customHeight="1" x14ac:dyDescent="0.2">
      <c r="A856" s="41" t="s">
        <v>514</v>
      </c>
      <c r="B856" s="102" t="s">
        <v>993</v>
      </c>
      <c r="C856" s="247" t="s">
        <v>1910</v>
      </c>
      <c r="D856" s="183">
        <v>664</v>
      </c>
      <c r="E856" s="70">
        <f>IF(D856&gt;0,RANK(D856,$D$11:$D$1079),"—")</f>
        <v>306</v>
      </c>
      <c r="F856" s="183">
        <v>667</v>
      </c>
      <c r="G856" s="70">
        <f>IF(F856&gt;0,RANK(F856,$F$11:$F$1079),"—")</f>
        <v>338</v>
      </c>
      <c r="H856" s="183">
        <v>670</v>
      </c>
      <c r="I856" s="70">
        <f>IF(H856&gt;0,RANK(H856,$H$11:$H$1079),"—")</f>
        <v>308</v>
      </c>
      <c r="J856" s="183">
        <v>717</v>
      </c>
      <c r="K856" s="70">
        <f>IF(J856&gt;0,RANK(J856,$J$11:$J$1079),"—")</f>
        <v>335</v>
      </c>
      <c r="L856" s="183">
        <v>653</v>
      </c>
      <c r="M856" s="70">
        <f>IF(L856&gt;0,RANK(L856,$L$11:$L$1079),"—")</f>
        <v>343</v>
      </c>
      <c r="N856" s="183">
        <v>758</v>
      </c>
      <c r="O856" s="70">
        <f>IF(N856&gt;0,RANK(N856,$N$11:$N$1079),"—")</f>
        <v>358</v>
      </c>
      <c r="P856" s="183">
        <v>1150</v>
      </c>
      <c r="Q856" s="70">
        <f>IF(P856&gt;0,RANK(P856,$P$11:$P$1079),"—")</f>
        <v>355</v>
      </c>
      <c r="R856" s="183">
        <v>1440</v>
      </c>
      <c r="S856" s="70">
        <f>IF(R856&gt;0,RANK(R856,$R$11:$R$1079),"—")</f>
        <v>347</v>
      </c>
      <c r="T856" s="183">
        <v>1306</v>
      </c>
      <c r="U856" s="70">
        <f>IF(T856&gt;0,RANK(T856,$T$11:$T$1079),"—")</f>
        <v>369</v>
      </c>
      <c r="V856" s="183">
        <v>1246</v>
      </c>
      <c r="W856" s="70">
        <f>IF(V856&gt;0,RANK(V856,$V$11:$V$1079),"—")</f>
        <v>378</v>
      </c>
      <c r="X856" s="183">
        <v>934</v>
      </c>
      <c r="Y856" s="70">
        <f>IF(X856&gt;0,RANK(X856,$X$11:$X$1079),"—")</f>
        <v>404</v>
      </c>
      <c r="Z856" s="183">
        <v>943</v>
      </c>
      <c r="AA856" s="70">
        <f>IF(Z856&gt;0,RANK(Z856,$Z$11:$Z$1079),"—")</f>
        <v>400</v>
      </c>
      <c r="AB856" s="183">
        <v>1172</v>
      </c>
      <c r="AC856" s="70">
        <f>IF(AB856&gt;0,RANK(AB856,$AB$11:$AB$1079),"—")</f>
        <v>387</v>
      </c>
      <c r="AD856" s="183">
        <v>1181</v>
      </c>
      <c r="AE856" s="70">
        <f>IF(AD856&gt;0,RANK(AD856,$AD$11:$AD$1079),"—")</f>
        <v>391</v>
      </c>
      <c r="AF856" s="183">
        <v>1347</v>
      </c>
      <c r="AG856" s="70">
        <f>IF(AF856&gt;0,RANK(AF856,$AF$11:$AF$1079),"—")</f>
        <v>398</v>
      </c>
      <c r="AH856" s="183">
        <v>1376</v>
      </c>
      <c r="AI856" s="70">
        <f t="shared" si="969"/>
        <v>411</v>
      </c>
      <c r="AJ856" s="183">
        <v>1064</v>
      </c>
      <c r="AK856" s="70">
        <f t="shared" si="970"/>
        <v>460</v>
      </c>
      <c r="AL856" s="183">
        <v>1516</v>
      </c>
      <c r="AM856" s="70">
        <f t="shared" si="971"/>
        <v>421</v>
      </c>
      <c r="AN856" s="183">
        <v>1516</v>
      </c>
      <c r="AO856" s="70">
        <f t="shared" si="972"/>
        <v>440</v>
      </c>
      <c r="AP856" s="183">
        <v>3068</v>
      </c>
      <c r="AQ856" s="70">
        <f t="shared" si="973"/>
        <v>371</v>
      </c>
      <c r="AR856" s="183">
        <v>2742</v>
      </c>
      <c r="AS856" s="70">
        <f t="shared" si="974"/>
        <v>384</v>
      </c>
      <c r="AT856" s="183">
        <v>2764</v>
      </c>
      <c r="AU856" s="70">
        <f t="shared" si="975"/>
        <v>386</v>
      </c>
      <c r="AV856" s="183">
        <v>2823</v>
      </c>
      <c r="AW856" s="70">
        <f t="shared" si="976"/>
        <v>393</v>
      </c>
      <c r="AX856" s="183">
        <v>2899</v>
      </c>
      <c r="AY856" s="168">
        <f t="shared" si="977"/>
        <v>394</v>
      </c>
      <c r="AZ856" s="210">
        <v>3353</v>
      </c>
      <c r="BA856" s="168">
        <f t="shared" si="966"/>
        <v>417</v>
      </c>
      <c r="BB856" s="210">
        <v>4046</v>
      </c>
      <c r="BC856" s="168">
        <f t="shared" si="967"/>
        <v>417</v>
      </c>
      <c r="BD856" s="210"/>
      <c r="BE856" s="168"/>
      <c r="BF856" s="210"/>
      <c r="BG856" s="168"/>
      <c r="BH856" s="210"/>
      <c r="BI856" s="168"/>
      <c r="BJ856" s="183">
        <v>2916</v>
      </c>
      <c r="BK856" s="168">
        <f t="shared" si="968"/>
        <v>454</v>
      </c>
    </row>
    <row r="857" spans="1:63" ht="12.95" customHeight="1" x14ac:dyDescent="0.2">
      <c r="A857" s="41" t="s">
        <v>329</v>
      </c>
      <c r="B857" s="102" t="s">
        <v>758</v>
      </c>
      <c r="C857" s="247" t="s">
        <v>1910</v>
      </c>
      <c r="D857" s="183"/>
      <c r="E857" s="70" t="str">
        <f>IF(D857&gt;0,RANK(D857,$D$11:$D$1079),"—")</f>
        <v>—</v>
      </c>
      <c r="F857" s="183">
        <v>642</v>
      </c>
      <c r="G857" s="70">
        <f>IF(F857&gt;0,RANK(F857,$F$11:$F$1079),"—")</f>
        <v>343</v>
      </c>
      <c r="H857" s="183"/>
      <c r="I857" s="70" t="str">
        <f>IF(H857&gt;0,RANK(H857,$H$11:$H$1079),"—")</f>
        <v>—</v>
      </c>
      <c r="J857" s="183"/>
      <c r="K857" s="70" t="str">
        <f>IF(J857&gt;0,RANK(J857,$J$11:$J$1079),"—")</f>
        <v>—</v>
      </c>
      <c r="L857" s="183"/>
      <c r="M857" s="70" t="str">
        <f>IF(L857&gt;0,RANK(L857,$L$11:$L$1079),"—")</f>
        <v>—</v>
      </c>
      <c r="N857" s="183">
        <v>644</v>
      </c>
      <c r="O857" s="70">
        <f>IF(N857&gt;0,RANK(N857,$N$11:$N$1079),"—")</f>
        <v>367</v>
      </c>
      <c r="P857" s="183">
        <v>622</v>
      </c>
      <c r="Q857" s="70">
        <f>IF(P857&gt;0,RANK(P857,$P$11:$P$1079),"—")</f>
        <v>403</v>
      </c>
      <c r="R857" s="183">
        <v>596</v>
      </c>
      <c r="S857" s="70">
        <f>IF(R857&gt;0,RANK(R857,$R$11:$R$1079),"—")</f>
        <v>427</v>
      </c>
      <c r="T857" s="183">
        <v>596</v>
      </c>
      <c r="U857" s="70">
        <f>IF(T857&gt;0,RANK(T857,$T$11:$T$1079),"—")</f>
        <v>438</v>
      </c>
      <c r="V857" s="183">
        <v>596</v>
      </c>
      <c r="W857" s="70">
        <f>IF(V857&gt;0,RANK(V857,$V$11:$V$1079),"—")</f>
        <v>441</v>
      </c>
      <c r="X857" s="183">
        <v>596</v>
      </c>
      <c r="Y857" s="70">
        <f>IF(X857&gt;0,RANK(X857,$X$11:$X$1079),"—")</f>
        <v>447</v>
      </c>
      <c r="Z857" s="183">
        <v>596</v>
      </c>
      <c r="AA857" s="70">
        <f>IF(Z857&gt;0,RANK(Z857,$Z$11:$Z$1079),"—")</f>
        <v>443</v>
      </c>
      <c r="AB857" s="183">
        <v>596</v>
      </c>
      <c r="AC857" s="70">
        <f>IF(AB857&gt;0,RANK(AB857,$AB$11:$AB$1079),"—")</f>
        <v>446</v>
      </c>
      <c r="AD857" s="183">
        <v>1156</v>
      </c>
      <c r="AE857" s="70">
        <f>IF(AD857&gt;0,RANK(AD857,$AD$11:$AD$1079),"—")</f>
        <v>393</v>
      </c>
      <c r="AF857" s="183">
        <v>1716</v>
      </c>
      <c r="AG857" s="70">
        <f>IF(AF857&gt;0,RANK(AF857,$AF$11:$AF$1079),"—")</f>
        <v>377</v>
      </c>
      <c r="AH857" s="183">
        <v>1716</v>
      </c>
      <c r="AI857" s="70">
        <f t="shared" si="969"/>
        <v>389</v>
      </c>
      <c r="AJ857" s="183">
        <v>1554</v>
      </c>
      <c r="AK857" s="70">
        <f t="shared" si="970"/>
        <v>417</v>
      </c>
      <c r="AL857" s="183">
        <v>1392</v>
      </c>
      <c r="AM857" s="70">
        <f t="shared" si="971"/>
        <v>435</v>
      </c>
      <c r="AN857" s="183">
        <v>1230</v>
      </c>
      <c r="AO857" s="70">
        <f t="shared" si="972"/>
        <v>463</v>
      </c>
      <c r="AP857" s="183">
        <v>1068</v>
      </c>
      <c r="AQ857" s="70">
        <f t="shared" si="973"/>
        <v>487</v>
      </c>
      <c r="AR857" s="183">
        <v>902</v>
      </c>
      <c r="AS857" s="70">
        <f t="shared" si="974"/>
        <v>500</v>
      </c>
      <c r="AT857" s="183">
        <v>600</v>
      </c>
      <c r="AU857" s="70">
        <f t="shared" si="975"/>
        <v>558</v>
      </c>
      <c r="AV857" s="183">
        <v>1052</v>
      </c>
      <c r="AW857" s="70">
        <f t="shared" si="976"/>
        <v>513</v>
      </c>
      <c r="AX857" s="183">
        <v>1018</v>
      </c>
      <c r="AY857" s="168">
        <f t="shared" si="977"/>
        <v>525</v>
      </c>
      <c r="AZ857" s="224">
        <v>1280</v>
      </c>
      <c r="BA857" s="168">
        <f t="shared" si="966"/>
        <v>545</v>
      </c>
      <c r="BB857" s="224">
        <v>1838</v>
      </c>
      <c r="BC857" s="168">
        <f t="shared" si="967"/>
        <v>538</v>
      </c>
      <c r="BD857" s="224"/>
      <c r="BE857" s="168"/>
      <c r="BF857" s="224"/>
      <c r="BG857" s="168"/>
      <c r="BH857" s="224"/>
      <c r="BI857" s="168"/>
      <c r="BJ857" s="183">
        <v>2854</v>
      </c>
      <c r="BK857" s="168">
        <f t="shared" si="968"/>
        <v>455</v>
      </c>
    </row>
    <row r="858" spans="1:63" ht="12.95" customHeight="1" x14ac:dyDescent="0.2">
      <c r="A858" s="41" t="s">
        <v>639</v>
      </c>
      <c r="B858" s="102" t="s">
        <v>543</v>
      </c>
      <c r="C858" s="247" t="s">
        <v>1910</v>
      </c>
      <c r="D858" s="183"/>
      <c r="E858" s="70"/>
      <c r="F858" s="183"/>
      <c r="G858" s="70"/>
      <c r="H858" s="183"/>
      <c r="I858" s="70"/>
      <c r="J858" s="183"/>
      <c r="K858" s="70"/>
      <c r="L858" s="183"/>
      <c r="M858" s="70"/>
      <c r="N858" s="183"/>
      <c r="O858" s="70"/>
      <c r="P858" s="183"/>
      <c r="Q858" s="70"/>
      <c r="R858" s="183"/>
      <c r="S858" s="70"/>
      <c r="T858" s="183"/>
      <c r="U858" s="70"/>
      <c r="V858" s="183"/>
      <c r="W858" s="70"/>
      <c r="X858" s="183"/>
      <c r="Y858" s="70"/>
      <c r="Z858" s="183"/>
      <c r="AA858" s="70"/>
      <c r="AB858" s="183"/>
      <c r="AC858" s="70"/>
      <c r="AD858" s="183"/>
      <c r="AE858" s="70"/>
      <c r="AF858" s="183"/>
      <c r="AG858" s="70"/>
      <c r="AH858" s="183"/>
      <c r="AI858" s="70" t="str">
        <f t="shared" si="969"/>
        <v>—</v>
      </c>
      <c r="AJ858" s="183"/>
      <c r="AK858" s="70" t="str">
        <f t="shared" si="970"/>
        <v>—</v>
      </c>
      <c r="AL858" s="183"/>
      <c r="AM858" s="70" t="str">
        <f t="shared" si="971"/>
        <v>—</v>
      </c>
      <c r="AN858" s="183"/>
      <c r="AO858" s="70" t="str">
        <f t="shared" si="972"/>
        <v>—</v>
      </c>
      <c r="AP858" s="183"/>
      <c r="AQ858" s="70" t="str">
        <f t="shared" si="973"/>
        <v>—</v>
      </c>
      <c r="AR858" s="183"/>
      <c r="AS858" s="70" t="str">
        <f t="shared" si="974"/>
        <v>—</v>
      </c>
      <c r="AT858" s="183"/>
      <c r="AU858" s="70" t="str">
        <f t="shared" si="975"/>
        <v>—</v>
      </c>
      <c r="AV858" s="183">
        <v>1193</v>
      </c>
      <c r="AW858" s="70">
        <f t="shared" si="976"/>
        <v>501</v>
      </c>
      <c r="AX858" s="183">
        <v>1087</v>
      </c>
      <c r="AY858" s="168">
        <f t="shared" si="977"/>
        <v>512</v>
      </c>
      <c r="AZ858" s="210">
        <v>1253</v>
      </c>
      <c r="BA858" s="168">
        <f t="shared" si="966"/>
        <v>550</v>
      </c>
      <c r="BB858" s="210">
        <v>3729</v>
      </c>
      <c r="BC858" s="168">
        <f t="shared" si="967"/>
        <v>431</v>
      </c>
      <c r="BD858" s="210"/>
      <c r="BE858" s="168"/>
      <c r="BF858" s="210"/>
      <c r="BG858" s="168"/>
      <c r="BH858" s="210"/>
      <c r="BI858" s="168"/>
      <c r="BJ858" s="183">
        <v>2807</v>
      </c>
      <c r="BK858" s="168">
        <f t="shared" si="968"/>
        <v>458</v>
      </c>
    </row>
    <row r="859" spans="1:63" ht="12.95" customHeight="1" x14ac:dyDescent="0.2">
      <c r="A859" s="41" t="s">
        <v>1606</v>
      </c>
      <c r="B859" s="102" t="s">
        <v>821</v>
      </c>
      <c r="C859" s="247" t="s">
        <v>1910</v>
      </c>
      <c r="D859" s="193"/>
      <c r="E859" s="70" t="str">
        <f>IF(D859&gt;0,RANK(D859,$D$11:$D$1079),"—")</f>
        <v>—</v>
      </c>
      <c r="F859" s="183"/>
      <c r="G859" s="70" t="str">
        <f>IF(F859&gt;0,RANK(F859,$F$11:$F$1079),"—")</f>
        <v>—</v>
      </c>
      <c r="H859" s="183"/>
      <c r="I859" s="70" t="str">
        <f>IF(H859&gt;0,RANK(H859,$H$11:$H$1079),"—")</f>
        <v>—</v>
      </c>
      <c r="J859" s="183"/>
      <c r="K859" s="70" t="str">
        <f>IF(J859&gt;0,RANK(J859,$J$11:$J$1079),"—")</f>
        <v>—</v>
      </c>
      <c r="L859" s="183"/>
      <c r="M859" s="70" t="str">
        <f>IF(L859&gt;0,RANK(L859,$L$11:$L$1079),"—")</f>
        <v>—</v>
      </c>
      <c r="N859" s="183"/>
      <c r="O859" s="70" t="str">
        <f>IF(N859&gt;0,RANK(N859,$N$11:$N$1079),"—")</f>
        <v>—</v>
      </c>
      <c r="P859" s="183"/>
      <c r="Q859" s="70" t="str">
        <f>IF(P859&gt;0,RANK(P859,$P$11:$P$1079),"—")</f>
        <v>—</v>
      </c>
      <c r="R859" s="183">
        <v>152</v>
      </c>
      <c r="S859" s="70">
        <f>IF(R859&gt;0,RANK(R859,$R$11:$R$1079),"—")</f>
        <v>532</v>
      </c>
      <c r="T859" s="183">
        <v>159</v>
      </c>
      <c r="U859" s="70">
        <f>IF(T859&gt;0,RANK(T859,$T$11:$T$1079),"—")</f>
        <v>536</v>
      </c>
      <c r="V859" s="183">
        <v>340</v>
      </c>
      <c r="W859" s="70">
        <f>IF(V859&gt;0,RANK(V859,$V$11:$V$1079),"—")</f>
        <v>492</v>
      </c>
      <c r="X859" s="183">
        <v>588</v>
      </c>
      <c r="Y859" s="70">
        <f>IF(X859&gt;0,RANK(X859,$X$11:$X$1079),"—")</f>
        <v>450</v>
      </c>
      <c r="Z859" s="183">
        <v>402</v>
      </c>
      <c r="AA859" s="70">
        <f>IF(Z859&gt;0,RANK(Z859,$Z$11:$Z$1079),"—")</f>
        <v>480</v>
      </c>
      <c r="AB859" s="183">
        <v>682</v>
      </c>
      <c r="AC859" s="70">
        <f>IF(AB859&gt;0,RANK(AB859,$AB$11:$AB$1079),"—")</f>
        <v>435</v>
      </c>
      <c r="AD859" s="183">
        <v>754</v>
      </c>
      <c r="AE859" s="70">
        <f>IF(AD859&gt;0,RANK(AD859,$AD$11:$AD$1079),"—")</f>
        <v>439</v>
      </c>
      <c r="AF859" s="183">
        <v>598</v>
      </c>
      <c r="AG859" s="70">
        <f>IF(AF859&gt;0,RANK(AF859,$AF$11:$AF$1079),"—")</f>
        <v>487</v>
      </c>
      <c r="AH859" s="183">
        <v>940</v>
      </c>
      <c r="AI859" s="70">
        <f t="shared" si="969"/>
        <v>455</v>
      </c>
      <c r="AJ859" s="183">
        <v>1217</v>
      </c>
      <c r="AK859" s="70">
        <f t="shared" si="970"/>
        <v>442</v>
      </c>
      <c r="AL859" s="183">
        <v>1340</v>
      </c>
      <c r="AM859" s="70">
        <f t="shared" si="971"/>
        <v>439</v>
      </c>
      <c r="AN859" s="183">
        <v>1006</v>
      </c>
      <c r="AO859" s="70">
        <f t="shared" si="972"/>
        <v>483</v>
      </c>
      <c r="AP859" s="183">
        <v>1077</v>
      </c>
      <c r="AQ859" s="70">
        <f t="shared" si="973"/>
        <v>485</v>
      </c>
      <c r="AR859" s="183">
        <v>1549</v>
      </c>
      <c r="AS859" s="70">
        <f t="shared" si="974"/>
        <v>449</v>
      </c>
      <c r="AT859" s="183">
        <v>1020</v>
      </c>
      <c r="AU859" s="70">
        <f t="shared" si="975"/>
        <v>504</v>
      </c>
      <c r="AV859" s="183">
        <v>915</v>
      </c>
      <c r="AW859" s="70">
        <f t="shared" si="976"/>
        <v>527</v>
      </c>
      <c r="AX859" s="183">
        <v>1117</v>
      </c>
      <c r="AY859" s="168">
        <f t="shared" si="977"/>
        <v>505</v>
      </c>
      <c r="AZ859" s="224">
        <v>1590</v>
      </c>
      <c r="BA859" s="168">
        <f t="shared" si="966"/>
        <v>515</v>
      </c>
      <c r="BB859" s="224">
        <v>1897</v>
      </c>
      <c r="BC859" s="168">
        <f t="shared" si="967"/>
        <v>533</v>
      </c>
      <c r="BD859" s="224"/>
      <c r="BE859" s="168"/>
      <c r="BF859" s="224"/>
      <c r="BG859" s="168"/>
      <c r="BH859" s="224"/>
      <c r="BI859" s="168"/>
      <c r="BJ859" s="183">
        <v>2791</v>
      </c>
      <c r="BK859" s="168">
        <f t="shared" si="968"/>
        <v>459</v>
      </c>
    </row>
    <row r="860" spans="1:63" ht="12.95" customHeight="1" x14ac:dyDescent="0.2">
      <c r="A860" s="41" t="s">
        <v>775</v>
      </c>
      <c r="B860" s="102" t="s">
        <v>861</v>
      </c>
      <c r="C860" s="247" t="s">
        <v>1910</v>
      </c>
      <c r="D860" s="183"/>
      <c r="E860" s="70" t="str">
        <f>IF(D860&gt;0,RANK(D860,$D$11:$D$1079),"—")</f>
        <v>—</v>
      </c>
      <c r="F860" s="183"/>
      <c r="G860" s="70" t="str">
        <f>IF(F860&gt;0,RANK(F860,$F$11:$F$1079),"—")</f>
        <v>—</v>
      </c>
      <c r="H860" s="193"/>
      <c r="I860" s="70" t="str">
        <f>IF(H860&gt;0,RANK(H860,$H$11:$H$1079),"—")</f>
        <v>—</v>
      </c>
      <c r="J860" s="183"/>
      <c r="K860" s="70" t="str">
        <f>IF(J860&gt;0,RANK(J860,$J$11:$J$1079),"—")</f>
        <v>—</v>
      </c>
      <c r="L860" s="183"/>
      <c r="M860" s="70" t="str">
        <f>IF(L860&gt;0,RANK(L860,$L$11:$L$1079),"—")</f>
        <v>—</v>
      </c>
      <c r="N860" s="183"/>
      <c r="O860" s="70" t="str">
        <f>IF(N860&gt;0,RANK(N860,$N$11:$N$1079),"—")</f>
        <v>—</v>
      </c>
      <c r="P860" s="183"/>
      <c r="Q860" s="70" t="str">
        <f>IF(P860&gt;0,RANK(P860,$P$11:$P$1079),"—")</f>
        <v>—</v>
      </c>
      <c r="R860" s="183"/>
      <c r="S860" s="70" t="str">
        <f>IF(R860&gt;0,RANK(R860,$R$11:$R$1079),"—")</f>
        <v>—</v>
      </c>
      <c r="T860" s="183"/>
      <c r="U860" s="70" t="str">
        <f>IF(T860&gt;0,RANK(T860,$T$11:$T$1079),"—")</f>
        <v>—</v>
      </c>
      <c r="V860" s="183"/>
      <c r="W860" s="70" t="str">
        <f>IF(V860&gt;0,RANK(V860,$V$11:$V$1079),"—")</f>
        <v>—</v>
      </c>
      <c r="X860" s="183"/>
      <c r="Y860" s="70" t="str">
        <f>IF(X860&gt;0,RANK(X860,$X$11:$X$1079),"—")</f>
        <v>—</v>
      </c>
      <c r="Z860" s="183"/>
      <c r="AA860" s="70" t="str">
        <f>IF(Z860&gt;0,RANK(Z860,$Z$11:$Z$1079),"—")</f>
        <v>—</v>
      </c>
      <c r="AB860" s="183"/>
      <c r="AC860" s="70" t="str">
        <f>IF(AB860&gt;0,RANK(AB860,$AB$11:$AB$1079),"—")</f>
        <v>—</v>
      </c>
      <c r="AD860" s="183"/>
      <c r="AE860" s="70" t="str">
        <f>IF(AD860&gt;0,RANK(AD860,$AD$11:$AD$1079),"—")</f>
        <v>—</v>
      </c>
      <c r="AF860" s="183">
        <v>1664</v>
      </c>
      <c r="AG860" s="70">
        <f>IF(AF860&gt;0,RANK(AF860,$AF$11:$AF$1079),"—")</f>
        <v>383</v>
      </c>
      <c r="AH860" s="183">
        <v>1694</v>
      </c>
      <c r="AI860" s="70">
        <f t="shared" si="969"/>
        <v>390</v>
      </c>
      <c r="AJ860" s="183">
        <v>1544</v>
      </c>
      <c r="AK860" s="70">
        <f t="shared" si="970"/>
        <v>418</v>
      </c>
      <c r="AL860" s="183">
        <v>1425</v>
      </c>
      <c r="AM860" s="70">
        <f t="shared" si="971"/>
        <v>431</v>
      </c>
      <c r="AN860" s="183">
        <v>1927</v>
      </c>
      <c r="AO860" s="70">
        <f t="shared" si="972"/>
        <v>415</v>
      </c>
      <c r="AP860" s="183">
        <v>1308</v>
      </c>
      <c r="AQ860" s="70">
        <f t="shared" si="973"/>
        <v>465</v>
      </c>
      <c r="AR860" s="183">
        <v>1837</v>
      </c>
      <c r="AS860" s="70">
        <f t="shared" si="974"/>
        <v>429</v>
      </c>
      <c r="AT860" s="183">
        <v>2217</v>
      </c>
      <c r="AU860" s="70">
        <f t="shared" si="975"/>
        <v>410</v>
      </c>
      <c r="AV860" s="183">
        <v>2562</v>
      </c>
      <c r="AW860" s="70">
        <f t="shared" si="976"/>
        <v>401</v>
      </c>
      <c r="AX860" s="183">
        <v>2569</v>
      </c>
      <c r="AY860" s="168">
        <f t="shared" si="977"/>
        <v>413</v>
      </c>
      <c r="AZ860" s="210">
        <v>2851</v>
      </c>
      <c r="BA860" s="168">
        <f t="shared" si="966"/>
        <v>442</v>
      </c>
      <c r="BB860" s="210">
        <v>2291</v>
      </c>
      <c r="BC860" s="168">
        <f t="shared" si="967"/>
        <v>495</v>
      </c>
      <c r="BD860" s="210"/>
      <c r="BE860" s="168"/>
      <c r="BF860" s="210"/>
      <c r="BG860" s="168"/>
      <c r="BH860" s="210"/>
      <c r="BI860" s="168"/>
      <c r="BJ860" s="183">
        <v>2721</v>
      </c>
      <c r="BK860" s="168">
        <f t="shared" si="968"/>
        <v>461</v>
      </c>
    </row>
    <row r="861" spans="1:63" ht="12.95" customHeight="1" x14ac:dyDescent="0.2">
      <c r="A861" s="41"/>
      <c r="B861" s="102" t="s">
        <v>894</v>
      </c>
      <c r="C861" s="247" t="s">
        <v>1910</v>
      </c>
      <c r="D861" s="183"/>
      <c r="E861" s="70" t="str">
        <f>IF(D861&gt;0,RANK(D861,$D$11:$D$1079),"—")</f>
        <v>—</v>
      </c>
      <c r="F861" s="183">
        <v>706</v>
      </c>
      <c r="G861" s="70">
        <f>IF(F861&gt;0,RANK(F861,$F$11:$F$1079),"—")</f>
        <v>334</v>
      </c>
      <c r="H861" s="183">
        <v>806</v>
      </c>
      <c r="I861" s="70">
        <f>IF(H861&gt;0,RANK(H861,$H$11:$H$1079),"—")</f>
        <v>300</v>
      </c>
      <c r="J861" s="183">
        <v>910</v>
      </c>
      <c r="K861" s="70">
        <f>IF(J861&gt;0,RANK(J861,$J$11:$J$1079),"—")</f>
        <v>315</v>
      </c>
      <c r="L861" s="183">
        <v>911</v>
      </c>
      <c r="M861" s="70">
        <f>IF(L861&gt;0,RANK(L861,$L$11:$L$1079),"—")</f>
        <v>324</v>
      </c>
      <c r="N861" s="183">
        <v>912</v>
      </c>
      <c r="O861" s="70">
        <f>IF(N861&gt;0,RANK(N861,$N$11:$N$1079),"—")</f>
        <v>346</v>
      </c>
      <c r="P861" s="183">
        <v>913</v>
      </c>
      <c r="Q861" s="70">
        <f>IF(P861&gt;0,RANK(P861,$P$11:$P$1079),"—")</f>
        <v>371</v>
      </c>
      <c r="R861" s="183">
        <v>914</v>
      </c>
      <c r="S861" s="70">
        <f>IF(R861&gt;0,RANK(R861,$R$11:$R$1079),"—")</f>
        <v>385</v>
      </c>
      <c r="T861" s="183">
        <v>920</v>
      </c>
      <c r="U861" s="70">
        <f>IF(T861&gt;0,RANK(T861,$T$11:$T$1079),"—")</f>
        <v>405</v>
      </c>
      <c r="V861" s="183">
        <v>631</v>
      </c>
      <c r="W861" s="70">
        <f>IF(V861&gt;0,RANK(V861,$V$11:$V$1079),"—")</f>
        <v>436</v>
      </c>
      <c r="X861" s="183">
        <v>1077</v>
      </c>
      <c r="Y861" s="70">
        <f>IF(X861&gt;0,RANK(X861,$X$11:$X$1079),"—")</f>
        <v>388</v>
      </c>
      <c r="Z861" s="183">
        <v>1304</v>
      </c>
      <c r="AA861" s="70">
        <f>IF(Z861&gt;0,RANK(Z861,$Z$11:$Z$1079),"—")</f>
        <v>373</v>
      </c>
      <c r="AB861" s="183">
        <v>1303</v>
      </c>
      <c r="AC861" s="70">
        <f>IF(AB861&gt;0,RANK(AB861,$AB$11:$AB$1079),"—")</f>
        <v>375</v>
      </c>
      <c r="AD861" s="183">
        <v>1104</v>
      </c>
      <c r="AE861" s="70">
        <f>IF(AD861&gt;0,RANK(AD861,$AD$11:$AD$1079),"—")</f>
        <v>399</v>
      </c>
      <c r="AF861" s="183">
        <v>1191</v>
      </c>
      <c r="AG861" s="70">
        <f>IF(AF861&gt;0,RANK(AF861,$AF$11:$AF$1079),"—")</f>
        <v>414</v>
      </c>
      <c r="AH861" s="183">
        <v>1178</v>
      </c>
      <c r="AI861" s="70">
        <f t="shared" si="969"/>
        <v>434</v>
      </c>
      <c r="AJ861" s="183">
        <v>1215</v>
      </c>
      <c r="AK861" s="70">
        <f t="shared" si="970"/>
        <v>443</v>
      </c>
      <c r="AL861" s="183">
        <v>1428</v>
      </c>
      <c r="AM861" s="70">
        <f t="shared" si="971"/>
        <v>430</v>
      </c>
      <c r="AN861" s="183">
        <v>1679</v>
      </c>
      <c r="AO861" s="70">
        <f t="shared" si="972"/>
        <v>431</v>
      </c>
      <c r="AP861" s="183">
        <v>1259</v>
      </c>
      <c r="AQ861" s="70">
        <f t="shared" si="973"/>
        <v>466</v>
      </c>
      <c r="AR861" s="183">
        <v>967</v>
      </c>
      <c r="AS861" s="70">
        <f t="shared" si="974"/>
        <v>494</v>
      </c>
      <c r="AT861" s="183">
        <v>1182</v>
      </c>
      <c r="AU861" s="70">
        <f t="shared" si="975"/>
        <v>482</v>
      </c>
      <c r="AV861" s="183">
        <v>1397</v>
      </c>
      <c r="AW861" s="70">
        <f t="shared" si="976"/>
        <v>480</v>
      </c>
      <c r="AX861" s="183">
        <v>1870</v>
      </c>
      <c r="AY861" s="168">
        <f t="shared" si="977"/>
        <v>444</v>
      </c>
      <c r="AZ861" s="210">
        <v>3620</v>
      </c>
      <c r="BA861" s="168">
        <f t="shared" si="966"/>
        <v>406</v>
      </c>
      <c r="BB861" s="210">
        <v>2765</v>
      </c>
      <c r="BC861" s="168">
        <f t="shared" si="967"/>
        <v>471</v>
      </c>
      <c r="BD861" s="210"/>
      <c r="BE861" s="168"/>
      <c r="BF861" s="210"/>
      <c r="BG861" s="168"/>
      <c r="BH861" s="210"/>
      <c r="BI861" s="168"/>
      <c r="BJ861" s="183">
        <v>2633</v>
      </c>
      <c r="BK861" s="168">
        <f t="shared" si="968"/>
        <v>467</v>
      </c>
    </row>
    <row r="862" spans="1:63" ht="12.75" x14ac:dyDescent="0.2">
      <c r="A862" s="41" t="s">
        <v>484</v>
      </c>
      <c r="B862" s="102" t="s">
        <v>895</v>
      </c>
      <c r="C862" s="247" t="s">
        <v>1910</v>
      </c>
      <c r="D862" s="183">
        <v>219</v>
      </c>
      <c r="E862" s="70">
        <f>IF(D862&gt;0,RANK(D862,$D$11:$D$1079),"—")</f>
        <v>353</v>
      </c>
      <c r="F862" s="183">
        <v>278</v>
      </c>
      <c r="G862" s="70">
        <f>IF(F862&gt;0,RANK(F862,$F$11:$F$1079),"—")</f>
        <v>406</v>
      </c>
      <c r="H862" s="183">
        <v>258</v>
      </c>
      <c r="I862" s="70">
        <f>IF(H862&gt;0,RANK(H862,$H$11:$H$1079),"—")</f>
        <v>361</v>
      </c>
      <c r="J862" s="183">
        <v>366</v>
      </c>
      <c r="K862" s="70">
        <f>IF(J862&gt;0,RANK(J862,$J$11:$J$1079),"—")</f>
        <v>371</v>
      </c>
      <c r="L862" s="183">
        <v>515</v>
      </c>
      <c r="M862" s="70">
        <f>IF(L862&gt;0,RANK(L862,$L$11:$L$1079),"—")</f>
        <v>358</v>
      </c>
      <c r="N862" s="183">
        <v>493</v>
      </c>
      <c r="O862" s="70">
        <f>IF(N862&gt;0,RANK(N862,$N$11:$N$1079),"—")</f>
        <v>382</v>
      </c>
      <c r="P862" s="183">
        <v>211</v>
      </c>
      <c r="Q862" s="70">
        <f>IF(P862&gt;0,RANK(P862,$P$11:$P$1079),"—")</f>
        <v>455</v>
      </c>
      <c r="R862" s="183">
        <v>1073</v>
      </c>
      <c r="S862" s="70">
        <f>IF(R862&gt;0,RANK(R862,$R$11:$R$1079),"—")</f>
        <v>374</v>
      </c>
      <c r="T862" s="183">
        <v>1786</v>
      </c>
      <c r="U862" s="70">
        <f>IF(T862&gt;0,RANK(T862,$T$11:$T$1079),"—")</f>
        <v>343</v>
      </c>
      <c r="V862" s="183">
        <v>2218</v>
      </c>
      <c r="W862" s="70">
        <f>IF(V862&gt;0,RANK(V862,$V$11:$V$1079),"—")</f>
        <v>331</v>
      </c>
      <c r="X862" s="183">
        <v>726</v>
      </c>
      <c r="Y862" s="70">
        <f>IF(X862&gt;0,RANK(X862,$X$11:$X$1079),"—")</f>
        <v>429</v>
      </c>
      <c r="Z862" s="183">
        <v>717</v>
      </c>
      <c r="AA862" s="70">
        <f>IF(Z862&gt;0,RANK(Z862,$Z$11:$Z$1079),"—")</f>
        <v>427</v>
      </c>
      <c r="AB862" s="183">
        <v>717</v>
      </c>
      <c r="AC862" s="70">
        <f>IF(AB862&gt;0,RANK(AB862,$AB$11:$AB$1079),"—")</f>
        <v>427</v>
      </c>
      <c r="AD862" s="183">
        <v>716</v>
      </c>
      <c r="AE862" s="70">
        <f>IF(AD862&gt;0,RANK(AD862,$AD$11:$AD$1079),"—")</f>
        <v>446</v>
      </c>
      <c r="AF862" s="183">
        <v>787</v>
      </c>
      <c r="AG862" s="70">
        <f>IF(AF862&gt;0,RANK(AF862,$AF$11:$AF$1079),"—")</f>
        <v>457</v>
      </c>
      <c r="AH862" s="183">
        <v>661</v>
      </c>
      <c r="AI862" s="70">
        <f t="shared" si="969"/>
        <v>500</v>
      </c>
      <c r="AJ862" s="183">
        <v>661</v>
      </c>
      <c r="AK862" s="70">
        <f t="shared" si="970"/>
        <v>511</v>
      </c>
      <c r="AL862" s="183">
        <v>678</v>
      </c>
      <c r="AM862" s="70">
        <f t="shared" si="971"/>
        <v>513</v>
      </c>
      <c r="AN862" s="183">
        <v>695</v>
      </c>
      <c r="AO862" s="70">
        <f t="shared" si="972"/>
        <v>517</v>
      </c>
      <c r="AP862" s="183">
        <v>712</v>
      </c>
      <c r="AQ862" s="70">
        <f t="shared" si="973"/>
        <v>516</v>
      </c>
      <c r="AR862" s="183">
        <v>730</v>
      </c>
      <c r="AS862" s="70">
        <f t="shared" si="974"/>
        <v>534</v>
      </c>
      <c r="AT862" s="183">
        <v>687</v>
      </c>
      <c r="AU862" s="70">
        <f t="shared" si="975"/>
        <v>544</v>
      </c>
      <c r="AV862" s="183">
        <v>651</v>
      </c>
      <c r="AW862" s="70">
        <f t="shared" si="976"/>
        <v>569</v>
      </c>
      <c r="AX862" s="183">
        <v>868</v>
      </c>
      <c r="AY862" s="168">
        <f t="shared" si="977"/>
        <v>538</v>
      </c>
      <c r="AZ862" s="210">
        <v>2552</v>
      </c>
      <c r="BA862" s="168">
        <f t="shared" si="966"/>
        <v>458</v>
      </c>
      <c r="BB862" s="210">
        <v>2472</v>
      </c>
      <c r="BC862" s="168">
        <f t="shared" si="967"/>
        <v>483</v>
      </c>
      <c r="BD862" s="210"/>
      <c r="BE862" s="168"/>
      <c r="BF862" s="210"/>
      <c r="BG862" s="168"/>
      <c r="BH862" s="210"/>
      <c r="BI862" s="168"/>
      <c r="BJ862" s="183">
        <v>2585</v>
      </c>
      <c r="BK862" s="168">
        <f t="shared" si="968"/>
        <v>471</v>
      </c>
    </row>
    <row r="863" spans="1:63" ht="12.95" customHeight="1" x14ac:dyDescent="0.2">
      <c r="B863" s="102" t="s">
        <v>680</v>
      </c>
      <c r="C863" s="247" t="s">
        <v>1910</v>
      </c>
      <c r="D863" s="183">
        <v>116</v>
      </c>
      <c r="E863" s="70">
        <f>IF(D863&gt;0,RANK(D863,$D$11:$D$1079),"—")</f>
        <v>368</v>
      </c>
      <c r="F863" s="183">
        <v>233</v>
      </c>
      <c r="G863" s="70">
        <f>IF(F863&gt;0,RANK(F863,$F$11:$F$1079),"—")</f>
        <v>419</v>
      </c>
      <c r="H863" s="183">
        <v>344</v>
      </c>
      <c r="I863" s="70">
        <f>IF(H863&gt;0,RANK(H863,$H$11:$H$1079),"—")</f>
        <v>346</v>
      </c>
      <c r="J863" s="183">
        <v>512</v>
      </c>
      <c r="K863" s="70">
        <f>IF(J863&gt;0,RANK(J863,$J$11:$J$1079),"—")</f>
        <v>354</v>
      </c>
      <c r="L863" s="183">
        <v>340</v>
      </c>
      <c r="M863" s="70">
        <f>IF(L863&gt;0,RANK(L863,$L$11:$L$1079),"—")</f>
        <v>377</v>
      </c>
      <c r="N863" s="183">
        <v>423</v>
      </c>
      <c r="O863" s="70">
        <f>IF(N863&gt;0,RANK(N863,$N$11:$N$1079),"—")</f>
        <v>393</v>
      </c>
      <c r="P863" s="183">
        <v>506</v>
      </c>
      <c r="Q863" s="70">
        <f>IF(P863&gt;0,RANK(P863,$P$11:$P$1079),"—")</f>
        <v>415</v>
      </c>
      <c r="R863" s="183">
        <v>1095</v>
      </c>
      <c r="S863" s="70">
        <f>IF(R863&gt;0,RANK(R863,$R$11:$R$1079),"—")</f>
        <v>371</v>
      </c>
      <c r="T863" s="183">
        <v>469</v>
      </c>
      <c r="U863" s="70">
        <f>IF(T863&gt;0,RANK(T863,$T$11:$T$1079),"—")</f>
        <v>461</v>
      </c>
      <c r="V863" s="183">
        <v>882</v>
      </c>
      <c r="W863" s="70">
        <f>IF(V863&gt;0,RANK(V863,$V$11:$V$1079),"—")</f>
        <v>414</v>
      </c>
      <c r="X863" s="183">
        <v>869</v>
      </c>
      <c r="Y863" s="70">
        <f>IF(X863&gt;0,RANK(X863,$X$11:$X$1079),"—")</f>
        <v>411</v>
      </c>
      <c r="Z863" s="183">
        <v>688</v>
      </c>
      <c r="AA863" s="70">
        <f>IF(Z863&gt;0,RANK(Z863,$Z$11:$Z$1079),"—")</f>
        <v>429</v>
      </c>
      <c r="AB863" s="183">
        <v>516</v>
      </c>
      <c r="AC863" s="70">
        <f>IF(AB863&gt;0,RANK(AB863,$AB$11:$AB$1079),"—")</f>
        <v>459</v>
      </c>
      <c r="AD863" s="183">
        <v>1050</v>
      </c>
      <c r="AE863" s="70">
        <f>IF(AD863&gt;0,RANK(AD863,$AD$11:$AD$1079),"—")</f>
        <v>407</v>
      </c>
      <c r="AF863" s="183">
        <v>930</v>
      </c>
      <c r="AG863" s="70">
        <f>IF(AF863&gt;0,RANK(AF863,$AF$11:$AF$1079),"—")</f>
        <v>439</v>
      </c>
      <c r="AH863" s="183">
        <v>935</v>
      </c>
      <c r="AI863" s="70">
        <f t="shared" si="969"/>
        <v>456</v>
      </c>
      <c r="AJ863" s="183">
        <v>891</v>
      </c>
      <c r="AK863" s="70">
        <f t="shared" si="970"/>
        <v>480</v>
      </c>
      <c r="AL863" s="183">
        <v>836</v>
      </c>
      <c r="AM863" s="70">
        <f t="shared" si="971"/>
        <v>495</v>
      </c>
      <c r="AN863" s="183">
        <v>961</v>
      </c>
      <c r="AO863" s="70">
        <f t="shared" si="972"/>
        <v>488</v>
      </c>
      <c r="AP863" s="183">
        <v>973</v>
      </c>
      <c r="AQ863" s="70">
        <f t="shared" si="973"/>
        <v>493</v>
      </c>
      <c r="AR863" s="183">
        <v>1034</v>
      </c>
      <c r="AS863" s="70">
        <f t="shared" si="974"/>
        <v>490</v>
      </c>
      <c r="AT863" s="183">
        <v>1754</v>
      </c>
      <c r="AU863" s="70">
        <f t="shared" si="975"/>
        <v>443</v>
      </c>
      <c r="AV863" s="183">
        <v>1390</v>
      </c>
      <c r="AW863" s="70">
        <f t="shared" si="976"/>
        <v>482</v>
      </c>
      <c r="AX863" s="183">
        <v>1223</v>
      </c>
      <c r="AY863" s="168">
        <f t="shared" si="977"/>
        <v>500</v>
      </c>
      <c r="AZ863" s="210">
        <v>1278</v>
      </c>
      <c r="BA863" s="168">
        <f t="shared" si="966"/>
        <v>547</v>
      </c>
      <c r="BB863" s="210">
        <v>2401</v>
      </c>
      <c r="BC863" s="168">
        <f t="shared" si="967"/>
        <v>489</v>
      </c>
      <c r="BD863" s="210"/>
      <c r="BE863" s="168"/>
      <c r="BF863" s="210"/>
      <c r="BG863" s="168"/>
      <c r="BH863" s="210"/>
      <c r="BI863" s="168"/>
      <c r="BJ863" s="183">
        <v>2561</v>
      </c>
      <c r="BK863" s="168">
        <f t="shared" si="968"/>
        <v>473</v>
      </c>
    </row>
    <row r="864" spans="1:63" ht="14.25" customHeight="1" x14ac:dyDescent="0.2">
      <c r="B864" s="102" t="s">
        <v>2606</v>
      </c>
      <c r="C864" s="255" t="s">
        <v>1910</v>
      </c>
      <c r="D864" s="183"/>
      <c r="E864" s="70"/>
      <c r="F864" s="183"/>
      <c r="G864" s="70"/>
      <c r="H864" s="183"/>
      <c r="I864" s="70"/>
      <c r="J864" s="183"/>
      <c r="K864" s="70"/>
      <c r="L864" s="183"/>
      <c r="M864" s="70"/>
      <c r="N864" s="183"/>
      <c r="O864" s="70"/>
      <c r="P864" s="183"/>
      <c r="Q864" s="70"/>
      <c r="R864" s="183"/>
      <c r="S864" s="70"/>
      <c r="T864" s="183"/>
      <c r="U864" s="70"/>
      <c r="V864" s="183"/>
      <c r="W864" s="70"/>
      <c r="X864" s="183"/>
      <c r="Y864" s="70"/>
      <c r="Z864" s="183"/>
      <c r="AA864" s="70"/>
      <c r="AB864" s="183"/>
      <c r="AC864" s="70"/>
      <c r="AD864" s="183"/>
      <c r="AE864" s="70"/>
      <c r="AF864" s="183"/>
      <c r="AG864" s="70"/>
      <c r="AH864" s="183"/>
      <c r="AI864" s="70"/>
      <c r="AJ864" s="183"/>
      <c r="AK864" s="70"/>
      <c r="AL864" s="183"/>
      <c r="AM864" s="70"/>
      <c r="AN864" s="183"/>
      <c r="AO864" s="70"/>
      <c r="AP864" s="183"/>
      <c r="AQ864" s="70"/>
      <c r="AR864" s="183"/>
      <c r="AS864" s="70"/>
      <c r="AT864" s="183"/>
      <c r="AU864" s="70"/>
      <c r="AV864" s="183"/>
      <c r="AW864" s="70"/>
      <c r="AX864" s="183"/>
      <c r="AY864" s="168"/>
      <c r="BA864" s="168"/>
      <c r="BC864" s="168"/>
      <c r="BE864" s="168"/>
      <c r="BG864" s="168"/>
      <c r="BI864" s="168"/>
      <c r="BJ864" s="183">
        <v>2558</v>
      </c>
      <c r="BK864" s="168">
        <f t="shared" si="968"/>
        <v>474</v>
      </c>
    </row>
    <row r="865" spans="2:63" ht="12.95" customHeight="1" x14ac:dyDescent="0.2">
      <c r="B865" s="102" t="s">
        <v>1575</v>
      </c>
      <c r="C865" s="247" t="s">
        <v>1910</v>
      </c>
      <c r="D865" s="193"/>
      <c r="E865" s="70" t="str">
        <f>IF(D865&gt;0,RANK(D865,$D$11:$D$1079),"—")</f>
        <v>—</v>
      </c>
      <c r="F865" s="193"/>
      <c r="G865" s="70" t="str">
        <f>IF(F865&gt;0,RANK(F865,$F$11:$F$1079),"—")</f>
        <v>—</v>
      </c>
      <c r="H865" s="193"/>
      <c r="I865" s="70" t="str">
        <f>IF(H865&gt;0,RANK(H865,$H$11:$H$1079),"—")</f>
        <v>—</v>
      </c>
      <c r="J865" s="183"/>
      <c r="K865" s="70" t="str">
        <f>IF(J865&gt;0,RANK(J865,$J$11:$J$1079),"—")</f>
        <v>—</v>
      </c>
      <c r="L865" s="183"/>
      <c r="M865" s="70" t="str">
        <f>IF(L865&gt;0,RANK(L865,$L$11:$L$1079),"—")</f>
        <v>—</v>
      </c>
      <c r="N865" s="183"/>
      <c r="O865" s="70" t="str">
        <f>IF(N865&gt;0,RANK(N865,$N$11:$N$1079),"—")</f>
        <v>—</v>
      </c>
      <c r="P865" s="183"/>
      <c r="Q865" s="70" t="str">
        <f>IF(P865&gt;0,RANK(P865,$P$11:$P$1079),"—")</f>
        <v>—</v>
      </c>
      <c r="R865" s="183"/>
      <c r="S865" s="70" t="str">
        <f>IF(R865&gt;0,RANK(R865,$R$11:$R$1079),"—")</f>
        <v>—</v>
      </c>
      <c r="T865" s="183"/>
      <c r="U865" s="70" t="str">
        <f>IF(T865&gt;0,RANK(T865,$T$11:$T$1079),"—")</f>
        <v>—</v>
      </c>
      <c r="V865" s="183"/>
      <c r="W865" s="70" t="str">
        <f>IF(V865&gt;0,RANK(V865,$V$11:$V$1079),"—")</f>
        <v>—</v>
      </c>
      <c r="X865" s="183"/>
      <c r="Y865" s="70" t="str">
        <f>IF(X865&gt;0,RANK(X865,$X$11:$X$1079),"—")</f>
        <v>—</v>
      </c>
      <c r="Z865" s="183"/>
      <c r="AA865" s="70" t="str">
        <f>IF(Z865&gt;0,RANK(Z865,$Z$11:$Z$1079),"—")</f>
        <v>—</v>
      </c>
      <c r="AB865" s="183"/>
      <c r="AC865" s="70" t="str">
        <f>IF(AB865&gt;0,RANK(AB865,$AB$11:$AB$1079),"—")</f>
        <v>—</v>
      </c>
      <c r="AD865" s="183"/>
      <c r="AE865" s="70" t="str">
        <f>IF(AD865&gt;0,RANK(AD865,$AD$11:$AD$1079),"—")</f>
        <v>—</v>
      </c>
      <c r="AF865" s="183">
        <v>1360</v>
      </c>
      <c r="AG865" s="70">
        <f>IF(AF865&gt;0,RANK(AF865,$AF$11:$AF$1079),"—")</f>
        <v>397</v>
      </c>
      <c r="AH865" s="183">
        <v>1208</v>
      </c>
      <c r="AI865" s="70">
        <f>IF(AH865&gt;0,RANK(AH865,$AH$11:$AH$1079),"—")</f>
        <v>430</v>
      </c>
      <c r="AJ865" s="183">
        <v>906</v>
      </c>
      <c r="AK865" s="70">
        <f>IF(AJ865&gt;0,RANK(AJ865,$AJ$11:$AJ$1079),"—")</f>
        <v>477</v>
      </c>
      <c r="AL865" s="183">
        <v>894</v>
      </c>
      <c r="AM865" s="70">
        <f>IF(AL865&gt;0,RANK(AL865,$AL$11:$AL$1079),"—")</f>
        <v>490</v>
      </c>
      <c r="AN865" s="183">
        <v>855</v>
      </c>
      <c r="AO865" s="70">
        <f>IF(AN865&gt;0,RANK(AN865,$AN$11:$AN$1079),"—")</f>
        <v>500</v>
      </c>
      <c r="AP865" s="183">
        <v>2565</v>
      </c>
      <c r="AQ865" s="70">
        <f>IF(AP865&gt;0,RANK(AP865,$AP$11:$AP$1079),"—")</f>
        <v>390</v>
      </c>
      <c r="AR865" s="183">
        <v>2307</v>
      </c>
      <c r="AS865" s="70">
        <f>IF(AR865&gt;0,RANK(AR865,$AR$11:$AR$1079),"—")</f>
        <v>400</v>
      </c>
      <c r="AT865" s="183">
        <v>3248</v>
      </c>
      <c r="AU865" s="70">
        <f>IF(AT865&gt;0,RANK(AT865,$AT$11:$AT$1079),"—")</f>
        <v>371</v>
      </c>
      <c r="AV865" s="183">
        <v>3486</v>
      </c>
      <c r="AW865" s="70">
        <f>IF(AV865&gt;0,RANK(AV865,$AV$11:$AV$1079),"—")</f>
        <v>363</v>
      </c>
      <c r="AX865" s="183">
        <v>2808</v>
      </c>
      <c r="AY865" s="168">
        <f>IF(AX865&gt;0,RANK(AX865,$AX$11:$AX$1079),"—")</f>
        <v>400</v>
      </c>
      <c r="AZ865" s="210">
        <v>3074</v>
      </c>
      <c r="BA865" s="168">
        <f t="shared" ref="BA865:BA893" si="978">IF(AZ865&gt;0,RANK(AZ865,$AZ$11:$AZ$1079),"—")</f>
        <v>428</v>
      </c>
      <c r="BB865" s="232">
        <v>3496</v>
      </c>
      <c r="BC865" s="168">
        <f t="shared" ref="BC865:BC893" si="979">IF(BB865&gt;0,RANK(BB865,$BB$11:$BB$1079),"—")</f>
        <v>440</v>
      </c>
      <c r="BD865" s="232"/>
      <c r="BE865" s="168"/>
      <c r="BF865" s="232"/>
      <c r="BG865" s="168"/>
      <c r="BH865" s="232"/>
      <c r="BI865" s="168"/>
      <c r="BJ865" s="183">
        <v>2533</v>
      </c>
      <c r="BK865" s="168">
        <f t="shared" si="968"/>
        <v>478</v>
      </c>
    </row>
    <row r="866" spans="2:63" ht="12.95" customHeight="1" x14ac:dyDescent="0.2">
      <c r="B866" s="102" t="s">
        <v>851</v>
      </c>
      <c r="C866" s="247" t="s">
        <v>1910</v>
      </c>
      <c r="D866" s="183">
        <v>298</v>
      </c>
      <c r="E866" s="70">
        <f>IF(D866&gt;0,RANK(D866,$D$11:$D$1079),"—")</f>
        <v>335</v>
      </c>
      <c r="F866" s="183">
        <v>266</v>
      </c>
      <c r="G866" s="70">
        <f>IF(F866&gt;0,RANK(F866,$F$11:$F$1079),"—")</f>
        <v>414</v>
      </c>
      <c r="H866" s="183">
        <v>234</v>
      </c>
      <c r="I866" s="70">
        <f>IF(H866&gt;0,RANK(H866,$H$11:$H$1079),"—")</f>
        <v>363</v>
      </c>
      <c r="J866" s="183">
        <v>646</v>
      </c>
      <c r="K866" s="70">
        <f>IF(J866&gt;0,RANK(J866,$J$11:$J$1079),"—")</f>
        <v>341</v>
      </c>
      <c r="L866" s="183">
        <v>1150</v>
      </c>
      <c r="M866" s="70">
        <f>IF(L866&gt;0,RANK(L866,$L$11:$L$1079),"—")</f>
        <v>312</v>
      </c>
      <c r="N866" s="183"/>
      <c r="O866" s="70" t="str">
        <f>IF(N866&gt;0,RANK(N866,$N$11:$N$1079),"—")</f>
        <v>—</v>
      </c>
      <c r="P866" s="183">
        <v>1459</v>
      </c>
      <c r="Q866" s="70">
        <f>IF(P866&gt;0,RANK(P866,$P$11:$P$1079),"—")</f>
        <v>334</v>
      </c>
      <c r="R866" s="183">
        <v>491</v>
      </c>
      <c r="S866" s="70">
        <f>IF(R866&gt;0,RANK(R866,$R$11:$R$1079),"—")</f>
        <v>442</v>
      </c>
      <c r="T866" s="183">
        <v>383</v>
      </c>
      <c r="U866" s="70">
        <f>IF(T866&gt;0,RANK(T866,$T$11:$T$1079),"—")</f>
        <v>481</v>
      </c>
      <c r="V866" s="183">
        <v>243</v>
      </c>
      <c r="W866" s="70">
        <f>IF(V866&gt;0,RANK(V866,$V$11:$V$1079),"—")</f>
        <v>518</v>
      </c>
      <c r="X866" s="183">
        <v>154</v>
      </c>
      <c r="Y866" s="70">
        <f>IF(X866&gt;0,RANK(X866,$X$11:$X$1079),"—")</f>
        <v>535</v>
      </c>
      <c r="Z866" s="183">
        <v>113</v>
      </c>
      <c r="AA866" s="70">
        <f>IF(Z866&gt;0,RANK(Z866,$Z$11:$Z$1079),"—")</f>
        <v>541</v>
      </c>
      <c r="AB866" s="183">
        <v>319</v>
      </c>
      <c r="AC866" s="70">
        <f>IF(AB866&gt;0,RANK(AB866,$AB$11:$AB$1079),"—")</f>
        <v>503</v>
      </c>
      <c r="AD866" s="183">
        <v>526</v>
      </c>
      <c r="AE866" s="70">
        <f>IF(AD866&gt;0,RANK(AD866,$AD$11:$AD$1079),"—")</f>
        <v>476</v>
      </c>
      <c r="AF866" s="183">
        <v>375</v>
      </c>
      <c r="AG866" s="70">
        <f>IF(AF866&gt;0,RANK(AF866,$AF$11:$AF$1079),"—")</f>
        <v>531</v>
      </c>
      <c r="AH866" s="183">
        <v>375</v>
      </c>
      <c r="AI866" s="70">
        <f>IF(AH866&gt;0,RANK(AH866,$AH$11:$AH$1079),"—")</f>
        <v>543</v>
      </c>
      <c r="AJ866" s="183">
        <v>762</v>
      </c>
      <c r="AK866" s="70">
        <f>IF(AJ866&gt;0,RANK(AJ866,$AJ$11:$AJ$1079),"—")</f>
        <v>501</v>
      </c>
      <c r="AL866" s="183">
        <v>507</v>
      </c>
      <c r="AM866" s="70">
        <f>IF(AL866&gt;0,RANK(AL866,$AL$11:$AL$1079),"—")</f>
        <v>539</v>
      </c>
      <c r="AN866" s="183">
        <v>687</v>
      </c>
      <c r="AO866" s="70">
        <f>IF(AN866&gt;0,RANK(AN866,$AN$11:$AN$1079),"—")</f>
        <v>518</v>
      </c>
      <c r="AP866" s="183">
        <v>896</v>
      </c>
      <c r="AQ866" s="70">
        <f>IF(AP866&gt;0,RANK(AP866,$AP$11:$AP$1079),"—")</f>
        <v>501</v>
      </c>
      <c r="AR866" s="183">
        <v>1118</v>
      </c>
      <c r="AS866" s="70">
        <f>IF(AR866&gt;0,RANK(AR866,$AR$11:$AR$1079),"—")</f>
        <v>481</v>
      </c>
      <c r="AT866" s="183">
        <v>1030</v>
      </c>
      <c r="AU866" s="70">
        <f>IF(AT866&gt;0,RANK(AT866,$AT$11:$AT$1079),"—")</f>
        <v>502</v>
      </c>
      <c r="AV866" s="183">
        <v>1161</v>
      </c>
      <c r="AW866" s="70">
        <f>IF(AV866&gt;0,RANK(AV866,$AV$11:$AV$1079),"—")</f>
        <v>507</v>
      </c>
      <c r="AX866" s="183">
        <v>1047</v>
      </c>
      <c r="AY866" s="168">
        <f>IF(AX866&gt;0,RANK(AX866,$AX$11:$AX$1079),"—")</f>
        <v>521</v>
      </c>
      <c r="AZ866" s="210">
        <v>2616</v>
      </c>
      <c r="BA866" s="168">
        <f t="shared" si="978"/>
        <v>454</v>
      </c>
      <c r="BB866" s="210">
        <v>2645</v>
      </c>
      <c r="BC866" s="168">
        <f t="shared" si="979"/>
        <v>479</v>
      </c>
      <c r="BD866" s="210"/>
      <c r="BE866" s="168"/>
      <c r="BF866" s="210"/>
      <c r="BG866" s="168"/>
      <c r="BH866" s="210"/>
      <c r="BI866" s="168"/>
      <c r="BJ866" s="183">
        <v>2451</v>
      </c>
      <c r="BK866" s="168">
        <f t="shared" si="968"/>
        <v>482</v>
      </c>
    </row>
    <row r="867" spans="2:63" ht="12.95" customHeight="1" x14ac:dyDescent="0.2">
      <c r="B867" s="102" t="s">
        <v>1571</v>
      </c>
      <c r="C867" s="247" t="s">
        <v>1910</v>
      </c>
      <c r="D867" s="183">
        <v>983</v>
      </c>
      <c r="E867" s="70">
        <f>IF(D867&gt;0,RANK(D867,$D$11:$D$1079),"—")</f>
        <v>288</v>
      </c>
      <c r="F867" s="183">
        <v>953</v>
      </c>
      <c r="G867" s="70">
        <f>IF(F867&gt;0,RANK(F867,$F$11:$F$1079),"—")</f>
        <v>309</v>
      </c>
      <c r="H867" s="183">
        <v>923</v>
      </c>
      <c r="I867" s="70">
        <f>IF(H867&gt;0,RANK(H867,$H$11:$H$1079),"—")</f>
        <v>290</v>
      </c>
      <c r="J867" s="183">
        <v>863</v>
      </c>
      <c r="K867" s="70">
        <f>IF(J867&gt;0,RANK(J867,$J$11:$J$1079),"—")</f>
        <v>321</v>
      </c>
      <c r="L867" s="183">
        <v>832</v>
      </c>
      <c r="M867" s="70">
        <f>IF(L867&gt;0,RANK(L867,$L$11:$L$1079),"—")</f>
        <v>332</v>
      </c>
      <c r="N867" s="183">
        <v>1240</v>
      </c>
      <c r="O867" s="70">
        <f>IF(N867&gt;0,RANK(N867,$N$11:$N$1079),"—")</f>
        <v>324</v>
      </c>
      <c r="P867" s="183">
        <v>1430</v>
      </c>
      <c r="Q867" s="70">
        <f>IF(P867&gt;0,RANK(P867,$P$11:$P$1079),"—")</f>
        <v>335</v>
      </c>
      <c r="R867" s="183">
        <v>1496</v>
      </c>
      <c r="S867" s="70">
        <f>IF(R867&gt;0,RANK(R867,$R$11:$R$1079),"—")</f>
        <v>342</v>
      </c>
      <c r="T867" s="183">
        <v>1460</v>
      </c>
      <c r="U867" s="70">
        <f>IF(T867&gt;0,RANK(T867,$T$11:$T$1079),"—")</f>
        <v>359</v>
      </c>
      <c r="V867" s="183">
        <v>1604</v>
      </c>
      <c r="W867" s="70">
        <f>IF(V867&gt;0,RANK(V867,$V$11:$V$1079),"—")</f>
        <v>355</v>
      </c>
      <c r="X867" s="183">
        <v>2570</v>
      </c>
      <c r="Y867" s="70">
        <f>IF(X867&gt;0,RANK(X867,$X$11:$X$1079),"—")</f>
        <v>319</v>
      </c>
      <c r="Z867" s="183">
        <v>2448</v>
      </c>
      <c r="AA867" s="70">
        <f>IF(Z867&gt;0,RANK(Z867,$Z$11:$Z$1079),"—")</f>
        <v>324</v>
      </c>
      <c r="AB867" s="183">
        <v>1157</v>
      </c>
      <c r="AC867" s="70">
        <f>IF(AB867&gt;0,RANK(AB867,$AB$11:$AB$1079),"—")</f>
        <v>389</v>
      </c>
      <c r="AD867" s="183">
        <v>1689</v>
      </c>
      <c r="AE867" s="70">
        <f>IF(AD867&gt;0,RANK(AD867,$AD$11:$AD$1079),"—")</f>
        <v>359</v>
      </c>
      <c r="AF867" s="183">
        <v>1683</v>
      </c>
      <c r="AG867" s="70">
        <f>IF(AF867&gt;0,RANK(AF867,$AF$11:$AF$1079),"—")</f>
        <v>382</v>
      </c>
      <c r="AH867" s="183">
        <v>1552</v>
      </c>
      <c r="AI867" s="70">
        <f>IF(AH867&gt;0,RANK(AH867,$AH$11:$AH$1079),"—")</f>
        <v>398</v>
      </c>
      <c r="AJ867" s="183">
        <v>1969</v>
      </c>
      <c r="AK867" s="70">
        <f>IF(AJ867&gt;0,RANK(AJ867,$AJ$11:$AJ$1079),"—")</f>
        <v>394</v>
      </c>
      <c r="AL867" s="183">
        <v>2610</v>
      </c>
      <c r="AM867" s="70">
        <f>IF(AL867&gt;0,RANK(AL867,$AL$11:$AL$1079),"—")</f>
        <v>367</v>
      </c>
      <c r="AN867" s="183">
        <v>2375</v>
      </c>
      <c r="AO867" s="70">
        <f>IF(AN867&gt;0,RANK(AN867,$AN$11:$AN$1079),"—")</f>
        <v>383</v>
      </c>
      <c r="AP867" s="183">
        <v>1977</v>
      </c>
      <c r="AQ867" s="70">
        <f>IF(AP867&gt;0,RANK(AP867,$AP$11:$AP$1079),"—")</f>
        <v>415</v>
      </c>
      <c r="AR867" s="183">
        <v>1699</v>
      </c>
      <c r="AS867" s="70">
        <f>IF(AR867&gt;0,RANK(AR867,$AR$11:$AR$1079),"—")</f>
        <v>438</v>
      </c>
      <c r="AT867" s="183">
        <v>1292</v>
      </c>
      <c r="AU867" s="70">
        <f>IF(AT867&gt;0,RANK(AT867,$AT$11:$AT$1079),"—")</f>
        <v>473</v>
      </c>
      <c r="AV867" s="183">
        <v>1625</v>
      </c>
      <c r="AW867" s="70">
        <f>IF(AV867&gt;0,RANK(AV867,$AV$11:$AV$1079),"—")</f>
        <v>461</v>
      </c>
      <c r="AX867" s="183">
        <v>2327</v>
      </c>
      <c r="AY867" s="168">
        <f>IF(AX867&gt;0,RANK(AX867,$AX$11:$AX$1079),"—")</f>
        <v>420</v>
      </c>
      <c r="AZ867" s="210">
        <v>1935</v>
      </c>
      <c r="BA867" s="168">
        <f t="shared" si="978"/>
        <v>486</v>
      </c>
      <c r="BB867" s="210">
        <v>2539</v>
      </c>
      <c r="BC867" s="168">
        <f t="shared" si="979"/>
        <v>481</v>
      </c>
      <c r="BD867" s="210"/>
      <c r="BE867" s="168"/>
      <c r="BF867" s="210"/>
      <c r="BG867" s="168"/>
      <c r="BH867" s="210"/>
      <c r="BI867" s="168"/>
      <c r="BJ867" s="183">
        <v>2366</v>
      </c>
      <c r="BK867" s="168">
        <f t="shared" si="968"/>
        <v>488</v>
      </c>
    </row>
    <row r="868" spans="2:63" ht="12.95" customHeight="1" x14ac:dyDescent="0.2">
      <c r="B868" s="102" t="s">
        <v>987</v>
      </c>
      <c r="C868" s="247" t="s">
        <v>1910</v>
      </c>
      <c r="D868" s="183"/>
      <c r="E868" s="70" t="str">
        <f>IF(D868&gt;0,RANK(D868,$D$11:$D$1079),"—")</f>
        <v>—</v>
      </c>
      <c r="F868" s="183"/>
      <c r="G868" s="70" t="str">
        <f>IF(F868&gt;0,RANK(F868,$F$11:$F$1079),"—")</f>
        <v>—</v>
      </c>
      <c r="H868" s="183"/>
      <c r="I868" s="70" t="str">
        <f>IF(H868&gt;0,RANK(H868,$H$11:$H$1079),"—")</f>
        <v>—</v>
      </c>
      <c r="J868" s="183"/>
      <c r="K868" s="70" t="str">
        <f>IF(J868&gt;0,RANK(J868,$J$11:$J$1079),"—")</f>
        <v>—</v>
      </c>
      <c r="L868" s="183"/>
      <c r="M868" s="70" t="str">
        <f>IF(L868&gt;0,RANK(L868,$L$11:$L$1079),"—")</f>
        <v>—</v>
      </c>
      <c r="N868" s="183"/>
      <c r="O868" s="70" t="str">
        <f>IF(N868&gt;0,RANK(N868,$N$11:$N$1079),"—")</f>
        <v>—</v>
      </c>
      <c r="P868" s="183"/>
      <c r="Q868" s="70" t="str">
        <f>IF(P868&gt;0,RANK(P868,$P$11:$P$1079),"—")</f>
        <v>—</v>
      </c>
      <c r="R868" s="183"/>
      <c r="S868" s="70" t="str">
        <f>IF(R868&gt;0,RANK(R868,$R$11:$R$1079),"—")</f>
        <v>—</v>
      </c>
      <c r="T868" s="183"/>
      <c r="U868" s="70" t="str">
        <f>IF(T868&gt;0,RANK(T868,$T$11:$T$1079),"—")</f>
        <v>—</v>
      </c>
      <c r="V868" s="183"/>
      <c r="W868" s="70" t="str">
        <f>IF(V868&gt;0,RANK(V868,$V$11:$V$1079),"—")</f>
        <v>—</v>
      </c>
      <c r="X868" s="183"/>
      <c r="Y868" s="70" t="str">
        <f>IF(X868&gt;0,RANK(X868,$X$11:$X$1079),"—")</f>
        <v>—</v>
      </c>
      <c r="Z868" s="183"/>
      <c r="AA868" s="70" t="str">
        <f>IF(Z868&gt;0,RANK(Z868,$Z$11:$Z$1079),"—")</f>
        <v>—</v>
      </c>
      <c r="AB868" s="183"/>
      <c r="AC868" s="70" t="str">
        <f>IF(AB868&gt;0,RANK(AB868,$AB$11:$AB$1079),"—")</f>
        <v>—</v>
      </c>
      <c r="AD868" s="183"/>
      <c r="AE868" s="70" t="str">
        <f>IF(AD868&gt;0,RANK(AD868,$AD$11:$AD$1079),"—")</f>
        <v>—</v>
      </c>
      <c r="AF868" s="183"/>
      <c r="AG868" s="70" t="str">
        <f>IF(AF868&gt;0,RANK(AF868,$AF$11:$AF$1079),"—")</f>
        <v>—</v>
      </c>
      <c r="AH868" s="183"/>
      <c r="AI868" s="70" t="str">
        <f>IF(AH868&gt;0,RANK(AH868,$AH$11:$AH$1079),"—")</f>
        <v>—</v>
      </c>
      <c r="AJ868" s="183"/>
      <c r="AK868" s="70" t="str">
        <f>IF(AJ868&gt;0,RANK(AJ868,$AJ$11:$AJ$1079),"—")</f>
        <v>—</v>
      </c>
      <c r="AL868" s="183"/>
      <c r="AM868" s="70" t="str">
        <f>IF(AL868&gt;0,RANK(AL868,$AL$11:$AL$1079),"—")</f>
        <v>—</v>
      </c>
      <c r="AN868" s="183">
        <v>352</v>
      </c>
      <c r="AO868" s="70">
        <f>IF(AN868&gt;0,RANK(AN868,$AN$11:$AN$1079),"—")</f>
        <v>581</v>
      </c>
      <c r="AP868" s="183">
        <v>849</v>
      </c>
      <c r="AQ868" s="70">
        <f>IF(AP868&gt;0,RANK(AP868,$AP$11:$AP$1079),"—")</f>
        <v>502</v>
      </c>
      <c r="AR868" s="183">
        <v>1050</v>
      </c>
      <c r="AS868" s="70">
        <f>IF(AR868&gt;0,RANK(AR868,$AR$11:$AR$1079),"—")</f>
        <v>486</v>
      </c>
      <c r="AT868" s="183">
        <v>867</v>
      </c>
      <c r="AU868" s="70">
        <f>IF(AT868&gt;0,RANK(AT868,$AT$11:$AT$1079),"—")</f>
        <v>519</v>
      </c>
      <c r="AV868" s="183">
        <v>945</v>
      </c>
      <c r="AW868" s="70">
        <f>IF(AV868&gt;0,RANK(AV868,$AV$11:$AV$1079),"—")</f>
        <v>523</v>
      </c>
      <c r="AX868" s="183">
        <v>636</v>
      </c>
      <c r="AY868" s="168">
        <f>IF(AX868&gt;0,RANK(AX868,$AX$11:$AX$1079),"—")</f>
        <v>572</v>
      </c>
      <c r="AZ868" s="210">
        <v>1967</v>
      </c>
      <c r="BA868" s="168">
        <f t="shared" si="978"/>
        <v>483</v>
      </c>
      <c r="BB868" s="210">
        <v>2627</v>
      </c>
      <c r="BC868" s="168">
        <f t="shared" si="979"/>
        <v>480</v>
      </c>
      <c r="BD868" s="210"/>
      <c r="BE868" s="168"/>
      <c r="BF868" s="210"/>
      <c r="BG868" s="168"/>
      <c r="BH868" s="210"/>
      <c r="BI868" s="168"/>
      <c r="BJ868" s="183">
        <v>2348</v>
      </c>
      <c r="BK868" s="168">
        <f t="shared" si="968"/>
        <v>489</v>
      </c>
    </row>
    <row r="869" spans="2:63" ht="12.95" customHeight="1" x14ac:dyDescent="0.2">
      <c r="B869" s="102" t="s">
        <v>890</v>
      </c>
      <c r="C869" s="247" t="s">
        <v>1910</v>
      </c>
      <c r="D869" s="183"/>
      <c r="E869" s="70" t="str">
        <f>IF(D869&gt;0,RANK(D869,$D$11:$D$1079),"—")</f>
        <v>—</v>
      </c>
      <c r="F869" s="183"/>
      <c r="G869" s="70" t="str">
        <f>IF(F869&gt;0,RANK(F869,$F$11:$F$1079),"—")</f>
        <v>—</v>
      </c>
      <c r="H869" s="193"/>
      <c r="I869" s="70" t="str">
        <f>IF(H869&gt;0,RANK(H869,$H$11:$H$1079),"—")</f>
        <v>—</v>
      </c>
      <c r="J869" s="183"/>
      <c r="K869" s="70" t="str">
        <f>IF(J869&gt;0,RANK(J869,$J$11:$J$1079),"—")</f>
        <v>—</v>
      </c>
      <c r="L869" s="183"/>
      <c r="M869" s="70" t="str">
        <f>IF(L869&gt;0,RANK(L869,$L$11:$L$1079),"—")</f>
        <v>—</v>
      </c>
      <c r="N869" s="183"/>
      <c r="O869" s="70" t="str">
        <f>IF(N869&gt;0,RANK(N869,$N$11:$N$1079),"—")</f>
        <v>—</v>
      </c>
      <c r="P869" s="183"/>
      <c r="Q869" s="70" t="str">
        <f>IF(P869&gt;0,RANK(P869,$P$11:$P$1079),"—")</f>
        <v>—</v>
      </c>
      <c r="R869" s="183">
        <v>475</v>
      </c>
      <c r="S869" s="70">
        <f>IF(R869&gt;0,RANK(R869,$R$11:$R$1079),"—")</f>
        <v>446</v>
      </c>
      <c r="T869" s="183">
        <v>475</v>
      </c>
      <c r="U869" s="70">
        <f>IF(T869&gt;0,RANK(T869,$T$11:$T$1079),"—")</f>
        <v>460</v>
      </c>
      <c r="V869" s="183">
        <v>475</v>
      </c>
      <c r="W869" s="70">
        <f>IF(V869&gt;0,RANK(V869,$V$11:$V$1079),"—")</f>
        <v>466</v>
      </c>
      <c r="X869" s="183">
        <v>475</v>
      </c>
      <c r="Y869" s="70">
        <f>IF(X869&gt;0,RANK(X869,$X$11:$X$1079),"—")</f>
        <v>470</v>
      </c>
      <c r="Z869" s="183">
        <v>475</v>
      </c>
      <c r="AA869" s="70">
        <f>IF(Z869&gt;0,RANK(Z869,$Z$11:$Z$1079),"—")</f>
        <v>465</v>
      </c>
      <c r="AB869" s="183">
        <v>475</v>
      </c>
      <c r="AC869" s="70">
        <f>IF(AB869&gt;0,RANK(AB869,$AB$11:$AB$1079),"—")</f>
        <v>466</v>
      </c>
      <c r="AD869" s="183">
        <v>751</v>
      </c>
      <c r="AE869" s="70">
        <f>IF(AD869&gt;0,RANK(AD869,$AD$11:$AD$1079),"—")</f>
        <v>441</v>
      </c>
      <c r="AF869" s="183">
        <v>1027</v>
      </c>
      <c r="AG869" s="70">
        <f>IF(AF869&gt;0,RANK(AF869,$AF$11:$AF$1079),"—")</f>
        <v>428</v>
      </c>
      <c r="AH869" s="183">
        <v>931</v>
      </c>
      <c r="AI869" s="70">
        <f>IF(AH869&gt;0,RANK(AH869,$AH$11:$AH$1079),"—")</f>
        <v>457</v>
      </c>
      <c r="AJ869" s="183">
        <v>1821</v>
      </c>
      <c r="AK869" s="70">
        <f>IF(AJ869&gt;0,RANK(AJ869,$AJ$11:$AJ$1079),"—")</f>
        <v>408</v>
      </c>
      <c r="AL869" s="183">
        <v>1459</v>
      </c>
      <c r="AM869" s="70">
        <f>IF(AL869&gt;0,RANK(AL869,$AL$11:$AL$1079),"—")</f>
        <v>426</v>
      </c>
      <c r="AN869" s="183">
        <v>1393</v>
      </c>
      <c r="AO869" s="70">
        <f>IF(AN869&gt;0,RANK(AN869,$AN$11:$AN$1079),"—")</f>
        <v>450</v>
      </c>
      <c r="AP869" s="183">
        <v>1742</v>
      </c>
      <c r="AQ869" s="70">
        <f>IF(AP869&gt;0,RANK(AP869,$AP$11:$AP$1079),"—")</f>
        <v>431</v>
      </c>
      <c r="AR869" s="183">
        <v>1504</v>
      </c>
      <c r="AS869" s="70">
        <f>IF(AR869&gt;0,RANK(AR869,$AR$11:$AR$1079),"—")</f>
        <v>454</v>
      </c>
      <c r="AT869" s="183">
        <v>1907</v>
      </c>
      <c r="AU869" s="70">
        <f>IF(AT869&gt;0,RANK(AT869,$AT$11:$AT$1079),"—")</f>
        <v>428</v>
      </c>
      <c r="AV869" s="183">
        <v>1261</v>
      </c>
      <c r="AW869" s="70">
        <f>IF(AV869&gt;0,RANK(AV869,$AV$11:$AV$1079),"—")</f>
        <v>496</v>
      </c>
      <c r="AX869" s="183">
        <v>1344</v>
      </c>
      <c r="AY869" s="168">
        <f>IF(AX869&gt;0,RANK(AX869,$AX$11:$AX$1079),"—")</f>
        <v>489</v>
      </c>
      <c r="AZ869" s="210">
        <v>3192</v>
      </c>
      <c r="BA869" s="168">
        <f t="shared" si="978"/>
        <v>425</v>
      </c>
      <c r="BB869" s="210">
        <v>3109</v>
      </c>
      <c r="BC869" s="168">
        <f t="shared" si="979"/>
        <v>456</v>
      </c>
      <c r="BD869" s="210"/>
      <c r="BE869" s="168"/>
      <c r="BF869" s="210"/>
      <c r="BG869" s="168"/>
      <c r="BH869" s="210"/>
      <c r="BI869" s="168"/>
      <c r="BJ869" s="183">
        <v>2291</v>
      </c>
      <c r="BK869" s="168">
        <f t="shared" si="968"/>
        <v>494</v>
      </c>
    </row>
    <row r="870" spans="2:63" ht="12.95" customHeight="1" x14ac:dyDescent="0.2">
      <c r="B870" s="204" t="s">
        <v>1973</v>
      </c>
      <c r="C870" s="252" t="s">
        <v>1910</v>
      </c>
      <c r="D870" s="183"/>
      <c r="E870" s="70"/>
      <c r="F870" s="183"/>
      <c r="G870" s="70"/>
      <c r="H870" s="183"/>
      <c r="I870" s="70"/>
      <c r="J870" s="183"/>
      <c r="K870" s="70"/>
      <c r="L870" s="183"/>
      <c r="M870" s="70"/>
      <c r="N870" s="183"/>
      <c r="O870" s="70"/>
      <c r="P870" s="183"/>
      <c r="Q870" s="70"/>
      <c r="R870" s="183"/>
      <c r="S870" s="70"/>
      <c r="T870" s="183"/>
      <c r="U870" s="70"/>
      <c r="V870" s="183"/>
      <c r="W870" s="70"/>
      <c r="X870" s="183"/>
      <c r="Y870" s="70"/>
      <c r="Z870" s="183"/>
      <c r="AA870" s="70"/>
      <c r="AB870" s="183"/>
      <c r="AC870" s="70"/>
      <c r="AD870" s="183"/>
      <c r="AE870" s="70"/>
      <c r="AF870" s="183"/>
      <c r="AG870" s="70"/>
      <c r="AH870" s="183"/>
      <c r="AI870" s="70"/>
      <c r="AJ870" s="183"/>
      <c r="AK870" s="70"/>
      <c r="AL870" s="183"/>
      <c r="AM870" s="70"/>
      <c r="AN870" s="183"/>
      <c r="AO870" s="70"/>
      <c r="AP870" s="183"/>
      <c r="AQ870" s="70"/>
      <c r="AR870" s="183"/>
      <c r="AS870" s="70"/>
      <c r="AT870" s="183"/>
      <c r="AU870" s="70"/>
      <c r="AV870" s="183"/>
      <c r="AW870" s="70"/>
      <c r="AX870" s="183"/>
      <c r="AY870" s="168"/>
      <c r="AZ870" s="202"/>
      <c r="BA870" s="168" t="str">
        <f t="shared" si="978"/>
        <v>—</v>
      </c>
      <c r="BB870" s="202">
        <v>1016</v>
      </c>
      <c r="BC870" s="168">
        <f t="shared" si="979"/>
        <v>642</v>
      </c>
      <c r="BD870" s="202"/>
      <c r="BE870" s="168"/>
      <c r="BF870" s="202"/>
      <c r="BG870" s="168"/>
      <c r="BH870" s="202"/>
      <c r="BI870" s="168"/>
      <c r="BJ870" s="183">
        <v>2136</v>
      </c>
      <c r="BK870" s="168">
        <f t="shared" si="968"/>
        <v>503</v>
      </c>
    </row>
    <row r="871" spans="2:63" ht="12.95" customHeight="1" x14ac:dyDescent="0.2">
      <c r="B871" s="102" t="s">
        <v>710</v>
      </c>
      <c r="C871" s="247" t="s">
        <v>1910</v>
      </c>
      <c r="D871" s="183"/>
      <c r="E871" s="70" t="str">
        <f>IF(D871&gt;0,RANK(D871,$D$11:$D$1079),"—")</f>
        <v>—</v>
      </c>
      <c r="F871" s="183"/>
      <c r="G871" s="70" t="str">
        <f>IF(F871&gt;0,RANK(F871,$F$11:$F$1079),"—")</f>
        <v>—</v>
      </c>
      <c r="H871" s="183"/>
      <c r="I871" s="70" t="str">
        <f>IF(H871&gt;0,RANK(H871,$H$11:$H$1079),"—")</f>
        <v>—</v>
      </c>
      <c r="J871" s="183"/>
      <c r="K871" s="70" t="str">
        <f>IF(J871&gt;0,RANK(J871,$J$11:$J$1079),"—")</f>
        <v>—</v>
      </c>
      <c r="L871" s="183"/>
      <c r="M871" s="70" t="str">
        <f>IF(L871&gt;0,RANK(L871,$L$11:$L$1079),"—")</f>
        <v>—</v>
      </c>
      <c r="N871" s="183">
        <v>111</v>
      </c>
      <c r="O871" s="70">
        <f>IF(N871&gt;0,RANK(N871,$N$11:$N$1079),"—")</f>
        <v>440</v>
      </c>
      <c r="P871" s="183">
        <v>124</v>
      </c>
      <c r="Q871" s="70">
        <f>IF(P871&gt;0,RANK(P871,$P$11:$P$1079),"—")</f>
        <v>470</v>
      </c>
      <c r="R871" s="183">
        <v>140</v>
      </c>
      <c r="S871" s="70">
        <f>IF(R871&gt;0,RANK(R871,$R$11:$R$1079),"—")</f>
        <v>535</v>
      </c>
      <c r="T871" s="183">
        <v>231</v>
      </c>
      <c r="U871" s="70">
        <f>IF(T871&gt;0,RANK(T871,$T$11:$T$1079),"—")</f>
        <v>517</v>
      </c>
      <c r="V871" s="183">
        <v>322</v>
      </c>
      <c r="W871" s="70">
        <f>IF(V871&gt;0,RANK(V871,$V$11:$V$1079),"—")</f>
        <v>498</v>
      </c>
      <c r="X871" s="183">
        <v>413</v>
      </c>
      <c r="Y871" s="70">
        <f>IF(X871&gt;0,RANK(X871,$X$11:$X$1079),"—")</f>
        <v>482</v>
      </c>
      <c r="Z871" s="183">
        <v>504</v>
      </c>
      <c r="AA871" s="70">
        <f>IF(Z871&gt;0,RANK(Z871,$Z$11:$Z$1079),"—")</f>
        <v>458</v>
      </c>
      <c r="AB871" s="183">
        <v>595</v>
      </c>
      <c r="AC871" s="70">
        <f>IF(AB871&gt;0,RANK(AB871,$AB$11:$AB$1079),"—")</f>
        <v>448</v>
      </c>
      <c r="AD871" s="183">
        <v>311</v>
      </c>
      <c r="AE871" s="70">
        <f>IF(AD871&gt;0,RANK(AD871,$AD$11:$AD$1079),"—")</f>
        <v>513</v>
      </c>
      <c r="AF871" s="183">
        <v>975</v>
      </c>
      <c r="AG871" s="70">
        <f>IF(AF871&gt;0,RANK(AF871,$AF$11:$AF$1079),"—")</f>
        <v>437</v>
      </c>
      <c r="AH871" s="183">
        <v>1628</v>
      </c>
      <c r="AI871" s="70">
        <f>IF(AH871&gt;0,RANK(AH871,$AH$11:$AH$1079),"—")</f>
        <v>393</v>
      </c>
      <c r="AJ871" s="183">
        <v>2703</v>
      </c>
      <c r="AK871" s="70">
        <f>IF(AJ871&gt;0,RANK(AJ871,$AJ$11:$AJ$1079),"—")</f>
        <v>360</v>
      </c>
      <c r="AL871" s="183">
        <v>2660</v>
      </c>
      <c r="AM871" s="70">
        <f>IF(AL871&gt;0,RANK(AL871,$AL$11:$AL$1079),"—")</f>
        <v>363</v>
      </c>
      <c r="AN871" s="183">
        <v>3250</v>
      </c>
      <c r="AO871" s="70">
        <f>IF(AN871&gt;0,RANK(AN871,$AN$11:$AN$1079),"—")</f>
        <v>360</v>
      </c>
      <c r="AP871" s="183">
        <v>3195</v>
      </c>
      <c r="AQ871" s="70">
        <f>IF(AP871&gt;0,RANK(AP871,$AP$11:$AP$1079),"—")</f>
        <v>368</v>
      </c>
      <c r="AR871" s="183">
        <v>3037</v>
      </c>
      <c r="AS871" s="70">
        <f>IF(AR871&gt;0,RANK(AR871,$AR$11:$AR$1079),"—")</f>
        <v>375</v>
      </c>
      <c r="AT871" s="183">
        <v>2930</v>
      </c>
      <c r="AU871" s="70">
        <f>IF(AT871&gt;0,RANK(AT871,$AT$11:$AT$1079),"—")</f>
        <v>379</v>
      </c>
      <c r="AV871" s="183">
        <v>2215</v>
      </c>
      <c r="AW871" s="70">
        <f>IF(AV871&gt;0,RANK(AV871,$AV$11:$AV$1079),"—")</f>
        <v>422</v>
      </c>
      <c r="AX871" s="183">
        <v>2129</v>
      </c>
      <c r="AY871" s="168">
        <f>IF(AX871&gt;0,RANK(AX871,$AX$11:$AX$1079),"—")</f>
        <v>432</v>
      </c>
      <c r="AZ871" s="210">
        <v>2918</v>
      </c>
      <c r="BA871" s="168">
        <f t="shared" si="978"/>
        <v>438</v>
      </c>
      <c r="BB871" s="210">
        <v>3073</v>
      </c>
      <c r="BC871" s="168">
        <f t="shared" si="979"/>
        <v>457</v>
      </c>
      <c r="BD871" s="210"/>
      <c r="BE871" s="168"/>
      <c r="BF871" s="210"/>
      <c r="BG871" s="168"/>
      <c r="BH871" s="210"/>
      <c r="BI871" s="168"/>
      <c r="BJ871" s="183">
        <v>2093</v>
      </c>
      <c r="BK871" s="168">
        <f t="shared" si="968"/>
        <v>505</v>
      </c>
    </row>
    <row r="872" spans="2:63" ht="12.95" customHeight="1" x14ac:dyDescent="0.2">
      <c r="B872" s="102" t="s">
        <v>1794</v>
      </c>
      <c r="C872" s="247" t="s">
        <v>1910</v>
      </c>
      <c r="D872" s="183"/>
      <c r="E872" s="70" t="str">
        <f>IF(D872&gt;0,RANK(D872,$D$11:$D$1079),"—")</f>
        <v>—</v>
      </c>
      <c r="F872" s="183"/>
      <c r="G872" s="70" t="str">
        <f>IF(F872&gt;0,RANK(F872,$F$11:$F$1079),"—")</f>
        <v>—</v>
      </c>
      <c r="H872" s="183"/>
      <c r="I872" s="70" t="str">
        <f>IF(H872&gt;0,RANK(H872,$H$11:$H$1079),"—")</f>
        <v>—</v>
      </c>
      <c r="J872" s="183"/>
      <c r="K872" s="70" t="str">
        <f>IF(J872&gt;0,RANK(J872,$J$11:$J$1079),"—")</f>
        <v>—</v>
      </c>
      <c r="L872" s="183"/>
      <c r="M872" s="70" t="str">
        <f>IF(L872&gt;0,RANK(L872,$L$11:$L$1079),"—")</f>
        <v>—</v>
      </c>
      <c r="N872" s="183"/>
      <c r="O872" s="70" t="str">
        <f>IF(N872&gt;0,RANK(N872,$N$11:$N$1079),"—")</f>
        <v>—</v>
      </c>
      <c r="P872" s="183"/>
      <c r="Q872" s="70" t="str">
        <f>IF(P872&gt;0,RANK(P872,$P$11:$P$1079),"—")</f>
        <v>—</v>
      </c>
      <c r="R872" s="183"/>
      <c r="S872" s="70" t="str">
        <f>IF(R872&gt;0,RANK(R872,$R$11:$R$1079),"—")</f>
        <v>—</v>
      </c>
      <c r="T872" s="183"/>
      <c r="U872" s="70" t="str">
        <f>IF(T872&gt;0,RANK(T872,$T$11:$T$1079),"—")</f>
        <v>—</v>
      </c>
      <c r="V872" s="183"/>
      <c r="W872" s="70" t="str">
        <f>IF(V872&gt;0,RANK(V872,$V$11:$V$1079),"—")</f>
        <v>—</v>
      </c>
      <c r="X872" s="183"/>
      <c r="Y872" s="70" t="str">
        <f>IF(X872&gt;0,RANK(X872,$X$11:$X$1079),"—")</f>
        <v>—</v>
      </c>
      <c r="Z872" s="183"/>
      <c r="AA872" s="70" t="str">
        <f>IF(Z872&gt;0,RANK(Z872,$Z$11:$Z$1079),"—")</f>
        <v>—</v>
      </c>
      <c r="AB872" s="183"/>
      <c r="AC872" s="70" t="str">
        <f>IF(AB872&gt;0,RANK(AB872,$AB$11:$AB$1079),"—")</f>
        <v>—</v>
      </c>
      <c r="AD872" s="183"/>
      <c r="AE872" s="70" t="str">
        <f>IF(AD872&gt;0,RANK(AD872,$AD$11:$AD$1079),"—")</f>
        <v>—</v>
      </c>
      <c r="AF872" s="183"/>
      <c r="AG872" s="70" t="str">
        <f>IF(AF872&gt;0,RANK(AF872,$AF$11:$AF$1079),"—")</f>
        <v>—</v>
      </c>
      <c r="AH872" s="183"/>
      <c r="AI872" s="70" t="str">
        <f>IF(AH872&gt;0,RANK(AH872,$AH$11:$AH$1079),"—")</f>
        <v>—</v>
      </c>
      <c r="AJ872" s="183"/>
      <c r="AK872" s="70" t="str">
        <f>IF(AJ872&gt;0,RANK(AJ872,$AJ$11:$AJ$1079),"—")</f>
        <v>—</v>
      </c>
      <c r="AL872" s="183"/>
      <c r="AM872" s="70" t="str">
        <f>IF(AL872&gt;0,RANK(AL872,$AL$11:$AL$1079),"—")</f>
        <v>—</v>
      </c>
      <c r="AN872" s="183"/>
      <c r="AO872" s="70" t="str">
        <f>IF(AN872&gt;0,RANK(AN872,$AN$11:$AN$1079),"—")</f>
        <v>—</v>
      </c>
      <c r="AP872" s="183"/>
      <c r="AQ872" s="70" t="str">
        <f>IF(AP872&gt;0,RANK(AP872,$AP$11:$AP$1079),"—")</f>
        <v>—</v>
      </c>
      <c r="AR872" s="183">
        <v>819</v>
      </c>
      <c r="AS872" s="70">
        <f>IF(AR872&gt;0,RANK(AR872,$AR$11:$AR$1079),"—")</f>
        <v>516</v>
      </c>
      <c r="AT872" s="183">
        <v>767</v>
      </c>
      <c r="AU872" s="70">
        <f>IF(AT872&gt;0,RANK(AT872,$AT$11:$AT$1079),"—")</f>
        <v>534</v>
      </c>
      <c r="AV872" s="183">
        <v>609</v>
      </c>
      <c r="AW872" s="70">
        <f>IF(AV872&gt;0,RANK(AV872,$AV$11:$AV$1079),"—")</f>
        <v>579</v>
      </c>
      <c r="AX872" s="183">
        <v>825</v>
      </c>
      <c r="AY872" s="168">
        <f>IF(AX872&gt;0,RANK(AX872,$AX$11:$AX$1079),"—")</f>
        <v>543</v>
      </c>
      <c r="AZ872" s="224">
        <v>2040</v>
      </c>
      <c r="BA872" s="168">
        <f t="shared" si="978"/>
        <v>480</v>
      </c>
      <c r="BB872" s="224">
        <v>1206</v>
      </c>
      <c r="BC872" s="168">
        <f t="shared" si="979"/>
        <v>616</v>
      </c>
      <c r="BD872" s="224"/>
      <c r="BE872" s="168"/>
      <c r="BF872" s="224"/>
      <c r="BG872" s="168"/>
      <c r="BH872" s="224"/>
      <c r="BI872" s="168"/>
      <c r="BJ872" s="183">
        <v>1987</v>
      </c>
      <c r="BK872" s="168">
        <f t="shared" si="968"/>
        <v>511</v>
      </c>
    </row>
    <row r="873" spans="2:63" ht="12.95" customHeight="1" x14ac:dyDescent="0.2">
      <c r="B873" s="204" t="s">
        <v>1955</v>
      </c>
      <c r="C873" s="252" t="s">
        <v>1910</v>
      </c>
      <c r="D873" s="183"/>
      <c r="E873" s="70"/>
      <c r="F873" s="183"/>
      <c r="G873" s="70"/>
      <c r="H873" s="183"/>
      <c r="I873" s="70"/>
      <c r="J873" s="183"/>
      <c r="K873" s="70"/>
      <c r="L873" s="183"/>
      <c r="M873" s="70"/>
      <c r="N873" s="183"/>
      <c r="O873" s="70"/>
      <c r="P873" s="183"/>
      <c r="Q873" s="70"/>
      <c r="R873" s="183"/>
      <c r="S873" s="70"/>
      <c r="T873" s="183"/>
      <c r="U873" s="70"/>
      <c r="V873" s="183"/>
      <c r="W873" s="70"/>
      <c r="X873" s="183"/>
      <c r="Y873" s="70"/>
      <c r="Z873" s="183"/>
      <c r="AA873" s="70"/>
      <c r="AB873" s="183"/>
      <c r="AC873" s="70"/>
      <c r="AD873" s="183"/>
      <c r="AE873" s="70"/>
      <c r="AF873" s="183"/>
      <c r="AG873" s="70"/>
      <c r="AH873" s="183"/>
      <c r="AI873" s="70"/>
      <c r="AJ873" s="183"/>
      <c r="AK873" s="70"/>
      <c r="AL873" s="183"/>
      <c r="AM873" s="70"/>
      <c r="AN873" s="183"/>
      <c r="AO873" s="70"/>
      <c r="AP873" s="183"/>
      <c r="AQ873" s="70"/>
      <c r="AR873" s="183"/>
      <c r="AS873" s="70"/>
      <c r="AT873" s="183"/>
      <c r="AU873" s="70"/>
      <c r="AV873" s="183"/>
      <c r="AW873" s="70"/>
      <c r="AX873" s="183"/>
      <c r="AY873" s="168"/>
      <c r="AZ873" s="202"/>
      <c r="BA873" s="168" t="str">
        <f t="shared" si="978"/>
        <v>—</v>
      </c>
      <c r="BB873" s="202">
        <v>1583</v>
      </c>
      <c r="BC873" s="168">
        <f t="shared" si="979"/>
        <v>565</v>
      </c>
      <c r="BD873" s="202"/>
      <c r="BE873" s="168"/>
      <c r="BF873" s="202"/>
      <c r="BG873" s="168"/>
      <c r="BH873" s="202"/>
      <c r="BI873" s="168"/>
      <c r="BJ873" s="183">
        <v>1985</v>
      </c>
      <c r="BK873" s="168">
        <f t="shared" si="968"/>
        <v>512</v>
      </c>
    </row>
    <row r="874" spans="2:63" ht="12.95" customHeight="1" x14ac:dyDescent="0.2">
      <c r="B874" s="102" t="s">
        <v>1723</v>
      </c>
      <c r="C874" s="247" t="s">
        <v>1910</v>
      </c>
      <c r="D874" s="183"/>
      <c r="E874" s="70" t="str">
        <f>IF(D874&gt;0,RANK(D874,$D$11:$D$1079),"—")</f>
        <v>—</v>
      </c>
      <c r="F874" s="183">
        <v>269</v>
      </c>
      <c r="G874" s="70">
        <f>IF(F874&gt;0,RANK(F874,$F$11:$F$1079),"—")</f>
        <v>411</v>
      </c>
      <c r="H874" s="183"/>
      <c r="I874" s="70" t="str">
        <f>IF(H874&gt;0,RANK(H874,$H$11:$H$1079),"—")</f>
        <v>—</v>
      </c>
      <c r="J874" s="183"/>
      <c r="K874" s="70" t="str">
        <f>IF(J874&gt;0,RANK(J874,$J$11:$J$1079),"—")</f>
        <v>—</v>
      </c>
      <c r="L874" s="183"/>
      <c r="M874" s="70" t="str">
        <f>IF(L874&gt;0,RANK(L874,$L$11:$L$1079),"—")</f>
        <v>—</v>
      </c>
      <c r="N874" s="183">
        <v>423</v>
      </c>
      <c r="O874" s="70">
        <f>IF(N874&gt;0,RANK(N874,$N$11:$N$1079),"—")</f>
        <v>393</v>
      </c>
      <c r="P874" s="183">
        <v>427</v>
      </c>
      <c r="Q874" s="70">
        <f>IF(P874&gt;0,RANK(P874,$P$11:$P$1079),"—")</f>
        <v>418</v>
      </c>
      <c r="R874" s="183">
        <v>432</v>
      </c>
      <c r="S874" s="70">
        <f>IF(R874&gt;0,RANK(R874,$R$11:$R$1079),"—")</f>
        <v>453</v>
      </c>
      <c r="T874" s="183">
        <v>432</v>
      </c>
      <c r="U874" s="70">
        <f>IF(T874&gt;0,RANK(T874,$T$11:$T$1079),"—")</f>
        <v>471</v>
      </c>
      <c r="V874" s="183">
        <v>432</v>
      </c>
      <c r="W874" s="70">
        <f>IF(V874&gt;0,RANK(V874,$V$11:$V$1079),"—")</f>
        <v>474</v>
      </c>
      <c r="X874" s="183">
        <v>432</v>
      </c>
      <c r="Y874" s="70">
        <f>IF(X874&gt;0,RANK(X874,$X$11:$X$1079),"—")</f>
        <v>478</v>
      </c>
      <c r="Z874" s="183">
        <v>432</v>
      </c>
      <c r="AA874" s="70">
        <f>IF(Z874&gt;0,RANK(Z874,$Z$11:$Z$1079),"—")</f>
        <v>472</v>
      </c>
      <c r="AB874" s="183">
        <v>432</v>
      </c>
      <c r="AC874" s="70">
        <f>IF(AB874&gt;0,RANK(AB874,$AB$11:$AB$1079),"—")</f>
        <v>475</v>
      </c>
      <c r="AD874" s="183">
        <v>564</v>
      </c>
      <c r="AE874" s="70">
        <f>IF(AD874&gt;0,RANK(AD874,$AD$11:$AD$1079),"—")</f>
        <v>470</v>
      </c>
      <c r="AF874" s="183">
        <v>696</v>
      </c>
      <c r="AG874" s="70">
        <f>IF(AF874&gt;0,RANK(AF874,$AF$11:$AF$1079),"—")</f>
        <v>472</v>
      </c>
      <c r="AH874" s="183">
        <v>828</v>
      </c>
      <c r="AI874" s="70">
        <f>IF(AH874&gt;0,RANK(AH874,$AH$11:$AH$1079),"—")</f>
        <v>465</v>
      </c>
      <c r="AJ874" s="183">
        <v>960</v>
      </c>
      <c r="AK874" s="70">
        <f>IF(AJ874&gt;0,RANK(AJ874,$AJ$11:$AJ$1079),"—")</f>
        <v>474</v>
      </c>
      <c r="AL874" s="183">
        <v>1092</v>
      </c>
      <c r="AM874" s="70">
        <f>IF(AL874&gt;0,RANK(AL874,$AL$11:$AL$1079),"—")</f>
        <v>464</v>
      </c>
      <c r="AN874" s="183">
        <v>1224</v>
      </c>
      <c r="AO874" s="70">
        <f>IF(AN874&gt;0,RANK(AN874,$AN$11:$AN$1079),"—")</f>
        <v>464</v>
      </c>
      <c r="AP874" s="183">
        <v>1358</v>
      </c>
      <c r="AQ874" s="70">
        <f>IF(AP874&gt;0,RANK(AP874,$AP$11:$AP$1079),"—")</f>
        <v>462</v>
      </c>
      <c r="AR874" s="183">
        <v>1127</v>
      </c>
      <c r="AS874" s="70">
        <f>IF(AR874&gt;0,RANK(AR874,$AR$11:$AR$1079),"—")</f>
        <v>479</v>
      </c>
      <c r="AT874" s="183">
        <v>1020</v>
      </c>
      <c r="AU874" s="70">
        <f>IF(AT874&gt;0,RANK(AT874,$AT$11:$AT$1079),"—")</f>
        <v>504</v>
      </c>
      <c r="AV874" s="183">
        <v>867</v>
      </c>
      <c r="AW874" s="70">
        <f>IF(AV874&gt;0,RANK(AV874,$AV$11:$AV$1079),"—")</f>
        <v>534</v>
      </c>
      <c r="AX874" s="183">
        <v>1112</v>
      </c>
      <c r="AY874" s="168">
        <f t="shared" ref="AY874:AY887" si="980">IF(AX874&gt;0,RANK(AX874,$AX$11:$AX$1079),"—")</f>
        <v>506</v>
      </c>
      <c r="AZ874" s="224">
        <v>1532</v>
      </c>
      <c r="BA874" s="168">
        <f t="shared" si="978"/>
        <v>521</v>
      </c>
      <c r="BB874" s="224">
        <v>1801</v>
      </c>
      <c r="BC874" s="168">
        <f t="shared" si="979"/>
        <v>543</v>
      </c>
      <c r="BD874" s="224"/>
      <c r="BE874" s="168"/>
      <c r="BF874" s="224"/>
      <c r="BG874" s="168"/>
      <c r="BH874" s="224"/>
      <c r="BI874" s="168"/>
      <c r="BJ874" s="183">
        <v>1900</v>
      </c>
      <c r="BK874" s="168">
        <f t="shared" si="968"/>
        <v>516</v>
      </c>
    </row>
    <row r="875" spans="2:63" ht="12.95" customHeight="1" x14ac:dyDescent="0.2">
      <c r="B875" s="102" t="s">
        <v>735</v>
      </c>
      <c r="C875" s="247" t="s">
        <v>1910</v>
      </c>
      <c r="D875" s="183"/>
      <c r="E875" s="70" t="str">
        <f>IF(D875&gt;0,RANK(D875,$D$11:$D$1079),"—")</f>
        <v>—</v>
      </c>
      <c r="F875" s="183"/>
      <c r="G875" s="70" t="str">
        <f>IF(F875&gt;0,RANK(F875,$F$11:$F$1079),"—")</f>
        <v>—</v>
      </c>
      <c r="H875" s="183"/>
      <c r="I875" s="70" t="str">
        <f>IF(H875&gt;0,RANK(H875,$H$11:$H$1079),"—")</f>
        <v>—</v>
      </c>
      <c r="J875" s="183"/>
      <c r="K875" s="70" t="str">
        <f>IF(J875&gt;0,RANK(J875,$J$11:$J$1079),"—")</f>
        <v>—</v>
      </c>
      <c r="L875" s="183"/>
      <c r="M875" s="70" t="str">
        <f>IF(L875&gt;0,RANK(L875,$L$11:$L$1079),"—")</f>
        <v>—</v>
      </c>
      <c r="N875" s="183"/>
      <c r="O875" s="70" t="str">
        <f>IF(N875&gt;0,RANK(N875,$N$11:$N$1079),"—")</f>
        <v>—</v>
      </c>
      <c r="P875" s="183"/>
      <c r="Q875" s="70" t="str">
        <f>IF(P875&gt;0,RANK(P875,$P$11:$P$1079),"—")</f>
        <v>—</v>
      </c>
      <c r="R875" s="183">
        <v>244</v>
      </c>
      <c r="S875" s="70">
        <f>IF(R875&gt;0,RANK(R875,$R$11:$R$1079),"—")</f>
        <v>502</v>
      </c>
      <c r="T875" s="183">
        <v>504</v>
      </c>
      <c r="U875" s="70">
        <f>IF(T875&gt;0,RANK(T875,$T$11:$T$1079),"—")</f>
        <v>455</v>
      </c>
      <c r="V875" s="183">
        <v>505</v>
      </c>
      <c r="W875" s="70">
        <f>IF(V875&gt;0,RANK(V875,$V$11:$V$1079),"—")</f>
        <v>462</v>
      </c>
      <c r="X875" s="183">
        <v>507</v>
      </c>
      <c r="Y875" s="70">
        <f>IF(X875&gt;0,RANK(X875,$X$11:$X$1079),"—")</f>
        <v>466</v>
      </c>
      <c r="Z875" s="183">
        <v>558</v>
      </c>
      <c r="AA875" s="70">
        <f>IF(Z875&gt;0,RANK(Z875,$Z$11:$Z$1079),"—")</f>
        <v>450</v>
      </c>
      <c r="AB875" s="183">
        <v>558</v>
      </c>
      <c r="AC875" s="70">
        <f>IF(AB875&gt;0,RANK(AB875,$AB$11:$AB$1079),"—")</f>
        <v>454</v>
      </c>
      <c r="AD875" s="183"/>
      <c r="AE875" s="70" t="str">
        <f>IF(AD875&gt;0,RANK(AD875,$AD$11:$AD$1079),"—")</f>
        <v>—</v>
      </c>
      <c r="AF875" s="192">
        <v>198</v>
      </c>
      <c r="AG875" s="70">
        <f>IF(AF875&gt;0,RANK(AF875,$AF$11:$AF$1079),"—")</f>
        <v>571</v>
      </c>
      <c r="AH875" s="192">
        <v>1492</v>
      </c>
      <c r="AI875" s="70">
        <f>IF(AH875&gt;0,RANK(AH875,$AH$11:$AH$1079),"—")</f>
        <v>405</v>
      </c>
      <c r="AJ875" s="192">
        <v>1492</v>
      </c>
      <c r="AK875" s="70">
        <f>IF(AJ875&gt;0,RANK(AJ875,$AJ$11:$AJ$1079),"—")</f>
        <v>421</v>
      </c>
      <c r="AL875" s="192">
        <v>1100</v>
      </c>
      <c r="AM875" s="70">
        <f>IF(AL875&gt;0,RANK(AL875,$AL$11:$AL$1079),"—")</f>
        <v>463</v>
      </c>
      <c r="AN875" s="192">
        <v>708</v>
      </c>
      <c r="AO875" s="70">
        <f>IF(AN875&gt;0,RANK(AN875,$AN$11:$AN$1079),"—")</f>
        <v>515</v>
      </c>
      <c r="AP875" s="192">
        <v>314</v>
      </c>
      <c r="AQ875" s="70">
        <f>IF(AP875&gt;0,RANK(AP875,$AP$11:$AP$1079),"—")</f>
        <v>602</v>
      </c>
      <c r="AR875" s="192"/>
      <c r="AS875" s="70" t="str">
        <f>IF(AR875&gt;0,RANK(AR875,$AR$11:$AR$1079),"—")</f>
        <v>—</v>
      </c>
      <c r="AT875" s="192">
        <v>353</v>
      </c>
      <c r="AU875" s="70">
        <f>IF(AT875&gt;0,RANK(AT875,$AT$11:$AT$1079),"—")</f>
        <v>618</v>
      </c>
      <c r="AV875" s="192"/>
      <c r="AW875" s="70" t="str">
        <f>IF(AV875&gt;0,RANK(AV875,$AV$11:$AV$1079),"—")</f>
        <v>—</v>
      </c>
      <c r="AX875" s="192"/>
      <c r="AY875" s="168" t="str">
        <f t="shared" si="980"/>
        <v>—</v>
      </c>
      <c r="AZ875" s="224"/>
      <c r="BA875" s="168" t="str">
        <f t="shared" si="978"/>
        <v>—</v>
      </c>
      <c r="BB875" s="224">
        <v>2009</v>
      </c>
      <c r="BC875" s="168">
        <f t="shared" si="979"/>
        <v>517</v>
      </c>
      <c r="BD875" s="224"/>
      <c r="BE875" s="168"/>
      <c r="BF875" s="224"/>
      <c r="BG875" s="168"/>
      <c r="BH875" s="224"/>
      <c r="BI875" s="168"/>
      <c r="BJ875" s="192">
        <v>1832</v>
      </c>
      <c r="BK875" s="168">
        <f t="shared" si="968"/>
        <v>523</v>
      </c>
    </row>
    <row r="876" spans="2:63" ht="12.95" customHeight="1" x14ac:dyDescent="0.2">
      <c r="B876" s="102" t="s">
        <v>1898</v>
      </c>
      <c r="C876" s="247" t="s">
        <v>1910</v>
      </c>
      <c r="D876" s="183"/>
      <c r="E876" s="70"/>
      <c r="F876" s="183"/>
      <c r="G876" s="70"/>
      <c r="H876" s="183"/>
      <c r="I876" s="70"/>
      <c r="J876" s="183"/>
      <c r="K876" s="70"/>
      <c r="L876" s="183"/>
      <c r="M876" s="70"/>
      <c r="N876" s="183"/>
      <c r="O876" s="70"/>
      <c r="P876" s="183"/>
      <c r="Q876" s="70"/>
      <c r="R876" s="183"/>
      <c r="S876" s="70"/>
      <c r="T876" s="183"/>
      <c r="U876" s="70"/>
      <c r="V876" s="183"/>
      <c r="W876" s="70"/>
      <c r="X876" s="183"/>
      <c r="Y876" s="70"/>
      <c r="Z876" s="183"/>
      <c r="AA876" s="70"/>
      <c r="AB876" s="183"/>
      <c r="AC876" s="70"/>
      <c r="AD876" s="183"/>
      <c r="AE876" s="70"/>
      <c r="AF876" s="183"/>
      <c r="AG876" s="70"/>
      <c r="AH876" s="183"/>
      <c r="AI876" s="70"/>
      <c r="AJ876" s="183"/>
      <c r="AK876" s="70"/>
      <c r="AL876" s="183"/>
      <c r="AM876" s="70"/>
      <c r="AN876" s="183"/>
      <c r="AO876" s="70"/>
      <c r="AP876" s="183"/>
      <c r="AQ876" s="70"/>
      <c r="AR876" s="183"/>
      <c r="AS876" s="70"/>
      <c r="AT876" s="183"/>
      <c r="AU876" s="70"/>
      <c r="AV876" s="183"/>
      <c r="AW876" s="70"/>
      <c r="AX876" s="183">
        <v>465</v>
      </c>
      <c r="AY876" s="168">
        <f t="shared" si="980"/>
        <v>618</v>
      </c>
      <c r="AZ876" s="224">
        <v>1090</v>
      </c>
      <c r="BA876" s="168">
        <f t="shared" si="978"/>
        <v>566</v>
      </c>
      <c r="BB876" s="224">
        <v>1656</v>
      </c>
      <c r="BC876" s="168">
        <f t="shared" si="979"/>
        <v>558</v>
      </c>
      <c r="BD876" s="224"/>
      <c r="BE876" s="168"/>
      <c r="BF876" s="224"/>
      <c r="BG876" s="168"/>
      <c r="BH876" s="224"/>
      <c r="BI876" s="168"/>
      <c r="BJ876" s="183">
        <v>1828</v>
      </c>
      <c r="BK876" s="168">
        <f t="shared" si="968"/>
        <v>524</v>
      </c>
    </row>
    <row r="877" spans="2:63" ht="12.95" customHeight="1" x14ac:dyDescent="0.2">
      <c r="B877" s="102" t="s">
        <v>704</v>
      </c>
      <c r="C877" s="247" t="s">
        <v>1910</v>
      </c>
      <c r="D877" s="183"/>
      <c r="E877" s="70" t="str">
        <f t="shared" ref="E877:E887" si="981">IF(D877&gt;0,RANK(D877,$D$11:$D$1079),"—")</f>
        <v>—</v>
      </c>
      <c r="F877" s="183"/>
      <c r="G877" s="70" t="str">
        <f t="shared" ref="G877:G887" si="982">IF(F877&gt;0,RANK(F877,$F$11:$F$1079),"—")</f>
        <v>—</v>
      </c>
      <c r="H877" s="183"/>
      <c r="I877" s="70" t="str">
        <f t="shared" ref="I877:I887" si="983">IF(H877&gt;0,RANK(H877,$H$11:$H$1079),"—")</f>
        <v>—</v>
      </c>
      <c r="J877" s="183"/>
      <c r="K877" s="70" t="str">
        <f t="shared" ref="K877:K887" si="984">IF(J877&gt;0,RANK(J877,$J$11:$J$1079),"—")</f>
        <v>—</v>
      </c>
      <c r="L877" s="183"/>
      <c r="M877" s="70" t="str">
        <f t="shared" ref="M877:M887" si="985">IF(L877&gt;0,RANK(L877,$L$11:$L$1079),"—")</f>
        <v>—</v>
      </c>
      <c r="N877" s="183"/>
      <c r="O877" s="70" t="str">
        <f t="shared" ref="O877:O887" si="986">IF(N877&gt;0,RANK(N877,$N$11:$N$1079),"—")</f>
        <v>—</v>
      </c>
      <c r="P877" s="183"/>
      <c r="Q877" s="70" t="str">
        <f t="shared" ref="Q877:Q887" si="987">IF(P877&gt;0,RANK(P877,$P$11:$P$1079),"—")</f>
        <v>—</v>
      </c>
      <c r="R877" s="183">
        <v>249</v>
      </c>
      <c r="S877" s="70">
        <f t="shared" ref="S877:S887" si="988">IF(R877&gt;0,RANK(R877,$R$11:$R$1079),"—")</f>
        <v>501</v>
      </c>
      <c r="T877" s="183">
        <v>230</v>
      </c>
      <c r="U877" s="70">
        <f t="shared" ref="U877:U887" si="989">IF(T877&gt;0,RANK(T877,$T$11:$T$1079),"—")</f>
        <v>518</v>
      </c>
      <c r="V877" s="183">
        <v>211</v>
      </c>
      <c r="W877" s="70">
        <f t="shared" ref="W877:W887" si="990">IF(V877&gt;0,RANK(V877,$V$11:$V$1079),"—")</f>
        <v>525</v>
      </c>
      <c r="X877" s="183">
        <v>192</v>
      </c>
      <c r="Y877" s="70">
        <f t="shared" ref="Y877:Y887" si="991">IF(X877&gt;0,RANK(X877,$X$11:$X$1079),"—")</f>
        <v>531</v>
      </c>
      <c r="Z877" s="183">
        <v>173</v>
      </c>
      <c r="AA877" s="70">
        <f t="shared" ref="AA877:AA887" si="992">IF(Z877&gt;0,RANK(Z877,$Z$11:$Z$1079),"—")</f>
        <v>530</v>
      </c>
      <c r="AB877" s="183">
        <v>151</v>
      </c>
      <c r="AC877" s="70">
        <f t="shared" ref="AC877:AC887" si="993">IF(AB877&gt;0,RANK(AB877,$AB$11:$AB$1079),"—")</f>
        <v>535</v>
      </c>
      <c r="AD877" s="183">
        <v>236</v>
      </c>
      <c r="AE877" s="70">
        <f t="shared" ref="AE877:AE887" si="994">IF(AD877&gt;0,RANK(AD877,$AD$11:$AD$1079),"—")</f>
        <v>530</v>
      </c>
      <c r="AF877" s="183">
        <v>314</v>
      </c>
      <c r="AG877" s="70">
        <f t="shared" ref="AG877:AG887" si="995">IF(AF877&gt;0,RANK(AF877,$AF$11:$AF$1079),"—")</f>
        <v>548</v>
      </c>
      <c r="AH877" s="183">
        <v>250</v>
      </c>
      <c r="AI877" s="70">
        <f t="shared" ref="AI877:AI887" si="996">IF(AH877&gt;0,RANK(AH877,$AH$11:$AH$1079),"—")</f>
        <v>575</v>
      </c>
      <c r="AJ877" s="183">
        <v>519</v>
      </c>
      <c r="AK877" s="70">
        <f t="shared" ref="AK877:AK887" si="997">IF(AJ877&gt;0,RANK(AJ877,$AJ$11:$AJ$1079),"—")</f>
        <v>530</v>
      </c>
      <c r="AL877" s="183">
        <v>632</v>
      </c>
      <c r="AM877" s="70">
        <f t="shared" ref="AM877:AM887" si="998">IF(AL877&gt;0,RANK(AL877,$AL$11:$AL$1079),"—")</f>
        <v>520</v>
      </c>
      <c r="AN877" s="183">
        <v>785</v>
      </c>
      <c r="AO877" s="70">
        <f t="shared" ref="AO877:AO887" si="999">IF(AN877&gt;0,RANK(AN877,$AN$11:$AN$1079),"—")</f>
        <v>507</v>
      </c>
      <c r="AP877" s="183">
        <v>1138</v>
      </c>
      <c r="AQ877" s="70">
        <f t="shared" ref="AQ877:AQ887" si="1000">IF(AP877&gt;0,RANK(AP877,$AP$11:$AP$1079),"—")</f>
        <v>480</v>
      </c>
      <c r="AR877" s="183">
        <v>772</v>
      </c>
      <c r="AS877" s="70">
        <f t="shared" ref="AS877:AS887" si="1001">IF(AR877&gt;0,RANK(AR877,$AR$11:$AR$1079),"—")</f>
        <v>529</v>
      </c>
      <c r="AT877" s="183">
        <v>726</v>
      </c>
      <c r="AU877" s="70">
        <f t="shared" ref="AU877:AU887" si="1002">IF(AT877&gt;0,RANK(AT877,$AT$11:$AT$1079),"—")</f>
        <v>539</v>
      </c>
      <c r="AV877" s="183">
        <v>782</v>
      </c>
      <c r="AW877" s="70">
        <f t="shared" ref="AW877:AW887" si="1003">IF(AV877&gt;0,RANK(AV877,$AV$11:$AV$1079),"—")</f>
        <v>546</v>
      </c>
      <c r="AX877" s="183">
        <v>1411</v>
      </c>
      <c r="AY877" s="168">
        <f t="shared" si="980"/>
        <v>482</v>
      </c>
      <c r="AZ877" s="210">
        <v>2850</v>
      </c>
      <c r="BA877" s="168">
        <f t="shared" si="978"/>
        <v>443</v>
      </c>
      <c r="BB877" s="210">
        <v>2113</v>
      </c>
      <c r="BC877" s="168">
        <f t="shared" si="979"/>
        <v>508</v>
      </c>
      <c r="BD877" s="210"/>
      <c r="BE877" s="168"/>
      <c r="BF877" s="210"/>
      <c r="BG877" s="168"/>
      <c r="BH877" s="210"/>
      <c r="BI877" s="168"/>
      <c r="BJ877" s="183">
        <v>1772</v>
      </c>
      <c r="BK877" s="168">
        <f t="shared" si="968"/>
        <v>526</v>
      </c>
    </row>
    <row r="878" spans="2:63" ht="12.95" customHeight="1" x14ac:dyDescent="0.2">
      <c r="B878" s="102" t="s">
        <v>860</v>
      </c>
      <c r="C878" s="247" t="s">
        <v>1910</v>
      </c>
      <c r="D878" s="183"/>
      <c r="E878" s="70" t="str">
        <f t="shared" si="981"/>
        <v>—</v>
      </c>
      <c r="F878" s="183"/>
      <c r="G878" s="70" t="str">
        <f t="shared" si="982"/>
        <v>—</v>
      </c>
      <c r="H878" s="183"/>
      <c r="I878" s="70" t="str">
        <f t="shared" si="983"/>
        <v>—</v>
      </c>
      <c r="J878" s="183"/>
      <c r="K878" s="70" t="str">
        <f t="shared" si="984"/>
        <v>—</v>
      </c>
      <c r="L878" s="183"/>
      <c r="M878" s="70" t="str">
        <f t="shared" si="985"/>
        <v>—</v>
      </c>
      <c r="N878" s="183"/>
      <c r="O878" s="70" t="str">
        <f t="shared" si="986"/>
        <v>—</v>
      </c>
      <c r="P878" s="183"/>
      <c r="Q878" s="70" t="str">
        <f t="shared" si="987"/>
        <v>—</v>
      </c>
      <c r="R878" s="183">
        <v>296</v>
      </c>
      <c r="S878" s="70">
        <f t="shared" si="988"/>
        <v>488</v>
      </c>
      <c r="T878" s="183">
        <v>314</v>
      </c>
      <c r="U878" s="70">
        <f t="shared" si="989"/>
        <v>499</v>
      </c>
      <c r="V878" s="183">
        <v>332</v>
      </c>
      <c r="W878" s="70">
        <f t="shared" si="990"/>
        <v>494</v>
      </c>
      <c r="X878" s="183">
        <v>350</v>
      </c>
      <c r="Y878" s="70">
        <f t="shared" si="991"/>
        <v>495</v>
      </c>
      <c r="Z878" s="183">
        <v>368</v>
      </c>
      <c r="AA878" s="70">
        <f t="shared" si="992"/>
        <v>484</v>
      </c>
      <c r="AB878" s="183">
        <v>389</v>
      </c>
      <c r="AC878" s="70">
        <f t="shared" si="993"/>
        <v>484</v>
      </c>
      <c r="AD878" s="183">
        <v>355</v>
      </c>
      <c r="AE878" s="70">
        <f t="shared" si="994"/>
        <v>503</v>
      </c>
      <c r="AF878" s="183">
        <v>392</v>
      </c>
      <c r="AG878" s="70">
        <f t="shared" si="995"/>
        <v>527</v>
      </c>
      <c r="AH878" s="183">
        <v>968</v>
      </c>
      <c r="AI878" s="70">
        <f t="shared" si="996"/>
        <v>452</v>
      </c>
      <c r="AJ878" s="183">
        <v>2929</v>
      </c>
      <c r="AK878" s="70">
        <f t="shared" si="997"/>
        <v>354</v>
      </c>
      <c r="AL878" s="183">
        <v>1294</v>
      </c>
      <c r="AM878" s="70">
        <f t="shared" si="998"/>
        <v>445</v>
      </c>
      <c r="AN878" s="183">
        <v>995</v>
      </c>
      <c r="AO878" s="70">
        <f t="shared" si="999"/>
        <v>484</v>
      </c>
      <c r="AP878" s="183">
        <v>1241</v>
      </c>
      <c r="AQ878" s="70">
        <f t="shared" si="1000"/>
        <v>468</v>
      </c>
      <c r="AR878" s="183">
        <v>1482</v>
      </c>
      <c r="AS878" s="70">
        <f t="shared" si="1001"/>
        <v>455</v>
      </c>
      <c r="AT878" s="183">
        <v>1131</v>
      </c>
      <c r="AU878" s="70">
        <f t="shared" si="1002"/>
        <v>485</v>
      </c>
      <c r="AV878" s="183">
        <v>1216</v>
      </c>
      <c r="AW878" s="70">
        <f t="shared" si="1003"/>
        <v>499</v>
      </c>
      <c r="AX878" s="183">
        <v>1433</v>
      </c>
      <c r="AY878" s="168">
        <f t="shared" si="980"/>
        <v>479</v>
      </c>
      <c r="AZ878" s="224">
        <v>1782</v>
      </c>
      <c r="BA878" s="168">
        <f t="shared" si="978"/>
        <v>499</v>
      </c>
      <c r="BB878" s="224">
        <v>1772</v>
      </c>
      <c r="BC878" s="168">
        <f t="shared" si="979"/>
        <v>546</v>
      </c>
      <c r="BD878" s="224"/>
      <c r="BE878" s="168"/>
      <c r="BF878" s="224"/>
      <c r="BG878" s="168"/>
      <c r="BH878" s="224"/>
      <c r="BI878" s="168"/>
      <c r="BJ878" s="183">
        <v>1748</v>
      </c>
      <c r="BK878" s="168">
        <f t="shared" si="968"/>
        <v>528</v>
      </c>
    </row>
    <row r="879" spans="2:63" ht="12.95" customHeight="1" x14ac:dyDescent="0.2">
      <c r="B879" s="102" t="s">
        <v>693</v>
      </c>
      <c r="C879" s="247" t="s">
        <v>1910</v>
      </c>
      <c r="D879" s="183"/>
      <c r="E879" s="70" t="str">
        <f t="shared" si="981"/>
        <v>—</v>
      </c>
      <c r="F879" s="183"/>
      <c r="G879" s="70" t="str">
        <f t="shared" si="982"/>
        <v>—</v>
      </c>
      <c r="H879" s="183"/>
      <c r="I879" s="70" t="str">
        <f t="shared" si="983"/>
        <v>—</v>
      </c>
      <c r="J879" s="183"/>
      <c r="K879" s="70" t="str">
        <f t="shared" si="984"/>
        <v>—</v>
      </c>
      <c r="L879" s="183"/>
      <c r="M879" s="70" t="str">
        <f t="shared" si="985"/>
        <v>—</v>
      </c>
      <c r="N879" s="183"/>
      <c r="O879" s="70" t="str">
        <f t="shared" si="986"/>
        <v>—</v>
      </c>
      <c r="P879" s="183"/>
      <c r="Q879" s="70" t="str">
        <f t="shared" si="987"/>
        <v>—</v>
      </c>
      <c r="R879" s="183"/>
      <c r="S879" s="70" t="str">
        <f t="shared" si="988"/>
        <v>—</v>
      </c>
      <c r="T879" s="183"/>
      <c r="U879" s="70" t="str">
        <f t="shared" si="989"/>
        <v>—</v>
      </c>
      <c r="V879" s="183"/>
      <c r="W879" s="70" t="str">
        <f t="shared" si="990"/>
        <v>—</v>
      </c>
      <c r="X879" s="183"/>
      <c r="Y879" s="70" t="str">
        <f t="shared" si="991"/>
        <v>—</v>
      </c>
      <c r="Z879" s="183"/>
      <c r="AA879" s="70" t="str">
        <f t="shared" si="992"/>
        <v>—</v>
      </c>
      <c r="AB879" s="183"/>
      <c r="AC879" s="70" t="str">
        <f t="shared" si="993"/>
        <v>—</v>
      </c>
      <c r="AD879" s="183"/>
      <c r="AE879" s="70" t="str">
        <f t="shared" si="994"/>
        <v>—</v>
      </c>
      <c r="AF879" s="183">
        <v>891</v>
      </c>
      <c r="AG879" s="70">
        <f t="shared" si="995"/>
        <v>445</v>
      </c>
      <c r="AH879" s="183">
        <v>884</v>
      </c>
      <c r="AI879" s="70">
        <f t="shared" si="996"/>
        <v>461</v>
      </c>
      <c r="AJ879" s="183">
        <v>939</v>
      </c>
      <c r="AK879" s="70">
        <f t="shared" si="997"/>
        <v>475</v>
      </c>
      <c r="AL879" s="183">
        <v>912</v>
      </c>
      <c r="AM879" s="70">
        <f t="shared" si="998"/>
        <v>487</v>
      </c>
      <c r="AN879" s="183">
        <v>1276</v>
      </c>
      <c r="AO879" s="70">
        <f t="shared" si="999"/>
        <v>458</v>
      </c>
      <c r="AP879" s="183">
        <v>1096</v>
      </c>
      <c r="AQ879" s="70">
        <f t="shared" si="1000"/>
        <v>481</v>
      </c>
      <c r="AR879" s="183">
        <v>1287</v>
      </c>
      <c r="AS879" s="70">
        <f t="shared" si="1001"/>
        <v>467</v>
      </c>
      <c r="AT879" s="183">
        <v>1330</v>
      </c>
      <c r="AU879" s="70">
        <f t="shared" si="1002"/>
        <v>470</v>
      </c>
      <c r="AV879" s="183">
        <v>1410</v>
      </c>
      <c r="AW879" s="70">
        <f t="shared" si="1003"/>
        <v>478</v>
      </c>
      <c r="AX879" s="183">
        <v>1550</v>
      </c>
      <c r="AY879" s="168">
        <f t="shared" si="980"/>
        <v>468</v>
      </c>
      <c r="AZ879" s="224">
        <v>1671</v>
      </c>
      <c r="BA879" s="168">
        <f t="shared" si="978"/>
        <v>506</v>
      </c>
      <c r="BB879" s="224">
        <v>1672</v>
      </c>
      <c r="BC879" s="168">
        <f t="shared" si="979"/>
        <v>556</v>
      </c>
      <c r="BD879" s="224"/>
      <c r="BE879" s="168"/>
      <c r="BF879" s="224"/>
      <c r="BG879" s="168"/>
      <c r="BH879" s="224"/>
      <c r="BI879" s="168"/>
      <c r="BJ879" s="183">
        <v>1726</v>
      </c>
      <c r="BK879" s="168">
        <f t="shared" si="968"/>
        <v>529</v>
      </c>
    </row>
    <row r="880" spans="2:63" ht="12.95" customHeight="1" x14ac:dyDescent="0.2">
      <c r="B880" s="102" t="s">
        <v>722</v>
      </c>
      <c r="C880" s="247" t="s">
        <v>1910</v>
      </c>
      <c r="D880" s="183"/>
      <c r="E880" s="70" t="str">
        <f t="shared" si="981"/>
        <v>—</v>
      </c>
      <c r="F880" s="183">
        <v>380</v>
      </c>
      <c r="G880" s="70">
        <f t="shared" si="982"/>
        <v>381</v>
      </c>
      <c r="H880" s="183"/>
      <c r="I880" s="70" t="str">
        <f t="shared" si="983"/>
        <v>—</v>
      </c>
      <c r="J880" s="183"/>
      <c r="K880" s="70" t="str">
        <f t="shared" si="984"/>
        <v>—</v>
      </c>
      <c r="L880" s="183"/>
      <c r="M880" s="70" t="str">
        <f t="shared" si="985"/>
        <v>—</v>
      </c>
      <c r="N880" s="183"/>
      <c r="O880" s="70" t="str">
        <f t="shared" si="986"/>
        <v>—</v>
      </c>
      <c r="P880" s="183">
        <v>1321</v>
      </c>
      <c r="Q880" s="70">
        <f t="shared" si="987"/>
        <v>344</v>
      </c>
      <c r="R880" s="183">
        <v>605</v>
      </c>
      <c r="S880" s="70">
        <f t="shared" si="988"/>
        <v>423</v>
      </c>
      <c r="T880" s="183">
        <v>762</v>
      </c>
      <c r="U880" s="70">
        <f t="shared" si="989"/>
        <v>417</v>
      </c>
      <c r="V880" s="183">
        <v>919</v>
      </c>
      <c r="W880" s="70">
        <f t="shared" si="990"/>
        <v>408</v>
      </c>
      <c r="X880" s="183">
        <v>1076</v>
      </c>
      <c r="Y880" s="70">
        <f t="shared" si="991"/>
        <v>389</v>
      </c>
      <c r="Z880" s="183">
        <v>1233</v>
      </c>
      <c r="AA880" s="70">
        <f t="shared" si="992"/>
        <v>380</v>
      </c>
      <c r="AB880" s="183">
        <v>1390</v>
      </c>
      <c r="AC880" s="70">
        <f t="shared" si="993"/>
        <v>368</v>
      </c>
      <c r="AD880" s="183">
        <v>1552</v>
      </c>
      <c r="AE880" s="70">
        <f t="shared" si="994"/>
        <v>367</v>
      </c>
      <c r="AF880" s="183">
        <v>1010</v>
      </c>
      <c r="AG880" s="70">
        <f t="shared" si="995"/>
        <v>430</v>
      </c>
      <c r="AH880" s="183">
        <v>1010</v>
      </c>
      <c r="AI880" s="70">
        <f t="shared" si="996"/>
        <v>449</v>
      </c>
      <c r="AJ880" s="183">
        <v>464</v>
      </c>
      <c r="AK880" s="70">
        <f t="shared" si="997"/>
        <v>538</v>
      </c>
      <c r="AL880" s="183">
        <v>856</v>
      </c>
      <c r="AM880" s="70">
        <f t="shared" si="998"/>
        <v>492</v>
      </c>
      <c r="AN880" s="183">
        <v>768</v>
      </c>
      <c r="AO880" s="70">
        <f t="shared" si="999"/>
        <v>508</v>
      </c>
      <c r="AP880" s="183">
        <v>1215</v>
      </c>
      <c r="AQ880" s="70">
        <f t="shared" si="1000"/>
        <v>470</v>
      </c>
      <c r="AR880" s="183">
        <v>593</v>
      </c>
      <c r="AS880" s="70">
        <f t="shared" si="1001"/>
        <v>554</v>
      </c>
      <c r="AT880" s="183">
        <v>951</v>
      </c>
      <c r="AU880" s="70">
        <f t="shared" si="1002"/>
        <v>511</v>
      </c>
      <c r="AV880" s="183">
        <v>669</v>
      </c>
      <c r="AW880" s="70">
        <f t="shared" si="1003"/>
        <v>565</v>
      </c>
      <c r="AX880" s="183">
        <v>885</v>
      </c>
      <c r="AY880" s="168">
        <f t="shared" si="980"/>
        <v>534</v>
      </c>
      <c r="AZ880" s="223">
        <v>1875</v>
      </c>
      <c r="BA880" s="168">
        <f t="shared" si="978"/>
        <v>490</v>
      </c>
      <c r="BB880" s="223">
        <v>1934</v>
      </c>
      <c r="BC880" s="168">
        <f t="shared" si="979"/>
        <v>529</v>
      </c>
      <c r="BD880" s="223"/>
      <c r="BE880" s="168"/>
      <c r="BF880" s="223"/>
      <c r="BG880" s="168"/>
      <c r="BH880" s="223"/>
      <c r="BI880" s="168"/>
      <c r="BJ880" s="183">
        <v>1717</v>
      </c>
      <c r="BK880" s="168">
        <f t="shared" si="968"/>
        <v>532</v>
      </c>
    </row>
    <row r="881" spans="2:63" ht="12.95" customHeight="1" x14ac:dyDescent="0.2">
      <c r="B881" s="102" t="s">
        <v>730</v>
      </c>
      <c r="C881" s="247" t="s">
        <v>1910</v>
      </c>
      <c r="D881" s="183"/>
      <c r="E881" s="70" t="str">
        <f t="shared" si="981"/>
        <v>—</v>
      </c>
      <c r="F881" s="183"/>
      <c r="G881" s="70" t="str">
        <f t="shared" si="982"/>
        <v>—</v>
      </c>
      <c r="H881" s="183"/>
      <c r="I881" s="70" t="str">
        <f t="shared" si="983"/>
        <v>—</v>
      </c>
      <c r="J881" s="183"/>
      <c r="K881" s="70" t="str">
        <f t="shared" si="984"/>
        <v>—</v>
      </c>
      <c r="L881" s="183"/>
      <c r="M881" s="70" t="str">
        <f t="shared" si="985"/>
        <v>—</v>
      </c>
      <c r="N881" s="183"/>
      <c r="O881" s="70" t="str">
        <f t="shared" si="986"/>
        <v>—</v>
      </c>
      <c r="P881" s="183"/>
      <c r="Q881" s="70" t="str">
        <f t="shared" si="987"/>
        <v>—</v>
      </c>
      <c r="R881" s="183">
        <v>0</v>
      </c>
      <c r="S881" s="70" t="str">
        <f t="shared" si="988"/>
        <v>—</v>
      </c>
      <c r="T881" s="183">
        <v>157</v>
      </c>
      <c r="U881" s="70">
        <f t="shared" si="989"/>
        <v>537</v>
      </c>
      <c r="V881" s="183">
        <v>357</v>
      </c>
      <c r="W881" s="70">
        <f t="shared" si="990"/>
        <v>488</v>
      </c>
      <c r="X881" s="183">
        <v>466</v>
      </c>
      <c r="Y881" s="70">
        <f t="shared" si="991"/>
        <v>471</v>
      </c>
      <c r="Z881" s="183">
        <v>365</v>
      </c>
      <c r="AA881" s="70">
        <f t="shared" si="992"/>
        <v>485</v>
      </c>
      <c r="AB881" s="183">
        <v>397</v>
      </c>
      <c r="AC881" s="70">
        <f t="shared" si="993"/>
        <v>481</v>
      </c>
      <c r="AD881" s="183">
        <v>773</v>
      </c>
      <c r="AE881" s="70">
        <f t="shared" si="994"/>
        <v>436</v>
      </c>
      <c r="AF881" s="183">
        <v>1061</v>
      </c>
      <c r="AG881" s="70">
        <f t="shared" si="995"/>
        <v>425</v>
      </c>
      <c r="AH881" s="183">
        <v>1068</v>
      </c>
      <c r="AI881" s="70">
        <f t="shared" si="996"/>
        <v>444</v>
      </c>
      <c r="AJ881" s="183">
        <v>1130</v>
      </c>
      <c r="AK881" s="70">
        <f t="shared" si="997"/>
        <v>452</v>
      </c>
      <c r="AL881" s="183">
        <v>1336</v>
      </c>
      <c r="AM881" s="70">
        <f t="shared" si="998"/>
        <v>440</v>
      </c>
      <c r="AN881" s="183">
        <v>1136</v>
      </c>
      <c r="AO881" s="70">
        <f t="shared" si="999"/>
        <v>469</v>
      </c>
      <c r="AP881" s="183">
        <v>1360</v>
      </c>
      <c r="AQ881" s="70">
        <f t="shared" si="1000"/>
        <v>461</v>
      </c>
      <c r="AR881" s="183">
        <v>1633</v>
      </c>
      <c r="AS881" s="70">
        <f t="shared" si="1001"/>
        <v>444</v>
      </c>
      <c r="AT881" s="183">
        <v>1923</v>
      </c>
      <c r="AU881" s="70">
        <f t="shared" si="1002"/>
        <v>426</v>
      </c>
      <c r="AV881" s="183">
        <v>2427</v>
      </c>
      <c r="AW881" s="70">
        <f t="shared" si="1003"/>
        <v>411</v>
      </c>
      <c r="AX881" s="183">
        <v>4338</v>
      </c>
      <c r="AY881" s="168">
        <f t="shared" si="980"/>
        <v>352</v>
      </c>
      <c r="AZ881" s="205">
        <v>1137</v>
      </c>
      <c r="BA881" s="168">
        <f t="shared" si="978"/>
        <v>564</v>
      </c>
      <c r="BB881" s="205">
        <v>2419</v>
      </c>
      <c r="BC881" s="168">
        <f t="shared" si="979"/>
        <v>486</v>
      </c>
      <c r="BD881" s="205"/>
      <c r="BE881" s="168"/>
      <c r="BF881" s="205"/>
      <c r="BG881" s="168"/>
      <c r="BH881" s="205"/>
      <c r="BI881" s="168"/>
      <c r="BJ881" s="183">
        <v>1701</v>
      </c>
      <c r="BK881" s="168">
        <f t="shared" si="968"/>
        <v>533</v>
      </c>
    </row>
    <row r="882" spans="2:63" ht="12.95" customHeight="1" x14ac:dyDescent="0.2">
      <c r="B882" s="102" t="s">
        <v>910</v>
      </c>
      <c r="C882" s="247" t="s">
        <v>1910</v>
      </c>
      <c r="D882" s="183"/>
      <c r="E882" s="70" t="str">
        <f t="shared" si="981"/>
        <v>—</v>
      </c>
      <c r="F882" s="183"/>
      <c r="G882" s="70" t="str">
        <f t="shared" si="982"/>
        <v>—</v>
      </c>
      <c r="H882" s="193"/>
      <c r="I882" s="70" t="str">
        <f t="shared" si="983"/>
        <v>—</v>
      </c>
      <c r="J882" s="183"/>
      <c r="K882" s="70" t="str">
        <f t="shared" si="984"/>
        <v>—</v>
      </c>
      <c r="L882" s="183"/>
      <c r="M882" s="70" t="str">
        <f t="shared" si="985"/>
        <v>—</v>
      </c>
      <c r="N882" s="183"/>
      <c r="O882" s="70" t="str">
        <f t="shared" si="986"/>
        <v>—</v>
      </c>
      <c r="P882" s="183"/>
      <c r="Q882" s="70" t="str">
        <f t="shared" si="987"/>
        <v>—</v>
      </c>
      <c r="R882" s="183">
        <v>500</v>
      </c>
      <c r="S882" s="70">
        <f t="shared" si="988"/>
        <v>440</v>
      </c>
      <c r="T882" s="183">
        <v>525</v>
      </c>
      <c r="U882" s="70">
        <f t="shared" si="989"/>
        <v>449</v>
      </c>
      <c r="V882" s="183">
        <v>550</v>
      </c>
      <c r="W882" s="70">
        <f t="shared" si="990"/>
        <v>452</v>
      </c>
      <c r="X882" s="183">
        <v>575</v>
      </c>
      <c r="Y882" s="70">
        <f t="shared" si="991"/>
        <v>452</v>
      </c>
      <c r="Z882" s="183">
        <v>600</v>
      </c>
      <c r="AA882" s="70">
        <f t="shared" si="992"/>
        <v>442</v>
      </c>
      <c r="AB882" s="183">
        <v>625</v>
      </c>
      <c r="AC882" s="70">
        <f t="shared" si="993"/>
        <v>440</v>
      </c>
      <c r="AD882" s="183">
        <v>600</v>
      </c>
      <c r="AE882" s="70">
        <f t="shared" si="994"/>
        <v>461</v>
      </c>
      <c r="AF882" s="183">
        <v>665</v>
      </c>
      <c r="AG882" s="70">
        <f t="shared" si="995"/>
        <v>480</v>
      </c>
      <c r="AH882" s="183">
        <v>1008</v>
      </c>
      <c r="AI882" s="70">
        <f t="shared" si="996"/>
        <v>450</v>
      </c>
      <c r="AJ882" s="183">
        <v>1344</v>
      </c>
      <c r="AK882" s="70">
        <f t="shared" si="997"/>
        <v>431</v>
      </c>
      <c r="AL882" s="183">
        <v>2065</v>
      </c>
      <c r="AM882" s="70">
        <f t="shared" si="998"/>
        <v>395</v>
      </c>
      <c r="AN882" s="183">
        <v>1806</v>
      </c>
      <c r="AO882" s="70">
        <f t="shared" si="999"/>
        <v>423</v>
      </c>
      <c r="AP882" s="183">
        <v>1610</v>
      </c>
      <c r="AQ882" s="70">
        <f t="shared" si="1000"/>
        <v>440</v>
      </c>
      <c r="AR882" s="183">
        <v>1612</v>
      </c>
      <c r="AS882" s="70">
        <f t="shared" si="1001"/>
        <v>445</v>
      </c>
      <c r="AT882" s="183">
        <v>1472</v>
      </c>
      <c r="AU882" s="70">
        <f t="shared" si="1002"/>
        <v>459</v>
      </c>
      <c r="AV882" s="183">
        <v>1785</v>
      </c>
      <c r="AW882" s="70">
        <f t="shared" si="1003"/>
        <v>447</v>
      </c>
      <c r="AX882" s="183">
        <v>1411</v>
      </c>
      <c r="AY882" s="168">
        <f t="shared" si="980"/>
        <v>482</v>
      </c>
      <c r="AZ882" s="210">
        <v>2089</v>
      </c>
      <c r="BA882" s="168">
        <f t="shared" si="978"/>
        <v>476</v>
      </c>
      <c r="BB882" s="210">
        <v>2426</v>
      </c>
      <c r="BC882" s="168">
        <f t="shared" si="979"/>
        <v>485</v>
      </c>
      <c r="BD882" s="210"/>
      <c r="BE882" s="168"/>
      <c r="BF882" s="210"/>
      <c r="BG882" s="168"/>
      <c r="BH882" s="210"/>
      <c r="BI882" s="168"/>
      <c r="BJ882" s="183">
        <v>1693</v>
      </c>
      <c r="BK882" s="168">
        <f t="shared" si="968"/>
        <v>535</v>
      </c>
    </row>
    <row r="883" spans="2:63" ht="12.95" customHeight="1" x14ac:dyDescent="0.2">
      <c r="B883" s="102" t="s">
        <v>1798</v>
      </c>
      <c r="C883" s="247" t="s">
        <v>1910</v>
      </c>
      <c r="D883" s="183"/>
      <c r="E883" s="70" t="str">
        <f t="shared" si="981"/>
        <v>—</v>
      </c>
      <c r="F883" s="183"/>
      <c r="G883" s="70" t="str">
        <f t="shared" si="982"/>
        <v>—</v>
      </c>
      <c r="H883" s="183"/>
      <c r="I883" s="70" t="str">
        <f t="shared" si="983"/>
        <v>—</v>
      </c>
      <c r="J883" s="183"/>
      <c r="K883" s="70" t="str">
        <f t="shared" si="984"/>
        <v>—</v>
      </c>
      <c r="L883" s="183"/>
      <c r="M883" s="70" t="str">
        <f t="shared" si="985"/>
        <v>—</v>
      </c>
      <c r="N883" s="183"/>
      <c r="O883" s="70" t="str">
        <f t="shared" si="986"/>
        <v>—</v>
      </c>
      <c r="P883" s="183"/>
      <c r="Q883" s="70" t="str">
        <f t="shared" si="987"/>
        <v>—</v>
      </c>
      <c r="R883" s="183"/>
      <c r="S883" s="70" t="str">
        <f t="shared" si="988"/>
        <v>—</v>
      </c>
      <c r="T883" s="183"/>
      <c r="U883" s="70" t="str">
        <f t="shared" si="989"/>
        <v>—</v>
      </c>
      <c r="V883" s="183"/>
      <c r="W883" s="70" t="str">
        <f t="shared" si="990"/>
        <v>—</v>
      </c>
      <c r="X883" s="183"/>
      <c r="Y883" s="70" t="str">
        <f t="shared" si="991"/>
        <v>—</v>
      </c>
      <c r="Z883" s="183"/>
      <c r="AA883" s="70" t="str">
        <f t="shared" si="992"/>
        <v>—</v>
      </c>
      <c r="AB883" s="183"/>
      <c r="AC883" s="70" t="str">
        <f t="shared" si="993"/>
        <v>—</v>
      </c>
      <c r="AD883" s="183"/>
      <c r="AE883" s="70" t="str">
        <f t="shared" si="994"/>
        <v>—</v>
      </c>
      <c r="AF883" s="183"/>
      <c r="AG883" s="70" t="str">
        <f t="shared" si="995"/>
        <v>—</v>
      </c>
      <c r="AH883" s="183"/>
      <c r="AI883" s="70" t="str">
        <f t="shared" si="996"/>
        <v>—</v>
      </c>
      <c r="AJ883" s="183"/>
      <c r="AK883" s="70" t="str">
        <f t="shared" si="997"/>
        <v>—</v>
      </c>
      <c r="AL883" s="183"/>
      <c r="AM883" s="70" t="str">
        <f t="shared" si="998"/>
        <v>—</v>
      </c>
      <c r="AN883" s="183"/>
      <c r="AO883" s="70" t="str">
        <f t="shared" si="999"/>
        <v>—</v>
      </c>
      <c r="AP883" s="183"/>
      <c r="AQ883" s="70" t="str">
        <f t="shared" si="1000"/>
        <v>—</v>
      </c>
      <c r="AR883" s="183">
        <v>630</v>
      </c>
      <c r="AS883" s="70">
        <f t="shared" si="1001"/>
        <v>549</v>
      </c>
      <c r="AT883" s="183">
        <v>585</v>
      </c>
      <c r="AU883" s="70">
        <f t="shared" si="1002"/>
        <v>562</v>
      </c>
      <c r="AV883" s="183">
        <v>567</v>
      </c>
      <c r="AW883" s="70">
        <f t="shared" si="1003"/>
        <v>582</v>
      </c>
      <c r="AX883" s="183">
        <v>1069</v>
      </c>
      <c r="AY883" s="168">
        <f t="shared" si="980"/>
        <v>515</v>
      </c>
      <c r="AZ883" s="224">
        <v>1061</v>
      </c>
      <c r="BA883" s="168">
        <f t="shared" si="978"/>
        <v>571</v>
      </c>
      <c r="BB883" s="224">
        <v>1714</v>
      </c>
      <c r="BC883" s="168">
        <f t="shared" si="979"/>
        <v>553</v>
      </c>
      <c r="BD883" s="224"/>
      <c r="BE883" s="168"/>
      <c r="BF883" s="224"/>
      <c r="BG883" s="168"/>
      <c r="BH883" s="224"/>
      <c r="BI883" s="168"/>
      <c r="BJ883" s="183">
        <v>1623</v>
      </c>
      <c r="BK883" s="168">
        <f t="shared" si="968"/>
        <v>542</v>
      </c>
    </row>
    <row r="884" spans="2:63" ht="12.95" customHeight="1" x14ac:dyDescent="0.2">
      <c r="B884" s="102" t="s">
        <v>655</v>
      </c>
      <c r="C884" s="247" t="s">
        <v>1910</v>
      </c>
      <c r="D884" s="183"/>
      <c r="E884" s="70" t="str">
        <f t="shared" si="981"/>
        <v>—</v>
      </c>
      <c r="F884" s="183">
        <v>499</v>
      </c>
      <c r="G884" s="70">
        <f t="shared" si="982"/>
        <v>358</v>
      </c>
      <c r="H884" s="183"/>
      <c r="I884" s="70" t="str">
        <f t="shared" si="983"/>
        <v>—</v>
      </c>
      <c r="J884" s="183"/>
      <c r="K884" s="70" t="str">
        <f t="shared" si="984"/>
        <v>—</v>
      </c>
      <c r="L884" s="183"/>
      <c r="M884" s="70" t="str">
        <f t="shared" si="985"/>
        <v>—</v>
      </c>
      <c r="N884" s="183"/>
      <c r="O884" s="70" t="str">
        <f t="shared" si="986"/>
        <v>—</v>
      </c>
      <c r="P884" s="183">
        <v>745</v>
      </c>
      <c r="Q884" s="70">
        <f t="shared" si="987"/>
        <v>391</v>
      </c>
      <c r="R884" s="183">
        <v>788</v>
      </c>
      <c r="S884" s="70">
        <f t="shared" si="988"/>
        <v>403</v>
      </c>
      <c r="T884" s="183">
        <v>781</v>
      </c>
      <c r="U884" s="70">
        <f t="shared" si="989"/>
        <v>413</v>
      </c>
      <c r="V884" s="183">
        <v>774</v>
      </c>
      <c r="W884" s="70">
        <f t="shared" si="990"/>
        <v>422</v>
      </c>
      <c r="X884" s="183">
        <v>767</v>
      </c>
      <c r="Y884" s="70">
        <f t="shared" si="991"/>
        <v>423</v>
      </c>
      <c r="Z884" s="183">
        <v>760</v>
      </c>
      <c r="AA884" s="70">
        <f t="shared" si="992"/>
        <v>420</v>
      </c>
      <c r="AB884" s="183">
        <v>753</v>
      </c>
      <c r="AC884" s="70">
        <f t="shared" si="993"/>
        <v>425</v>
      </c>
      <c r="AD884" s="183"/>
      <c r="AE884" s="70" t="str">
        <f t="shared" si="994"/>
        <v>—</v>
      </c>
      <c r="AF884" s="192">
        <v>1371</v>
      </c>
      <c r="AG884" s="70">
        <f t="shared" si="995"/>
        <v>393</v>
      </c>
      <c r="AH884" s="192">
        <v>1285</v>
      </c>
      <c r="AI884" s="70">
        <f t="shared" si="996"/>
        <v>418</v>
      </c>
      <c r="AJ884" s="192">
        <v>1587</v>
      </c>
      <c r="AK884" s="70">
        <f t="shared" si="997"/>
        <v>415</v>
      </c>
      <c r="AL884" s="192">
        <v>1587</v>
      </c>
      <c r="AM884" s="70">
        <f t="shared" si="998"/>
        <v>417</v>
      </c>
      <c r="AN884" s="192">
        <v>1647</v>
      </c>
      <c r="AO884" s="70">
        <f t="shared" si="999"/>
        <v>432</v>
      </c>
      <c r="AP884" s="192">
        <v>1707</v>
      </c>
      <c r="AQ884" s="70">
        <f t="shared" si="1000"/>
        <v>436</v>
      </c>
      <c r="AR884" s="192">
        <v>1767</v>
      </c>
      <c r="AS884" s="70">
        <f t="shared" si="1001"/>
        <v>435</v>
      </c>
      <c r="AT884" s="192">
        <v>1830</v>
      </c>
      <c r="AU884" s="70">
        <f t="shared" si="1002"/>
        <v>435</v>
      </c>
      <c r="AV884" s="192">
        <v>1789</v>
      </c>
      <c r="AW884" s="70">
        <f t="shared" si="1003"/>
        <v>446</v>
      </c>
      <c r="AX884" s="192">
        <v>1852</v>
      </c>
      <c r="AY884" s="168">
        <f t="shared" si="980"/>
        <v>448</v>
      </c>
      <c r="AZ884" s="210">
        <v>2292</v>
      </c>
      <c r="BA884" s="168">
        <f t="shared" si="978"/>
        <v>465</v>
      </c>
      <c r="BB884" s="210">
        <v>2408</v>
      </c>
      <c r="BC884" s="168">
        <f t="shared" si="979"/>
        <v>487</v>
      </c>
      <c r="BD884" s="210"/>
      <c r="BE884" s="168"/>
      <c r="BF884" s="210"/>
      <c r="BG884" s="168"/>
      <c r="BH884" s="210"/>
      <c r="BI884" s="168"/>
      <c r="BJ884" s="192">
        <v>1599</v>
      </c>
      <c r="BK884" s="168">
        <f t="shared" si="968"/>
        <v>544</v>
      </c>
    </row>
    <row r="885" spans="2:63" ht="12.95" customHeight="1" x14ac:dyDescent="0.2">
      <c r="B885" s="102" t="s">
        <v>1715</v>
      </c>
      <c r="C885" s="247" t="s">
        <v>1910</v>
      </c>
      <c r="D885" s="183">
        <v>318</v>
      </c>
      <c r="E885" s="70">
        <f t="shared" si="981"/>
        <v>332</v>
      </c>
      <c r="F885" s="183">
        <v>474</v>
      </c>
      <c r="G885" s="70">
        <f t="shared" si="982"/>
        <v>361</v>
      </c>
      <c r="H885" s="183">
        <v>630</v>
      </c>
      <c r="I885" s="70">
        <f t="shared" si="983"/>
        <v>315</v>
      </c>
      <c r="J885" s="183">
        <v>942</v>
      </c>
      <c r="K885" s="70">
        <f t="shared" si="984"/>
        <v>314</v>
      </c>
      <c r="L885" s="183">
        <v>1098</v>
      </c>
      <c r="M885" s="70">
        <f t="shared" si="985"/>
        <v>315</v>
      </c>
      <c r="N885" s="183">
        <v>1254</v>
      </c>
      <c r="O885" s="70">
        <f t="shared" si="986"/>
        <v>321</v>
      </c>
      <c r="P885" s="183">
        <v>1415</v>
      </c>
      <c r="Q885" s="70">
        <f t="shared" si="987"/>
        <v>336</v>
      </c>
      <c r="R885" s="183">
        <v>1032</v>
      </c>
      <c r="S885" s="70">
        <f t="shared" si="988"/>
        <v>377</v>
      </c>
      <c r="T885" s="183">
        <v>1054</v>
      </c>
      <c r="U885" s="70">
        <f t="shared" si="989"/>
        <v>392</v>
      </c>
      <c r="V885" s="183">
        <v>988</v>
      </c>
      <c r="W885" s="70">
        <f t="shared" si="990"/>
        <v>399</v>
      </c>
      <c r="X885" s="183">
        <v>1016</v>
      </c>
      <c r="Y885" s="70">
        <f t="shared" si="991"/>
        <v>393</v>
      </c>
      <c r="Z885" s="183">
        <v>687</v>
      </c>
      <c r="AA885" s="70">
        <f t="shared" si="992"/>
        <v>431</v>
      </c>
      <c r="AB885" s="183">
        <v>694</v>
      </c>
      <c r="AC885" s="70">
        <f t="shared" si="993"/>
        <v>433</v>
      </c>
      <c r="AD885" s="183">
        <v>1043</v>
      </c>
      <c r="AE885" s="70">
        <f t="shared" si="994"/>
        <v>408</v>
      </c>
      <c r="AF885" s="183">
        <v>1002</v>
      </c>
      <c r="AG885" s="70">
        <f t="shared" si="995"/>
        <v>431</v>
      </c>
      <c r="AH885" s="183">
        <v>1045</v>
      </c>
      <c r="AI885" s="70">
        <f t="shared" si="996"/>
        <v>445</v>
      </c>
      <c r="AJ885" s="183">
        <v>2316</v>
      </c>
      <c r="AK885" s="70">
        <f t="shared" si="997"/>
        <v>379</v>
      </c>
      <c r="AL885" s="183">
        <v>2086</v>
      </c>
      <c r="AM885" s="70">
        <f t="shared" si="998"/>
        <v>394</v>
      </c>
      <c r="AN885" s="183">
        <v>4068</v>
      </c>
      <c r="AO885" s="70">
        <f t="shared" si="999"/>
        <v>339</v>
      </c>
      <c r="AP885" s="183">
        <v>2571</v>
      </c>
      <c r="AQ885" s="70">
        <f t="shared" si="1000"/>
        <v>389</v>
      </c>
      <c r="AR885" s="183">
        <v>1992</v>
      </c>
      <c r="AS885" s="70">
        <f t="shared" si="1001"/>
        <v>417</v>
      </c>
      <c r="AT885" s="183">
        <v>2086</v>
      </c>
      <c r="AU885" s="70">
        <f t="shared" si="1002"/>
        <v>418</v>
      </c>
      <c r="AV885" s="183">
        <v>2557</v>
      </c>
      <c r="AW885" s="70">
        <f t="shared" si="1003"/>
        <v>402</v>
      </c>
      <c r="AX885" s="183">
        <v>1865</v>
      </c>
      <c r="AY885" s="168">
        <f t="shared" si="980"/>
        <v>445</v>
      </c>
      <c r="AZ885" s="224">
        <v>1984</v>
      </c>
      <c r="BA885" s="168">
        <f t="shared" si="978"/>
        <v>482</v>
      </c>
      <c r="BB885" s="224">
        <v>1615</v>
      </c>
      <c r="BC885" s="168">
        <f t="shared" si="979"/>
        <v>563</v>
      </c>
      <c r="BD885" s="224"/>
      <c r="BE885" s="168"/>
      <c r="BF885" s="224"/>
      <c r="BG885" s="168"/>
      <c r="BH885" s="224"/>
      <c r="BI885" s="168"/>
      <c r="BJ885" s="183">
        <v>1560</v>
      </c>
      <c r="BK885" s="168">
        <f t="shared" si="968"/>
        <v>548</v>
      </c>
    </row>
    <row r="886" spans="2:63" ht="12.95" customHeight="1" x14ac:dyDescent="0.2">
      <c r="B886" s="102" t="s">
        <v>688</v>
      </c>
      <c r="C886" s="247" t="s">
        <v>1910</v>
      </c>
      <c r="D886" s="183">
        <v>12</v>
      </c>
      <c r="E886" s="70">
        <f t="shared" si="981"/>
        <v>395</v>
      </c>
      <c r="F886" s="183">
        <v>24</v>
      </c>
      <c r="G886" s="70">
        <f t="shared" si="982"/>
        <v>494</v>
      </c>
      <c r="H886" s="183">
        <v>37</v>
      </c>
      <c r="I886" s="70">
        <f t="shared" si="983"/>
        <v>394</v>
      </c>
      <c r="J886" s="183">
        <v>18</v>
      </c>
      <c r="K886" s="70">
        <f t="shared" si="984"/>
        <v>431</v>
      </c>
      <c r="L886" s="183">
        <v>25</v>
      </c>
      <c r="M886" s="70">
        <f t="shared" si="985"/>
        <v>430</v>
      </c>
      <c r="N886" s="183">
        <v>103</v>
      </c>
      <c r="O886" s="70">
        <f t="shared" si="986"/>
        <v>443</v>
      </c>
      <c r="P886" s="183"/>
      <c r="Q886" s="70" t="str">
        <f t="shared" si="987"/>
        <v>—</v>
      </c>
      <c r="R886" s="183">
        <v>100</v>
      </c>
      <c r="S886" s="70">
        <f t="shared" si="988"/>
        <v>544</v>
      </c>
      <c r="T886" s="183">
        <v>71</v>
      </c>
      <c r="U886" s="70">
        <f t="shared" si="989"/>
        <v>553</v>
      </c>
      <c r="V886" s="183">
        <v>36</v>
      </c>
      <c r="W886" s="70">
        <f t="shared" si="990"/>
        <v>558</v>
      </c>
      <c r="X886" s="183">
        <v>70</v>
      </c>
      <c r="Y886" s="70">
        <f t="shared" si="991"/>
        <v>549</v>
      </c>
      <c r="Z886" s="183">
        <v>44</v>
      </c>
      <c r="AA886" s="70">
        <f t="shared" si="992"/>
        <v>546</v>
      </c>
      <c r="AB886" s="183">
        <v>62</v>
      </c>
      <c r="AC886" s="70">
        <f t="shared" si="993"/>
        <v>545</v>
      </c>
      <c r="AD886" s="183">
        <v>86</v>
      </c>
      <c r="AE886" s="70">
        <f t="shared" si="994"/>
        <v>559</v>
      </c>
      <c r="AF886" s="183">
        <v>86</v>
      </c>
      <c r="AG886" s="70">
        <f t="shared" si="995"/>
        <v>597</v>
      </c>
      <c r="AH886" s="183">
        <v>154</v>
      </c>
      <c r="AI886" s="70">
        <f t="shared" si="996"/>
        <v>595</v>
      </c>
      <c r="AJ886" s="183">
        <v>223</v>
      </c>
      <c r="AK886" s="70">
        <f t="shared" si="997"/>
        <v>587</v>
      </c>
      <c r="AL886" s="183">
        <v>223</v>
      </c>
      <c r="AM886" s="70">
        <f t="shared" si="998"/>
        <v>599</v>
      </c>
      <c r="AN886" s="183">
        <v>286</v>
      </c>
      <c r="AO886" s="70">
        <f t="shared" si="999"/>
        <v>594</v>
      </c>
      <c r="AP886" s="183">
        <v>346</v>
      </c>
      <c r="AQ886" s="70">
        <f t="shared" si="1000"/>
        <v>593</v>
      </c>
      <c r="AR886" s="183">
        <v>432</v>
      </c>
      <c r="AS886" s="70">
        <f t="shared" si="1001"/>
        <v>593</v>
      </c>
      <c r="AT886" s="183">
        <v>558</v>
      </c>
      <c r="AU886" s="70">
        <f t="shared" si="1002"/>
        <v>568</v>
      </c>
      <c r="AV886" s="183">
        <v>555</v>
      </c>
      <c r="AW886" s="70">
        <f t="shared" si="1003"/>
        <v>587</v>
      </c>
      <c r="AX886" s="183">
        <v>661</v>
      </c>
      <c r="AY886" s="168">
        <f t="shared" si="980"/>
        <v>566</v>
      </c>
      <c r="AZ886" s="213">
        <v>917</v>
      </c>
      <c r="BA886" s="168">
        <f t="shared" si="978"/>
        <v>584</v>
      </c>
      <c r="BB886" s="213">
        <v>758</v>
      </c>
      <c r="BC886" s="168">
        <f t="shared" si="979"/>
        <v>689</v>
      </c>
      <c r="BD886" s="213"/>
      <c r="BE886" s="168"/>
      <c r="BF886" s="213"/>
      <c r="BG886" s="168"/>
      <c r="BH886" s="213"/>
      <c r="BI886" s="168"/>
      <c r="BJ886" s="183">
        <v>1532</v>
      </c>
      <c r="BK886" s="168">
        <f t="shared" si="968"/>
        <v>554</v>
      </c>
    </row>
    <row r="887" spans="2:63" ht="12.95" customHeight="1" x14ac:dyDescent="0.2">
      <c r="B887" s="102" t="s">
        <v>868</v>
      </c>
      <c r="C887" s="247" t="s">
        <v>1910</v>
      </c>
      <c r="D887" s="183">
        <v>0</v>
      </c>
      <c r="E887" s="70" t="str">
        <f t="shared" si="981"/>
        <v>—</v>
      </c>
      <c r="F887" s="183"/>
      <c r="G887" s="70" t="str">
        <f t="shared" si="982"/>
        <v>—</v>
      </c>
      <c r="H887" s="183"/>
      <c r="I887" s="70" t="str">
        <f t="shared" si="983"/>
        <v>—</v>
      </c>
      <c r="J887" s="183"/>
      <c r="K887" s="70" t="str">
        <f t="shared" si="984"/>
        <v>—</v>
      </c>
      <c r="L887" s="183"/>
      <c r="M887" s="70" t="str">
        <f t="shared" si="985"/>
        <v>—</v>
      </c>
      <c r="N887" s="183"/>
      <c r="O887" s="70" t="str">
        <f t="shared" si="986"/>
        <v>—</v>
      </c>
      <c r="P887" s="183"/>
      <c r="Q887" s="70" t="str">
        <f t="shared" si="987"/>
        <v>—</v>
      </c>
      <c r="R887" s="183"/>
      <c r="S887" s="70" t="str">
        <f t="shared" si="988"/>
        <v>—</v>
      </c>
      <c r="T887" s="183"/>
      <c r="U887" s="70" t="str">
        <f t="shared" si="989"/>
        <v>—</v>
      </c>
      <c r="V887" s="183"/>
      <c r="W887" s="70" t="str">
        <f t="shared" si="990"/>
        <v>—</v>
      </c>
      <c r="X887" s="183"/>
      <c r="Y887" s="70" t="str">
        <f t="shared" si="991"/>
        <v>—</v>
      </c>
      <c r="Z887" s="183"/>
      <c r="AA887" s="70" t="str">
        <f t="shared" si="992"/>
        <v>—</v>
      </c>
      <c r="AB887" s="183">
        <v>1789</v>
      </c>
      <c r="AC887" s="70">
        <f t="shared" si="993"/>
        <v>348</v>
      </c>
      <c r="AD887" s="183">
        <v>948</v>
      </c>
      <c r="AE887" s="70">
        <f t="shared" si="994"/>
        <v>425</v>
      </c>
      <c r="AF887" s="183">
        <v>739</v>
      </c>
      <c r="AG887" s="70">
        <f t="shared" si="995"/>
        <v>462</v>
      </c>
      <c r="AH887" s="183">
        <v>1528</v>
      </c>
      <c r="AI887" s="70">
        <f t="shared" si="996"/>
        <v>403</v>
      </c>
      <c r="AJ887" s="183">
        <v>1475</v>
      </c>
      <c r="AK887" s="70">
        <f t="shared" si="997"/>
        <v>423</v>
      </c>
      <c r="AL887" s="183">
        <v>1550</v>
      </c>
      <c r="AM887" s="70">
        <f t="shared" si="998"/>
        <v>420</v>
      </c>
      <c r="AN887" s="183">
        <v>1608</v>
      </c>
      <c r="AO887" s="70">
        <f t="shared" si="999"/>
        <v>436</v>
      </c>
      <c r="AP887" s="183">
        <v>1163</v>
      </c>
      <c r="AQ887" s="70">
        <f t="shared" si="1000"/>
        <v>476</v>
      </c>
      <c r="AR887" s="183">
        <v>847</v>
      </c>
      <c r="AS887" s="70">
        <f t="shared" si="1001"/>
        <v>511</v>
      </c>
      <c r="AT887" s="183">
        <v>1076</v>
      </c>
      <c r="AU887" s="70">
        <f t="shared" si="1002"/>
        <v>496</v>
      </c>
      <c r="AV887" s="183">
        <v>1311</v>
      </c>
      <c r="AW887" s="70">
        <f t="shared" si="1003"/>
        <v>490</v>
      </c>
      <c r="AX887" s="183">
        <v>1479</v>
      </c>
      <c r="AY887" s="168">
        <f t="shared" si="980"/>
        <v>475</v>
      </c>
      <c r="AZ887" s="224">
        <v>2109</v>
      </c>
      <c r="BA887" s="168">
        <f t="shared" si="978"/>
        <v>474</v>
      </c>
      <c r="BB887" s="224">
        <v>2050</v>
      </c>
      <c r="BC887" s="168">
        <f t="shared" si="979"/>
        <v>514</v>
      </c>
      <c r="BD887" s="224"/>
      <c r="BE887" s="168"/>
      <c r="BF887" s="224"/>
      <c r="BG887" s="168"/>
      <c r="BH887" s="224"/>
      <c r="BI887" s="168"/>
      <c r="BJ887" s="183">
        <v>1492</v>
      </c>
      <c r="BK887" s="168">
        <f t="shared" si="968"/>
        <v>560</v>
      </c>
    </row>
    <row r="888" spans="2:63" ht="12.95" customHeight="1" x14ac:dyDescent="0.2">
      <c r="B888" s="204" t="s">
        <v>2017</v>
      </c>
      <c r="C888" s="252" t="s">
        <v>1910</v>
      </c>
      <c r="D888" s="183"/>
      <c r="E888" s="70"/>
      <c r="F888" s="183"/>
      <c r="G888" s="70"/>
      <c r="H888" s="183"/>
      <c r="I888" s="70"/>
      <c r="J888" s="183"/>
      <c r="K888" s="70"/>
      <c r="L888" s="183"/>
      <c r="M888" s="70"/>
      <c r="N888" s="183"/>
      <c r="O888" s="70"/>
      <c r="P888" s="183"/>
      <c r="Q888" s="70"/>
      <c r="R888" s="183"/>
      <c r="S888" s="70"/>
      <c r="T888" s="183"/>
      <c r="U888" s="70"/>
      <c r="V888" s="183"/>
      <c r="W888" s="70"/>
      <c r="X888" s="183"/>
      <c r="Y888" s="70"/>
      <c r="Z888" s="183"/>
      <c r="AA888" s="70"/>
      <c r="AB888" s="183"/>
      <c r="AC888" s="70"/>
      <c r="AD888" s="183"/>
      <c r="AE888" s="70"/>
      <c r="AF888" s="183"/>
      <c r="AG888" s="70"/>
      <c r="AH888" s="183"/>
      <c r="AI888" s="70"/>
      <c r="AJ888" s="183"/>
      <c r="AK888" s="70"/>
      <c r="AL888" s="183"/>
      <c r="AM888" s="70"/>
      <c r="AN888" s="183"/>
      <c r="AO888" s="70"/>
      <c r="AP888" s="183"/>
      <c r="AQ888" s="70"/>
      <c r="AR888" s="183"/>
      <c r="AS888" s="70"/>
      <c r="AT888" s="183"/>
      <c r="AU888" s="70"/>
      <c r="AV888" s="183"/>
      <c r="AW888" s="70"/>
      <c r="AX888" s="183"/>
      <c r="AY888" s="168"/>
      <c r="AZ888" s="208"/>
      <c r="BA888" s="168" t="str">
        <f t="shared" si="978"/>
        <v>—</v>
      </c>
      <c r="BB888" s="208">
        <v>404</v>
      </c>
      <c r="BC888" s="168">
        <f t="shared" si="979"/>
        <v>791</v>
      </c>
      <c r="BD888" s="208"/>
      <c r="BE888" s="168"/>
      <c r="BF888" s="208"/>
      <c r="BG888" s="168"/>
      <c r="BH888" s="208"/>
      <c r="BI888" s="168"/>
      <c r="BJ888" s="183">
        <v>1483</v>
      </c>
      <c r="BK888" s="168">
        <f t="shared" si="968"/>
        <v>561</v>
      </c>
    </row>
    <row r="889" spans="2:63" ht="12.95" customHeight="1" x14ac:dyDescent="0.2">
      <c r="B889" s="204" t="s">
        <v>1958</v>
      </c>
      <c r="C889" s="252" t="s">
        <v>1910</v>
      </c>
      <c r="D889" s="183"/>
      <c r="E889" s="70"/>
      <c r="F889" s="183"/>
      <c r="G889" s="70"/>
      <c r="H889" s="183"/>
      <c r="I889" s="70"/>
      <c r="J889" s="183"/>
      <c r="K889" s="70"/>
      <c r="L889" s="183"/>
      <c r="M889" s="70"/>
      <c r="N889" s="183"/>
      <c r="O889" s="70"/>
      <c r="P889" s="183"/>
      <c r="Q889" s="70"/>
      <c r="R889" s="183"/>
      <c r="S889" s="70"/>
      <c r="T889" s="183"/>
      <c r="U889" s="70"/>
      <c r="V889" s="183"/>
      <c r="W889" s="70"/>
      <c r="X889" s="183"/>
      <c r="Y889" s="70"/>
      <c r="Z889" s="183"/>
      <c r="AA889" s="70"/>
      <c r="AB889" s="183"/>
      <c r="AC889" s="70"/>
      <c r="AD889" s="183"/>
      <c r="AE889" s="70"/>
      <c r="AF889" s="183"/>
      <c r="AG889" s="70"/>
      <c r="AH889" s="183"/>
      <c r="AI889" s="70"/>
      <c r="AJ889" s="183"/>
      <c r="AK889" s="70"/>
      <c r="AL889" s="183"/>
      <c r="AM889" s="70"/>
      <c r="AN889" s="183"/>
      <c r="AO889" s="70"/>
      <c r="AP889" s="183"/>
      <c r="AQ889" s="70"/>
      <c r="AR889" s="183"/>
      <c r="AS889" s="70"/>
      <c r="AT889" s="183"/>
      <c r="AU889" s="70"/>
      <c r="AV889" s="183"/>
      <c r="AW889" s="70"/>
      <c r="AX889" s="183"/>
      <c r="AY889" s="168"/>
      <c r="AZ889" s="202"/>
      <c r="BA889" s="168" t="str">
        <f t="shared" si="978"/>
        <v>—</v>
      </c>
      <c r="BB889" s="202">
        <v>1455</v>
      </c>
      <c r="BC889" s="168">
        <f t="shared" si="979"/>
        <v>582</v>
      </c>
      <c r="BD889" s="202"/>
      <c r="BE889" s="168"/>
      <c r="BF889" s="202"/>
      <c r="BG889" s="168"/>
      <c r="BH889" s="202"/>
      <c r="BI889" s="168"/>
      <c r="BJ889" s="183">
        <v>1452</v>
      </c>
      <c r="BK889" s="168">
        <f t="shared" si="968"/>
        <v>563</v>
      </c>
    </row>
    <row r="890" spans="2:63" ht="12.95" customHeight="1" x14ac:dyDescent="0.2">
      <c r="B890" s="102" t="s">
        <v>1564</v>
      </c>
      <c r="C890" s="247" t="s">
        <v>1910</v>
      </c>
      <c r="D890" s="183">
        <v>185</v>
      </c>
      <c r="E890" s="70">
        <f>IF(D890&gt;0,RANK(D890,$D$11:$D$1079),"—")</f>
        <v>358</v>
      </c>
      <c r="F890" s="183">
        <v>195</v>
      </c>
      <c r="G890" s="70">
        <f>IF(F890&gt;0,RANK(F890,$F$11:$F$1079),"—")</f>
        <v>428</v>
      </c>
      <c r="H890" s="183">
        <v>205</v>
      </c>
      <c r="I890" s="70">
        <f>IF(H890&gt;0,RANK(H890,$H$11:$H$1079),"—")</f>
        <v>365</v>
      </c>
      <c r="J890" s="183">
        <v>357</v>
      </c>
      <c r="K890" s="70">
        <f>IF(J890&gt;0,RANK(J890,$J$11:$J$1079),"—")</f>
        <v>375</v>
      </c>
      <c r="L890" s="183">
        <v>833</v>
      </c>
      <c r="M890" s="70">
        <f>IF(L890&gt;0,RANK(L890,$L$11:$L$1079),"—")</f>
        <v>331</v>
      </c>
      <c r="N890" s="183">
        <v>948</v>
      </c>
      <c r="O890" s="70">
        <f>IF(N890&gt;0,RANK(N890,$N$11:$N$1079),"—")</f>
        <v>342</v>
      </c>
      <c r="P890" s="183">
        <v>406</v>
      </c>
      <c r="Q890" s="70">
        <f>IF(P890&gt;0,RANK(P890,$P$11:$P$1079),"—")</f>
        <v>423</v>
      </c>
      <c r="R890" s="183">
        <v>373</v>
      </c>
      <c r="S890" s="70">
        <f>IF(R890&gt;0,RANK(R890,$R$11:$R$1079),"—")</f>
        <v>468</v>
      </c>
      <c r="T890" s="183">
        <v>458</v>
      </c>
      <c r="U890" s="70">
        <f>IF(T890&gt;0,RANK(T890,$T$11:$T$1079),"—")</f>
        <v>466</v>
      </c>
      <c r="V890" s="183">
        <v>460</v>
      </c>
      <c r="W890" s="70">
        <f>IF(V890&gt;0,RANK(V890,$V$11:$V$1079),"—")</f>
        <v>470</v>
      </c>
      <c r="X890" s="183">
        <v>532</v>
      </c>
      <c r="Y890" s="70">
        <f>IF(X890&gt;0,RANK(X890,$X$11:$X$1079),"—")</f>
        <v>458</v>
      </c>
      <c r="Z890" s="183">
        <v>591</v>
      </c>
      <c r="AA890" s="70">
        <f>IF(Z890&gt;0,RANK(Z890,$Z$11:$Z$1079),"—")</f>
        <v>445</v>
      </c>
      <c r="AB890" s="183">
        <v>609</v>
      </c>
      <c r="AC890" s="70">
        <f>IF(AB890&gt;0,RANK(AB890,$AB$11:$AB$1079),"—")</f>
        <v>443</v>
      </c>
      <c r="AD890" s="183">
        <v>676</v>
      </c>
      <c r="AE890" s="70">
        <f>IF(AD890&gt;0,RANK(AD890,$AD$11:$AD$1079),"—")</f>
        <v>452</v>
      </c>
      <c r="AF890" s="183">
        <v>722</v>
      </c>
      <c r="AG890" s="70">
        <f>IF(AF890&gt;0,RANK(AF890,$AF$11:$AF$1079),"—")</f>
        <v>468</v>
      </c>
      <c r="AH890" s="183">
        <v>722</v>
      </c>
      <c r="AI890" s="70">
        <f>IF(AH890&gt;0,RANK(AH890,$AH$11:$AH$1079),"—")</f>
        <v>486</v>
      </c>
      <c r="AJ890" s="183">
        <v>739</v>
      </c>
      <c r="AK890" s="70">
        <f>IF(AJ890&gt;0,RANK(AJ890,$AJ$11:$AJ$1079),"—")</f>
        <v>503</v>
      </c>
      <c r="AL890" s="183">
        <v>757</v>
      </c>
      <c r="AM890" s="70">
        <f>IF(AL890&gt;0,RANK(AL890,$AL$11:$AL$1079),"—")</f>
        <v>499</v>
      </c>
      <c r="AN890" s="183">
        <v>755</v>
      </c>
      <c r="AO890" s="70">
        <f>IF(AN890&gt;0,RANK(AN890,$AN$11:$AN$1079),"—")</f>
        <v>509</v>
      </c>
      <c r="AP890" s="183">
        <v>659</v>
      </c>
      <c r="AQ890" s="70">
        <f>IF(AP890&gt;0,RANK(AP890,$AP$11:$AP$1079),"—")</f>
        <v>527</v>
      </c>
      <c r="AR890" s="183">
        <v>839</v>
      </c>
      <c r="AS890" s="70">
        <f>IF(AR890&gt;0,RANK(AR890,$AR$11:$AR$1079),"—")</f>
        <v>513</v>
      </c>
      <c r="AT890" s="183">
        <v>1025</v>
      </c>
      <c r="AU890" s="70">
        <f>IF(AT890&gt;0,RANK(AT890,$AT$11:$AT$1079),"—")</f>
        <v>503</v>
      </c>
      <c r="AV890" s="183">
        <v>706</v>
      </c>
      <c r="AW890" s="70">
        <f>IF(AV890&gt;0,RANK(AV890,$AV$11:$AV$1079),"—")</f>
        <v>558</v>
      </c>
      <c r="AX890" s="183">
        <v>651</v>
      </c>
      <c r="AY890" s="168">
        <f>IF(AX890&gt;0,RANK(AX890,$AX$11:$AX$1079),"—")</f>
        <v>568</v>
      </c>
      <c r="AZ890" s="213">
        <v>831</v>
      </c>
      <c r="BA890" s="168">
        <f t="shared" si="978"/>
        <v>598</v>
      </c>
      <c r="BB890" s="224">
        <v>1248</v>
      </c>
      <c r="BC890" s="168">
        <f t="shared" si="979"/>
        <v>612</v>
      </c>
      <c r="BD890" s="224"/>
      <c r="BE890" s="168"/>
      <c r="BF890" s="224"/>
      <c r="BG890" s="168"/>
      <c r="BH890" s="224"/>
      <c r="BI890" s="168"/>
      <c r="BJ890" s="183">
        <v>1367</v>
      </c>
      <c r="BK890" s="168">
        <f t="shared" si="968"/>
        <v>571</v>
      </c>
    </row>
    <row r="891" spans="2:63" ht="12.95" customHeight="1" x14ac:dyDescent="0.2">
      <c r="B891" s="102" t="s">
        <v>545</v>
      </c>
      <c r="C891" s="247" t="s">
        <v>1910</v>
      </c>
      <c r="D891" s="183"/>
      <c r="E891" s="70"/>
      <c r="F891" s="183"/>
      <c r="G891" s="70"/>
      <c r="H891" s="183"/>
      <c r="I891" s="70"/>
      <c r="J891" s="183"/>
      <c r="K891" s="70"/>
      <c r="L891" s="183"/>
      <c r="M891" s="70"/>
      <c r="N891" s="183"/>
      <c r="O891" s="70"/>
      <c r="P891" s="183"/>
      <c r="Q891" s="70"/>
      <c r="R891" s="183"/>
      <c r="S891" s="70"/>
      <c r="T891" s="183"/>
      <c r="U891" s="70"/>
      <c r="V891" s="183"/>
      <c r="W891" s="70"/>
      <c r="X891" s="183"/>
      <c r="Y891" s="70"/>
      <c r="Z891" s="183"/>
      <c r="AA891" s="70"/>
      <c r="AB891" s="183"/>
      <c r="AC891" s="70"/>
      <c r="AD891" s="183"/>
      <c r="AE891" s="70"/>
      <c r="AF891" s="183"/>
      <c r="AG891" s="70"/>
      <c r="AH891" s="183"/>
      <c r="AI891" s="70" t="str">
        <f>IF(AH891&gt;0,RANK(AH891,$AH$11:$AH$1079),"—")</f>
        <v>—</v>
      </c>
      <c r="AJ891" s="183"/>
      <c r="AK891" s="70" t="str">
        <f>IF(AJ891&gt;0,RANK(AJ891,$AJ$11:$AJ$1079),"—")</f>
        <v>—</v>
      </c>
      <c r="AL891" s="183"/>
      <c r="AM891" s="70" t="str">
        <f>IF(AL891&gt;0,RANK(AL891,$AL$11:$AL$1079),"—")</f>
        <v>—</v>
      </c>
      <c r="AN891" s="183"/>
      <c r="AO891" s="70" t="str">
        <f>IF(AN891&gt;0,RANK(AN891,$AN$11:$AN$1079),"—")</f>
        <v>—</v>
      </c>
      <c r="AP891" s="183"/>
      <c r="AQ891" s="70" t="str">
        <f>IF(AP891&gt;0,RANK(AP891,$AP$11:$AP$1079),"—")</f>
        <v>—</v>
      </c>
      <c r="AR891" s="183"/>
      <c r="AS891" s="70" t="str">
        <f>IF(AR891&gt;0,RANK(AR891,$AR$11:$AR$1079),"—")</f>
        <v>—</v>
      </c>
      <c r="AT891" s="183"/>
      <c r="AU891" s="70" t="str">
        <f>IF(AT891&gt;0,RANK(AT891,$AT$11:$AT$1079),"—")</f>
        <v>—</v>
      </c>
      <c r="AV891" s="183">
        <v>874</v>
      </c>
      <c r="AW891" s="70">
        <f>IF(AV891&gt;0,RANK(AV891,$AV$11:$AV$1079),"—")</f>
        <v>533</v>
      </c>
      <c r="AX891" s="183">
        <v>1131</v>
      </c>
      <c r="AY891" s="168">
        <f>IF(AX891&gt;0,RANK(AX891,$AX$11:$AX$1079),"—")</f>
        <v>504</v>
      </c>
      <c r="AZ891" s="224">
        <v>1327</v>
      </c>
      <c r="BA891" s="168">
        <f t="shared" si="978"/>
        <v>541</v>
      </c>
      <c r="BB891" s="209">
        <v>932</v>
      </c>
      <c r="BC891" s="168">
        <f t="shared" si="979"/>
        <v>656</v>
      </c>
      <c r="BD891" s="209"/>
      <c r="BE891" s="168"/>
      <c r="BF891" s="209"/>
      <c r="BG891" s="168"/>
      <c r="BH891" s="209"/>
      <c r="BI891" s="168"/>
      <c r="BJ891" s="183">
        <v>1329</v>
      </c>
      <c r="BK891" s="168">
        <f t="shared" si="968"/>
        <v>575</v>
      </c>
    </row>
    <row r="892" spans="2:63" ht="12.95" customHeight="1" x14ac:dyDescent="0.2">
      <c r="B892" s="102" t="s">
        <v>1565</v>
      </c>
      <c r="C892" s="247" t="s">
        <v>1910</v>
      </c>
      <c r="D892" s="183">
        <v>105</v>
      </c>
      <c r="E892" s="70">
        <f>IF(D892&gt;0,RANK(D892,$D$11:$D$1079),"—")</f>
        <v>372</v>
      </c>
      <c r="F892" s="183">
        <v>142</v>
      </c>
      <c r="G892" s="70">
        <f>IF(F892&gt;0,RANK(F892,$F$11:$F$1079),"—")</f>
        <v>440</v>
      </c>
      <c r="H892" s="183">
        <v>179</v>
      </c>
      <c r="I892" s="70">
        <f>IF(H892&gt;0,RANK(H892,$H$11:$H$1079),"—")</f>
        <v>368</v>
      </c>
      <c r="J892" s="183">
        <v>188</v>
      </c>
      <c r="K892" s="70">
        <f>IF(J892&gt;0,RANK(J892,$J$11:$J$1079),"—")</f>
        <v>394</v>
      </c>
      <c r="L892" s="183">
        <v>316</v>
      </c>
      <c r="M892" s="70">
        <f>IF(L892&gt;0,RANK(L892,$L$11:$L$1079),"—")</f>
        <v>378</v>
      </c>
      <c r="N892" s="183">
        <v>214</v>
      </c>
      <c r="O892" s="70">
        <f>IF(N892&gt;0,RANK(N892,$N$11:$N$1079),"—")</f>
        <v>422</v>
      </c>
      <c r="P892" s="183">
        <v>327</v>
      </c>
      <c r="Q892" s="70">
        <f>IF(P892&gt;0,RANK(P892,$P$11:$P$1079),"—")</f>
        <v>436</v>
      </c>
      <c r="R892" s="183">
        <v>344</v>
      </c>
      <c r="S892" s="70">
        <f>IF(R892&gt;0,RANK(R892,$R$11:$R$1079),"—")</f>
        <v>475</v>
      </c>
      <c r="T892" s="183">
        <v>518</v>
      </c>
      <c r="U892" s="70">
        <f>IF(T892&gt;0,RANK(T892,$T$11:$T$1079),"—")</f>
        <v>450</v>
      </c>
      <c r="V892" s="183">
        <v>316</v>
      </c>
      <c r="W892" s="70">
        <f>IF(V892&gt;0,RANK(V892,$V$11:$V$1079),"—")</f>
        <v>502</v>
      </c>
      <c r="X892" s="183">
        <v>651</v>
      </c>
      <c r="Y892" s="70">
        <f>IF(X892&gt;0,RANK(X892,$X$11:$X$1079),"—")</f>
        <v>436</v>
      </c>
      <c r="Z892" s="183">
        <v>461</v>
      </c>
      <c r="AA892" s="70">
        <f>IF(Z892&gt;0,RANK(Z892,$Z$11:$Z$1079),"—")</f>
        <v>467</v>
      </c>
      <c r="AB892" s="183">
        <v>475</v>
      </c>
      <c r="AC892" s="70">
        <f>IF(AB892&gt;0,RANK(AB892,$AB$11:$AB$1079),"—")</f>
        <v>466</v>
      </c>
      <c r="AD892" s="183">
        <v>543</v>
      </c>
      <c r="AE892" s="70">
        <f>IF(AD892&gt;0,RANK(AD892,$AD$11:$AD$1079),"—")</f>
        <v>473</v>
      </c>
      <c r="AF892" s="183">
        <v>686</v>
      </c>
      <c r="AG892" s="70">
        <f>IF(AF892&gt;0,RANK(AF892,$AF$11:$AF$1079),"—")</f>
        <v>475</v>
      </c>
      <c r="AH892" s="183">
        <v>644</v>
      </c>
      <c r="AI892" s="70">
        <f>IF(AH892&gt;0,RANK(AH892,$AH$11:$AH$1079),"—")</f>
        <v>502</v>
      </c>
      <c r="AJ892" s="183">
        <v>682</v>
      </c>
      <c r="AK892" s="70">
        <f>IF(AJ892&gt;0,RANK(AJ892,$AJ$11:$AJ$1079),"—")</f>
        <v>508</v>
      </c>
      <c r="AL892" s="183">
        <v>1366</v>
      </c>
      <c r="AM892" s="70">
        <f>IF(AL892&gt;0,RANK(AL892,$AL$11:$AL$1079),"—")</f>
        <v>437</v>
      </c>
      <c r="AN892" s="183">
        <v>862</v>
      </c>
      <c r="AO892" s="70">
        <f>IF(AN892&gt;0,RANK(AN892,$AN$11:$AN$1079),"—")</f>
        <v>499</v>
      </c>
      <c r="AP892" s="183">
        <v>951</v>
      </c>
      <c r="AQ892" s="70">
        <f>IF(AP892&gt;0,RANK(AP892,$AP$11:$AP$1079),"—")</f>
        <v>494</v>
      </c>
      <c r="AR892" s="183">
        <v>1036</v>
      </c>
      <c r="AS892" s="70">
        <f>IF(AR892&gt;0,RANK(AR892,$AR$11:$AR$1079),"—")</f>
        <v>489</v>
      </c>
      <c r="AT892" s="183">
        <v>1743</v>
      </c>
      <c r="AU892" s="70">
        <f>IF(AT892&gt;0,RANK(AT892,$AT$11:$AT$1079),"—")</f>
        <v>445</v>
      </c>
      <c r="AV892" s="183">
        <v>2139</v>
      </c>
      <c r="AW892" s="70">
        <f>IF(AV892&gt;0,RANK(AV892,$AV$11:$AV$1079),"—")</f>
        <v>427</v>
      </c>
      <c r="AX892" s="183">
        <v>1912</v>
      </c>
      <c r="AY892" s="168">
        <f>IF(AX892&gt;0,RANK(AX892,$AX$11:$AX$1079),"—")</f>
        <v>441</v>
      </c>
      <c r="AZ892" s="210">
        <v>1373</v>
      </c>
      <c r="BA892" s="168">
        <f t="shared" si="978"/>
        <v>535</v>
      </c>
      <c r="BB892" s="210">
        <v>2677</v>
      </c>
      <c r="BC892" s="168">
        <f t="shared" si="979"/>
        <v>476</v>
      </c>
      <c r="BD892" s="210"/>
      <c r="BE892" s="168"/>
      <c r="BF892" s="210"/>
      <c r="BG892" s="168"/>
      <c r="BH892" s="210"/>
      <c r="BI892" s="168"/>
      <c r="BJ892" s="183">
        <v>1314</v>
      </c>
      <c r="BK892" s="168">
        <f t="shared" si="968"/>
        <v>577</v>
      </c>
    </row>
    <row r="893" spans="2:63" ht="12.95" customHeight="1" x14ac:dyDescent="0.2">
      <c r="B893" s="204" t="s">
        <v>1954</v>
      </c>
      <c r="C893" s="252" t="s">
        <v>1910</v>
      </c>
      <c r="D893" s="183"/>
      <c r="E893" s="70"/>
      <c r="F893" s="183"/>
      <c r="G893" s="70"/>
      <c r="H893" s="183"/>
      <c r="I893" s="70"/>
      <c r="J893" s="183"/>
      <c r="K893" s="70"/>
      <c r="L893" s="183"/>
      <c r="M893" s="70"/>
      <c r="N893" s="183"/>
      <c r="O893" s="70"/>
      <c r="P893" s="183"/>
      <c r="Q893" s="70"/>
      <c r="R893" s="183"/>
      <c r="S893" s="70"/>
      <c r="T893" s="183"/>
      <c r="U893" s="70"/>
      <c r="V893" s="183"/>
      <c r="W893" s="70"/>
      <c r="X893" s="183"/>
      <c r="Y893" s="70"/>
      <c r="Z893" s="183"/>
      <c r="AA893" s="70"/>
      <c r="AB893" s="183"/>
      <c r="AC893" s="70"/>
      <c r="AD893" s="183"/>
      <c r="AE893" s="70"/>
      <c r="AF893" s="190"/>
      <c r="AG893" s="70"/>
      <c r="AH893" s="190"/>
      <c r="AI893" s="70"/>
      <c r="AJ893" s="190"/>
      <c r="AK893" s="70"/>
      <c r="AL893" s="190"/>
      <c r="AM893" s="70"/>
      <c r="AN893" s="190"/>
      <c r="AO893" s="70"/>
      <c r="AP893" s="190"/>
      <c r="AQ893" s="70"/>
      <c r="AR893" s="190"/>
      <c r="AS893" s="70"/>
      <c r="AT893" s="183"/>
      <c r="AU893" s="70"/>
      <c r="AV893" s="183"/>
      <c r="AW893" s="70"/>
      <c r="AX893" s="183"/>
      <c r="AY893" s="168"/>
      <c r="AZ893" s="202"/>
      <c r="BA893" s="168" t="str">
        <f t="shared" si="978"/>
        <v>—</v>
      </c>
      <c r="BB893" s="212">
        <v>1624</v>
      </c>
      <c r="BC893" s="168">
        <f t="shared" si="979"/>
        <v>562</v>
      </c>
      <c r="BD893" s="212"/>
      <c r="BE893" s="168"/>
      <c r="BF893" s="212"/>
      <c r="BG893" s="168"/>
      <c r="BH893" s="212"/>
      <c r="BI893" s="168"/>
      <c r="BJ893" s="183">
        <v>1305</v>
      </c>
      <c r="BK893" s="168">
        <f t="shared" si="968"/>
        <v>578</v>
      </c>
    </row>
    <row r="894" spans="2:63" ht="12.95" customHeight="1" x14ac:dyDescent="0.2">
      <c r="B894" s="102" t="s">
        <v>2604</v>
      </c>
      <c r="C894" s="255" t="s">
        <v>1910</v>
      </c>
      <c r="D894" s="183"/>
      <c r="E894" s="70"/>
      <c r="F894" s="183"/>
      <c r="G894" s="70"/>
      <c r="H894" s="183"/>
      <c r="I894" s="70"/>
      <c r="J894" s="183"/>
      <c r="K894" s="70"/>
      <c r="L894" s="183"/>
      <c r="M894" s="70"/>
      <c r="N894" s="183"/>
      <c r="O894" s="70"/>
      <c r="P894" s="183"/>
      <c r="Q894" s="70"/>
      <c r="R894" s="183"/>
      <c r="S894" s="70"/>
      <c r="T894" s="183"/>
      <c r="U894" s="70"/>
      <c r="V894" s="183"/>
      <c r="W894" s="70"/>
      <c r="X894" s="183"/>
      <c r="Y894" s="70"/>
      <c r="Z894" s="183"/>
      <c r="AA894" s="70"/>
      <c r="AB894" s="183"/>
      <c r="AC894" s="70"/>
      <c r="AD894" s="183"/>
      <c r="AE894" s="70"/>
      <c r="AF894" s="183"/>
      <c r="AG894" s="70"/>
      <c r="AH894" s="183"/>
      <c r="AI894" s="70"/>
      <c r="AJ894" s="183"/>
      <c r="AK894" s="70"/>
      <c r="AL894" s="183"/>
      <c r="AM894" s="70"/>
      <c r="AN894" s="183"/>
      <c r="AO894" s="70"/>
      <c r="AP894" s="183"/>
      <c r="AQ894" s="70"/>
      <c r="AR894" s="183"/>
      <c r="AS894" s="70"/>
      <c r="AT894" s="183"/>
      <c r="AU894" s="70"/>
      <c r="AV894" s="183"/>
      <c r="AW894" s="70"/>
      <c r="AX894" s="183"/>
      <c r="AY894" s="168"/>
      <c r="AZ894" s="195"/>
      <c r="BA894" s="168"/>
      <c r="BC894" s="168"/>
      <c r="BE894" s="168"/>
      <c r="BG894" s="168"/>
      <c r="BI894" s="168"/>
      <c r="BJ894" s="183">
        <v>1291</v>
      </c>
      <c r="BK894" s="168">
        <f t="shared" si="968"/>
        <v>579</v>
      </c>
    </row>
    <row r="895" spans="2:63" ht="12.95" customHeight="1" x14ac:dyDescent="0.2">
      <c r="B895" s="102" t="s">
        <v>842</v>
      </c>
      <c r="C895" s="247" t="s">
        <v>1910</v>
      </c>
      <c r="D895" s="183"/>
      <c r="E895" s="70" t="str">
        <f>IF(D895&gt;0,RANK(D895,$D$11:$D$1079),"—")</f>
        <v>—</v>
      </c>
      <c r="F895" s="183"/>
      <c r="G895" s="70" t="str">
        <f>IF(F895&gt;0,RANK(F895,$F$11:$F$1079),"—")</f>
        <v>—</v>
      </c>
      <c r="H895" s="193"/>
      <c r="I895" s="70" t="str">
        <f>IF(H895&gt;0,RANK(H895,$H$11:$H$1079),"—")</f>
        <v>—</v>
      </c>
      <c r="J895" s="183"/>
      <c r="K895" s="70" t="str">
        <f>IF(J895&gt;0,RANK(J895,$J$11:$J$1079),"—")</f>
        <v>—</v>
      </c>
      <c r="L895" s="183"/>
      <c r="M895" s="70" t="str">
        <f>IF(L895&gt;0,RANK(L895,$L$11:$L$1079),"—")</f>
        <v>—</v>
      </c>
      <c r="N895" s="183"/>
      <c r="O895" s="70" t="str">
        <f>IF(N895&gt;0,RANK(N895,$N$11:$N$1079),"—")</f>
        <v>—</v>
      </c>
      <c r="P895" s="183"/>
      <c r="Q895" s="70" t="str">
        <f>IF(P895&gt;0,RANK(P895,$P$11:$P$1079),"—")</f>
        <v>—</v>
      </c>
      <c r="R895" s="183">
        <v>208</v>
      </c>
      <c r="S895" s="70">
        <f>IF(R895&gt;0,RANK(R895,$R$11:$R$1079),"—")</f>
        <v>509</v>
      </c>
      <c r="T895" s="183">
        <v>209</v>
      </c>
      <c r="U895" s="70">
        <f>IF(T895&gt;0,RANK(T895,$T$11:$T$1079),"—")</f>
        <v>523</v>
      </c>
      <c r="V895" s="183">
        <v>210</v>
      </c>
      <c r="W895" s="70">
        <f>IF(V895&gt;0,RANK(V895,$V$11:$V$1079),"—")</f>
        <v>526</v>
      </c>
      <c r="X895" s="183">
        <v>211</v>
      </c>
      <c r="Y895" s="70">
        <f>IF(X895&gt;0,RANK(X895,$X$11:$X$1079),"—")</f>
        <v>524</v>
      </c>
      <c r="Z895" s="183">
        <v>212</v>
      </c>
      <c r="AA895" s="70">
        <f>IF(Z895&gt;0,RANK(Z895,$Z$11:$Z$1079),"—")</f>
        <v>525</v>
      </c>
      <c r="AB895" s="183">
        <v>213</v>
      </c>
      <c r="AC895" s="70">
        <f>IF(AB895&gt;0,RANK(AB895,$AB$11:$AB$1079),"—")</f>
        <v>523</v>
      </c>
      <c r="AD895" s="183">
        <v>214</v>
      </c>
      <c r="AE895" s="70">
        <f>IF(AD895&gt;0,RANK(AD895,$AD$11:$AD$1079),"—")</f>
        <v>533</v>
      </c>
      <c r="AF895" s="183">
        <v>218</v>
      </c>
      <c r="AG895" s="70">
        <f>IF(AF895&gt;0,RANK(AF895,$AF$11:$AF$1079),"—")</f>
        <v>567</v>
      </c>
      <c r="AH895" s="183">
        <v>259</v>
      </c>
      <c r="AI895" s="70">
        <f>IF(AH895&gt;0,RANK(AH895,$AH$11:$AH$1079),"—")</f>
        <v>573</v>
      </c>
      <c r="AJ895" s="183">
        <v>283</v>
      </c>
      <c r="AK895" s="70">
        <f>IF(AJ895&gt;0,RANK(AJ895,$AJ$11:$AJ$1079),"—")</f>
        <v>571</v>
      </c>
      <c r="AL895" s="183">
        <v>355</v>
      </c>
      <c r="AM895" s="70">
        <f>IF(AL895&gt;0,RANK(AL895,$AL$11:$AL$1079),"—")</f>
        <v>568</v>
      </c>
      <c r="AN895" s="183">
        <v>388</v>
      </c>
      <c r="AO895" s="70">
        <f>IF(AN895&gt;0,RANK(AN895,$AN$11:$AN$1079),"—")</f>
        <v>572</v>
      </c>
      <c r="AP895" s="183">
        <v>812</v>
      </c>
      <c r="AQ895" s="70">
        <f>IF(AP895&gt;0,RANK(AP895,$AP$11:$AP$1079),"—")</f>
        <v>506</v>
      </c>
      <c r="AR895" s="183">
        <v>573</v>
      </c>
      <c r="AS895" s="70">
        <f>IF(AR895&gt;0,RANK(AR895,$AR$11:$AR$1079),"—")</f>
        <v>559</v>
      </c>
      <c r="AT895" s="183">
        <v>523</v>
      </c>
      <c r="AU895" s="70">
        <f>IF(AT895&gt;0,RANK(AT895,$AT$11:$AT$1079),"—")</f>
        <v>576</v>
      </c>
      <c r="AV895" s="183">
        <v>363</v>
      </c>
      <c r="AW895" s="70">
        <f>IF(AV895&gt;0,RANK(AV895,$AV$11:$AV$1079),"—")</f>
        <v>625</v>
      </c>
      <c r="AX895" s="183">
        <v>297</v>
      </c>
      <c r="AY895" s="168">
        <f>IF(AX895&gt;0,RANK(AX895,$AX$11:$AX$1079),"—")</f>
        <v>657</v>
      </c>
      <c r="AZ895" s="213">
        <v>776</v>
      </c>
      <c r="BA895" s="168">
        <f t="shared" ref="BA895:BA909" si="1004">IF(AZ895&gt;0,RANK(AZ895,$AZ$11:$AZ$1079),"—")</f>
        <v>606</v>
      </c>
      <c r="BB895" s="224">
        <v>1451</v>
      </c>
      <c r="BC895" s="168">
        <f t="shared" ref="BC895:BC909" si="1005">IF(BB895&gt;0,RANK(BB895,$BB$11:$BB$1079),"—")</f>
        <v>584</v>
      </c>
      <c r="BD895" s="224"/>
      <c r="BE895" s="168"/>
      <c r="BF895" s="224"/>
      <c r="BG895" s="168"/>
      <c r="BH895" s="224"/>
      <c r="BI895" s="168"/>
      <c r="BJ895" s="183">
        <v>1259</v>
      </c>
      <c r="BK895" s="168">
        <f t="shared" si="968"/>
        <v>582</v>
      </c>
    </row>
    <row r="896" spans="2:63" ht="12.95" customHeight="1" x14ac:dyDescent="0.2">
      <c r="B896" s="204" t="s">
        <v>1957</v>
      </c>
      <c r="C896" s="252" t="s">
        <v>1910</v>
      </c>
      <c r="D896" s="183"/>
      <c r="E896" s="70"/>
      <c r="F896" s="183"/>
      <c r="G896" s="70"/>
      <c r="H896" s="183"/>
      <c r="I896" s="70"/>
      <c r="J896" s="183"/>
      <c r="K896" s="70"/>
      <c r="L896" s="183"/>
      <c r="M896" s="70"/>
      <c r="N896" s="183"/>
      <c r="O896" s="70"/>
      <c r="P896" s="183"/>
      <c r="Q896" s="70"/>
      <c r="R896" s="183"/>
      <c r="S896" s="70"/>
      <c r="T896" s="183"/>
      <c r="U896" s="70"/>
      <c r="V896" s="183"/>
      <c r="W896" s="70"/>
      <c r="X896" s="183"/>
      <c r="Y896" s="70"/>
      <c r="Z896" s="183"/>
      <c r="AA896" s="70"/>
      <c r="AB896" s="183"/>
      <c r="AC896" s="70"/>
      <c r="AD896" s="183"/>
      <c r="AE896" s="70"/>
      <c r="AF896" s="183"/>
      <c r="AG896" s="70"/>
      <c r="AH896" s="183"/>
      <c r="AI896" s="70"/>
      <c r="AJ896" s="183"/>
      <c r="AK896" s="70"/>
      <c r="AL896" s="183"/>
      <c r="AM896" s="70"/>
      <c r="AN896" s="183"/>
      <c r="AO896" s="70"/>
      <c r="AP896" s="183"/>
      <c r="AQ896" s="70"/>
      <c r="AR896" s="183"/>
      <c r="AS896" s="70"/>
      <c r="AT896" s="183"/>
      <c r="AU896" s="70"/>
      <c r="AV896" s="183"/>
      <c r="AW896" s="70"/>
      <c r="AX896" s="183"/>
      <c r="AY896" s="168"/>
      <c r="AZ896" s="202">
        <v>1359</v>
      </c>
      <c r="BA896" s="168">
        <f t="shared" si="1004"/>
        <v>537</v>
      </c>
      <c r="BB896" s="202">
        <v>1493</v>
      </c>
      <c r="BC896" s="168">
        <f t="shared" si="1005"/>
        <v>577</v>
      </c>
      <c r="BD896" s="202"/>
      <c r="BE896" s="168"/>
      <c r="BF896" s="202"/>
      <c r="BG896" s="168"/>
      <c r="BH896" s="202"/>
      <c r="BI896" s="168"/>
      <c r="BJ896" s="183">
        <v>1257</v>
      </c>
      <c r="BK896" s="168">
        <f t="shared" si="968"/>
        <v>583</v>
      </c>
    </row>
    <row r="897" spans="2:63" ht="12.95" customHeight="1" x14ac:dyDescent="0.2">
      <c r="B897" s="214" t="s">
        <v>2052</v>
      </c>
      <c r="C897" s="254" t="s">
        <v>1910</v>
      </c>
      <c r="D897" s="183"/>
      <c r="E897" s="70"/>
      <c r="F897" s="183"/>
      <c r="G897" s="70"/>
      <c r="H897" s="183"/>
      <c r="I897" s="70"/>
      <c r="J897" s="183"/>
      <c r="K897" s="70"/>
      <c r="L897" s="183"/>
      <c r="M897" s="70"/>
      <c r="N897" s="183"/>
      <c r="O897" s="70"/>
      <c r="P897" s="183"/>
      <c r="Q897" s="70"/>
      <c r="R897" s="183"/>
      <c r="S897" s="70"/>
      <c r="T897" s="183"/>
      <c r="U897" s="70"/>
      <c r="V897" s="183"/>
      <c r="W897" s="70"/>
      <c r="X897" s="183"/>
      <c r="Y897" s="70"/>
      <c r="Z897" s="183"/>
      <c r="AA897" s="70"/>
      <c r="AB897" s="183"/>
      <c r="AC897" s="70"/>
      <c r="AD897" s="183"/>
      <c r="AE897" s="70"/>
      <c r="AF897" s="183"/>
      <c r="AG897" s="70"/>
      <c r="AH897" s="183"/>
      <c r="AI897" s="70"/>
      <c r="AJ897" s="183"/>
      <c r="AK897" s="70"/>
      <c r="AL897" s="183"/>
      <c r="AM897" s="70"/>
      <c r="AN897" s="183"/>
      <c r="AO897" s="70"/>
      <c r="AP897" s="183"/>
      <c r="AQ897" s="70"/>
      <c r="AR897" s="183"/>
      <c r="AS897" s="70"/>
      <c r="AT897" s="183"/>
      <c r="AU897" s="70"/>
      <c r="AV897" s="183"/>
      <c r="AW897" s="70"/>
      <c r="AX897" s="183"/>
      <c r="AY897" s="168"/>
      <c r="AZ897" s="202"/>
      <c r="BA897" s="168" t="str">
        <f t="shared" si="1004"/>
        <v>—</v>
      </c>
      <c r="BB897" s="208">
        <v>216</v>
      </c>
      <c r="BC897" s="168">
        <f t="shared" si="1005"/>
        <v>871</v>
      </c>
      <c r="BD897" s="208"/>
      <c r="BE897" s="168"/>
      <c r="BF897" s="208"/>
      <c r="BG897" s="168"/>
      <c r="BH897" s="208"/>
      <c r="BI897" s="168"/>
      <c r="BJ897" s="183">
        <v>1149</v>
      </c>
      <c r="BK897" s="168">
        <f t="shared" si="968"/>
        <v>598</v>
      </c>
    </row>
    <row r="898" spans="2:63" ht="12.95" customHeight="1" x14ac:dyDescent="0.2">
      <c r="B898" s="102" t="s">
        <v>1574</v>
      </c>
      <c r="C898" s="247" t="s">
        <v>1910</v>
      </c>
      <c r="D898" s="183">
        <v>341</v>
      </c>
      <c r="E898" s="70">
        <f>IF(D898&gt;0,RANK(D898,$D$11:$D$1079),"—")</f>
        <v>330</v>
      </c>
      <c r="F898" s="183">
        <v>1075</v>
      </c>
      <c r="G898" s="70">
        <f>IF(F898&gt;0,RANK(F898,$F$11:$F$1079),"—")</f>
        <v>301</v>
      </c>
      <c r="H898" s="183">
        <v>922</v>
      </c>
      <c r="I898" s="70">
        <f>IF(H898&gt;0,RANK(H898,$H$11:$H$1079),"—")</f>
        <v>291</v>
      </c>
      <c r="J898" s="183">
        <v>1030</v>
      </c>
      <c r="K898" s="70">
        <f>IF(J898&gt;0,RANK(J898,$J$11:$J$1079),"—")</f>
        <v>307</v>
      </c>
      <c r="L898" s="183">
        <v>1254</v>
      </c>
      <c r="M898" s="70">
        <f>IF(L898&gt;0,RANK(L898,$L$11:$L$1079),"—")</f>
        <v>303</v>
      </c>
      <c r="N898" s="183">
        <v>1217</v>
      </c>
      <c r="O898" s="70">
        <f>IF(N898&gt;0,RANK(N898,$N$11:$N$1079),"—")</f>
        <v>326</v>
      </c>
      <c r="P898" s="183">
        <v>1022</v>
      </c>
      <c r="Q898" s="70">
        <f>IF(P898&gt;0,RANK(P898,$P$11:$P$1079),"—")</f>
        <v>362</v>
      </c>
      <c r="R898" s="183">
        <v>846</v>
      </c>
      <c r="S898" s="70">
        <f>IF(R898&gt;0,RANK(R898,$R$11:$R$1079),"—")</f>
        <v>394</v>
      </c>
      <c r="T898" s="183">
        <v>1108</v>
      </c>
      <c r="U898" s="70">
        <f>IF(T898&gt;0,RANK(T898,$T$11:$T$1079),"—")</f>
        <v>385</v>
      </c>
      <c r="V898" s="183">
        <v>1520</v>
      </c>
      <c r="W898" s="70">
        <f>IF(V898&gt;0,RANK(V898,$V$11:$V$1079),"—")</f>
        <v>359</v>
      </c>
      <c r="X898" s="183">
        <v>1207</v>
      </c>
      <c r="Y898" s="70">
        <f>IF(X898&gt;0,RANK(X898,$X$11:$X$1079),"—")</f>
        <v>376</v>
      </c>
      <c r="Z898" s="183">
        <v>951</v>
      </c>
      <c r="AA898" s="70">
        <f>IF(Z898&gt;0,RANK(Z898,$Z$11:$Z$1079),"—")</f>
        <v>398</v>
      </c>
      <c r="AB898" s="183">
        <v>1133</v>
      </c>
      <c r="AC898" s="70">
        <f>IF(AB898&gt;0,RANK(AB898,$AB$11:$AB$1079),"—")</f>
        <v>390</v>
      </c>
      <c r="AD898" s="183">
        <v>793</v>
      </c>
      <c r="AE898" s="70">
        <f>IF(AD898&gt;0,RANK(AD898,$AD$11:$AD$1079),"—")</f>
        <v>435</v>
      </c>
      <c r="AF898" s="183">
        <v>996</v>
      </c>
      <c r="AG898" s="70">
        <f>IF(AF898&gt;0,RANK(AF898,$AF$11:$AF$1079),"—")</f>
        <v>434</v>
      </c>
      <c r="AH898" s="183">
        <v>1118</v>
      </c>
      <c r="AI898" s="70">
        <f>IF(AH898&gt;0,RANK(AH898,$AH$11:$AH$1079),"—")</f>
        <v>440</v>
      </c>
      <c r="AJ898" s="183">
        <v>1061</v>
      </c>
      <c r="AK898" s="70">
        <f>IF(AJ898&gt;0,RANK(AJ898,$AJ$11:$AJ$1079),"—")</f>
        <v>461</v>
      </c>
      <c r="AL898" s="183">
        <v>1494</v>
      </c>
      <c r="AM898" s="70">
        <f>IF(AL898&gt;0,RANK(AL898,$AL$11:$AL$1079),"—")</f>
        <v>422</v>
      </c>
      <c r="AN898" s="183">
        <v>1224</v>
      </c>
      <c r="AO898" s="70">
        <f>IF(AN898&gt;0,RANK(AN898,$AN$11:$AN$1079),"—")</f>
        <v>464</v>
      </c>
      <c r="AP898" s="183">
        <v>1823</v>
      </c>
      <c r="AQ898" s="70">
        <f>IF(AP898&gt;0,RANK(AP898,$AP$11:$AP$1079),"—")</f>
        <v>426</v>
      </c>
      <c r="AR898" s="183">
        <v>1985</v>
      </c>
      <c r="AS898" s="70">
        <f>IF(AR898&gt;0,RANK(AR898,$AR$11:$AR$1079),"—")</f>
        <v>418</v>
      </c>
      <c r="AT898" s="183">
        <v>1190</v>
      </c>
      <c r="AU898" s="70">
        <f>IF(AT898&gt;0,RANK(AT898,$AT$11:$AT$1079),"—")</f>
        <v>481</v>
      </c>
      <c r="AV898" s="183">
        <v>425</v>
      </c>
      <c r="AW898" s="70">
        <f>IF(AV898&gt;0,RANK(AV898,$AV$11:$AV$1079),"—")</f>
        <v>610</v>
      </c>
      <c r="AX898" s="183">
        <v>1464</v>
      </c>
      <c r="AY898" s="168">
        <f>IF(AX898&gt;0,RANK(AX898,$AX$11:$AX$1079),"—")</f>
        <v>476</v>
      </c>
      <c r="AZ898" s="224">
        <v>1664</v>
      </c>
      <c r="BA898" s="168">
        <f t="shared" si="1004"/>
        <v>507</v>
      </c>
      <c r="BB898" s="224">
        <v>1098</v>
      </c>
      <c r="BC898" s="168">
        <f t="shared" si="1005"/>
        <v>634</v>
      </c>
      <c r="BD898" s="224"/>
      <c r="BE898" s="168"/>
      <c r="BF898" s="224"/>
      <c r="BG898" s="168"/>
      <c r="BH898" s="224"/>
      <c r="BI898" s="168"/>
      <c r="BJ898" s="183">
        <v>1135</v>
      </c>
      <c r="BK898" s="168">
        <f t="shared" si="968"/>
        <v>601</v>
      </c>
    </row>
    <row r="899" spans="2:63" ht="12.95" customHeight="1" x14ac:dyDescent="0.2">
      <c r="B899" s="204" t="s">
        <v>1967</v>
      </c>
      <c r="C899" s="252" t="s">
        <v>1910</v>
      </c>
      <c r="D899" s="183"/>
      <c r="E899" s="70"/>
      <c r="F899" s="183"/>
      <c r="G899" s="70"/>
      <c r="H899" s="183"/>
      <c r="I899" s="70"/>
      <c r="J899" s="183"/>
      <c r="K899" s="70"/>
      <c r="L899" s="183"/>
      <c r="M899" s="70"/>
      <c r="N899" s="183"/>
      <c r="O899" s="70"/>
      <c r="P899" s="183"/>
      <c r="Q899" s="70"/>
      <c r="R899" s="183"/>
      <c r="S899" s="70"/>
      <c r="T899" s="183"/>
      <c r="U899" s="70"/>
      <c r="V899" s="183"/>
      <c r="W899" s="70"/>
      <c r="X899" s="183"/>
      <c r="Y899" s="70"/>
      <c r="Z899" s="183"/>
      <c r="AA899" s="70"/>
      <c r="AB899" s="183"/>
      <c r="AC899" s="70"/>
      <c r="AD899" s="183"/>
      <c r="AE899" s="70"/>
      <c r="AF899" s="183"/>
      <c r="AG899" s="70"/>
      <c r="AH899" s="183"/>
      <c r="AI899" s="70"/>
      <c r="AJ899" s="183"/>
      <c r="AK899" s="70"/>
      <c r="AL899" s="183"/>
      <c r="AM899" s="70"/>
      <c r="AN899" s="183"/>
      <c r="AO899" s="70"/>
      <c r="AP899" s="183"/>
      <c r="AQ899" s="70"/>
      <c r="AR899" s="183"/>
      <c r="AS899" s="70"/>
      <c r="AT899" s="183"/>
      <c r="AU899" s="70"/>
      <c r="AV899" s="183"/>
      <c r="AW899" s="70"/>
      <c r="AX899" s="183"/>
      <c r="AY899" s="168"/>
      <c r="AZ899" s="208"/>
      <c r="BA899" s="168" t="str">
        <f t="shared" si="1004"/>
        <v>—</v>
      </c>
      <c r="BB899" s="202">
        <v>1144</v>
      </c>
      <c r="BC899" s="168">
        <f t="shared" si="1005"/>
        <v>625</v>
      </c>
      <c r="BD899" s="202"/>
      <c r="BE899" s="168"/>
      <c r="BF899" s="202"/>
      <c r="BG899" s="168"/>
      <c r="BH899" s="202"/>
      <c r="BI899" s="168"/>
      <c r="BJ899" s="183">
        <v>1102</v>
      </c>
      <c r="BK899" s="168">
        <f t="shared" si="968"/>
        <v>605</v>
      </c>
    </row>
    <row r="900" spans="2:63" ht="12.95" customHeight="1" x14ac:dyDescent="0.2">
      <c r="B900" s="6" t="s">
        <v>1857</v>
      </c>
      <c r="C900" s="11" t="s">
        <v>1910</v>
      </c>
      <c r="D900" s="183"/>
      <c r="E900" s="70"/>
      <c r="F900" s="183"/>
      <c r="G900" s="70"/>
      <c r="H900" s="183"/>
      <c r="I900" s="70"/>
      <c r="J900" s="183"/>
      <c r="K900" s="70"/>
      <c r="L900" s="183"/>
      <c r="M900" s="70"/>
      <c r="N900" s="183"/>
      <c r="O900" s="70"/>
      <c r="P900" s="183"/>
      <c r="Q900" s="70"/>
      <c r="R900" s="183"/>
      <c r="S900" s="70"/>
      <c r="T900" s="183"/>
      <c r="U900" s="70"/>
      <c r="V900" s="183"/>
      <c r="W900" s="70"/>
      <c r="X900" s="183"/>
      <c r="Y900" s="70"/>
      <c r="Z900" s="183"/>
      <c r="AA900" s="70"/>
      <c r="AB900" s="183"/>
      <c r="AC900" s="70"/>
      <c r="AD900" s="183"/>
      <c r="AE900" s="70"/>
      <c r="AF900" s="183"/>
      <c r="AG900" s="70"/>
      <c r="AH900" s="183"/>
      <c r="AI900" s="70"/>
      <c r="AJ900" s="183"/>
      <c r="AK900" s="70"/>
      <c r="AL900" s="183"/>
      <c r="AM900" s="70"/>
      <c r="AN900" s="183"/>
      <c r="AO900" s="70"/>
      <c r="AP900" s="183"/>
      <c r="AQ900" s="70"/>
      <c r="AR900" s="183"/>
      <c r="AS900" s="70"/>
      <c r="AT900" s="183"/>
      <c r="AU900" s="70"/>
      <c r="AV900" s="183"/>
      <c r="AW900" s="70"/>
      <c r="AX900" s="183"/>
      <c r="AY900" s="168"/>
      <c r="AZ900" s="224">
        <v>1298</v>
      </c>
      <c r="BA900" s="168">
        <f t="shared" si="1004"/>
        <v>544</v>
      </c>
      <c r="BB900" s="224">
        <v>1460</v>
      </c>
      <c r="BC900" s="168">
        <f t="shared" si="1005"/>
        <v>581</v>
      </c>
      <c r="BD900" s="224"/>
      <c r="BE900" s="168"/>
      <c r="BF900" s="224"/>
      <c r="BG900" s="168"/>
      <c r="BH900" s="224"/>
      <c r="BI900" s="168"/>
      <c r="BJ900" s="183">
        <v>1079</v>
      </c>
      <c r="BK900" s="168">
        <f t="shared" si="968"/>
        <v>608</v>
      </c>
    </row>
    <row r="901" spans="2:63" ht="12.95" customHeight="1" x14ac:dyDescent="0.2">
      <c r="B901" s="102" t="s">
        <v>662</v>
      </c>
      <c r="C901" s="247" t="s">
        <v>1910</v>
      </c>
      <c r="D901" s="183"/>
      <c r="E901" s="70" t="str">
        <f>IF(D901&gt;0,RANK(D901,$D$11:$D$1079),"—")</f>
        <v>—</v>
      </c>
      <c r="F901" s="183"/>
      <c r="G901" s="70" t="str">
        <f>IF(F901&gt;0,RANK(F901,$F$11:$F$1079),"—")</f>
        <v>—</v>
      </c>
      <c r="H901" s="183"/>
      <c r="I901" s="70" t="str">
        <f>IF(H901&gt;0,RANK(H901,$H$11:$H$1079),"—")</f>
        <v>—</v>
      </c>
      <c r="J901" s="183"/>
      <c r="K901" s="70" t="str">
        <f>IF(J901&gt;0,RANK(J901,$J$11:$J$1079),"—")</f>
        <v>—</v>
      </c>
      <c r="L901" s="183"/>
      <c r="M901" s="70" t="str">
        <f>IF(L901&gt;0,RANK(L901,$L$11:$L$1079),"—")</f>
        <v>—</v>
      </c>
      <c r="N901" s="183"/>
      <c r="O901" s="70" t="str">
        <f>IF(N901&gt;0,RANK(N901,$N$11:$N$1079),"—")</f>
        <v>—</v>
      </c>
      <c r="P901" s="183"/>
      <c r="Q901" s="70" t="str">
        <f>IF(P901&gt;0,RANK(P901,$P$11:$P$1079),"—")</f>
        <v>—</v>
      </c>
      <c r="R901" s="183">
        <v>333</v>
      </c>
      <c r="S901" s="70">
        <f>IF(R901&gt;0,RANK(R901,$R$11:$R$1079),"—")</f>
        <v>477</v>
      </c>
      <c r="T901" s="183">
        <v>289</v>
      </c>
      <c r="U901" s="70">
        <f>IF(T901&gt;0,RANK(T901,$T$11:$T$1079),"—")</f>
        <v>506</v>
      </c>
      <c r="V901" s="183">
        <v>144</v>
      </c>
      <c r="W901" s="70">
        <f>IF(V901&gt;0,RANK(V901,$V$11:$V$1079),"—")</f>
        <v>544</v>
      </c>
      <c r="X901" s="183">
        <v>723</v>
      </c>
      <c r="Y901" s="70">
        <f>IF(X901&gt;0,RANK(X901,$X$11:$X$1079),"—")</f>
        <v>430</v>
      </c>
      <c r="Z901" s="183">
        <v>1111</v>
      </c>
      <c r="AA901" s="70">
        <f>IF(Z901&gt;0,RANK(Z901,$Z$11:$Z$1079),"—")</f>
        <v>382</v>
      </c>
      <c r="AB901" s="183">
        <v>1734</v>
      </c>
      <c r="AC901" s="70">
        <f>IF(AB901&gt;0,RANK(AB901,$AB$11:$AB$1079),"—")</f>
        <v>351</v>
      </c>
      <c r="AD901" s="183">
        <v>1643</v>
      </c>
      <c r="AE901" s="70">
        <f>IF(AD901&gt;0,RANK(AD901,$AD$11:$AD$1079),"—")</f>
        <v>361</v>
      </c>
      <c r="AF901" s="183">
        <v>1228</v>
      </c>
      <c r="AG901" s="70">
        <f>IF(AF901&gt;0,RANK(AF901,$AF$11:$AF$1079),"—")</f>
        <v>410</v>
      </c>
      <c r="AH901" s="183">
        <v>1608</v>
      </c>
      <c r="AI901" s="70">
        <f>IF(AH901&gt;0,RANK(AH901,$AH$11:$AH$1079),"—")</f>
        <v>396</v>
      </c>
      <c r="AJ901" s="183">
        <v>2154</v>
      </c>
      <c r="AK901" s="70">
        <f>IF(AJ901&gt;0,RANK(AJ901,$AJ$11:$AJ$1079),"—")</f>
        <v>386</v>
      </c>
      <c r="AL901" s="183">
        <v>2166</v>
      </c>
      <c r="AM901" s="70">
        <f>IF(AL901&gt;0,RANK(AL901,$AL$11:$AL$1079),"—")</f>
        <v>389</v>
      </c>
      <c r="AN901" s="183">
        <v>2297</v>
      </c>
      <c r="AO901" s="70">
        <f>IF(AN901&gt;0,RANK(AN901,$AN$11:$AN$1079),"—")</f>
        <v>387</v>
      </c>
      <c r="AP901" s="183">
        <v>1870</v>
      </c>
      <c r="AQ901" s="70">
        <f>IF(AP901&gt;0,RANK(AP901,$AP$11:$AP$1079),"—")</f>
        <v>422</v>
      </c>
      <c r="AR901" s="183">
        <v>1711</v>
      </c>
      <c r="AS901" s="70">
        <f>IF(AR901&gt;0,RANK(AR901,$AR$11:$AR$1079),"—")</f>
        <v>437</v>
      </c>
      <c r="AT901" s="183">
        <v>1356</v>
      </c>
      <c r="AU901" s="70">
        <f>IF(AT901&gt;0,RANK(AT901,$AT$11:$AT$1079),"—")</f>
        <v>466</v>
      </c>
      <c r="AV901" s="183">
        <v>1604</v>
      </c>
      <c r="AW901" s="70">
        <f>IF(AV901&gt;0,RANK(AV901,$AV$11:$AV$1079),"—")</f>
        <v>463</v>
      </c>
      <c r="AX901" s="183">
        <v>1596</v>
      </c>
      <c r="AY901" s="168">
        <f>IF(AX901&gt;0,RANK(AX901,$AX$11:$AX$1079),"—")</f>
        <v>463</v>
      </c>
      <c r="AZ901" s="224">
        <v>1457</v>
      </c>
      <c r="BA901" s="168">
        <f t="shared" si="1004"/>
        <v>526</v>
      </c>
      <c r="BB901" s="224">
        <v>1751</v>
      </c>
      <c r="BC901" s="168">
        <f t="shared" si="1005"/>
        <v>549</v>
      </c>
      <c r="BD901" s="224"/>
      <c r="BE901" s="168"/>
      <c r="BF901" s="224"/>
      <c r="BG901" s="168"/>
      <c r="BH901" s="224"/>
      <c r="BI901" s="168"/>
      <c r="BJ901" s="183">
        <v>1077</v>
      </c>
      <c r="BK901" s="168">
        <f t="shared" si="968"/>
        <v>609</v>
      </c>
    </row>
    <row r="902" spans="2:63" ht="12.95" customHeight="1" x14ac:dyDescent="0.2">
      <c r="B902" s="204" t="s">
        <v>1956</v>
      </c>
      <c r="C902" s="252" t="s">
        <v>1910</v>
      </c>
      <c r="D902" s="183"/>
      <c r="E902" s="70"/>
      <c r="F902" s="183"/>
      <c r="G902" s="70"/>
      <c r="H902" s="183"/>
      <c r="I902" s="70"/>
      <c r="J902" s="183"/>
      <c r="K902" s="70"/>
      <c r="L902" s="183"/>
      <c r="M902" s="70"/>
      <c r="N902" s="183"/>
      <c r="O902" s="70"/>
      <c r="P902" s="183"/>
      <c r="Q902" s="70"/>
      <c r="R902" s="183"/>
      <c r="S902" s="70"/>
      <c r="T902" s="183"/>
      <c r="U902" s="70"/>
      <c r="V902" s="183"/>
      <c r="W902" s="70"/>
      <c r="X902" s="183"/>
      <c r="Y902" s="70"/>
      <c r="Z902" s="183"/>
      <c r="AA902" s="70"/>
      <c r="AB902" s="183"/>
      <c r="AC902" s="70"/>
      <c r="AD902" s="183"/>
      <c r="AE902" s="70"/>
      <c r="AF902" s="183"/>
      <c r="AG902" s="70"/>
      <c r="AH902" s="183"/>
      <c r="AI902" s="70"/>
      <c r="AJ902" s="183"/>
      <c r="AK902" s="70"/>
      <c r="AL902" s="183"/>
      <c r="AM902" s="70"/>
      <c r="AN902" s="183"/>
      <c r="AO902" s="70"/>
      <c r="AP902" s="183"/>
      <c r="AQ902" s="70"/>
      <c r="AR902" s="183"/>
      <c r="AS902" s="70"/>
      <c r="AT902" s="183"/>
      <c r="AU902" s="70"/>
      <c r="AV902" s="183"/>
      <c r="AW902" s="70"/>
      <c r="AX902" s="183"/>
      <c r="AY902" s="168"/>
      <c r="AZ902" s="208"/>
      <c r="BA902" s="168" t="str">
        <f t="shared" si="1004"/>
        <v>—</v>
      </c>
      <c r="BB902" s="202">
        <v>1497</v>
      </c>
      <c r="BC902" s="168">
        <f t="shared" si="1005"/>
        <v>576</v>
      </c>
      <c r="BD902" s="202"/>
      <c r="BE902" s="168"/>
      <c r="BF902" s="202"/>
      <c r="BG902" s="168"/>
      <c r="BH902" s="202"/>
      <c r="BI902" s="168"/>
      <c r="BJ902" s="183">
        <v>1064</v>
      </c>
      <c r="BK902" s="168">
        <f t="shared" si="968"/>
        <v>611</v>
      </c>
    </row>
    <row r="903" spans="2:63" ht="12.95" customHeight="1" x14ac:dyDescent="0.2">
      <c r="B903" s="207" t="s">
        <v>2003</v>
      </c>
      <c r="C903" s="253" t="s">
        <v>1910</v>
      </c>
      <c r="D903" s="183"/>
      <c r="E903" s="70"/>
      <c r="F903" s="183"/>
      <c r="G903" s="70"/>
      <c r="H903" s="183"/>
      <c r="I903" s="70"/>
      <c r="J903" s="183"/>
      <c r="K903" s="70"/>
      <c r="L903" s="183"/>
      <c r="M903" s="70"/>
      <c r="N903" s="183"/>
      <c r="O903" s="70"/>
      <c r="P903" s="183"/>
      <c r="Q903" s="70"/>
      <c r="R903" s="183"/>
      <c r="S903" s="70"/>
      <c r="T903" s="183"/>
      <c r="U903" s="70"/>
      <c r="V903" s="183"/>
      <c r="W903" s="70"/>
      <c r="X903" s="183"/>
      <c r="Y903" s="70"/>
      <c r="Z903" s="183"/>
      <c r="AA903" s="70"/>
      <c r="AB903" s="183"/>
      <c r="AC903" s="70"/>
      <c r="AD903" s="183"/>
      <c r="AE903" s="70"/>
      <c r="AF903" s="183"/>
      <c r="AG903" s="70"/>
      <c r="AH903" s="183"/>
      <c r="AI903" s="70"/>
      <c r="AJ903" s="183"/>
      <c r="AK903" s="70"/>
      <c r="AL903" s="183"/>
      <c r="AM903" s="70"/>
      <c r="AN903" s="183"/>
      <c r="AO903" s="70"/>
      <c r="AP903" s="183"/>
      <c r="AQ903" s="70"/>
      <c r="AR903" s="183"/>
      <c r="AS903" s="70"/>
      <c r="AT903" s="183"/>
      <c r="AU903" s="70"/>
      <c r="AV903" s="183"/>
      <c r="AW903" s="70"/>
      <c r="AX903" s="183"/>
      <c r="AY903" s="168"/>
      <c r="AZ903" s="206"/>
      <c r="BA903" s="168" t="str">
        <f t="shared" si="1004"/>
        <v>—</v>
      </c>
      <c r="BB903" s="222">
        <v>551</v>
      </c>
      <c r="BC903" s="168">
        <f t="shared" si="1005"/>
        <v>735</v>
      </c>
      <c r="BD903" s="222"/>
      <c r="BE903" s="168"/>
      <c r="BF903" s="222"/>
      <c r="BG903" s="168"/>
      <c r="BH903" s="222"/>
      <c r="BI903" s="168"/>
      <c r="BJ903" s="183">
        <v>1013</v>
      </c>
      <c r="BK903" s="168">
        <f t="shared" si="968"/>
        <v>612</v>
      </c>
    </row>
    <row r="904" spans="2:63" ht="12.95" customHeight="1" x14ac:dyDescent="0.2">
      <c r="B904" s="102" t="s">
        <v>901</v>
      </c>
      <c r="C904" s="247" t="s">
        <v>1910</v>
      </c>
      <c r="D904" s="183"/>
      <c r="E904" s="70" t="str">
        <f>IF(D904&gt;0,RANK(D904,$D$11:$D$1079),"—")</f>
        <v>—</v>
      </c>
      <c r="F904" s="183">
        <v>260</v>
      </c>
      <c r="G904" s="70">
        <f>IF(F904&gt;0,RANK(F904,$F$11:$F$1079),"—")</f>
        <v>416</v>
      </c>
      <c r="H904" s="193"/>
      <c r="I904" s="70" t="str">
        <f>IF(H904&gt;0,RANK(H904,$H$11:$H$1079),"—")</f>
        <v>—</v>
      </c>
      <c r="J904" s="183"/>
      <c r="K904" s="70" t="str">
        <f>IF(J904&gt;0,RANK(J904,$J$11:$J$1079),"—")</f>
        <v>—</v>
      </c>
      <c r="L904" s="183"/>
      <c r="M904" s="70" t="str">
        <f>IF(L904&gt;0,RANK(L904,$L$11:$L$1079),"—")</f>
        <v>—</v>
      </c>
      <c r="N904" s="183">
        <v>258</v>
      </c>
      <c r="O904" s="70">
        <f>IF(N904&gt;0,RANK(N904,$N$11:$N$1079),"—")</f>
        <v>411</v>
      </c>
      <c r="P904" s="183">
        <v>269</v>
      </c>
      <c r="Q904" s="70">
        <f>IF(P904&gt;0,RANK(P904,$P$11:$P$1079),"—")</f>
        <v>448</v>
      </c>
      <c r="R904" s="183">
        <v>284</v>
      </c>
      <c r="S904" s="70">
        <f>IF(R904&gt;0,RANK(R904,$R$11:$R$1079),"—")</f>
        <v>493</v>
      </c>
      <c r="T904" s="183">
        <v>527</v>
      </c>
      <c r="U904" s="70">
        <f>IF(T904&gt;0,RANK(T904,$T$11:$T$1079),"—")</f>
        <v>448</v>
      </c>
      <c r="V904" s="183">
        <v>770</v>
      </c>
      <c r="W904" s="70">
        <f>IF(V904&gt;0,RANK(V904,$V$11:$V$1079),"—")</f>
        <v>423</v>
      </c>
      <c r="X904" s="183">
        <v>1013</v>
      </c>
      <c r="Y904" s="70">
        <f>IF(X904&gt;0,RANK(X904,$X$11:$X$1079),"—")</f>
        <v>394</v>
      </c>
      <c r="Z904" s="183">
        <v>1256</v>
      </c>
      <c r="AA904" s="70">
        <f>IF(Z904&gt;0,RANK(Z904,$Z$11:$Z$1079),"—")</f>
        <v>376</v>
      </c>
      <c r="AB904" s="183">
        <v>1499</v>
      </c>
      <c r="AC904" s="70">
        <f>IF(AB904&gt;0,RANK(AB904,$AB$11:$AB$1079),"—")</f>
        <v>363</v>
      </c>
      <c r="AD904" s="183">
        <v>2066</v>
      </c>
      <c r="AE904" s="70">
        <f>IF(AD904&gt;0,RANK(AD904,$AD$11:$AD$1079),"—")</f>
        <v>342</v>
      </c>
      <c r="AF904" s="183">
        <v>2565</v>
      </c>
      <c r="AG904" s="70">
        <f>IF(AF904&gt;0,RANK(AF904,$AF$11:$AF$1079),"—")</f>
        <v>341</v>
      </c>
      <c r="AH904" s="183">
        <v>2034</v>
      </c>
      <c r="AI904" s="70">
        <f>IF(AH904&gt;0,RANK(AH904,$AH$11:$AH$1079),"—")</f>
        <v>375</v>
      </c>
      <c r="AJ904" s="183">
        <v>2513</v>
      </c>
      <c r="AK904" s="70">
        <f>IF(AJ904&gt;0,RANK(AJ904,$AJ$11:$AJ$1079),"—")</f>
        <v>365</v>
      </c>
      <c r="AL904" s="183">
        <v>2187</v>
      </c>
      <c r="AM904" s="70">
        <f>IF(AL904&gt;0,RANK(AL904,$AL$11:$AL$1079),"—")</f>
        <v>387</v>
      </c>
      <c r="AN904" s="183">
        <v>2152</v>
      </c>
      <c r="AO904" s="70">
        <f>IF(AN904&gt;0,RANK(AN904,$AN$11:$AN$1079),"—")</f>
        <v>395</v>
      </c>
      <c r="AP904" s="183">
        <v>1814</v>
      </c>
      <c r="AQ904" s="70">
        <f>IF(AP904&gt;0,RANK(AP904,$AP$11:$AP$1079),"—")</f>
        <v>428</v>
      </c>
      <c r="AR904" s="183">
        <v>1657</v>
      </c>
      <c r="AS904" s="70">
        <f>IF(AR904&gt;0,RANK(AR904,$AR$11:$AR$1079),"—")</f>
        <v>441</v>
      </c>
      <c r="AT904" s="183">
        <v>1434</v>
      </c>
      <c r="AU904" s="70">
        <f>IF(AT904&gt;0,RANK(AT904,$AT$11:$AT$1079),"—")</f>
        <v>462</v>
      </c>
      <c r="AV904" s="183">
        <v>1457</v>
      </c>
      <c r="AW904" s="70">
        <f>IF(AV904&gt;0,RANK(AV904,$AV$11:$AV$1079),"—")</f>
        <v>475</v>
      </c>
      <c r="AX904" s="183">
        <v>1091</v>
      </c>
      <c r="AY904" s="168">
        <f>IF(AX904&gt;0,RANK(AX904,$AX$11:$AX$1079),"—")</f>
        <v>510</v>
      </c>
      <c r="AZ904" s="224">
        <v>1077</v>
      </c>
      <c r="BA904" s="168">
        <f t="shared" si="1004"/>
        <v>568</v>
      </c>
      <c r="BB904" s="224">
        <v>1025</v>
      </c>
      <c r="BC904" s="168">
        <f t="shared" si="1005"/>
        <v>637</v>
      </c>
      <c r="BD904" s="224"/>
      <c r="BE904" s="168"/>
      <c r="BF904" s="224"/>
      <c r="BG904" s="168"/>
      <c r="BH904" s="224"/>
      <c r="BI904" s="168"/>
      <c r="BJ904" s="183">
        <v>972</v>
      </c>
      <c r="BK904" s="168">
        <f t="shared" si="968"/>
        <v>613</v>
      </c>
    </row>
    <row r="905" spans="2:63" ht="12.95" customHeight="1" x14ac:dyDescent="0.2">
      <c r="B905" s="102" t="s">
        <v>856</v>
      </c>
      <c r="C905" s="247" t="s">
        <v>1910</v>
      </c>
      <c r="D905" s="183"/>
      <c r="E905" s="70" t="str">
        <f>IF(D905&gt;0,RANK(D905,$D$11:$D$1079),"—")</f>
        <v>—</v>
      </c>
      <c r="F905" s="183"/>
      <c r="G905" s="70" t="str">
        <f>IF(F905&gt;0,RANK(F905,$F$11:$F$1079),"—")</f>
        <v>—</v>
      </c>
      <c r="H905" s="193"/>
      <c r="I905" s="70" t="str">
        <f>IF(H905&gt;0,RANK(H905,$H$11:$H$1079),"—")</f>
        <v>—</v>
      </c>
      <c r="J905" s="183"/>
      <c r="K905" s="70" t="str">
        <f>IF(J905&gt;0,RANK(J905,$J$11:$J$1079),"—")</f>
        <v>—</v>
      </c>
      <c r="L905" s="183"/>
      <c r="M905" s="70" t="str">
        <f>IF(L905&gt;0,RANK(L905,$L$11:$L$1079),"—")</f>
        <v>—</v>
      </c>
      <c r="N905" s="183"/>
      <c r="O905" s="70" t="str">
        <f>IF(N905&gt;0,RANK(N905,$N$11:$N$1079),"—")</f>
        <v>—</v>
      </c>
      <c r="P905" s="183"/>
      <c r="Q905" s="70" t="str">
        <f>IF(P905&gt;0,RANK(P905,$P$11:$P$1079),"—")</f>
        <v>—</v>
      </c>
      <c r="R905" s="183"/>
      <c r="S905" s="70" t="str">
        <f>IF(R905&gt;0,RANK(R905,$R$11:$R$1079),"—")</f>
        <v>—</v>
      </c>
      <c r="T905" s="183"/>
      <c r="U905" s="70" t="str">
        <f>IF(T905&gt;0,RANK(T905,$T$11:$T$1079),"—")</f>
        <v>—</v>
      </c>
      <c r="V905" s="183"/>
      <c r="W905" s="70" t="str">
        <f>IF(V905&gt;0,RANK(V905,$V$11:$V$1079),"—")</f>
        <v>—</v>
      </c>
      <c r="X905" s="183"/>
      <c r="Y905" s="70" t="str">
        <f>IF(X905&gt;0,RANK(X905,$X$11:$X$1079),"—")</f>
        <v>—</v>
      </c>
      <c r="Z905" s="183"/>
      <c r="AA905" s="70" t="str">
        <f>IF(Z905&gt;0,RANK(Z905,$Z$11:$Z$1079),"—")</f>
        <v>—</v>
      </c>
      <c r="AB905" s="183"/>
      <c r="AC905" s="70" t="str">
        <f>IF(AB905&gt;0,RANK(AB905,$AB$11:$AB$1079),"—")</f>
        <v>—</v>
      </c>
      <c r="AD905" s="183"/>
      <c r="AE905" s="70" t="str">
        <f>IF(AD905&gt;0,RANK(AD905,$AD$11:$AD$1079),"—")</f>
        <v>—</v>
      </c>
      <c r="AF905" s="183">
        <v>291</v>
      </c>
      <c r="AG905" s="70">
        <f>IF(AF905&gt;0,RANK(AF905,$AF$11:$AF$1079),"—")</f>
        <v>550</v>
      </c>
      <c r="AH905" s="183">
        <v>756</v>
      </c>
      <c r="AI905" s="70">
        <f>IF(AH905&gt;0,RANK(AH905,$AH$11:$AH$1079),"—")</f>
        <v>480</v>
      </c>
      <c r="AJ905" s="183">
        <v>992</v>
      </c>
      <c r="AK905" s="70">
        <f>IF(AJ905&gt;0,RANK(AJ905,$AJ$11:$AJ$1079),"—")</f>
        <v>470</v>
      </c>
      <c r="AL905" s="183">
        <v>670</v>
      </c>
      <c r="AM905" s="70">
        <f>IF(AL905&gt;0,RANK(AL905,$AL$11:$AL$1079),"—")</f>
        <v>516</v>
      </c>
      <c r="AN905" s="183">
        <v>568</v>
      </c>
      <c r="AO905" s="70">
        <f>IF(AN905&gt;0,RANK(AN905,$AN$11:$AN$1079),"—")</f>
        <v>536</v>
      </c>
      <c r="AP905" s="183">
        <v>707</v>
      </c>
      <c r="AQ905" s="70">
        <f>IF(AP905&gt;0,RANK(AP905,$AP$11:$AP$1079),"—")</f>
        <v>517</v>
      </c>
      <c r="AR905" s="183">
        <v>636</v>
      </c>
      <c r="AS905" s="70">
        <f>IF(AR905&gt;0,RANK(AR905,$AR$11:$AR$1079),"—")</f>
        <v>547</v>
      </c>
      <c r="AT905" s="183">
        <v>512</v>
      </c>
      <c r="AU905" s="70">
        <f>IF(AT905&gt;0,RANK(AT905,$AT$11:$AT$1079),"—")</f>
        <v>579</v>
      </c>
      <c r="AV905" s="183">
        <v>283</v>
      </c>
      <c r="AW905" s="70">
        <f>IF(AV905&gt;0,RANK(AV905,$AV$11:$AV$1079),"—")</f>
        <v>649</v>
      </c>
      <c r="AX905" s="183">
        <v>358</v>
      </c>
      <c r="AY905" s="168">
        <f>IF(AX905&gt;0,RANK(AX905,$AX$11:$AX$1079),"—")</f>
        <v>639</v>
      </c>
      <c r="AZ905" s="215">
        <v>658</v>
      </c>
      <c r="BA905" s="168">
        <f t="shared" si="1004"/>
        <v>633</v>
      </c>
      <c r="BB905" s="210">
        <v>2065</v>
      </c>
      <c r="BC905" s="168">
        <f t="shared" si="1005"/>
        <v>512</v>
      </c>
      <c r="BD905" s="210"/>
      <c r="BE905" s="168"/>
      <c r="BF905" s="210"/>
      <c r="BG905" s="168"/>
      <c r="BH905" s="210"/>
      <c r="BI905" s="168"/>
      <c r="BJ905" s="183">
        <v>970</v>
      </c>
      <c r="BK905" s="168">
        <f t="shared" si="968"/>
        <v>614</v>
      </c>
    </row>
    <row r="906" spans="2:63" ht="12.95" customHeight="1" x14ac:dyDescent="0.2">
      <c r="B906" s="102" t="s">
        <v>689</v>
      </c>
      <c r="C906" s="247" t="s">
        <v>1910</v>
      </c>
      <c r="D906" s="183">
        <v>0</v>
      </c>
      <c r="E906" s="70" t="str">
        <f>IF(D906&gt;0,RANK(D906,$D$11:$D$1079),"—")</f>
        <v>—</v>
      </c>
      <c r="F906" s="183">
        <v>621</v>
      </c>
      <c r="G906" s="70">
        <f>IF(F906&gt;0,RANK(F906,$F$11:$F$1079),"—")</f>
        <v>346</v>
      </c>
      <c r="H906" s="183"/>
      <c r="I906" s="70" t="str">
        <f>IF(H906&gt;0,RANK(H906,$H$11:$H$1079),"—")</f>
        <v>—</v>
      </c>
      <c r="J906" s="183"/>
      <c r="K906" s="70" t="str">
        <f>IF(J906&gt;0,RANK(J906,$J$11:$J$1079),"—")</f>
        <v>—</v>
      </c>
      <c r="L906" s="183"/>
      <c r="M906" s="70" t="str">
        <f>IF(L906&gt;0,RANK(L906,$L$11:$L$1079),"—")</f>
        <v>—</v>
      </c>
      <c r="N906" s="183"/>
      <c r="O906" s="70" t="str">
        <f>IF(N906&gt;0,RANK(N906,$N$11:$N$1079),"—")</f>
        <v>—</v>
      </c>
      <c r="P906" s="183"/>
      <c r="Q906" s="70" t="str">
        <f>IF(P906&gt;0,RANK(P906,$P$11:$P$1079),"—")</f>
        <v>—</v>
      </c>
      <c r="R906" s="183"/>
      <c r="S906" s="70" t="str">
        <f>IF(R906&gt;0,RANK(R906,$R$11:$R$1079),"—")</f>
        <v>—</v>
      </c>
      <c r="T906" s="183"/>
      <c r="U906" s="70" t="str">
        <f>IF(T906&gt;0,RANK(T906,$T$11:$T$1079),"—")</f>
        <v>—</v>
      </c>
      <c r="V906" s="183"/>
      <c r="W906" s="70" t="str">
        <f>IF(V906&gt;0,RANK(V906,$V$11:$V$1079),"—")</f>
        <v>—</v>
      </c>
      <c r="X906" s="183"/>
      <c r="Y906" s="70" t="str">
        <f>IF(X906&gt;0,RANK(X906,$X$11:$X$1079),"—")</f>
        <v>—</v>
      </c>
      <c r="Z906" s="183"/>
      <c r="AA906" s="70" t="str">
        <f>IF(Z906&gt;0,RANK(Z906,$Z$11:$Z$1079),"—")</f>
        <v>—</v>
      </c>
      <c r="AB906" s="183"/>
      <c r="AC906" s="70" t="str">
        <f>IF(AB906&gt;0,RANK(AB906,$AB$11:$AB$1079),"—")</f>
        <v>—</v>
      </c>
      <c r="AD906" s="183"/>
      <c r="AE906" s="70" t="str">
        <f>IF(AD906&gt;0,RANK(AD906,$AD$11:$AD$1079),"—")</f>
        <v>—</v>
      </c>
      <c r="AF906" s="183"/>
      <c r="AG906" s="70" t="str">
        <f>IF(AF906&gt;0,RANK(AF906,$AF$11:$AF$1079),"—")</f>
        <v>—</v>
      </c>
      <c r="AH906" s="183"/>
      <c r="AI906" s="70" t="str">
        <f>IF(AH906&gt;0,RANK(AH906,$AH$11:$AH$1079),"—")</f>
        <v>—</v>
      </c>
      <c r="AJ906" s="183"/>
      <c r="AK906" s="70" t="str">
        <f>IF(AJ906&gt;0,RANK(AJ906,$AJ$11:$AJ$1079),"—")</f>
        <v>—</v>
      </c>
      <c r="AL906" s="183"/>
      <c r="AM906" s="70" t="str">
        <f>IF(AL906&gt;0,RANK(AL906,$AL$11:$AL$1079),"—")</f>
        <v>—</v>
      </c>
      <c r="AN906" s="183"/>
      <c r="AO906" s="70" t="str">
        <f>IF(AN906&gt;0,RANK(AN906,$AN$11:$AN$1079),"—")</f>
        <v>—</v>
      </c>
      <c r="AP906" s="183"/>
      <c r="AQ906" s="70" t="str">
        <f>IF(AP906&gt;0,RANK(AP906,$AP$11:$AP$1079),"—")</f>
        <v>—</v>
      </c>
      <c r="AR906" s="183"/>
      <c r="AS906" s="70" t="str">
        <f>IF(AR906&gt;0,RANK(AR906,$AR$11:$AR$1079),"—")</f>
        <v>—</v>
      </c>
      <c r="AT906" s="183"/>
      <c r="AU906" s="70" t="str">
        <f>IF(AT906&gt;0,RANK(AT906,$AT$11:$AT$1079),"—")</f>
        <v>—</v>
      </c>
      <c r="AV906" s="183"/>
      <c r="AW906" s="70" t="str">
        <f>IF(AV906&gt;0,RANK(AV906,$AV$11:$AV$1079),"—")</f>
        <v>—</v>
      </c>
      <c r="AX906" s="183"/>
      <c r="AY906" s="168" t="str">
        <f>IF(AX906&gt;0,RANK(AX906,$AX$11:$AX$1079),"—")</f>
        <v>—</v>
      </c>
      <c r="AZ906" s="195"/>
      <c r="BA906" s="168" t="str">
        <f t="shared" si="1004"/>
        <v>—</v>
      </c>
      <c r="BC906" s="168" t="str">
        <f t="shared" si="1005"/>
        <v>—</v>
      </c>
      <c r="BE906" s="168"/>
      <c r="BG906" s="168"/>
      <c r="BI906" s="168"/>
      <c r="BJ906" s="183">
        <v>967</v>
      </c>
      <c r="BK906" s="168">
        <f t="shared" si="968"/>
        <v>616</v>
      </c>
    </row>
    <row r="907" spans="2:63" ht="12.95" customHeight="1" x14ac:dyDescent="0.2">
      <c r="B907" s="204" t="s">
        <v>1952</v>
      </c>
      <c r="C907" s="252" t="s">
        <v>1910</v>
      </c>
      <c r="D907" s="183"/>
      <c r="E907" s="70"/>
      <c r="F907" s="183"/>
      <c r="G907" s="70"/>
      <c r="H907" s="183"/>
      <c r="I907" s="70"/>
      <c r="J907" s="183"/>
      <c r="K907" s="70"/>
      <c r="L907" s="183"/>
      <c r="M907" s="70"/>
      <c r="N907" s="183"/>
      <c r="O907" s="70"/>
      <c r="P907" s="183"/>
      <c r="Q907" s="70"/>
      <c r="R907" s="183"/>
      <c r="S907" s="70"/>
      <c r="T907" s="183"/>
      <c r="U907" s="70"/>
      <c r="V907" s="183"/>
      <c r="W907" s="70"/>
      <c r="X907" s="183"/>
      <c r="Y907" s="70"/>
      <c r="Z907" s="183"/>
      <c r="AA907" s="70"/>
      <c r="AB907" s="183"/>
      <c r="AC907" s="70"/>
      <c r="AD907" s="183"/>
      <c r="AE907" s="70"/>
      <c r="AF907" s="183"/>
      <c r="AG907" s="70"/>
      <c r="AH907" s="183"/>
      <c r="AI907" s="70"/>
      <c r="AJ907" s="183"/>
      <c r="AK907" s="70"/>
      <c r="AL907" s="183"/>
      <c r="AM907" s="70"/>
      <c r="AN907" s="183"/>
      <c r="AO907" s="70"/>
      <c r="AP907" s="183"/>
      <c r="AQ907" s="70"/>
      <c r="AR907" s="183"/>
      <c r="AS907" s="70"/>
      <c r="AT907" s="183"/>
      <c r="AU907" s="70"/>
      <c r="AV907" s="183"/>
      <c r="AW907" s="70"/>
      <c r="AX907" s="183"/>
      <c r="AY907" s="168"/>
      <c r="AZ907" s="208"/>
      <c r="BA907" s="168" t="str">
        <f t="shared" si="1004"/>
        <v>—</v>
      </c>
      <c r="BB907" s="202">
        <v>2290</v>
      </c>
      <c r="BC907" s="168">
        <f t="shared" si="1005"/>
        <v>496</v>
      </c>
      <c r="BD907" s="202"/>
      <c r="BE907" s="168"/>
      <c r="BF907" s="202"/>
      <c r="BG907" s="168"/>
      <c r="BH907" s="202"/>
      <c r="BI907" s="168"/>
      <c r="BJ907" s="183">
        <v>966</v>
      </c>
      <c r="BK907" s="168">
        <f t="shared" ref="BK907:BK970" si="1006">IF(BJ907&gt;0,RANK(BJ907,$BJ$11:$BJ$1078),"—")</f>
        <v>617</v>
      </c>
    </row>
    <row r="908" spans="2:63" ht="12.95" customHeight="1" x14ac:dyDescent="0.2">
      <c r="B908" s="102" t="s">
        <v>1822</v>
      </c>
      <c r="C908" s="247" t="s">
        <v>1910</v>
      </c>
      <c r="D908" s="183"/>
      <c r="E908" s="70" t="str">
        <f>IF(D908&gt;0,RANK(D908,$D$11:$D$1079),"—")</f>
        <v>—</v>
      </c>
      <c r="F908" s="183"/>
      <c r="G908" s="70" t="str">
        <f>IF(F908&gt;0,RANK(F908,$F$11:$F$1079),"—")</f>
        <v>—</v>
      </c>
      <c r="H908" s="183"/>
      <c r="I908" s="70" t="str">
        <f>IF(H908&gt;0,RANK(H908,$H$11:$H$1079),"—")</f>
        <v>—</v>
      </c>
      <c r="J908" s="183"/>
      <c r="K908" s="70" t="str">
        <f>IF(J908&gt;0,RANK(J908,$J$11:$J$1079),"—")</f>
        <v>—</v>
      </c>
      <c r="L908" s="183"/>
      <c r="M908" s="70" t="str">
        <f>IF(L908&gt;0,RANK(L908,$L$11:$L$1079),"—")</f>
        <v>—</v>
      </c>
      <c r="N908" s="183"/>
      <c r="O908" s="70" t="str">
        <f>IF(N908&gt;0,RANK(N908,$N$11:$N$1079),"—")</f>
        <v>—</v>
      </c>
      <c r="P908" s="183"/>
      <c r="Q908" s="70" t="str">
        <f>IF(P908&gt;0,RANK(P908,$P$11:$P$1079),"—")</f>
        <v>—</v>
      </c>
      <c r="R908" s="183"/>
      <c r="S908" s="70" t="str">
        <f>IF(R908&gt;0,RANK(R908,$R$11:$R$1079),"—")</f>
        <v>—</v>
      </c>
      <c r="T908" s="183"/>
      <c r="U908" s="70" t="str">
        <f>IF(T908&gt;0,RANK(T908,$T$11:$T$1079),"—")</f>
        <v>—</v>
      </c>
      <c r="V908" s="183"/>
      <c r="W908" s="70" t="str">
        <f>IF(V908&gt;0,RANK(V908,$V$11:$V$1079),"—")</f>
        <v>—</v>
      </c>
      <c r="X908" s="183"/>
      <c r="Y908" s="70" t="str">
        <f>IF(X908&gt;0,RANK(X908,$X$11:$X$1079),"—")</f>
        <v>—</v>
      </c>
      <c r="Z908" s="183"/>
      <c r="AA908" s="70" t="str">
        <f>IF(Z908&gt;0,RANK(Z908,$Z$11:$Z$1079),"—")</f>
        <v>—</v>
      </c>
      <c r="AB908" s="183"/>
      <c r="AC908" s="70" t="str">
        <f>IF(AB908&gt;0,RANK(AB908,$AB$11:$AB$1079),"—")</f>
        <v>—</v>
      </c>
      <c r="AD908" s="183"/>
      <c r="AE908" s="70" t="str">
        <f>IF(AD908&gt;0,RANK(AD908,$AD$11:$AD$1079),"—")</f>
        <v>—</v>
      </c>
      <c r="AF908" s="183"/>
      <c r="AG908" s="70" t="str">
        <f>IF(AF908&gt;0,RANK(AF908,$AF$11:$AF$1079),"—")</f>
        <v>—</v>
      </c>
      <c r="AH908" s="183"/>
      <c r="AI908" s="70" t="str">
        <f>IF(AH908&gt;0,RANK(AH908,$AH$11:$AH$1079),"—")</f>
        <v>—</v>
      </c>
      <c r="AJ908" s="183"/>
      <c r="AK908" s="70" t="str">
        <f>IF(AJ908&gt;0,RANK(AJ908,$AJ$11:$AJ$1079),"—")</f>
        <v>—</v>
      </c>
      <c r="AL908" s="183"/>
      <c r="AM908" s="70" t="str">
        <f>IF(AL908&gt;0,RANK(AL908,$AL$11:$AL$1079),"—")</f>
        <v>—</v>
      </c>
      <c r="AN908" s="183"/>
      <c r="AO908" s="70" t="str">
        <f>IF(AN908&gt;0,RANK(AN908,$AN$11:$AN$1079),"—")</f>
        <v>—</v>
      </c>
      <c r="AP908" s="183"/>
      <c r="AQ908" s="70" t="str">
        <f>IF(AP908&gt;0,RANK(AP908,$AP$11:$AP$1079),"—")</f>
        <v>—</v>
      </c>
      <c r="AR908" s="183"/>
      <c r="AS908" s="70" t="str">
        <f>IF(AR908&gt;0,RANK(AR908,$AR$11:$AR$1079),"—")</f>
        <v>—</v>
      </c>
      <c r="AT908" s="183">
        <v>685</v>
      </c>
      <c r="AU908" s="70">
        <f>IF(AT908&gt;0,RANK(AT908,$AT$11:$AT$1079),"—")</f>
        <v>545</v>
      </c>
      <c r="AV908" s="183">
        <v>1443</v>
      </c>
      <c r="AW908" s="70">
        <f>IF(AV908&gt;0,RANK(AV908,$AV$11:$AV$1079),"—")</f>
        <v>476</v>
      </c>
      <c r="AX908" s="183">
        <v>1457</v>
      </c>
      <c r="AY908" s="168">
        <f>IF(AX908&gt;0,RANK(AX908,$AX$11:$AX$1079),"—")</f>
        <v>477</v>
      </c>
      <c r="AZ908" s="224">
        <v>1434</v>
      </c>
      <c r="BA908" s="168">
        <f t="shared" si="1004"/>
        <v>528</v>
      </c>
      <c r="BB908" s="224">
        <v>1566</v>
      </c>
      <c r="BC908" s="168">
        <f t="shared" si="1005"/>
        <v>568</v>
      </c>
      <c r="BD908" s="224"/>
      <c r="BE908" s="168"/>
      <c r="BF908" s="224"/>
      <c r="BG908" s="168"/>
      <c r="BH908" s="224"/>
      <c r="BI908" s="168"/>
      <c r="BJ908" s="183">
        <v>946</v>
      </c>
      <c r="BK908" s="168">
        <f t="shared" si="1006"/>
        <v>619</v>
      </c>
    </row>
    <row r="909" spans="2:63" ht="12.95" customHeight="1" x14ac:dyDescent="0.2">
      <c r="B909" s="102" t="s">
        <v>1562</v>
      </c>
      <c r="C909" s="247" t="s">
        <v>1910</v>
      </c>
      <c r="D909" s="183">
        <v>899</v>
      </c>
      <c r="E909" s="70">
        <f>IF(D909&gt;0,RANK(D909,$D$11:$D$1079),"—")</f>
        <v>293</v>
      </c>
      <c r="F909" s="183">
        <v>779</v>
      </c>
      <c r="G909" s="70">
        <f>IF(F909&gt;0,RANK(F909,$F$11:$F$1079),"—")</f>
        <v>324</v>
      </c>
      <c r="H909" s="183">
        <v>659</v>
      </c>
      <c r="I909" s="70">
        <f>IF(H909&gt;0,RANK(H909,$H$11:$H$1079),"—")</f>
        <v>310</v>
      </c>
      <c r="J909" s="183">
        <v>826</v>
      </c>
      <c r="K909" s="70">
        <f>IF(J909&gt;0,RANK(J909,$J$11:$J$1079),"—")</f>
        <v>325</v>
      </c>
      <c r="L909" s="183">
        <v>816</v>
      </c>
      <c r="M909" s="70">
        <f>IF(L909&gt;0,RANK(L909,$L$11:$L$1079),"—")</f>
        <v>334</v>
      </c>
      <c r="N909" s="183">
        <v>850</v>
      </c>
      <c r="O909" s="70">
        <f>IF(N909&gt;0,RANK(N909,$N$11:$N$1079),"—")</f>
        <v>353</v>
      </c>
      <c r="P909" s="183">
        <v>877</v>
      </c>
      <c r="Q909" s="70">
        <f>IF(P909&gt;0,RANK(P909,$P$11:$P$1079),"—")</f>
        <v>375</v>
      </c>
      <c r="R909" s="183">
        <v>930</v>
      </c>
      <c r="S909" s="70">
        <f>IF(R909&gt;0,RANK(R909,$R$11:$R$1079),"—")</f>
        <v>382</v>
      </c>
      <c r="T909" s="183">
        <v>840</v>
      </c>
      <c r="U909" s="70">
        <f>IF(T909&gt;0,RANK(T909,$T$11:$T$1079),"—")</f>
        <v>410</v>
      </c>
      <c r="V909" s="183">
        <v>900</v>
      </c>
      <c r="W909" s="70">
        <f>IF(V909&gt;0,RANK(V909,$V$11:$V$1079),"—")</f>
        <v>410</v>
      </c>
      <c r="X909" s="183">
        <v>952</v>
      </c>
      <c r="Y909" s="70">
        <f>IF(X909&gt;0,RANK(X909,$X$11:$X$1079),"—")</f>
        <v>400</v>
      </c>
      <c r="Z909" s="183">
        <v>1311</v>
      </c>
      <c r="AA909" s="70">
        <f>IF(Z909&gt;0,RANK(Z909,$Z$11:$Z$1079),"—")</f>
        <v>371</v>
      </c>
      <c r="AB909" s="183">
        <v>1526</v>
      </c>
      <c r="AC909" s="70">
        <f>IF(AB909&gt;0,RANK(AB909,$AB$11:$AB$1079),"—")</f>
        <v>361</v>
      </c>
      <c r="AD909" s="183">
        <v>1392</v>
      </c>
      <c r="AE909" s="70">
        <f>IF(AD909&gt;0,RANK(AD909,$AD$11:$AD$1079),"—")</f>
        <v>380</v>
      </c>
      <c r="AF909" s="183">
        <v>1341</v>
      </c>
      <c r="AG909" s="70">
        <f>IF(AF909&gt;0,RANK(AF909,$AF$11:$AF$1079),"—")</f>
        <v>400</v>
      </c>
      <c r="AH909" s="183">
        <v>1117</v>
      </c>
      <c r="AI909" s="70">
        <f>IF(AH909&gt;0,RANK(AH909,$AH$11:$AH$1079),"—")</f>
        <v>441</v>
      </c>
      <c r="AJ909" s="183">
        <v>1664</v>
      </c>
      <c r="AK909" s="70">
        <f>IF(AJ909&gt;0,RANK(AJ909,$AJ$11:$AJ$1079),"—")</f>
        <v>414</v>
      </c>
      <c r="AL909" s="183">
        <v>1829</v>
      </c>
      <c r="AM909" s="70">
        <f>IF(AL909&gt;0,RANK(AL909,$AL$11:$AL$1079),"—")</f>
        <v>406</v>
      </c>
      <c r="AN909" s="183">
        <v>1710</v>
      </c>
      <c r="AO909" s="70">
        <f>IF(AN909&gt;0,RANK(AN909,$AN$11:$AN$1079),"—")</f>
        <v>427</v>
      </c>
      <c r="AP909" s="183">
        <v>1513</v>
      </c>
      <c r="AQ909" s="70">
        <f>IF(AP909&gt;0,RANK(AP909,$AP$11:$AP$1079),"—")</f>
        <v>448</v>
      </c>
      <c r="AR909" s="183">
        <v>1525</v>
      </c>
      <c r="AS909" s="70">
        <f>IF(AR909&gt;0,RANK(AR909,$AR$11:$AR$1079),"—")</f>
        <v>453</v>
      </c>
      <c r="AT909" s="183">
        <v>2550</v>
      </c>
      <c r="AU909" s="70">
        <f>IF(AT909&gt;0,RANK(AT909,$AT$11:$AT$1079),"—")</f>
        <v>397</v>
      </c>
      <c r="AV909" s="183">
        <v>2210</v>
      </c>
      <c r="AW909" s="70">
        <f>IF(AV909&gt;0,RANK(AV909,$AV$11:$AV$1079),"—")</f>
        <v>423</v>
      </c>
      <c r="AX909" s="183"/>
      <c r="AY909" s="168" t="str">
        <f>IF(AX909&gt;0,RANK(AX909,$AX$11:$AX$1079),"—")</f>
        <v>—</v>
      </c>
      <c r="AZ909" s="202">
        <v>46699</v>
      </c>
      <c r="BA909" s="168">
        <f t="shared" si="1004"/>
        <v>189</v>
      </c>
      <c r="BB909" s="202">
        <v>2180</v>
      </c>
      <c r="BC909" s="168">
        <f t="shared" si="1005"/>
        <v>503</v>
      </c>
      <c r="BD909" s="202"/>
      <c r="BE909" s="168"/>
      <c r="BF909" s="202"/>
      <c r="BG909" s="168"/>
      <c r="BH909" s="202"/>
      <c r="BI909" s="168"/>
      <c r="BJ909" s="183">
        <v>716</v>
      </c>
      <c r="BK909" s="168">
        <f t="shared" si="1006"/>
        <v>626</v>
      </c>
    </row>
    <row r="910" spans="2:63" ht="12.95" customHeight="1" x14ac:dyDescent="0.2">
      <c r="B910" s="102" t="s">
        <v>2602</v>
      </c>
      <c r="C910" s="255" t="s">
        <v>1910</v>
      </c>
      <c r="D910" s="183"/>
      <c r="E910" s="70"/>
      <c r="F910" s="183"/>
      <c r="G910" s="70"/>
      <c r="H910" s="183"/>
      <c r="I910" s="70"/>
      <c r="J910" s="183"/>
      <c r="K910" s="70"/>
      <c r="L910" s="183"/>
      <c r="M910" s="70"/>
      <c r="N910" s="183"/>
      <c r="O910" s="70"/>
      <c r="P910" s="183"/>
      <c r="Q910" s="70"/>
      <c r="R910" s="183"/>
      <c r="S910" s="70"/>
      <c r="T910" s="183"/>
      <c r="U910" s="70"/>
      <c r="V910" s="183"/>
      <c r="W910" s="70"/>
      <c r="X910" s="183"/>
      <c r="Y910" s="70"/>
      <c r="Z910" s="183"/>
      <c r="AA910" s="70"/>
      <c r="AB910" s="183"/>
      <c r="AC910" s="70"/>
      <c r="AD910" s="183"/>
      <c r="AE910" s="70"/>
      <c r="AF910" s="183"/>
      <c r="AG910" s="70"/>
      <c r="AH910" s="183"/>
      <c r="AI910" s="70"/>
      <c r="AJ910" s="183"/>
      <c r="AK910" s="70"/>
      <c r="AL910" s="183"/>
      <c r="AM910" s="70"/>
      <c r="AN910" s="183"/>
      <c r="AO910" s="70"/>
      <c r="AP910" s="183"/>
      <c r="AQ910" s="70"/>
      <c r="AR910" s="183"/>
      <c r="AS910" s="70"/>
      <c r="AT910" s="183"/>
      <c r="AU910" s="70"/>
      <c r="AV910" s="183"/>
      <c r="AW910" s="70"/>
      <c r="AX910" s="183"/>
      <c r="AY910" s="168"/>
      <c r="BA910" s="168"/>
      <c r="BC910" s="168"/>
      <c r="BE910" s="168"/>
      <c r="BG910" s="168"/>
      <c r="BI910" s="168"/>
      <c r="BJ910" s="183">
        <v>569</v>
      </c>
      <c r="BK910" s="168">
        <f t="shared" si="1006"/>
        <v>631</v>
      </c>
    </row>
    <row r="911" spans="2:63" ht="12.95" customHeight="1" x14ac:dyDescent="0.2">
      <c r="B911" s="102" t="s">
        <v>572</v>
      </c>
      <c r="C911" s="247" t="s">
        <v>1910</v>
      </c>
      <c r="D911" s="183"/>
      <c r="E911" s="70" t="str">
        <f>IF(D911&gt;0,RANK(D911,$D$11:$D$1079),"—")</f>
        <v>—</v>
      </c>
      <c r="F911" s="183"/>
      <c r="G911" s="70" t="str">
        <f>IF(F911&gt;0,RANK(F911,$F$11:$F$1079),"—")</f>
        <v>—</v>
      </c>
      <c r="H911" s="193"/>
      <c r="I911" s="70" t="str">
        <f>IF(H911&gt;0,RANK(H911,$H$11:$H$1079),"—")</f>
        <v>—</v>
      </c>
      <c r="J911" s="183"/>
      <c r="K911" s="70" t="str">
        <f>IF(J911&gt;0,RANK(J911,$J$11:$J$1079),"—")</f>
        <v>—</v>
      </c>
      <c r="L911" s="183"/>
      <c r="M911" s="70" t="str">
        <f>IF(L911&gt;0,RANK(L911,$L$11:$L$1079),"—")</f>
        <v>—</v>
      </c>
      <c r="N911" s="183"/>
      <c r="O911" s="70" t="str">
        <f>IF(N911&gt;0,RANK(N911,$N$11:$N$1079),"—")</f>
        <v>—</v>
      </c>
      <c r="P911" s="183"/>
      <c r="Q911" s="70" t="str">
        <f>IF(P911&gt;0,RANK(P911,$P$11:$P$1079),"—")</f>
        <v>—</v>
      </c>
      <c r="R911" s="183"/>
      <c r="S911" s="70" t="str">
        <f>IF(R911&gt;0,RANK(R911,$R$11:$R$1079),"—")</f>
        <v>—</v>
      </c>
      <c r="T911" s="183"/>
      <c r="U911" s="70" t="str">
        <f>IF(T911&gt;0,RANK(T911,$T$11:$T$1079),"—")</f>
        <v>—</v>
      </c>
      <c r="V911" s="183"/>
      <c r="W911" s="70" t="str">
        <f>IF(V911&gt;0,RANK(V911,$V$11:$V$1079),"—")</f>
        <v>—</v>
      </c>
      <c r="X911" s="183"/>
      <c r="Y911" s="70" t="str">
        <f>IF(X911&gt;0,RANK(X911,$X$11:$X$1079),"—")</f>
        <v>—</v>
      </c>
      <c r="Z911" s="183"/>
      <c r="AA911" s="70" t="str">
        <f>IF(Z911&gt;0,RANK(Z911,$Z$11:$Z$1079),"—")</f>
        <v>—</v>
      </c>
      <c r="AB911" s="183"/>
      <c r="AC911" s="70" t="str">
        <f>IF(AB911&gt;0,RANK(AB911,$AB$11:$AB$1079),"—")</f>
        <v>—</v>
      </c>
      <c r="AD911" s="183"/>
      <c r="AE911" s="70" t="str">
        <f>IF(AD911&gt;0,RANK(AD911,$AD$11:$AD$1079),"—")</f>
        <v>—</v>
      </c>
      <c r="AF911" s="183"/>
      <c r="AG911" s="70" t="str">
        <f>IF(AF911&gt;0,RANK(AF911,$AF$11:$AF$1079),"—")</f>
        <v>—</v>
      </c>
      <c r="AH911" s="183"/>
      <c r="AI911" s="70" t="str">
        <f>IF(AH911&gt;0,RANK(AH911,$AH$11:$AH$1079),"—")</f>
        <v>—</v>
      </c>
      <c r="AJ911" s="183"/>
      <c r="AK911" s="70" t="str">
        <f>IF(AJ911&gt;0,RANK(AJ911,$AJ$11:$AJ$1079),"—")</f>
        <v>—</v>
      </c>
      <c r="AL911" s="183"/>
      <c r="AM911" s="70" t="str">
        <f>IF(AL911&gt;0,RANK(AL911,$AL$11:$AL$1079),"—")</f>
        <v>—</v>
      </c>
      <c r="AN911" s="183"/>
      <c r="AO911" s="70" t="str">
        <f>IF(AN911&gt;0,RANK(AN911,$AN$11:$AN$1079),"—")</f>
        <v>—</v>
      </c>
      <c r="AP911" s="183">
        <v>520</v>
      </c>
      <c r="AQ911" s="70">
        <f>IF(AP911&gt;0,RANK(AP911,$AP$11:$AP$1079),"—")</f>
        <v>555</v>
      </c>
      <c r="AR911" s="183">
        <v>545</v>
      </c>
      <c r="AS911" s="70">
        <f>IF(AR911&gt;0,RANK(AR911,$AR$11:$AR$1079),"—")</f>
        <v>567</v>
      </c>
      <c r="AT911" s="183"/>
      <c r="AU911" s="70" t="str">
        <f>IF(AT911&gt;0,RANK(AT911,$AT$11:$AT$1079),"—")</f>
        <v>—</v>
      </c>
      <c r="AV911" s="183">
        <v>927</v>
      </c>
      <c r="AW911" s="70">
        <f>IF(AV911&gt;0,RANK(AV911,$AV$11:$AV$1079),"—")</f>
        <v>526</v>
      </c>
      <c r="AX911" s="183">
        <v>989</v>
      </c>
      <c r="AY911" s="168">
        <f>IF(AX911&gt;0,RANK(AX911,$AX$11:$AX$1079),"—")</f>
        <v>529</v>
      </c>
      <c r="AZ911" s="213">
        <v>671</v>
      </c>
      <c r="BA911" s="168">
        <f t="shared" ref="BA911:BA942" si="1007">IF(AZ911&gt;0,RANK(AZ911,$AZ$11:$AZ$1079),"—")</f>
        <v>628</v>
      </c>
      <c r="BB911" s="213">
        <v>306</v>
      </c>
      <c r="BC911" s="168">
        <f t="shared" ref="BC911:BC942" si="1008">IF(BB911&gt;0,RANK(BB911,$BB$11:$BB$1079),"—")</f>
        <v>821</v>
      </c>
      <c r="BD911" s="213"/>
      <c r="BE911" s="168"/>
      <c r="BF911" s="213"/>
      <c r="BG911" s="168"/>
      <c r="BH911" s="213"/>
      <c r="BI911" s="168"/>
      <c r="BJ911" s="183">
        <v>448</v>
      </c>
      <c r="BK911" s="168">
        <f t="shared" si="1006"/>
        <v>635</v>
      </c>
    </row>
    <row r="912" spans="2:63" ht="12.95" customHeight="1" x14ac:dyDescent="0.2">
      <c r="B912" s="102" t="s">
        <v>1458</v>
      </c>
      <c r="C912" s="247" t="s">
        <v>1910</v>
      </c>
      <c r="D912" s="183">
        <v>86650</v>
      </c>
      <c r="E912" s="70">
        <f>IF(D912&gt;0,RANK(D912,$D$11:$D$1079),"—")</f>
        <v>34</v>
      </c>
      <c r="F912" s="183">
        <v>95824</v>
      </c>
      <c r="G912" s="70">
        <f>IF(F912&gt;0,RANK(F912,$F$11:$F$1079),"—")</f>
        <v>31</v>
      </c>
      <c r="H912" s="183">
        <v>101598</v>
      </c>
      <c r="I912" s="70">
        <f>IF(H912&gt;0,RANK(H912,$H$11:$H$1079),"—")</f>
        <v>35</v>
      </c>
      <c r="J912" s="183">
        <v>123997</v>
      </c>
      <c r="K912" s="70">
        <f>IF(J912&gt;0,RANK(J912,$J$11:$J$1079),"—")</f>
        <v>35</v>
      </c>
      <c r="L912" s="183">
        <v>129011</v>
      </c>
      <c r="M912" s="70">
        <f>IF(L912&gt;0,RANK(L912,$L$11:$L$1079),"—")</f>
        <v>38</v>
      </c>
      <c r="N912" s="183">
        <v>131777</v>
      </c>
      <c r="O912" s="70">
        <f>IF(N912&gt;0,RANK(N912,$N$11:$N$1079),"—")</f>
        <v>41</v>
      </c>
      <c r="P912" s="183">
        <v>139992</v>
      </c>
      <c r="Q912" s="70">
        <f>IF(P912&gt;0,RANK(P912,$P$11:$P$1079),"—")</f>
        <v>40</v>
      </c>
      <c r="R912" s="183">
        <v>161810</v>
      </c>
      <c r="S912" s="70">
        <f>IF(R912&gt;0,RANK(R912,$R$11:$R$1079),"—")</f>
        <v>35</v>
      </c>
      <c r="T912" s="183">
        <v>167485</v>
      </c>
      <c r="U912" s="70">
        <f>IF(T912&gt;0,RANK(T912,$T$11:$T$1079),"—")</f>
        <v>38</v>
      </c>
      <c r="V912" s="183">
        <v>158539</v>
      </c>
      <c r="W912" s="70">
        <f>IF(V912&gt;0,RANK(V912,$V$11:$V$1079),"—")</f>
        <v>43</v>
      </c>
      <c r="X912" s="183">
        <v>144914</v>
      </c>
      <c r="Y912" s="70">
        <f>IF(X912&gt;0,RANK(X912,$X$11:$X$1079),"—")</f>
        <v>51</v>
      </c>
      <c r="Z912" s="183">
        <v>155311</v>
      </c>
      <c r="AA912" s="70">
        <f>IF(Z912&gt;0,RANK(Z912,$Z$11:$Z$1079),"—")</f>
        <v>50</v>
      </c>
      <c r="AB912" s="183">
        <v>174617</v>
      </c>
      <c r="AC912" s="70">
        <f>IF(AB912&gt;0,RANK(AB912,$AB$11:$AB$1079),"—")</f>
        <v>45</v>
      </c>
      <c r="AD912" s="183">
        <v>177126</v>
      </c>
      <c r="AE912" s="70">
        <f>IF(AD912&gt;0,RANK(AD912,$AD$11:$AD$1079),"—")</f>
        <v>48</v>
      </c>
      <c r="AF912" s="183">
        <v>197335</v>
      </c>
      <c r="AG912" s="70">
        <f>IF(AF912&gt;0,RANK(AF912,$AF$11:$AF$1079),"—")</f>
        <v>48</v>
      </c>
      <c r="AH912" s="183">
        <v>234261</v>
      </c>
      <c r="AI912" s="70">
        <f>IF(AH912&gt;0,RANK(AH912,$AH$11:$AH$1079),"—")</f>
        <v>45</v>
      </c>
      <c r="AJ912" s="183">
        <v>261601</v>
      </c>
      <c r="AK912" s="70">
        <f>IF(AJ912&gt;0,RANK(AJ912,$AJ$11:$AJ$1079),"—")</f>
        <v>46</v>
      </c>
      <c r="AL912" s="183">
        <v>285768</v>
      </c>
      <c r="AM912" s="70">
        <f>IF(AL912&gt;0,RANK(AL912,$AL$11:$AL$1079),"—")</f>
        <v>46</v>
      </c>
      <c r="AN912" s="183">
        <v>312303</v>
      </c>
      <c r="AO912" s="70">
        <f>IF(AN912&gt;0,RANK(AN912,$AN$11:$AN$1079),"—")</f>
        <v>46</v>
      </c>
      <c r="AP912" s="183">
        <v>345337</v>
      </c>
      <c r="AQ912" s="70">
        <f>IF(AP912&gt;0,RANK(AP912,$AP$11:$AP$1079),"—")</f>
        <v>38</v>
      </c>
      <c r="AR912" s="183">
        <v>366658</v>
      </c>
      <c r="AS912" s="70">
        <f>IF(AR912&gt;0,RANK(AR912,$AR$11:$AR$1079),"—")</f>
        <v>40</v>
      </c>
      <c r="AT912" s="183">
        <v>373247</v>
      </c>
      <c r="AU912" s="70">
        <f>IF(AT912&gt;0,RANK(AT912,$AT$11:$AT$1079),"—")</f>
        <v>41</v>
      </c>
      <c r="AV912" s="183">
        <v>375218</v>
      </c>
      <c r="AW912" s="70">
        <f>IF(AV912&gt;0,RANK(AV912,$AV$11:$AV$1079),"—")</f>
        <v>45</v>
      </c>
      <c r="AX912" s="183">
        <v>395358</v>
      </c>
      <c r="AY912" s="168">
        <f>IF(AX912&gt;0,RANK(AX912,$AX$11:$AX$1079),"—")</f>
        <v>45</v>
      </c>
      <c r="AZ912" s="210">
        <v>414655</v>
      </c>
      <c r="BA912" s="168">
        <f t="shared" si="1007"/>
        <v>45</v>
      </c>
      <c r="BB912" s="210">
        <v>429034</v>
      </c>
      <c r="BC912" s="168">
        <f t="shared" si="1008"/>
        <v>48</v>
      </c>
      <c r="BD912" s="210"/>
      <c r="BE912" s="168"/>
      <c r="BF912" s="210"/>
      <c r="BG912" s="168"/>
      <c r="BH912" s="210"/>
      <c r="BI912" s="168"/>
      <c r="BJ912" s="183"/>
      <c r="BK912" s="168" t="str">
        <f t="shared" si="1006"/>
        <v>—</v>
      </c>
    </row>
    <row r="913" spans="2:63" ht="12.95" customHeight="1" x14ac:dyDescent="0.2">
      <c r="B913" s="102" t="s">
        <v>616</v>
      </c>
      <c r="C913" s="247" t="s">
        <v>1910</v>
      </c>
      <c r="D913" s="183"/>
      <c r="E913" s="70" t="str">
        <f>IF(D913&gt;0,RANK(D913,$D$11:$D$1079),"—")</f>
        <v>—</v>
      </c>
      <c r="F913" s="183"/>
      <c r="G913" s="70" t="str">
        <f>IF(F913&gt;0,RANK(F913,$F$11:$F$1079),"—")</f>
        <v>—</v>
      </c>
      <c r="H913" s="183"/>
      <c r="I913" s="70" t="str">
        <f>IF(H913&gt;0,RANK(H913,$H$11:$H$1079),"—")</f>
        <v>—</v>
      </c>
      <c r="J913" s="183"/>
      <c r="K913" s="70" t="str">
        <f>IF(J913&gt;0,RANK(J913,$J$11:$J$1079),"—")</f>
        <v>—</v>
      </c>
      <c r="L913" s="183"/>
      <c r="M913" s="70" t="str">
        <f>IF(L913&gt;0,RANK(L913,$L$11:$L$1079),"—")</f>
        <v>—</v>
      </c>
      <c r="N913" s="183">
        <v>12403</v>
      </c>
      <c r="O913" s="70">
        <f>IF(N913&gt;0,RANK(N913,$N$11:$N$1079),"—")</f>
        <v>179</v>
      </c>
      <c r="P913" s="183">
        <v>53342</v>
      </c>
      <c r="Q913" s="70">
        <f>IF(P913&gt;0,RANK(P913,$P$11:$P$1079),"—")</f>
        <v>108</v>
      </c>
      <c r="R913" s="183">
        <v>60602</v>
      </c>
      <c r="S913" s="70">
        <f>IF(R913&gt;0,RANK(R913,$R$11:$R$1079),"—")</f>
        <v>104</v>
      </c>
      <c r="T913" s="183">
        <v>61790</v>
      </c>
      <c r="U913" s="70">
        <f>IF(T913&gt;0,RANK(T913,$T$11:$T$1079),"—")</f>
        <v>107</v>
      </c>
      <c r="V913" s="183">
        <v>62441</v>
      </c>
      <c r="W913" s="70">
        <f>IF(V913&gt;0,RANK(V913,$V$11:$V$1079),"—")</f>
        <v>110</v>
      </c>
      <c r="X913" s="183">
        <v>63341</v>
      </c>
      <c r="Y913" s="70">
        <f>IF(X913&gt;0,RANK(X913,$X$11:$X$1079),"—")</f>
        <v>112</v>
      </c>
      <c r="Z913" s="183">
        <v>71346</v>
      </c>
      <c r="AA913" s="70">
        <f>IF(Z913&gt;0,RANK(Z913,$Z$11:$Z$1079),"—")</f>
        <v>108</v>
      </c>
      <c r="AB913" s="183">
        <v>82950</v>
      </c>
      <c r="AC913" s="70">
        <f>IF(AB913&gt;0,RANK(AB913,$AB$11:$AB$1079),"—")</f>
        <v>100</v>
      </c>
      <c r="AD913" s="183">
        <v>83040</v>
      </c>
      <c r="AE913" s="70">
        <f>IF(AD913&gt;0,RANK(AD913,$AD$11:$AD$1079),"—")</f>
        <v>103</v>
      </c>
      <c r="AF913" s="183">
        <v>97587</v>
      </c>
      <c r="AG913" s="70">
        <f>IF(AF913&gt;0,RANK(AF913,$AF$11:$AF$1079),"—")</f>
        <v>99</v>
      </c>
      <c r="AH913" s="183">
        <v>111221</v>
      </c>
      <c r="AI913" s="70">
        <f>IF(AH913&gt;0,RANK(AH913,$AH$11:$AH$1079),"—")</f>
        <v>94</v>
      </c>
      <c r="AJ913" s="183">
        <v>132729</v>
      </c>
      <c r="AK913" s="70">
        <f>IF(AJ913&gt;0,RANK(AJ913,$AJ$11:$AJ$1079),"—")</f>
        <v>90</v>
      </c>
      <c r="AL913" s="183">
        <v>148823</v>
      </c>
      <c r="AM913" s="70">
        <f>IF(AL913&gt;0,RANK(AL913,$AL$11:$AL$1079),"—")</f>
        <v>94</v>
      </c>
      <c r="AN913" s="183">
        <v>169090</v>
      </c>
      <c r="AO913" s="70">
        <f>IF(AN913&gt;0,RANK(AN913,$AN$11:$AN$1079),"—")</f>
        <v>89</v>
      </c>
      <c r="AP913" s="183">
        <v>176349</v>
      </c>
      <c r="AQ913" s="70">
        <f>IF(AP913&gt;0,RANK(AP913,$AP$11:$AP$1079),"—")</f>
        <v>91</v>
      </c>
      <c r="AR913" s="183">
        <v>156452</v>
      </c>
      <c r="AS913" s="70">
        <f>IF(AR913&gt;0,RANK(AR913,$AR$11:$AR$1079),"—")</f>
        <v>100</v>
      </c>
      <c r="AT913" s="183">
        <v>157469</v>
      </c>
      <c r="AU913" s="70">
        <f>IF(AT913&gt;0,RANK(AT913,$AT$11:$AT$1079),"—")</f>
        <v>101</v>
      </c>
      <c r="AV913" s="183">
        <v>178614</v>
      </c>
      <c r="AW913" s="70">
        <f>IF(AV913&gt;0,RANK(AV913,$AV$11:$AV$1079),"—")</f>
        <v>99</v>
      </c>
      <c r="AX913" s="183">
        <v>204033</v>
      </c>
      <c r="AY913" s="168">
        <f>IF(AX913&gt;0,RANK(AX913,$AX$11:$AX$1079),"—")</f>
        <v>90</v>
      </c>
      <c r="AZ913" s="210">
        <v>232039</v>
      </c>
      <c r="BA913" s="168">
        <f t="shared" si="1007"/>
        <v>83</v>
      </c>
      <c r="BB913" s="210">
        <v>262714</v>
      </c>
      <c r="BC913" s="168">
        <f t="shared" si="1008"/>
        <v>76</v>
      </c>
      <c r="BD913" s="210"/>
      <c r="BE913" s="168"/>
      <c r="BF913" s="210"/>
      <c r="BG913" s="168"/>
      <c r="BH913" s="210"/>
      <c r="BI913" s="168"/>
      <c r="BJ913" s="183"/>
      <c r="BK913" s="168" t="str">
        <f t="shared" si="1006"/>
        <v>—</v>
      </c>
    </row>
    <row r="914" spans="2:63" ht="12.95" customHeight="1" x14ac:dyDescent="0.2">
      <c r="B914" s="230" t="s">
        <v>1933</v>
      </c>
      <c r="C914" s="257" t="s">
        <v>1910</v>
      </c>
      <c r="D914" s="183"/>
      <c r="E914" s="70"/>
      <c r="F914" s="183"/>
      <c r="G914" s="70"/>
      <c r="H914" s="183"/>
      <c r="I914" s="70"/>
      <c r="J914" s="183"/>
      <c r="K914" s="70"/>
      <c r="L914" s="183"/>
      <c r="M914" s="70"/>
      <c r="N914" s="183"/>
      <c r="O914" s="70"/>
      <c r="P914" s="183"/>
      <c r="Q914" s="70"/>
      <c r="R914" s="183"/>
      <c r="S914" s="70"/>
      <c r="T914" s="183"/>
      <c r="U914" s="70"/>
      <c r="V914" s="183"/>
      <c r="W914" s="70"/>
      <c r="X914" s="183"/>
      <c r="Y914" s="70"/>
      <c r="Z914" s="183"/>
      <c r="AA914" s="70"/>
      <c r="AB914" s="183"/>
      <c r="AC914" s="70"/>
      <c r="AD914" s="183"/>
      <c r="AE914" s="70"/>
      <c r="AF914" s="183"/>
      <c r="AG914" s="70"/>
      <c r="AH914" s="183"/>
      <c r="AI914" s="70"/>
      <c r="AJ914" s="183"/>
      <c r="AK914" s="70"/>
      <c r="AL914" s="183"/>
      <c r="AM914" s="70"/>
      <c r="AN914" s="183"/>
      <c r="AO914" s="70"/>
      <c r="AP914" s="183"/>
      <c r="AQ914" s="70"/>
      <c r="AR914" s="183"/>
      <c r="AS914" s="70"/>
      <c r="AT914" s="183"/>
      <c r="AU914" s="70"/>
      <c r="AV914" s="183"/>
      <c r="AW914" s="70"/>
      <c r="AX914" s="183"/>
      <c r="AY914" s="168"/>
      <c r="AZ914" s="210"/>
      <c r="BA914" s="168" t="str">
        <f t="shared" si="1007"/>
        <v>—</v>
      </c>
      <c r="BB914" s="224">
        <v>248778</v>
      </c>
      <c r="BC914" s="168">
        <f t="shared" si="1008"/>
        <v>80</v>
      </c>
      <c r="BD914" s="224"/>
      <c r="BE914" s="168"/>
      <c r="BF914" s="224"/>
      <c r="BG914" s="168"/>
      <c r="BH914" s="224"/>
      <c r="BI914" s="168"/>
      <c r="BJ914" s="183"/>
      <c r="BK914" s="168" t="str">
        <f t="shared" si="1006"/>
        <v>—</v>
      </c>
    </row>
    <row r="915" spans="2:63" ht="12.95" customHeight="1" x14ac:dyDescent="0.2">
      <c r="B915" s="102" t="s">
        <v>945</v>
      </c>
      <c r="C915" s="247" t="s">
        <v>1910</v>
      </c>
      <c r="D915" s="183">
        <v>23521</v>
      </c>
      <c r="E915" s="70">
        <f>IF(D915&gt;0,RANK(D915,$D$11:$D$1079),"—")</f>
        <v>110</v>
      </c>
      <c r="F915" s="183">
        <v>30322</v>
      </c>
      <c r="G915" s="70">
        <f>IF(F915&gt;0,RANK(F915,$F$11:$F$1079),"—")</f>
        <v>103</v>
      </c>
      <c r="H915" s="183">
        <v>32222</v>
      </c>
      <c r="I915" s="70">
        <f>IF(H915&gt;0,RANK(H915,$H$11:$H$1079),"—")</f>
        <v>105</v>
      </c>
      <c r="J915" s="183">
        <v>54451</v>
      </c>
      <c r="K915" s="70">
        <f>IF(J915&gt;0,RANK(J915,$J$11:$J$1079),"—")</f>
        <v>88</v>
      </c>
      <c r="L915" s="183">
        <v>71789</v>
      </c>
      <c r="M915" s="70">
        <f>IF(L915&gt;0,RANK(L915,$L$11:$L$1079),"—")</f>
        <v>79</v>
      </c>
      <c r="N915" s="183">
        <v>1620</v>
      </c>
      <c r="O915" s="70">
        <f>IF(N915&gt;0,RANK(N915,$N$11:$N$1079),"—")</f>
        <v>299</v>
      </c>
      <c r="P915" s="183">
        <v>84505</v>
      </c>
      <c r="Q915" s="70">
        <f>IF(P915&gt;0,RANK(P915,$P$11:$P$1079),"—")</f>
        <v>76</v>
      </c>
      <c r="R915" s="183">
        <v>76410</v>
      </c>
      <c r="S915" s="70">
        <f>IF(R915&gt;0,RANK(R915,$R$11:$R$1079),"—")</f>
        <v>84</v>
      </c>
      <c r="T915" s="183">
        <v>86866</v>
      </c>
      <c r="U915" s="70">
        <f>IF(T915&gt;0,RANK(T915,$T$11:$T$1079),"—")</f>
        <v>80</v>
      </c>
      <c r="V915" s="183">
        <v>96365</v>
      </c>
      <c r="W915" s="70">
        <f>IF(V915&gt;0,RANK(V915,$V$11:$V$1079),"—")</f>
        <v>81</v>
      </c>
      <c r="X915" s="183">
        <v>98535</v>
      </c>
      <c r="Y915" s="70">
        <f>IF(X915&gt;0,RANK(X915,$X$11:$X$1079),"—")</f>
        <v>81</v>
      </c>
      <c r="Z915" s="183">
        <v>110383</v>
      </c>
      <c r="AA915" s="70">
        <f>IF(Z915&gt;0,RANK(Z915,$Z$11:$Z$1079),"—")</f>
        <v>79</v>
      </c>
      <c r="AB915" s="183">
        <v>114491</v>
      </c>
      <c r="AC915" s="70">
        <f>IF(AB915&gt;0,RANK(AB915,$AB$11:$AB$1079),"—")</f>
        <v>81</v>
      </c>
      <c r="AD915" s="183">
        <v>126277</v>
      </c>
      <c r="AE915" s="70">
        <f>IF(AD915&gt;0,RANK(AD915,$AD$11:$AD$1079),"—")</f>
        <v>78</v>
      </c>
      <c r="AF915" s="183">
        <v>140951</v>
      </c>
      <c r="AG915" s="70">
        <f>IF(AF915&gt;0,RANK(AF915,$AF$11:$AF$1079),"—")</f>
        <v>76</v>
      </c>
      <c r="AH915" s="183">
        <v>162417</v>
      </c>
      <c r="AI915" s="70">
        <f>IF(AH915&gt;0,RANK(AH915,$AH$11:$AH$1079),"—")</f>
        <v>70</v>
      </c>
      <c r="AJ915" s="183">
        <v>178156</v>
      </c>
      <c r="AK915" s="70">
        <f>IF(AJ915&gt;0,RANK(AJ915,$AJ$11:$AJ$1079),"—")</f>
        <v>72</v>
      </c>
      <c r="AL915" s="183">
        <v>190763</v>
      </c>
      <c r="AM915" s="70">
        <f>IF(AL915&gt;0,RANK(AL915,$AL$11:$AL$1079),"—")</f>
        <v>73</v>
      </c>
      <c r="AN915" s="183">
        <v>209134</v>
      </c>
      <c r="AO915" s="70">
        <f>IF(AN915&gt;0,RANK(AN915,$AN$11:$AN$1079),"—")</f>
        <v>76</v>
      </c>
      <c r="AP915" s="183">
        <v>239778</v>
      </c>
      <c r="AQ915" s="70">
        <f>IF(AP915&gt;0,RANK(AP915,$AP$11:$AP$1079),"—")</f>
        <v>68</v>
      </c>
      <c r="AR915" s="183">
        <v>245771</v>
      </c>
      <c r="AS915" s="70">
        <f>IF(AR915&gt;0,RANK(AR915,$AR$11:$AR$1079),"—")</f>
        <v>71</v>
      </c>
      <c r="AT915" s="183">
        <v>236834</v>
      </c>
      <c r="AU915" s="70">
        <f>IF(AT915&gt;0,RANK(AT915,$AT$11:$AT$1079),"—")</f>
        <v>72</v>
      </c>
      <c r="AV915" s="183">
        <v>230347</v>
      </c>
      <c r="AW915" s="70">
        <f>IF(AV915&gt;0,RANK(AV915,$AV$11:$AV$1079),"—")</f>
        <v>79</v>
      </c>
      <c r="AX915" s="183">
        <v>223796</v>
      </c>
      <c r="AY915" s="168">
        <f>IF(AX915&gt;0,RANK(AX915,$AX$11:$AX$1079),"—")</f>
        <v>82</v>
      </c>
      <c r="AZ915" s="210">
        <v>230235</v>
      </c>
      <c r="BA915" s="168">
        <f t="shared" si="1007"/>
        <v>86</v>
      </c>
      <c r="BB915" s="210">
        <v>234354</v>
      </c>
      <c r="BC915" s="168">
        <f t="shared" si="1008"/>
        <v>84</v>
      </c>
      <c r="BD915" s="210"/>
      <c r="BE915" s="168"/>
      <c r="BF915" s="210"/>
      <c r="BG915" s="168"/>
      <c r="BH915" s="210"/>
      <c r="BI915" s="168"/>
      <c r="BJ915" s="183"/>
      <c r="BK915" s="168" t="str">
        <f t="shared" si="1006"/>
        <v>—</v>
      </c>
    </row>
    <row r="916" spans="2:63" ht="12.95" customHeight="1" x14ac:dyDescent="0.2">
      <c r="B916" s="102" t="s">
        <v>1346</v>
      </c>
      <c r="C916" s="247" t="s">
        <v>1910</v>
      </c>
      <c r="D916" s="183">
        <v>14107</v>
      </c>
      <c r="E916" s="70">
        <f>IF(D916&gt;0,RANK(D916,$D$11:$D$1079),"—")</f>
        <v>137</v>
      </c>
      <c r="F916" s="183">
        <v>15557</v>
      </c>
      <c r="G916" s="70">
        <f>IF(F916&gt;0,RANK(F916,$F$11:$F$1079),"—")</f>
        <v>140</v>
      </c>
      <c r="H916" s="183">
        <v>17008</v>
      </c>
      <c r="I916" s="70">
        <f>IF(H916&gt;0,RANK(H916,$H$11:$H$1079),"—")</f>
        <v>141</v>
      </c>
      <c r="J916" s="183">
        <v>20523</v>
      </c>
      <c r="K916" s="70">
        <f>IF(J916&gt;0,RANK(J916,$J$11:$J$1079),"—")</f>
        <v>143</v>
      </c>
      <c r="L916" s="183">
        <v>22873</v>
      </c>
      <c r="M916" s="70">
        <f>IF(L916&gt;0,RANK(L916,$L$11:$L$1079),"—")</f>
        <v>140</v>
      </c>
      <c r="N916" s="183">
        <v>32824</v>
      </c>
      <c r="O916" s="70">
        <f>IF(N916&gt;0,RANK(N916,$N$11:$N$1079),"—")</f>
        <v>124</v>
      </c>
      <c r="P916" s="183">
        <v>24171</v>
      </c>
      <c r="Q916" s="70">
        <f>IF(P916&gt;0,RANK(P916,$P$11:$P$1079),"—")</f>
        <v>149</v>
      </c>
      <c r="R916" s="183">
        <v>27645</v>
      </c>
      <c r="S916" s="70">
        <f>IF(R916&gt;0,RANK(R916,$R$11:$R$1079),"—")</f>
        <v>147</v>
      </c>
      <c r="T916" s="183">
        <v>27773</v>
      </c>
      <c r="U916" s="70">
        <f>IF(T916&gt;0,RANK(T916,$T$11:$T$1079),"—")</f>
        <v>150</v>
      </c>
      <c r="V916" s="183">
        <v>30781</v>
      </c>
      <c r="W916" s="70">
        <f>IF(V916&gt;0,RANK(V916,$V$11:$V$1079),"—")</f>
        <v>150</v>
      </c>
      <c r="X916" s="183"/>
      <c r="Y916" s="70" t="str">
        <f>IF(X916&gt;0,RANK(X916,$X$11:$X$1079),"—")</f>
        <v>—</v>
      </c>
      <c r="Z916" s="183"/>
      <c r="AA916" s="70" t="str">
        <f>IF(Z916&gt;0,RANK(Z916,$Z$11:$Z$1079),"—")</f>
        <v>—</v>
      </c>
      <c r="AB916" s="183"/>
      <c r="AC916" s="70" t="str">
        <f>IF(AB916&gt;0,RANK(AB916,$AB$11:$AB$1079),"—")</f>
        <v>—</v>
      </c>
      <c r="AD916" s="183">
        <v>28840</v>
      </c>
      <c r="AE916" s="70">
        <f>IF(AD916&gt;0,RANK(AD916,$AD$11:$AD$1079),"—")</f>
        <v>161</v>
      </c>
      <c r="AF916" s="183">
        <v>31626</v>
      </c>
      <c r="AG916" s="70">
        <f>IF(AF916&gt;0,RANK(AF916,$AF$11:$AF$1079),"—")</f>
        <v>159</v>
      </c>
      <c r="AH916" s="183">
        <v>31626</v>
      </c>
      <c r="AI916" s="70">
        <f>IF(AH916&gt;0,RANK(AH916,$AH$11:$AH$1079),"—")</f>
        <v>166</v>
      </c>
      <c r="AJ916" s="183">
        <v>31153</v>
      </c>
      <c r="AK916" s="70">
        <f>IF(AJ916&gt;0,RANK(AJ916,$AJ$11:$AJ$1079),"—")</f>
        <v>175</v>
      </c>
      <c r="AL916" s="183">
        <v>30680</v>
      </c>
      <c r="AM916" s="70">
        <f>IF(AL916&gt;0,RANK(AL916,$AL$11:$AL$1079),"—")</f>
        <v>185</v>
      </c>
      <c r="AN916" s="183">
        <v>30207</v>
      </c>
      <c r="AO916" s="70">
        <f>IF(AN916&gt;0,RANK(AN916,$AN$11:$AN$1079),"—")</f>
        <v>198</v>
      </c>
      <c r="AP916" s="183">
        <v>29732</v>
      </c>
      <c r="AQ916" s="70">
        <f>IF(AP916&gt;0,RANK(AP916,$AP$11:$AP$1079),"—")</f>
        <v>200</v>
      </c>
      <c r="AR916" s="183">
        <v>31064</v>
      </c>
      <c r="AS916" s="70">
        <f>IF(AR916&gt;0,RANK(AR916,$AR$11:$AR$1079),"—")</f>
        <v>199</v>
      </c>
      <c r="AT916" s="183">
        <v>29809</v>
      </c>
      <c r="AU916" s="70">
        <f>IF(AT916&gt;0,RANK(AT916,$AT$11:$AT$1079),"—")</f>
        <v>205</v>
      </c>
      <c r="AV916" s="183">
        <v>32299</v>
      </c>
      <c r="AW916" s="70">
        <f>IF(AV916&gt;0,RANK(AV916,$AV$11:$AV$1079),"—")</f>
        <v>204</v>
      </c>
      <c r="AX916" s="183">
        <v>29184</v>
      </c>
      <c r="AY916" s="168">
        <f>IF(AX916&gt;0,RANK(AX916,$AX$11:$AX$1079),"—")</f>
        <v>216</v>
      </c>
      <c r="AZ916" s="210">
        <v>32512</v>
      </c>
      <c r="BA916" s="168">
        <f t="shared" si="1007"/>
        <v>218</v>
      </c>
      <c r="BB916" s="210">
        <v>41993</v>
      </c>
      <c r="BC916" s="168">
        <f t="shared" si="1008"/>
        <v>212</v>
      </c>
      <c r="BD916" s="210"/>
      <c r="BE916" s="168"/>
      <c r="BF916" s="210"/>
      <c r="BG916" s="168"/>
      <c r="BH916" s="210"/>
      <c r="BI916" s="168"/>
      <c r="BJ916" s="183"/>
      <c r="BK916" s="168" t="str">
        <f t="shared" si="1006"/>
        <v>—</v>
      </c>
    </row>
    <row r="917" spans="2:63" ht="12.95" customHeight="1" x14ac:dyDescent="0.2">
      <c r="B917" s="201" t="s">
        <v>1935</v>
      </c>
      <c r="C917" s="251" t="s">
        <v>1910</v>
      </c>
      <c r="D917" s="183"/>
      <c r="E917" s="70"/>
      <c r="F917" s="183"/>
      <c r="G917" s="70"/>
      <c r="H917" s="183"/>
      <c r="I917" s="70"/>
      <c r="J917" s="183"/>
      <c r="K917" s="70"/>
      <c r="L917" s="183"/>
      <c r="M917" s="70"/>
      <c r="N917" s="183"/>
      <c r="O917" s="70"/>
      <c r="P917" s="183"/>
      <c r="Q917" s="70"/>
      <c r="R917" s="183"/>
      <c r="S917" s="70"/>
      <c r="T917" s="183"/>
      <c r="U917" s="70"/>
      <c r="V917" s="183"/>
      <c r="W917" s="70"/>
      <c r="X917" s="183"/>
      <c r="Y917" s="70"/>
      <c r="Z917" s="183"/>
      <c r="AA917" s="70"/>
      <c r="AB917" s="183"/>
      <c r="AC917" s="70"/>
      <c r="AD917" s="183"/>
      <c r="AE917" s="70"/>
      <c r="AF917" s="183"/>
      <c r="AG917" s="70"/>
      <c r="AH917" s="183"/>
      <c r="AI917" s="70"/>
      <c r="AJ917" s="183"/>
      <c r="AK917" s="70"/>
      <c r="AL917" s="183"/>
      <c r="AM917" s="70"/>
      <c r="AN917" s="183"/>
      <c r="AO917" s="70"/>
      <c r="AP917" s="183"/>
      <c r="AQ917" s="70"/>
      <c r="AR917" s="183"/>
      <c r="AS917" s="70"/>
      <c r="AT917" s="183"/>
      <c r="AU917" s="70"/>
      <c r="AV917" s="183"/>
      <c r="AW917" s="70"/>
      <c r="AX917" s="183"/>
      <c r="AY917" s="168"/>
      <c r="BA917" s="168" t="str">
        <f t="shared" si="1007"/>
        <v>—</v>
      </c>
      <c r="BB917" s="202">
        <v>39406</v>
      </c>
      <c r="BC917" s="168">
        <f t="shared" si="1008"/>
        <v>220</v>
      </c>
      <c r="BD917" s="202"/>
      <c r="BE917" s="168"/>
      <c r="BF917" s="202"/>
      <c r="BG917" s="168"/>
      <c r="BH917" s="202"/>
      <c r="BI917" s="168"/>
      <c r="BJ917" s="183"/>
      <c r="BK917" s="168" t="str">
        <f t="shared" si="1006"/>
        <v>—</v>
      </c>
    </row>
    <row r="918" spans="2:63" ht="12.95" customHeight="1" x14ac:dyDescent="0.2">
      <c r="B918" s="102" t="s">
        <v>1790</v>
      </c>
      <c r="C918" s="247" t="s">
        <v>1910</v>
      </c>
      <c r="D918" s="183"/>
      <c r="E918" s="70" t="str">
        <f>IF(D918&gt;0,RANK(D918,$D$11:$D$1079),"—")</f>
        <v>—</v>
      </c>
      <c r="F918" s="183"/>
      <c r="G918" s="70" t="str">
        <f>IF(F918&gt;0,RANK(F918,$F$11:$F$1079),"—")</f>
        <v>—</v>
      </c>
      <c r="H918" s="183"/>
      <c r="I918" s="70" t="str">
        <f>IF(H918&gt;0,RANK(H918,$H$11:$H$1079),"—")</f>
        <v>—</v>
      </c>
      <c r="J918" s="183"/>
      <c r="K918" s="70" t="str">
        <f>IF(J918&gt;0,RANK(J918,$J$11:$J$1079),"—")</f>
        <v>—</v>
      </c>
      <c r="L918" s="183"/>
      <c r="M918" s="70" t="str">
        <f>IF(L918&gt;0,RANK(L918,$L$11:$L$1079),"—")</f>
        <v>—</v>
      </c>
      <c r="N918" s="183"/>
      <c r="O918" s="70" t="str">
        <f>IF(N918&gt;0,RANK(N918,$N$11:$N$1079),"—")</f>
        <v>—</v>
      </c>
      <c r="P918" s="183"/>
      <c r="Q918" s="70" t="str">
        <f>IF(P918&gt;0,RANK(P918,$P$11:$P$1079),"—")</f>
        <v>—</v>
      </c>
      <c r="R918" s="183"/>
      <c r="S918" s="70" t="str">
        <f>IF(R918&gt;0,RANK(R918,$R$11:$R$1079),"—")</f>
        <v>—</v>
      </c>
      <c r="T918" s="183"/>
      <c r="U918" s="70" t="str">
        <f>IF(T918&gt;0,RANK(T918,$T$11:$T$1079),"—")</f>
        <v>—</v>
      </c>
      <c r="V918" s="183"/>
      <c r="W918" s="70" t="str">
        <f>IF(V918&gt;0,RANK(V918,$V$11:$V$1079),"—")</f>
        <v>—</v>
      </c>
      <c r="X918" s="183"/>
      <c r="Y918" s="70" t="str">
        <f>IF(X918&gt;0,RANK(X918,$X$11:$X$1079),"—")</f>
        <v>—</v>
      </c>
      <c r="Z918" s="183"/>
      <c r="AA918" s="70" t="str">
        <f>IF(Z918&gt;0,RANK(Z918,$Z$11:$Z$1079),"—")</f>
        <v>—</v>
      </c>
      <c r="AB918" s="183"/>
      <c r="AC918" s="70" t="str">
        <f>IF(AB918&gt;0,RANK(AB918,$AB$11:$AB$1079),"—")</f>
        <v>—</v>
      </c>
      <c r="AD918" s="183">
        <v>133</v>
      </c>
      <c r="AE918" s="70">
        <f>IF(AD918&gt;0,RANK(AD918,$AD$11:$AD$1079),"—")</f>
        <v>551</v>
      </c>
      <c r="AF918" s="190">
        <v>152</v>
      </c>
      <c r="AG918" s="70">
        <f>IF(AF918&gt;0,RANK(AF918,$AF$11:$AF$1079),"—")</f>
        <v>584</v>
      </c>
      <c r="AH918" s="190">
        <v>171</v>
      </c>
      <c r="AI918" s="70">
        <f>IF(AH918&gt;0,RANK(AH918,$AH$11:$AH$1079),"—")</f>
        <v>590</v>
      </c>
      <c r="AJ918" s="190">
        <v>190</v>
      </c>
      <c r="AK918" s="70">
        <f>IF(AJ918&gt;0,RANK(AJ918,$AJ$11:$AJ$1079),"—")</f>
        <v>592</v>
      </c>
      <c r="AL918" s="190">
        <v>209</v>
      </c>
      <c r="AM918" s="70">
        <f>IF(AL918&gt;0,RANK(AL918,$AL$11:$AL$1079),"—")</f>
        <v>602</v>
      </c>
      <c r="AN918" s="190">
        <v>228</v>
      </c>
      <c r="AO918" s="70">
        <f>IF(AN918&gt;0,RANK(AN918,$AN$11:$AN$1079),"—")</f>
        <v>609</v>
      </c>
      <c r="AP918" s="190">
        <v>247</v>
      </c>
      <c r="AQ918" s="70">
        <f>IF(AP918&gt;0,RANK(AP918,$AP$11:$AP$1079),"—")</f>
        <v>611</v>
      </c>
      <c r="AR918" s="190">
        <v>278</v>
      </c>
      <c r="AS918" s="70">
        <f>IF(AR918&gt;0,RANK(AR918,$AR$11:$AR$1079),"—")</f>
        <v>624</v>
      </c>
      <c r="AT918" s="183">
        <v>274</v>
      </c>
      <c r="AU918" s="70">
        <f>IF(AT918&gt;0,RANK(AT918,$AT$11:$AT$1079),"—")</f>
        <v>636</v>
      </c>
      <c r="AV918" s="183">
        <v>487</v>
      </c>
      <c r="AW918" s="70">
        <f>IF(AV918&gt;0,RANK(AV918,$AV$11:$AV$1079),"—")</f>
        <v>600</v>
      </c>
      <c r="AX918" s="183">
        <v>529</v>
      </c>
      <c r="AY918" s="168">
        <f>IF(AX918&gt;0,RANK(AX918,$AX$11:$AX$1079),"—")</f>
        <v>600</v>
      </c>
      <c r="AZ918" s="208">
        <v>725</v>
      </c>
      <c r="BA918" s="168">
        <f t="shared" si="1007"/>
        <v>613</v>
      </c>
      <c r="BB918" s="202">
        <v>6157</v>
      </c>
      <c r="BC918" s="168">
        <f t="shared" si="1008"/>
        <v>373</v>
      </c>
      <c r="BD918" s="202"/>
      <c r="BE918" s="168"/>
      <c r="BF918" s="202"/>
      <c r="BG918" s="168"/>
      <c r="BH918" s="202"/>
      <c r="BI918" s="168"/>
      <c r="BJ918" s="183"/>
      <c r="BK918" s="168" t="str">
        <f t="shared" si="1006"/>
        <v>—</v>
      </c>
    </row>
    <row r="919" spans="2:63" ht="12.95" customHeight="1" x14ac:dyDescent="0.2">
      <c r="B919" s="204" t="s">
        <v>1944</v>
      </c>
      <c r="C919" s="252" t="s">
        <v>1910</v>
      </c>
      <c r="D919" s="183"/>
      <c r="E919" s="70"/>
      <c r="F919" s="183"/>
      <c r="G919" s="70"/>
      <c r="H919" s="183"/>
      <c r="I919" s="70"/>
      <c r="J919" s="183"/>
      <c r="K919" s="70"/>
      <c r="L919" s="183"/>
      <c r="M919" s="70"/>
      <c r="N919" s="183"/>
      <c r="O919" s="70"/>
      <c r="P919" s="183"/>
      <c r="Q919" s="70"/>
      <c r="R919" s="183"/>
      <c r="S919" s="70"/>
      <c r="T919" s="183"/>
      <c r="U919" s="70"/>
      <c r="V919" s="183"/>
      <c r="W919" s="70"/>
      <c r="X919" s="183"/>
      <c r="Y919" s="70"/>
      <c r="Z919" s="183"/>
      <c r="AA919" s="70"/>
      <c r="AB919" s="183"/>
      <c r="AC919" s="70"/>
      <c r="AD919" s="183"/>
      <c r="AE919" s="70"/>
      <c r="AF919" s="183"/>
      <c r="AG919" s="70"/>
      <c r="AH919" s="183"/>
      <c r="AI919" s="70"/>
      <c r="AJ919" s="183"/>
      <c r="AK919" s="70"/>
      <c r="AL919" s="183"/>
      <c r="AM919" s="70"/>
      <c r="AN919" s="183"/>
      <c r="AO919" s="70"/>
      <c r="AP919" s="183"/>
      <c r="AQ919" s="70"/>
      <c r="AR919" s="183"/>
      <c r="AS919" s="70"/>
      <c r="AT919" s="183"/>
      <c r="AU919" s="70"/>
      <c r="AV919" s="183"/>
      <c r="AW919" s="70"/>
      <c r="AX919" s="183"/>
      <c r="AY919" s="168"/>
      <c r="AZ919" s="208"/>
      <c r="BA919" s="168" t="str">
        <f t="shared" si="1007"/>
        <v>—</v>
      </c>
      <c r="BB919" s="202">
        <v>5077</v>
      </c>
      <c r="BC919" s="168">
        <f t="shared" si="1008"/>
        <v>394</v>
      </c>
      <c r="BD919" s="202"/>
      <c r="BE919" s="168"/>
      <c r="BF919" s="202"/>
      <c r="BG919" s="168"/>
      <c r="BH919" s="202"/>
      <c r="BI919" s="168"/>
      <c r="BJ919" s="183"/>
      <c r="BK919" s="168" t="str">
        <f t="shared" si="1006"/>
        <v>—</v>
      </c>
    </row>
    <row r="920" spans="2:63" ht="12.95" customHeight="1" x14ac:dyDescent="0.2">
      <c r="B920" s="102" t="s">
        <v>1802</v>
      </c>
      <c r="C920" s="247" t="s">
        <v>1910</v>
      </c>
      <c r="D920" s="183"/>
      <c r="E920" s="70" t="str">
        <f t="shared" ref="E920:E934" si="1009">IF(D920&gt;0,RANK(D920,$D$11:$D$1079),"—")</f>
        <v>—</v>
      </c>
      <c r="F920" s="183"/>
      <c r="G920" s="70" t="str">
        <f t="shared" ref="G920:G934" si="1010">IF(F920&gt;0,RANK(F920,$F$11:$F$1079),"—")</f>
        <v>—</v>
      </c>
      <c r="H920" s="183"/>
      <c r="I920" s="70" t="str">
        <f t="shared" ref="I920:I934" si="1011">IF(H920&gt;0,RANK(H920,$H$11:$H$1079),"—")</f>
        <v>—</v>
      </c>
      <c r="J920" s="183"/>
      <c r="K920" s="70" t="str">
        <f t="shared" ref="K920:K934" si="1012">IF(J920&gt;0,RANK(J920,$J$11:$J$1079),"—")</f>
        <v>—</v>
      </c>
      <c r="L920" s="183"/>
      <c r="M920" s="70" t="str">
        <f t="shared" ref="M920:M934" si="1013">IF(L920&gt;0,RANK(L920,$L$11:$L$1079),"—")</f>
        <v>—</v>
      </c>
      <c r="N920" s="183"/>
      <c r="O920" s="70" t="str">
        <f t="shared" ref="O920:O934" si="1014">IF(N920&gt;0,RANK(N920,$N$11:$N$1079),"—")</f>
        <v>—</v>
      </c>
      <c r="P920" s="183"/>
      <c r="Q920" s="70" t="str">
        <f t="shared" ref="Q920:Q934" si="1015">IF(P920&gt;0,RANK(P920,$P$11:$P$1079),"—")</f>
        <v>—</v>
      </c>
      <c r="R920" s="183"/>
      <c r="S920" s="70" t="str">
        <f t="shared" ref="S920:S934" si="1016">IF(R920&gt;0,RANK(R920,$R$11:$R$1079),"—")</f>
        <v>—</v>
      </c>
      <c r="T920" s="183"/>
      <c r="U920" s="70" t="str">
        <f t="shared" ref="U920:U934" si="1017">IF(T920&gt;0,RANK(T920,$T$11:$T$1079),"—")</f>
        <v>—</v>
      </c>
      <c r="V920" s="183"/>
      <c r="W920" s="70" t="str">
        <f t="shared" ref="W920:W934" si="1018">IF(V920&gt;0,RANK(V920,$V$11:$V$1079),"—")</f>
        <v>—</v>
      </c>
      <c r="X920" s="183"/>
      <c r="Y920" s="70" t="str">
        <f t="shared" ref="Y920:Y934" si="1019">IF(X920&gt;0,RANK(X920,$X$11:$X$1079),"—")</f>
        <v>—</v>
      </c>
      <c r="Z920" s="183"/>
      <c r="AA920" s="70" t="str">
        <f t="shared" ref="AA920:AA934" si="1020">IF(Z920&gt;0,RANK(Z920,$Z$11:$Z$1079),"—")</f>
        <v>—</v>
      </c>
      <c r="AB920" s="183"/>
      <c r="AC920" s="70" t="str">
        <f t="shared" ref="AC920:AC934" si="1021">IF(AB920&gt;0,RANK(AB920,$AB$11:$AB$1079),"—")</f>
        <v>—</v>
      </c>
      <c r="AD920" s="183"/>
      <c r="AE920" s="70" t="str">
        <f t="shared" ref="AE920:AE934" si="1022">IF(AD920&gt;0,RANK(AD920,$AD$11:$AD$1079),"—")</f>
        <v>—</v>
      </c>
      <c r="AF920" s="183"/>
      <c r="AG920" s="70" t="str">
        <f t="shared" ref="AG920:AG934" si="1023">IF(AF920&gt;0,RANK(AF920,$AF$11:$AF$1079),"—")</f>
        <v>—</v>
      </c>
      <c r="AH920" s="183"/>
      <c r="AI920" s="70" t="str">
        <f t="shared" ref="AI920:AI934" si="1024">IF(AH920&gt;0,RANK(AH920,$AH$11:$AH$1079),"—")</f>
        <v>—</v>
      </c>
      <c r="AJ920" s="183"/>
      <c r="AK920" s="70" t="str">
        <f t="shared" ref="AK920:AK934" si="1025">IF(AJ920&gt;0,RANK(AJ920,$AJ$11:$AJ$1079),"—")</f>
        <v>—</v>
      </c>
      <c r="AL920" s="183"/>
      <c r="AM920" s="70" t="str">
        <f t="shared" ref="AM920:AM934" si="1026">IF(AL920&gt;0,RANK(AL920,$AL$11:$AL$1079),"—")</f>
        <v>—</v>
      </c>
      <c r="AN920" s="183"/>
      <c r="AO920" s="70" t="str">
        <f t="shared" ref="AO920:AO934" si="1027">IF(AN920&gt;0,RANK(AN920,$AN$11:$AN$1079),"—")</f>
        <v>—</v>
      </c>
      <c r="AP920" s="183"/>
      <c r="AQ920" s="70" t="str">
        <f t="shared" ref="AQ920:AQ934" si="1028">IF(AP920&gt;0,RANK(AP920,$AP$11:$AP$1079),"—")</f>
        <v>—</v>
      </c>
      <c r="AR920" s="183">
        <v>1528</v>
      </c>
      <c r="AS920" s="70">
        <f t="shared" ref="AS920:AS934" si="1029">IF(AR920&gt;0,RANK(AR920,$AR$11:$AR$1079),"—")</f>
        <v>452</v>
      </c>
      <c r="AT920" s="183">
        <v>2154</v>
      </c>
      <c r="AU920" s="70">
        <f t="shared" ref="AU920:AU934" si="1030">IF(AT920&gt;0,RANK(AT920,$AT$11:$AT$1079),"—")</f>
        <v>413</v>
      </c>
      <c r="AV920" s="183">
        <v>1743</v>
      </c>
      <c r="AW920" s="70">
        <f t="shared" ref="AW920:AW934" si="1031">IF(AV920&gt;0,RANK(AV920,$AV$11:$AV$1079),"—")</f>
        <v>451</v>
      </c>
      <c r="AX920" s="183">
        <v>2162</v>
      </c>
      <c r="AY920" s="168">
        <f t="shared" ref="AY920:AY934" si="1032">IF(AX920&gt;0,RANK(AX920,$AX$11:$AX$1079),"—")</f>
        <v>429</v>
      </c>
      <c r="AZ920" s="210">
        <v>3560</v>
      </c>
      <c r="BA920" s="168">
        <f t="shared" si="1007"/>
        <v>411</v>
      </c>
      <c r="BB920" s="210">
        <v>4016</v>
      </c>
      <c r="BC920" s="168">
        <f t="shared" si="1008"/>
        <v>419</v>
      </c>
      <c r="BD920" s="210"/>
      <c r="BE920" s="168"/>
      <c r="BF920" s="210"/>
      <c r="BG920" s="168"/>
      <c r="BH920" s="210"/>
      <c r="BI920" s="168"/>
      <c r="BJ920" s="183"/>
      <c r="BK920" s="168" t="str">
        <f t="shared" si="1006"/>
        <v>—</v>
      </c>
    </row>
    <row r="921" spans="2:63" ht="12.95" customHeight="1" x14ac:dyDescent="0.2">
      <c r="B921" s="102" t="s">
        <v>1572</v>
      </c>
      <c r="C921" s="247" t="s">
        <v>1910</v>
      </c>
      <c r="D921" s="183">
        <v>381</v>
      </c>
      <c r="E921" s="70">
        <f t="shared" si="1009"/>
        <v>328</v>
      </c>
      <c r="F921" s="183">
        <v>448</v>
      </c>
      <c r="G921" s="70">
        <f t="shared" si="1010"/>
        <v>366</v>
      </c>
      <c r="H921" s="183">
        <v>518</v>
      </c>
      <c r="I921" s="70">
        <f t="shared" si="1011"/>
        <v>325</v>
      </c>
      <c r="J921" s="183">
        <v>494</v>
      </c>
      <c r="K921" s="70">
        <f t="shared" si="1012"/>
        <v>356</v>
      </c>
      <c r="L921" s="183">
        <v>483</v>
      </c>
      <c r="M921" s="70">
        <f t="shared" si="1013"/>
        <v>361</v>
      </c>
      <c r="N921" s="183">
        <v>231</v>
      </c>
      <c r="O921" s="70">
        <f t="shared" si="1014"/>
        <v>416</v>
      </c>
      <c r="P921" s="183">
        <v>329</v>
      </c>
      <c r="Q921" s="70">
        <f t="shared" si="1015"/>
        <v>435</v>
      </c>
      <c r="R921" s="183">
        <v>377</v>
      </c>
      <c r="S921" s="70">
        <f t="shared" si="1016"/>
        <v>465</v>
      </c>
      <c r="T921" s="183">
        <v>680</v>
      </c>
      <c r="U921" s="70">
        <f t="shared" si="1017"/>
        <v>427</v>
      </c>
      <c r="V921" s="183">
        <v>537</v>
      </c>
      <c r="W921" s="70">
        <f t="shared" si="1018"/>
        <v>456</v>
      </c>
      <c r="X921" s="183">
        <v>641</v>
      </c>
      <c r="Y921" s="70">
        <f t="shared" si="1019"/>
        <v>438</v>
      </c>
      <c r="Z921" s="183">
        <v>499</v>
      </c>
      <c r="AA921" s="70">
        <f t="shared" si="1020"/>
        <v>459</v>
      </c>
      <c r="AB921" s="183">
        <v>668</v>
      </c>
      <c r="AC921" s="70">
        <f t="shared" si="1021"/>
        <v>437</v>
      </c>
      <c r="AD921" s="183">
        <v>1135</v>
      </c>
      <c r="AE921" s="70">
        <f t="shared" si="1022"/>
        <v>394</v>
      </c>
      <c r="AF921" s="183">
        <v>1001</v>
      </c>
      <c r="AG921" s="70">
        <f t="shared" si="1023"/>
        <v>432</v>
      </c>
      <c r="AH921" s="183">
        <v>1435</v>
      </c>
      <c r="AI921" s="70">
        <f t="shared" si="1024"/>
        <v>407</v>
      </c>
      <c r="AJ921" s="183">
        <v>1750</v>
      </c>
      <c r="AK921" s="70">
        <f t="shared" si="1025"/>
        <v>410</v>
      </c>
      <c r="AL921" s="183">
        <v>3187</v>
      </c>
      <c r="AM921" s="70">
        <f t="shared" si="1026"/>
        <v>348</v>
      </c>
      <c r="AN921" s="183">
        <v>2435</v>
      </c>
      <c r="AO921" s="70">
        <f t="shared" si="1027"/>
        <v>379</v>
      </c>
      <c r="AP921" s="183">
        <v>2481</v>
      </c>
      <c r="AQ921" s="70">
        <f t="shared" si="1028"/>
        <v>394</v>
      </c>
      <c r="AR921" s="183">
        <v>1913</v>
      </c>
      <c r="AS921" s="70">
        <f t="shared" si="1029"/>
        <v>423</v>
      </c>
      <c r="AT921" s="183">
        <v>2231</v>
      </c>
      <c r="AU921" s="70">
        <f t="shared" si="1030"/>
        <v>409</v>
      </c>
      <c r="AV921" s="183">
        <v>2238</v>
      </c>
      <c r="AW921" s="70">
        <f t="shared" si="1031"/>
        <v>421</v>
      </c>
      <c r="AX921" s="183">
        <v>2670</v>
      </c>
      <c r="AY921" s="168">
        <f t="shared" si="1032"/>
        <v>411</v>
      </c>
      <c r="AZ921" s="210">
        <v>3529</v>
      </c>
      <c r="BA921" s="168">
        <f t="shared" si="1007"/>
        <v>413</v>
      </c>
      <c r="BB921" s="210">
        <v>3738</v>
      </c>
      <c r="BC921" s="168">
        <f t="shared" si="1008"/>
        <v>429</v>
      </c>
      <c r="BD921" s="210"/>
      <c r="BE921" s="168"/>
      <c r="BF921" s="210"/>
      <c r="BG921" s="168"/>
      <c r="BH921" s="210"/>
      <c r="BI921" s="168"/>
      <c r="BJ921" s="183"/>
      <c r="BK921" s="168" t="str">
        <f t="shared" si="1006"/>
        <v>—</v>
      </c>
    </row>
    <row r="922" spans="2:63" ht="12.95" customHeight="1" x14ac:dyDescent="0.2">
      <c r="B922" s="102" t="s">
        <v>1521</v>
      </c>
      <c r="C922" s="247" t="s">
        <v>1910</v>
      </c>
      <c r="D922" s="183">
        <v>132</v>
      </c>
      <c r="E922" s="70">
        <f t="shared" si="1009"/>
        <v>366</v>
      </c>
      <c r="F922" s="183">
        <v>116</v>
      </c>
      <c r="G922" s="70">
        <f t="shared" si="1010"/>
        <v>449</v>
      </c>
      <c r="H922" s="183">
        <v>324</v>
      </c>
      <c r="I922" s="70">
        <f t="shared" si="1011"/>
        <v>351</v>
      </c>
      <c r="J922" s="183">
        <v>313</v>
      </c>
      <c r="K922" s="70">
        <f t="shared" si="1012"/>
        <v>378</v>
      </c>
      <c r="L922" s="183">
        <v>171</v>
      </c>
      <c r="M922" s="70">
        <f t="shared" si="1013"/>
        <v>396</v>
      </c>
      <c r="N922" s="183">
        <v>170</v>
      </c>
      <c r="O922" s="70">
        <f t="shared" si="1014"/>
        <v>429</v>
      </c>
      <c r="P922" s="183">
        <v>217</v>
      </c>
      <c r="Q922" s="70">
        <f t="shared" si="1015"/>
        <v>454</v>
      </c>
      <c r="R922" s="183">
        <v>278</v>
      </c>
      <c r="S922" s="70">
        <f t="shared" si="1016"/>
        <v>495</v>
      </c>
      <c r="T922" s="183">
        <v>267</v>
      </c>
      <c r="U922" s="70">
        <f t="shared" si="1017"/>
        <v>510</v>
      </c>
      <c r="V922" s="183">
        <v>238</v>
      </c>
      <c r="W922" s="70">
        <f t="shared" si="1018"/>
        <v>520</v>
      </c>
      <c r="X922" s="183">
        <v>155</v>
      </c>
      <c r="Y922" s="70">
        <f t="shared" si="1019"/>
        <v>534</v>
      </c>
      <c r="Z922" s="183">
        <v>902</v>
      </c>
      <c r="AA922" s="70">
        <f t="shared" si="1020"/>
        <v>406</v>
      </c>
      <c r="AB922" s="183">
        <v>1221</v>
      </c>
      <c r="AC922" s="70">
        <f t="shared" si="1021"/>
        <v>382</v>
      </c>
      <c r="AD922" s="183">
        <v>1406</v>
      </c>
      <c r="AE922" s="70">
        <f t="shared" si="1022"/>
        <v>379</v>
      </c>
      <c r="AF922" s="183">
        <v>1267</v>
      </c>
      <c r="AG922" s="70">
        <f t="shared" si="1023"/>
        <v>405</v>
      </c>
      <c r="AH922" s="183">
        <v>1201</v>
      </c>
      <c r="AI922" s="70">
        <f t="shared" si="1024"/>
        <v>431</v>
      </c>
      <c r="AJ922" s="183">
        <v>1477</v>
      </c>
      <c r="AK922" s="70">
        <f t="shared" si="1025"/>
        <v>422</v>
      </c>
      <c r="AL922" s="183">
        <v>1769</v>
      </c>
      <c r="AM922" s="70">
        <f t="shared" si="1026"/>
        <v>409</v>
      </c>
      <c r="AN922" s="183">
        <v>1377</v>
      </c>
      <c r="AO922" s="70">
        <f t="shared" si="1027"/>
        <v>451</v>
      </c>
      <c r="AP922" s="183">
        <v>1684</v>
      </c>
      <c r="AQ922" s="70">
        <f t="shared" si="1028"/>
        <v>438</v>
      </c>
      <c r="AR922" s="183">
        <v>2880</v>
      </c>
      <c r="AS922" s="70">
        <f t="shared" si="1029"/>
        <v>378</v>
      </c>
      <c r="AT922" s="183">
        <v>2853</v>
      </c>
      <c r="AU922" s="70">
        <f t="shared" si="1030"/>
        <v>382</v>
      </c>
      <c r="AV922" s="183">
        <v>2825</v>
      </c>
      <c r="AW922" s="70">
        <f t="shared" si="1031"/>
        <v>392</v>
      </c>
      <c r="AX922" s="183">
        <v>2955</v>
      </c>
      <c r="AY922" s="168">
        <f t="shared" si="1032"/>
        <v>389</v>
      </c>
      <c r="AZ922" s="210">
        <v>3406</v>
      </c>
      <c r="BA922" s="168">
        <f t="shared" si="1007"/>
        <v>415</v>
      </c>
      <c r="BB922" s="210">
        <v>3595</v>
      </c>
      <c r="BC922" s="168">
        <f t="shared" si="1008"/>
        <v>436</v>
      </c>
      <c r="BD922" s="210"/>
      <c r="BE922" s="168"/>
      <c r="BF922" s="210"/>
      <c r="BG922" s="168"/>
      <c r="BH922" s="210"/>
      <c r="BI922" s="168"/>
      <c r="BJ922" s="183"/>
      <c r="BK922" s="168" t="str">
        <f t="shared" si="1006"/>
        <v>—</v>
      </c>
    </row>
    <row r="923" spans="2:63" ht="12.95" customHeight="1" x14ac:dyDescent="0.2">
      <c r="B923" s="102" t="s">
        <v>583</v>
      </c>
      <c r="C923" s="247" t="s">
        <v>1910</v>
      </c>
      <c r="D923" s="183"/>
      <c r="E923" s="70" t="str">
        <f t="shared" si="1009"/>
        <v>—</v>
      </c>
      <c r="F923" s="183"/>
      <c r="G923" s="70" t="str">
        <f t="shared" si="1010"/>
        <v>—</v>
      </c>
      <c r="H923" s="183"/>
      <c r="I923" s="70" t="str">
        <f t="shared" si="1011"/>
        <v>—</v>
      </c>
      <c r="J923" s="183"/>
      <c r="K923" s="70" t="str">
        <f t="shared" si="1012"/>
        <v>—</v>
      </c>
      <c r="L923" s="183"/>
      <c r="M923" s="70" t="str">
        <f t="shared" si="1013"/>
        <v>—</v>
      </c>
      <c r="N923" s="183"/>
      <c r="O923" s="70" t="str">
        <f t="shared" si="1014"/>
        <v>—</v>
      </c>
      <c r="P923" s="183"/>
      <c r="Q923" s="70" t="str">
        <f t="shared" si="1015"/>
        <v>—</v>
      </c>
      <c r="R923" s="183"/>
      <c r="S923" s="70" t="str">
        <f t="shared" si="1016"/>
        <v>—</v>
      </c>
      <c r="T923" s="183"/>
      <c r="U923" s="70" t="str">
        <f t="shared" si="1017"/>
        <v>—</v>
      </c>
      <c r="V923" s="183"/>
      <c r="W923" s="70" t="str">
        <f t="shared" si="1018"/>
        <v>—</v>
      </c>
      <c r="X923" s="183"/>
      <c r="Y923" s="70" t="str">
        <f t="shared" si="1019"/>
        <v>—</v>
      </c>
      <c r="Z923" s="183"/>
      <c r="AA923" s="70" t="str">
        <f t="shared" si="1020"/>
        <v>—</v>
      </c>
      <c r="AB923" s="183"/>
      <c r="AC923" s="70" t="str">
        <f t="shared" si="1021"/>
        <v>—</v>
      </c>
      <c r="AD923" s="183"/>
      <c r="AE923" s="70" t="str">
        <f t="shared" si="1022"/>
        <v>—</v>
      </c>
      <c r="AF923" s="183"/>
      <c r="AG923" s="70" t="str">
        <f t="shared" si="1023"/>
        <v>—</v>
      </c>
      <c r="AH923" s="183"/>
      <c r="AI923" s="70" t="str">
        <f t="shared" si="1024"/>
        <v>—</v>
      </c>
      <c r="AJ923" s="183"/>
      <c r="AK923" s="70" t="str">
        <f t="shared" si="1025"/>
        <v>—</v>
      </c>
      <c r="AL923" s="183"/>
      <c r="AM923" s="70" t="str">
        <f t="shared" si="1026"/>
        <v>—</v>
      </c>
      <c r="AN923" s="183"/>
      <c r="AO923" s="70" t="str">
        <f t="shared" si="1027"/>
        <v>—</v>
      </c>
      <c r="AP923" s="183">
        <v>4981</v>
      </c>
      <c r="AQ923" s="70">
        <f t="shared" si="1028"/>
        <v>324</v>
      </c>
      <c r="AR923" s="183">
        <v>4114</v>
      </c>
      <c r="AS923" s="70">
        <f t="shared" si="1029"/>
        <v>348</v>
      </c>
      <c r="AT923" s="183">
        <v>3677</v>
      </c>
      <c r="AU923" s="70">
        <f t="shared" si="1030"/>
        <v>360</v>
      </c>
      <c r="AV923" s="183">
        <v>3147</v>
      </c>
      <c r="AW923" s="70">
        <f t="shared" si="1031"/>
        <v>378</v>
      </c>
      <c r="AX923" s="183">
        <v>2915</v>
      </c>
      <c r="AY923" s="168">
        <f t="shared" si="1032"/>
        <v>393</v>
      </c>
      <c r="AZ923" s="210">
        <v>2923</v>
      </c>
      <c r="BA923" s="168">
        <f t="shared" si="1007"/>
        <v>437</v>
      </c>
      <c r="BB923" s="210">
        <v>2823</v>
      </c>
      <c r="BC923" s="168">
        <f t="shared" si="1008"/>
        <v>465</v>
      </c>
      <c r="BD923" s="210"/>
      <c r="BE923" s="168"/>
      <c r="BF923" s="210"/>
      <c r="BG923" s="168"/>
      <c r="BH923" s="210"/>
      <c r="BI923" s="168"/>
      <c r="BJ923" s="183"/>
      <c r="BK923" s="168" t="str">
        <f t="shared" si="1006"/>
        <v>—</v>
      </c>
    </row>
    <row r="924" spans="2:63" ht="12.95" customHeight="1" x14ac:dyDescent="0.2">
      <c r="B924" s="102" t="s">
        <v>659</v>
      </c>
      <c r="C924" s="247" t="s">
        <v>1910</v>
      </c>
      <c r="D924" s="183"/>
      <c r="E924" s="70" t="str">
        <f t="shared" si="1009"/>
        <v>—</v>
      </c>
      <c r="F924" s="183"/>
      <c r="G924" s="70" t="str">
        <f t="shared" si="1010"/>
        <v>—</v>
      </c>
      <c r="H924" s="183">
        <v>0</v>
      </c>
      <c r="I924" s="70" t="str">
        <f t="shared" si="1011"/>
        <v>—</v>
      </c>
      <c r="J924" s="183">
        <v>100</v>
      </c>
      <c r="K924" s="70">
        <f t="shared" si="1012"/>
        <v>411</v>
      </c>
      <c r="L924" s="183">
        <v>96</v>
      </c>
      <c r="M924" s="70">
        <f t="shared" si="1013"/>
        <v>410</v>
      </c>
      <c r="N924" s="183">
        <v>175</v>
      </c>
      <c r="O924" s="70">
        <f t="shared" si="1014"/>
        <v>428</v>
      </c>
      <c r="P924" s="183">
        <v>184</v>
      </c>
      <c r="Q924" s="70">
        <f t="shared" si="1015"/>
        <v>462</v>
      </c>
      <c r="R924" s="183">
        <v>404</v>
      </c>
      <c r="S924" s="70">
        <f t="shared" si="1016"/>
        <v>457</v>
      </c>
      <c r="T924" s="183">
        <v>722</v>
      </c>
      <c r="U924" s="70">
        <f t="shared" si="1017"/>
        <v>422</v>
      </c>
      <c r="V924" s="183">
        <v>776</v>
      </c>
      <c r="W924" s="70">
        <f t="shared" si="1018"/>
        <v>421</v>
      </c>
      <c r="X924" s="183"/>
      <c r="Y924" s="70" t="str">
        <f t="shared" si="1019"/>
        <v>—</v>
      </c>
      <c r="Z924" s="183"/>
      <c r="AA924" s="70" t="str">
        <f t="shared" si="1020"/>
        <v>—</v>
      </c>
      <c r="AB924" s="183"/>
      <c r="AC924" s="70" t="str">
        <f t="shared" si="1021"/>
        <v>—</v>
      </c>
      <c r="AD924" s="183">
        <v>357</v>
      </c>
      <c r="AE924" s="70">
        <f t="shared" si="1022"/>
        <v>502</v>
      </c>
      <c r="AF924" s="183">
        <v>357</v>
      </c>
      <c r="AG924" s="70">
        <f t="shared" si="1023"/>
        <v>537</v>
      </c>
      <c r="AH924" s="183">
        <v>118</v>
      </c>
      <c r="AI924" s="70">
        <f t="shared" si="1024"/>
        <v>602</v>
      </c>
      <c r="AJ924" s="183">
        <v>85</v>
      </c>
      <c r="AK924" s="70">
        <f t="shared" si="1025"/>
        <v>607</v>
      </c>
      <c r="AL924" s="183">
        <v>316</v>
      </c>
      <c r="AM924" s="70">
        <f t="shared" si="1026"/>
        <v>576</v>
      </c>
      <c r="AN924" s="183">
        <v>547</v>
      </c>
      <c r="AO924" s="70">
        <f t="shared" si="1027"/>
        <v>543</v>
      </c>
      <c r="AP924" s="183">
        <v>779</v>
      </c>
      <c r="AQ924" s="70">
        <f t="shared" si="1028"/>
        <v>509</v>
      </c>
      <c r="AR924" s="183">
        <v>1693</v>
      </c>
      <c r="AS924" s="70">
        <f t="shared" si="1029"/>
        <v>439</v>
      </c>
      <c r="AT924" s="183">
        <v>1766</v>
      </c>
      <c r="AU924" s="70">
        <f t="shared" si="1030"/>
        <v>441</v>
      </c>
      <c r="AV924" s="183">
        <v>1545</v>
      </c>
      <c r="AW924" s="70">
        <f t="shared" si="1031"/>
        <v>467</v>
      </c>
      <c r="AX924" s="183">
        <v>1576</v>
      </c>
      <c r="AY924" s="168">
        <f t="shared" si="1032"/>
        <v>465</v>
      </c>
      <c r="AZ924" s="224">
        <v>2195</v>
      </c>
      <c r="BA924" s="168">
        <f t="shared" si="1007"/>
        <v>470</v>
      </c>
      <c r="BB924" s="224">
        <v>1956</v>
      </c>
      <c r="BC924" s="168">
        <f t="shared" si="1008"/>
        <v>524</v>
      </c>
      <c r="BD924" s="224"/>
      <c r="BE924" s="168"/>
      <c r="BF924" s="224"/>
      <c r="BG924" s="168"/>
      <c r="BH924" s="224"/>
      <c r="BI924" s="168"/>
      <c r="BJ924" s="183"/>
      <c r="BK924" s="168" t="str">
        <f t="shared" si="1006"/>
        <v>—</v>
      </c>
    </row>
    <row r="925" spans="2:63" ht="12.95" customHeight="1" x14ac:dyDescent="0.2">
      <c r="B925" s="102" t="s">
        <v>709</v>
      </c>
      <c r="C925" s="247" t="s">
        <v>1910</v>
      </c>
      <c r="D925" s="183">
        <v>2</v>
      </c>
      <c r="E925" s="70">
        <f t="shared" si="1009"/>
        <v>399</v>
      </c>
      <c r="F925" s="183"/>
      <c r="G925" s="70" t="str">
        <f t="shared" si="1010"/>
        <v>—</v>
      </c>
      <c r="H925" s="183"/>
      <c r="I925" s="70" t="str">
        <f t="shared" si="1011"/>
        <v>—</v>
      </c>
      <c r="J925" s="183"/>
      <c r="K925" s="70" t="str">
        <f t="shared" si="1012"/>
        <v>—</v>
      </c>
      <c r="L925" s="183"/>
      <c r="M925" s="70" t="str">
        <f t="shared" si="1013"/>
        <v>—</v>
      </c>
      <c r="N925" s="183"/>
      <c r="O925" s="70" t="str">
        <f t="shared" si="1014"/>
        <v>—</v>
      </c>
      <c r="P925" s="183"/>
      <c r="Q925" s="70" t="str">
        <f t="shared" si="1015"/>
        <v>—</v>
      </c>
      <c r="R925" s="183"/>
      <c r="S925" s="70" t="str">
        <f t="shared" si="1016"/>
        <v>—</v>
      </c>
      <c r="T925" s="183"/>
      <c r="U925" s="70" t="str">
        <f t="shared" si="1017"/>
        <v>—</v>
      </c>
      <c r="V925" s="183"/>
      <c r="W925" s="70" t="str">
        <f t="shared" si="1018"/>
        <v>—</v>
      </c>
      <c r="X925" s="183"/>
      <c r="Y925" s="70" t="str">
        <f t="shared" si="1019"/>
        <v>—</v>
      </c>
      <c r="Z925" s="183"/>
      <c r="AA925" s="70" t="str">
        <f t="shared" si="1020"/>
        <v>—</v>
      </c>
      <c r="AB925" s="183"/>
      <c r="AC925" s="70" t="str">
        <f t="shared" si="1021"/>
        <v>—</v>
      </c>
      <c r="AD925" s="183"/>
      <c r="AE925" s="70" t="str">
        <f t="shared" si="1022"/>
        <v>—</v>
      </c>
      <c r="AF925" s="183"/>
      <c r="AG925" s="70" t="str">
        <f t="shared" si="1023"/>
        <v>—</v>
      </c>
      <c r="AH925" s="183"/>
      <c r="AI925" s="70" t="str">
        <f t="shared" si="1024"/>
        <v>—</v>
      </c>
      <c r="AJ925" s="183"/>
      <c r="AK925" s="70" t="str">
        <f t="shared" si="1025"/>
        <v>—</v>
      </c>
      <c r="AL925" s="183"/>
      <c r="AM925" s="70" t="str">
        <f t="shared" si="1026"/>
        <v>—</v>
      </c>
      <c r="AN925" s="183"/>
      <c r="AO925" s="70" t="str">
        <f t="shared" si="1027"/>
        <v>—</v>
      </c>
      <c r="AP925" s="183"/>
      <c r="AQ925" s="70" t="str">
        <f t="shared" si="1028"/>
        <v>—</v>
      </c>
      <c r="AR925" s="183"/>
      <c r="AS925" s="70" t="str">
        <f t="shared" si="1029"/>
        <v>—</v>
      </c>
      <c r="AT925" s="183"/>
      <c r="AU925" s="70" t="str">
        <f t="shared" si="1030"/>
        <v>—</v>
      </c>
      <c r="AV925" s="183"/>
      <c r="AW925" s="70" t="str">
        <f t="shared" si="1031"/>
        <v>—</v>
      </c>
      <c r="AX925" s="183">
        <v>449</v>
      </c>
      <c r="AY925" s="168">
        <f t="shared" si="1032"/>
        <v>621</v>
      </c>
      <c r="AZ925" s="224">
        <v>1727</v>
      </c>
      <c r="BA925" s="168">
        <f t="shared" si="1007"/>
        <v>504</v>
      </c>
      <c r="BB925" s="224">
        <v>1936</v>
      </c>
      <c r="BC925" s="168">
        <f t="shared" si="1008"/>
        <v>528</v>
      </c>
      <c r="BD925" s="224"/>
      <c r="BE925" s="168"/>
      <c r="BF925" s="224"/>
      <c r="BG925" s="168"/>
      <c r="BH925" s="224"/>
      <c r="BI925" s="168"/>
      <c r="BJ925" s="183"/>
      <c r="BK925" s="168" t="str">
        <f t="shared" si="1006"/>
        <v>—</v>
      </c>
    </row>
    <row r="926" spans="2:63" ht="12.95" customHeight="1" x14ac:dyDescent="0.2">
      <c r="B926" s="102" t="s">
        <v>629</v>
      </c>
      <c r="C926" s="247" t="s">
        <v>1910</v>
      </c>
      <c r="D926" s="193"/>
      <c r="E926" s="70" t="str">
        <f t="shared" si="1009"/>
        <v>—</v>
      </c>
      <c r="F926" s="183"/>
      <c r="G926" s="70" t="str">
        <f t="shared" si="1010"/>
        <v>—</v>
      </c>
      <c r="H926" s="193"/>
      <c r="I926" s="70" t="str">
        <f t="shared" si="1011"/>
        <v>—</v>
      </c>
      <c r="J926" s="183"/>
      <c r="K926" s="70" t="str">
        <f t="shared" si="1012"/>
        <v>—</v>
      </c>
      <c r="L926" s="183"/>
      <c r="M926" s="70" t="str">
        <f t="shared" si="1013"/>
        <v>—</v>
      </c>
      <c r="N926" s="183"/>
      <c r="O926" s="70" t="str">
        <f t="shared" si="1014"/>
        <v>—</v>
      </c>
      <c r="P926" s="183"/>
      <c r="Q926" s="70" t="str">
        <f t="shared" si="1015"/>
        <v>—</v>
      </c>
      <c r="R926" s="183"/>
      <c r="S926" s="70" t="str">
        <f t="shared" si="1016"/>
        <v>—</v>
      </c>
      <c r="T926" s="183"/>
      <c r="U926" s="70" t="str">
        <f t="shared" si="1017"/>
        <v>—</v>
      </c>
      <c r="V926" s="183"/>
      <c r="W926" s="70" t="str">
        <f t="shared" si="1018"/>
        <v>—</v>
      </c>
      <c r="X926" s="183"/>
      <c r="Y926" s="70" t="str">
        <f t="shared" si="1019"/>
        <v>—</v>
      </c>
      <c r="Z926" s="183"/>
      <c r="AA926" s="70" t="str">
        <f t="shared" si="1020"/>
        <v>—</v>
      </c>
      <c r="AB926" s="183"/>
      <c r="AC926" s="70" t="str">
        <f t="shared" si="1021"/>
        <v>—</v>
      </c>
      <c r="AD926" s="183"/>
      <c r="AE926" s="70" t="str">
        <f t="shared" si="1022"/>
        <v>—</v>
      </c>
      <c r="AF926" s="183"/>
      <c r="AG926" s="70" t="str">
        <f t="shared" si="1023"/>
        <v>—</v>
      </c>
      <c r="AH926" s="183"/>
      <c r="AI926" s="70" t="str">
        <f t="shared" si="1024"/>
        <v>—</v>
      </c>
      <c r="AJ926" s="183"/>
      <c r="AK926" s="70" t="str">
        <f t="shared" si="1025"/>
        <v>—</v>
      </c>
      <c r="AL926" s="183"/>
      <c r="AM926" s="70" t="str">
        <f t="shared" si="1026"/>
        <v>—</v>
      </c>
      <c r="AN926" s="183"/>
      <c r="AO926" s="70" t="str">
        <f t="shared" si="1027"/>
        <v>—</v>
      </c>
      <c r="AP926" s="183">
        <v>324</v>
      </c>
      <c r="AQ926" s="70">
        <f t="shared" si="1028"/>
        <v>598</v>
      </c>
      <c r="AR926" s="183">
        <v>334</v>
      </c>
      <c r="AS926" s="70">
        <f t="shared" si="1029"/>
        <v>616</v>
      </c>
      <c r="AT926" s="183">
        <v>2450</v>
      </c>
      <c r="AU926" s="70">
        <f t="shared" si="1030"/>
        <v>402</v>
      </c>
      <c r="AV926" s="183">
        <v>2426</v>
      </c>
      <c r="AW926" s="70">
        <f t="shared" si="1031"/>
        <v>412</v>
      </c>
      <c r="AX926" s="183">
        <v>1849</v>
      </c>
      <c r="AY926" s="168">
        <f t="shared" si="1032"/>
        <v>449</v>
      </c>
      <c r="AZ926" s="224">
        <v>1649</v>
      </c>
      <c r="BA926" s="168">
        <f t="shared" si="1007"/>
        <v>509</v>
      </c>
      <c r="BB926" s="224">
        <v>1888</v>
      </c>
      <c r="BC926" s="168">
        <f t="shared" si="1008"/>
        <v>534</v>
      </c>
      <c r="BD926" s="224"/>
      <c r="BE926" s="168"/>
      <c r="BF926" s="224"/>
      <c r="BG926" s="168"/>
      <c r="BH926" s="224"/>
      <c r="BI926" s="168"/>
      <c r="BJ926" s="183"/>
      <c r="BK926" s="168" t="str">
        <f t="shared" si="1006"/>
        <v>—</v>
      </c>
    </row>
    <row r="927" spans="2:63" ht="12.95" customHeight="1" x14ac:dyDescent="0.2">
      <c r="B927" s="102" t="s">
        <v>1277</v>
      </c>
      <c r="C927" s="247" t="s">
        <v>1910</v>
      </c>
      <c r="D927" s="183">
        <v>683</v>
      </c>
      <c r="E927" s="70">
        <f t="shared" si="1009"/>
        <v>305</v>
      </c>
      <c r="F927" s="183">
        <v>726</v>
      </c>
      <c r="G927" s="70">
        <f t="shared" si="1010"/>
        <v>330</v>
      </c>
      <c r="H927" s="183">
        <v>769</v>
      </c>
      <c r="I927" s="70">
        <f t="shared" si="1011"/>
        <v>303</v>
      </c>
      <c r="J927" s="183">
        <v>632</v>
      </c>
      <c r="K927" s="70">
        <f t="shared" si="1012"/>
        <v>344</v>
      </c>
      <c r="L927" s="183">
        <v>759</v>
      </c>
      <c r="M927" s="70">
        <f t="shared" si="1013"/>
        <v>339</v>
      </c>
      <c r="N927" s="183">
        <v>593</v>
      </c>
      <c r="O927" s="70">
        <f t="shared" si="1014"/>
        <v>373</v>
      </c>
      <c r="P927" s="183">
        <v>1069</v>
      </c>
      <c r="Q927" s="70">
        <f t="shared" si="1015"/>
        <v>361</v>
      </c>
      <c r="R927" s="183">
        <v>860</v>
      </c>
      <c r="S927" s="70">
        <f t="shared" si="1016"/>
        <v>392</v>
      </c>
      <c r="T927" s="183">
        <v>1103</v>
      </c>
      <c r="U927" s="70">
        <f t="shared" si="1017"/>
        <v>386</v>
      </c>
      <c r="V927" s="183">
        <v>1068</v>
      </c>
      <c r="W927" s="70">
        <f t="shared" si="1018"/>
        <v>392</v>
      </c>
      <c r="X927" s="183">
        <v>1903</v>
      </c>
      <c r="Y927" s="70">
        <f t="shared" si="1019"/>
        <v>342</v>
      </c>
      <c r="Z927" s="183">
        <v>2216</v>
      </c>
      <c r="AA927" s="70">
        <f t="shared" si="1020"/>
        <v>334</v>
      </c>
      <c r="AB927" s="183">
        <v>1572</v>
      </c>
      <c r="AC927" s="70">
        <f t="shared" si="1021"/>
        <v>358</v>
      </c>
      <c r="AD927" s="183">
        <v>1617</v>
      </c>
      <c r="AE927" s="70">
        <f t="shared" si="1022"/>
        <v>365</v>
      </c>
      <c r="AF927" s="183">
        <v>1184</v>
      </c>
      <c r="AG927" s="70">
        <f t="shared" si="1023"/>
        <v>417</v>
      </c>
      <c r="AH927" s="183">
        <v>1184</v>
      </c>
      <c r="AI927" s="70">
        <f t="shared" si="1024"/>
        <v>433</v>
      </c>
      <c r="AJ927" s="183">
        <v>1313</v>
      </c>
      <c r="AK927" s="70">
        <f t="shared" si="1025"/>
        <v>433</v>
      </c>
      <c r="AL927" s="183">
        <v>1442</v>
      </c>
      <c r="AM927" s="70">
        <f t="shared" si="1026"/>
        <v>428</v>
      </c>
      <c r="AN927" s="183">
        <v>1571</v>
      </c>
      <c r="AO927" s="70">
        <f t="shared" si="1027"/>
        <v>437</v>
      </c>
      <c r="AP927" s="183">
        <v>1702</v>
      </c>
      <c r="AQ927" s="70">
        <f t="shared" si="1028"/>
        <v>437</v>
      </c>
      <c r="AR927" s="183">
        <v>1538</v>
      </c>
      <c r="AS927" s="70">
        <f t="shared" si="1029"/>
        <v>451</v>
      </c>
      <c r="AT927" s="183">
        <v>1783</v>
      </c>
      <c r="AU927" s="70">
        <f t="shared" si="1030"/>
        <v>440</v>
      </c>
      <c r="AV927" s="183">
        <v>1657</v>
      </c>
      <c r="AW927" s="70">
        <f t="shared" si="1031"/>
        <v>457</v>
      </c>
      <c r="AX927" s="183">
        <v>1548</v>
      </c>
      <c r="AY927" s="168">
        <f t="shared" si="1032"/>
        <v>469</v>
      </c>
      <c r="AZ927" s="224">
        <v>1643</v>
      </c>
      <c r="BA927" s="168">
        <f t="shared" si="1007"/>
        <v>511</v>
      </c>
      <c r="BB927" s="224">
        <v>1786</v>
      </c>
      <c r="BC927" s="168">
        <f t="shared" si="1008"/>
        <v>544</v>
      </c>
      <c r="BD927" s="224"/>
      <c r="BE927" s="168"/>
      <c r="BF927" s="224"/>
      <c r="BG927" s="168"/>
      <c r="BH927" s="224"/>
      <c r="BI927" s="168"/>
      <c r="BJ927" s="183"/>
      <c r="BK927" s="168" t="str">
        <f t="shared" si="1006"/>
        <v>—</v>
      </c>
    </row>
    <row r="928" spans="2:63" ht="12.95" customHeight="1" x14ac:dyDescent="0.2">
      <c r="B928" s="102" t="s">
        <v>1577</v>
      </c>
      <c r="C928" s="247" t="s">
        <v>1910</v>
      </c>
      <c r="D928" s="183"/>
      <c r="E928" s="70" t="str">
        <f t="shared" si="1009"/>
        <v>—</v>
      </c>
      <c r="F928" s="183"/>
      <c r="G928" s="70" t="str">
        <f t="shared" si="1010"/>
        <v>—</v>
      </c>
      <c r="H928" s="183"/>
      <c r="I928" s="70" t="str">
        <f t="shared" si="1011"/>
        <v>—</v>
      </c>
      <c r="J928" s="183"/>
      <c r="K928" s="70" t="str">
        <f t="shared" si="1012"/>
        <v>—</v>
      </c>
      <c r="L928" s="183"/>
      <c r="M928" s="70" t="str">
        <f t="shared" si="1013"/>
        <v>—</v>
      </c>
      <c r="N928" s="183"/>
      <c r="O928" s="70" t="str">
        <f t="shared" si="1014"/>
        <v>—</v>
      </c>
      <c r="P928" s="183"/>
      <c r="Q928" s="70" t="str">
        <f t="shared" si="1015"/>
        <v>—</v>
      </c>
      <c r="R928" s="183">
        <v>333</v>
      </c>
      <c r="S928" s="70">
        <f t="shared" si="1016"/>
        <v>477</v>
      </c>
      <c r="T928" s="183">
        <v>374</v>
      </c>
      <c r="U928" s="70">
        <f t="shared" si="1017"/>
        <v>483</v>
      </c>
      <c r="V928" s="183">
        <v>349</v>
      </c>
      <c r="W928" s="70">
        <f t="shared" si="1018"/>
        <v>490</v>
      </c>
      <c r="X928" s="183">
        <v>562</v>
      </c>
      <c r="Y928" s="70">
        <f t="shared" si="1019"/>
        <v>454</v>
      </c>
      <c r="Z928" s="183">
        <v>512</v>
      </c>
      <c r="AA928" s="70">
        <f t="shared" si="1020"/>
        <v>455</v>
      </c>
      <c r="AB928" s="183">
        <v>512</v>
      </c>
      <c r="AC928" s="70">
        <f t="shared" si="1021"/>
        <v>460</v>
      </c>
      <c r="AD928" s="183">
        <v>389</v>
      </c>
      <c r="AE928" s="70">
        <f t="shared" si="1022"/>
        <v>494</v>
      </c>
      <c r="AF928" s="183">
        <v>731</v>
      </c>
      <c r="AG928" s="70">
        <f t="shared" si="1023"/>
        <v>465</v>
      </c>
      <c r="AH928" s="183">
        <v>756</v>
      </c>
      <c r="AI928" s="70">
        <f t="shared" si="1024"/>
        <v>480</v>
      </c>
      <c r="AJ928" s="183">
        <v>794</v>
      </c>
      <c r="AK928" s="70">
        <f t="shared" si="1025"/>
        <v>495</v>
      </c>
      <c r="AL928" s="183">
        <v>841</v>
      </c>
      <c r="AM928" s="70">
        <f t="shared" si="1026"/>
        <v>493</v>
      </c>
      <c r="AN928" s="183">
        <v>2368</v>
      </c>
      <c r="AO928" s="70">
        <f t="shared" si="1027"/>
        <v>386</v>
      </c>
      <c r="AP928" s="183">
        <v>684</v>
      </c>
      <c r="AQ928" s="70">
        <f t="shared" si="1028"/>
        <v>522</v>
      </c>
      <c r="AR928" s="183">
        <v>368</v>
      </c>
      <c r="AS928" s="70">
        <f t="shared" si="1029"/>
        <v>609</v>
      </c>
      <c r="AT928" s="183">
        <v>410</v>
      </c>
      <c r="AU928" s="70">
        <f t="shared" si="1030"/>
        <v>600</v>
      </c>
      <c r="AV928" s="183">
        <v>932</v>
      </c>
      <c r="AW928" s="70">
        <f t="shared" si="1031"/>
        <v>525</v>
      </c>
      <c r="AX928" s="183">
        <v>1150</v>
      </c>
      <c r="AY928" s="168">
        <f t="shared" si="1032"/>
        <v>503</v>
      </c>
      <c r="AZ928" s="224">
        <v>1376</v>
      </c>
      <c r="BA928" s="168">
        <f t="shared" si="1007"/>
        <v>534</v>
      </c>
      <c r="BB928" s="224">
        <v>1736</v>
      </c>
      <c r="BC928" s="168">
        <f t="shared" si="1008"/>
        <v>552</v>
      </c>
      <c r="BD928" s="224"/>
      <c r="BE928" s="168"/>
      <c r="BF928" s="224"/>
      <c r="BG928" s="168"/>
      <c r="BH928" s="224"/>
      <c r="BI928" s="168"/>
      <c r="BJ928" s="183"/>
      <c r="BK928" s="168" t="str">
        <f t="shared" si="1006"/>
        <v>—</v>
      </c>
    </row>
    <row r="929" spans="2:63" ht="12.95" customHeight="1" x14ac:dyDescent="0.2">
      <c r="B929" s="102" t="s">
        <v>1830</v>
      </c>
      <c r="C929" s="247" t="s">
        <v>1910</v>
      </c>
      <c r="D929" s="183"/>
      <c r="E929" s="70" t="str">
        <f t="shared" si="1009"/>
        <v>—</v>
      </c>
      <c r="F929" s="183"/>
      <c r="G929" s="70" t="str">
        <f t="shared" si="1010"/>
        <v>—</v>
      </c>
      <c r="H929" s="183"/>
      <c r="I929" s="70" t="str">
        <f t="shared" si="1011"/>
        <v>—</v>
      </c>
      <c r="J929" s="183"/>
      <c r="K929" s="70" t="str">
        <f t="shared" si="1012"/>
        <v>—</v>
      </c>
      <c r="L929" s="183"/>
      <c r="M929" s="70" t="str">
        <f t="shared" si="1013"/>
        <v>—</v>
      </c>
      <c r="N929" s="183"/>
      <c r="O929" s="70" t="str">
        <f t="shared" si="1014"/>
        <v>—</v>
      </c>
      <c r="P929" s="183"/>
      <c r="Q929" s="70" t="str">
        <f t="shared" si="1015"/>
        <v>—</v>
      </c>
      <c r="R929" s="183"/>
      <c r="S929" s="70" t="str">
        <f t="shared" si="1016"/>
        <v>—</v>
      </c>
      <c r="T929" s="183"/>
      <c r="U929" s="70" t="str">
        <f t="shared" si="1017"/>
        <v>—</v>
      </c>
      <c r="V929" s="183"/>
      <c r="W929" s="70" t="str">
        <f t="shared" si="1018"/>
        <v>—</v>
      </c>
      <c r="X929" s="183"/>
      <c r="Y929" s="70" t="str">
        <f t="shared" si="1019"/>
        <v>—</v>
      </c>
      <c r="Z929" s="183"/>
      <c r="AA929" s="70" t="str">
        <f t="shared" si="1020"/>
        <v>—</v>
      </c>
      <c r="AB929" s="183"/>
      <c r="AC929" s="70" t="str">
        <f t="shared" si="1021"/>
        <v>—</v>
      </c>
      <c r="AD929" s="183"/>
      <c r="AE929" s="70" t="str">
        <f t="shared" si="1022"/>
        <v>—</v>
      </c>
      <c r="AF929" s="183"/>
      <c r="AG929" s="70" t="str">
        <f t="shared" si="1023"/>
        <v>—</v>
      </c>
      <c r="AH929" s="183"/>
      <c r="AI929" s="70" t="str">
        <f t="shared" si="1024"/>
        <v>—</v>
      </c>
      <c r="AJ929" s="183"/>
      <c r="AK929" s="70" t="str">
        <f t="shared" si="1025"/>
        <v>—</v>
      </c>
      <c r="AL929" s="183"/>
      <c r="AM929" s="70" t="str">
        <f t="shared" si="1026"/>
        <v>—</v>
      </c>
      <c r="AN929" s="183"/>
      <c r="AO929" s="70" t="str">
        <f t="shared" si="1027"/>
        <v>—</v>
      </c>
      <c r="AP929" s="183"/>
      <c r="AQ929" s="70" t="str">
        <f t="shared" si="1028"/>
        <v>—</v>
      </c>
      <c r="AR929" s="183"/>
      <c r="AS929" s="70" t="str">
        <f t="shared" si="1029"/>
        <v>—</v>
      </c>
      <c r="AT929" s="183">
        <v>529</v>
      </c>
      <c r="AU929" s="70">
        <f t="shared" si="1030"/>
        <v>575</v>
      </c>
      <c r="AV929" s="183">
        <v>381</v>
      </c>
      <c r="AW929" s="70">
        <f t="shared" si="1031"/>
        <v>620</v>
      </c>
      <c r="AX929" s="183">
        <v>346</v>
      </c>
      <c r="AY929" s="168">
        <f t="shared" si="1032"/>
        <v>642</v>
      </c>
      <c r="AZ929" s="224">
        <v>1613</v>
      </c>
      <c r="BA929" s="168">
        <f t="shared" si="1007"/>
        <v>512</v>
      </c>
      <c r="BB929" s="224">
        <v>1615</v>
      </c>
      <c r="BC929" s="168">
        <f t="shared" si="1008"/>
        <v>563</v>
      </c>
      <c r="BD929" s="224"/>
      <c r="BE929" s="168"/>
      <c r="BF929" s="224"/>
      <c r="BG929" s="168"/>
      <c r="BH929" s="224"/>
      <c r="BI929" s="168"/>
      <c r="BJ929" s="183"/>
      <c r="BK929" s="168" t="str">
        <f t="shared" si="1006"/>
        <v>—</v>
      </c>
    </row>
    <row r="930" spans="2:63" ht="12.95" customHeight="1" x14ac:dyDescent="0.2">
      <c r="B930" s="102" t="s">
        <v>579</v>
      </c>
      <c r="C930" s="247" t="s">
        <v>1910</v>
      </c>
      <c r="D930" s="183"/>
      <c r="E930" s="70" t="str">
        <f t="shared" si="1009"/>
        <v>—</v>
      </c>
      <c r="F930" s="183"/>
      <c r="G930" s="70" t="str">
        <f t="shared" si="1010"/>
        <v>—</v>
      </c>
      <c r="H930" s="183"/>
      <c r="I930" s="70" t="str">
        <f t="shared" si="1011"/>
        <v>—</v>
      </c>
      <c r="J930" s="183"/>
      <c r="K930" s="70" t="str">
        <f t="shared" si="1012"/>
        <v>—</v>
      </c>
      <c r="L930" s="183"/>
      <c r="M930" s="70" t="str">
        <f t="shared" si="1013"/>
        <v>—</v>
      </c>
      <c r="N930" s="183"/>
      <c r="O930" s="70" t="str">
        <f t="shared" si="1014"/>
        <v>—</v>
      </c>
      <c r="P930" s="183"/>
      <c r="Q930" s="70" t="str">
        <f t="shared" si="1015"/>
        <v>—</v>
      </c>
      <c r="R930" s="183"/>
      <c r="S930" s="70" t="str">
        <f t="shared" si="1016"/>
        <v>—</v>
      </c>
      <c r="T930" s="183"/>
      <c r="U930" s="70" t="str">
        <f t="shared" si="1017"/>
        <v>—</v>
      </c>
      <c r="V930" s="183"/>
      <c r="W930" s="70" t="str">
        <f t="shared" si="1018"/>
        <v>—</v>
      </c>
      <c r="X930" s="183"/>
      <c r="Y930" s="70" t="str">
        <f t="shared" si="1019"/>
        <v>—</v>
      </c>
      <c r="Z930" s="183"/>
      <c r="AA930" s="70" t="str">
        <f t="shared" si="1020"/>
        <v>—</v>
      </c>
      <c r="AB930" s="183"/>
      <c r="AC930" s="70" t="str">
        <f t="shared" si="1021"/>
        <v>—</v>
      </c>
      <c r="AD930" s="183"/>
      <c r="AE930" s="70" t="str">
        <f t="shared" si="1022"/>
        <v>—</v>
      </c>
      <c r="AF930" s="183"/>
      <c r="AG930" s="70" t="str">
        <f t="shared" si="1023"/>
        <v>—</v>
      </c>
      <c r="AH930" s="183"/>
      <c r="AI930" s="70" t="str">
        <f t="shared" si="1024"/>
        <v>—</v>
      </c>
      <c r="AJ930" s="183"/>
      <c r="AK930" s="70" t="str">
        <f t="shared" si="1025"/>
        <v>—</v>
      </c>
      <c r="AL930" s="183"/>
      <c r="AM930" s="70" t="str">
        <f t="shared" si="1026"/>
        <v>—</v>
      </c>
      <c r="AN930" s="183"/>
      <c r="AO930" s="70" t="str">
        <f t="shared" si="1027"/>
        <v>—</v>
      </c>
      <c r="AP930" s="183">
        <v>227</v>
      </c>
      <c r="AQ930" s="70">
        <f t="shared" si="1028"/>
        <v>618</v>
      </c>
      <c r="AR930" s="183">
        <v>858</v>
      </c>
      <c r="AS930" s="70">
        <f t="shared" si="1029"/>
        <v>507</v>
      </c>
      <c r="AT930" s="183">
        <v>848</v>
      </c>
      <c r="AU930" s="70">
        <f t="shared" si="1030"/>
        <v>523</v>
      </c>
      <c r="AV930" s="183">
        <v>645</v>
      </c>
      <c r="AW930" s="70">
        <f t="shared" si="1031"/>
        <v>570</v>
      </c>
      <c r="AX930" s="183">
        <v>700</v>
      </c>
      <c r="AY930" s="168">
        <f t="shared" si="1032"/>
        <v>557</v>
      </c>
      <c r="AZ930" s="224">
        <v>1200</v>
      </c>
      <c r="BA930" s="168">
        <f t="shared" si="1007"/>
        <v>557</v>
      </c>
      <c r="BB930" s="224">
        <v>1561</v>
      </c>
      <c r="BC930" s="168">
        <f t="shared" si="1008"/>
        <v>569</v>
      </c>
      <c r="BD930" s="224"/>
      <c r="BE930" s="168"/>
      <c r="BF930" s="224"/>
      <c r="BG930" s="168"/>
      <c r="BH930" s="224"/>
      <c r="BI930" s="168"/>
      <c r="BJ930" s="183"/>
      <c r="BK930" s="168" t="str">
        <f t="shared" si="1006"/>
        <v>—</v>
      </c>
    </row>
    <row r="931" spans="2:63" ht="12.95" customHeight="1" x14ac:dyDescent="0.2">
      <c r="B931" s="102" t="s">
        <v>891</v>
      </c>
      <c r="C931" s="247" t="s">
        <v>1910</v>
      </c>
      <c r="D931" s="183"/>
      <c r="E931" s="70" t="str">
        <f t="shared" si="1009"/>
        <v>—</v>
      </c>
      <c r="F931" s="183"/>
      <c r="G931" s="70" t="str">
        <f t="shared" si="1010"/>
        <v>—</v>
      </c>
      <c r="H931" s="193"/>
      <c r="I931" s="70" t="str">
        <f t="shared" si="1011"/>
        <v>—</v>
      </c>
      <c r="J931" s="183"/>
      <c r="K931" s="70" t="str">
        <f t="shared" si="1012"/>
        <v>—</v>
      </c>
      <c r="L931" s="183"/>
      <c r="M931" s="70" t="str">
        <f t="shared" si="1013"/>
        <v>—</v>
      </c>
      <c r="N931" s="183"/>
      <c r="O931" s="70" t="str">
        <f t="shared" si="1014"/>
        <v>—</v>
      </c>
      <c r="P931" s="183"/>
      <c r="Q931" s="70" t="str">
        <f t="shared" si="1015"/>
        <v>—</v>
      </c>
      <c r="R931" s="183">
        <v>1447</v>
      </c>
      <c r="S931" s="70">
        <f t="shared" si="1016"/>
        <v>346</v>
      </c>
      <c r="T931" s="183">
        <v>1978</v>
      </c>
      <c r="U931" s="70">
        <f t="shared" si="1017"/>
        <v>334</v>
      </c>
      <c r="V931" s="183">
        <v>2380</v>
      </c>
      <c r="W931" s="70">
        <f t="shared" si="1018"/>
        <v>326</v>
      </c>
      <c r="X931" s="183">
        <v>2782</v>
      </c>
      <c r="Y931" s="70">
        <f t="shared" si="1019"/>
        <v>310</v>
      </c>
      <c r="Z931" s="183">
        <v>3185</v>
      </c>
      <c r="AA931" s="70">
        <f t="shared" si="1020"/>
        <v>300</v>
      </c>
      <c r="AB931" s="183">
        <v>2972</v>
      </c>
      <c r="AC931" s="70">
        <f t="shared" si="1021"/>
        <v>310</v>
      </c>
      <c r="AD931" s="183">
        <v>2900</v>
      </c>
      <c r="AE931" s="70">
        <f t="shared" si="1022"/>
        <v>320</v>
      </c>
      <c r="AF931" s="183">
        <v>2658</v>
      </c>
      <c r="AG931" s="70">
        <f t="shared" si="1023"/>
        <v>339</v>
      </c>
      <c r="AH931" s="183">
        <v>3152</v>
      </c>
      <c r="AI931" s="70">
        <f t="shared" si="1024"/>
        <v>326</v>
      </c>
      <c r="AJ931" s="183">
        <v>3224</v>
      </c>
      <c r="AK931" s="70">
        <f t="shared" si="1025"/>
        <v>340</v>
      </c>
      <c r="AL931" s="183">
        <v>2754</v>
      </c>
      <c r="AM931" s="70">
        <f t="shared" si="1026"/>
        <v>360</v>
      </c>
      <c r="AN931" s="183">
        <v>3051</v>
      </c>
      <c r="AO931" s="70">
        <f t="shared" si="1027"/>
        <v>364</v>
      </c>
      <c r="AP931" s="183">
        <v>2723</v>
      </c>
      <c r="AQ931" s="70">
        <f t="shared" si="1028"/>
        <v>379</v>
      </c>
      <c r="AR931" s="183">
        <v>1145</v>
      </c>
      <c r="AS931" s="70">
        <f t="shared" si="1029"/>
        <v>478</v>
      </c>
      <c r="AT931" s="183">
        <v>1118</v>
      </c>
      <c r="AU931" s="70">
        <f t="shared" si="1030"/>
        <v>487</v>
      </c>
      <c r="AV931" s="183">
        <v>1015</v>
      </c>
      <c r="AW931" s="70">
        <f t="shared" si="1031"/>
        <v>517</v>
      </c>
      <c r="AX931" s="183">
        <v>994</v>
      </c>
      <c r="AY931" s="168">
        <f t="shared" si="1032"/>
        <v>527</v>
      </c>
      <c r="AZ931" s="213">
        <v>569</v>
      </c>
      <c r="BA931" s="168">
        <f t="shared" si="1007"/>
        <v>649</v>
      </c>
      <c r="BB931" s="224">
        <v>1530</v>
      </c>
      <c r="BC931" s="168">
        <f t="shared" si="1008"/>
        <v>572</v>
      </c>
      <c r="BD931" s="224"/>
      <c r="BE931" s="168"/>
      <c r="BF931" s="224"/>
      <c r="BG931" s="168"/>
      <c r="BH931" s="224"/>
      <c r="BI931" s="168"/>
      <c r="BJ931" s="183"/>
      <c r="BK931" s="168" t="str">
        <f t="shared" si="1006"/>
        <v>—</v>
      </c>
    </row>
    <row r="932" spans="2:63" ht="12.95" customHeight="1" x14ac:dyDescent="0.2">
      <c r="B932" s="102" t="s">
        <v>1569</v>
      </c>
      <c r="C932" s="247" t="s">
        <v>1910</v>
      </c>
      <c r="D932" s="183"/>
      <c r="E932" s="70" t="str">
        <f t="shared" si="1009"/>
        <v>—</v>
      </c>
      <c r="F932" s="183">
        <v>869</v>
      </c>
      <c r="G932" s="70">
        <f t="shared" si="1010"/>
        <v>317</v>
      </c>
      <c r="H932" s="183"/>
      <c r="I932" s="70" t="str">
        <f t="shared" si="1011"/>
        <v>—</v>
      </c>
      <c r="J932" s="183"/>
      <c r="K932" s="70" t="str">
        <f t="shared" si="1012"/>
        <v>—</v>
      </c>
      <c r="L932" s="183"/>
      <c r="M932" s="70" t="str">
        <f t="shared" si="1013"/>
        <v>—</v>
      </c>
      <c r="N932" s="183"/>
      <c r="O932" s="70" t="str">
        <f t="shared" si="1014"/>
        <v>—</v>
      </c>
      <c r="P932" s="183"/>
      <c r="Q932" s="70" t="str">
        <f t="shared" si="1015"/>
        <v>—</v>
      </c>
      <c r="R932" s="183"/>
      <c r="S932" s="70" t="str">
        <f t="shared" si="1016"/>
        <v>—</v>
      </c>
      <c r="T932" s="183"/>
      <c r="U932" s="70" t="str">
        <f t="shared" si="1017"/>
        <v>—</v>
      </c>
      <c r="V932" s="183"/>
      <c r="W932" s="70" t="str">
        <f t="shared" si="1018"/>
        <v>—</v>
      </c>
      <c r="X932" s="183"/>
      <c r="Y932" s="70" t="str">
        <f t="shared" si="1019"/>
        <v>—</v>
      </c>
      <c r="Z932" s="183"/>
      <c r="AA932" s="70" t="str">
        <f t="shared" si="1020"/>
        <v>—</v>
      </c>
      <c r="AB932" s="183"/>
      <c r="AC932" s="70" t="str">
        <f t="shared" si="1021"/>
        <v>—</v>
      </c>
      <c r="AD932" s="183"/>
      <c r="AE932" s="70" t="str">
        <f t="shared" si="1022"/>
        <v>—</v>
      </c>
      <c r="AF932" s="183"/>
      <c r="AG932" s="70" t="str">
        <f t="shared" si="1023"/>
        <v>—</v>
      </c>
      <c r="AH932" s="183"/>
      <c r="AI932" s="70" t="str">
        <f t="shared" si="1024"/>
        <v>—</v>
      </c>
      <c r="AJ932" s="183"/>
      <c r="AK932" s="70" t="str">
        <f t="shared" si="1025"/>
        <v>—</v>
      </c>
      <c r="AL932" s="183"/>
      <c r="AM932" s="70" t="str">
        <f t="shared" si="1026"/>
        <v>—</v>
      </c>
      <c r="AN932" s="183"/>
      <c r="AO932" s="70" t="str">
        <f t="shared" si="1027"/>
        <v>—</v>
      </c>
      <c r="AP932" s="183"/>
      <c r="AQ932" s="70" t="str">
        <f t="shared" si="1028"/>
        <v>—</v>
      </c>
      <c r="AR932" s="183"/>
      <c r="AS932" s="70" t="str">
        <f t="shared" si="1029"/>
        <v>—</v>
      </c>
      <c r="AT932" s="183">
        <v>385</v>
      </c>
      <c r="AU932" s="70">
        <f t="shared" si="1030"/>
        <v>610</v>
      </c>
      <c r="AV932" s="183">
        <v>418</v>
      </c>
      <c r="AW932" s="70">
        <f t="shared" si="1031"/>
        <v>612</v>
      </c>
      <c r="AX932" s="183">
        <v>380</v>
      </c>
      <c r="AY932" s="168">
        <f t="shared" si="1032"/>
        <v>634</v>
      </c>
      <c r="AZ932" s="224">
        <v>1051</v>
      </c>
      <c r="BA932" s="168">
        <f t="shared" si="1007"/>
        <v>572</v>
      </c>
      <c r="BB932" s="224">
        <v>1452</v>
      </c>
      <c r="BC932" s="168">
        <f t="shared" si="1008"/>
        <v>583</v>
      </c>
      <c r="BD932" s="224"/>
      <c r="BE932" s="168"/>
      <c r="BF932" s="224"/>
      <c r="BG932" s="168"/>
      <c r="BH932" s="224"/>
      <c r="BI932" s="168"/>
      <c r="BJ932" s="183"/>
      <c r="BK932" s="168" t="str">
        <f t="shared" si="1006"/>
        <v>—</v>
      </c>
    </row>
    <row r="933" spans="2:63" ht="12.95" customHeight="1" x14ac:dyDescent="0.2">
      <c r="B933" s="102" t="s">
        <v>1583</v>
      </c>
      <c r="C933" s="247" t="s">
        <v>1910</v>
      </c>
      <c r="D933" s="183">
        <v>216</v>
      </c>
      <c r="E933" s="70">
        <f t="shared" si="1009"/>
        <v>354</v>
      </c>
      <c r="F933" s="183">
        <v>432</v>
      </c>
      <c r="G933" s="70">
        <f t="shared" si="1010"/>
        <v>368</v>
      </c>
      <c r="H933" s="183">
        <v>648</v>
      </c>
      <c r="I933" s="70">
        <f t="shared" si="1011"/>
        <v>313</v>
      </c>
      <c r="J933" s="183">
        <v>768</v>
      </c>
      <c r="K933" s="70">
        <f t="shared" si="1012"/>
        <v>332</v>
      </c>
      <c r="L933" s="183">
        <v>845</v>
      </c>
      <c r="M933" s="70">
        <f t="shared" si="1013"/>
        <v>330</v>
      </c>
      <c r="N933" s="183">
        <v>510</v>
      </c>
      <c r="O933" s="70">
        <f t="shared" si="1014"/>
        <v>380</v>
      </c>
      <c r="P933" s="183">
        <v>1090</v>
      </c>
      <c r="Q933" s="70">
        <f t="shared" si="1015"/>
        <v>359</v>
      </c>
      <c r="R933" s="183">
        <v>505</v>
      </c>
      <c r="S933" s="70">
        <f t="shared" si="1016"/>
        <v>439</v>
      </c>
      <c r="T933" s="183">
        <v>502</v>
      </c>
      <c r="U933" s="70">
        <f t="shared" si="1017"/>
        <v>456</v>
      </c>
      <c r="V933" s="183">
        <v>818</v>
      </c>
      <c r="W933" s="70">
        <f t="shared" si="1018"/>
        <v>420</v>
      </c>
      <c r="X933" s="183">
        <v>1135</v>
      </c>
      <c r="Y933" s="70">
        <f t="shared" si="1019"/>
        <v>382</v>
      </c>
      <c r="Z933" s="183">
        <v>1032</v>
      </c>
      <c r="AA933" s="70">
        <f t="shared" si="1020"/>
        <v>390</v>
      </c>
      <c r="AB933" s="183">
        <v>1364</v>
      </c>
      <c r="AC933" s="70">
        <f t="shared" si="1021"/>
        <v>370</v>
      </c>
      <c r="AD933" s="183">
        <v>972</v>
      </c>
      <c r="AE933" s="70">
        <f t="shared" si="1022"/>
        <v>422</v>
      </c>
      <c r="AF933" s="183">
        <v>709</v>
      </c>
      <c r="AG933" s="70">
        <f t="shared" si="1023"/>
        <v>470</v>
      </c>
      <c r="AH933" s="183">
        <v>620</v>
      </c>
      <c r="AI933" s="70">
        <f t="shared" si="1024"/>
        <v>503</v>
      </c>
      <c r="AJ933" s="183">
        <v>718</v>
      </c>
      <c r="AK933" s="70">
        <f t="shared" si="1025"/>
        <v>504</v>
      </c>
      <c r="AL933" s="183">
        <v>704</v>
      </c>
      <c r="AM933" s="70">
        <f t="shared" si="1026"/>
        <v>506</v>
      </c>
      <c r="AN933" s="183">
        <v>526</v>
      </c>
      <c r="AO933" s="70">
        <f t="shared" si="1027"/>
        <v>547</v>
      </c>
      <c r="AP933" s="183">
        <v>526</v>
      </c>
      <c r="AQ933" s="70">
        <f t="shared" si="1028"/>
        <v>553</v>
      </c>
      <c r="AR933" s="183">
        <v>606</v>
      </c>
      <c r="AS933" s="70">
        <f t="shared" si="1029"/>
        <v>551</v>
      </c>
      <c r="AT933" s="183">
        <v>450</v>
      </c>
      <c r="AU933" s="70">
        <f t="shared" si="1030"/>
        <v>587</v>
      </c>
      <c r="AV933" s="183">
        <v>948</v>
      </c>
      <c r="AW933" s="70">
        <f t="shared" si="1031"/>
        <v>522</v>
      </c>
      <c r="AX933" s="183">
        <v>683</v>
      </c>
      <c r="AY933" s="168">
        <f t="shared" si="1032"/>
        <v>561</v>
      </c>
      <c r="AZ933" s="224">
        <v>1425</v>
      </c>
      <c r="BA933" s="168">
        <f t="shared" si="1007"/>
        <v>529</v>
      </c>
      <c r="BB933" s="224">
        <v>1336</v>
      </c>
      <c r="BC933" s="168">
        <f t="shared" si="1008"/>
        <v>601</v>
      </c>
      <c r="BD933" s="224"/>
      <c r="BE933" s="168"/>
      <c r="BF933" s="224"/>
      <c r="BG933" s="168"/>
      <c r="BH933" s="224"/>
      <c r="BI933" s="168"/>
      <c r="BJ933" s="183"/>
      <c r="BK933" s="168" t="str">
        <f t="shared" si="1006"/>
        <v>—</v>
      </c>
    </row>
    <row r="934" spans="2:63" ht="12.95" customHeight="1" x14ac:dyDescent="0.2">
      <c r="B934" s="102" t="s">
        <v>713</v>
      </c>
      <c r="C934" s="247" t="s">
        <v>1910</v>
      </c>
      <c r="D934" s="183"/>
      <c r="E934" s="70" t="str">
        <f t="shared" si="1009"/>
        <v>—</v>
      </c>
      <c r="F934" s="183"/>
      <c r="G934" s="70" t="str">
        <f t="shared" si="1010"/>
        <v>—</v>
      </c>
      <c r="H934" s="183"/>
      <c r="I934" s="70" t="str">
        <f t="shared" si="1011"/>
        <v>—</v>
      </c>
      <c r="J934" s="183"/>
      <c r="K934" s="70" t="str">
        <f t="shared" si="1012"/>
        <v>—</v>
      </c>
      <c r="L934" s="183"/>
      <c r="M934" s="70" t="str">
        <f t="shared" si="1013"/>
        <v>—</v>
      </c>
      <c r="N934" s="183"/>
      <c r="O934" s="70" t="str">
        <f t="shared" si="1014"/>
        <v>—</v>
      </c>
      <c r="P934" s="183"/>
      <c r="Q934" s="70" t="str">
        <f t="shared" si="1015"/>
        <v>—</v>
      </c>
      <c r="R934" s="183">
        <v>440</v>
      </c>
      <c r="S934" s="70">
        <f t="shared" si="1016"/>
        <v>452</v>
      </c>
      <c r="T934" s="183">
        <v>505</v>
      </c>
      <c r="U934" s="70">
        <f t="shared" si="1017"/>
        <v>453</v>
      </c>
      <c r="V934" s="183">
        <v>610</v>
      </c>
      <c r="W934" s="70">
        <f t="shared" si="1018"/>
        <v>438</v>
      </c>
      <c r="X934" s="183">
        <v>640</v>
      </c>
      <c r="Y934" s="70">
        <f t="shared" si="1019"/>
        <v>439</v>
      </c>
      <c r="Z934" s="183">
        <v>991</v>
      </c>
      <c r="AA934" s="70">
        <f t="shared" si="1020"/>
        <v>395</v>
      </c>
      <c r="AB934" s="183">
        <v>777</v>
      </c>
      <c r="AC934" s="70">
        <f t="shared" si="1021"/>
        <v>423</v>
      </c>
      <c r="AD934" s="183">
        <v>691</v>
      </c>
      <c r="AE934" s="70">
        <f t="shared" si="1022"/>
        <v>451</v>
      </c>
      <c r="AF934" s="183">
        <v>1310</v>
      </c>
      <c r="AG934" s="70">
        <f t="shared" si="1023"/>
        <v>402</v>
      </c>
      <c r="AH934" s="183">
        <v>1310</v>
      </c>
      <c r="AI934" s="70">
        <f t="shared" si="1024"/>
        <v>415</v>
      </c>
      <c r="AJ934" s="183">
        <v>1214</v>
      </c>
      <c r="AK934" s="70">
        <f t="shared" si="1025"/>
        <v>444</v>
      </c>
      <c r="AL934" s="183">
        <v>1295</v>
      </c>
      <c r="AM934" s="70">
        <f t="shared" si="1026"/>
        <v>443</v>
      </c>
      <c r="AN934" s="183">
        <v>1326</v>
      </c>
      <c r="AO934" s="70">
        <f t="shared" si="1027"/>
        <v>455</v>
      </c>
      <c r="AP934" s="183">
        <v>1565</v>
      </c>
      <c r="AQ934" s="70">
        <f t="shared" si="1028"/>
        <v>445</v>
      </c>
      <c r="AR934" s="183">
        <v>1765</v>
      </c>
      <c r="AS934" s="70">
        <f t="shared" si="1029"/>
        <v>436</v>
      </c>
      <c r="AT934" s="183">
        <v>1682</v>
      </c>
      <c r="AU934" s="70">
        <f t="shared" si="1030"/>
        <v>448</v>
      </c>
      <c r="AV934" s="183">
        <v>1443</v>
      </c>
      <c r="AW934" s="70">
        <f t="shared" si="1031"/>
        <v>476</v>
      </c>
      <c r="AX934" s="183">
        <v>1107</v>
      </c>
      <c r="AY934" s="168">
        <f t="shared" si="1032"/>
        <v>507</v>
      </c>
      <c r="AZ934" s="224">
        <v>1197</v>
      </c>
      <c r="BA934" s="168">
        <f t="shared" si="1007"/>
        <v>558</v>
      </c>
      <c r="BB934" s="224">
        <v>1267</v>
      </c>
      <c r="BC934" s="168">
        <f t="shared" si="1008"/>
        <v>609</v>
      </c>
      <c r="BD934" s="224"/>
      <c r="BE934" s="168"/>
      <c r="BF934" s="224"/>
      <c r="BG934" s="168"/>
      <c r="BH934" s="224"/>
      <c r="BI934" s="168"/>
      <c r="BJ934" s="183"/>
      <c r="BK934" s="168" t="str">
        <f t="shared" si="1006"/>
        <v>—</v>
      </c>
    </row>
    <row r="935" spans="2:63" ht="12.95" customHeight="1" x14ac:dyDescent="0.2">
      <c r="B935" s="204" t="s">
        <v>1968</v>
      </c>
      <c r="C935" s="252" t="s">
        <v>1910</v>
      </c>
      <c r="D935" s="183"/>
      <c r="E935" s="70"/>
      <c r="F935" s="183"/>
      <c r="G935" s="70"/>
      <c r="H935" s="183"/>
      <c r="I935" s="70"/>
      <c r="J935" s="183"/>
      <c r="K935" s="70"/>
      <c r="L935" s="183"/>
      <c r="M935" s="70"/>
      <c r="N935" s="183"/>
      <c r="O935" s="70"/>
      <c r="P935" s="183"/>
      <c r="Q935" s="70"/>
      <c r="R935" s="183"/>
      <c r="S935" s="70"/>
      <c r="T935" s="183"/>
      <c r="U935" s="70"/>
      <c r="V935" s="183"/>
      <c r="W935" s="70"/>
      <c r="X935" s="183"/>
      <c r="Y935" s="70"/>
      <c r="Z935" s="183"/>
      <c r="AA935" s="70"/>
      <c r="AB935" s="183"/>
      <c r="AC935" s="70"/>
      <c r="AD935" s="183"/>
      <c r="AE935" s="70"/>
      <c r="AF935" s="183"/>
      <c r="AG935" s="70"/>
      <c r="AH935" s="183"/>
      <c r="AI935" s="70"/>
      <c r="AJ935" s="183"/>
      <c r="AK935" s="70"/>
      <c r="AL935" s="183"/>
      <c r="AM935" s="70"/>
      <c r="AN935" s="183"/>
      <c r="AO935" s="70"/>
      <c r="AP935" s="183"/>
      <c r="AQ935" s="70"/>
      <c r="AR935" s="183"/>
      <c r="AS935" s="70"/>
      <c r="AT935" s="183"/>
      <c r="AU935" s="70"/>
      <c r="AV935" s="183"/>
      <c r="AW935" s="70"/>
      <c r="AX935" s="183"/>
      <c r="AY935" s="168"/>
      <c r="AZ935" s="202"/>
      <c r="BA935" s="168" t="str">
        <f t="shared" si="1007"/>
        <v>—</v>
      </c>
      <c r="BB935" s="202">
        <v>1111</v>
      </c>
      <c r="BC935" s="168">
        <f t="shared" si="1008"/>
        <v>630</v>
      </c>
      <c r="BD935" s="202"/>
      <c r="BE935" s="168"/>
      <c r="BF935" s="202"/>
      <c r="BG935" s="168"/>
      <c r="BH935" s="202"/>
      <c r="BI935" s="168"/>
      <c r="BJ935" s="183"/>
      <c r="BK935" s="168" t="str">
        <f t="shared" si="1006"/>
        <v>—</v>
      </c>
    </row>
    <row r="936" spans="2:63" ht="12.95" customHeight="1" x14ac:dyDescent="0.2">
      <c r="B936" s="204" t="s">
        <v>1970</v>
      </c>
      <c r="C936" s="252" t="s">
        <v>1910</v>
      </c>
      <c r="D936" s="183"/>
      <c r="E936" s="70"/>
      <c r="F936" s="183"/>
      <c r="G936" s="70"/>
      <c r="H936" s="183"/>
      <c r="I936" s="70"/>
      <c r="J936" s="183"/>
      <c r="K936" s="70"/>
      <c r="L936" s="183"/>
      <c r="M936" s="70"/>
      <c r="N936" s="183"/>
      <c r="O936" s="70"/>
      <c r="P936" s="183"/>
      <c r="Q936" s="70"/>
      <c r="R936" s="183"/>
      <c r="S936" s="70"/>
      <c r="T936" s="183"/>
      <c r="U936" s="70"/>
      <c r="V936" s="183"/>
      <c r="W936" s="70"/>
      <c r="X936" s="183"/>
      <c r="Y936" s="70"/>
      <c r="Z936" s="183"/>
      <c r="AA936" s="70"/>
      <c r="AB936" s="183"/>
      <c r="AC936" s="70"/>
      <c r="AD936" s="183"/>
      <c r="AE936" s="70"/>
      <c r="AF936" s="183"/>
      <c r="AG936" s="70"/>
      <c r="AH936" s="183"/>
      <c r="AI936" s="70"/>
      <c r="AJ936" s="183"/>
      <c r="AK936" s="70"/>
      <c r="AL936" s="183"/>
      <c r="AM936" s="70"/>
      <c r="AN936" s="183"/>
      <c r="AO936" s="70"/>
      <c r="AP936" s="183"/>
      <c r="AQ936" s="70"/>
      <c r="AR936" s="183"/>
      <c r="AS936" s="70"/>
      <c r="AT936" s="183"/>
      <c r="AU936" s="70"/>
      <c r="AV936" s="183"/>
      <c r="AW936" s="70"/>
      <c r="AX936" s="183"/>
      <c r="AY936" s="168"/>
      <c r="AZ936" s="202"/>
      <c r="BA936" s="168" t="str">
        <f t="shared" si="1007"/>
        <v>—</v>
      </c>
      <c r="BB936" s="202">
        <v>1049</v>
      </c>
      <c r="BC936" s="168">
        <f t="shared" si="1008"/>
        <v>635</v>
      </c>
      <c r="BD936" s="202"/>
      <c r="BE936" s="168"/>
      <c r="BF936" s="202"/>
      <c r="BG936" s="168"/>
      <c r="BH936" s="202"/>
      <c r="BI936" s="168"/>
      <c r="BJ936" s="183"/>
      <c r="BK936" s="168" t="str">
        <f t="shared" si="1006"/>
        <v>—</v>
      </c>
    </row>
    <row r="937" spans="2:63" ht="12.95" customHeight="1" x14ac:dyDescent="0.2">
      <c r="B937" s="102" t="s">
        <v>1573</v>
      </c>
      <c r="C937" s="247" t="s">
        <v>1910</v>
      </c>
      <c r="D937" s="183">
        <v>510</v>
      </c>
      <c r="E937" s="70">
        <f>IF(D937&gt;0,RANK(D937,$D$11:$D$1079),"—")</f>
        <v>317</v>
      </c>
      <c r="F937" s="183">
        <v>422</v>
      </c>
      <c r="G937" s="70">
        <f>IF(F937&gt;0,RANK(F937,$F$11:$F$1079),"—")</f>
        <v>374</v>
      </c>
      <c r="H937" s="183">
        <v>334</v>
      </c>
      <c r="I937" s="70">
        <f>IF(H937&gt;0,RANK(H937,$H$11:$H$1079),"—")</f>
        <v>349</v>
      </c>
      <c r="J937" s="183">
        <v>467</v>
      </c>
      <c r="K937" s="70">
        <f>IF(J937&gt;0,RANK(J937,$J$11:$J$1079),"—")</f>
        <v>360</v>
      </c>
      <c r="L937" s="183">
        <v>160</v>
      </c>
      <c r="M937" s="70">
        <f>IF(L937&gt;0,RANK(L937,$L$11:$L$1079),"—")</f>
        <v>397</v>
      </c>
      <c r="N937" s="183">
        <v>350</v>
      </c>
      <c r="O937" s="70">
        <f>IF(N937&gt;0,RANK(N937,$N$11:$N$1079),"—")</f>
        <v>398</v>
      </c>
      <c r="P937" s="183">
        <v>792</v>
      </c>
      <c r="Q937" s="70">
        <f>IF(P937&gt;0,RANK(P937,$P$11:$P$1079),"—")</f>
        <v>383</v>
      </c>
      <c r="R937" s="183">
        <v>1001</v>
      </c>
      <c r="S937" s="70">
        <f>IF(R937&gt;0,RANK(R937,$R$11:$R$1079),"—")</f>
        <v>380</v>
      </c>
      <c r="T937" s="183">
        <v>1192</v>
      </c>
      <c r="U937" s="70">
        <f>IF(T937&gt;0,RANK(T937,$T$11:$T$1079),"—")</f>
        <v>377</v>
      </c>
      <c r="V937" s="183">
        <v>1056</v>
      </c>
      <c r="W937" s="70">
        <f>IF(V937&gt;0,RANK(V937,$V$11:$V$1079),"—")</f>
        <v>394</v>
      </c>
      <c r="X937" s="183">
        <v>920</v>
      </c>
      <c r="Y937" s="70">
        <f>IF(X937&gt;0,RANK(X937,$X$11:$X$1079),"—")</f>
        <v>406</v>
      </c>
      <c r="Z937" s="183">
        <v>803</v>
      </c>
      <c r="AA937" s="70">
        <f>IF(Z937&gt;0,RANK(Z937,$Z$11:$Z$1079),"—")</f>
        <v>415</v>
      </c>
      <c r="AB937" s="183">
        <v>716</v>
      </c>
      <c r="AC937" s="70">
        <f>IF(AB937&gt;0,RANK(AB937,$AB$11:$AB$1079),"—")</f>
        <v>428</v>
      </c>
      <c r="AD937" s="183">
        <v>542</v>
      </c>
      <c r="AE937" s="70">
        <f>IF(AD937&gt;0,RANK(AD937,$AD$11:$AD$1079),"—")</f>
        <v>474</v>
      </c>
      <c r="AF937" s="183">
        <v>744</v>
      </c>
      <c r="AG937" s="70">
        <f>IF(AF937&gt;0,RANK(AF937,$AF$11:$AF$1079),"—")</f>
        <v>461</v>
      </c>
      <c r="AH937" s="183">
        <v>783</v>
      </c>
      <c r="AI937" s="70">
        <f>IF(AH937&gt;0,RANK(AH937,$AH$11:$AH$1079),"—")</f>
        <v>472</v>
      </c>
      <c r="AJ937" s="183">
        <v>1112</v>
      </c>
      <c r="AK937" s="70">
        <f>IF(AJ937&gt;0,RANK(AJ937,$AJ$11:$AJ$1079),"—")</f>
        <v>456</v>
      </c>
      <c r="AL937" s="183">
        <v>1207</v>
      </c>
      <c r="AM937" s="70">
        <f>IF(AL937&gt;0,RANK(AL937,$AL$11:$AL$1079),"—")</f>
        <v>451</v>
      </c>
      <c r="AN937" s="183">
        <v>2055</v>
      </c>
      <c r="AO937" s="70">
        <f>IF(AN937&gt;0,RANK(AN937,$AN$11:$AN$1079),"—")</f>
        <v>401</v>
      </c>
      <c r="AP937" s="183">
        <v>1010</v>
      </c>
      <c r="AQ937" s="70">
        <f>IF(AP937&gt;0,RANK(AP937,$AP$11:$AP$1079),"—")</f>
        <v>492</v>
      </c>
      <c r="AR937" s="183">
        <v>1024</v>
      </c>
      <c r="AS937" s="70">
        <f>IF(AR937&gt;0,RANK(AR937,$AR$11:$AR$1079),"—")</f>
        <v>492</v>
      </c>
      <c r="AT937" s="183">
        <v>1093</v>
      </c>
      <c r="AU937" s="70">
        <f>IF(AT937&gt;0,RANK(AT937,$AT$11:$AT$1079),"—")</f>
        <v>493</v>
      </c>
      <c r="AV937" s="183">
        <v>1026</v>
      </c>
      <c r="AW937" s="70">
        <f>IF(AV937&gt;0,RANK(AV937,$AV$11:$AV$1079),"—")</f>
        <v>515</v>
      </c>
      <c r="AX937" s="183">
        <v>1020</v>
      </c>
      <c r="AY937" s="168">
        <f>IF(AX937&gt;0,RANK(AX937,$AX$11:$AX$1079),"—")</f>
        <v>524</v>
      </c>
      <c r="AZ937" s="213">
        <v>783</v>
      </c>
      <c r="BA937" s="168">
        <f t="shared" si="1007"/>
        <v>605</v>
      </c>
      <c r="BB937" s="213">
        <v>977</v>
      </c>
      <c r="BC937" s="168">
        <f t="shared" si="1008"/>
        <v>647</v>
      </c>
      <c r="BD937" s="213"/>
      <c r="BE937" s="168"/>
      <c r="BF937" s="213"/>
      <c r="BG937" s="168"/>
      <c r="BH937" s="213"/>
      <c r="BI937" s="168"/>
      <c r="BJ937" s="183"/>
      <c r="BK937" s="168" t="str">
        <f t="shared" si="1006"/>
        <v>—</v>
      </c>
    </row>
    <row r="938" spans="2:63" ht="12.95" customHeight="1" x14ac:dyDescent="0.2">
      <c r="B938" s="102" t="s">
        <v>1566</v>
      </c>
      <c r="C938" s="247" t="s">
        <v>1910</v>
      </c>
      <c r="D938" s="183">
        <v>81</v>
      </c>
      <c r="E938" s="70">
        <f>IF(D938&gt;0,RANK(D938,$D$11:$D$1079),"—")</f>
        <v>377</v>
      </c>
      <c r="F938" s="183">
        <v>104</v>
      </c>
      <c r="G938" s="70">
        <f>IF(F938&gt;0,RANK(F938,$F$11:$F$1079),"—")</f>
        <v>453</v>
      </c>
      <c r="H938" s="183">
        <v>127</v>
      </c>
      <c r="I938" s="70">
        <f>IF(H938&gt;0,RANK(H938,$H$11:$H$1079),"—")</f>
        <v>377</v>
      </c>
      <c r="J938" s="183">
        <v>168</v>
      </c>
      <c r="K938" s="70">
        <f>IF(J938&gt;0,RANK(J938,$J$11:$J$1079),"—")</f>
        <v>398</v>
      </c>
      <c r="L938" s="183">
        <v>254</v>
      </c>
      <c r="M938" s="70">
        <f>IF(L938&gt;0,RANK(L938,$L$11:$L$1079),"—")</f>
        <v>386</v>
      </c>
      <c r="N938" s="183">
        <v>96</v>
      </c>
      <c r="O938" s="70">
        <f>IF(N938&gt;0,RANK(N938,$N$11:$N$1079),"—")</f>
        <v>445</v>
      </c>
      <c r="P938" s="183">
        <v>118</v>
      </c>
      <c r="Q938" s="70">
        <f>IF(P938&gt;0,RANK(P938,$P$11:$P$1079),"—")</f>
        <v>471</v>
      </c>
      <c r="R938" s="183">
        <v>173</v>
      </c>
      <c r="S938" s="70">
        <f>IF(R938&gt;0,RANK(R938,$R$11:$R$1079),"—")</f>
        <v>525</v>
      </c>
      <c r="T938" s="183">
        <v>295</v>
      </c>
      <c r="U938" s="70">
        <f>IF(T938&gt;0,RANK(T938,$T$11:$T$1079),"—")</f>
        <v>504</v>
      </c>
      <c r="V938" s="183">
        <v>244</v>
      </c>
      <c r="W938" s="70">
        <f>IF(V938&gt;0,RANK(V938,$V$11:$V$1079),"—")</f>
        <v>517</v>
      </c>
      <c r="X938" s="183">
        <v>373</v>
      </c>
      <c r="Y938" s="70">
        <f>IF(X938&gt;0,RANK(X938,$X$11:$X$1079),"—")</f>
        <v>489</v>
      </c>
      <c r="Z938" s="183">
        <v>357</v>
      </c>
      <c r="AA938" s="70">
        <f>IF(Z938&gt;0,RANK(Z938,$Z$11:$Z$1079),"—")</f>
        <v>489</v>
      </c>
      <c r="AB938" s="183">
        <v>55</v>
      </c>
      <c r="AC938" s="70">
        <f>IF(AB938&gt;0,RANK(AB938,$AB$11:$AB$1079),"—")</f>
        <v>547</v>
      </c>
      <c r="AD938" s="183">
        <v>82</v>
      </c>
      <c r="AE938" s="70">
        <f>IF(AD938&gt;0,RANK(AD938,$AD$11:$AD$1079),"—")</f>
        <v>560</v>
      </c>
      <c r="AF938" s="183">
        <v>362</v>
      </c>
      <c r="AG938" s="70">
        <f>IF(AF938&gt;0,RANK(AF938,$AF$11:$AF$1079),"—")</f>
        <v>534</v>
      </c>
      <c r="AH938" s="183">
        <v>378</v>
      </c>
      <c r="AI938" s="70">
        <f>IF(AH938&gt;0,RANK(AH938,$AH$11:$AH$1079),"—")</f>
        <v>541</v>
      </c>
      <c r="AJ938" s="183">
        <v>353</v>
      </c>
      <c r="AK938" s="70">
        <f>IF(AJ938&gt;0,RANK(AJ938,$AJ$11:$AJ$1079),"—")</f>
        <v>555</v>
      </c>
      <c r="AL938" s="183">
        <v>446</v>
      </c>
      <c r="AM938" s="70">
        <f>IF(AL938&gt;0,RANK(AL938,$AL$11:$AL$1079),"—")</f>
        <v>554</v>
      </c>
      <c r="AN938" s="183">
        <v>392</v>
      </c>
      <c r="AO938" s="70">
        <f>IF(AN938&gt;0,RANK(AN938,$AN$11:$AN$1079),"—")</f>
        <v>570</v>
      </c>
      <c r="AP938" s="183">
        <v>563</v>
      </c>
      <c r="AQ938" s="70">
        <f>IF(AP938&gt;0,RANK(AP938,$AP$11:$AP$1079),"—")</f>
        <v>548</v>
      </c>
      <c r="AR938" s="183">
        <v>487</v>
      </c>
      <c r="AS938" s="70">
        <f>IF(AR938&gt;0,RANK(AR938,$AR$11:$AR$1079),"—")</f>
        <v>577</v>
      </c>
      <c r="AT938" s="183">
        <v>480</v>
      </c>
      <c r="AU938" s="70">
        <f>IF(AT938&gt;0,RANK(AT938,$AT$11:$AT$1079),"—")</f>
        <v>582</v>
      </c>
      <c r="AV938" s="183">
        <v>355</v>
      </c>
      <c r="AW938" s="70">
        <f>IF(AV938&gt;0,RANK(AV938,$AV$11:$AV$1079),"—")</f>
        <v>627</v>
      </c>
      <c r="AX938" s="183">
        <v>342</v>
      </c>
      <c r="AY938" s="168">
        <f>IF(AX938&gt;0,RANK(AX938,$AX$11:$AX$1079),"—")</f>
        <v>643</v>
      </c>
      <c r="AZ938" s="213">
        <v>527</v>
      </c>
      <c r="BA938" s="168">
        <f t="shared" si="1007"/>
        <v>653</v>
      </c>
      <c r="BB938" s="213">
        <v>968</v>
      </c>
      <c r="BC938" s="168">
        <f t="shared" si="1008"/>
        <v>649</v>
      </c>
      <c r="BD938" s="213"/>
      <c r="BE938" s="168"/>
      <c r="BF938" s="213"/>
      <c r="BG938" s="168"/>
      <c r="BH938" s="213"/>
      <c r="BI938" s="168"/>
      <c r="BJ938" s="183"/>
      <c r="BK938" s="168" t="str">
        <f t="shared" si="1006"/>
        <v>—</v>
      </c>
    </row>
    <row r="939" spans="2:63" ht="12.95" customHeight="1" x14ac:dyDescent="0.2">
      <c r="B939" s="102" t="s">
        <v>929</v>
      </c>
      <c r="C939" s="247" t="s">
        <v>1910</v>
      </c>
      <c r="D939" s="183"/>
      <c r="E939" s="70" t="str">
        <f>IF(D939&gt;0,RANK(D939,$D$11:$D$1079),"—")</f>
        <v>—</v>
      </c>
      <c r="F939" s="183">
        <v>373</v>
      </c>
      <c r="G939" s="70">
        <f>IF(F939&gt;0,RANK(F939,$F$11:$F$1079),"—")</f>
        <v>386</v>
      </c>
      <c r="H939" s="183">
        <v>397</v>
      </c>
      <c r="I939" s="70">
        <f>IF(H939&gt;0,RANK(H939,$H$11:$H$1079),"—")</f>
        <v>340</v>
      </c>
      <c r="J939" s="183">
        <v>527</v>
      </c>
      <c r="K939" s="70">
        <f>IF(J939&gt;0,RANK(J939,$J$11:$J$1079),"—")</f>
        <v>352</v>
      </c>
      <c r="L939" s="183">
        <v>627</v>
      </c>
      <c r="M939" s="70">
        <f>IF(L939&gt;0,RANK(L939,$L$11:$L$1079),"—")</f>
        <v>345</v>
      </c>
      <c r="N939" s="183">
        <v>727</v>
      </c>
      <c r="O939" s="70">
        <f>IF(N939&gt;0,RANK(N939,$N$11:$N$1079),"—")</f>
        <v>360</v>
      </c>
      <c r="P939" s="183">
        <v>827</v>
      </c>
      <c r="Q939" s="70">
        <f>IF(P939&gt;0,RANK(P939,$P$11:$P$1079),"—")</f>
        <v>379</v>
      </c>
      <c r="R939" s="183">
        <v>928</v>
      </c>
      <c r="S939" s="70">
        <f>IF(R939&gt;0,RANK(R939,$R$11:$R$1079),"—")</f>
        <v>383</v>
      </c>
      <c r="T939" s="183">
        <v>431</v>
      </c>
      <c r="U939" s="70">
        <f>IF(T939&gt;0,RANK(T939,$T$11:$T$1079),"—")</f>
        <v>472</v>
      </c>
      <c r="V939" s="183">
        <v>564</v>
      </c>
      <c r="W939" s="70">
        <f>IF(V939&gt;0,RANK(V939,$V$11:$V$1079),"—")</f>
        <v>445</v>
      </c>
      <c r="X939" s="183">
        <v>1419</v>
      </c>
      <c r="Y939" s="70">
        <f>IF(X939&gt;0,RANK(X939,$X$11:$X$1079),"—")</f>
        <v>363</v>
      </c>
      <c r="Z939" s="183">
        <v>437</v>
      </c>
      <c r="AA939" s="70">
        <f>IF(Z939&gt;0,RANK(Z939,$Z$11:$Z$1079),"—")</f>
        <v>471</v>
      </c>
      <c r="AB939" s="183">
        <v>430</v>
      </c>
      <c r="AC939" s="70">
        <f>IF(AB939&gt;0,RANK(AB939,$AB$11:$AB$1079),"—")</f>
        <v>476</v>
      </c>
      <c r="AD939" s="183">
        <v>252</v>
      </c>
      <c r="AE939" s="70">
        <f>IF(AD939&gt;0,RANK(AD939,$AD$11:$AD$1079),"—")</f>
        <v>526</v>
      </c>
      <c r="AF939" s="183">
        <v>371</v>
      </c>
      <c r="AG939" s="70">
        <f>IF(AF939&gt;0,RANK(AF939,$AF$11:$AF$1079),"—")</f>
        <v>533</v>
      </c>
      <c r="AH939" s="183">
        <v>664</v>
      </c>
      <c r="AI939" s="70">
        <f>IF(AH939&gt;0,RANK(AH939,$AH$11:$AH$1079),"—")</f>
        <v>499</v>
      </c>
      <c r="AJ939" s="183">
        <v>532</v>
      </c>
      <c r="AK939" s="70">
        <f>IF(AJ939&gt;0,RANK(AJ939,$AJ$11:$AJ$1079),"—")</f>
        <v>526</v>
      </c>
      <c r="AL939" s="183">
        <v>490</v>
      </c>
      <c r="AM939" s="70">
        <f>IF(AL939&gt;0,RANK(AL939,$AL$11:$AL$1079),"—")</f>
        <v>543</v>
      </c>
      <c r="AN939" s="183">
        <v>683</v>
      </c>
      <c r="AO939" s="70">
        <f>IF(AN939&gt;0,RANK(AN939,$AN$11:$AN$1079),"—")</f>
        <v>519</v>
      </c>
      <c r="AP939" s="183">
        <v>505</v>
      </c>
      <c r="AQ939" s="70">
        <f>IF(AP939&gt;0,RANK(AP939,$AP$11:$AP$1079),"—")</f>
        <v>561</v>
      </c>
      <c r="AR939" s="183">
        <v>1254</v>
      </c>
      <c r="AS939" s="70">
        <f>IF(AR939&gt;0,RANK(AR939,$AR$11:$AR$1079),"—")</f>
        <v>469</v>
      </c>
      <c r="AT939" s="183">
        <v>987</v>
      </c>
      <c r="AU939" s="70">
        <f>IF(AT939&gt;0,RANK(AT939,$AT$11:$AT$1079),"—")</f>
        <v>509</v>
      </c>
      <c r="AV939" s="183">
        <v>883</v>
      </c>
      <c r="AW939" s="70">
        <f>IF(AV939&gt;0,RANK(AV939,$AV$11:$AV$1079),"—")</f>
        <v>531</v>
      </c>
      <c r="AX939" s="183">
        <v>1287</v>
      </c>
      <c r="AY939" s="168">
        <f>IF(AX939&gt;0,RANK(AX939,$AX$11:$AX$1079),"—")</f>
        <v>491</v>
      </c>
      <c r="AZ939" s="224">
        <v>1275</v>
      </c>
      <c r="BA939" s="168">
        <f t="shared" si="1007"/>
        <v>548</v>
      </c>
      <c r="BB939" s="213">
        <v>957</v>
      </c>
      <c r="BC939" s="168">
        <f t="shared" si="1008"/>
        <v>652</v>
      </c>
      <c r="BD939" s="213"/>
      <c r="BE939" s="168"/>
      <c r="BF939" s="213"/>
      <c r="BG939" s="168"/>
      <c r="BH939" s="213"/>
      <c r="BI939" s="168"/>
      <c r="BJ939" s="183"/>
      <c r="BK939" s="168" t="str">
        <f t="shared" si="1006"/>
        <v>—</v>
      </c>
    </row>
    <row r="940" spans="2:63" ht="12.95" customHeight="1" x14ac:dyDescent="0.2">
      <c r="B940" s="204" t="s">
        <v>1978</v>
      </c>
      <c r="C940" s="252" t="s">
        <v>1910</v>
      </c>
      <c r="D940" s="183"/>
      <c r="E940" s="70"/>
      <c r="F940" s="183"/>
      <c r="G940" s="70"/>
      <c r="H940" s="183"/>
      <c r="I940" s="70"/>
      <c r="J940" s="183"/>
      <c r="K940" s="70"/>
      <c r="L940" s="183"/>
      <c r="M940" s="70"/>
      <c r="N940" s="183"/>
      <c r="O940" s="70"/>
      <c r="P940" s="183"/>
      <c r="Q940" s="70"/>
      <c r="R940" s="183"/>
      <c r="S940" s="70"/>
      <c r="T940" s="183"/>
      <c r="U940" s="70"/>
      <c r="V940" s="183"/>
      <c r="W940" s="70"/>
      <c r="X940" s="183"/>
      <c r="Y940" s="70"/>
      <c r="Z940" s="183"/>
      <c r="AA940" s="70"/>
      <c r="AB940" s="183"/>
      <c r="AC940" s="70"/>
      <c r="AD940" s="183"/>
      <c r="AE940" s="70"/>
      <c r="AF940" s="183"/>
      <c r="AG940" s="70"/>
      <c r="AH940" s="183"/>
      <c r="AI940" s="70"/>
      <c r="AJ940" s="183"/>
      <c r="AK940" s="70"/>
      <c r="AL940" s="183"/>
      <c r="AM940" s="70"/>
      <c r="AN940" s="183"/>
      <c r="AO940" s="70"/>
      <c r="AP940" s="183"/>
      <c r="AQ940" s="70"/>
      <c r="AR940" s="183"/>
      <c r="AS940" s="70"/>
      <c r="AT940" s="183"/>
      <c r="AU940" s="70"/>
      <c r="AV940" s="183"/>
      <c r="AW940" s="70"/>
      <c r="AX940" s="183"/>
      <c r="AY940" s="168"/>
      <c r="AZ940" s="202">
        <v>1414</v>
      </c>
      <c r="BA940" s="168">
        <f t="shared" si="1007"/>
        <v>532</v>
      </c>
      <c r="BB940" s="229">
        <v>938</v>
      </c>
      <c r="BC940" s="168">
        <f t="shared" si="1008"/>
        <v>654</v>
      </c>
      <c r="BD940" s="229"/>
      <c r="BE940" s="168"/>
      <c r="BF940" s="229"/>
      <c r="BG940" s="168"/>
      <c r="BH940" s="229"/>
      <c r="BI940" s="168"/>
      <c r="BJ940" s="183"/>
      <c r="BK940" s="168" t="str">
        <f t="shared" si="1006"/>
        <v>—</v>
      </c>
    </row>
    <row r="941" spans="2:63" ht="12.95" customHeight="1" x14ac:dyDescent="0.2">
      <c r="B941" s="204" t="s">
        <v>1981</v>
      </c>
      <c r="C941" s="252" t="s">
        <v>1910</v>
      </c>
      <c r="D941" s="183"/>
      <c r="E941" s="70"/>
      <c r="F941" s="183"/>
      <c r="G941" s="70"/>
      <c r="H941" s="183"/>
      <c r="I941" s="70"/>
      <c r="J941" s="183"/>
      <c r="K941" s="70"/>
      <c r="L941" s="183"/>
      <c r="M941" s="70"/>
      <c r="N941" s="183"/>
      <c r="O941" s="70"/>
      <c r="P941" s="183"/>
      <c r="Q941" s="70"/>
      <c r="R941" s="183"/>
      <c r="S941" s="70"/>
      <c r="T941" s="183"/>
      <c r="U941" s="70"/>
      <c r="V941" s="183"/>
      <c r="W941" s="70"/>
      <c r="X941" s="183"/>
      <c r="Y941" s="70"/>
      <c r="Z941" s="183"/>
      <c r="AA941" s="70"/>
      <c r="AB941" s="183"/>
      <c r="AC941" s="70"/>
      <c r="AD941" s="183"/>
      <c r="AE941" s="70"/>
      <c r="AF941" s="183"/>
      <c r="AG941" s="70"/>
      <c r="AH941" s="183"/>
      <c r="AI941" s="70"/>
      <c r="AJ941" s="183"/>
      <c r="AK941" s="70"/>
      <c r="AL941" s="183"/>
      <c r="AM941" s="70"/>
      <c r="AN941" s="183"/>
      <c r="AO941" s="70"/>
      <c r="AP941" s="183"/>
      <c r="AQ941" s="70"/>
      <c r="AR941" s="183"/>
      <c r="AS941" s="70"/>
      <c r="AT941" s="183"/>
      <c r="AU941" s="70"/>
      <c r="AV941" s="183"/>
      <c r="AW941" s="70"/>
      <c r="AX941" s="183"/>
      <c r="AY941" s="168"/>
      <c r="AZ941" s="208">
        <v>848</v>
      </c>
      <c r="BA941" s="168">
        <f t="shared" si="1007"/>
        <v>597</v>
      </c>
      <c r="BB941" s="208">
        <v>875</v>
      </c>
      <c r="BC941" s="168">
        <f t="shared" si="1008"/>
        <v>664</v>
      </c>
      <c r="BD941" s="208"/>
      <c r="BE941" s="168"/>
      <c r="BF941" s="208"/>
      <c r="BG941" s="168"/>
      <c r="BH941" s="208"/>
      <c r="BI941" s="168"/>
      <c r="BJ941" s="183"/>
      <c r="BK941" s="168" t="str">
        <f t="shared" si="1006"/>
        <v>—</v>
      </c>
    </row>
    <row r="942" spans="2:63" ht="12.95" customHeight="1" x14ac:dyDescent="0.2">
      <c r="B942" s="204" t="s">
        <v>1984</v>
      </c>
      <c r="C942" s="252" t="s">
        <v>1910</v>
      </c>
      <c r="D942" s="183"/>
      <c r="E942" s="70"/>
      <c r="F942" s="183"/>
      <c r="G942" s="70"/>
      <c r="H942" s="183"/>
      <c r="I942" s="70"/>
      <c r="J942" s="183"/>
      <c r="K942" s="70"/>
      <c r="L942" s="183"/>
      <c r="M942" s="70"/>
      <c r="N942" s="183"/>
      <c r="O942" s="70"/>
      <c r="P942" s="183"/>
      <c r="Q942" s="70"/>
      <c r="R942" s="183"/>
      <c r="S942" s="70"/>
      <c r="T942" s="183"/>
      <c r="U942" s="70"/>
      <c r="V942" s="183"/>
      <c r="W942" s="70"/>
      <c r="X942" s="183"/>
      <c r="Y942" s="70"/>
      <c r="Z942" s="183"/>
      <c r="AA942" s="70"/>
      <c r="AB942" s="183"/>
      <c r="AC942" s="70"/>
      <c r="AD942" s="183"/>
      <c r="AE942" s="70"/>
      <c r="AF942" s="183"/>
      <c r="AG942" s="70"/>
      <c r="AH942" s="183"/>
      <c r="AI942" s="70"/>
      <c r="AJ942" s="183"/>
      <c r="AK942" s="70"/>
      <c r="AL942" s="183"/>
      <c r="AM942" s="70"/>
      <c r="AN942" s="183"/>
      <c r="AO942" s="70"/>
      <c r="AP942" s="183"/>
      <c r="AQ942" s="70"/>
      <c r="AR942" s="183"/>
      <c r="AS942" s="70"/>
      <c r="AT942" s="183"/>
      <c r="AU942" s="70"/>
      <c r="AV942" s="183"/>
      <c r="AW942" s="70"/>
      <c r="AX942" s="183"/>
      <c r="AY942" s="168"/>
      <c r="AZ942" s="208">
        <v>713</v>
      </c>
      <c r="BA942" s="168">
        <f t="shared" si="1007"/>
        <v>616</v>
      </c>
      <c r="BB942" s="229">
        <v>811</v>
      </c>
      <c r="BC942" s="168">
        <f t="shared" si="1008"/>
        <v>675</v>
      </c>
      <c r="BD942" s="229"/>
      <c r="BE942" s="168"/>
      <c r="BF942" s="229"/>
      <c r="BG942" s="168"/>
      <c r="BH942" s="229"/>
      <c r="BI942" s="168"/>
      <c r="BJ942" s="183"/>
      <c r="BK942" s="168" t="str">
        <f t="shared" si="1006"/>
        <v>—</v>
      </c>
    </row>
    <row r="943" spans="2:63" ht="12.95" customHeight="1" x14ac:dyDescent="0.2">
      <c r="B943" s="204" t="s">
        <v>1988</v>
      </c>
      <c r="C943" s="252" t="s">
        <v>1910</v>
      </c>
      <c r="D943" s="183"/>
      <c r="E943" s="70"/>
      <c r="F943" s="183"/>
      <c r="G943" s="70"/>
      <c r="H943" s="183"/>
      <c r="I943" s="70"/>
      <c r="J943" s="183"/>
      <c r="K943" s="70"/>
      <c r="L943" s="183"/>
      <c r="M943" s="70"/>
      <c r="N943" s="183"/>
      <c r="O943" s="70"/>
      <c r="P943" s="183"/>
      <c r="Q943" s="70"/>
      <c r="R943" s="183"/>
      <c r="S943" s="70"/>
      <c r="T943" s="183"/>
      <c r="U943" s="70"/>
      <c r="V943" s="183"/>
      <c r="W943" s="70"/>
      <c r="X943" s="183"/>
      <c r="Y943" s="70"/>
      <c r="Z943" s="183"/>
      <c r="AA943" s="70"/>
      <c r="AB943" s="183"/>
      <c r="AC943" s="70"/>
      <c r="AD943" s="183"/>
      <c r="AE943" s="70"/>
      <c r="AF943" s="183"/>
      <c r="AG943" s="70"/>
      <c r="AH943" s="183"/>
      <c r="AI943" s="70"/>
      <c r="AJ943" s="183"/>
      <c r="AK943" s="70"/>
      <c r="AL943" s="183"/>
      <c r="AM943" s="70"/>
      <c r="AN943" s="183"/>
      <c r="AO943" s="70"/>
      <c r="AP943" s="183"/>
      <c r="AQ943" s="70"/>
      <c r="AR943" s="183"/>
      <c r="AS943" s="70"/>
      <c r="AT943" s="183"/>
      <c r="AU943" s="70"/>
      <c r="AV943" s="183"/>
      <c r="AW943" s="70"/>
      <c r="AX943" s="183"/>
      <c r="AY943" s="168"/>
      <c r="AZ943" s="208">
        <v>671</v>
      </c>
      <c r="BA943" s="168">
        <f t="shared" ref="BA943:BA974" si="1033">IF(AZ943&gt;0,RANK(AZ943,$AZ$11:$AZ$1079),"—")</f>
        <v>628</v>
      </c>
      <c r="BB943" s="208">
        <v>773</v>
      </c>
      <c r="BC943" s="168">
        <f t="shared" ref="BC943:BC974" si="1034">IF(BB943&gt;0,RANK(BB943,$BB$11:$BB$1079),"—")</f>
        <v>686</v>
      </c>
      <c r="BD943" s="208"/>
      <c r="BE943" s="168"/>
      <c r="BF943" s="208"/>
      <c r="BG943" s="168"/>
      <c r="BH943" s="208"/>
      <c r="BI943" s="168"/>
      <c r="BJ943" s="183"/>
      <c r="BK943" s="168" t="str">
        <f t="shared" si="1006"/>
        <v>—</v>
      </c>
    </row>
    <row r="944" spans="2:63" ht="12.95" customHeight="1" x14ac:dyDescent="0.2">
      <c r="B944" s="102" t="s">
        <v>1897</v>
      </c>
      <c r="C944" s="247" t="s">
        <v>1910</v>
      </c>
      <c r="D944" s="183"/>
      <c r="E944" s="70"/>
      <c r="F944" s="183"/>
      <c r="G944" s="70"/>
      <c r="H944" s="183"/>
      <c r="I944" s="70"/>
      <c r="J944" s="183"/>
      <c r="K944" s="70"/>
      <c r="L944" s="183"/>
      <c r="M944" s="70"/>
      <c r="N944" s="183"/>
      <c r="O944" s="70"/>
      <c r="P944" s="183"/>
      <c r="Q944" s="70"/>
      <c r="R944" s="183"/>
      <c r="S944" s="70"/>
      <c r="T944" s="183"/>
      <c r="U944" s="70"/>
      <c r="V944" s="183"/>
      <c r="W944" s="70"/>
      <c r="X944" s="183"/>
      <c r="Y944" s="70"/>
      <c r="Z944" s="183"/>
      <c r="AA944" s="70"/>
      <c r="AB944" s="183"/>
      <c r="AC944" s="70"/>
      <c r="AD944" s="183"/>
      <c r="AE944" s="70"/>
      <c r="AF944" s="183"/>
      <c r="AG944" s="70"/>
      <c r="AH944" s="183"/>
      <c r="AI944" s="70"/>
      <c r="AJ944" s="183"/>
      <c r="AK944" s="70"/>
      <c r="AL944" s="183"/>
      <c r="AM944" s="70"/>
      <c r="AN944" s="183"/>
      <c r="AO944" s="70"/>
      <c r="AP944" s="183"/>
      <c r="AQ944" s="70"/>
      <c r="AR944" s="183"/>
      <c r="AS944" s="70"/>
      <c r="AT944" s="183"/>
      <c r="AU944" s="70"/>
      <c r="AV944" s="183"/>
      <c r="AW944" s="70"/>
      <c r="AX944" s="183">
        <v>613</v>
      </c>
      <c r="AY944" s="168">
        <f>IF(AX944&gt;0,RANK(AX944,$AX$11:$AX$1079),"—")</f>
        <v>579</v>
      </c>
      <c r="AZ944" s="213">
        <v>644</v>
      </c>
      <c r="BA944" s="168">
        <f t="shared" si="1033"/>
        <v>637</v>
      </c>
      <c r="BB944" s="213">
        <v>734</v>
      </c>
      <c r="BC944" s="168">
        <f t="shared" si="1034"/>
        <v>697</v>
      </c>
      <c r="BD944" s="213"/>
      <c r="BE944" s="168"/>
      <c r="BF944" s="213"/>
      <c r="BG944" s="168"/>
      <c r="BH944" s="213"/>
      <c r="BI944" s="168"/>
      <c r="BJ944" s="183"/>
      <c r="BK944" s="168" t="str">
        <f t="shared" si="1006"/>
        <v>—</v>
      </c>
    </row>
    <row r="945" spans="2:63" ht="12.95" customHeight="1" x14ac:dyDescent="0.2">
      <c r="B945" s="102" t="s">
        <v>1627</v>
      </c>
      <c r="C945" s="247" t="s">
        <v>1910</v>
      </c>
      <c r="D945" s="193"/>
      <c r="E945" s="70" t="str">
        <f>IF(D945&gt;0,RANK(D945,$D$11:$D$1079),"—")</f>
        <v>—</v>
      </c>
      <c r="F945" s="183"/>
      <c r="G945" s="70" t="str">
        <f>IF(F945&gt;0,RANK(F945,$F$11:$F$1079),"—")</f>
        <v>—</v>
      </c>
      <c r="H945" s="193"/>
      <c r="I945" s="70" t="str">
        <f>IF(H945&gt;0,RANK(H945,$H$11:$H$1079),"—")</f>
        <v>—</v>
      </c>
      <c r="J945" s="183">
        <v>31700</v>
      </c>
      <c r="K945" s="70">
        <f>IF(J945&gt;0,RANK(J945,$J$11:$J$1079),"—")</f>
        <v>123</v>
      </c>
      <c r="L945" s="183">
        <v>32238</v>
      </c>
      <c r="M945" s="70">
        <f>IF(L945&gt;0,RANK(L945,$L$11:$L$1079),"—")</f>
        <v>124</v>
      </c>
      <c r="N945" s="183"/>
      <c r="O945" s="70" t="str">
        <f>IF(N945&gt;0,RANK(N945,$N$11:$N$1079),"—")</f>
        <v>—</v>
      </c>
      <c r="P945" s="183"/>
      <c r="Q945" s="70" t="str">
        <f>IF(P945&gt;0,RANK(P945,$P$11:$P$1079),"—")</f>
        <v>—</v>
      </c>
      <c r="R945" s="183">
        <v>522</v>
      </c>
      <c r="S945" s="70">
        <f>IF(R945&gt;0,RANK(R945,$R$11:$R$1079),"—")</f>
        <v>438</v>
      </c>
      <c r="T945" s="183">
        <v>557</v>
      </c>
      <c r="U945" s="70">
        <f>IF(T945&gt;0,RANK(T945,$T$11:$T$1079),"—")</f>
        <v>445</v>
      </c>
      <c r="V945" s="183">
        <v>592</v>
      </c>
      <c r="W945" s="70">
        <f>IF(V945&gt;0,RANK(V945,$V$11:$V$1079),"—")</f>
        <v>442</v>
      </c>
      <c r="X945" s="183">
        <v>627</v>
      </c>
      <c r="Y945" s="70">
        <f>IF(X945&gt;0,RANK(X945,$X$11:$X$1079),"—")</f>
        <v>443</v>
      </c>
      <c r="Z945" s="183">
        <v>662</v>
      </c>
      <c r="AA945" s="70">
        <f>IF(Z945&gt;0,RANK(Z945,$Z$11:$Z$1079),"—")</f>
        <v>434</v>
      </c>
      <c r="AB945" s="183">
        <v>697</v>
      </c>
      <c r="AC945" s="70">
        <f>IF(AB945&gt;0,RANK(AB945,$AB$11:$AB$1079),"—")</f>
        <v>432</v>
      </c>
      <c r="AD945" s="183">
        <v>734</v>
      </c>
      <c r="AE945" s="70">
        <f>IF(AD945&gt;0,RANK(AD945,$AD$11:$AD$1079),"—")</f>
        <v>445</v>
      </c>
      <c r="AF945" s="183">
        <v>318</v>
      </c>
      <c r="AG945" s="70">
        <f>IF(AF945&gt;0,RANK(AF945,$AF$11:$AF$1079),"—")</f>
        <v>547</v>
      </c>
      <c r="AH945" s="183">
        <v>1023</v>
      </c>
      <c r="AI945" s="70">
        <f>IF(AH945&gt;0,RANK(AH945,$AH$11:$AH$1079),"—")</f>
        <v>448</v>
      </c>
      <c r="AJ945" s="183">
        <v>1306</v>
      </c>
      <c r="AK945" s="70">
        <f>IF(AJ945&gt;0,RANK(AJ945,$AJ$11:$AJ$1079),"—")</f>
        <v>435</v>
      </c>
      <c r="AL945" s="183">
        <v>974</v>
      </c>
      <c r="AM945" s="70">
        <f>IF(AL945&gt;0,RANK(AL945,$AL$11:$AL$1079),"—")</f>
        <v>482</v>
      </c>
      <c r="AN945" s="183">
        <v>1007</v>
      </c>
      <c r="AO945" s="70">
        <f>IF(AN945&gt;0,RANK(AN945,$AN$11:$AN$1079),"—")</f>
        <v>482</v>
      </c>
      <c r="AP945" s="183">
        <v>751</v>
      </c>
      <c r="AQ945" s="70">
        <f>IF(AP945&gt;0,RANK(AP945,$AP$11:$AP$1079),"—")</f>
        <v>511</v>
      </c>
      <c r="AR945" s="183">
        <v>638</v>
      </c>
      <c r="AS945" s="70">
        <f>IF(AR945&gt;0,RANK(AR945,$AR$11:$AR$1079),"—")</f>
        <v>545</v>
      </c>
      <c r="AT945" s="183">
        <v>787</v>
      </c>
      <c r="AU945" s="70">
        <f>IF(AT945&gt;0,RANK(AT945,$AT$11:$AT$1079),"—")</f>
        <v>530</v>
      </c>
      <c r="AV945" s="183">
        <v>738</v>
      </c>
      <c r="AW945" s="70">
        <f>IF(AV945&gt;0,RANK(AV945,$AV$11:$AV$1079),"—")</f>
        <v>551</v>
      </c>
      <c r="AX945" s="183">
        <v>598</v>
      </c>
      <c r="AY945" s="168">
        <f>IF(AX945&gt;0,RANK(AX945,$AX$11:$AX$1079),"—")</f>
        <v>584</v>
      </c>
      <c r="AZ945" s="213">
        <v>505</v>
      </c>
      <c r="BA945" s="168">
        <f t="shared" si="1033"/>
        <v>660</v>
      </c>
      <c r="BB945" s="213">
        <v>707</v>
      </c>
      <c r="BC945" s="168">
        <f t="shared" si="1034"/>
        <v>705</v>
      </c>
      <c r="BD945" s="213"/>
      <c r="BE945" s="168"/>
      <c r="BF945" s="213"/>
      <c r="BG945" s="168"/>
      <c r="BH945" s="213"/>
      <c r="BI945" s="168"/>
      <c r="BJ945" s="183"/>
      <c r="BK945" s="168" t="str">
        <f t="shared" si="1006"/>
        <v>—</v>
      </c>
    </row>
    <row r="946" spans="2:63" ht="12.95" customHeight="1" x14ac:dyDescent="0.2">
      <c r="B946" s="204" t="s">
        <v>1995</v>
      </c>
      <c r="C946" s="252" t="s">
        <v>1910</v>
      </c>
      <c r="D946" s="183"/>
      <c r="E946" s="70"/>
      <c r="F946" s="183"/>
      <c r="G946" s="70"/>
      <c r="H946" s="183"/>
      <c r="I946" s="70"/>
      <c r="J946" s="183"/>
      <c r="K946" s="70"/>
      <c r="L946" s="183"/>
      <c r="M946" s="70"/>
      <c r="N946" s="183"/>
      <c r="O946" s="70"/>
      <c r="P946" s="183"/>
      <c r="Q946" s="70"/>
      <c r="R946" s="183"/>
      <c r="S946" s="70"/>
      <c r="T946" s="183"/>
      <c r="U946" s="70"/>
      <c r="V946" s="183"/>
      <c r="W946" s="70"/>
      <c r="X946" s="183"/>
      <c r="Y946" s="70"/>
      <c r="Z946" s="183"/>
      <c r="AA946" s="70"/>
      <c r="AB946" s="183"/>
      <c r="AC946" s="70"/>
      <c r="AD946" s="183"/>
      <c r="AE946" s="70"/>
      <c r="AF946" s="183"/>
      <c r="AG946" s="70"/>
      <c r="AH946" s="183"/>
      <c r="AI946" s="70"/>
      <c r="AJ946" s="183"/>
      <c r="AK946" s="70"/>
      <c r="AL946" s="183"/>
      <c r="AM946" s="70"/>
      <c r="AN946" s="183"/>
      <c r="AO946" s="70"/>
      <c r="AP946" s="183"/>
      <c r="AQ946" s="70"/>
      <c r="AR946" s="183"/>
      <c r="AS946" s="70"/>
      <c r="AT946" s="183"/>
      <c r="AU946" s="70"/>
      <c r="AV946" s="183"/>
      <c r="AW946" s="70"/>
      <c r="AX946" s="183"/>
      <c r="AY946" s="168"/>
      <c r="AZ946" s="202"/>
      <c r="BA946" s="168" t="str">
        <f t="shared" si="1033"/>
        <v>—</v>
      </c>
      <c r="BB946" s="208">
        <v>696</v>
      </c>
      <c r="BC946" s="168">
        <f t="shared" si="1034"/>
        <v>707</v>
      </c>
      <c r="BD946" s="208"/>
      <c r="BE946" s="168"/>
      <c r="BF946" s="208"/>
      <c r="BG946" s="168"/>
      <c r="BH946" s="208"/>
      <c r="BI946" s="168"/>
      <c r="BJ946" s="183"/>
      <c r="BK946" s="168" t="str">
        <f t="shared" si="1006"/>
        <v>—</v>
      </c>
    </row>
    <row r="947" spans="2:63" ht="12.95" customHeight="1" x14ac:dyDescent="0.2">
      <c r="B947" s="102" t="s">
        <v>1827</v>
      </c>
      <c r="C947" s="247" t="s">
        <v>1910</v>
      </c>
      <c r="D947" s="183"/>
      <c r="E947" s="70" t="str">
        <f>IF(D947&gt;0,RANK(D947,$D$11:$D$1079),"—")</f>
        <v>—</v>
      </c>
      <c r="F947" s="183"/>
      <c r="G947" s="70" t="str">
        <f>IF(F947&gt;0,RANK(F947,$F$11:$F$1079),"—")</f>
        <v>—</v>
      </c>
      <c r="H947" s="183"/>
      <c r="I947" s="70" t="str">
        <f>IF(H947&gt;0,RANK(H947,$H$11:$H$1079),"—")</f>
        <v>—</v>
      </c>
      <c r="J947" s="183"/>
      <c r="K947" s="70" t="str">
        <f>IF(J947&gt;0,RANK(J947,$J$11:$J$1079),"—")</f>
        <v>—</v>
      </c>
      <c r="L947" s="183"/>
      <c r="M947" s="70" t="str">
        <f>IF(L947&gt;0,RANK(L947,$L$11:$L$1079),"—")</f>
        <v>—</v>
      </c>
      <c r="N947" s="183"/>
      <c r="O947" s="70" t="str">
        <f>IF(N947&gt;0,RANK(N947,$N$11:$N$1079),"—")</f>
        <v>—</v>
      </c>
      <c r="P947" s="183"/>
      <c r="Q947" s="70" t="str">
        <f>IF(P947&gt;0,RANK(P947,$P$11:$P$1079),"—")</f>
        <v>—</v>
      </c>
      <c r="R947" s="183"/>
      <c r="S947" s="70" t="str">
        <f>IF(R947&gt;0,RANK(R947,$R$11:$R$1079),"—")</f>
        <v>—</v>
      </c>
      <c r="T947" s="183"/>
      <c r="U947" s="70" t="str">
        <f>IF(T947&gt;0,RANK(T947,$T$11:$T$1079),"—")</f>
        <v>—</v>
      </c>
      <c r="V947" s="183"/>
      <c r="W947" s="70" t="str">
        <f>IF(V947&gt;0,RANK(V947,$V$11:$V$1079),"—")</f>
        <v>—</v>
      </c>
      <c r="X947" s="183"/>
      <c r="Y947" s="70" t="str">
        <f>IF(X947&gt;0,RANK(X947,$X$11:$X$1079),"—")</f>
        <v>—</v>
      </c>
      <c r="Z947" s="183"/>
      <c r="AA947" s="70" t="str">
        <f>IF(Z947&gt;0,RANK(Z947,$Z$11:$Z$1079),"—")</f>
        <v>—</v>
      </c>
      <c r="AB947" s="183"/>
      <c r="AC947" s="70" t="str">
        <f>IF(AB947&gt;0,RANK(AB947,$AB$11:$AB$1079),"—")</f>
        <v>—</v>
      </c>
      <c r="AD947" s="183"/>
      <c r="AE947" s="70" t="str">
        <f>IF(AD947&gt;0,RANK(AD947,$AD$11:$AD$1079),"—")</f>
        <v>—</v>
      </c>
      <c r="AF947" s="183"/>
      <c r="AG947" s="70" t="str">
        <f>IF(AF947&gt;0,RANK(AF947,$AF$11:$AF$1079),"—")</f>
        <v>—</v>
      </c>
      <c r="AH947" s="183"/>
      <c r="AI947" s="70" t="str">
        <f>IF(AH947&gt;0,RANK(AH947,$AH$11:$AH$1079),"—")</f>
        <v>—</v>
      </c>
      <c r="AJ947" s="183"/>
      <c r="AK947" s="70" t="str">
        <f>IF(AJ947&gt;0,RANK(AJ947,$AJ$11:$AJ$1079),"—")</f>
        <v>—</v>
      </c>
      <c r="AL947" s="183"/>
      <c r="AM947" s="70" t="str">
        <f>IF(AL947&gt;0,RANK(AL947,$AL$11:$AL$1079),"—")</f>
        <v>—</v>
      </c>
      <c r="AN947" s="183"/>
      <c r="AO947" s="70" t="str">
        <f>IF(AN947&gt;0,RANK(AN947,$AN$11:$AN$1079),"—")</f>
        <v>—</v>
      </c>
      <c r="AP947" s="183">
        <v>688</v>
      </c>
      <c r="AQ947" s="70">
        <f>IF(AP947&gt;0,RANK(AP947,$AP$11:$AP$1079),"—")</f>
        <v>520</v>
      </c>
      <c r="AR947" s="192">
        <v>454</v>
      </c>
      <c r="AS947" s="70">
        <f>IF(AR947&gt;0,RANK(AR947,$AR$11:$AR$1079),"—")</f>
        <v>587</v>
      </c>
      <c r="AT947" s="192">
        <v>427</v>
      </c>
      <c r="AU947" s="70">
        <f>IF(AT947&gt;0,RANK(AT947,$AT$11:$AT$1079),"—")</f>
        <v>594</v>
      </c>
      <c r="AV947" s="192">
        <v>469</v>
      </c>
      <c r="AW947" s="70">
        <f>IF(AV947&gt;0,RANK(AV947,$AV$11:$AV$1079),"—")</f>
        <v>601</v>
      </c>
      <c r="AX947" s="192">
        <v>525</v>
      </c>
      <c r="AY947" s="168">
        <f>IF(AX947&gt;0,RANK(AX947,$AX$11:$AX$1079),"—")</f>
        <v>601</v>
      </c>
      <c r="AZ947" s="213">
        <v>814</v>
      </c>
      <c r="BA947" s="168">
        <f t="shared" si="1033"/>
        <v>600</v>
      </c>
      <c r="BB947" s="213">
        <v>669</v>
      </c>
      <c r="BC947" s="168">
        <f t="shared" si="1034"/>
        <v>709</v>
      </c>
      <c r="BD947" s="213"/>
      <c r="BE947" s="168"/>
      <c r="BF947" s="213"/>
      <c r="BG947" s="168"/>
      <c r="BH947" s="213"/>
      <c r="BI947" s="168"/>
      <c r="BJ947" s="192"/>
      <c r="BK947" s="168" t="str">
        <f t="shared" si="1006"/>
        <v>—</v>
      </c>
    </row>
    <row r="948" spans="2:63" ht="12.95" customHeight="1" x14ac:dyDescent="0.2">
      <c r="B948" s="102" t="s">
        <v>370</v>
      </c>
      <c r="C948" s="247" t="s">
        <v>1910</v>
      </c>
      <c r="D948" s="183"/>
      <c r="E948" s="70" t="str">
        <f>IF(D948&gt;0,RANK(D948,$D$11:$D$1079),"—")</f>
        <v>—</v>
      </c>
      <c r="F948" s="183"/>
      <c r="G948" s="70" t="str">
        <f>IF(F948&gt;0,RANK(F948,$F$11:$F$1079),"—")</f>
        <v>—</v>
      </c>
      <c r="H948" s="183"/>
      <c r="I948" s="70" t="str">
        <f>IF(H948&gt;0,RANK(H948,$H$11:$H$1079),"—")</f>
        <v>—</v>
      </c>
      <c r="J948" s="183"/>
      <c r="K948" s="70" t="str">
        <f>IF(J948&gt;0,RANK(J948,$J$11:$J$1079),"—")</f>
        <v>—</v>
      </c>
      <c r="L948" s="183"/>
      <c r="M948" s="70" t="str">
        <f>IF(L948&gt;0,RANK(L948,$L$11:$L$1079),"—")</f>
        <v>—</v>
      </c>
      <c r="N948" s="183"/>
      <c r="O948" s="70" t="str">
        <f>IF(N948&gt;0,RANK(N948,$N$11:$N$1079),"—")</f>
        <v>—</v>
      </c>
      <c r="P948" s="183"/>
      <c r="Q948" s="70" t="str">
        <f>IF(P948&gt;0,RANK(P948,$P$11:$P$1079),"—")</f>
        <v>—</v>
      </c>
      <c r="R948" s="183"/>
      <c r="S948" s="70" t="str">
        <f>IF(R948&gt;0,RANK(R948,$R$11:$R$1079),"—")</f>
        <v>—</v>
      </c>
      <c r="T948" s="183"/>
      <c r="U948" s="70" t="str">
        <f>IF(T948&gt;0,RANK(T948,$T$11:$T$1079),"—")</f>
        <v>—</v>
      </c>
      <c r="V948" s="183"/>
      <c r="W948" s="70" t="str">
        <f>IF(V948&gt;0,RANK(V948,$V$11:$V$1079),"—")</f>
        <v>—</v>
      </c>
      <c r="X948" s="183"/>
      <c r="Y948" s="70" t="str">
        <f>IF(X948&gt;0,RANK(X948,$X$11:$X$1079),"—")</f>
        <v>—</v>
      </c>
      <c r="Z948" s="183"/>
      <c r="AA948" s="70" t="str">
        <f>IF(Z948&gt;0,RANK(Z948,$Z$11:$Z$1079),"—")</f>
        <v>—</v>
      </c>
      <c r="AB948" s="183"/>
      <c r="AC948" s="70" t="str">
        <f>IF(AB948&gt;0,RANK(AB948,$AB$11:$AB$1079),"—")</f>
        <v>—</v>
      </c>
      <c r="AD948" s="183"/>
      <c r="AE948" s="70" t="str">
        <f>IF(AD948&gt;0,RANK(AD948,$AD$11:$AD$1079),"—")</f>
        <v>—</v>
      </c>
      <c r="AF948" s="192">
        <v>496</v>
      </c>
      <c r="AG948" s="70">
        <f>IF(AF948&gt;0,RANK(AF948,$AF$11:$AF$1079),"—")</f>
        <v>511</v>
      </c>
      <c r="AH948" s="192">
        <v>531</v>
      </c>
      <c r="AI948" s="70">
        <f>IF(AH948&gt;0,RANK(AH948,$AH$11:$AH$1079),"—")</f>
        <v>515</v>
      </c>
      <c r="AJ948" s="192">
        <v>566</v>
      </c>
      <c r="AK948" s="70">
        <f>IF(AJ948&gt;0,RANK(AJ948,$AJ$11:$AJ$1079),"—")</f>
        <v>523</v>
      </c>
      <c r="AL948" s="192">
        <v>601</v>
      </c>
      <c r="AM948" s="70">
        <f>IF(AL948&gt;0,RANK(AL948,$AL$11:$AL$1079),"—")</f>
        <v>525</v>
      </c>
      <c r="AN948" s="192">
        <v>636</v>
      </c>
      <c r="AO948" s="70">
        <f>IF(AN948&gt;0,RANK(AN948,$AN$11:$AN$1079),"—")</f>
        <v>525</v>
      </c>
      <c r="AP948" s="192">
        <v>671</v>
      </c>
      <c r="AQ948" s="70">
        <f>IF(AP948&gt;0,RANK(AP948,$AP$11:$AP$1079),"—")</f>
        <v>523</v>
      </c>
      <c r="AR948" s="192">
        <v>706</v>
      </c>
      <c r="AS948" s="70">
        <f>IF(AR948&gt;0,RANK(AR948,$AR$11:$AR$1079),"—")</f>
        <v>537</v>
      </c>
      <c r="AT948" s="192">
        <v>753</v>
      </c>
      <c r="AU948" s="70">
        <f>IF(AT948&gt;0,RANK(AT948,$AT$11:$AT$1079),"—")</f>
        <v>537</v>
      </c>
      <c r="AV948" s="192"/>
      <c r="AW948" s="70" t="str">
        <f>IF(AV948&gt;0,RANK(AV948,$AV$11:$AV$1079),"—")</f>
        <v>—</v>
      </c>
      <c r="AX948" s="192">
        <v>456</v>
      </c>
      <c r="AY948" s="168">
        <f>IF(AX948&gt;0,RANK(AX948,$AX$11:$AX$1079),"—")</f>
        <v>620</v>
      </c>
      <c r="AZ948" s="213">
        <v>523</v>
      </c>
      <c r="BA948" s="168">
        <f t="shared" si="1033"/>
        <v>654</v>
      </c>
      <c r="BB948" s="213">
        <v>665</v>
      </c>
      <c r="BC948" s="168">
        <f t="shared" si="1034"/>
        <v>712</v>
      </c>
      <c r="BD948" s="213"/>
      <c r="BE948" s="168"/>
      <c r="BF948" s="213"/>
      <c r="BG948" s="168"/>
      <c r="BH948" s="213"/>
      <c r="BI948" s="168"/>
      <c r="BJ948" s="192"/>
      <c r="BK948" s="168" t="str">
        <f t="shared" si="1006"/>
        <v>—</v>
      </c>
    </row>
    <row r="949" spans="2:63" ht="12.95" customHeight="1" x14ac:dyDescent="0.2">
      <c r="B949" s="102" t="s">
        <v>576</v>
      </c>
      <c r="C949" s="247" t="s">
        <v>1910</v>
      </c>
      <c r="D949" s="183"/>
      <c r="E949" s="70" t="str">
        <f>IF(D949&gt;0,RANK(D949,$D$11:$D$1079),"—")</f>
        <v>—</v>
      </c>
      <c r="F949" s="183"/>
      <c r="G949" s="70" t="str">
        <f>IF(F949&gt;0,RANK(F949,$F$11:$F$1079),"—")</f>
        <v>—</v>
      </c>
      <c r="H949" s="183"/>
      <c r="I949" s="70" t="str">
        <f>IF(H949&gt;0,RANK(H949,$H$11:$H$1079),"—")</f>
        <v>—</v>
      </c>
      <c r="J949" s="183"/>
      <c r="K949" s="70" t="str">
        <f>IF(J949&gt;0,RANK(J949,$J$11:$J$1079),"—")</f>
        <v>—</v>
      </c>
      <c r="L949" s="183"/>
      <c r="M949" s="70" t="str">
        <f>IF(L949&gt;0,RANK(L949,$L$11:$L$1079),"—")</f>
        <v>—</v>
      </c>
      <c r="N949" s="183"/>
      <c r="O949" s="70" t="str">
        <f>IF(N949&gt;0,RANK(N949,$N$11:$N$1079),"—")</f>
        <v>—</v>
      </c>
      <c r="P949" s="183"/>
      <c r="Q949" s="70" t="str">
        <f>IF(P949&gt;0,RANK(P949,$P$11:$P$1079),"—")</f>
        <v>—</v>
      </c>
      <c r="R949" s="183"/>
      <c r="S949" s="70" t="str">
        <f>IF(R949&gt;0,RANK(R949,$R$11:$R$1079),"—")</f>
        <v>—</v>
      </c>
      <c r="T949" s="183"/>
      <c r="U949" s="70" t="str">
        <f>IF(T949&gt;0,RANK(T949,$T$11:$T$1079),"—")</f>
        <v>—</v>
      </c>
      <c r="V949" s="183"/>
      <c r="W949" s="70" t="str">
        <f>IF(V949&gt;0,RANK(V949,$V$11:$V$1079),"—")</f>
        <v>—</v>
      </c>
      <c r="X949" s="183"/>
      <c r="Y949" s="70" t="str">
        <f>IF(X949&gt;0,RANK(X949,$X$11:$X$1079),"—")</f>
        <v>—</v>
      </c>
      <c r="Z949" s="183"/>
      <c r="AA949" s="70" t="str">
        <f>IF(Z949&gt;0,RANK(Z949,$Z$11:$Z$1079),"—")</f>
        <v>—</v>
      </c>
      <c r="AB949" s="183"/>
      <c r="AC949" s="70" t="str">
        <f>IF(AB949&gt;0,RANK(AB949,$AB$11:$AB$1079),"—")</f>
        <v>—</v>
      </c>
      <c r="AD949" s="183"/>
      <c r="AE949" s="70" t="str">
        <f>IF(AD949&gt;0,RANK(AD949,$AD$11:$AD$1079),"—")</f>
        <v>—</v>
      </c>
      <c r="AF949" s="183"/>
      <c r="AG949" s="70" t="str">
        <f>IF(AF949&gt;0,RANK(AF949,$AF$11:$AF$1079),"—")</f>
        <v>—</v>
      </c>
      <c r="AH949" s="183"/>
      <c r="AI949" s="70" t="str">
        <f>IF(AH949&gt;0,RANK(AH949,$AH$11:$AH$1079),"—")</f>
        <v>—</v>
      </c>
      <c r="AJ949" s="183"/>
      <c r="AK949" s="70" t="str">
        <f>IF(AJ949&gt;0,RANK(AJ949,$AJ$11:$AJ$1079),"—")</f>
        <v>—</v>
      </c>
      <c r="AL949" s="183"/>
      <c r="AM949" s="70" t="str">
        <f>IF(AL949&gt;0,RANK(AL949,$AL$11:$AL$1079),"—")</f>
        <v>—</v>
      </c>
      <c r="AN949" s="183"/>
      <c r="AO949" s="70" t="str">
        <f>IF(AN949&gt;0,RANK(AN949,$AN$11:$AN$1079),"—")</f>
        <v>—</v>
      </c>
      <c r="AP949" s="183">
        <v>230</v>
      </c>
      <c r="AQ949" s="70">
        <f>IF(AP949&gt;0,RANK(AP949,$AP$11:$AP$1079),"—")</f>
        <v>616</v>
      </c>
      <c r="AR949" s="183">
        <v>326</v>
      </c>
      <c r="AS949" s="70">
        <f>IF(AR949&gt;0,RANK(AR949,$AR$11:$AR$1079),"—")</f>
        <v>618</v>
      </c>
      <c r="AT949" s="183">
        <v>511</v>
      </c>
      <c r="AU949" s="70">
        <f>IF(AT949&gt;0,RANK(AT949,$AT$11:$AT$1079),"—")</f>
        <v>580</v>
      </c>
      <c r="AV949" s="183">
        <v>512</v>
      </c>
      <c r="AW949" s="70">
        <f>IF(AV949&gt;0,RANK(AV949,$AV$11:$AV$1079),"—")</f>
        <v>597</v>
      </c>
      <c r="AX949" s="183">
        <v>550</v>
      </c>
      <c r="AY949" s="168">
        <f>IF(AX949&gt;0,RANK(AX949,$AX$11:$AX$1079),"—")</f>
        <v>594</v>
      </c>
      <c r="AZ949" s="233">
        <v>488</v>
      </c>
      <c r="BA949" s="168">
        <f t="shared" si="1033"/>
        <v>664</v>
      </c>
      <c r="BB949" s="233">
        <v>661</v>
      </c>
      <c r="BC949" s="168">
        <f t="shared" si="1034"/>
        <v>713</v>
      </c>
      <c r="BD949" s="233"/>
      <c r="BE949" s="168"/>
      <c r="BF949" s="233"/>
      <c r="BG949" s="168"/>
      <c r="BH949" s="233"/>
      <c r="BI949" s="168"/>
      <c r="BJ949" s="183"/>
      <c r="BK949" s="168" t="str">
        <f t="shared" si="1006"/>
        <v>—</v>
      </c>
    </row>
    <row r="950" spans="2:63" ht="12.95" customHeight="1" x14ac:dyDescent="0.2">
      <c r="B950" s="102" t="s">
        <v>921</v>
      </c>
      <c r="C950" s="247" t="s">
        <v>1910</v>
      </c>
      <c r="D950" s="183"/>
      <c r="E950" s="70" t="str">
        <f>IF(D950&gt;0,RANK(D950,$D$11:$D$1079),"—")</f>
        <v>—</v>
      </c>
      <c r="F950" s="183">
        <v>1857</v>
      </c>
      <c r="G950" s="70">
        <f>IF(F950&gt;0,RANK(F950,$F$11:$F$1079),"—")</f>
        <v>265</v>
      </c>
      <c r="H950" s="193"/>
      <c r="I950" s="70" t="str">
        <f>IF(H950&gt;0,RANK(H950,$H$11:$H$1079),"—")</f>
        <v>—</v>
      </c>
      <c r="J950" s="183"/>
      <c r="K950" s="70" t="str">
        <f>IF(J950&gt;0,RANK(J950,$J$11:$J$1079),"—")</f>
        <v>—</v>
      </c>
      <c r="L950" s="183"/>
      <c r="M950" s="70" t="str">
        <f>IF(L950&gt;0,RANK(L950,$L$11:$L$1079),"—")</f>
        <v>—</v>
      </c>
      <c r="N950" s="183">
        <v>1532</v>
      </c>
      <c r="O950" s="70">
        <f>IF(N950&gt;0,RANK(N950,$N$11:$N$1079),"—")</f>
        <v>304</v>
      </c>
      <c r="P950" s="183">
        <v>1363</v>
      </c>
      <c r="Q950" s="70">
        <f>IF(P950&gt;0,RANK(P950,$P$11:$P$1079),"—")</f>
        <v>340</v>
      </c>
      <c r="R950" s="183">
        <v>1189</v>
      </c>
      <c r="S950" s="70">
        <f>IF(R950&gt;0,RANK(R950,$R$11:$R$1079),"—")</f>
        <v>362</v>
      </c>
      <c r="T950" s="183">
        <v>1064</v>
      </c>
      <c r="U950" s="70">
        <f>IF(T950&gt;0,RANK(T950,$T$11:$T$1079),"—")</f>
        <v>389</v>
      </c>
      <c r="V950" s="183">
        <v>939</v>
      </c>
      <c r="W950" s="70">
        <f>IF(V950&gt;0,RANK(V950,$V$11:$V$1079),"—")</f>
        <v>405</v>
      </c>
      <c r="X950" s="183">
        <v>814</v>
      </c>
      <c r="Y950" s="70">
        <f>IF(X950&gt;0,RANK(X950,$X$11:$X$1079),"—")</f>
        <v>419</v>
      </c>
      <c r="Z950" s="183">
        <v>689</v>
      </c>
      <c r="AA950" s="70">
        <f>IF(Z950&gt;0,RANK(Z950,$Z$11:$Z$1079),"—")</f>
        <v>428</v>
      </c>
      <c r="AB950" s="183">
        <v>563</v>
      </c>
      <c r="AC950" s="70">
        <f>IF(AB950&gt;0,RANK(AB950,$AB$11:$AB$1079),"—")</f>
        <v>453</v>
      </c>
      <c r="AD950" s="183">
        <v>485</v>
      </c>
      <c r="AE950" s="70">
        <f>IF(AD950&gt;0,RANK(AD950,$AD$11:$AD$1079),"—")</f>
        <v>485</v>
      </c>
      <c r="AF950" s="183">
        <v>509</v>
      </c>
      <c r="AG950" s="70">
        <f>IF(AF950&gt;0,RANK(AF950,$AF$11:$AF$1079),"—")</f>
        <v>506</v>
      </c>
      <c r="AH950" s="183">
        <v>509</v>
      </c>
      <c r="AI950" s="70">
        <f>IF(AH950&gt;0,RANK(AH950,$AH$11:$AH$1079),"—")</f>
        <v>520</v>
      </c>
      <c r="AJ950" s="183">
        <v>257</v>
      </c>
      <c r="AK950" s="70">
        <f>IF(AJ950&gt;0,RANK(AJ950,$AJ$11:$AJ$1079),"—")</f>
        <v>579</v>
      </c>
      <c r="AL950" s="183">
        <v>257</v>
      </c>
      <c r="AM950" s="70">
        <f>IF(AL950&gt;0,RANK(AL950,$AL$11:$AL$1079),"—")</f>
        <v>592</v>
      </c>
      <c r="AN950" s="183">
        <v>381</v>
      </c>
      <c r="AO950" s="70">
        <f>IF(AN950&gt;0,RANK(AN950,$AN$11:$AN$1079),"—")</f>
        <v>575</v>
      </c>
      <c r="AP950" s="183">
        <v>505</v>
      </c>
      <c r="AQ950" s="70">
        <f>IF(AP950&gt;0,RANK(AP950,$AP$11:$AP$1079),"—")</f>
        <v>561</v>
      </c>
      <c r="AR950" s="183">
        <v>504</v>
      </c>
      <c r="AS950" s="70">
        <f>IF(AR950&gt;0,RANK(AR950,$AR$11:$AR$1079),"—")</f>
        <v>571</v>
      </c>
      <c r="AT950" s="183">
        <v>441</v>
      </c>
      <c r="AU950" s="70">
        <f>IF(AT950&gt;0,RANK(AT950,$AT$11:$AT$1079),"—")</f>
        <v>590</v>
      </c>
      <c r="AV950" s="183">
        <v>378</v>
      </c>
      <c r="AW950" s="70">
        <f>IF(AV950&gt;0,RANK(AV950,$AV$11:$AV$1079),"—")</f>
        <v>621</v>
      </c>
      <c r="AX950" s="183">
        <v>361</v>
      </c>
      <c r="AY950" s="168">
        <f>IF(AX950&gt;0,RANK(AX950,$AX$11:$AX$1079),"—")</f>
        <v>638</v>
      </c>
      <c r="AZ950" s="213">
        <v>498</v>
      </c>
      <c r="BA950" s="168">
        <f t="shared" si="1033"/>
        <v>662</v>
      </c>
      <c r="BB950" s="213">
        <v>638</v>
      </c>
      <c r="BC950" s="168">
        <f t="shared" si="1034"/>
        <v>718</v>
      </c>
      <c r="BD950" s="213"/>
      <c r="BE950" s="168"/>
      <c r="BF950" s="213"/>
      <c r="BG950" s="168"/>
      <c r="BH950" s="213"/>
      <c r="BI950" s="168"/>
      <c r="BJ950" s="183"/>
      <c r="BK950" s="168" t="str">
        <f t="shared" si="1006"/>
        <v>—</v>
      </c>
    </row>
    <row r="951" spans="2:63" ht="12.95" customHeight="1" x14ac:dyDescent="0.2">
      <c r="B951" s="102" t="s">
        <v>703</v>
      </c>
      <c r="C951" s="247" t="s">
        <v>1910</v>
      </c>
      <c r="D951" s="183"/>
      <c r="E951" s="70" t="str">
        <f>IF(D951&gt;0,RANK(D951,$D$11:$D$1079),"—")</f>
        <v>—</v>
      </c>
      <c r="F951" s="183">
        <v>190</v>
      </c>
      <c r="G951" s="70">
        <f>IF(F951&gt;0,RANK(F951,$F$11:$F$1079),"—")</f>
        <v>429</v>
      </c>
      <c r="H951" s="183"/>
      <c r="I951" s="70" t="str">
        <f>IF(H951&gt;0,RANK(H951,$H$11:$H$1079),"—")</f>
        <v>—</v>
      </c>
      <c r="J951" s="183"/>
      <c r="K951" s="70" t="str">
        <f>IF(J951&gt;0,RANK(J951,$J$11:$J$1079),"—")</f>
        <v>—</v>
      </c>
      <c r="L951" s="183"/>
      <c r="M951" s="70" t="str">
        <f>IF(L951&gt;0,RANK(L951,$L$11:$L$1079),"—")</f>
        <v>—</v>
      </c>
      <c r="N951" s="183"/>
      <c r="O951" s="70" t="str">
        <f>IF(N951&gt;0,RANK(N951,$N$11:$N$1079),"—")</f>
        <v>—</v>
      </c>
      <c r="P951" s="183">
        <v>340</v>
      </c>
      <c r="Q951" s="70">
        <f>IF(P951&gt;0,RANK(P951,$P$11:$P$1079),"—")</f>
        <v>431</v>
      </c>
      <c r="R951" s="183">
        <v>368</v>
      </c>
      <c r="S951" s="70">
        <f>IF(R951&gt;0,RANK(R951,$R$11:$R$1079),"—")</f>
        <v>470</v>
      </c>
      <c r="T951" s="183">
        <v>462</v>
      </c>
      <c r="U951" s="70">
        <f>IF(T951&gt;0,RANK(T951,$T$11:$T$1079),"—")</f>
        <v>464</v>
      </c>
      <c r="V951" s="183">
        <v>556</v>
      </c>
      <c r="W951" s="70">
        <f>IF(V951&gt;0,RANK(V951,$V$11:$V$1079),"—")</f>
        <v>449</v>
      </c>
      <c r="X951" s="183">
        <v>650</v>
      </c>
      <c r="Y951" s="70">
        <f>IF(X951&gt;0,RANK(X951,$X$11:$X$1079),"—")</f>
        <v>437</v>
      </c>
      <c r="Z951" s="183">
        <v>744</v>
      </c>
      <c r="AA951" s="70">
        <f>IF(Z951&gt;0,RANK(Z951,$Z$11:$Z$1079),"—")</f>
        <v>423</v>
      </c>
      <c r="AB951" s="183">
        <v>838</v>
      </c>
      <c r="AC951" s="70">
        <f>IF(AB951&gt;0,RANK(AB951,$AB$11:$AB$1079),"—")</f>
        <v>420</v>
      </c>
      <c r="AD951" s="183">
        <v>937</v>
      </c>
      <c r="AE951" s="70">
        <f>IF(AD951&gt;0,RANK(AD951,$AD$11:$AD$1079),"—")</f>
        <v>426</v>
      </c>
      <c r="AF951" s="183">
        <v>912</v>
      </c>
      <c r="AG951" s="70">
        <f>IF(AF951&gt;0,RANK(AF951,$AF$11:$AF$1079),"—")</f>
        <v>441</v>
      </c>
      <c r="AH951" s="183">
        <v>710</v>
      </c>
      <c r="AI951" s="70">
        <f>IF(AH951&gt;0,RANK(AH951,$AH$11:$AH$1079),"—")</f>
        <v>490</v>
      </c>
      <c r="AJ951" s="183">
        <v>872</v>
      </c>
      <c r="AK951" s="70">
        <f>IF(AJ951&gt;0,RANK(AJ951,$AJ$11:$AJ$1079),"—")</f>
        <v>484</v>
      </c>
      <c r="AL951" s="183">
        <v>978</v>
      </c>
      <c r="AM951" s="70">
        <f>IF(AL951&gt;0,RANK(AL951,$AL$11:$AL$1079),"—")</f>
        <v>479</v>
      </c>
      <c r="AN951" s="183">
        <v>892</v>
      </c>
      <c r="AO951" s="70">
        <f>IF(AN951&gt;0,RANK(AN951,$AN$11:$AN$1079),"—")</f>
        <v>496</v>
      </c>
      <c r="AP951" s="183">
        <v>433</v>
      </c>
      <c r="AQ951" s="70">
        <f>IF(AP951&gt;0,RANK(AP951,$AP$11:$AP$1079),"—")</f>
        <v>582</v>
      </c>
      <c r="AR951" s="183">
        <v>442</v>
      </c>
      <c r="AS951" s="70">
        <f>IF(AR951&gt;0,RANK(AR951,$AR$11:$AR$1079),"—")</f>
        <v>590</v>
      </c>
      <c r="AT951" s="183">
        <v>551</v>
      </c>
      <c r="AU951" s="70">
        <f>IF(AT951&gt;0,RANK(AT951,$AT$11:$AT$1079),"—")</f>
        <v>570</v>
      </c>
      <c r="AV951" s="183">
        <v>540</v>
      </c>
      <c r="AW951" s="70">
        <f>IF(AV951&gt;0,RANK(AV951,$AV$11:$AV$1079),"—")</f>
        <v>589</v>
      </c>
      <c r="AX951" s="183">
        <v>592</v>
      </c>
      <c r="AY951" s="168">
        <f>IF(AX951&gt;0,RANK(AX951,$AX$11:$AX$1079),"—")</f>
        <v>588</v>
      </c>
      <c r="AZ951" s="213">
        <v>440</v>
      </c>
      <c r="BA951" s="168">
        <f t="shared" si="1033"/>
        <v>674</v>
      </c>
      <c r="BB951" s="213">
        <v>621</v>
      </c>
      <c r="BC951" s="168">
        <f t="shared" si="1034"/>
        <v>721</v>
      </c>
      <c r="BD951" s="213"/>
      <c r="BE951" s="168"/>
      <c r="BF951" s="213"/>
      <c r="BG951" s="168"/>
      <c r="BH951" s="213"/>
      <c r="BI951" s="168"/>
      <c r="BJ951" s="183"/>
      <c r="BK951" s="168" t="str">
        <f t="shared" si="1006"/>
        <v>—</v>
      </c>
    </row>
    <row r="952" spans="2:63" ht="12.95" customHeight="1" x14ac:dyDescent="0.2">
      <c r="B952" s="204" t="s">
        <v>1996</v>
      </c>
      <c r="C952" s="252" t="s">
        <v>1910</v>
      </c>
      <c r="D952" s="183"/>
      <c r="E952" s="70"/>
      <c r="F952" s="183"/>
      <c r="G952" s="70"/>
      <c r="H952" s="183"/>
      <c r="I952" s="70"/>
      <c r="J952" s="183"/>
      <c r="K952" s="70"/>
      <c r="L952" s="183"/>
      <c r="M952" s="70"/>
      <c r="N952" s="183"/>
      <c r="O952" s="70"/>
      <c r="P952" s="183"/>
      <c r="Q952" s="70"/>
      <c r="R952" s="183"/>
      <c r="S952" s="70"/>
      <c r="T952" s="183"/>
      <c r="U952" s="70"/>
      <c r="V952" s="183"/>
      <c r="W952" s="70"/>
      <c r="X952" s="183"/>
      <c r="Y952" s="70"/>
      <c r="Z952" s="183"/>
      <c r="AA952" s="70"/>
      <c r="AB952" s="183"/>
      <c r="AC952" s="70"/>
      <c r="AD952" s="183"/>
      <c r="AE952" s="70"/>
      <c r="AF952" s="183"/>
      <c r="AG952" s="70"/>
      <c r="AH952" s="183"/>
      <c r="AI952" s="70"/>
      <c r="AJ952" s="183"/>
      <c r="AK952" s="70"/>
      <c r="AL952" s="183"/>
      <c r="AM952" s="70"/>
      <c r="AN952" s="183"/>
      <c r="AO952" s="70"/>
      <c r="AP952" s="183"/>
      <c r="AQ952" s="70"/>
      <c r="AR952" s="183"/>
      <c r="AS952" s="70"/>
      <c r="AT952" s="183"/>
      <c r="AU952" s="70"/>
      <c r="AV952" s="183"/>
      <c r="AW952" s="70"/>
      <c r="AX952" s="183"/>
      <c r="AY952" s="168"/>
      <c r="AZ952" s="202"/>
      <c r="BA952" s="168" t="str">
        <f t="shared" si="1033"/>
        <v>—</v>
      </c>
      <c r="BB952" s="208">
        <v>613</v>
      </c>
      <c r="BC952" s="168">
        <f t="shared" si="1034"/>
        <v>722</v>
      </c>
      <c r="BD952" s="208"/>
      <c r="BE952" s="168"/>
      <c r="BF952" s="208"/>
      <c r="BG952" s="168"/>
      <c r="BH952" s="208"/>
      <c r="BI952" s="168"/>
      <c r="BJ952" s="183"/>
      <c r="BK952" s="168" t="str">
        <f t="shared" si="1006"/>
        <v>—</v>
      </c>
    </row>
    <row r="953" spans="2:63" ht="12.95" customHeight="1" x14ac:dyDescent="0.2">
      <c r="B953" s="102" t="s">
        <v>1807</v>
      </c>
      <c r="C953" s="247" t="s">
        <v>1910</v>
      </c>
      <c r="D953" s="197"/>
      <c r="E953" s="70" t="str">
        <f>IF(D953&gt;0,RANK(D953,$D$11:$D$1079),"—")</f>
        <v>—</v>
      </c>
      <c r="F953" s="197"/>
      <c r="G953" s="70" t="str">
        <f>IF(F953&gt;0,RANK(F953,$F$11:$F$1079),"—")</f>
        <v>—</v>
      </c>
      <c r="H953" s="197"/>
      <c r="I953" s="70" t="str">
        <f>IF(H953&gt;0,RANK(H953,$H$11:$H$1079),"—")</f>
        <v>—</v>
      </c>
      <c r="J953" s="183"/>
      <c r="K953" s="70" t="str">
        <f>IF(J953&gt;0,RANK(J953,$J$11:$J$1079),"—")</f>
        <v>—</v>
      </c>
      <c r="L953" s="183"/>
      <c r="M953" s="70" t="str">
        <f>IF(L953&gt;0,RANK(L953,$L$11:$L$1079),"—")</f>
        <v>—</v>
      </c>
      <c r="N953" s="183"/>
      <c r="O953" s="70" t="str">
        <f>IF(N953&gt;0,RANK(N953,$N$11:$N$1079),"—")</f>
        <v>—</v>
      </c>
      <c r="P953" s="183"/>
      <c r="Q953" s="70" t="str">
        <f>IF(P953&gt;0,RANK(P953,$P$11:$P$1079),"—")</f>
        <v>—</v>
      </c>
      <c r="R953" s="183"/>
      <c r="S953" s="70" t="str">
        <f>IF(R953&gt;0,RANK(R953,$R$11:$R$1079),"—")</f>
        <v>—</v>
      </c>
      <c r="T953" s="183"/>
      <c r="U953" s="70" t="str">
        <f>IF(T953&gt;0,RANK(T953,$T$11:$T$1079),"—")</f>
        <v>—</v>
      </c>
      <c r="V953" s="183"/>
      <c r="W953" s="70" t="str">
        <f>IF(V953&gt;0,RANK(V953,$V$11:$V$1079),"—")</f>
        <v>—</v>
      </c>
      <c r="X953" s="183"/>
      <c r="Y953" s="70" t="str">
        <f>IF(X953&gt;0,RANK(X953,$X$11:$X$1079),"—")</f>
        <v>—</v>
      </c>
      <c r="Z953" s="183"/>
      <c r="AA953" s="70" t="str">
        <f>IF(Z953&gt;0,RANK(Z953,$Z$11:$Z$1079),"—")</f>
        <v>—</v>
      </c>
      <c r="AB953" s="183"/>
      <c r="AC953" s="70" t="str">
        <f>IF(AB953&gt;0,RANK(AB953,$AB$11:$AB$1079),"—")</f>
        <v>—</v>
      </c>
      <c r="AD953" s="183"/>
      <c r="AE953" s="70" t="str">
        <f>IF(AD953&gt;0,RANK(AD953,$AD$11:$AD$1079),"—")</f>
        <v>—</v>
      </c>
      <c r="AF953" s="183"/>
      <c r="AG953" s="70" t="str">
        <f>IF(AF953&gt;0,RANK(AF953,$AF$11:$AF$1079),"—")</f>
        <v>—</v>
      </c>
      <c r="AH953" s="183"/>
      <c r="AI953" s="70" t="str">
        <f>IF(AH953&gt;0,RANK(AH953,$AH$11:$AH$1079),"—")</f>
        <v>—</v>
      </c>
      <c r="AJ953" s="183"/>
      <c r="AK953" s="70" t="str">
        <f>IF(AJ953&gt;0,RANK(AJ953,$AJ$11:$AJ$1079),"—")</f>
        <v>—</v>
      </c>
      <c r="AL953" s="183"/>
      <c r="AM953" s="70" t="str">
        <f>IF(AL953&gt;0,RANK(AL953,$AL$11:$AL$1079),"—")</f>
        <v>—</v>
      </c>
      <c r="AN953" s="183"/>
      <c r="AO953" s="70" t="str">
        <f>IF(AN953&gt;0,RANK(AN953,$AN$11:$AN$1079),"—")</f>
        <v>—</v>
      </c>
      <c r="AP953" s="183"/>
      <c r="AQ953" s="70" t="str">
        <f>IF(AP953&gt;0,RANK(AP953,$AP$11:$AP$1079),"—")</f>
        <v>—</v>
      </c>
      <c r="AR953" s="183">
        <v>562</v>
      </c>
      <c r="AS953" s="70">
        <f>IF(AR953&gt;0,RANK(AR953,$AR$11:$AR$1079),"—")</f>
        <v>563</v>
      </c>
      <c r="AT953" s="183">
        <v>472</v>
      </c>
      <c r="AU953" s="70">
        <f>IF(AT953&gt;0,RANK(AT953,$AT$11:$AT$1079),"—")</f>
        <v>584</v>
      </c>
      <c r="AV953" s="183">
        <v>554</v>
      </c>
      <c r="AW953" s="70">
        <f>IF(AV953&gt;0,RANK(AV953,$AV$11:$AV$1079),"—")</f>
        <v>588</v>
      </c>
      <c r="AX953" s="183">
        <v>379</v>
      </c>
      <c r="AY953" s="168">
        <f t="shared" ref="AY953:AY960" si="1035">IF(AX953&gt;0,RANK(AX953,$AX$11:$AX$1079),"—")</f>
        <v>635</v>
      </c>
      <c r="AZ953" s="213">
        <v>540</v>
      </c>
      <c r="BA953" s="168">
        <f t="shared" si="1033"/>
        <v>651</v>
      </c>
      <c r="BB953" s="213">
        <v>594</v>
      </c>
      <c r="BC953" s="168">
        <f t="shared" si="1034"/>
        <v>725</v>
      </c>
      <c r="BD953" s="213"/>
      <c r="BE953" s="168"/>
      <c r="BF953" s="213"/>
      <c r="BG953" s="168"/>
      <c r="BH953" s="213"/>
      <c r="BI953" s="168"/>
      <c r="BJ953" s="183"/>
      <c r="BK953" s="168" t="str">
        <f t="shared" si="1006"/>
        <v>—</v>
      </c>
    </row>
    <row r="954" spans="2:63" ht="12.95" customHeight="1" x14ac:dyDescent="0.2">
      <c r="B954" s="102" t="s">
        <v>1540</v>
      </c>
      <c r="C954" s="247" t="s">
        <v>1910</v>
      </c>
      <c r="D954" s="183"/>
      <c r="E954" s="70" t="str">
        <f>IF(D954&gt;0,RANK(D954,$D$11:$D$1079),"—")</f>
        <v>—</v>
      </c>
      <c r="F954" s="183"/>
      <c r="G954" s="70" t="str">
        <f>IF(F954&gt;0,RANK(F954,$F$11:$F$1079),"—")</f>
        <v>—</v>
      </c>
      <c r="H954" s="183"/>
      <c r="I954" s="70" t="str">
        <f>IF(H954&gt;0,RANK(H954,$H$11:$H$1079),"—")</f>
        <v>—</v>
      </c>
      <c r="J954" s="183"/>
      <c r="K954" s="70" t="str">
        <f>IF(J954&gt;0,RANK(J954,$J$11:$J$1079),"—")</f>
        <v>—</v>
      </c>
      <c r="L954" s="183"/>
      <c r="M954" s="70" t="str">
        <f>IF(L954&gt;0,RANK(L954,$L$11:$L$1079),"—")</f>
        <v>—</v>
      </c>
      <c r="N954" s="183"/>
      <c r="O954" s="70" t="str">
        <f>IF(N954&gt;0,RANK(N954,$N$11:$N$1079),"—")</f>
        <v>—</v>
      </c>
      <c r="P954" s="183"/>
      <c r="Q954" s="70" t="str">
        <f>IF(P954&gt;0,RANK(P954,$P$11:$P$1079),"—")</f>
        <v>—</v>
      </c>
      <c r="R954" s="183"/>
      <c r="S954" s="70" t="str">
        <f>IF(R954&gt;0,RANK(R954,$R$11:$R$1079),"—")</f>
        <v>—</v>
      </c>
      <c r="T954" s="183"/>
      <c r="U954" s="70" t="str">
        <f>IF(T954&gt;0,RANK(T954,$T$11:$T$1079),"—")</f>
        <v>—</v>
      </c>
      <c r="V954" s="183"/>
      <c r="W954" s="70" t="str">
        <f>IF(V954&gt;0,RANK(V954,$V$11:$V$1079),"—")</f>
        <v>—</v>
      </c>
      <c r="X954" s="183"/>
      <c r="Y954" s="70" t="str">
        <f>IF(X954&gt;0,RANK(X954,$X$11:$X$1079),"—")</f>
        <v>—</v>
      </c>
      <c r="Z954" s="183"/>
      <c r="AA954" s="70" t="str">
        <f>IF(Z954&gt;0,RANK(Z954,$Z$11:$Z$1079),"—")</f>
        <v>—</v>
      </c>
      <c r="AB954" s="183"/>
      <c r="AC954" s="70" t="str">
        <f>IF(AB954&gt;0,RANK(AB954,$AB$11:$AB$1079),"—")</f>
        <v>—</v>
      </c>
      <c r="AD954" s="183"/>
      <c r="AE954" s="70" t="str">
        <f>IF(AD954&gt;0,RANK(AD954,$AD$11:$AD$1079),"—")</f>
        <v>—</v>
      </c>
      <c r="AF954" s="183"/>
      <c r="AG954" s="70" t="str">
        <f>IF(AF954&gt;0,RANK(AF954,$AF$11:$AF$1079),"—")</f>
        <v>—</v>
      </c>
      <c r="AH954" s="183"/>
      <c r="AI954" s="70" t="str">
        <f>IF(AH954&gt;0,RANK(AH954,$AH$11:$AH$1079),"—")</f>
        <v>—</v>
      </c>
      <c r="AJ954" s="183">
        <v>95</v>
      </c>
      <c r="AK954" s="70">
        <f>IF(AJ954&gt;0,RANK(AJ954,$AJ$11:$AJ$1079),"—")</f>
        <v>606</v>
      </c>
      <c r="AL954" s="183">
        <v>427</v>
      </c>
      <c r="AM954" s="70">
        <f>IF(AL954&gt;0,RANK(AL954,$AL$11:$AL$1079),"—")</f>
        <v>558</v>
      </c>
      <c r="AN954" s="183">
        <v>300</v>
      </c>
      <c r="AO954" s="70">
        <f>IF(AN954&gt;0,RANK(AN954,$AN$11:$AN$1079),"—")</f>
        <v>590</v>
      </c>
      <c r="AP954" s="183"/>
      <c r="AQ954" s="70" t="str">
        <f>IF(AP954&gt;0,RANK(AP954,$AP$11:$AP$1079),"—")</f>
        <v>—</v>
      </c>
      <c r="AR954" s="183">
        <v>231</v>
      </c>
      <c r="AS954" s="70">
        <f>IF(AR954&gt;0,RANK(AR954,$AR$11:$AR$1079),"—")</f>
        <v>641</v>
      </c>
      <c r="AT954" s="183">
        <v>300</v>
      </c>
      <c r="AU954" s="70">
        <f>IF(AT954&gt;0,RANK(AT954,$AT$11:$AT$1079),"—")</f>
        <v>629</v>
      </c>
      <c r="AV954" s="183">
        <v>254</v>
      </c>
      <c r="AW954" s="70">
        <f>IF(AV954&gt;0,RANK(AV954,$AV$11:$AV$1079),"—")</f>
        <v>656</v>
      </c>
      <c r="AX954" s="183">
        <v>202</v>
      </c>
      <c r="AY954" s="168">
        <f t="shared" si="1035"/>
        <v>681</v>
      </c>
      <c r="AZ954" s="213">
        <v>420</v>
      </c>
      <c r="BA954" s="168">
        <f t="shared" si="1033"/>
        <v>679</v>
      </c>
      <c r="BB954" s="213">
        <v>563</v>
      </c>
      <c r="BC954" s="168">
        <f t="shared" si="1034"/>
        <v>734</v>
      </c>
      <c r="BD954" s="213"/>
      <c r="BE954" s="168"/>
      <c r="BF954" s="213"/>
      <c r="BG954" s="168"/>
      <c r="BH954" s="213"/>
      <c r="BI954" s="168"/>
      <c r="BJ954" s="183"/>
      <c r="BK954" s="168" t="str">
        <f t="shared" si="1006"/>
        <v>—</v>
      </c>
    </row>
    <row r="955" spans="2:63" ht="12.95" customHeight="1" x14ac:dyDescent="0.2">
      <c r="B955" s="102" t="s">
        <v>832</v>
      </c>
      <c r="C955" s="247" t="s">
        <v>1910</v>
      </c>
      <c r="D955" s="193"/>
      <c r="E955" s="70" t="str">
        <f>IF(D955&gt;0,RANK(D955,$D$11:$D$1079),"—")</f>
        <v>—</v>
      </c>
      <c r="F955" s="183">
        <v>216</v>
      </c>
      <c r="G955" s="70">
        <f>IF(F955&gt;0,RANK(F955,$F$11:$F$1079),"—")</f>
        <v>423</v>
      </c>
      <c r="H955" s="193"/>
      <c r="I955" s="70" t="str">
        <f>IF(H955&gt;0,RANK(H955,$H$11:$H$1079),"—")</f>
        <v>—</v>
      </c>
      <c r="J955" s="183"/>
      <c r="K955" s="70" t="str">
        <f>IF(J955&gt;0,RANK(J955,$J$11:$J$1079),"—")</f>
        <v>—</v>
      </c>
      <c r="L955" s="183"/>
      <c r="M955" s="70" t="str">
        <f>IF(L955&gt;0,RANK(L955,$L$11:$L$1079),"—")</f>
        <v>—</v>
      </c>
      <c r="N955" s="183"/>
      <c r="O955" s="70" t="str">
        <f>IF(N955&gt;0,RANK(N955,$N$11:$N$1079),"—")</f>
        <v>—</v>
      </c>
      <c r="P955" s="183">
        <v>594</v>
      </c>
      <c r="Q955" s="70">
        <f>IF(P955&gt;0,RANK(P955,$P$11:$P$1079),"—")</f>
        <v>408</v>
      </c>
      <c r="R955" s="183">
        <v>655</v>
      </c>
      <c r="S955" s="70">
        <f>IF(R955&gt;0,RANK(R955,$R$11:$R$1079),"—")</f>
        <v>416</v>
      </c>
      <c r="T955" s="183">
        <v>590</v>
      </c>
      <c r="U955" s="70">
        <f>IF(T955&gt;0,RANK(T955,$T$11:$T$1079),"—")</f>
        <v>440</v>
      </c>
      <c r="V955" s="183">
        <v>525</v>
      </c>
      <c r="W955" s="70">
        <f>IF(V955&gt;0,RANK(V955,$V$11:$V$1079),"—")</f>
        <v>458</v>
      </c>
      <c r="X955" s="183">
        <v>460</v>
      </c>
      <c r="Y955" s="70">
        <f>IF(X955&gt;0,RANK(X955,$X$11:$X$1079),"—")</f>
        <v>474</v>
      </c>
      <c r="Z955" s="183">
        <v>395</v>
      </c>
      <c r="AA955" s="70">
        <f>IF(Z955&gt;0,RANK(Z955,$Z$11:$Z$1079),"—")</f>
        <v>481</v>
      </c>
      <c r="AB955" s="183">
        <v>330</v>
      </c>
      <c r="AC955" s="70">
        <f>IF(AB955&gt;0,RANK(AB955,$AB$11:$AB$1079),"—")</f>
        <v>499</v>
      </c>
      <c r="AD955" s="183">
        <v>260</v>
      </c>
      <c r="AE955" s="70">
        <f>IF(AD955&gt;0,RANK(AD955,$AD$11:$AD$1079),"—")</f>
        <v>524</v>
      </c>
      <c r="AF955" s="183">
        <v>585</v>
      </c>
      <c r="AG955" s="70">
        <f>IF(AF955&gt;0,RANK(AF955,$AF$11:$AF$1079),"—")</f>
        <v>491</v>
      </c>
      <c r="AH955" s="183">
        <v>371</v>
      </c>
      <c r="AI955" s="70">
        <f>IF(AH955&gt;0,RANK(AH955,$AH$11:$AH$1079),"—")</f>
        <v>545</v>
      </c>
      <c r="AJ955" s="183">
        <v>473</v>
      </c>
      <c r="AK955" s="70">
        <f>IF(AJ955&gt;0,RANK(AJ955,$AJ$11:$AJ$1079),"—")</f>
        <v>537</v>
      </c>
      <c r="AL955" s="183">
        <v>419</v>
      </c>
      <c r="AM955" s="70">
        <f>IF(AL955&gt;0,RANK(AL955,$AL$11:$AL$1079),"—")</f>
        <v>561</v>
      </c>
      <c r="AN955" s="183">
        <v>258</v>
      </c>
      <c r="AO955" s="70">
        <f>IF(AN955&gt;0,RANK(AN955,$AN$11:$AN$1079),"—")</f>
        <v>603</v>
      </c>
      <c r="AP955" s="183">
        <v>230</v>
      </c>
      <c r="AQ955" s="70">
        <f>IF(AP955&gt;0,RANK(AP955,$AP$11:$AP$1079),"—")</f>
        <v>616</v>
      </c>
      <c r="AR955" s="183">
        <v>495</v>
      </c>
      <c r="AS955" s="70">
        <f>IF(AR955&gt;0,RANK(AR955,$AR$11:$AR$1079),"—")</f>
        <v>576</v>
      </c>
      <c r="AT955" s="183">
        <v>657</v>
      </c>
      <c r="AU955" s="70">
        <f>IF(AT955&gt;0,RANK(AT955,$AT$11:$AT$1079),"—")</f>
        <v>552</v>
      </c>
      <c r="AV955" s="183">
        <v>752</v>
      </c>
      <c r="AW955" s="70">
        <f>IF(AV955&gt;0,RANK(AV955,$AV$11:$AV$1079),"—")</f>
        <v>549</v>
      </c>
      <c r="AX955" s="183">
        <v>517</v>
      </c>
      <c r="AY955" s="168">
        <f t="shared" si="1035"/>
        <v>606</v>
      </c>
      <c r="AZ955" s="213">
        <v>587</v>
      </c>
      <c r="BA955" s="168">
        <f t="shared" si="1033"/>
        <v>647</v>
      </c>
      <c r="BB955" s="213">
        <v>521</v>
      </c>
      <c r="BC955" s="168">
        <f t="shared" si="1034"/>
        <v>745</v>
      </c>
      <c r="BD955" s="213"/>
      <c r="BE955" s="168"/>
      <c r="BF955" s="213"/>
      <c r="BG955" s="168"/>
      <c r="BH955" s="213"/>
      <c r="BI955" s="168"/>
      <c r="BJ955" s="183"/>
      <c r="BK955" s="168" t="str">
        <f t="shared" si="1006"/>
        <v>—</v>
      </c>
    </row>
    <row r="956" spans="2:63" ht="12.95" customHeight="1" x14ac:dyDescent="0.2">
      <c r="B956" s="102" t="s">
        <v>1588</v>
      </c>
      <c r="C956" s="247" t="s">
        <v>1910</v>
      </c>
      <c r="D956" s="183"/>
      <c r="E956" s="70" t="str">
        <f>IF(D956&gt;0,RANK(D956,$D$11:$D$1079),"—")</f>
        <v>—</v>
      </c>
      <c r="F956" s="183">
        <v>54</v>
      </c>
      <c r="G956" s="70">
        <f>IF(F956&gt;0,RANK(F956,$F$11:$F$1079),"—")</f>
        <v>480</v>
      </c>
      <c r="H956" s="193"/>
      <c r="I956" s="70" t="str">
        <f>IF(H956&gt;0,RANK(H956,$H$11:$H$1079),"—")</f>
        <v>—</v>
      </c>
      <c r="J956" s="183"/>
      <c r="K956" s="70" t="str">
        <f>IF(J956&gt;0,RANK(J956,$J$11:$J$1079),"—")</f>
        <v>—</v>
      </c>
      <c r="L956" s="183"/>
      <c r="M956" s="70" t="str">
        <f>IF(L956&gt;0,RANK(L956,$L$11:$L$1079),"—")</f>
        <v>—</v>
      </c>
      <c r="N956" s="183"/>
      <c r="O956" s="70" t="str">
        <f>IF(N956&gt;0,RANK(N956,$N$11:$N$1079),"—")</f>
        <v>—</v>
      </c>
      <c r="P956" s="183"/>
      <c r="Q956" s="70" t="str">
        <f>IF(P956&gt;0,RANK(P956,$P$11:$P$1079),"—")</f>
        <v>—</v>
      </c>
      <c r="R956" s="183"/>
      <c r="S956" s="70" t="str">
        <f>IF(R956&gt;0,RANK(R956,$R$11:$R$1079),"—")</f>
        <v>—</v>
      </c>
      <c r="T956" s="183"/>
      <c r="U956" s="70" t="str">
        <f>IF(T956&gt;0,RANK(T956,$T$11:$T$1079),"—")</f>
        <v>—</v>
      </c>
      <c r="V956" s="183"/>
      <c r="W956" s="70" t="str">
        <f>IF(V956&gt;0,RANK(V956,$V$11:$V$1079),"—")</f>
        <v>—</v>
      </c>
      <c r="X956" s="183"/>
      <c r="Y956" s="70" t="str">
        <f>IF(X956&gt;0,RANK(X956,$X$11:$X$1079),"—")</f>
        <v>—</v>
      </c>
      <c r="Z956" s="183"/>
      <c r="AA956" s="70" t="str">
        <f>IF(Z956&gt;0,RANK(Z956,$Z$11:$Z$1079),"—")</f>
        <v>—</v>
      </c>
      <c r="AB956" s="183"/>
      <c r="AC956" s="70" t="str">
        <f>IF(AB956&gt;0,RANK(AB956,$AB$11:$AB$1079),"—")</f>
        <v>—</v>
      </c>
      <c r="AD956" s="183"/>
      <c r="AE956" s="70" t="str">
        <f>IF(AD956&gt;0,RANK(AD956,$AD$11:$AD$1079),"—")</f>
        <v>—</v>
      </c>
      <c r="AF956" s="183"/>
      <c r="AG956" s="70" t="str">
        <f>IF(AF956&gt;0,RANK(AF956,$AF$11:$AF$1079),"—")</f>
        <v>—</v>
      </c>
      <c r="AH956" s="183"/>
      <c r="AI956" s="70" t="str">
        <f>IF(AH956&gt;0,RANK(AH956,$AH$11:$AH$1079),"—")</f>
        <v>—</v>
      </c>
      <c r="AJ956" s="183"/>
      <c r="AK956" s="70" t="str">
        <f>IF(AJ956&gt;0,RANK(AJ956,$AJ$11:$AJ$1079),"—")</f>
        <v>—</v>
      </c>
      <c r="AL956" s="183"/>
      <c r="AM956" s="70" t="str">
        <f>IF(AL956&gt;0,RANK(AL956,$AL$11:$AL$1079),"—")</f>
        <v>—</v>
      </c>
      <c r="AN956" s="183"/>
      <c r="AO956" s="70" t="str">
        <f>IF(AN956&gt;0,RANK(AN956,$AN$11:$AN$1079),"—")</f>
        <v>—</v>
      </c>
      <c r="AP956" s="183"/>
      <c r="AQ956" s="70" t="str">
        <f>IF(AP956&gt;0,RANK(AP956,$AP$11:$AP$1079),"—")</f>
        <v>—</v>
      </c>
      <c r="AR956" s="183"/>
      <c r="AS956" s="70" t="str">
        <f>IF(AR956&gt;0,RANK(AR956,$AR$11:$AR$1079),"—")</f>
        <v>—</v>
      </c>
      <c r="AT956" s="183"/>
      <c r="AU956" s="70" t="str">
        <f>IF(AT956&gt;0,RANK(AT956,$AT$11:$AT$1079),"—")</f>
        <v>—</v>
      </c>
      <c r="AV956" s="183"/>
      <c r="AW956" s="70" t="str">
        <f>IF(AV956&gt;0,RANK(AV956,$AV$11:$AV$1079),"—")</f>
        <v>—</v>
      </c>
      <c r="AX956" s="183"/>
      <c r="AY956" s="168" t="str">
        <f t="shared" si="1035"/>
        <v>—</v>
      </c>
      <c r="AZ956" s="202"/>
      <c r="BA956" s="168" t="str">
        <f t="shared" si="1033"/>
        <v>—</v>
      </c>
      <c r="BB956" s="208">
        <v>489</v>
      </c>
      <c r="BC956" s="168">
        <f t="shared" si="1034"/>
        <v>751</v>
      </c>
      <c r="BD956" s="208"/>
      <c r="BE956" s="168"/>
      <c r="BF956" s="208"/>
      <c r="BG956" s="168"/>
      <c r="BH956" s="208"/>
      <c r="BI956" s="168"/>
      <c r="BJ956" s="183"/>
      <c r="BK956" s="168" t="str">
        <f t="shared" si="1006"/>
        <v>—</v>
      </c>
    </row>
    <row r="957" spans="2:63" ht="12.95" customHeight="1" x14ac:dyDescent="0.2">
      <c r="B957" s="102" t="s">
        <v>862</v>
      </c>
      <c r="C957" s="247" t="s">
        <v>1910</v>
      </c>
      <c r="D957" s="193"/>
      <c r="E957" s="70" t="str">
        <f>IF(D957&gt;0,RANK(D957,$D$11:$D$1079),"—")</f>
        <v>—</v>
      </c>
      <c r="F957" s="183"/>
      <c r="G957" s="70" t="str">
        <f>IF(F957&gt;0,RANK(F957,$F$11:$F$1079),"—")</f>
        <v>—</v>
      </c>
      <c r="H957" s="193"/>
      <c r="I957" s="70" t="str">
        <f>IF(H957&gt;0,RANK(H957,$H$11:$H$1079),"—")</f>
        <v>—</v>
      </c>
      <c r="J957" s="183"/>
      <c r="K957" s="70" t="str">
        <f>IF(J957&gt;0,RANK(J957,$J$11:$J$1079),"—")</f>
        <v>—</v>
      </c>
      <c r="L957" s="183"/>
      <c r="M957" s="70" t="str">
        <f>IF(L957&gt;0,RANK(L957,$L$11:$L$1079),"—")</f>
        <v>—</v>
      </c>
      <c r="N957" s="183"/>
      <c r="O957" s="70" t="str">
        <f>IF(N957&gt;0,RANK(N957,$N$11:$N$1079),"—")</f>
        <v>—</v>
      </c>
      <c r="P957" s="183"/>
      <c r="Q957" s="70" t="str">
        <f>IF(P957&gt;0,RANK(P957,$P$11:$P$1079),"—")</f>
        <v>—</v>
      </c>
      <c r="R957" s="183"/>
      <c r="S957" s="70" t="str">
        <f>IF(R957&gt;0,RANK(R957,$R$11:$R$1079),"—")</f>
        <v>—</v>
      </c>
      <c r="T957" s="183"/>
      <c r="U957" s="70" t="str">
        <f>IF(T957&gt;0,RANK(T957,$T$11:$T$1079),"—")</f>
        <v>—</v>
      </c>
      <c r="V957" s="183"/>
      <c r="W957" s="70" t="str">
        <f>IF(V957&gt;0,RANK(V957,$V$11:$V$1079),"—")</f>
        <v>—</v>
      </c>
      <c r="X957" s="183"/>
      <c r="Y957" s="70" t="str">
        <f>IF(X957&gt;0,RANK(X957,$X$11:$X$1079),"—")</f>
        <v>—</v>
      </c>
      <c r="Z957" s="183"/>
      <c r="AA957" s="70" t="str">
        <f>IF(Z957&gt;0,RANK(Z957,$Z$11:$Z$1079),"—")</f>
        <v>—</v>
      </c>
      <c r="AB957" s="183"/>
      <c r="AC957" s="70" t="str">
        <f>IF(AB957&gt;0,RANK(AB957,$AB$11:$AB$1079),"—")</f>
        <v>—</v>
      </c>
      <c r="AD957" s="183"/>
      <c r="AE957" s="70" t="str">
        <f>IF(AD957&gt;0,RANK(AD957,$AD$11:$AD$1079),"—")</f>
        <v>—</v>
      </c>
      <c r="AF957" s="183"/>
      <c r="AG957" s="70" t="str">
        <f>IF(AF957&gt;0,RANK(AF957,$AF$11:$AF$1079),"—")</f>
        <v>—</v>
      </c>
      <c r="AH957" s="183"/>
      <c r="AI957" s="70" t="str">
        <f>IF(AH957&gt;0,RANK(AH957,$AH$11:$AH$1079),"—")</f>
        <v>—</v>
      </c>
      <c r="AJ957" s="183">
        <v>2686</v>
      </c>
      <c r="AK957" s="70">
        <f>IF(AJ957&gt;0,RANK(AJ957,$AJ$11:$AJ$1079),"—")</f>
        <v>361</v>
      </c>
      <c r="AL957" s="183">
        <v>2313</v>
      </c>
      <c r="AM957" s="70">
        <f>IF(AL957&gt;0,RANK(AL957,$AL$11:$AL$1079),"—")</f>
        <v>379</v>
      </c>
      <c r="AN957" s="183">
        <v>1940</v>
      </c>
      <c r="AO957" s="70">
        <f>IF(AN957&gt;0,RANK(AN957,$AN$11:$AN$1079),"—")</f>
        <v>413</v>
      </c>
      <c r="AP957" s="183">
        <v>1567</v>
      </c>
      <c r="AQ957" s="70">
        <f>IF(AP957&gt;0,RANK(AP957,$AP$11:$AP$1079),"—")</f>
        <v>443</v>
      </c>
      <c r="AR957" s="183">
        <v>1193</v>
      </c>
      <c r="AS957" s="70">
        <f>IF(AR957&gt;0,RANK(AR957,$AR$11:$AR$1079),"—")</f>
        <v>473</v>
      </c>
      <c r="AT957" s="183">
        <v>688</v>
      </c>
      <c r="AU957" s="70">
        <f>IF(AT957&gt;0,RANK(AT957,$AT$11:$AT$1079),"—")</f>
        <v>543</v>
      </c>
      <c r="AV957" s="183">
        <v>772</v>
      </c>
      <c r="AW957" s="70">
        <f>IF(AV957&gt;0,RANK(AV957,$AV$11:$AV$1079),"—")</f>
        <v>547</v>
      </c>
      <c r="AX957" s="183">
        <v>1067</v>
      </c>
      <c r="AY957" s="168">
        <f t="shared" si="1035"/>
        <v>516</v>
      </c>
      <c r="AZ957" s="213">
        <v>850</v>
      </c>
      <c r="BA957" s="168">
        <f t="shared" si="1033"/>
        <v>595</v>
      </c>
      <c r="BB957" s="213">
        <v>486</v>
      </c>
      <c r="BC957" s="168">
        <f t="shared" si="1034"/>
        <v>753</v>
      </c>
      <c r="BD957" s="213"/>
      <c r="BE957" s="168"/>
      <c r="BF957" s="213"/>
      <c r="BG957" s="168"/>
      <c r="BH957" s="213"/>
      <c r="BI957" s="168"/>
      <c r="BJ957" s="183"/>
      <c r="BK957" s="168" t="str">
        <f t="shared" si="1006"/>
        <v>—</v>
      </c>
    </row>
    <row r="958" spans="2:63" ht="12.95" customHeight="1" x14ac:dyDescent="0.2">
      <c r="B958" s="102" t="s">
        <v>1901</v>
      </c>
      <c r="C958" s="247" t="s">
        <v>1910</v>
      </c>
      <c r="D958" s="183"/>
      <c r="E958" s="70"/>
      <c r="F958" s="183"/>
      <c r="G958" s="70"/>
      <c r="H958" s="193"/>
      <c r="I958" s="70"/>
      <c r="J958" s="183"/>
      <c r="K958" s="70"/>
      <c r="L958" s="183"/>
      <c r="M958" s="70"/>
      <c r="N958" s="183"/>
      <c r="O958" s="70"/>
      <c r="P958" s="183"/>
      <c r="Q958" s="70"/>
      <c r="R958" s="183"/>
      <c r="S958" s="70"/>
      <c r="T958" s="183"/>
      <c r="U958" s="70"/>
      <c r="V958" s="183"/>
      <c r="W958" s="70"/>
      <c r="X958" s="183"/>
      <c r="Y958" s="70"/>
      <c r="Z958" s="183"/>
      <c r="AA958" s="70"/>
      <c r="AB958" s="183"/>
      <c r="AC958" s="70"/>
      <c r="AD958" s="183"/>
      <c r="AE958" s="70"/>
      <c r="AF958" s="183"/>
      <c r="AG958" s="70"/>
      <c r="AH958" s="183"/>
      <c r="AI958" s="70"/>
      <c r="AJ958" s="183"/>
      <c r="AK958" s="70"/>
      <c r="AL958" s="183"/>
      <c r="AM958" s="70"/>
      <c r="AN958" s="183"/>
      <c r="AO958" s="70"/>
      <c r="AP958" s="183"/>
      <c r="AQ958" s="70"/>
      <c r="AR958" s="183"/>
      <c r="AS958" s="70"/>
      <c r="AT958" s="183"/>
      <c r="AU958" s="70"/>
      <c r="AV958" s="183"/>
      <c r="AW958" s="70"/>
      <c r="AX958" s="183">
        <v>234</v>
      </c>
      <c r="AY958" s="168">
        <f t="shared" si="1035"/>
        <v>672</v>
      </c>
      <c r="AZ958" s="213">
        <v>514</v>
      </c>
      <c r="BA958" s="168">
        <f t="shared" si="1033"/>
        <v>656</v>
      </c>
      <c r="BB958" s="213">
        <v>485</v>
      </c>
      <c r="BC958" s="168">
        <f t="shared" si="1034"/>
        <v>754</v>
      </c>
      <c r="BD958" s="213"/>
      <c r="BE958" s="168"/>
      <c r="BF958" s="213"/>
      <c r="BG958" s="168"/>
      <c r="BH958" s="213"/>
      <c r="BI958" s="168"/>
      <c r="BJ958" s="183"/>
      <c r="BK958" s="168" t="str">
        <f t="shared" si="1006"/>
        <v>—</v>
      </c>
    </row>
    <row r="959" spans="2:63" ht="12.95" customHeight="1" x14ac:dyDescent="0.2">
      <c r="B959" s="102" t="s">
        <v>904</v>
      </c>
      <c r="C959" s="247" t="s">
        <v>1910</v>
      </c>
      <c r="D959" s="183"/>
      <c r="E959" s="70" t="str">
        <f>IF(D959&gt;0,RANK(D959,$D$11:$D$1079),"—")</f>
        <v>—</v>
      </c>
      <c r="F959" s="183"/>
      <c r="G959" s="70" t="str">
        <f>IF(F959&gt;0,RANK(F959,$F$11:$F$1079),"—")</f>
        <v>—</v>
      </c>
      <c r="H959" s="193"/>
      <c r="I959" s="70" t="str">
        <f>IF(H959&gt;0,RANK(H959,$H$11:$H$1079),"—")</f>
        <v>—</v>
      </c>
      <c r="J959" s="183"/>
      <c r="K959" s="70" t="str">
        <f>IF(J959&gt;0,RANK(J959,$J$11:$J$1079),"—")</f>
        <v>—</v>
      </c>
      <c r="L959" s="183"/>
      <c r="M959" s="70" t="str">
        <f>IF(L959&gt;0,RANK(L959,$L$11:$L$1079),"—")</f>
        <v>—</v>
      </c>
      <c r="N959" s="183"/>
      <c r="O959" s="70" t="str">
        <f>IF(N959&gt;0,RANK(N959,$N$11:$N$1079),"—")</f>
        <v>—</v>
      </c>
      <c r="P959" s="183"/>
      <c r="Q959" s="70" t="str">
        <f>IF(P959&gt;0,RANK(P959,$P$11:$P$1079),"—")</f>
        <v>—</v>
      </c>
      <c r="R959" s="183">
        <v>221</v>
      </c>
      <c r="S959" s="70">
        <f>IF(R959&gt;0,RANK(R959,$R$11:$R$1079),"—")</f>
        <v>505</v>
      </c>
      <c r="T959" s="183">
        <v>212</v>
      </c>
      <c r="U959" s="70">
        <f>IF(T959&gt;0,RANK(T959,$T$11:$T$1079),"—")</f>
        <v>522</v>
      </c>
      <c r="V959" s="183">
        <v>203</v>
      </c>
      <c r="W959" s="70">
        <f>IF(V959&gt;0,RANK(V959,$V$11:$V$1079),"—")</f>
        <v>530</v>
      </c>
      <c r="X959" s="183">
        <v>194</v>
      </c>
      <c r="Y959" s="70">
        <f>IF(X959&gt;0,RANK(X959,$X$11:$X$1079),"—")</f>
        <v>530</v>
      </c>
      <c r="Z959" s="183">
        <v>185</v>
      </c>
      <c r="AA959" s="70">
        <f>IF(Z959&gt;0,RANK(Z959,$Z$11:$Z$1079),"—")</f>
        <v>527</v>
      </c>
      <c r="AB959" s="183">
        <v>176</v>
      </c>
      <c r="AC959" s="70">
        <f>IF(AB959&gt;0,RANK(AB959,$AB$11:$AB$1079),"—")</f>
        <v>530</v>
      </c>
      <c r="AD959" s="183">
        <v>164</v>
      </c>
      <c r="AE959" s="70">
        <f>IF(AD959&gt;0,RANK(AD959,$AD$11:$AD$1079),"—")</f>
        <v>543</v>
      </c>
      <c r="AF959" s="183">
        <v>168</v>
      </c>
      <c r="AG959" s="70">
        <f>IF(AF959&gt;0,RANK(AF959,$AF$11:$AF$1079),"—")</f>
        <v>579</v>
      </c>
      <c r="AH959" s="183">
        <v>171</v>
      </c>
      <c r="AI959" s="70">
        <f>IF(AH959&gt;0,RANK(AH959,$AH$11:$AH$1079),"—")</f>
        <v>590</v>
      </c>
      <c r="AJ959" s="183">
        <v>283</v>
      </c>
      <c r="AK959" s="70">
        <f>IF(AJ959&gt;0,RANK(AJ959,$AJ$11:$AJ$1079),"—")</f>
        <v>571</v>
      </c>
      <c r="AL959" s="183">
        <v>530</v>
      </c>
      <c r="AM959" s="70">
        <f>IF(AL959&gt;0,RANK(AL959,$AL$11:$AL$1079),"—")</f>
        <v>535</v>
      </c>
      <c r="AN959" s="183">
        <v>898</v>
      </c>
      <c r="AO959" s="70">
        <f>IF(AN959&gt;0,RANK(AN959,$AN$11:$AN$1079),"—")</f>
        <v>494</v>
      </c>
      <c r="AP959" s="183">
        <v>721</v>
      </c>
      <c r="AQ959" s="70">
        <f>IF(AP959&gt;0,RANK(AP959,$AP$11:$AP$1079),"—")</f>
        <v>515</v>
      </c>
      <c r="AR959" s="183">
        <v>289</v>
      </c>
      <c r="AS959" s="70">
        <f>IF(AR959&gt;0,RANK(AR959,$AR$11:$AR$1079),"—")</f>
        <v>623</v>
      </c>
      <c r="AT959" s="183">
        <v>332</v>
      </c>
      <c r="AU959" s="70">
        <f>IF(AT959&gt;0,RANK(AT959,$AT$11:$AT$1079),"—")</f>
        <v>620</v>
      </c>
      <c r="AV959" s="183">
        <v>384</v>
      </c>
      <c r="AW959" s="70">
        <f>IF(AV959&gt;0,RANK(AV959,$AV$11:$AV$1079),"—")</f>
        <v>619</v>
      </c>
      <c r="AX959" s="183">
        <v>516</v>
      </c>
      <c r="AY959" s="168">
        <f t="shared" si="1035"/>
        <v>607</v>
      </c>
      <c r="AZ959" s="213">
        <v>511</v>
      </c>
      <c r="BA959" s="168">
        <f t="shared" si="1033"/>
        <v>658</v>
      </c>
      <c r="BB959" s="213">
        <v>467</v>
      </c>
      <c r="BC959" s="168">
        <f t="shared" si="1034"/>
        <v>764</v>
      </c>
      <c r="BD959" s="213"/>
      <c r="BE959" s="168"/>
      <c r="BF959" s="213"/>
      <c r="BG959" s="168"/>
      <c r="BH959" s="213"/>
      <c r="BI959" s="168"/>
      <c r="BJ959" s="183"/>
      <c r="BK959" s="168" t="str">
        <f t="shared" si="1006"/>
        <v>—</v>
      </c>
    </row>
    <row r="960" spans="2:63" ht="12.95" customHeight="1" x14ac:dyDescent="0.2">
      <c r="B960" s="102" t="s">
        <v>715</v>
      </c>
      <c r="C960" s="247" t="s">
        <v>1910</v>
      </c>
      <c r="D960" s="183"/>
      <c r="E960" s="70"/>
      <c r="F960" s="183"/>
      <c r="G960" s="70"/>
      <c r="H960" s="183"/>
      <c r="I960" s="70"/>
      <c r="J960" s="183"/>
      <c r="K960" s="70"/>
      <c r="L960" s="183"/>
      <c r="M960" s="70"/>
      <c r="N960" s="183"/>
      <c r="O960" s="70"/>
      <c r="P960" s="183"/>
      <c r="Q960" s="70"/>
      <c r="R960" s="183"/>
      <c r="S960" s="70"/>
      <c r="T960" s="183"/>
      <c r="U960" s="70"/>
      <c r="V960" s="183"/>
      <c r="W960" s="70"/>
      <c r="X960" s="183"/>
      <c r="Y960" s="70"/>
      <c r="Z960" s="183"/>
      <c r="AA960" s="70"/>
      <c r="AB960" s="183"/>
      <c r="AC960" s="70"/>
      <c r="AD960" s="183"/>
      <c r="AE960" s="70"/>
      <c r="AF960" s="183"/>
      <c r="AG960" s="70"/>
      <c r="AH960" s="183"/>
      <c r="AI960" s="70"/>
      <c r="AJ960" s="183"/>
      <c r="AK960" s="70"/>
      <c r="AL960" s="183"/>
      <c r="AM960" s="70"/>
      <c r="AN960" s="183"/>
      <c r="AO960" s="70"/>
      <c r="AP960" s="183"/>
      <c r="AQ960" s="70"/>
      <c r="AR960" s="183"/>
      <c r="AS960" s="70"/>
      <c r="AT960" s="183"/>
      <c r="AU960" s="70"/>
      <c r="AV960" s="183"/>
      <c r="AW960" s="70"/>
      <c r="AX960" s="183">
        <v>323</v>
      </c>
      <c r="AY960" s="168">
        <f t="shared" si="1035"/>
        <v>648</v>
      </c>
      <c r="AZ960" s="213">
        <v>511</v>
      </c>
      <c r="BA960" s="168">
        <f t="shared" si="1033"/>
        <v>658</v>
      </c>
      <c r="BB960" s="213">
        <v>447</v>
      </c>
      <c r="BC960" s="168">
        <f t="shared" si="1034"/>
        <v>776</v>
      </c>
      <c r="BD960" s="213"/>
      <c r="BE960" s="168"/>
      <c r="BF960" s="213"/>
      <c r="BG960" s="168"/>
      <c r="BH960" s="213"/>
      <c r="BI960" s="168"/>
      <c r="BJ960" s="183"/>
      <c r="BK960" s="168" t="str">
        <f t="shared" si="1006"/>
        <v>—</v>
      </c>
    </row>
    <row r="961" spans="2:63" ht="12.95" customHeight="1" x14ac:dyDescent="0.2">
      <c r="B961" s="204" t="s">
        <v>2013</v>
      </c>
      <c r="C961" s="252" t="s">
        <v>1910</v>
      </c>
      <c r="D961" s="183"/>
      <c r="E961" s="70"/>
      <c r="F961" s="183"/>
      <c r="G961" s="70"/>
      <c r="H961" s="183"/>
      <c r="I961" s="70"/>
      <c r="J961" s="183"/>
      <c r="K961" s="70"/>
      <c r="L961" s="183"/>
      <c r="M961" s="70"/>
      <c r="N961" s="183"/>
      <c r="O961" s="70"/>
      <c r="P961" s="183"/>
      <c r="Q961" s="70"/>
      <c r="R961" s="183"/>
      <c r="S961" s="70"/>
      <c r="T961" s="183"/>
      <c r="U961" s="70"/>
      <c r="V961" s="183"/>
      <c r="W961" s="70"/>
      <c r="X961" s="183"/>
      <c r="Y961" s="70"/>
      <c r="Z961" s="183"/>
      <c r="AA961" s="70"/>
      <c r="AB961" s="183"/>
      <c r="AC961" s="70"/>
      <c r="AD961" s="183"/>
      <c r="AE961" s="70"/>
      <c r="AF961" s="183"/>
      <c r="AG961" s="70"/>
      <c r="AH961" s="183"/>
      <c r="AI961" s="70"/>
      <c r="AJ961" s="183"/>
      <c r="AK961" s="70"/>
      <c r="AL961" s="183"/>
      <c r="AM961" s="70"/>
      <c r="AN961" s="183"/>
      <c r="AO961" s="70"/>
      <c r="AP961" s="183"/>
      <c r="AQ961" s="70"/>
      <c r="AR961" s="183"/>
      <c r="AS961" s="70"/>
      <c r="AT961" s="183"/>
      <c r="AU961" s="70"/>
      <c r="AV961" s="183"/>
      <c r="AW961" s="70"/>
      <c r="AX961" s="183"/>
      <c r="AY961" s="168"/>
      <c r="AZ961" s="208"/>
      <c r="BA961" s="168" t="str">
        <f t="shared" si="1033"/>
        <v>—</v>
      </c>
      <c r="BB961" s="208">
        <v>445</v>
      </c>
      <c r="BC961" s="168">
        <f t="shared" si="1034"/>
        <v>777</v>
      </c>
      <c r="BD961" s="208"/>
      <c r="BE961" s="168"/>
      <c r="BF961" s="208"/>
      <c r="BG961" s="168"/>
      <c r="BH961" s="208"/>
      <c r="BI961" s="168"/>
      <c r="BJ961" s="183"/>
      <c r="BK961" s="168" t="str">
        <f t="shared" si="1006"/>
        <v>—</v>
      </c>
    </row>
    <row r="962" spans="2:63" ht="12.95" customHeight="1" x14ac:dyDescent="0.2">
      <c r="B962" s="204" t="s">
        <v>2014</v>
      </c>
      <c r="C962" s="252" t="s">
        <v>1910</v>
      </c>
      <c r="D962" s="183"/>
      <c r="E962" s="70"/>
      <c r="F962" s="183"/>
      <c r="G962" s="70"/>
      <c r="H962" s="183"/>
      <c r="I962" s="70"/>
      <c r="J962" s="183"/>
      <c r="K962" s="70"/>
      <c r="L962" s="183"/>
      <c r="M962" s="70"/>
      <c r="N962" s="183"/>
      <c r="O962" s="70"/>
      <c r="P962" s="183"/>
      <c r="Q962" s="70"/>
      <c r="R962" s="183"/>
      <c r="S962" s="70"/>
      <c r="T962" s="183"/>
      <c r="U962" s="70"/>
      <c r="V962" s="183"/>
      <c r="W962" s="70"/>
      <c r="X962" s="183"/>
      <c r="Y962" s="70"/>
      <c r="Z962" s="183"/>
      <c r="AA962" s="70"/>
      <c r="AB962" s="183"/>
      <c r="AC962" s="70"/>
      <c r="AD962" s="183"/>
      <c r="AE962" s="70"/>
      <c r="AF962" s="183"/>
      <c r="AG962" s="70"/>
      <c r="AH962" s="183"/>
      <c r="AI962" s="70"/>
      <c r="AJ962" s="183"/>
      <c r="AK962" s="70"/>
      <c r="AL962" s="183"/>
      <c r="AM962" s="70"/>
      <c r="AN962" s="183"/>
      <c r="AO962" s="70"/>
      <c r="AP962" s="183"/>
      <c r="AQ962" s="70"/>
      <c r="AR962" s="183"/>
      <c r="AS962" s="70"/>
      <c r="AT962" s="183"/>
      <c r="AU962" s="70"/>
      <c r="AV962" s="183"/>
      <c r="AW962" s="70"/>
      <c r="AX962" s="183"/>
      <c r="AY962" s="168"/>
      <c r="AZ962" s="202"/>
      <c r="BA962" s="168" t="str">
        <f t="shared" si="1033"/>
        <v>—</v>
      </c>
      <c r="BB962" s="208">
        <v>444</v>
      </c>
      <c r="BC962" s="168">
        <f t="shared" si="1034"/>
        <v>778</v>
      </c>
      <c r="BD962" s="208"/>
      <c r="BE962" s="168"/>
      <c r="BF962" s="208"/>
      <c r="BG962" s="168"/>
      <c r="BH962" s="208"/>
      <c r="BI962" s="168"/>
      <c r="BJ962" s="183"/>
      <c r="BK962" s="168" t="str">
        <f t="shared" si="1006"/>
        <v>—</v>
      </c>
    </row>
    <row r="963" spans="2:63" ht="12.95" customHeight="1" x14ac:dyDescent="0.2">
      <c r="B963" s="102" t="s">
        <v>1859</v>
      </c>
      <c r="C963" s="247" t="s">
        <v>1910</v>
      </c>
      <c r="D963" s="183">
        <v>296</v>
      </c>
      <c r="E963" s="70">
        <f>IF(D963&gt;0,RANK(D963,$D$11:$D$1079),"—")</f>
        <v>336</v>
      </c>
      <c r="F963" s="183">
        <v>317</v>
      </c>
      <c r="G963" s="70">
        <f>IF(F963&gt;0,RANK(F963,$F$11:$F$1079),"—")</f>
        <v>398</v>
      </c>
      <c r="H963" s="183">
        <v>341</v>
      </c>
      <c r="I963" s="70">
        <f>IF(H963&gt;0,RANK(H963,$H$11:$H$1079),"—")</f>
        <v>348</v>
      </c>
      <c r="J963" s="183">
        <v>592</v>
      </c>
      <c r="K963" s="70">
        <f>IF(J963&gt;0,RANK(J963,$J$11:$J$1079),"—")</f>
        <v>346</v>
      </c>
      <c r="L963" s="183">
        <v>499</v>
      </c>
      <c r="M963" s="70">
        <f>IF(L963&gt;0,RANK(L963,$L$11:$L$1079),"—")</f>
        <v>360</v>
      </c>
      <c r="N963" s="183">
        <v>405</v>
      </c>
      <c r="O963" s="70">
        <f>IF(N963&gt;0,RANK(N963,$N$11:$N$1079),"—")</f>
        <v>395</v>
      </c>
      <c r="P963" s="183">
        <v>355</v>
      </c>
      <c r="Q963" s="70">
        <f>IF(P963&gt;0,RANK(P963,$P$11:$P$1079),"—")</f>
        <v>427</v>
      </c>
      <c r="R963" s="183">
        <v>243</v>
      </c>
      <c r="S963" s="70">
        <f>IF(R963&gt;0,RANK(R963,$R$11:$R$1079),"—")</f>
        <v>503</v>
      </c>
      <c r="T963" s="183">
        <v>243</v>
      </c>
      <c r="U963" s="70">
        <f>IF(T963&gt;0,RANK(T963,$T$11:$T$1079),"—")</f>
        <v>516</v>
      </c>
      <c r="V963" s="183">
        <v>319</v>
      </c>
      <c r="W963" s="70">
        <f>IF(V963&gt;0,RANK(V963,$V$11:$V$1079),"—")</f>
        <v>499</v>
      </c>
      <c r="X963" s="183">
        <v>317</v>
      </c>
      <c r="Y963" s="70">
        <f>IF(X963&gt;0,RANK(X963,$X$11:$X$1079),"—")</f>
        <v>502</v>
      </c>
      <c r="Z963" s="183"/>
      <c r="AA963" s="70" t="str">
        <f>IF(Z963&gt;0,RANK(Z963,$Z$11:$Z$1079),"—")</f>
        <v>—</v>
      </c>
      <c r="AB963" s="183"/>
      <c r="AC963" s="70" t="str">
        <f>IF(AB963&gt;0,RANK(AB963,$AB$11:$AB$1079),"—")</f>
        <v>—</v>
      </c>
      <c r="AD963" s="183"/>
      <c r="AE963" s="70" t="str">
        <f>IF(AD963&gt;0,RANK(AD963,$AD$11:$AD$1079),"—")</f>
        <v>—</v>
      </c>
      <c r="AF963" s="192">
        <v>169</v>
      </c>
      <c r="AG963" s="70">
        <f>IF(AF963&gt;0,RANK(AF963,$AF$11:$AF$1079),"—")</f>
        <v>578</v>
      </c>
      <c r="AH963" s="192">
        <v>137</v>
      </c>
      <c r="AI963" s="70">
        <f>IF(AH963&gt;0,RANK(AH963,$AH$11:$AH$1079),"—")</f>
        <v>598</v>
      </c>
      <c r="AJ963" s="192">
        <v>121</v>
      </c>
      <c r="AK963" s="70">
        <f>IF(AJ963&gt;0,RANK(AJ963,$AJ$11:$AJ$1079),"—")</f>
        <v>603</v>
      </c>
      <c r="AL963" s="192">
        <v>105</v>
      </c>
      <c r="AM963" s="70">
        <f>IF(AL963&gt;0,RANK(AL963,$AL$11:$AL$1079),"—")</f>
        <v>614</v>
      </c>
      <c r="AN963" s="192"/>
      <c r="AO963" s="70" t="str">
        <f>IF(AN963&gt;0,RANK(AN963,$AN$11:$AN$1079),"—")</f>
        <v>—</v>
      </c>
      <c r="AP963" s="183"/>
      <c r="AQ963" s="70" t="str">
        <f>IF(AP963&gt;0,RANK(AP963,$AP$11:$AP$1079),"—")</f>
        <v>—</v>
      </c>
      <c r="AR963" s="192">
        <v>151</v>
      </c>
      <c r="AS963" s="70">
        <f>IF(AR963&gt;0,RANK(AR963,$AR$11:$AR$1079),"—")</f>
        <v>649</v>
      </c>
      <c r="AT963" s="192">
        <v>183</v>
      </c>
      <c r="AU963" s="70">
        <f>IF(AT963&gt;0,RANK(AT963,$AT$11:$AT$1079),"—")</f>
        <v>653</v>
      </c>
      <c r="AV963" s="192">
        <v>349</v>
      </c>
      <c r="AW963" s="70">
        <f>IF(AV963&gt;0,RANK(AV963,$AV$11:$AV$1079),"—")</f>
        <v>628</v>
      </c>
      <c r="AX963" s="192">
        <v>369</v>
      </c>
      <c r="AY963" s="168">
        <f>IF(AX963&gt;0,RANK(AX963,$AX$11:$AX$1079),"—")</f>
        <v>636</v>
      </c>
      <c r="AZ963" s="213">
        <v>360</v>
      </c>
      <c r="BA963" s="168">
        <f t="shared" si="1033"/>
        <v>691</v>
      </c>
      <c r="BB963" s="213">
        <v>438</v>
      </c>
      <c r="BC963" s="168">
        <f t="shared" si="1034"/>
        <v>780</v>
      </c>
      <c r="BD963" s="213"/>
      <c r="BE963" s="168"/>
      <c r="BF963" s="213"/>
      <c r="BG963" s="168"/>
      <c r="BH963" s="213"/>
      <c r="BI963" s="168"/>
      <c r="BJ963" s="192"/>
      <c r="BK963" s="168" t="str">
        <f t="shared" si="1006"/>
        <v>—</v>
      </c>
    </row>
    <row r="964" spans="2:63" ht="12.95" customHeight="1" x14ac:dyDescent="0.2">
      <c r="B964" s="204" t="s">
        <v>2016</v>
      </c>
      <c r="C964" s="252" t="s">
        <v>1910</v>
      </c>
      <c r="D964" s="183"/>
      <c r="E964" s="70"/>
      <c r="F964" s="183"/>
      <c r="G964" s="70"/>
      <c r="H964" s="183"/>
      <c r="I964" s="70"/>
      <c r="J964" s="183"/>
      <c r="K964" s="70"/>
      <c r="L964" s="183"/>
      <c r="M964" s="70"/>
      <c r="N964" s="183"/>
      <c r="O964" s="70"/>
      <c r="P964" s="183"/>
      <c r="Q964" s="70"/>
      <c r="R964" s="183"/>
      <c r="S964" s="70"/>
      <c r="T964" s="183"/>
      <c r="U964" s="70"/>
      <c r="V964" s="183"/>
      <c r="W964" s="70"/>
      <c r="X964" s="183"/>
      <c r="Y964" s="70"/>
      <c r="Z964" s="183"/>
      <c r="AA964" s="70"/>
      <c r="AB964" s="183"/>
      <c r="AC964" s="70"/>
      <c r="AD964" s="183"/>
      <c r="AE964" s="70"/>
      <c r="AF964" s="183"/>
      <c r="AG964" s="70"/>
      <c r="AH964" s="183"/>
      <c r="AI964" s="70"/>
      <c r="AJ964" s="183"/>
      <c r="AK964" s="70"/>
      <c r="AL964" s="183"/>
      <c r="AM964" s="70"/>
      <c r="AN964" s="183"/>
      <c r="AO964" s="70"/>
      <c r="AP964" s="183"/>
      <c r="AQ964" s="70"/>
      <c r="AR964" s="183"/>
      <c r="AS964" s="70"/>
      <c r="AT964" s="183"/>
      <c r="AU964" s="70"/>
      <c r="AV964" s="183"/>
      <c r="AW964" s="70"/>
      <c r="AX964" s="183"/>
      <c r="AY964" s="168"/>
      <c r="AZ964" s="202"/>
      <c r="BA964" s="168" t="str">
        <f t="shared" si="1033"/>
        <v>—</v>
      </c>
      <c r="BB964" s="208">
        <v>419</v>
      </c>
      <c r="BC964" s="168">
        <f t="shared" si="1034"/>
        <v>787</v>
      </c>
      <c r="BD964" s="208"/>
      <c r="BE964" s="168"/>
      <c r="BF964" s="208"/>
      <c r="BG964" s="168"/>
      <c r="BH964" s="208"/>
      <c r="BI964" s="168"/>
      <c r="BJ964" s="183"/>
      <c r="BK964" s="168" t="str">
        <f t="shared" si="1006"/>
        <v>—</v>
      </c>
    </row>
    <row r="965" spans="2:63" ht="12.95" customHeight="1" x14ac:dyDescent="0.2">
      <c r="B965" s="204" t="s">
        <v>2018</v>
      </c>
      <c r="C965" s="252" t="s">
        <v>1910</v>
      </c>
      <c r="D965" s="183"/>
      <c r="E965" s="70"/>
      <c r="F965" s="183"/>
      <c r="G965" s="70"/>
      <c r="H965" s="183"/>
      <c r="I965" s="70"/>
      <c r="J965" s="183"/>
      <c r="K965" s="70"/>
      <c r="L965" s="183"/>
      <c r="M965" s="70"/>
      <c r="N965" s="183"/>
      <c r="O965" s="70"/>
      <c r="P965" s="183"/>
      <c r="Q965" s="70"/>
      <c r="R965" s="183"/>
      <c r="S965" s="70"/>
      <c r="T965" s="183"/>
      <c r="U965" s="70"/>
      <c r="V965" s="183"/>
      <c r="W965" s="70"/>
      <c r="X965" s="183"/>
      <c r="Y965" s="70"/>
      <c r="Z965" s="183"/>
      <c r="AA965" s="70"/>
      <c r="AB965" s="183"/>
      <c r="AC965" s="70"/>
      <c r="AD965" s="183"/>
      <c r="AE965" s="70"/>
      <c r="AF965" s="183"/>
      <c r="AG965" s="70"/>
      <c r="AH965" s="183"/>
      <c r="AI965" s="70"/>
      <c r="AJ965" s="183"/>
      <c r="AK965" s="70"/>
      <c r="AL965" s="183"/>
      <c r="AM965" s="70"/>
      <c r="AN965" s="183"/>
      <c r="AO965" s="70"/>
      <c r="AP965" s="183"/>
      <c r="AQ965" s="70"/>
      <c r="AR965" s="183"/>
      <c r="AS965" s="70"/>
      <c r="AT965" s="183"/>
      <c r="AU965" s="70"/>
      <c r="AV965" s="183"/>
      <c r="AW965" s="70"/>
      <c r="AX965" s="183"/>
      <c r="AY965" s="168"/>
      <c r="AZ965" s="202"/>
      <c r="BA965" s="168" t="str">
        <f t="shared" si="1033"/>
        <v>—</v>
      </c>
      <c r="BB965" s="208">
        <v>404</v>
      </c>
      <c r="BC965" s="168">
        <f t="shared" si="1034"/>
        <v>791</v>
      </c>
      <c r="BD965" s="208"/>
      <c r="BE965" s="168"/>
      <c r="BF965" s="208"/>
      <c r="BG965" s="168"/>
      <c r="BH965" s="208"/>
      <c r="BI965" s="168"/>
      <c r="BJ965" s="183"/>
      <c r="BK965" s="168" t="str">
        <f t="shared" si="1006"/>
        <v>—</v>
      </c>
    </row>
    <row r="966" spans="2:63" ht="12.95" customHeight="1" x14ac:dyDescent="0.2">
      <c r="B966" s="102" t="s">
        <v>864</v>
      </c>
      <c r="C966" s="247" t="s">
        <v>1910</v>
      </c>
      <c r="D966" s="183"/>
      <c r="E966" s="70" t="str">
        <f>IF(D966&gt;0,RANK(D966,$D$11:$D$1079),"—")</f>
        <v>—</v>
      </c>
      <c r="F966" s="183">
        <v>277</v>
      </c>
      <c r="G966" s="70">
        <f>IF(F966&gt;0,RANK(F966,$F$11:$F$1079),"—")</f>
        <v>407</v>
      </c>
      <c r="H966" s="193"/>
      <c r="I966" s="70" t="str">
        <f>IF(H966&gt;0,RANK(H966,$H$11:$H$1079),"—")</f>
        <v>—</v>
      </c>
      <c r="J966" s="183"/>
      <c r="K966" s="70" t="str">
        <f>IF(J966&gt;0,RANK(J966,$J$11:$J$1079),"—")</f>
        <v>—</v>
      </c>
      <c r="L966" s="183"/>
      <c r="M966" s="70" t="str">
        <f>IF(L966&gt;0,RANK(L966,$L$11:$L$1079),"—")</f>
        <v>—</v>
      </c>
      <c r="N966" s="183">
        <v>971</v>
      </c>
      <c r="O966" s="70">
        <f>IF(N966&gt;0,RANK(N966,$N$11:$N$1079),"—")</f>
        <v>340</v>
      </c>
      <c r="P966" s="183">
        <v>1241</v>
      </c>
      <c r="Q966" s="70">
        <f>IF(P966&gt;0,RANK(P966,$P$11:$P$1079),"—")</f>
        <v>350</v>
      </c>
      <c r="R966" s="183">
        <v>1515</v>
      </c>
      <c r="S966" s="70">
        <f>IF(R966&gt;0,RANK(R966,$R$11:$R$1079),"—")</f>
        <v>339</v>
      </c>
      <c r="T966" s="183">
        <v>1515</v>
      </c>
      <c r="U966" s="70">
        <f>IF(T966&gt;0,RANK(T966,$T$11:$T$1079),"—")</f>
        <v>353</v>
      </c>
      <c r="V966" s="183">
        <v>1515</v>
      </c>
      <c r="W966" s="70">
        <f>IF(V966&gt;0,RANK(V966,$V$11:$V$1079),"—")</f>
        <v>360</v>
      </c>
      <c r="X966" s="183">
        <v>1515</v>
      </c>
      <c r="Y966" s="70">
        <f>IF(X966&gt;0,RANK(X966,$X$11:$X$1079),"—")</f>
        <v>359</v>
      </c>
      <c r="Z966" s="183">
        <v>1515</v>
      </c>
      <c r="AA966" s="70">
        <f>IF(Z966&gt;0,RANK(Z966,$Z$11:$Z$1079),"—")</f>
        <v>359</v>
      </c>
      <c r="AB966" s="183">
        <v>1515</v>
      </c>
      <c r="AC966" s="70">
        <f>IF(AB966&gt;0,RANK(AB966,$AB$11:$AB$1079),"—")</f>
        <v>362</v>
      </c>
      <c r="AD966" s="183"/>
      <c r="AE966" s="70" t="str">
        <f>IF(AD966&gt;0,RANK(AD966,$AD$11:$AD$1079),"—")</f>
        <v>—</v>
      </c>
      <c r="AF966" s="192">
        <v>284</v>
      </c>
      <c r="AG966" s="70">
        <f>IF(AF966&gt;0,RANK(AF966,$AF$11:$AF$1079),"—")</f>
        <v>555</v>
      </c>
      <c r="AH966" s="192">
        <v>501</v>
      </c>
      <c r="AI966" s="70">
        <f>IF(AH966&gt;0,RANK(AH966,$AH$11:$AH$1079),"—")</f>
        <v>521</v>
      </c>
      <c r="AJ966" s="192">
        <v>427</v>
      </c>
      <c r="AK966" s="70">
        <f>IF(AJ966&gt;0,RANK(AJ966,$AJ$11:$AJ$1079),"—")</f>
        <v>544</v>
      </c>
      <c r="AL966" s="192">
        <v>502</v>
      </c>
      <c r="AM966" s="70">
        <f>IF(AL966&gt;0,RANK(AL966,$AL$11:$AL$1079),"—")</f>
        <v>541</v>
      </c>
      <c r="AN966" s="192">
        <v>150</v>
      </c>
      <c r="AO966" s="70">
        <f>IF(AN966&gt;0,RANK(AN966,$AN$11:$AN$1079),"—")</f>
        <v>623</v>
      </c>
      <c r="AP966" s="192">
        <v>173</v>
      </c>
      <c r="AQ966" s="70">
        <f>IF(AP966&gt;0,RANK(AP966,$AP$11:$AP$1079),"—")</f>
        <v>628</v>
      </c>
      <c r="AR966" s="192"/>
      <c r="AS966" s="70" t="str">
        <f>IF(AR966&gt;0,RANK(AR966,$AR$11:$AR$1079),"—")</f>
        <v>—</v>
      </c>
      <c r="AT966" s="183">
        <v>171</v>
      </c>
      <c r="AU966" s="70">
        <f>IF(AT966&gt;0,RANK(AT966,$AT$11:$AT$1079),"—")</f>
        <v>657</v>
      </c>
      <c r="AV966" s="183">
        <v>161</v>
      </c>
      <c r="AW966" s="70">
        <f>IF(AV966&gt;0,RANK(AV966,$AV$11:$AV$1079),"—")</f>
        <v>677</v>
      </c>
      <c r="AX966" s="183">
        <v>270</v>
      </c>
      <c r="AY966" s="168">
        <f>IF(AX966&gt;0,RANK(AX966,$AX$11:$AX$1079),"—")</f>
        <v>663</v>
      </c>
      <c r="AZ966" s="213">
        <v>371</v>
      </c>
      <c r="BA966" s="168">
        <f t="shared" si="1033"/>
        <v>690</v>
      </c>
      <c r="BB966" s="235">
        <v>402</v>
      </c>
      <c r="BC966" s="168">
        <f t="shared" si="1034"/>
        <v>793</v>
      </c>
      <c r="BD966" s="235"/>
      <c r="BE966" s="168"/>
      <c r="BF966" s="235"/>
      <c r="BG966" s="168"/>
      <c r="BH966" s="235"/>
      <c r="BI966" s="168"/>
      <c r="BJ966" s="183"/>
      <c r="BK966" s="168" t="str">
        <f t="shared" si="1006"/>
        <v>—</v>
      </c>
    </row>
    <row r="967" spans="2:63" ht="12.95" customHeight="1" x14ac:dyDescent="0.2">
      <c r="B967" s="102" t="s">
        <v>716</v>
      </c>
      <c r="C967" s="247" t="s">
        <v>1910</v>
      </c>
      <c r="D967" s="183"/>
      <c r="E967" s="70" t="str">
        <f>IF(D967&gt;0,RANK(D967,$D$11:$D$1079),"—")</f>
        <v>—</v>
      </c>
      <c r="F967" s="183"/>
      <c r="G967" s="70" t="str">
        <f>IF(F967&gt;0,RANK(F967,$F$11:$F$1079),"—")</f>
        <v>—</v>
      </c>
      <c r="H967" s="183"/>
      <c r="I967" s="70" t="str">
        <f>IF(H967&gt;0,RANK(H967,$H$11:$H$1079),"—")</f>
        <v>—</v>
      </c>
      <c r="J967" s="183"/>
      <c r="K967" s="70" t="str">
        <f>IF(J967&gt;0,RANK(J967,$J$11:$J$1079),"—")</f>
        <v>—</v>
      </c>
      <c r="L967" s="183"/>
      <c r="M967" s="70" t="str">
        <f>IF(L967&gt;0,RANK(L967,$L$11:$L$1079),"—")</f>
        <v>—</v>
      </c>
      <c r="N967" s="183"/>
      <c r="O967" s="70" t="str">
        <f>IF(N967&gt;0,RANK(N967,$N$11:$N$1079),"—")</f>
        <v>—</v>
      </c>
      <c r="P967" s="183"/>
      <c r="Q967" s="70" t="str">
        <f>IF(P967&gt;0,RANK(P967,$P$11:$P$1079),"—")</f>
        <v>—</v>
      </c>
      <c r="R967" s="183">
        <v>206</v>
      </c>
      <c r="S967" s="70">
        <f>IF(R967&gt;0,RANK(R967,$R$11:$R$1079),"—")</f>
        <v>510</v>
      </c>
      <c r="T967" s="183">
        <v>255</v>
      </c>
      <c r="U967" s="70">
        <f>IF(T967&gt;0,RANK(T967,$T$11:$T$1079),"—")</f>
        <v>513</v>
      </c>
      <c r="V967" s="183">
        <v>226</v>
      </c>
      <c r="W967" s="70">
        <f>IF(V967&gt;0,RANK(V967,$V$11:$V$1079),"—")</f>
        <v>522</v>
      </c>
      <c r="X967" s="183">
        <v>196</v>
      </c>
      <c r="Y967" s="70">
        <f>IF(X967&gt;0,RANK(X967,$X$11:$X$1079),"—")</f>
        <v>529</v>
      </c>
      <c r="Z967" s="183">
        <v>241</v>
      </c>
      <c r="AA967" s="70">
        <f>IF(Z967&gt;0,RANK(Z967,$Z$11:$Z$1079),"—")</f>
        <v>517</v>
      </c>
      <c r="AB967" s="183">
        <v>165</v>
      </c>
      <c r="AC967" s="70">
        <f>IF(AB967&gt;0,RANK(AB967,$AB$11:$AB$1079),"—")</f>
        <v>532</v>
      </c>
      <c r="AD967" s="183">
        <v>188</v>
      </c>
      <c r="AE967" s="70">
        <f>IF(AD967&gt;0,RANK(AD967,$AD$11:$AD$1079),"—")</f>
        <v>536</v>
      </c>
      <c r="AF967" s="183">
        <v>139</v>
      </c>
      <c r="AG967" s="70">
        <f>IF(AF967&gt;0,RANK(AF967,$AF$11:$AF$1079),"—")</f>
        <v>590</v>
      </c>
      <c r="AH967" s="183">
        <v>211</v>
      </c>
      <c r="AI967" s="70">
        <f>IF(AH967&gt;0,RANK(AH967,$AH$11:$AH$1079),"—")</f>
        <v>582</v>
      </c>
      <c r="AJ967" s="183">
        <v>284</v>
      </c>
      <c r="AK967" s="70">
        <f>IF(AJ967&gt;0,RANK(AJ967,$AJ$11:$AJ$1079),"—")</f>
        <v>568</v>
      </c>
      <c r="AL967" s="183">
        <v>282</v>
      </c>
      <c r="AM967" s="70">
        <f>IF(AL967&gt;0,RANK(AL967,$AL$11:$AL$1079),"—")</f>
        <v>587</v>
      </c>
      <c r="AN967" s="183">
        <v>330</v>
      </c>
      <c r="AO967" s="70">
        <f>IF(AN967&gt;0,RANK(AN967,$AN$11:$AN$1079),"—")</f>
        <v>586</v>
      </c>
      <c r="AP967" s="183"/>
      <c r="AQ967" s="70" t="str">
        <f>IF(AP967&gt;0,RANK(AP967,$AP$11:$AP$1079),"—")</f>
        <v>—</v>
      </c>
      <c r="AR967" s="183"/>
      <c r="AS967" s="70" t="str">
        <f>IF(AR967&gt;0,RANK(AR967,$AR$11:$AR$1079),"—")</f>
        <v>—</v>
      </c>
      <c r="AT967" s="183"/>
      <c r="AU967" s="70" t="str">
        <f>IF(AT967&gt;0,RANK(AT967,$AT$11:$AT$1079),"—")</f>
        <v>—</v>
      </c>
      <c r="AV967" s="183"/>
      <c r="AW967" s="70" t="str">
        <f>IF(AV967&gt;0,RANK(AV967,$AV$11:$AV$1079),"—")</f>
        <v>—</v>
      </c>
      <c r="AX967" s="183"/>
      <c r="AY967" s="168" t="str">
        <f>IF(AX967&gt;0,RANK(AX967,$AX$11:$AX$1079),"—")</f>
        <v>—</v>
      </c>
      <c r="AZ967" s="208"/>
      <c r="BA967" s="168" t="str">
        <f t="shared" si="1033"/>
        <v>—</v>
      </c>
      <c r="BB967" s="234">
        <v>373</v>
      </c>
      <c r="BC967" s="168">
        <f t="shared" si="1034"/>
        <v>799</v>
      </c>
      <c r="BD967" s="234"/>
      <c r="BE967" s="168"/>
      <c r="BF967" s="234"/>
      <c r="BG967" s="168"/>
      <c r="BH967" s="234"/>
      <c r="BI967" s="168"/>
      <c r="BJ967" s="183"/>
      <c r="BK967" s="168" t="str">
        <f t="shared" si="1006"/>
        <v>—</v>
      </c>
    </row>
    <row r="968" spans="2:63" ht="12.95" customHeight="1" x14ac:dyDescent="0.2">
      <c r="B968" s="218" t="s">
        <v>2019</v>
      </c>
      <c r="C968" s="255" t="s">
        <v>1910</v>
      </c>
      <c r="D968" s="190"/>
      <c r="E968" s="70"/>
      <c r="F968" s="190"/>
      <c r="G968" s="70"/>
      <c r="H968" s="190"/>
      <c r="I968" s="70"/>
      <c r="J968" s="190"/>
      <c r="K968" s="70"/>
      <c r="L968" s="190"/>
      <c r="M968" s="70"/>
      <c r="N968" s="190"/>
      <c r="O968" s="70"/>
      <c r="P968" s="190"/>
      <c r="Q968" s="70"/>
      <c r="R968" s="190"/>
      <c r="S968" s="70"/>
      <c r="T968" s="190"/>
      <c r="U968" s="70"/>
      <c r="V968" s="190"/>
      <c r="W968" s="70"/>
      <c r="X968" s="190"/>
      <c r="Y968" s="70"/>
      <c r="Z968" s="190"/>
      <c r="AA968" s="70"/>
      <c r="AB968" s="190"/>
      <c r="AC968" s="70"/>
      <c r="AD968" s="190"/>
      <c r="AE968" s="70"/>
      <c r="AF968" s="190"/>
      <c r="AG968" s="70"/>
      <c r="AH968" s="190"/>
      <c r="AI968" s="70"/>
      <c r="AJ968" s="190"/>
      <c r="AK968" s="70"/>
      <c r="AL968" s="190"/>
      <c r="AM968" s="70"/>
      <c r="AN968" s="190"/>
      <c r="AO968" s="70"/>
      <c r="AP968" s="190"/>
      <c r="AQ968" s="70"/>
      <c r="AR968" s="190"/>
      <c r="AS968" s="70"/>
      <c r="AT968" s="190"/>
      <c r="AU968" s="70"/>
      <c r="AV968" s="190"/>
      <c r="AW968" s="70"/>
      <c r="AX968" s="190"/>
      <c r="AY968" s="70"/>
      <c r="AZ968" s="206"/>
      <c r="BA968" s="70" t="str">
        <f t="shared" si="1033"/>
        <v>—</v>
      </c>
      <c r="BB968" s="222">
        <v>365</v>
      </c>
      <c r="BC968" s="70">
        <f t="shared" si="1034"/>
        <v>800</v>
      </c>
      <c r="BD968" s="222"/>
      <c r="BE968" s="70"/>
      <c r="BF968" s="222"/>
      <c r="BG968" s="70"/>
      <c r="BH968" s="222"/>
      <c r="BI968" s="70"/>
      <c r="BJ968" s="190"/>
      <c r="BK968" s="168" t="str">
        <f t="shared" si="1006"/>
        <v>—</v>
      </c>
    </row>
    <row r="969" spans="2:63" ht="12.95" customHeight="1" x14ac:dyDescent="0.2">
      <c r="B969" s="102" t="s">
        <v>1567</v>
      </c>
      <c r="C969" s="247" t="s">
        <v>1910</v>
      </c>
      <c r="D969" s="183">
        <v>267</v>
      </c>
      <c r="E969" s="70">
        <f>IF(D969&gt;0,RANK(D969,$D$11:$D$1079),"—")</f>
        <v>342</v>
      </c>
      <c r="F969" s="183">
        <v>272</v>
      </c>
      <c r="G969" s="70">
        <f>IF(F969&gt;0,RANK(F969,$F$11:$F$1079),"—")</f>
        <v>408</v>
      </c>
      <c r="H969" s="183">
        <v>277</v>
      </c>
      <c r="I969" s="70">
        <f>IF(H969&gt;0,RANK(H969,$H$11:$H$1079),"—")</f>
        <v>359</v>
      </c>
      <c r="J969" s="183">
        <v>206</v>
      </c>
      <c r="K969" s="70">
        <f>IF(J969&gt;0,RANK(J969,$J$11:$J$1079),"—")</f>
        <v>390</v>
      </c>
      <c r="L969" s="183">
        <v>130</v>
      </c>
      <c r="M969" s="70">
        <f>IF(L969&gt;0,RANK(L969,$L$11:$L$1079),"—")</f>
        <v>404</v>
      </c>
      <c r="N969" s="183">
        <v>54</v>
      </c>
      <c r="O969" s="70">
        <f>IF(N969&gt;0,RANK(N969,$N$11:$N$1079),"—")</f>
        <v>451</v>
      </c>
      <c r="P969" s="183">
        <v>283</v>
      </c>
      <c r="Q969" s="70">
        <f>IF(P969&gt;0,RANK(P969,$P$11:$P$1079),"—")</f>
        <v>441</v>
      </c>
      <c r="R969" s="183">
        <v>271</v>
      </c>
      <c r="S969" s="70">
        <f>IF(R969&gt;0,RANK(R969,$R$11:$R$1079),"—")</f>
        <v>498</v>
      </c>
      <c r="T969" s="183">
        <v>319</v>
      </c>
      <c r="U969" s="70">
        <f>IF(T969&gt;0,RANK(T969,$T$11:$T$1079),"—")</f>
        <v>496</v>
      </c>
      <c r="V969" s="183">
        <v>382</v>
      </c>
      <c r="W969" s="70">
        <f>IF(V969&gt;0,RANK(V969,$V$11:$V$1079),"—")</f>
        <v>482</v>
      </c>
      <c r="X969" s="183">
        <v>204</v>
      </c>
      <c r="Y969" s="70">
        <f>IF(X969&gt;0,RANK(X969,$X$11:$X$1079),"—")</f>
        <v>528</v>
      </c>
      <c r="Z969" s="183">
        <v>154</v>
      </c>
      <c r="AA969" s="70">
        <f>IF(Z969&gt;0,RANK(Z969,$Z$11:$Z$1079),"—")</f>
        <v>532</v>
      </c>
      <c r="AB969" s="183">
        <v>118</v>
      </c>
      <c r="AC969" s="70">
        <f>IF(AB969&gt;0,RANK(AB969,$AB$11:$AB$1079),"—")</f>
        <v>540</v>
      </c>
      <c r="AD969" s="183">
        <v>92</v>
      </c>
      <c r="AE969" s="70">
        <f>IF(AD969&gt;0,RANK(AD969,$AD$11:$AD$1079),"—")</f>
        <v>556</v>
      </c>
      <c r="AF969" s="183">
        <v>194</v>
      </c>
      <c r="AG969" s="70">
        <f>IF(AF969&gt;0,RANK(AF969,$AF$11:$AF$1079),"—")</f>
        <v>572</v>
      </c>
      <c r="AH969" s="183">
        <v>224</v>
      </c>
      <c r="AI969" s="70">
        <f>IF(AH969&gt;0,RANK(AH969,$AH$11:$AH$1079),"—")</f>
        <v>579</v>
      </c>
      <c r="AJ969" s="183">
        <v>235</v>
      </c>
      <c r="AK969" s="70">
        <f>IF(AJ969&gt;0,RANK(AJ969,$AJ$11:$AJ$1079),"—")</f>
        <v>586</v>
      </c>
      <c r="AL969" s="183">
        <v>271</v>
      </c>
      <c r="AM969" s="70">
        <f>IF(AL969&gt;0,RANK(AL969,$AL$11:$AL$1079),"—")</f>
        <v>590</v>
      </c>
      <c r="AN969" s="183">
        <v>193</v>
      </c>
      <c r="AO969" s="70">
        <f>IF(AN969&gt;0,RANK(AN969,$AN$11:$AN$1079),"—")</f>
        <v>618</v>
      </c>
      <c r="AP969" s="183">
        <v>175</v>
      </c>
      <c r="AQ969" s="70">
        <f>IF(AP969&gt;0,RANK(AP969,$AP$11:$AP$1079),"—")</f>
        <v>627</v>
      </c>
      <c r="AR969" s="183">
        <v>262</v>
      </c>
      <c r="AS969" s="70">
        <f>IF(AR969&gt;0,RANK(AR969,$AR$11:$AR$1079),"—")</f>
        <v>628</v>
      </c>
      <c r="AT969" s="183">
        <v>318</v>
      </c>
      <c r="AU969" s="70">
        <f>IF(AT969&gt;0,RANK(AT969,$AT$11:$AT$1079),"—")</f>
        <v>626</v>
      </c>
      <c r="AV969" s="183">
        <v>303</v>
      </c>
      <c r="AW969" s="70">
        <f>IF(AV969&gt;0,RANK(AV969,$AV$11:$AV$1079),"—")</f>
        <v>640</v>
      </c>
      <c r="AX969" s="183">
        <v>253</v>
      </c>
      <c r="AY969" s="168">
        <f>IF(AX969&gt;0,RANK(AX969,$AX$11:$AX$1079),"—")</f>
        <v>669</v>
      </c>
      <c r="AZ969" s="213">
        <v>513</v>
      </c>
      <c r="BA969" s="168">
        <f t="shared" si="1033"/>
        <v>657</v>
      </c>
      <c r="BB969" s="213">
        <v>343</v>
      </c>
      <c r="BC969" s="168">
        <f t="shared" si="1034"/>
        <v>806</v>
      </c>
      <c r="BD969" s="213"/>
      <c r="BE969" s="168"/>
      <c r="BF969" s="213"/>
      <c r="BG969" s="168"/>
      <c r="BH969" s="213"/>
      <c r="BI969" s="168"/>
      <c r="BJ969" s="183"/>
      <c r="BK969" s="168" t="str">
        <f t="shared" si="1006"/>
        <v>—</v>
      </c>
    </row>
    <row r="970" spans="2:63" ht="12.95" customHeight="1" x14ac:dyDescent="0.2">
      <c r="B970" s="102" t="s">
        <v>526</v>
      </c>
      <c r="C970" s="247" t="s">
        <v>1910</v>
      </c>
      <c r="D970" s="183"/>
      <c r="E970" s="70"/>
      <c r="F970" s="183"/>
      <c r="G970" s="70"/>
      <c r="H970" s="193"/>
      <c r="I970" s="70"/>
      <c r="J970" s="183"/>
      <c r="K970" s="70"/>
      <c r="L970" s="183"/>
      <c r="M970" s="70"/>
      <c r="N970" s="183"/>
      <c r="O970" s="70"/>
      <c r="P970" s="183"/>
      <c r="Q970" s="70"/>
      <c r="R970" s="183"/>
      <c r="S970" s="70"/>
      <c r="T970" s="183"/>
      <c r="U970" s="70"/>
      <c r="V970" s="183"/>
      <c r="W970" s="70"/>
      <c r="X970" s="183"/>
      <c r="Y970" s="70"/>
      <c r="Z970" s="183"/>
      <c r="AA970" s="70"/>
      <c r="AB970" s="183"/>
      <c r="AC970" s="70"/>
      <c r="AD970" s="183"/>
      <c r="AE970" s="70"/>
      <c r="AF970" s="183"/>
      <c r="AG970" s="70"/>
      <c r="AH970" s="183"/>
      <c r="AI970" s="70" t="str">
        <f>IF(AH970&gt;0,RANK(AH970,$AH$11:$AH$1079),"—")</f>
        <v>—</v>
      </c>
      <c r="AJ970" s="183"/>
      <c r="AK970" s="70" t="str">
        <f>IF(AJ970&gt;0,RANK(AJ970,$AJ$11:$AJ$1079),"—")</f>
        <v>—</v>
      </c>
      <c r="AL970" s="183"/>
      <c r="AM970" s="70" t="str">
        <f>IF(AL970&gt;0,RANK(AL970,$AL$11:$AL$1079),"—")</f>
        <v>—</v>
      </c>
      <c r="AN970" s="183"/>
      <c r="AO970" s="70" t="str">
        <f>IF(AN970&gt;0,RANK(AN970,$AN$11:$AN$1079),"—")</f>
        <v>—</v>
      </c>
      <c r="AP970" s="183"/>
      <c r="AQ970" s="70" t="str">
        <f>IF(AP970&gt;0,RANK(AP970,$AP$11:$AP$1079),"—")</f>
        <v>—</v>
      </c>
      <c r="AR970" s="183"/>
      <c r="AS970" s="70" t="str">
        <f>IF(AR970&gt;0,RANK(AR970,$AR$11:$AR$1079),"—")</f>
        <v>—</v>
      </c>
      <c r="AT970" s="183"/>
      <c r="AU970" s="70" t="str">
        <f>IF(AT970&gt;0,RANK(AT970,$AT$11:$AT$1079),"—")</f>
        <v>—</v>
      </c>
      <c r="AV970" s="183">
        <v>267</v>
      </c>
      <c r="AW970" s="70">
        <f>IF(AV970&gt;0,RANK(AV970,$AV$11:$AV$1079),"—")</f>
        <v>654</v>
      </c>
      <c r="AX970" s="183">
        <v>166</v>
      </c>
      <c r="AY970" s="168">
        <f>IF(AX970&gt;0,RANK(AX970,$AX$11:$AX$1079),"—")</f>
        <v>692</v>
      </c>
      <c r="AZ970" s="208">
        <v>231</v>
      </c>
      <c r="BA970" s="168">
        <f t="shared" si="1033"/>
        <v>716</v>
      </c>
      <c r="BB970" s="208">
        <v>343</v>
      </c>
      <c r="BC970" s="168">
        <f t="shared" si="1034"/>
        <v>806</v>
      </c>
      <c r="BD970" s="208"/>
      <c r="BE970" s="168"/>
      <c r="BF970" s="208"/>
      <c r="BG970" s="168"/>
      <c r="BH970" s="208"/>
      <c r="BI970" s="168"/>
      <c r="BJ970" s="183"/>
      <c r="BK970" s="168" t="str">
        <f t="shared" si="1006"/>
        <v>—</v>
      </c>
    </row>
    <row r="971" spans="2:63" ht="12.95" customHeight="1" x14ac:dyDescent="0.2">
      <c r="B971" s="102" t="s">
        <v>524</v>
      </c>
      <c r="C971" s="247" t="s">
        <v>1910</v>
      </c>
      <c r="D971" s="183"/>
      <c r="E971" s="70" t="str">
        <f>IF(D971&gt;0,RANK(D971,$D$11:$D$1079),"—")</f>
        <v>—</v>
      </c>
      <c r="F971" s="183">
        <v>111</v>
      </c>
      <c r="G971" s="70">
        <f>IF(F971&gt;0,RANK(F971,$F$11:$F$1079),"—")</f>
        <v>450</v>
      </c>
      <c r="H971" s="183">
        <v>139</v>
      </c>
      <c r="I971" s="70">
        <f>IF(H971&gt;0,RANK(H971,$H$11:$H$1079),"—")</f>
        <v>373</v>
      </c>
      <c r="J971" s="183">
        <v>207</v>
      </c>
      <c r="K971" s="70">
        <f>IF(J971&gt;0,RANK(J971,$J$11:$J$1079),"—")</f>
        <v>389</v>
      </c>
      <c r="L971" s="183">
        <v>156</v>
      </c>
      <c r="M971" s="70">
        <f>IF(L971&gt;0,RANK(L971,$L$11:$L$1079),"—")</f>
        <v>398</v>
      </c>
      <c r="N971" s="183">
        <v>105</v>
      </c>
      <c r="O971" s="70">
        <f>IF(N971&gt;0,RANK(N971,$N$11:$N$1079),"—")</f>
        <v>442</v>
      </c>
      <c r="P971" s="183">
        <v>54</v>
      </c>
      <c r="Q971" s="70">
        <f>IF(P971&gt;0,RANK(P971,$P$11:$P$1079),"—")</f>
        <v>478</v>
      </c>
      <c r="R971" s="183">
        <v>0</v>
      </c>
      <c r="S971" s="70" t="str">
        <f>IF(R971&gt;0,RANK(R971,$R$11:$R$1079),"—")</f>
        <v>—</v>
      </c>
      <c r="T971" s="183">
        <v>0</v>
      </c>
      <c r="U971" s="70" t="str">
        <f>IF(T971&gt;0,RANK(T971,$T$11:$T$1079),"—")</f>
        <v>—</v>
      </c>
      <c r="V971" s="183">
        <v>0</v>
      </c>
      <c r="W971" s="70" t="str">
        <f>IF(V971&gt;0,RANK(V971,$V$11:$V$1079),"—")</f>
        <v>—</v>
      </c>
      <c r="X971" s="183"/>
      <c r="Y971" s="70" t="str">
        <f>IF(X971&gt;0,RANK(X971,$X$11:$X$1079),"—")</f>
        <v>—</v>
      </c>
      <c r="Z971" s="183">
        <v>0</v>
      </c>
      <c r="AA971" s="70" t="str">
        <f>IF(Z971&gt;0,RANK(Z971,$Z$11:$Z$1079),"—")</f>
        <v>—</v>
      </c>
      <c r="AB971" s="183">
        <v>0</v>
      </c>
      <c r="AC971" s="70" t="str">
        <f>IF(AB971&gt;0,RANK(AB971,$AB$11:$AB$1079),"—")</f>
        <v>—</v>
      </c>
      <c r="AD971" s="183">
        <v>70</v>
      </c>
      <c r="AE971" s="70">
        <f>IF(AD971&gt;0,RANK(AD971,$AD$11:$AD$1079),"—")</f>
        <v>563</v>
      </c>
      <c r="AF971" s="183">
        <v>208</v>
      </c>
      <c r="AG971" s="70">
        <f>IF(AF971&gt;0,RANK(AF971,$AF$11:$AF$1079),"—")</f>
        <v>569</v>
      </c>
      <c r="AH971" s="183"/>
      <c r="AI971" s="70" t="str">
        <f>IF(AH971&gt;0,RANK(AH971,$AH$11:$AH$1079),"—")</f>
        <v>—</v>
      </c>
      <c r="AJ971" s="183"/>
      <c r="AK971" s="70" t="str">
        <f>IF(AJ971&gt;0,RANK(AJ971,$AJ$11:$AJ$1079),"—")</f>
        <v>—</v>
      </c>
      <c r="AL971" s="183"/>
      <c r="AM971" s="70" t="str">
        <f>IF(AL971&gt;0,RANK(AL971,$AL$11:$AL$1079),"—")</f>
        <v>—</v>
      </c>
      <c r="AN971" s="183"/>
      <c r="AO971" s="70" t="str">
        <f>IF(AN971&gt;0,RANK(AN971,$AN$11:$AN$1079),"—")</f>
        <v>—</v>
      </c>
      <c r="AP971" s="183"/>
      <c r="AQ971" s="70" t="str">
        <f>IF(AP971&gt;0,RANK(AP971,$AP$11:$AP$1079),"—")</f>
        <v>—</v>
      </c>
      <c r="AR971" s="183"/>
      <c r="AS971" s="70" t="str">
        <f>IF(AR971&gt;0,RANK(AR971,$AR$11:$AR$1079),"—")</f>
        <v>—</v>
      </c>
      <c r="AT971" s="183"/>
      <c r="AU971" s="70" t="str">
        <f>IF(AT971&gt;0,RANK(AT971,$AT$11:$AT$1079),"—")</f>
        <v>—</v>
      </c>
      <c r="AV971" s="183">
        <v>169</v>
      </c>
      <c r="AW971" s="70">
        <f>IF(AV971&gt;0,RANK(AV971,$AV$11:$AV$1079),"—")</f>
        <v>676</v>
      </c>
      <c r="AX971" s="183">
        <v>189</v>
      </c>
      <c r="AY971" s="168">
        <f>IF(AX971&gt;0,RANK(AX971,$AX$11:$AX$1079),"—")</f>
        <v>682</v>
      </c>
      <c r="AZ971" s="224"/>
      <c r="BA971" s="168" t="str">
        <f t="shared" si="1033"/>
        <v>—</v>
      </c>
      <c r="BB971" s="213">
        <v>332</v>
      </c>
      <c r="BC971" s="168">
        <f t="shared" si="1034"/>
        <v>812</v>
      </c>
      <c r="BD971" s="213"/>
      <c r="BE971" s="168"/>
      <c r="BF971" s="213"/>
      <c r="BG971" s="168"/>
      <c r="BH971" s="213"/>
      <c r="BI971" s="168"/>
      <c r="BJ971" s="183"/>
      <c r="BK971" s="168" t="str">
        <f t="shared" ref="BK971:BK1034" si="1036">IF(BJ971&gt;0,RANK(BJ971,$BJ$11:$BJ$1078),"—")</f>
        <v>—</v>
      </c>
    </row>
    <row r="972" spans="2:63" ht="12.95" customHeight="1" x14ac:dyDescent="0.2">
      <c r="B972" s="214" t="s">
        <v>2023</v>
      </c>
      <c r="C972" s="254" t="s">
        <v>1910</v>
      </c>
      <c r="D972" s="183"/>
      <c r="E972" s="70"/>
      <c r="F972" s="183"/>
      <c r="G972" s="70"/>
      <c r="H972" s="183"/>
      <c r="I972" s="70"/>
      <c r="J972" s="183"/>
      <c r="K972" s="70"/>
      <c r="L972" s="183"/>
      <c r="M972" s="70"/>
      <c r="N972" s="183"/>
      <c r="O972" s="70"/>
      <c r="P972" s="183"/>
      <c r="Q972" s="70"/>
      <c r="R972" s="183"/>
      <c r="S972" s="70"/>
      <c r="T972" s="183"/>
      <c r="U972" s="70"/>
      <c r="V972" s="183"/>
      <c r="W972" s="70"/>
      <c r="X972" s="183"/>
      <c r="Y972" s="70"/>
      <c r="Z972" s="183"/>
      <c r="AA972" s="70"/>
      <c r="AB972" s="183"/>
      <c r="AC972" s="70"/>
      <c r="AD972" s="183"/>
      <c r="AE972" s="70"/>
      <c r="AF972" s="183"/>
      <c r="AG972" s="70"/>
      <c r="AH972" s="183"/>
      <c r="AI972" s="70"/>
      <c r="AJ972" s="183"/>
      <c r="AK972" s="70"/>
      <c r="AL972" s="183"/>
      <c r="AM972" s="70"/>
      <c r="AN972" s="183"/>
      <c r="AO972" s="70"/>
      <c r="AP972" s="183"/>
      <c r="AQ972" s="70"/>
      <c r="AR972" s="183"/>
      <c r="AS972" s="70"/>
      <c r="AT972" s="183"/>
      <c r="AU972" s="70"/>
      <c r="AV972" s="183"/>
      <c r="AW972" s="70"/>
      <c r="AX972" s="183"/>
      <c r="AY972" s="168"/>
      <c r="AZ972" s="202"/>
      <c r="BA972" s="168" t="str">
        <f t="shared" si="1033"/>
        <v>—</v>
      </c>
      <c r="BB972" s="208">
        <v>322</v>
      </c>
      <c r="BC972" s="168">
        <f t="shared" si="1034"/>
        <v>815</v>
      </c>
      <c r="BD972" s="208"/>
      <c r="BE972" s="168"/>
      <c r="BF972" s="208"/>
      <c r="BG972" s="168"/>
      <c r="BH972" s="208"/>
      <c r="BI972" s="168"/>
      <c r="BJ972" s="183"/>
      <c r="BK972" s="168" t="str">
        <f t="shared" si="1036"/>
        <v>—</v>
      </c>
    </row>
    <row r="973" spans="2:63" ht="12.95" customHeight="1" x14ac:dyDescent="0.2">
      <c r="B973" s="102" t="s">
        <v>1900</v>
      </c>
      <c r="C973" s="247" t="s">
        <v>1910</v>
      </c>
      <c r="D973" s="183"/>
      <c r="E973" s="70"/>
      <c r="F973" s="183"/>
      <c r="G973" s="70"/>
      <c r="H973" s="183"/>
      <c r="I973" s="70"/>
      <c r="J973" s="183"/>
      <c r="K973" s="70"/>
      <c r="L973" s="183"/>
      <c r="M973" s="70"/>
      <c r="N973" s="183"/>
      <c r="O973" s="70"/>
      <c r="P973" s="183"/>
      <c r="Q973" s="70"/>
      <c r="R973" s="183"/>
      <c r="S973" s="70"/>
      <c r="T973" s="183"/>
      <c r="U973" s="70"/>
      <c r="V973" s="183"/>
      <c r="W973" s="70"/>
      <c r="X973" s="183"/>
      <c r="Y973" s="70"/>
      <c r="Z973" s="183"/>
      <c r="AA973" s="70"/>
      <c r="AB973" s="183"/>
      <c r="AC973" s="70"/>
      <c r="AD973" s="183"/>
      <c r="AE973" s="70"/>
      <c r="AF973" s="183"/>
      <c r="AG973" s="70"/>
      <c r="AH973" s="183"/>
      <c r="AI973" s="70"/>
      <c r="AJ973" s="183"/>
      <c r="AK973" s="70"/>
      <c r="AL973" s="183"/>
      <c r="AM973" s="70"/>
      <c r="AN973" s="183"/>
      <c r="AO973" s="70"/>
      <c r="AP973" s="183"/>
      <c r="AQ973" s="70"/>
      <c r="AR973" s="183"/>
      <c r="AS973" s="70"/>
      <c r="AT973" s="183"/>
      <c r="AU973" s="70"/>
      <c r="AV973" s="183"/>
      <c r="AW973" s="70"/>
      <c r="AX973" s="183">
        <v>270</v>
      </c>
      <c r="AY973" s="168">
        <f>IF(AX973&gt;0,RANK(AX973,$AX$11:$AX$1079),"—")</f>
        <v>663</v>
      </c>
      <c r="AZ973" s="213">
        <v>317</v>
      </c>
      <c r="BA973" s="168">
        <f t="shared" si="1033"/>
        <v>703</v>
      </c>
      <c r="BB973" s="213">
        <v>318</v>
      </c>
      <c r="BC973" s="168">
        <f t="shared" si="1034"/>
        <v>817</v>
      </c>
      <c r="BD973" s="213"/>
      <c r="BE973" s="168"/>
      <c r="BF973" s="213"/>
      <c r="BG973" s="168"/>
      <c r="BH973" s="213"/>
      <c r="BI973" s="168"/>
      <c r="BJ973" s="183"/>
      <c r="BK973" s="168" t="str">
        <f t="shared" si="1036"/>
        <v>—</v>
      </c>
    </row>
    <row r="974" spans="2:63" ht="12.95" customHeight="1" x14ac:dyDescent="0.2">
      <c r="B974" s="218" t="s">
        <v>2025</v>
      </c>
      <c r="C974" s="255" t="s">
        <v>1910</v>
      </c>
      <c r="D974" s="183"/>
      <c r="E974" s="70"/>
      <c r="F974" s="183"/>
      <c r="G974" s="70"/>
      <c r="H974" s="183"/>
      <c r="I974" s="70"/>
      <c r="J974" s="183"/>
      <c r="K974" s="70"/>
      <c r="L974" s="183"/>
      <c r="M974" s="70"/>
      <c r="N974" s="183"/>
      <c r="O974" s="70"/>
      <c r="P974" s="183"/>
      <c r="Q974" s="70"/>
      <c r="R974" s="183"/>
      <c r="S974" s="70"/>
      <c r="T974" s="183"/>
      <c r="U974" s="70"/>
      <c r="V974" s="183"/>
      <c r="W974" s="70"/>
      <c r="X974" s="183"/>
      <c r="Y974" s="70"/>
      <c r="Z974" s="183"/>
      <c r="AA974" s="70"/>
      <c r="AB974" s="183"/>
      <c r="AC974" s="70"/>
      <c r="AD974" s="183"/>
      <c r="AE974" s="70"/>
      <c r="AF974" s="183"/>
      <c r="AG974" s="70"/>
      <c r="AH974" s="183"/>
      <c r="AI974" s="70"/>
      <c r="AJ974" s="183"/>
      <c r="AK974" s="70"/>
      <c r="AL974" s="183"/>
      <c r="AM974" s="70"/>
      <c r="AN974" s="183"/>
      <c r="AO974" s="70"/>
      <c r="AP974" s="183"/>
      <c r="AQ974" s="70"/>
      <c r="AR974" s="183"/>
      <c r="AS974" s="70"/>
      <c r="AT974" s="183"/>
      <c r="AU974" s="70"/>
      <c r="AV974" s="183"/>
      <c r="AW974" s="70"/>
      <c r="AX974" s="183"/>
      <c r="AY974" s="168"/>
      <c r="AZ974" s="206"/>
      <c r="BA974" s="168" t="str">
        <f t="shared" si="1033"/>
        <v>—</v>
      </c>
      <c r="BB974" s="222">
        <v>316</v>
      </c>
      <c r="BC974" s="168">
        <f t="shared" si="1034"/>
        <v>818</v>
      </c>
      <c r="BD974" s="222"/>
      <c r="BE974" s="168"/>
      <c r="BF974" s="222"/>
      <c r="BG974" s="168"/>
      <c r="BH974" s="222"/>
      <c r="BI974" s="168"/>
      <c r="BJ974" s="183"/>
      <c r="BK974" s="168" t="str">
        <f t="shared" si="1036"/>
        <v>—</v>
      </c>
    </row>
    <row r="975" spans="2:63" ht="12.95" customHeight="1" x14ac:dyDescent="0.2">
      <c r="B975" s="102" t="s">
        <v>1793</v>
      </c>
      <c r="C975" s="247" t="s">
        <v>1910</v>
      </c>
      <c r="D975" s="183"/>
      <c r="E975" s="70" t="str">
        <f>IF(D975&gt;0,RANK(D975,$D$11:$D$1079),"—")</f>
        <v>—</v>
      </c>
      <c r="F975" s="183"/>
      <c r="G975" s="70" t="str">
        <f>IF(F975&gt;0,RANK(F975,$F$11:$F$1079),"—")</f>
        <v>—</v>
      </c>
      <c r="H975" s="183"/>
      <c r="I975" s="70" t="str">
        <f>IF(H975&gt;0,RANK(H975,$H$11:$H$1079),"—")</f>
        <v>—</v>
      </c>
      <c r="J975" s="183"/>
      <c r="K975" s="70" t="str">
        <f>IF(J975&gt;0,RANK(J975,$J$11:$J$1079),"—")</f>
        <v>—</v>
      </c>
      <c r="L975" s="183"/>
      <c r="M975" s="70" t="str">
        <f>IF(L975&gt;0,RANK(L975,$L$11:$L$1079),"—")</f>
        <v>—</v>
      </c>
      <c r="N975" s="183"/>
      <c r="O975" s="70" t="str">
        <f>IF(N975&gt;0,RANK(N975,$N$11:$N$1079),"—")</f>
        <v>—</v>
      </c>
      <c r="P975" s="183"/>
      <c r="Q975" s="70" t="str">
        <f>IF(P975&gt;0,RANK(P975,$P$11:$P$1079),"—")</f>
        <v>—</v>
      </c>
      <c r="R975" s="183"/>
      <c r="S975" s="70" t="str">
        <f>IF(R975&gt;0,RANK(R975,$R$11:$R$1079),"—")</f>
        <v>—</v>
      </c>
      <c r="T975" s="183"/>
      <c r="U975" s="70" t="str">
        <f>IF(T975&gt;0,RANK(T975,$T$11:$T$1079),"—")</f>
        <v>—</v>
      </c>
      <c r="V975" s="183"/>
      <c r="W975" s="70" t="str">
        <f>IF(V975&gt;0,RANK(V975,$V$11:$V$1079),"—")</f>
        <v>—</v>
      </c>
      <c r="X975" s="183"/>
      <c r="Y975" s="70" t="str">
        <f>IF(X975&gt;0,RANK(X975,$X$11:$X$1079),"—")</f>
        <v>—</v>
      </c>
      <c r="Z975" s="183"/>
      <c r="AA975" s="70" t="str">
        <f>IF(Z975&gt;0,RANK(Z975,$Z$11:$Z$1079),"—")</f>
        <v>—</v>
      </c>
      <c r="AB975" s="183"/>
      <c r="AC975" s="70" t="str">
        <f>IF(AB975&gt;0,RANK(AB975,$AB$11:$AB$1079),"—")</f>
        <v>—</v>
      </c>
      <c r="AD975" s="183"/>
      <c r="AE975" s="70" t="str">
        <f>IF(AD975&gt;0,RANK(AD975,$AD$11:$AD$1079),"—")</f>
        <v>—</v>
      </c>
      <c r="AF975" s="183"/>
      <c r="AG975" s="70" t="str">
        <f>IF(AF975&gt;0,RANK(AF975,$AF$11:$AF$1079),"—")</f>
        <v>—</v>
      </c>
      <c r="AH975" s="183"/>
      <c r="AI975" s="70" t="str">
        <f>IF(AH975&gt;0,RANK(AH975,$AH$11:$AH$1079),"—")</f>
        <v>—</v>
      </c>
      <c r="AJ975" s="183"/>
      <c r="AK975" s="70" t="str">
        <f>IF(AJ975&gt;0,RANK(AJ975,$AJ$11:$AJ$1079),"—")</f>
        <v>—</v>
      </c>
      <c r="AL975" s="183"/>
      <c r="AM975" s="70" t="str">
        <f>IF(AL975&gt;0,RANK(AL975,$AL$11:$AL$1079),"—")</f>
        <v>—</v>
      </c>
      <c r="AN975" s="183"/>
      <c r="AO975" s="70" t="str">
        <f>IF(AN975&gt;0,RANK(AN975,$AN$11:$AN$1079),"—")</f>
        <v>—</v>
      </c>
      <c r="AP975" s="183">
        <v>339</v>
      </c>
      <c r="AQ975" s="70">
        <f>IF(AP975&gt;0,RANK(AP975,$AP$11:$AP$1079),"—")</f>
        <v>595</v>
      </c>
      <c r="AR975" s="183">
        <v>618</v>
      </c>
      <c r="AS975" s="70">
        <f>IF(AR975&gt;0,RANK(AR975,$AR$11:$AR$1079),"—")</f>
        <v>550</v>
      </c>
      <c r="AT975" s="183">
        <v>401</v>
      </c>
      <c r="AU975" s="70">
        <f>IF(AT975&gt;0,RANK(AT975,$AT$11:$AT$1079),"—")</f>
        <v>607</v>
      </c>
      <c r="AV975" s="183">
        <v>342</v>
      </c>
      <c r="AW975" s="70">
        <f>IF(AV975&gt;0,RANK(AV975,$AV$11:$AV$1079),"—")</f>
        <v>629</v>
      </c>
      <c r="AX975" s="183">
        <v>443</v>
      </c>
      <c r="AY975" s="168">
        <f>IF(AX975&gt;0,RANK(AX975,$AX$11:$AX$1079),"—")</f>
        <v>622</v>
      </c>
      <c r="AZ975" s="213">
        <v>464</v>
      </c>
      <c r="BA975" s="168">
        <f t="shared" ref="BA975:BA1006" si="1037">IF(AZ975&gt;0,RANK(AZ975,$AZ$11:$AZ$1079),"—")</f>
        <v>669</v>
      </c>
      <c r="BB975" s="213">
        <v>293</v>
      </c>
      <c r="BC975" s="168">
        <f t="shared" ref="BC975:BC1006" si="1038">IF(BB975&gt;0,RANK(BB975,$BB$11:$BB$1079),"—")</f>
        <v>825</v>
      </c>
      <c r="BD975" s="213"/>
      <c r="BE975" s="168"/>
      <c r="BF975" s="213"/>
      <c r="BG975" s="168"/>
      <c r="BH975" s="213"/>
      <c r="BI975" s="168"/>
      <c r="BJ975" s="183"/>
      <c r="BK975" s="168" t="str">
        <f t="shared" si="1036"/>
        <v>—</v>
      </c>
    </row>
    <row r="976" spans="2:63" ht="12.95" customHeight="1" x14ac:dyDescent="0.2">
      <c r="B976" s="214" t="s">
        <v>2029</v>
      </c>
      <c r="C976" s="254" t="s">
        <v>1910</v>
      </c>
      <c r="D976" s="183"/>
      <c r="E976" s="70"/>
      <c r="F976" s="183"/>
      <c r="G976" s="70"/>
      <c r="H976" s="183"/>
      <c r="I976" s="70"/>
      <c r="J976" s="183"/>
      <c r="K976" s="70"/>
      <c r="L976" s="183"/>
      <c r="M976" s="70"/>
      <c r="N976" s="183"/>
      <c r="O976" s="70"/>
      <c r="P976" s="183"/>
      <c r="Q976" s="70"/>
      <c r="R976" s="183"/>
      <c r="S976" s="70"/>
      <c r="T976" s="183"/>
      <c r="U976" s="70"/>
      <c r="V976" s="183"/>
      <c r="W976" s="70"/>
      <c r="X976" s="183"/>
      <c r="Y976" s="70"/>
      <c r="Z976" s="183"/>
      <c r="AA976" s="70"/>
      <c r="AB976" s="183"/>
      <c r="AC976" s="70"/>
      <c r="AD976" s="183"/>
      <c r="AE976" s="70"/>
      <c r="AF976" s="183"/>
      <c r="AG976" s="70"/>
      <c r="AH976" s="183"/>
      <c r="AI976" s="70"/>
      <c r="AJ976" s="183"/>
      <c r="AK976" s="70"/>
      <c r="AL976" s="183"/>
      <c r="AM976" s="70"/>
      <c r="AN976" s="183"/>
      <c r="AO976" s="70"/>
      <c r="AP976" s="183"/>
      <c r="AQ976" s="70"/>
      <c r="AR976" s="183"/>
      <c r="AS976" s="70"/>
      <c r="AT976" s="183"/>
      <c r="AU976" s="70"/>
      <c r="AV976" s="183"/>
      <c r="AW976" s="70"/>
      <c r="AX976" s="183"/>
      <c r="AY976" s="168"/>
      <c r="AZ976" s="202"/>
      <c r="BA976" s="168" t="str">
        <f t="shared" si="1037"/>
        <v>—</v>
      </c>
      <c r="BB976" s="208">
        <v>287</v>
      </c>
      <c r="BC976" s="168">
        <f t="shared" si="1038"/>
        <v>827</v>
      </c>
      <c r="BD976" s="208"/>
      <c r="BE976" s="168"/>
      <c r="BF976" s="208"/>
      <c r="BG976" s="168"/>
      <c r="BH976" s="208"/>
      <c r="BI976" s="168"/>
      <c r="BJ976" s="183"/>
      <c r="BK976" s="168" t="str">
        <f t="shared" si="1036"/>
        <v>—</v>
      </c>
    </row>
    <row r="977" spans="2:63" ht="12.95" customHeight="1" x14ac:dyDescent="0.2">
      <c r="B977" s="214" t="s">
        <v>2030</v>
      </c>
      <c r="C977" s="254" t="s">
        <v>1910</v>
      </c>
      <c r="D977" s="183"/>
      <c r="E977" s="70"/>
      <c r="F977" s="183"/>
      <c r="G977" s="70"/>
      <c r="H977" s="183"/>
      <c r="I977" s="70"/>
      <c r="J977" s="183"/>
      <c r="K977" s="70"/>
      <c r="L977" s="183"/>
      <c r="M977" s="70"/>
      <c r="N977" s="183"/>
      <c r="O977" s="70"/>
      <c r="P977" s="183"/>
      <c r="Q977" s="70"/>
      <c r="R977" s="183"/>
      <c r="S977" s="70"/>
      <c r="T977" s="183"/>
      <c r="U977" s="70"/>
      <c r="V977" s="183"/>
      <c r="W977" s="70"/>
      <c r="X977" s="183"/>
      <c r="Y977" s="70"/>
      <c r="Z977" s="183"/>
      <c r="AA977" s="70"/>
      <c r="AB977" s="183"/>
      <c r="AC977" s="70"/>
      <c r="AD977" s="183"/>
      <c r="AE977" s="70"/>
      <c r="AF977" s="183"/>
      <c r="AG977" s="70"/>
      <c r="AH977" s="183"/>
      <c r="AI977" s="70"/>
      <c r="AJ977" s="183"/>
      <c r="AK977" s="70"/>
      <c r="AL977" s="183"/>
      <c r="AM977" s="70"/>
      <c r="AN977" s="183"/>
      <c r="AO977" s="70"/>
      <c r="AP977" s="183"/>
      <c r="AQ977" s="70"/>
      <c r="AR977" s="183"/>
      <c r="AS977" s="70"/>
      <c r="AT977" s="183"/>
      <c r="AU977" s="70"/>
      <c r="AV977" s="183"/>
      <c r="AW977" s="70"/>
      <c r="AX977" s="183"/>
      <c r="AY977" s="168"/>
      <c r="AZ977" s="202"/>
      <c r="BA977" s="168" t="str">
        <f t="shared" si="1037"/>
        <v>—</v>
      </c>
      <c r="BB977" s="208">
        <v>284</v>
      </c>
      <c r="BC977" s="168">
        <f t="shared" si="1038"/>
        <v>828</v>
      </c>
      <c r="BD977" s="208"/>
      <c r="BE977" s="168"/>
      <c r="BF977" s="208"/>
      <c r="BG977" s="168"/>
      <c r="BH977" s="208"/>
      <c r="BI977" s="168"/>
      <c r="BJ977" s="183"/>
      <c r="BK977" s="168" t="str">
        <f t="shared" si="1036"/>
        <v>—</v>
      </c>
    </row>
    <row r="978" spans="2:63" ht="12.95" customHeight="1" x14ac:dyDescent="0.2">
      <c r="B978" s="214" t="s">
        <v>2032</v>
      </c>
      <c r="C978" s="254" t="s">
        <v>1910</v>
      </c>
      <c r="D978" s="183"/>
      <c r="E978" s="70"/>
      <c r="F978" s="183"/>
      <c r="G978" s="70"/>
      <c r="H978" s="183"/>
      <c r="I978" s="70"/>
      <c r="J978" s="183"/>
      <c r="K978" s="70"/>
      <c r="L978" s="183"/>
      <c r="M978" s="70"/>
      <c r="N978" s="183"/>
      <c r="O978" s="70"/>
      <c r="P978" s="183"/>
      <c r="Q978" s="70"/>
      <c r="R978" s="183"/>
      <c r="S978" s="70"/>
      <c r="T978" s="183"/>
      <c r="U978" s="70"/>
      <c r="V978" s="183"/>
      <c r="W978" s="70"/>
      <c r="X978" s="183"/>
      <c r="Y978" s="70"/>
      <c r="Z978" s="183"/>
      <c r="AA978" s="70"/>
      <c r="AB978" s="183"/>
      <c r="AC978" s="70"/>
      <c r="AD978" s="183"/>
      <c r="AE978" s="70"/>
      <c r="AF978" s="183"/>
      <c r="AG978" s="70"/>
      <c r="AH978" s="183"/>
      <c r="AI978" s="70"/>
      <c r="AJ978" s="183"/>
      <c r="AK978" s="70"/>
      <c r="AL978" s="183"/>
      <c r="AM978" s="70"/>
      <c r="AN978" s="183"/>
      <c r="AO978" s="70"/>
      <c r="AP978" s="183"/>
      <c r="AQ978" s="70"/>
      <c r="AR978" s="183"/>
      <c r="AS978" s="70"/>
      <c r="AT978" s="183"/>
      <c r="AU978" s="70"/>
      <c r="AV978" s="183"/>
      <c r="AW978" s="70"/>
      <c r="AX978" s="183"/>
      <c r="AY978" s="168"/>
      <c r="AZ978" s="202"/>
      <c r="BA978" s="168" t="str">
        <f t="shared" si="1037"/>
        <v>—</v>
      </c>
      <c r="BB978" s="208">
        <v>282</v>
      </c>
      <c r="BC978" s="168">
        <f t="shared" si="1038"/>
        <v>831</v>
      </c>
      <c r="BD978" s="208"/>
      <c r="BE978" s="168"/>
      <c r="BF978" s="208"/>
      <c r="BG978" s="168"/>
      <c r="BH978" s="208"/>
      <c r="BI978" s="168"/>
      <c r="BJ978" s="183"/>
      <c r="BK978" s="168" t="str">
        <f t="shared" si="1036"/>
        <v>—</v>
      </c>
    </row>
    <row r="979" spans="2:63" ht="12.95" customHeight="1" x14ac:dyDescent="0.2">
      <c r="B979" s="214" t="s">
        <v>2034</v>
      </c>
      <c r="C979" s="254" t="s">
        <v>1910</v>
      </c>
      <c r="D979" s="183"/>
      <c r="E979" s="70"/>
      <c r="F979" s="183"/>
      <c r="G979" s="70"/>
      <c r="H979" s="183"/>
      <c r="I979" s="70"/>
      <c r="J979" s="183"/>
      <c r="K979" s="70"/>
      <c r="L979" s="183"/>
      <c r="M979" s="70"/>
      <c r="N979" s="183"/>
      <c r="O979" s="70"/>
      <c r="P979" s="183"/>
      <c r="Q979" s="70"/>
      <c r="R979" s="183"/>
      <c r="S979" s="70"/>
      <c r="T979" s="183"/>
      <c r="U979" s="70"/>
      <c r="V979" s="183"/>
      <c r="W979" s="70"/>
      <c r="X979" s="183"/>
      <c r="Y979" s="70"/>
      <c r="Z979" s="183"/>
      <c r="AA979" s="70"/>
      <c r="AB979" s="183"/>
      <c r="AC979" s="70"/>
      <c r="AD979" s="183"/>
      <c r="AE979" s="70"/>
      <c r="AF979" s="183"/>
      <c r="AG979" s="70"/>
      <c r="AH979" s="183"/>
      <c r="AI979" s="70"/>
      <c r="AJ979" s="183"/>
      <c r="AK979" s="70"/>
      <c r="AL979" s="183"/>
      <c r="AM979" s="70"/>
      <c r="AN979" s="183"/>
      <c r="AO979" s="70"/>
      <c r="AP979" s="183"/>
      <c r="AQ979" s="70"/>
      <c r="AR979" s="183"/>
      <c r="AS979" s="70"/>
      <c r="AT979" s="183"/>
      <c r="AU979" s="70"/>
      <c r="AV979" s="183"/>
      <c r="AW979" s="70"/>
      <c r="AX979" s="183"/>
      <c r="AY979" s="168"/>
      <c r="AZ979" s="208">
        <v>275</v>
      </c>
      <c r="BA979" s="168">
        <f t="shared" si="1037"/>
        <v>707</v>
      </c>
      <c r="BB979" s="229">
        <v>275</v>
      </c>
      <c r="BC979" s="168">
        <f t="shared" si="1038"/>
        <v>834</v>
      </c>
      <c r="BD979" s="229"/>
      <c r="BE979" s="168"/>
      <c r="BF979" s="229"/>
      <c r="BG979" s="168"/>
      <c r="BH979" s="229"/>
      <c r="BI979" s="168"/>
      <c r="BJ979" s="183"/>
      <c r="BK979" s="168" t="str">
        <f t="shared" si="1036"/>
        <v>—</v>
      </c>
    </row>
    <row r="980" spans="2:63" ht="12.95" customHeight="1" x14ac:dyDescent="0.2">
      <c r="B980" s="218" t="s">
        <v>2036</v>
      </c>
      <c r="C980" s="255" t="s">
        <v>1910</v>
      </c>
      <c r="D980" s="183"/>
      <c r="E980" s="70"/>
      <c r="F980" s="183"/>
      <c r="G980" s="70"/>
      <c r="H980" s="183"/>
      <c r="I980" s="70"/>
      <c r="J980" s="183"/>
      <c r="K980" s="70"/>
      <c r="L980" s="183"/>
      <c r="M980" s="70"/>
      <c r="N980" s="183"/>
      <c r="O980" s="70"/>
      <c r="P980" s="183"/>
      <c r="Q980" s="70"/>
      <c r="R980" s="183"/>
      <c r="S980" s="70"/>
      <c r="T980" s="183"/>
      <c r="U980" s="70"/>
      <c r="V980" s="183"/>
      <c r="W980" s="70"/>
      <c r="X980" s="183"/>
      <c r="Y980" s="70"/>
      <c r="Z980" s="183"/>
      <c r="AA980" s="70"/>
      <c r="AB980" s="183"/>
      <c r="AC980" s="70"/>
      <c r="AD980" s="183"/>
      <c r="AE980" s="70"/>
      <c r="AF980" s="183"/>
      <c r="AG980" s="70"/>
      <c r="AH980" s="183"/>
      <c r="AI980" s="70"/>
      <c r="AJ980" s="183"/>
      <c r="AK980" s="70"/>
      <c r="AL980" s="183"/>
      <c r="AM980" s="70"/>
      <c r="AN980" s="183"/>
      <c r="AO980" s="70"/>
      <c r="AP980" s="183"/>
      <c r="AQ980" s="70"/>
      <c r="AR980" s="183"/>
      <c r="AS980" s="70"/>
      <c r="AT980" s="183"/>
      <c r="AU980" s="70"/>
      <c r="AV980" s="183"/>
      <c r="AW980" s="70"/>
      <c r="AX980" s="183"/>
      <c r="AY980" s="168"/>
      <c r="AZ980" s="206"/>
      <c r="BA980" s="168" t="str">
        <f t="shared" si="1037"/>
        <v>—</v>
      </c>
      <c r="BB980" s="222">
        <v>266</v>
      </c>
      <c r="BC980" s="168">
        <f t="shared" si="1038"/>
        <v>839</v>
      </c>
      <c r="BD980" s="222"/>
      <c r="BE980" s="168"/>
      <c r="BF980" s="222"/>
      <c r="BG980" s="168"/>
      <c r="BH980" s="222"/>
      <c r="BI980" s="168"/>
      <c r="BJ980" s="183"/>
      <c r="BK980" s="168" t="str">
        <f t="shared" si="1036"/>
        <v>—</v>
      </c>
    </row>
    <row r="981" spans="2:63" ht="12.95" customHeight="1" x14ac:dyDescent="0.2">
      <c r="B981" s="214" t="s">
        <v>2037</v>
      </c>
      <c r="C981" s="254" t="s">
        <v>1910</v>
      </c>
      <c r="D981" s="183"/>
      <c r="E981" s="70"/>
      <c r="F981" s="183"/>
      <c r="G981" s="70"/>
      <c r="H981" s="183"/>
      <c r="I981" s="70"/>
      <c r="J981" s="183"/>
      <c r="K981" s="70"/>
      <c r="L981" s="183"/>
      <c r="M981" s="70"/>
      <c r="N981" s="183"/>
      <c r="O981" s="70"/>
      <c r="P981" s="183"/>
      <c r="Q981" s="70"/>
      <c r="R981" s="183"/>
      <c r="S981" s="70"/>
      <c r="T981" s="183"/>
      <c r="U981" s="70"/>
      <c r="V981" s="183"/>
      <c r="W981" s="70"/>
      <c r="X981" s="183"/>
      <c r="Y981" s="70"/>
      <c r="Z981" s="183"/>
      <c r="AA981" s="70"/>
      <c r="AB981" s="183"/>
      <c r="AC981" s="70"/>
      <c r="AD981" s="183"/>
      <c r="AE981" s="70"/>
      <c r="AF981" s="183"/>
      <c r="AG981" s="70"/>
      <c r="AH981" s="183"/>
      <c r="AI981" s="70"/>
      <c r="AJ981" s="183"/>
      <c r="AK981" s="70"/>
      <c r="AL981" s="183"/>
      <c r="AM981" s="70"/>
      <c r="AN981" s="183"/>
      <c r="AO981" s="70"/>
      <c r="AP981" s="183"/>
      <c r="AQ981" s="70"/>
      <c r="AR981" s="183"/>
      <c r="AS981" s="70"/>
      <c r="AT981" s="183"/>
      <c r="AU981" s="70"/>
      <c r="AV981" s="183"/>
      <c r="AW981" s="70"/>
      <c r="AX981" s="183"/>
      <c r="AY981" s="168"/>
      <c r="AZ981" s="208"/>
      <c r="BA981" s="168" t="str">
        <f t="shared" si="1037"/>
        <v>—</v>
      </c>
      <c r="BB981" s="208">
        <v>263</v>
      </c>
      <c r="BC981" s="168">
        <f t="shared" si="1038"/>
        <v>841</v>
      </c>
      <c r="BD981" s="208"/>
      <c r="BE981" s="168"/>
      <c r="BF981" s="208"/>
      <c r="BG981" s="168"/>
      <c r="BH981" s="208"/>
      <c r="BI981" s="168"/>
      <c r="BJ981" s="183"/>
      <c r="BK981" s="168" t="str">
        <f t="shared" si="1036"/>
        <v>—</v>
      </c>
    </row>
    <row r="982" spans="2:63" ht="12.95" customHeight="1" x14ac:dyDescent="0.2">
      <c r="B982" s="102" t="s">
        <v>714</v>
      </c>
      <c r="C982" s="247" t="s">
        <v>1910</v>
      </c>
      <c r="D982" s="183">
        <v>95</v>
      </c>
      <c r="E982" s="70">
        <f>IF(D982&gt;0,RANK(D982,$D$11:$D$1079),"—")</f>
        <v>375</v>
      </c>
      <c r="F982" s="183">
        <v>86</v>
      </c>
      <c r="G982" s="70">
        <f>IF(F982&gt;0,RANK(F982,$F$11:$F$1079),"—")</f>
        <v>460</v>
      </c>
      <c r="H982" s="183">
        <v>77</v>
      </c>
      <c r="I982" s="70">
        <f>IF(H982&gt;0,RANK(H982,$H$11:$H$1079),"—")</f>
        <v>383</v>
      </c>
      <c r="J982" s="183">
        <v>77</v>
      </c>
      <c r="K982" s="70">
        <f>IF(J982&gt;0,RANK(J982,$J$11:$J$1079),"—")</f>
        <v>416</v>
      </c>
      <c r="L982" s="183">
        <v>104</v>
      </c>
      <c r="M982" s="70">
        <f>IF(L982&gt;0,RANK(L982,$L$11:$L$1079),"—")</f>
        <v>409</v>
      </c>
      <c r="N982" s="183"/>
      <c r="O982" s="70" t="str">
        <f>IF(N982&gt;0,RANK(N982,$N$11:$N$1079),"—")</f>
        <v>—</v>
      </c>
      <c r="P982" s="183"/>
      <c r="Q982" s="70" t="str">
        <f>IF(P982&gt;0,RANK(P982,$P$11:$P$1079),"—")</f>
        <v>—</v>
      </c>
      <c r="R982" s="183"/>
      <c r="S982" s="70" t="str">
        <f>IF(R982&gt;0,RANK(R982,$R$11:$R$1079),"—")</f>
        <v>—</v>
      </c>
      <c r="T982" s="183"/>
      <c r="U982" s="70" t="str">
        <f>IF(T982&gt;0,RANK(T982,$T$11:$T$1079),"—")</f>
        <v>—</v>
      </c>
      <c r="V982" s="183"/>
      <c r="W982" s="70" t="str">
        <f>IF(V982&gt;0,RANK(V982,$V$11:$V$1079),"—")</f>
        <v>—</v>
      </c>
      <c r="X982" s="183"/>
      <c r="Y982" s="70" t="str">
        <f>IF(X982&gt;0,RANK(X982,$X$11:$X$1079),"—")</f>
        <v>—</v>
      </c>
      <c r="Z982" s="183"/>
      <c r="AA982" s="70" t="str">
        <f>IF(Z982&gt;0,RANK(Z982,$Z$11:$Z$1079),"—")</f>
        <v>—</v>
      </c>
      <c r="AB982" s="183"/>
      <c r="AC982" s="70" t="str">
        <f>IF(AB982&gt;0,RANK(AB982,$AB$11:$AB$1079),"—")</f>
        <v>—</v>
      </c>
      <c r="AD982" s="183"/>
      <c r="AE982" s="70" t="str">
        <f>IF(AD982&gt;0,RANK(AD982,$AD$11:$AD$1079),"—")</f>
        <v>—</v>
      </c>
      <c r="AF982" s="183"/>
      <c r="AG982" s="70" t="str">
        <f>IF(AF982&gt;0,RANK(AF982,$AF$11:$AF$1079),"—")</f>
        <v>—</v>
      </c>
      <c r="AH982" s="183"/>
      <c r="AI982" s="70" t="str">
        <f>IF(AH982&gt;0,RANK(AH982,$AH$11:$AH$1079),"—")</f>
        <v>—</v>
      </c>
      <c r="AJ982" s="183"/>
      <c r="AK982" s="70" t="str">
        <f>IF(AJ982&gt;0,RANK(AJ982,$AJ$11:$AJ$1079),"—")</f>
        <v>—</v>
      </c>
      <c r="AL982" s="183"/>
      <c r="AM982" s="70" t="str">
        <f>IF(AL982&gt;0,RANK(AL982,$AL$11:$AL$1079),"—")</f>
        <v>—</v>
      </c>
      <c r="AN982" s="183"/>
      <c r="AO982" s="70" t="str">
        <f>IF(AN982&gt;0,RANK(AN982,$AN$11:$AN$1079),"—")</f>
        <v>—</v>
      </c>
      <c r="AP982" s="183"/>
      <c r="AQ982" s="70" t="str">
        <f>IF(AP982&gt;0,RANK(AP982,$AP$11:$AP$1079),"—")</f>
        <v>—</v>
      </c>
      <c r="AR982" s="183"/>
      <c r="AS982" s="70" t="str">
        <f>IF(AR982&gt;0,RANK(AR982,$AR$11:$AR$1079),"—")</f>
        <v>—</v>
      </c>
      <c r="AT982" s="183"/>
      <c r="AU982" s="70" t="str">
        <f>IF(AT982&gt;0,RANK(AT982,$AT$11:$AT$1079),"—")</f>
        <v>—</v>
      </c>
      <c r="AV982" s="183">
        <v>198</v>
      </c>
      <c r="AW982" s="70">
        <f>IF(AV982&gt;0,RANK(AV982,$AV$11:$AV$1079),"—")</f>
        <v>667</v>
      </c>
      <c r="AX982" s="183">
        <v>323</v>
      </c>
      <c r="AY982" s="168">
        <f>IF(AX982&gt;0,RANK(AX982,$AX$11:$AX$1079),"—")</f>
        <v>648</v>
      </c>
      <c r="AZ982" s="213">
        <v>336</v>
      </c>
      <c r="BA982" s="168">
        <f t="shared" si="1037"/>
        <v>698</v>
      </c>
      <c r="BB982" s="213">
        <v>254</v>
      </c>
      <c r="BC982" s="168">
        <f t="shared" si="1038"/>
        <v>844</v>
      </c>
      <c r="BD982" s="213"/>
      <c r="BE982" s="168"/>
      <c r="BF982" s="213"/>
      <c r="BG982" s="168"/>
      <c r="BH982" s="213"/>
      <c r="BI982" s="168"/>
      <c r="BJ982" s="183"/>
      <c r="BK982" s="168" t="str">
        <f t="shared" si="1036"/>
        <v>—</v>
      </c>
    </row>
    <row r="983" spans="2:63" ht="12.95" customHeight="1" x14ac:dyDescent="0.2">
      <c r="B983" s="214" t="s">
        <v>2039</v>
      </c>
      <c r="C983" s="254" t="s">
        <v>1910</v>
      </c>
      <c r="D983" s="183"/>
      <c r="E983" s="70"/>
      <c r="F983" s="183"/>
      <c r="G983" s="70"/>
      <c r="H983" s="183"/>
      <c r="I983" s="70"/>
      <c r="J983" s="183"/>
      <c r="K983" s="70"/>
      <c r="L983" s="183"/>
      <c r="M983" s="70"/>
      <c r="N983" s="183"/>
      <c r="O983" s="70"/>
      <c r="P983" s="183"/>
      <c r="Q983" s="70"/>
      <c r="R983" s="183"/>
      <c r="S983" s="70"/>
      <c r="T983" s="183"/>
      <c r="U983" s="70"/>
      <c r="V983" s="183"/>
      <c r="W983" s="70"/>
      <c r="X983" s="183"/>
      <c r="Y983" s="70"/>
      <c r="Z983" s="183"/>
      <c r="AA983" s="70"/>
      <c r="AB983" s="183"/>
      <c r="AC983" s="70"/>
      <c r="AD983" s="183"/>
      <c r="AE983" s="70"/>
      <c r="AF983" s="183"/>
      <c r="AG983" s="70"/>
      <c r="AH983" s="183"/>
      <c r="AI983" s="70"/>
      <c r="AJ983" s="183"/>
      <c r="AK983" s="70"/>
      <c r="AL983" s="183"/>
      <c r="AM983" s="70"/>
      <c r="AN983" s="183"/>
      <c r="AO983" s="70"/>
      <c r="AP983" s="183"/>
      <c r="AQ983" s="70"/>
      <c r="AR983" s="183"/>
      <c r="AS983" s="70"/>
      <c r="AT983" s="183"/>
      <c r="AU983" s="70"/>
      <c r="AV983" s="183"/>
      <c r="AW983" s="70"/>
      <c r="AX983" s="183"/>
      <c r="AY983" s="168"/>
      <c r="AZ983" s="202"/>
      <c r="BA983" s="168" t="str">
        <f t="shared" si="1037"/>
        <v>—</v>
      </c>
      <c r="BB983" s="208">
        <v>250</v>
      </c>
      <c r="BC983" s="168">
        <f t="shared" si="1038"/>
        <v>846</v>
      </c>
      <c r="BD983" s="208"/>
      <c r="BE983" s="168"/>
      <c r="BF983" s="208"/>
      <c r="BG983" s="168"/>
      <c r="BH983" s="208"/>
      <c r="BI983" s="168"/>
      <c r="BJ983" s="183"/>
      <c r="BK983" s="168" t="str">
        <f t="shared" si="1036"/>
        <v>—</v>
      </c>
    </row>
    <row r="984" spans="2:63" ht="12.95" customHeight="1" x14ac:dyDescent="0.2">
      <c r="B984" s="214" t="s">
        <v>2041</v>
      </c>
      <c r="C984" s="254" t="s">
        <v>1910</v>
      </c>
      <c r="D984" s="183"/>
      <c r="E984" s="70"/>
      <c r="F984" s="183"/>
      <c r="G984" s="70"/>
      <c r="H984" s="183"/>
      <c r="I984" s="70"/>
      <c r="J984" s="183"/>
      <c r="K984" s="70"/>
      <c r="L984" s="183"/>
      <c r="M984" s="70"/>
      <c r="N984" s="183"/>
      <c r="O984" s="70"/>
      <c r="P984" s="183"/>
      <c r="Q984" s="70"/>
      <c r="R984" s="183"/>
      <c r="S984" s="70"/>
      <c r="T984" s="183"/>
      <c r="U984" s="70"/>
      <c r="V984" s="183"/>
      <c r="W984" s="70"/>
      <c r="X984" s="183"/>
      <c r="Y984" s="70"/>
      <c r="Z984" s="183"/>
      <c r="AA984" s="70"/>
      <c r="AB984" s="183"/>
      <c r="AC984" s="70"/>
      <c r="AD984" s="183"/>
      <c r="AE984" s="70"/>
      <c r="AF984" s="183"/>
      <c r="AG984" s="70"/>
      <c r="AH984" s="183"/>
      <c r="AI984" s="70"/>
      <c r="AJ984" s="183"/>
      <c r="AK984" s="70"/>
      <c r="AL984" s="183"/>
      <c r="AM984" s="70"/>
      <c r="AN984" s="183"/>
      <c r="AO984" s="70"/>
      <c r="AP984" s="183"/>
      <c r="AQ984" s="70"/>
      <c r="AR984" s="183"/>
      <c r="AS984" s="70"/>
      <c r="AT984" s="183"/>
      <c r="AU984" s="70"/>
      <c r="AV984" s="183"/>
      <c r="AW984" s="70"/>
      <c r="AX984" s="183"/>
      <c r="AY984" s="168"/>
      <c r="AZ984" s="208"/>
      <c r="BA984" s="168" t="str">
        <f t="shared" si="1037"/>
        <v>—</v>
      </c>
      <c r="BB984" s="208">
        <v>243</v>
      </c>
      <c r="BC984" s="168">
        <f t="shared" si="1038"/>
        <v>849</v>
      </c>
      <c r="BD984" s="208"/>
      <c r="BE984" s="168"/>
      <c r="BF984" s="208"/>
      <c r="BG984" s="168"/>
      <c r="BH984" s="208"/>
      <c r="BI984" s="168"/>
      <c r="BJ984" s="183"/>
      <c r="BK984" s="168" t="str">
        <f t="shared" si="1036"/>
        <v>—</v>
      </c>
    </row>
    <row r="985" spans="2:63" ht="12.95" customHeight="1" x14ac:dyDescent="0.2">
      <c r="B985" s="214" t="s">
        <v>2069</v>
      </c>
      <c r="C985" s="254" t="s">
        <v>1910</v>
      </c>
      <c r="D985" s="183"/>
      <c r="E985" s="70"/>
      <c r="F985" s="183"/>
      <c r="G985" s="70"/>
      <c r="H985" s="183"/>
      <c r="I985" s="70"/>
      <c r="J985" s="183"/>
      <c r="K985" s="70"/>
      <c r="L985" s="183"/>
      <c r="M985" s="70"/>
      <c r="N985" s="183"/>
      <c r="O985" s="70"/>
      <c r="P985" s="183"/>
      <c r="Q985" s="70"/>
      <c r="R985" s="183"/>
      <c r="S985" s="70"/>
      <c r="T985" s="183"/>
      <c r="U985" s="70"/>
      <c r="V985" s="183"/>
      <c r="W985" s="70"/>
      <c r="X985" s="183"/>
      <c r="Y985" s="70"/>
      <c r="Z985" s="183"/>
      <c r="AA985" s="70"/>
      <c r="AB985" s="183"/>
      <c r="AC985" s="70"/>
      <c r="AD985" s="183"/>
      <c r="AE985" s="70"/>
      <c r="AF985" s="183"/>
      <c r="AG985" s="70"/>
      <c r="AH985" s="183"/>
      <c r="AI985" s="70"/>
      <c r="AJ985" s="183"/>
      <c r="AK985" s="70"/>
      <c r="AL985" s="183"/>
      <c r="AM985" s="70"/>
      <c r="AN985" s="183"/>
      <c r="AO985" s="70"/>
      <c r="AP985" s="183"/>
      <c r="AQ985" s="70"/>
      <c r="AR985" s="183"/>
      <c r="AS985" s="70"/>
      <c r="AT985" s="183"/>
      <c r="AU985" s="70"/>
      <c r="AV985" s="183"/>
      <c r="AW985" s="70"/>
      <c r="AX985" s="183"/>
      <c r="AY985" s="168"/>
      <c r="AZ985" s="202"/>
      <c r="BA985" s="168" t="str">
        <f t="shared" si="1037"/>
        <v>—</v>
      </c>
      <c r="BB985" s="208">
        <v>240</v>
      </c>
      <c r="BC985" s="168">
        <f t="shared" si="1038"/>
        <v>855</v>
      </c>
      <c r="BD985" s="208"/>
      <c r="BE985" s="168"/>
      <c r="BF985" s="208"/>
      <c r="BG985" s="168"/>
      <c r="BH985" s="208"/>
      <c r="BI985" s="168"/>
      <c r="BJ985" s="183"/>
      <c r="BK985" s="168" t="str">
        <f t="shared" si="1036"/>
        <v>—</v>
      </c>
    </row>
    <row r="986" spans="2:63" ht="12.95" customHeight="1" x14ac:dyDescent="0.2">
      <c r="B986" s="214" t="s">
        <v>2044</v>
      </c>
      <c r="C986" s="254" t="s">
        <v>1910</v>
      </c>
      <c r="D986" s="183"/>
      <c r="E986" s="70"/>
      <c r="F986" s="183"/>
      <c r="G986" s="70"/>
      <c r="H986" s="183"/>
      <c r="I986" s="70"/>
      <c r="J986" s="183"/>
      <c r="K986" s="70"/>
      <c r="L986" s="183"/>
      <c r="M986" s="70"/>
      <c r="N986" s="183"/>
      <c r="O986" s="70"/>
      <c r="P986" s="183"/>
      <c r="Q986" s="70"/>
      <c r="R986" s="183"/>
      <c r="S986" s="70"/>
      <c r="T986" s="183"/>
      <c r="U986" s="70"/>
      <c r="V986" s="183"/>
      <c r="W986" s="70"/>
      <c r="X986" s="183"/>
      <c r="Y986" s="70"/>
      <c r="Z986" s="183"/>
      <c r="AA986" s="70"/>
      <c r="AB986" s="183"/>
      <c r="AC986" s="70"/>
      <c r="AD986" s="183"/>
      <c r="AE986" s="70"/>
      <c r="AF986" s="183"/>
      <c r="AG986" s="70"/>
      <c r="AH986" s="183"/>
      <c r="AI986" s="70"/>
      <c r="AJ986" s="183"/>
      <c r="AK986" s="70"/>
      <c r="AL986" s="183"/>
      <c r="AM986" s="70"/>
      <c r="AN986" s="183"/>
      <c r="AO986" s="70"/>
      <c r="AP986" s="183"/>
      <c r="AQ986" s="70"/>
      <c r="AR986" s="183"/>
      <c r="AS986" s="70"/>
      <c r="AT986" s="183"/>
      <c r="AU986" s="70"/>
      <c r="AV986" s="183"/>
      <c r="AW986" s="70"/>
      <c r="AX986" s="183"/>
      <c r="AY986" s="168"/>
      <c r="AZ986" s="202"/>
      <c r="BA986" s="168" t="str">
        <f t="shared" si="1037"/>
        <v>—</v>
      </c>
      <c r="BB986" s="208">
        <v>239</v>
      </c>
      <c r="BC986" s="168">
        <f t="shared" si="1038"/>
        <v>856</v>
      </c>
      <c r="BD986" s="208"/>
      <c r="BE986" s="168"/>
      <c r="BF986" s="208"/>
      <c r="BG986" s="168"/>
      <c r="BH986" s="208"/>
      <c r="BI986" s="168"/>
      <c r="BJ986" s="183"/>
      <c r="BK986" s="168" t="str">
        <f t="shared" si="1036"/>
        <v>—</v>
      </c>
    </row>
    <row r="987" spans="2:63" ht="12.95" customHeight="1" x14ac:dyDescent="0.2">
      <c r="B987" s="214" t="s">
        <v>2045</v>
      </c>
      <c r="C987" s="254" t="s">
        <v>1910</v>
      </c>
      <c r="D987" s="183"/>
      <c r="E987" s="70"/>
      <c r="F987" s="183"/>
      <c r="G987" s="70"/>
      <c r="H987" s="183"/>
      <c r="I987" s="70"/>
      <c r="J987" s="183"/>
      <c r="K987" s="70"/>
      <c r="L987" s="183"/>
      <c r="M987" s="70"/>
      <c r="N987" s="183"/>
      <c r="O987" s="70"/>
      <c r="P987" s="183"/>
      <c r="Q987" s="70"/>
      <c r="R987" s="183"/>
      <c r="S987" s="70"/>
      <c r="T987" s="183"/>
      <c r="U987" s="70"/>
      <c r="V987" s="183"/>
      <c r="W987" s="70"/>
      <c r="X987" s="183"/>
      <c r="Y987" s="70"/>
      <c r="Z987" s="183"/>
      <c r="AA987" s="70"/>
      <c r="AB987" s="183"/>
      <c r="AC987" s="70"/>
      <c r="AD987" s="183"/>
      <c r="AE987" s="70"/>
      <c r="AF987" s="183"/>
      <c r="AG987" s="70"/>
      <c r="AH987" s="183"/>
      <c r="AI987" s="70"/>
      <c r="AJ987" s="183"/>
      <c r="AK987" s="70"/>
      <c r="AL987" s="183"/>
      <c r="AM987" s="70"/>
      <c r="AN987" s="183"/>
      <c r="AO987" s="70"/>
      <c r="AP987" s="183"/>
      <c r="AQ987" s="70"/>
      <c r="AR987" s="183"/>
      <c r="AS987" s="70"/>
      <c r="AT987" s="183"/>
      <c r="AU987" s="70"/>
      <c r="AV987" s="183"/>
      <c r="AW987" s="70"/>
      <c r="AX987" s="183"/>
      <c r="AY987" s="168"/>
      <c r="AZ987" s="202"/>
      <c r="BA987" s="168" t="str">
        <f t="shared" si="1037"/>
        <v>—</v>
      </c>
      <c r="BB987" s="208">
        <v>239</v>
      </c>
      <c r="BC987" s="168">
        <f t="shared" si="1038"/>
        <v>856</v>
      </c>
      <c r="BD987" s="208"/>
      <c r="BE987" s="168"/>
      <c r="BF987" s="208"/>
      <c r="BG987" s="168"/>
      <c r="BH987" s="208"/>
      <c r="BI987" s="168"/>
      <c r="BJ987" s="183"/>
      <c r="BK987" s="168" t="str">
        <f t="shared" si="1036"/>
        <v>—</v>
      </c>
    </row>
    <row r="988" spans="2:63" ht="12.95" customHeight="1" x14ac:dyDescent="0.2">
      <c r="B988" s="214" t="s">
        <v>2047</v>
      </c>
      <c r="C988" s="254" t="s">
        <v>1910</v>
      </c>
      <c r="D988" s="183"/>
      <c r="E988" s="70"/>
      <c r="F988" s="183"/>
      <c r="G988" s="70"/>
      <c r="H988" s="183"/>
      <c r="I988" s="70"/>
      <c r="J988" s="183"/>
      <c r="K988" s="70"/>
      <c r="L988" s="183"/>
      <c r="M988" s="70"/>
      <c r="N988" s="183"/>
      <c r="O988" s="70"/>
      <c r="P988" s="183"/>
      <c r="Q988" s="70"/>
      <c r="R988" s="183"/>
      <c r="S988" s="70"/>
      <c r="T988" s="183"/>
      <c r="U988" s="70"/>
      <c r="V988" s="183"/>
      <c r="W988" s="70"/>
      <c r="X988" s="183"/>
      <c r="Y988" s="70"/>
      <c r="Z988" s="183"/>
      <c r="AA988" s="70"/>
      <c r="AB988" s="183"/>
      <c r="AC988" s="70"/>
      <c r="AD988" s="183"/>
      <c r="AE988" s="70"/>
      <c r="AF988" s="183"/>
      <c r="AG988" s="70"/>
      <c r="AH988" s="183"/>
      <c r="AI988" s="70"/>
      <c r="AJ988" s="183"/>
      <c r="AK988" s="70"/>
      <c r="AL988" s="183"/>
      <c r="AM988" s="70"/>
      <c r="AN988" s="183"/>
      <c r="AO988" s="70"/>
      <c r="AP988" s="183"/>
      <c r="AQ988" s="70"/>
      <c r="AR988" s="183"/>
      <c r="AS988" s="70"/>
      <c r="AT988" s="183"/>
      <c r="AU988" s="70"/>
      <c r="AV988" s="183"/>
      <c r="AW988" s="70"/>
      <c r="AX988" s="183"/>
      <c r="AY988" s="168"/>
      <c r="AZ988" s="222">
        <v>233</v>
      </c>
      <c r="BA988" s="168">
        <f t="shared" si="1037"/>
        <v>714</v>
      </c>
      <c r="BB988" s="229">
        <v>233</v>
      </c>
      <c r="BC988" s="168">
        <f t="shared" si="1038"/>
        <v>860</v>
      </c>
      <c r="BD988" s="229"/>
      <c r="BE988" s="168"/>
      <c r="BF988" s="229"/>
      <c r="BG988" s="168"/>
      <c r="BH988" s="229"/>
      <c r="BI988" s="168"/>
      <c r="BJ988" s="183"/>
      <c r="BK988" s="168" t="str">
        <f t="shared" si="1036"/>
        <v>—</v>
      </c>
    </row>
    <row r="989" spans="2:63" ht="12.95" customHeight="1" x14ac:dyDescent="0.2">
      <c r="B989" s="218" t="s">
        <v>2048</v>
      </c>
      <c r="C989" s="255" t="s">
        <v>1910</v>
      </c>
      <c r="D989" s="183"/>
      <c r="E989" s="70"/>
      <c r="F989" s="183"/>
      <c r="G989" s="70"/>
      <c r="H989" s="183"/>
      <c r="I989" s="70"/>
      <c r="J989" s="183"/>
      <c r="K989" s="70"/>
      <c r="L989" s="183"/>
      <c r="M989" s="70"/>
      <c r="N989" s="183"/>
      <c r="O989" s="70"/>
      <c r="P989" s="183"/>
      <c r="Q989" s="70"/>
      <c r="R989" s="183"/>
      <c r="S989" s="70"/>
      <c r="T989" s="183"/>
      <c r="U989" s="70"/>
      <c r="V989" s="183"/>
      <c r="W989" s="70"/>
      <c r="X989" s="183"/>
      <c r="Y989" s="70"/>
      <c r="Z989" s="183"/>
      <c r="AA989" s="70"/>
      <c r="AB989" s="183"/>
      <c r="AC989" s="70"/>
      <c r="AD989" s="183"/>
      <c r="AE989" s="70"/>
      <c r="AF989" s="183"/>
      <c r="AG989" s="70"/>
      <c r="AH989" s="183"/>
      <c r="AI989" s="70"/>
      <c r="AJ989" s="183"/>
      <c r="AK989" s="70"/>
      <c r="AL989" s="183"/>
      <c r="AM989" s="70"/>
      <c r="AN989" s="183"/>
      <c r="AO989" s="70"/>
      <c r="AP989" s="183"/>
      <c r="AQ989" s="70"/>
      <c r="AR989" s="183"/>
      <c r="AS989" s="70"/>
      <c r="AT989" s="183"/>
      <c r="AU989" s="70"/>
      <c r="AV989" s="183"/>
      <c r="AW989" s="70"/>
      <c r="AX989" s="183"/>
      <c r="AY989" s="168"/>
      <c r="AZ989" s="206"/>
      <c r="BA989" s="168" t="str">
        <f t="shared" si="1037"/>
        <v>—</v>
      </c>
      <c r="BB989" s="222">
        <v>224</v>
      </c>
      <c r="BC989" s="168">
        <f t="shared" si="1038"/>
        <v>862</v>
      </c>
      <c r="BD989" s="222"/>
      <c r="BE989" s="168"/>
      <c r="BF989" s="222"/>
      <c r="BG989" s="168"/>
      <c r="BH989" s="222"/>
      <c r="BI989" s="168"/>
      <c r="BJ989" s="183"/>
      <c r="BK989" s="168" t="str">
        <f t="shared" si="1036"/>
        <v>—</v>
      </c>
    </row>
    <row r="990" spans="2:63" ht="12.95" customHeight="1" x14ac:dyDescent="0.2">
      <c r="B990" s="214" t="s">
        <v>2049</v>
      </c>
      <c r="C990" s="254" t="s">
        <v>1910</v>
      </c>
      <c r="D990" s="183"/>
      <c r="E990" s="70"/>
      <c r="F990" s="183"/>
      <c r="G990" s="70"/>
      <c r="H990" s="183"/>
      <c r="I990" s="70"/>
      <c r="J990" s="183"/>
      <c r="K990" s="70"/>
      <c r="L990" s="183"/>
      <c r="M990" s="70"/>
      <c r="N990" s="183"/>
      <c r="O990" s="70"/>
      <c r="P990" s="183"/>
      <c r="Q990" s="70"/>
      <c r="R990" s="183"/>
      <c r="S990" s="70"/>
      <c r="T990" s="183"/>
      <c r="U990" s="70"/>
      <c r="V990" s="183"/>
      <c r="W990" s="70"/>
      <c r="X990" s="183"/>
      <c r="Y990" s="70"/>
      <c r="Z990" s="183"/>
      <c r="AA990" s="70"/>
      <c r="AB990" s="183"/>
      <c r="AC990" s="70"/>
      <c r="AD990" s="183"/>
      <c r="AE990" s="70"/>
      <c r="AF990" s="183"/>
      <c r="AG990" s="70"/>
      <c r="AH990" s="183"/>
      <c r="AI990" s="70"/>
      <c r="AJ990" s="183"/>
      <c r="AK990" s="70"/>
      <c r="AL990" s="183"/>
      <c r="AM990" s="70"/>
      <c r="AN990" s="183"/>
      <c r="AO990" s="70"/>
      <c r="AP990" s="183"/>
      <c r="AQ990" s="70"/>
      <c r="AR990" s="183"/>
      <c r="AS990" s="70"/>
      <c r="AT990" s="183"/>
      <c r="AU990" s="70"/>
      <c r="AV990" s="183"/>
      <c r="AW990" s="70"/>
      <c r="AX990" s="183"/>
      <c r="AY990" s="168"/>
      <c r="AZ990" s="208"/>
      <c r="BA990" s="168" t="str">
        <f t="shared" si="1037"/>
        <v>—</v>
      </c>
      <c r="BB990" s="208">
        <v>223</v>
      </c>
      <c r="BC990" s="168">
        <f t="shared" si="1038"/>
        <v>864</v>
      </c>
      <c r="BD990" s="208"/>
      <c r="BE990" s="168"/>
      <c r="BF990" s="208"/>
      <c r="BG990" s="168"/>
      <c r="BH990" s="208"/>
      <c r="BI990" s="168"/>
      <c r="BJ990" s="183"/>
      <c r="BK990" s="168" t="str">
        <f t="shared" si="1036"/>
        <v>—</v>
      </c>
    </row>
    <row r="991" spans="2:63" ht="12.95" customHeight="1" x14ac:dyDescent="0.2">
      <c r="B991" s="214" t="s">
        <v>2050</v>
      </c>
      <c r="C991" s="254" t="s">
        <v>1910</v>
      </c>
      <c r="D991" s="183"/>
      <c r="E991" s="70"/>
      <c r="F991" s="183"/>
      <c r="G991" s="70"/>
      <c r="H991" s="183"/>
      <c r="I991" s="70"/>
      <c r="J991" s="183"/>
      <c r="K991" s="70"/>
      <c r="L991" s="183"/>
      <c r="M991" s="70"/>
      <c r="N991" s="183"/>
      <c r="O991" s="70"/>
      <c r="P991" s="183"/>
      <c r="Q991" s="70"/>
      <c r="R991" s="183"/>
      <c r="S991" s="70"/>
      <c r="T991" s="183"/>
      <c r="U991" s="70"/>
      <c r="V991" s="183"/>
      <c r="W991" s="70"/>
      <c r="X991" s="183"/>
      <c r="Y991" s="70"/>
      <c r="Z991" s="183"/>
      <c r="AA991" s="70"/>
      <c r="AB991" s="183"/>
      <c r="AC991" s="70"/>
      <c r="AD991" s="183"/>
      <c r="AE991" s="70"/>
      <c r="AF991" s="183"/>
      <c r="AG991" s="70"/>
      <c r="AH991" s="183"/>
      <c r="AI991" s="70"/>
      <c r="AJ991" s="183"/>
      <c r="AK991" s="70"/>
      <c r="AL991" s="183"/>
      <c r="AM991" s="70"/>
      <c r="AN991" s="183"/>
      <c r="AO991" s="70"/>
      <c r="AP991" s="183"/>
      <c r="AQ991" s="70"/>
      <c r="AR991" s="183"/>
      <c r="AS991" s="70"/>
      <c r="AT991" s="183"/>
      <c r="AU991" s="70"/>
      <c r="AV991" s="183"/>
      <c r="AW991" s="70"/>
      <c r="AX991" s="183"/>
      <c r="AY991" s="168"/>
      <c r="AZ991" s="202"/>
      <c r="BA991" s="168" t="str">
        <f t="shared" si="1037"/>
        <v>—</v>
      </c>
      <c r="BB991" s="208">
        <v>222</v>
      </c>
      <c r="BC991" s="168">
        <f t="shared" si="1038"/>
        <v>865</v>
      </c>
      <c r="BD991" s="208"/>
      <c r="BE991" s="168"/>
      <c r="BF991" s="208"/>
      <c r="BG991" s="168"/>
      <c r="BH991" s="208"/>
      <c r="BI991" s="168"/>
      <c r="BJ991" s="183"/>
      <c r="BK991" s="168" t="str">
        <f t="shared" si="1036"/>
        <v>—</v>
      </c>
    </row>
    <row r="992" spans="2:63" ht="12.95" customHeight="1" x14ac:dyDescent="0.2">
      <c r="B992" s="397" t="s">
        <v>756</v>
      </c>
      <c r="C992" s="247" t="s">
        <v>1910</v>
      </c>
      <c r="D992" s="183"/>
      <c r="E992" s="70" t="str">
        <f>IF(D992&gt;0,RANK(D992,$D$11:$D$1079),"—")</f>
        <v>—</v>
      </c>
      <c r="F992" s="183"/>
      <c r="G992" s="70" t="str">
        <f>IF(F992&gt;0,RANK(F992,$F$11:$F$1079),"—")</f>
        <v>—</v>
      </c>
      <c r="H992" s="183"/>
      <c r="I992" s="70" t="str">
        <f>IF(H992&gt;0,RANK(H992,$H$11:$H$1079),"—")</f>
        <v>—</v>
      </c>
      <c r="J992" s="183"/>
      <c r="K992" s="70" t="str">
        <f>IF(J992&gt;0,RANK(J992,$J$11:$J$1079),"—")</f>
        <v>—</v>
      </c>
      <c r="L992" s="183"/>
      <c r="M992" s="70" t="str">
        <f>IF(L992&gt;0,RANK(L992,$L$11:$L$1079),"—")</f>
        <v>—</v>
      </c>
      <c r="N992" s="183"/>
      <c r="O992" s="70" t="str">
        <f>IF(N992&gt;0,RANK(N992,$N$11:$N$1079),"—")</f>
        <v>—</v>
      </c>
      <c r="P992" s="183"/>
      <c r="Q992" s="70" t="str">
        <f>IF(P992&gt;0,RANK(P992,$P$11:$P$1079),"—")</f>
        <v>—</v>
      </c>
      <c r="R992" s="183"/>
      <c r="S992" s="70" t="str">
        <f>IF(R992&gt;0,RANK(R992,$R$11:$R$1079),"—")</f>
        <v>—</v>
      </c>
      <c r="T992" s="183"/>
      <c r="U992" s="70" t="str">
        <f>IF(T992&gt;0,RANK(T992,$T$11:$T$1079),"—")</f>
        <v>—</v>
      </c>
      <c r="V992" s="183"/>
      <c r="W992" s="70" t="str">
        <f>IF(V992&gt;0,RANK(V992,$V$11:$V$1079),"—")</f>
        <v>—</v>
      </c>
      <c r="X992" s="183">
        <v>2355</v>
      </c>
      <c r="Y992" s="70">
        <f>IF(X992&gt;0,RANK(X992,$X$11:$X$1079),"—")</f>
        <v>328</v>
      </c>
      <c r="Z992" s="183">
        <v>2608</v>
      </c>
      <c r="AA992" s="70">
        <f>IF(Z992&gt;0,RANK(Z992,$Z$11:$Z$1079),"—")</f>
        <v>317</v>
      </c>
      <c r="AB992" s="183">
        <v>2861</v>
      </c>
      <c r="AC992" s="70">
        <f>IF(AB992&gt;0,RANK(AB992,$AB$11:$AB$1079),"—")</f>
        <v>316</v>
      </c>
      <c r="AD992" s="183">
        <v>3114</v>
      </c>
      <c r="AE992" s="70">
        <f>IF(AD992&gt;0,RANK(AD992,$AD$11:$AD$1079),"—")</f>
        <v>312</v>
      </c>
      <c r="AF992" s="183">
        <v>3367</v>
      </c>
      <c r="AG992" s="70">
        <f>IF(AF992&gt;0,RANK(AF992,$AF$11:$AF$1079),"—")</f>
        <v>320</v>
      </c>
      <c r="AH992" s="183">
        <v>3620</v>
      </c>
      <c r="AI992" s="70">
        <f>IF(AH992&gt;0,RANK(AH992,$AH$11:$AH$1079),"—")</f>
        <v>322</v>
      </c>
      <c r="AJ992" s="183">
        <v>3873</v>
      </c>
      <c r="AK992" s="70">
        <f>IF(AJ992&gt;0,RANK(AJ992,$AJ$11:$AJ$1079),"—")</f>
        <v>327</v>
      </c>
      <c r="AL992" s="183">
        <v>2599</v>
      </c>
      <c r="AM992" s="70">
        <f>IF(AL992&gt;0,RANK(AL992,$AL$11:$AL$1079),"—")</f>
        <v>369</v>
      </c>
      <c r="AN992" s="183">
        <v>1528</v>
      </c>
      <c r="AO992" s="70">
        <f>IF(AN992&gt;0,RANK(AN992,$AN$11:$AN$1079),"—")</f>
        <v>439</v>
      </c>
      <c r="AP992" s="183">
        <v>1369</v>
      </c>
      <c r="AQ992" s="70">
        <f>IF(AP992&gt;0,RANK(AP992,$AP$11:$AP$1079),"—")</f>
        <v>459</v>
      </c>
      <c r="AR992" s="183">
        <v>999</v>
      </c>
      <c r="AS992" s="70">
        <f>IF(AR992&gt;0,RANK(AR992,$AR$11:$AR$1079),"—")</f>
        <v>493</v>
      </c>
      <c r="AT992" s="183">
        <v>600</v>
      </c>
      <c r="AU992" s="70">
        <f>IF(AT992&gt;0,RANK(AT992,$AT$11:$AT$1079),"—")</f>
        <v>558</v>
      </c>
      <c r="AV992" s="183">
        <v>377</v>
      </c>
      <c r="AW992" s="70">
        <f>IF(AV992&gt;0,RANK(AV992,$AV$11:$AV$1079),"—")</f>
        <v>622</v>
      </c>
      <c r="AX992" s="183">
        <v>438</v>
      </c>
      <c r="AY992" s="168">
        <f>IF(AX992&gt;0,RANK(AX992,$AX$11:$AX$1079),"—")</f>
        <v>623</v>
      </c>
      <c r="AZ992" s="233">
        <v>240</v>
      </c>
      <c r="BA992" s="168">
        <f t="shared" si="1037"/>
        <v>713</v>
      </c>
      <c r="BB992" s="233">
        <v>221</v>
      </c>
      <c r="BC992" s="168">
        <f t="shared" si="1038"/>
        <v>866</v>
      </c>
      <c r="BD992" s="233"/>
      <c r="BE992" s="168"/>
      <c r="BF992" s="233"/>
      <c r="BG992" s="168"/>
      <c r="BH992" s="233"/>
      <c r="BI992" s="168"/>
      <c r="BJ992" s="183"/>
      <c r="BK992" s="168" t="str">
        <f t="shared" si="1036"/>
        <v>—</v>
      </c>
    </row>
    <row r="993" spans="1:63" ht="12.95" customHeight="1" x14ac:dyDescent="0.2">
      <c r="B993" s="214" t="s">
        <v>2051</v>
      </c>
      <c r="C993" s="254" t="s">
        <v>1910</v>
      </c>
      <c r="D993" s="183"/>
      <c r="E993" s="70"/>
      <c r="F993" s="183"/>
      <c r="G993" s="70"/>
      <c r="H993" s="183"/>
      <c r="I993" s="70"/>
      <c r="J993" s="183"/>
      <c r="K993" s="70"/>
      <c r="L993" s="183"/>
      <c r="M993" s="70"/>
      <c r="N993" s="183"/>
      <c r="O993" s="70"/>
      <c r="P993" s="183"/>
      <c r="Q993" s="70"/>
      <c r="R993" s="183"/>
      <c r="S993" s="70"/>
      <c r="T993" s="183"/>
      <c r="U993" s="70"/>
      <c r="V993" s="183"/>
      <c r="W993" s="70"/>
      <c r="X993" s="183"/>
      <c r="Y993" s="70"/>
      <c r="Z993" s="183"/>
      <c r="AA993" s="70"/>
      <c r="AB993" s="183"/>
      <c r="AC993" s="70"/>
      <c r="AD993" s="183"/>
      <c r="AE993" s="70"/>
      <c r="AF993" s="183"/>
      <c r="AG993" s="70"/>
      <c r="AH993" s="183"/>
      <c r="AI993" s="70"/>
      <c r="AJ993" s="183"/>
      <c r="AK993" s="70"/>
      <c r="AL993" s="183"/>
      <c r="AM993" s="70"/>
      <c r="AN993" s="183"/>
      <c r="AO993" s="70"/>
      <c r="AP993" s="183"/>
      <c r="AQ993" s="70"/>
      <c r="AR993" s="183"/>
      <c r="AS993" s="70"/>
      <c r="AT993" s="183"/>
      <c r="AU993" s="70"/>
      <c r="AV993" s="183"/>
      <c r="AW993" s="70"/>
      <c r="AX993" s="183"/>
      <c r="AY993" s="168"/>
      <c r="AZ993" s="202"/>
      <c r="BA993" s="168" t="str">
        <f t="shared" si="1037"/>
        <v>—</v>
      </c>
      <c r="BB993" s="208">
        <v>218</v>
      </c>
      <c r="BC993" s="168">
        <f t="shared" si="1038"/>
        <v>868</v>
      </c>
      <c r="BD993" s="208"/>
      <c r="BE993" s="168"/>
      <c r="BF993" s="208"/>
      <c r="BG993" s="168"/>
      <c r="BH993" s="208"/>
      <c r="BI993" s="168"/>
      <c r="BJ993" s="183"/>
      <c r="BK993" s="168" t="str">
        <f t="shared" si="1036"/>
        <v>—</v>
      </c>
    </row>
    <row r="994" spans="1:63" ht="12.95" customHeight="1" x14ac:dyDescent="0.2">
      <c r="B994" s="214" t="s">
        <v>2053</v>
      </c>
      <c r="C994" s="254" t="s">
        <v>1910</v>
      </c>
      <c r="D994" s="183"/>
      <c r="E994" s="70"/>
      <c r="F994" s="183"/>
      <c r="G994" s="70"/>
      <c r="H994" s="183"/>
      <c r="I994" s="70"/>
      <c r="J994" s="183"/>
      <c r="K994" s="70"/>
      <c r="L994" s="183"/>
      <c r="M994" s="70"/>
      <c r="N994" s="183"/>
      <c r="O994" s="70"/>
      <c r="P994" s="183"/>
      <c r="Q994" s="70"/>
      <c r="R994" s="183"/>
      <c r="S994" s="70"/>
      <c r="T994" s="183"/>
      <c r="U994" s="70"/>
      <c r="V994" s="183"/>
      <c r="W994" s="70"/>
      <c r="X994" s="183"/>
      <c r="Y994" s="70"/>
      <c r="Z994" s="183"/>
      <c r="AA994" s="70"/>
      <c r="AB994" s="183"/>
      <c r="AC994" s="70"/>
      <c r="AD994" s="183"/>
      <c r="AE994" s="70"/>
      <c r="AF994" s="183"/>
      <c r="AG994" s="70"/>
      <c r="AH994" s="183"/>
      <c r="AI994" s="70"/>
      <c r="AJ994" s="183"/>
      <c r="AK994" s="70"/>
      <c r="AL994" s="183"/>
      <c r="AM994" s="70"/>
      <c r="AN994" s="183"/>
      <c r="AO994" s="70"/>
      <c r="AP994" s="183"/>
      <c r="AQ994" s="70"/>
      <c r="AR994" s="183"/>
      <c r="AS994" s="70"/>
      <c r="AT994" s="183"/>
      <c r="AU994" s="70"/>
      <c r="AV994" s="183"/>
      <c r="AW994" s="70"/>
      <c r="AX994" s="183"/>
      <c r="AY994" s="168"/>
      <c r="AZ994" s="202"/>
      <c r="BA994" s="168" t="str">
        <f t="shared" si="1037"/>
        <v>—</v>
      </c>
      <c r="BB994" s="208">
        <v>214</v>
      </c>
      <c r="BC994" s="168">
        <f t="shared" si="1038"/>
        <v>873</v>
      </c>
      <c r="BD994" s="208"/>
      <c r="BE994" s="168"/>
      <c r="BF994" s="208"/>
      <c r="BG994" s="168"/>
      <c r="BH994" s="208"/>
      <c r="BI994" s="168"/>
      <c r="BJ994" s="183"/>
      <c r="BK994" s="168" t="str">
        <f t="shared" si="1036"/>
        <v>—</v>
      </c>
    </row>
    <row r="995" spans="1:63" ht="12.95" customHeight="1" x14ac:dyDescent="0.2">
      <c r="B995" s="214" t="s">
        <v>2054</v>
      </c>
      <c r="C995" s="254" t="s">
        <v>1910</v>
      </c>
      <c r="D995" s="183"/>
      <c r="E995" s="70"/>
      <c r="F995" s="183"/>
      <c r="G995" s="70"/>
      <c r="H995" s="183"/>
      <c r="I995" s="70"/>
      <c r="J995" s="183"/>
      <c r="K995" s="70"/>
      <c r="L995" s="183"/>
      <c r="M995" s="70"/>
      <c r="N995" s="183"/>
      <c r="O995" s="70"/>
      <c r="P995" s="183"/>
      <c r="Q995" s="70"/>
      <c r="R995" s="183"/>
      <c r="S995" s="70"/>
      <c r="T995" s="183"/>
      <c r="U995" s="70"/>
      <c r="V995" s="183"/>
      <c r="W995" s="70"/>
      <c r="X995" s="183"/>
      <c r="Y995" s="70"/>
      <c r="Z995" s="183"/>
      <c r="AA995" s="70"/>
      <c r="AB995" s="183"/>
      <c r="AC995" s="70"/>
      <c r="AD995" s="183"/>
      <c r="AE995" s="70"/>
      <c r="AF995" s="183"/>
      <c r="AG995" s="70"/>
      <c r="AH995" s="183"/>
      <c r="AI995" s="70"/>
      <c r="AJ995" s="183"/>
      <c r="AK995" s="70"/>
      <c r="AL995" s="183"/>
      <c r="AM995" s="70"/>
      <c r="AN995" s="183"/>
      <c r="AO995" s="70"/>
      <c r="AP995" s="183"/>
      <c r="AQ995" s="70"/>
      <c r="AR995" s="183"/>
      <c r="AS995" s="70"/>
      <c r="AT995" s="183"/>
      <c r="AU995" s="70"/>
      <c r="AV995" s="183"/>
      <c r="AW995" s="70"/>
      <c r="AX995" s="183"/>
      <c r="AY995" s="168"/>
      <c r="AZ995" s="202"/>
      <c r="BA995" s="168" t="str">
        <f t="shared" si="1037"/>
        <v>—</v>
      </c>
      <c r="BB995" s="208">
        <v>212</v>
      </c>
      <c r="BC995" s="168">
        <f t="shared" si="1038"/>
        <v>874</v>
      </c>
      <c r="BD995" s="208"/>
      <c r="BE995" s="168"/>
      <c r="BF995" s="208"/>
      <c r="BG995" s="168"/>
      <c r="BH995" s="208"/>
      <c r="BI995" s="168"/>
      <c r="BJ995" s="183"/>
      <c r="BK995" s="168" t="str">
        <f t="shared" si="1036"/>
        <v>—</v>
      </c>
    </row>
    <row r="996" spans="1:63" ht="12.95" customHeight="1" x14ac:dyDescent="0.2">
      <c r="B996" s="102" t="s">
        <v>839</v>
      </c>
      <c r="C996" s="247" t="s">
        <v>1910</v>
      </c>
      <c r="D996" s="183">
        <v>251</v>
      </c>
      <c r="E996" s="70">
        <f>IF(D996&gt;0,RANK(D996,$D$11:$D$1079),"—")</f>
        <v>345</v>
      </c>
      <c r="F996" s="183">
        <v>270</v>
      </c>
      <c r="G996" s="70">
        <f>IF(F996&gt;0,RANK(F996,$F$11:$F$1079),"—")</f>
        <v>410</v>
      </c>
      <c r="H996" s="183">
        <v>289</v>
      </c>
      <c r="I996" s="70">
        <f>IF(H996&gt;0,RANK(H996,$H$11:$H$1079),"—")</f>
        <v>357</v>
      </c>
      <c r="J996" s="183">
        <v>209</v>
      </c>
      <c r="K996" s="70">
        <f>IF(J996&gt;0,RANK(J996,$J$11:$J$1079),"—")</f>
        <v>388</v>
      </c>
      <c r="L996" s="183">
        <v>619</v>
      </c>
      <c r="M996" s="70">
        <f>IF(L996&gt;0,RANK(L996,$L$11:$L$1079),"—")</f>
        <v>348</v>
      </c>
      <c r="N996" s="183"/>
      <c r="O996" s="70" t="str">
        <f>IF(N996&gt;0,RANK(N996,$N$11:$N$1079),"—")</f>
        <v>—</v>
      </c>
      <c r="P996" s="183"/>
      <c r="Q996" s="70" t="str">
        <f>IF(P996&gt;0,RANK(P996,$P$11:$P$1079),"—")</f>
        <v>—</v>
      </c>
      <c r="R996" s="183"/>
      <c r="S996" s="70" t="str">
        <f>IF(R996&gt;0,RANK(R996,$R$11:$R$1079),"—")</f>
        <v>—</v>
      </c>
      <c r="T996" s="183"/>
      <c r="U996" s="70" t="str">
        <f>IF(T996&gt;0,RANK(T996,$T$11:$T$1079),"—")</f>
        <v>—</v>
      </c>
      <c r="V996" s="183"/>
      <c r="W996" s="70" t="str">
        <f>IF(V996&gt;0,RANK(V996,$V$11:$V$1079),"—")</f>
        <v>—</v>
      </c>
      <c r="X996" s="183"/>
      <c r="Y996" s="70" t="str">
        <f>IF(X996&gt;0,RANK(X996,$X$11:$X$1079),"—")</f>
        <v>—</v>
      </c>
      <c r="Z996" s="183"/>
      <c r="AA996" s="70" t="str">
        <f>IF(Z996&gt;0,RANK(Z996,$Z$11:$Z$1079),"—")</f>
        <v>—</v>
      </c>
      <c r="AB996" s="183"/>
      <c r="AC996" s="70" t="str">
        <f>IF(AB996&gt;0,RANK(AB996,$AB$11:$AB$1079),"—")</f>
        <v>—</v>
      </c>
      <c r="AD996" s="183">
        <v>176</v>
      </c>
      <c r="AE996" s="70">
        <f>IF(AD996&gt;0,RANK(AD996,$AD$11:$AD$1079),"—")</f>
        <v>540</v>
      </c>
      <c r="AF996" s="183">
        <v>212</v>
      </c>
      <c r="AG996" s="70">
        <f>IF(AF996&gt;0,RANK(AF996,$AF$11:$AF$1079),"—")</f>
        <v>568</v>
      </c>
      <c r="AH996" s="183">
        <v>248</v>
      </c>
      <c r="AI996" s="70">
        <f>IF(AH996&gt;0,RANK(AH996,$AH$11:$AH$1079),"—")</f>
        <v>576</v>
      </c>
      <c r="AJ996" s="183">
        <v>284</v>
      </c>
      <c r="AK996" s="70">
        <f>IF(AJ996&gt;0,RANK(AJ996,$AJ$11:$AJ$1079),"—")</f>
        <v>568</v>
      </c>
      <c r="AL996" s="183">
        <v>320</v>
      </c>
      <c r="AM996" s="70">
        <f>IF(AL996&gt;0,RANK(AL996,$AL$11:$AL$1079),"—")</f>
        <v>575</v>
      </c>
      <c r="AN996" s="183">
        <v>356</v>
      </c>
      <c r="AO996" s="70">
        <f>IF(AN996&gt;0,RANK(AN996,$AN$11:$AN$1079),"—")</f>
        <v>579</v>
      </c>
      <c r="AP996" s="183">
        <v>392</v>
      </c>
      <c r="AQ996" s="70">
        <f>IF(AP996&gt;0,RANK(AP996,$AP$11:$AP$1079),"—")</f>
        <v>589</v>
      </c>
      <c r="AR996" s="183">
        <v>434</v>
      </c>
      <c r="AS996" s="70">
        <f>IF(AR996&gt;0,RANK(AR996,$AR$11:$AR$1079),"—")</f>
        <v>591</v>
      </c>
      <c r="AT996" s="183">
        <v>163</v>
      </c>
      <c r="AU996" s="70">
        <f>IF(AT996&gt;0,RANK(AT996,$AT$11:$AT$1079),"—")</f>
        <v>658</v>
      </c>
      <c r="AV996" s="183">
        <v>186</v>
      </c>
      <c r="AW996" s="70">
        <f>IF(AV996&gt;0,RANK(AV996,$AV$11:$AV$1079),"—")</f>
        <v>672</v>
      </c>
      <c r="AX996" s="183">
        <v>186</v>
      </c>
      <c r="AY996" s="168">
        <f>IF(AX996&gt;0,RANK(AX996,$AX$11:$AX$1079),"—")</f>
        <v>685</v>
      </c>
      <c r="AZ996" s="213">
        <v>221</v>
      </c>
      <c r="BA996" s="168">
        <f t="shared" si="1037"/>
        <v>717</v>
      </c>
      <c r="BB996" s="213">
        <v>205</v>
      </c>
      <c r="BC996" s="168">
        <f t="shared" si="1038"/>
        <v>880</v>
      </c>
      <c r="BD996" s="213"/>
      <c r="BE996" s="168"/>
      <c r="BF996" s="213"/>
      <c r="BG996" s="168"/>
      <c r="BH996" s="213"/>
      <c r="BI996" s="168"/>
      <c r="BJ996" s="183"/>
      <c r="BK996" s="168" t="str">
        <f t="shared" si="1036"/>
        <v>—</v>
      </c>
    </row>
    <row r="997" spans="1:63" ht="12.95" customHeight="1" x14ac:dyDescent="0.2">
      <c r="B997" s="214" t="s">
        <v>2057</v>
      </c>
      <c r="C997" s="254" t="s">
        <v>1910</v>
      </c>
      <c r="D997" s="183"/>
      <c r="E997" s="70"/>
      <c r="F997" s="183"/>
      <c r="G997" s="70"/>
      <c r="H997" s="183"/>
      <c r="I997" s="70"/>
      <c r="J997" s="183"/>
      <c r="K997" s="70"/>
      <c r="L997" s="183"/>
      <c r="M997" s="70"/>
      <c r="N997" s="183"/>
      <c r="O997" s="70"/>
      <c r="P997" s="183"/>
      <c r="Q997" s="70"/>
      <c r="R997" s="183"/>
      <c r="S997" s="70"/>
      <c r="T997" s="183"/>
      <c r="U997" s="70"/>
      <c r="V997" s="183"/>
      <c r="W997" s="70"/>
      <c r="X997" s="183"/>
      <c r="Y997" s="70"/>
      <c r="Z997" s="183"/>
      <c r="AA997" s="70"/>
      <c r="AB997" s="183"/>
      <c r="AC997" s="70"/>
      <c r="AD997" s="183"/>
      <c r="AE997" s="70"/>
      <c r="AF997" s="183"/>
      <c r="AG997" s="70"/>
      <c r="AH997" s="183"/>
      <c r="AI997" s="70"/>
      <c r="AJ997" s="183"/>
      <c r="AK997" s="70"/>
      <c r="AL997" s="183"/>
      <c r="AM997" s="70"/>
      <c r="AN997" s="183"/>
      <c r="AO997" s="70"/>
      <c r="AP997" s="183"/>
      <c r="AQ997" s="70"/>
      <c r="AR997" s="183"/>
      <c r="AS997" s="70"/>
      <c r="AT997" s="183"/>
      <c r="AU997" s="70"/>
      <c r="AV997" s="183"/>
      <c r="AW997" s="70"/>
      <c r="AX997" s="183"/>
      <c r="AY997" s="168"/>
      <c r="AZ997" s="202"/>
      <c r="BA997" s="168" t="str">
        <f t="shared" si="1037"/>
        <v>—</v>
      </c>
      <c r="BB997" s="208">
        <v>195</v>
      </c>
      <c r="BC997" s="168">
        <f t="shared" si="1038"/>
        <v>884</v>
      </c>
      <c r="BD997" s="208"/>
      <c r="BE997" s="168"/>
      <c r="BF997" s="208"/>
      <c r="BG997" s="168"/>
      <c r="BH997" s="208"/>
      <c r="BI997" s="168"/>
      <c r="BJ997" s="183"/>
      <c r="BK997" s="168" t="str">
        <f t="shared" si="1036"/>
        <v>—</v>
      </c>
    </row>
    <row r="998" spans="1:63" ht="12.95" customHeight="1" x14ac:dyDescent="0.2">
      <c r="B998" s="214" t="s">
        <v>2058</v>
      </c>
      <c r="C998" s="254" t="s">
        <v>1910</v>
      </c>
      <c r="D998" s="183"/>
      <c r="E998" s="70"/>
      <c r="F998" s="183"/>
      <c r="G998" s="70"/>
      <c r="H998" s="183"/>
      <c r="I998" s="70"/>
      <c r="J998" s="183"/>
      <c r="K998" s="70"/>
      <c r="L998" s="183"/>
      <c r="M998" s="70"/>
      <c r="N998" s="183"/>
      <c r="O998" s="70"/>
      <c r="P998" s="183"/>
      <c r="Q998" s="70"/>
      <c r="R998" s="183"/>
      <c r="S998" s="70"/>
      <c r="T998" s="183"/>
      <c r="U998" s="70"/>
      <c r="V998" s="183"/>
      <c r="W998" s="70"/>
      <c r="X998" s="183"/>
      <c r="Y998" s="70"/>
      <c r="Z998" s="183"/>
      <c r="AA998" s="70"/>
      <c r="AB998" s="183"/>
      <c r="AC998" s="70"/>
      <c r="AD998" s="183"/>
      <c r="AE998" s="70"/>
      <c r="AF998" s="183"/>
      <c r="AG998" s="70"/>
      <c r="AH998" s="183"/>
      <c r="AI998" s="70"/>
      <c r="AJ998" s="183"/>
      <c r="AK998" s="70"/>
      <c r="AL998" s="183"/>
      <c r="AM998" s="70"/>
      <c r="AN998" s="183"/>
      <c r="AO998" s="70"/>
      <c r="AP998" s="183"/>
      <c r="AQ998" s="70"/>
      <c r="AR998" s="183"/>
      <c r="AS998" s="70"/>
      <c r="AT998" s="183"/>
      <c r="AU998" s="70"/>
      <c r="AV998" s="183"/>
      <c r="AW998" s="70"/>
      <c r="AX998" s="183"/>
      <c r="AY998" s="168"/>
      <c r="AZ998" s="202"/>
      <c r="BA998" s="168" t="str">
        <f t="shared" si="1037"/>
        <v>—</v>
      </c>
      <c r="BB998" s="208">
        <v>191</v>
      </c>
      <c r="BC998" s="168">
        <f t="shared" si="1038"/>
        <v>886</v>
      </c>
      <c r="BD998" s="208"/>
      <c r="BE998" s="168"/>
      <c r="BF998" s="208"/>
      <c r="BG998" s="168"/>
      <c r="BH998" s="208"/>
      <c r="BI998" s="168"/>
      <c r="BJ998" s="183"/>
      <c r="BK998" s="168" t="str">
        <f t="shared" si="1036"/>
        <v>—</v>
      </c>
    </row>
    <row r="999" spans="1:63" ht="12.95" customHeight="1" x14ac:dyDescent="0.2">
      <c r="B999" s="214" t="s">
        <v>2059</v>
      </c>
      <c r="C999" s="254" t="s">
        <v>1910</v>
      </c>
      <c r="D999" s="183"/>
      <c r="E999" s="70"/>
      <c r="F999" s="183"/>
      <c r="G999" s="70"/>
      <c r="H999" s="183"/>
      <c r="I999" s="70"/>
      <c r="J999" s="183"/>
      <c r="K999" s="70"/>
      <c r="L999" s="183"/>
      <c r="M999" s="70"/>
      <c r="N999" s="183"/>
      <c r="O999" s="70"/>
      <c r="P999" s="183"/>
      <c r="Q999" s="70"/>
      <c r="R999" s="183"/>
      <c r="S999" s="70"/>
      <c r="T999" s="183"/>
      <c r="U999" s="70"/>
      <c r="V999" s="183"/>
      <c r="W999" s="70"/>
      <c r="X999" s="183"/>
      <c r="Y999" s="70"/>
      <c r="Z999" s="183"/>
      <c r="AA999" s="70"/>
      <c r="AB999" s="183"/>
      <c r="AC999" s="70"/>
      <c r="AD999" s="183"/>
      <c r="AE999" s="70"/>
      <c r="AF999" s="183"/>
      <c r="AG999" s="70"/>
      <c r="AH999" s="183"/>
      <c r="AI999" s="70"/>
      <c r="AJ999" s="183"/>
      <c r="AK999" s="70"/>
      <c r="AL999" s="183"/>
      <c r="AM999" s="70"/>
      <c r="AN999" s="183"/>
      <c r="AO999" s="70"/>
      <c r="AP999" s="183"/>
      <c r="AQ999" s="70"/>
      <c r="AR999" s="183"/>
      <c r="AS999" s="70"/>
      <c r="AT999" s="183"/>
      <c r="AU999" s="70"/>
      <c r="AV999" s="183"/>
      <c r="AW999" s="70"/>
      <c r="AX999" s="183"/>
      <c r="AY999" s="168"/>
      <c r="AZ999" s="202"/>
      <c r="BA999" s="168" t="str">
        <f t="shared" si="1037"/>
        <v>—</v>
      </c>
      <c r="BB999" s="208">
        <v>187</v>
      </c>
      <c r="BC999" s="168">
        <f t="shared" si="1038"/>
        <v>887</v>
      </c>
      <c r="BD999" s="208"/>
      <c r="BE999" s="168"/>
      <c r="BF999" s="208"/>
      <c r="BG999" s="168"/>
      <c r="BH999" s="208"/>
      <c r="BI999" s="168"/>
      <c r="BJ999" s="183"/>
      <c r="BK999" s="168" t="str">
        <f t="shared" si="1036"/>
        <v>—</v>
      </c>
    </row>
    <row r="1000" spans="1:63" ht="12.95" customHeight="1" x14ac:dyDescent="0.2">
      <c r="B1000" s="102" t="s">
        <v>1821</v>
      </c>
      <c r="C1000" s="247" t="s">
        <v>1910</v>
      </c>
      <c r="D1000" s="183"/>
      <c r="E1000" s="70" t="str">
        <f>IF(D1000&gt;0,RANK(D1000,$D$11:$D$1079),"—")</f>
        <v>—</v>
      </c>
      <c r="F1000" s="183"/>
      <c r="G1000" s="70" t="str">
        <f>IF(F1000&gt;0,RANK(F1000,$F$11:$F$1079),"—")</f>
        <v>—</v>
      </c>
      <c r="H1000" s="183"/>
      <c r="I1000" s="70" t="str">
        <f>IF(H1000&gt;0,RANK(H1000,$H$11:$H$1079),"—")</f>
        <v>—</v>
      </c>
      <c r="J1000" s="183"/>
      <c r="K1000" s="70" t="str">
        <f>IF(J1000&gt;0,RANK(J1000,$J$11:$J$1079),"—")</f>
        <v>—</v>
      </c>
      <c r="L1000" s="183"/>
      <c r="M1000" s="70" t="str">
        <f>IF(L1000&gt;0,RANK(L1000,$L$11:$L$1079),"—")</f>
        <v>—</v>
      </c>
      <c r="N1000" s="183"/>
      <c r="O1000" s="70" t="str">
        <f>IF(N1000&gt;0,RANK(N1000,$N$11:$N$1079),"—")</f>
        <v>—</v>
      </c>
      <c r="P1000" s="183"/>
      <c r="Q1000" s="70" t="str">
        <f>IF(P1000&gt;0,RANK(P1000,$P$11:$P$1079),"—")</f>
        <v>—</v>
      </c>
      <c r="R1000" s="183"/>
      <c r="S1000" s="70" t="str">
        <f>IF(R1000&gt;0,RANK(R1000,$R$11:$R$1079),"—")</f>
        <v>—</v>
      </c>
      <c r="T1000" s="183"/>
      <c r="U1000" s="70" t="str">
        <f>IF(T1000&gt;0,RANK(T1000,$T$11:$T$1079),"—")</f>
        <v>—</v>
      </c>
      <c r="V1000" s="183"/>
      <c r="W1000" s="70" t="str">
        <f>IF(V1000&gt;0,RANK(V1000,$V$11:$V$1079),"—")</f>
        <v>—</v>
      </c>
      <c r="X1000" s="183"/>
      <c r="Y1000" s="70" t="str">
        <f>IF(X1000&gt;0,RANK(X1000,$X$11:$X$1079),"—")</f>
        <v>—</v>
      </c>
      <c r="Z1000" s="183"/>
      <c r="AA1000" s="70" t="str">
        <f>IF(Z1000&gt;0,RANK(Z1000,$Z$11:$Z$1079),"—")</f>
        <v>—</v>
      </c>
      <c r="AB1000" s="183"/>
      <c r="AC1000" s="70" t="str">
        <f>IF(AB1000&gt;0,RANK(AB1000,$AB$11:$AB$1079),"—")</f>
        <v>—</v>
      </c>
      <c r="AD1000" s="183"/>
      <c r="AE1000" s="70" t="str">
        <f>IF(AD1000&gt;0,RANK(AD1000,$AD$11:$AD$1079),"—")</f>
        <v>—</v>
      </c>
      <c r="AF1000" s="183"/>
      <c r="AG1000" s="70" t="str">
        <f>IF(AF1000&gt;0,RANK(AF1000,$AF$11:$AF$1079),"—")</f>
        <v>—</v>
      </c>
      <c r="AH1000" s="183"/>
      <c r="AI1000" s="70" t="str">
        <f>IF(AH1000&gt;0,RANK(AH1000,$AH$11:$AH$1079),"—")</f>
        <v>—</v>
      </c>
      <c r="AJ1000" s="183"/>
      <c r="AK1000" s="70" t="str">
        <f>IF(AJ1000&gt;0,RANK(AJ1000,$AJ$11:$AJ$1079),"—")</f>
        <v>—</v>
      </c>
      <c r="AL1000" s="183"/>
      <c r="AM1000" s="70" t="str">
        <f>IF(AL1000&gt;0,RANK(AL1000,$AL$11:$AL$1079),"—")</f>
        <v>—</v>
      </c>
      <c r="AN1000" s="183"/>
      <c r="AO1000" s="70" t="str">
        <f>IF(AN1000&gt;0,RANK(AN1000,$AN$11:$AN$1079),"—")</f>
        <v>—</v>
      </c>
      <c r="AP1000" s="183"/>
      <c r="AQ1000" s="70" t="str">
        <f>IF(AP1000&gt;0,RANK(AP1000,$AP$11:$AP$1079),"—")</f>
        <v>—</v>
      </c>
      <c r="AR1000" s="183"/>
      <c r="AS1000" s="70" t="str">
        <f>IF(AR1000&gt;0,RANK(AR1000,$AR$11:$AR$1079),"—")</f>
        <v>—</v>
      </c>
      <c r="AT1000" s="183">
        <v>1566</v>
      </c>
      <c r="AU1000" s="70">
        <f>IF(AT1000&gt;0,RANK(AT1000,$AT$11:$AT$1079),"—")</f>
        <v>457</v>
      </c>
      <c r="AV1000" s="183">
        <v>1545</v>
      </c>
      <c r="AW1000" s="70">
        <f>IF(AV1000&gt;0,RANK(AV1000,$AV$11:$AV$1079),"—")</f>
        <v>467</v>
      </c>
      <c r="AX1000" s="183">
        <v>651</v>
      </c>
      <c r="AY1000" s="168">
        <f>IF(AX1000&gt;0,RANK(AX1000,$AX$11:$AX$1079),"—")</f>
        <v>568</v>
      </c>
      <c r="AZ1000" s="213">
        <v>200</v>
      </c>
      <c r="BA1000" s="168">
        <f t="shared" si="1037"/>
        <v>719</v>
      </c>
      <c r="BB1000" s="213">
        <v>183</v>
      </c>
      <c r="BC1000" s="168">
        <f t="shared" si="1038"/>
        <v>891</v>
      </c>
      <c r="BD1000" s="213"/>
      <c r="BE1000" s="168"/>
      <c r="BF1000" s="213"/>
      <c r="BG1000" s="168"/>
      <c r="BH1000" s="213"/>
      <c r="BI1000" s="168"/>
      <c r="BJ1000" s="183"/>
      <c r="BK1000" s="168" t="str">
        <f t="shared" si="1036"/>
        <v>—</v>
      </c>
    </row>
    <row r="1001" spans="1:63" ht="12.95" customHeight="1" x14ac:dyDescent="0.2">
      <c r="B1001" s="102" t="s">
        <v>559</v>
      </c>
      <c r="C1001" s="247" t="s">
        <v>1910</v>
      </c>
      <c r="D1001" s="183"/>
      <c r="E1001" s="70" t="str">
        <f>IF(D1001&gt;0,RANK(D1001,$D$11:$D$1079),"—")</f>
        <v>—</v>
      </c>
      <c r="F1001" s="183"/>
      <c r="G1001" s="70" t="str">
        <f>IF(F1001&gt;0,RANK(F1001,$F$11:$F$1079),"—")</f>
        <v>—</v>
      </c>
      <c r="H1001" s="183"/>
      <c r="I1001" s="70" t="str">
        <f>IF(H1001&gt;0,RANK(H1001,$H$11:$H$1079),"—")</f>
        <v>—</v>
      </c>
      <c r="J1001" s="183"/>
      <c r="K1001" s="70" t="str">
        <f>IF(J1001&gt;0,RANK(J1001,$J$11:$J$1079),"—")</f>
        <v>—</v>
      </c>
      <c r="L1001" s="183"/>
      <c r="M1001" s="70" t="str">
        <f>IF(L1001&gt;0,RANK(L1001,$L$11:$L$1079),"—")</f>
        <v>—</v>
      </c>
      <c r="N1001" s="183"/>
      <c r="O1001" s="70" t="str">
        <f>IF(N1001&gt;0,RANK(N1001,$N$11:$N$1079),"—")</f>
        <v>—</v>
      </c>
      <c r="P1001" s="183"/>
      <c r="Q1001" s="70" t="str">
        <f>IF(P1001&gt;0,RANK(P1001,$P$11:$P$1079),"—")</f>
        <v>—</v>
      </c>
      <c r="R1001" s="183"/>
      <c r="S1001" s="70" t="str">
        <f>IF(R1001&gt;0,RANK(R1001,$R$11:$R$1079),"—")</f>
        <v>—</v>
      </c>
      <c r="T1001" s="183"/>
      <c r="U1001" s="70" t="str">
        <f>IF(T1001&gt;0,RANK(T1001,$T$11:$T$1079),"—")</f>
        <v>—</v>
      </c>
      <c r="V1001" s="183"/>
      <c r="W1001" s="70" t="str">
        <f>IF(V1001&gt;0,RANK(V1001,$V$11:$V$1079),"—")</f>
        <v>—</v>
      </c>
      <c r="X1001" s="183"/>
      <c r="Y1001" s="70" t="str">
        <f>IF(X1001&gt;0,RANK(X1001,$X$11:$X$1079),"—")</f>
        <v>—</v>
      </c>
      <c r="Z1001" s="183"/>
      <c r="AA1001" s="70" t="str">
        <f>IF(Z1001&gt;0,RANK(Z1001,$Z$11:$Z$1079),"—")</f>
        <v>—</v>
      </c>
      <c r="AB1001" s="183"/>
      <c r="AC1001" s="70" t="str">
        <f>IF(AB1001&gt;0,RANK(AB1001,$AB$11:$AB$1079),"—")</f>
        <v>—</v>
      </c>
      <c r="AD1001" s="183"/>
      <c r="AE1001" s="70" t="str">
        <f>IF(AD1001&gt;0,RANK(AD1001,$AD$11:$AD$1079),"—")</f>
        <v>—</v>
      </c>
      <c r="AF1001" s="183"/>
      <c r="AG1001" s="70" t="str">
        <f>IF(AF1001&gt;0,RANK(AF1001,$AF$11:$AF$1079),"—")</f>
        <v>—</v>
      </c>
      <c r="AH1001" s="183"/>
      <c r="AI1001" s="70" t="str">
        <f>IF(AH1001&gt;0,RANK(AH1001,$AH$11:$AH$1079),"—")</f>
        <v>—</v>
      </c>
      <c r="AJ1001" s="183"/>
      <c r="AK1001" s="70" t="str">
        <f>IF(AJ1001&gt;0,RANK(AJ1001,$AJ$11:$AJ$1079),"—")</f>
        <v>—</v>
      </c>
      <c r="AL1001" s="183"/>
      <c r="AM1001" s="70" t="str">
        <f>IF(AL1001&gt;0,RANK(AL1001,$AL$11:$AL$1079),"—")</f>
        <v>—</v>
      </c>
      <c r="AN1001" s="183"/>
      <c r="AO1001" s="70" t="str">
        <f>IF(AN1001&gt;0,RANK(AN1001,$AN$11:$AN$1079),"—")</f>
        <v>—</v>
      </c>
      <c r="AP1001" s="192">
        <v>173</v>
      </c>
      <c r="AQ1001" s="70">
        <f>IF(AP1001&gt;0,RANK(AP1001,$AP$11:$AP$1079),"—")</f>
        <v>628</v>
      </c>
      <c r="AR1001" s="192"/>
      <c r="AS1001" s="70" t="str">
        <f>IF(AR1001&gt;0,RANK(AR1001,$AR$11:$AR$1079),"—")</f>
        <v>—</v>
      </c>
      <c r="AT1001" s="192">
        <v>278</v>
      </c>
      <c r="AU1001" s="70">
        <f>IF(AT1001&gt;0,RANK(AT1001,$AT$11:$AT$1079),"—")</f>
        <v>635</v>
      </c>
      <c r="AV1001" s="192"/>
      <c r="AW1001" s="70" t="str">
        <f>IF(AV1001&gt;0,RANK(AV1001,$AV$11:$AV$1079),"—")</f>
        <v>—</v>
      </c>
      <c r="AX1001" s="192"/>
      <c r="AY1001" s="168" t="str">
        <f>IF(AX1001&gt;0,RANK(AX1001,$AX$11:$AX$1079),"—")</f>
        <v>—</v>
      </c>
      <c r="AZ1001" s="117"/>
      <c r="BA1001" s="168" t="str">
        <f t="shared" si="1037"/>
        <v>—</v>
      </c>
      <c r="BB1001" s="213">
        <v>183</v>
      </c>
      <c r="BC1001" s="168">
        <f t="shared" si="1038"/>
        <v>891</v>
      </c>
      <c r="BD1001" s="213"/>
      <c r="BE1001" s="168"/>
      <c r="BF1001" s="213"/>
      <c r="BG1001" s="168"/>
      <c r="BH1001" s="213"/>
      <c r="BI1001" s="168"/>
      <c r="BJ1001" s="192"/>
      <c r="BK1001" s="168" t="str">
        <f t="shared" si="1036"/>
        <v>—</v>
      </c>
    </row>
    <row r="1002" spans="1:63" ht="12.95" customHeight="1" x14ac:dyDescent="0.2">
      <c r="A1002" s="41" t="s">
        <v>430</v>
      </c>
      <c r="B1002" s="214" t="s">
        <v>2062</v>
      </c>
      <c r="C1002" s="254" t="s">
        <v>1910</v>
      </c>
      <c r="D1002" s="183"/>
      <c r="E1002" s="70"/>
      <c r="F1002" s="183"/>
      <c r="G1002" s="70"/>
      <c r="H1002" s="183"/>
      <c r="I1002" s="70"/>
      <c r="J1002" s="183"/>
      <c r="K1002" s="70"/>
      <c r="L1002" s="183"/>
      <c r="M1002" s="70"/>
      <c r="N1002" s="183"/>
      <c r="O1002" s="70"/>
      <c r="P1002" s="183"/>
      <c r="Q1002" s="70"/>
      <c r="R1002" s="183"/>
      <c r="S1002" s="70"/>
      <c r="T1002" s="183"/>
      <c r="U1002" s="70"/>
      <c r="V1002" s="183"/>
      <c r="W1002" s="70"/>
      <c r="X1002" s="183"/>
      <c r="Y1002" s="70"/>
      <c r="Z1002" s="183"/>
      <c r="AA1002" s="70"/>
      <c r="AB1002" s="183"/>
      <c r="AC1002" s="70"/>
      <c r="AD1002" s="183"/>
      <c r="AE1002" s="70"/>
      <c r="AF1002" s="183"/>
      <c r="AG1002" s="70"/>
      <c r="AH1002" s="183"/>
      <c r="AI1002" s="70"/>
      <c r="AJ1002" s="183"/>
      <c r="AK1002" s="70"/>
      <c r="AL1002" s="183"/>
      <c r="AM1002" s="70"/>
      <c r="AN1002" s="183"/>
      <c r="AO1002" s="70"/>
      <c r="AP1002" s="183"/>
      <c r="AQ1002" s="70"/>
      <c r="AR1002" s="183"/>
      <c r="AS1002" s="70"/>
      <c r="AT1002" s="183"/>
      <c r="AU1002" s="70"/>
      <c r="AV1002" s="183"/>
      <c r="AW1002" s="70"/>
      <c r="AX1002" s="183"/>
      <c r="AY1002" s="168"/>
      <c r="AZ1002" s="208">
        <v>251</v>
      </c>
      <c r="BA1002" s="168">
        <f t="shared" si="1037"/>
        <v>711</v>
      </c>
      <c r="BB1002" s="208">
        <v>180</v>
      </c>
      <c r="BC1002" s="168">
        <f t="shared" si="1038"/>
        <v>893</v>
      </c>
      <c r="BD1002" s="208"/>
      <c r="BE1002" s="168"/>
      <c r="BF1002" s="208"/>
      <c r="BG1002" s="168"/>
      <c r="BH1002" s="208"/>
      <c r="BI1002" s="168"/>
      <c r="BJ1002" s="183"/>
      <c r="BK1002" s="168" t="str">
        <f t="shared" si="1036"/>
        <v>—</v>
      </c>
    </row>
    <row r="1003" spans="1:63" ht="12.95" customHeight="1" x14ac:dyDescent="0.2">
      <c r="B1003" s="214" t="s">
        <v>2064</v>
      </c>
      <c r="C1003" s="254" t="s">
        <v>1910</v>
      </c>
      <c r="D1003" s="183"/>
      <c r="E1003" s="70"/>
      <c r="F1003" s="183"/>
      <c r="G1003" s="70"/>
      <c r="H1003" s="183"/>
      <c r="I1003" s="70"/>
      <c r="J1003" s="183"/>
      <c r="K1003" s="70"/>
      <c r="L1003" s="183"/>
      <c r="M1003" s="70"/>
      <c r="N1003" s="183"/>
      <c r="O1003" s="70"/>
      <c r="P1003" s="183"/>
      <c r="Q1003" s="70"/>
      <c r="R1003" s="183"/>
      <c r="S1003" s="70"/>
      <c r="T1003" s="183"/>
      <c r="U1003" s="70"/>
      <c r="V1003" s="183"/>
      <c r="W1003" s="70"/>
      <c r="X1003" s="183"/>
      <c r="Y1003" s="70"/>
      <c r="Z1003" s="183"/>
      <c r="AA1003" s="70"/>
      <c r="AB1003" s="183"/>
      <c r="AC1003" s="70"/>
      <c r="AD1003" s="183"/>
      <c r="AE1003" s="70"/>
      <c r="AF1003" s="183"/>
      <c r="AG1003" s="70"/>
      <c r="AH1003" s="183"/>
      <c r="AI1003" s="70"/>
      <c r="AJ1003" s="183"/>
      <c r="AK1003" s="70"/>
      <c r="AL1003" s="183"/>
      <c r="AM1003" s="70"/>
      <c r="AN1003" s="183"/>
      <c r="AO1003" s="70"/>
      <c r="AP1003" s="183"/>
      <c r="AQ1003" s="70"/>
      <c r="AR1003" s="183"/>
      <c r="AS1003" s="70"/>
      <c r="AT1003" s="183"/>
      <c r="AU1003" s="70"/>
      <c r="AV1003" s="183"/>
      <c r="AW1003" s="70"/>
      <c r="AX1003" s="183"/>
      <c r="AY1003" s="168"/>
      <c r="AZ1003" s="202"/>
      <c r="BA1003" s="168" t="str">
        <f t="shared" si="1037"/>
        <v>—</v>
      </c>
      <c r="BB1003" s="208">
        <v>171</v>
      </c>
      <c r="BC1003" s="168">
        <f t="shared" si="1038"/>
        <v>898</v>
      </c>
      <c r="BD1003" s="208"/>
      <c r="BE1003" s="168"/>
      <c r="BF1003" s="208"/>
      <c r="BG1003" s="168"/>
      <c r="BH1003" s="208"/>
      <c r="BI1003" s="168"/>
      <c r="BJ1003" s="183"/>
      <c r="BK1003" s="168" t="str">
        <f t="shared" si="1036"/>
        <v>—</v>
      </c>
    </row>
    <row r="1004" spans="1:63" ht="12.95" customHeight="1" x14ac:dyDescent="0.2">
      <c r="B1004" s="214" t="s">
        <v>2066</v>
      </c>
      <c r="C1004" s="254" t="s">
        <v>1910</v>
      </c>
      <c r="D1004" s="183"/>
      <c r="E1004" s="70"/>
      <c r="F1004" s="183"/>
      <c r="G1004" s="70"/>
      <c r="H1004" s="183"/>
      <c r="I1004" s="70"/>
      <c r="J1004" s="183"/>
      <c r="K1004" s="70"/>
      <c r="L1004" s="183"/>
      <c r="M1004" s="70"/>
      <c r="N1004" s="183"/>
      <c r="O1004" s="70"/>
      <c r="P1004" s="183"/>
      <c r="Q1004" s="70"/>
      <c r="R1004" s="183"/>
      <c r="S1004" s="70"/>
      <c r="T1004" s="183"/>
      <c r="U1004" s="70"/>
      <c r="V1004" s="183"/>
      <c r="W1004" s="70"/>
      <c r="X1004" s="183"/>
      <c r="Y1004" s="70"/>
      <c r="Z1004" s="183"/>
      <c r="AA1004" s="70"/>
      <c r="AB1004" s="183"/>
      <c r="AC1004" s="70"/>
      <c r="AD1004" s="183"/>
      <c r="AE1004" s="70"/>
      <c r="AF1004" s="183"/>
      <c r="AG1004" s="70"/>
      <c r="AH1004" s="183"/>
      <c r="AI1004" s="70"/>
      <c r="AJ1004" s="183"/>
      <c r="AK1004" s="70"/>
      <c r="AL1004" s="183"/>
      <c r="AM1004" s="70"/>
      <c r="AN1004" s="183"/>
      <c r="AO1004" s="70"/>
      <c r="AP1004" s="183"/>
      <c r="AQ1004" s="70"/>
      <c r="AR1004" s="183"/>
      <c r="AS1004" s="70"/>
      <c r="AT1004" s="183"/>
      <c r="AU1004" s="70"/>
      <c r="AV1004" s="183"/>
      <c r="AW1004" s="70"/>
      <c r="AX1004" s="183"/>
      <c r="AY1004" s="168"/>
      <c r="AZ1004" s="208"/>
      <c r="BA1004" s="168" t="str">
        <f t="shared" si="1037"/>
        <v>—</v>
      </c>
      <c r="BB1004" s="208">
        <v>157</v>
      </c>
      <c r="BC1004" s="168">
        <f t="shared" si="1038"/>
        <v>904</v>
      </c>
      <c r="BD1004" s="208"/>
      <c r="BE1004" s="168"/>
      <c r="BF1004" s="208"/>
      <c r="BG1004" s="168"/>
      <c r="BH1004" s="208"/>
      <c r="BI1004" s="168"/>
      <c r="BJ1004" s="183"/>
      <c r="BK1004" s="168" t="str">
        <f t="shared" si="1036"/>
        <v>—</v>
      </c>
    </row>
    <row r="1005" spans="1:63" ht="12.95" customHeight="1" x14ac:dyDescent="0.2">
      <c r="B1005" s="214" t="s">
        <v>2068</v>
      </c>
      <c r="C1005" s="254" t="s">
        <v>1910</v>
      </c>
      <c r="D1005" s="183"/>
      <c r="E1005" s="70"/>
      <c r="F1005" s="183"/>
      <c r="G1005" s="70"/>
      <c r="H1005" s="183"/>
      <c r="I1005" s="70"/>
      <c r="J1005" s="183"/>
      <c r="K1005" s="70"/>
      <c r="L1005" s="183"/>
      <c r="M1005" s="70"/>
      <c r="N1005" s="183"/>
      <c r="O1005" s="70"/>
      <c r="P1005" s="183"/>
      <c r="Q1005" s="70"/>
      <c r="R1005" s="183"/>
      <c r="S1005" s="70"/>
      <c r="T1005" s="183"/>
      <c r="U1005" s="70"/>
      <c r="V1005" s="183"/>
      <c r="W1005" s="70"/>
      <c r="X1005" s="183"/>
      <c r="Y1005" s="70"/>
      <c r="Z1005" s="183"/>
      <c r="AA1005" s="70"/>
      <c r="AB1005" s="183"/>
      <c r="AC1005" s="70"/>
      <c r="AD1005" s="183"/>
      <c r="AE1005" s="70"/>
      <c r="AF1005" s="183"/>
      <c r="AG1005" s="70"/>
      <c r="AH1005" s="183"/>
      <c r="AI1005" s="70"/>
      <c r="AJ1005" s="183"/>
      <c r="AK1005" s="70"/>
      <c r="AL1005" s="183"/>
      <c r="AM1005" s="70"/>
      <c r="AN1005" s="183"/>
      <c r="AO1005" s="70"/>
      <c r="AP1005" s="183"/>
      <c r="AQ1005" s="70"/>
      <c r="AR1005" s="183"/>
      <c r="AS1005" s="70"/>
      <c r="AT1005" s="183"/>
      <c r="AU1005" s="70"/>
      <c r="AV1005" s="183"/>
      <c r="AW1005" s="70"/>
      <c r="AX1005" s="183"/>
      <c r="AY1005" s="168"/>
      <c r="AZ1005" s="208">
        <v>155</v>
      </c>
      <c r="BA1005" s="168">
        <f t="shared" si="1037"/>
        <v>727</v>
      </c>
      <c r="BB1005" s="222">
        <v>151</v>
      </c>
      <c r="BC1005" s="168">
        <f t="shared" si="1038"/>
        <v>907</v>
      </c>
      <c r="BD1005" s="222"/>
      <c r="BE1005" s="168"/>
      <c r="BF1005" s="222"/>
      <c r="BG1005" s="168"/>
      <c r="BH1005" s="222"/>
      <c r="BI1005" s="168"/>
      <c r="BJ1005" s="183"/>
      <c r="BK1005" s="168" t="str">
        <f t="shared" si="1036"/>
        <v>—</v>
      </c>
    </row>
    <row r="1006" spans="1:63" ht="12.95" customHeight="1" x14ac:dyDescent="0.2">
      <c r="B1006" s="102" t="s">
        <v>606</v>
      </c>
      <c r="C1006" s="247" t="s">
        <v>1910</v>
      </c>
      <c r="D1006" s="183">
        <v>11969</v>
      </c>
      <c r="E1006" s="70">
        <f t="shared" ref="E1006:E1033" si="1039">IF(D1006&gt;0,RANK(D1006,$D$11:$D$1079),"—")</f>
        <v>147</v>
      </c>
      <c r="F1006" s="183">
        <v>12402</v>
      </c>
      <c r="G1006" s="70">
        <f t="shared" ref="G1006:G1033" si="1040">IF(F1006&gt;0,RANK(F1006,$F$11:$F$1079),"—")</f>
        <v>154</v>
      </c>
      <c r="H1006" s="183">
        <v>20357</v>
      </c>
      <c r="I1006" s="70">
        <f t="shared" ref="I1006:I1033" si="1041">IF(H1006&gt;0,RANK(H1006,$H$11:$H$1079),"—")</f>
        <v>132</v>
      </c>
      <c r="J1006" s="183">
        <v>29405</v>
      </c>
      <c r="K1006" s="70">
        <f t="shared" ref="K1006:K1033" si="1042">IF(J1006&gt;0,RANK(J1006,$J$11:$J$1079),"—")</f>
        <v>128</v>
      </c>
      <c r="L1006" s="183">
        <v>30969</v>
      </c>
      <c r="M1006" s="70">
        <f t="shared" ref="M1006:M1033" si="1043">IF(L1006&gt;0,RANK(L1006,$L$11:$L$1079),"—")</f>
        <v>125</v>
      </c>
      <c r="N1006" s="183">
        <v>33066</v>
      </c>
      <c r="O1006" s="70">
        <f t="shared" ref="O1006:O1033" si="1044">IF(N1006&gt;0,RANK(N1006,$N$11:$N$1079),"—")</f>
        <v>123</v>
      </c>
      <c r="P1006" s="183">
        <v>41329</v>
      </c>
      <c r="Q1006" s="70">
        <f t="shared" ref="Q1006:Q1033" si="1045">IF(P1006&gt;0,RANK(P1006,$P$11:$P$1079),"—")</f>
        <v>121</v>
      </c>
      <c r="R1006" s="183">
        <v>51106</v>
      </c>
      <c r="S1006" s="70">
        <f t="shared" ref="S1006:S1033" si="1046">IF(R1006&gt;0,RANK(R1006,$R$11:$R$1079),"—")</f>
        <v>117</v>
      </c>
      <c r="T1006" s="183">
        <v>56932</v>
      </c>
      <c r="U1006" s="70">
        <f t="shared" ref="U1006:U1033" si="1047">IF(T1006&gt;0,RANK(T1006,$T$11:$T$1079),"—")</f>
        <v>112</v>
      </c>
      <c r="V1006" s="183">
        <v>65705</v>
      </c>
      <c r="W1006" s="70">
        <f t="shared" ref="W1006:W1033" si="1048">IF(V1006&gt;0,RANK(V1006,$V$11:$V$1079),"—")</f>
        <v>108</v>
      </c>
      <c r="X1006" s="183">
        <v>69154</v>
      </c>
      <c r="Y1006" s="70">
        <f t="shared" ref="Y1006:Y1033" si="1049">IF(X1006&gt;0,RANK(X1006,$X$11:$X$1079),"—")</f>
        <v>109</v>
      </c>
      <c r="Z1006" s="183">
        <v>69228</v>
      </c>
      <c r="AA1006" s="70">
        <f t="shared" ref="AA1006:AA1033" si="1050">IF(Z1006&gt;0,RANK(Z1006,$Z$11:$Z$1079),"—")</f>
        <v>110</v>
      </c>
      <c r="AB1006" s="183">
        <v>69460</v>
      </c>
      <c r="AC1006" s="70">
        <f t="shared" ref="AC1006:AC1033" si="1051">IF(AB1006&gt;0,RANK(AB1006,$AB$11:$AB$1079),"—")</f>
        <v>114</v>
      </c>
      <c r="AD1006" s="183">
        <v>78410</v>
      </c>
      <c r="AE1006" s="70">
        <f t="shared" ref="AE1006:AE1033" si="1052">IF(AD1006&gt;0,RANK(AD1006,$AD$11:$AD$1079),"—")</f>
        <v>108</v>
      </c>
      <c r="AF1006" s="183">
        <v>89626</v>
      </c>
      <c r="AG1006" s="70">
        <f t="shared" ref="AG1006:AG1033" si="1053">IF(AF1006&gt;0,RANK(AF1006,$AF$11:$AF$1079),"—")</f>
        <v>104</v>
      </c>
      <c r="AH1006" s="183">
        <v>88936</v>
      </c>
      <c r="AI1006" s="70">
        <f t="shared" ref="AI1006:AI1033" si="1054">IF(AH1006&gt;0,RANK(AH1006,$AH$11:$AH$1079),"—")</f>
        <v>112</v>
      </c>
      <c r="AJ1006" s="183">
        <v>102974</v>
      </c>
      <c r="AK1006" s="70">
        <f t="shared" ref="AK1006:AK1033" si="1055">IF(AJ1006&gt;0,RANK(AJ1006,$AJ$11:$AJ$1079),"—")</f>
        <v>111</v>
      </c>
      <c r="AL1006" s="183">
        <v>109083</v>
      </c>
      <c r="AM1006" s="70">
        <f t="shared" ref="AM1006:AM1033" si="1056">IF(AL1006&gt;0,RANK(AL1006,$AL$11:$AL$1079),"—")</f>
        <v>111</v>
      </c>
      <c r="AN1006" s="183">
        <v>112078</v>
      </c>
      <c r="AO1006" s="70">
        <f t="shared" ref="AO1006:AO1033" si="1057">IF(AN1006&gt;0,RANK(AN1006,$AN$11:$AN$1079),"—")</f>
        <v>114</v>
      </c>
      <c r="AP1006" s="183">
        <v>107388</v>
      </c>
      <c r="AQ1006" s="70">
        <f t="shared" ref="AQ1006:AQ1033" si="1058">IF(AP1006&gt;0,RANK(AP1006,$AP$11:$AP$1079),"—")</f>
        <v>122</v>
      </c>
      <c r="AR1006" s="183">
        <v>106986</v>
      </c>
      <c r="AS1006" s="70">
        <f t="shared" ref="AS1006:AS1033" si="1059">IF(AR1006&gt;0,RANK(AR1006,$AR$11:$AR$1079),"—")</f>
        <v>126</v>
      </c>
      <c r="AT1006" s="183">
        <v>107288</v>
      </c>
      <c r="AU1006" s="70">
        <f t="shared" ref="AU1006:AU1033" si="1060">IF(AT1006&gt;0,RANK(AT1006,$AT$11:$AT$1079),"—")</f>
        <v>127</v>
      </c>
      <c r="AV1006" s="183">
        <v>99275</v>
      </c>
      <c r="AW1006" s="70">
        <f t="shared" ref="AW1006:AW1033" si="1061">IF(AV1006&gt;0,RANK(AV1006,$AV$11:$AV$1079),"—")</f>
        <v>132</v>
      </c>
      <c r="AX1006" s="183">
        <v>101188</v>
      </c>
      <c r="AY1006" s="168">
        <f t="shared" ref="AY1006:AY1033" si="1062">IF(AX1006&gt;0,RANK(AX1006,$AX$11:$AX$1079),"—")</f>
        <v>131</v>
      </c>
      <c r="AZ1006" s="231" t="s">
        <v>2073</v>
      </c>
      <c r="BA1006" s="168" t="e">
        <f t="shared" si="1037"/>
        <v>#VALUE!</v>
      </c>
      <c r="BB1006" s="202">
        <v>104923</v>
      </c>
      <c r="BC1006" s="168">
        <f t="shared" si="1038"/>
        <v>141</v>
      </c>
      <c r="BD1006" s="202"/>
      <c r="BE1006" s="168"/>
      <c r="BF1006" s="202"/>
      <c r="BG1006" s="168"/>
      <c r="BH1006" s="202"/>
      <c r="BI1006" s="168"/>
      <c r="BJ1006" s="183"/>
      <c r="BK1006" s="168" t="str">
        <f t="shared" si="1036"/>
        <v>—</v>
      </c>
    </row>
    <row r="1007" spans="1:63" ht="12.95" customHeight="1" x14ac:dyDescent="0.2">
      <c r="B1007" s="102" t="s">
        <v>1576</v>
      </c>
      <c r="C1007" s="247" t="s">
        <v>1910</v>
      </c>
      <c r="D1007" s="183"/>
      <c r="E1007" s="70" t="str">
        <f t="shared" si="1039"/>
        <v>—</v>
      </c>
      <c r="F1007" s="183"/>
      <c r="G1007" s="70" t="str">
        <f t="shared" si="1040"/>
        <v>—</v>
      </c>
      <c r="H1007" s="183"/>
      <c r="I1007" s="70" t="str">
        <f t="shared" si="1041"/>
        <v>—</v>
      </c>
      <c r="J1007" s="183"/>
      <c r="K1007" s="70" t="str">
        <f t="shared" si="1042"/>
        <v>—</v>
      </c>
      <c r="L1007" s="183"/>
      <c r="M1007" s="70" t="str">
        <f t="shared" si="1043"/>
        <v>—</v>
      </c>
      <c r="N1007" s="183"/>
      <c r="O1007" s="70" t="str">
        <f t="shared" si="1044"/>
        <v>—</v>
      </c>
      <c r="P1007" s="183"/>
      <c r="Q1007" s="70" t="str">
        <f t="shared" si="1045"/>
        <v>—</v>
      </c>
      <c r="R1007" s="183">
        <v>819</v>
      </c>
      <c r="S1007" s="70">
        <f t="shared" si="1046"/>
        <v>399</v>
      </c>
      <c r="T1007" s="183">
        <v>734</v>
      </c>
      <c r="U1007" s="70">
        <f t="shared" si="1047"/>
        <v>421</v>
      </c>
      <c r="V1007" s="183">
        <v>649</v>
      </c>
      <c r="W1007" s="70">
        <f t="shared" si="1048"/>
        <v>435</v>
      </c>
      <c r="X1007" s="183">
        <v>564</v>
      </c>
      <c r="Y1007" s="70">
        <f t="shared" si="1049"/>
        <v>453</v>
      </c>
      <c r="Z1007" s="183">
        <v>479</v>
      </c>
      <c r="AA1007" s="70">
        <f t="shared" si="1050"/>
        <v>463</v>
      </c>
      <c r="AB1007" s="183">
        <v>394</v>
      </c>
      <c r="AC1007" s="70">
        <f t="shared" si="1051"/>
        <v>482</v>
      </c>
      <c r="AD1007" s="183">
        <v>307</v>
      </c>
      <c r="AE1007" s="70">
        <f t="shared" si="1052"/>
        <v>514</v>
      </c>
      <c r="AF1007" s="183">
        <v>581</v>
      </c>
      <c r="AG1007" s="70">
        <f t="shared" si="1053"/>
        <v>493</v>
      </c>
      <c r="AH1007" s="183">
        <v>800</v>
      </c>
      <c r="AI1007" s="70">
        <f t="shared" si="1054"/>
        <v>468</v>
      </c>
      <c r="AJ1007" s="183">
        <v>992</v>
      </c>
      <c r="AK1007" s="70">
        <f t="shared" si="1055"/>
        <v>470</v>
      </c>
      <c r="AL1007" s="183">
        <v>1226</v>
      </c>
      <c r="AM1007" s="70">
        <f t="shared" si="1056"/>
        <v>449</v>
      </c>
      <c r="AN1007" s="183">
        <v>1509</v>
      </c>
      <c r="AO1007" s="70">
        <f t="shared" si="1057"/>
        <v>441</v>
      </c>
      <c r="AP1007" s="183">
        <v>1149</v>
      </c>
      <c r="AQ1007" s="70">
        <f t="shared" si="1058"/>
        <v>477</v>
      </c>
      <c r="AR1007" s="183">
        <v>1642</v>
      </c>
      <c r="AS1007" s="70">
        <f t="shared" si="1059"/>
        <v>443</v>
      </c>
      <c r="AT1007" s="183">
        <v>1587</v>
      </c>
      <c r="AU1007" s="70">
        <f t="shared" si="1060"/>
        <v>455</v>
      </c>
      <c r="AV1007" s="183">
        <v>1851</v>
      </c>
      <c r="AW1007" s="70">
        <f t="shared" si="1061"/>
        <v>445</v>
      </c>
      <c r="AX1007" s="183">
        <v>1380</v>
      </c>
      <c r="AY1007" s="168">
        <f t="shared" si="1062"/>
        <v>486</v>
      </c>
      <c r="AZ1007" s="195"/>
      <c r="BA1007" s="168" t="str">
        <f t="shared" ref="BA1007:BA1038" si="1063">IF(AZ1007&gt;0,RANK(AZ1007,$AZ$11:$AZ$1079),"—")</f>
        <v>—</v>
      </c>
      <c r="BC1007" s="168" t="str">
        <f t="shared" ref="BC1007:BC1038" si="1064">IF(BB1007&gt;0,RANK(BB1007,$BB$11:$BB$1079),"—")</f>
        <v>—</v>
      </c>
      <c r="BE1007" s="168"/>
      <c r="BG1007" s="168"/>
      <c r="BI1007" s="168"/>
      <c r="BJ1007" s="183"/>
      <c r="BK1007" s="168" t="str">
        <f t="shared" si="1036"/>
        <v>—</v>
      </c>
    </row>
    <row r="1008" spans="1:63" ht="12.95" customHeight="1" x14ac:dyDescent="0.2">
      <c r="B1008" s="102" t="s">
        <v>663</v>
      </c>
      <c r="C1008" s="247" t="s">
        <v>1910</v>
      </c>
      <c r="D1008" s="183"/>
      <c r="E1008" s="70" t="str">
        <f t="shared" si="1039"/>
        <v>—</v>
      </c>
      <c r="F1008" s="183"/>
      <c r="G1008" s="70" t="str">
        <f t="shared" si="1040"/>
        <v>—</v>
      </c>
      <c r="H1008" s="183"/>
      <c r="I1008" s="70" t="str">
        <f t="shared" si="1041"/>
        <v>—</v>
      </c>
      <c r="J1008" s="183"/>
      <c r="K1008" s="70" t="str">
        <f t="shared" si="1042"/>
        <v>—</v>
      </c>
      <c r="L1008" s="183"/>
      <c r="M1008" s="70" t="str">
        <f t="shared" si="1043"/>
        <v>—</v>
      </c>
      <c r="N1008" s="183"/>
      <c r="O1008" s="70" t="str">
        <f t="shared" si="1044"/>
        <v>—</v>
      </c>
      <c r="P1008" s="183"/>
      <c r="Q1008" s="70" t="str">
        <f t="shared" si="1045"/>
        <v>—</v>
      </c>
      <c r="R1008" s="183"/>
      <c r="S1008" s="70" t="str">
        <f t="shared" si="1046"/>
        <v>—</v>
      </c>
      <c r="T1008" s="183"/>
      <c r="U1008" s="70" t="str">
        <f t="shared" si="1047"/>
        <v>—</v>
      </c>
      <c r="V1008" s="183"/>
      <c r="W1008" s="70" t="str">
        <f t="shared" si="1048"/>
        <v>—</v>
      </c>
      <c r="X1008" s="183"/>
      <c r="Y1008" s="70" t="str">
        <f t="shared" si="1049"/>
        <v>—</v>
      </c>
      <c r="Z1008" s="183"/>
      <c r="AA1008" s="70" t="str">
        <f t="shared" si="1050"/>
        <v>—</v>
      </c>
      <c r="AB1008" s="183"/>
      <c r="AC1008" s="70" t="str">
        <f t="shared" si="1051"/>
        <v>—</v>
      </c>
      <c r="AD1008" s="183"/>
      <c r="AE1008" s="70" t="str">
        <f t="shared" si="1052"/>
        <v>—</v>
      </c>
      <c r="AF1008" s="183"/>
      <c r="AG1008" s="70" t="str">
        <f t="shared" si="1053"/>
        <v>—</v>
      </c>
      <c r="AH1008" s="183"/>
      <c r="AI1008" s="70" t="str">
        <f t="shared" si="1054"/>
        <v>—</v>
      </c>
      <c r="AJ1008" s="183"/>
      <c r="AK1008" s="70" t="str">
        <f t="shared" si="1055"/>
        <v>—</v>
      </c>
      <c r="AL1008" s="183"/>
      <c r="AM1008" s="70" t="str">
        <f t="shared" si="1056"/>
        <v>—</v>
      </c>
      <c r="AN1008" s="183"/>
      <c r="AO1008" s="70" t="str">
        <f t="shared" si="1057"/>
        <v>—</v>
      </c>
      <c r="AP1008" s="183"/>
      <c r="AQ1008" s="70" t="str">
        <f t="shared" si="1058"/>
        <v>—</v>
      </c>
      <c r="AR1008" s="183"/>
      <c r="AS1008" s="70" t="str">
        <f t="shared" si="1059"/>
        <v>—</v>
      </c>
      <c r="AT1008" s="183"/>
      <c r="AU1008" s="70" t="str">
        <f t="shared" si="1060"/>
        <v>—</v>
      </c>
      <c r="AV1008" s="183"/>
      <c r="AW1008" s="70" t="str">
        <f t="shared" si="1061"/>
        <v>—</v>
      </c>
      <c r="AX1008" s="183">
        <v>276</v>
      </c>
      <c r="AY1008" s="168">
        <f t="shared" si="1062"/>
        <v>661</v>
      </c>
      <c r="AZ1008" s="195"/>
      <c r="BA1008" s="168" t="str">
        <f t="shared" si="1063"/>
        <v>—</v>
      </c>
      <c r="BC1008" s="168" t="str">
        <f t="shared" si="1064"/>
        <v>—</v>
      </c>
      <c r="BE1008" s="168"/>
      <c r="BG1008" s="168"/>
      <c r="BI1008" s="168"/>
      <c r="BJ1008" s="183"/>
      <c r="BK1008" s="168" t="str">
        <f t="shared" si="1036"/>
        <v>—</v>
      </c>
    </row>
    <row r="1009" spans="2:63" ht="12.95" customHeight="1" x14ac:dyDescent="0.2">
      <c r="B1009" s="102" t="s">
        <v>712</v>
      </c>
      <c r="C1009" s="247" t="s">
        <v>1910</v>
      </c>
      <c r="D1009" s="183">
        <v>178</v>
      </c>
      <c r="E1009" s="70">
        <f t="shared" si="1039"/>
        <v>359</v>
      </c>
      <c r="F1009" s="183">
        <v>198</v>
      </c>
      <c r="G1009" s="70">
        <f t="shared" si="1040"/>
        <v>427</v>
      </c>
      <c r="H1009" s="183">
        <v>220</v>
      </c>
      <c r="I1009" s="70">
        <f t="shared" si="1041"/>
        <v>364</v>
      </c>
      <c r="J1009" s="183">
        <v>107</v>
      </c>
      <c r="K1009" s="70">
        <f t="shared" si="1042"/>
        <v>408</v>
      </c>
      <c r="L1009" s="183">
        <v>387</v>
      </c>
      <c r="M1009" s="70">
        <f t="shared" si="1043"/>
        <v>371</v>
      </c>
      <c r="N1009" s="183"/>
      <c r="O1009" s="70" t="str">
        <f t="shared" si="1044"/>
        <v>—</v>
      </c>
      <c r="P1009" s="183"/>
      <c r="Q1009" s="70" t="str">
        <f t="shared" si="1045"/>
        <v>—</v>
      </c>
      <c r="R1009" s="183"/>
      <c r="S1009" s="70" t="str">
        <f t="shared" si="1046"/>
        <v>—</v>
      </c>
      <c r="T1009" s="183"/>
      <c r="U1009" s="70" t="str">
        <f t="shared" si="1047"/>
        <v>—</v>
      </c>
      <c r="V1009" s="183"/>
      <c r="W1009" s="70" t="str">
        <f t="shared" si="1048"/>
        <v>—</v>
      </c>
      <c r="X1009" s="183"/>
      <c r="Y1009" s="70" t="str">
        <f t="shared" si="1049"/>
        <v>—</v>
      </c>
      <c r="Z1009" s="183"/>
      <c r="AA1009" s="70" t="str">
        <f t="shared" si="1050"/>
        <v>—</v>
      </c>
      <c r="AB1009" s="183"/>
      <c r="AC1009" s="70" t="str">
        <f t="shared" si="1051"/>
        <v>—</v>
      </c>
      <c r="AD1009" s="183"/>
      <c r="AE1009" s="70" t="str">
        <f t="shared" si="1052"/>
        <v>—</v>
      </c>
      <c r="AF1009" s="183"/>
      <c r="AG1009" s="70" t="str">
        <f t="shared" si="1053"/>
        <v>—</v>
      </c>
      <c r="AH1009" s="183"/>
      <c r="AI1009" s="70" t="str">
        <f t="shared" si="1054"/>
        <v>—</v>
      </c>
      <c r="AJ1009" s="183"/>
      <c r="AK1009" s="70" t="str">
        <f t="shared" si="1055"/>
        <v>—</v>
      </c>
      <c r="AL1009" s="183"/>
      <c r="AM1009" s="70" t="str">
        <f t="shared" si="1056"/>
        <v>—</v>
      </c>
      <c r="AN1009" s="183"/>
      <c r="AO1009" s="70" t="str">
        <f t="shared" si="1057"/>
        <v>—</v>
      </c>
      <c r="AP1009" s="183"/>
      <c r="AQ1009" s="70" t="str">
        <f t="shared" si="1058"/>
        <v>—</v>
      </c>
      <c r="AR1009" s="183"/>
      <c r="AS1009" s="70" t="str">
        <f t="shared" si="1059"/>
        <v>—</v>
      </c>
      <c r="AT1009" s="183"/>
      <c r="AU1009" s="70" t="str">
        <f t="shared" si="1060"/>
        <v>—</v>
      </c>
      <c r="AV1009" s="183">
        <v>193</v>
      </c>
      <c r="AW1009" s="70">
        <f t="shared" si="1061"/>
        <v>671</v>
      </c>
      <c r="AX1009" s="183">
        <v>209</v>
      </c>
      <c r="AY1009" s="168">
        <f t="shared" si="1062"/>
        <v>678</v>
      </c>
      <c r="AZ1009" s="195"/>
      <c r="BA1009" s="168" t="str">
        <f t="shared" si="1063"/>
        <v>—</v>
      </c>
      <c r="BC1009" s="168" t="str">
        <f t="shared" si="1064"/>
        <v>—</v>
      </c>
      <c r="BE1009" s="168"/>
      <c r="BG1009" s="168"/>
      <c r="BI1009" s="168"/>
      <c r="BJ1009" s="183"/>
      <c r="BK1009" s="168" t="str">
        <f t="shared" si="1036"/>
        <v>—</v>
      </c>
    </row>
    <row r="1010" spans="2:63" ht="12.95" customHeight="1" x14ac:dyDescent="0.2">
      <c r="B1010" s="102" t="s">
        <v>428</v>
      </c>
      <c r="C1010" s="247" t="s">
        <v>1910</v>
      </c>
      <c r="D1010" s="183"/>
      <c r="E1010" s="70" t="str">
        <f t="shared" si="1039"/>
        <v>—</v>
      </c>
      <c r="F1010" s="183"/>
      <c r="G1010" s="70" t="str">
        <f t="shared" si="1040"/>
        <v>—</v>
      </c>
      <c r="H1010" s="183"/>
      <c r="I1010" s="70" t="str">
        <f t="shared" si="1041"/>
        <v>—</v>
      </c>
      <c r="J1010" s="183"/>
      <c r="K1010" s="70" t="str">
        <f t="shared" si="1042"/>
        <v>—</v>
      </c>
      <c r="L1010" s="183"/>
      <c r="M1010" s="70" t="str">
        <f t="shared" si="1043"/>
        <v>—</v>
      </c>
      <c r="N1010" s="183"/>
      <c r="O1010" s="70" t="str">
        <f t="shared" si="1044"/>
        <v>—</v>
      </c>
      <c r="P1010" s="183"/>
      <c r="Q1010" s="70" t="str">
        <f t="shared" si="1045"/>
        <v>—</v>
      </c>
      <c r="R1010" s="183"/>
      <c r="S1010" s="70" t="str">
        <f t="shared" si="1046"/>
        <v>—</v>
      </c>
      <c r="T1010" s="183"/>
      <c r="U1010" s="70" t="str">
        <f t="shared" si="1047"/>
        <v>—</v>
      </c>
      <c r="V1010" s="183"/>
      <c r="W1010" s="70" t="str">
        <f t="shared" si="1048"/>
        <v>—</v>
      </c>
      <c r="X1010" s="183"/>
      <c r="Y1010" s="70" t="str">
        <f t="shared" si="1049"/>
        <v>—</v>
      </c>
      <c r="Z1010" s="183"/>
      <c r="AA1010" s="70" t="str">
        <f t="shared" si="1050"/>
        <v>—</v>
      </c>
      <c r="AB1010" s="183"/>
      <c r="AC1010" s="70" t="str">
        <f t="shared" si="1051"/>
        <v>—</v>
      </c>
      <c r="AD1010" s="183"/>
      <c r="AE1010" s="70" t="str">
        <f t="shared" si="1052"/>
        <v>—</v>
      </c>
      <c r="AF1010" s="183"/>
      <c r="AG1010" s="70" t="str">
        <f t="shared" si="1053"/>
        <v>—</v>
      </c>
      <c r="AH1010" s="183"/>
      <c r="AI1010" s="70" t="str">
        <f t="shared" si="1054"/>
        <v>—</v>
      </c>
      <c r="AJ1010" s="183"/>
      <c r="AK1010" s="70" t="str">
        <f t="shared" si="1055"/>
        <v>—</v>
      </c>
      <c r="AL1010" s="183"/>
      <c r="AM1010" s="70" t="str">
        <f t="shared" si="1056"/>
        <v>—</v>
      </c>
      <c r="AN1010" s="183"/>
      <c r="AO1010" s="70" t="str">
        <f t="shared" si="1057"/>
        <v>—</v>
      </c>
      <c r="AP1010" s="183"/>
      <c r="AQ1010" s="70" t="str">
        <f t="shared" si="1058"/>
        <v>—</v>
      </c>
      <c r="AR1010" s="183"/>
      <c r="AS1010" s="70" t="str">
        <f t="shared" si="1059"/>
        <v>—</v>
      </c>
      <c r="AT1010" s="183">
        <v>324</v>
      </c>
      <c r="AU1010" s="70">
        <f t="shared" si="1060"/>
        <v>624</v>
      </c>
      <c r="AV1010" s="183">
        <v>325</v>
      </c>
      <c r="AW1010" s="70">
        <f t="shared" si="1061"/>
        <v>634</v>
      </c>
      <c r="AX1010" s="183">
        <v>155</v>
      </c>
      <c r="AY1010" s="168">
        <f t="shared" si="1062"/>
        <v>696</v>
      </c>
      <c r="BA1010" s="168" t="str">
        <f t="shared" si="1063"/>
        <v>—</v>
      </c>
      <c r="BC1010" s="168" t="str">
        <f t="shared" si="1064"/>
        <v>—</v>
      </c>
      <c r="BE1010" s="168"/>
      <c r="BG1010" s="168"/>
      <c r="BI1010" s="168"/>
      <c r="BJ1010" s="183"/>
      <c r="BK1010" s="168" t="str">
        <f t="shared" si="1036"/>
        <v>—</v>
      </c>
    </row>
    <row r="1011" spans="2:63" ht="12.95" customHeight="1" x14ac:dyDescent="0.2">
      <c r="B1011" s="102" t="s">
        <v>1581</v>
      </c>
      <c r="C1011" s="247" t="s">
        <v>1910</v>
      </c>
      <c r="D1011" s="183">
        <v>8469</v>
      </c>
      <c r="E1011" s="70">
        <f t="shared" si="1039"/>
        <v>164</v>
      </c>
      <c r="F1011" s="183">
        <v>9775</v>
      </c>
      <c r="G1011" s="70">
        <f t="shared" si="1040"/>
        <v>165</v>
      </c>
      <c r="H1011" s="183">
        <v>11081</v>
      </c>
      <c r="I1011" s="70">
        <f t="shared" si="1041"/>
        <v>166</v>
      </c>
      <c r="J1011" s="183"/>
      <c r="K1011" s="70" t="str">
        <f t="shared" si="1042"/>
        <v>—</v>
      </c>
      <c r="L1011" s="183"/>
      <c r="M1011" s="70" t="str">
        <f t="shared" si="1043"/>
        <v>—</v>
      </c>
      <c r="N1011" s="183"/>
      <c r="O1011" s="70" t="str">
        <f t="shared" si="1044"/>
        <v>—</v>
      </c>
      <c r="P1011" s="183"/>
      <c r="Q1011" s="70" t="str">
        <f t="shared" si="1045"/>
        <v>—</v>
      </c>
      <c r="R1011" s="183"/>
      <c r="S1011" s="70" t="str">
        <f t="shared" si="1046"/>
        <v>—</v>
      </c>
      <c r="T1011" s="183"/>
      <c r="U1011" s="70" t="str">
        <f t="shared" si="1047"/>
        <v>—</v>
      </c>
      <c r="V1011" s="183"/>
      <c r="W1011" s="70" t="str">
        <f t="shared" si="1048"/>
        <v>—</v>
      </c>
      <c r="X1011" s="183"/>
      <c r="Y1011" s="70" t="str">
        <f t="shared" si="1049"/>
        <v>—</v>
      </c>
      <c r="Z1011" s="183"/>
      <c r="AA1011" s="70" t="str">
        <f t="shared" si="1050"/>
        <v>—</v>
      </c>
      <c r="AB1011" s="183"/>
      <c r="AC1011" s="70" t="str">
        <f t="shared" si="1051"/>
        <v>—</v>
      </c>
      <c r="AD1011" s="183"/>
      <c r="AE1011" s="70" t="str">
        <f t="shared" si="1052"/>
        <v>—</v>
      </c>
      <c r="AF1011" s="183"/>
      <c r="AG1011" s="70" t="str">
        <f t="shared" si="1053"/>
        <v>—</v>
      </c>
      <c r="AH1011" s="183"/>
      <c r="AI1011" s="70" t="str">
        <f t="shared" si="1054"/>
        <v>—</v>
      </c>
      <c r="AJ1011" s="183"/>
      <c r="AK1011" s="70" t="str">
        <f t="shared" si="1055"/>
        <v>—</v>
      </c>
      <c r="AL1011" s="183"/>
      <c r="AM1011" s="70" t="str">
        <f t="shared" si="1056"/>
        <v>—</v>
      </c>
      <c r="AN1011" s="183"/>
      <c r="AO1011" s="70" t="str">
        <f t="shared" si="1057"/>
        <v>—</v>
      </c>
      <c r="AP1011" s="183"/>
      <c r="AQ1011" s="70" t="str">
        <f t="shared" si="1058"/>
        <v>—</v>
      </c>
      <c r="AR1011" s="183"/>
      <c r="AS1011" s="70" t="str">
        <f t="shared" si="1059"/>
        <v>—</v>
      </c>
      <c r="AT1011" s="183"/>
      <c r="AU1011" s="70" t="str">
        <f t="shared" si="1060"/>
        <v>—</v>
      </c>
      <c r="AV1011" s="183"/>
      <c r="AW1011" s="70" t="str">
        <f t="shared" si="1061"/>
        <v>—</v>
      </c>
      <c r="AX1011" s="183"/>
      <c r="AY1011" s="168" t="str">
        <f t="shared" si="1062"/>
        <v>—</v>
      </c>
      <c r="AZ1011" s="195"/>
      <c r="BA1011" s="168" t="str">
        <f t="shared" si="1063"/>
        <v>—</v>
      </c>
      <c r="BC1011" s="168" t="str">
        <f t="shared" si="1064"/>
        <v>—</v>
      </c>
      <c r="BE1011" s="168"/>
      <c r="BG1011" s="168"/>
      <c r="BI1011" s="168"/>
      <c r="BJ1011" s="183"/>
      <c r="BK1011" s="168" t="str">
        <f t="shared" si="1036"/>
        <v>—</v>
      </c>
    </row>
    <row r="1012" spans="2:63" ht="12.95" customHeight="1" x14ac:dyDescent="0.2">
      <c r="B1012" s="102" t="s">
        <v>1605</v>
      </c>
      <c r="C1012" s="247" t="s">
        <v>1910</v>
      </c>
      <c r="D1012" s="183">
        <v>18301</v>
      </c>
      <c r="E1012" s="70">
        <f t="shared" si="1039"/>
        <v>124</v>
      </c>
      <c r="F1012" s="183">
        <v>18065</v>
      </c>
      <c r="G1012" s="70">
        <f t="shared" si="1040"/>
        <v>132</v>
      </c>
      <c r="H1012" s="183">
        <v>21186</v>
      </c>
      <c r="I1012" s="70">
        <f t="shared" si="1041"/>
        <v>131</v>
      </c>
      <c r="J1012" s="183">
        <v>31125</v>
      </c>
      <c r="K1012" s="70">
        <f t="shared" si="1042"/>
        <v>124</v>
      </c>
      <c r="L1012" s="183">
        <v>14401</v>
      </c>
      <c r="M1012" s="70">
        <f t="shared" si="1043"/>
        <v>166</v>
      </c>
      <c r="N1012" s="183">
        <v>14564</v>
      </c>
      <c r="O1012" s="70">
        <f t="shared" si="1044"/>
        <v>170</v>
      </c>
      <c r="P1012" s="183"/>
      <c r="Q1012" s="70" t="str">
        <f t="shared" si="1045"/>
        <v>—</v>
      </c>
      <c r="R1012" s="183"/>
      <c r="S1012" s="70" t="str">
        <f t="shared" si="1046"/>
        <v>—</v>
      </c>
      <c r="T1012" s="183"/>
      <c r="U1012" s="70" t="str">
        <f t="shared" si="1047"/>
        <v>—</v>
      </c>
      <c r="V1012" s="183"/>
      <c r="W1012" s="70" t="str">
        <f t="shared" si="1048"/>
        <v>—</v>
      </c>
      <c r="X1012" s="183">
        <v>30254</v>
      </c>
      <c r="Y1012" s="70">
        <f t="shared" si="1049"/>
        <v>150</v>
      </c>
      <c r="Z1012" s="183">
        <v>29727</v>
      </c>
      <c r="AA1012" s="70">
        <f t="shared" si="1050"/>
        <v>153</v>
      </c>
      <c r="AB1012" s="183">
        <v>27517</v>
      </c>
      <c r="AC1012" s="70">
        <f t="shared" si="1051"/>
        <v>158</v>
      </c>
      <c r="AD1012" s="183">
        <v>28840</v>
      </c>
      <c r="AE1012" s="70">
        <f t="shared" si="1052"/>
        <v>161</v>
      </c>
      <c r="AF1012" s="183">
        <v>31626</v>
      </c>
      <c r="AG1012" s="70">
        <f t="shared" si="1053"/>
        <v>159</v>
      </c>
      <c r="AH1012" s="183">
        <v>31626</v>
      </c>
      <c r="AI1012" s="70">
        <f t="shared" si="1054"/>
        <v>166</v>
      </c>
      <c r="AJ1012" s="183">
        <v>34981</v>
      </c>
      <c r="AK1012" s="70">
        <f t="shared" si="1055"/>
        <v>170</v>
      </c>
      <c r="AL1012" s="183">
        <v>38424</v>
      </c>
      <c r="AM1012" s="70">
        <f t="shared" si="1056"/>
        <v>167</v>
      </c>
      <c r="AN1012" s="183">
        <v>40985</v>
      </c>
      <c r="AO1012" s="70">
        <f t="shared" si="1057"/>
        <v>173</v>
      </c>
      <c r="AP1012" s="183"/>
      <c r="AQ1012" s="70" t="str">
        <f t="shared" si="1058"/>
        <v>—</v>
      </c>
      <c r="AR1012" s="183"/>
      <c r="AS1012" s="70" t="str">
        <f t="shared" si="1059"/>
        <v>—</v>
      </c>
      <c r="AT1012" s="183"/>
      <c r="AU1012" s="70" t="str">
        <f t="shared" si="1060"/>
        <v>—</v>
      </c>
      <c r="AV1012" s="183"/>
      <c r="AW1012" s="70" t="str">
        <f t="shared" si="1061"/>
        <v>—</v>
      </c>
      <c r="AX1012" s="183"/>
      <c r="AY1012" s="168" t="str">
        <f t="shared" si="1062"/>
        <v>—</v>
      </c>
      <c r="AZ1012" s="195"/>
      <c r="BA1012" s="168" t="str">
        <f t="shared" si="1063"/>
        <v>—</v>
      </c>
      <c r="BC1012" s="168" t="str">
        <f t="shared" si="1064"/>
        <v>—</v>
      </c>
      <c r="BE1012" s="168"/>
      <c r="BG1012" s="168"/>
      <c r="BI1012" s="168"/>
      <c r="BJ1012" s="183"/>
      <c r="BK1012" s="168" t="str">
        <f t="shared" si="1036"/>
        <v>—</v>
      </c>
    </row>
    <row r="1013" spans="2:63" ht="12.95" customHeight="1" x14ac:dyDescent="0.2">
      <c r="B1013" s="102" t="s">
        <v>909</v>
      </c>
      <c r="C1013" s="247" t="s">
        <v>1910</v>
      </c>
      <c r="D1013" s="183"/>
      <c r="E1013" s="70" t="str">
        <f t="shared" si="1039"/>
        <v>—</v>
      </c>
      <c r="F1013" s="183"/>
      <c r="G1013" s="70" t="str">
        <f t="shared" si="1040"/>
        <v>—</v>
      </c>
      <c r="H1013" s="183"/>
      <c r="I1013" s="70" t="str">
        <f t="shared" si="1041"/>
        <v>—</v>
      </c>
      <c r="J1013" s="183"/>
      <c r="K1013" s="70" t="str">
        <f t="shared" si="1042"/>
        <v>—</v>
      </c>
      <c r="L1013" s="183"/>
      <c r="M1013" s="70" t="str">
        <f t="shared" si="1043"/>
        <v>—</v>
      </c>
      <c r="N1013" s="183"/>
      <c r="O1013" s="70" t="str">
        <f t="shared" si="1044"/>
        <v>—</v>
      </c>
      <c r="P1013" s="183"/>
      <c r="Q1013" s="70" t="str">
        <f t="shared" si="1045"/>
        <v>—</v>
      </c>
      <c r="R1013" s="183">
        <v>296</v>
      </c>
      <c r="S1013" s="70">
        <f t="shared" si="1046"/>
        <v>488</v>
      </c>
      <c r="T1013" s="183">
        <v>3</v>
      </c>
      <c r="U1013" s="70">
        <f t="shared" si="1047"/>
        <v>559</v>
      </c>
      <c r="V1013" s="183">
        <v>166</v>
      </c>
      <c r="W1013" s="70">
        <f t="shared" si="1048"/>
        <v>537</v>
      </c>
      <c r="X1013" s="183">
        <v>329</v>
      </c>
      <c r="Y1013" s="70">
        <f t="shared" si="1049"/>
        <v>499</v>
      </c>
      <c r="Z1013" s="183">
        <v>215</v>
      </c>
      <c r="AA1013" s="70">
        <f t="shared" si="1050"/>
        <v>524</v>
      </c>
      <c r="AB1013" s="183">
        <v>157</v>
      </c>
      <c r="AC1013" s="70">
        <f t="shared" si="1051"/>
        <v>533</v>
      </c>
      <c r="AD1013" s="183">
        <v>244</v>
      </c>
      <c r="AE1013" s="70">
        <f t="shared" si="1052"/>
        <v>528</v>
      </c>
      <c r="AF1013" s="183">
        <v>126</v>
      </c>
      <c r="AG1013" s="70">
        <f t="shared" si="1053"/>
        <v>592</v>
      </c>
      <c r="AH1013" s="183">
        <v>294</v>
      </c>
      <c r="AI1013" s="70">
        <f t="shared" si="1054"/>
        <v>562</v>
      </c>
      <c r="AJ1013" s="183">
        <v>20</v>
      </c>
      <c r="AK1013" s="70">
        <f t="shared" si="1055"/>
        <v>611</v>
      </c>
      <c r="AL1013" s="183">
        <v>104</v>
      </c>
      <c r="AM1013" s="70">
        <f t="shared" si="1056"/>
        <v>615</v>
      </c>
      <c r="AN1013" s="183">
        <v>260</v>
      </c>
      <c r="AO1013" s="70">
        <f t="shared" si="1057"/>
        <v>601</v>
      </c>
      <c r="AP1013" s="183"/>
      <c r="AQ1013" s="70" t="str">
        <f t="shared" si="1058"/>
        <v>—</v>
      </c>
      <c r="AR1013" s="183">
        <v>243</v>
      </c>
      <c r="AS1013" s="70">
        <f t="shared" si="1059"/>
        <v>636</v>
      </c>
      <c r="AT1013" s="183">
        <v>2758</v>
      </c>
      <c r="AU1013" s="70">
        <f t="shared" si="1060"/>
        <v>387</v>
      </c>
      <c r="AV1013" s="183">
        <v>2920</v>
      </c>
      <c r="AW1013" s="70">
        <f t="shared" si="1061"/>
        <v>389</v>
      </c>
      <c r="AX1013" s="183">
        <v>2359</v>
      </c>
      <c r="AY1013" s="168">
        <f t="shared" si="1062"/>
        <v>419</v>
      </c>
      <c r="AZ1013" s="195"/>
      <c r="BA1013" s="168" t="str">
        <f t="shared" si="1063"/>
        <v>—</v>
      </c>
      <c r="BC1013" s="168" t="str">
        <f t="shared" si="1064"/>
        <v>—</v>
      </c>
      <c r="BE1013" s="168"/>
      <c r="BG1013" s="168"/>
      <c r="BI1013" s="168"/>
      <c r="BJ1013" s="183"/>
      <c r="BK1013" s="168" t="str">
        <f t="shared" si="1036"/>
        <v>—</v>
      </c>
    </row>
    <row r="1014" spans="2:63" ht="12.95" customHeight="1" x14ac:dyDescent="0.2">
      <c r="B1014" s="102" t="s">
        <v>654</v>
      </c>
      <c r="C1014" s="247" t="s">
        <v>1910</v>
      </c>
      <c r="D1014" s="183">
        <v>231</v>
      </c>
      <c r="E1014" s="70">
        <f t="shared" si="1039"/>
        <v>350</v>
      </c>
      <c r="F1014" s="183">
        <v>184</v>
      </c>
      <c r="G1014" s="70">
        <f t="shared" si="1040"/>
        <v>431</v>
      </c>
      <c r="H1014" s="183">
        <v>137</v>
      </c>
      <c r="I1014" s="70">
        <f t="shared" si="1041"/>
        <v>374</v>
      </c>
      <c r="J1014" s="183">
        <v>41</v>
      </c>
      <c r="K1014" s="70">
        <f t="shared" si="1042"/>
        <v>426</v>
      </c>
      <c r="L1014" s="183">
        <v>73</v>
      </c>
      <c r="M1014" s="70">
        <f t="shared" si="1043"/>
        <v>417</v>
      </c>
      <c r="N1014" s="183">
        <v>215</v>
      </c>
      <c r="O1014" s="70">
        <f t="shared" si="1044"/>
        <v>421</v>
      </c>
      <c r="P1014" s="183"/>
      <c r="Q1014" s="70" t="str">
        <f t="shared" si="1045"/>
        <v>—</v>
      </c>
      <c r="R1014" s="183">
        <v>181</v>
      </c>
      <c r="S1014" s="70">
        <f t="shared" si="1046"/>
        <v>521</v>
      </c>
      <c r="T1014" s="183">
        <v>222</v>
      </c>
      <c r="U1014" s="70">
        <f t="shared" si="1047"/>
        <v>519</v>
      </c>
      <c r="V1014" s="183">
        <v>275</v>
      </c>
      <c r="W1014" s="70">
        <f t="shared" si="1048"/>
        <v>513</v>
      </c>
      <c r="X1014" s="183">
        <v>205</v>
      </c>
      <c r="Y1014" s="70">
        <f t="shared" si="1049"/>
        <v>527</v>
      </c>
      <c r="Z1014" s="183">
        <v>235</v>
      </c>
      <c r="AA1014" s="70">
        <f t="shared" si="1050"/>
        <v>520</v>
      </c>
      <c r="AB1014" s="183">
        <v>89</v>
      </c>
      <c r="AC1014" s="70">
        <f t="shared" si="1051"/>
        <v>544</v>
      </c>
      <c r="AD1014" s="183">
        <v>89</v>
      </c>
      <c r="AE1014" s="70">
        <f t="shared" si="1052"/>
        <v>557</v>
      </c>
      <c r="AF1014" s="183">
        <v>253</v>
      </c>
      <c r="AG1014" s="70">
        <f t="shared" si="1053"/>
        <v>562</v>
      </c>
      <c r="AH1014" s="183">
        <v>417</v>
      </c>
      <c r="AI1014" s="70">
        <f t="shared" si="1054"/>
        <v>535</v>
      </c>
      <c r="AJ1014" s="183">
        <v>392</v>
      </c>
      <c r="AK1014" s="70">
        <f t="shared" si="1055"/>
        <v>549</v>
      </c>
      <c r="AL1014" s="183">
        <v>1043</v>
      </c>
      <c r="AM1014" s="70">
        <f t="shared" si="1056"/>
        <v>469</v>
      </c>
      <c r="AN1014" s="183">
        <v>457</v>
      </c>
      <c r="AO1014" s="70">
        <f t="shared" si="1057"/>
        <v>559</v>
      </c>
      <c r="AP1014" s="183">
        <v>574</v>
      </c>
      <c r="AQ1014" s="70">
        <f t="shared" si="1058"/>
        <v>543</v>
      </c>
      <c r="AR1014" s="183">
        <v>691</v>
      </c>
      <c r="AS1014" s="70">
        <f t="shared" si="1059"/>
        <v>541</v>
      </c>
      <c r="AT1014" s="183">
        <v>580</v>
      </c>
      <c r="AU1014" s="70">
        <f t="shared" si="1060"/>
        <v>563</v>
      </c>
      <c r="AV1014" s="183">
        <v>526</v>
      </c>
      <c r="AW1014" s="70">
        <f t="shared" si="1061"/>
        <v>593</v>
      </c>
      <c r="AX1014" s="183">
        <v>331</v>
      </c>
      <c r="AY1014" s="168">
        <f t="shared" si="1062"/>
        <v>646</v>
      </c>
      <c r="AZ1014" s="213">
        <v>232</v>
      </c>
      <c r="BA1014" s="168">
        <f t="shared" si="1063"/>
        <v>715</v>
      </c>
      <c r="BB1014" s="120"/>
      <c r="BC1014" s="168" t="str">
        <f t="shared" si="1064"/>
        <v>—</v>
      </c>
      <c r="BD1014" s="120"/>
      <c r="BE1014" s="168"/>
      <c r="BF1014" s="120"/>
      <c r="BG1014" s="168"/>
      <c r="BH1014" s="120"/>
      <c r="BI1014" s="168"/>
      <c r="BJ1014" s="183"/>
      <c r="BK1014" s="168" t="str">
        <f t="shared" si="1036"/>
        <v>—</v>
      </c>
    </row>
    <row r="1015" spans="2:63" ht="12.95" customHeight="1" x14ac:dyDescent="0.2">
      <c r="B1015" s="102" t="s">
        <v>1797</v>
      </c>
      <c r="C1015" s="247" t="s">
        <v>1910</v>
      </c>
      <c r="D1015" s="183"/>
      <c r="E1015" s="70" t="str">
        <f t="shared" si="1039"/>
        <v>—</v>
      </c>
      <c r="F1015" s="183"/>
      <c r="G1015" s="70" t="str">
        <f t="shared" si="1040"/>
        <v>—</v>
      </c>
      <c r="H1015" s="183"/>
      <c r="I1015" s="70" t="str">
        <f t="shared" si="1041"/>
        <v>—</v>
      </c>
      <c r="J1015" s="183"/>
      <c r="K1015" s="70" t="str">
        <f t="shared" si="1042"/>
        <v>—</v>
      </c>
      <c r="L1015" s="183"/>
      <c r="M1015" s="70" t="str">
        <f t="shared" si="1043"/>
        <v>—</v>
      </c>
      <c r="N1015" s="183"/>
      <c r="O1015" s="70" t="str">
        <f t="shared" si="1044"/>
        <v>—</v>
      </c>
      <c r="P1015" s="183"/>
      <c r="Q1015" s="70" t="str">
        <f t="shared" si="1045"/>
        <v>—</v>
      </c>
      <c r="R1015" s="183"/>
      <c r="S1015" s="70" t="str">
        <f t="shared" si="1046"/>
        <v>—</v>
      </c>
      <c r="T1015" s="183"/>
      <c r="U1015" s="70" t="str">
        <f t="shared" si="1047"/>
        <v>—</v>
      </c>
      <c r="V1015" s="183"/>
      <c r="W1015" s="70" t="str">
        <f t="shared" si="1048"/>
        <v>—</v>
      </c>
      <c r="X1015" s="183"/>
      <c r="Y1015" s="70" t="str">
        <f t="shared" si="1049"/>
        <v>—</v>
      </c>
      <c r="Z1015" s="183"/>
      <c r="AA1015" s="70" t="str">
        <f t="shared" si="1050"/>
        <v>—</v>
      </c>
      <c r="AB1015" s="183"/>
      <c r="AC1015" s="70" t="str">
        <f t="shared" si="1051"/>
        <v>—</v>
      </c>
      <c r="AD1015" s="183"/>
      <c r="AE1015" s="70" t="str">
        <f t="shared" si="1052"/>
        <v>—</v>
      </c>
      <c r="AF1015" s="183"/>
      <c r="AG1015" s="70" t="str">
        <f t="shared" si="1053"/>
        <v>—</v>
      </c>
      <c r="AH1015" s="183"/>
      <c r="AI1015" s="70" t="str">
        <f t="shared" si="1054"/>
        <v>—</v>
      </c>
      <c r="AJ1015" s="183"/>
      <c r="AK1015" s="70" t="str">
        <f t="shared" si="1055"/>
        <v>—</v>
      </c>
      <c r="AL1015" s="183"/>
      <c r="AM1015" s="70" t="str">
        <f t="shared" si="1056"/>
        <v>—</v>
      </c>
      <c r="AN1015" s="183"/>
      <c r="AO1015" s="70" t="str">
        <f t="shared" si="1057"/>
        <v>—</v>
      </c>
      <c r="AP1015" s="183"/>
      <c r="AQ1015" s="70" t="str">
        <f t="shared" si="1058"/>
        <v>—</v>
      </c>
      <c r="AR1015" s="183">
        <v>568</v>
      </c>
      <c r="AS1015" s="70">
        <f t="shared" si="1059"/>
        <v>560</v>
      </c>
      <c r="AT1015" s="183">
        <v>566</v>
      </c>
      <c r="AU1015" s="70">
        <f t="shared" si="1060"/>
        <v>567</v>
      </c>
      <c r="AV1015" s="183">
        <v>293</v>
      </c>
      <c r="AW1015" s="70">
        <f t="shared" si="1061"/>
        <v>642</v>
      </c>
      <c r="AX1015" s="183">
        <v>211</v>
      </c>
      <c r="AY1015" s="168">
        <f t="shared" si="1062"/>
        <v>677</v>
      </c>
      <c r="AZ1015" s="233">
        <v>158</v>
      </c>
      <c r="BA1015" s="168">
        <f t="shared" si="1063"/>
        <v>725</v>
      </c>
      <c r="BC1015" s="168" t="str">
        <f t="shared" si="1064"/>
        <v>—</v>
      </c>
      <c r="BE1015" s="168"/>
      <c r="BG1015" s="168"/>
      <c r="BI1015" s="168"/>
      <c r="BJ1015" s="183"/>
      <c r="BK1015" s="168" t="str">
        <f t="shared" si="1036"/>
        <v>—</v>
      </c>
    </row>
    <row r="1016" spans="2:63" ht="12.95" customHeight="1" x14ac:dyDescent="0.2">
      <c r="B1016" s="102" t="s">
        <v>564</v>
      </c>
      <c r="C1016" s="247" t="s">
        <v>1910</v>
      </c>
      <c r="D1016" s="183"/>
      <c r="E1016" s="70" t="str">
        <f t="shared" si="1039"/>
        <v>—</v>
      </c>
      <c r="F1016" s="183"/>
      <c r="G1016" s="70" t="str">
        <f t="shared" si="1040"/>
        <v>—</v>
      </c>
      <c r="H1016" s="183"/>
      <c r="I1016" s="70" t="str">
        <f t="shared" si="1041"/>
        <v>—</v>
      </c>
      <c r="J1016" s="183"/>
      <c r="K1016" s="70" t="str">
        <f t="shared" si="1042"/>
        <v>—</v>
      </c>
      <c r="L1016" s="183"/>
      <c r="M1016" s="70" t="str">
        <f t="shared" si="1043"/>
        <v>—</v>
      </c>
      <c r="N1016" s="183"/>
      <c r="O1016" s="70" t="str">
        <f t="shared" si="1044"/>
        <v>—</v>
      </c>
      <c r="P1016" s="183"/>
      <c r="Q1016" s="70" t="str">
        <f t="shared" si="1045"/>
        <v>—</v>
      </c>
      <c r="R1016" s="183"/>
      <c r="S1016" s="70" t="str">
        <f t="shared" si="1046"/>
        <v>—</v>
      </c>
      <c r="T1016" s="183"/>
      <c r="U1016" s="70" t="str">
        <f t="shared" si="1047"/>
        <v>—</v>
      </c>
      <c r="V1016" s="183"/>
      <c r="W1016" s="70" t="str">
        <f t="shared" si="1048"/>
        <v>—</v>
      </c>
      <c r="X1016" s="183"/>
      <c r="Y1016" s="70" t="str">
        <f t="shared" si="1049"/>
        <v>—</v>
      </c>
      <c r="Z1016" s="183"/>
      <c r="AA1016" s="70" t="str">
        <f t="shared" si="1050"/>
        <v>—</v>
      </c>
      <c r="AB1016" s="183"/>
      <c r="AC1016" s="70" t="str">
        <f t="shared" si="1051"/>
        <v>—</v>
      </c>
      <c r="AD1016" s="183">
        <v>13</v>
      </c>
      <c r="AE1016" s="70">
        <f t="shared" si="1052"/>
        <v>568</v>
      </c>
      <c r="AF1016" s="183">
        <v>26</v>
      </c>
      <c r="AG1016" s="70">
        <f t="shared" si="1053"/>
        <v>601</v>
      </c>
      <c r="AH1016" s="183">
        <v>53</v>
      </c>
      <c r="AI1016" s="70">
        <f t="shared" si="1054"/>
        <v>605</v>
      </c>
      <c r="AJ1016" s="183">
        <v>80</v>
      </c>
      <c r="AK1016" s="70">
        <f t="shared" si="1055"/>
        <v>608</v>
      </c>
      <c r="AL1016" s="183">
        <v>107</v>
      </c>
      <c r="AM1016" s="70">
        <f t="shared" si="1056"/>
        <v>613</v>
      </c>
      <c r="AN1016" s="183"/>
      <c r="AO1016" s="70" t="str">
        <f t="shared" si="1057"/>
        <v>—</v>
      </c>
      <c r="AP1016" s="183">
        <v>161</v>
      </c>
      <c r="AQ1016" s="70">
        <f t="shared" si="1058"/>
        <v>632</v>
      </c>
      <c r="AR1016" s="183">
        <v>161</v>
      </c>
      <c r="AS1016" s="70">
        <f t="shared" si="1059"/>
        <v>648</v>
      </c>
      <c r="AT1016" s="183"/>
      <c r="AU1016" s="70" t="str">
        <f t="shared" si="1060"/>
        <v>—</v>
      </c>
      <c r="AV1016" s="183"/>
      <c r="AW1016" s="70" t="str">
        <f t="shared" si="1061"/>
        <v>—</v>
      </c>
      <c r="AX1016" s="183">
        <v>185</v>
      </c>
      <c r="AY1016" s="168">
        <f t="shared" si="1062"/>
        <v>686</v>
      </c>
      <c r="AZ1016" s="233">
        <v>174</v>
      </c>
      <c r="BA1016" s="168">
        <f t="shared" si="1063"/>
        <v>723</v>
      </c>
      <c r="BC1016" s="168" t="str">
        <f t="shared" si="1064"/>
        <v>—</v>
      </c>
      <c r="BE1016" s="168"/>
      <c r="BG1016" s="168"/>
      <c r="BI1016" s="168"/>
      <c r="BJ1016" s="183"/>
      <c r="BK1016" s="168" t="str">
        <f t="shared" si="1036"/>
        <v>—</v>
      </c>
    </row>
    <row r="1017" spans="2:63" ht="12.95" customHeight="1" x14ac:dyDescent="0.2">
      <c r="B1017" s="102" t="s">
        <v>1832</v>
      </c>
      <c r="C1017" s="247" t="s">
        <v>1910</v>
      </c>
      <c r="D1017" s="183">
        <v>1680</v>
      </c>
      <c r="E1017" s="70">
        <f t="shared" si="1039"/>
        <v>254</v>
      </c>
      <c r="F1017" s="183">
        <v>2276</v>
      </c>
      <c r="G1017" s="70">
        <f t="shared" si="1040"/>
        <v>246</v>
      </c>
      <c r="H1017" s="183">
        <v>3210</v>
      </c>
      <c r="I1017" s="70">
        <f t="shared" si="1041"/>
        <v>233</v>
      </c>
      <c r="J1017" s="183">
        <v>3356</v>
      </c>
      <c r="K1017" s="70">
        <f t="shared" si="1042"/>
        <v>249</v>
      </c>
      <c r="L1017" s="183">
        <v>3183</v>
      </c>
      <c r="M1017" s="70">
        <f t="shared" si="1043"/>
        <v>256</v>
      </c>
      <c r="N1017" s="183">
        <v>859</v>
      </c>
      <c r="O1017" s="70">
        <f t="shared" si="1044"/>
        <v>351</v>
      </c>
      <c r="P1017" s="183">
        <v>118</v>
      </c>
      <c r="Q1017" s="70">
        <f t="shared" si="1045"/>
        <v>471</v>
      </c>
      <c r="R1017" s="183">
        <v>140</v>
      </c>
      <c r="S1017" s="70">
        <f t="shared" si="1046"/>
        <v>535</v>
      </c>
      <c r="T1017" s="183">
        <v>140</v>
      </c>
      <c r="U1017" s="70">
        <f t="shared" si="1047"/>
        <v>543</v>
      </c>
      <c r="V1017" s="183">
        <v>140</v>
      </c>
      <c r="W1017" s="70">
        <f t="shared" si="1048"/>
        <v>545</v>
      </c>
      <c r="X1017" s="183">
        <v>140</v>
      </c>
      <c r="Y1017" s="70">
        <f t="shared" si="1049"/>
        <v>537</v>
      </c>
      <c r="Z1017" s="183"/>
      <c r="AA1017" s="70" t="str">
        <f t="shared" si="1050"/>
        <v>—</v>
      </c>
      <c r="AB1017" s="183"/>
      <c r="AC1017" s="70" t="str">
        <f t="shared" si="1051"/>
        <v>—</v>
      </c>
      <c r="AD1017" s="183"/>
      <c r="AE1017" s="70" t="str">
        <f t="shared" si="1052"/>
        <v>—</v>
      </c>
      <c r="AF1017" s="192">
        <v>158</v>
      </c>
      <c r="AG1017" s="70">
        <f t="shared" si="1053"/>
        <v>583</v>
      </c>
      <c r="AH1017" s="192">
        <v>223</v>
      </c>
      <c r="AI1017" s="70">
        <f t="shared" si="1054"/>
        <v>580</v>
      </c>
      <c r="AJ1017" s="192">
        <v>190</v>
      </c>
      <c r="AK1017" s="70">
        <f t="shared" si="1055"/>
        <v>592</v>
      </c>
      <c r="AL1017" s="192">
        <v>286</v>
      </c>
      <c r="AM1017" s="70">
        <f t="shared" si="1056"/>
        <v>585</v>
      </c>
      <c r="AN1017" s="192"/>
      <c r="AO1017" s="70" t="str">
        <f t="shared" si="1057"/>
        <v>—</v>
      </c>
      <c r="AP1017" s="183"/>
      <c r="AQ1017" s="70" t="str">
        <f t="shared" si="1058"/>
        <v>—</v>
      </c>
      <c r="AR1017" s="183"/>
      <c r="AS1017" s="70" t="str">
        <f t="shared" si="1059"/>
        <v>—</v>
      </c>
      <c r="AT1017" s="183">
        <v>150</v>
      </c>
      <c r="AU1017" s="70">
        <f t="shared" si="1060"/>
        <v>661</v>
      </c>
      <c r="AV1017" s="183">
        <v>157</v>
      </c>
      <c r="AW1017" s="70">
        <f t="shared" si="1061"/>
        <v>678</v>
      </c>
      <c r="AX1017" s="183">
        <v>164</v>
      </c>
      <c r="AY1017" s="168">
        <f t="shared" si="1062"/>
        <v>693</v>
      </c>
      <c r="AZ1017" s="213">
        <v>254</v>
      </c>
      <c r="BA1017" s="168">
        <f t="shared" si="1063"/>
        <v>710</v>
      </c>
      <c r="BC1017" s="168" t="str">
        <f t="shared" si="1064"/>
        <v>—</v>
      </c>
      <c r="BE1017" s="168"/>
      <c r="BG1017" s="168"/>
      <c r="BI1017" s="168"/>
      <c r="BJ1017" s="183"/>
      <c r="BK1017" s="168" t="str">
        <f t="shared" si="1036"/>
        <v>—</v>
      </c>
    </row>
    <row r="1018" spans="2:63" ht="12.95" customHeight="1" x14ac:dyDescent="0.2">
      <c r="B1018" s="102" t="s">
        <v>1586</v>
      </c>
      <c r="C1018" s="247" t="s">
        <v>1910</v>
      </c>
      <c r="D1018" s="183"/>
      <c r="E1018" s="70" t="str">
        <f t="shared" si="1039"/>
        <v>—</v>
      </c>
      <c r="F1018" s="183">
        <v>35</v>
      </c>
      <c r="G1018" s="70">
        <f t="shared" si="1040"/>
        <v>489</v>
      </c>
      <c r="H1018" s="183"/>
      <c r="I1018" s="70" t="str">
        <f t="shared" si="1041"/>
        <v>—</v>
      </c>
      <c r="J1018" s="183"/>
      <c r="K1018" s="70" t="str">
        <f t="shared" si="1042"/>
        <v>—</v>
      </c>
      <c r="L1018" s="183"/>
      <c r="M1018" s="70" t="str">
        <f t="shared" si="1043"/>
        <v>—</v>
      </c>
      <c r="N1018" s="183"/>
      <c r="O1018" s="70" t="str">
        <f t="shared" si="1044"/>
        <v>—</v>
      </c>
      <c r="P1018" s="183"/>
      <c r="Q1018" s="70" t="str">
        <f t="shared" si="1045"/>
        <v>—</v>
      </c>
      <c r="R1018" s="183"/>
      <c r="S1018" s="70" t="str">
        <f t="shared" si="1046"/>
        <v>—</v>
      </c>
      <c r="T1018" s="183"/>
      <c r="U1018" s="70" t="str">
        <f t="shared" si="1047"/>
        <v>—</v>
      </c>
      <c r="V1018" s="183"/>
      <c r="W1018" s="70" t="str">
        <f t="shared" si="1048"/>
        <v>—</v>
      </c>
      <c r="X1018" s="183"/>
      <c r="Y1018" s="70" t="str">
        <f t="shared" si="1049"/>
        <v>—</v>
      </c>
      <c r="Z1018" s="183"/>
      <c r="AA1018" s="70" t="str">
        <f t="shared" si="1050"/>
        <v>—</v>
      </c>
      <c r="AB1018" s="183"/>
      <c r="AC1018" s="70" t="str">
        <f t="shared" si="1051"/>
        <v>—</v>
      </c>
      <c r="AD1018" s="183"/>
      <c r="AE1018" s="70" t="str">
        <f t="shared" si="1052"/>
        <v>—</v>
      </c>
      <c r="AF1018" s="183"/>
      <c r="AG1018" s="70" t="str">
        <f t="shared" si="1053"/>
        <v>—</v>
      </c>
      <c r="AH1018" s="183"/>
      <c r="AI1018" s="70" t="str">
        <f t="shared" si="1054"/>
        <v>—</v>
      </c>
      <c r="AJ1018" s="183"/>
      <c r="AK1018" s="70" t="str">
        <f t="shared" si="1055"/>
        <v>—</v>
      </c>
      <c r="AL1018" s="183"/>
      <c r="AM1018" s="70" t="str">
        <f t="shared" si="1056"/>
        <v>—</v>
      </c>
      <c r="AN1018" s="183"/>
      <c r="AO1018" s="70" t="str">
        <f t="shared" si="1057"/>
        <v>—</v>
      </c>
      <c r="AP1018" s="183"/>
      <c r="AQ1018" s="70" t="str">
        <f t="shared" si="1058"/>
        <v>—</v>
      </c>
      <c r="AR1018" s="183"/>
      <c r="AS1018" s="70" t="str">
        <f t="shared" si="1059"/>
        <v>—</v>
      </c>
      <c r="AT1018" s="183"/>
      <c r="AU1018" s="70" t="str">
        <f t="shared" si="1060"/>
        <v>—</v>
      </c>
      <c r="AV1018" s="183"/>
      <c r="AW1018" s="70" t="str">
        <f t="shared" si="1061"/>
        <v>—</v>
      </c>
      <c r="AX1018" s="183"/>
      <c r="AY1018" s="168" t="str">
        <f t="shared" si="1062"/>
        <v>—</v>
      </c>
      <c r="AZ1018" s="195"/>
      <c r="BA1018" s="168" t="str">
        <f t="shared" si="1063"/>
        <v>—</v>
      </c>
      <c r="BC1018" s="168" t="str">
        <f t="shared" si="1064"/>
        <v>—</v>
      </c>
      <c r="BE1018" s="168"/>
      <c r="BG1018" s="168"/>
      <c r="BI1018" s="168"/>
      <c r="BJ1018" s="183"/>
      <c r="BK1018" s="168" t="str">
        <f t="shared" si="1036"/>
        <v>—</v>
      </c>
    </row>
    <row r="1019" spans="2:63" ht="12.95" customHeight="1" x14ac:dyDescent="0.2">
      <c r="B1019" s="102" t="s">
        <v>872</v>
      </c>
      <c r="C1019" s="247" t="s">
        <v>1910</v>
      </c>
      <c r="D1019" s="183">
        <v>280</v>
      </c>
      <c r="E1019" s="70">
        <f t="shared" si="1039"/>
        <v>339</v>
      </c>
      <c r="F1019" s="183">
        <v>347</v>
      </c>
      <c r="G1019" s="70">
        <f t="shared" si="1040"/>
        <v>391</v>
      </c>
      <c r="H1019" s="193"/>
      <c r="I1019" s="70" t="str">
        <f t="shared" si="1041"/>
        <v>—</v>
      </c>
      <c r="J1019" s="183"/>
      <c r="K1019" s="70" t="str">
        <f t="shared" si="1042"/>
        <v>—</v>
      </c>
      <c r="L1019" s="183"/>
      <c r="M1019" s="70" t="str">
        <f t="shared" si="1043"/>
        <v>—</v>
      </c>
      <c r="N1019" s="183"/>
      <c r="O1019" s="70" t="str">
        <f t="shared" si="1044"/>
        <v>—</v>
      </c>
      <c r="P1019" s="183">
        <v>224</v>
      </c>
      <c r="Q1019" s="70">
        <f t="shared" si="1045"/>
        <v>453</v>
      </c>
      <c r="R1019" s="183">
        <v>181</v>
      </c>
      <c r="S1019" s="70">
        <f t="shared" si="1046"/>
        <v>521</v>
      </c>
      <c r="T1019" s="183">
        <v>298</v>
      </c>
      <c r="U1019" s="70">
        <f t="shared" si="1047"/>
        <v>503</v>
      </c>
      <c r="V1019" s="183">
        <v>415</v>
      </c>
      <c r="W1019" s="70">
        <f t="shared" si="1048"/>
        <v>476</v>
      </c>
      <c r="X1019" s="183">
        <v>532</v>
      </c>
      <c r="Y1019" s="70">
        <f t="shared" si="1049"/>
        <v>458</v>
      </c>
      <c r="Z1019" s="183"/>
      <c r="AA1019" s="70" t="str">
        <f t="shared" si="1050"/>
        <v>—</v>
      </c>
      <c r="AB1019" s="183"/>
      <c r="AC1019" s="70" t="str">
        <f t="shared" si="1051"/>
        <v>—</v>
      </c>
      <c r="AD1019" s="183"/>
      <c r="AE1019" s="70" t="str">
        <f t="shared" si="1052"/>
        <v>—</v>
      </c>
      <c r="AF1019" s="183"/>
      <c r="AG1019" s="70" t="str">
        <f t="shared" si="1053"/>
        <v>—</v>
      </c>
      <c r="AH1019" s="183"/>
      <c r="AI1019" s="70" t="str">
        <f t="shared" si="1054"/>
        <v>—</v>
      </c>
      <c r="AJ1019" s="183"/>
      <c r="AK1019" s="70" t="str">
        <f t="shared" si="1055"/>
        <v>—</v>
      </c>
      <c r="AL1019" s="183"/>
      <c r="AM1019" s="70" t="str">
        <f t="shared" si="1056"/>
        <v>—</v>
      </c>
      <c r="AN1019" s="183"/>
      <c r="AO1019" s="70" t="str">
        <f t="shared" si="1057"/>
        <v>—</v>
      </c>
      <c r="AP1019" s="183"/>
      <c r="AQ1019" s="70" t="str">
        <f t="shared" si="1058"/>
        <v>—</v>
      </c>
      <c r="AR1019" s="183"/>
      <c r="AS1019" s="70" t="str">
        <f t="shared" si="1059"/>
        <v>—</v>
      </c>
      <c r="AT1019" s="183"/>
      <c r="AU1019" s="70" t="str">
        <f t="shared" si="1060"/>
        <v>—</v>
      </c>
      <c r="AV1019" s="183"/>
      <c r="AW1019" s="70" t="str">
        <f t="shared" si="1061"/>
        <v>—</v>
      </c>
      <c r="AX1019" s="183"/>
      <c r="AY1019" s="168" t="str">
        <f t="shared" si="1062"/>
        <v>—</v>
      </c>
      <c r="AZ1019" s="195"/>
      <c r="BA1019" s="168" t="str">
        <f t="shared" si="1063"/>
        <v>—</v>
      </c>
      <c r="BC1019" s="168" t="str">
        <f t="shared" si="1064"/>
        <v>—</v>
      </c>
      <c r="BE1019" s="168"/>
      <c r="BG1019" s="168"/>
      <c r="BI1019" s="168"/>
      <c r="BJ1019" s="183"/>
      <c r="BK1019" s="168" t="str">
        <f t="shared" si="1036"/>
        <v>—</v>
      </c>
    </row>
    <row r="1020" spans="2:63" ht="12.95" customHeight="1" x14ac:dyDescent="0.2">
      <c r="B1020" s="102" t="s">
        <v>1544</v>
      </c>
      <c r="C1020" s="247" t="s">
        <v>1910</v>
      </c>
      <c r="D1020" s="183"/>
      <c r="E1020" s="70" t="str">
        <f t="shared" si="1039"/>
        <v>—</v>
      </c>
      <c r="F1020" s="183">
        <v>1071</v>
      </c>
      <c r="G1020" s="70">
        <f t="shared" si="1040"/>
        <v>302</v>
      </c>
      <c r="H1020" s="183"/>
      <c r="I1020" s="70" t="str">
        <f t="shared" si="1041"/>
        <v>—</v>
      </c>
      <c r="J1020" s="183"/>
      <c r="K1020" s="70" t="str">
        <f t="shared" si="1042"/>
        <v>—</v>
      </c>
      <c r="L1020" s="183"/>
      <c r="M1020" s="70" t="str">
        <f t="shared" si="1043"/>
        <v>—</v>
      </c>
      <c r="N1020" s="183"/>
      <c r="O1020" s="70" t="str">
        <f t="shared" si="1044"/>
        <v>—</v>
      </c>
      <c r="P1020" s="183"/>
      <c r="Q1020" s="70" t="str">
        <f t="shared" si="1045"/>
        <v>—</v>
      </c>
      <c r="R1020" s="183"/>
      <c r="S1020" s="70" t="str">
        <f t="shared" si="1046"/>
        <v>—</v>
      </c>
      <c r="T1020" s="183"/>
      <c r="U1020" s="70" t="str">
        <f t="shared" si="1047"/>
        <v>—</v>
      </c>
      <c r="V1020" s="183"/>
      <c r="W1020" s="70" t="str">
        <f t="shared" si="1048"/>
        <v>—</v>
      </c>
      <c r="X1020" s="183"/>
      <c r="Y1020" s="70" t="str">
        <f t="shared" si="1049"/>
        <v>—</v>
      </c>
      <c r="Z1020" s="183"/>
      <c r="AA1020" s="70" t="str">
        <f t="shared" si="1050"/>
        <v>—</v>
      </c>
      <c r="AB1020" s="183"/>
      <c r="AC1020" s="70" t="str">
        <f t="shared" si="1051"/>
        <v>—</v>
      </c>
      <c r="AD1020" s="183"/>
      <c r="AE1020" s="70" t="str">
        <f t="shared" si="1052"/>
        <v>—</v>
      </c>
      <c r="AF1020" s="183"/>
      <c r="AG1020" s="70" t="str">
        <f t="shared" si="1053"/>
        <v>—</v>
      </c>
      <c r="AH1020" s="183"/>
      <c r="AI1020" s="70" t="str">
        <f t="shared" si="1054"/>
        <v>—</v>
      </c>
      <c r="AJ1020" s="183"/>
      <c r="AK1020" s="70" t="str">
        <f t="shared" si="1055"/>
        <v>—</v>
      </c>
      <c r="AL1020" s="183"/>
      <c r="AM1020" s="70" t="str">
        <f t="shared" si="1056"/>
        <v>—</v>
      </c>
      <c r="AN1020" s="183"/>
      <c r="AO1020" s="70" t="str">
        <f t="shared" si="1057"/>
        <v>—</v>
      </c>
      <c r="AP1020" s="183"/>
      <c r="AQ1020" s="70" t="str">
        <f t="shared" si="1058"/>
        <v>—</v>
      </c>
      <c r="AR1020" s="183"/>
      <c r="AS1020" s="70" t="str">
        <f t="shared" si="1059"/>
        <v>—</v>
      </c>
      <c r="AT1020" s="183"/>
      <c r="AU1020" s="70" t="str">
        <f t="shared" si="1060"/>
        <v>—</v>
      </c>
      <c r="AV1020" s="183"/>
      <c r="AW1020" s="70" t="str">
        <f t="shared" si="1061"/>
        <v>—</v>
      </c>
      <c r="AX1020" s="183"/>
      <c r="AY1020" s="168" t="str">
        <f t="shared" si="1062"/>
        <v>—</v>
      </c>
      <c r="AZ1020" s="195"/>
      <c r="BA1020" s="168" t="str">
        <f t="shared" si="1063"/>
        <v>—</v>
      </c>
      <c r="BC1020" s="168" t="str">
        <f t="shared" si="1064"/>
        <v>—</v>
      </c>
      <c r="BE1020" s="168"/>
      <c r="BG1020" s="168"/>
      <c r="BI1020" s="168"/>
      <c r="BJ1020" s="183"/>
      <c r="BK1020" s="168" t="str">
        <f t="shared" si="1036"/>
        <v>—</v>
      </c>
    </row>
    <row r="1021" spans="2:63" ht="12.95" customHeight="1" x14ac:dyDescent="0.2">
      <c r="B1021" s="102" t="s">
        <v>566</v>
      </c>
      <c r="C1021" s="247" t="s">
        <v>1910</v>
      </c>
      <c r="D1021" s="183"/>
      <c r="E1021" s="70" t="str">
        <f t="shared" si="1039"/>
        <v>—</v>
      </c>
      <c r="F1021" s="183"/>
      <c r="G1021" s="70" t="str">
        <f t="shared" si="1040"/>
        <v>—</v>
      </c>
      <c r="H1021" s="183"/>
      <c r="I1021" s="70" t="str">
        <f t="shared" si="1041"/>
        <v>—</v>
      </c>
      <c r="J1021" s="183"/>
      <c r="K1021" s="70" t="str">
        <f t="shared" si="1042"/>
        <v>—</v>
      </c>
      <c r="L1021" s="183"/>
      <c r="M1021" s="70" t="str">
        <f t="shared" si="1043"/>
        <v>—</v>
      </c>
      <c r="N1021" s="183"/>
      <c r="O1021" s="70" t="str">
        <f t="shared" si="1044"/>
        <v>—</v>
      </c>
      <c r="P1021" s="183"/>
      <c r="Q1021" s="70" t="str">
        <f t="shared" si="1045"/>
        <v>—</v>
      </c>
      <c r="R1021" s="183"/>
      <c r="S1021" s="70" t="str">
        <f t="shared" si="1046"/>
        <v>—</v>
      </c>
      <c r="T1021" s="183"/>
      <c r="U1021" s="70" t="str">
        <f t="shared" si="1047"/>
        <v>—</v>
      </c>
      <c r="V1021" s="183"/>
      <c r="W1021" s="70" t="str">
        <f t="shared" si="1048"/>
        <v>—</v>
      </c>
      <c r="X1021" s="183"/>
      <c r="Y1021" s="70" t="str">
        <f t="shared" si="1049"/>
        <v>—</v>
      </c>
      <c r="Z1021" s="183"/>
      <c r="AA1021" s="70" t="str">
        <f t="shared" si="1050"/>
        <v>—</v>
      </c>
      <c r="AB1021" s="183"/>
      <c r="AC1021" s="70" t="str">
        <f t="shared" si="1051"/>
        <v>—</v>
      </c>
      <c r="AD1021" s="183"/>
      <c r="AE1021" s="70" t="str">
        <f t="shared" si="1052"/>
        <v>—</v>
      </c>
      <c r="AF1021" s="183"/>
      <c r="AG1021" s="70" t="str">
        <f t="shared" si="1053"/>
        <v>—</v>
      </c>
      <c r="AH1021" s="183"/>
      <c r="AI1021" s="70" t="str">
        <f t="shared" si="1054"/>
        <v>—</v>
      </c>
      <c r="AJ1021" s="183"/>
      <c r="AK1021" s="70" t="str">
        <f t="shared" si="1055"/>
        <v>—</v>
      </c>
      <c r="AL1021" s="183"/>
      <c r="AM1021" s="70" t="str">
        <f t="shared" si="1056"/>
        <v>—</v>
      </c>
      <c r="AN1021" s="183"/>
      <c r="AO1021" s="70" t="str">
        <f t="shared" si="1057"/>
        <v>—</v>
      </c>
      <c r="AP1021" s="183">
        <v>688</v>
      </c>
      <c r="AQ1021" s="70">
        <f t="shared" si="1058"/>
        <v>520</v>
      </c>
      <c r="AR1021" s="183">
        <v>454</v>
      </c>
      <c r="AS1021" s="70">
        <f t="shared" si="1059"/>
        <v>587</v>
      </c>
      <c r="AT1021" s="183"/>
      <c r="AU1021" s="70" t="str">
        <f t="shared" si="1060"/>
        <v>—</v>
      </c>
      <c r="AV1021" s="183"/>
      <c r="AW1021" s="70" t="str">
        <f t="shared" si="1061"/>
        <v>—</v>
      </c>
      <c r="AX1021" s="183"/>
      <c r="AY1021" s="168" t="str">
        <f t="shared" si="1062"/>
        <v>—</v>
      </c>
      <c r="AZ1021" s="195"/>
      <c r="BA1021" s="168" t="str">
        <f t="shared" si="1063"/>
        <v>—</v>
      </c>
      <c r="BC1021" s="168" t="str">
        <f t="shared" si="1064"/>
        <v>—</v>
      </c>
      <c r="BE1021" s="168"/>
      <c r="BG1021" s="168"/>
      <c r="BI1021" s="168"/>
      <c r="BJ1021" s="183"/>
      <c r="BK1021" s="168" t="str">
        <f t="shared" si="1036"/>
        <v>—</v>
      </c>
    </row>
    <row r="1022" spans="2:63" ht="12.95" customHeight="1" x14ac:dyDescent="0.2">
      <c r="B1022" s="102" t="s">
        <v>1546</v>
      </c>
      <c r="C1022" s="247" t="s">
        <v>1910</v>
      </c>
      <c r="D1022" s="183"/>
      <c r="E1022" s="70" t="str">
        <f t="shared" si="1039"/>
        <v>—</v>
      </c>
      <c r="F1022" s="183"/>
      <c r="G1022" s="70" t="str">
        <f t="shared" si="1040"/>
        <v>—</v>
      </c>
      <c r="H1022" s="193"/>
      <c r="I1022" s="70" t="str">
        <f t="shared" si="1041"/>
        <v>—</v>
      </c>
      <c r="J1022" s="183"/>
      <c r="K1022" s="70" t="str">
        <f t="shared" si="1042"/>
        <v>—</v>
      </c>
      <c r="L1022" s="183"/>
      <c r="M1022" s="70" t="str">
        <f t="shared" si="1043"/>
        <v>—</v>
      </c>
      <c r="N1022" s="183"/>
      <c r="O1022" s="70" t="str">
        <f t="shared" si="1044"/>
        <v>—</v>
      </c>
      <c r="P1022" s="183"/>
      <c r="Q1022" s="70" t="str">
        <f t="shared" si="1045"/>
        <v>—</v>
      </c>
      <c r="R1022" s="183"/>
      <c r="S1022" s="70" t="str">
        <f t="shared" si="1046"/>
        <v>—</v>
      </c>
      <c r="T1022" s="183"/>
      <c r="U1022" s="70" t="str">
        <f t="shared" si="1047"/>
        <v>—</v>
      </c>
      <c r="V1022" s="183"/>
      <c r="W1022" s="70" t="str">
        <f t="shared" si="1048"/>
        <v>—</v>
      </c>
      <c r="X1022" s="183">
        <v>127</v>
      </c>
      <c r="Y1022" s="70">
        <f t="shared" si="1049"/>
        <v>543</v>
      </c>
      <c r="Z1022" s="183">
        <v>140</v>
      </c>
      <c r="AA1022" s="70">
        <f t="shared" si="1050"/>
        <v>536</v>
      </c>
      <c r="AB1022" s="183">
        <v>153</v>
      </c>
      <c r="AC1022" s="70">
        <f t="shared" si="1051"/>
        <v>534</v>
      </c>
      <c r="AD1022" s="183">
        <v>166</v>
      </c>
      <c r="AE1022" s="70">
        <f t="shared" si="1052"/>
        <v>542</v>
      </c>
      <c r="AF1022" s="183">
        <v>179</v>
      </c>
      <c r="AG1022" s="70">
        <f t="shared" si="1053"/>
        <v>576</v>
      </c>
      <c r="AH1022" s="183">
        <v>192</v>
      </c>
      <c r="AI1022" s="70">
        <f t="shared" si="1054"/>
        <v>586</v>
      </c>
      <c r="AJ1022" s="183">
        <v>205</v>
      </c>
      <c r="AK1022" s="70">
        <f t="shared" si="1055"/>
        <v>590</v>
      </c>
      <c r="AL1022" s="183">
        <v>221</v>
      </c>
      <c r="AM1022" s="70">
        <f t="shared" si="1056"/>
        <v>600</v>
      </c>
      <c r="AN1022" s="183">
        <v>609</v>
      </c>
      <c r="AO1022" s="70">
        <f t="shared" si="1057"/>
        <v>531</v>
      </c>
      <c r="AP1022" s="183"/>
      <c r="AQ1022" s="70" t="str">
        <f t="shared" si="1058"/>
        <v>—</v>
      </c>
      <c r="AR1022" s="183"/>
      <c r="AS1022" s="70" t="str">
        <f t="shared" si="1059"/>
        <v>—</v>
      </c>
      <c r="AT1022" s="183"/>
      <c r="AU1022" s="70" t="str">
        <f t="shared" si="1060"/>
        <v>—</v>
      </c>
      <c r="AV1022" s="183"/>
      <c r="AW1022" s="70" t="str">
        <f t="shared" si="1061"/>
        <v>—</v>
      </c>
      <c r="AX1022" s="183"/>
      <c r="AY1022" s="168" t="str">
        <f t="shared" si="1062"/>
        <v>—</v>
      </c>
      <c r="AZ1022" s="195"/>
      <c r="BA1022" s="168" t="str">
        <f t="shared" si="1063"/>
        <v>—</v>
      </c>
      <c r="BC1022" s="168" t="str">
        <f t="shared" si="1064"/>
        <v>—</v>
      </c>
      <c r="BE1022" s="168"/>
      <c r="BG1022" s="168"/>
      <c r="BI1022" s="168"/>
      <c r="BJ1022" s="183"/>
      <c r="BK1022" s="168" t="str">
        <f t="shared" si="1036"/>
        <v>—</v>
      </c>
    </row>
    <row r="1023" spans="2:63" ht="12.95" customHeight="1" x14ac:dyDescent="0.2">
      <c r="B1023" s="102" t="s">
        <v>932</v>
      </c>
      <c r="C1023" s="247" t="s">
        <v>1910</v>
      </c>
      <c r="D1023" s="183"/>
      <c r="E1023" s="70" t="str">
        <f t="shared" si="1039"/>
        <v>—</v>
      </c>
      <c r="F1023" s="183"/>
      <c r="G1023" s="70" t="str">
        <f t="shared" si="1040"/>
        <v>—</v>
      </c>
      <c r="H1023" s="183"/>
      <c r="I1023" s="70" t="str">
        <f t="shared" si="1041"/>
        <v>—</v>
      </c>
      <c r="J1023" s="183"/>
      <c r="K1023" s="70" t="str">
        <f t="shared" si="1042"/>
        <v>—</v>
      </c>
      <c r="L1023" s="183"/>
      <c r="M1023" s="70" t="str">
        <f t="shared" si="1043"/>
        <v>—</v>
      </c>
      <c r="N1023" s="183"/>
      <c r="O1023" s="70" t="str">
        <f t="shared" si="1044"/>
        <v>—</v>
      </c>
      <c r="P1023" s="183"/>
      <c r="Q1023" s="70" t="str">
        <f t="shared" si="1045"/>
        <v>—</v>
      </c>
      <c r="R1023" s="183"/>
      <c r="S1023" s="70" t="str">
        <f t="shared" si="1046"/>
        <v>—</v>
      </c>
      <c r="T1023" s="183"/>
      <c r="U1023" s="70" t="str">
        <f t="shared" si="1047"/>
        <v>—</v>
      </c>
      <c r="V1023" s="183"/>
      <c r="W1023" s="70" t="str">
        <f t="shared" si="1048"/>
        <v>—</v>
      </c>
      <c r="X1023" s="183">
        <v>137</v>
      </c>
      <c r="Y1023" s="70">
        <f t="shared" si="1049"/>
        <v>539</v>
      </c>
      <c r="Z1023" s="183">
        <v>145</v>
      </c>
      <c r="AA1023" s="70">
        <f t="shared" si="1050"/>
        <v>535</v>
      </c>
      <c r="AB1023" s="183">
        <v>151</v>
      </c>
      <c r="AC1023" s="70">
        <f t="shared" si="1051"/>
        <v>535</v>
      </c>
      <c r="AD1023" s="183">
        <v>157</v>
      </c>
      <c r="AE1023" s="70">
        <f t="shared" si="1052"/>
        <v>546</v>
      </c>
      <c r="AF1023" s="183">
        <v>163</v>
      </c>
      <c r="AG1023" s="70">
        <f t="shared" si="1053"/>
        <v>581</v>
      </c>
      <c r="AH1023" s="183">
        <v>169</v>
      </c>
      <c r="AI1023" s="70">
        <f t="shared" si="1054"/>
        <v>592</v>
      </c>
      <c r="AJ1023" s="183">
        <v>177</v>
      </c>
      <c r="AK1023" s="70">
        <f t="shared" si="1055"/>
        <v>597</v>
      </c>
      <c r="AL1023" s="183">
        <v>232</v>
      </c>
      <c r="AM1023" s="70">
        <f t="shared" si="1056"/>
        <v>593</v>
      </c>
      <c r="AN1023" s="183">
        <v>223</v>
      </c>
      <c r="AO1023" s="70">
        <f t="shared" si="1057"/>
        <v>612</v>
      </c>
      <c r="AP1023" s="183"/>
      <c r="AQ1023" s="70" t="str">
        <f t="shared" si="1058"/>
        <v>—</v>
      </c>
      <c r="AR1023" s="183"/>
      <c r="AS1023" s="70" t="str">
        <f t="shared" si="1059"/>
        <v>—</v>
      </c>
      <c r="AT1023" s="183"/>
      <c r="AU1023" s="70" t="str">
        <f t="shared" si="1060"/>
        <v>—</v>
      </c>
      <c r="AV1023" s="183"/>
      <c r="AW1023" s="70" t="str">
        <f t="shared" si="1061"/>
        <v>—</v>
      </c>
      <c r="AX1023" s="183"/>
      <c r="AY1023" s="168" t="str">
        <f t="shared" si="1062"/>
        <v>—</v>
      </c>
      <c r="AZ1023" s="195"/>
      <c r="BA1023" s="168" t="str">
        <f t="shared" si="1063"/>
        <v>—</v>
      </c>
      <c r="BC1023" s="168" t="str">
        <f t="shared" si="1064"/>
        <v>—</v>
      </c>
      <c r="BE1023" s="168"/>
      <c r="BG1023" s="168"/>
      <c r="BI1023" s="168"/>
      <c r="BJ1023" s="183"/>
      <c r="BK1023" s="168" t="str">
        <f t="shared" si="1036"/>
        <v>—</v>
      </c>
    </row>
    <row r="1024" spans="2:63" ht="12.95" customHeight="1" x14ac:dyDescent="0.2">
      <c r="B1024" s="102" t="s">
        <v>1792</v>
      </c>
      <c r="C1024" s="247" t="s">
        <v>1910</v>
      </c>
      <c r="D1024" s="183"/>
      <c r="E1024" s="70" t="str">
        <f t="shared" si="1039"/>
        <v>—</v>
      </c>
      <c r="F1024" s="183"/>
      <c r="G1024" s="70" t="str">
        <f t="shared" si="1040"/>
        <v>—</v>
      </c>
      <c r="H1024" s="193"/>
      <c r="I1024" s="70" t="str">
        <f t="shared" si="1041"/>
        <v>—</v>
      </c>
      <c r="J1024" s="183"/>
      <c r="K1024" s="70" t="str">
        <f t="shared" si="1042"/>
        <v>—</v>
      </c>
      <c r="L1024" s="183"/>
      <c r="M1024" s="70" t="str">
        <f t="shared" si="1043"/>
        <v>—</v>
      </c>
      <c r="N1024" s="183"/>
      <c r="O1024" s="70" t="str">
        <f t="shared" si="1044"/>
        <v>—</v>
      </c>
      <c r="P1024" s="183"/>
      <c r="Q1024" s="70" t="str">
        <f t="shared" si="1045"/>
        <v>—</v>
      </c>
      <c r="R1024" s="183"/>
      <c r="S1024" s="70" t="str">
        <f t="shared" si="1046"/>
        <v>—</v>
      </c>
      <c r="T1024" s="183"/>
      <c r="U1024" s="70" t="str">
        <f t="shared" si="1047"/>
        <v>—</v>
      </c>
      <c r="V1024" s="183"/>
      <c r="W1024" s="70" t="str">
        <f t="shared" si="1048"/>
        <v>—</v>
      </c>
      <c r="X1024" s="183"/>
      <c r="Y1024" s="70" t="str">
        <f t="shared" si="1049"/>
        <v>—</v>
      </c>
      <c r="Z1024" s="183"/>
      <c r="AA1024" s="70" t="str">
        <f t="shared" si="1050"/>
        <v>—</v>
      </c>
      <c r="AB1024" s="183"/>
      <c r="AC1024" s="70" t="str">
        <f t="shared" si="1051"/>
        <v>—</v>
      </c>
      <c r="AD1024" s="183">
        <v>141</v>
      </c>
      <c r="AE1024" s="70">
        <f t="shared" si="1052"/>
        <v>549</v>
      </c>
      <c r="AF1024" s="183">
        <v>151</v>
      </c>
      <c r="AG1024" s="70">
        <f t="shared" si="1053"/>
        <v>586</v>
      </c>
      <c r="AH1024" s="183">
        <v>161</v>
      </c>
      <c r="AI1024" s="70">
        <f t="shared" si="1054"/>
        <v>593</v>
      </c>
      <c r="AJ1024" s="183">
        <v>171</v>
      </c>
      <c r="AK1024" s="70">
        <f t="shared" si="1055"/>
        <v>598</v>
      </c>
      <c r="AL1024" s="183">
        <v>181</v>
      </c>
      <c r="AM1024" s="70">
        <f t="shared" si="1056"/>
        <v>607</v>
      </c>
      <c r="AN1024" s="183">
        <v>191</v>
      </c>
      <c r="AO1024" s="70">
        <f t="shared" si="1057"/>
        <v>619</v>
      </c>
      <c r="AP1024" s="183">
        <v>201</v>
      </c>
      <c r="AQ1024" s="70">
        <f t="shared" si="1058"/>
        <v>624</v>
      </c>
      <c r="AR1024" s="183">
        <v>212</v>
      </c>
      <c r="AS1024" s="70">
        <f t="shared" si="1059"/>
        <v>642</v>
      </c>
      <c r="AT1024" s="183"/>
      <c r="AU1024" s="70" t="str">
        <f t="shared" si="1060"/>
        <v>—</v>
      </c>
      <c r="AV1024" s="183"/>
      <c r="AW1024" s="70" t="str">
        <f t="shared" si="1061"/>
        <v>—</v>
      </c>
      <c r="AX1024" s="183"/>
      <c r="AY1024" s="168" t="str">
        <f t="shared" si="1062"/>
        <v>—</v>
      </c>
      <c r="AZ1024" s="195"/>
      <c r="BA1024" s="168" t="str">
        <f t="shared" si="1063"/>
        <v>—</v>
      </c>
      <c r="BC1024" s="168" t="str">
        <f t="shared" si="1064"/>
        <v>—</v>
      </c>
      <c r="BE1024" s="168"/>
      <c r="BG1024" s="168"/>
      <c r="BI1024" s="168"/>
      <c r="BJ1024" s="183"/>
      <c r="BK1024" s="168" t="str">
        <f t="shared" si="1036"/>
        <v>—</v>
      </c>
    </row>
    <row r="1025" spans="2:63" ht="12.95" customHeight="1" x14ac:dyDescent="0.2">
      <c r="B1025" s="102" t="s">
        <v>1579</v>
      </c>
      <c r="C1025" s="247" t="s">
        <v>1910</v>
      </c>
      <c r="D1025" s="183">
        <v>282</v>
      </c>
      <c r="E1025" s="70">
        <f t="shared" si="1039"/>
        <v>338</v>
      </c>
      <c r="F1025" s="183">
        <v>306</v>
      </c>
      <c r="G1025" s="70">
        <f t="shared" si="1040"/>
        <v>401</v>
      </c>
      <c r="H1025" s="183">
        <v>330</v>
      </c>
      <c r="I1025" s="70">
        <f t="shared" si="1041"/>
        <v>350</v>
      </c>
      <c r="J1025" s="183">
        <v>195</v>
      </c>
      <c r="K1025" s="70">
        <f t="shared" si="1042"/>
        <v>393</v>
      </c>
      <c r="L1025" s="183">
        <v>119</v>
      </c>
      <c r="M1025" s="70">
        <f t="shared" si="1043"/>
        <v>407</v>
      </c>
      <c r="N1025" s="183">
        <v>55</v>
      </c>
      <c r="O1025" s="70">
        <f t="shared" si="1044"/>
        <v>450</v>
      </c>
      <c r="P1025" s="183"/>
      <c r="Q1025" s="70" t="str">
        <f t="shared" si="1045"/>
        <v>—</v>
      </c>
      <c r="R1025" s="183">
        <v>182</v>
      </c>
      <c r="S1025" s="70">
        <f t="shared" si="1046"/>
        <v>519</v>
      </c>
      <c r="T1025" s="183">
        <v>345</v>
      </c>
      <c r="U1025" s="70">
        <f t="shared" si="1047"/>
        <v>491</v>
      </c>
      <c r="V1025" s="183">
        <v>224</v>
      </c>
      <c r="W1025" s="70">
        <f t="shared" si="1048"/>
        <v>523</v>
      </c>
      <c r="X1025" s="183"/>
      <c r="Y1025" s="70" t="str">
        <f t="shared" si="1049"/>
        <v>—</v>
      </c>
      <c r="Z1025" s="183"/>
      <c r="AA1025" s="70" t="str">
        <f t="shared" si="1050"/>
        <v>—</v>
      </c>
      <c r="AB1025" s="183"/>
      <c r="AC1025" s="70" t="str">
        <f t="shared" si="1051"/>
        <v>—</v>
      </c>
      <c r="AD1025" s="183"/>
      <c r="AE1025" s="70" t="str">
        <f t="shared" si="1052"/>
        <v>—</v>
      </c>
      <c r="AF1025" s="183"/>
      <c r="AG1025" s="70" t="str">
        <f t="shared" si="1053"/>
        <v>—</v>
      </c>
      <c r="AH1025" s="183"/>
      <c r="AI1025" s="70" t="str">
        <f t="shared" si="1054"/>
        <v>—</v>
      </c>
      <c r="AJ1025" s="183"/>
      <c r="AK1025" s="70" t="str">
        <f t="shared" si="1055"/>
        <v>—</v>
      </c>
      <c r="AL1025" s="183"/>
      <c r="AM1025" s="70" t="str">
        <f t="shared" si="1056"/>
        <v>—</v>
      </c>
      <c r="AN1025" s="183"/>
      <c r="AO1025" s="70" t="str">
        <f t="shared" si="1057"/>
        <v>—</v>
      </c>
      <c r="AP1025" s="183"/>
      <c r="AQ1025" s="70" t="str">
        <f t="shared" si="1058"/>
        <v>—</v>
      </c>
      <c r="AR1025" s="183"/>
      <c r="AS1025" s="70" t="str">
        <f t="shared" si="1059"/>
        <v>—</v>
      </c>
      <c r="AT1025" s="183"/>
      <c r="AU1025" s="70" t="str">
        <f t="shared" si="1060"/>
        <v>—</v>
      </c>
      <c r="AV1025" s="183"/>
      <c r="AW1025" s="70" t="str">
        <f t="shared" si="1061"/>
        <v>—</v>
      </c>
      <c r="AX1025" s="183"/>
      <c r="AY1025" s="168" t="str">
        <f t="shared" si="1062"/>
        <v>—</v>
      </c>
      <c r="AZ1025" s="195"/>
      <c r="BA1025" s="168" t="str">
        <f t="shared" si="1063"/>
        <v>—</v>
      </c>
      <c r="BC1025" s="168" t="str">
        <f t="shared" si="1064"/>
        <v>—</v>
      </c>
      <c r="BE1025" s="168"/>
      <c r="BG1025" s="168"/>
      <c r="BI1025" s="168"/>
      <c r="BJ1025" s="183"/>
      <c r="BK1025" s="168" t="str">
        <f t="shared" si="1036"/>
        <v>—</v>
      </c>
    </row>
    <row r="1026" spans="2:63" ht="12.95" customHeight="1" x14ac:dyDescent="0.2">
      <c r="B1026" s="102" t="s">
        <v>972</v>
      </c>
      <c r="C1026" s="247" t="s">
        <v>1910</v>
      </c>
      <c r="D1026" s="183">
        <v>12810</v>
      </c>
      <c r="E1026" s="70">
        <f t="shared" si="1039"/>
        <v>142</v>
      </c>
      <c r="F1026" s="183">
        <v>10694</v>
      </c>
      <c r="G1026" s="70">
        <f t="shared" si="1040"/>
        <v>161</v>
      </c>
      <c r="H1026" s="183">
        <v>9062</v>
      </c>
      <c r="I1026" s="70">
        <f t="shared" si="1041"/>
        <v>178</v>
      </c>
      <c r="J1026" s="183"/>
      <c r="K1026" s="70" t="str">
        <f t="shared" si="1042"/>
        <v>—</v>
      </c>
      <c r="L1026" s="183"/>
      <c r="M1026" s="70" t="str">
        <f t="shared" si="1043"/>
        <v>—</v>
      </c>
      <c r="N1026" s="183"/>
      <c r="O1026" s="70" t="str">
        <f t="shared" si="1044"/>
        <v>—</v>
      </c>
      <c r="P1026" s="183">
        <v>44038</v>
      </c>
      <c r="Q1026" s="70">
        <f t="shared" si="1045"/>
        <v>119</v>
      </c>
      <c r="R1026" s="183">
        <v>42752</v>
      </c>
      <c r="S1026" s="70">
        <f t="shared" si="1046"/>
        <v>124</v>
      </c>
      <c r="T1026" s="183">
        <v>45218</v>
      </c>
      <c r="U1026" s="70">
        <f t="shared" si="1047"/>
        <v>123</v>
      </c>
      <c r="V1026" s="183">
        <v>41237</v>
      </c>
      <c r="W1026" s="70">
        <f t="shared" si="1048"/>
        <v>130</v>
      </c>
      <c r="X1026" s="183"/>
      <c r="Y1026" s="70" t="str">
        <f t="shared" si="1049"/>
        <v>—</v>
      </c>
      <c r="Z1026" s="183"/>
      <c r="AA1026" s="70" t="str">
        <f t="shared" si="1050"/>
        <v>—</v>
      </c>
      <c r="AB1026" s="183"/>
      <c r="AC1026" s="70" t="str">
        <f t="shared" si="1051"/>
        <v>—</v>
      </c>
      <c r="AD1026" s="183"/>
      <c r="AE1026" s="70" t="str">
        <f t="shared" si="1052"/>
        <v>—</v>
      </c>
      <c r="AF1026" s="183"/>
      <c r="AG1026" s="70" t="str">
        <f t="shared" si="1053"/>
        <v>—</v>
      </c>
      <c r="AH1026" s="183"/>
      <c r="AI1026" s="70" t="str">
        <f t="shared" si="1054"/>
        <v>—</v>
      </c>
      <c r="AJ1026" s="183"/>
      <c r="AK1026" s="70" t="str">
        <f t="shared" si="1055"/>
        <v>—</v>
      </c>
      <c r="AL1026" s="183"/>
      <c r="AM1026" s="70" t="str">
        <f t="shared" si="1056"/>
        <v>—</v>
      </c>
      <c r="AN1026" s="183"/>
      <c r="AO1026" s="70" t="str">
        <f t="shared" si="1057"/>
        <v>—</v>
      </c>
      <c r="AP1026" s="183"/>
      <c r="AQ1026" s="70" t="str">
        <f t="shared" si="1058"/>
        <v>—</v>
      </c>
      <c r="AR1026" s="183"/>
      <c r="AS1026" s="70" t="str">
        <f t="shared" si="1059"/>
        <v>—</v>
      </c>
      <c r="AT1026" s="183"/>
      <c r="AU1026" s="70" t="str">
        <f t="shared" si="1060"/>
        <v>—</v>
      </c>
      <c r="AV1026" s="183"/>
      <c r="AW1026" s="70" t="str">
        <f t="shared" si="1061"/>
        <v>—</v>
      </c>
      <c r="AX1026" s="183"/>
      <c r="AY1026" s="168" t="str">
        <f t="shared" si="1062"/>
        <v>—</v>
      </c>
      <c r="AZ1026" s="195"/>
      <c r="BA1026" s="168" t="str">
        <f t="shared" si="1063"/>
        <v>—</v>
      </c>
      <c r="BC1026" s="168" t="str">
        <f t="shared" si="1064"/>
        <v>—</v>
      </c>
      <c r="BE1026" s="168"/>
      <c r="BG1026" s="168"/>
      <c r="BI1026" s="168"/>
      <c r="BJ1026" s="183"/>
      <c r="BK1026" s="168" t="str">
        <f t="shared" si="1036"/>
        <v>—</v>
      </c>
    </row>
    <row r="1027" spans="2:63" ht="12.95" customHeight="1" x14ac:dyDescent="0.2">
      <c r="B1027" s="102" t="s">
        <v>1603</v>
      </c>
      <c r="C1027" s="247" t="s">
        <v>1910</v>
      </c>
      <c r="D1027" s="183">
        <v>302</v>
      </c>
      <c r="E1027" s="70">
        <f t="shared" si="1039"/>
        <v>333</v>
      </c>
      <c r="F1027" s="183">
        <v>425</v>
      </c>
      <c r="G1027" s="70">
        <f t="shared" si="1040"/>
        <v>371</v>
      </c>
      <c r="H1027" s="183">
        <v>342</v>
      </c>
      <c r="I1027" s="70">
        <f t="shared" si="1041"/>
        <v>347</v>
      </c>
      <c r="J1027" s="183">
        <v>778</v>
      </c>
      <c r="K1027" s="70">
        <f t="shared" si="1042"/>
        <v>331</v>
      </c>
      <c r="L1027" s="183">
        <v>1153</v>
      </c>
      <c r="M1027" s="70">
        <f t="shared" si="1043"/>
        <v>311</v>
      </c>
      <c r="N1027" s="183">
        <v>968</v>
      </c>
      <c r="O1027" s="70">
        <f t="shared" si="1044"/>
        <v>341</v>
      </c>
      <c r="P1027" s="183">
        <v>907</v>
      </c>
      <c r="Q1027" s="70">
        <f t="shared" si="1045"/>
        <v>372</v>
      </c>
      <c r="R1027" s="183" t="s">
        <v>1018</v>
      </c>
      <c r="S1027" s="70" t="e">
        <f t="shared" si="1046"/>
        <v>#VALUE!</v>
      </c>
      <c r="T1027" s="183"/>
      <c r="U1027" s="70" t="str">
        <f t="shared" si="1047"/>
        <v>—</v>
      </c>
      <c r="V1027" s="183"/>
      <c r="W1027" s="70" t="str">
        <f t="shared" si="1048"/>
        <v>—</v>
      </c>
      <c r="X1027" s="183"/>
      <c r="Y1027" s="70" t="str">
        <f t="shared" si="1049"/>
        <v>—</v>
      </c>
      <c r="Z1027" s="183"/>
      <c r="AA1027" s="70" t="str">
        <f t="shared" si="1050"/>
        <v>—</v>
      </c>
      <c r="AB1027" s="183"/>
      <c r="AC1027" s="70" t="str">
        <f t="shared" si="1051"/>
        <v>—</v>
      </c>
      <c r="AD1027" s="183"/>
      <c r="AE1027" s="70" t="str">
        <f t="shared" si="1052"/>
        <v>—</v>
      </c>
      <c r="AF1027" s="183"/>
      <c r="AG1027" s="70" t="str">
        <f t="shared" si="1053"/>
        <v>—</v>
      </c>
      <c r="AH1027" s="183"/>
      <c r="AI1027" s="70" t="str">
        <f t="shared" si="1054"/>
        <v>—</v>
      </c>
      <c r="AJ1027" s="183"/>
      <c r="AK1027" s="70" t="str">
        <f t="shared" si="1055"/>
        <v>—</v>
      </c>
      <c r="AL1027" s="183"/>
      <c r="AM1027" s="70" t="str">
        <f t="shared" si="1056"/>
        <v>—</v>
      </c>
      <c r="AN1027" s="183"/>
      <c r="AO1027" s="70" t="str">
        <f t="shared" si="1057"/>
        <v>—</v>
      </c>
      <c r="AP1027" s="183"/>
      <c r="AQ1027" s="70" t="str">
        <f t="shared" si="1058"/>
        <v>—</v>
      </c>
      <c r="AR1027" s="183"/>
      <c r="AS1027" s="70" t="str">
        <f t="shared" si="1059"/>
        <v>—</v>
      </c>
      <c r="AT1027" s="183"/>
      <c r="AU1027" s="70" t="str">
        <f t="shared" si="1060"/>
        <v>—</v>
      </c>
      <c r="AV1027" s="183"/>
      <c r="AW1027" s="70" t="str">
        <f t="shared" si="1061"/>
        <v>—</v>
      </c>
      <c r="AX1027" s="183"/>
      <c r="AY1027" s="168" t="str">
        <f t="shared" si="1062"/>
        <v>—</v>
      </c>
      <c r="AZ1027" s="195"/>
      <c r="BA1027" s="168" t="str">
        <f t="shared" si="1063"/>
        <v>—</v>
      </c>
      <c r="BC1027" s="168" t="str">
        <f t="shared" si="1064"/>
        <v>—</v>
      </c>
      <c r="BE1027" s="168"/>
      <c r="BG1027" s="168"/>
      <c r="BI1027" s="168"/>
      <c r="BJ1027" s="183"/>
      <c r="BK1027" s="168" t="str">
        <f t="shared" si="1036"/>
        <v>—</v>
      </c>
    </row>
    <row r="1028" spans="2:63" ht="12.95" customHeight="1" x14ac:dyDescent="0.2">
      <c r="B1028" s="102" t="s">
        <v>691</v>
      </c>
      <c r="C1028" s="247" t="s">
        <v>1910</v>
      </c>
      <c r="D1028" s="183"/>
      <c r="E1028" s="70" t="str">
        <f t="shared" si="1039"/>
        <v>—</v>
      </c>
      <c r="F1028" s="183">
        <v>285</v>
      </c>
      <c r="G1028" s="70">
        <f t="shared" si="1040"/>
        <v>403</v>
      </c>
      <c r="H1028" s="183"/>
      <c r="I1028" s="70" t="str">
        <f t="shared" si="1041"/>
        <v>—</v>
      </c>
      <c r="J1028" s="183"/>
      <c r="K1028" s="70" t="str">
        <f t="shared" si="1042"/>
        <v>—</v>
      </c>
      <c r="L1028" s="183"/>
      <c r="M1028" s="70" t="str">
        <f t="shared" si="1043"/>
        <v>—</v>
      </c>
      <c r="N1028" s="183"/>
      <c r="O1028" s="70" t="str">
        <f t="shared" si="1044"/>
        <v>—</v>
      </c>
      <c r="P1028" s="183"/>
      <c r="Q1028" s="70" t="str">
        <f t="shared" si="1045"/>
        <v>—</v>
      </c>
      <c r="R1028" s="183"/>
      <c r="S1028" s="70" t="str">
        <f t="shared" si="1046"/>
        <v>—</v>
      </c>
      <c r="T1028" s="183"/>
      <c r="U1028" s="70" t="str">
        <f t="shared" si="1047"/>
        <v>—</v>
      </c>
      <c r="V1028" s="183"/>
      <c r="W1028" s="70" t="str">
        <f t="shared" si="1048"/>
        <v>—</v>
      </c>
      <c r="X1028" s="183"/>
      <c r="Y1028" s="70" t="str">
        <f t="shared" si="1049"/>
        <v>—</v>
      </c>
      <c r="Z1028" s="183"/>
      <c r="AA1028" s="70" t="str">
        <f t="shared" si="1050"/>
        <v>—</v>
      </c>
      <c r="AB1028" s="183"/>
      <c r="AC1028" s="70" t="str">
        <f t="shared" si="1051"/>
        <v>—</v>
      </c>
      <c r="AD1028" s="183"/>
      <c r="AE1028" s="70" t="str">
        <f t="shared" si="1052"/>
        <v>—</v>
      </c>
      <c r="AF1028" s="183"/>
      <c r="AG1028" s="70" t="str">
        <f t="shared" si="1053"/>
        <v>—</v>
      </c>
      <c r="AH1028" s="183"/>
      <c r="AI1028" s="70" t="str">
        <f t="shared" si="1054"/>
        <v>—</v>
      </c>
      <c r="AJ1028" s="183"/>
      <c r="AK1028" s="70" t="str">
        <f t="shared" si="1055"/>
        <v>—</v>
      </c>
      <c r="AL1028" s="183"/>
      <c r="AM1028" s="70" t="str">
        <f t="shared" si="1056"/>
        <v>—</v>
      </c>
      <c r="AN1028" s="183"/>
      <c r="AO1028" s="70" t="str">
        <f t="shared" si="1057"/>
        <v>—</v>
      </c>
      <c r="AP1028" s="183"/>
      <c r="AQ1028" s="70" t="str">
        <f t="shared" si="1058"/>
        <v>—</v>
      </c>
      <c r="AR1028" s="183"/>
      <c r="AS1028" s="70" t="str">
        <f t="shared" si="1059"/>
        <v>—</v>
      </c>
      <c r="AT1028" s="183"/>
      <c r="AU1028" s="70" t="str">
        <f t="shared" si="1060"/>
        <v>—</v>
      </c>
      <c r="AV1028" s="183"/>
      <c r="AW1028" s="70" t="str">
        <f t="shared" si="1061"/>
        <v>—</v>
      </c>
      <c r="AX1028" s="183"/>
      <c r="AY1028" s="168" t="str">
        <f t="shared" si="1062"/>
        <v>—</v>
      </c>
      <c r="AZ1028" s="195"/>
      <c r="BA1028" s="168" t="str">
        <f t="shared" si="1063"/>
        <v>—</v>
      </c>
      <c r="BC1028" s="168" t="str">
        <f t="shared" si="1064"/>
        <v>—</v>
      </c>
      <c r="BE1028" s="168"/>
      <c r="BG1028" s="168"/>
      <c r="BI1028" s="168"/>
      <c r="BJ1028" s="183"/>
      <c r="BK1028" s="168" t="str">
        <f t="shared" si="1036"/>
        <v>—</v>
      </c>
    </row>
    <row r="1029" spans="2:63" ht="12.95" customHeight="1" x14ac:dyDescent="0.2">
      <c r="B1029" s="102" t="s">
        <v>1604</v>
      </c>
      <c r="C1029" s="247" t="s">
        <v>1910</v>
      </c>
      <c r="D1029" s="190">
        <v>18</v>
      </c>
      <c r="E1029" s="70">
        <f t="shared" si="1039"/>
        <v>392</v>
      </c>
      <c r="F1029" s="190"/>
      <c r="G1029" s="70" t="str">
        <f t="shared" si="1040"/>
        <v>—</v>
      </c>
      <c r="H1029" s="190"/>
      <c r="I1029" s="70" t="str">
        <f t="shared" si="1041"/>
        <v>—</v>
      </c>
      <c r="J1029" s="190"/>
      <c r="K1029" s="70" t="str">
        <f t="shared" si="1042"/>
        <v>—</v>
      </c>
      <c r="L1029" s="190"/>
      <c r="M1029" s="70" t="str">
        <f t="shared" si="1043"/>
        <v>—</v>
      </c>
      <c r="N1029" s="190"/>
      <c r="O1029" s="70" t="str">
        <f t="shared" si="1044"/>
        <v>—</v>
      </c>
      <c r="P1029" s="190"/>
      <c r="Q1029" s="70" t="str">
        <f t="shared" si="1045"/>
        <v>—</v>
      </c>
      <c r="R1029" s="190"/>
      <c r="S1029" s="70" t="str">
        <f t="shared" si="1046"/>
        <v>—</v>
      </c>
      <c r="T1029" s="190"/>
      <c r="U1029" s="70" t="str">
        <f t="shared" si="1047"/>
        <v>—</v>
      </c>
      <c r="V1029" s="190"/>
      <c r="W1029" s="70" t="str">
        <f t="shared" si="1048"/>
        <v>—</v>
      </c>
      <c r="X1029" s="190"/>
      <c r="Y1029" s="70" t="str">
        <f t="shared" si="1049"/>
        <v>—</v>
      </c>
      <c r="Z1029" s="190"/>
      <c r="AA1029" s="70" t="str">
        <f t="shared" si="1050"/>
        <v>—</v>
      </c>
      <c r="AB1029" s="190"/>
      <c r="AC1029" s="70" t="str">
        <f t="shared" si="1051"/>
        <v>—</v>
      </c>
      <c r="AD1029" s="190"/>
      <c r="AE1029" s="70" t="str">
        <f t="shared" si="1052"/>
        <v>—</v>
      </c>
      <c r="AF1029" s="190"/>
      <c r="AG1029" s="70" t="str">
        <f t="shared" si="1053"/>
        <v>—</v>
      </c>
      <c r="AH1029" s="190"/>
      <c r="AI1029" s="70" t="str">
        <f t="shared" si="1054"/>
        <v>—</v>
      </c>
      <c r="AJ1029" s="190"/>
      <c r="AK1029" s="70" t="str">
        <f t="shared" si="1055"/>
        <v>—</v>
      </c>
      <c r="AL1029" s="190"/>
      <c r="AM1029" s="70" t="str">
        <f t="shared" si="1056"/>
        <v>—</v>
      </c>
      <c r="AN1029" s="190"/>
      <c r="AO1029" s="70" t="str">
        <f t="shared" si="1057"/>
        <v>—</v>
      </c>
      <c r="AP1029" s="190"/>
      <c r="AQ1029" s="70" t="str">
        <f t="shared" si="1058"/>
        <v>—</v>
      </c>
      <c r="AR1029" s="190"/>
      <c r="AS1029" s="70" t="str">
        <f t="shared" si="1059"/>
        <v>—</v>
      </c>
      <c r="AT1029" s="190"/>
      <c r="AU1029" s="70" t="str">
        <f t="shared" si="1060"/>
        <v>—</v>
      </c>
      <c r="AV1029" s="190"/>
      <c r="AW1029" s="70" t="str">
        <f t="shared" si="1061"/>
        <v>—</v>
      </c>
      <c r="AX1029" s="190"/>
      <c r="AY1029" s="70" t="str">
        <f t="shared" si="1062"/>
        <v>—</v>
      </c>
      <c r="AZ1029" s="195"/>
      <c r="BA1029" s="168" t="str">
        <f t="shared" si="1063"/>
        <v>—</v>
      </c>
      <c r="BC1029" s="168" t="str">
        <f t="shared" si="1064"/>
        <v>—</v>
      </c>
      <c r="BE1029" s="168"/>
      <c r="BG1029" s="168"/>
      <c r="BI1029" s="168"/>
      <c r="BJ1029" s="190"/>
      <c r="BK1029" s="168" t="str">
        <f t="shared" si="1036"/>
        <v>—</v>
      </c>
    </row>
    <row r="1030" spans="2:63" ht="12.95" customHeight="1" x14ac:dyDescent="0.2">
      <c r="B1030" s="102" t="s">
        <v>715</v>
      </c>
      <c r="C1030" s="247" t="s">
        <v>1910</v>
      </c>
      <c r="D1030" s="190">
        <v>196</v>
      </c>
      <c r="E1030" s="70">
        <f t="shared" si="1039"/>
        <v>357</v>
      </c>
      <c r="F1030" s="190">
        <v>170</v>
      </c>
      <c r="G1030" s="70">
        <f t="shared" si="1040"/>
        <v>435</v>
      </c>
      <c r="H1030" s="190">
        <v>144</v>
      </c>
      <c r="I1030" s="70">
        <f t="shared" si="1041"/>
        <v>371</v>
      </c>
      <c r="J1030" s="190">
        <v>145</v>
      </c>
      <c r="K1030" s="70">
        <f t="shared" si="1042"/>
        <v>402</v>
      </c>
      <c r="L1030" s="190">
        <v>91</v>
      </c>
      <c r="M1030" s="70">
        <f t="shared" si="1043"/>
        <v>413</v>
      </c>
      <c r="N1030" s="190">
        <v>2554</v>
      </c>
      <c r="O1030" s="70">
        <f t="shared" si="1044"/>
        <v>270</v>
      </c>
      <c r="P1030" s="190"/>
      <c r="Q1030" s="70" t="str">
        <f t="shared" si="1045"/>
        <v>—</v>
      </c>
      <c r="R1030" s="190"/>
      <c r="S1030" s="70" t="str">
        <f t="shared" si="1046"/>
        <v>—</v>
      </c>
      <c r="T1030" s="190"/>
      <c r="U1030" s="70" t="str">
        <f t="shared" si="1047"/>
        <v>—</v>
      </c>
      <c r="V1030" s="190"/>
      <c r="W1030" s="70" t="str">
        <f t="shared" si="1048"/>
        <v>—</v>
      </c>
      <c r="X1030" s="190"/>
      <c r="Y1030" s="70" t="str">
        <f t="shared" si="1049"/>
        <v>—</v>
      </c>
      <c r="Z1030" s="190"/>
      <c r="AA1030" s="70" t="str">
        <f t="shared" si="1050"/>
        <v>—</v>
      </c>
      <c r="AB1030" s="190"/>
      <c r="AC1030" s="70" t="str">
        <f t="shared" si="1051"/>
        <v>—</v>
      </c>
      <c r="AD1030" s="190"/>
      <c r="AE1030" s="70" t="str">
        <f t="shared" si="1052"/>
        <v>—</v>
      </c>
      <c r="AF1030" s="190"/>
      <c r="AG1030" s="70" t="str">
        <f t="shared" si="1053"/>
        <v>—</v>
      </c>
      <c r="AH1030" s="190"/>
      <c r="AI1030" s="70" t="str">
        <f t="shared" si="1054"/>
        <v>—</v>
      </c>
      <c r="AJ1030" s="190"/>
      <c r="AK1030" s="70" t="str">
        <f t="shared" si="1055"/>
        <v>—</v>
      </c>
      <c r="AL1030" s="190"/>
      <c r="AM1030" s="70" t="str">
        <f t="shared" si="1056"/>
        <v>—</v>
      </c>
      <c r="AN1030" s="190"/>
      <c r="AO1030" s="70" t="str">
        <f t="shared" si="1057"/>
        <v>—</v>
      </c>
      <c r="AP1030" s="190"/>
      <c r="AQ1030" s="70" t="str">
        <f t="shared" si="1058"/>
        <v>—</v>
      </c>
      <c r="AR1030" s="190"/>
      <c r="AS1030" s="70" t="str">
        <f t="shared" si="1059"/>
        <v>—</v>
      </c>
      <c r="AT1030" s="190"/>
      <c r="AU1030" s="70" t="str">
        <f t="shared" si="1060"/>
        <v>—</v>
      </c>
      <c r="AV1030" s="190"/>
      <c r="AW1030" s="70" t="str">
        <f t="shared" si="1061"/>
        <v>—</v>
      </c>
      <c r="AX1030" s="190"/>
      <c r="AY1030" s="70" t="str">
        <f t="shared" si="1062"/>
        <v>—</v>
      </c>
      <c r="AZ1030" s="195"/>
      <c r="BA1030" s="168" t="str">
        <f t="shared" si="1063"/>
        <v>—</v>
      </c>
      <c r="BC1030" s="168" t="str">
        <f t="shared" si="1064"/>
        <v>—</v>
      </c>
      <c r="BE1030" s="168"/>
      <c r="BG1030" s="168"/>
      <c r="BI1030" s="168"/>
      <c r="BJ1030" s="190"/>
      <c r="BK1030" s="168" t="str">
        <f t="shared" si="1036"/>
        <v>—</v>
      </c>
    </row>
    <row r="1031" spans="2:63" ht="12.95" customHeight="1" x14ac:dyDescent="0.2">
      <c r="B1031" s="102" t="s">
        <v>743</v>
      </c>
      <c r="C1031" s="247" t="s">
        <v>1910</v>
      </c>
      <c r="D1031" s="183">
        <v>27606</v>
      </c>
      <c r="E1031" s="70">
        <f t="shared" si="1039"/>
        <v>103</v>
      </c>
      <c r="F1031" s="183"/>
      <c r="G1031" s="70" t="str">
        <f t="shared" si="1040"/>
        <v>—</v>
      </c>
      <c r="H1031" s="183"/>
      <c r="I1031" s="70" t="str">
        <f t="shared" si="1041"/>
        <v>—</v>
      </c>
      <c r="J1031" s="183"/>
      <c r="K1031" s="70" t="str">
        <f t="shared" si="1042"/>
        <v>—</v>
      </c>
      <c r="L1031" s="183"/>
      <c r="M1031" s="70" t="str">
        <f t="shared" si="1043"/>
        <v>—</v>
      </c>
      <c r="N1031" s="183"/>
      <c r="O1031" s="70" t="str">
        <f t="shared" si="1044"/>
        <v>—</v>
      </c>
      <c r="P1031" s="183"/>
      <c r="Q1031" s="70" t="str">
        <f t="shared" si="1045"/>
        <v>—</v>
      </c>
      <c r="R1031" s="183"/>
      <c r="S1031" s="70" t="str">
        <f t="shared" si="1046"/>
        <v>—</v>
      </c>
      <c r="T1031" s="183"/>
      <c r="U1031" s="70" t="str">
        <f t="shared" si="1047"/>
        <v>—</v>
      </c>
      <c r="V1031" s="183"/>
      <c r="W1031" s="70" t="str">
        <f t="shared" si="1048"/>
        <v>—</v>
      </c>
      <c r="X1031" s="183"/>
      <c r="Y1031" s="70" t="str">
        <f t="shared" si="1049"/>
        <v>—</v>
      </c>
      <c r="Z1031" s="183"/>
      <c r="AA1031" s="70" t="str">
        <f t="shared" si="1050"/>
        <v>—</v>
      </c>
      <c r="AB1031" s="183"/>
      <c r="AC1031" s="70" t="str">
        <f t="shared" si="1051"/>
        <v>—</v>
      </c>
      <c r="AD1031" s="183"/>
      <c r="AE1031" s="70" t="str">
        <f t="shared" si="1052"/>
        <v>—</v>
      </c>
      <c r="AF1031" s="183"/>
      <c r="AG1031" s="70" t="str">
        <f t="shared" si="1053"/>
        <v>—</v>
      </c>
      <c r="AH1031" s="183"/>
      <c r="AI1031" s="70" t="str">
        <f t="shared" si="1054"/>
        <v>—</v>
      </c>
      <c r="AJ1031" s="183"/>
      <c r="AK1031" s="70" t="str">
        <f t="shared" si="1055"/>
        <v>—</v>
      </c>
      <c r="AL1031" s="183"/>
      <c r="AM1031" s="70" t="str">
        <f t="shared" si="1056"/>
        <v>—</v>
      </c>
      <c r="AN1031" s="183"/>
      <c r="AO1031" s="70" t="str">
        <f t="shared" si="1057"/>
        <v>—</v>
      </c>
      <c r="AP1031" s="183"/>
      <c r="AQ1031" s="70" t="str">
        <f t="shared" si="1058"/>
        <v>—</v>
      </c>
      <c r="AR1031" s="183"/>
      <c r="AS1031" s="70" t="str">
        <f t="shared" si="1059"/>
        <v>—</v>
      </c>
      <c r="AT1031" s="183"/>
      <c r="AU1031" s="70" t="str">
        <f t="shared" si="1060"/>
        <v>—</v>
      </c>
      <c r="AV1031" s="183"/>
      <c r="AW1031" s="70" t="str">
        <f t="shared" si="1061"/>
        <v>—</v>
      </c>
      <c r="AX1031" s="183"/>
      <c r="AY1031" s="168" t="str">
        <f t="shared" si="1062"/>
        <v>—</v>
      </c>
      <c r="BA1031" s="168" t="str">
        <f t="shared" si="1063"/>
        <v>—</v>
      </c>
      <c r="BC1031" s="168" t="str">
        <f t="shared" si="1064"/>
        <v>—</v>
      </c>
      <c r="BE1031" s="168"/>
      <c r="BG1031" s="168"/>
      <c r="BI1031" s="168"/>
      <c r="BJ1031" s="183"/>
      <c r="BK1031" s="168" t="str">
        <f t="shared" si="1036"/>
        <v>—</v>
      </c>
    </row>
    <row r="1032" spans="2:63" ht="12.95" customHeight="1" x14ac:dyDescent="0.2">
      <c r="B1032" s="102" t="s">
        <v>1325</v>
      </c>
      <c r="C1032" s="247" t="s">
        <v>1910</v>
      </c>
      <c r="D1032" s="190"/>
      <c r="E1032" s="70" t="str">
        <f t="shared" si="1039"/>
        <v>—</v>
      </c>
      <c r="F1032" s="190">
        <v>281</v>
      </c>
      <c r="G1032" s="70">
        <f t="shared" si="1040"/>
        <v>404</v>
      </c>
      <c r="H1032" s="190">
        <v>282</v>
      </c>
      <c r="I1032" s="70">
        <f t="shared" si="1041"/>
        <v>358</v>
      </c>
      <c r="J1032" s="190">
        <v>244</v>
      </c>
      <c r="K1032" s="70">
        <f t="shared" si="1042"/>
        <v>379</v>
      </c>
      <c r="L1032" s="190">
        <v>202</v>
      </c>
      <c r="M1032" s="70">
        <f t="shared" si="1043"/>
        <v>393</v>
      </c>
      <c r="N1032" s="190"/>
      <c r="O1032" s="70" t="str">
        <f t="shared" si="1044"/>
        <v>—</v>
      </c>
      <c r="P1032" s="190"/>
      <c r="Q1032" s="70" t="str">
        <f t="shared" si="1045"/>
        <v>—</v>
      </c>
      <c r="R1032" s="190"/>
      <c r="S1032" s="70" t="str">
        <f t="shared" si="1046"/>
        <v>—</v>
      </c>
      <c r="T1032" s="190"/>
      <c r="U1032" s="70" t="str">
        <f t="shared" si="1047"/>
        <v>—</v>
      </c>
      <c r="V1032" s="190"/>
      <c r="W1032" s="70" t="str">
        <f t="shared" si="1048"/>
        <v>—</v>
      </c>
      <c r="X1032" s="190"/>
      <c r="Y1032" s="70" t="str">
        <f t="shared" si="1049"/>
        <v>—</v>
      </c>
      <c r="Z1032" s="190"/>
      <c r="AA1032" s="70" t="str">
        <f t="shared" si="1050"/>
        <v>—</v>
      </c>
      <c r="AB1032" s="190"/>
      <c r="AC1032" s="70" t="str">
        <f t="shared" si="1051"/>
        <v>—</v>
      </c>
      <c r="AD1032" s="190"/>
      <c r="AE1032" s="70" t="str">
        <f t="shared" si="1052"/>
        <v>—</v>
      </c>
      <c r="AF1032" s="190"/>
      <c r="AG1032" s="70" t="str">
        <f t="shared" si="1053"/>
        <v>—</v>
      </c>
      <c r="AH1032" s="190"/>
      <c r="AI1032" s="70" t="str">
        <f t="shared" si="1054"/>
        <v>—</v>
      </c>
      <c r="AJ1032" s="190"/>
      <c r="AK1032" s="70" t="str">
        <f t="shared" si="1055"/>
        <v>—</v>
      </c>
      <c r="AL1032" s="190"/>
      <c r="AM1032" s="70" t="str">
        <f t="shared" si="1056"/>
        <v>—</v>
      </c>
      <c r="AN1032" s="190"/>
      <c r="AO1032" s="70" t="str">
        <f t="shared" si="1057"/>
        <v>—</v>
      </c>
      <c r="AP1032" s="190"/>
      <c r="AQ1032" s="70" t="str">
        <f t="shared" si="1058"/>
        <v>—</v>
      </c>
      <c r="AR1032" s="190"/>
      <c r="AS1032" s="70" t="str">
        <f t="shared" si="1059"/>
        <v>—</v>
      </c>
      <c r="AT1032" s="190"/>
      <c r="AU1032" s="70" t="str">
        <f t="shared" si="1060"/>
        <v>—</v>
      </c>
      <c r="AV1032" s="190"/>
      <c r="AW1032" s="70" t="str">
        <f t="shared" si="1061"/>
        <v>—</v>
      </c>
      <c r="AX1032" s="190"/>
      <c r="AY1032" s="70" t="str">
        <f t="shared" si="1062"/>
        <v>—</v>
      </c>
      <c r="BA1032" s="70" t="str">
        <f t="shared" si="1063"/>
        <v>—</v>
      </c>
      <c r="BC1032" s="70" t="str">
        <f t="shared" si="1064"/>
        <v>—</v>
      </c>
      <c r="BE1032" s="70"/>
      <c r="BG1032" s="70"/>
      <c r="BI1032" s="70"/>
      <c r="BJ1032" s="190"/>
      <c r="BK1032" s="168" t="str">
        <f t="shared" si="1036"/>
        <v>—</v>
      </c>
    </row>
    <row r="1033" spans="2:63" ht="12.95" customHeight="1" x14ac:dyDescent="0.2">
      <c r="B1033" s="102" t="s">
        <v>1327</v>
      </c>
      <c r="C1033" s="247" t="s">
        <v>1910</v>
      </c>
      <c r="D1033" s="183">
        <v>1379</v>
      </c>
      <c r="E1033" s="70">
        <f t="shared" si="1039"/>
        <v>267</v>
      </c>
      <c r="F1033" s="183">
        <v>1405</v>
      </c>
      <c r="G1033" s="70">
        <f t="shared" si="1040"/>
        <v>283</v>
      </c>
      <c r="H1033" s="183">
        <v>1431</v>
      </c>
      <c r="I1033" s="70">
        <f t="shared" si="1041"/>
        <v>271</v>
      </c>
      <c r="J1033" s="183">
        <v>1383</v>
      </c>
      <c r="K1033" s="70">
        <f t="shared" si="1042"/>
        <v>293</v>
      </c>
      <c r="L1033" s="183">
        <v>1435</v>
      </c>
      <c r="M1033" s="70">
        <f t="shared" si="1043"/>
        <v>292</v>
      </c>
      <c r="N1033" s="183">
        <v>1460</v>
      </c>
      <c r="O1033" s="70">
        <f t="shared" si="1044"/>
        <v>309</v>
      </c>
      <c r="P1033" s="183">
        <v>1287</v>
      </c>
      <c r="Q1033" s="70">
        <f t="shared" si="1045"/>
        <v>348</v>
      </c>
      <c r="R1033" s="183">
        <v>1634</v>
      </c>
      <c r="S1033" s="70">
        <f t="shared" si="1046"/>
        <v>336</v>
      </c>
      <c r="T1033" s="183">
        <v>1504</v>
      </c>
      <c r="U1033" s="70">
        <f t="shared" si="1047"/>
        <v>354</v>
      </c>
      <c r="V1033" s="183">
        <v>1155</v>
      </c>
      <c r="W1033" s="70">
        <f t="shared" si="1048"/>
        <v>384</v>
      </c>
      <c r="X1033" s="183"/>
      <c r="Y1033" s="70" t="str">
        <f t="shared" si="1049"/>
        <v>—</v>
      </c>
      <c r="Z1033" s="183"/>
      <c r="AA1033" s="70" t="str">
        <f t="shared" si="1050"/>
        <v>—</v>
      </c>
      <c r="AB1033" s="183"/>
      <c r="AC1033" s="70" t="str">
        <f t="shared" si="1051"/>
        <v>—</v>
      </c>
      <c r="AD1033" s="183"/>
      <c r="AE1033" s="70" t="str">
        <f t="shared" si="1052"/>
        <v>—</v>
      </c>
      <c r="AF1033" s="183"/>
      <c r="AG1033" s="70" t="str">
        <f t="shared" si="1053"/>
        <v>—</v>
      </c>
      <c r="AH1033" s="183"/>
      <c r="AI1033" s="70" t="str">
        <f t="shared" si="1054"/>
        <v>—</v>
      </c>
      <c r="AJ1033" s="183"/>
      <c r="AK1033" s="70" t="str">
        <f t="shared" si="1055"/>
        <v>—</v>
      </c>
      <c r="AL1033" s="183"/>
      <c r="AM1033" s="70" t="str">
        <f t="shared" si="1056"/>
        <v>—</v>
      </c>
      <c r="AN1033" s="183"/>
      <c r="AO1033" s="70" t="str">
        <f t="shared" si="1057"/>
        <v>—</v>
      </c>
      <c r="AP1033" s="183"/>
      <c r="AQ1033" s="70" t="str">
        <f t="shared" si="1058"/>
        <v>—</v>
      </c>
      <c r="AR1033" s="183"/>
      <c r="AS1033" s="70" t="str">
        <f t="shared" si="1059"/>
        <v>—</v>
      </c>
      <c r="AT1033" s="183"/>
      <c r="AU1033" s="70" t="str">
        <f t="shared" si="1060"/>
        <v>—</v>
      </c>
      <c r="AV1033" s="183"/>
      <c r="AW1033" s="70" t="str">
        <f t="shared" si="1061"/>
        <v>—</v>
      </c>
      <c r="AX1033" s="183"/>
      <c r="AY1033" s="168" t="str">
        <f t="shared" si="1062"/>
        <v>—</v>
      </c>
      <c r="BA1033" s="168" t="str">
        <f t="shared" si="1063"/>
        <v>—</v>
      </c>
      <c r="BC1033" s="168" t="str">
        <f t="shared" si="1064"/>
        <v>—</v>
      </c>
      <c r="BE1033" s="168"/>
      <c r="BG1033" s="168"/>
      <c r="BI1033" s="168"/>
      <c r="BJ1033" s="183"/>
      <c r="BK1033" s="168" t="str">
        <f t="shared" si="1036"/>
        <v>—</v>
      </c>
    </row>
    <row r="1034" spans="2:63" ht="12.95" customHeight="1" x14ac:dyDescent="0.2">
      <c r="B1034" s="218" t="s">
        <v>2070</v>
      </c>
      <c r="C1034" s="255" t="s">
        <v>1910</v>
      </c>
      <c r="D1034" s="183"/>
      <c r="E1034" s="70"/>
      <c r="F1034" s="183"/>
      <c r="G1034" s="70"/>
      <c r="H1034" s="183"/>
      <c r="I1034" s="70"/>
      <c r="J1034" s="183"/>
      <c r="K1034" s="70"/>
      <c r="L1034" s="183"/>
      <c r="M1034" s="70"/>
      <c r="N1034" s="183"/>
      <c r="O1034" s="70"/>
      <c r="P1034" s="183"/>
      <c r="Q1034" s="70"/>
      <c r="R1034" s="183"/>
      <c r="S1034" s="70"/>
      <c r="T1034" s="183"/>
      <c r="U1034" s="70"/>
      <c r="V1034" s="183"/>
      <c r="W1034" s="70"/>
      <c r="X1034" s="183"/>
      <c r="Y1034" s="70"/>
      <c r="Z1034" s="183"/>
      <c r="AA1034" s="70"/>
      <c r="AB1034" s="183"/>
      <c r="AC1034" s="70"/>
      <c r="AD1034" s="183"/>
      <c r="AE1034" s="70"/>
      <c r="AF1034" s="183"/>
      <c r="AG1034" s="70"/>
      <c r="AH1034" s="183"/>
      <c r="AI1034" s="70"/>
      <c r="AJ1034" s="183"/>
      <c r="AK1034" s="70"/>
      <c r="AL1034" s="183"/>
      <c r="AM1034" s="70"/>
      <c r="AN1034" s="183"/>
      <c r="AO1034" s="70"/>
      <c r="AP1034" s="183"/>
      <c r="AQ1034" s="70"/>
      <c r="AR1034" s="183"/>
      <c r="AS1034" s="70"/>
      <c r="AT1034" s="183"/>
      <c r="AU1034" s="70"/>
      <c r="AV1034" s="183"/>
      <c r="AW1034" s="70"/>
      <c r="AX1034" s="183"/>
      <c r="AY1034" s="168"/>
      <c r="AZ1034" s="236">
        <v>152</v>
      </c>
      <c r="BA1034" s="168">
        <f t="shared" si="1063"/>
        <v>728</v>
      </c>
      <c r="BB1034" s="120"/>
      <c r="BC1034" s="168" t="str">
        <f t="shared" si="1064"/>
        <v>—</v>
      </c>
      <c r="BD1034" s="120"/>
      <c r="BE1034" s="168"/>
      <c r="BF1034" s="120"/>
      <c r="BG1034" s="168"/>
      <c r="BH1034" s="120"/>
      <c r="BI1034" s="168"/>
      <c r="BJ1034" s="183"/>
      <c r="BK1034" s="168" t="str">
        <f t="shared" si="1036"/>
        <v>—</v>
      </c>
    </row>
    <row r="1035" spans="2:63" ht="12.95" customHeight="1" thickBot="1" x14ac:dyDescent="0.25">
      <c r="B1035" s="259" t="s">
        <v>2071</v>
      </c>
      <c r="C1035" s="260" t="s">
        <v>1910</v>
      </c>
      <c r="D1035" s="310"/>
      <c r="E1035" s="72"/>
      <c r="F1035" s="310"/>
      <c r="G1035" s="72"/>
      <c r="H1035" s="310"/>
      <c r="I1035" s="72"/>
      <c r="J1035" s="310"/>
      <c r="K1035" s="72"/>
      <c r="L1035" s="310"/>
      <c r="M1035" s="72"/>
      <c r="N1035" s="310"/>
      <c r="O1035" s="72"/>
      <c r="P1035" s="310"/>
      <c r="Q1035" s="72"/>
      <c r="R1035" s="310"/>
      <c r="S1035" s="72"/>
      <c r="T1035" s="310"/>
      <c r="U1035" s="72"/>
      <c r="V1035" s="310"/>
      <c r="W1035" s="72"/>
      <c r="X1035" s="310"/>
      <c r="Y1035" s="72"/>
      <c r="Z1035" s="310"/>
      <c r="AA1035" s="72"/>
      <c r="AB1035" s="310"/>
      <c r="AC1035" s="72"/>
      <c r="AD1035" s="310"/>
      <c r="AE1035" s="72"/>
      <c r="AF1035" s="310"/>
      <c r="AG1035" s="72"/>
      <c r="AH1035" s="310"/>
      <c r="AI1035" s="72"/>
      <c r="AJ1035" s="310"/>
      <c r="AK1035" s="72"/>
      <c r="AL1035" s="310"/>
      <c r="AM1035" s="72"/>
      <c r="AN1035" s="310"/>
      <c r="AO1035" s="72"/>
      <c r="AP1035" s="310"/>
      <c r="AQ1035" s="72"/>
      <c r="AR1035" s="310"/>
      <c r="AS1035" s="72"/>
      <c r="AT1035" s="310"/>
      <c r="AU1035" s="72"/>
      <c r="AV1035" s="310"/>
      <c r="AW1035" s="72"/>
      <c r="AX1035" s="310"/>
      <c r="AY1035" s="72"/>
      <c r="AZ1035" s="261">
        <v>138219</v>
      </c>
      <c r="BA1035" s="167">
        <f t="shared" si="1063"/>
        <v>120</v>
      </c>
      <c r="BB1035" s="159"/>
      <c r="BC1035" s="167" t="str">
        <f t="shared" si="1064"/>
        <v>—</v>
      </c>
      <c r="BD1035" s="159"/>
      <c r="BE1035" s="167"/>
      <c r="BF1035" s="159"/>
      <c r="BG1035" s="167"/>
      <c r="BH1035" s="159"/>
      <c r="BI1035" s="167"/>
      <c r="BJ1035" s="310"/>
      <c r="BK1035" s="167" t="str">
        <f t="shared" ref="BK1035:BK1078" si="1065">IF(BJ1035&gt;0,RANK(BJ1035,$BJ$11:$BJ$1078),"—")</f>
        <v>—</v>
      </c>
    </row>
    <row r="1036" spans="2:63" ht="12.95" customHeight="1" x14ac:dyDescent="0.2">
      <c r="B1036" s="102" t="s">
        <v>1430</v>
      </c>
      <c r="C1036" s="247" t="s">
        <v>1912</v>
      </c>
      <c r="D1036" s="190">
        <v>17534</v>
      </c>
      <c r="E1036" s="70">
        <f t="shared" ref="E1036:E1041" si="1066">IF(D1036&gt;0,RANK(D1036,$D$11:$D$1079),"—")</f>
        <v>129</v>
      </c>
      <c r="F1036" s="190">
        <v>20927</v>
      </c>
      <c r="G1036" s="70">
        <f t="shared" ref="G1036:G1041" si="1067">IF(F1036&gt;0,RANK(F1036,$F$11:$F$1079),"—")</f>
        <v>124</v>
      </c>
      <c r="H1036" s="190">
        <v>24320</v>
      </c>
      <c r="I1036" s="70">
        <f t="shared" ref="I1036:I1041" si="1068">IF(H1036&gt;0,RANK(H1036,$H$11:$H$1079),"—")</f>
        <v>123</v>
      </c>
      <c r="J1036" s="190">
        <v>30284</v>
      </c>
      <c r="K1036" s="70">
        <f t="shared" ref="K1036:K1041" si="1069">IF(J1036&gt;0,RANK(J1036,$J$11:$J$1079),"—")</f>
        <v>127</v>
      </c>
      <c r="L1036" s="190">
        <v>32372</v>
      </c>
      <c r="M1036" s="70">
        <f t="shared" ref="M1036:M1041" si="1070">IF(L1036&gt;0,RANK(L1036,$L$11:$L$1079),"—")</f>
        <v>123</v>
      </c>
      <c r="N1036" s="190">
        <v>29791</v>
      </c>
      <c r="O1036" s="70">
        <f t="shared" ref="O1036:O1041" si="1071">IF(N1036&gt;0,RANK(N1036,$N$11:$N$1079),"—")</f>
        <v>130</v>
      </c>
      <c r="P1036" s="190">
        <v>39335</v>
      </c>
      <c r="Q1036" s="70">
        <f t="shared" ref="Q1036:Q1041" si="1072">IF(P1036&gt;0,RANK(P1036,$P$11:$P$1079),"—")</f>
        <v>124</v>
      </c>
      <c r="R1036" s="190">
        <v>41177</v>
      </c>
      <c r="S1036" s="70">
        <f t="shared" ref="S1036:S1041" si="1073">IF(R1036&gt;0,RANK(R1036,$R$11:$R$1079),"—")</f>
        <v>126</v>
      </c>
      <c r="T1036" s="190">
        <v>38429</v>
      </c>
      <c r="U1036" s="70">
        <f t="shared" ref="U1036:U1041" si="1074">IF(T1036&gt;0,RANK(T1036,$T$11:$T$1079),"—")</f>
        <v>133</v>
      </c>
      <c r="V1036" s="190">
        <v>43488</v>
      </c>
      <c r="W1036" s="70">
        <f t="shared" ref="W1036:W1041" si="1075">IF(V1036&gt;0,RANK(V1036,$V$11:$V$1079),"—")</f>
        <v>127</v>
      </c>
      <c r="X1036" s="190">
        <v>49263</v>
      </c>
      <c r="Y1036" s="70">
        <f t="shared" ref="Y1036:Y1041" si="1076">IF(X1036&gt;0,RANK(X1036,$X$11:$X$1079),"—")</f>
        <v>123</v>
      </c>
      <c r="Z1036" s="190">
        <v>55158</v>
      </c>
      <c r="AA1036" s="70">
        <f t="shared" ref="AA1036:AA1041" si="1077">IF(Z1036&gt;0,RANK(Z1036,$Z$11:$Z$1079),"—")</f>
        <v>120</v>
      </c>
      <c r="AB1036" s="190">
        <v>74481</v>
      </c>
      <c r="AC1036" s="70">
        <f t="shared" ref="AC1036:AC1041" si="1078">IF(AB1036&gt;0,RANK(AB1036,$AB$11:$AB$1079),"—")</f>
        <v>109</v>
      </c>
      <c r="AD1036" s="190">
        <v>66757</v>
      </c>
      <c r="AE1036" s="70">
        <f t="shared" ref="AE1036:AE1041" si="1079">IF(AD1036&gt;0,RANK(AD1036,$AD$11:$AD$1079),"—")</f>
        <v>114</v>
      </c>
      <c r="AF1036" s="190">
        <v>69300</v>
      </c>
      <c r="AG1036" s="70">
        <f t="shared" ref="AG1036:AG1041" si="1080">IF(AF1036&gt;0,RANK(AF1036,$AF$11:$AF$1079),"—")</f>
        <v>118</v>
      </c>
      <c r="AH1036" s="190">
        <v>73805</v>
      </c>
      <c r="AI1036" s="70">
        <f t="shared" ref="AI1036:AI1041" si="1081">IF(AH1036&gt;0,RANK(AH1036,$AH$11:$AH$1079),"—")</f>
        <v>120</v>
      </c>
      <c r="AJ1036" s="190">
        <v>86288</v>
      </c>
      <c r="AK1036" s="70">
        <f t="shared" ref="AK1036:AK1041" si="1082">IF(AJ1036&gt;0,RANK(AJ1036,$AJ$11:$AJ$1079),"—")</f>
        <v>117</v>
      </c>
      <c r="AL1036" s="190">
        <v>92454</v>
      </c>
      <c r="AM1036" s="70">
        <f t="shared" ref="AM1036:AM1041" si="1083">IF(AL1036&gt;0,RANK(AL1036,$AL$11:$AL$1079),"—")</f>
        <v>121</v>
      </c>
      <c r="AN1036" s="190">
        <v>103473</v>
      </c>
      <c r="AO1036" s="70">
        <f t="shared" ref="AO1036:AO1041" si="1084">IF(AN1036&gt;0,RANK(AN1036,$AN$11:$AN$1079),"—")</f>
        <v>121</v>
      </c>
      <c r="AP1036" s="190">
        <v>107715</v>
      </c>
      <c r="AQ1036" s="70">
        <f t="shared" ref="AQ1036:AQ1041" si="1085">IF(AP1036&gt;0,RANK(AP1036,$AP$11:$AP$1079),"—")</f>
        <v>121</v>
      </c>
      <c r="AR1036" s="190">
        <v>113982</v>
      </c>
      <c r="AS1036" s="70">
        <f t="shared" ref="AS1036:AS1041" si="1086">IF(AR1036&gt;0,RANK(AR1036,$AR$11:$AR$1079),"—")</f>
        <v>122</v>
      </c>
      <c r="AT1036" s="190">
        <v>126110</v>
      </c>
      <c r="AU1036" s="70">
        <f t="shared" ref="AU1036:AU1041" si="1087">IF(AT1036&gt;0,RANK(AT1036,$AT$11:$AT$1079),"—")</f>
        <v>116</v>
      </c>
      <c r="AV1036" s="190">
        <v>157145</v>
      </c>
      <c r="AW1036" s="70">
        <f t="shared" ref="AW1036:AW1041" si="1088">IF(AV1036&gt;0,RANK(AV1036,$AV$11:$AV$1079),"—")</f>
        <v>103</v>
      </c>
      <c r="AX1036" s="190">
        <v>99945</v>
      </c>
      <c r="AY1036" s="70">
        <f t="shared" ref="AY1036:AY1041" si="1089">IF(AX1036&gt;0,RANK(AX1036,$AX$11:$AX$1079),"—")</f>
        <v>133</v>
      </c>
      <c r="AZ1036" s="224">
        <v>196917</v>
      </c>
      <c r="BA1036" s="168">
        <f t="shared" si="1063"/>
        <v>97</v>
      </c>
      <c r="BB1036" s="224">
        <v>197621</v>
      </c>
      <c r="BC1036" s="168">
        <f t="shared" si="1064"/>
        <v>101</v>
      </c>
      <c r="BD1036" s="224"/>
      <c r="BE1036" s="168"/>
      <c r="BF1036" s="224"/>
      <c r="BG1036" s="168"/>
      <c r="BH1036" s="224"/>
      <c r="BI1036" s="168"/>
      <c r="BJ1036" s="190">
        <v>139016</v>
      </c>
      <c r="BK1036" s="168">
        <f t="shared" si="1065"/>
        <v>128</v>
      </c>
    </row>
    <row r="1037" spans="2:63" ht="12.95" customHeight="1" x14ac:dyDescent="0.2">
      <c r="B1037" s="102" t="s">
        <v>887</v>
      </c>
      <c r="C1037" s="247" t="s">
        <v>1912</v>
      </c>
      <c r="D1037" s="183">
        <v>27878</v>
      </c>
      <c r="E1037" s="70">
        <f t="shared" si="1066"/>
        <v>102</v>
      </c>
      <c r="F1037" s="183">
        <v>29254</v>
      </c>
      <c r="G1037" s="70">
        <f t="shared" si="1067"/>
        <v>105</v>
      </c>
      <c r="H1037" s="183">
        <v>35981</v>
      </c>
      <c r="I1037" s="70">
        <f t="shared" si="1068"/>
        <v>102</v>
      </c>
      <c r="J1037" s="183">
        <v>53597</v>
      </c>
      <c r="K1037" s="70">
        <f t="shared" si="1069"/>
        <v>93</v>
      </c>
      <c r="L1037" s="183">
        <v>50867</v>
      </c>
      <c r="M1037" s="70">
        <f t="shared" si="1070"/>
        <v>99</v>
      </c>
      <c r="N1037" s="183">
        <v>60454</v>
      </c>
      <c r="O1037" s="70">
        <f t="shared" si="1071"/>
        <v>95</v>
      </c>
      <c r="P1037" s="183">
        <v>64937</v>
      </c>
      <c r="Q1037" s="70">
        <f t="shared" si="1072"/>
        <v>97</v>
      </c>
      <c r="R1037" s="183">
        <v>73785</v>
      </c>
      <c r="S1037" s="70">
        <f t="shared" si="1073"/>
        <v>92</v>
      </c>
      <c r="T1037" s="183">
        <v>82661</v>
      </c>
      <c r="U1037" s="70">
        <f t="shared" si="1074"/>
        <v>86</v>
      </c>
      <c r="V1037" s="183">
        <v>102421</v>
      </c>
      <c r="W1037" s="70">
        <f t="shared" si="1075"/>
        <v>75</v>
      </c>
      <c r="X1037" s="183">
        <v>112582</v>
      </c>
      <c r="Y1037" s="70">
        <f t="shared" si="1076"/>
        <v>72</v>
      </c>
      <c r="Z1037" s="183">
        <v>119114</v>
      </c>
      <c r="AA1037" s="70">
        <f t="shared" si="1077"/>
        <v>74</v>
      </c>
      <c r="AB1037" s="183">
        <v>116611</v>
      </c>
      <c r="AC1037" s="70">
        <f t="shared" si="1078"/>
        <v>78</v>
      </c>
      <c r="AD1037" s="183">
        <v>111426</v>
      </c>
      <c r="AE1037" s="70">
        <f t="shared" si="1079"/>
        <v>85</v>
      </c>
      <c r="AF1037" s="183">
        <v>133211</v>
      </c>
      <c r="AG1037" s="70">
        <f t="shared" si="1080"/>
        <v>83</v>
      </c>
      <c r="AH1037" s="183">
        <v>99228</v>
      </c>
      <c r="AI1037" s="70">
        <f t="shared" si="1081"/>
        <v>103</v>
      </c>
      <c r="AJ1037" s="183">
        <v>105668</v>
      </c>
      <c r="AK1037" s="70">
        <f t="shared" si="1082"/>
        <v>108</v>
      </c>
      <c r="AL1037" s="183">
        <v>117713</v>
      </c>
      <c r="AM1037" s="70">
        <f t="shared" si="1083"/>
        <v>104</v>
      </c>
      <c r="AN1037" s="183">
        <v>126320</v>
      </c>
      <c r="AO1037" s="70">
        <f t="shared" si="1084"/>
        <v>106</v>
      </c>
      <c r="AP1037" s="183">
        <v>123938</v>
      </c>
      <c r="AQ1037" s="70">
        <f t="shared" si="1085"/>
        <v>111</v>
      </c>
      <c r="AR1037" s="183">
        <v>118558</v>
      </c>
      <c r="AS1037" s="70">
        <f t="shared" si="1086"/>
        <v>117</v>
      </c>
      <c r="AT1037" s="183">
        <v>137775</v>
      </c>
      <c r="AU1037" s="70">
        <f t="shared" si="1087"/>
        <v>109</v>
      </c>
      <c r="AV1037" s="183">
        <v>142623</v>
      </c>
      <c r="AW1037" s="70">
        <f t="shared" si="1088"/>
        <v>111</v>
      </c>
      <c r="AX1037" s="183">
        <v>147441</v>
      </c>
      <c r="AY1037" s="168">
        <f t="shared" si="1089"/>
        <v>110</v>
      </c>
      <c r="AZ1037" s="223">
        <v>159355</v>
      </c>
      <c r="BA1037" s="168">
        <f t="shared" si="1063"/>
        <v>112</v>
      </c>
      <c r="BB1037" s="223">
        <v>169916</v>
      </c>
      <c r="BC1037" s="168">
        <f t="shared" si="1064"/>
        <v>110</v>
      </c>
      <c r="BD1037" s="223"/>
      <c r="BE1037" s="168"/>
      <c r="BF1037" s="223"/>
      <c r="BG1037" s="168"/>
      <c r="BH1037" s="223"/>
      <c r="BI1037" s="168"/>
      <c r="BJ1037" s="183">
        <v>88015</v>
      </c>
      <c r="BK1037" s="168">
        <f t="shared" si="1065"/>
        <v>152</v>
      </c>
    </row>
    <row r="1038" spans="2:63" ht="12.95" customHeight="1" x14ac:dyDescent="0.2">
      <c r="B1038" s="102" t="s">
        <v>897</v>
      </c>
      <c r="C1038" s="247" t="s">
        <v>1912</v>
      </c>
      <c r="D1038" s="190">
        <v>12798</v>
      </c>
      <c r="E1038" s="70">
        <f t="shared" si="1066"/>
        <v>143</v>
      </c>
      <c r="F1038" s="190">
        <v>16305</v>
      </c>
      <c r="G1038" s="70">
        <f t="shared" si="1067"/>
        <v>137</v>
      </c>
      <c r="H1038" s="190">
        <v>16615</v>
      </c>
      <c r="I1038" s="70">
        <f t="shared" si="1068"/>
        <v>145</v>
      </c>
      <c r="J1038" s="190">
        <v>17125</v>
      </c>
      <c r="K1038" s="70">
        <f t="shared" si="1069"/>
        <v>155</v>
      </c>
      <c r="L1038" s="190">
        <v>17382</v>
      </c>
      <c r="M1038" s="70">
        <f t="shared" si="1070"/>
        <v>156</v>
      </c>
      <c r="N1038" s="190">
        <v>15731</v>
      </c>
      <c r="O1038" s="70">
        <f t="shared" si="1071"/>
        <v>166</v>
      </c>
      <c r="P1038" s="190">
        <v>17576</v>
      </c>
      <c r="Q1038" s="70">
        <f t="shared" si="1072"/>
        <v>169</v>
      </c>
      <c r="R1038" s="190">
        <v>18427</v>
      </c>
      <c r="S1038" s="70">
        <f t="shared" si="1073"/>
        <v>174</v>
      </c>
      <c r="T1038" s="190">
        <v>19836</v>
      </c>
      <c r="U1038" s="70">
        <f t="shared" si="1074"/>
        <v>169</v>
      </c>
      <c r="V1038" s="190">
        <v>24819</v>
      </c>
      <c r="W1038" s="70">
        <f t="shared" si="1075"/>
        <v>157</v>
      </c>
      <c r="X1038" s="190">
        <v>28894</v>
      </c>
      <c r="Y1038" s="70">
        <f t="shared" si="1076"/>
        <v>153</v>
      </c>
      <c r="Z1038" s="190">
        <v>27873</v>
      </c>
      <c r="AA1038" s="70">
        <f t="shared" si="1077"/>
        <v>156</v>
      </c>
      <c r="AB1038" s="190">
        <v>23673</v>
      </c>
      <c r="AC1038" s="70">
        <f t="shared" si="1078"/>
        <v>167</v>
      </c>
      <c r="AD1038" s="190">
        <v>23557</v>
      </c>
      <c r="AE1038" s="70">
        <f t="shared" si="1079"/>
        <v>177</v>
      </c>
      <c r="AF1038" s="190">
        <v>27254</v>
      </c>
      <c r="AG1038" s="70">
        <f t="shared" si="1080"/>
        <v>170</v>
      </c>
      <c r="AH1038" s="190">
        <v>30148</v>
      </c>
      <c r="AI1038" s="70">
        <f t="shared" si="1081"/>
        <v>169</v>
      </c>
      <c r="AJ1038" s="190">
        <v>35387</v>
      </c>
      <c r="AK1038" s="70">
        <f t="shared" si="1082"/>
        <v>169</v>
      </c>
      <c r="AL1038" s="190">
        <v>37577</v>
      </c>
      <c r="AM1038" s="70">
        <f t="shared" si="1083"/>
        <v>170</v>
      </c>
      <c r="AN1038" s="190">
        <v>41404</v>
      </c>
      <c r="AO1038" s="70">
        <f t="shared" si="1084"/>
        <v>170</v>
      </c>
      <c r="AP1038" s="190">
        <v>41609</v>
      </c>
      <c r="AQ1038" s="70">
        <f t="shared" si="1085"/>
        <v>175</v>
      </c>
      <c r="AR1038" s="190">
        <v>36465</v>
      </c>
      <c r="AS1038" s="70">
        <f t="shared" si="1086"/>
        <v>183</v>
      </c>
      <c r="AT1038" s="190">
        <v>38020</v>
      </c>
      <c r="AU1038" s="70">
        <f t="shared" si="1087"/>
        <v>187</v>
      </c>
      <c r="AV1038" s="190">
        <v>36419</v>
      </c>
      <c r="AW1038" s="70">
        <f t="shared" si="1088"/>
        <v>194</v>
      </c>
      <c r="AX1038" s="190">
        <v>32884</v>
      </c>
      <c r="AY1038" s="70">
        <f t="shared" si="1089"/>
        <v>208</v>
      </c>
      <c r="AZ1038" s="223">
        <v>40080</v>
      </c>
      <c r="BA1038" s="70">
        <f t="shared" si="1063"/>
        <v>201</v>
      </c>
      <c r="BB1038" s="223">
        <v>42341</v>
      </c>
      <c r="BC1038" s="70">
        <f t="shared" si="1064"/>
        <v>210</v>
      </c>
      <c r="BD1038" s="223"/>
      <c r="BE1038" s="70"/>
      <c r="BF1038" s="223"/>
      <c r="BG1038" s="70"/>
      <c r="BH1038" s="223"/>
      <c r="BI1038" s="70"/>
      <c r="BJ1038" s="190">
        <v>38820</v>
      </c>
      <c r="BK1038" s="70">
        <f t="shared" si="1065"/>
        <v>210</v>
      </c>
    </row>
    <row r="1039" spans="2:63" ht="12.95" customHeight="1" x14ac:dyDescent="0.2">
      <c r="B1039" s="102" t="s">
        <v>841</v>
      </c>
      <c r="C1039" s="247" t="s">
        <v>1912</v>
      </c>
      <c r="D1039" s="183">
        <v>4326</v>
      </c>
      <c r="E1039" s="70">
        <f t="shared" si="1066"/>
        <v>202</v>
      </c>
      <c r="F1039" s="183">
        <v>3964</v>
      </c>
      <c r="G1039" s="70">
        <f t="shared" si="1067"/>
        <v>218</v>
      </c>
      <c r="H1039" s="183">
        <v>5268</v>
      </c>
      <c r="I1039" s="70">
        <f t="shared" si="1068"/>
        <v>209</v>
      </c>
      <c r="J1039" s="183">
        <v>6554</v>
      </c>
      <c r="K1039" s="70">
        <f t="shared" si="1069"/>
        <v>209</v>
      </c>
      <c r="L1039" s="183">
        <v>7398</v>
      </c>
      <c r="M1039" s="70">
        <f t="shared" si="1070"/>
        <v>207</v>
      </c>
      <c r="N1039" s="183">
        <v>7365</v>
      </c>
      <c r="O1039" s="70">
        <f t="shared" si="1071"/>
        <v>214</v>
      </c>
      <c r="P1039" s="183">
        <v>7346</v>
      </c>
      <c r="Q1039" s="70">
        <f t="shared" si="1072"/>
        <v>226</v>
      </c>
      <c r="R1039" s="183">
        <v>7926</v>
      </c>
      <c r="S1039" s="70">
        <f t="shared" si="1073"/>
        <v>230</v>
      </c>
      <c r="T1039" s="183">
        <v>7542</v>
      </c>
      <c r="U1039" s="70">
        <f t="shared" si="1074"/>
        <v>238</v>
      </c>
      <c r="V1039" s="183">
        <v>7670</v>
      </c>
      <c r="W1039" s="70">
        <f t="shared" si="1075"/>
        <v>243</v>
      </c>
      <c r="X1039" s="183">
        <v>7427</v>
      </c>
      <c r="Y1039" s="70">
        <f t="shared" si="1076"/>
        <v>246</v>
      </c>
      <c r="Z1039" s="183">
        <v>8845</v>
      </c>
      <c r="AA1039" s="70">
        <f t="shared" si="1077"/>
        <v>235</v>
      </c>
      <c r="AB1039" s="183">
        <v>9418</v>
      </c>
      <c r="AC1039" s="70">
        <f t="shared" si="1078"/>
        <v>236</v>
      </c>
      <c r="AD1039" s="183">
        <v>13317</v>
      </c>
      <c r="AE1039" s="70">
        <f t="shared" si="1079"/>
        <v>217</v>
      </c>
      <c r="AF1039" s="183">
        <v>9329</v>
      </c>
      <c r="AG1039" s="70">
        <f t="shared" si="1080"/>
        <v>241</v>
      </c>
      <c r="AH1039" s="183">
        <v>17539</v>
      </c>
      <c r="AI1039" s="70">
        <f t="shared" si="1081"/>
        <v>207</v>
      </c>
      <c r="AJ1039" s="183">
        <v>22883</v>
      </c>
      <c r="AK1039" s="70">
        <f t="shared" si="1082"/>
        <v>202</v>
      </c>
      <c r="AL1039" s="183">
        <v>24475</v>
      </c>
      <c r="AM1039" s="70">
        <f t="shared" si="1083"/>
        <v>206</v>
      </c>
      <c r="AN1039" s="183">
        <v>23610</v>
      </c>
      <c r="AO1039" s="70">
        <f t="shared" si="1084"/>
        <v>213</v>
      </c>
      <c r="AP1039" s="183">
        <v>21489</v>
      </c>
      <c r="AQ1039" s="70">
        <f t="shared" si="1085"/>
        <v>223</v>
      </c>
      <c r="AR1039" s="183">
        <v>17662</v>
      </c>
      <c r="AS1039" s="70">
        <f t="shared" si="1086"/>
        <v>239</v>
      </c>
      <c r="AT1039" s="183">
        <v>19919</v>
      </c>
      <c r="AU1039" s="70">
        <f t="shared" si="1087"/>
        <v>232</v>
      </c>
      <c r="AV1039" s="183">
        <v>20375</v>
      </c>
      <c r="AW1039" s="70">
        <f t="shared" si="1088"/>
        <v>239</v>
      </c>
      <c r="AX1039" s="183">
        <v>20942</v>
      </c>
      <c r="AY1039" s="168">
        <f t="shared" si="1089"/>
        <v>238</v>
      </c>
      <c r="AZ1039" s="224">
        <v>21454</v>
      </c>
      <c r="BA1039" s="168">
        <f t="shared" ref="BA1039:BA1041" si="1090">IF(AZ1039&gt;0,RANK(AZ1039,$AZ$11:$AZ$1079),"—")</f>
        <v>258</v>
      </c>
      <c r="BB1039" s="224">
        <v>25397</v>
      </c>
      <c r="BC1039" s="168">
        <f t="shared" ref="BC1039:BC1041" si="1091">IF(BB1039&gt;0,RANK(BB1039,$BB$11:$BB$1079),"—")</f>
        <v>257</v>
      </c>
      <c r="BD1039" s="224"/>
      <c r="BE1039" s="168"/>
      <c r="BF1039" s="224"/>
      <c r="BG1039" s="168"/>
      <c r="BH1039" s="224"/>
      <c r="BI1039" s="168"/>
      <c r="BJ1039" s="183">
        <v>19900</v>
      </c>
      <c r="BK1039" s="168">
        <f t="shared" si="1065"/>
        <v>254</v>
      </c>
    </row>
    <row r="1040" spans="2:63" ht="12.95" customHeight="1" x14ac:dyDescent="0.2">
      <c r="B1040" s="102" t="s">
        <v>1629</v>
      </c>
      <c r="C1040" s="247" t="s">
        <v>1912</v>
      </c>
      <c r="D1040" s="190">
        <v>2156</v>
      </c>
      <c r="E1040" s="70">
        <f t="shared" si="1066"/>
        <v>237</v>
      </c>
      <c r="F1040" s="190">
        <v>2720</v>
      </c>
      <c r="G1040" s="70">
        <f t="shared" si="1067"/>
        <v>232</v>
      </c>
      <c r="H1040" s="190">
        <v>3286</v>
      </c>
      <c r="I1040" s="70">
        <f t="shared" si="1068"/>
        <v>231</v>
      </c>
      <c r="J1040" s="190">
        <v>3765</v>
      </c>
      <c r="K1040" s="70">
        <f t="shared" si="1069"/>
        <v>240</v>
      </c>
      <c r="L1040" s="190">
        <v>4127</v>
      </c>
      <c r="M1040" s="70">
        <f t="shared" si="1070"/>
        <v>240</v>
      </c>
      <c r="N1040" s="190">
        <v>5057</v>
      </c>
      <c r="O1040" s="70">
        <f t="shared" si="1071"/>
        <v>237</v>
      </c>
      <c r="P1040" s="190">
        <v>4330</v>
      </c>
      <c r="Q1040" s="70">
        <f t="shared" si="1072"/>
        <v>254</v>
      </c>
      <c r="R1040" s="190">
        <v>3903</v>
      </c>
      <c r="S1040" s="70">
        <f t="shared" si="1073"/>
        <v>273</v>
      </c>
      <c r="T1040" s="190">
        <v>3226</v>
      </c>
      <c r="U1040" s="70">
        <f t="shared" si="1074"/>
        <v>288</v>
      </c>
      <c r="V1040" s="190">
        <v>3063</v>
      </c>
      <c r="W1040" s="70">
        <f t="shared" si="1075"/>
        <v>305</v>
      </c>
      <c r="X1040" s="190">
        <v>3279</v>
      </c>
      <c r="Y1040" s="70">
        <f t="shared" si="1076"/>
        <v>295</v>
      </c>
      <c r="Z1040" s="190">
        <v>3029</v>
      </c>
      <c r="AA1040" s="70">
        <f t="shared" si="1077"/>
        <v>304</v>
      </c>
      <c r="AB1040" s="190">
        <v>3453</v>
      </c>
      <c r="AC1040" s="70">
        <f t="shared" si="1078"/>
        <v>296</v>
      </c>
      <c r="AD1040" s="190">
        <v>2987</v>
      </c>
      <c r="AE1040" s="70">
        <f t="shared" si="1079"/>
        <v>318</v>
      </c>
      <c r="AF1040" s="190">
        <v>2245</v>
      </c>
      <c r="AG1040" s="70">
        <f t="shared" si="1080"/>
        <v>353</v>
      </c>
      <c r="AH1040" s="190">
        <v>2565</v>
      </c>
      <c r="AI1040" s="70">
        <f t="shared" si="1081"/>
        <v>347</v>
      </c>
      <c r="AJ1040" s="190">
        <v>4420</v>
      </c>
      <c r="AK1040" s="70">
        <f t="shared" si="1082"/>
        <v>316</v>
      </c>
      <c r="AL1040" s="190">
        <v>2517</v>
      </c>
      <c r="AM1040" s="70">
        <f t="shared" si="1083"/>
        <v>373</v>
      </c>
      <c r="AN1040" s="190">
        <v>1745</v>
      </c>
      <c r="AO1040" s="70">
        <f t="shared" si="1084"/>
        <v>425</v>
      </c>
      <c r="AP1040" s="190">
        <v>1542</v>
      </c>
      <c r="AQ1040" s="70">
        <f t="shared" si="1085"/>
        <v>446</v>
      </c>
      <c r="AR1040" s="190">
        <v>2410</v>
      </c>
      <c r="AS1040" s="70">
        <f t="shared" si="1086"/>
        <v>393</v>
      </c>
      <c r="AT1040" s="190">
        <v>2713</v>
      </c>
      <c r="AU1040" s="70">
        <f t="shared" si="1087"/>
        <v>389</v>
      </c>
      <c r="AV1040" s="190">
        <v>3150</v>
      </c>
      <c r="AW1040" s="70">
        <f t="shared" si="1088"/>
        <v>377</v>
      </c>
      <c r="AX1040" s="190">
        <v>16848</v>
      </c>
      <c r="AY1040" s="70">
        <f t="shared" si="1089"/>
        <v>250</v>
      </c>
      <c r="AZ1040" s="224">
        <v>39747</v>
      </c>
      <c r="BA1040" s="168">
        <f t="shared" si="1090"/>
        <v>202</v>
      </c>
      <c r="BB1040" s="224">
        <v>46611</v>
      </c>
      <c r="BC1040" s="168">
        <f t="shared" si="1091"/>
        <v>202</v>
      </c>
      <c r="BD1040" s="224"/>
      <c r="BE1040" s="168"/>
      <c r="BF1040" s="224"/>
      <c r="BG1040" s="168"/>
      <c r="BH1040" s="224"/>
      <c r="BI1040" s="168"/>
      <c r="BJ1040" s="190">
        <v>9449</v>
      </c>
      <c r="BK1040" s="168">
        <f t="shared" si="1065"/>
        <v>312</v>
      </c>
    </row>
    <row r="1041" spans="2:63" ht="12.95" customHeight="1" x14ac:dyDescent="0.2">
      <c r="B1041" s="102" t="s">
        <v>886</v>
      </c>
      <c r="C1041" s="247" t="s">
        <v>1912</v>
      </c>
      <c r="D1041" s="183"/>
      <c r="E1041" s="70" t="str">
        <f t="shared" si="1066"/>
        <v>—</v>
      </c>
      <c r="F1041" s="183">
        <v>2334</v>
      </c>
      <c r="G1041" s="70">
        <f t="shared" si="1067"/>
        <v>243</v>
      </c>
      <c r="H1041" s="193"/>
      <c r="I1041" s="70" t="str">
        <f t="shared" si="1068"/>
        <v>—</v>
      </c>
      <c r="J1041" s="183"/>
      <c r="K1041" s="70" t="str">
        <f t="shared" si="1069"/>
        <v>—</v>
      </c>
      <c r="L1041" s="183"/>
      <c r="M1041" s="70" t="str">
        <f t="shared" si="1070"/>
        <v>—</v>
      </c>
      <c r="N1041" s="183">
        <v>3081</v>
      </c>
      <c r="O1041" s="70">
        <f t="shared" si="1071"/>
        <v>258</v>
      </c>
      <c r="P1041" s="183">
        <v>3308</v>
      </c>
      <c r="Q1041" s="70">
        <f t="shared" si="1072"/>
        <v>269</v>
      </c>
      <c r="R1041" s="183">
        <v>3535</v>
      </c>
      <c r="S1041" s="70">
        <f t="shared" si="1073"/>
        <v>278</v>
      </c>
      <c r="T1041" s="183">
        <v>3271</v>
      </c>
      <c r="U1041" s="70">
        <f t="shared" si="1074"/>
        <v>287</v>
      </c>
      <c r="V1041" s="183">
        <v>3007</v>
      </c>
      <c r="W1041" s="70">
        <f t="shared" si="1075"/>
        <v>308</v>
      </c>
      <c r="X1041" s="183">
        <v>2743</v>
      </c>
      <c r="Y1041" s="70">
        <f t="shared" si="1076"/>
        <v>314</v>
      </c>
      <c r="Z1041" s="183">
        <v>2479</v>
      </c>
      <c r="AA1041" s="70">
        <f t="shared" si="1077"/>
        <v>322</v>
      </c>
      <c r="AB1041" s="183">
        <v>2212</v>
      </c>
      <c r="AC1041" s="70">
        <f t="shared" si="1078"/>
        <v>333</v>
      </c>
      <c r="AD1041" s="183">
        <v>2348</v>
      </c>
      <c r="AE1041" s="70">
        <f t="shared" si="1079"/>
        <v>335</v>
      </c>
      <c r="AF1041" s="183">
        <v>1752</v>
      </c>
      <c r="AG1041" s="70">
        <f t="shared" si="1080"/>
        <v>373</v>
      </c>
      <c r="AH1041" s="183">
        <v>1824</v>
      </c>
      <c r="AI1041" s="70">
        <f t="shared" si="1081"/>
        <v>385</v>
      </c>
      <c r="AJ1041" s="183">
        <v>1950</v>
      </c>
      <c r="AK1041" s="70">
        <f t="shared" si="1082"/>
        <v>396</v>
      </c>
      <c r="AL1041" s="183">
        <v>2013</v>
      </c>
      <c r="AM1041" s="70">
        <f t="shared" si="1083"/>
        <v>398</v>
      </c>
      <c r="AN1041" s="183">
        <v>1804</v>
      </c>
      <c r="AO1041" s="70">
        <f t="shared" si="1084"/>
        <v>424</v>
      </c>
      <c r="AP1041" s="183">
        <v>2202</v>
      </c>
      <c r="AQ1041" s="70">
        <f t="shared" si="1085"/>
        <v>401</v>
      </c>
      <c r="AR1041" s="183">
        <v>2013</v>
      </c>
      <c r="AS1041" s="70">
        <f t="shared" si="1086"/>
        <v>415</v>
      </c>
      <c r="AT1041" s="183">
        <v>3520</v>
      </c>
      <c r="AU1041" s="70">
        <f t="shared" si="1087"/>
        <v>362</v>
      </c>
      <c r="AV1041" s="183">
        <v>3679</v>
      </c>
      <c r="AW1041" s="70">
        <f t="shared" si="1088"/>
        <v>357</v>
      </c>
      <c r="AX1041" s="183">
        <v>3848</v>
      </c>
      <c r="AY1041" s="168">
        <f t="shared" si="1089"/>
        <v>368</v>
      </c>
      <c r="AZ1041" s="223">
        <v>7652</v>
      </c>
      <c r="BA1041" s="168">
        <f t="shared" si="1090"/>
        <v>334</v>
      </c>
      <c r="BB1041" s="223">
        <v>7161</v>
      </c>
      <c r="BC1041" s="168">
        <f t="shared" si="1091"/>
        <v>360</v>
      </c>
      <c r="BD1041" s="223"/>
      <c r="BE1041" s="168"/>
      <c r="BF1041" s="223"/>
      <c r="BG1041" s="168"/>
      <c r="BH1041" s="223"/>
      <c r="BI1041" s="168"/>
      <c r="BJ1041" s="183">
        <v>2340</v>
      </c>
      <c r="BK1041" s="168">
        <f t="shared" si="1065"/>
        <v>490</v>
      </c>
    </row>
    <row r="1042" spans="2:63" ht="12.95" customHeight="1" thickBot="1" x14ac:dyDescent="0.25">
      <c r="B1042" s="180" t="s">
        <v>727</v>
      </c>
      <c r="C1042" s="250" t="s">
        <v>1912</v>
      </c>
      <c r="D1042" s="191">
        <v>2172</v>
      </c>
      <c r="E1042" s="72">
        <v>236</v>
      </c>
      <c r="F1042" s="191">
        <v>2371</v>
      </c>
      <c r="G1042" s="72">
        <v>241</v>
      </c>
      <c r="H1042" s="244">
        <v>1485</v>
      </c>
      <c r="I1042" s="72">
        <v>270</v>
      </c>
      <c r="J1042" s="191">
        <v>2271</v>
      </c>
      <c r="K1042" s="72">
        <v>269</v>
      </c>
      <c r="L1042" s="191">
        <v>2569</v>
      </c>
      <c r="M1042" s="72">
        <v>265</v>
      </c>
      <c r="N1042" s="191">
        <v>2865</v>
      </c>
      <c r="O1042" s="72">
        <v>262</v>
      </c>
      <c r="P1042" s="191">
        <v>2900</v>
      </c>
      <c r="Q1042" s="72">
        <v>281</v>
      </c>
      <c r="R1042" s="191">
        <v>3055</v>
      </c>
      <c r="S1042" s="72">
        <v>291</v>
      </c>
      <c r="T1042" s="191">
        <v>3211</v>
      </c>
      <c r="U1042" s="72">
        <v>289</v>
      </c>
      <c r="V1042" s="191">
        <v>3227</v>
      </c>
      <c r="W1042" s="72">
        <v>296</v>
      </c>
      <c r="X1042" s="191">
        <v>3244</v>
      </c>
      <c r="Y1042" s="72">
        <v>299</v>
      </c>
      <c r="Z1042" s="191">
        <v>3244</v>
      </c>
      <c r="AA1042" s="72">
        <v>298</v>
      </c>
      <c r="AB1042" s="191">
        <v>3074</v>
      </c>
      <c r="AC1042" s="72">
        <v>307</v>
      </c>
      <c r="AD1042" s="191">
        <v>3394</v>
      </c>
      <c r="AE1042" s="72">
        <v>303</v>
      </c>
      <c r="AF1042" s="191">
        <v>2737</v>
      </c>
      <c r="AG1042" s="72">
        <v>335</v>
      </c>
      <c r="AH1042" s="191">
        <v>3001</v>
      </c>
      <c r="AI1042" s="72">
        <v>332</v>
      </c>
      <c r="AJ1042" s="191">
        <v>4223</v>
      </c>
      <c r="AK1042" s="72">
        <v>319</v>
      </c>
      <c r="AL1042" s="191">
        <v>4125</v>
      </c>
      <c r="AM1042" s="72">
        <v>328</v>
      </c>
      <c r="AN1042" s="191">
        <v>4693</v>
      </c>
      <c r="AO1042" s="72">
        <v>328</v>
      </c>
      <c r="AP1042" s="191">
        <v>4426</v>
      </c>
      <c r="AQ1042" s="72">
        <v>335</v>
      </c>
      <c r="AR1042" s="191">
        <v>5065</v>
      </c>
      <c r="AS1042" s="72">
        <v>329</v>
      </c>
      <c r="AT1042" s="191">
        <v>5165</v>
      </c>
      <c r="AU1042" s="72">
        <v>330</v>
      </c>
      <c r="AV1042" s="191">
        <v>5629</v>
      </c>
      <c r="AW1042" s="72">
        <v>328</v>
      </c>
      <c r="AX1042" s="191">
        <v>3818</v>
      </c>
      <c r="AY1042" s="167">
        <v>370</v>
      </c>
      <c r="AZ1042" s="237">
        <v>5012</v>
      </c>
      <c r="BA1042" s="167">
        <v>409</v>
      </c>
      <c r="BB1042" s="237">
        <v>4422</v>
      </c>
      <c r="BC1042" s="167">
        <v>409</v>
      </c>
      <c r="BD1042" s="237"/>
      <c r="BE1042" s="167"/>
      <c r="BF1042" s="237"/>
      <c r="BG1042" s="167"/>
      <c r="BH1042" s="237"/>
      <c r="BI1042" s="167"/>
      <c r="BJ1042" s="191">
        <v>1434</v>
      </c>
      <c r="BK1042" s="167">
        <f t="shared" si="1065"/>
        <v>565</v>
      </c>
    </row>
    <row r="1043" spans="2:63" ht="12.95" customHeight="1" x14ac:dyDescent="0.2">
      <c r="B1043" s="102" t="s">
        <v>1450</v>
      </c>
      <c r="C1043" s="247" t="s">
        <v>1913</v>
      </c>
      <c r="D1043" s="183">
        <v>12212</v>
      </c>
      <c r="E1043" s="70">
        <f t="shared" ref="E1043:E1050" si="1092">IF(D1043&gt;0,RANK(D1043,$D$11:$D$1079),"—")</f>
        <v>145</v>
      </c>
      <c r="F1043" s="183">
        <v>13216</v>
      </c>
      <c r="G1043" s="70">
        <f t="shared" ref="G1043:G1050" si="1093">IF(F1043&gt;0,RANK(F1043,$F$11:$F$1079),"—")</f>
        <v>149</v>
      </c>
      <c r="H1043" s="183">
        <v>13053</v>
      </c>
      <c r="I1043" s="70">
        <f t="shared" ref="I1043:I1050" si="1094">IF(H1043&gt;0,RANK(H1043,$H$11:$H$1079),"—")</f>
        <v>155</v>
      </c>
      <c r="J1043" s="183">
        <v>15306</v>
      </c>
      <c r="K1043" s="70">
        <f t="shared" ref="K1043:K1050" si="1095">IF(J1043&gt;0,RANK(J1043,$J$11:$J$1079),"—")</f>
        <v>159</v>
      </c>
      <c r="L1043" s="183">
        <v>17391</v>
      </c>
      <c r="M1043" s="70">
        <f t="shared" ref="M1043:M1050" si="1096">IF(L1043&gt;0,RANK(L1043,$L$11:$L$1079),"—")</f>
        <v>155</v>
      </c>
      <c r="N1043" s="183">
        <v>19397</v>
      </c>
      <c r="O1043" s="70">
        <f t="shared" ref="O1043:O1050" si="1097">IF(N1043&gt;0,RANK(N1043,$N$11:$N$1079),"—")</f>
        <v>154</v>
      </c>
      <c r="P1043" s="183">
        <v>20412</v>
      </c>
      <c r="Q1043" s="70">
        <f t="shared" ref="Q1043:Q1050" si="1098">IF(P1043&gt;0,RANK(P1043,$P$11:$P$1079),"—")</f>
        <v>159</v>
      </c>
      <c r="R1043" s="183">
        <v>24296</v>
      </c>
      <c r="S1043" s="70">
        <f t="shared" ref="S1043:S1050" si="1099">IF(R1043&gt;0,RANK(R1043,$R$11:$R$1079),"—")</f>
        <v>151</v>
      </c>
      <c r="T1043" s="183">
        <v>26538</v>
      </c>
      <c r="U1043" s="70">
        <f t="shared" ref="U1043:U1050" si="1100">IF(T1043&gt;0,RANK(T1043,$T$11:$T$1079),"—")</f>
        <v>152</v>
      </c>
      <c r="V1043" s="183">
        <v>27510</v>
      </c>
      <c r="W1043" s="70">
        <f t="shared" ref="W1043:W1050" si="1101">IF(V1043&gt;0,RANK(V1043,$V$11:$V$1079),"—")</f>
        <v>154</v>
      </c>
      <c r="X1043" s="183"/>
      <c r="Y1043" s="70" t="str">
        <f t="shared" ref="Y1043:Y1050" si="1102">IF(X1043&gt;0,RANK(X1043,$X$11:$X$1079),"—")</f>
        <v>—</v>
      </c>
      <c r="Z1043" s="183"/>
      <c r="AA1043" s="70" t="str">
        <f t="shared" ref="AA1043:AA1050" si="1103">IF(Z1043&gt;0,RANK(Z1043,$Z$11:$Z$1079),"—")</f>
        <v>—</v>
      </c>
      <c r="AB1043" s="183"/>
      <c r="AC1043" s="70" t="str">
        <f t="shared" ref="AC1043:AC1050" si="1104">IF(AB1043&gt;0,RANK(AB1043,$AB$11:$AB$1079),"—")</f>
        <v>—</v>
      </c>
      <c r="AD1043" s="183"/>
      <c r="AE1043" s="70" t="str">
        <f t="shared" ref="AE1043:AE1050" si="1105">IF(AD1043&gt;0,RANK(AD1043,$AD$11:$AD$1079),"—")</f>
        <v>—</v>
      </c>
      <c r="AF1043" s="183"/>
      <c r="AG1043" s="70" t="str">
        <f t="shared" ref="AG1043:AG1050" si="1106">IF(AF1043&gt;0,RANK(AF1043,$AF$11:$AF$1079),"—")</f>
        <v>—</v>
      </c>
      <c r="AH1043" s="183"/>
      <c r="AI1043" s="70" t="str">
        <f t="shared" ref="AI1043:AI1050" si="1107">IF(AH1043&gt;0,RANK(AH1043,$AH$11:$AH$1079),"—")</f>
        <v>—</v>
      </c>
      <c r="AJ1043" s="183"/>
      <c r="AK1043" s="70" t="str">
        <f t="shared" ref="AK1043:AK1050" si="1108">IF(AJ1043&gt;0,RANK(AJ1043,$AJ$11:$AJ$1079),"—")</f>
        <v>—</v>
      </c>
      <c r="AL1043" s="183"/>
      <c r="AM1043" s="70" t="str">
        <f t="shared" ref="AM1043:AM1050" si="1109">IF(AL1043&gt;0,RANK(AL1043,$AL$11:$AL$1079),"—")</f>
        <v>—</v>
      </c>
      <c r="AN1043" s="183"/>
      <c r="AO1043" s="70" t="str">
        <f t="shared" ref="AO1043:AO1050" si="1110">IF(AN1043&gt;0,RANK(AN1043,$AN$11:$AN$1079),"—")</f>
        <v>—</v>
      </c>
      <c r="AP1043" s="183"/>
      <c r="AQ1043" s="70" t="str">
        <f t="shared" ref="AQ1043:AQ1050" si="1111">IF(AP1043&gt;0,RANK(AP1043,$AP$11:$AP$1079),"—")</f>
        <v>—</v>
      </c>
      <c r="AR1043" s="183"/>
      <c r="AS1043" s="70" t="str">
        <f t="shared" ref="AS1043:AS1050" si="1112">IF(AR1043&gt;0,RANK(AR1043,$AR$11:$AR$1079),"—")</f>
        <v>—</v>
      </c>
      <c r="AT1043" s="183"/>
      <c r="AU1043" s="70" t="str">
        <f t="shared" ref="AU1043:AU1050" si="1113">IF(AT1043&gt;0,RANK(AT1043,$AT$11:$AT$1079),"—")</f>
        <v>—</v>
      </c>
      <c r="AV1043" s="183"/>
      <c r="AW1043" s="70" t="str">
        <f t="shared" ref="AW1043:AW1050" si="1114">IF(AV1043&gt;0,RANK(AV1043,$AV$11:$AV$1079),"—")</f>
        <v>—</v>
      </c>
      <c r="AX1043" s="183"/>
      <c r="AY1043" s="168" t="str">
        <f t="shared" ref="AY1043:AY1050" si="1115">IF(AX1043&gt;0,RANK(AX1043,$AX$11:$AX$1079),"—")</f>
        <v>—</v>
      </c>
      <c r="AZ1043" s="219">
        <v>103510</v>
      </c>
      <c r="BA1043" s="168">
        <f t="shared" ref="BA1043:BA1050" si="1116">IF(AZ1043&gt;0,RANK(AZ1043,$AZ$11:$AZ$1079),"—")</f>
        <v>138</v>
      </c>
      <c r="BB1043" s="223">
        <v>101363</v>
      </c>
      <c r="BC1043" s="168">
        <f t="shared" ref="BC1043:BC1050" si="1117">IF(BB1043&gt;0,RANK(BB1043,$BB$11:$BB$1079),"—")</f>
        <v>145</v>
      </c>
      <c r="BD1043" s="223"/>
      <c r="BE1043" s="168"/>
      <c r="BF1043" s="223"/>
      <c r="BG1043" s="168"/>
      <c r="BH1043" s="223"/>
      <c r="BI1043" s="168"/>
      <c r="BJ1043" s="183">
        <v>78780</v>
      </c>
      <c r="BK1043" s="168">
        <f t="shared" si="1065"/>
        <v>158</v>
      </c>
    </row>
    <row r="1044" spans="2:63" ht="12.95" customHeight="1" x14ac:dyDescent="0.2">
      <c r="B1044" s="102" t="s">
        <v>807</v>
      </c>
      <c r="C1044" s="247" t="s">
        <v>1913</v>
      </c>
      <c r="D1044" s="193"/>
      <c r="E1044" s="70" t="str">
        <f t="shared" si="1092"/>
        <v>—</v>
      </c>
      <c r="F1044" s="183"/>
      <c r="G1044" s="70" t="str">
        <f t="shared" si="1093"/>
        <v>—</v>
      </c>
      <c r="H1044" s="183"/>
      <c r="I1044" s="70" t="str">
        <f t="shared" si="1094"/>
        <v>—</v>
      </c>
      <c r="J1044" s="183"/>
      <c r="K1044" s="70" t="str">
        <f t="shared" si="1095"/>
        <v>—</v>
      </c>
      <c r="L1044" s="183"/>
      <c r="M1044" s="70" t="str">
        <f t="shared" si="1096"/>
        <v>—</v>
      </c>
      <c r="N1044" s="183">
        <v>1173</v>
      </c>
      <c r="O1044" s="70">
        <f t="shared" si="1097"/>
        <v>329</v>
      </c>
      <c r="P1044" s="183">
        <v>1564</v>
      </c>
      <c r="Q1044" s="70">
        <f t="shared" si="1098"/>
        <v>329</v>
      </c>
      <c r="R1044" s="183">
        <v>1956</v>
      </c>
      <c r="S1044" s="70">
        <f t="shared" si="1099"/>
        <v>319</v>
      </c>
      <c r="T1044" s="183">
        <v>2397</v>
      </c>
      <c r="U1044" s="70">
        <f t="shared" si="1100"/>
        <v>317</v>
      </c>
      <c r="V1044" s="183">
        <v>2838</v>
      </c>
      <c r="W1044" s="70">
        <f t="shared" si="1101"/>
        <v>313</v>
      </c>
      <c r="X1044" s="183">
        <v>3279</v>
      </c>
      <c r="Y1044" s="70">
        <f t="shared" si="1102"/>
        <v>295</v>
      </c>
      <c r="Z1044" s="183">
        <v>3720</v>
      </c>
      <c r="AA1044" s="70">
        <f t="shared" si="1103"/>
        <v>288</v>
      </c>
      <c r="AB1044" s="183">
        <v>4163</v>
      </c>
      <c r="AC1044" s="70">
        <f t="shared" si="1104"/>
        <v>289</v>
      </c>
      <c r="AD1044" s="183">
        <v>3761</v>
      </c>
      <c r="AE1044" s="70">
        <f t="shared" si="1105"/>
        <v>297</v>
      </c>
      <c r="AF1044" s="183">
        <v>4551</v>
      </c>
      <c r="AG1044" s="70">
        <f t="shared" si="1106"/>
        <v>294</v>
      </c>
      <c r="AH1044" s="183">
        <v>5323</v>
      </c>
      <c r="AI1044" s="70">
        <f t="shared" si="1107"/>
        <v>294</v>
      </c>
      <c r="AJ1044" s="183">
        <v>25589</v>
      </c>
      <c r="AK1044" s="70">
        <f t="shared" si="1108"/>
        <v>191</v>
      </c>
      <c r="AL1044" s="183">
        <v>27198</v>
      </c>
      <c r="AM1044" s="70">
        <f t="shared" si="1109"/>
        <v>197</v>
      </c>
      <c r="AN1044" s="183">
        <v>29998</v>
      </c>
      <c r="AO1044" s="70">
        <f t="shared" si="1110"/>
        <v>199</v>
      </c>
      <c r="AP1044" s="183">
        <v>29438</v>
      </c>
      <c r="AQ1044" s="70">
        <f t="shared" si="1111"/>
        <v>201</v>
      </c>
      <c r="AR1044" s="183">
        <v>10547</v>
      </c>
      <c r="AS1044" s="70">
        <f t="shared" si="1112"/>
        <v>271</v>
      </c>
      <c r="AT1044" s="183">
        <v>14504</v>
      </c>
      <c r="AU1044" s="70">
        <f t="shared" si="1113"/>
        <v>250</v>
      </c>
      <c r="AV1044" s="183">
        <v>44297</v>
      </c>
      <c r="AW1044" s="70">
        <f t="shared" si="1114"/>
        <v>178</v>
      </c>
      <c r="AX1044" s="183">
        <v>48641</v>
      </c>
      <c r="AY1044" s="168">
        <f t="shared" si="1115"/>
        <v>176</v>
      </c>
      <c r="AZ1044" s="224">
        <v>62097</v>
      </c>
      <c r="BA1044" s="168">
        <f t="shared" si="1116"/>
        <v>170</v>
      </c>
      <c r="BB1044" s="224">
        <v>73607</v>
      </c>
      <c r="BC1044" s="168">
        <f t="shared" si="1117"/>
        <v>166</v>
      </c>
      <c r="BD1044" s="224"/>
      <c r="BE1044" s="168"/>
      <c r="BF1044" s="224"/>
      <c r="BG1044" s="168"/>
      <c r="BH1044" s="224"/>
      <c r="BI1044" s="168"/>
      <c r="BJ1044" s="183">
        <v>30637</v>
      </c>
      <c r="BK1044" s="168">
        <f t="shared" si="1065"/>
        <v>226</v>
      </c>
    </row>
    <row r="1045" spans="2:63" ht="12.95" customHeight="1" x14ac:dyDescent="0.2">
      <c r="B1045" s="102" t="s">
        <v>630</v>
      </c>
      <c r="C1045" s="247" t="s">
        <v>1913</v>
      </c>
      <c r="D1045" s="183">
        <v>285</v>
      </c>
      <c r="E1045" s="70">
        <f t="shared" si="1092"/>
        <v>337</v>
      </c>
      <c r="F1045" s="183">
        <v>370</v>
      </c>
      <c r="G1045" s="70">
        <f t="shared" si="1093"/>
        <v>388</v>
      </c>
      <c r="H1045" s="183">
        <v>456</v>
      </c>
      <c r="I1045" s="70">
        <f t="shared" si="1094"/>
        <v>334</v>
      </c>
      <c r="J1045" s="183">
        <v>1800</v>
      </c>
      <c r="K1045" s="70">
        <f t="shared" si="1095"/>
        <v>276</v>
      </c>
      <c r="L1045" s="183">
        <v>2200</v>
      </c>
      <c r="M1045" s="70">
        <f t="shared" si="1096"/>
        <v>274</v>
      </c>
      <c r="N1045" s="183">
        <v>2243</v>
      </c>
      <c r="O1045" s="70">
        <f t="shared" si="1097"/>
        <v>281</v>
      </c>
      <c r="P1045" s="183">
        <v>3813</v>
      </c>
      <c r="Q1045" s="70">
        <f t="shared" si="1098"/>
        <v>263</v>
      </c>
      <c r="R1045" s="183">
        <v>3252</v>
      </c>
      <c r="S1045" s="70">
        <f t="shared" si="1099"/>
        <v>284</v>
      </c>
      <c r="T1045" s="183">
        <v>7057</v>
      </c>
      <c r="U1045" s="70">
        <f t="shared" si="1100"/>
        <v>243</v>
      </c>
      <c r="V1045" s="183">
        <v>5960</v>
      </c>
      <c r="W1045" s="70">
        <f t="shared" si="1101"/>
        <v>257</v>
      </c>
      <c r="X1045" s="183">
        <v>5877</v>
      </c>
      <c r="Y1045" s="70">
        <f t="shared" si="1102"/>
        <v>257</v>
      </c>
      <c r="Z1045" s="183">
        <v>7619</v>
      </c>
      <c r="AA1045" s="70">
        <f t="shared" si="1103"/>
        <v>244</v>
      </c>
      <c r="AB1045" s="183">
        <v>4240</v>
      </c>
      <c r="AC1045" s="70">
        <f t="shared" si="1104"/>
        <v>285</v>
      </c>
      <c r="AD1045" s="183">
        <v>4316</v>
      </c>
      <c r="AE1045" s="70">
        <f t="shared" si="1105"/>
        <v>286</v>
      </c>
      <c r="AF1045" s="183">
        <v>7771</v>
      </c>
      <c r="AG1045" s="70">
        <f t="shared" si="1106"/>
        <v>259</v>
      </c>
      <c r="AH1045" s="183">
        <v>8311</v>
      </c>
      <c r="AI1045" s="70">
        <f t="shared" si="1107"/>
        <v>258</v>
      </c>
      <c r="AJ1045" s="183">
        <v>9243</v>
      </c>
      <c r="AK1045" s="70">
        <f t="shared" si="1108"/>
        <v>266</v>
      </c>
      <c r="AL1045" s="183">
        <v>12454</v>
      </c>
      <c r="AM1045" s="70">
        <f t="shared" si="1109"/>
        <v>254</v>
      </c>
      <c r="AN1045" s="183">
        <v>13001</v>
      </c>
      <c r="AO1045" s="70">
        <f t="shared" si="1110"/>
        <v>255</v>
      </c>
      <c r="AP1045" s="183">
        <v>14666</v>
      </c>
      <c r="AQ1045" s="70">
        <f t="shared" si="1111"/>
        <v>249</v>
      </c>
      <c r="AR1045" s="183">
        <v>18783</v>
      </c>
      <c r="AS1045" s="70">
        <f t="shared" si="1112"/>
        <v>234</v>
      </c>
      <c r="AT1045" s="183">
        <v>16801</v>
      </c>
      <c r="AU1045" s="70">
        <f t="shared" si="1113"/>
        <v>242</v>
      </c>
      <c r="AV1045" s="183">
        <v>20497</v>
      </c>
      <c r="AW1045" s="70">
        <f t="shared" si="1114"/>
        <v>237</v>
      </c>
      <c r="AX1045" s="183">
        <v>26761</v>
      </c>
      <c r="AY1045" s="168">
        <f t="shared" si="1115"/>
        <v>222</v>
      </c>
      <c r="AZ1045" s="223">
        <v>31259</v>
      </c>
      <c r="BA1045" s="168">
        <f t="shared" si="1116"/>
        <v>223</v>
      </c>
      <c r="BB1045" s="223">
        <v>31879</v>
      </c>
      <c r="BC1045" s="168">
        <f t="shared" si="1117"/>
        <v>237</v>
      </c>
      <c r="BD1045" s="223"/>
      <c r="BE1045" s="168"/>
      <c r="BF1045" s="223"/>
      <c r="BG1045" s="168"/>
      <c r="BH1045" s="223"/>
      <c r="BI1045" s="168"/>
      <c r="BJ1045" s="183">
        <v>16727</v>
      </c>
      <c r="BK1045" s="168">
        <f t="shared" si="1065"/>
        <v>273</v>
      </c>
    </row>
    <row r="1046" spans="2:63" ht="12.95" customHeight="1" x14ac:dyDescent="0.2">
      <c r="B1046" s="102" t="s">
        <v>2081</v>
      </c>
      <c r="C1046" s="247" t="s">
        <v>1913</v>
      </c>
      <c r="D1046" s="190"/>
      <c r="E1046" s="70" t="str">
        <f t="shared" si="1092"/>
        <v>—</v>
      </c>
      <c r="F1046" s="190"/>
      <c r="G1046" s="70" t="str">
        <f t="shared" si="1093"/>
        <v>—</v>
      </c>
      <c r="H1046" s="190"/>
      <c r="I1046" s="70" t="str">
        <f t="shared" si="1094"/>
        <v>—</v>
      </c>
      <c r="J1046" s="190"/>
      <c r="K1046" s="70" t="str">
        <f t="shared" si="1095"/>
        <v>—</v>
      </c>
      <c r="L1046" s="190"/>
      <c r="M1046" s="70" t="str">
        <f t="shared" si="1096"/>
        <v>—</v>
      </c>
      <c r="N1046" s="190"/>
      <c r="O1046" s="70" t="str">
        <f t="shared" si="1097"/>
        <v>—</v>
      </c>
      <c r="P1046" s="190"/>
      <c r="Q1046" s="70" t="str">
        <f t="shared" si="1098"/>
        <v>—</v>
      </c>
      <c r="R1046" s="190"/>
      <c r="S1046" s="70" t="str">
        <f t="shared" si="1099"/>
        <v>—</v>
      </c>
      <c r="T1046" s="190"/>
      <c r="U1046" s="70" t="str">
        <f t="shared" si="1100"/>
        <v>—</v>
      </c>
      <c r="V1046" s="190"/>
      <c r="W1046" s="70" t="str">
        <f t="shared" si="1101"/>
        <v>—</v>
      </c>
      <c r="X1046" s="190"/>
      <c r="Y1046" s="70" t="str">
        <f t="shared" si="1102"/>
        <v>—</v>
      </c>
      <c r="Z1046" s="190"/>
      <c r="AA1046" s="70" t="str">
        <f t="shared" si="1103"/>
        <v>—</v>
      </c>
      <c r="AB1046" s="190"/>
      <c r="AC1046" s="70" t="str">
        <f t="shared" si="1104"/>
        <v>—</v>
      </c>
      <c r="AD1046" s="190"/>
      <c r="AE1046" s="70" t="str">
        <f t="shared" si="1105"/>
        <v>—</v>
      </c>
      <c r="AF1046" s="283">
        <v>5148</v>
      </c>
      <c r="AG1046" s="70">
        <f t="shared" si="1106"/>
        <v>288</v>
      </c>
      <c r="AH1046" s="283">
        <v>5577</v>
      </c>
      <c r="AI1046" s="70">
        <f t="shared" si="1107"/>
        <v>289</v>
      </c>
      <c r="AJ1046" s="283">
        <v>6006</v>
      </c>
      <c r="AK1046" s="70">
        <f t="shared" si="1108"/>
        <v>295</v>
      </c>
      <c r="AL1046" s="283">
        <v>6435</v>
      </c>
      <c r="AM1046" s="70">
        <f t="shared" si="1109"/>
        <v>295</v>
      </c>
      <c r="AN1046" s="283">
        <v>6864</v>
      </c>
      <c r="AO1046" s="70">
        <f t="shared" si="1110"/>
        <v>295</v>
      </c>
      <c r="AP1046" s="283">
        <v>7293</v>
      </c>
      <c r="AQ1046" s="70">
        <f t="shared" si="1111"/>
        <v>295</v>
      </c>
      <c r="AR1046" s="283">
        <v>7722</v>
      </c>
      <c r="AS1046" s="70">
        <f t="shared" si="1112"/>
        <v>294</v>
      </c>
      <c r="AT1046" s="283">
        <v>8167</v>
      </c>
      <c r="AU1046" s="70">
        <f t="shared" si="1113"/>
        <v>292</v>
      </c>
      <c r="AV1046" s="283">
        <v>10123</v>
      </c>
      <c r="AW1046" s="70">
        <f t="shared" si="1114"/>
        <v>278</v>
      </c>
      <c r="AX1046" s="283">
        <v>9432</v>
      </c>
      <c r="AY1046" s="70">
        <f t="shared" si="1115"/>
        <v>294</v>
      </c>
      <c r="AZ1046" s="223">
        <v>22171</v>
      </c>
      <c r="BA1046" s="70">
        <f t="shared" si="1116"/>
        <v>254</v>
      </c>
      <c r="BB1046" s="223">
        <v>13799</v>
      </c>
      <c r="BC1046" s="70">
        <f t="shared" si="1117"/>
        <v>298</v>
      </c>
      <c r="BD1046" s="223"/>
      <c r="BE1046" s="70"/>
      <c r="BF1046" s="223"/>
      <c r="BG1046" s="70"/>
      <c r="BH1046" s="223"/>
      <c r="BI1046" s="70"/>
      <c r="BJ1046" s="283">
        <v>15312</v>
      </c>
      <c r="BK1046" s="70">
        <f t="shared" si="1065"/>
        <v>283</v>
      </c>
    </row>
    <row r="1047" spans="2:63" ht="12.95" customHeight="1" x14ac:dyDescent="0.2">
      <c r="B1047" s="102" t="s">
        <v>1449</v>
      </c>
      <c r="C1047" s="247" t="s">
        <v>1913</v>
      </c>
      <c r="D1047" s="183"/>
      <c r="E1047" s="70" t="str">
        <f t="shared" si="1092"/>
        <v>—</v>
      </c>
      <c r="F1047" s="183">
        <v>2196</v>
      </c>
      <c r="G1047" s="70">
        <f t="shared" si="1093"/>
        <v>248</v>
      </c>
      <c r="H1047" s="183"/>
      <c r="I1047" s="70" t="str">
        <f t="shared" si="1094"/>
        <v>—</v>
      </c>
      <c r="J1047" s="183"/>
      <c r="K1047" s="70" t="str">
        <f t="shared" si="1095"/>
        <v>—</v>
      </c>
      <c r="L1047" s="183"/>
      <c r="M1047" s="70" t="str">
        <f t="shared" si="1096"/>
        <v>—</v>
      </c>
      <c r="N1047" s="183">
        <v>4351</v>
      </c>
      <c r="O1047" s="70">
        <f t="shared" si="1097"/>
        <v>243</v>
      </c>
      <c r="P1047" s="183">
        <v>5034</v>
      </c>
      <c r="Q1047" s="70">
        <f t="shared" si="1098"/>
        <v>247</v>
      </c>
      <c r="R1047" s="183">
        <v>5720</v>
      </c>
      <c r="S1047" s="70">
        <f t="shared" si="1099"/>
        <v>249</v>
      </c>
      <c r="T1047" s="183">
        <v>5107</v>
      </c>
      <c r="U1047" s="70">
        <f t="shared" si="1100"/>
        <v>266</v>
      </c>
      <c r="V1047" s="183">
        <v>4494</v>
      </c>
      <c r="W1047" s="70">
        <f t="shared" si="1101"/>
        <v>276</v>
      </c>
      <c r="X1047" s="183">
        <v>3881</v>
      </c>
      <c r="Y1047" s="70">
        <f t="shared" si="1102"/>
        <v>283</v>
      </c>
      <c r="Z1047" s="183">
        <v>3268</v>
      </c>
      <c r="AA1047" s="70">
        <f t="shared" si="1103"/>
        <v>297</v>
      </c>
      <c r="AB1047" s="183">
        <v>2651</v>
      </c>
      <c r="AC1047" s="70">
        <f t="shared" si="1104"/>
        <v>320</v>
      </c>
      <c r="AD1047" s="183">
        <v>2316</v>
      </c>
      <c r="AE1047" s="70">
        <f t="shared" si="1105"/>
        <v>338</v>
      </c>
      <c r="AF1047" s="183">
        <v>2786</v>
      </c>
      <c r="AG1047" s="70">
        <f t="shared" si="1106"/>
        <v>333</v>
      </c>
      <c r="AH1047" s="183">
        <v>3140</v>
      </c>
      <c r="AI1047" s="70">
        <f t="shared" si="1107"/>
        <v>327</v>
      </c>
      <c r="AJ1047" s="183">
        <v>2324</v>
      </c>
      <c r="AK1047" s="70">
        <f t="shared" si="1108"/>
        <v>377</v>
      </c>
      <c r="AL1047" s="183">
        <v>3451</v>
      </c>
      <c r="AM1047" s="70">
        <f t="shared" si="1109"/>
        <v>341</v>
      </c>
      <c r="AN1047" s="183">
        <v>5985</v>
      </c>
      <c r="AO1047" s="70">
        <f t="shared" si="1110"/>
        <v>304</v>
      </c>
      <c r="AP1047" s="183">
        <v>6623</v>
      </c>
      <c r="AQ1047" s="70">
        <f t="shared" si="1111"/>
        <v>300</v>
      </c>
      <c r="AR1047" s="183">
        <v>6850</v>
      </c>
      <c r="AS1047" s="70">
        <f t="shared" si="1112"/>
        <v>305</v>
      </c>
      <c r="AT1047" s="183">
        <v>7973</v>
      </c>
      <c r="AU1047" s="70">
        <f t="shared" si="1113"/>
        <v>294</v>
      </c>
      <c r="AV1047" s="183">
        <v>8849</v>
      </c>
      <c r="AW1047" s="70">
        <f t="shared" si="1114"/>
        <v>290</v>
      </c>
      <c r="AX1047" s="183">
        <v>10468</v>
      </c>
      <c r="AY1047" s="168">
        <f t="shared" si="1115"/>
        <v>282</v>
      </c>
      <c r="AZ1047" s="223">
        <v>11093</v>
      </c>
      <c r="BA1047" s="168">
        <f t="shared" si="1116"/>
        <v>300</v>
      </c>
      <c r="BB1047" s="223">
        <v>10543</v>
      </c>
      <c r="BC1047" s="168">
        <f t="shared" si="1117"/>
        <v>315</v>
      </c>
      <c r="BD1047" s="223"/>
      <c r="BE1047" s="168"/>
      <c r="BF1047" s="223"/>
      <c r="BG1047" s="168"/>
      <c r="BH1047" s="223"/>
      <c r="BI1047" s="168"/>
      <c r="BJ1047" s="183">
        <v>8978</v>
      </c>
      <c r="BK1047" s="168">
        <f t="shared" si="1065"/>
        <v>316</v>
      </c>
    </row>
    <row r="1048" spans="2:63" ht="12.95" customHeight="1" x14ac:dyDescent="0.2">
      <c r="B1048" s="102" t="s">
        <v>808</v>
      </c>
      <c r="C1048" s="247" t="s">
        <v>1913</v>
      </c>
      <c r="D1048" s="190">
        <v>10536</v>
      </c>
      <c r="E1048" s="70">
        <f t="shared" si="1092"/>
        <v>155</v>
      </c>
      <c r="F1048" s="190">
        <v>12960</v>
      </c>
      <c r="G1048" s="70">
        <f t="shared" si="1093"/>
        <v>152</v>
      </c>
      <c r="H1048" s="190">
        <v>12076</v>
      </c>
      <c r="I1048" s="70">
        <f t="shared" si="1094"/>
        <v>160</v>
      </c>
      <c r="J1048" s="190">
        <v>18962</v>
      </c>
      <c r="K1048" s="70">
        <f t="shared" si="1095"/>
        <v>147</v>
      </c>
      <c r="L1048" s="190">
        <v>21933</v>
      </c>
      <c r="M1048" s="70">
        <f t="shared" si="1096"/>
        <v>145</v>
      </c>
      <c r="N1048" s="190">
        <v>24904</v>
      </c>
      <c r="O1048" s="70">
        <f t="shared" si="1097"/>
        <v>143</v>
      </c>
      <c r="P1048" s="190">
        <v>27875</v>
      </c>
      <c r="Q1048" s="70">
        <f t="shared" si="1098"/>
        <v>144</v>
      </c>
      <c r="R1048" s="190">
        <v>30846</v>
      </c>
      <c r="S1048" s="70">
        <f t="shared" si="1099"/>
        <v>143</v>
      </c>
      <c r="T1048" s="190">
        <v>27334</v>
      </c>
      <c r="U1048" s="70">
        <f t="shared" si="1100"/>
        <v>151</v>
      </c>
      <c r="V1048" s="190">
        <v>39612</v>
      </c>
      <c r="W1048" s="70">
        <f t="shared" si="1101"/>
        <v>135</v>
      </c>
      <c r="X1048" s="190">
        <v>36851</v>
      </c>
      <c r="Y1048" s="70">
        <f t="shared" si="1102"/>
        <v>140</v>
      </c>
      <c r="Z1048" s="190">
        <v>18812</v>
      </c>
      <c r="AA1048" s="70">
        <f t="shared" si="1103"/>
        <v>187</v>
      </c>
      <c r="AB1048" s="190">
        <v>20309</v>
      </c>
      <c r="AC1048" s="70">
        <f t="shared" si="1104"/>
        <v>181</v>
      </c>
      <c r="AD1048" s="190">
        <v>22898</v>
      </c>
      <c r="AE1048" s="70">
        <f t="shared" si="1105"/>
        <v>181</v>
      </c>
      <c r="AF1048" s="190">
        <v>23987</v>
      </c>
      <c r="AG1048" s="70">
        <f t="shared" si="1106"/>
        <v>183</v>
      </c>
      <c r="AH1048" s="190">
        <v>23247</v>
      </c>
      <c r="AI1048" s="70">
        <f t="shared" si="1107"/>
        <v>191</v>
      </c>
      <c r="AJ1048" s="190">
        <v>28630</v>
      </c>
      <c r="AK1048" s="70">
        <f t="shared" si="1108"/>
        <v>183</v>
      </c>
      <c r="AL1048" s="190">
        <v>30604</v>
      </c>
      <c r="AM1048" s="70">
        <f t="shared" si="1109"/>
        <v>186</v>
      </c>
      <c r="AN1048" s="190">
        <v>89999</v>
      </c>
      <c r="AO1048" s="70">
        <f t="shared" si="1110"/>
        <v>129</v>
      </c>
      <c r="AP1048" s="190">
        <v>78694</v>
      </c>
      <c r="AQ1048" s="70">
        <f t="shared" si="1111"/>
        <v>138</v>
      </c>
      <c r="AR1048" s="190">
        <v>67716</v>
      </c>
      <c r="AS1048" s="70">
        <f t="shared" si="1112"/>
        <v>148</v>
      </c>
      <c r="AT1048" s="190">
        <v>71307</v>
      </c>
      <c r="AU1048" s="70">
        <f t="shared" si="1113"/>
        <v>149</v>
      </c>
      <c r="AV1048" s="190">
        <v>106179</v>
      </c>
      <c r="AW1048" s="70">
        <f t="shared" si="1114"/>
        <v>126</v>
      </c>
      <c r="AX1048" s="190">
        <v>192268</v>
      </c>
      <c r="AY1048" s="70">
        <f t="shared" si="1115"/>
        <v>97</v>
      </c>
      <c r="BA1048" s="70" t="str">
        <f t="shared" si="1116"/>
        <v>—</v>
      </c>
      <c r="BB1048" s="119">
        <v>134126</v>
      </c>
      <c r="BC1048" s="70">
        <f t="shared" si="1117"/>
        <v>124</v>
      </c>
      <c r="BD1048" s="119"/>
      <c r="BE1048" s="70"/>
      <c r="BF1048" s="119"/>
      <c r="BG1048" s="70"/>
      <c r="BH1048" s="119"/>
      <c r="BI1048" s="70"/>
      <c r="BJ1048" s="190">
        <v>361173</v>
      </c>
      <c r="BK1048" s="168">
        <f t="shared" si="1065"/>
        <v>64</v>
      </c>
    </row>
    <row r="1049" spans="2:63" ht="12.95" customHeight="1" x14ac:dyDescent="0.2">
      <c r="B1049" s="102" t="s">
        <v>1448</v>
      </c>
      <c r="C1049" s="247" t="s">
        <v>1913</v>
      </c>
      <c r="D1049" s="183"/>
      <c r="E1049" s="70" t="str">
        <f t="shared" si="1092"/>
        <v>—</v>
      </c>
      <c r="F1049" s="183">
        <v>140</v>
      </c>
      <c r="G1049" s="70">
        <f t="shared" si="1093"/>
        <v>441</v>
      </c>
      <c r="H1049" s="183"/>
      <c r="I1049" s="70" t="str">
        <f t="shared" si="1094"/>
        <v>—</v>
      </c>
      <c r="J1049" s="183"/>
      <c r="K1049" s="70" t="str">
        <f t="shared" si="1095"/>
        <v>—</v>
      </c>
      <c r="L1049" s="183"/>
      <c r="M1049" s="70" t="str">
        <f t="shared" si="1096"/>
        <v>—</v>
      </c>
      <c r="N1049" s="183">
        <v>252</v>
      </c>
      <c r="O1049" s="70">
        <f t="shared" si="1097"/>
        <v>413</v>
      </c>
      <c r="P1049" s="183">
        <v>281</v>
      </c>
      <c r="Q1049" s="70">
        <f t="shared" si="1098"/>
        <v>442</v>
      </c>
      <c r="R1049" s="183">
        <v>310</v>
      </c>
      <c r="S1049" s="70">
        <f t="shared" si="1099"/>
        <v>483</v>
      </c>
      <c r="T1049" s="183">
        <v>308</v>
      </c>
      <c r="U1049" s="70">
        <f t="shared" si="1100"/>
        <v>500</v>
      </c>
      <c r="V1049" s="183">
        <v>306</v>
      </c>
      <c r="W1049" s="70">
        <f t="shared" si="1101"/>
        <v>504</v>
      </c>
      <c r="X1049" s="183">
        <v>304</v>
      </c>
      <c r="Y1049" s="70">
        <f t="shared" si="1102"/>
        <v>507</v>
      </c>
      <c r="Z1049" s="183">
        <v>302</v>
      </c>
      <c r="AA1049" s="70">
        <f t="shared" si="1103"/>
        <v>503</v>
      </c>
      <c r="AB1049" s="183">
        <v>300</v>
      </c>
      <c r="AC1049" s="70">
        <f t="shared" si="1104"/>
        <v>506</v>
      </c>
      <c r="AD1049" s="183">
        <v>570</v>
      </c>
      <c r="AE1049" s="70">
        <f t="shared" si="1105"/>
        <v>467</v>
      </c>
      <c r="AF1049" s="183">
        <v>405</v>
      </c>
      <c r="AG1049" s="70">
        <f t="shared" si="1106"/>
        <v>523</v>
      </c>
      <c r="AH1049" s="183">
        <v>468</v>
      </c>
      <c r="AI1049" s="70">
        <f t="shared" si="1107"/>
        <v>528</v>
      </c>
      <c r="AJ1049" s="183">
        <v>1128</v>
      </c>
      <c r="AK1049" s="70">
        <f t="shared" si="1108"/>
        <v>453</v>
      </c>
      <c r="AL1049" s="183">
        <v>1166</v>
      </c>
      <c r="AM1049" s="70">
        <f t="shared" si="1109"/>
        <v>454</v>
      </c>
      <c r="AN1049" s="183">
        <v>866</v>
      </c>
      <c r="AO1049" s="70">
        <f t="shared" si="1110"/>
        <v>498</v>
      </c>
      <c r="AP1049" s="183">
        <v>660</v>
      </c>
      <c r="AQ1049" s="70">
        <f t="shared" si="1111"/>
        <v>526</v>
      </c>
      <c r="AR1049" s="183">
        <v>542</v>
      </c>
      <c r="AS1049" s="70">
        <f t="shared" si="1112"/>
        <v>568</v>
      </c>
      <c r="AT1049" s="183">
        <v>1020</v>
      </c>
      <c r="AU1049" s="70">
        <f t="shared" si="1113"/>
        <v>504</v>
      </c>
      <c r="AV1049" s="183">
        <v>696</v>
      </c>
      <c r="AW1049" s="70">
        <f t="shared" si="1114"/>
        <v>560</v>
      </c>
      <c r="AX1049" s="183">
        <v>472</v>
      </c>
      <c r="AY1049" s="168">
        <f t="shared" si="1115"/>
        <v>617</v>
      </c>
      <c r="AZ1049" s="213">
        <v>680</v>
      </c>
      <c r="BA1049" s="168">
        <f t="shared" si="1116"/>
        <v>625</v>
      </c>
      <c r="BB1049" s="213">
        <v>490</v>
      </c>
      <c r="BC1049" s="168">
        <f t="shared" si="1117"/>
        <v>750</v>
      </c>
      <c r="BD1049" s="213"/>
      <c r="BE1049" s="168"/>
      <c r="BF1049" s="213"/>
      <c r="BG1049" s="168"/>
      <c r="BH1049" s="213"/>
      <c r="BI1049" s="168"/>
      <c r="BJ1049" s="183"/>
      <c r="BK1049" s="168" t="str">
        <f t="shared" si="1065"/>
        <v>—</v>
      </c>
    </row>
    <row r="1050" spans="2:63" ht="12.95" customHeight="1" x14ac:dyDescent="0.2">
      <c r="B1050" s="102" t="s">
        <v>1002</v>
      </c>
      <c r="C1050" s="247" t="s">
        <v>1913</v>
      </c>
      <c r="D1050" s="183"/>
      <c r="E1050" s="70" t="str">
        <f t="shared" si="1092"/>
        <v>—</v>
      </c>
      <c r="F1050" s="183"/>
      <c r="G1050" s="70" t="str">
        <f t="shared" si="1093"/>
        <v>—</v>
      </c>
      <c r="H1050" s="183"/>
      <c r="I1050" s="70" t="str">
        <f t="shared" si="1094"/>
        <v>—</v>
      </c>
      <c r="J1050" s="183"/>
      <c r="K1050" s="70" t="str">
        <f t="shared" si="1095"/>
        <v>—</v>
      </c>
      <c r="L1050" s="183"/>
      <c r="M1050" s="70" t="str">
        <f t="shared" si="1096"/>
        <v>—</v>
      </c>
      <c r="N1050" s="183"/>
      <c r="O1050" s="70" t="str">
        <f t="shared" si="1097"/>
        <v>—</v>
      </c>
      <c r="P1050" s="183"/>
      <c r="Q1050" s="70" t="str">
        <f t="shared" si="1098"/>
        <v>—</v>
      </c>
      <c r="R1050" s="183"/>
      <c r="S1050" s="70" t="str">
        <f t="shared" si="1099"/>
        <v>—</v>
      </c>
      <c r="T1050" s="183"/>
      <c r="U1050" s="70" t="str">
        <f t="shared" si="1100"/>
        <v>—</v>
      </c>
      <c r="V1050" s="183"/>
      <c r="W1050" s="70" t="str">
        <f t="shared" si="1101"/>
        <v>—</v>
      </c>
      <c r="X1050" s="183">
        <v>30706</v>
      </c>
      <c r="Y1050" s="70">
        <f t="shared" si="1102"/>
        <v>149</v>
      </c>
      <c r="Z1050" s="183">
        <v>32333</v>
      </c>
      <c r="AA1050" s="70">
        <f t="shared" si="1103"/>
        <v>149</v>
      </c>
      <c r="AB1050" s="183">
        <v>34095</v>
      </c>
      <c r="AC1050" s="70">
        <f t="shared" si="1104"/>
        <v>148</v>
      </c>
      <c r="AD1050" s="183">
        <v>34095</v>
      </c>
      <c r="AE1050" s="70">
        <f t="shared" si="1105"/>
        <v>149</v>
      </c>
      <c r="AF1050" s="183">
        <v>40827</v>
      </c>
      <c r="AG1050" s="70">
        <f t="shared" si="1106"/>
        <v>144</v>
      </c>
      <c r="AH1050" s="183">
        <v>47559</v>
      </c>
      <c r="AI1050" s="70">
        <f t="shared" si="1107"/>
        <v>141</v>
      </c>
      <c r="AJ1050" s="183">
        <v>54291</v>
      </c>
      <c r="AK1050" s="70">
        <f t="shared" si="1108"/>
        <v>137</v>
      </c>
      <c r="AL1050" s="183">
        <v>61025</v>
      </c>
      <c r="AM1050" s="70">
        <f t="shared" si="1109"/>
        <v>140</v>
      </c>
      <c r="AN1050" s="183">
        <v>56184</v>
      </c>
      <c r="AO1050" s="70">
        <f t="shared" si="1110"/>
        <v>152</v>
      </c>
      <c r="AP1050" s="183">
        <v>51343</v>
      </c>
      <c r="AQ1050" s="70">
        <f t="shared" si="1111"/>
        <v>161</v>
      </c>
      <c r="AR1050" s="183">
        <v>56780</v>
      </c>
      <c r="AS1050" s="70">
        <f t="shared" si="1112"/>
        <v>160</v>
      </c>
      <c r="AT1050" s="183">
        <v>63392</v>
      </c>
      <c r="AU1050" s="70">
        <f t="shared" si="1113"/>
        <v>154</v>
      </c>
      <c r="AV1050" s="183">
        <v>83314</v>
      </c>
      <c r="AW1050" s="70">
        <f t="shared" si="1114"/>
        <v>141</v>
      </c>
      <c r="AX1050" s="183">
        <v>76860</v>
      </c>
      <c r="AY1050" s="168">
        <f t="shared" si="1115"/>
        <v>152</v>
      </c>
      <c r="AZ1050" s="195"/>
      <c r="BA1050" s="168" t="str">
        <f t="shared" si="1116"/>
        <v>—</v>
      </c>
      <c r="BC1050" s="168" t="str">
        <f t="shared" si="1117"/>
        <v>—</v>
      </c>
      <c r="BE1050" s="168"/>
      <c r="BG1050" s="168"/>
      <c r="BI1050" s="168"/>
      <c r="BJ1050" s="183"/>
      <c r="BK1050" s="168" t="str">
        <f t="shared" si="1065"/>
        <v>—</v>
      </c>
    </row>
    <row r="1051" spans="2:63" ht="12.95" customHeight="1" thickBot="1" x14ac:dyDescent="0.25">
      <c r="B1051" s="180" t="s">
        <v>1624</v>
      </c>
      <c r="C1051" s="250" t="s">
        <v>1913</v>
      </c>
      <c r="D1051" s="191"/>
      <c r="E1051" s="72" t="s">
        <v>2622</v>
      </c>
      <c r="F1051" s="191">
        <v>0</v>
      </c>
      <c r="G1051" s="72" t="s">
        <v>2622</v>
      </c>
      <c r="H1051" s="191"/>
      <c r="I1051" s="72" t="s">
        <v>2622</v>
      </c>
      <c r="J1051" s="191">
        <v>224</v>
      </c>
      <c r="K1051" s="72">
        <v>382</v>
      </c>
      <c r="L1051" s="191">
        <v>93</v>
      </c>
      <c r="M1051" s="72">
        <v>412</v>
      </c>
      <c r="N1051" s="191"/>
      <c r="O1051" s="72" t="s">
        <v>2622</v>
      </c>
      <c r="P1051" s="191"/>
      <c r="Q1051" s="72" t="s">
        <v>2622</v>
      </c>
      <c r="R1051" s="191"/>
      <c r="S1051" s="72" t="s">
        <v>2622</v>
      </c>
      <c r="T1051" s="191"/>
      <c r="U1051" s="72" t="s">
        <v>2622</v>
      </c>
      <c r="V1051" s="191"/>
      <c r="W1051" s="72" t="s">
        <v>2622</v>
      </c>
      <c r="X1051" s="191"/>
      <c r="Y1051" s="72" t="s">
        <v>2622</v>
      </c>
      <c r="Z1051" s="191"/>
      <c r="AA1051" s="72" t="s">
        <v>2622</v>
      </c>
      <c r="AB1051" s="191"/>
      <c r="AC1051" s="72" t="s">
        <v>2622</v>
      </c>
      <c r="AD1051" s="191"/>
      <c r="AE1051" s="72" t="s">
        <v>2622</v>
      </c>
      <c r="AF1051" s="191"/>
      <c r="AG1051" s="72" t="s">
        <v>2622</v>
      </c>
      <c r="AH1051" s="191"/>
      <c r="AI1051" s="72" t="s">
        <v>2622</v>
      </c>
      <c r="AJ1051" s="191"/>
      <c r="AK1051" s="72" t="s">
        <v>2622</v>
      </c>
      <c r="AL1051" s="191"/>
      <c r="AM1051" s="72" t="s">
        <v>2622</v>
      </c>
      <c r="AN1051" s="191"/>
      <c r="AO1051" s="72" t="s">
        <v>2622</v>
      </c>
      <c r="AP1051" s="191"/>
      <c r="AQ1051" s="72" t="s">
        <v>2622</v>
      </c>
      <c r="AR1051" s="191"/>
      <c r="AS1051" s="72" t="s">
        <v>2622</v>
      </c>
      <c r="AT1051" s="191"/>
      <c r="AU1051" s="72" t="s">
        <v>2622</v>
      </c>
      <c r="AV1051" s="191"/>
      <c r="AW1051" s="72" t="s">
        <v>2622</v>
      </c>
      <c r="AX1051" s="191"/>
      <c r="AY1051" s="167" t="s">
        <v>2622</v>
      </c>
      <c r="AZ1051" s="401"/>
      <c r="BA1051" s="167" t="s">
        <v>2622</v>
      </c>
      <c r="BB1051" s="245"/>
      <c r="BC1051" s="167" t="s">
        <v>2622</v>
      </c>
      <c r="BD1051" s="245"/>
      <c r="BE1051" s="167"/>
      <c r="BF1051" s="245"/>
      <c r="BG1051" s="167"/>
      <c r="BH1051" s="245"/>
      <c r="BI1051" s="167"/>
      <c r="BJ1051" s="191"/>
      <c r="BK1051" s="167" t="str">
        <f t="shared" si="1065"/>
        <v>—</v>
      </c>
    </row>
    <row r="1052" spans="2:63" ht="12.95" customHeight="1" x14ac:dyDescent="0.2">
      <c r="B1052" s="102" t="s">
        <v>1662</v>
      </c>
      <c r="C1052" s="258" t="s">
        <v>1914</v>
      </c>
      <c r="D1052" s="197">
        <v>5901</v>
      </c>
      <c r="E1052" s="70">
        <f>IF(D1052&gt;0,RANK(D1052,$D$11:$D$1079),"—")</f>
        <v>187</v>
      </c>
      <c r="F1052" s="197">
        <v>6397</v>
      </c>
      <c r="G1052" s="70">
        <f>IF(F1052&gt;0,RANK(F1052,$F$11:$F$1079),"—")</f>
        <v>191</v>
      </c>
      <c r="H1052" s="197">
        <v>6893</v>
      </c>
      <c r="I1052" s="70">
        <f>IF(H1052&gt;0,RANK(H1052,$H$11:$H$1079),"—")</f>
        <v>198</v>
      </c>
      <c r="J1052" s="183">
        <v>6528</v>
      </c>
      <c r="K1052" s="70">
        <f>IF(J1052&gt;0,RANK(J1052,$J$11:$J$1079),"—")</f>
        <v>210</v>
      </c>
      <c r="L1052" s="183">
        <v>6293</v>
      </c>
      <c r="M1052" s="70">
        <f>IF(L1052&gt;0,RANK(L1052,$L$11:$L$1079),"—")</f>
        <v>218</v>
      </c>
      <c r="N1052" s="183">
        <v>11014</v>
      </c>
      <c r="O1052" s="70">
        <f>IF(N1052&gt;0,RANK(N1052,$N$11:$N$1079),"—")</f>
        <v>185</v>
      </c>
      <c r="P1052" s="183">
        <v>18296</v>
      </c>
      <c r="Q1052" s="70">
        <f>IF(P1052&gt;0,RANK(P1052,$P$11:$P$1079),"—")</f>
        <v>166</v>
      </c>
      <c r="R1052" s="183">
        <v>14622</v>
      </c>
      <c r="S1052" s="70">
        <f>IF(R1052&gt;0,RANK(R1052,$R$11:$R$1079),"—")</f>
        <v>185</v>
      </c>
      <c r="T1052" s="183">
        <v>17765</v>
      </c>
      <c r="U1052" s="70">
        <f>IF(T1052&gt;0,RANK(T1052,$T$11:$T$1079),"—")</f>
        <v>180</v>
      </c>
      <c r="V1052" s="183">
        <v>17354</v>
      </c>
      <c r="W1052" s="70">
        <f>IF(V1052&gt;0,RANK(V1052,$V$11:$V$1079),"—")</f>
        <v>186</v>
      </c>
      <c r="X1052" s="183">
        <v>15005</v>
      </c>
      <c r="Y1052" s="70">
        <f>IF(X1052&gt;0,RANK(X1052,$X$11:$X$1079),"—")</f>
        <v>197</v>
      </c>
      <c r="Z1052" s="183">
        <v>15575</v>
      </c>
      <c r="AA1052" s="70">
        <f>IF(Z1052&gt;0,RANK(Z1052,$Z$11:$Z$1079),"—")</f>
        <v>201</v>
      </c>
      <c r="AB1052" s="183">
        <v>19830</v>
      </c>
      <c r="AC1052" s="70">
        <f>IF(AB1052&gt;0,RANK(AB1052,$AB$11:$AB$1079),"—")</f>
        <v>184</v>
      </c>
      <c r="AD1052" s="183">
        <v>17114</v>
      </c>
      <c r="AE1052" s="70">
        <f>IF(AD1052&gt;0,RANK(AD1052,$AD$11:$AD$1079),"—")</f>
        <v>199</v>
      </c>
      <c r="AF1052" s="183">
        <v>21373</v>
      </c>
      <c r="AG1052" s="70">
        <f>IF(AF1052&gt;0,RANK(AF1052,$AF$11:$AF$1079),"—")</f>
        <v>190</v>
      </c>
      <c r="AH1052" s="183">
        <v>23913</v>
      </c>
      <c r="AI1052" s="70">
        <f>IF(AH1052&gt;0,RANK(AH1052,$AH$11:$AH$1079),"—")</f>
        <v>187</v>
      </c>
      <c r="AJ1052" s="183">
        <v>29089</v>
      </c>
      <c r="AK1052" s="70">
        <f>IF(AJ1052&gt;0,RANK(AJ1052,$AJ$11:$AJ$1079),"—")</f>
        <v>182</v>
      </c>
      <c r="AL1052" s="183">
        <v>31124</v>
      </c>
      <c r="AM1052" s="70">
        <f>IF(AL1052&gt;0,RANK(AL1052,$AL$11:$AL$1079),"—")</f>
        <v>182</v>
      </c>
      <c r="AN1052" s="183">
        <v>34092</v>
      </c>
      <c r="AO1052" s="70">
        <f>IF(AN1052&gt;0,RANK(AN1052,$AN$11:$AN$1079),"—")</f>
        <v>185</v>
      </c>
      <c r="AP1052" s="183">
        <v>35809</v>
      </c>
      <c r="AQ1052" s="70">
        <f>IF(AP1052&gt;0,RANK(AP1052,$AP$11:$AP$1079),"—")</f>
        <v>184</v>
      </c>
      <c r="AR1052" s="183">
        <v>38424</v>
      </c>
      <c r="AS1052" s="70">
        <f>IF(AR1052&gt;0,RANK(AR1052,$AR$11:$AR$1079),"—")</f>
        <v>177</v>
      </c>
      <c r="AT1052" s="183">
        <v>38863</v>
      </c>
      <c r="AU1052" s="70">
        <f>IF(AT1052&gt;0,RANK(AT1052,$AT$11:$AT$1079),"—")</f>
        <v>184</v>
      </c>
      <c r="AV1052" s="183">
        <v>35570</v>
      </c>
      <c r="AW1052" s="70">
        <f>IF(AV1052&gt;0,RANK(AV1052,$AV$11:$AV$1079),"—")</f>
        <v>197</v>
      </c>
      <c r="AX1052" s="183">
        <v>34869</v>
      </c>
      <c r="AY1052" s="168">
        <f>IF(AX1052&gt;0,RANK(AX1052,$AX$11:$AX$1079),"—")</f>
        <v>203</v>
      </c>
      <c r="AZ1052" s="223">
        <v>39134</v>
      </c>
      <c r="BA1052" s="168">
        <f>IF(AZ1052&gt;0,RANK(AZ1052,$AZ$11:$AZ$1079),"—")</f>
        <v>203</v>
      </c>
      <c r="BB1052" s="223">
        <v>64017</v>
      </c>
      <c r="BC1052" s="168">
        <f>IF(BB1052&gt;0,RANK(BB1052,$BB$11:$BB$1079),"—")</f>
        <v>176</v>
      </c>
      <c r="BD1052" s="223"/>
      <c r="BE1052" s="168"/>
      <c r="BF1052" s="223"/>
      <c r="BG1052" s="168"/>
      <c r="BH1052" s="223"/>
      <c r="BI1052" s="168"/>
      <c r="BJ1052" s="183">
        <v>31889</v>
      </c>
      <c r="BK1052" s="168">
        <f t="shared" si="1065"/>
        <v>223</v>
      </c>
    </row>
    <row r="1053" spans="2:63" ht="12.95" customHeight="1" x14ac:dyDescent="0.2">
      <c r="B1053" s="102" t="s">
        <v>1659</v>
      </c>
      <c r="C1053" s="258" t="s">
        <v>1914</v>
      </c>
      <c r="D1053" s="262">
        <v>1312</v>
      </c>
      <c r="E1053" s="70">
        <f>IF(D1053&gt;0,RANK(D1053,$D$11:$D$1079),"—")</f>
        <v>269</v>
      </c>
      <c r="F1053" s="262">
        <v>1760</v>
      </c>
      <c r="G1053" s="70">
        <f>IF(F1053&gt;0,RANK(F1053,$F$11:$F$1079),"—")</f>
        <v>269</v>
      </c>
      <c r="H1053" s="262">
        <v>2386</v>
      </c>
      <c r="I1053" s="70">
        <f>IF(H1053&gt;0,RANK(H1053,$H$11:$H$1079),"—")</f>
        <v>248</v>
      </c>
      <c r="J1053" s="190">
        <v>4734</v>
      </c>
      <c r="K1053" s="70">
        <f>IF(J1053&gt;0,RANK(J1053,$J$11:$J$1079),"—")</f>
        <v>222</v>
      </c>
      <c r="L1053" s="190">
        <v>4883</v>
      </c>
      <c r="M1053" s="70">
        <f>IF(L1053&gt;0,RANK(L1053,$L$11:$L$1079),"—")</f>
        <v>232</v>
      </c>
      <c r="N1053" s="190">
        <v>5318</v>
      </c>
      <c r="O1053" s="70">
        <f>IF(N1053&gt;0,RANK(N1053,$N$11:$N$1079),"—")</f>
        <v>233</v>
      </c>
      <c r="P1053" s="190">
        <v>5753</v>
      </c>
      <c r="Q1053" s="70">
        <f>IF(P1053&gt;0,RANK(P1053,$P$11:$P$1079),"—")</f>
        <v>242</v>
      </c>
      <c r="R1053" s="190">
        <v>6189</v>
      </c>
      <c r="S1053" s="70">
        <f>IF(R1053&gt;0,RANK(R1053,$R$11:$R$1079),"—")</f>
        <v>243</v>
      </c>
      <c r="T1053" s="190">
        <v>2794</v>
      </c>
      <c r="U1053" s="70">
        <f>IF(T1053&gt;0,RANK(T1053,$T$11:$T$1079),"—")</f>
        <v>300</v>
      </c>
      <c r="V1053" s="190">
        <v>3811</v>
      </c>
      <c r="W1053" s="70">
        <f>IF(V1053&gt;0,RANK(V1053,$V$11:$V$1079),"—")</f>
        <v>281</v>
      </c>
      <c r="X1053" s="190">
        <v>4828</v>
      </c>
      <c r="Y1053" s="70">
        <f>IF(X1053&gt;0,RANK(X1053,$X$11:$X$1079),"—")</f>
        <v>269</v>
      </c>
      <c r="Z1053" s="190">
        <v>4828</v>
      </c>
      <c r="AA1053" s="70">
        <f>IF(Z1053&gt;0,RANK(Z1053,$Z$11:$Z$1079),"—")</f>
        <v>275</v>
      </c>
      <c r="AB1053" s="190">
        <v>4828</v>
      </c>
      <c r="AC1053" s="70">
        <f>IF(AB1053&gt;0,RANK(AB1053,$AB$11:$AB$1079),"—")</f>
        <v>277</v>
      </c>
      <c r="AD1053" s="190">
        <v>3310</v>
      </c>
      <c r="AE1053" s="70">
        <f>IF(AD1053&gt;0,RANK(AD1053,$AD$11:$AD$1079),"—")</f>
        <v>306</v>
      </c>
      <c r="AF1053" s="190">
        <v>3310</v>
      </c>
      <c r="AG1053" s="70">
        <f>IF(AF1053&gt;0,RANK(AF1053,$AF$11:$AF$1079),"—")</f>
        <v>321</v>
      </c>
      <c r="AH1053" s="190">
        <v>8645</v>
      </c>
      <c r="AI1053" s="70">
        <f>IF(AH1053&gt;0,RANK(AH1053,$AH$11:$AH$1079),"—")</f>
        <v>256</v>
      </c>
      <c r="AJ1053" s="190">
        <v>13981</v>
      </c>
      <c r="AK1053" s="70">
        <f>IF(AJ1053&gt;0,RANK(AJ1053,$AJ$11:$AJ$1079),"—")</f>
        <v>229</v>
      </c>
      <c r="AL1053" s="190">
        <v>15762</v>
      </c>
      <c r="AM1053" s="70">
        <f>IF(AL1053&gt;0,RANK(AL1053,$AL$11:$AL$1079),"—")</f>
        <v>229</v>
      </c>
      <c r="AN1053" s="190">
        <v>17874</v>
      </c>
      <c r="AO1053" s="70">
        <f>IF(AN1053&gt;0,RANK(AN1053,$AN$11:$AN$1079),"—")</f>
        <v>232</v>
      </c>
      <c r="AP1053" s="190">
        <v>16735</v>
      </c>
      <c r="AQ1053" s="70">
        <f>IF(AP1053&gt;0,RANK(AP1053,$AP$11:$AP$1079),"—")</f>
        <v>240</v>
      </c>
      <c r="AR1053" s="190">
        <v>17495</v>
      </c>
      <c r="AS1053" s="70">
        <f>IF(AR1053&gt;0,RANK(AR1053,$AR$11:$AR$1079),"—")</f>
        <v>240</v>
      </c>
      <c r="AT1053" s="190">
        <v>17842</v>
      </c>
      <c r="AU1053" s="70">
        <f>IF(AT1053&gt;0,RANK(AT1053,$AT$11:$AT$1079),"—")</f>
        <v>238</v>
      </c>
      <c r="AV1053" s="190">
        <v>18099</v>
      </c>
      <c r="AW1053" s="70">
        <f>IF(AV1053&gt;0,RANK(AV1053,$AV$11:$AV$1079),"—")</f>
        <v>244</v>
      </c>
      <c r="AX1053" s="190">
        <v>22019</v>
      </c>
      <c r="AY1053" s="70">
        <f>IF(AX1053&gt;0,RANK(AX1053,$AX$11:$AX$1079),"—")</f>
        <v>234</v>
      </c>
      <c r="AZ1053" s="223">
        <v>32350</v>
      </c>
      <c r="BA1053" s="168">
        <f>IF(AZ1053&gt;0,RANK(AZ1053,$AZ$11:$AZ$1079),"—")</f>
        <v>219</v>
      </c>
      <c r="BB1053" s="223">
        <v>21994</v>
      </c>
      <c r="BC1053" s="168">
        <f>IF(BB1053&gt;0,RANK(BB1053,$BB$11:$BB$1079),"—")</f>
        <v>267</v>
      </c>
      <c r="BD1053" s="223"/>
      <c r="BE1053" s="168"/>
      <c r="BF1053" s="223"/>
      <c r="BG1053" s="168"/>
      <c r="BH1053" s="223"/>
      <c r="BI1053" s="168"/>
      <c r="BJ1053" s="190">
        <v>19456</v>
      </c>
      <c r="BK1053" s="168">
        <f t="shared" si="1065"/>
        <v>256</v>
      </c>
    </row>
    <row r="1054" spans="2:63" ht="12.95" customHeight="1" x14ac:dyDescent="0.2">
      <c r="B1054" s="102" t="s">
        <v>1663</v>
      </c>
      <c r="C1054" s="258" t="s">
        <v>1914</v>
      </c>
      <c r="D1054" s="197">
        <v>3633</v>
      </c>
      <c r="E1054" s="70">
        <f>IF(D1054&gt;0,RANK(D1054,$D$11:$D$1079),"—")</f>
        <v>215</v>
      </c>
      <c r="F1054" s="197">
        <v>3904</v>
      </c>
      <c r="G1054" s="70">
        <f>IF(F1054&gt;0,RANK(F1054,$F$11:$F$1079),"—")</f>
        <v>219</v>
      </c>
      <c r="H1054" s="197">
        <v>4175</v>
      </c>
      <c r="I1054" s="70">
        <f>IF(H1054&gt;0,RANK(H1054,$H$11:$H$1079),"—")</f>
        <v>222</v>
      </c>
      <c r="J1054" s="183">
        <v>4017</v>
      </c>
      <c r="K1054" s="70">
        <f>IF(J1054&gt;0,RANK(J1054,$J$11:$J$1079),"—")</f>
        <v>234</v>
      </c>
      <c r="L1054" s="183">
        <v>5374</v>
      </c>
      <c r="M1054" s="70">
        <f>IF(L1054&gt;0,RANK(L1054,$L$11:$L$1079),"—")</f>
        <v>227</v>
      </c>
      <c r="N1054" s="183">
        <v>5058</v>
      </c>
      <c r="O1054" s="70">
        <f>IF(N1054&gt;0,RANK(N1054,$N$11:$N$1079),"—")</f>
        <v>236</v>
      </c>
      <c r="P1054" s="183">
        <v>4518</v>
      </c>
      <c r="Q1054" s="70">
        <f>IF(P1054&gt;0,RANK(P1054,$P$11:$P$1079),"—")</f>
        <v>251</v>
      </c>
      <c r="R1054" s="183">
        <v>5502</v>
      </c>
      <c r="S1054" s="70">
        <f>IF(R1054&gt;0,RANK(R1054,$R$11:$R$1079),"—")</f>
        <v>252</v>
      </c>
      <c r="T1054" s="183">
        <v>5434</v>
      </c>
      <c r="U1054" s="70">
        <f>IF(T1054&gt;0,RANK(T1054,$T$11:$T$1079),"—")</f>
        <v>258</v>
      </c>
      <c r="V1054" s="183">
        <v>5554</v>
      </c>
      <c r="W1054" s="70">
        <f>IF(V1054&gt;0,RANK(V1054,$V$11:$V$1079),"—")</f>
        <v>261</v>
      </c>
      <c r="X1054" s="183">
        <v>6116</v>
      </c>
      <c r="Y1054" s="70">
        <f>IF(X1054&gt;0,RANK(X1054,$X$11:$X$1079),"—")</f>
        <v>253</v>
      </c>
      <c r="Z1054" s="183">
        <v>6671</v>
      </c>
      <c r="AA1054" s="70">
        <f>IF(Z1054&gt;0,RANK(Z1054,$Z$11:$Z$1079),"—")</f>
        <v>253</v>
      </c>
      <c r="AB1054" s="183">
        <v>9959</v>
      </c>
      <c r="AC1054" s="70">
        <f>IF(AB1054&gt;0,RANK(AB1054,$AB$11:$AB$1079),"—")</f>
        <v>231</v>
      </c>
      <c r="AD1054" s="183">
        <v>9885</v>
      </c>
      <c r="AE1054" s="70">
        <f>IF(AD1054&gt;0,RANK(AD1054,$AD$11:$AD$1079),"—")</f>
        <v>237</v>
      </c>
      <c r="AF1054" s="183">
        <v>9308</v>
      </c>
      <c r="AG1054" s="70">
        <f>IF(AF1054&gt;0,RANK(AF1054,$AF$11:$AF$1079),"—")</f>
        <v>243</v>
      </c>
      <c r="AH1054" s="183">
        <v>10341</v>
      </c>
      <c r="AI1054" s="70">
        <f>IF(AH1054&gt;0,RANK(AH1054,$AH$11:$AH$1079),"—")</f>
        <v>241</v>
      </c>
      <c r="AJ1054" s="183">
        <v>9736</v>
      </c>
      <c r="AK1054" s="70">
        <f>IF(AJ1054&gt;0,RANK(AJ1054,$AJ$11:$AJ$1079),"—")</f>
        <v>262</v>
      </c>
      <c r="AL1054" s="183">
        <v>11473</v>
      </c>
      <c r="AM1054" s="70">
        <f>IF(AL1054&gt;0,RANK(AL1054,$AL$11:$AL$1079),"—")</f>
        <v>261</v>
      </c>
      <c r="AN1054" s="183">
        <v>12417</v>
      </c>
      <c r="AO1054" s="70">
        <f>IF(AN1054&gt;0,RANK(AN1054,$AN$11:$AN$1079),"—")</f>
        <v>259</v>
      </c>
      <c r="AP1054" s="183">
        <v>20546</v>
      </c>
      <c r="AQ1054" s="70">
        <f>IF(AP1054&gt;0,RANK(AP1054,$AP$11:$AP$1079),"—")</f>
        <v>228</v>
      </c>
      <c r="AR1054" s="183">
        <v>21609</v>
      </c>
      <c r="AS1054" s="70">
        <f>IF(AR1054&gt;0,RANK(AR1054,$AR$11:$AR$1079),"—")</f>
        <v>225</v>
      </c>
      <c r="AT1054" s="183">
        <v>21379</v>
      </c>
      <c r="AU1054" s="70">
        <f>IF(AT1054&gt;0,RANK(AT1054,$AT$11:$AT$1079),"—")</f>
        <v>228</v>
      </c>
      <c r="AV1054" s="183">
        <v>22662</v>
      </c>
      <c r="AW1054" s="70">
        <f>IF(AV1054&gt;0,RANK(AV1054,$AV$11:$AV$1079),"—")</f>
        <v>229</v>
      </c>
      <c r="AX1054" s="183">
        <v>30433</v>
      </c>
      <c r="AY1054" s="168">
        <f>IF(AX1054&gt;0,RANK(AX1054,$AX$11:$AX$1079),"—")</f>
        <v>211</v>
      </c>
      <c r="AZ1054" s="224">
        <v>30515</v>
      </c>
      <c r="BA1054" s="168">
        <f>IF(AZ1054&gt;0,RANK(AZ1054,$AZ$11:$AZ$1079),"—")</f>
        <v>227</v>
      </c>
      <c r="BB1054" s="224">
        <v>32582</v>
      </c>
      <c r="BC1054" s="168">
        <f>IF(BB1054&gt;0,RANK(BB1054,$BB$11:$BB$1079),"—")</f>
        <v>233</v>
      </c>
      <c r="BD1054" s="224"/>
      <c r="BE1054" s="168"/>
      <c r="BF1054" s="224"/>
      <c r="BG1054" s="168"/>
      <c r="BH1054" s="224"/>
      <c r="BI1054" s="168"/>
      <c r="BJ1054" s="183">
        <v>18922</v>
      </c>
      <c r="BK1054" s="168">
        <f t="shared" si="1065"/>
        <v>260</v>
      </c>
    </row>
    <row r="1055" spans="2:63" ht="12.95" customHeight="1" x14ac:dyDescent="0.2">
      <c r="B1055" s="102" t="s">
        <v>1661</v>
      </c>
      <c r="C1055" s="258" t="s">
        <v>1914</v>
      </c>
      <c r="D1055" s="197">
        <v>20967</v>
      </c>
      <c r="E1055" s="70">
        <f>IF(D1055&gt;0,RANK(D1055,$D$11:$D$1079),"—")</f>
        <v>114</v>
      </c>
      <c r="F1055" s="197">
        <v>22728</v>
      </c>
      <c r="G1055" s="70">
        <f>IF(F1055&gt;0,RANK(F1055,$F$11:$F$1079),"—")</f>
        <v>117</v>
      </c>
      <c r="H1055" s="197">
        <v>24491</v>
      </c>
      <c r="I1055" s="70">
        <f>IF(H1055&gt;0,RANK(H1055,$H$11:$H$1079),"—")</f>
        <v>120</v>
      </c>
      <c r="J1055" s="183">
        <v>29343</v>
      </c>
      <c r="K1055" s="70">
        <f>IF(J1055&gt;0,RANK(J1055,$J$11:$J$1079),"—")</f>
        <v>129</v>
      </c>
      <c r="L1055" s="183">
        <v>30555</v>
      </c>
      <c r="M1055" s="70">
        <f>IF(L1055&gt;0,RANK(L1055,$L$11:$L$1079),"—")</f>
        <v>128</v>
      </c>
      <c r="N1055" s="183">
        <v>27897</v>
      </c>
      <c r="O1055" s="70">
        <f>IF(N1055&gt;0,RANK(N1055,$N$11:$N$1079),"—")</f>
        <v>137</v>
      </c>
      <c r="P1055" s="183">
        <v>25238</v>
      </c>
      <c r="Q1055" s="70">
        <f>IF(P1055&gt;0,RANK(P1055,$P$11:$P$1079),"—")</f>
        <v>147</v>
      </c>
      <c r="R1055" s="183">
        <v>23156</v>
      </c>
      <c r="S1055" s="70">
        <f>IF(R1055&gt;0,RANK(R1055,$R$11:$R$1079),"—")</f>
        <v>156</v>
      </c>
      <c r="T1055" s="183">
        <v>22967</v>
      </c>
      <c r="U1055" s="70">
        <f>IF(T1055&gt;0,RANK(T1055,$T$11:$T$1079),"—")</f>
        <v>155</v>
      </c>
      <c r="V1055" s="183">
        <v>40393</v>
      </c>
      <c r="W1055" s="70">
        <f>IF(V1055&gt;0,RANK(V1055,$V$11:$V$1079),"—")</f>
        <v>134</v>
      </c>
      <c r="X1055" s="183">
        <v>44502</v>
      </c>
      <c r="Y1055" s="70">
        <f>IF(X1055&gt;0,RANK(X1055,$X$11:$X$1079),"—")</f>
        <v>129</v>
      </c>
      <c r="Z1055" s="183">
        <v>48857</v>
      </c>
      <c r="AA1055" s="70">
        <f>IF(Z1055&gt;0,RANK(Z1055,$Z$11:$Z$1079),"—")</f>
        <v>127</v>
      </c>
      <c r="AB1055" s="183">
        <v>51181</v>
      </c>
      <c r="AC1055" s="70">
        <f>IF(AB1055&gt;0,RANK(AB1055,$AB$11:$AB$1079),"—")</f>
        <v>127</v>
      </c>
      <c r="AD1055" s="183">
        <v>55648</v>
      </c>
      <c r="AE1055" s="70">
        <f>IF(AD1055&gt;0,RANK(AD1055,$AD$11:$AD$1079),"—")</f>
        <v>126</v>
      </c>
      <c r="AF1055" s="183">
        <v>34683</v>
      </c>
      <c r="AG1055" s="70">
        <f>IF(AF1055&gt;0,RANK(AF1055,$AF$11:$AF$1079),"—")</f>
        <v>152</v>
      </c>
      <c r="AH1055" s="183">
        <v>18627</v>
      </c>
      <c r="AI1055" s="70">
        <f>IF(AH1055&gt;0,RANK(AH1055,$AH$11:$AH$1079),"—")</f>
        <v>204</v>
      </c>
      <c r="AJ1055" s="183">
        <v>19939</v>
      </c>
      <c r="AK1055" s="70">
        <f>IF(AJ1055&gt;0,RANK(AJ1055,$AJ$11:$AJ$1079),"—")</f>
        <v>210</v>
      </c>
      <c r="AL1055" s="183">
        <v>20029</v>
      </c>
      <c r="AM1055" s="70">
        <f>IF(AL1055&gt;0,RANK(AL1055,$AL$11:$AL$1079),"—")</f>
        <v>217</v>
      </c>
      <c r="AN1055" s="183">
        <v>16686</v>
      </c>
      <c r="AO1055" s="70">
        <f>IF(AN1055&gt;0,RANK(AN1055,$AN$11:$AN$1079),"—")</f>
        <v>236</v>
      </c>
      <c r="AP1055" s="183">
        <v>20492</v>
      </c>
      <c r="AQ1055" s="70">
        <f>IF(AP1055&gt;0,RANK(AP1055,$AP$11:$AP$1079),"—")</f>
        <v>229</v>
      </c>
      <c r="AR1055" s="183">
        <v>21080</v>
      </c>
      <c r="AS1055" s="70">
        <f>IF(AR1055&gt;0,RANK(AR1055,$AR$11:$AR$1079),"—")</f>
        <v>227</v>
      </c>
      <c r="AT1055" s="183">
        <v>19813</v>
      </c>
      <c r="AU1055" s="70">
        <f>IF(AT1055&gt;0,RANK(AT1055,$AT$11:$AT$1079),"—")</f>
        <v>234</v>
      </c>
      <c r="AV1055" s="183">
        <v>20763</v>
      </c>
      <c r="AW1055" s="70">
        <f>IF(AV1055&gt;0,RANK(AV1055,$AV$11:$AV$1079),"—")</f>
        <v>235</v>
      </c>
      <c r="AX1055" s="183">
        <v>20375</v>
      </c>
      <c r="AY1055" s="168">
        <f>IF(AX1055&gt;0,RANK(AX1055,$AX$11:$AX$1079),"—")</f>
        <v>242</v>
      </c>
      <c r="AZ1055" s="224">
        <v>26475</v>
      </c>
      <c r="BA1055" s="168">
        <f>IF(AZ1055&gt;0,RANK(AZ1055,$AZ$11:$AZ$1079),"—")</f>
        <v>242</v>
      </c>
      <c r="BB1055" s="224">
        <v>34424</v>
      </c>
      <c r="BC1055" s="168">
        <f>IF(BB1055&gt;0,RANK(BB1055,$BB$11:$BB$1079),"—")</f>
        <v>228</v>
      </c>
      <c r="BD1055" s="224"/>
      <c r="BE1055" s="168"/>
      <c r="BF1055" s="224"/>
      <c r="BG1055" s="168"/>
      <c r="BH1055" s="224"/>
      <c r="BI1055" s="168"/>
      <c r="BJ1055" s="183">
        <v>15700</v>
      </c>
      <c r="BK1055" s="168">
        <f t="shared" si="1065"/>
        <v>280</v>
      </c>
    </row>
    <row r="1056" spans="2:63" ht="12.95" customHeight="1" x14ac:dyDescent="0.2">
      <c r="B1056" s="102" t="s">
        <v>2617</v>
      </c>
      <c r="C1056" s="258" t="s">
        <v>1914</v>
      </c>
      <c r="D1056" s="190"/>
      <c r="E1056" s="70"/>
      <c r="F1056" s="190"/>
      <c r="G1056" s="70"/>
      <c r="H1056" s="190"/>
      <c r="I1056" s="70"/>
      <c r="J1056" s="190"/>
      <c r="K1056" s="70"/>
      <c r="L1056" s="190"/>
      <c r="M1056" s="70"/>
      <c r="N1056" s="190"/>
      <c r="O1056" s="70"/>
      <c r="P1056" s="190"/>
      <c r="Q1056" s="70"/>
      <c r="R1056" s="190"/>
      <c r="S1056" s="70"/>
      <c r="T1056" s="190"/>
      <c r="U1056" s="70"/>
      <c r="V1056" s="190"/>
      <c r="W1056" s="70"/>
      <c r="X1056" s="190"/>
      <c r="Y1056" s="70"/>
      <c r="Z1056" s="190"/>
      <c r="AA1056" s="70"/>
      <c r="AB1056" s="190"/>
      <c r="AC1056" s="70"/>
      <c r="AD1056" s="190"/>
      <c r="AE1056" s="70"/>
      <c r="AF1056" s="190"/>
      <c r="AG1056" s="70"/>
      <c r="AH1056" s="190"/>
      <c r="AI1056" s="70"/>
      <c r="AJ1056" s="190"/>
      <c r="AK1056" s="70"/>
      <c r="AL1056" s="190"/>
      <c r="AM1056" s="70"/>
      <c r="AN1056" s="190"/>
      <c r="AO1056" s="70"/>
      <c r="AP1056" s="190"/>
      <c r="AQ1056" s="70"/>
      <c r="AR1056" s="190"/>
      <c r="AS1056" s="70"/>
      <c r="AT1056" s="190"/>
      <c r="AU1056" s="70"/>
      <c r="AV1056" s="190"/>
      <c r="AW1056" s="70"/>
      <c r="AX1056" s="190"/>
      <c r="AY1056" s="70"/>
      <c r="BA1056" s="70"/>
      <c r="BC1056" s="70"/>
      <c r="BE1056" s="70"/>
      <c r="BG1056" s="70"/>
      <c r="BI1056" s="70"/>
      <c r="BJ1056" s="190">
        <v>6729</v>
      </c>
      <c r="BK1056" s="70">
        <f t="shared" si="1065"/>
        <v>355</v>
      </c>
    </row>
    <row r="1057" spans="2:63" ht="12.95" customHeight="1" x14ac:dyDescent="0.2">
      <c r="B1057" s="102" t="s">
        <v>638</v>
      </c>
      <c r="C1057" s="258" t="s">
        <v>1914</v>
      </c>
      <c r="D1057" s="262">
        <v>175</v>
      </c>
      <c r="E1057" s="70">
        <f>IF(D1057&gt;0,RANK(D1057,$D$11:$D$1079),"—")</f>
        <v>360</v>
      </c>
      <c r="F1057" s="262">
        <v>819</v>
      </c>
      <c r="G1057" s="70">
        <f>IF(F1057&gt;0,RANK(F1057,$F$11:$F$1079),"—")</f>
        <v>321</v>
      </c>
      <c r="H1057" s="262">
        <v>577</v>
      </c>
      <c r="I1057" s="70">
        <f>IF(H1057&gt;0,RANK(H1057,$H$11:$H$1079),"—")</f>
        <v>320</v>
      </c>
      <c r="J1057" s="190">
        <v>682</v>
      </c>
      <c r="K1057" s="70">
        <f>IF(J1057&gt;0,RANK(J1057,$J$11:$J$1079),"—")</f>
        <v>336</v>
      </c>
      <c r="L1057" s="190">
        <v>620</v>
      </c>
      <c r="M1057" s="70">
        <f>IF(L1057&gt;0,RANK(L1057,$L$11:$L$1079),"—")</f>
        <v>347</v>
      </c>
      <c r="N1057" s="190">
        <v>31620</v>
      </c>
      <c r="O1057" s="70">
        <f>IF(N1057&gt;0,RANK(N1057,$N$11:$N$1079),"—")</f>
        <v>126</v>
      </c>
      <c r="P1057" s="190">
        <v>1294</v>
      </c>
      <c r="Q1057" s="70">
        <f>IF(P1057&gt;0,RANK(P1057,$P$11:$P$1079),"—")</f>
        <v>347</v>
      </c>
      <c r="R1057" s="190">
        <v>1977</v>
      </c>
      <c r="S1057" s="70">
        <f>IF(R1057&gt;0,RANK(R1057,$R$11:$R$1079),"—")</f>
        <v>318</v>
      </c>
      <c r="T1057" s="190">
        <v>2139</v>
      </c>
      <c r="U1057" s="70">
        <f>IF(T1057&gt;0,RANK(T1057,$T$11:$T$1079),"—")</f>
        <v>329</v>
      </c>
      <c r="V1057" s="190">
        <v>2897</v>
      </c>
      <c r="W1057" s="70">
        <f>IF(V1057&gt;0,RANK(V1057,$V$11:$V$1079),"—")</f>
        <v>312</v>
      </c>
      <c r="X1057" s="190">
        <v>2626</v>
      </c>
      <c r="Y1057" s="70">
        <f>IF(X1057&gt;0,RANK(X1057,$X$11:$X$1079),"—")</f>
        <v>317</v>
      </c>
      <c r="Z1057" s="190">
        <v>2456</v>
      </c>
      <c r="AA1057" s="70">
        <f>IF(Z1057&gt;0,RANK(Z1057,$Z$11:$Z$1079),"—")</f>
        <v>323</v>
      </c>
      <c r="AB1057" s="190">
        <v>3558</v>
      </c>
      <c r="AC1057" s="70">
        <f>IF(AB1057&gt;0,RANK(AB1057,$AB$11:$AB$1079),"—")</f>
        <v>295</v>
      </c>
      <c r="AD1057" s="190">
        <v>4660</v>
      </c>
      <c r="AE1057" s="70">
        <f>IF(AD1057&gt;0,RANK(AD1057,$AD$11:$AD$1079),"—")</f>
        <v>282</v>
      </c>
      <c r="AF1057" s="190">
        <v>5677</v>
      </c>
      <c r="AG1057" s="70">
        <f>IF(AF1057&gt;0,RANK(AF1057,$AF$11:$AF$1079),"—")</f>
        <v>279</v>
      </c>
      <c r="AH1057" s="190">
        <v>6943</v>
      </c>
      <c r="AI1057" s="70">
        <f>IF(AH1057&gt;0,RANK(AH1057,$AH$11:$AH$1079),"—")</f>
        <v>274</v>
      </c>
      <c r="AJ1057" s="190">
        <v>7103</v>
      </c>
      <c r="AK1057" s="70">
        <f>IF(AJ1057&gt;0,RANK(AJ1057,$AJ$11:$AJ$1079),"—")</f>
        <v>283</v>
      </c>
      <c r="AL1057" s="190">
        <v>8274</v>
      </c>
      <c r="AM1057" s="70">
        <f>IF(AL1057&gt;0,RANK(AL1057,$AL$11:$AL$1079),"—")</f>
        <v>277</v>
      </c>
      <c r="AN1057" s="190">
        <v>9797</v>
      </c>
      <c r="AO1057" s="70">
        <f>IF(AN1057&gt;0,RANK(AN1057,$AN$11:$AN$1079),"—")</f>
        <v>273</v>
      </c>
      <c r="AP1057" s="190">
        <v>9181</v>
      </c>
      <c r="AQ1057" s="70">
        <f>IF(AP1057&gt;0,RANK(AP1057,$AP$11:$AP$1079),"—")</f>
        <v>279</v>
      </c>
      <c r="AR1057" s="190">
        <v>8790</v>
      </c>
      <c r="AS1057" s="70">
        <f>IF(AR1057&gt;0,RANK(AR1057,$AR$11:$AR$1079),"—")</f>
        <v>282</v>
      </c>
      <c r="AT1057" s="190">
        <v>9446</v>
      </c>
      <c r="AU1057" s="70">
        <f>IF(AT1057&gt;0,RANK(AT1057,$AT$11:$AT$1079),"—")</f>
        <v>278</v>
      </c>
      <c r="AV1057" s="190">
        <v>8243</v>
      </c>
      <c r="AW1057" s="70">
        <f>IF(AV1057&gt;0,RANK(AV1057,$AV$11:$AV$1079),"—")</f>
        <v>295</v>
      </c>
      <c r="AX1057" s="190">
        <v>7484</v>
      </c>
      <c r="AY1057" s="70">
        <f>IF(AX1057&gt;0,RANK(AX1057,$AX$11:$AX$1079),"—")</f>
        <v>312</v>
      </c>
      <c r="AZ1057" s="224">
        <v>7122</v>
      </c>
      <c r="BA1057" s="70">
        <f>IF(AZ1057&gt;0,RANK(AZ1057,$AZ$11:$AZ$1079),"—")</f>
        <v>342</v>
      </c>
      <c r="BB1057" s="224">
        <v>7515</v>
      </c>
      <c r="BC1057" s="70">
        <f>IF(BB1057&gt;0,RANK(BB1057,$BB$11:$BB$1079),"—")</f>
        <v>353</v>
      </c>
      <c r="BD1057" s="224"/>
      <c r="BE1057" s="70"/>
      <c r="BF1057" s="224"/>
      <c r="BG1057" s="70"/>
      <c r="BH1057" s="224"/>
      <c r="BI1057" s="70"/>
      <c r="BJ1057" s="190">
        <v>6147</v>
      </c>
      <c r="BK1057" s="168">
        <f t="shared" si="1065"/>
        <v>362</v>
      </c>
    </row>
    <row r="1058" spans="2:63" ht="12.95" customHeight="1" x14ac:dyDescent="0.2">
      <c r="B1058" s="102" t="s">
        <v>1806</v>
      </c>
      <c r="C1058" s="258" t="s">
        <v>1914</v>
      </c>
      <c r="D1058" s="197"/>
      <c r="E1058" s="70" t="str">
        <f>IF(D1058&gt;0,RANK(D1058,$D$11:$D$1079),"—")</f>
        <v>—</v>
      </c>
      <c r="F1058" s="197"/>
      <c r="G1058" s="70" t="str">
        <f>IF(F1058&gt;0,RANK(F1058,$F$11:$F$1079),"—")</f>
        <v>—</v>
      </c>
      <c r="H1058" s="197"/>
      <c r="I1058" s="70" t="str">
        <f>IF(H1058&gt;0,RANK(H1058,$H$11:$H$1079),"—")</f>
        <v>—</v>
      </c>
      <c r="J1058" s="183"/>
      <c r="K1058" s="70" t="str">
        <f>IF(J1058&gt;0,RANK(J1058,$J$11:$J$1079),"—")</f>
        <v>—</v>
      </c>
      <c r="L1058" s="183"/>
      <c r="M1058" s="70" t="str">
        <f>IF(L1058&gt;0,RANK(L1058,$L$11:$L$1079),"—")</f>
        <v>—</v>
      </c>
      <c r="N1058" s="183"/>
      <c r="O1058" s="70" t="str">
        <f>IF(N1058&gt;0,RANK(N1058,$N$11:$N$1079),"—")</f>
        <v>—</v>
      </c>
      <c r="P1058" s="183"/>
      <c r="Q1058" s="70" t="str">
        <f>IF(P1058&gt;0,RANK(P1058,$P$11:$P$1079),"—")</f>
        <v>—</v>
      </c>
      <c r="R1058" s="183"/>
      <c r="S1058" s="70" t="str">
        <f>IF(R1058&gt;0,RANK(R1058,$R$11:$R$1079),"—")</f>
        <v>—</v>
      </c>
      <c r="T1058" s="183"/>
      <c r="U1058" s="70" t="str">
        <f>IF(T1058&gt;0,RANK(T1058,$T$11:$T$1079),"—")</f>
        <v>—</v>
      </c>
      <c r="V1058" s="183"/>
      <c r="W1058" s="70" t="str">
        <f>IF(V1058&gt;0,RANK(V1058,$V$11:$V$1079),"—")</f>
        <v>—</v>
      </c>
      <c r="X1058" s="183"/>
      <c r="Y1058" s="70" t="str">
        <f>IF(X1058&gt;0,RANK(X1058,$X$11:$X$1079),"—")</f>
        <v>—</v>
      </c>
      <c r="Z1058" s="183"/>
      <c r="AA1058" s="70" t="str">
        <f>IF(Z1058&gt;0,RANK(Z1058,$Z$11:$Z$1079),"—")</f>
        <v>—</v>
      </c>
      <c r="AB1058" s="183"/>
      <c r="AC1058" s="70" t="str">
        <f>IF(AB1058&gt;0,RANK(AB1058,$AB$11:$AB$1079),"—")</f>
        <v>—</v>
      </c>
      <c r="AD1058" s="183"/>
      <c r="AE1058" s="70" t="str">
        <f>IF(AD1058&gt;0,RANK(AD1058,$AD$11:$AD$1079),"—")</f>
        <v>—</v>
      </c>
      <c r="AF1058" s="183"/>
      <c r="AG1058" s="70" t="str">
        <f>IF(AF1058&gt;0,RANK(AF1058,$AF$11:$AF$1079),"—")</f>
        <v>—</v>
      </c>
      <c r="AH1058" s="183"/>
      <c r="AI1058" s="70" t="str">
        <f>IF(AH1058&gt;0,RANK(AH1058,$AH$11:$AH$1079),"—")</f>
        <v>—</v>
      </c>
      <c r="AJ1058" s="183"/>
      <c r="AK1058" s="70" t="str">
        <f>IF(AJ1058&gt;0,RANK(AJ1058,$AJ$11:$AJ$1079),"—")</f>
        <v>—</v>
      </c>
      <c r="AL1058" s="183"/>
      <c r="AM1058" s="70" t="str">
        <f>IF(AL1058&gt;0,RANK(AL1058,$AL$11:$AL$1079),"—")</f>
        <v>—</v>
      </c>
      <c r="AN1058" s="183"/>
      <c r="AO1058" s="70" t="str">
        <f>IF(AN1058&gt;0,RANK(AN1058,$AN$11:$AN$1079),"—")</f>
        <v>—</v>
      </c>
      <c r="AP1058" s="183">
        <v>2677</v>
      </c>
      <c r="AQ1058" s="70">
        <f>IF(AP1058&gt;0,RANK(AP1058,$AP$11:$AP$1079),"—")</f>
        <v>381</v>
      </c>
      <c r="AR1058" s="183">
        <v>298</v>
      </c>
      <c r="AS1058" s="70">
        <f>IF(AR1058&gt;0,RANK(AR1058,$AR$11:$AR$1079),"—")</f>
        <v>619</v>
      </c>
      <c r="AT1058" s="183">
        <v>248</v>
      </c>
      <c r="AU1058" s="70">
        <f>IF(AT1058&gt;0,RANK(AT1058,$AT$11:$AT$1079),"—")</f>
        <v>640</v>
      </c>
      <c r="AV1058" s="183">
        <v>505</v>
      </c>
      <c r="AW1058" s="70">
        <f>IF(AV1058&gt;0,RANK(AV1058,$AV$11:$AV$1079),"—")</f>
        <v>599</v>
      </c>
      <c r="AX1058" s="183">
        <v>597</v>
      </c>
      <c r="AY1058" s="168">
        <f>IF(AX1058&gt;0,RANK(AX1058,$AX$11:$AX$1079),"—")</f>
        <v>586</v>
      </c>
      <c r="AZ1058" s="223">
        <v>1888</v>
      </c>
      <c r="BA1058" s="168">
        <f>IF(AZ1058&gt;0,RANK(AZ1058,$AZ$11:$AZ$1079),"—")</f>
        <v>488</v>
      </c>
      <c r="BB1058" s="224">
        <v>2387</v>
      </c>
      <c r="BC1058" s="168">
        <f>IF(BB1058&gt;0,RANK(BB1058,$BB$11:$BB$1079),"—")</f>
        <v>491</v>
      </c>
      <c r="BD1058" s="224"/>
      <c r="BE1058" s="168"/>
      <c r="BF1058" s="224"/>
      <c r="BG1058" s="168"/>
      <c r="BH1058" s="224"/>
      <c r="BI1058" s="168"/>
      <c r="BJ1058" s="183">
        <v>5634</v>
      </c>
      <c r="BK1058" s="168">
        <f t="shared" si="1065"/>
        <v>368</v>
      </c>
    </row>
    <row r="1059" spans="2:63" ht="12.95" customHeight="1" x14ac:dyDescent="0.2">
      <c r="B1059" s="102" t="s">
        <v>937</v>
      </c>
      <c r="C1059" s="258" t="s">
        <v>1914</v>
      </c>
      <c r="D1059" s="198"/>
      <c r="E1059" s="70" t="str">
        <f>IF(D1059&gt;0,RANK(D1059,$D$11:$D$1079),"—")</f>
        <v>—</v>
      </c>
      <c r="F1059" s="197">
        <v>2774</v>
      </c>
      <c r="G1059" s="70">
        <f>IF(F1059&gt;0,RANK(F1059,$F$11:$F$1079),"—")</f>
        <v>231</v>
      </c>
      <c r="H1059" s="197"/>
      <c r="I1059" s="70" t="str">
        <f>IF(H1059&gt;0,RANK(H1059,$H$11:$H$1079),"—")</f>
        <v>—</v>
      </c>
      <c r="J1059" s="110"/>
      <c r="K1059" s="70" t="str">
        <f>IF(J1059&gt;0,RANK(J1059,$J$11:$J$1079),"—")</f>
        <v>—</v>
      </c>
      <c r="L1059" s="110"/>
      <c r="M1059" s="70" t="str">
        <f>IF(L1059&gt;0,RANK(L1059,$L$11:$L$1079),"—")</f>
        <v>—</v>
      </c>
      <c r="N1059" s="183">
        <v>2729</v>
      </c>
      <c r="O1059" s="70">
        <f>IF(N1059&gt;0,RANK(N1059,$N$11:$N$1079),"—")</f>
        <v>267</v>
      </c>
      <c r="P1059" s="183">
        <v>2741</v>
      </c>
      <c r="Q1059" s="70">
        <f>IF(P1059&gt;0,RANK(P1059,$P$11:$P$1079),"—")</f>
        <v>284</v>
      </c>
      <c r="R1059" s="183">
        <v>2753</v>
      </c>
      <c r="S1059" s="70">
        <f>IF(R1059&gt;0,RANK(R1059,$R$11:$R$1079),"—")</f>
        <v>296</v>
      </c>
      <c r="T1059" s="183">
        <v>2765</v>
      </c>
      <c r="U1059" s="70">
        <f>IF(T1059&gt;0,RANK(T1059,$T$11:$T$1079),"—")</f>
        <v>302</v>
      </c>
      <c r="V1059" s="183">
        <v>2777</v>
      </c>
      <c r="W1059" s="70">
        <f>IF(V1059&gt;0,RANK(V1059,$V$11:$V$1079),"—")</f>
        <v>315</v>
      </c>
      <c r="X1059" s="183">
        <v>2789</v>
      </c>
      <c r="Y1059" s="70">
        <f>IF(X1059&gt;0,RANK(X1059,$X$11:$X$1079),"—")</f>
        <v>308</v>
      </c>
      <c r="Z1059" s="183">
        <v>2801</v>
      </c>
      <c r="AA1059" s="70">
        <f>IF(Z1059&gt;0,RANK(Z1059,$Z$11:$Z$1079),"—")</f>
        <v>311</v>
      </c>
      <c r="AB1059" s="183">
        <v>2819</v>
      </c>
      <c r="AC1059" s="70">
        <f>IF(AB1059&gt;0,RANK(AB1059,$AB$11:$AB$1079),"—")</f>
        <v>317</v>
      </c>
      <c r="AD1059" s="183">
        <v>2829</v>
      </c>
      <c r="AE1059" s="70">
        <f>IF(AD1059&gt;0,RANK(AD1059,$AD$11:$AD$1079),"—")</f>
        <v>323</v>
      </c>
      <c r="AF1059" s="183">
        <v>4130</v>
      </c>
      <c r="AG1059" s="70">
        <f>IF(AF1059&gt;0,RANK(AF1059,$AF$11:$AF$1079),"—")</f>
        <v>301</v>
      </c>
      <c r="AH1059" s="183">
        <v>3752</v>
      </c>
      <c r="AI1059" s="70">
        <f>IF(AH1059&gt;0,RANK(AH1059,$AH$11:$AH$1079),"—")</f>
        <v>318</v>
      </c>
      <c r="AJ1059" s="183">
        <v>4571</v>
      </c>
      <c r="AK1059" s="70">
        <f>IF(AJ1059&gt;0,RANK(AJ1059,$AJ$11:$AJ$1079),"—")</f>
        <v>313</v>
      </c>
      <c r="AL1059" s="183">
        <v>6989</v>
      </c>
      <c r="AM1059" s="70">
        <f>IF(AL1059&gt;0,RANK(AL1059,$AL$11:$AL$1079),"—")</f>
        <v>289</v>
      </c>
      <c r="AN1059" s="183">
        <v>9458</v>
      </c>
      <c r="AO1059" s="70">
        <f>IF(AN1059&gt;0,RANK(AN1059,$AN$11:$AN$1079),"—")</f>
        <v>276</v>
      </c>
      <c r="AP1059" s="183">
        <v>8531</v>
      </c>
      <c r="AQ1059" s="70">
        <f>IF(AP1059&gt;0,RANK(AP1059,$AP$11:$AP$1079),"—")</f>
        <v>284</v>
      </c>
      <c r="AR1059" s="183">
        <v>7604</v>
      </c>
      <c r="AS1059" s="70">
        <f>IF(AR1059&gt;0,RANK(AR1059,$AR$11:$AR$1079),"—")</f>
        <v>297</v>
      </c>
      <c r="AT1059" s="183">
        <v>7059</v>
      </c>
      <c r="AU1059" s="70">
        <f>IF(AT1059&gt;0,RANK(AT1059,$AT$11:$AT$1079),"—")</f>
        <v>305</v>
      </c>
      <c r="AV1059" s="183">
        <v>6106</v>
      </c>
      <c r="AW1059" s="70">
        <f>IF(AV1059&gt;0,RANK(AV1059,$AV$11:$AV$1079),"—")</f>
        <v>321</v>
      </c>
      <c r="AX1059" s="183">
        <v>5834</v>
      </c>
      <c r="AY1059" s="168">
        <f>IF(AX1059&gt;0,RANK(AX1059,$AX$11:$AX$1079),"—")</f>
        <v>328</v>
      </c>
      <c r="AZ1059" s="224">
        <v>5555</v>
      </c>
      <c r="BA1059" s="168">
        <f>IF(AZ1059&gt;0,RANK(AZ1059,$AZ$11:$AZ$1079),"—")</f>
        <v>366</v>
      </c>
      <c r="BB1059" s="224">
        <v>5626</v>
      </c>
      <c r="BC1059" s="168">
        <f>IF(BB1059&gt;0,RANK(BB1059,$BB$11:$BB$1079),"—")</f>
        <v>383</v>
      </c>
      <c r="BD1059" s="224"/>
      <c r="BE1059" s="168"/>
      <c r="BF1059" s="224"/>
      <c r="BG1059" s="168"/>
      <c r="BH1059" s="224"/>
      <c r="BI1059" s="168"/>
      <c r="BJ1059" s="183">
        <v>5586</v>
      </c>
      <c r="BK1059" s="168">
        <f t="shared" si="1065"/>
        <v>370</v>
      </c>
    </row>
    <row r="1060" spans="2:63" ht="12.95" customHeight="1" x14ac:dyDescent="0.2">
      <c r="B1060" s="102" t="s">
        <v>2618</v>
      </c>
      <c r="C1060" s="258" t="s">
        <v>1914</v>
      </c>
      <c r="D1060" s="183"/>
      <c r="E1060" s="70"/>
      <c r="F1060" s="183"/>
      <c r="G1060" s="70"/>
      <c r="H1060" s="183"/>
      <c r="I1060" s="70"/>
      <c r="J1060" s="183"/>
      <c r="K1060" s="70"/>
      <c r="L1060" s="183"/>
      <c r="M1060" s="70"/>
      <c r="N1060" s="183"/>
      <c r="O1060" s="70"/>
      <c r="P1060" s="183"/>
      <c r="Q1060" s="70"/>
      <c r="R1060" s="183"/>
      <c r="S1060" s="70"/>
      <c r="T1060" s="183"/>
      <c r="U1060" s="70"/>
      <c r="V1060" s="183"/>
      <c r="W1060" s="70"/>
      <c r="X1060" s="183"/>
      <c r="Y1060" s="70"/>
      <c r="Z1060" s="183"/>
      <c r="AA1060" s="70"/>
      <c r="AB1060" s="183"/>
      <c r="AC1060" s="70"/>
      <c r="AD1060" s="183"/>
      <c r="AE1060" s="70"/>
      <c r="AF1060" s="183"/>
      <c r="AG1060" s="70"/>
      <c r="AH1060" s="183"/>
      <c r="AI1060" s="70"/>
      <c r="AJ1060" s="183"/>
      <c r="AK1060" s="70"/>
      <c r="AL1060" s="183"/>
      <c r="AM1060" s="70"/>
      <c r="AN1060" s="183"/>
      <c r="AO1060" s="70"/>
      <c r="AP1060" s="183"/>
      <c r="AQ1060" s="70"/>
      <c r="AR1060" s="183"/>
      <c r="AS1060" s="70"/>
      <c r="AT1060" s="183"/>
      <c r="AU1060" s="70"/>
      <c r="AV1060" s="183"/>
      <c r="AW1060" s="70"/>
      <c r="AX1060" s="183"/>
      <c r="AY1060" s="168"/>
      <c r="BA1060" s="168"/>
      <c r="BC1060" s="168"/>
      <c r="BE1060" s="168"/>
      <c r="BG1060" s="168"/>
      <c r="BI1060" s="168"/>
      <c r="BJ1060" s="183">
        <v>1337</v>
      </c>
      <c r="BK1060" s="168">
        <f t="shared" si="1065"/>
        <v>574</v>
      </c>
    </row>
    <row r="1061" spans="2:63" ht="12.95" customHeight="1" x14ac:dyDescent="0.2">
      <c r="B1061" s="102" t="s">
        <v>416</v>
      </c>
      <c r="C1061" s="258" t="s">
        <v>1914</v>
      </c>
      <c r="D1061" s="183"/>
      <c r="E1061" s="70" t="str">
        <f t="shared" ref="E1061:E1066" si="1118">IF(D1061&gt;0,RANK(D1061,$D$11:$D$1079),"—")</f>
        <v>—</v>
      </c>
      <c r="F1061" s="183"/>
      <c r="G1061" s="70" t="str">
        <f t="shared" ref="G1061:G1066" si="1119">IF(F1061&gt;0,RANK(F1061,$F$11:$F$1079),"—")</f>
        <v>—</v>
      </c>
      <c r="H1061" s="183"/>
      <c r="I1061" s="70" t="str">
        <f t="shared" ref="I1061:I1066" si="1120">IF(H1061&gt;0,RANK(H1061,$H$11:$H$1079),"—")</f>
        <v>—</v>
      </c>
      <c r="J1061" s="183"/>
      <c r="K1061" s="70" t="str">
        <f t="shared" ref="K1061:K1066" si="1121">IF(J1061&gt;0,RANK(J1061,$J$11:$J$1079),"—")</f>
        <v>—</v>
      </c>
      <c r="L1061" s="183"/>
      <c r="M1061" s="70" t="str">
        <f t="shared" ref="M1061:M1066" si="1122">IF(L1061&gt;0,RANK(L1061,$L$11:$L$1079),"—")</f>
        <v>—</v>
      </c>
      <c r="N1061" s="183"/>
      <c r="O1061" s="70" t="str">
        <f t="shared" ref="O1061:O1066" si="1123">IF(N1061&gt;0,RANK(N1061,$N$11:$N$1079),"—")</f>
        <v>—</v>
      </c>
      <c r="P1061" s="183"/>
      <c r="Q1061" s="70" t="str">
        <f t="shared" ref="Q1061:Q1066" si="1124">IF(P1061&gt;0,RANK(P1061,$P$11:$P$1079),"—")</f>
        <v>—</v>
      </c>
      <c r="R1061" s="183"/>
      <c r="S1061" s="70" t="str">
        <f t="shared" ref="S1061:S1066" si="1125">IF(R1061&gt;0,RANK(R1061,$R$11:$R$1079),"—")</f>
        <v>—</v>
      </c>
      <c r="T1061" s="183"/>
      <c r="U1061" s="70" t="str">
        <f t="shared" ref="U1061:U1066" si="1126">IF(T1061&gt;0,RANK(T1061,$T$11:$T$1079),"—")</f>
        <v>—</v>
      </c>
      <c r="V1061" s="183"/>
      <c r="W1061" s="70" t="str">
        <f t="shared" ref="W1061:W1066" si="1127">IF(V1061&gt;0,RANK(V1061,$V$11:$V$1079),"—")</f>
        <v>—</v>
      </c>
      <c r="X1061" s="183"/>
      <c r="Y1061" s="70" t="str">
        <f t="shared" ref="Y1061:Y1066" si="1128">IF(X1061&gt;0,RANK(X1061,$X$11:$X$1079),"—")</f>
        <v>—</v>
      </c>
      <c r="Z1061" s="183"/>
      <c r="AA1061" s="70" t="str">
        <f t="shared" ref="AA1061:AA1066" si="1129">IF(Z1061&gt;0,RANK(Z1061,$Z$11:$Z$1079),"—")</f>
        <v>—</v>
      </c>
      <c r="AB1061" s="183"/>
      <c r="AC1061" s="70" t="str">
        <f t="shared" ref="AC1061:AC1066" si="1130">IF(AB1061&gt;0,RANK(AB1061,$AB$11:$AB$1079),"—")</f>
        <v>—</v>
      </c>
      <c r="AD1061" s="183"/>
      <c r="AE1061" s="70" t="str">
        <f t="shared" ref="AE1061:AE1066" si="1131">IF(AD1061&gt;0,RANK(AD1061,$AD$11:$AD$1079),"—")</f>
        <v>—</v>
      </c>
      <c r="AF1061" s="183"/>
      <c r="AG1061" s="70" t="str">
        <f t="shared" ref="AG1061:AG1066" si="1132">IF(AF1061&gt;0,RANK(AF1061,$AF$11:$AF$1079),"—")</f>
        <v>—</v>
      </c>
      <c r="AH1061" s="183"/>
      <c r="AI1061" s="70" t="str">
        <f t="shared" ref="AI1061:AI1066" si="1133">IF(AH1061&gt;0,RANK(AH1061,$AH$11:$AH$1079),"—")</f>
        <v>—</v>
      </c>
      <c r="AJ1061" s="183"/>
      <c r="AK1061" s="70" t="str">
        <f t="shared" ref="AK1061:AK1066" si="1134">IF(AJ1061&gt;0,RANK(AJ1061,$AJ$11:$AJ$1079),"—")</f>
        <v>—</v>
      </c>
      <c r="AL1061" s="183"/>
      <c r="AM1061" s="70" t="str">
        <f t="shared" ref="AM1061:AM1066" si="1135">IF(AL1061&gt;0,RANK(AL1061,$AL$11:$AL$1079),"—")</f>
        <v>—</v>
      </c>
      <c r="AN1061" s="183"/>
      <c r="AO1061" s="70" t="str">
        <f t="shared" ref="AO1061:AO1066" si="1136">IF(AN1061&gt;0,RANK(AN1061,$AN$11:$AN$1079),"—")</f>
        <v>—</v>
      </c>
      <c r="AP1061" s="183"/>
      <c r="AQ1061" s="70" t="str">
        <f t="shared" ref="AQ1061:AQ1066" si="1137">IF(AP1061&gt;0,RANK(AP1061,$AP$11:$AP$1079),"—")</f>
        <v>—</v>
      </c>
      <c r="AR1061" s="183"/>
      <c r="AS1061" s="70" t="str">
        <f t="shared" ref="AS1061:AS1066" si="1138">IF(AR1061&gt;0,RANK(AR1061,$AR$11:$AR$1079),"—")</f>
        <v>—</v>
      </c>
      <c r="AT1061" s="183">
        <v>411</v>
      </c>
      <c r="AU1061" s="70">
        <f t="shared" ref="AU1061:AU1066" si="1139">IF(AT1061&gt;0,RANK(AT1061,$AT$11:$AT$1079),"—")</f>
        <v>599</v>
      </c>
      <c r="AV1061" s="183">
        <v>1057</v>
      </c>
      <c r="AW1061" s="70">
        <f t="shared" ref="AW1061:AW1066" si="1140">IF(AV1061&gt;0,RANK(AV1061,$AV$11:$AV$1079),"—")</f>
        <v>511</v>
      </c>
      <c r="AX1061" s="183">
        <v>1237</v>
      </c>
      <c r="AY1061" s="168">
        <f t="shared" ref="AY1061:AY1066" si="1141">IF(AX1061&gt;0,RANK(AX1061,$AX$11:$AX$1079),"—")</f>
        <v>497</v>
      </c>
      <c r="AZ1061" s="213">
        <v>927</v>
      </c>
      <c r="BA1061" s="168">
        <f t="shared" ref="BA1061:BA1073" si="1142">IF(AZ1061&gt;0,RANK(AZ1061,$AZ$11:$AZ$1079),"—")</f>
        <v>583</v>
      </c>
      <c r="BB1061" s="224">
        <v>1474</v>
      </c>
      <c r="BC1061" s="168">
        <f t="shared" ref="BC1061:BC1073" si="1143">IF(BB1061&gt;0,RANK(BB1061,$BB$11:$BB$1079),"—")</f>
        <v>579</v>
      </c>
      <c r="BD1061" s="224"/>
      <c r="BE1061" s="168"/>
      <c r="BF1061" s="224"/>
      <c r="BG1061" s="168"/>
      <c r="BH1061" s="224"/>
      <c r="BI1061" s="168"/>
      <c r="BJ1061" s="183">
        <v>959</v>
      </c>
      <c r="BK1061" s="168">
        <f t="shared" si="1065"/>
        <v>618</v>
      </c>
    </row>
    <row r="1062" spans="2:63" ht="12.95" customHeight="1" x14ac:dyDescent="0.2">
      <c r="B1062" s="102" t="s">
        <v>588</v>
      </c>
      <c r="C1062" s="258" t="s">
        <v>1914</v>
      </c>
      <c r="D1062" s="183"/>
      <c r="E1062" s="70" t="str">
        <f t="shared" si="1118"/>
        <v>—</v>
      </c>
      <c r="F1062" s="183"/>
      <c r="G1062" s="70" t="str">
        <f t="shared" si="1119"/>
        <v>—</v>
      </c>
      <c r="H1062" s="183"/>
      <c r="I1062" s="70" t="str">
        <f t="shared" si="1120"/>
        <v>—</v>
      </c>
      <c r="J1062" s="183"/>
      <c r="K1062" s="70" t="str">
        <f t="shared" si="1121"/>
        <v>—</v>
      </c>
      <c r="L1062" s="183"/>
      <c r="M1062" s="70" t="str">
        <f t="shared" si="1122"/>
        <v>—</v>
      </c>
      <c r="N1062" s="183"/>
      <c r="O1062" s="70" t="str">
        <f t="shared" si="1123"/>
        <v>—</v>
      </c>
      <c r="P1062" s="183"/>
      <c r="Q1062" s="70" t="str">
        <f t="shared" si="1124"/>
        <v>—</v>
      </c>
      <c r="R1062" s="183"/>
      <c r="S1062" s="70" t="str">
        <f t="shared" si="1125"/>
        <v>—</v>
      </c>
      <c r="T1062" s="183"/>
      <c r="U1062" s="70" t="str">
        <f t="shared" si="1126"/>
        <v>—</v>
      </c>
      <c r="V1062" s="183"/>
      <c r="W1062" s="70" t="str">
        <f t="shared" si="1127"/>
        <v>—</v>
      </c>
      <c r="X1062" s="183"/>
      <c r="Y1062" s="70" t="str">
        <f t="shared" si="1128"/>
        <v>—</v>
      </c>
      <c r="Z1062" s="183"/>
      <c r="AA1062" s="70" t="str">
        <f t="shared" si="1129"/>
        <v>—</v>
      </c>
      <c r="AB1062" s="183"/>
      <c r="AC1062" s="70" t="str">
        <f t="shared" si="1130"/>
        <v>—</v>
      </c>
      <c r="AD1062" s="183"/>
      <c r="AE1062" s="70" t="str">
        <f t="shared" si="1131"/>
        <v>—</v>
      </c>
      <c r="AF1062" s="183"/>
      <c r="AG1062" s="70" t="str">
        <f t="shared" si="1132"/>
        <v>—</v>
      </c>
      <c r="AH1062" s="183"/>
      <c r="AI1062" s="70" t="str">
        <f t="shared" si="1133"/>
        <v>—</v>
      </c>
      <c r="AJ1062" s="183"/>
      <c r="AK1062" s="70" t="str">
        <f t="shared" si="1134"/>
        <v>—</v>
      </c>
      <c r="AL1062" s="183"/>
      <c r="AM1062" s="70" t="str">
        <f t="shared" si="1135"/>
        <v>—</v>
      </c>
      <c r="AN1062" s="183">
        <v>3382</v>
      </c>
      <c r="AO1062" s="70">
        <f t="shared" si="1136"/>
        <v>355</v>
      </c>
      <c r="AP1062" s="183">
        <v>3540</v>
      </c>
      <c r="AQ1062" s="70">
        <f t="shared" si="1137"/>
        <v>355</v>
      </c>
      <c r="AR1062" s="183">
        <v>4429</v>
      </c>
      <c r="AS1062" s="70">
        <f t="shared" si="1138"/>
        <v>340</v>
      </c>
      <c r="AT1062" s="183">
        <v>5220</v>
      </c>
      <c r="AU1062" s="70">
        <f t="shared" si="1139"/>
        <v>327</v>
      </c>
      <c r="AV1062" s="183">
        <v>2124</v>
      </c>
      <c r="AW1062" s="70">
        <f t="shared" si="1140"/>
        <v>428</v>
      </c>
      <c r="AX1062" s="183">
        <v>1961</v>
      </c>
      <c r="AY1062" s="168">
        <f t="shared" si="1141"/>
        <v>439</v>
      </c>
      <c r="AZ1062" s="224">
        <v>2161</v>
      </c>
      <c r="BA1062" s="168">
        <f t="shared" si="1142"/>
        <v>471</v>
      </c>
      <c r="BB1062" s="224">
        <v>1976</v>
      </c>
      <c r="BC1062" s="168">
        <f t="shared" si="1143"/>
        <v>522</v>
      </c>
      <c r="BD1062" s="224"/>
      <c r="BE1062" s="168"/>
      <c r="BF1062" s="224"/>
      <c r="BG1062" s="168"/>
      <c r="BH1062" s="224"/>
      <c r="BI1062" s="168"/>
      <c r="BJ1062" s="183">
        <v>669</v>
      </c>
      <c r="BK1062" s="168">
        <f t="shared" si="1065"/>
        <v>628</v>
      </c>
    </row>
    <row r="1063" spans="2:63" ht="12.95" customHeight="1" x14ac:dyDescent="0.2">
      <c r="B1063" s="102" t="s">
        <v>1804</v>
      </c>
      <c r="C1063" s="258" t="s">
        <v>1914</v>
      </c>
      <c r="D1063" s="197"/>
      <c r="E1063" s="70" t="str">
        <f t="shared" si="1118"/>
        <v>—</v>
      </c>
      <c r="F1063" s="197"/>
      <c r="G1063" s="70" t="str">
        <f t="shared" si="1119"/>
        <v>—</v>
      </c>
      <c r="H1063" s="197"/>
      <c r="I1063" s="70" t="str">
        <f t="shared" si="1120"/>
        <v>—</v>
      </c>
      <c r="J1063" s="183"/>
      <c r="K1063" s="70" t="str">
        <f t="shared" si="1121"/>
        <v>—</v>
      </c>
      <c r="L1063" s="183"/>
      <c r="M1063" s="70" t="str">
        <f t="shared" si="1122"/>
        <v>—</v>
      </c>
      <c r="N1063" s="183"/>
      <c r="O1063" s="70" t="str">
        <f t="shared" si="1123"/>
        <v>—</v>
      </c>
      <c r="P1063" s="183"/>
      <c r="Q1063" s="70" t="str">
        <f t="shared" si="1124"/>
        <v>—</v>
      </c>
      <c r="R1063" s="183"/>
      <c r="S1063" s="70" t="str">
        <f t="shared" si="1125"/>
        <v>—</v>
      </c>
      <c r="T1063" s="183"/>
      <c r="U1063" s="70" t="str">
        <f t="shared" si="1126"/>
        <v>—</v>
      </c>
      <c r="V1063" s="183"/>
      <c r="W1063" s="70" t="str">
        <f t="shared" si="1127"/>
        <v>—</v>
      </c>
      <c r="X1063" s="183"/>
      <c r="Y1063" s="70" t="str">
        <f t="shared" si="1128"/>
        <v>—</v>
      </c>
      <c r="Z1063" s="183"/>
      <c r="AA1063" s="70" t="str">
        <f t="shared" si="1129"/>
        <v>—</v>
      </c>
      <c r="AB1063" s="183"/>
      <c r="AC1063" s="70" t="str">
        <f t="shared" si="1130"/>
        <v>—</v>
      </c>
      <c r="AD1063" s="183"/>
      <c r="AE1063" s="70" t="str">
        <f t="shared" si="1131"/>
        <v>—</v>
      </c>
      <c r="AF1063" s="183"/>
      <c r="AG1063" s="70" t="str">
        <f t="shared" si="1132"/>
        <v>—</v>
      </c>
      <c r="AH1063" s="183"/>
      <c r="AI1063" s="70" t="str">
        <f t="shared" si="1133"/>
        <v>—</v>
      </c>
      <c r="AJ1063" s="183"/>
      <c r="AK1063" s="70" t="str">
        <f t="shared" si="1134"/>
        <v>—</v>
      </c>
      <c r="AL1063" s="183"/>
      <c r="AM1063" s="70" t="str">
        <f t="shared" si="1135"/>
        <v>—</v>
      </c>
      <c r="AN1063" s="183"/>
      <c r="AO1063" s="70" t="str">
        <f t="shared" si="1136"/>
        <v>—</v>
      </c>
      <c r="AP1063" s="183"/>
      <c r="AQ1063" s="70" t="str">
        <f t="shared" si="1137"/>
        <v>—</v>
      </c>
      <c r="AR1063" s="183">
        <v>432</v>
      </c>
      <c r="AS1063" s="70">
        <f t="shared" si="1138"/>
        <v>593</v>
      </c>
      <c r="AT1063" s="183">
        <v>407</v>
      </c>
      <c r="AU1063" s="70">
        <f t="shared" si="1139"/>
        <v>603</v>
      </c>
      <c r="AV1063" s="183">
        <v>416</v>
      </c>
      <c r="AW1063" s="70">
        <f t="shared" si="1140"/>
        <v>613</v>
      </c>
      <c r="AX1063" s="183">
        <v>709</v>
      </c>
      <c r="AY1063" s="168">
        <f t="shared" si="1141"/>
        <v>554</v>
      </c>
      <c r="AZ1063" s="223">
        <v>1372</v>
      </c>
      <c r="BA1063" s="168">
        <f t="shared" si="1142"/>
        <v>536</v>
      </c>
      <c r="BB1063" s="223">
        <v>1358</v>
      </c>
      <c r="BC1063" s="168">
        <f t="shared" si="1143"/>
        <v>596</v>
      </c>
      <c r="BD1063" s="223"/>
      <c r="BE1063" s="168"/>
      <c r="BF1063" s="223"/>
      <c r="BG1063" s="168"/>
      <c r="BH1063" s="223"/>
      <c r="BI1063" s="168"/>
      <c r="BJ1063" s="183">
        <v>530</v>
      </c>
      <c r="BK1063" s="168">
        <f t="shared" si="1065"/>
        <v>633</v>
      </c>
    </row>
    <row r="1064" spans="2:63" ht="12.95" customHeight="1" x14ac:dyDescent="0.2">
      <c r="B1064" s="102" t="s">
        <v>1805</v>
      </c>
      <c r="C1064" s="258" t="s">
        <v>1914</v>
      </c>
      <c r="D1064" s="197"/>
      <c r="E1064" s="70" t="str">
        <f t="shared" si="1118"/>
        <v>—</v>
      </c>
      <c r="F1064" s="197"/>
      <c r="G1064" s="70" t="str">
        <f t="shared" si="1119"/>
        <v>—</v>
      </c>
      <c r="H1064" s="197"/>
      <c r="I1064" s="70" t="str">
        <f t="shared" si="1120"/>
        <v>—</v>
      </c>
      <c r="J1064" s="183"/>
      <c r="K1064" s="70" t="str">
        <f t="shared" si="1121"/>
        <v>—</v>
      </c>
      <c r="L1064" s="183"/>
      <c r="M1064" s="70" t="str">
        <f t="shared" si="1122"/>
        <v>—</v>
      </c>
      <c r="N1064" s="183"/>
      <c r="O1064" s="70" t="str">
        <f t="shared" si="1123"/>
        <v>—</v>
      </c>
      <c r="P1064" s="183"/>
      <c r="Q1064" s="70" t="str">
        <f t="shared" si="1124"/>
        <v>—</v>
      </c>
      <c r="R1064" s="183"/>
      <c r="S1064" s="70" t="str">
        <f t="shared" si="1125"/>
        <v>—</v>
      </c>
      <c r="T1064" s="183"/>
      <c r="U1064" s="70" t="str">
        <f t="shared" si="1126"/>
        <v>—</v>
      </c>
      <c r="V1064" s="183"/>
      <c r="W1064" s="70" t="str">
        <f t="shared" si="1127"/>
        <v>—</v>
      </c>
      <c r="X1064" s="183"/>
      <c r="Y1064" s="70" t="str">
        <f t="shared" si="1128"/>
        <v>—</v>
      </c>
      <c r="Z1064" s="183"/>
      <c r="AA1064" s="70" t="str">
        <f t="shared" si="1129"/>
        <v>—</v>
      </c>
      <c r="AB1064" s="183"/>
      <c r="AC1064" s="70" t="str">
        <f t="shared" si="1130"/>
        <v>—</v>
      </c>
      <c r="AD1064" s="183"/>
      <c r="AE1064" s="70" t="str">
        <f t="shared" si="1131"/>
        <v>—</v>
      </c>
      <c r="AF1064" s="183"/>
      <c r="AG1064" s="70" t="str">
        <f t="shared" si="1132"/>
        <v>—</v>
      </c>
      <c r="AH1064" s="183"/>
      <c r="AI1064" s="70" t="str">
        <f t="shared" si="1133"/>
        <v>—</v>
      </c>
      <c r="AJ1064" s="183"/>
      <c r="AK1064" s="70" t="str">
        <f t="shared" si="1134"/>
        <v>—</v>
      </c>
      <c r="AL1064" s="183"/>
      <c r="AM1064" s="70" t="str">
        <f t="shared" si="1135"/>
        <v>—</v>
      </c>
      <c r="AN1064" s="183"/>
      <c r="AO1064" s="70" t="str">
        <f t="shared" si="1136"/>
        <v>—</v>
      </c>
      <c r="AP1064" s="183">
        <v>150</v>
      </c>
      <c r="AQ1064" s="70">
        <f t="shared" si="1137"/>
        <v>635</v>
      </c>
      <c r="AR1064" s="183">
        <v>864</v>
      </c>
      <c r="AS1064" s="70">
        <f t="shared" si="1138"/>
        <v>506</v>
      </c>
      <c r="AT1064" s="183">
        <v>417</v>
      </c>
      <c r="AU1064" s="70">
        <f t="shared" si="1139"/>
        <v>597</v>
      </c>
      <c r="AV1064" s="183">
        <v>532</v>
      </c>
      <c r="AW1064" s="70">
        <f t="shared" si="1140"/>
        <v>592</v>
      </c>
      <c r="AX1064" s="183">
        <v>423</v>
      </c>
      <c r="AY1064" s="168">
        <f t="shared" si="1141"/>
        <v>627</v>
      </c>
      <c r="AZ1064" s="224">
        <v>6620</v>
      </c>
      <c r="BA1064" s="168">
        <f t="shared" si="1142"/>
        <v>354</v>
      </c>
      <c r="BB1064" s="224">
        <v>7098</v>
      </c>
      <c r="BC1064" s="168">
        <f t="shared" si="1143"/>
        <v>364</v>
      </c>
      <c r="BD1064" s="224"/>
      <c r="BE1064" s="168"/>
      <c r="BF1064" s="224"/>
      <c r="BG1064" s="168"/>
      <c r="BH1064" s="224"/>
      <c r="BI1064" s="168"/>
      <c r="BJ1064" s="183">
        <v>447</v>
      </c>
      <c r="BK1064" s="168">
        <f t="shared" si="1065"/>
        <v>636</v>
      </c>
    </row>
    <row r="1065" spans="2:63" ht="12.95" customHeight="1" x14ac:dyDescent="0.2">
      <c r="B1065" s="102" t="s">
        <v>1451</v>
      </c>
      <c r="C1065" s="258" t="s">
        <v>1914</v>
      </c>
      <c r="D1065" s="197">
        <v>11</v>
      </c>
      <c r="E1065" s="70">
        <f t="shared" si="1118"/>
        <v>396</v>
      </c>
      <c r="F1065" s="197">
        <v>715</v>
      </c>
      <c r="G1065" s="70">
        <f t="shared" si="1119"/>
        <v>332</v>
      </c>
      <c r="H1065" s="197">
        <v>657</v>
      </c>
      <c r="I1065" s="70">
        <f t="shared" si="1120"/>
        <v>312</v>
      </c>
      <c r="J1065" s="183">
        <v>856</v>
      </c>
      <c r="K1065" s="70">
        <f t="shared" si="1121"/>
        <v>322</v>
      </c>
      <c r="L1065" s="183">
        <v>943</v>
      </c>
      <c r="M1065" s="70">
        <f t="shared" si="1122"/>
        <v>323</v>
      </c>
      <c r="N1065" s="183">
        <v>1372</v>
      </c>
      <c r="O1065" s="70">
        <f t="shared" si="1123"/>
        <v>312</v>
      </c>
      <c r="P1065" s="183">
        <v>1715</v>
      </c>
      <c r="Q1065" s="70">
        <f t="shared" si="1124"/>
        <v>322</v>
      </c>
      <c r="R1065" s="183">
        <v>2591</v>
      </c>
      <c r="S1065" s="70">
        <f t="shared" si="1125"/>
        <v>301</v>
      </c>
      <c r="T1065" s="183">
        <v>3102</v>
      </c>
      <c r="U1065" s="70">
        <f t="shared" si="1126"/>
        <v>293</v>
      </c>
      <c r="V1065" s="183">
        <v>3418</v>
      </c>
      <c r="W1065" s="70">
        <f t="shared" si="1127"/>
        <v>289</v>
      </c>
      <c r="X1065" s="183">
        <v>4450</v>
      </c>
      <c r="Y1065" s="70">
        <f t="shared" si="1128"/>
        <v>273</v>
      </c>
      <c r="Z1065" s="183">
        <v>2802</v>
      </c>
      <c r="AA1065" s="70">
        <f t="shared" si="1129"/>
        <v>310</v>
      </c>
      <c r="AB1065" s="183">
        <v>2953</v>
      </c>
      <c r="AC1065" s="70">
        <f t="shared" si="1130"/>
        <v>311</v>
      </c>
      <c r="AD1065" s="183">
        <v>3105</v>
      </c>
      <c r="AE1065" s="70">
        <f t="shared" si="1131"/>
        <v>315</v>
      </c>
      <c r="AF1065" s="183">
        <v>3403</v>
      </c>
      <c r="AG1065" s="70">
        <f t="shared" si="1132"/>
        <v>317</v>
      </c>
      <c r="AH1065" s="183">
        <v>3842</v>
      </c>
      <c r="AI1065" s="70">
        <f t="shared" si="1133"/>
        <v>317</v>
      </c>
      <c r="AJ1065" s="183">
        <v>4365</v>
      </c>
      <c r="AK1065" s="70">
        <f t="shared" si="1134"/>
        <v>317</v>
      </c>
      <c r="AL1065" s="183">
        <v>7491</v>
      </c>
      <c r="AM1065" s="70">
        <f t="shared" si="1135"/>
        <v>284</v>
      </c>
      <c r="AN1065" s="183">
        <v>10140</v>
      </c>
      <c r="AO1065" s="70">
        <f t="shared" si="1136"/>
        <v>271</v>
      </c>
      <c r="AP1065" s="183">
        <v>7840</v>
      </c>
      <c r="AQ1065" s="70">
        <f t="shared" si="1137"/>
        <v>292</v>
      </c>
      <c r="AR1065" s="183">
        <v>7654</v>
      </c>
      <c r="AS1065" s="70">
        <f t="shared" si="1138"/>
        <v>296</v>
      </c>
      <c r="AT1065" s="192">
        <v>9103</v>
      </c>
      <c r="AU1065" s="70">
        <f t="shared" si="1139"/>
        <v>284</v>
      </c>
      <c r="AV1065" s="192">
        <v>7686</v>
      </c>
      <c r="AW1065" s="70">
        <f t="shared" si="1140"/>
        <v>302</v>
      </c>
      <c r="AX1065" s="192">
        <v>7085</v>
      </c>
      <c r="AY1065" s="168">
        <f t="shared" si="1141"/>
        <v>317</v>
      </c>
      <c r="AZ1065" s="224">
        <v>8934</v>
      </c>
      <c r="BA1065" s="168">
        <f t="shared" si="1142"/>
        <v>316</v>
      </c>
      <c r="BB1065" s="224">
        <v>10502</v>
      </c>
      <c r="BC1065" s="168">
        <f t="shared" si="1143"/>
        <v>316</v>
      </c>
      <c r="BD1065" s="224"/>
      <c r="BE1065" s="168"/>
      <c r="BF1065" s="224"/>
      <c r="BG1065" s="168"/>
      <c r="BH1065" s="224"/>
      <c r="BI1065" s="168"/>
      <c r="BJ1065" s="192"/>
      <c r="BK1065" s="168" t="str">
        <f t="shared" si="1065"/>
        <v>—</v>
      </c>
    </row>
    <row r="1066" spans="2:63" ht="12.95" customHeight="1" x14ac:dyDescent="0.2">
      <c r="B1066" s="102" t="s">
        <v>329</v>
      </c>
      <c r="C1066" s="258" t="s">
        <v>1914</v>
      </c>
      <c r="D1066" s="183"/>
      <c r="E1066" s="70" t="str">
        <f t="shared" si="1118"/>
        <v>—</v>
      </c>
      <c r="F1066" s="183"/>
      <c r="G1066" s="70" t="str">
        <f t="shared" si="1119"/>
        <v>—</v>
      </c>
      <c r="H1066" s="183"/>
      <c r="I1066" s="70" t="str">
        <f t="shared" si="1120"/>
        <v>—</v>
      </c>
      <c r="J1066" s="183"/>
      <c r="K1066" s="70" t="str">
        <f t="shared" si="1121"/>
        <v>—</v>
      </c>
      <c r="L1066" s="183"/>
      <c r="M1066" s="70" t="str">
        <f t="shared" si="1122"/>
        <v>—</v>
      </c>
      <c r="N1066" s="183"/>
      <c r="O1066" s="70" t="str">
        <f t="shared" si="1123"/>
        <v>—</v>
      </c>
      <c r="P1066" s="183"/>
      <c r="Q1066" s="70" t="str">
        <f t="shared" si="1124"/>
        <v>—</v>
      </c>
      <c r="R1066" s="183"/>
      <c r="S1066" s="70" t="str">
        <f t="shared" si="1125"/>
        <v>—</v>
      </c>
      <c r="T1066" s="183"/>
      <c r="U1066" s="70" t="str">
        <f t="shared" si="1126"/>
        <v>—</v>
      </c>
      <c r="V1066" s="183"/>
      <c r="W1066" s="70" t="str">
        <f t="shared" si="1127"/>
        <v>—</v>
      </c>
      <c r="X1066" s="183"/>
      <c r="Y1066" s="70" t="str">
        <f t="shared" si="1128"/>
        <v>—</v>
      </c>
      <c r="Z1066" s="183"/>
      <c r="AA1066" s="70" t="str">
        <f t="shared" si="1129"/>
        <v>—</v>
      </c>
      <c r="AB1066" s="183"/>
      <c r="AC1066" s="70" t="str">
        <f t="shared" si="1130"/>
        <v>—</v>
      </c>
      <c r="AD1066" s="183"/>
      <c r="AE1066" s="70" t="str">
        <f t="shared" si="1131"/>
        <v>—</v>
      </c>
      <c r="AF1066" s="183"/>
      <c r="AG1066" s="70" t="str">
        <f t="shared" si="1132"/>
        <v>—</v>
      </c>
      <c r="AH1066" s="183"/>
      <c r="AI1066" s="70" t="str">
        <f t="shared" si="1133"/>
        <v>—</v>
      </c>
      <c r="AJ1066" s="183"/>
      <c r="AK1066" s="70" t="str">
        <f t="shared" si="1134"/>
        <v>—</v>
      </c>
      <c r="AL1066" s="183"/>
      <c r="AM1066" s="70" t="str">
        <f t="shared" si="1135"/>
        <v>—</v>
      </c>
      <c r="AN1066" s="183"/>
      <c r="AO1066" s="70" t="str">
        <f t="shared" si="1136"/>
        <v>—</v>
      </c>
      <c r="AP1066" s="183"/>
      <c r="AQ1066" s="70" t="str">
        <f t="shared" si="1137"/>
        <v>—</v>
      </c>
      <c r="AR1066" s="183"/>
      <c r="AS1066" s="70" t="str">
        <f t="shared" si="1138"/>
        <v>—</v>
      </c>
      <c r="AT1066" s="183">
        <v>1127</v>
      </c>
      <c r="AU1066" s="70">
        <f t="shared" si="1139"/>
        <v>486</v>
      </c>
      <c r="AV1066" s="183">
        <v>241</v>
      </c>
      <c r="AW1066" s="70">
        <f t="shared" si="1140"/>
        <v>658</v>
      </c>
      <c r="AX1066" s="183"/>
      <c r="AY1066" s="168" t="str">
        <f t="shared" si="1141"/>
        <v>—</v>
      </c>
      <c r="AZ1066" s="120"/>
      <c r="BA1066" s="168" t="str">
        <f t="shared" si="1142"/>
        <v>—</v>
      </c>
      <c r="BB1066" s="213">
        <v>360</v>
      </c>
      <c r="BC1066" s="168">
        <f t="shared" si="1143"/>
        <v>802</v>
      </c>
      <c r="BD1066" s="213"/>
      <c r="BE1066" s="168"/>
      <c r="BF1066" s="213"/>
      <c r="BG1066" s="168"/>
      <c r="BH1066" s="213"/>
      <c r="BI1066" s="168"/>
      <c r="BJ1066" s="183"/>
      <c r="BK1066" s="168" t="str">
        <f t="shared" si="1065"/>
        <v>—</v>
      </c>
    </row>
    <row r="1067" spans="2:63" ht="12.95" customHeight="1" x14ac:dyDescent="0.2">
      <c r="B1067" s="214" t="s">
        <v>2065</v>
      </c>
      <c r="C1067" s="254" t="s">
        <v>1914</v>
      </c>
      <c r="D1067" s="183"/>
      <c r="E1067" s="70"/>
      <c r="F1067" s="183"/>
      <c r="G1067" s="70"/>
      <c r="H1067" s="183"/>
      <c r="I1067" s="70"/>
      <c r="J1067" s="183"/>
      <c r="K1067" s="70"/>
      <c r="L1067" s="183"/>
      <c r="M1067" s="70"/>
      <c r="N1067" s="183"/>
      <c r="O1067" s="70"/>
      <c r="P1067" s="183"/>
      <c r="Q1067" s="70"/>
      <c r="R1067" s="183"/>
      <c r="S1067" s="70"/>
      <c r="T1067" s="183"/>
      <c r="U1067" s="70"/>
      <c r="V1067" s="183"/>
      <c r="W1067" s="70"/>
      <c r="X1067" s="183"/>
      <c r="Y1067" s="70"/>
      <c r="Z1067" s="183"/>
      <c r="AA1067" s="70"/>
      <c r="AB1067" s="183"/>
      <c r="AC1067" s="70"/>
      <c r="AD1067" s="183"/>
      <c r="AE1067" s="70"/>
      <c r="AF1067" s="183"/>
      <c r="AG1067" s="70"/>
      <c r="AH1067" s="183"/>
      <c r="AI1067" s="70"/>
      <c r="AJ1067" s="183"/>
      <c r="AK1067" s="70"/>
      <c r="AL1067" s="183"/>
      <c r="AM1067" s="70"/>
      <c r="AN1067" s="183"/>
      <c r="AO1067" s="70"/>
      <c r="AP1067" s="183"/>
      <c r="AQ1067" s="70"/>
      <c r="AR1067" s="183"/>
      <c r="AS1067" s="70"/>
      <c r="AT1067" s="183"/>
      <c r="AU1067" s="70"/>
      <c r="AV1067" s="183"/>
      <c r="AW1067" s="70"/>
      <c r="AX1067" s="183"/>
      <c r="AY1067" s="168"/>
      <c r="BA1067" s="168" t="str">
        <f t="shared" si="1142"/>
        <v>—</v>
      </c>
      <c r="BB1067" s="217">
        <v>160</v>
      </c>
      <c r="BC1067" s="168">
        <f t="shared" si="1143"/>
        <v>902</v>
      </c>
      <c r="BD1067" s="217"/>
      <c r="BE1067" s="168"/>
      <c r="BF1067" s="217"/>
      <c r="BG1067" s="168"/>
      <c r="BH1067" s="217"/>
      <c r="BI1067" s="168"/>
      <c r="BJ1067" s="183"/>
      <c r="BK1067" s="168" t="str">
        <f t="shared" si="1065"/>
        <v>—</v>
      </c>
    </row>
    <row r="1068" spans="2:63" ht="12.95" customHeight="1" x14ac:dyDescent="0.2">
      <c r="B1068" s="102" t="s">
        <v>1789</v>
      </c>
      <c r="C1068" s="258" t="s">
        <v>1914</v>
      </c>
      <c r="D1068" s="183"/>
      <c r="E1068" s="70" t="str">
        <f>IF(D1068&gt;0,RANK(D1068,$D$11:$D$1079),"—")</f>
        <v>—</v>
      </c>
      <c r="F1068" s="183"/>
      <c r="G1068" s="70" t="str">
        <f>IF(F1068&gt;0,RANK(F1068,$F$11:$F$1079),"—")</f>
        <v>—</v>
      </c>
      <c r="H1068" s="193"/>
      <c r="I1068" s="70" t="str">
        <f>IF(H1068&gt;0,RANK(H1068,$H$11:$H$1079),"—")</f>
        <v>—</v>
      </c>
      <c r="J1068" s="183"/>
      <c r="K1068" s="70" t="str">
        <f>IF(J1068&gt;0,RANK(J1068,$J$11:$J$1079),"—")</f>
        <v>—</v>
      </c>
      <c r="L1068" s="183"/>
      <c r="M1068" s="70" t="str">
        <f>IF(L1068&gt;0,RANK(L1068,$L$11:$L$1079),"—")</f>
        <v>—</v>
      </c>
      <c r="N1068" s="183"/>
      <c r="O1068" s="70" t="str">
        <f>IF(N1068&gt;0,RANK(N1068,$N$11:$N$1079),"—")</f>
        <v>—</v>
      </c>
      <c r="P1068" s="183"/>
      <c r="Q1068" s="70" t="str">
        <f>IF(P1068&gt;0,RANK(P1068,$P$11:$P$1079),"—")</f>
        <v>—</v>
      </c>
      <c r="R1068" s="183"/>
      <c r="S1068" s="70" t="str">
        <f>IF(R1068&gt;0,RANK(R1068,$R$11:$R$1079),"—")</f>
        <v>—</v>
      </c>
      <c r="T1068" s="183"/>
      <c r="U1068" s="70" t="str">
        <f>IF(T1068&gt;0,RANK(T1068,$T$11:$T$1079),"—")</f>
        <v>—</v>
      </c>
      <c r="V1068" s="183"/>
      <c r="W1068" s="70" t="str">
        <f>IF(V1068&gt;0,RANK(V1068,$V$11:$V$1079),"—")</f>
        <v>—</v>
      </c>
      <c r="X1068" s="183"/>
      <c r="Y1068" s="70" t="str">
        <f>IF(X1068&gt;0,RANK(X1068,$X$11:$X$1079),"—")</f>
        <v>—</v>
      </c>
      <c r="Z1068" s="183"/>
      <c r="AA1068" s="70" t="str">
        <f>IF(Z1068&gt;0,RANK(Z1068,$Z$11:$Z$1079),"—")</f>
        <v>—</v>
      </c>
      <c r="AB1068" s="183"/>
      <c r="AC1068" s="70" t="str">
        <f>IF(AB1068&gt;0,RANK(AB1068,$AB$11:$AB$1079),"—")</f>
        <v>—</v>
      </c>
      <c r="AD1068" s="183"/>
      <c r="AE1068" s="70" t="str">
        <f>IF(AD1068&gt;0,RANK(AD1068,$AD$11:$AD$1079),"—")</f>
        <v>—</v>
      </c>
      <c r="AF1068" s="183"/>
      <c r="AG1068" s="70" t="str">
        <f>IF(AF1068&gt;0,RANK(AF1068,$AF$11:$AF$1079),"—")</f>
        <v>—</v>
      </c>
      <c r="AH1068" s="183"/>
      <c r="AI1068" s="70" t="str">
        <f t="shared" ref="AI1068:AI1073" si="1144">IF(AH1068&gt;0,RANK(AH1068,$AH$11:$AH$1079),"—")</f>
        <v>—</v>
      </c>
      <c r="AJ1068" s="183"/>
      <c r="AK1068" s="70" t="str">
        <f t="shared" ref="AK1068:AK1073" si="1145">IF(AJ1068&gt;0,RANK(AJ1068,$AJ$11:$AJ$1079),"—")</f>
        <v>—</v>
      </c>
      <c r="AL1068" s="183"/>
      <c r="AM1068" s="70" t="str">
        <f t="shared" ref="AM1068:AM1073" si="1146">IF(AL1068&gt;0,RANK(AL1068,$AL$11:$AL$1079),"—")</f>
        <v>—</v>
      </c>
      <c r="AN1068" s="183"/>
      <c r="AO1068" s="70" t="str">
        <f t="shared" ref="AO1068:AO1073" si="1147">IF(AN1068&gt;0,RANK(AN1068,$AN$11:$AN$1079),"—")</f>
        <v>—</v>
      </c>
      <c r="AP1068" s="183"/>
      <c r="AQ1068" s="70" t="str">
        <f t="shared" ref="AQ1068:AQ1073" si="1148">IF(AP1068&gt;0,RANK(AP1068,$AP$11:$AP$1079),"—")</f>
        <v>—</v>
      </c>
      <c r="AR1068" s="183">
        <v>497</v>
      </c>
      <c r="AS1068" s="70">
        <f t="shared" ref="AS1068:AS1073" si="1149">IF(AR1068&gt;0,RANK(AR1068,$AR$11:$AR$1079),"—")</f>
        <v>575</v>
      </c>
      <c r="AT1068" s="183">
        <v>418</v>
      </c>
      <c r="AU1068" s="70">
        <f t="shared" ref="AU1068:AU1073" si="1150">IF(AT1068&gt;0,RANK(AT1068,$AT$11:$AT$1079),"—")</f>
        <v>596</v>
      </c>
      <c r="AV1068" s="183">
        <v>310</v>
      </c>
      <c r="AW1068" s="70">
        <f t="shared" ref="AW1068:AW1073" si="1151">IF(AV1068&gt;0,RANK(AV1068,$AV$11:$AV$1079),"—")</f>
        <v>637</v>
      </c>
      <c r="AX1068" s="183">
        <v>157</v>
      </c>
      <c r="AY1068" s="168">
        <f t="shared" ref="AY1068:AY1073" si="1152">IF(AX1068&gt;0,RANK(AX1068,$AX$11:$AX$1079),"—")</f>
        <v>695</v>
      </c>
      <c r="AZ1068" s="213">
        <v>165</v>
      </c>
      <c r="BA1068" s="168">
        <f t="shared" si="1142"/>
        <v>724</v>
      </c>
      <c r="BB1068" s="213"/>
      <c r="BC1068" s="168" t="str">
        <f t="shared" si="1143"/>
        <v>—</v>
      </c>
      <c r="BD1068" s="213"/>
      <c r="BE1068" s="168"/>
      <c r="BF1068" s="213"/>
      <c r="BG1068" s="168"/>
      <c r="BH1068" s="213"/>
      <c r="BI1068" s="168"/>
      <c r="BJ1068" s="183"/>
      <c r="BK1068" s="168" t="str">
        <f t="shared" si="1065"/>
        <v>—</v>
      </c>
    </row>
    <row r="1069" spans="2:63" ht="12.95" customHeight="1" x14ac:dyDescent="0.2">
      <c r="B1069" s="102" t="s">
        <v>815</v>
      </c>
      <c r="C1069" s="258" t="s">
        <v>1914</v>
      </c>
      <c r="D1069" s="183"/>
      <c r="E1069" s="70" t="str">
        <f>IF(D1069&gt;0,RANK(D1069,$D$11:$D$1079),"—")</f>
        <v>—</v>
      </c>
      <c r="F1069" s="183"/>
      <c r="G1069" s="70" t="str">
        <f>IF(F1069&gt;0,RANK(F1069,$F$11:$F$1079),"—")</f>
        <v>—</v>
      </c>
      <c r="H1069" s="183"/>
      <c r="I1069" s="70" t="str">
        <f>IF(H1069&gt;0,RANK(H1069,$H$11:$H$1079),"—")</f>
        <v>—</v>
      </c>
      <c r="J1069" s="183"/>
      <c r="K1069" s="70" t="str">
        <f>IF(J1069&gt;0,RANK(J1069,$J$11:$J$1079),"—")</f>
        <v>—</v>
      </c>
      <c r="L1069" s="183"/>
      <c r="M1069" s="70" t="str">
        <f>IF(L1069&gt;0,RANK(L1069,$L$11:$L$1079),"—")</f>
        <v>—</v>
      </c>
      <c r="N1069" s="183"/>
      <c r="O1069" s="70" t="str">
        <f>IF(N1069&gt;0,RANK(N1069,$N$11:$N$1079),"—")</f>
        <v>—</v>
      </c>
      <c r="P1069" s="183"/>
      <c r="Q1069" s="70" t="str">
        <f>IF(P1069&gt;0,RANK(P1069,$P$11:$P$1079),"—")</f>
        <v>—</v>
      </c>
      <c r="R1069" s="183"/>
      <c r="S1069" s="70" t="str">
        <f>IF(R1069&gt;0,RANK(R1069,$R$11:$R$1079),"—")</f>
        <v>—</v>
      </c>
      <c r="T1069" s="183"/>
      <c r="U1069" s="70" t="str">
        <f>IF(T1069&gt;0,RANK(T1069,$T$11:$T$1079),"—")</f>
        <v>—</v>
      </c>
      <c r="V1069" s="183"/>
      <c r="W1069" s="70" t="str">
        <f>IF(V1069&gt;0,RANK(V1069,$V$11:$V$1079),"—")</f>
        <v>—</v>
      </c>
      <c r="X1069" s="183"/>
      <c r="Y1069" s="70" t="str">
        <f>IF(X1069&gt;0,RANK(X1069,$X$11:$X$1079),"—")</f>
        <v>—</v>
      </c>
      <c r="Z1069" s="183"/>
      <c r="AA1069" s="70" t="str">
        <f>IF(Z1069&gt;0,RANK(Z1069,$Z$11:$Z$1079),"—")</f>
        <v>—</v>
      </c>
      <c r="AB1069" s="183"/>
      <c r="AC1069" s="70" t="str">
        <f>IF(AB1069&gt;0,RANK(AB1069,$AB$11:$AB$1079),"—")</f>
        <v>—</v>
      </c>
      <c r="AD1069" s="183"/>
      <c r="AE1069" s="70" t="str">
        <f>IF(AD1069&gt;0,RANK(AD1069,$AD$11:$AD$1079),"—")</f>
        <v>—</v>
      </c>
      <c r="AF1069" s="183"/>
      <c r="AG1069" s="70" t="str">
        <f>IF(AF1069&gt;0,RANK(AF1069,$AF$11:$AF$1079),"—")</f>
        <v>—</v>
      </c>
      <c r="AH1069" s="183"/>
      <c r="AI1069" s="70" t="str">
        <f t="shared" si="1144"/>
        <v>—</v>
      </c>
      <c r="AJ1069" s="183"/>
      <c r="AK1069" s="70" t="str">
        <f t="shared" si="1145"/>
        <v>—</v>
      </c>
      <c r="AL1069" s="183"/>
      <c r="AM1069" s="70" t="str">
        <f t="shared" si="1146"/>
        <v>—</v>
      </c>
      <c r="AN1069" s="183"/>
      <c r="AO1069" s="70" t="str">
        <f t="shared" si="1147"/>
        <v>—</v>
      </c>
      <c r="AP1069" s="183"/>
      <c r="AQ1069" s="70" t="str">
        <f t="shared" si="1148"/>
        <v>—</v>
      </c>
      <c r="AR1069" s="183"/>
      <c r="AS1069" s="70" t="str">
        <f t="shared" si="1149"/>
        <v>—</v>
      </c>
      <c r="AT1069" s="183"/>
      <c r="AU1069" s="70" t="str">
        <f t="shared" si="1150"/>
        <v>—</v>
      </c>
      <c r="AV1069" s="183"/>
      <c r="AW1069" s="70" t="str">
        <f t="shared" si="1151"/>
        <v>—</v>
      </c>
      <c r="AX1069" s="183"/>
      <c r="AY1069" s="168" t="str">
        <f t="shared" si="1152"/>
        <v>—</v>
      </c>
      <c r="AZ1069" s="195"/>
      <c r="BA1069" s="168" t="str">
        <f t="shared" si="1142"/>
        <v>—</v>
      </c>
      <c r="BC1069" s="168" t="str">
        <f t="shared" si="1143"/>
        <v>—</v>
      </c>
      <c r="BE1069" s="168"/>
      <c r="BG1069" s="168"/>
      <c r="BI1069" s="168"/>
      <c r="BJ1069" s="183"/>
      <c r="BK1069" s="168" t="str">
        <f t="shared" si="1065"/>
        <v>—</v>
      </c>
    </row>
    <row r="1070" spans="2:63" ht="12.95" customHeight="1" x14ac:dyDescent="0.2">
      <c r="B1070" s="102" t="s">
        <v>1660</v>
      </c>
      <c r="C1070" s="258" t="s">
        <v>1914</v>
      </c>
      <c r="D1070" s="197">
        <v>507</v>
      </c>
      <c r="E1070" s="70">
        <f>IF(D1070&gt;0,RANK(D1070,$D$11:$D$1079),"—")</f>
        <v>319</v>
      </c>
      <c r="F1070" s="197">
        <v>514</v>
      </c>
      <c r="G1070" s="70">
        <f>IF(F1070&gt;0,RANK(F1070,$F$11:$F$1079),"—")</f>
        <v>356</v>
      </c>
      <c r="H1070" s="197">
        <v>522</v>
      </c>
      <c r="I1070" s="70">
        <f>IF(H1070&gt;0,RANK(H1070,$H$11:$H$1079),"—")</f>
        <v>324</v>
      </c>
      <c r="J1070" s="110"/>
      <c r="K1070" s="70" t="str">
        <f>IF(J1070&gt;0,RANK(J1070,$J$11:$J$1079),"—")</f>
        <v>—</v>
      </c>
      <c r="L1070" s="110"/>
      <c r="M1070" s="70" t="str">
        <f>IF(L1070&gt;0,RANK(L1070,$L$11:$L$1079),"—")</f>
        <v>—</v>
      </c>
      <c r="N1070" s="110"/>
      <c r="O1070" s="70" t="str">
        <f>IF(N1070&gt;0,RANK(N1070,$N$11:$N$1079),"—")</f>
        <v>—</v>
      </c>
      <c r="P1070" s="110"/>
      <c r="Q1070" s="70" t="str">
        <f>IF(P1070&gt;0,RANK(P1070,$P$11:$P$1079),"—")</f>
        <v>—</v>
      </c>
      <c r="R1070" s="110"/>
      <c r="S1070" s="70" t="str">
        <f>IF(R1070&gt;0,RANK(R1070,$R$11:$R$1079),"—")</f>
        <v>—</v>
      </c>
      <c r="T1070" s="110"/>
      <c r="U1070" s="70" t="str">
        <f>IF(T1070&gt;0,RANK(T1070,$T$11:$T$1079),"—")</f>
        <v>—</v>
      </c>
      <c r="V1070" s="110"/>
      <c r="W1070" s="70" t="str">
        <f>IF(V1070&gt;0,RANK(V1070,$V$11:$V$1079),"—")</f>
        <v>—</v>
      </c>
      <c r="X1070" s="110"/>
      <c r="Y1070" s="70" t="str">
        <f>IF(X1070&gt;0,RANK(X1070,$X$11:$X$1079),"—")</f>
        <v>—</v>
      </c>
      <c r="Z1070" s="110"/>
      <c r="AA1070" s="70" t="str">
        <f>IF(Z1070&gt;0,RANK(Z1070,$Z$11:$Z$1079),"—")</f>
        <v>—</v>
      </c>
      <c r="AB1070" s="110"/>
      <c r="AC1070" s="70" t="str">
        <f>IF(AB1070&gt;0,RANK(AB1070,$AB$11:$AB$1079),"—")</f>
        <v>—</v>
      </c>
      <c r="AD1070" s="110"/>
      <c r="AE1070" s="70" t="str">
        <f>IF(AD1070&gt;0,RANK(AD1070,$AD$11:$AD$1079),"—")</f>
        <v>—</v>
      </c>
      <c r="AF1070" s="110"/>
      <c r="AG1070" s="70" t="str">
        <f>IF(AF1070&gt;0,RANK(AF1070,$AF$11:$AF$1079),"—")</f>
        <v>—</v>
      </c>
      <c r="AH1070" s="110"/>
      <c r="AI1070" s="70" t="str">
        <f t="shared" si="1144"/>
        <v>—</v>
      </c>
      <c r="AJ1070" s="110"/>
      <c r="AK1070" s="70" t="str">
        <f t="shared" si="1145"/>
        <v>—</v>
      </c>
      <c r="AL1070" s="110"/>
      <c r="AM1070" s="70" t="str">
        <f t="shared" si="1146"/>
        <v>—</v>
      </c>
      <c r="AN1070" s="110"/>
      <c r="AO1070" s="70" t="str">
        <f t="shared" si="1147"/>
        <v>—</v>
      </c>
      <c r="AP1070" s="110"/>
      <c r="AQ1070" s="70" t="str">
        <f t="shared" si="1148"/>
        <v>—</v>
      </c>
      <c r="AR1070" s="110"/>
      <c r="AS1070" s="70" t="str">
        <f t="shared" si="1149"/>
        <v>—</v>
      </c>
      <c r="AU1070" s="70" t="str">
        <f t="shared" si="1150"/>
        <v>—</v>
      </c>
      <c r="AW1070" s="70" t="str">
        <f t="shared" si="1151"/>
        <v>—</v>
      </c>
      <c r="AY1070" s="168" t="str">
        <f t="shared" si="1152"/>
        <v>—</v>
      </c>
      <c r="AZ1070" s="195"/>
      <c r="BA1070" s="168" t="str">
        <f t="shared" si="1142"/>
        <v>—</v>
      </c>
      <c r="BC1070" s="168" t="str">
        <f t="shared" si="1143"/>
        <v>—</v>
      </c>
      <c r="BE1070" s="168"/>
      <c r="BG1070" s="168"/>
      <c r="BI1070" s="168"/>
      <c r="BK1070" s="168" t="str">
        <f t="shared" si="1065"/>
        <v>—</v>
      </c>
    </row>
    <row r="1071" spans="2:63" ht="12.95" customHeight="1" x14ac:dyDescent="0.2">
      <c r="B1071" s="102" t="s">
        <v>532</v>
      </c>
      <c r="C1071" s="258" t="s">
        <v>1914</v>
      </c>
      <c r="D1071" s="183"/>
      <c r="E1071" s="70"/>
      <c r="F1071" s="183"/>
      <c r="G1071" s="70"/>
      <c r="H1071" s="183"/>
      <c r="I1071" s="70"/>
      <c r="J1071" s="183"/>
      <c r="K1071" s="70"/>
      <c r="L1071" s="183"/>
      <c r="M1071" s="70"/>
      <c r="N1071" s="183"/>
      <c r="O1071" s="70"/>
      <c r="P1071" s="183"/>
      <c r="Q1071" s="70"/>
      <c r="R1071" s="183"/>
      <c r="S1071" s="70"/>
      <c r="T1071" s="183"/>
      <c r="U1071" s="70"/>
      <c r="V1071" s="183"/>
      <c r="W1071" s="70"/>
      <c r="X1071" s="183"/>
      <c r="Y1071" s="70"/>
      <c r="Z1071" s="183"/>
      <c r="AA1071" s="70"/>
      <c r="AB1071" s="183"/>
      <c r="AC1071" s="70"/>
      <c r="AD1071" s="183"/>
      <c r="AE1071" s="70"/>
      <c r="AF1071" s="183"/>
      <c r="AG1071" s="70"/>
      <c r="AH1071" s="183"/>
      <c r="AI1071" s="70" t="str">
        <f t="shared" si="1144"/>
        <v>—</v>
      </c>
      <c r="AJ1071" s="183"/>
      <c r="AK1071" s="70" t="str">
        <f t="shared" si="1145"/>
        <v>—</v>
      </c>
      <c r="AL1071" s="183"/>
      <c r="AM1071" s="70" t="str">
        <f t="shared" si="1146"/>
        <v>—</v>
      </c>
      <c r="AN1071" s="183"/>
      <c r="AO1071" s="70" t="str">
        <f t="shared" si="1147"/>
        <v>—</v>
      </c>
      <c r="AP1071" s="183"/>
      <c r="AQ1071" s="70" t="str">
        <f t="shared" si="1148"/>
        <v>—</v>
      </c>
      <c r="AR1071" s="183"/>
      <c r="AS1071" s="70" t="str">
        <f t="shared" si="1149"/>
        <v>—</v>
      </c>
      <c r="AT1071" s="183"/>
      <c r="AU1071" s="70" t="str">
        <f t="shared" si="1150"/>
        <v>—</v>
      </c>
      <c r="AV1071" s="183">
        <v>292</v>
      </c>
      <c r="AW1071" s="70">
        <f t="shared" si="1151"/>
        <v>643</v>
      </c>
      <c r="AX1071" s="183"/>
      <c r="AY1071" s="168" t="str">
        <f t="shared" si="1152"/>
        <v>—</v>
      </c>
      <c r="AZ1071" s="195"/>
      <c r="BA1071" s="168" t="str">
        <f t="shared" si="1142"/>
        <v>—</v>
      </c>
      <c r="BC1071" s="168" t="str">
        <f t="shared" si="1143"/>
        <v>—</v>
      </c>
      <c r="BE1071" s="168"/>
      <c r="BG1071" s="168"/>
      <c r="BI1071" s="168"/>
      <c r="BJ1071" s="183"/>
      <c r="BK1071" s="168" t="str">
        <f t="shared" si="1065"/>
        <v>—</v>
      </c>
    </row>
    <row r="1072" spans="2:63" ht="12.95" customHeight="1" x14ac:dyDescent="0.2">
      <c r="B1072" s="102" t="s">
        <v>639</v>
      </c>
      <c r="C1072" s="258" t="s">
        <v>1914</v>
      </c>
      <c r="D1072" s="110"/>
      <c r="E1072" s="70" t="str">
        <f>IF(D1072&gt;0,RANK(D1072,$D$11:$D$1079),"—")</f>
        <v>—</v>
      </c>
      <c r="F1072" s="110"/>
      <c r="G1072" s="70" t="str">
        <f>IF(F1072&gt;0,RANK(F1072,$F$11:$F$1079),"—")</f>
        <v>—</v>
      </c>
      <c r="H1072" s="110"/>
      <c r="I1072" s="70" t="str">
        <f>IF(H1072&gt;0,RANK(H1072,$H$11:$H$1079),"—")</f>
        <v>—</v>
      </c>
      <c r="J1072" s="183">
        <v>515</v>
      </c>
      <c r="K1072" s="70">
        <f>IF(J1072&gt;0,RANK(J1072,$J$11:$J$1079),"—")</f>
        <v>353</v>
      </c>
      <c r="L1072" s="183">
        <v>286</v>
      </c>
      <c r="M1072" s="70">
        <f>IF(L1072&gt;0,RANK(L1072,$L$11:$L$1079),"—")</f>
        <v>383</v>
      </c>
      <c r="N1072" s="183">
        <v>217</v>
      </c>
      <c r="O1072" s="70">
        <f>IF(N1072&gt;0,RANK(N1072,$N$11:$N$1079),"—")</f>
        <v>419</v>
      </c>
      <c r="P1072" s="110"/>
      <c r="Q1072" s="70" t="str">
        <f>IF(P1072&gt;0,RANK(P1072,$P$11:$P$1079),"—")</f>
        <v>—</v>
      </c>
      <c r="R1072" s="110"/>
      <c r="S1072" s="70" t="str">
        <f>IF(R1072&gt;0,RANK(R1072,$R$11:$R$1079),"—")</f>
        <v>—</v>
      </c>
      <c r="T1072" s="110"/>
      <c r="U1072" s="70" t="str">
        <f>IF(T1072&gt;0,RANK(T1072,$T$11:$T$1079),"—")</f>
        <v>—</v>
      </c>
      <c r="V1072" s="110"/>
      <c r="W1072" s="70" t="str">
        <f>IF(V1072&gt;0,RANK(V1072,$V$11:$V$1079),"—")</f>
        <v>—</v>
      </c>
      <c r="X1072" s="110"/>
      <c r="Y1072" s="70" t="str">
        <f>IF(X1072&gt;0,RANK(X1072,$X$11:$X$1079),"—")</f>
        <v>—</v>
      </c>
      <c r="Z1072" s="110"/>
      <c r="AA1072" s="70" t="str">
        <f>IF(Z1072&gt;0,RANK(Z1072,$Z$11:$Z$1079),"—")</f>
        <v>—</v>
      </c>
      <c r="AB1072" s="110"/>
      <c r="AC1072" s="70" t="str">
        <f>IF(AB1072&gt;0,RANK(AB1072,$AB$11:$AB$1079),"—")</f>
        <v>—</v>
      </c>
      <c r="AD1072" s="110"/>
      <c r="AE1072" s="70" t="str">
        <f>IF(AD1072&gt;0,RANK(AD1072,$AD$11:$AD$1079),"—")</f>
        <v>—</v>
      </c>
      <c r="AF1072" s="110"/>
      <c r="AG1072" s="70" t="str">
        <f>IF(AF1072&gt;0,RANK(AF1072,$AF$11:$AF$1079),"—")</f>
        <v>—</v>
      </c>
      <c r="AH1072" s="110"/>
      <c r="AI1072" s="70" t="str">
        <f t="shared" si="1144"/>
        <v>—</v>
      </c>
      <c r="AJ1072" s="110"/>
      <c r="AK1072" s="70" t="str">
        <f t="shared" si="1145"/>
        <v>—</v>
      </c>
      <c r="AL1072" s="110"/>
      <c r="AM1072" s="70" t="str">
        <f t="shared" si="1146"/>
        <v>—</v>
      </c>
      <c r="AN1072" s="110"/>
      <c r="AO1072" s="70" t="str">
        <f t="shared" si="1147"/>
        <v>—</v>
      </c>
      <c r="AP1072" s="110"/>
      <c r="AQ1072" s="70" t="str">
        <f t="shared" si="1148"/>
        <v>—</v>
      </c>
      <c r="AR1072" s="110"/>
      <c r="AS1072" s="70" t="str">
        <f t="shared" si="1149"/>
        <v>—</v>
      </c>
      <c r="AU1072" s="70" t="str">
        <f t="shared" si="1150"/>
        <v>—</v>
      </c>
      <c r="AW1072" s="70" t="str">
        <f t="shared" si="1151"/>
        <v>—</v>
      </c>
      <c r="AY1072" s="168" t="str">
        <f t="shared" si="1152"/>
        <v>—</v>
      </c>
      <c r="AZ1072" s="195"/>
      <c r="BA1072" s="168" t="str">
        <f t="shared" si="1142"/>
        <v>—</v>
      </c>
      <c r="BC1072" s="168" t="str">
        <f t="shared" si="1143"/>
        <v>—</v>
      </c>
      <c r="BE1072" s="168"/>
      <c r="BG1072" s="168"/>
      <c r="BI1072" s="168"/>
      <c r="BK1072" s="168" t="str">
        <f t="shared" si="1065"/>
        <v>—</v>
      </c>
    </row>
    <row r="1073" spans="2:63" ht="12.95" customHeight="1" x14ac:dyDescent="0.2">
      <c r="B1073" s="102" t="s">
        <v>1606</v>
      </c>
      <c r="C1073" s="258" t="s">
        <v>1914</v>
      </c>
      <c r="D1073" s="183">
        <v>6</v>
      </c>
      <c r="E1073" s="70">
        <f>IF(D1073&gt;0,RANK(D1073,$D$11:$D$1079),"—")</f>
        <v>398</v>
      </c>
      <c r="F1073" s="183">
        <v>12</v>
      </c>
      <c r="G1073" s="70">
        <f>IF(F1073&gt;0,RANK(F1073,$F$11:$F$1079),"—")</f>
        <v>498</v>
      </c>
      <c r="H1073" s="183">
        <v>20</v>
      </c>
      <c r="I1073" s="70">
        <f>IF(H1073&gt;0,RANK(H1073,$H$11:$H$1079),"—")</f>
        <v>395</v>
      </c>
      <c r="J1073" s="183">
        <v>97</v>
      </c>
      <c r="K1073" s="70">
        <f>IF(J1073&gt;0,RANK(J1073,$J$11:$J$1079),"—")</f>
        <v>412</v>
      </c>
      <c r="L1073" s="183">
        <v>67</v>
      </c>
      <c r="M1073" s="70">
        <f>IF(L1073&gt;0,RANK(L1073,$L$11:$L$1079),"—")</f>
        <v>418</v>
      </c>
      <c r="N1073" s="183">
        <v>163</v>
      </c>
      <c r="O1073" s="70">
        <f>IF(N1073&gt;0,RANK(N1073,$N$11:$N$1079),"—")</f>
        <v>432</v>
      </c>
      <c r="P1073" s="183"/>
      <c r="Q1073" s="70" t="str">
        <f>IF(P1073&gt;0,RANK(P1073,$P$11:$P$1079),"—")</f>
        <v>—</v>
      </c>
      <c r="R1073" s="183"/>
      <c r="S1073" s="70" t="str">
        <f>IF(R1073&gt;0,RANK(R1073,$R$11:$R$1079),"—")</f>
        <v>—</v>
      </c>
      <c r="T1073" s="183"/>
      <c r="U1073" s="70" t="str">
        <f>IF(T1073&gt;0,RANK(T1073,$T$11:$T$1079),"—")</f>
        <v>—</v>
      </c>
      <c r="V1073" s="183"/>
      <c r="W1073" s="70" t="str">
        <f>IF(V1073&gt;0,RANK(V1073,$V$11:$V$1079),"—")</f>
        <v>—</v>
      </c>
      <c r="X1073" s="183"/>
      <c r="Y1073" s="70" t="str">
        <f>IF(X1073&gt;0,RANK(X1073,$X$11:$X$1079),"—")</f>
        <v>—</v>
      </c>
      <c r="Z1073" s="183"/>
      <c r="AA1073" s="70" t="str">
        <f>IF(Z1073&gt;0,RANK(Z1073,$Z$11:$Z$1079),"—")</f>
        <v>—</v>
      </c>
      <c r="AB1073" s="183"/>
      <c r="AC1073" s="70" t="str">
        <f>IF(AB1073&gt;0,RANK(AB1073,$AB$11:$AB$1079),"—")</f>
        <v>—</v>
      </c>
      <c r="AD1073" s="183"/>
      <c r="AE1073" s="70" t="str">
        <f>IF(AD1073&gt;0,RANK(AD1073,$AD$11:$AD$1079),"—")</f>
        <v>—</v>
      </c>
      <c r="AF1073" s="183"/>
      <c r="AG1073" s="70" t="str">
        <f>IF(AF1073&gt;0,RANK(AF1073,$AF$11:$AF$1079),"—")</f>
        <v>—</v>
      </c>
      <c r="AH1073" s="183"/>
      <c r="AI1073" s="70" t="str">
        <f t="shared" si="1144"/>
        <v>—</v>
      </c>
      <c r="AJ1073" s="183"/>
      <c r="AK1073" s="70" t="str">
        <f t="shared" si="1145"/>
        <v>—</v>
      </c>
      <c r="AL1073" s="183"/>
      <c r="AM1073" s="70" t="str">
        <f t="shared" si="1146"/>
        <v>—</v>
      </c>
      <c r="AN1073" s="183"/>
      <c r="AO1073" s="70" t="str">
        <f t="shared" si="1147"/>
        <v>—</v>
      </c>
      <c r="AP1073" s="183"/>
      <c r="AQ1073" s="70" t="str">
        <f t="shared" si="1148"/>
        <v>—</v>
      </c>
      <c r="AR1073" s="183"/>
      <c r="AS1073" s="70" t="str">
        <f t="shared" si="1149"/>
        <v>—</v>
      </c>
      <c r="AT1073" s="183"/>
      <c r="AU1073" s="70" t="str">
        <f t="shared" si="1150"/>
        <v>—</v>
      </c>
      <c r="AV1073" s="183"/>
      <c r="AW1073" s="70" t="str">
        <f t="shared" si="1151"/>
        <v>—</v>
      </c>
      <c r="AX1073" s="183"/>
      <c r="AY1073" s="168" t="str">
        <f t="shared" si="1152"/>
        <v>—</v>
      </c>
      <c r="BA1073" s="168" t="str">
        <f t="shared" si="1142"/>
        <v>—</v>
      </c>
      <c r="BC1073" s="168" t="str">
        <f t="shared" si="1143"/>
        <v>—</v>
      </c>
      <c r="BE1073" s="168"/>
      <c r="BG1073" s="168"/>
      <c r="BI1073" s="168"/>
      <c r="BJ1073" s="183"/>
      <c r="BK1073" s="168" t="str">
        <f t="shared" si="1065"/>
        <v>—</v>
      </c>
    </row>
    <row r="1074" spans="2:63" ht="12.95" customHeight="1" x14ac:dyDescent="0.2">
      <c r="B1074" s="102" t="s">
        <v>1443</v>
      </c>
      <c r="D1074" s="183"/>
      <c r="E1074" s="70"/>
      <c r="F1074" s="183"/>
      <c r="G1074" s="70"/>
      <c r="H1074" s="183"/>
      <c r="I1074" s="70"/>
      <c r="J1074" s="183"/>
      <c r="K1074" s="70"/>
      <c r="L1074" s="183"/>
      <c r="M1074" s="70"/>
      <c r="N1074" s="183"/>
      <c r="O1074" s="70"/>
      <c r="P1074" s="183"/>
      <c r="Q1074" s="70"/>
      <c r="R1074" s="183"/>
      <c r="S1074" s="70"/>
      <c r="T1074" s="183"/>
      <c r="U1074" s="70"/>
      <c r="V1074" s="183"/>
      <c r="W1074" s="70"/>
      <c r="X1074" s="183"/>
      <c r="Y1074" s="70"/>
      <c r="Z1074" s="183"/>
      <c r="AA1074" s="70"/>
      <c r="AB1074" s="183"/>
      <c r="AC1074" s="70"/>
      <c r="AD1074" s="183"/>
      <c r="AE1074" s="70"/>
      <c r="AF1074" s="183"/>
      <c r="AG1074" s="70"/>
      <c r="AH1074" s="183"/>
      <c r="AI1074" s="70"/>
      <c r="AJ1074" s="183"/>
      <c r="AK1074" s="70"/>
      <c r="AL1074" s="183"/>
      <c r="AM1074" s="70"/>
      <c r="AN1074" s="183"/>
      <c r="AO1074" s="70"/>
      <c r="AP1074" s="183"/>
      <c r="AQ1074" s="70"/>
      <c r="AR1074" s="183"/>
      <c r="AS1074" s="70"/>
      <c r="AT1074" s="183"/>
      <c r="AU1074" s="70"/>
      <c r="AV1074" s="183"/>
      <c r="AW1074" s="70"/>
      <c r="AX1074" s="183"/>
      <c r="AY1074" s="168"/>
      <c r="AZ1074" s="195"/>
      <c r="BA1074" s="168"/>
      <c r="BC1074" s="168"/>
      <c r="BE1074" s="168"/>
      <c r="BG1074" s="168"/>
      <c r="BI1074" s="168"/>
      <c r="BJ1074" s="183">
        <v>25661</v>
      </c>
      <c r="BK1074" s="168">
        <f t="shared" si="1065"/>
        <v>237</v>
      </c>
    </row>
    <row r="1075" spans="2:63" ht="12.95" customHeight="1" x14ac:dyDescent="0.2">
      <c r="B1075" s="102" t="s">
        <v>2557</v>
      </c>
      <c r="D1075" s="183"/>
      <c r="E1075" s="70"/>
      <c r="F1075" s="183"/>
      <c r="G1075" s="70"/>
      <c r="H1075" s="183"/>
      <c r="I1075" s="70"/>
      <c r="J1075" s="183"/>
      <c r="K1075" s="70"/>
      <c r="L1075" s="183"/>
      <c r="M1075" s="70"/>
      <c r="N1075" s="183"/>
      <c r="O1075" s="70"/>
      <c r="P1075" s="183"/>
      <c r="Q1075" s="70"/>
      <c r="R1075" s="183"/>
      <c r="S1075" s="70"/>
      <c r="T1075" s="183"/>
      <c r="U1075" s="70"/>
      <c r="V1075" s="183"/>
      <c r="W1075" s="70"/>
      <c r="X1075" s="183"/>
      <c r="Y1075" s="70"/>
      <c r="Z1075" s="183"/>
      <c r="AA1075" s="70"/>
      <c r="AB1075" s="183"/>
      <c r="AC1075" s="70"/>
      <c r="AD1075" s="183"/>
      <c r="AE1075" s="70"/>
      <c r="AF1075" s="183"/>
      <c r="AG1075" s="70"/>
      <c r="AH1075" s="183"/>
      <c r="AI1075" s="70"/>
      <c r="AJ1075" s="183"/>
      <c r="AK1075" s="70"/>
      <c r="AL1075" s="183"/>
      <c r="AM1075" s="70"/>
      <c r="AN1075" s="183"/>
      <c r="AO1075" s="70"/>
      <c r="AP1075" s="183"/>
      <c r="AQ1075" s="70"/>
      <c r="AR1075" s="183"/>
      <c r="AS1075" s="70"/>
      <c r="AT1075" s="183"/>
      <c r="AU1075" s="70"/>
      <c r="AV1075" s="183"/>
      <c r="AW1075" s="70"/>
      <c r="AX1075" s="183"/>
      <c r="AY1075" s="168"/>
      <c r="AZ1075" s="210"/>
      <c r="BA1075" s="168"/>
      <c r="BB1075" s="210"/>
      <c r="BC1075" s="168"/>
      <c r="BD1075" s="210"/>
      <c r="BE1075" s="168"/>
      <c r="BF1075" s="210"/>
      <c r="BG1075" s="168"/>
      <c r="BH1075" s="210"/>
      <c r="BI1075" s="168"/>
      <c r="BJ1075" s="183">
        <v>7498</v>
      </c>
      <c r="BK1075" s="168">
        <f t="shared" si="1065"/>
        <v>334</v>
      </c>
    </row>
    <row r="1076" spans="2:63" ht="12.95" customHeight="1" x14ac:dyDescent="0.2">
      <c r="B1076" s="102" t="s">
        <v>2620</v>
      </c>
      <c r="D1076" s="183"/>
      <c r="E1076" s="70"/>
      <c r="F1076" s="183"/>
      <c r="G1076" s="70"/>
      <c r="H1076" s="183"/>
      <c r="I1076" s="70"/>
      <c r="J1076" s="183"/>
      <c r="K1076" s="70"/>
      <c r="L1076" s="183"/>
      <c r="M1076" s="70"/>
      <c r="N1076" s="183"/>
      <c r="O1076" s="70"/>
      <c r="P1076" s="183"/>
      <c r="Q1076" s="70"/>
      <c r="R1076" s="183"/>
      <c r="S1076" s="70"/>
      <c r="T1076" s="183"/>
      <c r="U1076" s="70"/>
      <c r="V1076" s="183"/>
      <c r="W1076" s="70"/>
      <c r="X1076" s="183"/>
      <c r="Y1076" s="70"/>
      <c r="Z1076" s="183"/>
      <c r="AA1076" s="70"/>
      <c r="AB1076" s="183"/>
      <c r="AC1076" s="70"/>
      <c r="AD1076" s="183"/>
      <c r="AE1076" s="70"/>
      <c r="AF1076" s="183"/>
      <c r="AG1076" s="70"/>
      <c r="AH1076" s="183"/>
      <c r="AI1076" s="70"/>
      <c r="AJ1076" s="183"/>
      <c r="AK1076" s="70"/>
      <c r="AL1076" s="183"/>
      <c r="AM1076" s="70"/>
      <c r="AN1076" s="183"/>
      <c r="AO1076" s="70"/>
      <c r="AP1076" s="183"/>
      <c r="AQ1076" s="70"/>
      <c r="AR1076" s="183"/>
      <c r="AS1076" s="70"/>
      <c r="AT1076" s="183"/>
      <c r="AU1076" s="70"/>
      <c r="AV1076" s="183"/>
      <c r="AW1076" s="70"/>
      <c r="AX1076" s="183"/>
      <c r="AY1076" s="168"/>
      <c r="AZ1076" s="223"/>
      <c r="BA1076" s="168"/>
      <c r="BB1076" s="223"/>
      <c r="BC1076" s="168"/>
      <c r="BD1076" s="223"/>
      <c r="BE1076" s="168"/>
      <c r="BF1076" s="223"/>
      <c r="BG1076" s="168"/>
      <c r="BH1076" s="223"/>
      <c r="BI1076" s="168"/>
      <c r="BJ1076" s="183">
        <v>5542</v>
      </c>
      <c r="BK1076" s="168">
        <f t="shared" si="1065"/>
        <v>371</v>
      </c>
    </row>
    <row r="1077" spans="2:63" ht="12.95" customHeight="1" x14ac:dyDescent="0.2">
      <c r="B1077" s="102" t="s">
        <v>2619</v>
      </c>
      <c r="D1077" s="183"/>
      <c r="E1077" s="70"/>
      <c r="F1077" s="183"/>
      <c r="G1077" s="70"/>
      <c r="H1077" s="183"/>
      <c r="I1077" s="70"/>
      <c r="J1077" s="183"/>
      <c r="K1077" s="70"/>
      <c r="L1077" s="183"/>
      <c r="M1077" s="70"/>
      <c r="N1077" s="183"/>
      <c r="O1077" s="70"/>
      <c r="P1077" s="183"/>
      <c r="Q1077" s="70"/>
      <c r="R1077" s="183"/>
      <c r="S1077" s="70"/>
      <c r="T1077" s="183"/>
      <c r="U1077" s="70"/>
      <c r="V1077" s="183"/>
      <c r="W1077" s="70"/>
      <c r="X1077" s="183"/>
      <c r="Y1077" s="70"/>
      <c r="Z1077" s="183"/>
      <c r="AA1077" s="70"/>
      <c r="AB1077" s="183"/>
      <c r="AC1077" s="70"/>
      <c r="AD1077" s="183"/>
      <c r="AE1077" s="70"/>
      <c r="AF1077" s="183"/>
      <c r="AG1077" s="70"/>
      <c r="AH1077" s="183"/>
      <c r="AI1077" s="70"/>
      <c r="AJ1077" s="183"/>
      <c r="AK1077" s="70"/>
      <c r="AL1077" s="183"/>
      <c r="AM1077" s="70"/>
      <c r="AN1077" s="183"/>
      <c r="AO1077" s="70"/>
      <c r="AP1077" s="183"/>
      <c r="AQ1077" s="70"/>
      <c r="AR1077" s="183"/>
      <c r="AS1077" s="70"/>
      <c r="AT1077" s="183"/>
      <c r="AU1077" s="70"/>
      <c r="AV1077" s="183"/>
      <c r="AW1077" s="70"/>
      <c r="AX1077" s="183"/>
      <c r="AY1077" s="168"/>
      <c r="BA1077" s="168"/>
      <c r="BC1077" s="168"/>
      <c r="BE1077" s="168"/>
      <c r="BG1077" s="168"/>
      <c r="BI1077" s="168"/>
      <c r="BJ1077" s="183">
        <v>2653</v>
      </c>
      <c r="BK1077" s="168">
        <f t="shared" si="1065"/>
        <v>465</v>
      </c>
    </row>
    <row r="1078" spans="2:63" ht="12.95" customHeight="1" x14ac:dyDescent="0.2">
      <c r="B1078" s="102" t="s">
        <v>1390</v>
      </c>
      <c r="D1078" s="183"/>
      <c r="E1078" s="70"/>
      <c r="F1078" s="183"/>
      <c r="G1078" s="70"/>
      <c r="H1078" s="183"/>
      <c r="I1078" s="70"/>
      <c r="J1078" s="183"/>
      <c r="K1078" s="70"/>
      <c r="L1078" s="183"/>
      <c r="M1078" s="70"/>
      <c r="N1078" s="183"/>
      <c r="O1078" s="70"/>
      <c r="P1078" s="183"/>
      <c r="Q1078" s="70"/>
      <c r="R1078" s="183"/>
      <c r="S1078" s="70"/>
      <c r="T1078" s="183"/>
      <c r="U1078" s="70"/>
      <c r="V1078" s="183"/>
      <c r="W1078" s="70"/>
      <c r="X1078" s="183"/>
      <c r="Y1078" s="70"/>
      <c r="Z1078" s="183"/>
      <c r="AA1078" s="70"/>
      <c r="AB1078" s="183"/>
      <c r="AC1078" s="70"/>
      <c r="AD1078" s="183"/>
      <c r="AE1078" s="70"/>
      <c r="AF1078" s="183"/>
      <c r="AG1078" s="70"/>
      <c r="AH1078" s="183"/>
      <c r="AI1078" s="70"/>
      <c r="AJ1078" s="183"/>
      <c r="AK1078" s="70"/>
      <c r="AL1078" s="183"/>
      <c r="AM1078" s="70"/>
      <c r="AN1078" s="183"/>
      <c r="AO1078" s="70"/>
      <c r="AP1078" s="183"/>
      <c r="AQ1078" s="70"/>
      <c r="AR1078" s="183"/>
      <c r="AS1078" s="70"/>
      <c r="AT1078" s="183"/>
      <c r="AU1078" s="70"/>
      <c r="AV1078" s="183"/>
      <c r="AW1078" s="70"/>
      <c r="AX1078" s="183"/>
      <c r="AY1078" s="168"/>
      <c r="AZ1078" s="195"/>
      <c r="BA1078" s="168"/>
      <c r="BC1078" s="168"/>
      <c r="BE1078" s="168"/>
      <c r="BG1078" s="168"/>
      <c r="BI1078" s="168"/>
      <c r="BJ1078" s="183"/>
      <c r="BK1078" s="168" t="str">
        <f t="shared" si="1065"/>
        <v>—</v>
      </c>
    </row>
    <row r="1079" spans="2:63" ht="12.95" customHeight="1" x14ac:dyDescent="0.2">
      <c r="D1079" s="199"/>
      <c r="F1079" s="199"/>
      <c r="H1079" s="199"/>
      <c r="J1079" s="110"/>
      <c r="L1079" s="110"/>
      <c r="N1079" s="110"/>
      <c r="P1079" s="110"/>
      <c r="R1079" s="110"/>
      <c r="T1079" s="110"/>
      <c r="V1079" s="110"/>
      <c r="X1079" s="110"/>
      <c r="Z1079" s="110"/>
      <c r="AB1079" s="110"/>
      <c r="AD1079" s="110"/>
      <c r="AF1079" s="110"/>
      <c r="AH1079" s="110"/>
      <c r="AJ1079" s="110"/>
      <c r="AL1079" s="110"/>
      <c r="AN1079" s="110"/>
      <c r="AP1079" s="110"/>
      <c r="AR1079" s="110"/>
      <c r="BA1079" s="168" t="str">
        <f>IF(AZ1079&gt;0,RANK(AZ1079,$AZ$11:$AZ$1079),"—")</f>
        <v>—</v>
      </c>
      <c r="BC1079" s="168" t="str">
        <f>IF(BB1079&gt;0,RANK(BB1079,$BB$11:$BB$1079),"—")</f>
        <v>—</v>
      </c>
      <c r="BE1079" s="168"/>
      <c r="BG1079" s="168"/>
      <c r="BI1079" s="168"/>
      <c r="BK1079" s="168"/>
    </row>
    <row r="1080" spans="2:63" ht="12.95" customHeight="1" x14ac:dyDescent="0.2">
      <c r="B1080" s="102" t="s">
        <v>1814</v>
      </c>
      <c r="C1080" s="258" t="s">
        <v>1914</v>
      </c>
      <c r="D1080" s="183"/>
      <c r="E1080" s="70"/>
      <c r="F1080" s="183"/>
      <c r="G1080" s="70"/>
      <c r="H1080" s="183"/>
      <c r="I1080" s="70"/>
      <c r="J1080" s="183"/>
      <c r="K1080" s="70"/>
      <c r="L1080" s="183"/>
      <c r="M1080" s="70"/>
      <c r="N1080" s="183"/>
      <c r="O1080" s="70"/>
      <c r="P1080" s="183"/>
      <c r="Q1080" s="70"/>
      <c r="R1080" s="183"/>
      <c r="S1080" s="70"/>
      <c r="T1080" s="183"/>
      <c r="U1080" s="70"/>
      <c r="V1080" s="183"/>
      <c r="W1080" s="70"/>
      <c r="X1080" s="183">
        <v>83350</v>
      </c>
      <c r="Y1080" s="70"/>
      <c r="Z1080" s="398">
        <v>118476</v>
      </c>
      <c r="AA1080" s="70"/>
      <c r="AB1080" s="398">
        <v>130502</v>
      </c>
      <c r="AC1080" s="70"/>
      <c r="AD1080" s="183">
        <v>81836</v>
      </c>
      <c r="AE1080" s="70"/>
      <c r="AF1080" s="183">
        <v>91335</v>
      </c>
      <c r="AG1080" s="70"/>
      <c r="AH1080" s="183">
        <v>100816</v>
      </c>
      <c r="AI1080" s="70"/>
      <c r="AJ1080" s="183">
        <v>86653</v>
      </c>
      <c r="AK1080" s="70"/>
      <c r="AL1080" s="183">
        <v>49729</v>
      </c>
      <c r="AM1080" s="70"/>
      <c r="AN1080" s="183">
        <v>31277</v>
      </c>
      <c r="AO1080" s="70"/>
      <c r="AP1080" s="183">
        <v>30394</v>
      </c>
      <c r="AQ1080" s="70"/>
      <c r="AR1080" s="183">
        <v>29898</v>
      </c>
      <c r="AS1080" s="70"/>
      <c r="AT1080" s="183">
        <v>6692</v>
      </c>
      <c r="AU1080" s="70"/>
      <c r="AV1080" s="183">
        <v>0</v>
      </c>
      <c r="AW1080" s="70"/>
      <c r="AX1080" s="183"/>
      <c r="AY1080" s="168"/>
      <c r="BJ1080" s="183"/>
    </row>
    <row r="1081" spans="2:63" ht="12.95" customHeight="1" x14ac:dyDescent="0.2">
      <c r="D1081" s="199"/>
      <c r="F1081" s="199"/>
      <c r="H1081" s="199"/>
      <c r="J1081" s="110"/>
      <c r="L1081" s="110"/>
      <c r="N1081" s="110"/>
      <c r="P1081" s="110"/>
      <c r="R1081" s="110"/>
      <c r="T1081" s="110"/>
      <c r="V1081" s="110"/>
      <c r="X1081" s="110"/>
      <c r="Z1081" s="110"/>
      <c r="AB1081" s="110"/>
      <c r="AD1081" s="110"/>
      <c r="AF1081" s="110"/>
      <c r="AH1081" s="110"/>
      <c r="AJ1081" s="110"/>
      <c r="AL1081" s="110"/>
      <c r="AN1081" s="110"/>
      <c r="AP1081" s="110"/>
      <c r="AR1081" s="110"/>
    </row>
    <row r="1082" spans="2:63" ht="12.95" customHeight="1" x14ac:dyDescent="0.2">
      <c r="AP1082" s="239" t="s">
        <v>2082</v>
      </c>
      <c r="AX1082" s="239" t="s">
        <v>2083</v>
      </c>
      <c r="BJ1082" s="239"/>
    </row>
  </sheetData>
  <sortState ref="B21:BK1078">
    <sortCondition ref="C21:C1078"/>
    <sortCondition descending="1" ref="BJ21:BJ1078"/>
  </sortState>
  <phoneticPr fontId="16" type="noConversion"/>
  <pageMargins left="0.75" right="0.75" top="1" bottom="1" header="0.5" footer="0.5"/>
  <pageSetup orientation="landscape" r:id="rId1"/>
  <headerFooter alignWithMargins="0">
    <oddHeader>&amp;LNational Science Foundation, Division of Science Resources Statistics: Academic Research and Development Expenditures -- Detailed Statistical Tables:  Fiscal Years 2003-2006 — (www.nsf.gov).</oddHeader>
    <oddFooter>&amp;R&amp;P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indexed="62"/>
  </sheetPr>
  <dimension ref="A1:CV1113"/>
  <sheetViews>
    <sheetView topLeftCell="B1" workbookViewId="0">
      <pane xSplit="2" ySplit="5" topLeftCell="O6" activePane="bottomRight" state="frozen"/>
      <selection activeCell="B1" sqref="B1"/>
      <selection pane="topRight" activeCell="D1" sqref="D1"/>
      <selection pane="bottomLeft" activeCell="B6" sqref="B6"/>
      <selection pane="bottomRight" activeCell="W15" sqref="W15"/>
    </sheetView>
  </sheetViews>
  <sheetFormatPr defaultRowHeight="12.95" customHeight="1" x14ac:dyDescent="0.2"/>
  <cols>
    <col min="1" max="1" width="32.7109375" style="3" hidden="1" customWidth="1"/>
    <col min="2" max="2" width="50.42578125" style="104" customWidth="1"/>
    <col min="3" max="3" width="10.140625" style="331" customWidth="1"/>
    <col min="4" max="4" width="10.28515625" style="277" customWidth="1"/>
    <col min="5" max="5" width="11.85546875" style="104" hidden="1" customWidth="1"/>
    <col min="6" max="6" width="12" style="21" hidden="1" customWidth="1"/>
    <col min="7" max="7" width="12" style="104" hidden="1" customWidth="1"/>
    <col min="8" max="11" width="12" style="21" hidden="1" customWidth="1"/>
    <col min="12" max="12" width="11.140625" style="21" hidden="1" customWidth="1"/>
    <col min="13" max="13" width="11.140625" style="21" customWidth="1"/>
    <col min="14" max="14" width="6" style="21" customWidth="1"/>
    <col min="15" max="15" width="11.28515625" style="33" customWidth="1"/>
    <col min="16" max="16" width="10.5703125" style="21" customWidth="1"/>
    <col min="17" max="17" width="10.140625" style="117" customWidth="1"/>
    <col min="18" max="18" width="11" style="117" customWidth="1"/>
    <col min="19" max="19" width="9.140625" style="117" customWidth="1"/>
    <col min="20" max="20" width="10.7109375" style="117" customWidth="1"/>
    <col min="21" max="23" width="11" style="117" customWidth="1"/>
    <col min="24" max="24" width="9.140625" style="117" customWidth="1"/>
    <col min="25" max="25" width="10.7109375" style="117" customWidth="1"/>
    <col min="26" max="26" width="11" style="117" customWidth="1"/>
    <col min="27" max="27" width="12.7109375" style="104" customWidth="1"/>
    <col min="28" max="34" width="12.7109375" style="104" hidden="1" customWidth="1"/>
    <col min="35" max="35" width="11.5703125" style="104" hidden="1" customWidth="1"/>
    <col min="36" max="40" width="11.5703125" style="104" customWidth="1"/>
    <col min="41" max="41" width="12.7109375" style="104" customWidth="1"/>
    <col min="42" max="48" width="12.7109375" style="104" hidden="1" customWidth="1"/>
    <col min="49" max="49" width="9.140625" style="104" hidden="1" customWidth="1"/>
    <col min="50" max="54" width="9.140625" style="104" customWidth="1"/>
    <col min="55" max="55" width="12.7109375" style="104" customWidth="1"/>
    <col min="56" max="57" width="12.7109375" style="104" hidden="1" customWidth="1"/>
    <col min="58" max="62" width="12.7109375" style="320" hidden="1" customWidth="1"/>
    <col min="63" max="63" width="9.28515625" style="320" hidden="1" customWidth="1"/>
    <col min="64" max="68" width="9.28515625" style="320" customWidth="1"/>
    <col min="69" max="69" width="9.28515625" style="332" customWidth="1"/>
    <col min="70" max="72" width="9.28515625" style="320" customWidth="1"/>
    <col min="73" max="73" width="12.7109375" style="104" customWidth="1"/>
    <col min="74" max="75" width="12.7109375" style="104" hidden="1" customWidth="1"/>
    <col min="76" max="80" width="12.7109375" style="281" hidden="1" customWidth="1"/>
    <col min="81" max="81" width="10.42578125" style="281" hidden="1" customWidth="1"/>
    <col min="82" max="86" width="10.42578125" style="281" customWidth="1"/>
    <col min="87" max="87" width="12.7109375" style="104" customWidth="1"/>
    <col min="88" max="94" width="12.7109375" style="104" hidden="1" customWidth="1"/>
    <col min="95" max="95" width="10.28515625" style="104" hidden="1" customWidth="1"/>
    <col min="96" max="96" width="10.28515625" style="104" customWidth="1"/>
    <col min="97" max="100" width="9.140625" style="104"/>
    <col min="101" max="16384" width="9.140625" style="5"/>
  </cols>
  <sheetData>
    <row r="1" spans="1:100" ht="12.95" customHeight="1" x14ac:dyDescent="0.2">
      <c r="A1" s="61"/>
      <c r="B1" s="137" t="s">
        <v>984</v>
      </c>
      <c r="C1" s="26"/>
      <c r="E1" s="4"/>
      <c r="F1" s="16"/>
      <c r="G1" s="4"/>
      <c r="H1" s="16"/>
      <c r="I1" s="16"/>
      <c r="J1" s="16"/>
      <c r="K1" s="16"/>
      <c r="L1" s="16"/>
      <c r="M1" s="16"/>
      <c r="N1" s="16"/>
      <c r="O1" s="31"/>
      <c r="P1" s="31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4"/>
      <c r="BV1" s="4"/>
      <c r="BW1" s="4"/>
      <c r="BX1" s="39"/>
      <c r="BY1" s="39"/>
      <c r="BZ1" s="39"/>
      <c r="CA1" s="39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</row>
    <row r="2" spans="1:100" ht="12.95" customHeight="1" x14ac:dyDescent="0.2">
      <c r="B2" s="6" t="s">
        <v>1021</v>
      </c>
      <c r="C2" s="9"/>
      <c r="D2" s="142"/>
      <c r="E2" s="7"/>
      <c r="F2" s="17"/>
      <c r="G2" s="278"/>
      <c r="H2" s="17"/>
      <c r="I2" s="17"/>
      <c r="J2" s="17"/>
      <c r="K2" s="17"/>
      <c r="L2" s="17"/>
      <c r="M2" s="17"/>
      <c r="N2" s="17"/>
      <c r="O2" s="31"/>
      <c r="P2" s="31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7"/>
      <c r="AB2" s="7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7"/>
      <c r="BV2" s="7"/>
      <c r="BW2" s="7"/>
      <c r="BX2" s="10"/>
      <c r="BY2" s="10"/>
      <c r="BZ2" s="10"/>
      <c r="CA2" s="10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</row>
    <row r="3" spans="1:100" ht="12.95" customHeight="1" x14ac:dyDescent="0.2">
      <c r="B3" s="7" t="s">
        <v>1018</v>
      </c>
      <c r="C3" s="9"/>
      <c r="D3" s="279"/>
      <c r="E3" s="11"/>
      <c r="F3" s="18"/>
      <c r="G3" s="247"/>
      <c r="H3" s="18"/>
      <c r="I3" s="18"/>
      <c r="J3" s="18"/>
      <c r="K3" s="18"/>
      <c r="L3" s="18"/>
      <c r="M3" s="18"/>
      <c r="N3" s="18"/>
      <c r="O3" s="31"/>
      <c r="P3" s="31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35"/>
      <c r="BR3" s="11"/>
      <c r="BS3" s="11"/>
      <c r="BT3" s="11"/>
      <c r="BU3" s="11"/>
      <c r="BV3" s="11"/>
      <c r="BW3" s="11"/>
      <c r="BX3" s="10"/>
      <c r="BY3" s="10"/>
      <c r="BZ3" s="10"/>
      <c r="CA3" s="10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38"/>
      <c r="CT3" s="138"/>
      <c r="CU3" s="138"/>
      <c r="CV3" s="138"/>
    </row>
    <row r="4" spans="1:100" s="24" customFormat="1" ht="15" customHeight="1" x14ac:dyDescent="0.2">
      <c r="A4" s="3"/>
      <c r="B4" s="91" t="s">
        <v>766</v>
      </c>
      <c r="C4" s="92" t="s">
        <v>1527</v>
      </c>
      <c r="D4" s="146" t="s">
        <v>1640</v>
      </c>
      <c r="E4" s="91"/>
      <c r="F4" s="93"/>
      <c r="G4" s="94"/>
      <c r="H4" s="93"/>
      <c r="I4" s="93"/>
      <c r="J4" s="93"/>
      <c r="K4" s="93"/>
      <c r="L4" s="93"/>
      <c r="M4" s="93"/>
      <c r="N4" s="93"/>
      <c r="O4" s="95"/>
      <c r="P4" s="95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96" t="s">
        <v>1641</v>
      </c>
      <c r="AB4" s="97"/>
      <c r="AC4" s="91"/>
      <c r="AD4" s="91"/>
      <c r="AE4" s="91"/>
      <c r="AF4" s="91"/>
      <c r="AG4" s="91"/>
      <c r="AH4" s="98"/>
      <c r="AI4" s="91"/>
      <c r="AJ4" s="91"/>
      <c r="AK4" s="91"/>
      <c r="AL4" s="91"/>
      <c r="AM4" s="91"/>
      <c r="AN4" s="91"/>
      <c r="AO4" s="99" t="s">
        <v>1642</v>
      </c>
      <c r="AP4" s="97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57" t="s">
        <v>922</v>
      </c>
      <c r="BD4" s="97"/>
      <c r="BE4" s="91"/>
      <c r="BF4" s="100"/>
      <c r="BG4" s="100"/>
      <c r="BH4" s="100"/>
      <c r="BI4" s="100"/>
      <c r="BJ4" s="100"/>
      <c r="BK4" s="100"/>
      <c r="BL4" s="127"/>
      <c r="BM4" s="100" t="s">
        <v>1929</v>
      </c>
      <c r="BN4" s="127"/>
      <c r="BO4" s="100"/>
      <c r="BP4" s="385"/>
      <c r="BQ4" s="273" t="s">
        <v>1930</v>
      </c>
      <c r="BR4" s="100"/>
      <c r="BS4" s="100"/>
      <c r="BT4" s="100"/>
      <c r="BU4" s="99" t="s">
        <v>1643</v>
      </c>
      <c r="BV4" s="97"/>
      <c r="BW4" s="9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99" t="s">
        <v>1778</v>
      </c>
      <c r="CJ4" s="97"/>
      <c r="CK4" s="91"/>
      <c r="CL4" s="91"/>
      <c r="CM4" s="91"/>
      <c r="CN4" s="91"/>
      <c r="CO4" s="91"/>
      <c r="CP4" s="91"/>
      <c r="CQ4" s="91"/>
      <c r="CR4" s="91"/>
      <c r="CS4" s="274"/>
      <c r="CT4" s="274"/>
      <c r="CU4" s="274"/>
      <c r="CV4" s="274"/>
    </row>
    <row r="5" spans="1:100" s="25" customFormat="1" ht="12.95" customHeight="1" x14ac:dyDescent="0.2">
      <c r="A5" s="3" t="s">
        <v>634</v>
      </c>
      <c r="B5" s="138" t="s">
        <v>633</v>
      </c>
      <c r="C5" s="280"/>
      <c r="D5" s="14">
        <v>1992</v>
      </c>
      <c r="E5" s="15">
        <v>2000</v>
      </c>
      <c r="F5" s="265">
        <v>2002</v>
      </c>
      <c r="G5" s="265">
        <v>2003</v>
      </c>
      <c r="H5" s="265">
        <v>2004</v>
      </c>
      <c r="I5" s="265">
        <v>2005</v>
      </c>
      <c r="J5" s="265">
        <v>2006</v>
      </c>
      <c r="K5" s="265">
        <v>2007</v>
      </c>
      <c r="L5" s="265">
        <v>2008</v>
      </c>
      <c r="M5" s="265">
        <v>2009</v>
      </c>
      <c r="N5" s="265" t="s">
        <v>1453</v>
      </c>
      <c r="O5" s="81" t="s">
        <v>1004</v>
      </c>
      <c r="P5" s="83"/>
      <c r="Q5" s="114">
        <v>2010</v>
      </c>
      <c r="R5" s="114">
        <v>2011</v>
      </c>
      <c r="S5" s="114" t="s">
        <v>1453</v>
      </c>
      <c r="T5" s="114" t="s">
        <v>1004</v>
      </c>
      <c r="U5" s="114" t="s">
        <v>2072</v>
      </c>
      <c r="V5" s="114">
        <v>2014</v>
      </c>
      <c r="W5" s="114">
        <v>2015</v>
      </c>
      <c r="X5" s="114" t="s">
        <v>1453</v>
      </c>
      <c r="Y5" s="114" t="s">
        <v>1004</v>
      </c>
      <c r="Z5" s="114" t="s">
        <v>2072</v>
      </c>
      <c r="AA5" s="14">
        <v>1992</v>
      </c>
      <c r="AB5" s="15">
        <v>2000</v>
      </c>
      <c r="AC5" s="15">
        <v>2002</v>
      </c>
      <c r="AD5" s="265">
        <v>2003</v>
      </c>
      <c r="AE5" s="265">
        <v>2004</v>
      </c>
      <c r="AF5" s="265">
        <v>2005</v>
      </c>
      <c r="AG5" s="265">
        <v>2006</v>
      </c>
      <c r="AH5" s="265">
        <v>2007</v>
      </c>
      <c r="AI5" s="265">
        <v>2008</v>
      </c>
      <c r="AJ5" s="265">
        <v>2009</v>
      </c>
      <c r="AK5" s="265">
        <v>2010</v>
      </c>
      <c r="AL5" s="265">
        <v>2011</v>
      </c>
      <c r="AM5" s="265">
        <v>2014</v>
      </c>
      <c r="AN5" s="265">
        <v>2015</v>
      </c>
      <c r="AO5" s="14">
        <v>1992</v>
      </c>
      <c r="AP5" s="15">
        <v>2000</v>
      </c>
      <c r="AQ5" s="15">
        <v>2002</v>
      </c>
      <c r="AR5" s="15">
        <v>2003</v>
      </c>
      <c r="AS5" s="15">
        <v>2004</v>
      </c>
      <c r="AT5" s="15">
        <v>2005</v>
      </c>
      <c r="AU5" s="15">
        <v>2006</v>
      </c>
      <c r="AV5" s="15">
        <v>2007</v>
      </c>
      <c r="AW5" s="15">
        <v>2008</v>
      </c>
      <c r="AX5" s="15">
        <v>2009</v>
      </c>
      <c r="AY5" s="15">
        <v>2010</v>
      </c>
      <c r="AZ5" s="15">
        <v>2011</v>
      </c>
      <c r="BA5" s="15">
        <v>2014</v>
      </c>
      <c r="BB5" s="15">
        <v>2015</v>
      </c>
      <c r="BC5" s="109">
        <v>1992</v>
      </c>
      <c r="BD5" s="15">
        <v>2000</v>
      </c>
      <c r="BE5" s="15">
        <v>2002</v>
      </c>
      <c r="BF5" s="35">
        <v>2003</v>
      </c>
      <c r="BG5" s="35">
        <v>2004</v>
      </c>
      <c r="BH5" s="35">
        <v>2005</v>
      </c>
      <c r="BI5" s="35">
        <v>2006</v>
      </c>
      <c r="BJ5" s="35">
        <v>2007</v>
      </c>
      <c r="BK5" s="35">
        <v>2008</v>
      </c>
      <c r="BL5" s="126">
        <v>2009</v>
      </c>
      <c r="BM5" s="35">
        <v>2010</v>
      </c>
      <c r="BN5" s="126">
        <v>2011</v>
      </c>
      <c r="BO5" s="35">
        <v>2014</v>
      </c>
      <c r="BP5" s="35">
        <v>2015</v>
      </c>
      <c r="BQ5" s="268">
        <v>2010</v>
      </c>
      <c r="BR5" s="35">
        <v>2011</v>
      </c>
      <c r="BS5" s="35">
        <v>2014</v>
      </c>
      <c r="BT5" s="35">
        <v>2015</v>
      </c>
      <c r="BU5" s="14">
        <v>1992</v>
      </c>
      <c r="BV5" s="15">
        <v>2000</v>
      </c>
      <c r="BW5" s="15">
        <v>2002</v>
      </c>
      <c r="BX5" s="15">
        <v>2003</v>
      </c>
      <c r="BY5" s="15">
        <v>2004</v>
      </c>
      <c r="BZ5" s="15">
        <v>2005</v>
      </c>
      <c r="CA5" s="15">
        <v>2006</v>
      </c>
      <c r="CB5" s="15">
        <v>2007</v>
      </c>
      <c r="CC5" s="15">
        <v>2008</v>
      </c>
      <c r="CD5" s="15">
        <v>2009</v>
      </c>
      <c r="CE5" s="15">
        <v>2010</v>
      </c>
      <c r="CF5" s="15">
        <v>2011</v>
      </c>
      <c r="CG5" s="15">
        <v>2014</v>
      </c>
      <c r="CH5" s="15">
        <v>2015</v>
      </c>
      <c r="CI5" s="14">
        <v>1992</v>
      </c>
      <c r="CJ5" s="15">
        <v>2000</v>
      </c>
      <c r="CK5" s="15">
        <v>2002</v>
      </c>
      <c r="CL5" s="15">
        <v>2003</v>
      </c>
      <c r="CM5" s="15">
        <v>2004</v>
      </c>
      <c r="CN5" s="15">
        <v>2005</v>
      </c>
      <c r="CO5" s="15">
        <v>2006</v>
      </c>
      <c r="CP5" s="15">
        <v>2007</v>
      </c>
      <c r="CQ5" s="15">
        <v>2008</v>
      </c>
      <c r="CR5" s="15">
        <v>2009</v>
      </c>
      <c r="CS5" s="281">
        <v>2010</v>
      </c>
      <c r="CT5" s="281">
        <v>2011</v>
      </c>
      <c r="CU5" s="281">
        <v>2014</v>
      </c>
      <c r="CV5" s="281">
        <v>2015</v>
      </c>
    </row>
    <row r="6" spans="1:100" ht="12.95" customHeight="1" x14ac:dyDescent="0.2">
      <c r="B6" s="6" t="s">
        <v>1018</v>
      </c>
      <c r="C6" s="9"/>
      <c r="D6" s="282"/>
      <c r="E6" s="65"/>
      <c r="F6" s="150"/>
      <c r="G6" s="150"/>
      <c r="H6" s="150"/>
      <c r="I6" s="150"/>
      <c r="J6" s="150"/>
      <c r="K6" s="150"/>
      <c r="L6" s="150"/>
      <c r="M6" s="150"/>
      <c r="N6" s="32"/>
      <c r="O6" s="82"/>
      <c r="P6" s="83" t="s">
        <v>1819</v>
      </c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66"/>
      <c r="AB6" s="65"/>
      <c r="AC6" s="65"/>
      <c r="AD6" s="33"/>
      <c r="AE6" s="65"/>
      <c r="AF6" s="8"/>
      <c r="AG6" s="8"/>
      <c r="AH6" s="8"/>
      <c r="AI6" s="8"/>
      <c r="AJ6" s="8"/>
      <c r="AK6" s="8"/>
      <c r="AL6" s="8"/>
      <c r="AM6" s="8"/>
      <c r="AN6" s="8"/>
      <c r="AO6" s="13"/>
      <c r="AP6" s="8" t="s">
        <v>1018</v>
      </c>
      <c r="AQ6" s="8" t="s">
        <v>1018</v>
      </c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13"/>
      <c r="BD6" s="8" t="s">
        <v>1018</v>
      </c>
      <c r="BE6" s="8" t="s">
        <v>1018</v>
      </c>
      <c r="BF6" s="36"/>
      <c r="BG6" s="36"/>
      <c r="BH6" s="36"/>
      <c r="BI6" s="36"/>
      <c r="BJ6" s="36"/>
      <c r="BK6" s="36"/>
      <c r="BL6" s="124"/>
      <c r="BM6" s="36"/>
      <c r="BN6" s="124"/>
      <c r="BO6" s="36"/>
      <c r="BP6" s="36"/>
      <c r="BQ6" s="269"/>
      <c r="BR6" s="36"/>
      <c r="BS6" s="36"/>
      <c r="BT6" s="36"/>
      <c r="BU6" s="13"/>
      <c r="BV6" s="8" t="s">
        <v>1018</v>
      </c>
      <c r="BW6" s="8" t="s">
        <v>1018</v>
      </c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13"/>
      <c r="CJ6" s="8" t="s">
        <v>1018</v>
      </c>
      <c r="CK6" s="8" t="s">
        <v>1018</v>
      </c>
      <c r="CL6" s="23"/>
      <c r="CM6" s="8"/>
      <c r="CN6" s="8"/>
      <c r="CO6" s="8"/>
      <c r="CP6" s="8"/>
      <c r="CQ6" s="8"/>
      <c r="CR6" s="8"/>
    </row>
    <row r="7" spans="1:100" s="25" customFormat="1" ht="12.95" customHeight="1" x14ac:dyDescent="0.2">
      <c r="A7" s="3"/>
      <c r="B7" s="6" t="s">
        <v>1656</v>
      </c>
      <c r="C7" s="9"/>
      <c r="D7" s="183">
        <v>18879705</v>
      </c>
      <c r="E7" s="8">
        <v>30084148</v>
      </c>
      <c r="F7" s="23">
        <v>36405220</v>
      </c>
      <c r="G7" s="163">
        <v>40100324</v>
      </c>
      <c r="H7" s="23">
        <v>43257731</v>
      </c>
      <c r="I7" s="23">
        <v>45792673</v>
      </c>
      <c r="J7" s="23">
        <v>47742832</v>
      </c>
      <c r="K7" s="23">
        <v>49430767</v>
      </c>
      <c r="L7" s="183">
        <v>51908726</v>
      </c>
      <c r="M7" s="147">
        <v>54935457</v>
      </c>
      <c r="N7" s="23"/>
      <c r="O7" s="82">
        <f>+AJ7+AX7+BL7+CD7+CR7</f>
        <v>54935457</v>
      </c>
      <c r="P7" s="83">
        <f>+O7-M7</f>
        <v>0</v>
      </c>
      <c r="Q7" s="333">
        <v>61234893</v>
      </c>
      <c r="R7" s="333">
        <v>65073411</v>
      </c>
      <c r="S7" s="120"/>
      <c r="T7" s="82">
        <f t="shared" ref="T7:T14" si="0">+AL7+AZ7+BN7+BR7+CF7+CT7</f>
        <v>65073411</v>
      </c>
      <c r="U7" s="83">
        <f>+T7-R7</f>
        <v>0</v>
      </c>
      <c r="V7" s="136"/>
      <c r="W7" s="163">
        <v>68667801</v>
      </c>
      <c r="X7" s="120"/>
      <c r="Y7" s="82">
        <f>AN7+BB7+BP7+BT7+CH7+CV7</f>
        <v>68667801</v>
      </c>
      <c r="Z7" s="83">
        <f>+Y7-W7</f>
        <v>0</v>
      </c>
      <c r="AA7" s="13">
        <v>11087032</v>
      </c>
      <c r="AB7" s="8">
        <v>17493473</v>
      </c>
      <c r="AC7" s="23">
        <v>21833953</v>
      </c>
      <c r="AD7" s="23">
        <v>24734033</v>
      </c>
      <c r="AE7" s="23">
        <v>27379233</v>
      </c>
      <c r="AF7" s="23">
        <v>29167128</v>
      </c>
      <c r="AG7" s="23">
        <v>30033156</v>
      </c>
      <c r="AH7" s="23">
        <v>30440745</v>
      </c>
      <c r="AI7" s="23">
        <v>31231220</v>
      </c>
      <c r="AJ7" s="147">
        <v>32587529</v>
      </c>
      <c r="AK7" s="333">
        <v>37487673</v>
      </c>
      <c r="AL7" s="333">
        <v>40764823</v>
      </c>
      <c r="AM7" s="333"/>
      <c r="AN7" s="333">
        <v>37876879</v>
      </c>
      <c r="AO7" s="13">
        <v>1505515</v>
      </c>
      <c r="AP7" s="8">
        <v>2204263</v>
      </c>
      <c r="AQ7" s="23">
        <v>2500649</v>
      </c>
      <c r="AR7" s="23">
        <v>2652966</v>
      </c>
      <c r="AS7" s="23">
        <v>2846722</v>
      </c>
      <c r="AT7" s="23">
        <v>2939962</v>
      </c>
      <c r="AU7" s="23">
        <v>3016240</v>
      </c>
      <c r="AV7" s="150">
        <v>3145376</v>
      </c>
      <c r="AW7" s="150">
        <v>3417995</v>
      </c>
      <c r="AX7" s="150">
        <v>3647109</v>
      </c>
      <c r="AY7" s="333">
        <v>3853598</v>
      </c>
      <c r="AZ7" s="333">
        <v>3819470</v>
      </c>
      <c r="BA7" s="333"/>
      <c r="BB7" s="333">
        <v>3812408</v>
      </c>
      <c r="BC7" s="13">
        <v>1302018</v>
      </c>
      <c r="BD7" s="8">
        <v>2178252</v>
      </c>
      <c r="BE7" s="23">
        <v>2188111</v>
      </c>
      <c r="BF7" s="37">
        <v>2162215</v>
      </c>
      <c r="BG7" s="37">
        <v>2107322</v>
      </c>
      <c r="BH7" s="37">
        <v>2292401</v>
      </c>
      <c r="BI7" s="37">
        <v>2427627</v>
      </c>
      <c r="BJ7" s="37">
        <v>2672333</v>
      </c>
      <c r="BK7" s="37">
        <v>2870147</v>
      </c>
      <c r="BL7" s="129">
        <v>3196999</v>
      </c>
      <c r="BM7" s="333">
        <v>3209441</v>
      </c>
      <c r="BN7" s="333">
        <v>3162464</v>
      </c>
      <c r="BO7" s="333"/>
      <c r="BP7" s="333">
        <v>4000614</v>
      </c>
      <c r="BQ7" s="334">
        <v>3764291</v>
      </c>
      <c r="BR7" s="333">
        <v>3840381</v>
      </c>
      <c r="BS7" s="333"/>
      <c r="BT7" s="333">
        <v>4236993</v>
      </c>
      <c r="BU7" s="13">
        <v>3576407</v>
      </c>
      <c r="BV7" s="8">
        <v>5924491</v>
      </c>
      <c r="BW7" s="23">
        <v>7108773</v>
      </c>
      <c r="BX7" s="23">
        <v>7683484</v>
      </c>
      <c r="BY7" s="23">
        <v>7771253</v>
      </c>
      <c r="BZ7" s="23">
        <v>8258292</v>
      </c>
      <c r="CA7" s="23">
        <v>9062058</v>
      </c>
      <c r="CB7" s="23">
        <v>9655290</v>
      </c>
      <c r="CC7" s="23">
        <v>10434984</v>
      </c>
      <c r="CD7" s="147">
        <v>11198461</v>
      </c>
      <c r="CE7" s="333">
        <v>11897220</v>
      </c>
      <c r="CF7" s="333">
        <v>12444705</v>
      </c>
      <c r="CG7" s="333"/>
      <c r="CH7" s="333">
        <v>16711730</v>
      </c>
      <c r="CI7" s="13">
        <v>1408732</v>
      </c>
      <c r="CJ7" s="8">
        <v>2261892</v>
      </c>
      <c r="CK7" s="23">
        <v>2701155</v>
      </c>
      <c r="CL7" s="23">
        <v>2844701</v>
      </c>
      <c r="CM7" s="23">
        <v>2840551</v>
      </c>
      <c r="CN7" s="23">
        <v>3092630</v>
      </c>
      <c r="CO7" s="23">
        <v>3221321</v>
      </c>
      <c r="CP7" s="23">
        <v>3517023</v>
      </c>
      <c r="CQ7" s="23">
        <v>3954380</v>
      </c>
      <c r="CR7" s="147">
        <v>4305359</v>
      </c>
      <c r="CS7" s="333">
        <v>1022670</v>
      </c>
      <c r="CT7" s="333">
        <v>1041568</v>
      </c>
      <c r="CU7" s="333"/>
      <c r="CV7" s="333">
        <v>2029177</v>
      </c>
    </row>
    <row r="8" spans="1:100" s="25" customFormat="1" ht="12.75" customHeight="1" x14ac:dyDescent="0.2">
      <c r="A8" s="3"/>
      <c r="B8" s="6"/>
      <c r="C8" s="6"/>
      <c r="D8" s="6"/>
      <c r="E8" s="6"/>
      <c r="F8" s="281"/>
      <c r="G8" s="281"/>
      <c r="H8" s="281"/>
      <c r="I8" s="281"/>
      <c r="J8" s="281"/>
      <c r="K8" s="281"/>
      <c r="L8" s="283"/>
      <c r="M8" s="283"/>
      <c r="N8" s="283"/>
      <c r="O8" s="82"/>
      <c r="P8" s="83"/>
      <c r="Q8" s="120"/>
      <c r="R8" s="120"/>
      <c r="S8" s="120"/>
      <c r="T8" s="82">
        <f t="shared" si="0"/>
        <v>0</v>
      </c>
      <c r="U8" s="83">
        <f t="shared" ref="U8:U14" si="1">+T8-R8</f>
        <v>0</v>
      </c>
      <c r="V8" s="136"/>
      <c r="W8" s="136"/>
      <c r="X8" s="120"/>
      <c r="Y8" s="82">
        <f t="shared" ref="Y8:Y14" si="2">AN8+BB8+BP8+BT8+CH8+CV8</f>
        <v>0</v>
      </c>
      <c r="Z8" s="83">
        <f t="shared" ref="Z8:Z14" si="3">+Y8-W8</f>
        <v>0</v>
      </c>
      <c r="AA8" s="13"/>
      <c r="AB8" s="8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13"/>
      <c r="AP8" s="8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13"/>
      <c r="BD8" s="8"/>
      <c r="BE8" s="23"/>
      <c r="BF8" s="37"/>
      <c r="BG8" s="37"/>
      <c r="BH8" s="37"/>
      <c r="BI8" s="37"/>
      <c r="BJ8" s="37"/>
      <c r="BK8" s="37"/>
      <c r="BL8" s="129"/>
      <c r="BM8" s="37"/>
      <c r="BN8" s="129"/>
      <c r="BO8" s="37"/>
      <c r="BP8" s="37"/>
      <c r="BQ8" s="270"/>
      <c r="BR8" s="37"/>
      <c r="BS8" s="37"/>
      <c r="BT8" s="37"/>
      <c r="BU8" s="13"/>
      <c r="BV8" s="8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13"/>
      <c r="CJ8" s="8"/>
      <c r="CK8" s="23"/>
      <c r="CL8" s="23"/>
      <c r="CM8" s="23"/>
      <c r="CN8" s="23"/>
      <c r="CO8" s="23"/>
      <c r="CP8" s="23"/>
      <c r="CQ8" s="23"/>
      <c r="CR8" s="23"/>
      <c r="CS8" s="281"/>
      <c r="CT8" s="281"/>
      <c r="CU8" s="281"/>
      <c r="CV8" s="281"/>
    </row>
    <row r="9" spans="1:100" s="25" customFormat="1" ht="12.95" customHeight="1" x14ac:dyDescent="0.2">
      <c r="A9" s="3"/>
      <c r="B9" s="102" t="s">
        <v>1864</v>
      </c>
      <c r="C9" s="9"/>
      <c r="D9" s="148">
        <f t="shared" ref="D9:M9" si="4">SUM(D16:D985)</f>
        <v>18041992</v>
      </c>
      <c r="E9" s="148">
        <f t="shared" si="4"/>
        <v>28659571</v>
      </c>
      <c r="F9" s="148">
        <f t="shared" si="4"/>
        <v>34487410</v>
      </c>
      <c r="G9" s="148">
        <f t="shared" si="4"/>
        <v>38174704</v>
      </c>
      <c r="H9" s="148">
        <f t="shared" si="4"/>
        <v>40896607</v>
      </c>
      <c r="I9" s="148">
        <f t="shared" si="4"/>
        <v>43567105</v>
      </c>
      <c r="J9" s="148">
        <f t="shared" si="4"/>
        <v>45486331</v>
      </c>
      <c r="K9" s="148">
        <f t="shared" si="4"/>
        <v>48751454</v>
      </c>
      <c r="L9" s="148">
        <f t="shared" si="4"/>
        <v>51784120</v>
      </c>
      <c r="M9" s="148">
        <f t="shared" si="4"/>
        <v>54802274</v>
      </c>
      <c r="N9" s="148"/>
      <c r="O9" s="82">
        <f>+AJ9+AX9+BL9+CD9+CR9</f>
        <v>54802423</v>
      </c>
      <c r="P9" s="83">
        <f t="shared" ref="P9:P13" si="5">+O9-M9</f>
        <v>149</v>
      </c>
      <c r="Q9" s="148">
        <f>SUM(Q16:Q1005)</f>
        <v>60638727</v>
      </c>
      <c r="R9" s="148">
        <f>SUM(R16:R1005)</f>
        <v>64480477</v>
      </c>
      <c r="S9" s="120"/>
      <c r="T9" s="82">
        <f t="shared" si="0"/>
        <v>64655842</v>
      </c>
      <c r="U9" s="83">
        <f t="shared" si="1"/>
        <v>175365</v>
      </c>
      <c r="V9" s="136"/>
      <c r="W9" s="136">
        <f>SUM(W16:W1007)</f>
        <v>68684037</v>
      </c>
      <c r="X9" s="120"/>
      <c r="Y9" s="82">
        <f t="shared" si="2"/>
        <v>68684037</v>
      </c>
      <c r="Z9" s="83">
        <f t="shared" si="3"/>
        <v>0</v>
      </c>
      <c r="AA9" s="151">
        <f t="shared" ref="AA9:AJ9" si="6">SUM(AA16:AA985)</f>
        <v>10631167</v>
      </c>
      <c r="AB9" s="148">
        <f t="shared" si="6"/>
        <v>16652353</v>
      </c>
      <c r="AC9" s="148">
        <f t="shared" si="6"/>
        <v>20729402</v>
      </c>
      <c r="AD9" s="148">
        <f t="shared" si="6"/>
        <v>23601609</v>
      </c>
      <c r="AE9" s="148">
        <f t="shared" si="6"/>
        <v>26116249</v>
      </c>
      <c r="AF9" s="148">
        <f t="shared" si="6"/>
        <v>27774338</v>
      </c>
      <c r="AG9" s="148">
        <f t="shared" si="6"/>
        <v>28566630</v>
      </c>
      <c r="AH9" s="148">
        <f t="shared" si="6"/>
        <v>29984032</v>
      </c>
      <c r="AI9" s="148">
        <f t="shared" si="6"/>
        <v>31138433</v>
      </c>
      <c r="AJ9" s="148">
        <f t="shared" si="6"/>
        <v>32491373</v>
      </c>
      <c r="AK9" s="148">
        <f>SUM(AK16:AK1005)</f>
        <v>37314666</v>
      </c>
      <c r="AL9" s="148">
        <f>SUM(AL16:AL1005)</f>
        <v>40457325</v>
      </c>
      <c r="AM9" s="148">
        <f>SUM(AM16:AM1005)</f>
        <v>8147059</v>
      </c>
      <c r="AN9" s="148">
        <f>SUM(AN16:AN1007)</f>
        <v>37877119</v>
      </c>
      <c r="AO9" s="151">
        <f t="shared" ref="AO9:AX9" si="7">SUM(AO16:AO985)</f>
        <v>1411624</v>
      </c>
      <c r="AP9" s="148">
        <f t="shared" si="7"/>
        <v>2070414</v>
      </c>
      <c r="AQ9" s="148">
        <f t="shared" si="7"/>
        <v>2309829</v>
      </c>
      <c r="AR9" s="148">
        <f t="shared" si="7"/>
        <v>2461125</v>
      </c>
      <c r="AS9" s="148">
        <f t="shared" si="7"/>
        <v>2659924</v>
      </c>
      <c r="AT9" s="148">
        <f t="shared" si="7"/>
        <v>2753023</v>
      </c>
      <c r="AU9" s="148">
        <f t="shared" si="7"/>
        <v>2831690</v>
      </c>
      <c r="AV9" s="148">
        <f t="shared" si="7"/>
        <v>3125385</v>
      </c>
      <c r="AW9" s="148">
        <f t="shared" si="7"/>
        <v>3408979</v>
      </c>
      <c r="AX9" s="148">
        <f t="shared" si="7"/>
        <v>3640550</v>
      </c>
      <c r="AY9" s="148">
        <f>SUM(AY16:AY1005)</f>
        <v>3826925</v>
      </c>
      <c r="AZ9" s="148">
        <f>SUM(AZ16:AZ1005)</f>
        <v>3798213</v>
      </c>
      <c r="BA9" s="148">
        <f>SUM(BA16:BA1005)</f>
        <v>304089</v>
      </c>
      <c r="BB9" s="148">
        <f>SUM(BB16:BB1007)</f>
        <v>3826285</v>
      </c>
      <c r="BC9" s="151">
        <f t="shared" ref="BC9:BL9" si="8">SUM(BC16:BC985)</f>
        <v>1209172</v>
      </c>
      <c r="BD9" s="148">
        <f t="shared" si="8"/>
        <v>2054877</v>
      </c>
      <c r="BE9" s="148">
        <f t="shared" si="8"/>
        <v>2052064</v>
      </c>
      <c r="BF9" s="148">
        <f t="shared" si="8"/>
        <v>2026682</v>
      </c>
      <c r="BG9" s="148">
        <f t="shared" si="8"/>
        <v>1970061</v>
      </c>
      <c r="BH9" s="148">
        <f t="shared" si="8"/>
        <v>2144883</v>
      </c>
      <c r="BI9" s="148">
        <f t="shared" si="8"/>
        <v>2272121</v>
      </c>
      <c r="BJ9" s="148">
        <f t="shared" si="8"/>
        <v>2640248</v>
      </c>
      <c r="BK9" s="148">
        <f t="shared" si="8"/>
        <v>2863951</v>
      </c>
      <c r="BL9" s="152">
        <f t="shared" si="8"/>
        <v>3185830</v>
      </c>
      <c r="BM9" s="152">
        <f>SUM(BM16:BM1005)</f>
        <v>3185776</v>
      </c>
      <c r="BN9" s="152">
        <f>SUM(BN16:BN1005)</f>
        <v>3252204</v>
      </c>
      <c r="BO9" s="152">
        <f>SUM(BO16:BO1005)</f>
        <v>742918</v>
      </c>
      <c r="BP9" s="152">
        <f>SUM(BP16:BP1007)</f>
        <v>4000862</v>
      </c>
      <c r="BQ9" s="271">
        <f>SUM(BQ16:BQ1005)</f>
        <v>3730740</v>
      </c>
      <c r="BR9" s="152">
        <f>SUM(BR16:BR1005)</f>
        <v>3837226</v>
      </c>
      <c r="BS9" s="152">
        <f>SUM(BS16:BS1005)</f>
        <v>954122</v>
      </c>
      <c r="BT9" s="152">
        <f>SUM(BT16:BT1007)</f>
        <v>4237434</v>
      </c>
      <c r="BU9" s="151">
        <f t="shared" ref="BU9:CD9" si="9">SUM(BU16:BU985)</f>
        <v>3434205</v>
      </c>
      <c r="BV9" s="148">
        <f t="shared" si="9"/>
        <v>5721154</v>
      </c>
      <c r="BW9" s="148">
        <f t="shared" si="9"/>
        <v>6828401</v>
      </c>
      <c r="BX9" s="148">
        <f t="shared" si="9"/>
        <v>7389288</v>
      </c>
      <c r="BY9" s="148">
        <f t="shared" si="9"/>
        <v>7435514</v>
      </c>
      <c r="BZ9" s="148">
        <f t="shared" si="9"/>
        <v>7929641</v>
      </c>
      <c r="CA9" s="148">
        <f t="shared" si="9"/>
        <v>8713011</v>
      </c>
      <c r="CB9" s="148">
        <f t="shared" si="9"/>
        <v>9515784</v>
      </c>
      <c r="CC9" s="148">
        <f t="shared" si="9"/>
        <v>10421528</v>
      </c>
      <c r="CD9" s="148">
        <f t="shared" si="9"/>
        <v>11179374</v>
      </c>
      <c r="CE9" s="148">
        <f>SUM(CE16:CE1005)</f>
        <v>11873148</v>
      </c>
      <c r="CF9" s="148">
        <f>SUM(CF16:CF1005)</f>
        <v>12274129</v>
      </c>
      <c r="CG9" s="148">
        <f>SUM(CG16:CG1005)</f>
        <v>2218042</v>
      </c>
      <c r="CH9" s="148">
        <f>SUM(CH16:CH1007)</f>
        <v>16713092</v>
      </c>
      <c r="CI9" s="151">
        <f t="shared" ref="CI9:CR9" si="10">SUM(CI16:CI985)</f>
        <v>1359455</v>
      </c>
      <c r="CJ9" s="148">
        <f t="shared" si="10"/>
        <v>2167446</v>
      </c>
      <c r="CK9" s="148">
        <f t="shared" si="10"/>
        <v>2567714</v>
      </c>
      <c r="CL9" s="148">
        <f t="shared" si="10"/>
        <v>2696000</v>
      </c>
      <c r="CM9" s="148">
        <f t="shared" si="10"/>
        <v>2714859</v>
      </c>
      <c r="CN9" s="148">
        <f t="shared" si="10"/>
        <v>2965220</v>
      </c>
      <c r="CO9" s="148">
        <f t="shared" si="10"/>
        <v>3102879</v>
      </c>
      <c r="CP9" s="148">
        <f t="shared" si="10"/>
        <v>3486005</v>
      </c>
      <c r="CQ9" s="148">
        <f t="shared" si="10"/>
        <v>3951229</v>
      </c>
      <c r="CR9" s="148">
        <f t="shared" si="10"/>
        <v>4305296</v>
      </c>
      <c r="CS9" s="148">
        <f>SUM(CS16:CS1005)</f>
        <v>1019043</v>
      </c>
      <c r="CT9" s="148">
        <f>SUM(CT16:CT1005)</f>
        <v>1036745</v>
      </c>
      <c r="CU9" s="148">
        <f>SUM(CU16:CU1005)</f>
        <v>452662</v>
      </c>
      <c r="CV9" s="148">
        <f>SUM(CV16:CV1007)</f>
        <v>2029245</v>
      </c>
    </row>
    <row r="10" spans="1:100" ht="12.95" customHeight="1" x14ac:dyDescent="0.2">
      <c r="A10" s="86"/>
      <c r="B10" s="102" t="s">
        <v>1811</v>
      </c>
      <c r="C10" s="9"/>
      <c r="D10" s="149">
        <f t="shared" ref="D10:L10" si="11">SUMIF($C16:$C985,"1SREB",D16:D985)</f>
        <v>5513564</v>
      </c>
      <c r="E10" s="149">
        <f t="shared" si="11"/>
        <v>8971346</v>
      </c>
      <c r="F10" s="149">
        <f t="shared" si="11"/>
        <v>10992670</v>
      </c>
      <c r="G10" s="149">
        <f t="shared" si="11"/>
        <v>12150413</v>
      </c>
      <c r="H10" s="149">
        <f t="shared" si="11"/>
        <v>12911265</v>
      </c>
      <c r="I10" s="149">
        <f t="shared" si="11"/>
        <v>13788819</v>
      </c>
      <c r="J10" s="149">
        <f t="shared" si="11"/>
        <v>14467959</v>
      </c>
      <c r="K10" s="149">
        <f t="shared" si="11"/>
        <v>15703465</v>
      </c>
      <c r="L10" s="149">
        <f t="shared" si="11"/>
        <v>17050762</v>
      </c>
      <c r="M10" s="149">
        <f>SUMIF($C16:$C985,"1SREB",Q16:Q985)</f>
        <v>19874947</v>
      </c>
      <c r="N10" s="148"/>
      <c r="O10" s="82">
        <f>+AJ10+AX10+BL10+CD10+CR10</f>
        <v>17998897</v>
      </c>
      <c r="P10" s="83">
        <f t="shared" si="5"/>
        <v>-1876050</v>
      </c>
      <c r="Q10" s="149">
        <f>SUMIF($C16:$C1005,"1SREB",Q16:Q1005)</f>
        <v>19874947</v>
      </c>
      <c r="R10" s="149">
        <f>SUMIF($C16:$C1005,"1SREB",R16:R1005)</f>
        <v>21099466</v>
      </c>
      <c r="S10" s="120"/>
      <c r="T10" s="82">
        <f t="shared" si="0"/>
        <v>21099466</v>
      </c>
      <c r="U10" s="83">
        <f t="shared" si="1"/>
        <v>0</v>
      </c>
      <c r="V10" s="136"/>
      <c r="W10" s="136">
        <f>SUMIF($C16:$C1007,"1SREB",W16:W1007)</f>
        <v>22612277</v>
      </c>
      <c r="X10" s="120"/>
      <c r="Y10" s="82">
        <f t="shared" si="2"/>
        <v>22612277</v>
      </c>
      <c r="Z10" s="83">
        <f t="shared" si="3"/>
        <v>0</v>
      </c>
      <c r="AA10" s="153">
        <f t="shared" ref="AA10:AJ10" si="12">SUMIF($C16:$C985,"1SREB",AA16:AA985)</f>
        <v>3011313</v>
      </c>
      <c r="AB10" s="149">
        <f t="shared" si="12"/>
        <v>4813000</v>
      </c>
      <c r="AC10" s="149">
        <f t="shared" si="12"/>
        <v>6285986</v>
      </c>
      <c r="AD10" s="149">
        <f t="shared" si="12"/>
        <v>7202186</v>
      </c>
      <c r="AE10" s="149">
        <f t="shared" si="12"/>
        <v>7862533</v>
      </c>
      <c r="AF10" s="149">
        <f t="shared" si="12"/>
        <v>8328983</v>
      </c>
      <c r="AG10" s="149">
        <f t="shared" si="12"/>
        <v>8628344</v>
      </c>
      <c r="AH10" s="149">
        <f t="shared" si="12"/>
        <v>9246780</v>
      </c>
      <c r="AI10" s="149">
        <f t="shared" si="12"/>
        <v>9825233</v>
      </c>
      <c r="AJ10" s="149">
        <f t="shared" si="12"/>
        <v>10316188</v>
      </c>
      <c r="AK10" s="149">
        <f>SUMIF($C16:$C1005,"1SREB",AK16:AK1005)</f>
        <v>11861888</v>
      </c>
      <c r="AL10" s="149">
        <f>SUMIF($C16:$C1005,"1SREB",AL16:AL1005)</f>
        <v>12753705</v>
      </c>
      <c r="AM10" s="149">
        <f>SUMIF($C16:$C1005,"1SREB",AM16:AM1005)</f>
        <v>3118649</v>
      </c>
      <c r="AN10" s="149">
        <f>SUMIF($C16:$C1007,"1SREB",AN16:AN1007)</f>
        <v>12005956</v>
      </c>
      <c r="AO10" s="153">
        <f t="shared" ref="AO10:AX10" si="13">SUMIF($C16:$C985,"1SREB",AO16:AO985)</f>
        <v>592285</v>
      </c>
      <c r="AP10" s="149">
        <f t="shared" si="13"/>
        <v>931769</v>
      </c>
      <c r="AQ10" s="149">
        <f t="shared" si="13"/>
        <v>1001565</v>
      </c>
      <c r="AR10" s="149">
        <f t="shared" si="13"/>
        <v>1097840</v>
      </c>
      <c r="AS10" s="149">
        <f t="shared" si="13"/>
        <v>1218408</v>
      </c>
      <c r="AT10" s="149">
        <f t="shared" si="13"/>
        <v>1223158</v>
      </c>
      <c r="AU10" s="149">
        <f t="shared" si="13"/>
        <v>1294340</v>
      </c>
      <c r="AV10" s="149">
        <f t="shared" si="13"/>
        <v>1410377</v>
      </c>
      <c r="AW10" s="149">
        <f t="shared" si="13"/>
        <v>1544492</v>
      </c>
      <c r="AX10" s="149">
        <f t="shared" si="13"/>
        <v>1615757</v>
      </c>
      <c r="AY10" s="149">
        <f>SUMIF($C16:$C1005,"1SREB",AY16:AY1005)</f>
        <v>1689554</v>
      </c>
      <c r="AZ10" s="149">
        <f>SUMIF($C16:$C1005,"1SREB",AZ16:AZ1005)</f>
        <v>1733874</v>
      </c>
      <c r="BA10" s="149">
        <f>SUMIF($C16:$C1005,"1SREB",BA16:BA1005)</f>
        <v>33313</v>
      </c>
      <c r="BB10" s="149">
        <f>SUMIF($C16:$C1007,"1SREB",BB16:BB1007)</f>
        <v>1866140</v>
      </c>
      <c r="BC10" s="153">
        <f t="shared" ref="BC10:BL10" si="14">SUMIF($C16:$C985,"1SREB",BC16:BC985)</f>
        <v>402405</v>
      </c>
      <c r="BD10" s="149">
        <f t="shared" si="14"/>
        <v>720284</v>
      </c>
      <c r="BE10" s="149">
        <f t="shared" si="14"/>
        <v>745590</v>
      </c>
      <c r="BF10" s="149">
        <f t="shared" si="14"/>
        <v>745997</v>
      </c>
      <c r="BG10" s="149">
        <f t="shared" si="14"/>
        <v>701527</v>
      </c>
      <c r="BH10" s="149">
        <f t="shared" si="14"/>
        <v>773698</v>
      </c>
      <c r="BI10" s="149">
        <f t="shared" si="14"/>
        <v>791465</v>
      </c>
      <c r="BJ10" s="149">
        <f t="shared" si="14"/>
        <v>883091</v>
      </c>
      <c r="BK10" s="149">
        <f t="shared" si="14"/>
        <v>964325</v>
      </c>
      <c r="BL10" s="154">
        <f t="shared" si="14"/>
        <v>1043120</v>
      </c>
      <c r="BM10" s="149">
        <f>SUMIF($C16:$C1005,"1SREB",BM16:BM1005)</f>
        <v>1128779</v>
      </c>
      <c r="BN10" s="149">
        <f>SUMIF($C16:$C1005,"1SREB",BN16:BN1005)</f>
        <v>1242315</v>
      </c>
      <c r="BO10" s="149">
        <f>SUMIF($C16:$C1005,"1SREB",BO16:BO1005)</f>
        <v>343186</v>
      </c>
      <c r="BP10" s="149">
        <f>SUMIF($C16:$C1007,"1SREB",BP16:BP1007)</f>
        <v>1372424</v>
      </c>
      <c r="BQ10" s="153">
        <f>SUMIF($C16:$C1005,"1SREB",BQ16:BQ1005)</f>
        <v>1028985</v>
      </c>
      <c r="BR10" s="149">
        <f>SUMIF($C16:$C1005,"1SREB",BR16:BR1005)</f>
        <v>1059208</v>
      </c>
      <c r="BS10" s="149">
        <f>SUMIF($C16:$C1005,"1SREB",BS16:BS1005)</f>
        <v>267713</v>
      </c>
      <c r="BT10" s="149">
        <f>SUMIF($C16:$C1007,"1SREB",BT16:BT1007)</f>
        <v>1111858</v>
      </c>
      <c r="BU10" s="153">
        <f t="shared" ref="BU10:CD10" si="15">SUMIF($C16:$C985,"1SREB",BU16:BU985)</f>
        <v>1128993</v>
      </c>
      <c r="BV10" s="149">
        <f t="shared" si="15"/>
        <v>1874282</v>
      </c>
      <c r="BW10" s="149">
        <f t="shared" si="15"/>
        <v>2230105</v>
      </c>
      <c r="BX10" s="149">
        <f t="shared" si="15"/>
        <v>2351366</v>
      </c>
      <c r="BY10" s="149">
        <f t="shared" si="15"/>
        <v>2362124</v>
      </c>
      <c r="BZ10" s="149">
        <f t="shared" si="15"/>
        <v>2633775</v>
      </c>
      <c r="CA10" s="149">
        <f t="shared" si="15"/>
        <v>2861101</v>
      </c>
      <c r="CB10" s="149">
        <f t="shared" si="15"/>
        <v>3147290</v>
      </c>
      <c r="CC10" s="149">
        <f t="shared" si="15"/>
        <v>3568167</v>
      </c>
      <c r="CD10" s="149">
        <f t="shared" si="15"/>
        <v>3809719</v>
      </c>
      <c r="CE10" s="149">
        <f>SUMIF($C16:$C1005,"1SREB",CE16:CE1005)</f>
        <v>4048073</v>
      </c>
      <c r="CF10" s="149">
        <f>SUMIF($C16:$C1005,"1SREB",CF16:CF1005)</f>
        <v>4100283</v>
      </c>
      <c r="CG10" s="149">
        <f>SUMIF($C16:$C1005,"1SREB",CG16:CG1005)</f>
        <v>465544</v>
      </c>
      <c r="CH10" s="149">
        <f>SUMIF($C16:$C1007,"1SREB",CH16:CH1007)</f>
        <v>5740650</v>
      </c>
      <c r="CI10" s="153">
        <f t="shared" ref="CI10:CR10" si="16">SUMIF($C16:$C985,"1SREB",CI16:CI985)</f>
        <v>381151</v>
      </c>
      <c r="CJ10" s="149">
        <f t="shared" si="16"/>
        <v>635263</v>
      </c>
      <c r="CK10" s="149">
        <f t="shared" si="16"/>
        <v>729424</v>
      </c>
      <c r="CL10" s="149">
        <f t="shared" si="16"/>
        <v>753024</v>
      </c>
      <c r="CM10" s="149">
        <f t="shared" si="16"/>
        <v>766673</v>
      </c>
      <c r="CN10" s="149">
        <f t="shared" si="16"/>
        <v>829205</v>
      </c>
      <c r="CO10" s="149">
        <f t="shared" si="16"/>
        <v>892709</v>
      </c>
      <c r="CP10" s="149">
        <f t="shared" si="16"/>
        <v>1015927</v>
      </c>
      <c r="CQ10" s="149">
        <f t="shared" si="16"/>
        <v>1148545</v>
      </c>
      <c r="CR10" s="149">
        <f t="shared" si="16"/>
        <v>1214113</v>
      </c>
      <c r="CS10" s="149">
        <f>SUMIF($C16:$C1005,"1SREB",CS16:CS1005)</f>
        <v>220929</v>
      </c>
      <c r="CT10" s="149">
        <f>SUMIF($C16:$C1005,"1SREB",CT16:CT1005)</f>
        <v>210081</v>
      </c>
      <c r="CU10" s="149">
        <f>SUMIF($C16:$C1005,"1SREB",CU16:CU1005)</f>
        <v>40652</v>
      </c>
      <c r="CV10" s="149">
        <f>SUMIF($C16:$C1007,"1SREB",CV16:CV1007)</f>
        <v>515249</v>
      </c>
    </row>
    <row r="11" spans="1:100" ht="12.95" customHeight="1" x14ac:dyDescent="0.2">
      <c r="A11" s="41"/>
      <c r="B11" s="102" t="s">
        <v>1861</v>
      </c>
      <c r="C11" s="9"/>
      <c r="D11" s="149">
        <f t="shared" ref="D11:M11" si="17">SUMIF($C16:$C985,"2W",D16:D985)</f>
        <v>4212166</v>
      </c>
      <c r="E11" s="149">
        <f t="shared" si="17"/>
        <v>6973549</v>
      </c>
      <c r="F11" s="149">
        <f t="shared" si="17"/>
        <v>8210198</v>
      </c>
      <c r="G11" s="149">
        <f t="shared" si="17"/>
        <v>9093495</v>
      </c>
      <c r="H11" s="149">
        <f t="shared" si="17"/>
        <v>9747983</v>
      </c>
      <c r="I11" s="149">
        <f t="shared" si="17"/>
        <v>10521805</v>
      </c>
      <c r="J11" s="149">
        <f t="shared" si="17"/>
        <v>11027049</v>
      </c>
      <c r="K11" s="149">
        <f t="shared" si="17"/>
        <v>11628060</v>
      </c>
      <c r="L11" s="149">
        <f t="shared" si="17"/>
        <v>12104852</v>
      </c>
      <c r="M11" s="149">
        <f t="shared" si="17"/>
        <v>12862962</v>
      </c>
      <c r="N11" s="148"/>
      <c r="O11" s="82">
        <f>+AJ11+AX11+BL11+CD11+CR11</f>
        <v>12862962</v>
      </c>
      <c r="P11" s="83">
        <f t="shared" si="5"/>
        <v>0</v>
      </c>
      <c r="Q11" s="149">
        <f>SUMIF($C16:$C1005,"2W",Q16:Q1005)</f>
        <v>13451452</v>
      </c>
      <c r="R11" s="149">
        <f>SUMIF($C16:$C1005,"2W",R16:R1005)</f>
        <v>14446844</v>
      </c>
      <c r="S11" s="120"/>
      <c r="T11" s="82">
        <f t="shared" si="0"/>
        <v>14446844</v>
      </c>
      <c r="U11" s="83">
        <f t="shared" si="1"/>
        <v>0</v>
      </c>
      <c r="V11" s="136"/>
      <c r="W11" s="136">
        <f>SUMIF($C16:$C1007,"2W",W16:W1007)</f>
        <v>15405363</v>
      </c>
      <c r="X11" s="120"/>
      <c r="Y11" s="82">
        <f t="shared" si="2"/>
        <v>15405363</v>
      </c>
      <c r="Z11" s="83">
        <f t="shared" si="3"/>
        <v>0</v>
      </c>
      <c r="AA11" s="153">
        <f t="shared" ref="AA11:AI11" si="18">SUMIF($C16:$C985,"2W",AA16:AA985)</f>
        <v>2684100</v>
      </c>
      <c r="AB11" s="149">
        <f t="shared" si="18"/>
        <v>4219280</v>
      </c>
      <c r="AC11" s="149">
        <f t="shared" si="18"/>
        <v>5038884</v>
      </c>
      <c r="AD11" s="149">
        <f t="shared" si="18"/>
        <v>5742895</v>
      </c>
      <c r="AE11" s="149">
        <f t="shared" si="18"/>
        <v>6409500</v>
      </c>
      <c r="AF11" s="149">
        <f t="shared" si="18"/>
        <v>6969991</v>
      </c>
      <c r="AG11" s="149">
        <f t="shared" si="18"/>
        <v>7128917</v>
      </c>
      <c r="AH11" s="149">
        <f t="shared" si="18"/>
        <v>7449505</v>
      </c>
      <c r="AI11" s="149">
        <f t="shared" si="18"/>
        <v>7416497</v>
      </c>
      <c r="AJ11" s="149">
        <f>SUMIF($C16:$C1005,"2W",AJ16:AJ1005)</f>
        <v>7741996</v>
      </c>
      <c r="AK11" s="149">
        <f>SUMIF($C16:$C1005,"2W",AK16:AK1005)</f>
        <v>8658955</v>
      </c>
      <c r="AL11" s="149">
        <f>SUMIF($C16:$C1005,"2W",AL16:AL1005)</f>
        <v>9318113</v>
      </c>
      <c r="AM11" s="149">
        <f>SUMIF($C16:$C1005,"2W",AM16:AM1005)</f>
        <v>3155726</v>
      </c>
      <c r="AN11" s="149">
        <f>SUMIF($C16:$C1007,"2W",AN16:AN1007)</f>
        <v>8919885</v>
      </c>
      <c r="AO11" s="153">
        <f t="shared" ref="AO11:AX11" si="19">SUMIF($C16:$C985,"2W",AO16:AO985)</f>
        <v>254775</v>
      </c>
      <c r="AP11" s="149">
        <f t="shared" si="19"/>
        <v>421373</v>
      </c>
      <c r="AQ11" s="149">
        <f t="shared" si="19"/>
        <v>465809</v>
      </c>
      <c r="AR11" s="149">
        <f t="shared" si="19"/>
        <v>478083</v>
      </c>
      <c r="AS11" s="149">
        <f t="shared" si="19"/>
        <v>465797</v>
      </c>
      <c r="AT11" s="149">
        <f t="shared" si="19"/>
        <v>444710</v>
      </c>
      <c r="AU11" s="149">
        <f t="shared" si="19"/>
        <v>477482</v>
      </c>
      <c r="AV11" s="149">
        <f t="shared" si="19"/>
        <v>558045</v>
      </c>
      <c r="AW11" s="149">
        <f t="shared" si="19"/>
        <v>659921</v>
      </c>
      <c r="AX11" s="149">
        <f t="shared" si="19"/>
        <v>736452</v>
      </c>
      <c r="AY11" s="149">
        <f>SUMIF($C16:$C1005,"2W",AY16:AY1005)</f>
        <v>715346</v>
      </c>
      <c r="AZ11" s="149">
        <f>SUMIF($C16:$C1005,"2W",AZ16:AZ1005)</f>
        <v>768148</v>
      </c>
      <c r="BA11" s="149">
        <f>SUMIF($C16:$C1005,"2W",BA16:BA1005)</f>
        <v>183116</v>
      </c>
      <c r="BB11" s="149">
        <f>SUMIF($C16:$C1007,"2W",BB16:BB1007)</f>
        <v>765555</v>
      </c>
      <c r="BC11" s="153">
        <f t="shared" ref="BC11:BL11" si="20">SUMIF($C16:$C985,"2W",BC16:BC985)</f>
        <v>220508</v>
      </c>
      <c r="BD11" s="149">
        <f t="shared" si="20"/>
        <v>492436</v>
      </c>
      <c r="BE11" s="149">
        <f t="shared" si="20"/>
        <v>448658</v>
      </c>
      <c r="BF11" s="149">
        <f t="shared" si="20"/>
        <v>447633</v>
      </c>
      <c r="BG11" s="149">
        <f t="shared" si="20"/>
        <v>436419</v>
      </c>
      <c r="BH11" s="149">
        <f t="shared" si="20"/>
        <v>447395</v>
      </c>
      <c r="BI11" s="149">
        <f t="shared" si="20"/>
        <v>500780</v>
      </c>
      <c r="BJ11" s="149">
        <f t="shared" si="20"/>
        <v>576949</v>
      </c>
      <c r="BK11" s="149">
        <f t="shared" si="20"/>
        <v>690084</v>
      </c>
      <c r="BL11" s="154">
        <f t="shared" si="20"/>
        <v>820395</v>
      </c>
      <c r="BM11" s="149">
        <f>SUMIF($C16:$C1005,"2W",BM16:BM1005)</f>
        <v>764187</v>
      </c>
      <c r="BN11" s="149">
        <f>SUMIF($C16:$C1005,"2W",BN16:BN1005)</f>
        <v>663669</v>
      </c>
      <c r="BO11" s="149">
        <f>SUMIF($C16:$C1005,"2W",BO16:BO1005)</f>
        <v>312626</v>
      </c>
      <c r="BP11" s="149">
        <f>SUMIF($C16:$C1007,"2W",BP16:BP1007)</f>
        <v>865171</v>
      </c>
      <c r="BQ11" s="153">
        <f>SUMIF($C16:$C1005,"2W",BQ16:BQ1005)</f>
        <v>954044</v>
      </c>
      <c r="BR11" s="149">
        <f>SUMIF($C16:$C1005,"2W",BR16:BR1005)</f>
        <v>1017232</v>
      </c>
      <c r="BS11" s="149">
        <f>SUMIF($C16:$C1005,"2W",BS16:BS1005)</f>
        <v>539183</v>
      </c>
      <c r="BT11" s="149">
        <f>SUMIF($C16:$C1007,"2W",BT16:BT1007)</f>
        <v>1155457</v>
      </c>
      <c r="BU11" s="153">
        <f t="shared" ref="BU11:CD11" si="21">SUMIF($C16:$C985,"2W",BU16:BU985)</f>
        <v>789552</v>
      </c>
      <c r="BV11" s="149">
        <f t="shared" si="21"/>
        <v>1367612</v>
      </c>
      <c r="BW11" s="149">
        <f t="shared" si="21"/>
        <v>1622271</v>
      </c>
      <c r="BX11" s="149">
        <f t="shared" si="21"/>
        <v>1740343</v>
      </c>
      <c r="BY11" s="149">
        <f t="shared" si="21"/>
        <v>1702913</v>
      </c>
      <c r="BZ11" s="149">
        <f t="shared" si="21"/>
        <v>1844443</v>
      </c>
      <c r="CA11" s="149">
        <f t="shared" si="21"/>
        <v>2042742</v>
      </c>
      <c r="CB11" s="149">
        <f t="shared" si="21"/>
        <v>2062745</v>
      </c>
      <c r="CC11" s="149">
        <f t="shared" si="21"/>
        <v>2282259</v>
      </c>
      <c r="CD11" s="149">
        <f t="shared" si="21"/>
        <v>2351612</v>
      </c>
      <c r="CE11" s="149">
        <f>SUMIF($C16:$C1005,"2W",CE16:CE1005)</f>
        <v>2192495</v>
      </c>
      <c r="CF11" s="149">
        <f>SUMIF($C16:$C1005,"2W",CF16:CF1005)</f>
        <v>2269687</v>
      </c>
      <c r="CG11" s="149">
        <f>SUMIF($C16:$C1005,"2W",CG16:CG1005)</f>
        <v>743706</v>
      </c>
      <c r="CH11" s="149">
        <f>SUMIF($C16:$C1007,"2W",CH16:CH1007)</f>
        <v>2904140</v>
      </c>
      <c r="CI11" s="153">
        <f t="shared" ref="CI11:CR11" si="22">SUMIF($C16:$C985,"2W",CI16:CI985)</f>
        <v>263231</v>
      </c>
      <c r="CJ11" s="149">
        <f t="shared" si="22"/>
        <v>472848</v>
      </c>
      <c r="CK11" s="149">
        <f t="shared" si="22"/>
        <v>634576</v>
      </c>
      <c r="CL11" s="149">
        <f t="shared" si="22"/>
        <v>684541</v>
      </c>
      <c r="CM11" s="149">
        <f t="shared" si="22"/>
        <v>733354</v>
      </c>
      <c r="CN11" s="149">
        <f t="shared" si="22"/>
        <v>815266</v>
      </c>
      <c r="CO11" s="149">
        <f t="shared" si="22"/>
        <v>877128</v>
      </c>
      <c r="CP11" s="149">
        <f t="shared" si="22"/>
        <v>980816</v>
      </c>
      <c r="CQ11" s="149">
        <f t="shared" si="22"/>
        <v>1056091</v>
      </c>
      <c r="CR11" s="149">
        <f t="shared" si="22"/>
        <v>1212507</v>
      </c>
      <c r="CS11" s="149">
        <f>SUMIF($C16:$C1005,"2W",CS16:CS1005)</f>
        <v>385975</v>
      </c>
      <c r="CT11" s="149">
        <f>SUMIF($C16:$C1005,"2W",CT16:CT1005)</f>
        <v>409995</v>
      </c>
      <c r="CU11" s="149">
        <f>SUMIF($C16:$C1005,"2W",CU16:CU1005)</f>
        <v>300846</v>
      </c>
      <c r="CV11" s="149">
        <f>SUMIF($C16:$C1007,"2W",CV16:CV1007)</f>
        <v>795155</v>
      </c>
    </row>
    <row r="12" spans="1:100" ht="12.95" customHeight="1" x14ac:dyDescent="0.2">
      <c r="A12" s="41"/>
      <c r="B12" s="102" t="s">
        <v>1862</v>
      </c>
      <c r="C12" s="9"/>
      <c r="D12" s="149">
        <f t="shared" ref="D12:M12" si="23">SUMIF($C16:$C985,"3MW",D16:D985)</f>
        <v>3763953</v>
      </c>
      <c r="E12" s="149">
        <f t="shared" si="23"/>
        <v>5962858</v>
      </c>
      <c r="F12" s="149">
        <f t="shared" si="23"/>
        <v>7299603</v>
      </c>
      <c r="G12" s="149">
        <f t="shared" si="23"/>
        <v>8108351</v>
      </c>
      <c r="H12" s="149">
        <f t="shared" si="23"/>
        <v>8546438</v>
      </c>
      <c r="I12" s="149">
        <f t="shared" si="23"/>
        <v>9032532</v>
      </c>
      <c r="J12" s="149">
        <f t="shared" si="23"/>
        <v>9361649</v>
      </c>
      <c r="K12" s="149">
        <f t="shared" si="23"/>
        <v>10032448</v>
      </c>
      <c r="L12" s="149">
        <f t="shared" si="23"/>
        <v>10681628</v>
      </c>
      <c r="M12" s="149">
        <f t="shared" si="23"/>
        <v>11383054</v>
      </c>
      <c r="N12" s="148"/>
      <c r="O12" s="82">
        <f>+AJ12+AX12+BL12+CD12+CR12</f>
        <v>11383054</v>
      </c>
      <c r="P12" s="83">
        <f t="shared" si="5"/>
        <v>0</v>
      </c>
      <c r="Q12" s="149">
        <f>SUMIF($C16:$C1005,"3MW",Q16:Q1005)</f>
        <v>12449189</v>
      </c>
      <c r="R12" s="149">
        <f>SUMIF($C16:$C1005,"3MW",R16:R1005)</f>
        <v>13252413</v>
      </c>
      <c r="S12" s="120"/>
      <c r="T12" s="82">
        <f t="shared" si="0"/>
        <v>13252413</v>
      </c>
      <c r="U12" s="83">
        <f t="shared" si="1"/>
        <v>0</v>
      </c>
      <c r="V12" s="136"/>
      <c r="W12" s="136">
        <f>SUMIF($C16:$C1007,"3MW",W16:W1007)</f>
        <v>13894812</v>
      </c>
      <c r="X12" s="120"/>
      <c r="Y12" s="82">
        <f t="shared" si="2"/>
        <v>13894812</v>
      </c>
      <c r="Z12" s="83">
        <f t="shared" si="3"/>
        <v>0</v>
      </c>
      <c r="AA12" s="153">
        <f t="shared" ref="AA12:AJ12" si="24">SUMIF($C16:$C985,"3MW",AA16:AA985)</f>
        <v>1997491</v>
      </c>
      <c r="AB12" s="149">
        <f t="shared" si="24"/>
        <v>3184729</v>
      </c>
      <c r="AC12" s="149">
        <f t="shared" si="24"/>
        <v>4032014</v>
      </c>
      <c r="AD12" s="149">
        <f t="shared" si="24"/>
        <v>4601596</v>
      </c>
      <c r="AE12" s="149">
        <f t="shared" si="24"/>
        <v>5018148</v>
      </c>
      <c r="AF12" s="149">
        <f t="shared" si="24"/>
        <v>5334826</v>
      </c>
      <c r="AG12" s="149">
        <f t="shared" si="24"/>
        <v>5511289</v>
      </c>
      <c r="AH12" s="149">
        <f t="shared" si="24"/>
        <v>5750656</v>
      </c>
      <c r="AI12" s="149">
        <f t="shared" si="24"/>
        <v>5974892</v>
      </c>
      <c r="AJ12" s="149">
        <f t="shared" si="24"/>
        <v>6266231</v>
      </c>
      <c r="AK12" s="149">
        <f>SUMIF($C16:$C1005,"3MW",AK16:AK1005)</f>
        <v>7143757</v>
      </c>
      <c r="AL12" s="149">
        <f>SUMIF($C16:$C1005,"3MW",AL16:AL1005)</f>
        <v>7768753</v>
      </c>
      <c r="AM12" s="149">
        <f>SUMIF($C16:$C1005,"3MW",AM16:AM1005)</f>
        <v>1290548</v>
      </c>
      <c r="AN12" s="149">
        <f>SUMIF($C16:$C1007,"3MW",AN16:AN1007)</f>
        <v>7267653</v>
      </c>
      <c r="AO12" s="153">
        <f t="shared" ref="AO12:AX12" si="25">SUMIF($C16:$C985,"3MW",AO16:AO985)</f>
        <v>394824</v>
      </c>
      <c r="AP12" s="149">
        <f t="shared" si="25"/>
        <v>465448</v>
      </c>
      <c r="AQ12" s="149">
        <f t="shared" si="25"/>
        <v>517799</v>
      </c>
      <c r="AR12" s="149">
        <f t="shared" si="25"/>
        <v>508005</v>
      </c>
      <c r="AS12" s="149">
        <f t="shared" si="25"/>
        <v>569270</v>
      </c>
      <c r="AT12" s="149">
        <f t="shared" si="25"/>
        <v>637094</v>
      </c>
      <c r="AU12" s="149">
        <f t="shared" si="25"/>
        <v>611145</v>
      </c>
      <c r="AV12" s="149">
        <f t="shared" si="25"/>
        <v>665994</v>
      </c>
      <c r="AW12" s="149">
        <f t="shared" si="25"/>
        <v>684979</v>
      </c>
      <c r="AX12" s="149">
        <f t="shared" si="25"/>
        <v>737573</v>
      </c>
      <c r="AY12" s="149">
        <f>SUMIF($C16:$C1005,"3MW",AY16:AY1005)</f>
        <v>746945</v>
      </c>
      <c r="AZ12" s="149">
        <f>SUMIF($C16:$C1005,"3MW",AZ16:AZ1005)</f>
        <v>728188</v>
      </c>
      <c r="BA12" s="149">
        <f>SUMIF($C16:$C1005,"3MW",BA16:BA1005)</f>
        <v>80137</v>
      </c>
      <c r="BB12" s="149">
        <f>SUMIF($C16:$C1007,"3MW",BB16:BB1007)</f>
        <v>677259</v>
      </c>
      <c r="BC12" s="153">
        <f t="shared" ref="BC12:BL12" si="26">SUMIF($C16:$C985,"3MW",BC16:BC985)</f>
        <v>239079</v>
      </c>
      <c r="BD12" s="149">
        <f t="shared" si="26"/>
        <v>374739</v>
      </c>
      <c r="BE12" s="149">
        <f t="shared" si="26"/>
        <v>369455</v>
      </c>
      <c r="BF12" s="149">
        <f t="shared" si="26"/>
        <v>359567</v>
      </c>
      <c r="BG12" s="149">
        <f t="shared" si="26"/>
        <v>350627</v>
      </c>
      <c r="BH12" s="149">
        <f t="shared" si="26"/>
        <v>420079</v>
      </c>
      <c r="BI12" s="149">
        <f t="shared" si="26"/>
        <v>439766</v>
      </c>
      <c r="BJ12" s="149">
        <f t="shared" si="26"/>
        <v>531702</v>
      </c>
      <c r="BK12" s="149">
        <f t="shared" si="26"/>
        <v>559104</v>
      </c>
      <c r="BL12" s="154">
        <f t="shared" si="26"/>
        <v>597906</v>
      </c>
      <c r="BM12" s="149">
        <f>SUMIF($C16:$C1005,"3MW",BM16:BM1005)</f>
        <v>561632</v>
      </c>
      <c r="BN12" s="149">
        <f>SUMIF($C16:$C1005,"3MW",BN16:BN1005)</f>
        <v>604629</v>
      </c>
      <c r="BO12" s="149">
        <f>SUMIF($C16:$C1005,"3MW",BO16:BO1005)</f>
        <v>72098</v>
      </c>
      <c r="BP12" s="149">
        <f>SUMIF($C16:$C1007,"3MW",BP16:BP1007)</f>
        <v>756656</v>
      </c>
      <c r="BQ12" s="153">
        <f>SUMIF($C16:$C1005,"3MW",BQ16:BQ1005)</f>
        <v>763446</v>
      </c>
      <c r="BR12" s="149">
        <f>SUMIF($C16:$C1005,"3MW",BR16:BR1005)</f>
        <v>748861</v>
      </c>
      <c r="BS12" s="149">
        <f>SUMIF($C16:$C1005,"3MW",BS16:BS1005)</f>
        <v>105018</v>
      </c>
      <c r="BT12" s="149">
        <f>SUMIF($C16:$C1007,"3MW",BT16:BT1007)</f>
        <v>781016</v>
      </c>
      <c r="BU12" s="153">
        <f t="shared" ref="BU12:CD12" si="27">SUMIF($C16:$C985,"3MW",BU16:BU985)</f>
        <v>817804</v>
      </c>
      <c r="BV12" s="149">
        <f t="shared" si="27"/>
        <v>1502037</v>
      </c>
      <c r="BW12" s="149">
        <f t="shared" si="27"/>
        <v>1869232</v>
      </c>
      <c r="BX12" s="149">
        <f t="shared" si="27"/>
        <v>2073194</v>
      </c>
      <c r="BY12" s="149">
        <f t="shared" si="27"/>
        <v>2108940</v>
      </c>
      <c r="BZ12" s="149">
        <f t="shared" si="27"/>
        <v>2065015</v>
      </c>
      <c r="CA12" s="149">
        <f t="shared" si="27"/>
        <v>2216400</v>
      </c>
      <c r="CB12" s="149">
        <f t="shared" si="27"/>
        <v>2393606</v>
      </c>
      <c r="CC12" s="149">
        <f t="shared" si="27"/>
        <v>2694894</v>
      </c>
      <c r="CD12" s="149">
        <f t="shared" si="27"/>
        <v>2961729</v>
      </c>
      <c r="CE12" s="149">
        <f>SUMIF($C16:$C1005,"3MW",CE16:CE1005)</f>
        <v>3015336</v>
      </c>
      <c r="CF12" s="149">
        <f>SUMIF($C16:$C1005,"3MW",CF16:CF1005)</f>
        <v>3208267</v>
      </c>
      <c r="CG12" s="149">
        <f>SUMIF($C16:$C1005,"3MW",CG16:CG1005)</f>
        <v>874961</v>
      </c>
      <c r="CH12" s="149">
        <f>SUMIF($C16:$C1007,"3MW",CH16:CH1007)</f>
        <v>4171271</v>
      </c>
      <c r="CI12" s="153">
        <f t="shared" ref="CI12:CR12" si="28">SUMIF($C16:$C985,"3MW",CI16:CI985)</f>
        <v>315803</v>
      </c>
      <c r="CJ12" s="149">
        <f t="shared" si="28"/>
        <v>436858</v>
      </c>
      <c r="CK12" s="149">
        <f t="shared" si="28"/>
        <v>511103</v>
      </c>
      <c r="CL12" s="149">
        <f t="shared" si="28"/>
        <v>565989</v>
      </c>
      <c r="CM12" s="149">
        <f t="shared" si="28"/>
        <v>499453</v>
      </c>
      <c r="CN12" s="149">
        <f t="shared" si="28"/>
        <v>575518</v>
      </c>
      <c r="CO12" s="149">
        <f t="shared" si="28"/>
        <v>583049</v>
      </c>
      <c r="CP12" s="149">
        <f t="shared" si="28"/>
        <v>690490</v>
      </c>
      <c r="CQ12" s="149">
        <f t="shared" si="28"/>
        <v>767759</v>
      </c>
      <c r="CR12" s="149">
        <f t="shared" si="28"/>
        <v>819615</v>
      </c>
      <c r="CS12" s="149">
        <f>SUMIF($C16:$C1005,"3MW",CS16:CS1005)</f>
        <v>205217</v>
      </c>
      <c r="CT12" s="149">
        <f>SUMIF($C16:$C1005,"3MW",CT16:CT1005)</f>
        <v>193715</v>
      </c>
      <c r="CU12" s="149">
        <f>SUMIF($C16:$C1005,"3MW",CU16:CU1005)</f>
        <v>35064</v>
      </c>
      <c r="CV12" s="149">
        <f>SUMIF($C16:$C1007,"3MW",CV16:CV1007)</f>
        <v>240957</v>
      </c>
    </row>
    <row r="13" spans="1:100" ht="12.95" customHeight="1" x14ac:dyDescent="0.2">
      <c r="A13" s="41"/>
      <c r="B13" s="102" t="s">
        <v>1863</v>
      </c>
      <c r="C13" s="9"/>
      <c r="D13" s="149">
        <f t="shared" ref="D13:M13" si="29">SUMIF($C16:$C985,"4NE",D16:D985)</f>
        <v>4350878</v>
      </c>
      <c r="E13" s="149">
        <f t="shared" si="29"/>
        <v>6460564</v>
      </c>
      <c r="F13" s="149">
        <f t="shared" si="29"/>
        <v>7692957</v>
      </c>
      <c r="G13" s="149">
        <f t="shared" si="29"/>
        <v>8500604</v>
      </c>
      <c r="H13" s="149">
        <f t="shared" si="29"/>
        <v>9264633</v>
      </c>
      <c r="I13" s="149">
        <f t="shared" si="29"/>
        <v>9820650</v>
      </c>
      <c r="J13" s="149">
        <f t="shared" si="29"/>
        <v>10236173</v>
      </c>
      <c r="K13" s="149">
        <f t="shared" si="29"/>
        <v>10891589</v>
      </c>
      <c r="L13" s="149">
        <f t="shared" si="29"/>
        <v>11303903</v>
      </c>
      <c r="M13" s="149">
        <f t="shared" si="29"/>
        <v>11866733</v>
      </c>
      <c r="N13" s="148"/>
      <c r="O13" s="82">
        <f>+AJ13+AX13+BL13+CD13+CR13</f>
        <v>11866882</v>
      </c>
      <c r="P13" s="83">
        <f t="shared" si="5"/>
        <v>149</v>
      </c>
      <c r="Q13" s="149">
        <f>SUMIF($C16:$C1005,"4NE",Q16:Q1005)</f>
        <v>13864768</v>
      </c>
      <c r="R13" s="149">
        <f>SUMIF($C16:$C1005,"4NE",R16:R1005)</f>
        <v>14765131</v>
      </c>
      <c r="S13" s="120"/>
      <c r="T13" s="82">
        <f t="shared" si="0"/>
        <v>14765131</v>
      </c>
      <c r="U13" s="83">
        <f t="shared" si="1"/>
        <v>0</v>
      </c>
      <c r="V13" s="136"/>
      <c r="W13" s="136">
        <f>SUMIF($C16:$C1007,"4NE",W16:W1007)</f>
        <v>15476584</v>
      </c>
      <c r="X13" s="120"/>
      <c r="Y13" s="82">
        <f t="shared" si="2"/>
        <v>15476584</v>
      </c>
      <c r="Z13" s="83">
        <f t="shared" si="3"/>
        <v>0</v>
      </c>
      <c r="AA13" s="153">
        <f t="shared" ref="AA13:AJ13" si="30">SUMIF($C16:$C985,"4NE",AA16:AA985)</f>
        <v>2817123</v>
      </c>
      <c r="AB13" s="149">
        <f t="shared" si="30"/>
        <v>4214090</v>
      </c>
      <c r="AC13" s="149">
        <f t="shared" si="30"/>
        <v>5138080</v>
      </c>
      <c r="AD13" s="149">
        <f t="shared" si="30"/>
        <v>5798101</v>
      </c>
      <c r="AE13" s="149">
        <f t="shared" si="30"/>
        <v>6484863</v>
      </c>
      <c r="AF13" s="149">
        <f t="shared" si="30"/>
        <v>6828316</v>
      </c>
      <c r="AG13" s="149">
        <f t="shared" si="30"/>
        <v>7001655</v>
      </c>
      <c r="AH13" s="149">
        <f t="shared" si="30"/>
        <v>7167025</v>
      </c>
      <c r="AI13" s="149">
        <f t="shared" si="30"/>
        <v>7412198</v>
      </c>
      <c r="AJ13" s="149">
        <f t="shared" si="30"/>
        <v>7629583</v>
      </c>
      <c r="AK13" s="149">
        <f>SUMIF($C16:$C1005,"4NE",AK16:AK1005)</f>
        <v>8959798</v>
      </c>
      <c r="AL13" s="149">
        <f>SUMIF($C16:$C1005,"4NE",AL16:AL1005)</f>
        <v>9842278</v>
      </c>
      <c r="AM13" s="149">
        <f>SUMIF($C16:$C1005,"4NE",AM16:AM1005)</f>
        <v>582136</v>
      </c>
      <c r="AN13" s="149">
        <f>SUMIF($C16:$C1007,"4NE",AN16:AN1007)</f>
        <v>8807525</v>
      </c>
      <c r="AO13" s="153">
        <f t="shared" ref="AO13:AX13" si="31">SUMIF($C16:$C985,"4NE",AO16:AO985)</f>
        <v>168300</v>
      </c>
      <c r="AP13" s="149">
        <f t="shared" si="31"/>
        <v>248289</v>
      </c>
      <c r="AQ13" s="149">
        <f t="shared" si="31"/>
        <v>321086</v>
      </c>
      <c r="AR13" s="149">
        <f t="shared" si="31"/>
        <v>373908</v>
      </c>
      <c r="AS13" s="149">
        <f t="shared" si="31"/>
        <v>403514</v>
      </c>
      <c r="AT13" s="149">
        <f t="shared" si="31"/>
        <v>444604</v>
      </c>
      <c r="AU13" s="149">
        <f t="shared" si="31"/>
        <v>444140</v>
      </c>
      <c r="AV13" s="149">
        <f t="shared" si="31"/>
        <v>485243</v>
      </c>
      <c r="AW13" s="149">
        <f t="shared" si="31"/>
        <v>511387</v>
      </c>
      <c r="AX13" s="149">
        <f t="shared" si="31"/>
        <v>545956</v>
      </c>
      <c r="AY13" s="149">
        <f>SUMIF($C16:$C1005,"4NE",AY16:AY1005)</f>
        <v>658418</v>
      </c>
      <c r="AZ13" s="149">
        <f>SUMIF($C16:$C1005,"4NE",AZ16:AZ1005)</f>
        <v>555153</v>
      </c>
      <c r="BA13" s="149">
        <f>SUMIF($C16:$C1005,"4NE",BA16:BA1005)</f>
        <v>7523</v>
      </c>
      <c r="BB13" s="149">
        <f>SUMIF($C16:$C1007,"4NE",BB16:BB1007)</f>
        <v>505148</v>
      </c>
      <c r="BC13" s="153">
        <f t="shared" ref="BC13:BL13" si="32">SUMIF($C16:$C985,"4NE",BC16:BC985)</f>
        <v>340575</v>
      </c>
      <c r="BD13" s="149">
        <f t="shared" si="32"/>
        <v>451213</v>
      </c>
      <c r="BE13" s="149">
        <f t="shared" si="32"/>
        <v>475796</v>
      </c>
      <c r="BF13" s="149">
        <f t="shared" si="32"/>
        <v>462675</v>
      </c>
      <c r="BG13" s="149">
        <f t="shared" si="32"/>
        <v>474059</v>
      </c>
      <c r="BH13" s="149">
        <f t="shared" si="32"/>
        <v>490275</v>
      </c>
      <c r="BI13" s="149">
        <f t="shared" si="32"/>
        <v>529588</v>
      </c>
      <c r="BJ13" s="149">
        <f t="shared" si="32"/>
        <v>637410</v>
      </c>
      <c r="BK13" s="149">
        <f t="shared" si="32"/>
        <v>641352</v>
      </c>
      <c r="BL13" s="154">
        <f t="shared" si="32"/>
        <v>717270</v>
      </c>
      <c r="BM13" s="149">
        <f>SUMIF($C16:$C1005,"4NE",BM16:BM1005)</f>
        <v>712488</v>
      </c>
      <c r="BN13" s="149">
        <f>SUMIF($C16:$C1005,"4NE",BN16:BN1005)</f>
        <v>724295</v>
      </c>
      <c r="BO13" s="149">
        <f>SUMIF($C16:$C1005,"4NE",BO16:BO1005)</f>
        <v>15008</v>
      </c>
      <c r="BP13" s="149">
        <f>SUMIF($C16:$C1007,"4NE",BP16:BP1007)</f>
        <v>985794</v>
      </c>
      <c r="BQ13" s="153">
        <f>SUMIF($C16:$C1005,"4NE",BQ16:BQ1005)</f>
        <v>920499</v>
      </c>
      <c r="BR13" s="149">
        <f>SUMIF($C16:$C1005,"4NE",BR16:BR1005)</f>
        <v>949738</v>
      </c>
      <c r="BS13" s="149">
        <f>SUMIF($C16:$C1005,"4NE",BS16:BS1005)</f>
        <v>42208</v>
      </c>
      <c r="BT13" s="149">
        <f>SUMIF($C16:$C1007,"4NE",BT16:BT1007)</f>
        <v>1117368</v>
      </c>
      <c r="BU13" s="153">
        <f t="shared" ref="BU13:CD13" si="33">SUMIF($C16:$C985,"4NE",BU16:BU985)</f>
        <v>639206</v>
      </c>
      <c r="BV13" s="149">
        <f t="shared" si="33"/>
        <v>950305</v>
      </c>
      <c r="BW13" s="149">
        <f t="shared" si="33"/>
        <v>1083230</v>
      </c>
      <c r="BX13" s="149">
        <f t="shared" si="33"/>
        <v>1194294</v>
      </c>
      <c r="BY13" s="149">
        <f t="shared" si="33"/>
        <v>1225524</v>
      </c>
      <c r="BZ13" s="149">
        <f t="shared" si="33"/>
        <v>1342986</v>
      </c>
      <c r="CA13" s="149">
        <f t="shared" si="33"/>
        <v>1546502</v>
      </c>
      <c r="CB13" s="149">
        <f t="shared" si="33"/>
        <v>1841721</v>
      </c>
      <c r="CC13" s="149">
        <f t="shared" si="33"/>
        <v>1801701</v>
      </c>
      <c r="CD13" s="149">
        <f t="shared" si="33"/>
        <v>1951624</v>
      </c>
      <c r="CE13" s="149">
        <f>SUMIF($C16:$C1005,"4NE",CE16:CE1005)</f>
        <v>2412119</v>
      </c>
      <c r="CF13" s="149">
        <f>SUMIF($C16:$C1005,"4NE",CF16:CF1005)</f>
        <v>2482017</v>
      </c>
      <c r="CG13" s="149">
        <f>SUMIF($C16:$C1005,"4NE",CG16:CG1005)</f>
        <v>133831</v>
      </c>
      <c r="CH13" s="149">
        <f>SUMIF($C16:$C1007,"4NE",CH16:CH1007)</f>
        <v>3599400</v>
      </c>
      <c r="CI13" s="153">
        <f t="shared" ref="CI13:CR13" si="34">SUMIF($C16:$C985,"4NE",CI16:CI985)</f>
        <v>385674</v>
      </c>
      <c r="CJ13" s="149">
        <f t="shared" si="34"/>
        <v>599135</v>
      </c>
      <c r="CK13" s="149">
        <f t="shared" si="34"/>
        <v>674765</v>
      </c>
      <c r="CL13" s="149">
        <f t="shared" si="34"/>
        <v>671626</v>
      </c>
      <c r="CM13" s="149">
        <f t="shared" si="34"/>
        <v>676673</v>
      </c>
      <c r="CN13" s="149">
        <f t="shared" si="34"/>
        <v>714469</v>
      </c>
      <c r="CO13" s="149">
        <f t="shared" si="34"/>
        <v>714288</v>
      </c>
      <c r="CP13" s="149">
        <f t="shared" si="34"/>
        <v>760190</v>
      </c>
      <c r="CQ13" s="149">
        <f t="shared" si="34"/>
        <v>937265</v>
      </c>
      <c r="CR13" s="149">
        <f t="shared" si="34"/>
        <v>1022449</v>
      </c>
      <c r="CS13" s="149">
        <f>SUMIF($C16:$C1005,"4NE",CS16:CS1005)</f>
        <v>203062</v>
      </c>
      <c r="CT13" s="149">
        <f>SUMIF($C16:$C1005,"4NE",CT16:CT1005)</f>
        <v>211650</v>
      </c>
      <c r="CU13" s="149">
        <f>SUMIF($C16:$C1005,"4NE",CU16:CU1005)</f>
        <v>76100</v>
      </c>
      <c r="CV13" s="149">
        <f>SUMIF($C16:$C1007,"4NE",CV16:CV1007)</f>
        <v>461349</v>
      </c>
    </row>
    <row r="14" spans="1:100" ht="12.95" customHeight="1" x14ac:dyDescent="0.2">
      <c r="A14" s="41"/>
      <c r="B14" s="6" t="s">
        <v>1925</v>
      </c>
      <c r="C14" s="9"/>
      <c r="D14" s="149">
        <f t="shared" ref="D14:M14" si="35">SUMIF($C16:$C985,"5DC",D16:D985)</f>
        <v>121848</v>
      </c>
      <c r="E14" s="149">
        <f t="shared" si="35"/>
        <v>229765</v>
      </c>
      <c r="F14" s="149">
        <f t="shared" si="35"/>
        <v>218125</v>
      </c>
      <c r="G14" s="149">
        <f t="shared" si="35"/>
        <v>230212</v>
      </c>
      <c r="H14" s="149">
        <f t="shared" si="35"/>
        <v>271197</v>
      </c>
      <c r="I14" s="149">
        <f t="shared" si="35"/>
        <v>273262</v>
      </c>
      <c r="J14" s="149">
        <f t="shared" si="35"/>
        <v>269005</v>
      </c>
      <c r="K14" s="149">
        <f t="shared" si="35"/>
        <v>327232</v>
      </c>
      <c r="L14" s="149">
        <f t="shared" si="35"/>
        <v>369020</v>
      </c>
      <c r="M14" s="149">
        <f t="shared" si="35"/>
        <v>325726</v>
      </c>
      <c r="N14" s="80"/>
      <c r="O14" s="82"/>
      <c r="P14" s="83"/>
      <c r="Q14" s="149">
        <f>SUMIF($C16:$C1005,"5DC",Q16:Q1005)</f>
        <v>470217</v>
      </c>
      <c r="R14" s="149">
        <f>SUMIF($C16:$C1005,"5DC",R16:R1005)</f>
        <v>493469</v>
      </c>
      <c r="S14" s="120"/>
      <c r="T14" s="82">
        <f t="shared" si="0"/>
        <v>493469</v>
      </c>
      <c r="U14" s="83">
        <f t="shared" si="1"/>
        <v>0</v>
      </c>
      <c r="V14" s="136"/>
      <c r="W14" s="136">
        <f>SUMIF($C16:$C1007,"5DC",W16:W1007)</f>
        <v>553680</v>
      </c>
      <c r="X14" s="120"/>
      <c r="Y14" s="82">
        <f t="shared" si="2"/>
        <v>553680</v>
      </c>
      <c r="Z14" s="83">
        <f t="shared" si="3"/>
        <v>0</v>
      </c>
      <c r="AA14" s="13">
        <f t="shared" ref="AA14:AJ14" si="36">SUMIF($C16:$C985,"5DC",AA16:AA985)</f>
        <v>84793</v>
      </c>
      <c r="AB14" s="13">
        <f t="shared" si="36"/>
        <v>173755</v>
      </c>
      <c r="AC14" s="13">
        <f t="shared" si="36"/>
        <v>179765</v>
      </c>
      <c r="AD14" s="13">
        <f t="shared" si="36"/>
        <v>188841</v>
      </c>
      <c r="AE14" s="13">
        <f t="shared" si="36"/>
        <v>214130</v>
      </c>
      <c r="AF14" s="13">
        <f t="shared" si="36"/>
        <v>219127</v>
      </c>
      <c r="AG14" s="13">
        <f t="shared" si="36"/>
        <v>202436</v>
      </c>
      <c r="AH14" s="13">
        <f t="shared" si="36"/>
        <v>248059</v>
      </c>
      <c r="AI14" s="13">
        <f t="shared" si="36"/>
        <v>289575</v>
      </c>
      <c r="AJ14" s="13">
        <f t="shared" si="36"/>
        <v>267809</v>
      </c>
      <c r="AK14" s="13">
        <f>SUMIF($C16:$C1005,"5DC",AK16:AK1005)</f>
        <v>308150</v>
      </c>
      <c r="AL14" s="13">
        <f>SUMIF($C16:$C1005,"5DC",AL16:AL1005)</f>
        <v>312255</v>
      </c>
      <c r="AM14" s="13">
        <f>SUMIF($C16:$C1005,"5DC",AM16:AM1005)</f>
        <v>0</v>
      </c>
      <c r="AN14" s="13">
        <f>SUMIF($C16:$C1007,"5DC",AN16:AN1007)</f>
        <v>298974</v>
      </c>
      <c r="AO14" s="13"/>
      <c r="AP14" s="8" t="s">
        <v>1018</v>
      </c>
      <c r="AQ14" s="23" t="s">
        <v>1530</v>
      </c>
      <c r="AR14" s="23"/>
      <c r="AS14" s="23"/>
      <c r="AT14" s="23"/>
      <c r="AU14" s="23"/>
      <c r="AV14" s="23"/>
      <c r="AW14" s="23"/>
      <c r="AX14" s="23"/>
      <c r="AY14" s="13">
        <f>SUMIF($C16:$C1005,"5DC",AY16:AY1005)</f>
        <v>11863</v>
      </c>
      <c r="AZ14" s="13">
        <f>SUMIF($C16:$C1005,"5DC",AZ16:AZ1005)</f>
        <v>5730</v>
      </c>
      <c r="BA14" s="13">
        <f>SUMIF($C16:$C1005,"5DC",BA16:BA1005)</f>
        <v>0</v>
      </c>
      <c r="BB14" s="13">
        <f>SUMIF($C16:$C1007,"5DC",BB16:BB1007)</f>
        <v>4864</v>
      </c>
      <c r="BC14" s="13">
        <f t="shared" ref="BC14:BO14" si="37">SUMIF($C16:$C1005,"5DC",BC16:BC1005)</f>
        <v>6492</v>
      </c>
      <c r="BD14" s="13">
        <f t="shared" si="37"/>
        <v>15889</v>
      </c>
      <c r="BE14" s="13">
        <f t="shared" si="37"/>
        <v>12185</v>
      </c>
      <c r="BF14" s="13">
        <f t="shared" si="37"/>
        <v>10691</v>
      </c>
      <c r="BG14" s="13">
        <f t="shared" si="37"/>
        <v>7406</v>
      </c>
      <c r="BH14" s="13">
        <f t="shared" si="37"/>
        <v>12848</v>
      </c>
      <c r="BI14" s="13">
        <f t="shared" si="37"/>
        <v>9523</v>
      </c>
      <c r="BJ14" s="13">
        <f t="shared" si="37"/>
        <v>10253</v>
      </c>
      <c r="BK14" s="13">
        <f t="shared" si="37"/>
        <v>7695</v>
      </c>
      <c r="BL14" s="13">
        <f t="shared" si="37"/>
        <v>5379</v>
      </c>
      <c r="BM14" s="13">
        <f t="shared" si="37"/>
        <v>11487</v>
      </c>
      <c r="BN14" s="13">
        <f t="shared" si="37"/>
        <v>11539</v>
      </c>
      <c r="BO14" s="13">
        <f t="shared" si="37"/>
        <v>0</v>
      </c>
      <c r="BP14" s="13">
        <f>SUMIF($C16:$C1007,"5DC",BP16:BP1007)</f>
        <v>11459</v>
      </c>
      <c r="BQ14" s="13">
        <f>SUMIF($C16:$C1005,"5DC",BQ16:BQ1005)</f>
        <v>55068</v>
      </c>
      <c r="BR14" s="13">
        <f>SUMIF($C16:$C1005,"5DC",BR16:BR1005)</f>
        <v>58182</v>
      </c>
      <c r="BS14" s="13">
        <f>SUMIF($C16:$C1005,"5DC",BS16:BS1005)</f>
        <v>0</v>
      </c>
      <c r="BT14" s="13">
        <f>SUMIF($C16:$C1007,"5DC",BT16:BT1007)</f>
        <v>66768</v>
      </c>
      <c r="BU14" s="13"/>
      <c r="BV14" s="8" t="s">
        <v>1018</v>
      </c>
      <c r="BW14" s="23" t="s">
        <v>1530</v>
      </c>
      <c r="BX14" s="23"/>
      <c r="BY14" s="23"/>
      <c r="BZ14" s="23"/>
      <c r="CA14" s="23"/>
      <c r="CB14" s="23"/>
      <c r="CC14" s="23"/>
      <c r="CD14" s="23"/>
      <c r="CE14" s="13">
        <f>SUMIF($C16:$C1005,"5DC",CE16:CE1005)</f>
        <v>83500</v>
      </c>
      <c r="CF14" s="13">
        <f>SUMIF($C16:$C1005,"5DC",CF16:CF1005)</f>
        <v>104721</v>
      </c>
      <c r="CG14" s="13">
        <f>SUMIF($C16:$C1005,"5DC",CG16:CG1005)</f>
        <v>0</v>
      </c>
      <c r="CH14" s="13">
        <f>SUMIF($C16:$C1007,"5DC",CH16:CH1007)</f>
        <v>158823</v>
      </c>
      <c r="CI14" s="13"/>
      <c r="CJ14" s="8" t="s">
        <v>1018</v>
      </c>
      <c r="CK14" s="23" t="s">
        <v>1018</v>
      </c>
      <c r="CL14" s="23"/>
      <c r="CM14" s="23"/>
      <c r="CN14" s="23"/>
      <c r="CO14" s="23"/>
      <c r="CP14" s="23"/>
      <c r="CQ14" s="23"/>
      <c r="CR14" s="23"/>
      <c r="CS14" s="8">
        <f>SUMIF($C16:$C1005,"5DC",CS16:CS1005)</f>
        <v>149</v>
      </c>
      <c r="CT14" s="8">
        <f>SUMIF($C16:$C1005,"5DC",CT16:CT1005)</f>
        <v>1042</v>
      </c>
      <c r="CU14" s="8">
        <f>SUMIF($C16:$C1005,"5DC",CU16:CU1005)</f>
        <v>0</v>
      </c>
      <c r="CV14" s="8">
        <f>SUMIF($C16:$C1007,"5DC",CV16:CV1007)</f>
        <v>12792</v>
      </c>
    </row>
    <row r="15" spans="1:100" ht="12.95" customHeight="1" x14ac:dyDescent="0.2">
      <c r="A15" s="41"/>
      <c r="B15" s="10" t="s">
        <v>1818</v>
      </c>
      <c r="C15" s="9"/>
      <c r="D15" s="284"/>
      <c r="E15" s="8"/>
      <c r="F15" s="19"/>
      <c r="G15" s="190"/>
      <c r="H15" s="190"/>
      <c r="I15" s="190"/>
      <c r="J15" s="190"/>
      <c r="K15" s="190"/>
      <c r="L15" s="149"/>
      <c r="M15" s="149">
        <f>SUM(M16:M710)</f>
        <v>45430957</v>
      </c>
      <c r="N15" s="190"/>
      <c r="O15" s="82"/>
      <c r="P15" s="83"/>
      <c r="Q15" s="149">
        <f>SUM(Q16:Q710)</f>
        <v>49429365</v>
      </c>
      <c r="R15" s="149">
        <f>SUM(R16:R710)</f>
        <v>52718694</v>
      </c>
      <c r="S15" s="120"/>
      <c r="T15" s="82">
        <f t="shared" ref="T15:T46" si="38">+AL15+AZ15+BN15+BR15+CF15+CT15</f>
        <v>52718694</v>
      </c>
      <c r="U15" s="83">
        <f t="shared" ref="U15:U46" si="39">+T15-R15</f>
        <v>0</v>
      </c>
      <c r="V15" s="136"/>
      <c r="W15" s="136">
        <f>SUM(W16:W710)</f>
        <v>56543563</v>
      </c>
      <c r="X15" s="120"/>
      <c r="Y15" s="82">
        <f t="shared" ref="Y15:Y78" si="40">AN15+BB15+BP15+BT15+CH15+CV15</f>
        <v>56543563</v>
      </c>
      <c r="Z15" s="83">
        <f t="shared" ref="Z15:Z78" si="41">+Y15-W15</f>
        <v>0</v>
      </c>
      <c r="AA15" s="13"/>
      <c r="AB15" s="8"/>
      <c r="AC15" s="8"/>
      <c r="AD15" s="8"/>
      <c r="AE15" s="8"/>
      <c r="AF15" s="8"/>
      <c r="AG15" s="8"/>
      <c r="AH15" s="8"/>
      <c r="AI15" s="149"/>
      <c r="AJ15" s="149">
        <f>SUM(AJ16:AJ710)</f>
        <v>26588490</v>
      </c>
      <c r="AK15" s="149">
        <f>SUM(AK16:AK710)</f>
        <v>30259552</v>
      </c>
      <c r="AL15" s="149">
        <f>SUM(AL16:AL710)</f>
        <v>32701615</v>
      </c>
      <c r="AM15" s="149">
        <f>SUM(AM16:AM710)</f>
        <v>7564923</v>
      </c>
      <c r="AN15" s="149">
        <f>SUM(AN16:AN710)</f>
        <v>30877642</v>
      </c>
      <c r="AO15" s="13"/>
      <c r="AP15" s="8"/>
      <c r="AQ15" s="8"/>
      <c r="AR15" s="8"/>
      <c r="AS15" s="8"/>
      <c r="AT15" s="8"/>
      <c r="AU15" s="155"/>
      <c r="AV15" s="155"/>
      <c r="AW15" s="149"/>
      <c r="AX15" s="149">
        <f>SUM(AX16:AX710)</f>
        <v>3205981</v>
      </c>
      <c r="AY15" s="149">
        <f>SUM(AY16:AY710)</f>
        <v>3268409</v>
      </c>
      <c r="AZ15" s="149">
        <f>SUM(AZ16:AZ710)</f>
        <v>3328280</v>
      </c>
      <c r="BA15" s="149">
        <f>SUM(BA16:BA710)</f>
        <v>296566</v>
      </c>
      <c r="BB15" s="149">
        <f>SUM(BB16:BB710)</f>
        <v>3414478</v>
      </c>
      <c r="BC15" s="13"/>
      <c r="BD15" s="8"/>
      <c r="BE15" s="8"/>
      <c r="BF15" s="36"/>
      <c r="BG15" s="37"/>
      <c r="BH15" s="37"/>
      <c r="BI15" s="37"/>
      <c r="BJ15" s="37"/>
      <c r="BK15" s="149"/>
      <c r="BL15" s="154">
        <f t="shared" ref="BL15:BT15" si="42">SUM(BL16:BL710)</f>
        <v>2670724</v>
      </c>
      <c r="BM15" s="149">
        <f t="shared" si="42"/>
        <v>2679064</v>
      </c>
      <c r="BN15" s="149">
        <f t="shared" si="42"/>
        <v>2750428</v>
      </c>
      <c r="BO15" s="149">
        <f t="shared" si="42"/>
        <v>727910</v>
      </c>
      <c r="BP15" s="149">
        <f t="shared" si="42"/>
        <v>3370503</v>
      </c>
      <c r="BQ15" s="153">
        <f t="shared" si="42"/>
        <v>3086812</v>
      </c>
      <c r="BR15" s="149">
        <f t="shared" si="42"/>
        <v>3174366</v>
      </c>
      <c r="BS15" s="149">
        <f t="shared" si="42"/>
        <v>911914</v>
      </c>
      <c r="BT15" s="149">
        <f t="shared" si="42"/>
        <v>3522098</v>
      </c>
      <c r="BU15" s="13"/>
      <c r="BV15" s="8"/>
      <c r="BW15" s="8"/>
      <c r="BX15" s="8"/>
      <c r="BY15" s="23"/>
      <c r="BZ15" s="23"/>
      <c r="CA15" s="23"/>
      <c r="CB15" s="23"/>
      <c r="CC15" s="149"/>
      <c r="CD15" s="149">
        <f>SUM(CD16:CD710)</f>
        <v>9366640</v>
      </c>
      <c r="CE15" s="149">
        <f>SUM(CE16:CE710)</f>
        <v>9563137</v>
      </c>
      <c r="CF15" s="149">
        <f>SUM(CF16:CF710)</f>
        <v>9882818</v>
      </c>
      <c r="CG15" s="149">
        <f>SUM(CG16:CG710)</f>
        <v>2084211</v>
      </c>
      <c r="CH15" s="149">
        <f>SUM(CH16:CH710)</f>
        <v>13624900</v>
      </c>
      <c r="CI15" s="13"/>
      <c r="CJ15" s="8"/>
      <c r="CK15" s="8"/>
      <c r="CL15" s="8"/>
      <c r="CM15" s="23"/>
      <c r="CN15" s="23"/>
      <c r="CO15" s="23"/>
      <c r="CP15" s="23"/>
      <c r="CQ15" s="149"/>
      <c r="CR15" s="149">
        <f>SUM(CR16:CR710)</f>
        <v>3599122</v>
      </c>
      <c r="CS15" s="149">
        <f>SUM(CS16:CS710)</f>
        <v>882346</v>
      </c>
      <c r="CT15" s="149">
        <f>SUM(CT16:CT710)</f>
        <v>881187</v>
      </c>
      <c r="CU15" s="149">
        <f>SUM(CU16:CU710)</f>
        <v>376562</v>
      </c>
      <c r="CV15" s="149">
        <f>SUM(CV16:CV710)</f>
        <v>1733942</v>
      </c>
    </row>
    <row r="16" spans="1:100" ht="12.95" customHeight="1" x14ac:dyDescent="0.2">
      <c r="A16" s="41" t="s">
        <v>485</v>
      </c>
      <c r="B16" s="6" t="s">
        <v>980</v>
      </c>
      <c r="C16" s="22" t="s">
        <v>1909</v>
      </c>
      <c r="D16" s="284">
        <v>735542</v>
      </c>
      <c r="E16" s="8">
        <v>901156</v>
      </c>
      <c r="F16" s="23">
        <v>1140235</v>
      </c>
      <c r="G16" s="163">
        <v>1244132</v>
      </c>
      <c r="H16" s="23">
        <v>1375014</v>
      </c>
      <c r="I16" s="23">
        <v>1443792</v>
      </c>
      <c r="J16" s="23">
        <v>1499977</v>
      </c>
      <c r="K16" s="23">
        <v>1554103</v>
      </c>
      <c r="L16" s="23">
        <v>1680927</v>
      </c>
      <c r="M16" s="23">
        <v>1856270</v>
      </c>
      <c r="N16" s="70">
        <f t="shared" ref="N16:N47" si="43">IF(M16&gt;0,RANK(M16,$M$16:$M$1005),"—")</f>
        <v>1</v>
      </c>
      <c r="O16" s="82">
        <f t="shared" ref="O16:O47" si="44">+AJ16+AX16+BL16+CD16+CR16</f>
        <v>1856270</v>
      </c>
      <c r="P16" s="83">
        <f t="shared" ref="P16:P47" si="45">+O16-M16</f>
        <v>0</v>
      </c>
      <c r="Q16" s="115">
        <v>2004482</v>
      </c>
      <c r="R16" s="115">
        <v>2145308</v>
      </c>
      <c r="S16" s="70">
        <f t="shared" ref="S16:S47" si="46">IF(R16&gt;0,RANK(R16,$R$16:$R$1005),"—")</f>
        <v>1</v>
      </c>
      <c r="T16" s="82">
        <f t="shared" si="38"/>
        <v>2145308</v>
      </c>
      <c r="U16" s="83">
        <f t="shared" si="39"/>
        <v>0</v>
      </c>
      <c r="V16" s="163">
        <v>2242478</v>
      </c>
      <c r="W16" s="163">
        <v>2305679</v>
      </c>
      <c r="X16" s="70">
        <f t="shared" ref="X16:X79" si="47">IF(W16&gt;0,RANK(W16,$W$16:$W$1007),"—")</f>
        <v>1</v>
      </c>
      <c r="Y16" s="82">
        <f t="shared" si="40"/>
        <v>2305679</v>
      </c>
      <c r="Z16" s="83">
        <f t="shared" si="41"/>
        <v>0</v>
      </c>
      <c r="AA16" s="13">
        <v>666696</v>
      </c>
      <c r="AB16" s="8">
        <v>793266</v>
      </c>
      <c r="AC16" s="23">
        <v>1022510</v>
      </c>
      <c r="AD16" s="23">
        <v>1106971</v>
      </c>
      <c r="AE16" s="23">
        <v>1229426</v>
      </c>
      <c r="AF16" s="23">
        <v>1277292</v>
      </c>
      <c r="AG16" s="23">
        <v>1307453</v>
      </c>
      <c r="AH16" s="23">
        <v>1362836</v>
      </c>
      <c r="AI16" s="23">
        <v>1425100</v>
      </c>
      <c r="AJ16" s="23">
        <v>1587547</v>
      </c>
      <c r="AK16" s="224">
        <v>1737261</v>
      </c>
      <c r="AL16" s="224">
        <v>1884025</v>
      </c>
      <c r="AM16" s="224">
        <v>1950016</v>
      </c>
      <c r="AN16" s="224">
        <v>1992837</v>
      </c>
      <c r="AO16" s="13">
        <v>592</v>
      </c>
      <c r="AP16" s="8">
        <v>2391</v>
      </c>
      <c r="AQ16" s="23">
        <v>2612</v>
      </c>
      <c r="AR16" s="23">
        <v>4186</v>
      </c>
      <c r="AS16" s="23">
        <v>5365</v>
      </c>
      <c r="AT16" s="23">
        <v>4627</v>
      </c>
      <c r="AU16" s="150">
        <v>5830</v>
      </c>
      <c r="AV16" s="150">
        <v>4870</v>
      </c>
      <c r="AW16" s="150">
        <v>6694</v>
      </c>
      <c r="AX16" s="150">
        <v>9037</v>
      </c>
      <c r="AY16" s="224">
        <v>10346</v>
      </c>
      <c r="AZ16" s="224">
        <v>7821</v>
      </c>
      <c r="BA16" s="224">
        <v>7286</v>
      </c>
      <c r="BB16" s="224">
        <v>6038</v>
      </c>
      <c r="BC16" s="13">
        <v>13296</v>
      </c>
      <c r="BD16" s="8">
        <v>15751</v>
      </c>
      <c r="BE16" s="23">
        <v>20282</v>
      </c>
      <c r="BF16" s="37">
        <v>19477</v>
      </c>
      <c r="BG16" s="37">
        <v>19838</v>
      </c>
      <c r="BH16" s="37">
        <v>23446</v>
      </c>
      <c r="BI16" s="37">
        <v>25162</v>
      </c>
      <c r="BJ16" s="37">
        <v>27453</v>
      </c>
      <c r="BK16" s="37">
        <v>39183</v>
      </c>
      <c r="BL16" s="129">
        <v>37113</v>
      </c>
      <c r="BM16" s="224">
        <v>67600</v>
      </c>
      <c r="BN16" s="335">
        <v>78396</v>
      </c>
      <c r="BO16" s="276">
        <v>56966</v>
      </c>
      <c r="BP16" s="276">
        <v>66221</v>
      </c>
      <c r="BQ16" s="336">
        <v>90648</v>
      </c>
      <c r="BR16" s="224">
        <v>103867</v>
      </c>
      <c r="BS16" s="224">
        <v>134815</v>
      </c>
      <c r="BT16" s="224">
        <v>136259</v>
      </c>
      <c r="BU16" s="13">
        <v>31402</v>
      </c>
      <c r="BV16" s="8">
        <v>46940</v>
      </c>
      <c r="BW16" s="23">
        <v>50736</v>
      </c>
      <c r="BX16" s="23">
        <v>58616</v>
      </c>
      <c r="BY16" s="23">
        <v>67069</v>
      </c>
      <c r="BZ16" s="23">
        <v>66148</v>
      </c>
      <c r="CA16" s="23">
        <v>69960</v>
      </c>
      <c r="CB16" s="23">
        <v>76474</v>
      </c>
      <c r="CC16" s="23">
        <v>86669</v>
      </c>
      <c r="CD16" s="23">
        <v>97063</v>
      </c>
      <c r="CE16" s="224">
        <v>77460</v>
      </c>
      <c r="CF16" s="224">
        <v>59048</v>
      </c>
      <c r="CG16" s="224">
        <v>86879</v>
      </c>
      <c r="CH16" s="224">
        <v>97914</v>
      </c>
      <c r="CI16" s="13">
        <v>23556</v>
      </c>
      <c r="CJ16" s="8">
        <v>42808</v>
      </c>
      <c r="CK16" s="23">
        <v>44095</v>
      </c>
      <c r="CL16" s="23">
        <v>54882</v>
      </c>
      <c r="CM16" s="23">
        <v>53316</v>
      </c>
      <c r="CN16" s="23">
        <v>72279</v>
      </c>
      <c r="CO16" s="23">
        <v>91572</v>
      </c>
      <c r="CP16" s="23">
        <v>82470</v>
      </c>
      <c r="CQ16" s="23">
        <v>123281</v>
      </c>
      <c r="CR16" s="23">
        <v>125510</v>
      </c>
      <c r="CS16" s="224">
        <v>21167</v>
      </c>
      <c r="CT16" s="223">
        <v>12151</v>
      </c>
      <c r="CU16" s="223">
        <v>6516</v>
      </c>
      <c r="CV16" s="223">
        <v>6410</v>
      </c>
    </row>
    <row r="17" spans="1:100" ht="12.95" customHeight="1" x14ac:dyDescent="0.2">
      <c r="A17" s="41" t="s">
        <v>1044</v>
      </c>
      <c r="B17" s="6" t="s">
        <v>1408</v>
      </c>
      <c r="C17" s="9" t="s">
        <v>1911</v>
      </c>
      <c r="D17" s="284">
        <v>393059</v>
      </c>
      <c r="E17" s="8">
        <v>551556</v>
      </c>
      <c r="F17" s="23">
        <v>673724</v>
      </c>
      <c r="G17" s="163">
        <v>780054</v>
      </c>
      <c r="H17" s="23">
        <v>769126</v>
      </c>
      <c r="I17" s="23">
        <v>808887</v>
      </c>
      <c r="J17" s="23">
        <v>800488</v>
      </c>
      <c r="K17" s="23">
        <v>808731</v>
      </c>
      <c r="L17" s="23">
        <v>876390</v>
      </c>
      <c r="M17" s="23">
        <v>1007198</v>
      </c>
      <c r="N17" s="70">
        <f t="shared" si="43"/>
        <v>2</v>
      </c>
      <c r="O17" s="82">
        <f t="shared" si="44"/>
        <v>1007198</v>
      </c>
      <c r="P17" s="83">
        <f t="shared" si="45"/>
        <v>0</v>
      </c>
      <c r="Q17" s="122">
        <v>1184445</v>
      </c>
      <c r="R17" s="122">
        <v>1279123</v>
      </c>
      <c r="S17" s="70">
        <f t="shared" si="46"/>
        <v>2</v>
      </c>
      <c r="T17" s="82">
        <f t="shared" si="38"/>
        <v>1279123</v>
      </c>
      <c r="U17" s="83">
        <f t="shared" si="39"/>
        <v>0</v>
      </c>
      <c r="V17" s="163">
        <v>1349262</v>
      </c>
      <c r="W17" s="163">
        <v>1369278</v>
      </c>
      <c r="X17" s="70">
        <f t="shared" si="47"/>
        <v>2</v>
      </c>
      <c r="Y17" s="82">
        <f t="shared" si="40"/>
        <v>1369278</v>
      </c>
      <c r="Z17" s="83">
        <f t="shared" si="41"/>
        <v>0</v>
      </c>
      <c r="AA17" s="13">
        <v>223452</v>
      </c>
      <c r="AB17" s="8">
        <v>364033</v>
      </c>
      <c r="AC17" s="23">
        <v>444255</v>
      </c>
      <c r="AD17" s="23">
        <v>516818</v>
      </c>
      <c r="AE17" s="23">
        <v>521339</v>
      </c>
      <c r="AF17" s="23">
        <v>554516</v>
      </c>
      <c r="AG17" s="23">
        <v>565739</v>
      </c>
      <c r="AH17" s="23">
        <v>577201</v>
      </c>
      <c r="AI17" s="23">
        <v>592768</v>
      </c>
      <c r="AJ17" s="23">
        <v>636216</v>
      </c>
      <c r="AK17" s="224">
        <v>747778</v>
      </c>
      <c r="AL17" s="224">
        <v>820125</v>
      </c>
      <c r="AM17" s="224">
        <v>742160</v>
      </c>
      <c r="AN17" s="224">
        <v>735447</v>
      </c>
      <c r="AO17" s="13">
        <v>5827</v>
      </c>
      <c r="AP17" s="8">
        <v>4561</v>
      </c>
      <c r="AQ17" s="23">
        <v>5298</v>
      </c>
      <c r="AR17" s="23">
        <v>16532</v>
      </c>
      <c r="AS17" s="23">
        <v>16232</v>
      </c>
      <c r="AT17" s="23">
        <v>11887</v>
      </c>
      <c r="AU17" s="150">
        <v>9522</v>
      </c>
      <c r="AV17" s="150">
        <v>6850</v>
      </c>
      <c r="AW17" s="150">
        <v>4953</v>
      </c>
      <c r="AX17" s="150">
        <v>4490</v>
      </c>
      <c r="AY17" s="224">
        <v>3322</v>
      </c>
      <c r="AZ17" s="224">
        <v>1613</v>
      </c>
      <c r="BA17" s="224">
        <v>1710</v>
      </c>
      <c r="BB17" s="224">
        <v>1696</v>
      </c>
      <c r="BC17" s="13">
        <v>24992</v>
      </c>
      <c r="BD17" s="8">
        <v>35515</v>
      </c>
      <c r="BE17" s="23">
        <v>33252</v>
      </c>
      <c r="BF17" s="37">
        <v>36087</v>
      </c>
      <c r="BG17" s="37">
        <v>32215</v>
      </c>
      <c r="BH17" s="37">
        <v>34191</v>
      </c>
      <c r="BI17" s="37">
        <v>32275</v>
      </c>
      <c r="BJ17" s="37">
        <v>36282</v>
      </c>
      <c r="BK17" s="37">
        <v>40696</v>
      </c>
      <c r="BL17" s="129">
        <v>41182</v>
      </c>
      <c r="BM17" s="224">
        <v>38739</v>
      </c>
      <c r="BN17" s="335">
        <v>40079</v>
      </c>
      <c r="BO17" s="276">
        <v>49042</v>
      </c>
      <c r="BP17" s="276">
        <v>60408</v>
      </c>
      <c r="BQ17" s="336">
        <v>47627</v>
      </c>
      <c r="BR17" s="224">
        <v>47046</v>
      </c>
      <c r="BS17" s="224">
        <v>61226</v>
      </c>
      <c r="BT17" s="224">
        <v>58478</v>
      </c>
      <c r="BU17" s="13">
        <v>96183</v>
      </c>
      <c r="BV17" s="8">
        <v>108532</v>
      </c>
      <c r="BW17" s="23">
        <v>135634</v>
      </c>
      <c r="BX17" s="23">
        <v>157565</v>
      </c>
      <c r="BY17" s="23">
        <v>156534</v>
      </c>
      <c r="BZ17" s="23">
        <v>165901</v>
      </c>
      <c r="CA17" s="23">
        <v>153410</v>
      </c>
      <c r="CB17" s="23">
        <v>145970</v>
      </c>
      <c r="CC17" s="23">
        <v>192650</v>
      </c>
      <c r="CD17" s="23">
        <v>271675</v>
      </c>
      <c r="CE17" s="224">
        <v>338515</v>
      </c>
      <c r="CF17" s="224">
        <v>363133</v>
      </c>
      <c r="CG17" s="224">
        <v>483525</v>
      </c>
      <c r="CH17" s="224">
        <v>497063</v>
      </c>
      <c r="CI17" s="13">
        <v>42605</v>
      </c>
      <c r="CJ17" s="8">
        <v>38915</v>
      </c>
      <c r="CK17" s="23">
        <v>55285</v>
      </c>
      <c r="CL17" s="23">
        <v>53052</v>
      </c>
      <c r="CM17" s="23">
        <v>42806</v>
      </c>
      <c r="CN17" s="23">
        <v>42392</v>
      </c>
      <c r="CO17" s="23">
        <v>39542</v>
      </c>
      <c r="CP17" s="23">
        <v>42428</v>
      </c>
      <c r="CQ17" s="23">
        <v>45323</v>
      </c>
      <c r="CR17" s="23">
        <v>53635</v>
      </c>
      <c r="CS17" s="224">
        <v>8464</v>
      </c>
      <c r="CT17" s="223">
        <v>7127</v>
      </c>
      <c r="CU17" s="223">
        <v>11599</v>
      </c>
      <c r="CV17" s="223">
        <v>16186</v>
      </c>
    </row>
    <row r="18" spans="1:100" ht="12.95" customHeight="1" x14ac:dyDescent="0.2">
      <c r="A18" s="41" t="s">
        <v>1042</v>
      </c>
      <c r="B18" s="6" t="s">
        <v>1387</v>
      </c>
      <c r="C18" s="9" t="s">
        <v>1908</v>
      </c>
      <c r="D18" s="284">
        <v>313514</v>
      </c>
      <c r="E18" s="8">
        <v>529342</v>
      </c>
      <c r="F18" s="23">
        <v>627273</v>
      </c>
      <c r="G18" s="163">
        <v>684814</v>
      </c>
      <c r="H18" s="23">
        <v>713976</v>
      </c>
      <c r="I18" s="23">
        <v>707519</v>
      </c>
      <c r="J18" s="23">
        <v>778148</v>
      </c>
      <c r="K18" s="23">
        <v>756787</v>
      </c>
      <c r="L18" s="23">
        <v>765135</v>
      </c>
      <c r="M18" s="23">
        <v>778046</v>
      </c>
      <c r="N18" s="70">
        <f t="shared" si="43"/>
        <v>8</v>
      </c>
      <c r="O18" s="82">
        <f t="shared" si="44"/>
        <v>778046</v>
      </c>
      <c r="P18" s="83">
        <f t="shared" si="45"/>
        <v>0</v>
      </c>
      <c r="Q18" s="121">
        <v>1022740</v>
      </c>
      <c r="R18" s="121">
        <v>1148533</v>
      </c>
      <c r="S18" s="70">
        <f t="shared" si="46"/>
        <v>3</v>
      </c>
      <c r="T18" s="82">
        <f t="shared" si="38"/>
        <v>1148533</v>
      </c>
      <c r="U18" s="83">
        <f t="shared" si="39"/>
        <v>0</v>
      </c>
      <c r="V18" s="163">
        <v>1176340</v>
      </c>
      <c r="W18" s="163">
        <v>1180563</v>
      </c>
      <c r="X18" s="70">
        <f t="shared" si="47"/>
        <v>3</v>
      </c>
      <c r="Y18" s="82">
        <f t="shared" si="40"/>
        <v>1180563</v>
      </c>
      <c r="Z18" s="83">
        <f t="shared" si="41"/>
        <v>0</v>
      </c>
      <c r="AA18" s="13">
        <v>257840</v>
      </c>
      <c r="AB18" s="8">
        <v>389622</v>
      </c>
      <c r="AC18" s="23">
        <v>487059</v>
      </c>
      <c r="AD18" s="23">
        <v>565602</v>
      </c>
      <c r="AE18" s="23">
        <v>625218</v>
      </c>
      <c r="AF18" s="23">
        <v>606317</v>
      </c>
      <c r="AG18" s="23">
        <v>650394</v>
      </c>
      <c r="AH18" s="23">
        <v>620375</v>
      </c>
      <c r="AI18" s="23">
        <v>614069</v>
      </c>
      <c r="AJ18" s="23">
        <v>619353</v>
      </c>
      <c r="AK18" s="224">
        <v>829885</v>
      </c>
      <c r="AL18" s="224">
        <v>948976</v>
      </c>
      <c r="AM18" s="224">
        <v>909034</v>
      </c>
      <c r="AN18" s="224">
        <v>906768</v>
      </c>
      <c r="AO18" s="13">
        <v>7882</v>
      </c>
      <c r="AP18" s="8">
        <v>9984</v>
      </c>
      <c r="AQ18" s="23">
        <v>11043</v>
      </c>
      <c r="AR18" s="23">
        <v>11699</v>
      </c>
      <c r="AS18" s="23">
        <v>10454</v>
      </c>
      <c r="AT18" s="23">
        <v>9860</v>
      </c>
      <c r="AU18" s="150">
        <v>8969</v>
      </c>
      <c r="AV18" s="150">
        <v>10692</v>
      </c>
      <c r="AW18" s="150">
        <v>10634</v>
      </c>
      <c r="AX18" s="150">
        <v>13196</v>
      </c>
      <c r="AY18" s="224">
        <v>23273</v>
      </c>
      <c r="AZ18" s="224">
        <v>20036</v>
      </c>
      <c r="BA18" s="224">
        <v>17431</v>
      </c>
      <c r="BB18" s="224">
        <v>19617</v>
      </c>
      <c r="BC18" s="13">
        <v>26442</v>
      </c>
      <c r="BD18" s="8">
        <v>57405</v>
      </c>
      <c r="BE18" s="23">
        <v>46702</v>
      </c>
      <c r="BF18" s="37">
        <v>48222</v>
      </c>
      <c r="BG18" s="37">
        <v>46531</v>
      </c>
      <c r="BH18" s="37">
        <v>45281</v>
      </c>
      <c r="BI18" s="37">
        <v>56765</v>
      </c>
      <c r="BJ18" s="37">
        <v>63560</v>
      </c>
      <c r="BK18" s="37">
        <v>74002</v>
      </c>
      <c r="BL18" s="129">
        <v>76834</v>
      </c>
      <c r="BM18" s="224">
        <v>91946</v>
      </c>
      <c r="BN18" s="335">
        <v>20780</v>
      </c>
      <c r="BO18" s="276">
        <v>49963</v>
      </c>
      <c r="BP18" s="276">
        <v>42081</v>
      </c>
      <c r="BQ18" s="337"/>
      <c r="BR18" s="224">
        <v>76424</v>
      </c>
      <c r="BS18" s="224">
        <v>103278</v>
      </c>
      <c r="BT18" s="224">
        <v>97136</v>
      </c>
      <c r="BU18" s="13">
        <v>16364</v>
      </c>
      <c r="BV18" s="8">
        <v>63123</v>
      </c>
      <c r="BW18" s="23">
        <v>68099</v>
      </c>
      <c r="BX18" s="23">
        <v>43599</v>
      </c>
      <c r="BY18" s="23">
        <v>15230</v>
      </c>
      <c r="BZ18" s="23">
        <v>29665</v>
      </c>
      <c r="CA18" s="23">
        <v>43388</v>
      </c>
      <c r="CB18" s="23">
        <v>41650</v>
      </c>
      <c r="CC18" s="23">
        <v>40965</v>
      </c>
      <c r="CD18" s="23">
        <v>43002</v>
      </c>
      <c r="CE18" s="224">
        <v>43506</v>
      </c>
      <c r="CF18" s="224">
        <v>57329</v>
      </c>
      <c r="CG18" s="224">
        <v>74629</v>
      </c>
      <c r="CH18" s="224">
        <v>69690</v>
      </c>
      <c r="CI18" s="13">
        <v>4986</v>
      </c>
      <c r="CJ18" s="8">
        <v>9208</v>
      </c>
      <c r="CK18" s="23">
        <v>14370</v>
      </c>
      <c r="CL18" s="23">
        <v>15692</v>
      </c>
      <c r="CM18" s="23">
        <v>16543</v>
      </c>
      <c r="CN18" s="23">
        <v>16396</v>
      </c>
      <c r="CO18" s="23">
        <v>18632</v>
      </c>
      <c r="CP18" s="23">
        <v>20510</v>
      </c>
      <c r="CQ18" s="23">
        <v>25465</v>
      </c>
      <c r="CR18" s="23">
        <v>25661</v>
      </c>
      <c r="CS18" s="224">
        <v>34130</v>
      </c>
      <c r="CT18" s="223">
        <v>24988</v>
      </c>
      <c r="CU18" s="223">
        <v>22005</v>
      </c>
      <c r="CV18" s="223">
        <v>45271</v>
      </c>
    </row>
    <row r="19" spans="1:100" ht="12.95" customHeight="1" x14ac:dyDescent="0.2">
      <c r="A19" s="41" t="s">
        <v>1041</v>
      </c>
      <c r="B19" s="6" t="s">
        <v>1654</v>
      </c>
      <c r="C19" s="9" t="s">
        <v>1908</v>
      </c>
      <c r="D19" s="284">
        <v>295784</v>
      </c>
      <c r="E19" s="8">
        <v>443013</v>
      </c>
      <c r="F19" s="23">
        <v>596965</v>
      </c>
      <c r="G19" s="163">
        <v>671443</v>
      </c>
      <c r="H19" s="23">
        <v>728321</v>
      </c>
      <c r="I19" s="23">
        <v>754444</v>
      </c>
      <c r="J19" s="23">
        <v>796149</v>
      </c>
      <c r="K19" s="23">
        <v>842840</v>
      </c>
      <c r="L19" s="23">
        <v>885182</v>
      </c>
      <c r="M19" s="23">
        <v>947697</v>
      </c>
      <c r="N19" s="70">
        <f t="shared" si="43"/>
        <v>4</v>
      </c>
      <c r="O19" s="82">
        <f t="shared" si="44"/>
        <v>947697</v>
      </c>
      <c r="P19" s="83">
        <f t="shared" si="45"/>
        <v>0</v>
      </c>
      <c r="Q19" s="121">
        <v>935509</v>
      </c>
      <c r="R19" s="121">
        <v>995226</v>
      </c>
      <c r="S19" s="70">
        <f t="shared" si="46"/>
        <v>7</v>
      </c>
      <c r="T19" s="82">
        <f t="shared" si="38"/>
        <v>995226</v>
      </c>
      <c r="U19" s="83">
        <f t="shared" si="39"/>
        <v>0</v>
      </c>
      <c r="V19" s="163">
        <v>1084031</v>
      </c>
      <c r="W19" s="163">
        <v>1126620</v>
      </c>
      <c r="X19" s="70">
        <f t="shared" si="47"/>
        <v>4</v>
      </c>
      <c r="Y19" s="82">
        <f t="shared" si="40"/>
        <v>1126620</v>
      </c>
      <c r="Z19" s="83">
        <f t="shared" si="41"/>
        <v>0</v>
      </c>
      <c r="AA19" s="13">
        <v>202283</v>
      </c>
      <c r="AB19" s="8">
        <v>248878</v>
      </c>
      <c r="AC19" s="23">
        <v>327393</v>
      </c>
      <c r="AD19" s="23">
        <v>371697</v>
      </c>
      <c r="AE19" s="23">
        <v>418944</v>
      </c>
      <c r="AF19" s="23">
        <v>438988</v>
      </c>
      <c r="AG19" s="23">
        <v>464660</v>
      </c>
      <c r="AH19" s="23">
        <v>467402</v>
      </c>
      <c r="AI19" s="23">
        <v>472642</v>
      </c>
      <c r="AJ19" s="23">
        <v>483667</v>
      </c>
      <c r="AK19" s="224">
        <v>514693</v>
      </c>
      <c r="AL19" s="224">
        <v>570116</v>
      </c>
      <c r="AM19" s="224">
        <v>544697</v>
      </c>
      <c r="AN19" s="224">
        <v>535457</v>
      </c>
      <c r="AO19" s="13">
        <v>17736</v>
      </c>
      <c r="AP19" s="8">
        <v>22435</v>
      </c>
      <c r="AQ19" s="23">
        <v>24316</v>
      </c>
      <c r="AR19" s="23">
        <v>26668</v>
      </c>
      <c r="AS19" s="23">
        <v>27900</v>
      </c>
      <c r="AT19" s="23">
        <v>24935</v>
      </c>
      <c r="AU19" s="150">
        <v>26804</v>
      </c>
      <c r="AV19" s="150">
        <v>24578</v>
      </c>
      <c r="AW19" s="150">
        <v>27623</v>
      </c>
      <c r="AX19" s="150">
        <v>29884</v>
      </c>
      <c r="AY19" s="224">
        <v>28189</v>
      </c>
      <c r="AZ19" s="224">
        <v>30727</v>
      </c>
      <c r="BA19" s="224">
        <v>39414</v>
      </c>
      <c r="BB19" s="224">
        <v>36907</v>
      </c>
      <c r="BC19" s="13">
        <v>6573</v>
      </c>
      <c r="BD19" s="8">
        <v>34964</v>
      </c>
      <c r="BE19" s="23">
        <v>33577</v>
      </c>
      <c r="BF19" s="37">
        <v>37396</v>
      </c>
      <c r="BG19" s="37">
        <v>31482</v>
      </c>
      <c r="BH19" s="37">
        <v>34175</v>
      </c>
      <c r="BI19" s="37">
        <v>35621</v>
      </c>
      <c r="BJ19" s="37">
        <v>45659</v>
      </c>
      <c r="BK19" s="37">
        <v>46476</v>
      </c>
      <c r="BL19" s="129">
        <v>65069</v>
      </c>
      <c r="BM19" s="224">
        <v>50979</v>
      </c>
      <c r="BN19" s="335">
        <v>53607</v>
      </c>
      <c r="BO19" s="276">
        <v>61300</v>
      </c>
      <c r="BP19" s="276">
        <v>69101</v>
      </c>
      <c r="BQ19" s="336">
        <v>128827</v>
      </c>
      <c r="BR19" s="224">
        <v>126262</v>
      </c>
      <c r="BS19" s="224">
        <v>117238</v>
      </c>
      <c r="BT19" s="224">
        <v>143974</v>
      </c>
      <c r="BU19" s="13">
        <v>39063</v>
      </c>
      <c r="BV19" s="8">
        <v>71199</v>
      </c>
      <c r="BW19" s="23">
        <v>117848</v>
      </c>
      <c r="BX19" s="23">
        <v>127704</v>
      </c>
      <c r="BY19" s="23">
        <v>128769</v>
      </c>
      <c r="BZ19" s="23">
        <v>127647</v>
      </c>
      <c r="CA19" s="23">
        <v>129527</v>
      </c>
      <c r="CB19" s="23">
        <v>145705</v>
      </c>
      <c r="CC19" s="23">
        <v>158133</v>
      </c>
      <c r="CD19" s="23">
        <v>165029</v>
      </c>
      <c r="CE19" s="224">
        <v>136560</v>
      </c>
      <c r="CF19" s="224">
        <v>136344</v>
      </c>
      <c r="CG19" s="224">
        <v>221814</v>
      </c>
      <c r="CH19" s="224">
        <v>237843</v>
      </c>
      <c r="CI19" s="13">
        <v>30129</v>
      </c>
      <c r="CJ19" s="8">
        <v>65537</v>
      </c>
      <c r="CK19" s="23">
        <v>93831</v>
      </c>
      <c r="CL19" s="23">
        <v>107978</v>
      </c>
      <c r="CM19" s="23">
        <v>121226</v>
      </c>
      <c r="CN19" s="23">
        <v>128699</v>
      </c>
      <c r="CO19" s="23">
        <v>139537</v>
      </c>
      <c r="CP19" s="23">
        <v>159496</v>
      </c>
      <c r="CQ19" s="23">
        <v>180308</v>
      </c>
      <c r="CR19" s="23">
        <v>204048</v>
      </c>
      <c r="CS19" s="224">
        <v>76261</v>
      </c>
      <c r="CT19" s="223">
        <v>78170</v>
      </c>
      <c r="CU19" s="223">
        <v>99568</v>
      </c>
      <c r="CV19" s="223">
        <v>103338</v>
      </c>
    </row>
    <row r="20" spans="1:100" ht="12.95" customHeight="1" x14ac:dyDescent="0.2">
      <c r="A20" s="41" t="s">
        <v>1043</v>
      </c>
      <c r="B20" s="6" t="s">
        <v>1651</v>
      </c>
      <c r="C20" s="9" t="s">
        <v>1908</v>
      </c>
      <c r="D20" s="284">
        <v>282114</v>
      </c>
      <c r="E20" s="8">
        <v>518559</v>
      </c>
      <c r="F20" s="23">
        <v>585008</v>
      </c>
      <c r="G20" s="163">
        <v>646508</v>
      </c>
      <c r="H20" s="23">
        <v>708690</v>
      </c>
      <c r="I20" s="23">
        <v>721035</v>
      </c>
      <c r="J20" s="23">
        <v>754766</v>
      </c>
      <c r="K20" s="23">
        <v>798896</v>
      </c>
      <c r="L20" s="23">
        <v>842027</v>
      </c>
      <c r="M20" s="23">
        <v>879357</v>
      </c>
      <c r="N20" s="70">
        <f t="shared" si="43"/>
        <v>6</v>
      </c>
      <c r="O20" s="82">
        <f t="shared" si="44"/>
        <v>879357</v>
      </c>
      <c r="P20" s="83">
        <f t="shared" si="45"/>
        <v>0</v>
      </c>
      <c r="Q20" s="121">
        <v>943219</v>
      </c>
      <c r="R20" s="121">
        <v>1009378</v>
      </c>
      <c r="S20" s="70">
        <f t="shared" si="46"/>
        <v>6</v>
      </c>
      <c r="T20" s="82">
        <f t="shared" si="38"/>
        <v>1009378</v>
      </c>
      <c r="U20" s="83">
        <f t="shared" si="39"/>
        <v>0</v>
      </c>
      <c r="V20" s="163">
        <v>1067388</v>
      </c>
      <c r="W20" s="163">
        <v>1101466</v>
      </c>
      <c r="X20" s="70">
        <f t="shared" si="47"/>
        <v>5</v>
      </c>
      <c r="Y20" s="82">
        <f t="shared" si="40"/>
        <v>1101466</v>
      </c>
      <c r="Z20" s="83">
        <f t="shared" si="41"/>
        <v>0</v>
      </c>
      <c r="AA20" s="13">
        <v>219843</v>
      </c>
      <c r="AB20" s="8">
        <v>326037</v>
      </c>
      <c r="AC20" s="23">
        <v>359383</v>
      </c>
      <c r="AD20" s="23">
        <v>400100</v>
      </c>
      <c r="AE20" s="23">
        <v>465629</v>
      </c>
      <c r="AF20" s="23">
        <v>463946</v>
      </c>
      <c r="AG20" s="23">
        <v>463807</v>
      </c>
      <c r="AH20" s="23">
        <v>475708</v>
      </c>
      <c r="AI20" s="23">
        <v>490963</v>
      </c>
      <c r="AJ20" s="23">
        <v>511428</v>
      </c>
      <c r="AK20" s="224">
        <v>580279</v>
      </c>
      <c r="AL20" s="224">
        <v>636879</v>
      </c>
      <c r="AM20" s="224">
        <v>599095</v>
      </c>
      <c r="AN20" s="224">
        <v>603343</v>
      </c>
      <c r="AO20" s="13">
        <v>9936</v>
      </c>
      <c r="AP20" s="8">
        <v>23691</v>
      </c>
      <c r="AQ20" s="23">
        <v>21931</v>
      </c>
      <c r="AR20" s="23">
        <v>23781</v>
      </c>
      <c r="AS20" s="23">
        <v>18999</v>
      </c>
      <c r="AT20" s="23">
        <v>18051</v>
      </c>
      <c r="AU20" s="150">
        <v>25758</v>
      </c>
      <c r="AV20" s="150">
        <v>26072</v>
      </c>
      <c r="AW20" s="150">
        <v>30649</v>
      </c>
      <c r="AX20" s="150">
        <v>35711</v>
      </c>
      <c r="AY20" s="224">
        <v>34566</v>
      </c>
      <c r="AZ20" s="224">
        <v>41921</v>
      </c>
      <c r="BA20" s="224">
        <v>44660</v>
      </c>
      <c r="BB20" s="224">
        <v>41983</v>
      </c>
      <c r="BC20" s="13">
        <v>7485</v>
      </c>
      <c r="BD20" s="8">
        <v>34541</v>
      </c>
      <c r="BE20" s="23">
        <v>32299</v>
      </c>
      <c r="BF20" s="37">
        <v>28868</v>
      </c>
      <c r="BG20" s="37">
        <v>31028</v>
      </c>
      <c r="BH20" s="37">
        <v>34259</v>
      </c>
      <c r="BI20" s="37">
        <v>39825</v>
      </c>
      <c r="BJ20" s="37">
        <v>44768</v>
      </c>
      <c r="BK20" s="37">
        <v>49878</v>
      </c>
      <c r="BL20" s="129">
        <v>62081</v>
      </c>
      <c r="BM20" s="224">
        <v>67601</v>
      </c>
      <c r="BN20" s="335">
        <v>67139</v>
      </c>
      <c r="BO20" s="276">
        <v>75948</v>
      </c>
      <c r="BP20" s="276">
        <v>84672</v>
      </c>
      <c r="BQ20" s="336">
        <v>102356</v>
      </c>
      <c r="BR20" s="224">
        <v>111998</v>
      </c>
      <c r="BS20" s="224">
        <v>85676</v>
      </c>
      <c r="BT20" s="224">
        <v>77616</v>
      </c>
      <c r="BU20" s="13">
        <v>21742</v>
      </c>
      <c r="BV20" s="8">
        <v>87632</v>
      </c>
      <c r="BW20" s="23">
        <v>106112</v>
      </c>
      <c r="BX20" s="23">
        <v>122556</v>
      </c>
      <c r="BY20" s="23">
        <v>115730</v>
      </c>
      <c r="BZ20" s="23">
        <v>121741</v>
      </c>
      <c r="CA20" s="23">
        <v>124987</v>
      </c>
      <c r="CB20" s="23">
        <v>132658</v>
      </c>
      <c r="CC20" s="23">
        <v>141291</v>
      </c>
      <c r="CD20" s="23">
        <v>134074</v>
      </c>
      <c r="CE20" s="224">
        <v>111160</v>
      </c>
      <c r="CF20" s="224">
        <v>98765</v>
      </c>
      <c r="CG20" s="281">
        <v>161325</v>
      </c>
      <c r="CH20" s="281">
        <v>185660</v>
      </c>
      <c r="CI20" s="13">
        <v>23108</v>
      </c>
      <c r="CJ20" s="8">
        <v>46658</v>
      </c>
      <c r="CK20" s="23">
        <v>65283</v>
      </c>
      <c r="CL20" s="23">
        <v>71203</v>
      </c>
      <c r="CM20" s="23">
        <v>77304</v>
      </c>
      <c r="CN20" s="23">
        <v>83038</v>
      </c>
      <c r="CO20" s="23">
        <v>100389</v>
      </c>
      <c r="CP20" s="23">
        <v>119690</v>
      </c>
      <c r="CQ20" s="23">
        <v>129246</v>
      </c>
      <c r="CR20" s="23">
        <v>136063</v>
      </c>
      <c r="CS20" s="224">
        <v>47257</v>
      </c>
      <c r="CT20" s="223">
        <v>52676</v>
      </c>
      <c r="CU20" s="223">
        <v>100684</v>
      </c>
      <c r="CV20" s="223">
        <v>108192</v>
      </c>
    </row>
    <row r="21" spans="1:100" ht="12.95" customHeight="1" x14ac:dyDescent="0.2">
      <c r="A21" s="41" t="s">
        <v>1045</v>
      </c>
      <c r="B21" s="6" t="s">
        <v>781</v>
      </c>
      <c r="C21" s="9" t="s">
        <v>1911</v>
      </c>
      <c r="D21" s="284">
        <v>352706</v>
      </c>
      <c r="E21" s="8">
        <v>554361</v>
      </c>
      <c r="F21" s="23">
        <v>662101</v>
      </c>
      <c r="G21" s="163">
        <v>721248</v>
      </c>
      <c r="H21" s="23">
        <v>763875</v>
      </c>
      <c r="I21" s="23">
        <v>798099</v>
      </c>
      <c r="J21" s="23">
        <v>831895</v>
      </c>
      <c r="K21" s="23">
        <v>840672</v>
      </c>
      <c r="L21" s="23">
        <v>881777</v>
      </c>
      <c r="M21" s="23">
        <v>952119</v>
      </c>
      <c r="N21" s="70">
        <f t="shared" si="43"/>
        <v>3</v>
      </c>
      <c r="O21" s="82">
        <f t="shared" si="44"/>
        <v>952119</v>
      </c>
      <c r="P21" s="83">
        <f t="shared" si="45"/>
        <v>0</v>
      </c>
      <c r="Q21" s="121">
        <v>1029295</v>
      </c>
      <c r="R21" s="121">
        <v>1111642</v>
      </c>
      <c r="S21" s="70">
        <f t="shared" si="46"/>
        <v>4</v>
      </c>
      <c r="T21" s="82">
        <f t="shared" si="38"/>
        <v>1111642</v>
      </c>
      <c r="U21" s="83">
        <f t="shared" si="39"/>
        <v>0</v>
      </c>
      <c r="V21" s="163">
        <v>1108564</v>
      </c>
      <c r="W21" s="163">
        <v>1069077</v>
      </c>
      <c r="X21" s="70">
        <f t="shared" si="47"/>
        <v>6</v>
      </c>
      <c r="Y21" s="82">
        <f t="shared" si="40"/>
        <v>1069077</v>
      </c>
      <c r="Z21" s="83">
        <f t="shared" si="41"/>
        <v>0</v>
      </c>
      <c r="AA21" s="13">
        <v>199816</v>
      </c>
      <c r="AB21" s="8">
        <v>278629</v>
      </c>
      <c r="AC21" s="23">
        <v>345003</v>
      </c>
      <c r="AD21" s="23">
        <v>396231</v>
      </c>
      <c r="AE21" s="23">
        <v>434423</v>
      </c>
      <c r="AF21" s="23">
        <v>477582</v>
      </c>
      <c r="AG21" s="23">
        <v>491810</v>
      </c>
      <c r="AH21" s="23">
        <v>469076</v>
      </c>
      <c r="AI21" s="23">
        <v>474440</v>
      </c>
      <c r="AJ21" s="23">
        <v>507898</v>
      </c>
      <c r="AK21" s="224">
        <v>545189</v>
      </c>
      <c r="AL21" s="224">
        <v>593633</v>
      </c>
      <c r="AM21" s="224">
        <v>548388</v>
      </c>
      <c r="AN21" s="224">
        <v>533286</v>
      </c>
      <c r="AO21" s="13">
        <v>58454</v>
      </c>
      <c r="AP21" s="8">
        <v>40189</v>
      </c>
      <c r="AQ21" s="23">
        <v>41795</v>
      </c>
      <c r="AR21" s="23">
        <v>41492</v>
      </c>
      <c r="AS21" s="23">
        <v>35872</v>
      </c>
      <c r="AT21" s="23">
        <v>39013</v>
      </c>
      <c r="AU21" s="150">
        <v>31181</v>
      </c>
      <c r="AV21" s="150">
        <v>32780</v>
      </c>
      <c r="AW21" s="150">
        <v>36830</v>
      </c>
      <c r="AX21" s="150">
        <v>39004</v>
      </c>
      <c r="AY21" s="224">
        <v>96605</v>
      </c>
      <c r="AZ21" s="224">
        <v>102632</v>
      </c>
      <c r="BA21" s="224">
        <v>78427</v>
      </c>
      <c r="BB21" s="224">
        <v>68250</v>
      </c>
      <c r="BC21" s="13">
        <v>12912</v>
      </c>
      <c r="BD21" s="8">
        <v>16127</v>
      </c>
      <c r="BE21" s="23">
        <v>16746</v>
      </c>
      <c r="BF21" s="37">
        <v>15918</v>
      </c>
      <c r="BG21" s="37">
        <v>17911</v>
      </c>
      <c r="BH21" s="37">
        <v>17912</v>
      </c>
      <c r="BI21" s="37">
        <v>20310</v>
      </c>
      <c r="BJ21" s="37">
        <v>25090</v>
      </c>
      <c r="BK21" s="37">
        <v>20796</v>
      </c>
      <c r="BL21" s="129">
        <v>18112</v>
      </c>
      <c r="BM21" s="224">
        <v>11594</v>
      </c>
      <c r="BN21" s="335">
        <v>27968</v>
      </c>
      <c r="BO21" s="276">
        <v>23056</v>
      </c>
      <c r="BP21" s="276">
        <v>23708</v>
      </c>
      <c r="BQ21" s="336">
        <v>131364</v>
      </c>
      <c r="BR21" s="224">
        <v>125092</v>
      </c>
      <c r="BS21" s="224">
        <v>43792</v>
      </c>
      <c r="BT21" s="224">
        <v>47200</v>
      </c>
      <c r="BU21" s="13">
        <v>48852</v>
      </c>
      <c r="BV21" s="8">
        <v>161132</v>
      </c>
      <c r="BW21" s="23">
        <v>197769</v>
      </c>
      <c r="BX21" s="23">
        <v>199072</v>
      </c>
      <c r="BY21" s="23">
        <v>210191</v>
      </c>
      <c r="BZ21" s="23">
        <v>200740</v>
      </c>
      <c r="CA21" s="23">
        <v>223832</v>
      </c>
      <c r="CB21" s="23">
        <v>238934</v>
      </c>
      <c r="CC21" s="23">
        <v>270406</v>
      </c>
      <c r="CD21" s="23">
        <v>283373</v>
      </c>
      <c r="CE21" s="224">
        <v>208479</v>
      </c>
      <c r="CF21" s="224">
        <v>220150</v>
      </c>
      <c r="CG21" s="224">
        <v>391436</v>
      </c>
      <c r="CH21" s="224">
        <v>371776</v>
      </c>
      <c r="CI21" s="13">
        <v>32672</v>
      </c>
      <c r="CJ21" s="8">
        <v>58284</v>
      </c>
      <c r="CK21" s="23">
        <v>60788</v>
      </c>
      <c r="CL21" s="23">
        <v>68535</v>
      </c>
      <c r="CM21" s="23">
        <v>65478</v>
      </c>
      <c r="CN21" s="23">
        <v>62852</v>
      </c>
      <c r="CO21" s="23">
        <v>64762</v>
      </c>
      <c r="CP21" s="23">
        <v>74792</v>
      </c>
      <c r="CQ21" s="23">
        <v>79305</v>
      </c>
      <c r="CR21" s="23">
        <v>103732</v>
      </c>
      <c r="CS21" s="224">
        <v>36064</v>
      </c>
      <c r="CT21" s="223">
        <v>42167</v>
      </c>
      <c r="CU21" s="223">
        <v>23465</v>
      </c>
      <c r="CV21" s="223">
        <v>24857</v>
      </c>
    </row>
    <row r="22" spans="1:100" ht="12.95" customHeight="1" x14ac:dyDescent="0.2">
      <c r="A22" s="41" t="s">
        <v>1046</v>
      </c>
      <c r="B22" s="6" t="s">
        <v>1037</v>
      </c>
      <c r="C22" s="22" t="s">
        <v>1909</v>
      </c>
      <c r="D22" s="284">
        <v>188678</v>
      </c>
      <c r="E22" s="8">
        <v>356625</v>
      </c>
      <c r="F22" s="23">
        <v>441533</v>
      </c>
      <c r="G22" s="163">
        <v>520191</v>
      </c>
      <c r="H22" s="23">
        <v>520871</v>
      </c>
      <c r="I22" s="23">
        <v>630752</v>
      </c>
      <c r="J22" s="23">
        <v>657080</v>
      </c>
      <c r="K22" s="23">
        <v>781843</v>
      </c>
      <c r="L22" s="23">
        <v>766906</v>
      </c>
      <c r="M22" s="23">
        <v>805021</v>
      </c>
      <c r="N22" s="70">
        <f t="shared" si="43"/>
        <v>7</v>
      </c>
      <c r="O22" s="82">
        <f t="shared" si="44"/>
        <v>805021</v>
      </c>
      <c r="P22" s="83">
        <f t="shared" si="45"/>
        <v>0</v>
      </c>
      <c r="Q22" s="121">
        <v>983289</v>
      </c>
      <c r="R22" s="121">
        <v>1022207</v>
      </c>
      <c r="S22" s="70">
        <f t="shared" si="46"/>
        <v>5</v>
      </c>
      <c r="T22" s="82">
        <f t="shared" si="38"/>
        <v>1022207</v>
      </c>
      <c r="U22" s="83">
        <f t="shared" si="39"/>
        <v>0</v>
      </c>
      <c r="V22" s="163">
        <v>1036813</v>
      </c>
      <c r="W22" s="163">
        <v>1036698</v>
      </c>
      <c r="X22" s="70">
        <f t="shared" si="47"/>
        <v>7</v>
      </c>
      <c r="Y22" s="82">
        <f t="shared" si="40"/>
        <v>1036698</v>
      </c>
      <c r="Z22" s="83">
        <f t="shared" si="41"/>
        <v>0</v>
      </c>
      <c r="AA22" s="13">
        <v>125742</v>
      </c>
      <c r="AB22" s="8">
        <v>204180</v>
      </c>
      <c r="AC22" s="23">
        <v>261356</v>
      </c>
      <c r="AD22" s="23">
        <v>306864</v>
      </c>
      <c r="AE22" s="23">
        <v>347896</v>
      </c>
      <c r="AF22" s="23">
        <v>376568</v>
      </c>
      <c r="AG22" s="23">
        <v>414419</v>
      </c>
      <c r="AH22" s="23">
        <v>459122</v>
      </c>
      <c r="AI22" s="23">
        <v>451317</v>
      </c>
      <c r="AJ22" s="23">
        <v>438767</v>
      </c>
      <c r="AK22" s="224">
        <v>514084</v>
      </c>
      <c r="AL22" s="224">
        <v>585262</v>
      </c>
      <c r="AM22" s="224">
        <v>557969</v>
      </c>
      <c r="AN22" s="224">
        <v>559217</v>
      </c>
      <c r="AO22" s="13">
        <v>3047</v>
      </c>
      <c r="AP22" s="8">
        <v>6083</v>
      </c>
      <c r="AQ22" s="23">
        <v>11258</v>
      </c>
      <c r="AR22" s="23">
        <v>14756</v>
      </c>
      <c r="AS22" s="23">
        <v>17245</v>
      </c>
      <c r="AT22" s="23">
        <v>19716</v>
      </c>
      <c r="AU22" s="150">
        <v>17906</v>
      </c>
      <c r="AV22" s="150">
        <v>17895</v>
      </c>
      <c r="AW22" s="150">
        <v>19320</v>
      </c>
      <c r="AX22" s="150">
        <v>22644</v>
      </c>
      <c r="AY22" s="224">
        <v>27356</v>
      </c>
      <c r="AZ22" s="224">
        <v>31519</v>
      </c>
      <c r="BA22" s="224">
        <v>884</v>
      </c>
      <c r="BB22" s="224">
        <v>779</v>
      </c>
      <c r="BC22" s="13">
        <v>31977</v>
      </c>
      <c r="BD22" s="8">
        <v>109791</v>
      </c>
      <c r="BE22" s="23">
        <v>99807</v>
      </c>
      <c r="BF22" s="37">
        <v>122181</v>
      </c>
      <c r="BG22" s="37">
        <v>94359</v>
      </c>
      <c r="BH22" s="37">
        <v>134608</v>
      </c>
      <c r="BI22" s="37">
        <v>132996</v>
      </c>
      <c r="BJ22" s="37">
        <v>181072</v>
      </c>
      <c r="BK22" s="37">
        <v>152073</v>
      </c>
      <c r="BL22" s="129">
        <v>183515</v>
      </c>
      <c r="BM22" s="224">
        <v>234361</v>
      </c>
      <c r="BN22" s="335">
        <v>215366</v>
      </c>
      <c r="BO22" s="276">
        <v>252366</v>
      </c>
      <c r="BP22" s="276">
        <v>240640</v>
      </c>
      <c r="BQ22" s="336">
        <v>90146</v>
      </c>
      <c r="BR22" s="224">
        <v>69263</v>
      </c>
      <c r="BS22" s="224">
        <v>67516</v>
      </c>
      <c r="BT22" s="224">
        <v>73928</v>
      </c>
      <c r="BU22" s="13">
        <v>13503</v>
      </c>
      <c r="BV22" s="8">
        <v>16752</v>
      </c>
      <c r="BW22" s="23">
        <v>37325</v>
      </c>
      <c r="BX22" s="23">
        <v>45548</v>
      </c>
      <c r="BY22" s="23">
        <v>29471</v>
      </c>
      <c r="BZ22" s="23">
        <v>60386</v>
      </c>
      <c r="CA22" s="23">
        <v>69103</v>
      </c>
      <c r="CB22" s="23">
        <v>79872</v>
      </c>
      <c r="CC22" s="23">
        <v>90965</v>
      </c>
      <c r="CD22" s="23">
        <v>96926</v>
      </c>
      <c r="CE22" s="224">
        <v>113351</v>
      </c>
      <c r="CF22" s="224">
        <v>120291</v>
      </c>
      <c r="CG22" s="224">
        <v>138665</v>
      </c>
      <c r="CH22" s="224">
        <v>141999</v>
      </c>
      <c r="CI22" s="13">
        <v>14409</v>
      </c>
      <c r="CJ22" s="8">
        <v>19819</v>
      </c>
      <c r="CK22" s="23">
        <v>31787</v>
      </c>
      <c r="CL22" s="23">
        <v>30842</v>
      </c>
      <c r="CM22" s="23">
        <v>31900</v>
      </c>
      <c r="CN22" s="23">
        <v>39474</v>
      </c>
      <c r="CO22" s="23">
        <v>22656</v>
      </c>
      <c r="CP22" s="23">
        <v>43882</v>
      </c>
      <c r="CQ22" s="23">
        <v>53231</v>
      </c>
      <c r="CR22" s="23">
        <v>63169</v>
      </c>
      <c r="CS22" s="224">
        <v>3991</v>
      </c>
      <c r="CT22" s="233">
        <v>506</v>
      </c>
      <c r="CU22" s="233">
        <v>19413</v>
      </c>
      <c r="CV22" s="233">
        <v>20135</v>
      </c>
    </row>
    <row r="23" spans="1:100" ht="12.95" customHeight="1" x14ac:dyDescent="0.2">
      <c r="A23" s="41" t="s">
        <v>1047</v>
      </c>
      <c r="B23" s="381" t="s">
        <v>1032</v>
      </c>
      <c r="C23" s="22" t="s">
        <v>1908</v>
      </c>
      <c r="D23" s="285">
        <v>367980</v>
      </c>
      <c r="E23" s="104">
        <v>454780</v>
      </c>
      <c r="F23" s="21">
        <v>538474</v>
      </c>
      <c r="G23" s="104">
        <v>603227</v>
      </c>
      <c r="H23" s="21">
        <v>671046</v>
      </c>
      <c r="I23" s="21">
        <v>714897</v>
      </c>
      <c r="J23" s="21">
        <v>679196</v>
      </c>
      <c r="K23" s="103">
        <v>687511</v>
      </c>
      <c r="L23" s="190">
        <v>688225</v>
      </c>
      <c r="M23" s="190">
        <v>704183</v>
      </c>
      <c r="N23" s="70">
        <f t="shared" si="43"/>
        <v>14</v>
      </c>
      <c r="O23" s="82">
        <f t="shared" si="44"/>
        <v>704183</v>
      </c>
      <c r="P23" s="83">
        <f t="shared" si="45"/>
        <v>0</v>
      </c>
      <c r="Q23" s="119">
        <v>839839</v>
      </c>
      <c r="R23" s="119">
        <v>907971</v>
      </c>
      <c r="S23" s="70">
        <f t="shared" si="46"/>
        <v>9</v>
      </c>
      <c r="T23" s="82">
        <f t="shared" si="38"/>
        <v>907971</v>
      </c>
      <c r="U23" s="83">
        <f t="shared" si="39"/>
        <v>0</v>
      </c>
      <c r="V23" s="163">
        <v>959247</v>
      </c>
      <c r="W23" s="163">
        <v>1022551</v>
      </c>
      <c r="X23" s="70">
        <f t="shared" si="47"/>
        <v>8</v>
      </c>
      <c r="Y23" s="82">
        <f t="shared" si="40"/>
        <v>1022551</v>
      </c>
      <c r="Z23" s="83">
        <f t="shared" si="41"/>
        <v>0</v>
      </c>
      <c r="AA23" s="192">
        <v>265687</v>
      </c>
      <c r="AB23" s="286">
        <v>367127</v>
      </c>
      <c r="AC23" s="286">
        <v>426620</v>
      </c>
      <c r="AD23" s="286">
        <v>483540</v>
      </c>
      <c r="AE23" s="286">
        <v>541667</v>
      </c>
      <c r="AF23" s="286">
        <v>574675</v>
      </c>
      <c r="AG23" s="286">
        <v>540069</v>
      </c>
      <c r="AH23" s="190">
        <v>534787</v>
      </c>
      <c r="AI23" s="190">
        <v>509477</v>
      </c>
      <c r="AJ23" s="190">
        <v>477507</v>
      </c>
      <c r="AK23" s="224">
        <v>593016</v>
      </c>
      <c r="AL23" s="224">
        <v>656114</v>
      </c>
      <c r="AM23" s="224">
        <v>637730</v>
      </c>
      <c r="AN23" s="224">
        <v>675930</v>
      </c>
      <c r="AO23" s="287">
        <v>911</v>
      </c>
      <c r="AP23" s="286">
        <v>5710</v>
      </c>
      <c r="AQ23" s="286">
        <v>5479</v>
      </c>
      <c r="AR23" s="286">
        <v>4366</v>
      </c>
      <c r="AS23" s="286">
        <v>5027</v>
      </c>
      <c r="AT23" s="286">
        <v>4570</v>
      </c>
      <c r="AU23" s="286">
        <v>4595</v>
      </c>
      <c r="AV23" s="190">
        <v>6002</v>
      </c>
      <c r="AW23" s="190">
        <v>13557</v>
      </c>
      <c r="AX23" s="190">
        <v>23971</v>
      </c>
      <c r="AY23" s="224">
        <v>23391</v>
      </c>
      <c r="AZ23" s="224">
        <v>39148</v>
      </c>
      <c r="BA23" s="224">
        <v>41688</v>
      </c>
      <c r="BB23" s="224">
        <v>34996</v>
      </c>
      <c r="BC23" s="287">
        <v>11810</v>
      </c>
      <c r="BD23" s="286">
        <v>41269</v>
      </c>
      <c r="BE23" s="286">
        <v>39110</v>
      </c>
      <c r="BF23" s="288">
        <v>31176</v>
      </c>
      <c r="BG23" s="288">
        <v>34296</v>
      </c>
      <c r="BH23" s="288">
        <v>34072</v>
      </c>
      <c r="BI23" s="288">
        <v>34637</v>
      </c>
      <c r="BJ23" s="288">
        <v>54181</v>
      </c>
      <c r="BK23" s="288">
        <v>59645</v>
      </c>
      <c r="BL23" s="289">
        <v>58491</v>
      </c>
      <c r="BM23" s="224">
        <v>61127</v>
      </c>
      <c r="BN23" s="335">
        <v>58014</v>
      </c>
      <c r="BO23" s="276">
        <v>80222</v>
      </c>
      <c r="BP23" s="276">
        <v>90177</v>
      </c>
      <c r="BQ23" s="336">
        <v>80769</v>
      </c>
      <c r="BR23" s="224">
        <v>80569</v>
      </c>
      <c r="BS23" s="224">
        <v>89168</v>
      </c>
      <c r="BT23" s="224">
        <v>105454</v>
      </c>
      <c r="BU23" s="192">
        <v>68774</v>
      </c>
      <c r="BV23" s="286">
        <v>19286</v>
      </c>
      <c r="BW23" s="286">
        <v>32629</v>
      </c>
      <c r="BX23" s="283">
        <v>41718</v>
      </c>
      <c r="BY23" s="283">
        <v>41603</v>
      </c>
      <c r="BZ23" s="283">
        <v>44365</v>
      </c>
      <c r="CA23" s="283">
        <v>40742</v>
      </c>
      <c r="CB23" s="283">
        <v>46522</v>
      </c>
      <c r="CC23" s="283">
        <v>53178</v>
      </c>
      <c r="CD23" s="283">
        <v>67413</v>
      </c>
      <c r="CE23" s="224">
        <v>79178</v>
      </c>
      <c r="CF23" s="224">
        <v>71906</v>
      </c>
      <c r="CG23" s="224">
        <v>100968</v>
      </c>
      <c r="CH23" s="224">
        <v>103448</v>
      </c>
      <c r="CI23" s="192">
        <v>20798</v>
      </c>
      <c r="CJ23" s="286">
        <v>21388</v>
      </c>
      <c r="CK23" s="286">
        <v>34636</v>
      </c>
      <c r="CL23" s="286">
        <v>42427</v>
      </c>
      <c r="CM23" s="286">
        <v>48453</v>
      </c>
      <c r="CN23" s="286">
        <v>57215</v>
      </c>
      <c r="CO23" s="286">
        <v>59153</v>
      </c>
      <c r="CP23" s="190">
        <v>46019</v>
      </c>
      <c r="CQ23" s="190">
        <v>52368</v>
      </c>
      <c r="CR23" s="190">
        <v>76801</v>
      </c>
      <c r="CS23" s="224">
        <v>2358</v>
      </c>
      <c r="CT23" s="224">
        <v>2220</v>
      </c>
      <c r="CU23" s="224">
        <v>9471</v>
      </c>
      <c r="CV23" s="224">
        <v>12546</v>
      </c>
    </row>
    <row r="24" spans="1:100" ht="12.95" customHeight="1" x14ac:dyDescent="0.2">
      <c r="A24" s="41" t="s">
        <v>42</v>
      </c>
      <c r="B24" s="6" t="s">
        <v>1653</v>
      </c>
      <c r="C24" s="9" t="s">
        <v>1908</v>
      </c>
      <c r="D24" s="284">
        <v>270954</v>
      </c>
      <c r="E24" s="8">
        <v>530826</v>
      </c>
      <c r="F24" s="23">
        <v>787598</v>
      </c>
      <c r="G24" s="163">
        <v>849357</v>
      </c>
      <c r="H24" s="23">
        <v>772569</v>
      </c>
      <c r="I24" s="23">
        <v>785625</v>
      </c>
      <c r="J24" s="23">
        <v>811493</v>
      </c>
      <c r="K24" s="23">
        <v>823083</v>
      </c>
      <c r="L24" s="23">
        <v>871478</v>
      </c>
      <c r="M24" s="23">
        <v>889995</v>
      </c>
      <c r="N24" s="70">
        <f t="shared" si="43"/>
        <v>5</v>
      </c>
      <c r="O24" s="82">
        <f t="shared" si="44"/>
        <v>889995</v>
      </c>
      <c r="P24" s="83">
        <f t="shared" si="45"/>
        <v>0</v>
      </c>
      <c r="Q24" s="121">
        <v>936995</v>
      </c>
      <c r="R24" s="121">
        <v>982357</v>
      </c>
      <c r="S24" s="70">
        <f t="shared" si="46"/>
        <v>8</v>
      </c>
      <c r="T24" s="82">
        <f t="shared" si="38"/>
        <v>982357</v>
      </c>
      <c r="U24" s="83">
        <f t="shared" si="39"/>
        <v>0</v>
      </c>
      <c r="V24" s="163">
        <v>948197</v>
      </c>
      <c r="W24" s="163">
        <v>1021227</v>
      </c>
      <c r="X24" s="70">
        <f t="shared" si="47"/>
        <v>9</v>
      </c>
      <c r="Y24" s="82">
        <f t="shared" si="40"/>
        <v>1021227</v>
      </c>
      <c r="Z24" s="83">
        <f t="shared" si="41"/>
        <v>0</v>
      </c>
      <c r="AA24" s="13">
        <v>180743</v>
      </c>
      <c r="AB24" s="8">
        <v>274162</v>
      </c>
      <c r="AC24" s="23">
        <v>366762</v>
      </c>
      <c r="AD24" s="23">
        <v>421174</v>
      </c>
      <c r="AE24" s="23">
        <v>461145</v>
      </c>
      <c r="AF24" s="23">
        <v>469889</v>
      </c>
      <c r="AG24" s="23">
        <v>483873</v>
      </c>
      <c r="AH24" s="23">
        <v>488846</v>
      </c>
      <c r="AI24" s="23">
        <v>471932</v>
      </c>
      <c r="AJ24" s="23">
        <v>467505</v>
      </c>
      <c r="AK24" s="224">
        <v>538521</v>
      </c>
      <c r="AL24" s="224">
        <v>563560</v>
      </c>
      <c r="AM24" s="224">
        <v>465170</v>
      </c>
      <c r="AN24" s="224">
        <v>489404</v>
      </c>
      <c r="AO24" s="13">
        <v>6120</v>
      </c>
      <c r="AP24" s="8">
        <v>17864</v>
      </c>
      <c r="AQ24" s="23">
        <v>65614</v>
      </c>
      <c r="AR24" s="23">
        <v>67483</v>
      </c>
      <c r="AS24" s="23">
        <v>20798</v>
      </c>
      <c r="AT24" s="23">
        <v>16064</v>
      </c>
      <c r="AU24" s="150">
        <v>14984</v>
      </c>
      <c r="AV24" s="150">
        <v>12981</v>
      </c>
      <c r="AW24" s="150">
        <v>22600</v>
      </c>
      <c r="AX24" s="150">
        <v>22633</v>
      </c>
      <c r="AY24" s="224">
        <v>26341</v>
      </c>
      <c r="AZ24" s="224">
        <v>37711</v>
      </c>
      <c r="BA24" s="224">
        <v>39923</v>
      </c>
      <c r="BB24" s="224">
        <v>42674</v>
      </c>
      <c r="BC24" s="13">
        <v>14671</v>
      </c>
      <c r="BD24" s="8">
        <v>33427</v>
      </c>
      <c r="BE24" s="23">
        <v>31686</v>
      </c>
      <c r="BF24" s="37">
        <v>30425</v>
      </c>
      <c r="BG24" s="37">
        <v>27656</v>
      </c>
      <c r="BH24" s="37">
        <v>25333</v>
      </c>
      <c r="BI24" s="37">
        <v>24480</v>
      </c>
      <c r="BJ24" s="37">
        <v>39731</v>
      </c>
      <c r="BK24" s="37">
        <v>47096</v>
      </c>
      <c r="BL24" s="129">
        <v>47329</v>
      </c>
      <c r="BM24" s="224">
        <v>54216</v>
      </c>
      <c r="BN24" s="335">
        <v>48961</v>
      </c>
      <c r="BO24" s="276">
        <v>45193</v>
      </c>
      <c r="BP24" s="276">
        <v>55613</v>
      </c>
      <c r="BQ24" s="336">
        <v>91173</v>
      </c>
      <c r="BR24" s="224">
        <v>93264</v>
      </c>
      <c r="BS24" s="224">
        <v>143823</v>
      </c>
      <c r="BT24" s="224">
        <v>149027</v>
      </c>
      <c r="BU24" s="13">
        <v>38325</v>
      </c>
      <c r="BV24" s="8">
        <v>118456</v>
      </c>
      <c r="BW24" s="23">
        <v>209948</v>
      </c>
      <c r="BX24" s="23">
        <v>207588</v>
      </c>
      <c r="BY24" s="23">
        <v>140060</v>
      </c>
      <c r="BZ24" s="23">
        <v>155966</v>
      </c>
      <c r="CA24" s="23">
        <v>162219</v>
      </c>
      <c r="CB24" s="23">
        <v>161738</v>
      </c>
      <c r="CC24" s="23">
        <v>186194</v>
      </c>
      <c r="CD24" s="23">
        <v>198758</v>
      </c>
      <c r="CE24" s="224">
        <v>156331</v>
      </c>
      <c r="CF24" s="224">
        <v>159734</v>
      </c>
      <c r="CG24" s="224">
        <v>184970</v>
      </c>
      <c r="CH24" s="224">
        <v>212532</v>
      </c>
      <c r="CI24" s="13">
        <v>31095</v>
      </c>
      <c r="CJ24" s="8">
        <v>86917</v>
      </c>
      <c r="CK24" s="23">
        <v>113588</v>
      </c>
      <c r="CL24" s="23">
        <v>122687</v>
      </c>
      <c r="CM24" s="23">
        <v>122910</v>
      </c>
      <c r="CN24" s="23">
        <v>118373</v>
      </c>
      <c r="CO24" s="23">
        <v>125937</v>
      </c>
      <c r="CP24" s="23">
        <v>119787</v>
      </c>
      <c r="CQ24" s="23">
        <v>143656</v>
      </c>
      <c r="CR24" s="23">
        <v>153770</v>
      </c>
      <c r="CS24" s="224">
        <v>70413</v>
      </c>
      <c r="CT24" s="223">
        <v>79127</v>
      </c>
      <c r="CU24" s="223">
        <v>69118</v>
      </c>
      <c r="CV24" s="223">
        <v>71977</v>
      </c>
    </row>
    <row r="25" spans="1:100" ht="12.95" customHeight="1" thickBot="1" x14ac:dyDescent="0.25">
      <c r="A25" s="45" t="s">
        <v>230</v>
      </c>
      <c r="B25" s="259" t="s">
        <v>893</v>
      </c>
      <c r="C25" s="391" t="s">
        <v>1910</v>
      </c>
      <c r="D25" s="392">
        <v>253126</v>
      </c>
      <c r="E25" s="328">
        <v>341810</v>
      </c>
      <c r="F25" s="328">
        <v>401367</v>
      </c>
      <c r="G25" s="328">
        <v>408707</v>
      </c>
      <c r="H25" s="328">
        <v>454495</v>
      </c>
      <c r="I25" s="328">
        <v>447196</v>
      </c>
      <c r="J25" s="328">
        <v>453156</v>
      </c>
      <c r="K25" s="328">
        <v>508138</v>
      </c>
      <c r="L25" s="328">
        <v>453028</v>
      </c>
      <c r="M25" s="328">
        <v>462193</v>
      </c>
      <c r="N25" s="72">
        <f t="shared" si="43"/>
        <v>33</v>
      </c>
      <c r="O25" s="84">
        <f t="shared" si="44"/>
        <v>462193</v>
      </c>
      <c r="P25" s="85">
        <f t="shared" si="45"/>
        <v>0</v>
      </c>
      <c r="Q25" s="159">
        <v>583361</v>
      </c>
      <c r="R25" s="159">
        <v>649774</v>
      </c>
      <c r="S25" s="72">
        <f t="shared" si="46"/>
        <v>27</v>
      </c>
      <c r="T25" s="84">
        <f t="shared" si="38"/>
        <v>649774</v>
      </c>
      <c r="U25" s="85">
        <f t="shared" si="39"/>
        <v>0</v>
      </c>
      <c r="V25" s="267"/>
      <c r="W25" s="275">
        <v>1013753</v>
      </c>
      <c r="X25" s="72">
        <f t="shared" si="47"/>
        <v>10</v>
      </c>
      <c r="Y25" s="84">
        <f t="shared" si="40"/>
        <v>1013753</v>
      </c>
      <c r="Z25" s="85">
        <f t="shared" si="41"/>
        <v>0</v>
      </c>
      <c r="AA25" s="392">
        <v>174632</v>
      </c>
      <c r="AB25" s="328">
        <v>281699</v>
      </c>
      <c r="AC25" s="328">
        <v>336607</v>
      </c>
      <c r="AD25" s="328">
        <v>348620</v>
      </c>
      <c r="AE25" s="328">
        <v>399764</v>
      </c>
      <c r="AF25" s="328">
        <v>395906</v>
      </c>
      <c r="AG25" s="328">
        <v>403458</v>
      </c>
      <c r="AH25" s="328">
        <v>355084</v>
      </c>
      <c r="AI25" s="328">
        <v>383330</v>
      </c>
      <c r="AJ25" s="328">
        <v>385704</v>
      </c>
      <c r="AK25" s="393">
        <v>474899</v>
      </c>
      <c r="AL25" s="261">
        <v>543097</v>
      </c>
      <c r="AM25" s="261"/>
      <c r="AN25" s="261">
        <v>545202</v>
      </c>
      <c r="AO25" s="392">
        <v>448</v>
      </c>
      <c r="AP25" s="328">
        <v>1295</v>
      </c>
      <c r="AQ25" s="328">
        <v>2192</v>
      </c>
      <c r="AR25" s="328">
        <v>1561</v>
      </c>
      <c r="AS25" s="328">
        <v>1850</v>
      </c>
      <c r="AT25" s="328">
        <v>2144</v>
      </c>
      <c r="AU25" s="328">
        <v>915</v>
      </c>
      <c r="AV25" s="328">
        <v>6258</v>
      </c>
      <c r="AW25" s="328">
        <v>2088</v>
      </c>
      <c r="AX25" s="328">
        <v>2531</v>
      </c>
      <c r="AY25" s="393">
        <v>2902</v>
      </c>
      <c r="AZ25" s="261">
        <v>1863</v>
      </c>
      <c r="BA25" s="261"/>
      <c r="BB25" s="261">
        <v>3805</v>
      </c>
      <c r="BC25" s="392">
        <v>11647</v>
      </c>
      <c r="BD25" s="328">
        <v>12189</v>
      </c>
      <c r="BE25" s="328">
        <v>10215</v>
      </c>
      <c r="BF25" s="328">
        <v>5929</v>
      </c>
      <c r="BG25" s="328">
        <v>5877</v>
      </c>
      <c r="BH25" s="328">
        <v>9132</v>
      </c>
      <c r="BI25" s="328">
        <v>6155</v>
      </c>
      <c r="BJ25" s="328">
        <v>48618</v>
      </c>
      <c r="BK25" s="328">
        <v>14446</v>
      </c>
      <c r="BL25" s="394">
        <v>19291</v>
      </c>
      <c r="BM25" s="393">
        <v>24135</v>
      </c>
      <c r="BN25" s="360">
        <v>26386</v>
      </c>
      <c r="BO25" s="261"/>
      <c r="BP25" s="261">
        <v>48177</v>
      </c>
      <c r="BQ25" s="395">
        <v>72974</v>
      </c>
      <c r="BR25" s="261">
        <v>68355</v>
      </c>
      <c r="BS25" s="261"/>
      <c r="BT25" s="261">
        <v>111192</v>
      </c>
      <c r="BU25" s="392">
        <v>18259</v>
      </c>
      <c r="BV25" s="328">
        <v>0</v>
      </c>
      <c r="BW25" s="328">
        <v>0</v>
      </c>
      <c r="BX25" s="328">
        <v>0</v>
      </c>
      <c r="BY25" s="328">
        <v>0</v>
      </c>
      <c r="BZ25" s="328">
        <v>0</v>
      </c>
      <c r="CA25" s="328">
        <v>0</v>
      </c>
      <c r="CB25" s="328">
        <v>98178</v>
      </c>
      <c r="CC25" s="328">
        <v>0</v>
      </c>
      <c r="CD25" s="328">
        <v>0</v>
      </c>
      <c r="CE25" s="393">
        <v>0</v>
      </c>
      <c r="CF25" s="261">
        <v>0</v>
      </c>
      <c r="CG25" s="261"/>
      <c r="CH25" s="261">
        <v>284058</v>
      </c>
      <c r="CI25" s="392">
        <v>48140</v>
      </c>
      <c r="CJ25" s="328">
        <v>46627</v>
      </c>
      <c r="CK25" s="328">
        <v>52353</v>
      </c>
      <c r="CL25" s="328">
        <v>52597</v>
      </c>
      <c r="CM25" s="328">
        <v>47004</v>
      </c>
      <c r="CN25" s="328">
        <v>40014</v>
      </c>
      <c r="CO25" s="328">
        <v>42628</v>
      </c>
      <c r="CP25" s="328">
        <v>0</v>
      </c>
      <c r="CQ25" s="328">
        <v>53164</v>
      </c>
      <c r="CR25" s="328">
        <v>54667</v>
      </c>
      <c r="CS25" s="393">
        <v>8451</v>
      </c>
      <c r="CT25" s="356">
        <v>10073</v>
      </c>
      <c r="CU25" s="356"/>
      <c r="CV25" s="356">
        <v>21319</v>
      </c>
    </row>
    <row r="26" spans="1:100" ht="12.95" customHeight="1" x14ac:dyDescent="0.2">
      <c r="A26" s="41" t="s">
        <v>1052</v>
      </c>
      <c r="B26" s="6" t="s">
        <v>785</v>
      </c>
      <c r="C26" s="22" t="s">
        <v>1909</v>
      </c>
      <c r="D26" s="291">
        <v>161549</v>
      </c>
      <c r="E26" s="8">
        <v>269072</v>
      </c>
      <c r="F26" s="23">
        <v>370806</v>
      </c>
      <c r="G26" s="163">
        <v>390542</v>
      </c>
      <c r="H26" s="23">
        <v>416727</v>
      </c>
      <c r="I26" s="23">
        <v>441033</v>
      </c>
      <c r="J26" s="23">
        <v>443790</v>
      </c>
      <c r="K26" s="23">
        <v>477231</v>
      </c>
      <c r="L26" s="23">
        <v>525843</v>
      </c>
      <c r="M26" s="23">
        <v>646011</v>
      </c>
      <c r="N26" s="70">
        <f t="shared" si="43"/>
        <v>19</v>
      </c>
      <c r="O26" s="82">
        <f t="shared" si="44"/>
        <v>646011</v>
      </c>
      <c r="P26" s="83">
        <f t="shared" si="45"/>
        <v>0</v>
      </c>
      <c r="Q26" s="131">
        <v>755284</v>
      </c>
      <c r="R26" s="131">
        <v>767450</v>
      </c>
      <c r="S26" s="70">
        <f t="shared" si="46"/>
        <v>17</v>
      </c>
      <c r="T26" s="82">
        <f t="shared" si="38"/>
        <v>767450</v>
      </c>
      <c r="U26" s="83">
        <f t="shared" si="39"/>
        <v>0</v>
      </c>
      <c r="V26" s="276">
        <v>989766</v>
      </c>
      <c r="W26" s="276">
        <v>966781</v>
      </c>
      <c r="X26" s="70">
        <f t="shared" si="47"/>
        <v>11</v>
      </c>
      <c r="Y26" s="82">
        <f t="shared" si="40"/>
        <v>966781</v>
      </c>
      <c r="Z26" s="83">
        <f t="shared" si="41"/>
        <v>0</v>
      </c>
      <c r="AA26" s="13">
        <v>113774</v>
      </c>
      <c r="AB26" s="8">
        <v>194794</v>
      </c>
      <c r="AC26" s="23">
        <v>254571</v>
      </c>
      <c r="AD26" s="23">
        <v>280678</v>
      </c>
      <c r="AE26" s="23">
        <v>304204</v>
      </c>
      <c r="AF26" s="23">
        <v>320294</v>
      </c>
      <c r="AG26" s="23">
        <v>329215</v>
      </c>
      <c r="AH26" s="23">
        <v>346672</v>
      </c>
      <c r="AI26" s="23">
        <v>373098</v>
      </c>
      <c r="AJ26" s="23">
        <v>431837</v>
      </c>
      <c r="AK26" s="224">
        <v>545993</v>
      </c>
      <c r="AL26" s="224">
        <v>561708</v>
      </c>
      <c r="AM26" s="224">
        <v>610664</v>
      </c>
      <c r="AN26" s="224">
        <v>585758</v>
      </c>
      <c r="AO26" s="13">
        <v>17161</v>
      </c>
      <c r="AP26" s="8">
        <v>15247</v>
      </c>
      <c r="AQ26" s="23">
        <v>14984</v>
      </c>
      <c r="AR26" s="23">
        <v>15690</v>
      </c>
      <c r="AS26" s="23">
        <v>16286</v>
      </c>
      <c r="AT26" s="23">
        <v>20846</v>
      </c>
      <c r="AU26" s="155">
        <v>17996</v>
      </c>
      <c r="AV26" s="155">
        <v>19120</v>
      </c>
      <c r="AW26" s="155">
        <v>23911</v>
      </c>
      <c r="AX26" s="155">
        <v>61456</v>
      </c>
      <c r="AY26" s="224">
        <v>9727</v>
      </c>
      <c r="AZ26" s="224">
        <v>6477</v>
      </c>
      <c r="BA26" s="224">
        <v>25143</v>
      </c>
      <c r="BB26" s="224">
        <v>26104</v>
      </c>
      <c r="BC26" s="13">
        <v>3298</v>
      </c>
      <c r="BD26" s="8">
        <v>6835</v>
      </c>
      <c r="BE26" s="23">
        <v>6601</v>
      </c>
      <c r="BF26" s="37">
        <v>6551</v>
      </c>
      <c r="BG26" s="37">
        <v>6543</v>
      </c>
      <c r="BH26" s="37">
        <v>6678</v>
      </c>
      <c r="BI26" s="37">
        <v>7391</v>
      </c>
      <c r="BJ26" s="37">
        <v>8670</v>
      </c>
      <c r="BK26" s="37">
        <v>9900</v>
      </c>
      <c r="BL26" s="129">
        <v>12191</v>
      </c>
      <c r="BM26" s="224">
        <v>26052</v>
      </c>
      <c r="BN26" s="335">
        <v>26331</v>
      </c>
      <c r="BO26" s="276">
        <v>33854</v>
      </c>
      <c r="BP26" s="276">
        <v>28998</v>
      </c>
      <c r="BQ26" s="336">
        <v>56847</v>
      </c>
      <c r="BR26" s="224">
        <v>50924</v>
      </c>
      <c r="BS26" s="224">
        <v>65382</v>
      </c>
      <c r="BT26" s="224">
        <v>62736</v>
      </c>
      <c r="BU26" s="13">
        <v>27316</v>
      </c>
      <c r="BV26" s="8">
        <v>52196</v>
      </c>
      <c r="BW26" s="23">
        <v>94650</v>
      </c>
      <c r="BX26" s="23">
        <v>87623</v>
      </c>
      <c r="BY26" s="23">
        <v>89694</v>
      </c>
      <c r="BZ26" s="23">
        <v>93215</v>
      </c>
      <c r="CA26" s="23">
        <v>89188</v>
      </c>
      <c r="CB26" s="23">
        <v>102769</v>
      </c>
      <c r="CC26" s="23">
        <v>118934</v>
      </c>
      <c r="CD26" s="23">
        <v>140527</v>
      </c>
      <c r="CE26" s="224">
        <v>116665</v>
      </c>
      <c r="CF26" s="224">
        <v>122010</v>
      </c>
      <c r="CG26" s="276">
        <v>240000</v>
      </c>
      <c r="CH26" s="276">
        <v>246490</v>
      </c>
      <c r="CI26" s="8">
        <v>0</v>
      </c>
      <c r="CJ26" s="8">
        <v>0</v>
      </c>
      <c r="CK26" s="23">
        <v>0</v>
      </c>
      <c r="CL26" s="23">
        <v>0</v>
      </c>
      <c r="CM26" s="23">
        <v>0</v>
      </c>
      <c r="CN26" s="23">
        <v>0</v>
      </c>
      <c r="CO26" s="23">
        <v>0</v>
      </c>
      <c r="CP26" s="23">
        <v>0</v>
      </c>
      <c r="CQ26" s="23">
        <v>0</v>
      </c>
      <c r="CR26" s="23">
        <v>0</v>
      </c>
      <c r="CS26" s="213">
        <v>0</v>
      </c>
      <c r="CT26" s="233">
        <v>0</v>
      </c>
      <c r="CU26" s="233">
        <v>14723</v>
      </c>
      <c r="CV26" s="233">
        <v>16695</v>
      </c>
    </row>
    <row r="27" spans="1:100" ht="12.95" customHeight="1" x14ac:dyDescent="0.2">
      <c r="A27" s="41" t="s">
        <v>1050</v>
      </c>
      <c r="B27" s="6" t="s">
        <v>1033</v>
      </c>
      <c r="C27" s="22" t="s">
        <v>1909</v>
      </c>
      <c r="D27" s="291">
        <v>305390</v>
      </c>
      <c r="E27" s="8">
        <v>397268</v>
      </c>
      <c r="F27" s="23">
        <v>436681</v>
      </c>
      <c r="G27" s="163">
        <v>456235</v>
      </c>
      <c r="H27" s="23">
        <v>456809</v>
      </c>
      <c r="I27" s="23">
        <v>479735</v>
      </c>
      <c r="J27" s="23">
        <v>492955</v>
      </c>
      <c r="K27" s="23">
        <v>543888</v>
      </c>
      <c r="L27" s="23">
        <v>582365</v>
      </c>
      <c r="M27" s="23">
        <v>630655</v>
      </c>
      <c r="N27" s="70">
        <f t="shared" si="43"/>
        <v>20</v>
      </c>
      <c r="O27" s="82">
        <f t="shared" si="44"/>
        <v>630655</v>
      </c>
      <c r="P27" s="83">
        <f t="shared" si="45"/>
        <v>0</v>
      </c>
      <c r="Q27" s="119">
        <v>689624</v>
      </c>
      <c r="R27" s="119">
        <v>705720</v>
      </c>
      <c r="S27" s="70">
        <f t="shared" si="46"/>
        <v>23</v>
      </c>
      <c r="T27" s="82">
        <f t="shared" si="38"/>
        <v>705720</v>
      </c>
      <c r="U27" s="83">
        <f t="shared" si="39"/>
        <v>0</v>
      </c>
      <c r="V27" s="136">
        <v>854214</v>
      </c>
      <c r="W27" s="136">
        <v>866678</v>
      </c>
      <c r="X27" s="70">
        <f t="shared" si="47"/>
        <v>16</v>
      </c>
      <c r="Y27" s="82">
        <f t="shared" si="40"/>
        <v>866678</v>
      </c>
      <c r="Z27" s="83">
        <f t="shared" si="41"/>
        <v>0</v>
      </c>
      <c r="AA27" s="13">
        <v>112918</v>
      </c>
      <c r="AB27" s="8">
        <v>149639</v>
      </c>
      <c r="AC27" s="23">
        <v>163488</v>
      </c>
      <c r="AD27" s="23">
        <v>177119</v>
      </c>
      <c r="AE27" s="23">
        <v>173705</v>
      </c>
      <c r="AF27" s="23">
        <v>212923</v>
      </c>
      <c r="AG27" s="23">
        <v>206242</v>
      </c>
      <c r="AH27" s="23">
        <v>228363</v>
      </c>
      <c r="AI27" s="23">
        <v>245607</v>
      </c>
      <c r="AJ27" s="23">
        <v>261491</v>
      </c>
      <c r="AK27" s="224">
        <v>288173</v>
      </c>
      <c r="AL27" s="224">
        <v>291812</v>
      </c>
      <c r="AM27" s="224"/>
      <c r="AN27" s="224">
        <v>304437</v>
      </c>
      <c r="AO27" s="13">
        <v>79530</v>
      </c>
      <c r="AP27" s="8">
        <v>108503</v>
      </c>
      <c r="AQ27" s="23">
        <v>110703</v>
      </c>
      <c r="AR27" s="23">
        <v>112180</v>
      </c>
      <c r="AS27" s="23">
        <v>118622</v>
      </c>
      <c r="AT27" s="23">
        <v>109205</v>
      </c>
      <c r="AU27" s="150">
        <v>115623</v>
      </c>
      <c r="AV27" s="150">
        <v>121498</v>
      </c>
      <c r="AW27" s="150">
        <v>124139</v>
      </c>
      <c r="AX27" s="150">
        <v>133140</v>
      </c>
      <c r="AY27" s="224">
        <v>139411</v>
      </c>
      <c r="AZ27" s="224">
        <v>131925</v>
      </c>
      <c r="BA27" s="224"/>
      <c r="BB27" s="224">
        <v>180289</v>
      </c>
      <c r="BC27" s="13">
        <v>28675</v>
      </c>
      <c r="BD27" s="8">
        <v>31084</v>
      </c>
      <c r="BE27" s="23">
        <v>33300</v>
      </c>
      <c r="BF27" s="37">
        <v>27006</v>
      </c>
      <c r="BG27" s="37">
        <v>32094</v>
      </c>
      <c r="BH27" s="37">
        <v>18927</v>
      </c>
      <c r="BI27" s="37">
        <v>33613</v>
      </c>
      <c r="BJ27" s="37">
        <v>36465</v>
      </c>
      <c r="BK27" s="37">
        <v>43421</v>
      </c>
      <c r="BL27" s="129">
        <v>34622</v>
      </c>
      <c r="BM27" s="224">
        <v>46754</v>
      </c>
      <c r="BN27" s="335">
        <v>54880</v>
      </c>
      <c r="BO27" s="223"/>
      <c r="BP27" s="223">
        <v>71559</v>
      </c>
      <c r="BQ27" s="336">
        <v>18027</v>
      </c>
      <c r="BR27" s="224">
        <v>35839</v>
      </c>
      <c r="BS27" s="224"/>
      <c r="BT27" s="224">
        <v>44519</v>
      </c>
      <c r="BU27" s="13">
        <v>75947</v>
      </c>
      <c r="BV27" s="8">
        <v>100119</v>
      </c>
      <c r="BW27" s="23">
        <v>122752</v>
      </c>
      <c r="BX27" s="23">
        <v>128079</v>
      </c>
      <c r="BY27" s="23">
        <v>121998</v>
      </c>
      <c r="BZ27" s="23">
        <v>122069</v>
      </c>
      <c r="CA27" s="23">
        <v>127042</v>
      </c>
      <c r="CB27" s="23">
        <v>146757</v>
      </c>
      <c r="CC27" s="23">
        <v>157163</v>
      </c>
      <c r="CD27" s="23">
        <v>180900</v>
      </c>
      <c r="CE27" s="224">
        <v>191115</v>
      </c>
      <c r="CF27" s="224">
        <v>186541</v>
      </c>
      <c r="CG27" s="224"/>
      <c r="CH27" s="224">
        <v>247330</v>
      </c>
      <c r="CI27" s="8">
        <v>8320</v>
      </c>
      <c r="CJ27" s="8">
        <v>7923</v>
      </c>
      <c r="CK27" s="23">
        <v>6438</v>
      </c>
      <c r="CL27" s="23">
        <v>11851</v>
      </c>
      <c r="CM27" s="23">
        <v>10390</v>
      </c>
      <c r="CN27" s="23">
        <v>16611</v>
      </c>
      <c r="CO27" s="23">
        <v>10435</v>
      </c>
      <c r="CP27" s="23">
        <v>10805</v>
      </c>
      <c r="CQ27" s="23">
        <v>12035</v>
      </c>
      <c r="CR27" s="23">
        <v>20502</v>
      </c>
      <c r="CS27" s="224">
        <v>6144</v>
      </c>
      <c r="CT27" s="223">
        <v>4723</v>
      </c>
      <c r="CU27" s="223"/>
      <c r="CV27" s="223">
        <v>18544</v>
      </c>
    </row>
    <row r="28" spans="1:100" ht="12.95" customHeight="1" x14ac:dyDescent="0.2">
      <c r="A28" s="41" t="s">
        <v>1051</v>
      </c>
      <c r="B28" s="6" t="s">
        <v>977</v>
      </c>
      <c r="C28" s="22" t="s">
        <v>1909</v>
      </c>
      <c r="D28" s="291">
        <v>112121</v>
      </c>
      <c r="E28" s="8">
        <v>182196</v>
      </c>
      <c r="F28" s="23">
        <v>262145</v>
      </c>
      <c r="G28" s="163">
        <v>315169</v>
      </c>
      <c r="H28" s="23">
        <v>353034</v>
      </c>
      <c r="I28" s="23">
        <v>383780</v>
      </c>
      <c r="J28" s="23">
        <v>457696</v>
      </c>
      <c r="K28" s="23">
        <v>496539</v>
      </c>
      <c r="L28" s="23">
        <v>558503</v>
      </c>
      <c r="M28" s="23">
        <v>578788</v>
      </c>
      <c r="N28" s="70">
        <f t="shared" si="43"/>
        <v>25</v>
      </c>
      <c r="O28" s="82">
        <f t="shared" si="44"/>
        <v>578788</v>
      </c>
      <c r="P28" s="83">
        <f t="shared" si="45"/>
        <v>0</v>
      </c>
      <c r="Q28" s="119">
        <v>599529</v>
      </c>
      <c r="R28" s="119">
        <v>663279</v>
      </c>
      <c r="S28" s="70">
        <f t="shared" si="46"/>
        <v>24</v>
      </c>
      <c r="T28" s="82">
        <f t="shared" si="38"/>
        <v>663279</v>
      </c>
      <c r="U28" s="83">
        <f t="shared" si="39"/>
        <v>0</v>
      </c>
      <c r="V28" s="136">
        <v>794980</v>
      </c>
      <c r="W28" s="136">
        <v>833406</v>
      </c>
      <c r="X28" s="70">
        <f t="shared" si="47"/>
        <v>19</v>
      </c>
      <c r="Y28" s="82">
        <f t="shared" si="40"/>
        <v>833406</v>
      </c>
      <c r="Z28" s="83">
        <f t="shared" si="41"/>
        <v>0</v>
      </c>
      <c r="AA28" s="13">
        <v>34492</v>
      </c>
      <c r="AB28" s="8">
        <v>81872</v>
      </c>
      <c r="AC28" s="23">
        <v>117633</v>
      </c>
      <c r="AD28" s="23">
        <v>122869</v>
      </c>
      <c r="AE28" s="23">
        <v>150529</v>
      </c>
      <c r="AF28" s="23">
        <v>160953</v>
      </c>
      <c r="AG28" s="23">
        <v>182028</v>
      </c>
      <c r="AH28" s="23">
        <v>190508</v>
      </c>
      <c r="AI28" s="23">
        <v>194889</v>
      </c>
      <c r="AJ28" s="23">
        <v>194633</v>
      </c>
      <c r="AK28" s="224">
        <v>206664</v>
      </c>
      <c r="AL28" s="224">
        <v>236400</v>
      </c>
      <c r="AM28" s="224"/>
      <c r="AN28" s="224">
        <v>161171</v>
      </c>
      <c r="AO28" s="13">
        <v>0</v>
      </c>
      <c r="AP28" s="8">
        <v>0</v>
      </c>
      <c r="AQ28" s="23">
        <v>0</v>
      </c>
      <c r="AR28" s="23">
        <v>78379</v>
      </c>
      <c r="AS28" s="23">
        <v>89902</v>
      </c>
      <c r="AT28" s="23">
        <v>99677</v>
      </c>
      <c r="AU28" s="150">
        <v>121682</v>
      </c>
      <c r="AV28" s="150">
        <v>131884</v>
      </c>
      <c r="AW28" s="150">
        <v>149429</v>
      </c>
      <c r="AX28" s="150">
        <v>156985</v>
      </c>
      <c r="AY28" s="224">
        <v>176806</v>
      </c>
      <c r="AZ28" s="224">
        <v>198926</v>
      </c>
      <c r="BA28" s="224"/>
      <c r="BB28" s="224">
        <v>244316</v>
      </c>
      <c r="BC28" s="13">
        <v>0</v>
      </c>
      <c r="BD28" s="8">
        <v>20271</v>
      </c>
      <c r="BE28" s="23">
        <v>33407</v>
      </c>
      <c r="BF28" s="37">
        <v>31316</v>
      </c>
      <c r="BG28" s="37">
        <v>22338</v>
      </c>
      <c r="BH28" s="37">
        <v>26766</v>
      </c>
      <c r="BI28" s="37">
        <v>28020</v>
      </c>
      <c r="BJ28" s="37">
        <v>34308</v>
      </c>
      <c r="BK28" s="37">
        <v>40625</v>
      </c>
      <c r="BL28" s="129">
        <v>43689</v>
      </c>
      <c r="BM28" s="224">
        <v>50712</v>
      </c>
      <c r="BN28" s="335">
        <v>59582</v>
      </c>
      <c r="BO28" s="223"/>
      <c r="BP28" s="223">
        <v>81076</v>
      </c>
      <c r="BQ28" s="336">
        <v>81656</v>
      </c>
      <c r="BR28" s="224">
        <v>98151</v>
      </c>
      <c r="BS28" s="224"/>
      <c r="BT28" s="224">
        <v>37030</v>
      </c>
      <c r="BU28" s="13">
        <v>57983</v>
      </c>
      <c r="BV28" s="8">
        <v>50667</v>
      </c>
      <c r="BW28" s="23">
        <v>71155</v>
      </c>
      <c r="BX28" s="23">
        <v>45267</v>
      </c>
      <c r="BY28" s="23">
        <v>51215</v>
      </c>
      <c r="BZ28" s="23">
        <v>53322</v>
      </c>
      <c r="CA28" s="23">
        <v>76287</v>
      </c>
      <c r="CB28" s="23">
        <v>78752</v>
      </c>
      <c r="CC28" s="23">
        <v>100042</v>
      </c>
      <c r="CD28" s="23">
        <v>100435</v>
      </c>
      <c r="CE28" s="224">
        <v>83691</v>
      </c>
      <c r="CF28" s="224">
        <v>70220</v>
      </c>
      <c r="CG28" s="224"/>
      <c r="CH28" s="224">
        <v>174431</v>
      </c>
      <c r="CI28" s="8">
        <v>19646</v>
      </c>
      <c r="CJ28" s="8">
        <v>29386</v>
      </c>
      <c r="CK28" s="23">
        <v>39950</v>
      </c>
      <c r="CL28" s="23">
        <v>37338</v>
      </c>
      <c r="CM28" s="23">
        <v>39050</v>
      </c>
      <c r="CN28" s="23">
        <v>43062</v>
      </c>
      <c r="CO28" s="23">
        <v>49679</v>
      </c>
      <c r="CP28" s="23">
        <v>61087</v>
      </c>
      <c r="CQ28" s="23">
        <v>73518</v>
      </c>
      <c r="CR28" s="23">
        <v>83046</v>
      </c>
      <c r="CS28" s="213">
        <v>0</v>
      </c>
      <c r="CT28" s="233">
        <v>0</v>
      </c>
      <c r="CU28" s="233"/>
      <c r="CV28" s="233">
        <v>135382</v>
      </c>
    </row>
    <row r="29" spans="1:100" ht="12.95" customHeight="1" x14ac:dyDescent="0.2">
      <c r="A29" s="41" t="s">
        <v>1053</v>
      </c>
      <c r="B29" s="6" t="s">
        <v>1426</v>
      </c>
      <c r="C29" s="22" t="s">
        <v>1909</v>
      </c>
      <c r="D29" s="291">
        <v>180263</v>
      </c>
      <c r="E29" s="8">
        <v>304511</v>
      </c>
      <c r="F29" s="23">
        <v>340347</v>
      </c>
      <c r="G29" s="163">
        <v>364190</v>
      </c>
      <c r="H29" s="23">
        <v>410799</v>
      </c>
      <c r="I29" s="23">
        <v>425386</v>
      </c>
      <c r="J29" s="23">
        <v>440898</v>
      </c>
      <c r="K29" s="23">
        <v>472591</v>
      </c>
      <c r="L29" s="23">
        <v>522136</v>
      </c>
      <c r="M29" s="23">
        <v>561631</v>
      </c>
      <c r="N29" s="70">
        <f t="shared" si="43"/>
        <v>28</v>
      </c>
      <c r="O29" s="82">
        <f t="shared" si="44"/>
        <v>561631</v>
      </c>
      <c r="P29" s="83">
        <f t="shared" si="45"/>
        <v>0</v>
      </c>
      <c r="Q29" s="119">
        <v>615833</v>
      </c>
      <c r="R29" s="119">
        <v>655375</v>
      </c>
      <c r="S29" s="70">
        <f t="shared" si="46"/>
        <v>26</v>
      </c>
      <c r="T29" s="82">
        <f t="shared" si="38"/>
        <v>655375</v>
      </c>
      <c r="U29" s="83">
        <f t="shared" si="39"/>
        <v>0</v>
      </c>
      <c r="V29" s="136">
        <v>725550</v>
      </c>
      <c r="W29" s="136">
        <v>765370</v>
      </c>
      <c r="X29" s="70">
        <f t="shared" si="47"/>
        <v>24</v>
      </c>
      <c r="Y29" s="82">
        <f t="shared" si="40"/>
        <v>765370</v>
      </c>
      <c r="Z29" s="83">
        <f t="shared" si="41"/>
        <v>0</v>
      </c>
      <c r="AA29" s="13">
        <v>101295</v>
      </c>
      <c r="AB29" s="8">
        <v>126164</v>
      </c>
      <c r="AC29" s="23">
        <v>165680</v>
      </c>
      <c r="AD29" s="23">
        <v>203582</v>
      </c>
      <c r="AE29" s="23">
        <v>237483</v>
      </c>
      <c r="AF29" s="23">
        <v>245130</v>
      </c>
      <c r="AG29" s="23">
        <v>257751</v>
      </c>
      <c r="AH29" s="23">
        <v>260230</v>
      </c>
      <c r="AI29" s="23">
        <v>281184</v>
      </c>
      <c r="AJ29" s="23">
        <v>322452</v>
      </c>
      <c r="AK29" s="224">
        <v>372122</v>
      </c>
      <c r="AL29" s="224">
        <v>427867</v>
      </c>
      <c r="AM29" s="224"/>
      <c r="AN29" s="224">
        <v>551084</v>
      </c>
      <c r="AO29" s="13">
        <v>1912</v>
      </c>
      <c r="AP29" s="8">
        <v>14932</v>
      </c>
      <c r="AQ29" s="23">
        <v>10229</v>
      </c>
      <c r="AR29" s="23">
        <v>8054</v>
      </c>
      <c r="AS29" s="23">
        <v>10473</v>
      </c>
      <c r="AT29" s="23">
        <v>11142</v>
      </c>
      <c r="AU29" s="150">
        <v>12323</v>
      </c>
      <c r="AV29" s="150">
        <v>12915</v>
      </c>
      <c r="AW29" s="150">
        <v>15517</v>
      </c>
      <c r="AX29" s="150">
        <v>10727</v>
      </c>
      <c r="AY29" s="224">
        <v>10470</v>
      </c>
      <c r="AZ29" s="224">
        <v>10916</v>
      </c>
      <c r="BA29" s="224"/>
      <c r="BB29" s="224">
        <v>10250</v>
      </c>
      <c r="BC29" s="13">
        <v>23776</v>
      </c>
      <c r="BD29" s="8">
        <v>64508</v>
      </c>
      <c r="BE29" s="23">
        <v>55802</v>
      </c>
      <c r="BF29" s="37">
        <v>32839</v>
      </c>
      <c r="BG29" s="37">
        <v>29500</v>
      </c>
      <c r="BH29" s="37">
        <v>33117</v>
      </c>
      <c r="BI29" s="37">
        <v>37279</v>
      </c>
      <c r="BJ29" s="37">
        <v>45651</v>
      </c>
      <c r="BK29" s="37">
        <v>55592</v>
      </c>
      <c r="BL29" s="129">
        <v>43885</v>
      </c>
      <c r="BM29" s="224">
        <v>45672</v>
      </c>
      <c r="BN29" s="335">
        <v>42190</v>
      </c>
      <c r="BO29" s="223"/>
      <c r="BP29" s="223">
        <v>41092</v>
      </c>
      <c r="BQ29" s="336">
        <v>11541</v>
      </c>
      <c r="BR29" s="224">
        <v>12728</v>
      </c>
      <c r="BS29" s="224"/>
      <c r="BT29" s="224">
        <v>6330</v>
      </c>
      <c r="BU29" s="13">
        <v>53280</v>
      </c>
      <c r="BV29" s="8">
        <v>98907</v>
      </c>
      <c r="BW29" s="23">
        <v>108636</v>
      </c>
      <c r="BX29" s="23">
        <v>115672</v>
      </c>
      <c r="BY29" s="23">
        <v>127213</v>
      </c>
      <c r="BZ29" s="23">
        <v>126597</v>
      </c>
      <c r="CA29" s="23">
        <v>128676</v>
      </c>
      <c r="CB29" s="23">
        <v>152356</v>
      </c>
      <c r="CC29" s="23">
        <v>168333</v>
      </c>
      <c r="CD29" s="23">
        <v>167766</v>
      </c>
      <c r="CE29" s="224">
        <v>170900</v>
      </c>
      <c r="CF29" s="224">
        <v>157968</v>
      </c>
      <c r="CG29" s="224"/>
      <c r="CH29" s="224">
        <v>148060</v>
      </c>
      <c r="CI29" s="8">
        <v>0</v>
      </c>
      <c r="CJ29" s="8">
        <v>0</v>
      </c>
      <c r="CK29" s="23">
        <v>0</v>
      </c>
      <c r="CL29" s="23">
        <v>4043</v>
      </c>
      <c r="CM29" s="23">
        <v>6130</v>
      </c>
      <c r="CN29" s="23">
        <v>9400</v>
      </c>
      <c r="CO29" s="23">
        <v>4869</v>
      </c>
      <c r="CP29" s="23">
        <v>1439</v>
      </c>
      <c r="CQ29" s="23">
        <v>1510</v>
      </c>
      <c r="CR29" s="23">
        <v>16801</v>
      </c>
      <c r="CS29" s="224">
        <v>5128</v>
      </c>
      <c r="CT29" s="224">
        <v>3706</v>
      </c>
      <c r="CU29" s="224"/>
      <c r="CV29" s="224">
        <v>8554</v>
      </c>
    </row>
    <row r="30" spans="1:100" ht="12.95" customHeight="1" x14ac:dyDescent="0.2">
      <c r="A30" s="41" t="s">
        <v>489</v>
      </c>
      <c r="B30" s="6" t="s">
        <v>1400</v>
      </c>
      <c r="C30" s="22" t="s">
        <v>1909</v>
      </c>
      <c r="D30" s="291">
        <v>140189</v>
      </c>
      <c r="E30" s="8">
        <v>313692</v>
      </c>
      <c r="F30" s="23">
        <v>386316</v>
      </c>
      <c r="G30" s="163">
        <v>429734</v>
      </c>
      <c r="H30" s="23">
        <v>447146</v>
      </c>
      <c r="I30" s="23">
        <v>530734</v>
      </c>
      <c r="J30" s="23">
        <v>565491</v>
      </c>
      <c r="K30" s="23">
        <v>592835</v>
      </c>
      <c r="L30" s="23">
        <v>584170</v>
      </c>
      <c r="M30" s="23">
        <v>592082</v>
      </c>
      <c r="N30" s="70">
        <f t="shared" si="43"/>
        <v>23</v>
      </c>
      <c r="O30" s="82">
        <f t="shared" si="44"/>
        <v>592082</v>
      </c>
      <c r="P30" s="83">
        <f t="shared" si="45"/>
        <v>0</v>
      </c>
      <c r="Q30" s="119">
        <v>681548</v>
      </c>
      <c r="R30" s="119">
        <v>739931</v>
      </c>
      <c r="S30" s="70">
        <f t="shared" si="46"/>
        <v>18</v>
      </c>
      <c r="T30" s="82">
        <f t="shared" si="38"/>
        <v>739931</v>
      </c>
      <c r="U30" s="83">
        <f t="shared" si="39"/>
        <v>0</v>
      </c>
      <c r="V30" s="136">
        <v>708526</v>
      </c>
      <c r="W30" s="136">
        <v>739522</v>
      </c>
      <c r="X30" s="70">
        <f t="shared" si="47"/>
        <v>25</v>
      </c>
      <c r="Y30" s="82">
        <f t="shared" si="40"/>
        <v>739522</v>
      </c>
      <c r="Z30" s="83">
        <f t="shared" si="41"/>
        <v>0</v>
      </c>
      <c r="AA30" s="13">
        <v>67590</v>
      </c>
      <c r="AB30" s="8">
        <v>120374</v>
      </c>
      <c r="AC30" s="23">
        <v>167108</v>
      </c>
      <c r="AD30" s="23">
        <v>194958</v>
      </c>
      <c r="AE30" s="23">
        <v>221898</v>
      </c>
      <c r="AF30" s="23">
        <v>231699</v>
      </c>
      <c r="AG30" s="23">
        <v>248322</v>
      </c>
      <c r="AH30" s="23">
        <v>240819</v>
      </c>
      <c r="AI30" s="23">
        <v>230999</v>
      </c>
      <c r="AJ30" s="23">
        <v>232737</v>
      </c>
      <c r="AK30" s="224">
        <v>279649</v>
      </c>
      <c r="AL30" s="224">
        <v>306349</v>
      </c>
      <c r="AM30" s="224"/>
      <c r="AN30" s="224">
        <v>287230</v>
      </c>
      <c r="AO30" s="13">
        <v>11152</v>
      </c>
      <c r="AP30" s="8">
        <v>67505</v>
      </c>
      <c r="AQ30" s="23">
        <v>71547</v>
      </c>
      <c r="AR30" s="23">
        <v>70977</v>
      </c>
      <c r="AS30" s="23">
        <v>79797</v>
      </c>
      <c r="AT30" s="23">
        <v>87713</v>
      </c>
      <c r="AU30" s="150">
        <v>90945</v>
      </c>
      <c r="AV30" s="150">
        <v>100792</v>
      </c>
      <c r="AW30" s="150">
        <v>111114</v>
      </c>
      <c r="AX30" s="150">
        <v>98049</v>
      </c>
      <c r="AY30" s="224">
        <v>98597</v>
      </c>
      <c r="AZ30" s="224">
        <v>98191</v>
      </c>
      <c r="BA30" s="224"/>
      <c r="BB30" s="224">
        <v>121694</v>
      </c>
      <c r="BC30" s="13">
        <v>11849</v>
      </c>
      <c r="BD30" s="8">
        <v>34879</v>
      </c>
      <c r="BE30" s="23">
        <v>19017</v>
      </c>
      <c r="BF30" s="37">
        <v>23893</v>
      </c>
      <c r="BG30" s="37">
        <v>16666</v>
      </c>
      <c r="BH30" s="37">
        <v>24420</v>
      </c>
      <c r="BI30" s="37">
        <v>32942</v>
      </c>
      <c r="BJ30" s="37">
        <v>34124</v>
      </c>
      <c r="BK30" s="37">
        <v>31811</v>
      </c>
      <c r="BL30" s="129">
        <v>35839</v>
      </c>
      <c r="BM30" s="224">
        <v>23426</v>
      </c>
      <c r="BN30" s="335">
        <v>23031</v>
      </c>
      <c r="BO30" s="223"/>
      <c r="BP30" s="223">
        <v>41375</v>
      </c>
      <c r="BQ30" s="336">
        <v>19754</v>
      </c>
      <c r="BR30" s="224">
        <v>26644</v>
      </c>
      <c r="BS30" s="224"/>
      <c r="BT30" s="224">
        <v>34958</v>
      </c>
      <c r="BU30" s="13">
        <v>42390</v>
      </c>
      <c r="BV30" s="8">
        <v>81678</v>
      </c>
      <c r="BW30" s="23">
        <v>113585</v>
      </c>
      <c r="BX30" s="23">
        <v>124070</v>
      </c>
      <c r="BY30" s="23">
        <v>112983</v>
      </c>
      <c r="BZ30" s="23">
        <v>161136</v>
      </c>
      <c r="CA30" s="23">
        <v>164085</v>
      </c>
      <c r="CB30" s="23">
        <v>184855</v>
      </c>
      <c r="CC30" s="23">
        <v>175266</v>
      </c>
      <c r="CD30" s="23">
        <v>181864</v>
      </c>
      <c r="CE30" s="224">
        <v>251640</v>
      </c>
      <c r="CF30" s="224">
        <v>280507</v>
      </c>
      <c r="CG30" s="224"/>
      <c r="CH30" s="224">
        <v>230025</v>
      </c>
      <c r="CI30" s="8">
        <v>7208</v>
      </c>
      <c r="CJ30" s="8">
        <v>9256</v>
      </c>
      <c r="CK30" s="23">
        <v>15059</v>
      </c>
      <c r="CL30" s="23">
        <v>15836</v>
      </c>
      <c r="CM30" s="23">
        <v>15802</v>
      </c>
      <c r="CN30" s="23">
        <v>25766</v>
      </c>
      <c r="CO30" s="23">
        <v>29197</v>
      </c>
      <c r="CP30" s="23">
        <v>32245</v>
      </c>
      <c r="CQ30" s="23">
        <v>34980</v>
      </c>
      <c r="CR30" s="23">
        <v>43593</v>
      </c>
      <c r="CS30" s="224">
        <v>8482</v>
      </c>
      <c r="CT30" s="223">
        <v>5209</v>
      </c>
      <c r="CU30" s="223"/>
      <c r="CV30" s="223">
        <v>24240</v>
      </c>
    </row>
    <row r="31" spans="1:100" ht="12.95" customHeight="1" x14ac:dyDescent="0.2">
      <c r="A31" s="41" t="s">
        <v>1054</v>
      </c>
      <c r="B31" s="6" t="s">
        <v>783</v>
      </c>
      <c r="C31" s="22" t="s">
        <v>1909</v>
      </c>
      <c r="D31" s="291">
        <v>228545</v>
      </c>
      <c r="E31" s="8">
        <v>272811</v>
      </c>
      <c r="F31" s="23">
        <v>320966</v>
      </c>
      <c r="G31" s="163">
        <v>343854</v>
      </c>
      <c r="H31" s="23">
        <v>343886</v>
      </c>
      <c r="I31" s="23">
        <v>410981</v>
      </c>
      <c r="J31" s="23">
        <v>431398</v>
      </c>
      <c r="K31" s="23">
        <v>446765</v>
      </c>
      <c r="L31" s="23">
        <v>493294</v>
      </c>
      <c r="M31" s="23">
        <v>506369</v>
      </c>
      <c r="N31" s="70">
        <f t="shared" si="43"/>
        <v>32</v>
      </c>
      <c r="O31" s="82">
        <f t="shared" si="44"/>
        <v>506369</v>
      </c>
      <c r="P31" s="83">
        <f t="shared" si="45"/>
        <v>0</v>
      </c>
      <c r="Q31" s="119">
        <v>589502</v>
      </c>
      <c r="R31" s="119">
        <v>632171</v>
      </c>
      <c r="S31" s="70">
        <f t="shared" si="46"/>
        <v>28</v>
      </c>
      <c r="T31" s="82">
        <f t="shared" si="38"/>
        <v>632171</v>
      </c>
      <c r="U31" s="83">
        <f t="shared" si="39"/>
        <v>0</v>
      </c>
      <c r="V31" s="136">
        <v>585251</v>
      </c>
      <c r="W31" s="136">
        <v>650608</v>
      </c>
      <c r="X31" s="70">
        <f t="shared" si="47"/>
        <v>30</v>
      </c>
      <c r="Y31" s="82">
        <f t="shared" si="40"/>
        <v>650608</v>
      </c>
      <c r="Z31" s="83">
        <f t="shared" si="41"/>
        <v>0</v>
      </c>
      <c r="AA31" s="13">
        <v>124614</v>
      </c>
      <c r="AB31" s="8">
        <v>178889</v>
      </c>
      <c r="AC31" s="23">
        <v>219158</v>
      </c>
      <c r="AD31" s="23">
        <v>231996</v>
      </c>
      <c r="AE31" s="23">
        <v>235281</v>
      </c>
      <c r="AF31" s="23">
        <v>254529</v>
      </c>
      <c r="AG31" s="23">
        <v>273147</v>
      </c>
      <c r="AH31" s="23">
        <v>289331</v>
      </c>
      <c r="AI31" s="23">
        <v>324287</v>
      </c>
      <c r="AJ31" s="23">
        <v>309125</v>
      </c>
      <c r="AK31" s="224">
        <v>350308</v>
      </c>
      <c r="AL31" s="224">
        <v>355437</v>
      </c>
      <c r="AM31" s="224"/>
      <c r="AN31" s="224">
        <v>346215</v>
      </c>
      <c r="AO31" s="13">
        <v>12840</v>
      </c>
      <c r="AP31" s="8">
        <v>19201</v>
      </c>
      <c r="AQ31" s="23">
        <v>19381</v>
      </c>
      <c r="AR31" s="23">
        <v>21338</v>
      </c>
      <c r="AS31" s="23">
        <v>21009</v>
      </c>
      <c r="AT31" s="23">
        <v>21224</v>
      </c>
      <c r="AU31" s="150">
        <v>24087</v>
      </c>
      <c r="AV31" s="150">
        <v>22120</v>
      </c>
      <c r="AW31" s="150">
        <v>20318</v>
      </c>
      <c r="AX31" s="150">
        <v>21605</v>
      </c>
      <c r="AY31" s="224">
        <v>24389</v>
      </c>
      <c r="AZ31" s="224">
        <v>41088</v>
      </c>
      <c r="BA31" s="224"/>
      <c r="BB31" s="224">
        <v>22261</v>
      </c>
      <c r="BC31" s="13">
        <v>4814</v>
      </c>
      <c r="BD31" s="8">
        <v>24740</v>
      </c>
      <c r="BE31" s="23">
        <v>26114</v>
      </c>
      <c r="BF31" s="37">
        <v>32174</v>
      </c>
      <c r="BG31" s="37">
        <v>27176</v>
      </c>
      <c r="BH31" s="37">
        <v>35045</v>
      </c>
      <c r="BI31" s="37">
        <v>32637</v>
      </c>
      <c r="BJ31" s="37">
        <v>35593</v>
      </c>
      <c r="BK31" s="37">
        <v>42513</v>
      </c>
      <c r="BL31" s="129">
        <v>49059</v>
      </c>
      <c r="BM31" s="224">
        <v>56448</v>
      </c>
      <c r="BN31" s="335">
        <v>68479</v>
      </c>
      <c r="BO31" s="223"/>
      <c r="BP31" s="223">
        <v>75268</v>
      </c>
      <c r="BQ31" s="336">
        <v>37423</v>
      </c>
      <c r="BR31" s="224">
        <v>31031</v>
      </c>
      <c r="BS31" s="224"/>
      <c r="BT31" s="224">
        <v>30577</v>
      </c>
      <c r="BU31" s="13">
        <v>58189</v>
      </c>
      <c r="BV31" s="8">
        <v>37883</v>
      </c>
      <c r="BW31" s="23">
        <v>41650</v>
      </c>
      <c r="BX31" s="23">
        <v>42702</v>
      </c>
      <c r="BY31" s="23">
        <v>37877</v>
      </c>
      <c r="BZ31" s="23">
        <v>76620</v>
      </c>
      <c r="CA31" s="23">
        <v>78412</v>
      </c>
      <c r="CB31" s="23">
        <v>76412</v>
      </c>
      <c r="CC31" s="23">
        <v>80872</v>
      </c>
      <c r="CD31" s="23">
        <v>96454</v>
      </c>
      <c r="CE31" s="224">
        <v>116583</v>
      </c>
      <c r="CF31" s="224">
        <v>129114</v>
      </c>
      <c r="CG31" s="224"/>
      <c r="CH31" s="224">
        <v>166856</v>
      </c>
      <c r="CI31" s="8">
        <v>28088</v>
      </c>
      <c r="CJ31" s="8">
        <v>12098</v>
      </c>
      <c r="CK31" s="23">
        <v>14663</v>
      </c>
      <c r="CL31" s="23">
        <v>15644</v>
      </c>
      <c r="CM31" s="23">
        <v>22543</v>
      </c>
      <c r="CN31" s="23">
        <v>23563</v>
      </c>
      <c r="CO31" s="23">
        <v>23115</v>
      </c>
      <c r="CP31" s="23">
        <v>23309</v>
      </c>
      <c r="CQ31" s="23">
        <v>25304</v>
      </c>
      <c r="CR31" s="23">
        <v>30126</v>
      </c>
      <c r="CS31" s="224">
        <v>4351</v>
      </c>
      <c r="CT31" s="224">
        <v>7022</v>
      </c>
      <c r="CU31" s="224"/>
      <c r="CV31" s="224">
        <v>9431</v>
      </c>
    </row>
    <row r="32" spans="1:100" ht="12.95" customHeight="1" x14ac:dyDescent="0.2">
      <c r="A32" s="41" t="s">
        <v>1057</v>
      </c>
      <c r="B32" s="6" t="s">
        <v>1234</v>
      </c>
      <c r="C32" s="22" t="s">
        <v>1909</v>
      </c>
      <c r="D32" s="291">
        <v>96784</v>
      </c>
      <c r="E32" s="8">
        <v>171926</v>
      </c>
      <c r="F32" s="23">
        <v>208305</v>
      </c>
      <c r="G32" s="163">
        <v>276074</v>
      </c>
      <c r="H32" s="23">
        <v>318335</v>
      </c>
      <c r="I32" s="23">
        <v>350433</v>
      </c>
      <c r="J32" s="23">
        <v>376893</v>
      </c>
      <c r="K32" s="23">
        <v>399149</v>
      </c>
      <c r="L32" s="23">
        <v>422622</v>
      </c>
      <c r="M32" s="23">
        <v>431673</v>
      </c>
      <c r="N32" s="70">
        <f t="shared" si="43"/>
        <v>39</v>
      </c>
      <c r="O32" s="82">
        <f t="shared" si="44"/>
        <v>431673</v>
      </c>
      <c r="P32" s="83">
        <f t="shared" si="45"/>
        <v>0</v>
      </c>
      <c r="Q32" s="119">
        <v>504959</v>
      </c>
      <c r="R32" s="119">
        <v>566031</v>
      </c>
      <c r="S32" s="70">
        <f t="shared" si="46"/>
        <v>33</v>
      </c>
      <c r="T32" s="82">
        <f t="shared" si="38"/>
        <v>566031</v>
      </c>
      <c r="U32" s="83">
        <f t="shared" si="39"/>
        <v>0</v>
      </c>
      <c r="V32" s="136">
        <v>683890</v>
      </c>
      <c r="W32" s="136">
        <v>647816</v>
      </c>
      <c r="X32" s="70">
        <f t="shared" si="47"/>
        <v>31</v>
      </c>
      <c r="Y32" s="82">
        <f t="shared" si="40"/>
        <v>647816</v>
      </c>
      <c r="Z32" s="83">
        <f t="shared" si="41"/>
        <v>0</v>
      </c>
      <c r="AA32" s="13">
        <v>79594</v>
      </c>
      <c r="AB32" s="8">
        <v>129986</v>
      </c>
      <c r="AC32" s="23">
        <v>172858</v>
      </c>
      <c r="AD32" s="23">
        <v>221979</v>
      </c>
      <c r="AE32" s="23">
        <v>261484</v>
      </c>
      <c r="AF32" s="23">
        <v>281694</v>
      </c>
      <c r="AG32" s="23">
        <v>300423</v>
      </c>
      <c r="AH32" s="23">
        <v>312178</v>
      </c>
      <c r="AI32" s="23">
        <v>331296</v>
      </c>
      <c r="AJ32" s="23">
        <v>336405</v>
      </c>
      <c r="AK32" s="224">
        <v>397656</v>
      </c>
      <c r="AL32" s="224">
        <v>458173</v>
      </c>
      <c r="AM32" s="224"/>
      <c r="AN32" s="224">
        <v>401738</v>
      </c>
      <c r="AO32" s="13">
        <v>411</v>
      </c>
      <c r="AP32" s="8">
        <v>27</v>
      </c>
      <c r="AQ32" s="23">
        <v>17</v>
      </c>
      <c r="AR32" s="23">
        <v>110</v>
      </c>
      <c r="AS32" s="23">
        <v>72</v>
      </c>
      <c r="AT32" s="23">
        <v>40</v>
      </c>
      <c r="AU32" s="150">
        <v>163</v>
      </c>
      <c r="AV32" s="150">
        <v>370</v>
      </c>
      <c r="AW32" s="150">
        <v>402</v>
      </c>
      <c r="AX32" s="150">
        <v>783</v>
      </c>
      <c r="AY32" s="213">
        <v>954</v>
      </c>
      <c r="AZ32" s="213">
        <v>744</v>
      </c>
      <c r="BA32" s="213"/>
      <c r="BB32" s="213">
        <v>507</v>
      </c>
      <c r="BC32" s="13">
        <v>3794</v>
      </c>
      <c r="BD32" s="8">
        <v>4063</v>
      </c>
      <c r="BE32" s="23">
        <v>3302</v>
      </c>
      <c r="BF32" s="37">
        <v>5042</v>
      </c>
      <c r="BG32" s="37">
        <v>5052</v>
      </c>
      <c r="BH32" s="37">
        <v>6027</v>
      </c>
      <c r="BI32" s="37">
        <v>6517</v>
      </c>
      <c r="BJ32" s="37">
        <v>6535</v>
      </c>
      <c r="BK32" s="37">
        <v>7434</v>
      </c>
      <c r="BL32" s="129">
        <v>6207</v>
      </c>
      <c r="BM32" s="224">
        <v>10186</v>
      </c>
      <c r="BN32" s="335">
        <v>9529</v>
      </c>
      <c r="BO32" s="223"/>
      <c r="BP32" s="223">
        <v>34673</v>
      </c>
      <c r="BQ32" s="336">
        <v>22366</v>
      </c>
      <c r="BR32" s="224">
        <v>20923</v>
      </c>
      <c r="BS32" s="224"/>
      <c r="BT32" s="224">
        <v>26242</v>
      </c>
      <c r="BU32" s="13">
        <v>8138</v>
      </c>
      <c r="BV32" s="8">
        <v>20681</v>
      </c>
      <c r="BW32" s="23">
        <v>25444</v>
      </c>
      <c r="BX32" s="23">
        <v>37349</v>
      </c>
      <c r="BY32" s="23">
        <v>40006</v>
      </c>
      <c r="BZ32" s="23">
        <v>50936</v>
      </c>
      <c r="CA32" s="23">
        <v>53634</v>
      </c>
      <c r="CB32" s="23">
        <v>56299</v>
      </c>
      <c r="CC32" s="23">
        <v>58008</v>
      </c>
      <c r="CD32" s="23">
        <v>55925</v>
      </c>
      <c r="CE32" s="224">
        <v>68598</v>
      </c>
      <c r="CF32" s="224">
        <v>73174</v>
      </c>
      <c r="CG32" s="224"/>
      <c r="CH32" s="224">
        <v>182143</v>
      </c>
      <c r="CI32" s="8">
        <v>4847</v>
      </c>
      <c r="CJ32" s="8">
        <v>17169</v>
      </c>
      <c r="CK32" s="23">
        <v>6684</v>
      </c>
      <c r="CL32" s="23">
        <v>11594</v>
      </c>
      <c r="CM32" s="23">
        <v>11721</v>
      </c>
      <c r="CN32" s="23">
        <v>11736</v>
      </c>
      <c r="CO32" s="23">
        <v>16156</v>
      </c>
      <c r="CP32" s="23">
        <v>23767</v>
      </c>
      <c r="CQ32" s="23">
        <v>25482</v>
      </c>
      <c r="CR32" s="23">
        <v>32353</v>
      </c>
      <c r="CS32" s="224">
        <v>5199</v>
      </c>
      <c r="CT32" s="224">
        <v>3488</v>
      </c>
      <c r="CU32" s="224"/>
      <c r="CV32" s="224">
        <v>2513</v>
      </c>
    </row>
    <row r="33" spans="1:100" ht="12.95" customHeight="1" x14ac:dyDescent="0.2">
      <c r="A33" s="41" t="s">
        <v>1055</v>
      </c>
      <c r="B33" s="6" t="s">
        <v>1228</v>
      </c>
      <c r="C33" s="22" t="s">
        <v>1909</v>
      </c>
      <c r="D33" s="291">
        <v>101398</v>
      </c>
      <c r="E33" s="8">
        <v>206070</v>
      </c>
      <c r="F33" s="23">
        <v>271238</v>
      </c>
      <c r="G33" s="163">
        <v>323224</v>
      </c>
      <c r="H33" s="23">
        <v>311685</v>
      </c>
      <c r="I33" s="23">
        <v>333665</v>
      </c>
      <c r="J33" s="23">
        <v>345989</v>
      </c>
      <c r="K33" s="23">
        <v>398383</v>
      </c>
      <c r="L33" s="23">
        <v>441222</v>
      </c>
      <c r="M33" s="23">
        <v>449419</v>
      </c>
      <c r="N33" s="70">
        <f t="shared" si="43"/>
        <v>35</v>
      </c>
      <c r="O33" s="82">
        <f t="shared" si="44"/>
        <v>449419</v>
      </c>
      <c r="P33" s="83">
        <f t="shared" si="45"/>
        <v>0</v>
      </c>
      <c r="Q33" s="119">
        <v>529453</v>
      </c>
      <c r="R33" s="119">
        <v>547316</v>
      </c>
      <c r="S33" s="70">
        <f t="shared" si="46"/>
        <v>34</v>
      </c>
      <c r="T33" s="82">
        <f t="shared" si="38"/>
        <v>547316</v>
      </c>
      <c r="U33" s="83">
        <f t="shared" si="39"/>
        <v>0</v>
      </c>
      <c r="V33" s="136">
        <v>558600</v>
      </c>
      <c r="W33" s="136">
        <v>585210</v>
      </c>
      <c r="X33" s="70">
        <f t="shared" si="47"/>
        <v>36</v>
      </c>
      <c r="Y33" s="82">
        <f t="shared" si="40"/>
        <v>585210</v>
      </c>
      <c r="Z33" s="83">
        <f t="shared" si="41"/>
        <v>0</v>
      </c>
      <c r="AA33" s="13">
        <v>69894</v>
      </c>
      <c r="AB33" s="8">
        <v>144914</v>
      </c>
      <c r="AC33" s="23">
        <v>186083</v>
      </c>
      <c r="AD33" s="23">
        <v>228255</v>
      </c>
      <c r="AE33" s="23">
        <v>243248</v>
      </c>
      <c r="AF33" s="23">
        <v>266868</v>
      </c>
      <c r="AG33" s="23">
        <v>267894</v>
      </c>
      <c r="AH33" s="23">
        <v>271445</v>
      </c>
      <c r="AI33" s="23">
        <v>291126</v>
      </c>
      <c r="AJ33" s="23">
        <v>295831</v>
      </c>
      <c r="AK33" s="224">
        <v>336986</v>
      </c>
      <c r="AL33" s="224">
        <v>369982</v>
      </c>
      <c r="AM33" s="224"/>
      <c r="AN33" s="224">
        <v>348071</v>
      </c>
      <c r="AO33" s="13">
        <v>2534</v>
      </c>
      <c r="AP33" s="8">
        <v>4061</v>
      </c>
      <c r="AQ33" s="23">
        <v>3588</v>
      </c>
      <c r="AR33" s="23">
        <v>8390</v>
      </c>
      <c r="AS33" s="23">
        <v>10509</v>
      </c>
      <c r="AT33" s="23">
        <v>6612</v>
      </c>
      <c r="AU33" s="150">
        <v>12221</v>
      </c>
      <c r="AV33" s="150">
        <v>8504</v>
      </c>
      <c r="AW33" s="150">
        <v>7029</v>
      </c>
      <c r="AX33" s="150">
        <v>8056</v>
      </c>
      <c r="AY33" s="213">
        <v>331</v>
      </c>
      <c r="AZ33" s="213">
        <v>367</v>
      </c>
      <c r="BA33" s="213"/>
      <c r="BB33" s="213">
        <v>320</v>
      </c>
      <c r="BC33" s="13">
        <v>7465</v>
      </c>
      <c r="BD33" s="8">
        <v>7513</v>
      </c>
      <c r="BE33" s="23">
        <v>9282</v>
      </c>
      <c r="BF33" s="37">
        <v>6416</v>
      </c>
      <c r="BG33" s="37">
        <v>5524</v>
      </c>
      <c r="BH33" s="37">
        <v>5831</v>
      </c>
      <c r="BI33" s="37">
        <v>6278</v>
      </c>
      <c r="BJ33" s="37">
        <v>6268</v>
      </c>
      <c r="BK33" s="37">
        <v>9961</v>
      </c>
      <c r="BL33" s="129">
        <v>24448</v>
      </c>
      <c r="BM33" s="224">
        <v>16363</v>
      </c>
      <c r="BN33" s="335">
        <v>25695</v>
      </c>
      <c r="BO33" s="223"/>
      <c r="BP33" s="223">
        <v>31863</v>
      </c>
      <c r="BQ33" s="336">
        <v>45117</v>
      </c>
      <c r="BR33" s="224">
        <v>46356</v>
      </c>
      <c r="BS33" s="224"/>
      <c r="BT33" s="224">
        <v>31247</v>
      </c>
      <c r="BU33" s="13">
        <v>11732</v>
      </c>
      <c r="BV33" s="8">
        <v>18901</v>
      </c>
      <c r="BW33" s="23">
        <v>25373</v>
      </c>
      <c r="BX33" s="23">
        <v>32617</v>
      </c>
      <c r="BY33" s="23">
        <v>29298</v>
      </c>
      <c r="BZ33" s="23">
        <v>32223</v>
      </c>
      <c r="CA33" s="23">
        <v>31615</v>
      </c>
      <c r="CB33" s="23">
        <v>49816</v>
      </c>
      <c r="CC33" s="23">
        <v>55678</v>
      </c>
      <c r="CD33" s="23">
        <v>100052</v>
      </c>
      <c r="CE33" s="224">
        <v>128793</v>
      </c>
      <c r="CF33" s="224">
        <v>103136</v>
      </c>
      <c r="CG33" s="224"/>
      <c r="CH33" s="224">
        <v>166762</v>
      </c>
      <c r="CI33" s="8">
        <v>9773</v>
      </c>
      <c r="CJ33" s="8">
        <v>30681</v>
      </c>
      <c r="CK33" s="23">
        <v>46912</v>
      </c>
      <c r="CL33" s="23">
        <v>47546</v>
      </c>
      <c r="CM33" s="23">
        <v>23106</v>
      </c>
      <c r="CN33" s="23">
        <v>22131</v>
      </c>
      <c r="CO33" s="23">
        <v>27981</v>
      </c>
      <c r="CP33" s="23">
        <v>62350</v>
      </c>
      <c r="CQ33" s="23">
        <v>77428</v>
      </c>
      <c r="CR33" s="23">
        <v>21032</v>
      </c>
      <c r="CS33" s="224">
        <v>1863</v>
      </c>
      <c r="CT33" s="224">
        <v>1780</v>
      </c>
      <c r="CU33" s="224"/>
      <c r="CV33" s="224">
        <v>6947</v>
      </c>
    </row>
    <row r="34" spans="1:100" ht="12.95" customHeight="1" x14ac:dyDescent="0.2">
      <c r="A34" s="41" t="s">
        <v>1060</v>
      </c>
      <c r="B34" s="133" t="s">
        <v>1424</v>
      </c>
      <c r="C34" s="22" t="s">
        <v>1909</v>
      </c>
      <c r="D34" s="291">
        <v>167998</v>
      </c>
      <c r="E34" s="8">
        <v>334175</v>
      </c>
      <c r="F34" s="23">
        <v>411924</v>
      </c>
      <c r="G34" s="163">
        <v>461763</v>
      </c>
      <c r="H34" s="23">
        <v>476075</v>
      </c>
      <c r="I34" s="23">
        <v>458694</v>
      </c>
      <c r="J34" s="23">
        <v>462375</v>
      </c>
      <c r="K34" s="23">
        <v>438280</v>
      </c>
      <c r="L34" s="23">
        <v>449301</v>
      </c>
      <c r="M34" s="23">
        <v>449031</v>
      </c>
      <c r="N34" s="70">
        <f t="shared" si="43"/>
        <v>36</v>
      </c>
      <c r="O34" s="82">
        <f t="shared" si="44"/>
        <v>449031</v>
      </c>
      <c r="P34" s="83">
        <f t="shared" si="45"/>
        <v>0</v>
      </c>
      <c r="Q34" s="119">
        <v>447874</v>
      </c>
      <c r="R34" s="119">
        <v>466061</v>
      </c>
      <c r="S34" s="70">
        <f t="shared" si="46"/>
        <v>38</v>
      </c>
      <c r="T34" s="82">
        <f t="shared" si="38"/>
        <v>466061</v>
      </c>
      <c r="U34" s="83">
        <f t="shared" si="39"/>
        <v>0</v>
      </c>
      <c r="V34" s="136">
        <v>496314</v>
      </c>
      <c r="W34" s="136">
        <v>520220</v>
      </c>
      <c r="X34" s="70">
        <f t="shared" si="47"/>
        <v>39</v>
      </c>
      <c r="Y34" s="82">
        <f t="shared" si="40"/>
        <v>520220</v>
      </c>
      <c r="Z34" s="83">
        <f t="shared" si="41"/>
        <v>0</v>
      </c>
      <c r="AA34" s="13">
        <v>85734</v>
      </c>
      <c r="AB34" s="8">
        <v>193249</v>
      </c>
      <c r="AC34" s="23">
        <v>259475</v>
      </c>
      <c r="AD34" s="23">
        <v>302764</v>
      </c>
      <c r="AE34" s="23">
        <v>312669</v>
      </c>
      <c r="AF34" s="23">
        <v>300638</v>
      </c>
      <c r="AG34" s="23">
        <v>287679</v>
      </c>
      <c r="AH34" s="23">
        <v>263146</v>
      </c>
      <c r="AI34" s="23">
        <v>262498</v>
      </c>
      <c r="AJ34" s="23">
        <v>267130</v>
      </c>
      <c r="AK34" s="224">
        <v>284072</v>
      </c>
      <c r="AL34" s="224">
        <v>295529</v>
      </c>
      <c r="AM34" s="224"/>
      <c r="AN34" s="224">
        <v>256895</v>
      </c>
      <c r="AO34" s="13">
        <v>2177</v>
      </c>
      <c r="AP34" s="8">
        <v>2714</v>
      </c>
      <c r="AQ34" s="23">
        <v>3047</v>
      </c>
      <c r="AR34" s="23">
        <v>3347</v>
      </c>
      <c r="AS34" s="23">
        <v>3140</v>
      </c>
      <c r="AT34" s="23">
        <v>3086</v>
      </c>
      <c r="AU34" s="150">
        <v>3377</v>
      </c>
      <c r="AV34" s="150">
        <v>2801</v>
      </c>
      <c r="AW34" s="150">
        <v>3505</v>
      </c>
      <c r="AX34" s="150">
        <v>2462</v>
      </c>
      <c r="AY34" s="224">
        <v>2491</v>
      </c>
      <c r="AZ34" s="224">
        <v>13406</v>
      </c>
      <c r="BA34" s="224"/>
      <c r="BB34" s="224">
        <v>23486</v>
      </c>
      <c r="BC34" s="13">
        <v>6630</v>
      </c>
      <c r="BD34" s="8">
        <v>17578</v>
      </c>
      <c r="BE34" s="23">
        <v>18729</v>
      </c>
      <c r="BF34" s="37">
        <v>17526</v>
      </c>
      <c r="BG34" s="37">
        <v>18642</v>
      </c>
      <c r="BH34" s="37">
        <v>17567</v>
      </c>
      <c r="BI34" s="37">
        <v>16465</v>
      </c>
      <c r="BJ34" s="37">
        <v>18383</v>
      </c>
      <c r="BK34" s="37">
        <v>20051</v>
      </c>
      <c r="BL34" s="129">
        <v>18399</v>
      </c>
      <c r="BM34" s="224">
        <v>14213</v>
      </c>
      <c r="BN34" s="335">
        <v>13486</v>
      </c>
      <c r="BO34" s="223"/>
      <c r="BP34" s="223">
        <v>16083</v>
      </c>
      <c r="BQ34" s="336">
        <v>36132</v>
      </c>
      <c r="BR34" s="224">
        <v>37328</v>
      </c>
      <c r="BS34" s="224"/>
      <c r="BT34" s="224">
        <v>66646</v>
      </c>
      <c r="BU34" s="13">
        <v>20656</v>
      </c>
      <c r="BV34" s="8">
        <v>49443</v>
      </c>
      <c r="BW34" s="23">
        <v>59501</v>
      </c>
      <c r="BX34" s="23">
        <v>61510</v>
      </c>
      <c r="BY34" s="23">
        <v>52100</v>
      </c>
      <c r="BZ34" s="23">
        <v>57308</v>
      </c>
      <c r="CA34" s="23">
        <v>61204</v>
      </c>
      <c r="CB34" s="23">
        <v>66790</v>
      </c>
      <c r="CC34" s="23">
        <v>68290</v>
      </c>
      <c r="CD34" s="23">
        <v>64488</v>
      </c>
      <c r="CE34" s="224">
        <v>88150</v>
      </c>
      <c r="CF34" s="224">
        <v>86632</v>
      </c>
      <c r="CG34" s="224"/>
      <c r="CH34" s="224">
        <v>157110</v>
      </c>
      <c r="CI34" s="8">
        <v>52801</v>
      </c>
      <c r="CJ34" s="8">
        <v>71191</v>
      </c>
      <c r="CK34" s="23">
        <v>71172</v>
      </c>
      <c r="CL34" s="23">
        <v>76616</v>
      </c>
      <c r="CM34" s="23">
        <v>89524</v>
      </c>
      <c r="CN34" s="23">
        <v>80095</v>
      </c>
      <c r="CO34" s="23">
        <v>93650</v>
      </c>
      <c r="CP34" s="23">
        <v>87160</v>
      </c>
      <c r="CQ34" s="23">
        <v>94957</v>
      </c>
      <c r="CR34" s="23">
        <v>96552</v>
      </c>
      <c r="CS34" s="224">
        <v>22816</v>
      </c>
      <c r="CT34" s="224">
        <v>19680</v>
      </c>
      <c r="CU34" s="224"/>
      <c r="CV34" s="224">
        <v>0</v>
      </c>
    </row>
    <row r="35" spans="1:100" ht="12.95" customHeight="1" x14ac:dyDescent="0.2">
      <c r="A35" s="41" t="s">
        <v>1062</v>
      </c>
      <c r="B35" s="6" t="s">
        <v>1368</v>
      </c>
      <c r="C35" s="22" t="s">
        <v>1909</v>
      </c>
      <c r="D35" s="291">
        <v>117844</v>
      </c>
      <c r="E35" s="8">
        <v>233461</v>
      </c>
      <c r="F35" s="23">
        <v>255053</v>
      </c>
      <c r="G35" s="163">
        <v>284497</v>
      </c>
      <c r="H35" s="23">
        <v>310950</v>
      </c>
      <c r="I35" s="23">
        <v>318536</v>
      </c>
      <c r="J35" s="23">
        <v>331436</v>
      </c>
      <c r="K35" s="23">
        <v>351457</v>
      </c>
      <c r="L35" s="23">
        <v>404615</v>
      </c>
      <c r="M35" s="23">
        <v>431732</v>
      </c>
      <c r="N35" s="70">
        <f t="shared" si="43"/>
        <v>38</v>
      </c>
      <c r="O35" s="82">
        <f t="shared" si="44"/>
        <v>431732</v>
      </c>
      <c r="P35" s="83">
        <f t="shared" si="45"/>
        <v>0</v>
      </c>
      <c r="Q35" s="119">
        <v>489845</v>
      </c>
      <c r="R35" s="119">
        <v>503698</v>
      </c>
      <c r="S35" s="70">
        <f t="shared" si="46"/>
        <v>36</v>
      </c>
      <c r="T35" s="82">
        <f t="shared" si="38"/>
        <v>503698</v>
      </c>
      <c r="U35" s="83">
        <f t="shared" si="39"/>
        <v>0</v>
      </c>
      <c r="V35" s="136">
        <v>428563</v>
      </c>
      <c r="W35" s="136">
        <v>516229</v>
      </c>
      <c r="X35" s="70">
        <f t="shared" si="47"/>
        <v>41</v>
      </c>
      <c r="Y35" s="82">
        <f t="shared" si="40"/>
        <v>516229</v>
      </c>
      <c r="Z35" s="83">
        <f t="shared" si="41"/>
        <v>0</v>
      </c>
      <c r="AA35" s="13">
        <v>82392</v>
      </c>
      <c r="AB35" s="8">
        <v>175309</v>
      </c>
      <c r="AC35" s="23">
        <v>216221</v>
      </c>
      <c r="AD35" s="23">
        <v>245217</v>
      </c>
      <c r="AE35" s="23">
        <v>261664</v>
      </c>
      <c r="AF35" s="23">
        <v>288434</v>
      </c>
      <c r="AG35" s="23">
        <v>292962</v>
      </c>
      <c r="AH35" s="23">
        <v>269006</v>
      </c>
      <c r="AI35" s="23">
        <v>303084</v>
      </c>
      <c r="AJ35" s="23">
        <v>300130</v>
      </c>
      <c r="AK35" s="224">
        <v>325103</v>
      </c>
      <c r="AL35" s="224">
        <v>344164</v>
      </c>
      <c r="AM35" s="224"/>
      <c r="AN35" s="224">
        <v>328531</v>
      </c>
      <c r="AO35" s="13">
        <v>2023</v>
      </c>
      <c r="AP35" s="8">
        <v>539</v>
      </c>
      <c r="AQ35" s="23">
        <v>102</v>
      </c>
      <c r="AR35" s="23">
        <v>99</v>
      </c>
      <c r="AS35" s="23">
        <v>309</v>
      </c>
      <c r="AT35" s="23">
        <v>11</v>
      </c>
      <c r="AU35" s="155">
        <v>58</v>
      </c>
      <c r="AV35" s="155">
        <v>319</v>
      </c>
      <c r="AW35" s="155">
        <v>296</v>
      </c>
      <c r="AX35" s="155">
        <v>371</v>
      </c>
      <c r="AY35" s="213">
        <v>760</v>
      </c>
      <c r="AZ35" s="213">
        <v>774</v>
      </c>
      <c r="BA35" s="213"/>
      <c r="BB35" s="213">
        <v>3401</v>
      </c>
      <c r="BC35" s="13">
        <v>8907</v>
      </c>
      <c r="BD35" s="8">
        <v>7752</v>
      </c>
      <c r="BE35" s="23">
        <v>8368</v>
      </c>
      <c r="BF35" s="37">
        <v>6255</v>
      </c>
      <c r="BG35" s="37">
        <v>9391</v>
      </c>
      <c r="BH35" s="37">
        <v>8779</v>
      </c>
      <c r="BI35" s="37">
        <v>7868</v>
      </c>
      <c r="BJ35" s="37">
        <v>8676</v>
      </c>
      <c r="BK35" s="37">
        <v>10182</v>
      </c>
      <c r="BL35" s="129">
        <v>21373</v>
      </c>
      <c r="BM35" s="224">
        <v>22660</v>
      </c>
      <c r="BN35" s="335">
        <v>21714</v>
      </c>
      <c r="BO35" s="223"/>
      <c r="BP35" s="223">
        <v>48540</v>
      </c>
      <c r="BQ35" s="336">
        <v>26565</v>
      </c>
      <c r="BR35" s="224">
        <v>23517</v>
      </c>
      <c r="BS35" s="224"/>
      <c r="BT35" s="224">
        <v>21832</v>
      </c>
      <c r="BU35" s="13">
        <v>9998</v>
      </c>
      <c r="BV35" s="8">
        <v>17902</v>
      </c>
      <c r="BW35" s="23">
        <v>16807</v>
      </c>
      <c r="BX35" s="23">
        <v>19307</v>
      </c>
      <c r="BY35" s="23">
        <v>25850</v>
      </c>
      <c r="BZ35" s="23">
        <v>11063</v>
      </c>
      <c r="CA35" s="23">
        <v>15129</v>
      </c>
      <c r="CB35" s="23">
        <v>54349</v>
      </c>
      <c r="CC35" s="23">
        <v>67623</v>
      </c>
      <c r="CD35" s="23">
        <v>83494</v>
      </c>
      <c r="CE35" s="224">
        <v>114757</v>
      </c>
      <c r="CF35" s="224">
        <v>113529</v>
      </c>
      <c r="CG35" s="224"/>
      <c r="CH35" s="224">
        <v>111925</v>
      </c>
      <c r="CI35" s="8">
        <v>14524</v>
      </c>
      <c r="CJ35" s="8">
        <v>31959</v>
      </c>
      <c r="CK35" s="23">
        <v>13555</v>
      </c>
      <c r="CL35" s="23">
        <v>13619</v>
      </c>
      <c r="CM35" s="23">
        <v>13736</v>
      </c>
      <c r="CN35" s="23">
        <v>10249</v>
      </c>
      <c r="CO35" s="23">
        <v>15419</v>
      </c>
      <c r="CP35" s="23">
        <v>19107</v>
      </c>
      <c r="CQ35" s="23">
        <v>23430</v>
      </c>
      <c r="CR35" s="23">
        <v>26364</v>
      </c>
      <c r="CS35" s="213">
        <v>0</v>
      </c>
      <c r="CT35" s="213">
        <v>0</v>
      </c>
      <c r="CU35" s="213"/>
      <c r="CV35" s="213">
        <v>2000</v>
      </c>
    </row>
    <row r="36" spans="1:100" ht="12.95" customHeight="1" x14ac:dyDescent="0.2">
      <c r="A36" s="41" t="s">
        <v>1056</v>
      </c>
      <c r="B36" s="6" t="s">
        <v>762</v>
      </c>
      <c r="C36" s="22" t="s">
        <v>1909</v>
      </c>
      <c r="D36" s="291">
        <v>219041</v>
      </c>
      <c r="E36" s="8">
        <v>252429</v>
      </c>
      <c r="F36" s="23">
        <v>324980</v>
      </c>
      <c r="G36" s="163">
        <v>321899</v>
      </c>
      <c r="H36" s="23">
        <v>325648</v>
      </c>
      <c r="I36" s="23">
        <v>338648</v>
      </c>
      <c r="J36" s="23">
        <v>354244</v>
      </c>
      <c r="K36" s="23">
        <v>359760</v>
      </c>
      <c r="L36" s="23">
        <v>395037</v>
      </c>
      <c r="M36" s="23">
        <v>409190</v>
      </c>
      <c r="N36" s="70">
        <f t="shared" si="43"/>
        <v>41</v>
      </c>
      <c r="O36" s="82">
        <f t="shared" si="44"/>
        <v>409190</v>
      </c>
      <c r="P36" s="83">
        <f t="shared" si="45"/>
        <v>0</v>
      </c>
      <c r="Q36" s="119">
        <v>451415</v>
      </c>
      <c r="R36" s="119">
        <v>495382</v>
      </c>
      <c r="S36" s="70">
        <f t="shared" si="46"/>
        <v>37</v>
      </c>
      <c r="T36" s="82">
        <f t="shared" si="38"/>
        <v>495382</v>
      </c>
      <c r="U36" s="83">
        <f t="shared" si="39"/>
        <v>0</v>
      </c>
      <c r="V36" s="136">
        <v>485051</v>
      </c>
      <c r="W36" s="136">
        <v>505699</v>
      </c>
      <c r="X36" s="70">
        <f t="shared" si="47"/>
        <v>43</v>
      </c>
      <c r="Y36" s="82">
        <f t="shared" si="40"/>
        <v>505699</v>
      </c>
      <c r="Z36" s="83">
        <f t="shared" si="41"/>
        <v>0</v>
      </c>
      <c r="AA36" s="13">
        <v>82469</v>
      </c>
      <c r="AB36" s="8">
        <v>136605</v>
      </c>
      <c r="AC36" s="23">
        <v>194095</v>
      </c>
      <c r="AD36" s="23">
        <v>183206</v>
      </c>
      <c r="AE36" s="23">
        <v>180943</v>
      </c>
      <c r="AF36" s="23">
        <v>196008</v>
      </c>
      <c r="AG36" s="23">
        <v>209764</v>
      </c>
      <c r="AH36" s="23">
        <v>218973</v>
      </c>
      <c r="AI36" s="23">
        <v>236417</v>
      </c>
      <c r="AJ36" s="23">
        <v>246985</v>
      </c>
      <c r="AK36" s="224">
        <v>297896</v>
      </c>
      <c r="AL36" s="224">
        <v>338780</v>
      </c>
      <c r="AM36" s="224"/>
      <c r="AN36" s="224">
        <v>332393</v>
      </c>
      <c r="AO36" s="13">
        <v>61010</v>
      </c>
      <c r="AP36" s="8">
        <v>48902</v>
      </c>
      <c r="AQ36" s="23">
        <v>20359</v>
      </c>
      <c r="AR36" s="23">
        <v>19478</v>
      </c>
      <c r="AS36" s="23">
        <v>17168</v>
      </c>
      <c r="AT36" s="23">
        <v>15758</v>
      </c>
      <c r="AU36" s="150">
        <v>17140</v>
      </c>
      <c r="AV36" s="150">
        <v>20663</v>
      </c>
      <c r="AW36" s="150">
        <v>26148</v>
      </c>
      <c r="AX36" s="150">
        <v>22775</v>
      </c>
      <c r="AY36" s="224">
        <v>16483</v>
      </c>
      <c r="AZ36" s="224">
        <v>11201</v>
      </c>
      <c r="BA36" s="224"/>
      <c r="BB36" s="224">
        <v>19435</v>
      </c>
      <c r="BC36" s="13">
        <v>15757</v>
      </c>
      <c r="BD36" s="8">
        <v>1028</v>
      </c>
      <c r="BE36" s="23">
        <v>5078</v>
      </c>
      <c r="BF36" s="37">
        <v>8060</v>
      </c>
      <c r="BG36" s="37">
        <v>9188</v>
      </c>
      <c r="BH36" s="37">
        <v>9841</v>
      </c>
      <c r="BI36" s="37">
        <v>10613</v>
      </c>
      <c r="BJ36" s="37">
        <v>10869</v>
      </c>
      <c r="BK36" s="37">
        <v>11140</v>
      </c>
      <c r="BL36" s="129">
        <v>11235</v>
      </c>
      <c r="BM36" s="224">
        <v>9118</v>
      </c>
      <c r="BN36" s="335">
        <v>6133</v>
      </c>
      <c r="BO36" s="223"/>
      <c r="BP36" s="223">
        <v>8144</v>
      </c>
      <c r="BQ36" s="336">
        <v>3672</v>
      </c>
      <c r="BR36" s="224">
        <v>2597</v>
      </c>
      <c r="BS36" s="224"/>
      <c r="BT36" s="224">
        <v>7459</v>
      </c>
      <c r="BU36" s="13">
        <v>59805</v>
      </c>
      <c r="BV36" s="8">
        <v>53919</v>
      </c>
      <c r="BW36" s="23">
        <v>96933</v>
      </c>
      <c r="BX36" s="23">
        <v>100717</v>
      </c>
      <c r="BY36" s="23">
        <v>108251</v>
      </c>
      <c r="BZ36" s="23">
        <v>106991</v>
      </c>
      <c r="CA36" s="23">
        <v>109817</v>
      </c>
      <c r="CB36" s="23">
        <v>99244</v>
      </c>
      <c r="CC36" s="23">
        <v>109100</v>
      </c>
      <c r="CD36" s="23">
        <v>118139</v>
      </c>
      <c r="CE36" s="224">
        <v>117916</v>
      </c>
      <c r="CF36" s="224">
        <v>129375</v>
      </c>
      <c r="CG36" s="224"/>
      <c r="CH36" s="224">
        <v>132545</v>
      </c>
      <c r="CI36" s="8">
        <v>0</v>
      </c>
      <c r="CJ36" s="8">
        <v>11975</v>
      </c>
      <c r="CK36" s="23">
        <v>8515</v>
      </c>
      <c r="CL36" s="23">
        <v>10438</v>
      </c>
      <c r="CM36" s="23">
        <v>10098</v>
      </c>
      <c r="CN36" s="23">
        <v>10050</v>
      </c>
      <c r="CO36" s="23">
        <v>6910</v>
      </c>
      <c r="CP36" s="23">
        <v>10011</v>
      </c>
      <c r="CQ36" s="23">
        <v>12232</v>
      </c>
      <c r="CR36" s="23">
        <v>10056</v>
      </c>
      <c r="CS36" s="224">
        <v>6330</v>
      </c>
      <c r="CT36" s="224">
        <v>7296</v>
      </c>
      <c r="CU36" s="224"/>
      <c r="CV36" s="224">
        <v>5723</v>
      </c>
    </row>
    <row r="37" spans="1:100" ht="12.95" customHeight="1" x14ac:dyDescent="0.2">
      <c r="A37" s="41" t="s">
        <v>1063</v>
      </c>
      <c r="B37" s="6" t="s">
        <v>1753</v>
      </c>
      <c r="C37" s="22" t="s">
        <v>1909</v>
      </c>
      <c r="D37" s="291">
        <v>130994</v>
      </c>
      <c r="E37" s="8">
        <v>192672</v>
      </c>
      <c r="F37" s="23">
        <v>232560</v>
      </c>
      <c r="G37" s="163">
        <v>247807</v>
      </c>
      <c r="H37" s="23">
        <v>268752</v>
      </c>
      <c r="I37" s="23">
        <v>289994</v>
      </c>
      <c r="J37" s="23">
        <v>321722</v>
      </c>
      <c r="K37" s="23">
        <v>366960</v>
      </c>
      <c r="L37" s="23">
        <v>373281</v>
      </c>
      <c r="M37" s="23">
        <v>396681</v>
      </c>
      <c r="N37" s="70">
        <f t="shared" si="43"/>
        <v>44</v>
      </c>
      <c r="O37" s="82">
        <f t="shared" si="44"/>
        <v>396681</v>
      </c>
      <c r="P37" s="83">
        <f t="shared" si="45"/>
        <v>0</v>
      </c>
      <c r="Q37" s="119">
        <v>398169</v>
      </c>
      <c r="R37" s="119">
        <v>450058</v>
      </c>
      <c r="S37" s="70">
        <f t="shared" si="46"/>
        <v>41</v>
      </c>
      <c r="T37" s="82">
        <f t="shared" si="38"/>
        <v>450058</v>
      </c>
      <c r="U37" s="83">
        <f t="shared" si="39"/>
        <v>0</v>
      </c>
      <c r="V37" s="136">
        <v>513149</v>
      </c>
      <c r="W37" s="136">
        <v>504282</v>
      </c>
      <c r="X37" s="70">
        <f t="shared" si="47"/>
        <v>44</v>
      </c>
      <c r="Y37" s="82">
        <f t="shared" si="40"/>
        <v>504282</v>
      </c>
      <c r="Z37" s="83">
        <f t="shared" si="41"/>
        <v>0</v>
      </c>
      <c r="AA37" s="13">
        <v>51281</v>
      </c>
      <c r="AB37" s="8">
        <v>71127</v>
      </c>
      <c r="AC37" s="23">
        <v>82976</v>
      </c>
      <c r="AD37" s="23">
        <v>98143</v>
      </c>
      <c r="AE37" s="23">
        <v>95669</v>
      </c>
      <c r="AF37" s="23">
        <v>109842</v>
      </c>
      <c r="AG37" s="23">
        <v>119994</v>
      </c>
      <c r="AH37" s="23">
        <v>128796</v>
      </c>
      <c r="AI37" s="23">
        <v>135578</v>
      </c>
      <c r="AJ37" s="23">
        <v>148411</v>
      </c>
      <c r="AK37" s="224">
        <v>162566</v>
      </c>
      <c r="AL37" s="224">
        <v>189198</v>
      </c>
      <c r="AM37" s="224"/>
      <c r="AN37" s="224">
        <v>196096</v>
      </c>
      <c r="AO37" s="13">
        <v>36076</v>
      </c>
      <c r="AP37" s="8">
        <v>52346</v>
      </c>
      <c r="AQ37" s="23">
        <v>63402</v>
      </c>
      <c r="AR37" s="23">
        <v>58378</v>
      </c>
      <c r="AS37" s="23">
        <v>66126</v>
      </c>
      <c r="AT37" s="23">
        <v>80083</v>
      </c>
      <c r="AU37" s="150">
        <v>93316</v>
      </c>
      <c r="AV37" s="150">
        <v>110292</v>
      </c>
      <c r="AW37" s="150">
        <v>100311</v>
      </c>
      <c r="AX37" s="150">
        <v>100217</v>
      </c>
      <c r="AY37" s="224">
        <v>97409</v>
      </c>
      <c r="AZ37" s="224">
        <v>108768</v>
      </c>
      <c r="BA37" s="224"/>
      <c r="BB37" s="224">
        <v>52475</v>
      </c>
      <c r="BC37" s="13">
        <v>14333</v>
      </c>
      <c r="BD37" s="8">
        <v>14869</v>
      </c>
      <c r="BE37" s="23">
        <v>20866</v>
      </c>
      <c r="BF37" s="37">
        <v>24760</v>
      </c>
      <c r="BG37" s="37">
        <v>22857</v>
      </c>
      <c r="BH37" s="37">
        <v>14439</v>
      </c>
      <c r="BI37" s="37">
        <v>15911</v>
      </c>
      <c r="BJ37" s="37">
        <v>17110</v>
      </c>
      <c r="BK37" s="37">
        <v>20475</v>
      </c>
      <c r="BL37" s="129">
        <v>20444</v>
      </c>
      <c r="BM37" s="224">
        <v>21256</v>
      </c>
      <c r="BN37" s="335">
        <v>22777</v>
      </c>
      <c r="BO37" s="223"/>
      <c r="BP37" s="223">
        <v>30292</v>
      </c>
      <c r="BQ37" s="336">
        <v>18507</v>
      </c>
      <c r="BR37" s="224">
        <v>19019</v>
      </c>
      <c r="BS37" s="224"/>
      <c r="BT37" s="224">
        <v>2739</v>
      </c>
      <c r="BU37" s="13">
        <v>25997</v>
      </c>
      <c r="BV37" s="8">
        <v>46654</v>
      </c>
      <c r="BW37" s="23">
        <v>54497</v>
      </c>
      <c r="BX37" s="23">
        <v>56046</v>
      </c>
      <c r="BY37" s="23">
        <v>69457</v>
      </c>
      <c r="BZ37" s="23">
        <v>69125</v>
      </c>
      <c r="CA37" s="23">
        <v>76918</v>
      </c>
      <c r="CB37" s="23">
        <v>92708</v>
      </c>
      <c r="CC37" s="23">
        <v>96331</v>
      </c>
      <c r="CD37" s="23">
        <v>105525</v>
      </c>
      <c r="CE37" s="224">
        <v>95925</v>
      </c>
      <c r="CF37" s="224">
        <v>107683</v>
      </c>
      <c r="CG37" s="224"/>
      <c r="CH37" s="224">
        <v>218691</v>
      </c>
      <c r="CI37" s="8">
        <v>3307</v>
      </c>
      <c r="CJ37" s="8">
        <v>7676</v>
      </c>
      <c r="CK37" s="23">
        <v>10819</v>
      </c>
      <c r="CL37" s="23">
        <v>10480</v>
      </c>
      <c r="CM37" s="23">
        <v>14643</v>
      </c>
      <c r="CN37" s="23">
        <v>16505</v>
      </c>
      <c r="CO37" s="23">
        <v>15583</v>
      </c>
      <c r="CP37" s="23">
        <v>18054</v>
      </c>
      <c r="CQ37" s="23">
        <v>20586</v>
      </c>
      <c r="CR37" s="23">
        <v>22084</v>
      </c>
      <c r="CS37" s="224">
        <v>2506</v>
      </c>
      <c r="CT37" s="224">
        <v>2613</v>
      </c>
      <c r="CU37" s="224"/>
      <c r="CV37" s="224">
        <v>3989</v>
      </c>
    </row>
    <row r="38" spans="1:100" ht="12.95" customHeight="1" x14ac:dyDescent="0.2">
      <c r="A38" s="41" t="s">
        <v>1065</v>
      </c>
      <c r="B38" s="6" t="s">
        <v>1385</v>
      </c>
      <c r="C38" s="22" t="s">
        <v>1909</v>
      </c>
      <c r="D38" s="291">
        <v>68713</v>
      </c>
      <c r="E38" s="8">
        <v>145397</v>
      </c>
      <c r="F38" s="23">
        <v>197894</v>
      </c>
      <c r="G38" s="163">
        <v>213249</v>
      </c>
      <c r="H38" s="23">
        <v>240021</v>
      </c>
      <c r="I38" s="23">
        <v>259218</v>
      </c>
      <c r="J38" s="23">
        <v>285941</v>
      </c>
      <c r="K38" s="23">
        <v>272661</v>
      </c>
      <c r="L38" s="23">
        <v>278419</v>
      </c>
      <c r="M38" s="23">
        <v>309456</v>
      </c>
      <c r="N38" s="70">
        <f t="shared" si="43"/>
        <v>65</v>
      </c>
      <c r="O38" s="82">
        <f t="shared" si="44"/>
        <v>309456</v>
      </c>
      <c r="P38" s="83">
        <f t="shared" si="45"/>
        <v>0</v>
      </c>
      <c r="Q38" s="119">
        <v>385029</v>
      </c>
      <c r="R38" s="119">
        <v>394963</v>
      </c>
      <c r="S38" s="70">
        <f t="shared" si="46"/>
        <v>52</v>
      </c>
      <c r="T38" s="82">
        <f t="shared" si="38"/>
        <v>394963</v>
      </c>
      <c r="U38" s="83">
        <f t="shared" si="39"/>
        <v>0</v>
      </c>
      <c r="V38" s="136">
        <v>488641</v>
      </c>
      <c r="W38" s="136">
        <v>485354</v>
      </c>
      <c r="X38" s="70">
        <f t="shared" si="47"/>
        <v>45</v>
      </c>
      <c r="Y38" s="82">
        <f t="shared" si="40"/>
        <v>485354</v>
      </c>
      <c r="Z38" s="83">
        <f t="shared" si="41"/>
        <v>0</v>
      </c>
      <c r="AA38" s="13">
        <v>18010</v>
      </c>
      <c r="AB38" s="8">
        <v>50557</v>
      </c>
      <c r="AC38" s="23">
        <v>84108</v>
      </c>
      <c r="AD38" s="23">
        <v>106102</v>
      </c>
      <c r="AE38" s="23">
        <v>126906</v>
      </c>
      <c r="AF38" s="23">
        <v>142580</v>
      </c>
      <c r="AG38" s="23">
        <v>153737</v>
      </c>
      <c r="AH38" s="23">
        <v>158442</v>
      </c>
      <c r="AI38" s="23">
        <v>169911</v>
      </c>
      <c r="AJ38" s="23">
        <v>190949</v>
      </c>
      <c r="AK38" s="224">
        <v>243017</v>
      </c>
      <c r="AL38" s="224">
        <v>243030</v>
      </c>
      <c r="AM38" s="224"/>
      <c r="AN38" s="224">
        <v>218338</v>
      </c>
      <c r="AO38" s="13">
        <v>5856</v>
      </c>
      <c r="AP38" s="8">
        <v>6978</v>
      </c>
      <c r="AQ38" s="23">
        <v>10179</v>
      </c>
      <c r="AR38" s="23">
        <v>10098</v>
      </c>
      <c r="AS38" s="23">
        <v>72236</v>
      </c>
      <c r="AT38" s="23">
        <v>22802</v>
      </c>
      <c r="AU38" s="150">
        <v>29081</v>
      </c>
      <c r="AV38" s="150">
        <v>31239</v>
      </c>
      <c r="AW38" s="150">
        <v>28840</v>
      </c>
      <c r="AX38" s="150">
        <v>32260</v>
      </c>
      <c r="AY38" s="224">
        <v>32548</v>
      </c>
      <c r="AZ38" s="224">
        <v>29842</v>
      </c>
      <c r="BA38" s="224"/>
      <c r="BB38" s="224">
        <v>26313</v>
      </c>
      <c r="BC38" s="13">
        <v>5127</v>
      </c>
      <c r="BD38" s="8">
        <v>10873</v>
      </c>
      <c r="BE38" s="23">
        <v>8215</v>
      </c>
      <c r="BF38" s="37">
        <v>2115</v>
      </c>
      <c r="BG38" s="37">
        <v>6533</v>
      </c>
      <c r="BH38" s="37">
        <v>28863</v>
      </c>
      <c r="BI38" s="37">
        <v>35425</v>
      </c>
      <c r="BJ38" s="37">
        <v>15680</v>
      </c>
      <c r="BK38" s="37">
        <v>22501</v>
      </c>
      <c r="BL38" s="129">
        <v>20109</v>
      </c>
      <c r="BM38" s="224">
        <v>13862</v>
      </c>
      <c r="BN38" s="335">
        <v>19763</v>
      </c>
      <c r="BO38" s="223"/>
      <c r="BP38" s="223">
        <v>28327</v>
      </c>
      <c r="BQ38" s="336">
        <v>12959</v>
      </c>
      <c r="BR38" s="224">
        <v>12284</v>
      </c>
      <c r="BS38" s="224"/>
      <c r="BT38" s="224">
        <v>19012</v>
      </c>
      <c r="BU38" s="13">
        <v>32677</v>
      </c>
      <c r="BV38" s="8">
        <v>64713</v>
      </c>
      <c r="BW38" s="23">
        <v>76208</v>
      </c>
      <c r="BX38" s="23">
        <v>72405</v>
      </c>
      <c r="BY38" s="23">
        <v>34346</v>
      </c>
      <c r="BZ38" s="23">
        <v>64973</v>
      </c>
      <c r="CA38" s="23">
        <v>67698</v>
      </c>
      <c r="CB38" s="23">
        <v>64165</v>
      </c>
      <c r="CC38" s="23">
        <v>57121</v>
      </c>
      <c r="CD38" s="23">
        <v>61108</v>
      </c>
      <c r="CE38" s="224">
        <v>81294</v>
      </c>
      <c r="CF38" s="224">
        <v>87854</v>
      </c>
      <c r="CG38" s="224"/>
      <c r="CH38" s="224">
        <v>190526</v>
      </c>
      <c r="CI38" s="8">
        <v>7043</v>
      </c>
      <c r="CJ38" s="8">
        <v>12276</v>
      </c>
      <c r="CK38" s="23">
        <v>19184</v>
      </c>
      <c r="CL38" s="23">
        <v>22529</v>
      </c>
      <c r="CM38" s="23">
        <v>0</v>
      </c>
      <c r="CN38" s="23">
        <v>0</v>
      </c>
      <c r="CO38" s="23">
        <v>0</v>
      </c>
      <c r="CP38" s="23">
        <v>3135</v>
      </c>
      <c r="CQ38" s="23">
        <v>46</v>
      </c>
      <c r="CR38" s="23">
        <v>5030</v>
      </c>
      <c r="CS38" s="224">
        <v>1349</v>
      </c>
      <c r="CT38" s="224">
        <v>2190</v>
      </c>
      <c r="CU38" s="224"/>
      <c r="CV38" s="224">
        <v>2838</v>
      </c>
    </row>
    <row r="39" spans="1:100" ht="12.95" customHeight="1" x14ac:dyDescent="0.2">
      <c r="A39" s="41" t="s">
        <v>1066</v>
      </c>
      <c r="B39" s="6" t="s">
        <v>1456</v>
      </c>
      <c r="C39" s="22" t="s">
        <v>1909</v>
      </c>
      <c r="D39" s="291">
        <v>143008</v>
      </c>
      <c r="E39" s="8">
        <v>277946</v>
      </c>
      <c r="F39" s="23">
        <v>290018</v>
      </c>
      <c r="G39" s="163">
        <v>286025</v>
      </c>
      <c r="H39" s="23">
        <v>292720</v>
      </c>
      <c r="I39" s="23">
        <v>302596</v>
      </c>
      <c r="J39" s="23">
        <v>330936</v>
      </c>
      <c r="K39" s="23">
        <v>331662</v>
      </c>
      <c r="L39" s="23">
        <v>366137</v>
      </c>
      <c r="M39" s="23">
        <v>380571</v>
      </c>
      <c r="N39" s="70">
        <f t="shared" si="43"/>
        <v>47</v>
      </c>
      <c r="O39" s="82">
        <f t="shared" si="44"/>
        <v>380571</v>
      </c>
      <c r="P39" s="83">
        <f t="shared" si="45"/>
        <v>0</v>
      </c>
      <c r="Q39" s="119">
        <v>360795</v>
      </c>
      <c r="R39" s="119">
        <v>378154</v>
      </c>
      <c r="S39" s="70">
        <f t="shared" si="46"/>
        <v>56</v>
      </c>
      <c r="T39" s="82">
        <f t="shared" si="38"/>
        <v>378154</v>
      </c>
      <c r="U39" s="83">
        <f t="shared" si="39"/>
        <v>0</v>
      </c>
      <c r="V39" s="136">
        <v>446112</v>
      </c>
      <c r="W39" s="136">
        <v>468293</v>
      </c>
      <c r="X39" s="70">
        <f t="shared" si="47"/>
        <v>47</v>
      </c>
      <c r="Y39" s="82">
        <f t="shared" si="40"/>
        <v>468293</v>
      </c>
      <c r="Z39" s="83">
        <f t="shared" si="41"/>
        <v>0</v>
      </c>
      <c r="AA39" s="13">
        <v>50501</v>
      </c>
      <c r="AB39" s="8">
        <v>77328</v>
      </c>
      <c r="AC39" s="23">
        <v>75204</v>
      </c>
      <c r="AD39" s="23">
        <v>96157</v>
      </c>
      <c r="AE39" s="23">
        <v>103586</v>
      </c>
      <c r="AF39" s="23">
        <v>109128</v>
      </c>
      <c r="AG39" s="23">
        <v>131262</v>
      </c>
      <c r="AH39" s="23">
        <v>131056</v>
      </c>
      <c r="AI39" s="23">
        <v>131412</v>
      </c>
      <c r="AJ39" s="23">
        <v>135318</v>
      </c>
      <c r="AK39" s="224">
        <v>139096</v>
      </c>
      <c r="AL39" s="224">
        <v>155293</v>
      </c>
      <c r="AM39" s="224"/>
      <c r="AN39" s="224">
        <v>199862</v>
      </c>
      <c r="AO39" s="13">
        <v>48364</v>
      </c>
      <c r="AP39" s="8">
        <v>88120</v>
      </c>
      <c r="AQ39" s="23">
        <v>85879</v>
      </c>
      <c r="AR39" s="23">
        <v>83003</v>
      </c>
      <c r="AS39" s="23">
        <v>86492</v>
      </c>
      <c r="AT39" s="23">
        <v>92125</v>
      </c>
      <c r="AU39" s="150">
        <v>86543</v>
      </c>
      <c r="AV39" s="150">
        <v>88606</v>
      </c>
      <c r="AW39" s="150">
        <v>113385</v>
      </c>
      <c r="AX39" s="150">
        <v>115825</v>
      </c>
      <c r="AY39" s="224">
        <v>98382</v>
      </c>
      <c r="AZ39" s="224">
        <v>95505</v>
      </c>
      <c r="BA39" s="224"/>
      <c r="BB39" s="224">
        <v>99165</v>
      </c>
      <c r="BC39" s="13">
        <v>20342</v>
      </c>
      <c r="BD39" s="8">
        <v>32804</v>
      </c>
      <c r="BE39" s="23">
        <v>31579</v>
      </c>
      <c r="BF39" s="37">
        <v>35940</v>
      </c>
      <c r="BG39" s="37">
        <v>40734</v>
      </c>
      <c r="BH39" s="37">
        <v>38710</v>
      </c>
      <c r="BI39" s="37">
        <v>41959</v>
      </c>
      <c r="BJ39" s="37">
        <v>41585</v>
      </c>
      <c r="BK39" s="37">
        <v>41311</v>
      </c>
      <c r="BL39" s="129">
        <v>40531</v>
      </c>
      <c r="BM39" s="224">
        <v>37097</v>
      </c>
      <c r="BN39" s="335">
        <v>40750</v>
      </c>
      <c r="BO39" s="223"/>
      <c r="BP39" s="223">
        <v>52836</v>
      </c>
      <c r="BQ39" s="336">
        <v>4431</v>
      </c>
      <c r="BR39" s="224">
        <v>3823</v>
      </c>
      <c r="BS39" s="224"/>
      <c r="BT39" s="224">
        <v>1114</v>
      </c>
      <c r="BU39" s="13">
        <v>21838</v>
      </c>
      <c r="BV39" s="8">
        <v>73744</v>
      </c>
      <c r="BW39" s="23">
        <v>89769</v>
      </c>
      <c r="BX39" s="23">
        <v>62795</v>
      </c>
      <c r="BY39" s="23">
        <v>59199</v>
      </c>
      <c r="BZ39" s="23">
        <v>59782</v>
      </c>
      <c r="CA39" s="23">
        <v>67784</v>
      </c>
      <c r="CB39" s="23">
        <v>70022</v>
      </c>
      <c r="CC39" s="23">
        <v>79840</v>
      </c>
      <c r="CD39" s="23">
        <v>88607</v>
      </c>
      <c r="CE39" s="224">
        <v>81667</v>
      </c>
      <c r="CF39" s="224">
        <v>82621</v>
      </c>
      <c r="CG39" s="224"/>
      <c r="CH39" s="224">
        <v>115230</v>
      </c>
      <c r="CI39" s="8">
        <v>1963</v>
      </c>
      <c r="CJ39" s="8">
        <v>5950</v>
      </c>
      <c r="CK39" s="23">
        <v>7587</v>
      </c>
      <c r="CL39" s="23">
        <v>8130</v>
      </c>
      <c r="CM39" s="23">
        <v>2709</v>
      </c>
      <c r="CN39" s="23">
        <v>2851</v>
      </c>
      <c r="CO39" s="23">
        <v>3388</v>
      </c>
      <c r="CP39" s="23">
        <v>393</v>
      </c>
      <c r="CQ39" s="23">
        <v>189</v>
      </c>
      <c r="CR39" s="23">
        <v>290</v>
      </c>
      <c r="CS39" s="213">
        <v>122</v>
      </c>
      <c r="CT39" s="213">
        <v>162</v>
      </c>
      <c r="CU39" s="213"/>
      <c r="CV39" s="213">
        <v>86</v>
      </c>
    </row>
    <row r="40" spans="1:100" ht="12.95" customHeight="1" x14ac:dyDescent="0.2">
      <c r="A40" s="41" t="s">
        <v>1058</v>
      </c>
      <c r="B40" s="6" t="s">
        <v>979</v>
      </c>
      <c r="C40" s="22" t="s">
        <v>1909</v>
      </c>
      <c r="D40" s="291">
        <v>102263</v>
      </c>
      <c r="E40" s="8">
        <v>189216</v>
      </c>
      <c r="F40" s="23">
        <v>263958</v>
      </c>
      <c r="G40" s="163">
        <v>276692</v>
      </c>
      <c r="H40" s="23">
        <v>314403</v>
      </c>
      <c r="I40" s="23">
        <v>320800</v>
      </c>
      <c r="J40" s="23">
        <v>333237</v>
      </c>
      <c r="K40" s="23">
        <v>341090</v>
      </c>
      <c r="L40" s="23">
        <v>390349</v>
      </c>
      <c r="M40" s="23">
        <v>402087</v>
      </c>
      <c r="N40" s="70">
        <f t="shared" si="43"/>
        <v>42</v>
      </c>
      <c r="O40" s="82">
        <f t="shared" si="44"/>
        <v>402087</v>
      </c>
      <c r="P40" s="83">
        <f t="shared" si="45"/>
        <v>0</v>
      </c>
      <c r="Q40" s="119">
        <v>419220</v>
      </c>
      <c r="R40" s="119">
        <v>431883</v>
      </c>
      <c r="S40" s="70">
        <f t="shared" si="46"/>
        <v>45</v>
      </c>
      <c r="T40" s="82">
        <f t="shared" si="38"/>
        <v>431883</v>
      </c>
      <c r="U40" s="83">
        <f t="shared" si="39"/>
        <v>0</v>
      </c>
      <c r="V40" s="136">
        <v>434627</v>
      </c>
      <c r="W40" s="136">
        <v>438824</v>
      </c>
      <c r="X40" s="70">
        <f t="shared" si="47"/>
        <v>50</v>
      </c>
      <c r="Y40" s="82">
        <f t="shared" si="40"/>
        <v>438824</v>
      </c>
      <c r="Z40" s="83">
        <f t="shared" si="41"/>
        <v>0</v>
      </c>
      <c r="AA40" s="13">
        <v>61499</v>
      </c>
      <c r="AB40" s="8">
        <v>109165</v>
      </c>
      <c r="AC40" s="23">
        <v>155258</v>
      </c>
      <c r="AD40" s="23">
        <v>177196</v>
      </c>
      <c r="AE40" s="23">
        <v>200888</v>
      </c>
      <c r="AF40" s="23">
        <v>202057</v>
      </c>
      <c r="AG40" s="23">
        <v>196621</v>
      </c>
      <c r="AH40" s="23">
        <v>191687</v>
      </c>
      <c r="AI40" s="23">
        <v>201480</v>
      </c>
      <c r="AJ40" s="23">
        <v>207216</v>
      </c>
      <c r="AK40" s="224">
        <v>232027</v>
      </c>
      <c r="AL40" s="224">
        <v>231639</v>
      </c>
      <c r="AM40" s="224"/>
      <c r="AN40" s="224">
        <v>183787</v>
      </c>
      <c r="AO40" s="13">
        <v>153</v>
      </c>
      <c r="AP40" s="8">
        <v>11320</v>
      </c>
      <c r="AQ40" s="23">
        <v>17072</v>
      </c>
      <c r="AR40" s="23">
        <v>15933</v>
      </c>
      <c r="AS40" s="23">
        <v>23298</v>
      </c>
      <c r="AT40" s="23">
        <v>24387</v>
      </c>
      <c r="AU40" s="150">
        <v>33940</v>
      </c>
      <c r="AV40" s="150">
        <v>37687</v>
      </c>
      <c r="AW40" s="150">
        <v>49262</v>
      </c>
      <c r="AX40" s="150">
        <v>47698</v>
      </c>
      <c r="AY40" s="224">
        <v>49817</v>
      </c>
      <c r="AZ40" s="224">
        <v>56674</v>
      </c>
      <c r="BA40" s="224"/>
      <c r="BB40" s="224">
        <v>78617</v>
      </c>
      <c r="BC40" s="13">
        <v>10874</v>
      </c>
      <c r="BD40" s="8">
        <v>14861</v>
      </c>
      <c r="BE40" s="23">
        <v>12836</v>
      </c>
      <c r="BF40" s="37">
        <v>12087</v>
      </c>
      <c r="BG40" s="37">
        <v>12493</v>
      </c>
      <c r="BH40" s="37">
        <v>14293</v>
      </c>
      <c r="BI40" s="37">
        <v>15073</v>
      </c>
      <c r="BJ40" s="37">
        <v>19036</v>
      </c>
      <c r="BK40" s="37">
        <v>22960</v>
      </c>
      <c r="BL40" s="129">
        <v>24109</v>
      </c>
      <c r="BM40" s="224">
        <v>19616</v>
      </c>
      <c r="BN40" s="335">
        <v>16513</v>
      </c>
      <c r="BO40" s="223"/>
      <c r="BP40" s="223">
        <v>20906</v>
      </c>
      <c r="BQ40" s="336">
        <v>44843</v>
      </c>
      <c r="BR40" s="224">
        <v>45000</v>
      </c>
      <c r="BS40" s="224"/>
      <c r="BT40" s="224">
        <v>56387</v>
      </c>
      <c r="BU40" s="13">
        <v>6925</v>
      </c>
      <c r="BV40" s="8">
        <v>5317</v>
      </c>
      <c r="BW40" s="23">
        <v>7573</v>
      </c>
      <c r="BX40" s="23">
        <v>6968</v>
      </c>
      <c r="BY40" s="23">
        <v>7100</v>
      </c>
      <c r="BZ40" s="23">
        <v>11582</v>
      </c>
      <c r="CA40" s="23">
        <v>13748</v>
      </c>
      <c r="CB40" s="23">
        <v>11678</v>
      </c>
      <c r="CC40" s="23">
        <v>34701</v>
      </c>
      <c r="CD40" s="23">
        <v>39323</v>
      </c>
      <c r="CE40" s="224">
        <v>42634</v>
      </c>
      <c r="CF40" s="224">
        <v>49148</v>
      </c>
      <c r="CG40" s="224"/>
      <c r="CH40" s="224">
        <v>54932</v>
      </c>
      <c r="CI40" s="8">
        <v>22812</v>
      </c>
      <c r="CJ40" s="8">
        <v>48553</v>
      </c>
      <c r="CK40" s="23">
        <v>71219</v>
      </c>
      <c r="CL40" s="23">
        <v>64508</v>
      </c>
      <c r="CM40" s="23">
        <v>70624</v>
      </c>
      <c r="CN40" s="23">
        <v>68481</v>
      </c>
      <c r="CO40" s="23">
        <v>73855</v>
      </c>
      <c r="CP40" s="23">
        <v>81002</v>
      </c>
      <c r="CQ40" s="23">
        <v>81946</v>
      </c>
      <c r="CR40" s="23">
        <v>83741</v>
      </c>
      <c r="CS40" s="224">
        <v>30283</v>
      </c>
      <c r="CT40" s="224">
        <v>32909</v>
      </c>
      <c r="CU40" s="224"/>
      <c r="CV40" s="224">
        <v>44195</v>
      </c>
    </row>
    <row r="41" spans="1:100" ht="12.95" customHeight="1" x14ac:dyDescent="0.2">
      <c r="A41" s="41" t="s">
        <v>1059</v>
      </c>
      <c r="B41" s="6" t="s">
        <v>763</v>
      </c>
      <c r="C41" s="22" t="s">
        <v>1909</v>
      </c>
      <c r="D41" s="291">
        <v>107830</v>
      </c>
      <c r="E41" s="8">
        <v>224346</v>
      </c>
      <c r="F41" s="23">
        <v>266822</v>
      </c>
      <c r="G41" s="163">
        <v>297271</v>
      </c>
      <c r="H41" s="23">
        <v>317293</v>
      </c>
      <c r="I41" s="23">
        <v>304396</v>
      </c>
      <c r="J41" s="23">
        <v>405260</v>
      </c>
      <c r="K41" s="23">
        <v>358851</v>
      </c>
      <c r="L41" s="23">
        <v>379407</v>
      </c>
      <c r="M41" s="23">
        <v>359542</v>
      </c>
      <c r="N41" s="70">
        <f t="shared" si="43"/>
        <v>52</v>
      </c>
      <c r="O41" s="82">
        <f t="shared" si="44"/>
        <v>359542</v>
      </c>
      <c r="P41" s="83">
        <f t="shared" si="45"/>
        <v>0</v>
      </c>
      <c r="Q41" s="119">
        <v>374036</v>
      </c>
      <c r="R41" s="119">
        <v>409665</v>
      </c>
      <c r="S41" s="70">
        <f t="shared" si="46"/>
        <v>50</v>
      </c>
      <c r="T41" s="82">
        <f t="shared" si="38"/>
        <v>409665</v>
      </c>
      <c r="U41" s="83">
        <f t="shared" si="39"/>
        <v>0</v>
      </c>
      <c r="V41" s="136">
        <v>411268</v>
      </c>
      <c r="W41" s="136">
        <v>397695</v>
      </c>
      <c r="X41" s="70">
        <f t="shared" si="47"/>
        <v>56</v>
      </c>
      <c r="Y41" s="82">
        <f t="shared" si="40"/>
        <v>397695</v>
      </c>
      <c r="Z41" s="83">
        <f t="shared" si="41"/>
        <v>0</v>
      </c>
      <c r="AA41" s="13">
        <v>48088</v>
      </c>
      <c r="AB41" s="8">
        <v>91212</v>
      </c>
      <c r="AC41" s="23">
        <v>117017</v>
      </c>
      <c r="AD41" s="23">
        <v>126156</v>
      </c>
      <c r="AE41" s="23">
        <v>141221</v>
      </c>
      <c r="AF41" s="23">
        <v>129270</v>
      </c>
      <c r="AG41" s="23">
        <v>186160</v>
      </c>
      <c r="AH41" s="23">
        <v>164211</v>
      </c>
      <c r="AI41" s="23">
        <v>169026</v>
      </c>
      <c r="AJ41" s="23">
        <v>169081</v>
      </c>
      <c r="AK41" s="224">
        <v>208246</v>
      </c>
      <c r="AL41" s="224">
        <v>229706</v>
      </c>
      <c r="AM41" s="224"/>
      <c r="AN41" s="224">
        <v>216687</v>
      </c>
      <c r="AO41" s="13">
        <v>14844</v>
      </c>
      <c r="AP41" s="8">
        <v>23731</v>
      </c>
      <c r="AQ41" s="23">
        <v>27202</v>
      </c>
      <c r="AR41" s="23">
        <v>28163</v>
      </c>
      <c r="AS41" s="23">
        <v>27431</v>
      </c>
      <c r="AT41" s="23">
        <v>29766</v>
      </c>
      <c r="AU41" s="150">
        <v>27634</v>
      </c>
      <c r="AV41" s="150">
        <v>19337</v>
      </c>
      <c r="AW41" s="150">
        <v>18178</v>
      </c>
      <c r="AX41" s="150">
        <v>15549</v>
      </c>
      <c r="AY41" s="224">
        <v>23789</v>
      </c>
      <c r="AZ41" s="224">
        <v>26049</v>
      </c>
      <c r="BA41" s="224"/>
      <c r="BB41" s="224">
        <v>27868</v>
      </c>
      <c r="BC41" s="13">
        <v>13724</v>
      </c>
      <c r="BD41" s="8">
        <v>29892</v>
      </c>
      <c r="BE41" s="23">
        <v>51562</v>
      </c>
      <c r="BF41" s="37">
        <v>65473</v>
      </c>
      <c r="BG41" s="37">
        <v>59838</v>
      </c>
      <c r="BH41" s="37">
        <v>57806</v>
      </c>
      <c r="BI41" s="37">
        <v>33772</v>
      </c>
      <c r="BJ41" s="37">
        <v>31968</v>
      </c>
      <c r="BK41" s="37">
        <v>40670</v>
      </c>
      <c r="BL41" s="129">
        <v>45471</v>
      </c>
      <c r="BM41" s="224">
        <v>17095</v>
      </c>
      <c r="BN41" s="335">
        <v>15978</v>
      </c>
      <c r="BO41" s="223"/>
      <c r="BP41" s="223">
        <v>13244</v>
      </c>
      <c r="BQ41" s="336">
        <v>39357</v>
      </c>
      <c r="BR41" s="224">
        <v>38399</v>
      </c>
      <c r="BS41" s="224"/>
      <c r="BT41" s="224">
        <v>23407</v>
      </c>
      <c r="BU41" s="13">
        <v>23138</v>
      </c>
      <c r="BV41" s="8">
        <v>35632</v>
      </c>
      <c r="BW41" s="23">
        <v>36105</v>
      </c>
      <c r="BX41" s="23">
        <v>40737</v>
      </c>
      <c r="BY41" s="23">
        <v>44929</v>
      </c>
      <c r="BZ41" s="23">
        <v>45984</v>
      </c>
      <c r="CA41" s="23">
        <v>111416</v>
      </c>
      <c r="CB41" s="23">
        <v>90550</v>
      </c>
      <c r="CC41" s="23">
        <v>103337</v>
      </c>
      <c r="CD41" s="23">
        <v>83497</v>
      </c>
      <c r="CE41" s="224">
        <v>85409</v>
      </c>
      <c r="CF41" s="224">
        <v>99261</v>
      </c>
      <c r="CG41" s="224"/>
      <c r="CH41" s="224">
        <v>113386</v>
      </c>
      <c r="CI41" s="8">
        <v>8036</v>
      </c>
      <c r="CJ41" s="8">
        <v>43879</v>
      </c>
      <c r="CK41" s="23">
        <v>34936</v>
      </c>
      <c r="CL41" s="23">
        <v>36742</v>
      </c>
      <c r="CM41" s="23">
        <v>43874</v>
      </c>
      <c r="CN41" s="23">
        <v>41570</v>
      </c>
      <c r="CO41" s="23">
        <v>46278</v>
      </c>
      <c r="CP41" s="23">
        <v>52785</v>
      </c>
      <c r="CQ41" s="23">
        <v>48196</v>
      </c>
      <c r="CR41" s="23">
        <v>45944</v>
      </c>
      <c r="CS41" s="213">
        <v>140</v>
      </c>
      <c r="CT41" s="213">
        <v>272</v>
      </c>
      <c r="CU41" s="213"/>
      <c r="CV41" s="213">
        <v>3103</v>
      </c>
    </row>
    <row r="42" spans="1:100" ht="12.95" customHeight="1" x14ac:dyDescent="0.2">
      <c r="A42" s="44" t="s">
        <v>1071</v>
      </c>
      <c r="B42" s="6" t="s">
        <v>1401</v>
      </c>
      <c r="C42" s="22" t="s">
        <v>1909</v>
      </c>
      <c r="D42" s="291">
        <v>165279</v>
      </c>
      <c r="E42" s="8">
        <v>258476</v>
      </c>
      <c r="F42" s="23">
        <v>284660</v>
      </c>
      <c r="G42" s="163">
        <v>299748</v>
      </c>
      <c r="H42" s="23">
        <v>313160</v>
      </c>
      <c r="I42" s="23">
        <v>316806</v>
      </c>
      <c r="J42" s="23">
        <v>323843</v>
      </c>
      <c r="K42" s="23">
        <v>332612</v>
      </c>
      <c r="L42" s="23">
        <v>350299</v>
      </c>
      <c r="M42" s="23">
        <v>349730</v>
      </c>
      <c r="N42" s="70">
        <f t="shared" si="43"/>
        <v>55</v>
      </c>
      <c r="O42" s="82">
        <f t="shared" si="44"/>
        <v>349730</v>
      </c>
      <c r="P42" s="83">
        <f t="shared" si="45"/>
        <v>0</v>
      </c>
      <c r="Q42" s="119">
        <v>230803</v>
      </c>
      <c r="R42" s="119">
        <v>245166</v>
      </c>
      <c r="S42" s="70">
        <f t="shared" si="46"/>
        <v>82</v>
      </c>
      <c r="T42" s="82">
        <f t="shared" si="38"/>
        <v>245166</v>
      </c>
      <c r="U42" s="83">
        <f t="shared" si="39"/>
        <v>0</v>
      </c>
      <c r="V42" s="136">
        <v>355471</v>
      </c>
      <c r="W42" s="136">
        <v>374264</v>
      </c>
      <c r="X42" s="70">
        <f t="shared" si="47"/>
        <v>61</v>
      </c>
      <c r="Y42" s="82">
        <f t="shared" si="40"/>
        <v>374264</v>
      </c>
      <c r="Z42" s="83">
        <f t="shared" si="41"/>
        <v>0</v>
      </c>
      <c r="AA42" s="13">
        <v>48962</v>
      </c>
      <c r="AB42" s="8">
        <v>62678</v>
      </c>
      <c r="AC42" s="23">
        <v>78086</v>
      </c>
      <c r="AD42" s="23">
        <v>93884</v>
      </c>
      <c r="AE42" s="23">
        <v>96348</v>
      </c>
      <c r="AF42" s="23">
        <v>102966</v>
      </c>
      <c r="AG42" s="23">
        <v>92652</v>
      </c>
      <c r="AH42" s="23">
        <v>103256</v>
      </c>
      <c r="AI42" s="23">
        <v>102817</v>
      </c>
      <c r="AJ42" s="23">
        <v>106932</v>
      </c>
      <c r="AK42" s="224">
        <v>118862</v>
      </c>
      <c r="AL42" s="224">
        <v>137328</v>
      </c>
      <c r="AM42" s="224"/>
      <c r="AN42" s="224">
        <v>132118</v>
      </c>
      <c r="AO42" s="13">
        <v>34667</v>
      </c>
      <c r="AP42" s="8">
        <v>50653</v>
      </c>
      <c r="AQ42" s="23">
        <v>55027</v>
      </c>
      <c r="AR42" s="23">
        <v>56806</v>
      </c>
      <c r="AS42" s="23">
        <v>55387</v>
      </c>
      <c r="AT42" s="23">
        <v>50599</v>
      </c>
      <c r="AU42" s="155">
        <v>49806</v>
      </c>
      <c r="AV42" s="155">
        <v>41851</v>
      </c>
      <c r="AW42" s="155">
        <v>43312</v>
      </c>
      <c r="AX42" s="155">
        <v>37666</v>
      </c>
      <c r="AY42" s="224">
        <v>32852</v>
      </c>
      <c r="AZ42" s="224">
        <v>30136</v>
      </c>
      <c r="BA42" s="224"/>
      <c r="BB42" s="224">
        <v>31373</v>
      </c>
      <c r="BC42" s="13">
        <v>6679</v>
      </c>
      <c r="BD42" s="8">
        <v>12276</v>
      </c>
      <c r="BE42" s="23">
        <v>15387</v>
      </c>
      <c r="BF42" s="37">
        <v>15777</v>
      </c>
      <c r="BG42" s="37">
        <v>12794</v>
      </c>
      <c r="BH42" s="37">
        <v>14279</v>
      </c>
      <c r="BI42" s="37">
        <v>5865</v>
      </c>
      <c r="BJ42" s="37">
        <v>4064</v>
      </c>
      <c r="BK42" s="37">
        <v>5001</v>
      </c>
      <c r="BL42" s="129">
        <v>6427</v>
      </c>
      <c r="BM42" s="224">
        <v>13124</v>
      </c>
      <c r="BN42" s="335">
        <v>4627</v>
      </c>
      <c r="BO42" s="223"/>
      <c r="BP42" s="223">
        <v>14737</v>
      </c>
      <c r="BQ42" s="336">
        <v>16498</v>
      </c>
      <c r="BR42" s="224">
        <v>19251</v>
      </c>
      <c r="BS42" s="224"/>
      <c r="BT42" s="224">
        <v>27299</v>
      </c>
      <c r="BU42" s="13">
        <v>73806</v>
      </c>
      <c r="BV42" s="8">
        <v>131109</v>
      </c>
      <c r="BW42" s="23">
        <v>135190</v>
      </c>
      <c r="BX42" s="23">
        <v>132374</v>
      </c>
      <c r="BY42" s="23">
        <v>147465</v>
      </c>
      <c r="BZ42" s="23">
        <v>147398</v>
      </c>
      <c r="CA42" s="23">
        <v>162851</v>
      </c>
      <c r="CB42" s="23">
        <v>172772</v>
      </c>
      <c r="CC42" s="23">
        <v>188166</v>
      </c>
      <c r="CD42" s="23">
        <v>186998</v>
      </c>
      <c r="CE42" s="224">
        <v>49467</v>
      </c>
      <c r="CF42" s="224">
        <v>50047</v>
      </c>
      <c r="CG42" s="224"/>
      <c r="CH42" s="224">
        <v>161929</v>
      </c>
      <c r="CI42" s="8">
        <v>1165</v>
      </c>
      <c r="CJ42" s="8">
        <v>1760</v>
      </c>
      <c r="CK42" s="23">
        <v>970</v>
      </c>
      <c r="CL42" s="23">
        <v>907</v>
      </c>
      <c r="CM42" s="23">
        <v>1166</v>
      </c>
      <c r="CN42" s="23">
        <v>1564</v>
      </c>
      <c r="CO42" s="23">
        <v>12669</v>
      </c>
      <c r="CP42" s="23">
        <v>10669</v>
      </c>
      <c r="CQ42" s="23">
        <v>11003</v>
      </c>
      <c r="CR42" s="23">
        <v>11707</v>
      </c>
      <c r="CS42" s="213">
        <v>0</v>
      </c>
      <c r="CT42" s="224">
        <v>3777</v>
      </c>
      <c r="CU42" s="224"/>
      <c r="CV42" s="224">
        <v>6808</v>
      </c>
    </row>
    <row r="43" spans="1:100" ht="12.95" customHeight="1" x14ac:dyDescent="0.2">
      <c r="A43" s="41" t="s">
        <v>1067</v>
      </c>
      <c r="B43" s="6" t="s">
        <v>1417</v>
      </c>
      <c r="C43" s="22" t="s">
        <v>1909</v>
      </c>
      <c r="D43" s="291">
        <v>110103</v>
      </c>
      <c r="E43" s="8">
        <v>174522</v>
      </c>
      <c r="F43" s="23">
        <v>182340</v>
      </c>
      <c r="G43" s="163">
        <v>206199</v>
      </c>
      <c r="H43" s="23">
        <v>228532</v>
      </c>
      <c r="I43" s="23">
        <v>239061</v>
      </c>
      <c r="J43" s="23">
        <v>238754</v>
      </c>
      <c r="K43" s="23">
        <v>230181</v>
      </c>
      <c r="L43" s="23">
        <v>257651</v>
      </c>
      <c r="M43" s="23">
        <v>261604</v>
      </c>
      <c r="N43" s="70">
        <f t="shared" si="43"/>
        <v>73</v>
      </c>
      <c r="O43" s="82">
        <f t="shared" si="44"/>
        <v>261604</v>
      </c>
      <c r="P43" s="83">
        <f t="shared" si="45"/>
        <v>0</v>
      </c>
      <c r="Q43" s="119">
        <v>276308</v>
      </c>
      <c r="R43" s="119">
        <v>292106</v>
      </c>
      <c r="S43" s="70">
        <f t="shared" si="46"/>
        <v>71</v>
      </c>
      <c r="T43" s="82">
        <f t="shared" si="38"/>
        <v>292106</v>
      </c>
      <c r="U43" s="83">
        <f t="shared" si="39"/>
        <v>0</v>
      </c>
      <c r="V43" s="136">
        <v>358576</v>
      </c>
      <c r="W43" s="136">
        <v>373218</v>
      </c>
      <c r="X43" s="70">
        <f t="shared" si="47"/>
        <v>62</v>
      </c>
      <c r="Y43" s="82">
        <f t="shared" si="40"/>
        <v>373218</v>
      </c>
      <c r="Z43" s="83">
        <f t="shared" si="41"/>
        <v>0</v>
      </c>
      <c r="AA43" s="13">
        <v>68151</v>
      </c>
      <c r="AB43" s="8">
        <v>119243</v>
      </c>
      <c r="AC43" s="23">
        <v>152358</v>
      </c>
      <c r="AD43" s="23">
        <v>173442</v>
      </c>
      <c r="AE43" s="23">
        <v>188121</v>
      </c>
      <c r="AF43" s="23">
        <v>200726</v>
      </c>
      <c r="AG43" s="23">
        <v>203778</v>
      </c>
      <c r="AH43" s="23">
        <v>198274</v>
      </c>
      <c r="AI43" s="23">
        <v>219429</v>
      </c>
      <c r="AJ43" s="23">
        <v>218499</v>
      </c>
      <c r="AK43" s="224">
        <v>228917</v>
      </c>
      <c r="AL43" s="224">
        <v>232525</v>
      </c>
      <c r="AM43" s="224"/>
      <c r="AN43" s="224">
        <v>203401</v>
      </c>
      <c r="AO43" s="13">
        <v>6276</v>
      </c>
      <c r="AP43" s="8">
        <v>6272</v>
      </c>
      <c r="AQ43" s="23">
        <v>2646</v>
      </c>
      <c r="AR43" s="23">
        <v>990</v>
      </c>
      <c r="AS43" s="23">
        <v>2275</v>
      </c>
      <c r="AT43" s="23">
        <v>1414</v>
      </c>
      <c r="AU43" s="155">
        <v>864</v>
      </c>
      <c r="AV43" s="155">
        <v>477</v>
      </c>
      <c r="AW43" s="155">
        <v>1140</v>
      </c>
      <c r="AX43" s="155">
        <v>858</v>
      </c>
      <c r="AY43" s="213">
        <v>548</v>
      </c>
      <c r="AZ43" s="224">
        <v>1187</v>
      </c>
      <c r="BA43" s="224"/>
      <c r="BB43" s="224">
        <v>3768</v>
      </c>
      <c r="BC43" s="13">
        <v>8296</v>
      </c>
      <c r="BD43" s="8">
        <v>17266</v>
      </c>
      <c r="BE43" s="23">
        <v>9026</v>
      </c>
      <c r="BF43" s="37">
        <v>9053</v>
      </c>
      <c r="BG43" s="37">
        <v>7456</v>
      </c>
      <c r="BH43" s="37">
        <v>8521</v>
      </c>
      <c r="BI43" s="37">
        <v>4758</v>
      </c>
      <c r="BJ43" s="37">
        <v>3891</v>
      </c>
      <c r="BK43" s="37">
        <v>6414</v>
      </c>
      <c r="BL43" s="129">
        <v>7766</v>
      </c>
      <c r="BM43" s="224">
        <v>6491</v>
      </c>
      <c r="BN43" s="335">
        <v>13848</v>
      </c>
      <c r="BO43" s="223"/>
      <c r="BP43" s="223">
        <v>17404</v>
      </c>
      <c r="BQ43" s="336">
        <v>11469</v>
      </c>
      <c r="BR43" s="224">
        <v>14589</v>
      </c>
      <c r="BS43" s="224"/>
      <c r="BT43" s="224">
        <v>22951</v>
      </c>
      <c r="BU43" s="13">
        <v>14290</v>
      </c>
      <c r="BV43" s="8">
        <v>16498</v>
      </c>
      <c r="BW43" s="23">
        <v>8761</v>
      </c>
      <c r="BX43" s="23">
        <v>13139</v>
      </c>
      <c r="BY43" s="23">
        <v>21673</v>
      </c>
      <c r="BZ43" s="23">
        <v>21029</v>
      </c>
      <c r="CA43" s="23">
        <v>19912</v>
      </c>
      <c r="CB43" s="23">
        <v>16986</v>
      </c>
      <c r="CC43" s="23">
        <v>18780</v>
      </c>
      <c r="CD43" s="23">
        <v>17933</v>
      </c>
      <c r="CE43" s="224">
        <v>25871</v>
      </c>
      <c r="CF43" s="224">
        <v>27250</v>
      </c>
      <c r="CG43" s="224"/>
      <c r="CH43" s="224">
        <v>122572</v>
      </c>
      <c r="CI43" s="8">
        <v>13090</v>
      </c>
      <c r="CJ43" s="8">
        <v>15243</v>
      </c>
      <c r="CK43" s="23">
        <v>9549</v>
      </c>
      <c r="CL43" s="23">
        <v>9575</v>
      </c>
      <c r="CM43" s="23">
        <v>9007</v>
      </c>
      <c r="CN43" s="23">
        <v>7371</v>
      </c>
      <c r="CO43" s="23">
        <v>9442</v>
      </c>
      <c r="CP43" s="23">
        <v>10553</v>
      </c>
      <c r="CQ43" s="23">
        <v>11888</v>
      </c>
      <c r="CR43" s="23">
        <v>16548</v>
      </c>
      <c r="CS43" s="224">
        <v>3012</v>
      </c>
      <c r="CT43" s="224">
        <v>2707</v>
      </c>
      <c r="CU43" s="224"/>
      <c r="CV43" s="224">
        <v>3122</v>
      </c>
    </row>
    <row r="44" spans="1:100" ht="12.95" customHeight="1" x14ac:dyDescent="0.2">
      <c r="A44" s="41" t="s">
        <v>1064</v>
      </c>
      <c r="B44" s="6" t="s">
        <v>1407</v>
      </c>
      <c r="C44" s="22" t="s">
        <v>1909</v>
      </c>
      <c r="D44" s="291">
        <v>98786</v>
      </c>
      <c r="E44" s="8">
        <v>145795</v>
      </c>
      <c r="F44" s="23">
        <v>171319</v>
      </c>
      <c r="G44" s="163">
        <v>177709</v>
      </c>
      <c r="H44" s="23">
        <v>194446</v>
      </c>
      <c r="I44" s="23">
        <v>209572</v>
      </c>
      <c r="J44" s="23">
        <v>213516</v>
      </c>
      <c r="K44" s="23">
        <v>210534</v>
      </c>
      <c r="L44" s="23">
        <v>241775</v>
      </c>
      <c r="M44" s="23">
        <v>248029</v>
      </c>
      <c r="N44" s="70">
        <f t="shared" si="43"/>
        <v>77</v>
      </c>
      <c r="O44" s="82">
        <f t="shared" si="44"/>
        <v>248029</v>
      </c>
      <c r="P44" s="83">
        <f t="shared" si="45"/>
        <v>0</v>
      </c>
      <c r="Q44" s="119">
        <v>280671</v>
      </c>
      <c r="R44" s="119">
        <v>323486</v>
      </c>
      <c r="S44" s="70">
        <f t="shared" si="46"/>
        <v>67</v>
      </c>
      <c r="T44" s="82">
        <f t="shared" si="38"/>
        <v>323486</v>
      </c>
      <c r="U44" s="83">
        <f t="shared" si="39"/>
        <v>0</v>
      </c>
      <c r="V44" s="136">
        <v>345805</v>
      </c>
      <c r="W44" s="136">
        <v>365574</v>
      </c>
      <c r="X44" s="70">
        <f t="shared" si="47"/>
        <v>63</v>
      </c>
      <c r="Y44" s="82">
        <f t="shared" si="40"/>
        <v>365574</v>
      </c>
      <c r="Z44" s="83">
        <f t="shared" si="41"/>
        <v>0</v>
      </c>
      <c r="AA44" s="13">
        <v>76477</v>
      </c>
      <c r="AB44" s="8">
        <v>106633</v>
      </c>
      <c r="AC44" s="23">
        <v>121171</v>
      </c>
      <c r="AD44" s="23">
        <v>130863</v>
      </c>
      <c r="AE44" s="23">
        <v>141943</v>
      </c>
      <c r="AF44" s="23">
        <v>156059</v>
      </c>
      <c r="AG44" s="23">
        <v>150408</v>
      </c>
      <c r="AH44" s="23">
        <v>147535</v>
      </c>
      <c r="AI44" s="23">
        <v>165986</v>
      </c>
      <c r="AJ44" s="23">
        <v>172000</v>
      </c>
      <c r="AK44" s="224">
        <v>197824</v>
      </c>
      <c r="AL44" s="224">
        <v>225352</v>
      </c>
      <c r="AM44" s="224"/>
      <c r="AN44" s="224">
        <v>216008</v>
      </c>
      <c r="AO44" s="13">
        <v>1574</v>
      </c>
      <c r="AP44" s="8">
        <v>1446</v>
      </c>
      <c r="AQ44" s="23">
        <v>4989</v>
      </c>
      <c r="AR44" s="23">
        <v>5293</v>
      </c>
      <c r="AS44" s="23">
        <v>3658</v>
      </c>
      <c r="AT44" s="23">
        <v>2887</v>
      </c>
      <c r="AU44" s="150">
        <v>3182</v>
      </c>
      <c r="AV44" s="150">
        <v>4611</v>
      </c>
      <c r="AW44" s="150">
        <v>5376</v>
      </c>
      <c r="AX44" s="150">
        <v>4868</v>
      </c>
      <c r="AY44" s="224">
        <v>6425</v>
      </c>
      <c r="AZ44" s="224">
        <v>8521</v>
      </c>
      <c r="BA44" s="224"/>
      <c r="BB44" s="224">
        <v>9565</v>
      </c>
      <c r="BC44" s="13">
        <v>8566</v>
      </c>
      <c r="BD44" s="8">
        <v>17028</v>
      </c>
      <c r="BE44" s="23">
        <v>17262</v>
      </c>
      <c r="BF44" s="37">
        <v>17117</v>
      </c>
      <c r="BG44" s="37">
        <v>18924</v>
      </c>
      <c r="BH44" s="37">
        <v>19402</v>
      </c>
      <c r="BI44" s="37">
        <v>20400</v>
      </c>
      <c r="BJ44" s="37">
        <v>20231</v>
      </c>
      <c r="BK44" s="37">
        <v>24715</v>
      </c>
      <c r="BL44" s="129">
        <v>24686</v>
      </c>
      <c r="BM44" s="224">
        <v>23704</v>
      </c>
      <c r="BN44" s="335">
        <v>23110</v>
      </c>
      <c r="BO44" s="223"/>
      <c r="BP44" s="223">
        <v>29842</v>
      </c>
      <c r="BQ44" s="336">
        <v>18914</v>
      </c>
      <c r="BR44" s="224">
        <v>22384</v>
      </c>
      <c r="BS44" s="224"/>
      <c r="BT44" s="224">
        <v>19553</v>
      </c>
      <c r="BU44" s="13">
        <v>4861</v>
      </c>
      <c r="BV44" s="8">
        <v>6178</v>
      </c>
      <c r="BW44" s="23">
        <v>7746</v>
      </c>
      <c r="BX44" s="23">
        <v>8617</v>
      </c>
      <c r="BY44" s="23">
        <v>8309</v>
      </c>
      <c r="BZ44" s="23">
        <v>9815</v>
      </c>
      <c r="CA44" s="23">
        <v>15303</v>
      </c>
      <c r="CB44" s="23">
        <v>12785</v>
      </c>
      <c r="CC44" s="23">
        <v>15590</v>
      </c>
      <c r="CD44" s="23">
        <v>14877</v>
      </c>
      <c r="CE44" s="224">
        <v>21981</v>
      </c>
      <c r="CF44" s="224">
        <v>44119</v>
      </c>
      <c r="CG44" s="224"/>
      <c r="CH44" s="224">
        <v>89768</v>
      </c>
      <c r="CI44" s="8">
        <v>7308</v>
      </c>
      <c r="CJ44" s="8">
        <v>14510</v>
      </c>
      <c r="CK44" s="23">
        <v>20151</v>
      </c>
      <c r="CL44" s="23">
        <v>15819</v>
      </c>
      <c r="CM44" s="23">
        <v>21612</v>
      </c>
      <c r="CN44" s="23">
        <v>21409</v>
      </c>
      <c r="CO44" s="23">
        <v>24223</v>
      </c>
      <c r="CP44" s="23">
        <v>25372</v>
      </c>
      <c r="CQ44" s="23">
        <v>30108</v>
      </c>
      <c r="CR44" s="23">
        <v>31598</v>
      </c>
      <c r="CS44" s="224">
        <v>11823</v>
      </c>
      <c r="CT44" s="213">
        <v>0</v>
      </c>
      <c r="CU44" s="213"/>
      <c r="CV44" s="213">
        <v>838</v>
      </c>
    </row>
    <row r="45" spans="1:100" ht="12.95" customHeight="1" x14ac:dyDescent="0.2">
      <c r="A45" s="41" t="s">
        <v>1061</v>
      </c>
      <c r="B45" s="6" t="s">
        <v>1405</v>
      </c>
      <c r="C45" s="22" t="s">
        <v>1909</v>
      </c>
      <c r="D45" s="291">
        <v>92244</v>
      </c>
      <c r="E45" s="8">
        <v>202392</v>
      </c>
      <c r="F45" s="23">
        <v>236275</v>
      </c>
      <c r="G45" s="163">
        <v>272062</v>
      </c>
      <c r="H45" s="23">
        <v>297610</v>
      </c>
      <c r="I45" s="23">
        <v>306653</v>
      </c>
      <c r="J45" s="23">
        <v>323958</v>
      </c>
      <c r="K45" s="23">
        <v>331606</v>
      </c>
      <c r="L45" s="23">
        <v>336669</v>
      </c>
      <c r="M45" s="23">
        <v>373364</v>
      </c>
      <c r="N45" s="70">
        <f t="shared" si="43"/>
        <v>49</v>
      </c>
      <c r="O45" s="82">
        <f t="shared" si="44"/>
        <v>373364</v>
      </c>
      <c r="P45" s="83">
        <f t="shared" si="45"/>
        <v>0</v>
      </c>
      <c r="Q45" s="119">
        <v>359944</v>
      </c>
      <c r="R45" s="119">
        <v>372932</v>
      </c>
      <c r="S45" s="70">
        <f t="shared" si="46"/>
        <v>58</v>
      </c>
      <c r="T45" s="82">
        <f t="shared" si="38"/>
        <v>372932</v>
      </c>
      <c r="U45" s="83">
        <f t="shared" si="39"/>
        <v>0</v>
      </c>
      <c r="V45" s="136">
        <v>328239</v>
      </c>
      <c r="W45" s="136">
        <v>331705</v>
      </c>
      <c r="X45" s="70">
        <f t="shared" si="47"/>
        <v>69</v>
      </c>
      <c r="Y45" s="82">
        <f t="shared" si="40"/>
        <v>331705</v>
      </c>
      <c r="Z45" s="83">
        <f t="shared" si="41"/>
        <v>0</v>
      </c>
      <c r="AA45" s="13">
        <v>39828</v>
      </c>
      <c r="AB45" s="8">
        <v>73858</v>
      </c>
      <c r="AC45" s="23">
        <v>100426</v>
      </c>
      <c r="AD45" s="23">
        <v>120003</v>
      </c>
      <c r="AE45" s="23">
        <v>129887</v>
      </c>
      <c r="AF45" s="23">
        <v>142794</v>
      </c>
      <c r="AG45" s="23">
        <v>151238</v>
      </c>
      <c r="AH45" s="23">
        <v>154688</v>
      </c>
      <c r="AI45" s="23">
        <v>154811</v>
      </c>
      <c r="AJ45" s="23">
        <v>145483</v>
      </c>
      <c r="AK45" s="224">
        <v>171528</v>
      </c>
      <c r="AL45" s="224">
        <v>179161</v>
      </c>
      <c r="AM45" s="224"/>
      <c r="AN45" s="224">
        <v>146548</v>
      </c>
      <c r="AO45" s="13">
        <v>5022</v>
      </c>
      <c r="AP45" s="8">
        <v>19276</v>
      </c>
      <c r="AQ45" s="23">
        <v>40041</v>
      </c>
      <c r="AR45" s="23">
        <v>42067</v>
      </c>
      <c r="AS45" s="23">
        <v>44278</v>
      </c>
      <c r="AT45" s="23">
        <v>42058</v>
      </c>
      <c r="AU45" s="150">
        <v>44929</v>
      </c>
      <c r="AV45" s="150">
        <v>43404</v>
      </c>
      <c r="AW45" s="150">
        <v>48013</v>
      </c>
      <c r="AX45" s="150">
        <v>48042</v>
      </c>
      <c r="AY45" s="224">
        <v>41482</v>
      </c>
      <c r="AZ45" s="224">
        <v>48363</v>
      </c>
      <c r="BA45" s="224"/>
      <c r="BB45" s="224">
        <v>45761</v>
      </c>
      <c r="BC45" s="13">
        <v>9253</v>
      </c>
      <c r="BD45" s="8">
        <v>11213</v>
      </c>
      <c r="BE45" s="23">
        <v>7810</v>
      </c>
      <c r="BF45" s="37">
        <v>6693</v>
      </c>
      <c r="BG45" s="37">
        <v>7299</v>
      </c>
      <c r="BH45" s="37">
        <v>8194</v>
      </c>
      <c r="BI45" s="37">
        <v>9464</v>
      </c>
      <c r="BJ45" s="37">
        <v>9562</v>
      </c>
      <c r="BK45" s="37">
        <v>9253</v>
      </c>
      <c r="BL45" s="129">
        <v>15300</v>
      </c>
      <c r="BM45" s="224">
        <v>12157</v>
      </c>
      <c r="BN45" s="335">
        <v>13993</v>
      </c>
      <c r="BO45" s="223"/>
      <c r="BP45" s="223">
        <v>10574</v>
      </c>
      <c r="BQ45" s="336">
        <v>10108</v>
      </c>
      <c r="BR45" s="224">
        <v>10532</v>
      </c>
      <c r="BS45" s="224"/>
      <c r="BT45" s="224">
        <v>13379</v>
      </c>
      <c r="BU45" s="13">
        <v>33348</v>
      </c>
      <c r="BV45" s="8">
        <v>85948</v>
      </c>
      <c r="BW45" s="23">
        <v>73834</v>
      </c>
      <c r="BX45" s="23">
        <v>85034</v>
      </c>
      <c r="BY45" s="23">
        <v>94387</v>
      </c>
      <c r="BZ45" s="23">
        <v>91287</v>
      </c>
      <c r="CA45" s="23">
        <v>97852</v>
      </c>
      <c r="CB45" s="23">
        <v>96130</v>
      </c>
      <c r="CC45" s="23">
        <v>98723</v>
      </c>
      <c r="CD45" s="23">
        <v>121999</v>
      </c>
      <c r="CE45" s="224">
        <v>124669</v>
      </c>
      <c r="CF45" s="224">
        <v>120883</v>
      </c>
      <c r="CG45" s="224"/>
      <c r="CH45" s="224">
        <v>100866</v>
      </c>
      <c r="CI45" s="8">
        <v>4793</v>
      </c>
      <c r="CJ45" s="8">
        <v>12097</v>
      </c>
      <c r="CK45" s="23">
        <v>14164</v>
      </c>
      <c r="CL45" s="23">
        <v>18265</v>
      </c>
      <c r="CM45" s="23">
        <v>21759</v>
      </c>
      <c r="CN45" s="23">
        <v>22320</v>
      </c>
      <c r="CO45" s="23">
        <v>20475</v>
      </c>
      <c r="CP45" s="23">
        <v>27822</v>
      </c>
      <c r="CQ45" s="23">
        <v>25869</v>
      </c>
      <c r="CR45" s="23">
        <v>42540</v>
      </c>
      <c r="CS45" s="213">
        <v>0</v>
      </c>
      <c r="CT45" s="213">
        <v>0</v>
      </c>
      <c r="CU45" s="213"/>
      <c r="CV45" s="213">
        <v>14577</v>
      </c>
    </row>
    <row r="46" spans="1:100" ht="12.95" customHeight="1" x14ac:dyDescent="0.2">
      <c r="A46" s="41" t="s">
        <v>1068</v>
      </c>
      <c r="B46" s="140" t="s">
        <v>1420</v>
      </c>
      <c r="C46" s="22" t="s">
        <v>1909</v>
      </c>
      <c r="D46" s="291">
        <v>151844</v>
      </c>
      <c r="E46" s="64">
        <v>251233</v>
      </c>
      <c r="F46" s="23">
        <v>287363</v>
      </c>
      <c r="G46" s="163">
        <v>314665</v>
      </c>
      <c r="H46" s="23">
        <v>341634</v>
      </c>
      <c r="I46" s="23">
        <v>356828</v>
      </c>
      <c r="J46" s="23">
        <v>343775</v>
      </c>
      <c r="K46" s="23">
        <v>372421</v>
      </c>
      <c r="L46" s="23">
        <v>391234</v>
      </c>
      <c r="M46" s="23">
        <v>401306</v>
      </c>
      <c r="N46" s="70">
        <f t="shared" si="43"/>
        <v>43</v>
      </c>
      <c r="O46" s="82">
        <f t="shared" si="44"/>
        <v>401306</v>
      </c>
      <c r="P46" s="83">
        <f t="shared" si="45"/>
        <v>0</v>
      </c>
      <c r="Q46" s="119">
        <v>289872</v>
      </c>
      <c r="R46" s="119">
        <v>287841</v>
      </c>
      <c r="S46" s="70">
        <f t="shared" si="46"/>
        <v>72</v>
      </c>
      <c r="T46" s="82">
        <f t="shared" si="38"/>
        <v>287841</v>
      </c>
      <c r="U46" s="83">
        <f t="shared" si="39"/>
        <v>0</v>
      </c>
      <c r="V46" s="136">
        <v>290076</v>
      </c>
      <c r="W46" s="136">
        <v>281154</v>
      </c>
      <c r="X46" s="70">
        <f t="shared" si="47"/>
        <v>80</v>
      </c>
      <c r="Y46" s="82">
        <f t="shared" si="40"/>
        <v>281154</v>
      </c>
      <c r="Z46" s="83">
        <f t="shared" si="41"/>
        <v>0</v>
      </c>
      <c r="AA46" s="13">
        <v>48641</v>
      </c>
      <c r="AB46" s="64">
        <v>89007</v>
      </c>
      <c r="AC46" s="23">
        <v>97928</v>
      </c>
      <c r="AD46" s="23">
        <v>99362</v>
      </c>
      <c r="AE46" s="23">
        <v>112169</v>
      </c>
      <c r="AF46" s="23">
        <v>128324</v>
      </c>
      <c r="AG46" s="23">
        <v>126545</v>
      </c>
      <c r="AH46" s="23">
        <v>145650</v>
      </c>
      <c r="AI46" s="23">
        <v>150298</v>
      </c>
      <c r="AJ46" s="23">
        <v>157645</v>
      </c>
      <c r="AK46" s="224">
        <v>97407</v>
      </c>
      <c r="AL46" s="224">
        <v>97517</v>
      </c>
      <c r="AM46" s="224"/>
      <c r="AN46" s="224">
        <v>83644</v>
      </c>
      <c r="AO46" s="13">
        <v>58305</v>
      </c>
      <c r="AP46" s="64">
        <v>68589</v>
      </c>
      <c r="AQ46" s="23">
        <v>81063</v>
      </c>
      <c r="AR46" s="23">
        <v>87637</v>
      </c>
      <c r="AS46" s="23">
        <v>93964</v>
      </c>
      <c r="AT46" s="23">
        <v>96044</v>
      </c>
      <c r="AU46" s="150">
        <v>85139</v>
      </c>
      <c r="AV46" s="150">
        <v>85405</v>
      </c>
      <c r="AW46" s="150">
        <v>89055</v>
      </c>
      <c r="AX46" s="150">
        <v>86068</v>
      </c>
      <c r="AY46" s="224">
        <v>75500</v>
      </c>
      <c r="AZ46" s="224">
        <v>72484</v>
      </c>
      <c r="BA46" s="224"/>
      <c r="BB46" s="224">
        <v>73766</v>
      </c>
      <c r="BC46" s="13">
        <v>9657</v>
      </c>
      <c r="BD46" s="64">
        <v>15108</v>
      </c>
      <c r="BE46" s="23">
        <v>16394</v>
      </c>
      <c r="BF46" s="37">
        <v>16212</v>
      </c>
      <c r="BG46" s="37">
        <v>15506</v>
      </c>
      <c r="BH46" s="37">
        <v>14596</v>
      </c>
      <c r="BI46" s="37">
        <v>15724</v>
      </c>
      <c r="BJ46" s="37">
        <v>14861</v>
      </c>
      <c r="BK46" s="37">
        <v>18767</v>
      </c>
      <c r="BL46" s="129">
        <v>17920</v>
      </c>
      <c r="BM46" s="224">
        <v>14294</v>
      </c>
      <c r="BN46" s="335">
        <v>93953</v>
      </c>
      <c r="BO46" s="223"/>
      <c r="BP46" s="223">
        <v>10535</v>
      </c>
      <c r="BQ46" s="336">
        <v>6213</v>
      </c>
      <c r="BR46" s="224">
        <v>7048</v>
      </c>
      <c r="BS46" s="224"/>
      <c r="BT46" s="224">
        <v>9755</v>
      </c>
      <c r="BU46" s="13">
        <v>22900</v>
      </c>
      <c r="BV46" s="8">
        <v>62279</v>
      </c>
      <c r="BW46" s="23">
        <v>69987</v>
      </c>
      <c r="BX46" s="23">
        <v>88327</v>
      </c>
      <c r="BY46" s="23">
        <v>94794</v>
      </c>
      <c r="BZ46" s="23">
        <v>88906</v>
      </c>
      <c r="CA46" s="23">
        <v>90422</v>
      </c>
      <c r="CB46" s="23">
        <v>99381</v>
      </c>
      <c r="CC46" s="23">
        <v>108652</v>
      </c>
      <c r="CD46" s="23">
        <v>111517</v>
      </c>
      <c r="CE46" s="224">
        <v>95424</v>
      </c>
      <c r="CF46" s="224">
        <v>15682</v>
      </c>
      <c r="CG46" s="224"/>
      <c r="CH46" s="224">
        <v>102379</v>
      </c>
      <c r="CI46" s="8">
        <v>12341</v>
      </c>
      <c r="CJ46" s="64">
        <v>16250</v>
      </c>
      <c r="CK46" s="23">
        <v>21991</v>
      </c>
      <c r="CL46" s="23">
        <v>23127</v>
      </c>
      <c r="CM46" s="23">
        <v>25201</v>
      </c>
      <c r="CN46" s="23">
        <v>28958</v>
      </c>
      <c r="CO46" s="23">
        <v>25945</v>
      </c>
      <c r="CP46" s="23">
        <v>27124</v>
      </c>
      <c r="CQ46" s="23">
        <v>24462</v>
      </c>
      <c r="CR46" s="23">
        <v>28156</v>
      </c>
      <c r="CS46" s="224">
        <v>1034</v>
      </c>
      <c r="CT46" s="224">
        <v>1157</v>
      </c>
      <c r="CU46" s="224"/>
      <c r="CV46" s="224">
        <v>1075</v>
      </c>
    </row>
    <row r="47" spans="1:100" ht="12.95" customHeight="1" x14ac:dyDescent="0.2">
      <c r="A47" s="41" t="s">
        <v>1079</v>
      </c>
      <c r="B47" s="6" t="s">
        <v>1245</v>
      </c>
      <c r="C47" s="22" t="s">
        <v>1909</v>
      </c>
      <c r="D47" s="291">
        <v>50178</v>
      </c>
      <c r="E47" s="8">
        <v>105095</v>
      </c>
      <c r="F47" s="23">
        <v>134351</v>
      </c>
      <c r="G47" s="163">
        <v>152277</v>
      </c>
      <c r="H47" s="23">
        <v>168132</v>
      </c>
      <c r="I47" s="23">
        <v>172858</v>
      </c>
      <c r="J47" s="23">
        <v>185633</v>
      </c>
      <c r="K47" s="23">
        <v>189565</v>
      </c>
      <c r="L47" s="23">
        <v>182314</v>
      </c>
      <c r="M47" s="23">
        <v>195244</v>
      </c>
      <c r="N47" s="70">
        <f t="shared" si="43"/>
        <v>95</v>
      </c>
      <c r="O47" s="82">
        <f t="shared" si="44"/>
        <v>195244</v>
      </c>
      <c r="P47" s="83">
        <f t="shared" si="45"/>
        <v>0</v>
      </c>
      <c r="Q47" s="119">
        <v>237864</v>
      </c>
      <c r="R47" s="119">
        <v>230411</v>
      </c>
      <c r="S47" s="70">
        <f t="shared" si="46"/>
        <v>88</v>
      </c>
      <c r="T47" s="82">
        <f t="shared" ref="T47:T81" si="48">+AL47+AZ47+BN47+BR47+CF47+CT47</f>
        <v>230411</v>
      </c>
      <c r="U47" s="83">
        <f t="shared" ref="U47:U78" si="49">+T47-R47</f>
        <v>0</v>
      </c>
      <c r="V47" s="136">
        <v>252548</v>
      </c>
      <c r="W47" s="136">
        <v>256449</v>
      </c>
      <c r="X47" s="70">
        <f t="shared" si="47"/>
        <v>83</v>
      </c>
      <c r="Y47" s="82">
        <f t="shared" si="40"/>
        <v>256449</v>
      </c>
      <c r="Z47" s="83">
        <f t="shared" si="41"/>
        <v>0</v>
      </c>
      <c r="AA47" s="13">
        <v>27649</v>
      </c>
      <c r="AB47" s="8">
        <v>56830</v>
      </c>
      <c r="AC47" s="23">
        <v>70456</v>
      </c>
      <c r="AD47" s="23">
        <v>87985</v>
      </c>
      <c r="AE47" s="23">
        <v>102967</v>
      </c>
      <c r="AF47" s="23">
        <v>105747</v>
      </c>
      <c r="AG47" s="23">
        <v>110358</v>
      </c>
      <c r="AH47" s="23">
        <v>113681</v>
      </c>
      <c r="AI47" s="23">
        <v>110618</v>
      </c>
      <c r="AJ47" s="23">
        <v>117294</v>
      </c>
      <c r="AK47" s="224">
        <v>134794</v>
      </c>
      <c r="AL47" s="224">
        <v>140850</v>
      </c>
      <c r="AM47" s="224"/>
      <c r="AN47" s="224">
        <v>139597</v>
      </c>
      <c r="AO47" s="13">
        <v>3195</v>
      </c>
      <c r="AP47" s="8">
        <v>4172</v>
      </c>
      <c r="AQ47" s="23">
        <v>8456</v>
      </c>
      <c r="AR47" s="23">
        <v>9508</v>
      </c>
      <c r="AS47" s="23">
        <v>8556</v>
      </c>
      <c r="AT47" s="23">
        <v>9969</v>
      </c>
      <c r="AU47" s="150">
        <v>10642</v>
      </c>
      <c r="AV47" s="150">
        <v>10767</v>
      </c>
      <c r="AW47" s="150">
        <v>9787</v>
      </c>
      <c r="AX47" s="150">
        <v>16254</v>
      </c>
      <c r="AY47" s="224">
        <v>19135</v>
      </c>
      <c r="AZ47" s="224">
        <v>11443</v>
      </c>
      <c r="BA47" s="224"/>
      <c r="BB47" s="224">
        <v>4985</v>
      </c>
      <c r="BC47" s="13">
        <v>598</v>
      </c>
      <c r="BD47" s="8">
        <v>693</v>
      </c>
      <c r="BE47" s="23">
        <v>1176</v>
      </c>
      <c r="BF47" s="37">
        <v>1329</v>
      </c>
      <c r="BG47" s="37">
        <v>1658</v>
      </c>
      <c r="BH47" s="37">
        <v>1571</v>
      </c>
      <c r="BI47" s="37">
        <v>989</v>
      </c>
      <c r="BJ47" s="37">
        <v>1123</v>
      </c>
      <c r="BK47" s="37">
        <v>638</v>
      </c>
      <c r="BL47" s="129">
        <v>1084</v>
      </c>
      <c r="BM47" s="213">
        <v>940</v>
      </c>
      <c r="BN47" s="335">
        <v>1518</v>
      </c>
      <c r="BO47" s="223"/>
      <c r="BP47" s="223">
        <v>1563</v>
      </c>
      <c r="BQ47" s="336">
        <v>5577</v>
      </c>
      <c r="BR47" s="224">
        <v>5389</v>
      </c>
      <c r="BS47" s="224"/>
      <c r="BT47" s="224">
        <v>11024</v>
      </c>
      <c r="BU47" s="13">
        <v>17749</v>
      </c>
      <c r="BV47" s="8">
        <v>40170</v>
      </c>
      <c r="BW47" s="23">
        <v>49541</v>
      </c>
      <c r="BX47" s="23">
        <v>48109</v>
      </c>
      <c r="BY47" s="23">
        <v>48943</v>
      </c>
      <c r="BZ47" s="23">
        <v>49507</v>
      </c>
      <c r="CA47" s="23">
        <v>56652</v>
      </c>
      <c r="CB47" s="23">
        <v>56317</v>
      </c>
      <c r="CC47" s="23">
        <v>52386</v>
      </c>
      <c r="CD47" s="23">
        <v>54123</v>
      </c>
      <c r="CE47" s="224">
        <v>77418</v>
      </c>
      <c r="CF47" s="224">
        <v>71211</v>
      </c>
      <c r="CG47" s="224"/>
      <c r="CH47" s="224">
        <v>98315</v>
      </c>
      <c r="CI47" s="8">
        <v>987</v>
      </c>
      <c r="CJ47" s="8">
        <v>3230</v>
      </c>
      <c r="CK47" s="23">
        <v>4722</v>
      </c>
      <c r="CL47" s="23">
        <v>5346</v>
      </c>
      <c r="CM47" s="23">
        <v>6008</v>
      </c>
      <c r="CN47" s="23">
        <v>6064</v>
      </c>
      <c r="CO47" s="23">
        <v>6992</v>
      </c>
      <c r="CP47" s="23">
        <v>7677</v>
      </c>
      <c r="CQ47" s="23">
        <v>8885</v>
      </c>
      <c r="CR47" s="23">
        <v>6489</v>
      </c>
      <c r="CS47" s="213">
        <v>0</v>
      </c>
      <c r="CT47" s="213">
        <v>0</v>
      </c>
      <c r="CU47" s="213"/>
      <c r="CV47" s="213">
        <v>965</v>
      </c>
    </row>
    <row r="48" spans="1:100" ht="12.95" customHeight="1" x14ac:dyDescent="0.2">
      <c r="A48" s="41" t="s">
        <v>1072</v>
      </c>
      <c r="B48" s="6" t="s">
        <v>1733</v>
      </c>
      <c r="C48" s="22" t="s">
        <v>1909</v>
      </c>
      <c r="D48" s="291">
        <v>31900</v>
      </c>
      <c r="E48" s="8">
        <v>65243</v>
      </c>
      <c r="F48" s="23">
        <v>132030</v>
      </c>
      <c r="G48" s="163">
        <v>150551</v>
      </c>
      <c r="H48" s="23">
        <v>163179</v>
      </c>
      <c r="I48" s="23">
        <v>176709</v>
      </c>
      <c r="J48" s="23">
        <v>176055</v>
      </c>
      <c r="K48" s="23"/>
      <c r="L48" s="23">
        <v>189369</v>
      </c>
      <c r="M48" s="23">
        <v>216778</v>
      </c>
      <c r="N48" s="70">
        <f t="shared" ref="N48:N72" si="50">IF(M48&gt;0,RANK(M48,$M$16:$M$1005),"—")</f>
        <v>87</v>
      </c>
      <c r="O48" s="82">
        <f t="shared" ref="O48:O72" si="51">+AJ48+AX48+BL48+CD48+CR48</f>
        <v>216778</v>
      </c>
      <c r="P48" s="83">
        <f t="shared" ref="P48:P72" si="52">+O48-M48</f>
        <v>0</v>
      </c>
      <c r="Q48" s="119">
        <v>224632</v>
      </c>
      <c r="R48" s="119">
        <v>213346</v>
      </c>
      <c r="S48" s="70">
        <f t="shared" ref="S48:S79" si="53">IF(R48&gt;0,RANK(R48,$R$16:$R$1005),"—")</f>
        <v>93</v>
      </c>
      <c r="T48" s="82">
        <f t="shared" si="48"/>
        <v>213346</v>
      </c>
      <c r="U48" s="83">
        <f t="shared" si="49"/>
        <v>0</v>
      </c>
      <c r="V48" s="136">
        <v>242594</v>
      </c>
      <c r="W48" s="136">
        <v>243534</v>
      </c>
      <c r="X48" s="70">
        <f t="shared" si="47"/>
        <v>87</v>
      </c>
      <c r="Y48" s="82">
        <f t="shared" si="40"/>
        <v>243534</v>
      </c>
      <c r="Z48" s="83">
        <f t="shared" si="41"/>
        <v>0</v>
      </c>
      <c r="AA48" s="13">
        <v>17174</v>
      </c>
      <c r="AB48" s="8">
        <v>41432</v>
      </c>
      <c r="AC48" s="23">
        <v>75803</v>
      </c>
      <c r="AD48" s="23">
        <v>92893</v>
      </c>
      <c r="AE48" s="23">
        <v>103494</v>
      </c>
      <c r="AF48" s="23">
        <v>108196</v>
      </c>
      <c r="AG48" s="23">
        <v>104057</v>
      </c>
      <c r="AH48" s="23"/>
      <c r="AI48" s="23">
        <v>102187</v>
      </c>
      <c r="AJ48" s="23">
        <v>113789</v>
      </c>
      <c r="AK48" s="224">
        <v>131650</v>
      </c>
      <c r="AL48" s="224">
        <v>143464</v>
      </c>
      <c r="AM48" s="224"/>
      <c r="AN48" s="224">
        <v>117255</v>
      </c>
      <c r="AO48" s="13">
        <v>0</v>
      </c>
      <c r="AP48" s="8">
        <v>2245</v>
      </c>
      <c r="AQ48" s="23">
        <v>948</v>
      </c>
      <c r="AR48" s="23">
        <v>639</v>
      </c>
      <c r="AS48" s="23">
        <v>1096</v>
      </c>
      <c r="AT48" s="23">
        <v>1695</v>
      </c>
      <c r="AU48" s="150">
        <v>936</v>
      </c>
      <c r="AV48" s="150"/>
      <c r="AW48" s="150">
        <v>1428</v>
      </c>
      <c r="AX48" s="150">
        <v>925</v>
      </c>
      <c r="AY48" s="213">
        <v>338</v>
      </c>
      <c r="AZ48" s="224">
        <v>2665</v>
      </c>
      <c r="BA48" s="224"/>
      <c r="BB48" s="224">
        <v>4519</v>
      </c>
      <c r="BC48" s="13">
        <v>2868</v>
      </c>
      <c r="BD48" s="8">
        <v>2880</v>
      </c>
      <c r="BE48" s="23">
        <v>9939</v>
      </c>
      <c r="BF48" s="37">
        <v>7288</v>
      </c>
      <c r="BG48" s="37">
        <v>7472</v>
      </c>
      <c r="BH48" s="37">
        <v>8547</v>
      </c>
      <c r="BI48" s="37">
        <v>12093</v>
      </c>
      <c r="BJ48" s="37"/>
      <c r="BK48" s="37">
        <v>13106</v>
      </c>
      <c r="BL48" s="129">
        <v>13326</v>
      </c>
      <c r="BM48" s="224">
        <v>13087</v>
      </c>
      <c r="BN48" s="335">
        <v>12025</v>
      </c>
      <c r="BO48" s="223"/>
      <c r="BP48" s="223">
        <v>15021</v>
      </c>
      <c r="BQ48" s="336">
        <v>6322</v>
      </c>
      <c r="BR48" s="224">
        <v>6207</v>
      </c>
      <c r="BS48" s="224"/>
      <c r="BT48" s="224">
        <v>8022</v>
      </c>
      <c r="BU48" s="13">
        <v>4410</v>
      </c>
      <c r="BV48" s="8">
        <v>15300</v>
      </c>
      <c r="BW48" s="23">
        <v>33710</v>
      </c>
      <c r="BX48" s="23">
        <v>44266</v>
      </c>
      <c r="BY48" s="23">
        <v>46919</v>
      </c>
      <c r="BZ48" s="23">
        <v>54160</v>
      </c>
      <c r="CA48" s="23">
        <v>56345</v>
      </c>
      <c r="CB48" s="23"/>
      <c r="CC48" s="23">
        <v>66737</v>
      </c>
      <c r="CD48" s="23">
        <v>80731</v>
      </c>
      <c r="CE48" s="224">
        <v>72042</v>
      </c>
      <c r="CF48" s="224">
        <v>42945</v>
      </c>
      <c r="CG48" s="224"/>
      <c r="CH48" s="224">
        <v>91169</v>
      </c>
      <c r="CI48" s="8">
        <v>7448</v>
      </c>
      <c r="CJ48" s="8">
        <v>3386</v>
      </c>
      <c r="CK48" s="23">
        <v>11630</v>
      </c>
      <c r="CL48" s="23">
        <v>5465</v>
      </c>
      <c r="CM48" s="23">
        <v>4198</v>
      </c>
      <c r="CN48" s="23">
        <v>4111</v>
      </c>
      <c r="CO48" s="23">
        <v>2624</v>
      </c>
      <c r="CP48" s="23"/>
      <c r="CQ48" s="23">
        <v>5911</v>
      </c>
      <c r="CR48" s="23">
        <v>8007</v>
      </c>
      <c r="CS48" s="224">
        <v>1193</v>
      </c>
      <c r="CT48" s="224">
        <v>6040</v>
      </c>
      <c r="CU48" s="224"/>
      <c r="CV48" s="224">
        <v>7548</v>
      </c>
    </row>
    <row r="49" spans="1:100" ht="12.95" customHeight="1" x14ac:dyDescent="0.2">
      <c r="A49" s="41" t="s">
        <v>1070</v>
      </c>
      <c r="B49" s="6" t="s">
        <v>1411</v>
      </c>
      <c r="C49" s="22" t="s">
        <v>1909</v>
      </c>
      <c r="D49" s="291">
        <v>92146</v>
      </c>
      <c r="E49" s="8">
        <v>150902</v>
      </c>
      <c r="F49" s="23">
        <v>169373</v>
      </c>
      <c r="G49" s="163">
        <v>174466</v>
      </c>
      <c r="H49" s="23">
        <v>158578</v>
      </c>
      <c r="I49" s="23">
        <v>173663</v>
      </c>
      <c r="J49" s="23">
        <v>178719</v>
      </c>
      <c r="K49" s="23">
        <v>176825</v>
      </c>
      <c r="L49" s="23">
        <v>192070</v>
      </c>
      <c r="M49" s="23">
        <v>196772</v>
      </c>
      <c r="N49" s="70">
        <f t="shared" si="50"/>
        <v>94</v>
      </c>
      <c r="O49" s="82">
        <f t="shared" si="51"/>
        <v>196772</v>
      </c>
      <c r="P49" s="83">
        <f t="shared" si="52"/>
        <v>0</v>
      </c>
      <c r="Q49" s="119">
        <v>218089</v>
      </c>
      <c r="R49" s="119">
        <v>189506</v>
      </c>
      <c r="S49" s="70">
        <f t="shared" si="53"/>
        <v>104</v>
      </c>
      <c r="T49" s="82">
        <f t="shared" si="48"/>
        <v>189506</v>
      </c>
      <c r="U49" s="83">
        <f t="shared" si="49"/>
        <v>0</v>
      </c>
      <c r="V49" s="136">
        <v>253344</v>
      </c>
      <c r="W49" s="136">
        <v>242367</v>
      </c>
      <c r="X49" s="70">
        <f t="shared" si="47"/>
        <v>88</v>
      </c>
      <c r="Y49" s="82">
        <f t="shared" si="40"/>
        <v>242367</v>
      </c>
      <c r="Z49" s="83">
        <f t="shared" si="41"/>
        <v>0</v>
      </c>
      <c r="AA49" s="13">
        <v>29733</v>
      </c>
      <c r="AB49" s="8">
        <v>60542</v>
      </c>
      <c r="AC49" s="23">
        <v>69388</v>
      </c>
      <c r="AD49" s="23">
        <v>75318</v>
      </c>
      <c r="AE49" s="23">
        <v>81048</v>
      </c>
      <c r="AF49" s="23">
        <v>87776</v>
      </c>
      <c r="AG49" s="23">
        <v>90880</v>
      </c>
      <c r="AH49" s="23">
        <v>86422</v>
      </c>
      <c r="AI49" s="23">
        <v>91578</v>
      </c>
      <c r="AJ49" s="23">
        <v>95809</v>
      </c>
      <c r="AK49" s="224">
        <v>105366</v>
      </c>
      <c r="AL49" s="224">
        <v>95505</v>
      </c>
      <c r="AM49" s="224"/>
      <c r="AN49" s="224">
        <v>127709</v>
      </c>
      <c r="AO49" s="13">
        <v>10966</v>
      </c>
      <c r="AP49" s="8">
        <v>15418</v>
      </c>
      <c r="AQ49" s="23">
        <v>14813</v>
      </c>
      <c r="AR49" s="23">
        <v>14181</v>
      </c>
      <c r="AS49" s="23">
        <v>9806</v>
      </c>
      <c r="AT49" s="23">
        <v>11587</v>
      </c>
      <c r="AU49" s="150">
        <v>12507</v>
      </c>
      <c r="AV49" s="150">
        <v>15548</v>
      </c>
      <c r="AW49" s="150">
        <v>17590</v>
      </c>
      <c r="AX49" s="150">
        <v>17683</v>
      </c>
      <c r="AY49" s="224">
        <v>19745</v>
      </c>
      <c r="AZ49" s="224">
        <v>16545</v>
      </c>
      <c r="BA49" s="224"/>
      <c r="BB49" s="224">
        <v>28961</v>
      </c>
      <c r="BC49" s="13">
        <v>4319</v>
      </c>
      <c r="BD49" s="8">
        <v>9499</v>
      </c>
      <c r="BE49" s="23">
        <v>12660</v>
      </c>
      <c r="BF49" s="37">
        <v>10645</v>
      </c>
      <c r="BG49" s="37">
        <v>8085</v>
      </c>
      <c r="BH49" s="37">
        <v>7921</v>
      </c>
      <c r="BI49" s="37">
        <v>9490</v>
      </c>
      <c r="BJ49" s="37">
        <v>9964</v>
      </c>
      <c r="BK49" s="37">
        <v>13934</v>
      </c>
      <c r="BL49" s="129">
        <v>14772</v>
      </c>
      <c r="BM49" s="224">
        <v>14156</v>
      </c>
      <c r="BN49" s="335">
        <v>11575</v>
      </c>
      <c r="BO49" s="223"/>
      <c r="BP49" s="223">
        <v>9114</v>
      </c>
      <c r="BQ49" s="336">
        <v>8396</v>
      </c>
      <c r="BR49" s="224">
        <v>6378</v>
      </c>
      <c r="BS49" s="224"/>
      <c r="BT49" s="224">
        <v>8893</v>
      </c>
      <c r="BU49" s="13">
        <v>31999</v>
      </c>
      <c r="BV49" s="8">
        <v>54473</v>
      </c>
      <c r="BW49" s="23">
        <v>57554</v>
      </c>
      <c r="BX49" s="23">
        <v>59118</v>
      </c>
      <c r="BY49" s="23">
        <v>44666</v>
      </c>
      <c r="BZ49" s="23">
        <v>53154</v>
      </c>
      <c r="CA49" s="23">
        <v>52390</v>
      </c>
      <c r="CB49" s="23">
        <v>51091</v>
      </c>
      <c r="CC49" s="23">
        <v>56408</v>
      </c>
      <c r="CD49" s="23">
        <v>55349</v>
      </c>
      <c r="CE49" s="224">
        <v>61572</v>
      </c>
      <c r="CF49" s="224">
        <v>50168</v>
      </c>
      <c r="CG49" s="224"/>
      <c r="CH49" s="224">
        <v>59364</v>
      </c>
      <c r="CI49" s="8">
        <v>15129</v>
      </c>
      <c r="CJ49" s="8">
        <v>10970</v>
      </c>
      <c r="CK49" s="23">
        <v>14958</v>
      </c>
      <c r="CL49" s="23">
        <v>15204</v>
      </c>
      <c r="CM49" s="23">
        <v>14973</v>
      </c>
      <c r="CN49" s="23">
        <v>13225</v>
      </c>
      <c r="CO49" s="23">
        <v>13452</v>
      </c>
      <c r="CP49" s="23">
        <v>13800</v>
      </c>
      <c r="CQ49" s="23">
        <v>12560</v>
      </c>
      <c r="CR49" s="23">
        <v>13159</v>
      </c>
      <c r="CS49" s="224">
        <v>8854</v>
      </c>
      <c r="CT49" s="224">
        <v>9335</v>
      </c>
      <c r="CU49" s="224"/>
      <c r="CV49" s="224">
        <v>8326</v>
      </c>
    </row>
    <row r="50" spans="1:100" ht="12.95" customHeight="1" x14ac:dyDescent="0.2">
      <c r="A50" s="41" t="s">
        <v>1069</v>
      </c>
      <c r="B50" s="6" t="s">
        <v>976</v>
      </c>
      <c r="C50" s="22" t="s">
        <v>1909</v>
      </c>
      <c r="D50" s="291">
        <v>56497</v>
      </c>
      <c r="E50" s="8">
        <v>119587</v>
      </c>
      <c r="F50" s="23">
        <v>138380</v>
      </c>
      <c r="G50" s="163">
        <v>149294</v>
      </c>
      <c r="H50" s="23">
        <v>147328</v>
      </c>
      <c r="I50" s="23">
        <v>152631</v>
      </c>
      <c r="J50" s="23">
        <v>175154</v>
      </c>
      <c r="K50" s="23">
        <v>191724</v>
      </c>
      <c r="L50" s="23">
        <v>197252</v>
      </c>
      <c r="M50" s="23">
        <v>217623</v>
      </c>
      <c r="N50" s="70">
        <f t="shared" si="50"/>
        <v>85</v>
      </c>
      <c r="O50" s="82">
        <f t="shared" si="51"/>
        <v>217623</v>
      </c>
      <c r="P50" s="83">
        <f t="shared" si="52"/>
        <v>0</v>
      </c>
      <c r="Q50" s="119">
        <v>240772</v>
      </c>
      <c r="R50" s="119">
        <v>261172</v>
      </c>
      <c r="S50" s="70">
        <f t="shared" si="53"/>
        <v>78</v>
      </c>
      <c r="T50" s="82">
        <f t="shared" si="48"/>
        <v>261172</v>
      </c>
      <c r="U50" s="83">
        <f t="shared" si="49"/>
        <v>0</v>
      </c>
      <c r="V50" s="136">
        <v>233737</v>
      </c>
      <c r="W50" s="136">
        <v>234299</v>
      </c>
      <c r="X50" s="70">
        <f t="shared" si="47"/>
        <v>91</v>
      </c>
      <c r="Y50" s="82">
        <f t="shared" si="40"/>
        <v>234299</v>
      </c>
      <c r="Z50" s="83">
        <f t="shared" si="41"/>
        <v>0</v>
      </c>
      <c r="AA50" s="13">
        <v>36478</v>
      </c>
      <c r="AB50" s="8">
        <v>79665</v>
      </c>
      <c r="AC50" s="23">
        <v>98676</v>
      </c>
      <c r="AD50" s="23">
        <v>107481</v>
      </c>
      <c r="AE50" s="23">
        <v>106737</v>
      </c>
      <c r="AF50" s="23">
        <v>112509</v>
      </c>
      <c r="AG50" s="23">
        <v>122870</v>
      </c>
      <c r="AH50" s="23">
        <v>131879</v>
      </c>
      <c r="AI50" s="23">
        <v>129277</v>
      </c>
      <c r="AJ50" s="23">
        <v>135087</v>
      </c>
      <c r="AK50" s="224">
        <v>150324</v>
      </c>
      <c r="AL50" s="224">
        <v>156790</v>
      </c>
      <c r="AM50" s="224"/>
      <c r="AN50" s="224">
        <v>125890</v>
      </c>
      <c r="AO50" s="13">
        <v>1354</v>
      </c>
      <c r="AP50" s="8">
        <v>2803</v>
      </c>
      <c r="AQ50" s="23">
        <v>3808</v>
      </c>
      <c r="AR50" s="23">
        <v>3240</v>
      </c>
      <c r="AS50" s="23">
        <v>5752</v>
      </c>
      <c r="AT50" s="23">
        <v>6993</v>
      </c>
      <c r="AU50" s="150">
        <v>14854</v>
      </c>
      <c r="AV50" s="150">
        <v>13256</v>
      </c>
      <c r="AW50" s="150">
        <v>15040</v>
      </c>
      <c r="AX50" s="150">
        <v>18694</v>
      </c>
      <c r="AY50" s="224">
        <v>43544</v>
      </c>
      <c r="AZ50" s="224">
        <v>55025</v>
      </c>
      <c r="BA50" s="224"/>
      <c r="BB50" s="224">
        <v>39270</v>
      </c>
      <c r="BC50" s="13">
        <v>5144</v>
      </c>
      <c r="BD50" s="8">
        <v>13029</v>
      </c>
      <c r="BE50" s="23">
        <v>11241</v>
      </c>
      <c r="BF50" s="37">
        <v>12414</v>
      </c>
      <c r="BG50" s="37">
        <v>7373</v>
      </c>
      <c r="BH50" s="37">
        <v>8214</v>
      </c>
      <c r="BI50" s="37">
        <v>8622</v>
      </c>
      <c r="BJ50" s="37">
        <v>7861</v>
      </c>
      <c r="BK50" s="37">
        <v>7519</v>
      </c>
      <c r="BL50" s="129">
        <v>7210</v>
      </c>
      <c r="BM50" s="224">
        <v>9112</v>
      </c>
      <c r="BN50" s="335">
        <v>10048</v>
      </c>
      <c r="BO50" s="223"/>
      <c r="BP50" s="223">
        <v>9850</v>
      </c>
      <c r="BQ50" s="336">
        <v>26213</v>
      </c>
      <c r="BR50" s="224">
        <v>28806</v>
      </c>
      <c r="BS50" s="224"/>
      <c r="BT50" s="224">
        <v>20728</v>
      </c>
      <c r="BU50" s="13">
        <v>5667</v>
      </c>
      <c r="BV50" s="8">
        <v>7995</v>
      </c>
      <c r="BW50" s="23">
        <v>11128</v>
      </c>
      <c r="BX50" s="23">
        <v>11614</v>
      </c>
      <c r="BY50" s="23">
        <v>12239</v>
      </c>
      <c r="BZ50" s="23">
        <v>10293</v>
      </c>
      <c r="CA50" s="23">
        <v>13081</v>
      </c>
      <c r="CB50" s="23">
        <v>19591</v>
      </c>
      <c r="CC50" s="23">
        <v>26698</v>
      </c>
      <c r="CD50" s="23">
        <v>32264</v>
      </c>
      <c r="CE50" s="224">
        <v>11579</v>
      </c>
      <c r="CF50" s="224">
        <v>10503</v>
      </c>
      <c r="CG50" s="224"/>
      <c r="CH50" s="224">
        <v>25195</v>
      </c>
      <c r="CI50" s="8">
        <v>7854</v>
      </c>
      <c r="CJ50" s="8">
        <v>16095</v>
      </c>
      <c r="CK50" s="23">
        <v>13527</v>
      </c>
      <c r="CL50" s="23">
        <v>14545</v>
      </c>
      <c r="CM50" s="23">
        <v>15227</v>
      </c>
      <c r="CN50" s="23">
        <v>14622</v>
      </c>
      <c r="CO50" s="23">
        <v>15727</v>
      </c>
      <c r="CP50" s="23">
        <v>19137</v>
      </c>
      <c r="CQ50" s="23">
        <v>18718</v>
      </c>
      <c r="CR50" s="23">
        <v>24368</v>
      </c>
      <c r="CS50" s="213">
        <v>0</v>
      </c>
      <c r="CT50" s="213">
        <v>0</v>
      </c>
      <c r="CU50" s="213"/>
      <c r="CV50" s="213">
        <v>13366</v>
      </c>
    </row>
    <row r="51" spans="1:100" ht="12.95" customHeight="1" x14ac:dyDescent="0.2">
      <c r="A51" s="41" t="s">
        <v>1073</v>
      </c>
      <c r="B51" s="6" t="s">
        <v>1422</v>
      </c>
      <c r="C51" s="22" t="s">
        <v>1909</v>
      </c>
      <c r="D51" s="291">
        <v>65754</v>
      </c>
      <c r="E51" s="8">
        <v>132503</v>
      </c>
      <c r="F51" s="23">
        <v>158652</v>
      </c>
      <c r="G51" s="163">
        <v>165922</v>
      </c>
      <c r="H51" s="23">
        <v>191352</v>
      </c>
      <c r="I51" s="23">
        <v>179825</v>
      </c>
      <c r="J51" s="23">
        <v>189917</v>
      </c>
      <c r="K51" s="23">
        <v>206207</v>
      </c>
      <c r="L51" s="23">
        <v>210951</v>
      </c>
      <c r="M51" s="23">
        <v>216936</v>
      </c>
      <c r="N51" s="70">
        <f t="shared" si="50"/>
        <v>86</v>
      </c>
      <c r="O51" s="82">
        <f t="shared" si="51"/>
        <v>216936</v>
      </c>
      <c r="P51" s="83">
        <f t="shared" si="52"/>
        <v>0</v>
      </c>
      <c r="Q51" s="119">
        <v>231675</v>
      </c>
      <c r="R51" s="119">
        <v>226070</v>
      </c>
      <c r="S51" s="70">
        <f t="shared" si="53"/>
        <v>90</v>
      </c>
      <c r="T51" s="82">
        <f t="shared" si="48"/>
        <v>226070</v>
      </c>
      <c r="U51" s="83">
        <f t="shared" si="49"/>
        <v>0</v>
      </c>
      <c r="V51" s="136">
        <v>209729</v>
      </c>
      <c r="W51" s="136">
        <v>226359</v>
      </c>
      <c r="X51" s="70">
        <f t="shared" si="47"/>
        <v>94</v>
      </c>
      <c r="Y51" s="82">
        <f t="shared" si="40"/>
        <v>226359</v>
      </c>
      <c r="Z51" s="83">
        <f t="shared" si="41"/>
        <v>0</v>
      </c>
      <c r="AA51" s="13">
        <v>29746</v>
      </c>
      <c r="AB51" s="8">
        <v>53808</v>
      </c>
      <c r="AC51" s="23">
        <v>77521</v>
      </c>
      <c r="AD51" s="23">
        <v>79837</v>
      </c>
      <c r="AE51" s="23">
        <v>82205</v>
      </c>
      <c r="AF51" s="23">
        <v>84465</v>
      </c>
      <c r="AG51" s="23">
        <v>94073</v>
      </c>
      <c r="AH51" s="23">
        <v>106662</v>
      </c>
      <c r="AI51" s="23">
        <v>105327</v>
      </c>
      <c r="AJ51" s="23">
        <v>102903</v>
      </c>
      <c r="AK51" s="224">
        <v>106324</v>
      </c>
      <c r="AL51" s="224">
        <v>98998</v>
      </c>
      <c r="AM51" s="224"/>
      <c r="AN51" s="224">
        <v>80097</v>
      </c>
      <c r="AO51" s="13">
        <v>17984</v>
      </c>
      <c r="AP51" s="8">
        <v>30317</v>
      </c>
      <c r="AQ51" s="23">
        <v>31720</v>
      </c>
      <c r="AR51" s="23">
        <v>31931</v>
      </c>
      <c r="AS51" s="23">
        <v>47905</v>
      </c>
      <c r="AT51" s="23">
        <v>31742</v>
      </c>
      <c r="AU51" s="150">
        <v>29957</v>
      </c>
      <c r="AV51" s="150">
        <v>29481</v>
      </c>
      <c r="AW51" s="150">
        <v>34178</v>
      </c>
      <c r="AX51" s="150">
        <v>32623</v>
      </c>
      <c r="AY51" s="224">
        <v>72701</v>
      </c>
      <c r="AZ51" s="224">
        <v>71309</v>
      </c>
      <c r="BA51" s="224"/>
      <c r="BB51" s="224">
        <v>77189</v>
      </c>
      <c r="BC51" s="13">
        <v>6920</v>
      </c>
      <c r="BD51" s="8">
        <v>7955</v>
      </c>
      <c r="BE51" s="23">
        <v>6366</v>
      </c>
      <c r="BF51" s="37">
        <v>6246</v>
      </c>
      <c r="BG51" s="37">
        <v>6788</v>
      </c>
      <c r="BH51" s="37">
        <v>7595</v>
      </c>
      <c r="BI51" s="37">
        <v>7445</v>
      </c>
      <c r="BJ51" s="37">
        <v>7496</v>
      </c>
      <c r="BK51" s="37">
        <v>8525</v>
      </c>
      <c r="BL51" s="129">
        <v>8048</v>
      </c>
      <c r="BM51" s="224">
        <v>7859</v>
      </c>
      <c r="BN51" s="335">
        <v>12146</v>
      </c>
      <c r="BO51" s="223"/>
      <c r="BP51" s="223">
        <v>10854</v>
      </c>
      <c r="BQ51" s="337">
        <v>217</v>
      </c>
      <c r="BR51" s="213">
        <v>457</v>
      </c>
      <c r="BS51" s="213"/>
      <c r="BT51" s="213">
        <v>705</v>
      </c>
      <c r="BU51" s="13">
        <v>7047</v>
      </c>
      <c r="BV51" s="8">
        <v>40423</v>
      </c>
      <c r="BW51" s="23">
        <v>43045</v>
      </c>
      <c r="BX51" s="23">
        <v>47908</v>
      </c>
      <c r="BY51" s="23">
        <v>54454</v>
      </c>
      <c r="BZ51" s="23">
        <v>56023</v>
      </c>
      <c r="CA51" s="23">
        <v>58442</v>
      </c>
      <c r="CB51" s="23">
        <v>62568</v>
      </c>
      <c r="CC51" s="23">
        <v>62921</v>
      </c>
      <c r="CD51" s="23">
        <v>73362</v>
      </c>
      <c r="CE51" s="224">
        <v>44415</v>
      </c>
      <c r="CF51" s="224">
        <v>43120</v>
      </c>
      <c r="CG51" s="224"/>
      <c r="CH51" s="224">
        <v>57142</v>
      </c>
      <c r="CI51" s="8">
        <v>4057</v>
      </c>
      <c r="CJ51" s="8">
        <v>0</v>
      </c>
      <c r="CK51" s="23">
        <v>0</v>
      </c>
      <c r="CL51" s="23">
        <v>0</v>
      </c>
      <c r="CM51" s="23">
        <v>0</v>
      </c>
      <c r="CN51" s="23">
        <v>0</v>
      </c>
      <c r="CO51" s="23">
        <v>0</v>
      </c>
      <c r="CP51" s="23">
        <v>0</v>
      </c>
      <c r="CQ51" s="23">
        <v>0</v>
      </c>
      <c r="CR51" s="23">
        <v>0</v>
      </c>
      <c r="CS51" s="213">
        <v>159</v>
      </c>
      <c r="CT51" s="213">
        <v>40</v>
      </c>
      <c r="CU51" s="213"/>
      <c r="CV51" s="213">
        <v>372</v>
      </c>
    </row>
    <row r="52" spans="1:100" ht="12.95" customHeight="1" x14ac:dyDescent="0.2">
      <c r="A52" s="41" t="s">
        <v>1075</v>
      </c>
      <c r="B52" s="6" t="s">
        <v>1752</v>
      </c>
      <c r="C52" s="22" t="s">
        <v>1909</v>
      </c>
      <c r="D52" s="291">
        <v>69189</v>
      </c>
      <c r="E52" s="8">
        <v>88220</v>
      </c>
      <c r="F52" s="23">
        <v>109619</v>
      </c>
      <c r="G52" s="163">
        <v>126451</v>
      </c>
      <c r="H52" s="23">
        <v>132839</v>
      </c>
      <c r="I52" s="23">
        <v>146105</v>
      </c>
      <c r="J52" s="23">
        <v>149256</v>
      </c>
      <c r="K52" s="23">
        <v>134453</v>
      </c>
      <c r="L52" s="23">
        <v>148655</v>
      </c>
      <c r="M52" s="23">
        <v>150989</v>
      </c>
      <c r="N52" s="70">
        <f t="shared" si="50"/>
        <v>107</v>
      </c>
      <c r="O52" s="82">
        <f t="shared" si="51"/>
        <v>150989</v>
      </c>
      <c r="P52" s="83">
        <f t="shared" si="52"/>
        <v>0</v>
      </c>
      <c r="Q52" s="119">
        <v>197709</v>
      </c>
      <c r="R52" s="119">
        <v>207756</v>
      </c>
      <c r="S52" s="70">
        <f t="shared" si="53"/>
        <v>97</v>
      </c>
      <c r="T52" s="82">
        <f t="shared" si="48"/>
        <v>207756</v>
      </c>
      <c r="U52" s="83">
        <f t="shared" si="49"/>
        <v>0</v>
      </c>
      <c r="V52" s="136">
        <v>201858</v>
      </c>
      <c r="W52" s="136">
        <v>218925</v>
      </c>
      <c r="X52" s="70">
        <f t="shared" si="47"/>
        <v>97</v>
      </c>
      <c r="Y52" s="82">
        <f t="shared" si="40"/>
        <v>218925</v>
      </c>
      <c r="Z52" s="83">
        <f t="shared" si="41"/>
        <v>0</v>
      </c>
      <c r="AA52" s="13">
        <v>45891</v>
      </c>
      <c r="AB52" s="8">
        <v>52137</v>
      </c>
      <c r="AC52" s="23">
        <v>65028</v>
      </c>
      <c r="AD52" s="23">
        <v>81201</v>
      </c>
      <c r="AE52" s="23">
        <v>89066</v>
      </c>
      <c r="AF52" s="23">
        <v>97322</v>
      </c>
      <c r="AG52" s="23">
        <v>97576</v>
      </c>
      <c r="AH52" s="23">
        <v>90137</v>
      </c>
      <c r="AI52" s="23">
        <v>95369</v>
      </c>
      <c r="AJ52" s="23">
        <v>97433</v>
      </c>
      <c r="AK52" s="224">
        <v>144138</v>
      </c>
      <c r="AL52" s="224">
        <v>153228</v>
      </c>
      <c r="AM52" s="224"/>
      <c r="AN52" s="224">
        <v>142447</v>
      </c>
      <c r="AO52" s="13">
        <v>2197</v>
      </c>
      <c r="AP52" s="8">
        <v>2056</v>
      </c>
      <c r="AQ52" s="23">
        <v>2507</v>
      </c>
      <c r="AR52" s="23">
        <v>3424</v>
      </c>
      <c r="AS52" s="23">
        <v>3569</v>
      </c>
      <c r="AT52" s="23">
        <v>3625</v>
      </c>
      <c r="AU52" s="150">
        <v>2580</v>
      </c>
      <c r="AV52" s="150">
        <v>7989</v>
      </c>
      <c r="AW52" s="150">
        <v>14534</v>
      </c>
      <c r="AX52" s="150">
        <v>11844</v>
      </c>
      <c r="AY52" s="224">
        <v>8712</v>
      </c>
      <c r="AZ52" s="224">
        <v>9590</v>
      </c>
      <c r="BA52" s="224"/>
      <c r="BB52" s="224">
        <v>6698</v>
      </c>
      <c r="BC52" s="13">
        <v>6285</v>
      </c>
      <c r="BD52" s="8">
        <v>7495</v>
      </c>
      <c r="BE52" s="23">
        <v>9053</v>
      </c>
      <c r="BF52" s="37">
        <v>10780</v>
      </c>
      <c r="BG52" s="37">
        <v>9489</v>
      </c>
      <c r="BH52" s="37">
        <v>9085</v>
      </c>
      <c r="BI52" s="37">
        <v>10282</v>
      </c>
      <c r="BJ52" s="37">
        <v>9782</v>
      </c>
      <c r="BK52" s="37">
        <v>9440</v>
      </c>
      <c r="BL52" s="129">
        <v>10451</v>
      </c>
      <c r="BM52" s="224">
        <v>9134</v>
      </c>
      <c r="BN52" s="335">
        <v>7848</v>
      </c>
      <c r="BO52" s="223"/>
      <c r="BP52" s="223">
        <v>6924</v>
      </c>
      <c r="BQ52" s="336">
        <v>7164</v>
      </c>
      <c r="BR52" s="224">
        <v>6913</v>
      </c>
      <c r="BS52" s="224"/>
      <c r="BT52" s="224">
        <v>11120</v>
      </c>
      <c r="BU52" s="13">
        <v>12499</v>
      </c>
      <c r="BV52" s="8">
        <v>21688</v>
      </c>
      <c r="BW52" s="23">
        <v>28672</v>
      </c>
      <c r="BX52" s="23">
        <v>26828</v>
      </c>
      <c r="BY52" s="23">
        <v>26143</v>
      </c>
      <c r="BZ52" s="23">
        <v>29548</v>
      </c>
      <c r="CA52" s="23">
        <v>33254</v>
      </c>
      <c r="CB52" s="23">
        <v>20915</v>
      </c>
      <c r="CC52" s="23">
        <v>24380</v>
      </c>
      <c r="CD52" s="23">
        <v>25365</v>
      </c>
      <c r="CE52" s="224">
        <v>28561</v>
      </c>
      <c r="CF52" s="224">
        <v>30177</v>
      </c>
      <c r="CG52" s="224"/>
      <c r="CH52" s="224">
        <v>51736</v>
      </c>
      <c r="CI52" s="8">
        <v>2317</v>
      </c>
      <c r="CJ52" s="8">
        <v>4844</v>
      </c>
      <c r="CK52" s="23">
        <v>4359</v>
      </c>
      <c r="CL52" s="23">
        <v>4218</v>
      </c>
      <c r="CM52" s="23">
        <v>4572</v>
      </c>
      <c r="CN52" s="23">
        <v>6525</v>
      </c>
      <c r="CO52" s="23">
        <v>5564</v>
      </c>
      <c r="CP52" s="23">
        <v>5630</v>
      </c>
      <c r="CQ52" s="23">
        <v>4932</v>
      </c>
      <c r="CR52" s="23">
        <v>5896</v>
      </c>
      <c r="CS52" s="213">
        <v>0</v>
      </c>
      <c r="CT52" s="213">
        <v>0</v>
      </c>
      <c r="CU52" s="213"/>
      <c r="CV52" s="213">
        <v>0</v>
      </c>
    </row>
    <row r="53" spans="1:100" ht="12.95" customHeight="1" x14ac:dyDescent="0.2">
      <c r="A53" s="41" t="s">
        <v>1093</v>
      </c>
      <c r="B53" s="6" t="s">
        <v>1372</v>
      </c>
      <c r="C53" s="22" t="s">
        <v>1909</v>
      </c>
      <c r="D53" s="291">
        <v>27629</v>
      </c>
      <c r="E53" s="8">
        <v>47646</v>
      </c>
      <c r="F53" s="23">
        <v>66351</v>
      </c>
      <c r="G53" s="163">
        <v>89880</v>
      </c>
      <c r="H53" s="23">
        <v>103261</v>
      </c>
      <c r="I53" s="23">
        <v>102702</v>
      </c>
      <c r="J53" s="23">
        <v>107996</v>
      </c>
      <c r="K53" s="23">
        <v>111595</v>
      </c>
      <c r="L53" s="23">
        <v>108067</v>
      </c>
      <c r="M53" s="23">
        <v>113433</v>
      </c>
      <c r="N53" s="70">
        <f t="shared" si="50"/>
        <v>123</v>
      </c>
      <c r="O53" s="82">
        <f t="shared" si="51"/>
        <v>113433</v>
      </c>
      <c r="P53" s="83">
        <f t="shared" si="52"/>
        <v>0</v>
      </c>
      <c r="Q53" s="119">
        <v>117985</v>
      </c>
      <c r="R53" s="119">
        <v>109190</v>
      </c>
      <c r="S53" s="70">
        <f t="shared" si="53"/>
        <v>140</v>
      </c>
      <c r="T53" s="82">
        <f t="shared" si="48"/>
        <v>109190</v>
      </c>
      <c r="U53" s="83">
        <f t="shared" si="49"/>
        <v>0</v>
      </c>
      <c r="V53" s="136">
        <v>185555</v>
      </c>
      <c r="W53" s="136">
        <v>215519</v>
      </c>
      <c r="X53" s="70">
        <f t="shared" si="47"/>
        <v>99</v>
      </c>
      <c r="Y53" s="82">
        <f t="shared" si="40"/>
        <v>215519</v>
      </c>
      <c r="Z53" s="83">
        <f t="shared" si="41"/>
        <v>0</v>
      </c>
      <c r="AA53" s="13">
        <v>9151</v>
      </c>
      <c r="AB53" s="8">
        <v>13801</v>
      </c>
      <c r="AC53" s="23">
        <v>29929</v>
      </c>
      <c r="AD53" s="23">
        <v>47749</v>
      </c>
      <c r="AE53" s="23">
        <v>44020</v>
      </c>
      <c r="AF53" s="23">
        <v>40013</v>
      </c>
      <c r="AG53" s="23">
        <v>37974</v>
      </c>
      <c r="AH53" s="23">
        <v>49359</v>
      </c>
      <c r="AI53" s="23">
        <v>55771</v>
      </c>
      <c r="AJ53" s="23">
        <v>65042</v>
      </c>
      <c r="AK53" s="224">
        <v>69331</v>
      </c>
      <c r="AL53" s="224">
        <v>69098</v>
      </c>
      <c r="AM53" s="224"/>
      <c r="AN53" s="224">
        <v>88814</v>
      </c>
      <c r="AO53" s="13">
        <v>3907</v>
      </c>
      <c r="AP53" s="8">
        <v>6734</v>
      </c>
      <c r="AQ53" s="23">
        <v>4007</v>
      </c>
      <c r="AR53" s="23">
        <v>4822</v>
      </c>
      <c r="AS53" s="23">
        <v>15086</v>
      </c>
      <c r="AT53" s="23">
        <v>11791</v>
      </c>
      <c r="AU53" s="150">
        <v>17528</v>
      </c>
      <c r="AV53" s="150">
        <v>4732</v>
      </c>
      <c r="AW53" s="150">
        <v>5664</v>
      </c>
      <c r="AX53" s="150">
        <v>14987</v>
      </c>
      <c r="AY53" s="224">
        <v>14042</v>
      </c>
      <c r="AZ53" s="224">
        <v>11860</v>
      </c>
      <c r="BA53" s="224"/>
      <c r="BB53" s="224">
        <v>7504</v>
      </c>
      <c r="BC53" s="13">
        <v>3947</v>
      </c>
      <c r="BD53" s="8">
        <v>5833</v>
      </c>
      <c r="BE53" s="23">
        <v>5499</v>
      </c>
      <c r="BF53" s="37">
        <v>6128</v>
      </c>
      <c r="BG53" s="37">
        <v>14652</v>
      </c>
      <c r="BH53" s="37">
        <v>18746</v>
      </c>
      <c r="BI53" s="37">
        <v>17699</v>
      </c>
      <c r="BJ53" s="37">
        <v>17619</v>
      </c>
      <c r="BK53" s="37">
        <v>16037</v>
      </c>
      <c r="BL53" s="129">
        <v>9910</v>
      </c>
      <c r="BM53" s="224">
        <v>9485</v>
      </c>
      <c r="BN53" s="335">
        <v>6768</v>
      </c>
      <c r="BO53" s="223"/>
      <c r="BP53" s="223">
        <v>8175</v>
      </c>
      <c r="BQ53" s="336">
        <v>3633</v>
      </c>
      <c r="BR53" s="224">
        <v>2545</v>
      </c>
      <c r="BS53" s="224"/>
      <c r="BT53" s="224">
        <v>3127</v>
      </c>
      <c r="BU53" s="13">
        <v>10624</v>
      </c>
      <c r="BV53" s="8">
        <v>21278</v>
      </c>
      <c r="BW53" s="23">
        <v>26916</v>
      </c>
      <c r="BX53" s="23">
        <v>28610</v>
      </c>
      <c r="BY53" s="23">
        <v>29503</v>
      </c>
      <c r="BZ53" s="23">
        <v>32152</v>
      </c>
      <c r="CA53" s="23">
        <v>34795</v>
      </c>
      <c r="CB53" s="23">
        <v>39885</v>
      </c>
      <c r="CC53" s="23">
        <v>30595</v>
      </c>
      <c r="CD53" s="23">
        <v>19055</v>
      </c>
      <c r="CE53" s="224">
        <v>20750</v>
      </c>
      <c r="CF53" s="224">
        <v>17594</v>
      </c>
      <c r="CG53" s="224"/>
      <c r="CH53" s="224">
        <v>100841</v>
      </c>
      <c r="CI53" s="8">
        <v>0</v>
      </c>
      <c r="CJ53" s="8">
        <v>0</v>
      </c>
      <c r="CK53" s="23">
        <v>0</v>
      </c>
      <c r="CL53" s="23">
        <v>2571</v>
      </c>
      <c r="CM53" s="23">
        <v>0</v>
      </c>
      <c r="CN53" s="23">
        <v>0</v>
      </c>
      <c r="CO53" s="23">
        <v>0</v>
      </c>
      <c r="CP53" s="23">
        <v>0</v>
      </c>
      <c r="CQ53" s="23">
        <v>0</v>
      </c>
      <c r="CR53" s="23">
        <v>4439</v>
      </c>
      <c r="CS53" s="213">
        <v>744</v>
      </c>
      <c r="CT53" s="224">
        <v>1325</v>
      </c>
      <c r="CU53" s="224"/>
      <c r="CV53" s="224">
        <v>7058</v>
      </c>
    </row>
    <row r="54" spans="1:100" ht="12.95" customHeight="1" x14ac:dyDescent="0.2">
      <c r="A54" s="41" t="s">
        <v>1078</v>
      </c>
      <c r="B54" s="6" t="s">
        <v>1384</v>
      </c>
      <c r="C54" s="22" t="s">
        <v>1909</v>
      </c>
      <c r="D54" s="291">
        <v>54360</v>
      </c>
      <c r="E54" s="8">
        <v>104398</v>
      </c>
      <c r="F54" s="23">
        <v>123108</v>
      </c>
      <c r="G54" s="163">
        <v>121410</v>
      </c>
      <c r="H54" s="23">
        <v>121671</v>
      </c>
      <c r="I54" s="23">
        <v>122212</v>
      </c>
      <c r="J54" s="23">
        <v>153737</v>
      </c>
      <c r="K54" s="23">
        <v>158857</v>
      </c>
      <c r="L54" s="23">
        <v>172378</v>
      </c>
      <c r="M54" s="23">
        <v>186996</v>
      </c>
      <c r="N54" s="70">
        <f t="shared" si="50"/>
        <v>99</v>
      </c>
      <c r="O54" s="82">
        <f t="shared" si="51"/>
        <v>186996</v>
      </c>
      <c r="P54" s="83">
        <f t="shared" si="52"/>
        <v>0</v>
      </c>
      <c r="Q54" s="119">
        <v>229145</v>
      </c>
      <c r="R54" s="119">
        <v>201592</v>
      </c>
      <c r="S54" s="70">
        <f t="shared" si="53"/>
        <v>98</v>
      </c>
      <c r="T54" s="82">
        <f t="shared" si="48"/>
        <v>201592</v>
      </c>
      <c r="U54" s="83">
        <f t="shared" si="49"/>
        <v>0</v>
      </c>
      <c r="V54" s="136">
        <v>206173</v>
      </c>
      <c r="W54" s="136">
        <v>208736</v>
      </c>
      <c r="X54" s="70">
        <f t="shared" si="47"/>
        <v>103</v>
      </c>
      <c r="Y54" s="82">
        <f t="shared" si="40"/>
        <v>208736</v>
      </c>
      <c r="Z54" s="83">
        <f t="shared" si="41"/>
        <v>0</v>
      </c>
      <c r="AA54" s="13">
        <v>23743</v>
      </c>
      <c r="AB54" s="8">
        <v>51872</v>
      </c>
      <c r="AC54" s="23">
        <v>53403</v>
      </c>
      <c r="AD54" s="23">
        <v>63044</v>
      </c>
      <c r="AE54" s="23">
        <v>71856</v>
      </c>
      <c r="AF54" s="23">
        <v>65095</v>
      </c>
      <c r="AG54" s="23">
        <v>89294</v>
      </c>
      <c r="AH54" s="23">
        <v>89000</v>
      </c>
      <c r="AI54" s="23">
        <v>98576</v>
      </c>
      <c r="AJ54" s="23">
        <v>107504</v>
      </c>
      <c r="AK54" s="224">
        <v>125501</v>
      </c>
      <c r="AL54" s="224">
        <v>103296</v>
      </c>
      <c r="AM54" s="224"/>
      <c r="AN54" s="224">
        <v>90453</v>
      </c>
      <c r="AO54" s="13">
        <v>1083</v>
      </c>
      <c r="AP54" s="8">
        <v>4895</v>
      </c>
      <c r="AQ54" s="23">
        <v>5180</v>
      </c>
      <c r="AR54" s="23">
        <v>3668</v>
      </c>
      <c r="AS54" s="23">
        <v>2227</v>
      </c>
      <c r="AT54" s="23">
        <v>1727</v>
      </c>
      <c r="AU54" s="150">
        <v>3963</v>
      </c>
      <c r="AV54" s="150">
        <v>3722</v>
      </c>
      <c r="AW54" s="150">
        <v>2039</v>
      </c>
      <c r="AX54" s="150">
        <v>2141</v>
      </c>
      <c r="AY54" s="224">
        <v>1950</v>
      </c>
      <c r="AZ54" s="213">
        <v>975</v>
      </c>
      <c r="BA54" s="213"/>
      <c r="BB54" s="213">
        <v>980</v>
      </c>
      <c r="BC54" s="13">
        <v>9019</v>
      </c>
      <c r="BD54" s="8">
        <v>2822</v>
      </c>
      <c r="BE54" s="23">
        <v>5050</v>
      </c>
      <c r="BF54" s="37">
        <v>3368</v>
      </c>
      <c r="BG54" s="37">
        <v>2889</v>
      </c>
      <c r="BH54" s="37">
        <v>1854</v>
      </c>
      <c r="BI54" s="37">
        <v>3166</v>
      </c>
      <c r="BJ54" s="37">
        <v>3166</v>
      </c>
      <c r="BK54" s="37">
        <v>3435</v>
      </c>
      <c r="BL54" s="129">
        <v>4607</v>
      </c>
      <c r="BM54" s="224">
        <v>6609</v>
      </c>
      <c r="BN54" s="335">
        <v>6438</v>
      </c>
      <c r="BO54" s="223"/>
      <c r="BP54" s="223">
        <v>9411</v>
      </c>
      <c r="BQ54" s="336">
        <v>16609</v>
      </c>
      <c r="BR54" s="224">
        <v>10864</v>
      </c>
      <c r="BS54" s="224"/>
      <c r="BT54" s="224">
        <v>7002</v>
      </c>
      <c r="BU54" s="13">
        <v>17506</v>
      </c>
      <c r="BV54" s="8">
        <v>41294</v>
      </c>
      <c r="BW54" s="23">
        <v>54541</v>
      </c>
      <c r="BX54" s="23">
        <v>46354</v>
      </c>
      <c r="BY54" s="23">
        <v>39670</v>
      </c>
      <c r="BZ54" s="23">
        <v>49213</v>
      </c>
      <c r="CA54" s="23">
        <v>47967</v>
      </c>
      <c r="CB54" s="23">
        <v>52600</v>
      </c>
      <c r="CC54" s="23">
        <v>53077</v>
      </c>
      <c r="CD54" s="23">
        <v>56731</v>
      </c>
      <c r="CE54" s="224">
        <v>78476</v>
      </c>
      <c r="CF54" s="224">
        <v>80019</v>
      </c>
      <c r="CG54" s="224"/>
      <c r="CH54" s="224">
        <v>100890</v>
      </c>
      <c r="CI54" s="8">
        <v>3009</v>
      </c>
      <c r="CJ54" s="8">
        <v>3515</v>
      </c>
      <c r="CK54" s="23">
        <v>4934</v>
      </c>
      <c r="CL54" s="23">
        <v>4976</v>
      </c>
      <c r="CM54" s="23">
        <v>5029</v>
      </c>
      <c r="CN54" s="23">
        <v>4323</v>
      </c>
      <c r="CO54" s="23">
        <v>9347</v>
      </c>
      <c r="CP54" s="23">
        <v>10369</v>
      </c>
      <c r="CQ54" s="23">
        <v>15251</v>
      </c>
      <c r="CR54" s="23">
        <v>16013</v>
      </c>
      <c r="CS54" s="213"/>
      <c r="CT54" s="213"/>
      <c r="CU54" s="213"/>
      <c r="CV54" s="213">
        <v>0</v>
      </c>
    </row>
    <row r="55" spans="1:100" ht="12.95" customHeight="1" x14ac:dyDescent="0.2">
      <c r="A55" s="41" t="s">
        <v>1095</v>
      </c>
      <c r="B55" s="6" t="s">
        <v>1406</v>
      </c>
      <c r="C55" s="22" t="s">
        <v>1909</v>
      </c>
      <c r="D55" s="291">
        <v>17400</v>
      </c>
      <c r="E55" s="8">
        <v>64062</v>
      </c>
      <c r="F55" s="23">
        <v>80974</v>
      </c>
      <c r="G55" s="163">
        <v>88522</v>
      </c>
      <c r="H55" s="23">
        <v>110653</v>
      </c>
      <c r="I55" s="23">
        <v>128347</v>
      </c>
      <c r="J55" s="23">
        <v>135873</v>
      </c>
      <c r="K55" s="23">
        <v>151226</v>
      </c>
      <c r="L55" s="23">
        <v>148936</v>
      </c>
      <c r="M55" s="23">
        <v>146874</v>
      </c>
      <c r="N55" s="70">
        <f t="shared" si="50"/>
        <v>111</v>
      </c>
      <c r="O55" s="82">
        <f t="shared" si="51"/>
        <v>146874</v>
      </c>
      <c r="P55" s="83">
        <f t="shared" si="52"/>
        <v>0</v>
      </c>
      <c r="Q55" s="119">
        <v>189090</v>
      </c>
      <c r="R55" s="119">
        <v>197438</v>
      </c>
      <c r="S55" s="70">
        <f t="shared" si="53"/>
        <v>102</v>
      </c>
      <c r="T55" s="82">
        <f t="shared" si="48"/>
        <v>197438</v>
      </c>
      <c r="U55" s="83">
        <f t="shared" si="49"/>
        <v>0</v>
      </c>
      <c r="V55" s="136">
        <v>183376</v>
      </c>
      <c r="W55" s="136">
        <v>179499</v>
      </c>
      <c r="X55" s="70">
        <f t="shared" si="47"/>
        <v>107</v>
      </c>
      <c r="Y55" s="82">
        <f t="shared" si="40"/>
        <v>179499</v>
      </c>
      <c r="Z55" s="83">
        <f t="shared" si="41"/>
        <v>0</v>
      </c>
      <c r="AA55" s="13">
        <v>7267</v>
      </c>
      <c r="AB55" s="8">
        <v>17713</v>
      </c>
      <c r="AC55" s="23">
        <v>38978</v>
      </c>
      <c r="AD55" s="23">
        <v>39924</v>
      </c>
      <c r="AE55" s="23">
        <v>54476</v>
      </c>
      <c r="AF55" s="23">
        <v>67104</v>
      </c>
      <c r="AG55" s="23">
        <v>70481</v>
      </c>
      <c r="AH55" s="23">
        <v>76479</v>
      </c>
      <c r="AI55" s="23">
        <v>72711</v>
      </c>
      <c r="AJ55" s="23">
        <v>72770</v>
      </c>
      <c r="AK55" s="224">
        <v>93260</v>
      </c>
      <c r="AL55" s="224">
        <v>96010</v>
      </c>
      <c r="AM55" s="224"/>
      <c r="AN55" s="224">
        <v>68069</v>
      </c>
      <c r="AO55" s="13">
        <v>64</v>
      </c>
      <c r="AP55" s="8">
        <v>1564</v>
      </c>
      <c r="AQ55" s="23">
        <v>3614</v>
      </c>
      <c r="AR55" s="23">
        <v>7355</v>
      </c>
      <c r="AS55" s="23">
        <v>5656</v>
      </c>
      <c r="AT55" s="23">
        <v>8451</v>
      </c>
      <c r="AU55" s="150">
        <v>6872</v>
      </c>
      <c r="AV55" s="150">
        <v>11437</v>
      </c>
      <c r="AW55" s="150">
        <v>12300</v>
      </c>
      <c r="AX55" s="150">
        <v>10649</v>
      </c>
      <c r="AY55" s="224">
        <v>10967</v>
      </c>
      <c r="AZ55" s="224">
        <v>10736</v>
      </c>
      <c r="BA55" s="224"/>
      <c r="BB55" s="224">
        <v>11038</v>
      </c>
      <c r="BC55" s="13">
        <v>3547</v>
      </c>
      <c r="BD55" s="8">
        <v>6532</v>
      </c>
      <c r="BE55" s="23">
        <v>739</v>
      </c>
      <c r="BF55" s="37">
        <v>1442</v>
      </c>
      <c r="BG55" s="37">
        <v>2862</v>
      </c>
      <c r="BH55" s="37">
        <v>2449</v>
      </c>
      <c r="BI55" s="37">
        <v>3754</v>
      </c>
      <c r="BJ55" s="37">
        <v>2297</v>
      </c>
      <c r="BK55" s="37">
        <v>2390</v>
      </c>
      <c r="BL55" s="129">
        <v>2484</v>
      </c>
      <c r="BM55" s="224">
        <v>6084</v>
      </c>
      <c r="BN55" s="335">
        <v>6405</v>
      </c>
      <c r="BO55" s="223"/>
      <c r="BP55" s="223">
        <v>4999</v>
      </c>
      <c r="BQ55" s="336">
        <v>5960</v>
      </c>
      <c r="BR55" s="224">
        <v>7073</v>
      </c>
      <c r="BS55" s="224"/>
      <c r="BT55" s="224">
        <v>8844</v>
      </c>
      <c r="BU55" s="13">
        <v>6522</v>
      </c>
      <c r="BV55" s="8">
        <v>33447</v>
      </c>
      <c r="BW55" s="23">
        <v>22982</v>
      </c>
      <c r="BX55" s="23">
        <v>26007</v>
      </c>
      <c r="BY55" s="23">
        <v>29486</v>
      </c>
      <c r="BZ55" s="23">
        <v>34007</v>
      </c>
      <c r="CA55" s="23">
        <v>34620</v>
      </c>
      <c r="CB55" s="23">
        <v>41223</v>
      </c>
      <c r="CC55" s="23">
        <v>41541</v>
      </c>
      <c r="CD55" s="23">
        <v>39913</v>
      </c>
      <c r="CE55" s="224">
        <v>58753</v>
      </c>
      <c r="CF55" s="224">
        <v>65347</v>
      </c>
      <c r="CG55" s="224"/>
      <c r="CH55" s="224">
        <v>70150</v>
      </c>
      <c r="CI55" s="8">
        <v>0</v>
      </c>
      <c r="CJ55" s="8">
        <v>4806</v>
      </c>
      <c r="CK55" s="23">
        <v>14661</v>
      </c>
      <c r="CL55" s="23">
        <v>13794</v>
      </c>
      <c r="CM55" s="23">
        <v>18173</v>
      </c>
      <c r="CN55" s="23">
        <v>16336</v>
      </c>
      <c r="CO55" s="23">
        <v>20146</v>
      </c>
      <c r="CP55" s="23">
        <v>19790</v>
      </c>
      <c r="CQ55" s="23">
        <v>19994</v>
      </c>
      <c r="CR55" s="23">
        <v>21058</v>
      </c>
      <c r="CS55" s="224">
        <v>14066</v>
      </c>
      <c r="CT55" s="223">
        <v>11867</v>
      </c>
      <c r="CU55" s="223"/>
      <c r="CV55" s="223">
        <v>16399</v>
      </c>
    </row>
    <row r="56" spans="1:100" ht="12.95" customHeight="1" x14ac:dyDescent="0.2">
      <c r="A56" s="41" t="s">
        <v>1084</v>
      </c>
      <c r="B56" s="6" t="s">
        <v>1399</v>
      </c>
      <c r="C56" s="22" t="s">
        <v>1909</v>
      </c>
      <c r="D56" s="291">
        <v>48970</v>
      </c>
      <c r="E56" s="8">
        <v>74711</v>
      </c>
      <c r="F56" s="23">
        <v>85157</v>
      </c>
      <c r="G56" s="163">
        <v>100706</v>
      </c>
      <c r="H56" s="23">
        <v>109985</v>
      </c>
      <c r="I56" s="23">
        <v>110339</v>
      </c>
      <c r="J56" s="23">
        <v>114985</v>
      </c>
      <c r="K56" s="23">
        <v>118245</v>
      </c>
      <c r="L56" s="23">
        <v>125179</v>
      </c>
      <c r="M56" s="23">
        <v>124475</v>
      </c>
      <c r="N56" s="70">
        <f t="shared" si="50"/>
        <v>118</v>
      </c>
      <c r="O56" s="82">
        <f t="shared" si="51"/>
        <v>124475</v>
      </c>
      <c r="P56" s="83">
        <f t="shared" si="52"/>
        <v>0</v>
      </c>
      <c r="Q56" s="119">
        <v>153311</v>
      </c>
      <c r="R56" s="119">
        <v>169746</v>
      </c>
      <c r="S56" s="70">
        <f t="shared" si="53"/>
        <v>112</v>
      </c>
      <c r="T56" s="82">
        <f t="shared" si="48"/>
        <v>169746</v>
      </c>
      <c r="U56" s="83">
        <f t="shared" si="49"/>
        <v>0</v>
      </c>
      <c r="V56" s="136">
        <v>175563</v>
      </c>
      <c r="W56" s="136">
        <v>175724</v>
      </c>
      <c r="X56" s="70">
        <f t="shared" si="47"/>
        <v>109</v>
      </c>
      <c r="Y56" s="82">
        <f t="shared" si="40"/>
        <v>175724</v>
      </c>
      <c r="Z56" s="83">
        <f t="shared" si="41"/>
        <v>0</v>
      </c>
      <c r="AA56" s="13">
        <v>21629</v>
      </c>
      <c r="AB56" s="8">
        <v>37716</v>
      </c>
      <c r="AC56" s="23">
        <v>48183</v>
      </c>
      <c r="AD56" s="23">
        <v>69493</v>
      </c>
      <c r="AE56" s="23">
        <v>76583</v>
      </c>
      <c r="AF56" s="23">
        <v>74721</v>
      </c>
      <c r="AG56" s="23">
        <v>79640</v>
      </c>
      <c r="AH56" s="23">
        <v>82539</v>
      </c>
      <c r="AI56" s="23">
        <v>84628</v>
      </c>
      <c r="AJ56" s="23">
        <v>87090</v>
      </c>
      <c r="AK56" s="224">
        <v>105454</v>
      </c>
      <c r="AL56" s="224">
        <v>118673</v>
      </c>
      <c r="AM56" s="224"/>
      <c r="AN56" s="224">
        <v>114245</v>
      </c>
      <c r="AO56" s="13">
        <v>4702</v>
      </c>
      <c r="AP56" s="8">
        <v>4032</v>
      </c>
      <c r="AQ56" s="23">
        <v>3933</v>
      </c>
      <c r="AR56" s="23">
        <v>3506</v>
      </c>
      <c r="AS56" s="23">
        <v>3269</v>
      </c>
      <c r="AT56" s="23">
        <v>5057</v>
      </c>
      <c r="AU56" s="150">
        <v>4737</v>
      </c>
      <c r="AV56" s="150">
        <v>5363</v>
      </c>
      <c r="AW56" s="150">
        <v>7318</v>
      </c>
      <c r="AX56" s="150">
        <v>5422</v>
      </c>
      <c r="AY56" s="224">
        <v>6281</v>
      </c>
      <c r="AZ56" s="224">
        <v>6539</v>
      </c>
      <c r="BA56" s="224"/>
      <c r="BB56" s="224">
        <v>10594</v>
      </c>
      <c r="BC56" s="13">
        <v>5075</v>
      </c>
      <c r="BD56" s="8">
        <v>3757</v>
      </c>
      <c r="BE56" s="23">
        <v>5661</v>
      </c>
      <c r="BF56" s="37">
        <v>2982</v>
      </c>
      <c r="BG56" s="37">
        <v>2984</v>
      </c>
      <c r="BH56" s="37">
        <v>3932</v>
      </c>
      <c r="BI56" s="37">
        <v>4326</v>
      </c>
      <c r="BJ56" s="37">
        <v>3950</v>
      </c>
      <c r="BK56" s="37">
        <v>5058</v>
      </c>
      <c r="BL56" s="129">
        <v>3644</v>
      </c>
      <c r="BM56" s="224">
        <v>5700</v>
      </c>
      <c r="BN56" s="335">
        <v>5821</v>
      </c>
      <c r="BO56" s="223"/>
      <c r="BP56" s="223">
        <v>5415</v>
      </c>
      <c r="BQ56" s="336">
        <v>2345</v>
      </c>
      <c r="BR56" s="224">
        <v>1774</v>
      </c>
      <c r="BS56" s="224"/>
      <c r="BT56" s="224">
        <v>4061</v>
      </c>
      <c r="BU56" s="13">
        <v>14522</v>
      </c>
      <c r="BV56" s="8">
        <v>19430</v>
      </c>
      <c r="BW56" s="23">
        <v>18239</v>
      </c>
      <c r="BX56" s="23">
        <v>19840</v>
      </c>
      <c r="BY56" s="23">
        <v>23415</v>
      </c>
      <c r="BZ56" s="23">
        <v>22674</v>
      </c>
      <c r="CA56" s="23">
        <v>21723</v>
      </c>
      <c r="CB56" s="23">
        <v>22402</v>
      </c>
      <c r="CC56" s="23">
        <v>23003</v>
      </c>
      <c r="CD56" s="23">
        <v>23237</v>
      </c>
      <c r="CE56" s="224">
        <v>31718</v>
      </c>
      <c r="CF56" s="224">
        <v>35383</v>
      </c>
      <c r="CG56" s="224"/>
      <c r="CH56" s="224">
        <v>38322</v>
      </c>
      <c r="CI56" s="8">
        <v>3042</v>
      </c>
      <c r="CJ56" s="8">
        <v>9776</v>
      </c>
      <c r="CK56" s="23">
        <v>9141</v>
      </c>
      <c r="CL56" s="23">
        <v>4885</v>
      </c>
      <c r="CM56" s="23">
        <v>3734</v>
      </c>
      <c r="CN56" s="23">
        <v>3955</v>
      </c>
      <c r="CO56" s="23">
        <v>4559</v>
      </c>
      <c r="CP56" s="23">
        <v>3991</v>
      </c>
      <c r="CQ56" s="23">
        <v>5172</v>
      </c>
      <c r="CR56" s="23">
        <v>5082</v>
      </c>
      <c r="CS56" s="224">
        <v>1813</v>
      </c>
      <c r="CT56" s="223">
        <v>1556</v>
      </c>
      <c r="CU56" s="223"/>
      <c r="CV56" s="223">
        <v>3087</v>
      </c>
    </row>
    <row r="57" spans="1:100" ht="12.95" customHeight="1" x14ac:dyDescent="0.2">
      <c r="A57" s="41" t="s">
        <v>1081</v>
      </c>
      <c r="B57" s="6" t="s">
        <v>1926</v>
      </c>
      <c r="C57" s="22" t="s">
        <v>1909</v>
      </c>
      <c r="D57" s="291">
        <v>131240</v>
      </c>
      <c r="E57" s="8">
        <v>163690</v>
      </c>
      <c r="F57" s="23">
        <v>188261</v>
      </c>
      <c r="G57" s="163">
        <v>217389</v>
      </c>
      <c r="H57" s="23">
        <v>228760</v>
      </c>
      <c r="I57" s="23">
        <v>255699</v>
      </c>
      <c r="J57" s="23">
        <v>249067</v>
      </c>
      <c r="K57" s="23">
        <v>243184</v>
      </c>
      <c r="L57" s="23">
        <v>250188</v>
      </c>
      <c r="M57" s="23">
        <v>284896</v>
      </c>
      <c r="N57" s="70">
        <f t="shared" si="50"/>
        <v>70</v>
      </c>
      <c r="O57" s="82">
        <f t="shared" si="51"/>
        <v>284896</v>
      </c>
      <c r="P57" s="83">
        <f t="shared" si="52"/>
        <v>0</v>
      </c>
      <c r="Q57" s="119">
        <v>291787</v>
      </c>
      <c r="R57" s="119">
        <v>167456</v>
      </c>
      <c r="S57" s="70">
        <f t="shared" si="53"/>
        <v>114</v>
      </c>
      <c r="T57" s="82">
        <f t="shared" si="48"/>
        <v>167456</v>
      </c>
      <c r="U57" s="83">
        <f t="shared" si="49"/>
        <v>0</v>
      </c>
      <c r="V57" s="136">
        <v>179041</v>
      </c>
      <c r="W57" s="136">
        <v>173533</v>
      </c>
      <c r="X57" s="70">
        <f t="shared" si="47"/>
        <v>111</v>
      </c>
      <c r="Y57" s="82">
        <f t="shared" si="40"/>
        <v>173533</v>
      </c>
      <c r="Z57" s="83">
        <f t="shared" si="41"/>
        <v>0</v>
      </c>
      <c r="AA57" s="13">
        <v>72047</v>
      </c>
      <c r="AB57" s="8">
        <v>72059</v>
      </c>
      <c r="AC57" s="23">
        <v>88344</v>
      </c>
      <c r="AD57" s="23">
        <v>100486</v>
      </c>
      <c r="AE57" s="23">
        <v>109357</v>
      </c>
      <c r="AF57" s="23">
        <v>121004</v>
      </c>
      <c r="AG57" s="23">
        <v>113559</v>
      </c>
      <c r="AH57" s="23">
        <v>126998</v>
      </c>
      <c r="AI57" s="23">
        <v>120289</v>
      </c>
      <c r="AJ57" s="23">
        <v>156043</v>
      </c>
      <c r="AK57" s="224">
        <v>162151</v>
      </c>
      <c r="AL57" s="224">
        <v>111942</v>
      </c>
      <c r="AM57" s="224"/>
      <c r="AN57" s="224">
        <v>105417</v>
      </c>
      <c r="AO57" s="13">
        <v>21349</v>
      </c>
      <c r="AP57" s="8">
        <v>30922</v>
      </c>
      <c r="AQ57" s="23">
        <v>37015</v>
      </c>
      <c r="AR57" s="23">
        <v>40451</v>
      </c>
      <c r="AS57" s="23">
        <v>44816</v>
      </c>
      <c r="AT57" s="23">
        <v>54424</v>
      </c>
      <c r="AU57" s="150">
        <v>55503</v>
      </c>
      <c r="AV57" s="150">
        <v>43895</v>
      </c>
      <c r="AW57" s="150">
        <v>48222</v>
      </c>
      <c r="AX57" s="150">
        <v>44660</v>
      </c>
      <c r="AY57" s="224">
        <v>48986</v>
      </c>
      <c r="AZ57" s="224">
        <v>15475</v>
      </c>
      <c r="BA57" s="224"/>
      <c r="BB57" s="224">
        <v>14061</v>
      </c>
      <c r="BC57" s="13">
        <v>8479</v>
      </c>
      <c r="BD57" s="8">
        <v>12740</v>
      </c>
      <c r="BE57" s="23">
        <v>14520</v>
      </c>
      <c r="BF57" s="37">
        <v>13994</v>
      </c>
      <c r="BG57" s="37">
        <v>13860</v>
      </c>
      <c r="BH57" s="37">
        <v>15603</v>
      </c>
      <c r="BI57" s="37">
        <v>19857</v>
      </c>
      <c r="BJ57" s="37">
        <v>16839</v>
      </c>
      <c r="BK57" s="37">
        <v>17247</v>
      </c>
      <c r="BL57" s="129">
        <v>13740</v>
      </c>
      <c r="BM57" s="224">
        <v>18053</v>
      </c>
      <c r="BN57" s="335">
        <v>5838</v>
      </c>
      <c r="BO57" s="223"/>
      <c r="BP57" s="223">
        <v>6333</v>
      </c>
      <c r="BQ57" s="336">
        <v>9028</v>
      </c>
      <c r="BR57" s="224">
        <v>2025</v>
      </c>
      <c r="BS57" s="224"/>
      <c r="BT57" s="224">
        <v>1784</v>
      </c>
      <c r="BU57" s="13">
        <v>21652</v>
      </c>
      <c r="BV57" s="8">
        <v>30537</v>
      </c>
      <c r="BW57" s="23">
        <v>33602</v>
      </c>
      <c r="BX57" s="23">
        <v>43302</v>
      </c>
      <c r="BY57" s="23">
        <v>42172</v>
      </c>
      <c r="BZ57" s="23">
        <v>45818</v>
      </c>
      <c r="CA57" s="23">
        <v>43170</v>
      </c>
      <c r="CB57" s="23">
        <v>43402</v>
      </c>
      <c r="CC57" s="23">
        <v>50416</v>
      </c>
      <c r="CD57" s="23">
        <v>56316</v>
      </c>
      <c r="CE57" s="224">
        <v>53569</v>
      </c>
      <c r="CF57" s="224">
        <v>32176</v>
      </c>
      <c r="CG57" s="224"/>
      <c r="CH57" s="224">
        <v>44246</v>
      </c>
      <c r="CI57" s="8">
        <v>7713</v>
      </c>
      <c r="CJ57" s="8">
        <v>17432</v>
      </c>
      <c r="CK57" s="23">
        <v>14780</v>
      </c>
      <c r="CL57" s="23">
        <v>19156</v>
      </c>
      <c r="CM57" s="23">
        <v>18555</v>
      </c>
      <c r="CN57" s="23">
        <v>18850</v>
      </c>
      <c r="CO57" s="23">
        <v>16978</v>
      </c>
      <c r="CP57" s="23">
        <v>12050</v>
      </c>
      <c r="CQ57" s="23">
        <v>14014</v>
      </c>
      <c r="CR57" s="23">
        <v>14137</v>
      </c>
      <c r="CS57" s="213">
        <v>0</v>
      </c>
      <c r="CT57" s="213">
        <v>0</v>
      </c>
      <c r="CU57" s="213"/>
      <c r="CV57" s="213">
        <v>1692</v>
      </c>
    </row>
    <row r="58" spans="1:100" ht="12.95" customHeight="1" x14ac:dyDescent="0.2">
      <c r="A58" s="41" t="s">
        <v>1080</v>
      </c>
      <c r="B58" s="6" t="s">
        <v>978</v>
      </c>
      <c r="C58" s="22" t="s">
        <v>1909</v>
      </c>
      <c r="D58" s="291">
        <v>57672</v>
      </c>
      <c r="E58" s="8">
        <v>97896</v>
      </c>
      <c r="F58" s="23">
        <v>129534</v>
      </c>
      <c r="G58" s="163">
        <v>153122</v>
      </c>
      <c r="H58" s="23">
        <v>166798</v>
      </c>
      <c r="I58" s="23">
        <v>174254</v>
      </c>
      <c r="J58" s="23">
        <v>179915</v>
      </c>
      <c r="K58" s="23">
        <v>183492</v>
      </c>
      <c r="L58" s="23">
        <v>180026</v>
      </c>
      <c r="M58" s="23">
        <v>184845</v>
      </c>
      <c r="N58" s="70">
        <f t="shared" si="50"/>
        <v>101</v>
      </c>
      <c r="O58" s="82">
        <f t="shared" si="51"/>
        <v>184845</v>
      </c>
      <c r="P58" s="83">
        <f t="shared" si="52"/>
        <v>0</v>
      </c>
      <c r="Q58" s="119">
        <v>188399</v>
      </c>
      <c r="R58" s="119">
        <v>193555</v>
      </c>
      <c r="S58" s="70">
        <f t="shared" si="53"/>
        <v>103</v>
      </c>
      <c r="T58" s="82">
        <f t="shared" si="48"/>
        <v>193555</v>
      </c>
      <c r="U58" s="83">
        <f t="shared" si="49"/>
        <v>0</v>
      </c>
      <c r="V58" s="136">
        <v>178014</v>
      </c>
      <c r="W58" s="136">
        <v>173506</v>
      </c>
      <c r="X58" s="70">
        <f t="shared" si="47"/>
        <v>112</v>
      </c>
      <c r="Y58" s="82">
        <f t="shared" si="40"/>
        <v>173506</v>
      </c>
      <c r="Z58" s="83">
        <f t="shared" si="41"/>
        <v>0</v>
      </c>
      <c r="AA58" s="13">
        <v>24281</v>
      </c>
      <c r="AB58" s="8">
        <v>61357</v>
      </c>
      <c r="AC58" s="23">
        <v>78100</v>
      </c>
      <c r="AD58" s="23">
        <v>93039</v>
      </c>
      <c r="AE58" s="23">
        <v>102491</v>
      </c>
      <c r="AF58" s="23">
        <v>117235</v>
      </c>
      <c r="AG58" s="23">
        <v>120408</v>
      </c>
      <c r="AH58" s="23">
        <v>118173</v>
      </c>
      <c r="AI58" s="23">
        <v>122009</v>
      </c>
      <c r="AJ58" s="23">
        <v>126703</v>
      </c>
      <c r="AK58" s="224">
        <v>128840</v>
      </c>
      <c r="AL58" s="224">
        <v>128098</v>
      </c>
      <c r="AM58" s="224"/>
      <c r="AN58" s="224">
        <v>98050</v>
      </c>
      <c r="AO58" s="13">
        <v>7027</v>
      </c>
      <c r="AP58" s="8">
        <v>8588</v>
      </c>
      <c r="AQ58" s="23">
        <v>12441</v>
      </c>
      <c r="AR58" s="23">
        <v>13783</v>
      </c>
      <c r="AS58" s="23">
        <v>16183</v>
      </c>
      <c r="AT58" s="23">
        <v>11685</v>
      </c>
      <c r="AU58" s="150">
        <v>11409</v>
      </c>
      <c r="AV58" s="150">
        <v>7425</v>
      </c>
      <c r="AW58" s="150">
        <v>6668</v>
      </c>
      <c r="AX58" s="150">
        <v>1954</v>
      </c>
      <c r="AY58" s="224">
        <v>1675</v>
      </c>
      <c r="AZ58" s="224">
        <v>6154</v>
      </c>
      <c r="BA58" s="224"/>
      <c r="BB58" s="224">
        <v>2806</v>
      </c>
      <c r="BC58" s="13">
        <v>3978</v>
      </c>
      <c r="BD58" s="8">
        <v>6146</v>
      </c>
      <c r="BE58" s="23">
        <v>5737</v>
      </c>
      <c r="BF58" s="37">
        <v>7979</v>
      </c>
      <c r="BG58" s="37">
        <v>5842</v>
      </c>
      <c r="BH58" s="37">
        <v>8065</v>
      </c>
      <c r="BI58" s="37">
        <v>5870</v>
      </c>
      <c r="BJ58" s="37">
        <v>6659</v>
      </c>
      <c r="BK58" s="37">
        <v>6403</v>
      </c>
      <c r="BL58" s="129">
        <v>4345</v>
      </c>
      <c r="BM58" s="224">
        <v>3665</v>
      </c>
      <c r="BN58" s="335">
        <v>2815</v>
      </c>
      <c r="BO58" s="223"/>
      <c r="BP58" s="223">
        <v>3378</v>
      </c>
      <c r="BQ58" s="336">
        <v>14813</v>
      </c>
      <c r="BR58" s="224">
        <v>14943</v>
      </c>
      <c r="BS58" s="224"/>
      <c r="BT58" s="224">
        <v>18409</v>
      </c>
      <c r="BU58" s="13">
        <v>15374</v>
      </c>
      <c r="BV58" s="8">
        <v>11236</v>
      </c>
      <c r="BW58" s="23">
        <v>20942</v>
      </c>
      <c r="BX58" s="23">
        <v>24770</v>
      </c>
      <c r="BY58" s="23">
        <v>29920</v>
      </c>
      <c r="BZ58" s="23">
        <v>24710</v>
      </c>
      <c r="CA58" s="23">
        <v>25976</v>
      </c>
      <c r="CB58" s="23">
        <v>30810</v>
      </c>
      <c r="CC58" s="23">
        <v>28640</v>
      </c>
      <c r="CD58" s="23">
        <v>37665</v>
      </c>
      <c r="CE58" s="224">
        <v>39406</v>
      </c>
      <c r="CF58" s="224">
        <v>41545</v>
      </c>
      <c r="CG58" s="224"/>
      <c r="CH58" s="224">
        <v>50863</v>
      </c>
      <c r="CI58" s="8">
        <v>7012</v>
      </c>
      <c r="CJ58" s="8">
        <v>10569</v>
      </c>
      <c r="CK58" s="23">
        <v>12314</v>
      </c>
      <c r="CL58" s="23">
        <v>13551</v>
      </c>
      <c r="CM58" s="23">
        <v>12362</v>
      </c>
      <c r="CN58" s="23">
        <v>12559</v>
      </c>
      <c r="CO58" s="23">
        <v>16252</v>
      </c>
      <c r="CP58" s="23">
        <v>20425</v>
      </c>
      <c r="CQ58" s="23">
        <v>16306</v>
      </c>
      <c r="CR58" s="23">
        <v>14178</v>
      </c>
      <c r="CS58" s="213">
        <v>0</v>
      </c>
      <c r="CT58" s="213">
        <v>0</v>
      </c>
      <c r="CU58" s="213"/>
      <c r="CV58" s="213">
        <v>0</v>
      </c>
    </row>
    <row r="59" spans="1:100" ht="12.95" customHeight="1" x14ac:dyDescent="0.2">
      <c r="A59" s="41" t="s">
        <v>1076</v>
      </c>
      <c r="B59" s="6" t="s">
        <v>1250</v>
      </c>
      <c r="C59" s="22" t="s">
        <v>1909</v>
      </c>
      <c r="D59" s="291">
        <v>49919</v>
      </c>
      <c r="E59" s="8">
        <v>86840</v>
      </c>
      <c r="F59" s="23">
        <v>111634</v>
      </c>
      <c r="G59" s="163">
        <v>130405</v>
      </c>
      <c r="H59" s="23">
        <v>133753</v>
      </c>
      <c r="I59" s="23">
        <v>185152</v>
      </c>
      <c r="J59" s="23">
        <v>183129</v>
      </c>
      <c r="K59" s="23">
        <v>185609</v>
      </c>
      <c r="L59" s="23">
        <v>199915</v>
      </c>
      <c r="M59" s="23">
        <v>201204</v>
      </c>
      <c r="N59" s="70">
        <f t="shared" si="50"/>
        <v>92</v>
      </c>
      <c r="O59" s="82">
        <f t="shared" si="51"/>
        <v>201204</v>
      </c>
      <c r="P59" s="83">
        <f t="shared" si="52"/>
        <v>0</v>
      </c>
      <c r="Q59" s="119">
        <v>192034</v>
      </c>
      <c r="R59" s="119">
        <v>209134</v>
      </c>
      <c r="S59" s="70">
        <f t="shared" si="53"/>
        <v>96</v>
      </c>
      <c r="T59" s="82">
        <f t="shared" si="48"/>
        <v>209134</v>
      </c>
      <c r="U59" s="83">
        <f t="shared" si="49"/>
        <v>0</v>
      </c>
      <c r="V59" s="136">
        <v>176380</v>
      </c>
      <c r="W59" s="136">
        <v>171926</v>
      </c>
      <c r="X59" s="70">
        <f t="shared" si="47"/>
        <v>113</v>
      </c>
      <c r="Y59" s="82">
        <f t="shared" si="40"/>
        <v>171926</v>
      </c>
      <c r="Z59" s="83">
        <f t="shared" si="41"/>
        <v>0</v>
      </c>
      <c r="AA59" s="13">
        <v>37505</v>
      </c>
      <c r="AB59" s="8">
        <v>65585</v>
      </c>
      <c r="AC59" s="23">
        <v>91738</v>
      </c>
      <c r="AD59" s="23">
        <v>108467</v>
      </c>
      <c r="AE59" s="23">
        <v>120075</v>
      </c>
      <c r="AF59" s="23">
        <v>141685</v>
      </c>
      <c r="AG59" s="23">
        <v>139549</v>
      </c>
      <c r="AH59" s="23">
        <v>141467</v>
      </c>
      <c r="AI59" s="23">
        <v>146298</v>
      </c>
      <c r="AJ59" s="23">
        <v>144454</v>
      </c>
      <c r="AK59" s="224">
        <v>159084</v>
      </c>
      <c r="AL59" s="224">
        <v>173130</v>
      </c>
      <c r="AM59" s="224"/>
      <c r="AN59" s="224">
        <v>148451</v>
      </c>
      <c r="AO59" s="13">
        <v>305</v>
      </c>
      <c r="AP59" s="8">
        <v>776</v>
      </c>
      <c r="AQ59" s="23">
        <v>698</v>
      </c>
      <c r="AR59" s="23">
        <v>734</v>
      </c>
      <c r="AS59" s="23">
        <v>176</v>
      </c>
      <c r="AT59" s="23">
        <v>10445</v>
      </c>
      <c r="AU59" s="150">
        <v>10978</v>
      </c>
      <c r="AV59" s="150">
        <v>12096</v>
      </c>
      <c r="AW59" s="150">
        <v>18795</v>
      </c>
      <c r="AX59" s="150">
        <v>18252</v>
      </c>
      <c r="AY59" s="224">
        <v>5216</v>
      </c>
      <c r="AZ59" s="224">
        <v>9882</v>
      </c>
      <c r="BA59" s="224"/>
      <c r="BB59" s="224">
        <v>6071</v>
      </c>
      <c r="BC59" s="13">
        <v>6392</v>
      </c>
      <c r="BD59" s="8">
        <v>15125</v>
      </c>
      <c r="BE59" s="23">
        <v>12510</v>
      </c>
      <c r="BF59" s="37">
        <v>12962</v>
      </c>
      <c r="BG59" s="37">
        <v>5787</v>
      </c>
      <c r="BH59" s="37">
        <v>14940</v>
      </c>
      <c r="BI59" s="37">
        <v>14659</v>
      </c>
      <c r="BJ59" s="37">
        <v>14656</v>
      </c>
      <c r="BK59" s="37">
        <v>14362</v>
      </c>
      <c r="BL59" s="129">
        <v>17388</v>
      </c>
      <c r="BM59" s="224">
        <v>15213</v>
      </c>
      <c r="BN59" s="335">
        <v>12268</v>
      </c>
      <c r="BO59" s="223"/>
      <c r="BP59" s="223">
        <v>9013</v>
      </c>
      <c r="BQ59" s="336">
        <v>6398</v>
      </c>
      <c r="BR59" s="224">
        <v>5915</v>
      </c>
      <c r="BS59" s="224"/>
      <c r="BT59" s="224">
        <v>7151</v>
      </c>
      <c r="BU59" s="13">
        <v>2496</v>
      </c>
      <c r="BV59" s="8">
        <v>1172</v>
      </c>
      <c r="BW59" s="23">
        <v>580</v>
      </c>
      <c r="BX59" s="23">
        <v>1528</v>
      </c>
      <c r="BY59" s="23">
        <v>1890</v>
      </c>
      <c r="BZ59" s="23">
        <v>4918</v>
      </c>
      <c r="CA59" s="23">
        <v>945</v>
      </c>
      <c r="CB59" s="23">
        <v>5920</v>
      </c>
      <c r="CC59" s="23">
        <v>7058</v>
      </c>
      <c r="CD59" s="23">
        <v>7984</v>
      </c>
      <c r="CE59" s="224">
        <v>5892</v>
      </c>
      <c r="CF59" s="224">
        <v>7776</v>
      </c>
      <c r="CG59" s="224"/>
      <c r="CH59" s="224">
        <v>1153</v>
      </c>
      <c r="CI59" s="8">
        <v>3221</v>
      </c>
      <c r="CJ59" s="8">
        <v>4182</v>
      </c>
      <c r="CK59" s="23">
        <v>6108</v>
      </c>
      <c r="CL59" s="23">
        <v>6714</v>
      </c>
      <c r="CM59" s="23">
        <v>5825</v>
      </c>
      <c r="CN59" s="23">
        <v>13164</v>
      </c>
      <c r="CO59" s="23">
        <v>16998</v>
      </c>
      <c r="CP59" s="23">
        <v>11470</v>
      </c>
      <c r="CQ59" s="23">
        <v>13402</v>
      </c>
      <c r="CR59" s="23">
        <v>13126</v>
      </c>
      <c r="CS59" s="213">
        <v>231</v>
      </c>
      <c r="CT59" s="213">
        <v>163</v>
      </c>
      <c r="CU59" s="213"/>
      <c r="CV59" s="213">
        <v>87</v>
      </c>
    </row>
    <row r="60" spans="1:100" ht="12.95" customHeight="1" x14ac:dyDescent="0.2">
      <c r="A60" s="41" t="s">
        <v>1082</v>
      </c>
      <c r="B60" s="6" t="s">
        <v>1243</v>
      </c>
      <c r="C60" s="22" t="s">
        <v>1909</v>
      </c>
      <c r="D60" s="291">
        <v>77579</v>
      </c>
      <c r="E60" s="8">
        <v>114903</v>
      </c>
      <c r="F60" s="23">
        <v>134840</v>
      </c>
      <c r="G60" s="163">
        <v>152986</v>
      </c>
      <c r="H60" s="23">
        <v>158585</v>
      </c>
      <c r="I60" s="23">
        <v>175127</v>
      </c>
      <c r="J60" s="23">
        <v>179840</v>
      </c>
      <c r="K60" s="23">
        <v>211760</v>
      </c>
      <c r="L60" s="23">
        <v>195195</v>
      </c>
      <c r="M60" s="23">
        <v>186383</v>
      </c>
      <c r="N60" s="70">
        <f t="shared" si="50"/>
        <v>100</v>
      </c>
      <c r="O60" s="82">
        <f t="shared" si="51"/>
        <v>186383</v>
      </c>
      <c r="P60" s="83">
        <f t="shared" si="52"/>
        <v>0</v>
      </c>
      <c r="Q60" s="119">
        <v>174693</v>
      </c>
      <c r="R60" s="119">
        <v>166350</v>
      </c>
      <c r="S60" s="70">
        <f t="shared" si="53"/>
        <v>116</v>
      </c>
      <c r="T60" s="82">
        <f t="shared" si="48"/>
        <v>166350</v>
      </c>
      <c r="U60" s="83">
        <f t="shared" si="49"/>
        <v>0</v>
      </c>
      <c r="V60" s="136">
        <v>161070</v>
      </c>
      <c r="W60" s="136">
        <v>171215</v>
      </c>
      <c r="X60" s="70">
        <f t="shared" si="47"/>
        <v>114</v>
      </c>
      <c r="Y60" s="82">
        <f t="shared" si="40"/>
        <v>171215</v>
      </c>
      <c r="Z60" s="83">
        <f t="shared" si="41"/>
        <v>0</v>
      </c>
      <c r="AA60" s="13">
        <v>18771</v>
      </c>
      <c r="AB60" s="8">
        <v>31304</v>
      </c>
      <c r="AC60" s="23">
        <v>47174</v>
      </c>
      <c r="AD60" s="23">
        <v>62552</v>
      </c>
      <c r="AE60" s="23">
        <v>61065</v>
      </c>
      <c r="AF60" s="23">
        <v>56829</v>
      </c>
      <c r="AG60" s="23">
        <v>56268</v>
      </c>
      <c r="AH60" s="23">
        <v>53905</v>
      </c>
      <c r="AI60" s="23">
        <v>56535</v>
      </c>
      <c r="AJ60" s="23">
        <v>55108</v>
      </c>
      <c r="AK60" s="224">
        <v>62934</v>
      </c>
      <c r="AL60" s="224">
        <v>52919</v>
      </c>
      <c r="AM60" s="224"/>
      <c r="AN60" s="224">
        <v>53136</v>
      </c>
      <c r="AO60" s="13">
        <v>14397</v>
      </c>
      <c r="AP60" s="8">
        <v>24363</v>
      </c>
      <c r="AQ60" s="23">
        <v>19669</v>
      </c>
      <c r="AR60" s="23">
        <v>17172</v>
      </c>
      <c r="AS60" s="23">
        <v>15833</v>
      </c>
      <c r="AT60" s="23">
        <v>28859</v>
      </c>
      <c r="AU60" s="150">
        <v>29297</v>
      </c>
      <c r="AV60" s="150">
        <v>40140</v>
      </c>
      <c r="AW60" s="150">
        <v>24188</v>
      </c>
      <c r="AX60" s="150">
        <v>19481</v>
      </c>
      <c r="AY60" s="224">
        <v>3330</v>
      </c>
      <c r="AZ60" s="224">
        <v>4358</v>
      </c>
      <c r="BA60" s="224"/>
      <c r="BB60" s="224">
        <v>20935</v>
      </c>
      <c r="BC60" s="13">
        <v>7174</v>
      </c>
      <c r="BD60" s="8">
        <v>9768</v>
      </c>
      <c r="BE60" s="23">
        <v>12035</v>
      </c>
      <c r="BF60" s="37">
        <v>12329</v>
      </c>
      <c r="BG60" s="37">
        <v>12687</v>
      </c>
      <c r="BH60" s="37">
        <v>11731</v>
      </c>
      <c r="BI60" s="37">
        <v>12185</v>
      </c>
      <c r="BJ60" s="37">
        <v>12424</v>
      </c>
      <c r="BK60" s="37">
        <v>13573</v>
      </c>
      <c r="BL60" s="129">
        <v>14821</v>
      </c>
      <c r="BM60" s="224">
        <v>21217</v>
      </c>
      <c r="BN60" s="335">
        <v>11366</v>
      </c>
      <c r="BO60" s="223"/>
      <c r="BP60" s="223">
        <v>18265</v>
      </c>
      <c r="BQ60" s="337">
        <v>0</v>
      </c>
      <c r="BR60" s="224">
        <v>2237</v>
      </c>
      <c r="BS60" s="224"/>
      <c r="BT60" s="224">
        <v>4147</v>
      </c>
      <c r="BU60" s="13">
        <v>30016</v>
      </c>
      <c r="BV60" s="8">
        <v>44347</v>
      </c>
      <c r="BW60" s="23">
        <v>55444</v>
      </c>
      <c r="BX60" s="23">
        <v>60572</v>
      </c>
      <c r="BY60" s="23">
        <v>66813</v>
      </c>
      <c r="BZ60" s="23">
        <v>75343</v>
      </c>
      <c r="CA60" s="23">
        <v>78918</v>
      </c>
      <c r="CB60" s="23">
        <v>98858</v>
      </c>
      <c r="CC60" s="23">
        <v>97131</v>
      </c>
      <c r="CD60" s="23">
        <v>92478</v>
      </c>
      <c r="CE60" s="224">
        <v>86777</v>
      </c>
      <c r="CF60" s="224">
        <v>91698</v>
      </c>
      <c r="CG60" s="224"/>
      <c r="CH60" s="224">
        <v>73959</v>
      </c>
      <c r="CI60" s="8">
        <v>7221</v>
      </c>
      <c r="CJ60" s="8">
        <v>5121</v>
      </c>
      <c r="CK60" s="23">
        <v>518</v>
      </c>
      <c r="CL60" s="23">
        <v>361</v>
      </c>
      <c r="CM60" s="23">
        <v>2187</v>
      </c>
      <c r="CN60" s="23">
        <v>2365</v>
      </c>
      <c r="CO60" s="23">
        <v>3172</v>
      </c>
      <c r="CP60" s="23">
        <v>6433</v>
      </c>
      <c r="CQ60" s="23">
        <v>3768</v>
      </c>
      <c r="CR60" s="23">
        <v>4495</v>
      </c>
      <c r="CS60" s="213">
        <v>435</v>
      </c>
      <c r="CT60" s="224">
        <v>3772</v>
      </c>
      <c r="CU60" s="224"/>
      <c r="CV60" s="224">
        <v>773</v>
      </c>
    </row>
    <row r="61" spans="1:100" ht="12.95" customHeight="1" x14ac:dyDescent="0.2">
      <c r="A61" s="41" t="s">
        <v>1074</v>
      </c>
      <c r="B61" s="6" t="s">
        <v>975</v>
      </c>
      <c r="C61" s="22" t="s">
        <v>1909</v>
      </c>
      <c r="D61" s="291">
        <v>65179</v>
      </c>
      <c r="E61" s="8">
        <v>103824</v>
      </c>
      <c r="F61" s="23">
        <v>129616</v>
      </c>
      <c r="G61" s="163">
        <v>133304</v>
      </c>
      <c r="H61" s="23">
        <v>137039</v>
      </c>
      <c r="I61" s="23">
        <v>142375</v>
      </c>
      <c r="J61" s="23">
        <v>150040</v>
      </c>
      <c r="K61" s="23">
        <v>160282</v>
      </c>
      <c r="L61" s="23">
        <v>201323</v>
      </c>
      <c r="M61" s="23">
        <v>221535</v>
      </c>
      <c r="N61" s="70">
        <f t="shared" si="50"/>
        <v>83</v>
      </c>
      <c r="O61" s="82">
        <f t="shared" si="51"/>
        <v>221535</v>
      </c>
      <c r="P61" s="83">
        <f t="shared" si="52"/>
        <v>0</v>
      </c>
      <c r="Q61" s="119">
        <v>207115</v>
      </c>
      <c r="R61" s="119">
        <v>198655</v>
      </c>
      <c r="S61" s="70">
        <f t="shared" si="53"/>
        <v>100</v>
      </c>
      <c r="T61" s="82">
        <f t="shared" si="48"/>
        <v>198655</v>
      </c>
      <c r="U61" s="83">
        <f t="shared" si="49"/>
        <v>0</v>
      </c>
      <c r="V61" s="136">
        <v>172716</v>
      </c>
      <c r="W61" s="136">
        <v>170277</v>
      </c>
      <c r="X61" s="70">
        <f t="shared" si="47"/>
        <v>115</v>
      </c>
      <c r="Y61" s="82">
        <f t="shared" si="40"/>
        <v>170277</v>
      </c>
      <c r="Z61" s="83">
        <f t="shared" si="41"/>
        <v>0</v>
      </c>
      <c r="AA61" s="13">
        <v>41048</v>
      </c>
      <c r="AB61" s="8">
        <v>65251</v>
      </c>
      <c r="AC61" s="23">
        <v>83761</v>
      </c>
      <c r="AD61" s="23">
        <v>86683</v>
      </c>
      <c r="AE61" s="23">
        <v>89662</v>
      </c>
      <c r="AF61" s="23">
        <v>95125</v>
      </c>
      <c r="AG61" s="23">
        <v>95110</v>
      </c>
      <c r="AH61" s="23">
        <v>95610</v>
      </c>
      <c r="AI61" s="23">
        <v>121758</v>
      </c>
      <c r="AJ61" s="23">
        <v>129399</v>
      </c>
      <c r="AK61" s="224">
        <v>121723</v>
      </c>
      <c r="AL61" s="224">
        <v>121200</v>
      </c>
      <c r="AM61" s="224"/>
      <c r="AN61" s="224">
        <v>85940</v>
      </c>
      <c r="AO61" s="13">
        <v>5467</v>
      </c>
      <c r="AP61" s="8">
        <v>9671</v>
      </c>
      <c r="AQ61" s="23">
        <v>6207</v>
      </c>
      <c r="AR61" s="23">
        <v>5857</v>
      </c>
      <c r="AS61" s="23">
        <v>4924</v>
      </c>
      <c r="AT61" s="23">
        <v>4805</v>
      </c>
      <c r="AU61" s="150">
        <v>7694</v>
      </c>
      <c r="AV61" s="150">
        <v>5846</v>
      </c>
      <c r="AW61" s="150">
        <v>4983</v>
      </c>
      <c r="AX61" s="150">
        <v>5089</v>
      </c>
      <c r="AY61" s="224">
        <v>6949</v>
      </c>
      <c r="AZ61" s="224">
        <v>7242</v>
      </c>
      <c r="BA61" s="224"/>
      <c r="BB61" s="224">
        <v>10817</v>
      </c>
      <c r="BC61" s="13">
        <v>5268</v>
      </c>
      <c r="BD61" s="8">
        <v>10707</v>
      </c>
      <c r="BE61" s="23">
        <v>8847</v>
      </c>
      <c r="BF61" s="37">
        <v>7514</v>
      </c>
      <c r="BG61" s="37">
        <v>6268</v>
      </c>
      <c r="BH61" s="37">
        <v>4391</v>
      </c>
      <c r="BI61" s="37">
        <v>7552</v>
      </c>
      <c r="BJ61" s="37">
        <v>8622</v>
      </c>
      <c r="BK61" s="37">
        <v>5567</v>
      </c>
      <c r="BL61" s="129">
        <v>19237</v>
      </c>
      <c r="BM61" s="224">
        <v>15499</v>
      </c>
      <c r="BN61" s="335">
        <v>12707</v>
      </c>
      <c r="BO61" s="223"/>
      <c r="BP61" s="223">
        <v>7856</v>
      </c>
      <c r="BQ61" s="336">
        <v>20181</v>
      </c>
      <c r="BR61" s="224">
        <v>18635</v>
      </c>
      <c r="BS61" s="224"/>
      <c r="BT61" s="224">
        <v>20414</v>
      </c>
      <c r="BU61" s="13">
        <v>9217</v>
      </c>
      <c r="BV61" s="8">
        <v>11305</v>
      </c>
      <c r="BW61" s="23">
        <v>22602</v>
      </c>
      <c r="BX61" s="23">
        <v>22375</v>
      </c>
      <c r="BY61" s="23">
        <v>25274</v>
      </c>
      <c r="BZ61" s="23">
        <v>25847</v>
      </c>
      <c r="CA61" s="23">
        <v>27959</v>
      </c>
      <c r="CB61" s="23">
        <v>36102</v>
      </c>
      <c r="CC61" s="23">
        <v>50406</v>
      </c>
      <c r="CD61" s="23">
        <v>47203</v>
      </c>
      <c r="CE61" s="224">
        <v>42763</v>
      </c>
      <c r="CF61" s="224">
        <v>38871</v>
      </c>
      <c r="CG61" s="224"/>
      <c r="CH61" s="224">
        <v>45250</v>
      </c>
      <c r="CI61" s="8">
        <v>4179</v>
      </c>
      <c r="CJ61" s="8">
        <v>6890</v>
      </c>
      <c r="CK61" s="23">
        <v>8199</v>
      </c>
      <c r="CL61" s="23">
        <v>10875</v>
      </c>
      <c r="CM61" s="23">
        <v>10911</v>
      </c>
      <c r="CN61" s="23">
        <v>12207</v>
      </c>
      <c r="CO61" s="23">
        <v>11725</v>
      </c>
      <c r="CP61" s="23">
        <v>14102</v>
      </c>
      <c r="CQ61" s="23">
        <v>18609</v>
      </c>
      <c r="CR61" s="23">
        <v>20607</v>
      </c>
      <c r="CS61" s="213">
        <v>0</v>
      </c>
      <c r="CT61" s="213">
        <v>0</v>
      </c>
      <c r="CU61" s="213"/>
      <c r="CV61" s="213">
        <v>0</v>
      </c>
    </row>
    <row r="62" spans="1:100" ht="12.95" customHeight="1" x14ac:dyDescent="0.2">
      <c r="A62" s="41"/>
      <c r="B62" s="6" t="s">
        <v>1253</v>
      </c>
      <c r="C62" s="22" t="s">
        <v>1909</v>
      </c>
      <c r="D62" s="291">
        <v>52482</v>
      </c>
      <c r="E62" s="8">
        <v>66130</v>
      </c>
      <c r="F62" s="23">
        <v>84985</v>
      </c>
      <c r="G62" s="163">
        <v>104748</v>
      </c>
      <c r="H62" s="23">
        <v>108002</v>
      </c>
      <c r="I62" s="23">
        <v>115398</v>
      </c>
      <c r="J62" s="23">
        <v>122134</v>
      </c>
      <c r="K62" s="23">
        <v>133590</v>
      </c>
      <c r="L62" s="23">
        <v>139770</v>
      </c>
      <c r="M62" s="23">
        <v>139592</v>
      </c>
      <c r="N62" s="70">
        <f t="shared" si="50"/>
        <v>116</v>
      </c>
      <c r="O62" s="82">
        <f t="shared" si="51"/>
        <v>139592</v>
      </c>
      <c r="P62" s="83">
        <f t="shared" si="52"/>
        <v>0</v>
      </c>
      <c r="Q62" s="119">
        <v>154926</v>
      </c>
      <c r="R62" s="119">
        <v>166420</v>
      </c>
      <c r="S62" s="70">
        <f t="shared" si="53"/>
        <v>115</v>
      </c>
      <c r="T62" s="82">
        <f t="shared" si="48"/>
        <v>166420</v>
      </c>
      <c r="U62" s="83">
        <f t="shared" si="49"/>
        <v>0</v>
      </c>
      <c r="V62" s="136">
        <v>164454</v>
      </c>
      <c r="W62" s="136">
        <v>170145</v>
      </c>
      <c r="X62" s="70">
        <f t="shared" si="47"/>
        <v>116</v>
      </c>
      <c r="Y62" s="82">
        <f t="shared" si="40"/>
        <v>170145</v>
      </c>
      <c r="Z62" s="83">
        <f t="shared" si="41"/>
        <v>0</v>
      </c>
      <c r="AA62" s="13">
        <v>27740</v>
      </c>
      <c r="AB62" s="8">
        <v>28013</v>
      </c>
      <c r="AC62" s="23">
        <v>49394</v>
      </c>
      <c r="AD62" s="23">
        <v>60586</v>
      </c>
      <c r="AE62" s="23">
        <v>60819</v>
      </c>
      <c r="AF62" s="23">
        <v>62489</v>
      </c>
      <c r="AG62" s="23">
        <v>63764</v>
      </c>
      <c r="AH62" s="23">
        <v>65699</v>
      </c>
      <c r="AI62" s="23">
        <v>68147</v>
      </c>
      <c r="AJ62" s="23">
        <v>64388</v>
      </c>
      <c r="AK62" s="224">
        <v>79415</v>
      </c>
      <c r="AL62" s="224">
        <v>88419</v>
      </c>
      <c r="AM62" s="224"/>
      <c r="AN62" s="224">
        <v>68731</v>
      </c>
      <c r="AO62" s="13">
        <v>2307</v>
      </c>
      <c r="AP62" s="8">
        <v>2620</v>
      </c>
      <c r="AQ62" s="23">
        <v>1917</v>
      </c>
      <c r="AR62" s="23">
        <v>3067</v>
      </c>
      <c r="AS62" s="23">
        <v>3832</v>
      </c>
      <c r="AT62" s="23">
        <v>3160</v>
      </c>
      <c r="AU62" s="150">
        <v>3537</v>
      </c>
      <c r="AV62" s="150">
        <v>4423</v>
      </c>
      <c r="AW62" s="150">
        <v>4649</v>
      </c>
      <c r="AX62" s="150">
        <v>5489</v>
      </c>
      <c r="AY62" s="224">
        <v>10345</v>
      </c>
      <c r="AZ62" s="224">
        <v>10955</v>
      </c>
      <c r="BA62" s="224"/>
      <c r="BB62" s="224">
        <v>11426</v>
      </c>
      <c r="BC62" s="13">
        <v>5585</v>
      </c>
      <c r="BD62" s="8">
        <v>7185</v>
      </c>
      <c r="BE62" s="23">
        <v>6795</v>
      </c>
      <c r="BF62" s="37">
        <v>2274</v>
      </c>
      <c r="BG62" s="37">
        <v>3757</v>
      </c>
      <c r="BH62" s="37">
        <v>3341</v>
      </c>
      <c r="BI62" s="37">
        <v>4055</v>
      </c>
      <c r="BJ62" s="37">
        <v>5331</v>
      </c>
      <c r="BK62" s="37">
        <v>4782</v>
      </c>
      <c r="BL62" s="129">
        <v>4478</v>
      </c>
      <c r="BM62" s="224">
        <v>5070</v>
      </c>
      <c r="BN62" s="335">
        <v>4004</v>
      </c>
      <c r="BO62" s="223"/>
      <c r="BP62" s="223">
        <v>12107</v>
      </c>
      <c r="BQ62" s="336">
        <v>1555</v>
      </c>
      <c r="BR62" s="224">
        <v>1606</v>
      </c>
      <c r="BS62" s="224"/>
      <c r="BT62" s="224">
        <v>2281</v>
      </c>
      <c r="BU62" s="13">
        <v>12033</v>
      </c>
      <c r="BV62" s="8">
        <v>23701</v>
      </c>
      <c r="BW62" s="23">
        <v>26879</v>
      </c>
      <c r="BX62" s="23">
        <v>37049</v>
      </c>
      <c r="BY62" s="23">
        <v>37945</v>
      </c>
      <c r="BZ62" s="23">
        <v>44639</v>
      </c>
      <c r="CA62" s="23">
        <v>49781</v>
      </c>
      <c r="CB62" s="23">
        <v>57310</v>
      </c>
      <c r="CC62" s="23">
        <v>60591</v>
      </c>
      <c r="CD62" s="23">
        <v>61977</v>
      </c>
      <c r="CE62" s="224">
        <v>58447</v>
      </c>
      <c r="CF62" s="224">
        <v>61358</v>
      </c>
      <c r="CG62" s="224"/>
      <c r="CH62" s="224">
        <v>63673</v>
      </c>
      <c r="CI62" s="8">
        <v>4817</v>
      </c>
      <c r="CJ62" s="8">
        <v>4611</v>
      </c>
      <c r="CK62" s="23">
        <v>0</v>
      </c>
      <c r="CL62" s="23">
        <v>1772</v>
      </c>
      <c r="CM62" s="23">
        <v>1649</v>
      </c>
      <c r="CN62" s="23">
        <v>1769</v>
      </c>
      <c r="CO62" s="23">
        <v>997</v>
      </c>
      <c r="CP62" s="23">
        <v>827</v>
      </c>
      <c r="CQ62" s="23">
        <v>1601</v>
      </c>
      <c r="CR62" s="23">
        <v>3260</v>
      </c>
      <c r="CS62" s="213">
        <v>94</v>
      </c>
      <c r="CT62" s="213">
        <v>78</v>
      </c>
      <c r="CU62" s="213"/>
      <c r="CV62" s="213">
        <v>11927</v>
      </c>
    </row>
    <row r="63" spans="1:100" ht="12.95" customHeight="1" x14ac:dyDescent="0.2">
      <c r="A63" s="41" t="s">
        <v>1090</v>
      </c>
      <c r="B63" s="6" t="s">
        <v>1255</v>
      </c>
      <c r="C63" s="22" t="s">
        <v>1909</v>
      </c>
      <c r="D63" s="291">
        <v>36869</v>
      </c>
      <c r="E63" s="8">
        <v>68224</v>
      </c>
      <c r="F63" s="23">
        <v>82785</v>
      </c>
      <c r="G63" s="163">
        <v>92515</v>
      </c>
      <c r="H63" s="23">
        <v>57592</v>
      </c>
      <c r="I63" s="23">
        <v>56623</v>
      </c>
      <c r="J63" s="23">
        <v>58591</v>
      </c>
      <c r="K63" s="23">
        <v>57878</v>
      </c>
      <c r="L63" s="23">
        <v>57902</v>
      </c>
      <c r="M63" s="23">
        <v>80011</v>
      </c>
      <c r="N63" s="70">
        <f t="shared" si="50"/>
        <v>146</v>
      </c>
      <c r="O63" s="82">
        <f t="shared" si="51"/>
        <v>80011</v>
      </c>
      <c r="P63" s="83">
        <f t="shared" si="52"/>
        <v>0</v>
      </c>
      <c r="Q63" s="119">
        <v>133360</v>
      </c>
      <c r="R63" s="119">
        <v>149399</v>
      </c>
      <c r="S63" s="70">
        <f t="shared" si="53"/>
        <v>121</v>
      </c>
      <c r="T63" s="82">
        <f t="shared" si="48"/>
        <v>149399</v>
      </c>
      <c r="U63" s="83">
        <f t="shared" si="49"/>
        <v>0</v>
      </c>
      <c r="V63" s="136">
        <v>159308</v>
      </c>
      <c r="W63" s="136">
        <v>163897</v>
      </c>
      <c r="X63" s="70">
        <f t="shared" si="47"/>
        <v>118</v>
      </c>
      <c r="Y63" s="82">
        <f t="shared" si="40"/>
        <v>163897</v>
      </c>
      <c r="Z63" s="83">
        <f t="shared" si="41"/>
        <v>0</v>
      </c>
      <c r="AA63" s="13">
        <v>11121</v>
      </c>
      <c r="AB63" s="8">
        <v>21481</v>
      </c>
      <c r="AC63" s="23">
        <v>28202</v>
      </c>
      <c r="AD63" s="23">
        <v>31776</v>
      </c>
      <c r="AE63" s="23">
        <v>23181</v>
      </c>
      <c r="AF63" s="23">
        <v>22071</v>
      </c>
      <c r="AG63" s="23">
        <v>22278</v>
      </c>
      <c r="AH63" s="23">
        <v>22874</v>
      </c>
      <c r="AI63" s="23">
        <v>19698</v>
      </c>
      <c r="AJ63" s="23">
        <v>24184</v>
      </c>
      <c r="AK63" s="224">
        <v>35970</v>
      </c>
      <c r="AL63" s="224">
        <v>35191</v>
      </c>
      <c r="AM63" s="224"/>
      <c r="AN63" s="224">
        <v>32987</v>
      </c>
      <c r="AO63" s="13">
        <v>10746</v>
      </c>
      <c r="AP63" s="8">
        <v>21164</v>
      </c>
      <c r="AQ63" s="23">
        <v>25151</v>
      </c>
      <c r="AR63" s="23">
        <v>27207</v>
      </c>
      <c r="AS63" s="23">
        <v>14291</v>
      </c>
      <c r="AT63" s="23">
        <v>14645</v>
      </c>
      <c r="AU63" s="150">
        <v>15516</v>
      </c>
      <c r="AV63" s="150">
        <v>16978</v>
      </c>
      <c r="AW63" s="150">
        <v>16840</v>
      </c>
      <c r="AX63" s="150">
        <v>22093</v>
      </c>
      <c r="AY63" s="224">
        <v>13740</v>
      </c>
      <c r="AZ63" s="224">
        <v>19559</v>
      </c>
      <c r="BA63" s="224"/>
      <c r="BB63" s="224">
        <v>24767</v>
      </c>
      <c r="BC63" s="13">
        <v>4815</v>
      </c>
      <c r="BD63" s="8">
        <v>5946</v>
      </c>
      <c r="BE63" s="23">
        <v>6774</v>
      </c>
      <c r="BF63" s="37">
        <v>7166</v>
      </c>
      <c r="BG63" s="37">
        <v>6224</v>
      </c>
      <c r="BH63" s="37">
        <v>4979</v>
      </c>
      <c r="BI63" s="37">
        <v>4764</v>
      </c>
      <c r="BJ63" s="37">
        <v>4034</v>
      </c>
      <c r="BK63" s="37">
        <v>3970</v>
      </c>
      <c r="BL63" s="129">
        <v>6353</v>
      </c>
      <c r="BM63" s="224">
        <v>10100</v>
      </c>
      <c r="BN63" s="335">
        <v>10914</v>
      </c>
      <c r="BO63" s="223"/>
      <c r="BP63" s="223">
        <v>11033</v>
      </c>
      <c r="BQ63" s="336">
        <v>11040</v>
      </c>
      <c r="BR63" s="224">
        <v>10023</v>
      </c>
      <c r="BS63" s="224"/>
      <c r="BT63" s="224">
        <v>7566</v>
      </c>
      <c r="BU63" s="13">
        <v>8565</v>
      </c>
      <c r="BV63" s="8">
        <v>15621</v>
      </c>
      <c r="BW63" s="23">
        <v>17596</v>
      </c>
      <c r="BX63" s="23">
        <v>21925</v>
      </c>
      <c r="BY63" s="23">
        <v>11430</v>
      </c>
      <c r="BZ63" s="23">
        <v>12120</v>
      </c>
      <c r="CA63" s="23">
        <v>12448</v>
      </c>
      <c r="CB63" s="23">
        <v>10744</v>
      </c>
      <c r="CC63" s="23">
        <v>13336</v>
      </c>
      <c r="CD63" s="23">
        <v>24056</v>
      </c>
      <c r="CE63" s="224">
        <v>62510</v>
      </c>
      <c r="CF63" s="224">
        <v>73712</v>
      </c>
      <c r="CG63" s="224"/>
      <c r="CH63" s="224">
        <v>86682</v>
      </c>
      <c r="CI63" s="8">
        <v>1622</v>
      </c>
      <c r="CJ63" s="8">
        <v>4012</v>
      </c>
      <c r="CK63" s="23">
        <v>5062</v>
      </c>
      <c r="CL63" s="23">
        <v>4441</v>
      </c>
      <c r="CM63" s="23">
        <v>2466</v>
      </c>
      <c r="CN63" s="23">
        <v>2808</v>
      </c>
      <c r="CO63" s="23">
        <v>3585</v>
      </c>
      <c r="CP63" s="23">
        <v>3248</v>
      </c>
      <c r="CQ63" s="23">
        <v>4058</v>
      </c>
      <c r="CR63" s="23">
        <v>3325</v>
      </c>
      <c r="CS63" s="213">
        <v>0</v>
      </c>
      <c r="CT63" s="213">
        <v>0</v>
      </c>
      <c r="CU63" s="213"/>
      <c r="CV63" s="213">
        <v>862</v>
      </c>
    </row>
    <row r="64" spans="1:100" ht="12.95" customHeight="1" x14ac:dyDescent="0.2">
      <c r="A64" s="41" t="s">
        <v>1089</v>
      </c>
      <c r="B64" s="6" t="s">
        <v>1005</v>
      </c>
      <c r="C64" s="22" t="s">
        <v>1909</v>
      </c>
      <c r="D64" s="291"/>
      <c r="E64" s="8">
        <v>34649</v>
      </c>
      <c r="F64" s="23">
        <v>47654</v>
      </c>
      <c r="G64" s="163">
        <v>52175</v>
      </c>
      <c r="H64" s="23">
        <v>63545</v>
      </c>
      <c r="I64" s="23">
        <v>76678</v>
      </c>
      <c r="J64" s="23">
        <v>65805</v>
      </c>
      <c r="K64" s="23">
        <v>90903</v>
      </c>
      <c r="L64" s="23">
        <v>95706</v>
      </c>
      <c r="M64" s="23">
        <v>91278</v>
      </c>
      <c r="N64" s="70">
        <f t="shared" si="50"/>
        <v>139</v>
      </c>
      <c r="O64" s="82">
        <f t="shared" si="51"/>
        <v>91278</v>
      </c>
      <c r="P64" s="83">
        <f t="shared" si="52"/>
        <v>0</v>
      </c>
      <c r="Q64" s="119">
        <v>110271</v>
      </c>
      <c r="R64" s="119">
        <v>110006</v>
      </c>
      <c r="S64" s="70">
        <f t="shared" si="53"/>
        <v>139</v>
      </c>
      <c r="T64" s="82">
        <f t="shared" si="48"/>
        <v>110006</v>
      </c>
      <c r="U64" s="83">
        <f t="shared" si="49"/>
        <v>0</v>
      </c>
      <c r="V64" s="136">
        <v>132531</v>
      </c>
      <c r="W64" s="136">
        <v>163033</v>
      </c>
      <c r="X64" s="70">
        <f t="shared" si="47"/>
        <v>119</v>
      </c>
      <c r="Y64" s="82">
        <f t="shared" si="40"/>
        <v>163033</v>
      </c>
      <c r="Z64" s="83">
        <f t="shared" si="41"/>
        <v>0</v>
      </c>
      <c r="AA64" s="13"/>
      <c r="AB64" s="8">
        <v>20296</v>
      </c>
      <c r="AC64" s="23">
        <v>32057</v>
      </c>
      <c r="AD64" s="23">
        <v>40860</v>
      </c>
      <c r="AE64" s="23">
        <v>47913</v>
      </c>
      <c r="AF64" s="23">
        <v>51328</v>
      </c>
      <c r="AG64" s="23">
        <v>45894</v>
      </c>
      <c r="AH64" s="23">
        <v>52141</v>
      </c>
      <c r="AI64" s="23">
        <v>52838</v>
      </c>
      <c r="AJ64" s="23">
        <v>53647</v>
      </c>
      <c r="AK64" s="224">
        <v>62580</v>
      </c>
      <c r="AL64" s="224">
        <v>65446</v>
      </c>
      <c r="AM64" s="224"/>
      <c r="AN64" s="224">
        <v>76528</v>
      </c>
      <c r="AO64" s="13"/>
      <c r="AP64" s="8">
        <v>8600</v>
      </c>
      <c r="AQ64" s="23">
        <v>7630</v>
      </c>
      <c r="AR64" s="23">
        <v>5479</v>
      </c>
      <c r="AS64" s="23">
        <v>7130</v>
      </c>
      <c r="AT64" s="23">
        <v>8252</v>
      </c>
      <c r="AU64" s="150">
        <v>4494</v>
      </c>
      <c r="AV64" s="150">
        <v>6044</v>
      </c>
      <c r="AW64" s="150">
        <v>6432</v>
      </c>
      <c r="AX64" s="150">
        <v>6636</v>
      </c>
      <c r="AY64" s="224">
        <v>6617</v>
      </c>
      <c r="AZ64" s="224">
        <v>8526</v>
      </c>
      <c r="BA64" s="224"/>
      <c r="BB64" s="224">
        <v>9330</v>
      </c>
      <c r="BC64" s="13"/>
      <c r="BD64" s="8">
        <v>1843</v>
      </c>
      <c r="BE64" s="23">
        <v>3131</v>
      </c>
      <c r="BF64" s="37">
        <v>4697</v>
      </c>
      <c r="BG64" s="37">
        <v>5101</v>
      </c>
      <c r="BH64" s="37">
        <v>2060</v>
      </c>
      <c r="BI64" s="37">
        <v>1281</v>
      </c>
      <c r="BJ64" s="37">
        <v>5238</v>
      </c>
      <c r="BK64" s="37">
        <v>5497</v>
      </c>
      <c r="BL64" s="129">
        <v>807</v>
      </c>
      <c r="BM64" s="224">
        <v>1330</v>
      </c>
      <c r="BN64" s="335">
        <v>5310</v>
      </c>
      <c r="BO64" s="223"/>
      <c r="BP64" s="223">
        <v>2545</v>
      </c>
      <c r="BQ64" s="336">
        <v>6081</v>
      </c>
      <c r="BR64" s="224">
        <v>4605</v>
      </c>
      <c r="BS64" s="224"/>
      <c r="BT64" s="224">
        <v>4721</v>
      </c>
      <c r="BU64" s="13"/>
      <c r="BV64" s="8">
        <v>3477</v>
      </c>
      <c r="BW64" s="23">
        <v>557</v>
      </c>
      <c r="BX64" s="23">
        <v>601</v>
      </c>
      <c r="BY64" s="23">
        <v>0</v>
      </c>
      <c r="BZ64" s="23">
        <v>8898</v>
      </c>
      <c r="CA64" s="23">
        <v>10859</v>
      </c>
      <c r="CB64" s="23">
        <v>27480</v>
      </c>
      <c r="CC64" s="23">
        <v>30939</v>
      </c>
      <c r="CD64" s="23">
        <v>26482</v>
      </c>
      <c r="CE64" s="224">
        <v>33449</v>
      </c>
      <c r="CF64" s="224">
        <v>26035</v>
      </c>
      <c r="CG64" s="224"/>
      <c r="CH64" s="224">
        <v>69238</v>
      </c>
      <c r="CI64" s="8"/>
      <c r="CJ64" s="8">
        <v>433</v>
      </c>
      <c r="CK64" s="23">
        <v>4279</v>
      </c>
      <c r="CL64" s="23">
        <v>538</v>
      </c>
      <c r="CM64" s="23">
        <v>3401</v>
      </c>
      <c r="CN64" s="23">
        <v>6140</v>
      </c>
      <c r="CO64" s="23">
        <v>3277</v>
      </c>
      <c r="CP64" s="23">
        <v>0</v>
      </c>
      <c r="CQ64" s="23">
        <v>0</v>
      </c>
      <c r="CR64" s="23">
        <v>3706</v>
      </c>
      <c r="CS64" s="213">
        <v>214</v>
      </c>
      <c r="CT64" s="213">
        <v>84</v>
      </c>
      <c r="CU64" s="213"/>
      <c r="CV64" s="213">
        <v>671</v>
      </c>
    </row>
    <row r="65" spans="1:100" ht="12.95" customHeight="1" x14ac:dyDescent="0.2">
      <c r="A65" s="41" t="s">
        <v>1083</v>
      </c>
      <c r="B65" s="6" t="s">
        <v>1247</v>
      </c>
      <c r="C65" s="22" t="s">
        <v>1909</v>
      </c>
      <c r="D65" s="291">
        <v>72190</v>
      </c>
      <c r="E65" s="8">
        <v>89785</v>
      </c>
      <c r="F65" s="23">
        <v>102998</v>
      </c>
      <c r="G65" s="163">
        <v>117709</v>
      </c>
      <c r="H65" s="23">
        <v>132784</v>
      </c>
      <c r="I65" s="23">
        <v>138959</v>
      </c>
      <c r="J65" s="23">
        <v>114397</v>
      </c>
      <c r="K65" s="23">
        <v>137107</v>
      </c>
      <c r="L65" s="23">
        <v>153242</v>
      </c>
      <c r="M65" s="23">
        <v>155139</v>
      </c>
      <c r="N65" s="70">
        <f t="shared" si="50"/>
        <v>106</v>
      </c>
      <c r="O65" s="82">
        <f t="shared" si="51"/>
        <v>155139</v>
      </c>
      <c r="P65" s="83">
        <f t="shared" si="52"/>
        <v>0</v>
      </c>
      <c r="Q65" s="119">
        <v>165513</v>
      </c>
      <c r="R65" s="119">
        <v>171703</v>
      </c>
      <c r="S65" s="70">
        <f t="shared" si="53"/>
        <v>110</v>
      </c>
      <c r="T65" s="82">
        <f t="shared" si="48"/>
        <v>171703</v>
      </c>
      <c r="U65" s="83">
        <f t="shared" si="49"/>
        <v>0</v>
      </c>
      <c r="V65" s="136">
        <v>157825</v>
      </c>
      <c r="W65" s="136">
        <v>152658</v>
      </c>
      <c r="X65" s="70">
        <f t="shared" si="47"/>
        <v>121</v>
      </c>
      <c r="Y65" s="82">
        <f t="shared" si="40"/>
        <v>152658</v>
      </c>
      <c r="Z65" s="83">
        <f t="shared" si="41"/>
        <v>0</v>
      </c>
      <c r="AA65" s="13">
        <v>33304</v>
      </c>
      <c r="AB65" s="8">
        <v>52080</v>
      </c>
      <c r="AC65" s="23">
        <v>64824</v>
      </c>
      <c r="AD65" s="23">
        <v>82118</v>
      </c>
      <c r="AE65" s="23">
        <v>92331</v>
      </c>
      <c r="AF65" s="23">
        <v>94628</v>
      </c>
      <c r="AG65" s="23">
        <v>84052</v>
      </c>
      <c r="AH65" s="23">
        <v>98473</v>
      </c>
      <c r="AI65" s="23">
        <v>109152</v>
      </c>
      <c r="AJ65" s="23">
        <v>109269</v>
      </c>
      <c r="AK65" s="224">
        <v>106872</v>
      </c>
      <c r="AL65" s="224">
        <v>111007</v>
      </c>
      <c r="AM65" s="224"/>
      <c r="AN65" s="224">
        <v>84166</v>
      </c>
      <c r="AO65" s="13">
        <v>2220</v>
      </c>
      <c r="AP65" s="8">
        <v>2371</v>
      </c>
      <c r="AQ65" s="23">
        <v>5812</v>
      </c>
      <c r="AR65" s="23">
        <v>7374</v>
      </c>
      <c r="AS65" s="23">
        <v>7356</v>
      </c>
      <c r="AT65" s="23">
        <v>6651</v>
      </c>
      <c r="AU65" s="150">
        <v>5234</v>
      </c>
      <c r="AV65" s="150">
        <v>6718</v>
      </c>
      <c r="AW65" s="150">
        <v>8309</v>
      </c>
      <c r="AX65" s="150">
        <v>6957</v>
      </c>
      <c r="AY65" s="224">
        <v>5636</v>
      </c>
      <c r="AZ65" s="224">
        <v>5101</v>
      </c>
      <c r="BA65" s="224"/>
      <c r="BB65" s="224">
        <v>4063</v>
      </c>
      <c r="BC65" s="13">
        <v>7462</v>
      </c>
      <c r="BD65" s="8">
        <v>10340</v>
      </c>
      <c r="BE65" s="23">
        <v>13555</v>
      </c>
      <c r="BF65" s="37">
        <v>14454</v>
      </c>
      <c r="BG65" s="37">
        <v>13541</v>
      </c>
      <c r="BH65" s="37">
        <v>7019</v>
      </c>
      <c r="BI65" s="37">
        <v>3591</v>
      </c>
      <c r="BJ65" s="37">
        <v>1587</v>
      </c>
      <c r="BK65" s="37">
        <v>1084</v>
      </c>
      <c r="BL65" s="129">
        <v>1309</v>
      </c>
      <c r="BM65" s="224">
        <v>3418</v>
      </c>
      <c r="BN65" s="335">
        <v>3450</v>
      </c>
      <c r="BO65" s="223"/>
      <c r="BP65" s="223">
        <v>5290</v>
      </c>
      <c r="BQ65" s="336">
        <v>6461</v>
      </c>
      <c r="BR65" s="224">
        <v>5686</v>
      </c>
      <c r="BS65" s="224"/>
      <c r="BT65" s="224">
        <v>12029</v>
      </c>
      <c r="BU65" s="13">
        <v>22137</v>
      </c>
      <c r="BV65" s="8">
        <v>17703</v>
      </c>
      <c r="BW65" s="23">
        <v>14368</v>
      </c>
      <c r="BX65" s="23">
        <v>11325</v>
      </c>
      <c r="BY65" s="23">
        <v>15799</v>
      </c>
      <c r="BZ65" s="23">
        <v>16727</v>
      </c>
      <c r="CA65" s="23">
        <v>9768</v>
      </c>
      <c r="CB65" s="23">
        <v>11002</v>
      </c>
      <c r="CC65" s="23">
        <v>19455</v>
      </c>
      <c r="CD65" s="23">
        <v>19366</v>
      </c>
      <c r="CE65" s="224">
        <v>30133</v>
      </c>
      <c r="CF65" s="224">
        <v>32222</v>
      </c>
      <c r="CG65" s="224"/>
      <c r="CH65" s="224">
        <v>36030</v>
      </c>
      <c r="CI65" s="8">
        <v>7067</v>
      </c>
      <c r="CJ65" s="8">
        <v>7291</v>
      </c>
      <c r="CK65" s="23">
        <v>4439</v>
      </c>
      <c r="CL65" s="23">
        <v>2438</v>
      </c>
      <c r="CM65" s="23">
        <v>3757</v>
      </c>
      <c r="CN65" s="23">
        <v>13934</v>
      </c>
      <c r="CO65" s="23">
        <v>11752</v>
      </c>
      <c r="CP65" s="23">
        <v>19327</v>
      </c>
      <c r="CQ65" s="23">
        <v>15242</v>
      </c>
      <c r="CR65" s="23">
        <v>18238</v>
      </c>
      <c r="CS65" s="224">
        <v>12993</v>
      </c>
      <c r="CT65" s="224">
        <v>14237</v>
      </c>
      <c r="CU65" s="224"/>
      <c r="CV65" s="224">
        <v>11080</v>
      </c>
    </row>
    <row r="66" spans="1:100" ht="12.95" customHeight="1" x14ac:dyDescent="0.2">
      <c r="A66" s="41" t="s">
        <v>1094</v>
      </c>
      <c r="B66" s="6" t="s">
        <v>1402</v>
      </c>
      <c r="C66" s="22" t="s">
        <v>1909</v>
      </c>
      <c r="D66" s="291">
        <v>44957</v>
      </c>
      <c r="E66" s="8">
        <v>48902</v>
      </c>
      <c r="F66" s="23">
        <v>59707</v>
      </c>
      <c r="G66" s="163">
        <v>63455</v>
      </c>
      <c r="H66" s="23">
        <v>60962</v>
      </c>
      <c r="I66" s="23">
        <v>80731</v>
      </c>
      <c r="J66" s="23">
        <v>75662</v>
      </c>
      <c r="K66" s="23">
        <v>73542</v>
      </c>
      <c r="L66" s="23">
        <v>84490</v>
      </c>
      <c r="M66" s="23">
        <v>99262</v>
      </c>
      <c r="N66" s="70">
        <f t="shared" si="50"/>
        <v>134</v>
      </c>
      <c r="O66" s="82">
        <f t="shared" si="51"/>
        <v>99262</v>
      </c>
      <c r="P66" s="83">
        <f t="shared" si="52"/>
        <v>0</v>
      </c>
      <c r="Q66" s="119">
        <v>119811</v>
      </c>
      <c r="R66" s="119">
        <v>113709</v>
      </c>
      <c r="S66" s="70">
        <f t="shared" si="53"/>
        <v>136</v>
      </c>
      <c r="T66" s="82">
        <f t="shared" si="48"/>
        <v>113709</v>
      </c>
      <c r="U66" s="83">
        <f t="shared" si="49"/>
        <v>0</v>
      </c>
      <c r="V66" s="136">
        <v>140597</v>
      </c>
      <c r="W66" s="136">
        <v>150628</v>
      </c>
      <c r="X66" s="70">
        <f t="shared" si="47"/>
        <v>123</v>
      </c>
      <c r="Y66" s="82">
        <f t="shared" si="40"/>
        <v>150628</v>
      </c>
      <c r="Z66" s="83">
        <f t="shared" si="41"/>
        <v>0</v>
      </c>
      <c r="AA66" s="13">
        <v>21881</v>
      </c>
      <c r="AB66" s="8">
        <v>21365</v>
      </c>
      <c r="AC66" s="23">
        <v>31455</v>
      </c>
      <c r="AD66" s="23">
        <v>32556</v>
      </c>
      <c r="AE66" s="23">
        <v>34468</v>
      </c>
      <c r="AF66" s="23">
        <v>37262</v>
      </c>
      <c r="AG66" s="23">
        <v>38559</v>
      </c>
      <c r="AH66" s="23">
        <v>40116</v>
      </c>
      <c r="AI66" s="23">
        <v>43162</v>
      </c>
      <c r="AJ66" s="23">
        <v>40020</v>
      </c>
      <c r="AK66" s="224">
        <v>52920</v>
      </c>
      <c r="AL66" s="224">
        <v>59580</v>
      </c>
      <c r="AM66" s="224"/>
      <c r="AN66" s="224">
        <v>58458</v>
      </c>
      <c r="AO66" s="13">
        <v>12224</v>
      </c>
      <c r="AP66" s="8">
        <v>13521</v>
      </c>
      <c r="AQ66" s="23">
        <v>10522</v>
      </c>
      <c r="AR66" s="23">
        <v>9570</v>
      </c>
      <c r="AS66" s="23">
        <v>10192</v>
      </c>
      <c r="AT66" s="23">
        <v>8241</v>
      </c>
      <c r="AU66" s="150">
        <v>7641</v>
      </c>
      <c r="AV66" s="150">
        <v>7466</v>
      </c>
      <c r="AW66" s="150">
        <v>9160</v>
      </c>
      <c r="AX66" s="150">
        <v>20453</v>
      </c>
      <c r="AY66" s="224">
        <v>33168</v>
      </c>
      <c r="AZ66" s="224">
        <v>26747</v>
      </c>
      <c r="BA66" s="224"/>
      <c r="BB66" s="224">
        <v>32478</v>
      </c>
      <c r="BC66" s="13">
        <v>1595</v>
      </c>
      <c r="BD66" s="8">
        <v>1689</v>
      </c>
      <c r="BE66" s="23">
        <v>3784</v>
      </c>
      <c r="BF66" s="37">
        <v>4980</v>
      </c>
      <c r="BG66" s="37">
        <v>5297</v>
      </c>
      <c r="BH66" s="37">
        <v>3290</v>
      </c>
      <c r="BI66" s="37">
        <v>4425</v>
      </c>
      <c r="BJ66" s="37">
        <v>3125</v>
      </c>
      <c r="BK66" s="37">
        <v>4136</v>
      </c>
      <c r="BL66" s="129">
        <v>5730</v>
      </c>
      <c r="BM66" s="224">
        <v>6364</v>
      </c>
      <c r="BN66" s="335">
        <v>6957</v>
      </c>
      <c r="BO66" s="223"/>
      <c r="BP66" s="223">
        <v>9604</v>
      </c>
      <c r="BQ66" s="336">
        <v>6473</v>
      </c>
      <c r="BR66" s="224">
        <v>6775</v>
      </c>
      <c r="BS66" s="224"/>
      <c r="BT66" s="224">
        <v>7449</v>
      </c>
      <c r="BU66" s="13">
        <v>6484</v>
      </c>
      <c r="BV66" s="8">
        <v>7837</v>
      </c>
      <c r="BW66" s="23">
        <v>7626</v>
      </c>
      <c r="BX66" s="23">
        <v>9411</v>
      </c>
      <c r="BY66" s="23">
        <v>6119</v>
      </c>
      <c r="BZ66" s="23">
        <v>26056</v>
      </c>
      <c r="CA66" s="23">
        <v>22825</v>
      </c>
      <c r="CB66" s="23">
        <v>18146</v>
      </c>
      <c r="CC66" s="23">
        <v>23288</v>
      </c>
      <c r="CD66" s="23">
        <v>26097</v>
      </c>
      <c r="CE66" s="224">
        <v>20886</v>
      </c>
      <c r="CF66" s="224">
        <v>13650</v>
      </c>
      <c r="CG66" s="224"/>
      <c r="CH66" s="224">
        <v>38995</v>
      </c>
      <c r="CI66" s="8">
        <v>2773</v>
      </c>
      <c r="CJ66" s="8">
        <v>4490</v>
      </c>
      <c r="CK66" s="23">
        <v>6320</v>
      </c>
      <c r="CL66" s="23">
        <v>6938</v>
      </c>
      <c r="CM66" s="23">
        <v>4886</v>
      </c>
      <c r="CN66" s="23">
        <v>5882</v>
      </c>
      <c r="CO66" s="23">
        <v>2212</v>
      </c>
      <c r="CP66" s="23">
        <v>4689</v>
      </c>
      <c r="CQ66" s="23">
        <v>4744</v>
      </c>
      <c r="CR66" s="23">
        <v>6962</v>
      </c>
      <c r="CS66" s="213">
        <v>0</v>
      </c>
      <c r="CT66" s="213">
        <v>0</v>
      </c>
      <c r="CU66" s="213"/>
      <c r="CV66" s="213">
        <v>3644</v>
      </c>
    </row>
    <row r="67" spans="1:100" s="12" customFormat="1" ht="12.95" customHeight="1" x14ac:dyDescent="0.2">
      <c r="A67" s="41" t="s">
        <v>1092</v>
      </c>
      <c r="B67" s="6" t="s">
        <v>1259</v>
      </c>
      <c r="C67" s="22" t="s">
        <v>1909</v>
      </c>
      <c r="D67" s="291">
        <v>29424</v>
      </c>
      <c r="E67" s="8">
        <v>41840</v>
      </c>
      <c r="F67" s="23">
        <v>48169</v>
      </c>
      <c r="G67" s="163">
        <v>52367</v>
      </c>
      <c r="H67" s="23">
        <v>60872</v>
      </c>
      <c r="I67" s="23">
        <v>63102</v>
      </c>
      <c r="J67" s="23">
        <v>66564</v>
      </c>
      <c r="K67" s="23">
        <v>69772</v>
      </c>
      <c r="L67" s="23">
        <v>74254</v>
      </c>
      <c r="M67" s="23">
        <v>78745</v>
      </c>
      <c r="N67" s="70">
        <f t="shared" si="50"/>
        <v>148</v>
      </c>
      <c r="O67" s="82">
        <f t="shared" si="51"/>
        <v>78745</v>
      </c>
      <c r="P67" s="83">
        <f t="shared" si="52"/>
        <v>0</v>
      </c>
      <c r="Q67" s="119">
        <v>97903</v>
      </c>
      <c r="R67" s="119">
        <v>110235</v>
      </c>
      <c r="S67" s="70">
        <f t="shared" si="53"/>
        <v>138</v>
      </c>
      <c r="T67" s="82">
        <f t="shared" si="48"/>
        <v>110235</v>
      </c>
      <c r="U67" s="83">
        <f t="shared" si="49"/>
        <v>0</v>
      </c>
      <c r="V67" s="136">
        <v>138536</v>
      </c>
      <c r="W67" s="136">
        <v>144679</v>
      </c>
      <c r="X67" s="70">
        <f t="shared" si="47"/>
        <v>125</v>
      </c>
      <c r="Y67" s="82">
        <f t="shared" si="40"/>
        <v>144679</v>
      </c>
      <c r="Z67" s="83">
        <f t="shared" si="41"/>
        <v>0</v>
      </c>
      <c r="AA67" s="13">
        <v>21356</v>
      </c>
      <c r="AB67" s="8">
        <v>35144</v>
      </c>
      <c r="AC67" s="23">
        <v>39739</v>
      </c>
      <c r="AD67" s="23">
        <v>43706</v>
      </c>
      <c r="AE67" s="23">
        <v>51157</v>
      </c>
      <c r="AF67" s="23">
        <v>54735</v>
      </c>
      <c r="AG67" s="23">
        <v>53880</v>
      </c>
      <c r="AH67" s="23">
        <v>54301</v>
      </c>
      <c r="AI67" s="23">
        <v>54959</v>
      </c>
      <c r="AJ67" s="23">
        <v>56270</v>
      </c>
      <c r="AK67" s="224">
        <v>69395</v>
      </c>
      <c r="AL67" s="224">
        <v>78730</v>
      </c>
      <c r="AM67" s="224"/>
      <c r="AN67" s="224">
        <v>74266</v>
      </c>
      <c r="AO67" s="13">
        <v>2482</v>
      </c>
      <c r="AP67" s="8">
        <v>1860</v>
      </c>
      <c r="AQ67" s="23">
        <v>2696</v>
      </c>
      <c r="AR67" s="23">
        <v>3272</v>
      </c>
      <c r="AS67" s="23">
        <v>1909</v>
      </c>
      <c r="AT67" s="23">
        <v>1157</v>
      </c>
      <c r="AU67" s="150">
        <v>1468</v>
      </c>
      <c r="AV67" s="150">
        <v>967</v>
      </c>
      <c r="AW67" s="150">
        <v>465</v>
      </c>
      <c r="AX67" s="150">
        <v>604</v>
      </c>
      <c r="AY67" s="224">
        <v>1075</v>
      </c>
      <c r="AZ67" s="224">
        <v>2653</v>
      </c>
      <c r="BA67" s="224"/>
      <c r="BB67" s="224">
        <v>8291</v>
      </c>
      <c r="BC67" s="13">
        <v>4147</v>
      </c>
      <c r="BD67" s="8">
        <v>2858</v>
      </c>
      <c r="BE67" s="23">
        <v>1600</v>
      </c>
      <c r="BF67" s="37">
        <v>1426</v>
      </c>
      <c r="BG67" s="37">
        <v>2265</v>
      </c>
      <c r="BH67" s="37">
        <v>1581</v>
      </c>
      <c r="BI67" s="37">
        <v>1468</v>
      </c>
      <c r="BJ67" s="37">
        <v>2260</v>
      </c>
      <c r="BK67" s="37">
        <v>2470</v>
      </c>
      <c r="BL67" s="129">
        <v>4475</v>
      </c>
      <c r="BM67" s="224">
        <v>5913</v>
      </c>
      <c r="BN67" s="335">
        <v>5241</v>
      </c>
      <c r="BO67" s="223"/>
      <c r="BP67" s="223">
        <v>10930</v>
      </c>
      <c r="BQ67" s="336">
        <v>8427</v>
      </c>
      <c r="BR67" s="224">
        <v>9605</v>
      </c>
      <c r="BS67" s="224"/>
      <c r="BT67" s="224">
        <v>13692</v>
      </c>
      <c r="BU67" s="13">
        <v>0</v>
      </c>
      <c r="BV67" s="8">
        <v>0</v>
      </c>
      <c r="BW67" s="23">
        <v>0</v>
      </c>
      <c r="BX67" s="23">
        <v>0</v>
      </c>
      <c r="BY67" s="23">
        <v>0</v>
      </c>
      <c r="BZ67" s="23">
        <v>7</v>
      </c>
      <c r="CA67" s="23">
        <v>4070</v>
      </c>
      <c r="CB67" s="23">
        <v>7288</v>
      </c>
      <c r="CC67" s="23">
        <v>9026</v>
      </c>
      <c r="CD67" s="23">
        <v>8930</v>
      </c>
      <c r="CE67" s="224">
        <v>13093</v>
      </c>
      <c r="CF67" s="224">
        <v>14006</v>
      </c>
      <c r="CG67" s="224"/>
      <c r="CH67" s="224">
        <v>33792</v>
      </c>
      <c r="CI67" s="8">
        <v>1439</v>
      </c>
      <c r="CJ67" s="8">
        <v>1978</v>
      </c>
      <c r="CK67" s="23">
        <v>4134</v>
      </c>
      <c r="CL67" s="23">
        <v>3963</v>
      </c>
      <c r="CM67" s="23">
        <v>5541</v>
      </c>
      <c r="CN67" s="23">
        <v>5622</v>
      </c>
      <c r="CO67" s="23">
        <v>5678</v>
      </c>
      <c r="CP67" s="23">
        <v>4956</v>
      </c>
      <c r="CQ67" s="23">
        <v>7334</v>
      </c>
      <c r="CR67" s="23">
        <v>8466</v>
      </c>
      <c r="CS67" s="213">
        <v>0</v>
      </c>
      <c r="CT67" s="233">
        <v>0</v>
      </c>
      <c r="CU67" s="233"/>
      <c r="CV67" s="233">
        <v>3708</v>
      </c>
    </row>
    <row r="68" spans="1:100" ht="12.95" customHeight="1" x14ac:dyDescent="0.2">
      <c r="A68" s="41" t="s">
        <v>1101</v>
      </c>
      <c r="B68" s="6" t="s">
        <v>1262</v>
      </c>
      <c r="C68" s="22" t="s">
        <v>1909</v>
      </c>
      <c r="D68" s="291"/>
      <c r="E68" s="8">
        <v>36600</v>
      </c>
      <c r="F68" s="23">
        <v>44564</v>
      </c>
      <c r="G68" s="163">
        <v>45653</v>
      </c>
      <c r="H68" s="23">
        <v>45415</v>
      </c>
      <c r="I68" s="23">
        <v>50262</v>
      </c>
      <c r="J68" s="23">
        <v>52690</v>
      </c>
      <c r="K68" s="23">
        <v>51387</v>
      </c>
      <c r="L68" s="23">
        <v>77709</v>
      </c>
      <c r="M68" s="23">
        <v>60557</v>
      </c>
      <c r="N68" s="70">
        <f t="shared" si="50"/>
        <v>167</v>
      </c>
      <c r="O68" s="82">
        <f t="shared" si="51"/>
        <v>60557</v>
      </c>
      <c r="P68" s="83">
        <f t="shared" si="52"/>
        <v>0</v>
      </c>
      <c r="Q68" s="119">
        <v>81015</v>
      </c>
      <c r="R68" s="119">
        <v>92725</v>
      </c>
      <c r="S68" s="70">
        <f t="shared" si="53"/>
        <v>151</v>
      </c>
      <c r="T68" s="82">
        <f t="shared" si="48"/>
        <v>92725</v>
      </c>
      <c r="U68" s="83">
        <f t="shared" si="49"/>
        <v>0</v>
      </c>
      <c r="V68" s="136">
        <v>123915</v>
      </c>
      <c r="W68" s="136">
        <v>139596</v>
      </c>
      <c r="X68" s="70">
        <f t="shared" si="47"/>
        <v>129</v>
      </c>
      <c r="Y68" s="82">
        <f t="shared" si="40"/>
        <v>139596</v>
      </c>
      <c r="Z68" s="83">
        <f t="shared" si="41"/>
        <v>0</v>
      </c>
      <c r="AA68" s="13"/>
      <c r="AB68" s="8">
        <v>12090</v>
      </c>
      <c r="AC68" s="23">
        <v>18967</v>
      </c>
      <c r="AD68" s="23">
        <v>22218</v>
      </c>
      <c r="AE68" s="23">
        <v>25845</v>
      </c>
      <c r="AF68" s="23">
        <v>25204</v>
      </c>
      <c r="AG68" s="23">
        <v>24968</v>
      </c>
      <c r="AH68" s="23">
        <v>24569</v>
      </c>
      <c r="AI68" s="23">
        <v>26257</v>
      </c>
      <c r="AJ68" s="23">
        <v>24038</v>
      </c>
      <c r="AK68" s="224">
        <v>27073</v>
      </c>
      <c r="AL68" s="224">
        <v>28210</v>
      </c>
      <c r="AM68" s="224"/>
      <c r="AN68" s="224">
        <v>50122</v>
      </c>
      <c r="AO68" s="13"/>
      <c r="AP68" s="8">
        <v>5666</v>
      </c>
      <c r="AQ68" s="23">
        <v>7341</v>
      </c>
      <c r="AR68" s="23">
        <v>5641</v>
      </c>
      <c r="AS68" s="23">
        <v>2704</v>
      </c>
      <c r="AT68" s="23">
        <v>4564</v>
      </c>
      <c r="AU68" s="150">
        <v>5391</v>
      </c>
      <c r="AV68" s="150">
        <v>4425</v>
      </c>
      <c r="AW68" s="150">
        <v>22584</v>
      </c>
      <c r="AX68" s="150">
        <v>3808</v>
      </c>
      <c r="AY68" s="224">
        <v>7201</v>
      </c>
      <c r="AZ68" s="224">
        <v>10352</v>
      </c>
      <c r="BA68" s="224"/>
      <c r="BB68" s="224">
        <v>9953</v>
      </c>
      <c r="BC68" s="13"/>
      <c r="BD68" s="8">
        <v>784</v>
      </c>
      <c r="BE68" s="23">
        <v>988</v>
      </c>
      <c r="BF68" s="37">
        <v>2392</v>
      </c>
      <c r="BG68" s="37">
        <v>1196</v>
      </c>
      <c r="BH68" s="37">
        <v>666</v>
      </c>
      <c r="BI68" s="37">
        <v>317</v>
      </c>
      <c r="BJ68" s="37">
        <v>957</v>
      </c>
      <c r="BK68" s="37">
        <v>677</v>
      </c>
      <c r="BL68" s="129">
        <v>757</v>
      </c>
      <c r="BM68" s="213">
        <v>504</v>
      </c>
      <c r="BN68" s="342">
        <v>716</v>
      </c>
      <c r="BO68" s="233"/>
      <c r="BP68" s="233">
        <v>280</v>
      </c>
      <c r="BQ68" s="336">
        <v>6768</v>
      </c>
      <c r="BR68" s="224">
        <v>5655</v>
      </c>
      <c r="BS68" s="224"/>
      <c r="BT68" s="224">
        <v>10183</v>
      </c>
      <c r="BU68" s="13"/>
      <c r="BV68" s="8">
        <v>14659</v>
      </c>
      <c r="BW68" s="23">
        <v>14596</v>
      </c>
      <c r="BX68" s="23">
        <v>14079</v>
      </c>
      <c r="BY68" s="23">
        <v>12906</v>
      </c>
      <c r="BZ68" s="23">
        <v>17087</v>
      </c>
      <c r="CA68" s="23">
        <v>18429</v>
      </c>
      <c r="CB68" s="23">
        <v>18703</v>
      </c>
      <c r="CC68" s="23">
        <v>24721</v>
      </c>
      <c r="CD68" s="23">
        <v>27975</v>
      </c>
      <c r="CE68" s="224">
        <v>39464</v>
      </c>
      <c r="CF68" s="224">
        <v>47792</v>
      </c>
      <c r="CG68" s="224"/>
      <c r="CH68" s="224">
        <v>68931</v>
      </c>
      <c r="CI68" s="8"/>
      <c r="CJ68" s="8">
        <v>3401</v>
      </c>
      <c r="CK68" s="23">
        <v>2672</v>
      </c>
      <c r="CL68" s="23">
        <v>1323</v>
      </c>
      <c r="CM68" s="23">
        <v>2764</v>
      </c>
      <c r="CN68" s="23">
        <v>2741</v>
      </c>
      <c r="CO68" s="23">
        <v>3585</v>
      </c>
      <c r="CP68" s="23">
        <v>2733</v>
      </c>
      <c r="CQ68" s="23">
        <v>3470</v>
      </c>
      <c r="CR68" s="23">
        <v>3979</v>
      </c>
      <c r="CS68" s="213">
        <v>5</v>
      </c>
      <c r="CT68" s="213">
        <v>0</v>
      </c>
      <c r="CU68" s="213"/>
      <c r="CV68" s="213">
        <v>127</v>
      </c>
    </row>
    <row r="69" spans="1:100" ht="12.95" customHeight="1" x14ac:dyDescent="0.2">
      <c r="A69" s="41" t="s">
        <v>1085</v>
      </c>
      <c r="B69" s="133" t="s">
        <v>1775</v>
      </c>
      <c r="C69" s="22" t="s">
        <v>1909</v>
      </c>
      <c r="D69" s="291">
        <v>66773</v>
      </c>
      <c r="E69" s="8">
        <v>92612</v>
      </c>
      <c r="F69" s="23">
        <v>108775</v>
      </c>
      <c r="G69" s="163">
        <v>124103</v>
      </c>
      <c r="H69" s="23">
        <v>125705</v>
      </c>
      <c r="I69" s="23">
        <v>132203</v>
      </c>
      <c r="J69" s="23">
        <v>126522</v>
      </c>
      <c r="K69" s="23">
        <v>140629</v>
      </c>
      <c r="L69" s="23">
        <v>146984</v>
      </c>
      <c r="M69" s="23">
        <v>143654</v>
      </c>
      <c r="N69" s="70">
        <f t="shared" si="50"/>
        <v>114</v>
      </c>
      <c r="O69" s="82">
        <f t="shared" si="51"/>
        <v>143654</v>
      </c>
      <c r="P69" s="83">
        <f t="shared" si="52"/>
        <v>0</v>
      </c>
      <c r="Q69" s="119">
        <v>145115</v>
      </c>
      <c r="R69" s="119">
        <v>163335</v>
      </c>
      <c r="S69" s="70">
        <f t="shared" si="53"/>
        <v>117</v>
      </c>
      <c r="T69" s="82">
        <f t="shared" si="48"/>
        <v>163335</v>
      </c>
      <c r="U69" s="83">
        <f t="shared" si="49"/>
        <v>0</v>
      </c>
      <c r="V69" s="136">
        <v>142487</v>
      </c>
      <c r="W69" s="136">
        <v>135899</v>
      </c>
      <c r="X69" s="70">
        <f t="shared" si="47"/>
        <v>130</v>
      </c>
      <c r="Y69" s="82">
        <f t="shared" si="40"/>
        <v>135899</v>
      </c>
      <c r="Z69" s="83">
        <f t="shared" si="41"/>
        <v>0</v>
      </c>
      <c r="AA69" s="13">
        <v>15415</v>
      </c>
      <c r="AB69" s="8">
        <v>31515</v>
      </c>
      <c r="AC69" s="23">
        <v>42432</v>
      </c>
      <c r="AD69" s="23">
        <v>45374</v>
      </c>
      <c r="AE69" s="23">
        <v>49565</v>
      </c>
      <c r="AF69" s="23">
        <v>51319</v>
      </c>
      <c r="AG69" s="23">
        <v>45540</v>
      </c>
      <c r="AH69" s="23">
        <v>54949</v>
      </c>
      <c r="AI69" s="23">
        <v>54748</v>
      </c>
      <c r="AJ69" s="23">
        <v>52911</v>
      </c>
      <c r="AK69" s="224">
        <v>53971</v>
      </c>
      <c r="AL69" s="224">
        <v>59559</v>
      </c>
      <c r="AM69" s="224"/>
      <c r="AN69" s="224">
        <v>48352</v>
      </c>
      <c r="AO69" s="13">
        <v>23006</v>
      </c>
      <c r="AP69" s="8">
        <v>221</v>
      </c>
      <c r="AQ69" s="23">
        <v>1350</v>
      </c>
      <c r="AR69" s="23">
        <v>1032</v>
      </c>
      <c r="AS69" s="23">
        <v>2394</v>
      </c>
      <c r="AT69" s="23">
        <v>3094</v>
      </c>
      <c r="AU69" s="150">
        <v>1714</v>
      </c>
      <c r="AV69" s="150">
        <v>2236</v>
      </c>
      <c r="AW69" s="150">
        <v>2719</v>
      </c>
      <c r="AX69" s="150">
        <v>35486</v>
      </c>
      <c r="AY69" s="224">
        <v>33586</v>
      </c>
      <c r="AZ69" s="224">
        <v>31402</v>
      </c>
      <c r="BA69" s="224"/>
      <c r="BB69" s="224">
        <v>31207</v>
      </c>
      <c r="BC69" s="13">
        <v>6807</v>
      </c>
      <c r="BD69" s="8">
        <v>3917</v>
      </c>
      <c r="BE69" s="23">
        <v>4178</v>
      </c>
      <c r="BF69" s="37">
        <v>3849</v>
      </c>
      <c r="BG69" s="37">
        <v>3833</v>
      </c>
      <c r="BH69" s="37">
        <v>4969</v>
      </c>
      <c r="BI69" s="37">
        <v>4697</v>
      </c>
      <c r="BJ69" s="37">
        <v>4536</v>
      </c>
      <c r="BK69" s="37">
        <v>3841</v>
      </c>
      <c r="BL69" s="129">
        <v>4629</v>
      </c>
      <c r="BM69" s="224">
        <v>4177</v>
      </c>
      <c r="BN69" s="335">
        <v>4019</v>
      </c>
      <c r="BO69" s="223"/>
      <c r="BP69" s="223">
        <v>6165</v>
      </c>
      <c r="BQ69" s="336">
        <v>1234</v>
      </c>
      <c r="BR69" s="213">
        <v>750</v>
      </c>
      <c r="BS69" s="213"/>
      <c r="BT69" s="213">
        <v>1434</v>
      </c>
      <c r="BU69" s="13">
        <v>16896</v>
      </c>
      <c r="BV69" s="8">
        <v>52734</v>
      </c>
      <c r="BW69" s="23">
        <v>56756</v>
      </c>
      <c r="BX69" s="23">
        <v>69112</v>
      </c>
      <c r="BY69" s="23">
        <v>65179</v>
      </c>
      <c r="BZ69" s="23">
        <v>67934</v>
      </c>
      <c r="CA69" s="23">
        <v>69346</v>
      </c>
      <c r="CB69" s="23">
        <v>76470</v>
      </c>
      <c r="CC69" s="23">
        <v>81243</v>
      </c>
      <c r="CD69" s="23">
        <v>47329</v>
      </c>
      <c r="CE69" s="224">
        <v>49245</v>
      </c>
      <c r="CF69" s="224">
        <v>64095</v>
      </c>
      <c r="CG69" s="224"/>
      <c r="CH69" s="224">
        <v>42853</v>
      </c>
      <c r="CI69" s="8">
        <v>4649</v>
      </c>
      <c r="CJ69" s="8">
        <v>4225</v>
      </c>
      <c r="CK69" s="23">
        <v>4059</v>
      </c>
      <c r="CL69" s="23">
        <v>4736</v>
      </c>
      <c r="CM69" s="23">
        <v>4734</v>
      </c>
      <c r="CN69" s="23">
        <v>4887</v>
      </c>
      <c r="CO69" s="23">
        <v>5225</v>
      </c>
      <c r="CP69" s="23">
        <v>2438</v>
      </c>
      <c r="CQ69" s="23">
        <v>4433</v>
      </c>
      <c r="CR69" s="23">
        <v>3299</v>
      </c>
      <c r="CS69" s="224">
        <v>2902</v>
      </c>
      <c r="CT69" s="224">
        <v>3510</v>
      </c>
      <c r="CU69" s="224"/>
      <c r="CV69" s="224">
        <v>5888</v>
      </c>
    </row>
    <row r="70" spans="1:100" s="12" customFormat="1" ht="12.95" customHeight="1" x14ac:dyDescent="0.2">
      <c r="A70" s="41" t="s">
        <v>1091</v>
      </c>
      <c r="B70" s="6" t="s">
        <v>1371</v>
      </c>
      <c r="C70" s="22" t="s">
        <v>1909</v>
      </c>
      <c r="D70" s="291">
        <v>44768</v>
      </c>
      <c r="E70" s="8">
        <v>70817</v>
      </c>
      <c r="F70" s="23">
        <v>83063</v>
      </c>
      <c r="G70" s="163">
        <v>82277</v>
      </c>
      <c r="H70" s="23">
        <v>88918</v>
      </c>
      <c r="I70" s="23">
        <v>98138</v>
      </c>
      <c r="J70" s="23">
        <v>99271</v>
      </c>
      <c r="K70" s="23">
        <v>101109</v>
      </c>
      <c r="L70" s="23">
        <v>102784</v>
      </c>
      <c r="M70" s="23">
        <v>105446</v>
      </c>
      <c r="N70" s="70">
        <f t="shared" si="50"/>
        <v>128</v>
      </c>
      <c r="O70" s="82">
        <f t="shared" si="51"/>
        <v>105446</v>
      </c>
      <c r="P70" s="83">
        <f t="shared" si="52"/>
        <v>0</v>
      </c>
      <c r="Q70" s="119">
        <v>113909</v>
      </c>
      <c r="R70" s="119">
        <v>120007</v>
      </c>
      <c r="S70" s="70">
        <f t="shared" si="53"/>
        <v>134</v>
      </c>
      <c r="T70" s="82">
        <f t="shared" si="48"/>
        <v>120007</v>
      </c>
      <c r="U70" s="83">
        <f t="shared" si="49"/>
        <v>0</v>
      </c>
      <c r="V70" s="136">
        <v>125824</v>
      </c>
      <c r="W70" s="136">
        <v>133660</v>
      </c>
      <c r="X70" s="70">
        <f t="shared" si="47"/>
        <v>131</v>
      </c>
      <c r="Y70" s="82">
        <f t="shared" si="40"/>
        <v>133660</v>
      </c>
      <c r="Z70" s="83">
        <f t="shared" si="41"/>
        <v>0</v>
      </c>
      <c r="AA70" s="13">
        <v>12421</v>
      </c>
      <c r="AB70" s="8">
        <v>20778</v>
      </c>
      <c r="AC70" s="23">
        <v>27588</v>
      </c>
      <c r="AD70" s="23">
        <v>27071</v>
      </c>
      <c r="AE70" s="23">
        <v>31088</v>
      </c>
      <c r="AF70" s="23">
        <v>33496</v>
      </c>
      <c r="AG70" s="23">
        <v>31926</v>
      </c>
      <c r="AH70" s="23">
        <v>37016</v>
      </c>
      <c r="AI70" s="23">
        <v>31531</v>
      </c>
      <c r="AJ70" s="23">
        <v>31597</v>
      </c>
      <c r="AK70" s="224">
        <v>33674</v>
      </c>
      <c r="AL70" s="224">
        <v>37587</v>
      </c>
      <c r="AM70" s="224"/>
      <c r="AN70" s="224">
        <v>34288</v>
      </c>
      <c r="AO70" s="13">
        <v>14782</v>
      </c>
      <c r="AP70" s="8">
        <v>32860</v>
      </c>
      <c r="AQ70" s="23">
        <v>34668</v>
      </c>
      <c r="AR70" s="23">
        <v>33438</v>
      </c>
      <c r="AS70" s="23">
        <v>34273</v>
      </c>
      <c r="AT70" s="23">
        <v>36782</v>
      </c>
      <c r="AU70" s="150">
        <v>38252</v>
      </c>
      <c r="AV70" s="150">
        <v>39754</v>
      </c>
      <c r="AW70" s="150">
        <v>46292</v>
      </c>
      <c r="AX70" s="150">
        <v>46160</v>
      </c>
      <c r="AY70" s="224">
        <v>48242</v>
      </c>
      <c r="AZ70" s="224">
        <v>47622</v>
      </c>
      <c r="BA70" s="224"/>
      <c r="BB70" s="224">
        <v>52041</v>
      </c>
      <c r="BC70" s="13">
        <v>4051</v>
      </c>
      <c r="BD70" s="8">
        <v>4746</v>
      </c>
      <c r="BE70" s="23">
        <v>6370</v>
      </c>
      <c r="BF70" s="37">
        <v>5470</v>
      </c>
      <c r="BG70" s="37">
        <v>5958</v>
      </c>
      <c r="BH70" s="37">
        <v>7071</v>
      </c>
      <c r="BI70" s="37">
        <v>7299</v>
      </c>
      <c r="BJ70" s="37">
        <v>7270</v>
      </c>
      <c r="BK70" s="37">
        <v>7566</v>
      </c>
      <c r="BL70" s="129">
        <v>3438</v>
      </c>
      <c r="BM70" s="224">
        <v>7634</v>
      </c>
      <c r="BN70" s="335">
        <v>7987</v>
      </c>
      <c r="BO70" s="223"/>
      <c r="BP70" s="223">
        <v>11097</v>
      </c>
      <c r="BQ70" s="336">
        <v>1725</v>
      </c>
      <c r="BR70" s="224">
        <v>1862</v>
      </c>
      <c r="BS70" s="224"/>
      <c r="BT70" s="224">
        <v>1514</v>
      </c>
      <c r="BU70" s="13">
        <v>11637</v>
      </c>
      <c r="BV70" s="8">
        <v>9155</v>
      </c>
      <c r="BW70" s="23">
        <v>11977</v>
      </c>
      <c r="BX70" s="23">
        <v>13601</v>
      </c>
      <c r="BY70" s="23">
        <v>13863</v>
      </c>
      <c r="BZ70" s="23">
        <v>16012</v>
      </c>
      <c r="CA70" s="23">
        <v>15699</v>
      </c>
      <c r="CB70" s="23">
        <v>15744</v>
      </c>
      <c r="CC70" s="23">
        <v>15399</v>
      </c>
      <c r="CD70" s="23">
        <v>18239</v>
      </c>
      <c r="CE70" s="224">
        <v>21981</v>
      </c>
      <c r="CF70" s="224">
        <v>24206</v>
      </c>
      <c r="CG70" s="224"/>
      <c r="CH70" s="224">
        <v>31782</v>
      </c>
      <c r="CI70" s="8">
        <v>1877</v>
      </c>
      <c r="CJ70" s="8">
        <v>3278</v>
      </c>
      <c r="CK70" s="23">
        <v>2460</v>
      </c>
      <c r="CL70" s="23">
        <v>2697</v>
      </c>
      <c r="CM70" s="23">
        <v>3736</v>
      </c>
      <c r="CN70" s="23">
        <v>4777</v>
      </c>
      <c r="CO70" s="23">
        <v>6095</v>
      </c>
      <c r="CP70" s="23">
        <v>1325</v>
      </c>
      <c r="CQ70" s="23">
        <v>1996</v>
      </c>
      <c r="CR70" s="23">
        <v>6012</v>
      </c>
      <c r="CS70" s="213">
        <v>653</v>
      </c>
      <c r="CT70" s="342">
        <v>743</v>
      </c>
      <c r="CU70" s="342"/>
      <c r="CV70" s="342">
        <v>2938</v>
      </c>
    </row>
    <row r="71" spans="1:100" ht="12.95" customHeight="1" x14ac:dyDescent="0.2">
      <c r="A71" s="41" t="s">
        <v>1088</v>
      </c>
      <c r="B71" s="6" t="s">
        <v>2155</v>
      </c>
      <c r="C71" s="22" t="s">
        <v>1909</v>
      </c>
      <c r="D71" s="291">
        <v>15889</v>
      </c>
      <c r="E71" s="8">
        <v>49074</v>
      </c>
      <c r="F71" s="23">
        <v>45046</v>
      </c>
      <c r="G71" s="163">
        <v>63677</v>
      </c>
      <c r="H71" s="23">
        <v>74063</v>
      </c>
      <c r="I71" s="23">
        <v>91516</v>
      </c>
      <c r="J71" s="23">
        <v>107871</v>
      </c>
      <c r="K71" s="23">
        <v>108551</v>
      </c>
      <c r="L71" s="23">
        <v>117440</v>
      </c>
      <c r="M71" s="23">
        <v>106314</v>
      </c>
      <c r="N71" s="70">
        <f t="shared" si="50"/>
        <v>127</v>
      </c>
      <c r="O71" s="82">
        <f t="shared" si="51"/>
        <v>106314</v>
      </c>
      <c r="P71" s="83">
        <f t="shared" si="52"/>
        <v>0</v>
      </c>
      <c r="Q71" s="119">
        <v>119518</v>
      </c>
      <c r="R71" s="119">
        <v>122066</v>
      </c>
      <c r="S71" s="70">
        <f t="shared" si="53"/>
        <v>133</v>
      </c>
      <c r="T71" s="82">
        <f t="shared" si="48"/>
        <v>122066</v>
      </c>
      <c r="U71" s="83">
        <f t="shared" si="49"/>
        <v>0</v>
      </c>
      <c r="V71" s="136">
        <v>131438</v>
      </c>
      <c r="W71" s="136">
        <v>132451</v>
      </c>
      <c r="X71" s="70">
        <f t="shared" si="47"/>
        <v>132</v>
      </c>
      <c r="Y71" s="82">
        <f t="shared" si="40"/>
        <v>132451</v>
      </c>
      <c r="Z71" s="83">
        <f t="shared" si="41"/>
        <v>0</v>
      </c>
      <c r="AA71" s="13">
        <v>9642</v>
      </c>
      <c r="AB71" s="8">
        <v>29962</v>
      </c>
      <c r="AC71" s="23">
        <v>27491</v>
      </c>
      <c r="AD71" s="23">
        <v>41681</v>
      </c>
      <c r="AE71" s="23">
        <v>53249</v>
      </c>
      <c r="AF71" s="23">
        <v>59053</v>
      </c>
      <c r="AG71" s="23">
        <v>66127</v>
      </c>
      <c r="AH71" s="23">
        <v>60836</v>
      </c>
      <c r="AI71" s="23">
        <v>62035</v>
      </c>
      <c r="AJ71" s="23">
        <v>61249</v>
      </c>
      <c r="AK71" s="224">
        <v>72217</v>
      </c>
      <c r="AL71" s="224">
        <v>75924</v>
      </c>
      <c r="AM71" s="224"/>
      <c r="AN71" s="224">
        <v>50603</v>
      </c>
      <c r="AO71" s="13">
        <v>659</v>
      </c>
      <c r="AP71" s="8">
        <v>1012</v>
      </c>
      <c r="AQ71" s="23">
        <v>3844</v>
      </c>
      <c r="AR71" s="23">
        <v>6279</v>
      </c>
      <c r="AS71" s="23">
        <v>6149</v>
      </c>
      <c r="AT71" s="23">
        <v>6319</v>
      </c>
      <c r="AU71" s="150">
        <v>7077</v>
      </c>
      <c r="AV71" s="150">
        <v>7105</v>
      </c>
      <c r="AW71" s="150">
        <v>8292</v>
      </c>
      <c r="AX71" s="150">
        <v>5006</v>
      </c>
      <c r="AY71" s="224">
        <v>4931</v>
      </c>
      <c r="AZ71" s="224">
        <v>2624</v>
      </c>
      <c r="BA71" s="224"/>
      <c r="BB71" s="224">
        <v>5261</v>
      </c>
      <c r="BC71" s="13">
        <v>1330</v>
      </c>
      <c r="BD71" s="8">
        <v>3321</v>
      </c>
      <c r="BE71" s="23">
        <v>2676</v>
      </c>
      <c r="BF71" s="37">
        <v>3519</v>
      </c>
      <c r="BG71" s="37">
        <v>3270</v>
      </c>
      <c r="BH71" s="37">
        <v>3072</v>
      </c>
      <c r="BI71" s="37">
        <v>3571</v>
      </c>
      <c r="BJ71" s="37">
        <v>4682</v>
      </c>
      <c r="BK71" s="37">
        <v>4020</v>
      </c>
      <c r="BL71" s="129">
        <v>2739</v>
      </c>
      <c r="BM71" s="224">
        <v>3051</v>
      </c>
      <c r="BN71" s="335">
        <v>2342</v>
      </c>
      <c r="BO71" s="223"/>
      <c r="BP71" s="223">
        <v>1167</v>
      </c>
      <c r="BQ71" s="337">
        <v>0</v>
      </c>
      <c r="BR71" s="213">
        <v>0</v>
      </c>
      <c r="BS71" s="213"/>
      <c r="BT71" s="213">
        <v>0</v>
      </c>
      <c r="BU71" s="13">
        <v>2684</v>
      </c>
      <c r="BV71" s="8">
        <v>10979</v>
      </c>
      <c r="BW71" s="23">
        <v>6314</v>
      </c>
      <c r="BX71" s="23">
        <v>9460</v>
      </c>
      <c r="BY71" s="23">
        <v>7525</v>
      </c>
      <c r="BZ71" s="23">
        <v>14286</v>
      </c>
      <c r="CA71" s="23">
        <v>17305</v>
      </c>
      <c r="CB71" s="23">
        <v>21584</v>
      </c>
      <c r="CC71" s="23">
        <v>27075</v>
      </c>
      <c r="CD71" s="23">
        <v>24312</v>
      </c>
      <c r="CE71" s="224">
        <v>28184</v>
      </c>
      <c r="CF71" s="224">
        <v>31058</v>
      </c>
      <c r="CG71" s="224"/>
      <c r="CH71" s="224">
        <v>53200</v>
      </c>
      <c r="CI71" s="8">
        <v>1574</v>
      </c>
      <c r="CJ71" s="8">
        <v>3800</v>
      </c>
      <c r="CK71" s="23">
        <v>4721</v>
      </c>
      <c r="CL71" s="23">
        <v>2738</v>
      </c>
      <c r="CM71" s="23">
        <v>3870</v>
      </c>
      <c r="CN71" s="23">
        <v>8786</v>
      </c>
      <c r="CO71" s="23">
        <v>13791</v>
      </c>
      <c r="CP71" s="23">
        <v>14344</v>
      </c>
      <c r="CQ71" s="23">
        <v>16018</v>
      </c>
      <c r="CR71" s="23">
        <v>13008</v>
      </c>
      <c r="CS71" s="224">
        <v>11135</v>
      </c>
      <c r="CT71" s="223">
        <v>10118</v>
      </c>
      <c r="CU71" s="223"/>
      <c r="CV71" s="223">
        <v>22220</v>
      </c>
    </row>
    <row r="72" spans="1:100" ht="12.95" customHeight="1" x14ac:dyDescent="0.2">
      <c r="A72" s="41" t="s">
        <v>1086</v>
      </c>
      <c r="B72" s="6" t="s">
        <v>1249</v>
      </c>
      <c r="C72" s="22" t="s">
        <v>1909</v>
      </c>
      <c r="D72" s="291">
        <v>71238</v>
      </c>
      <c r="E72" s="8">
        <v>88285</v>
      </c>
      <c r="F72" s="23">
        <v>94987</v>
      </c>
      <c r="G72" s="163">
        <v>103079</v>
      </c>
      <c r="H72" s="23">
        <v>103915</v>
      </c>
      <c r="I72" s="23">
        <v>99436</v>
      </c>
      <c r="J72" s="23">
        <v>100323</v>
      </c>
      <c r="K72" s="23">
        <v>101112</v>
      </c>
      <c r="L72" s="23">
        <v>121226</v>
      </c>
      <c r="M72" s="23">
        <v>120445</v>
      </c>
      <c r="N72" s="70">
        <f t="shared" si="50"/>
        <v>121</v>
      </c>
      <c r="O72" s="82">
        <f t="shared" si="51"/>
        <v>120445</v>
      </c>
      <c r="P72" s="83">
        <f t="shared" si="52"/>
        <v>0</v>
      </c>
      <c r="Q72" s="119">
        <v>147094</v>
      </c>
      <c r="R72" s="119">
        <v>162786</v>
      </c>
      <c r="S72" s="70">
        <f t="shared" si="53"/>
        <v>118</v>
      </c>
      <c r="T72" s="82">
        <f t="shared" si="48"/>
        <v>162786</v>
      </c>
      <c r="U72" s="83">
        <f t="shared" si="49"/>
        <v>0</v>
      </c>
      <c r="V72" s="136">
        <v>126543</v>
      </c>
      <c r="W72" s="136">
        <v>129968</v>
      </c>
      <c r="X72" s="70">
        <f t="shared" si="47"/>
        <v>134</v>
      </c>
      <c r="Y72" s="82">
        <f t="shared" si="40"/>
        <v>129968</v>
      </c>
      <c r="Z72" s="83">
        <f t="shared" si="41"/>
        <v>0</v>
      </c>
      <c r="AA72" s="13">
        <v>15384</v>
      </c>
      <c r="AB72" s="8">
        <v>24770</v>
      </c>
      <c r="AC72" s="23">
        <v>31100</v>
      </c>
      <c r="AD72" s="23">
        <v>37748</v>
      </c>
      <c r="AE72" s="23">
        <v>43345</v>
      </c>
      <c r="AF72" s="23">
        <v>36637</v>
      </c>
      <c r="AG72" s="23">
        <v>37943</v>
      </c>
      <c r="AH72" s="23">
        <v>36958</v>
      </c>
      <c r="AI72" s="23">
        <v>41051</v>
      </c>
      <c r="AJ72" s="23">
        <v>39517</v>
      </c>
      <c r="AK72" s="224">
        <v>56998</v>
      </c>
      <c r="AL72" s="224">
        <v>81855</v>
      </c>
      <c r="AM72" s="224"/>
      <c r="AN72" s="224">
        <v>38585</v>
      </c>
      <c r="AO72" s="13">
        <v>7544</v>
      </c>
      <c r="AP72" s="8">
        <v>25770</v>
      </c>
      <c r="AQ72" s="23">
        <v>24091</v>
      </c>
      <c r="AR72" s="23">
        <v>25281</v>
      </c>
      <c r="AS72" s="23">
        <v>23380</v>
      </c>
      <c r="AT72" s="23">
        <v>24361</v>
      </c>
      <c r="AU72" s="150">
        <v>25211</v>
      </c>
      <c r="AV72" s="150">
        <v>27074</v>
      </c>
      <c r="AW72" s="150">
        <v>31776</v>
      </c>
      <c r="AX72" s="150">
        <v>32059</v>
      </c>
      <c r="AY72" s="224">
        <v>32289</v>
      </c>
      <c r="AZ72" s="224">
        <v>30192</v>
      </c>
      <c r="BA72" s="224"/>
      <c r="BB72" s="224">
        <v>28183</v>
      </c>
      <c r="BC72" s="13">
        <v>3132</v>
      </c>
      <c r="BD72" s="8">
        <v>4076</v>
      </c>
      <c r="BE72" s="23">
        <v>3752</v>
      </c>
      <c r="BF72" s="37">
        <v>4877</v>
      </c>
      <c r="BG72" s="37">
        <v>4326</v>
      </c>
      <c r="BH72" s="37">
        <v>5300</v>
      </c>
      <c r="BI72" s="37">
        <v>4113</v>
      </c>
      <c r="BJ72" s="37">
        <v>4227</v>
      </c>
      <c r="BK72" s="37">
        <v>4372</v>
      </c>
      <c r="BL72" s="129">
        <v>4671</v>
      </c>
      <c r="BM72" s="224">
        <v>5802</v>
      </c>
      <c r="BN72" s="335">
        <v>4860</v>
      </c>
      <c r="BO72" s="223"/>
      <c r="BP72" s="223">
        <v>5676</v>
      </c>
      <c r="BQ72" s="337">
        <v>568</v>
      </c>
      <c r="BR72" s="213">
        <v>577</v>
      </c>
      <c r="BS72" s="213"/>
      <c r="BT72" s="213">
        <v>569</v>
      </c>
      <c r="BU72" s="13">
        <v>44028</v>
      </c>
      <c r="BV72" s="8">
        <v>33002</v>
      </c>
      <c r="BW72" s="23">
        <v>35029</v>
      </c>
      <c r="BX72" s="23">
        <v>34485</v>
      </c>
      <c r="BY72" s="23">
        <v>32365</v>
      </c>
      <c r="BZ72" s="23">
        <v>32833</v>
      </c>
      <c r="CA72" s="23">
        <v>32274</v>
      </c>
      <c r="CB72" s="23">
        <v>32069</v>
      </c>
      <c r="CC72" s="23">
        <v>43072</v>
      </c>
      <c r="CD72" s="23">
        <v>43749</v>
      </c>
      <c r="CE72" s="224">
        <v>51437</v>
      </c>
      <c r="CF72" s="224">
        <v>45302</v>
      </c>
      <c r="CG72" s="224"/>
      <c r="CH72" s="224">
        <v>56712</v>
      </c>
      <c r="CI72" s="8">
        <v>1150</v>
      </c>
      <c r="CJ72" s="8">
        <v>667</v>
      </c>
      <c r="CK72" s="23">
        <v>1015</v>
      </c>
      <c r="CL72" s="23">
        <v>688</v>
      </c>
      <c r="CM72" s="23">
        <v>499</v>
      </c>
      <c r="CN72" s="23">
        <v>305</v>
      </c>
      <c r="CO72" s="23">
        <v>782</v>
      </c>
      <c r="CP72" s="23">
        <v>784</v>
      </c>
      <c r="CQ72" s="23">
        <v>955</v>
      </c>
      <c r="CR72" s="23">
        <v>449</v>
      </c>
      <c r="CS72" s="213">
        <v>0</v>
      </c>
      <c r="CT72" s="213">
        <v>0</v>
      </c>
      <c r="CU72" s="213"/>
      <c r="CV72" s="213">
        <v>243</v>
      </c>
    </row>
    <row r="73" spans="1:100" ht="12.95" customHeight="1" x14ac:dyDescent="0.2">
      <c r="A73" s="41" t="s">
        <v>1087</v>
      </c>
      <c r="B73" s="230" t="s">
        <v>2356</v>
      </c>
      <c r="C73" s="230" t="s">
        <v>1909</v>
      </c>
      <c r="D73" s="291"/>
      <c r="E73" s="8"/>
      <c r="F73" s="23"/>
      <c r="G73" s="163"/>
      <c r="H73" s="23"/>
      <c r="I73" s="23"/>
      <c r="J73" s="23"/>
      <c r="K73" s="23"/>
      <c r="L73" s="23"/>
      <c r="M73" s="23"/>
      <c r="N73" s="70"/>
      <c r="O73" s="136"/>
      <c r="P73" s="136"/>
      <c r="Q73" s="231" t="s">
        <v>2073</v>
      </c>
      <c r="R73" s="202">
        <v>104923</v>
      </c>
      <c r="S73" s="70">
        <f t="shared" si="53"/>
        <v>142</v>
      </c>
      <c r="T73" s="136">
        <f t="shared" si="48"/>
        <v>104923</v>
      </c>
      <c r="U73" s="136">
        <f t="shared" si="49"/>
        <v>0</v>
      </c>
      <c r="V73" s="136"/>
      <c r="W73" s="136">
        <v>119631</v>
      </c>
      <c r="X73" s="70">
        <f t="shared" si="47"/>
        <v>137</v>
      </c>
      <c r="Y73" s="82">
        <f t="shared" si="40"/>
        <v>119631</v>
      </c>
      <c r="Z73" s="83">
        <f t="shared" si="41"/>
        <v>0</v>
      </c>
      <c r="AA73" s="13"/>
      <c r="AB73" s="8"/>
      <c r="AC73" s="23"/>
      <c r="AD73" s="23"/>
      <c r="AE73" s="23"/>
      <c r="AF73" s="23"/>
      <c r="AG73" s="23"/>
      <c r="AH73" s="23"/>
      <c r="AI73" s="23"/>
      <c r="AJ73" s="23"/>
      <c r="AK73" s="223">
        <v>77817</v>
      </c>
      <c r="AL73" s="224">
        <v>80027</v>
      </c>
      <c r="AM73" s="224"/>
      <c r="AN73" s="224">
        <v>58536</v>
      </c>
      <c r="AO73" s="13"/>
      <c r="AP73" s="8"/>
      <c r="AQ73" s="23"/>
      <c r="AR73" s="23"/>
      <c r="AS73" s="23"/>
      <c r="AT73" s="23"/>
      <c r="AU73" s="150"/>
      <c r="AV73" s="150"/>
      <c r="AW73" s="150"/>
      <c r="AX73" s="150"/>
      <c r="AY73" s="223">
        <v>5450</v>
      </c>
      <c r="AZ73" s="224">
        <v>5375</v>
      </c>
      <c r="BA73" s="224"/>
      <c r="BB73" s="224">
        <v>966</v>
      </c>
      <c r="BC73" s="13"/>
      <c r="BD73" s="8"/>
      <c r="BE73" s="23"/>
      <c r="BF73" s="37"/>
      <c r="BG73" s="37"/>
      <c r="BH73" s="37"/>
      <c r="BI73" s="37"/>
      <c r="BJ73" s="37"/>
      <c r="BK73" s="37"/>
      <c r="BL73" s="129"/>
      <c r="BM73" s="223">
        <v>10031</v>
      </c>
      <c r="BN73" s="335">
        <v>8146</v>
      </c>
      <c r="BO73" s="223"/>
      <c r="BP73" s="223">
        <v>9315</v>
      </c>
      <c r="BQ73" s="336">
        <v>5895</v>
      </c>
      <c r="BR73" s="224">
        <v>6695</v>
      </c>
      <c r="BS73" s="224"/>
      <c r="BT73" s="224">
        <v>8145</v>
      </c>
      <c r="BU73" s="13"/>
      <c r="BV73" s="8"/>
      <c r="BW73" s="23"/>
      <c r="BX73" s="23"/>
      <c r="BY73" s="23"/>
      <c r="BZ73" s="23"/>
      <c r="CA73" s="23"/>
      <c r="CB73" s="23"/>
      <c r="CC73" s="23"/>
      <c r="CD73" s="23"/>
      <c r="CE73" s="223">
        <v>3871</v>
      </c>
      <c r="CF73" s="224">
        <v>4524</v>
      </c>
      <c r="CG73" s="224"/>
      <c r="CH73" s="224">
        <v>38545</v>
      </c>
      <c r="CI73" s="8"/>
      <c r="CJ73" s="8"/>
      <c r="CK73" s="23"/>
      <c r="CL73" s="23"/>
      <c r="CM73" s="23"/>
      <c r="CN73" s="23"/>
      <c r="CO73" s="23"/>
      <c r="CP73" s="23"/>
      <c r="CQ73" s="23"/>
      <c r="CR73" s="23"/>
      <c r="CS73" s="233">
        <v>0</v>
      </c>
      <c r="CT73" s="213">
        <v>156</v>
      </c>
      <c r="CU73" s="213"/>
      <c r="CV73" s="213">
        <v>4124</v>
      </c>
    </row>
    <row r="74" spans="1:100" ht="12.95" customHeight="1" x14ac:dyDescent="0.2">
      <c r="A74" s="41" t="s">
        <v>1102</v>
      </c>
      <c r="B74" s="6" t="s">
        <v>1268</v>
      </c>
      <c r="C74" s="22" t="s">
        <v>1909</v>
      </c>
      <c r="D74" s="291">
        <v>11930</v>
      </c>
      <c r="E74" s="8">
        <v>26793</v>
      </c>
      <c r="F74" s="23">
        <v>38849</v>
      </c>
      <c r="G74" s="163">
        <v>44980</v>
      </c>
      <c r="H74" s="23">
        <v>46210</v>
      </c>
      <c r="I74" s="23">
        <v>42630</v>
      </c>
      <c r="J74" s="23">
        <v>50381</v>
      </c>
      <c r="K74" s="23">
        <v>58252</v>
      </c>
      <c r="L74" s="23">
        <v>72542</v>
      </c>
      <c r="M74" s="23">
        <v>78487</v>
      </c>
      <c r="N74" s="70">
        <f t="shared" ref="N74:N81" si="54">IF(M74&gt;0,RANK(M74,$M$16:$M$1005),"—")</f>
        <v>149</v>
      </c>
      <c r="O74" s="82">
        <f t="shared" ref="O74:O81" si="55">+AJ74+AX74+BL74+CD74+CR74</f>
        <v>78487</v>
      </c>
      <c r="P74" s="83">
        <f t="shared" ref="P74:P81" si="56">+O74-M74</f>
        <v>0</v>
      </c>
      <c r="Q74" s="119">
        <v>84120</v>
      </c>
      <c r="R74" s="119">
        <v>88089</v>
      </c>
      <c r="S74" s="70">
        <f t="shared" si="53"/>
        <v>155</v>
      </c>
      <c r="T74" s="82">
        <f t="shared" si="48"/>
        <v>88089</v>
      </c>
      <c r="U74" s="83">
        <f t="shared" si="49"/>
        <v>0</v>
      </c>
      <c r="V74" s="136">
        <v>98680</v>
      </c>
      <c r="W74" s="136">
        <v>106410</v>
      </c>
      <c r="X74" s="70">
        <f t="shared" si="47"/>
        <v>142</v>
      </c>
      <c r="Y74" s="82">
        <f t="shared" si="40"/>
        <v>106410</v>
      </c>
      <c r="Z74" s="83">
        <f t="shared" si="41"/>
        <v>0</v>
      </c>
      <c r="AA74" s="13">
        <v>8439</v>
      </c>
      <c r="AB74" s="8">
        <v>20669</v>
      </c>
      <c r="AC74" s="23">
        <v>31890</v>
      </c>
      <c r="AD74" s="23">
        <v>38510</v>
      </c>
      <c r="AE74" s="23">
        <v>39758</v>
      </c>
      <c r="AF74" s="23">
        <v>36475</v>
      </c>
      <c r="AG74" s="23">
        <v>35911</v>
      </c>
      <c r="AH74" s="23">
        <v>46588</v>
      </c>
      <c r="AI74" s="23">
        <v>50392</v>
      </c>
      <c r="AJ74" s="23">
        <v>55678</v>
      </c>
      <c r="AK74" s="224">
        <v>63011</v>
      </c>
      <c r="AL74" s="224">
        <v>65301</v>
      </c>
      <c r="AM74" s="224"/>
      <c r="AN74" s="224">
        <v>63600</v>
      </c>
      <c r="AO74" s="13">
        <v>166</v>
      </c>
      <c r="AP74" s="8">
        <v>1092</v>
      </c>
      <c r="AQ74" s="23">
        <v>765</v>
      </c>
      <c r="AR74" s="23">
        <v>860</v>
      </c>
      <c r="AS74" s="23">
        <v>843</v>
      </c>
      <c r="AT74" s="23">
        <v>1353</v>
      </c>
      <c r="AU74" s="150">
        <v>877</v>
      </c>
      <c r="AV74" s="150">
        <v>563</v>
      </c>
      <c r="AW74" s="150">
        <v>5513</v>
      </c>
      <c r="AX74" s="150">
        <v>1692</v>
      </c>
      <c r="AY74" s="224">
        <v>1783</v>
      </c>
      <c r="AZ74" s="224">
        <v>1576</v>
      </c>
      <c r="BA74" s="224"/>
      <c r="BB74" s="224">
        <v>1711</v>
      </c>
      <c r="BC74" s="13">
        <v>1489</v>
      </c>
      <c r="BD74" s="8">
        <v>630</v>
      </c>
      <c r="BE74" s="23">
        <v>625</v>
      </c>
      <c r="BF74" s="37">
        <v>472</v>
      </c>
      <c r="BG74" s="37">
        <v>1239</v>
      </c>
      <c r="BH74" s="37">
        <v>1134</v>
      </c>
      <c r="BI74" s="37">
        <v>761</v>
      </c>
      <c r="BJ74" s="37">
        <v>1610</v>
      </c>
      <c r="BK74" s="37">
        <v>835</v>
      </c>
      <c r="BL74" s="129">
        <v>881</v>
      </c>
      <c r="BM74" s="213">
        <v>605</v>
      </c>
      <c r="BN74" s="342">
        <v>561</v>
      </c>
      <c r="BO74" s="233"/>
      <c r="BP74" s="233">
        <v>2858</v>
      </c>
      <c r="BQ74" s="336">
        <v>4335</v>
      </c>
      <c r="BR74" s="224">
        <v>4289</v>
      </c>
      <c r="BS74" s="224"/>
      <c r="BT74" s="224">
        <v>5593</v>
      </c>
      <c r="BU74" s="13">
        <v>749</v>
      </c>
      <c r="BV74" s="8">
        <v>842</v>
      </c>
      <c r="BW74" s="23">
        <v>2766</v>
      </c>
      <c r="BX74" s="23">
        <v>1736</v>
      </c>
      <c r="BY74" s="23">
        <v>0</v>
      </c>
      <c r="BZ74" s="23">
        <v>267</v>
      </c>
      <c r="CA74" s="23">
        <v>9233</v>
      </c>
      <c r="CB74" s="23">
        <v>4628</v>
      </c>
      <c r="CC74" s="23">
        <v>10844</v>
      </c>
      <c r="CD74" s="23">
        <v>12633</v>
      </c>
      <c r="CE74" s="224">
        <v>14019</v>
      </c>
      <c r="CF74" s="224">
        <v>16155</v>
      </c>
      <c r="CG74" s="224"/>
      <c r="CH74" s="224">
        <v>31775</v>
      </c>
      <c r="CI74" s="8">
        <v>1087</v>
      </c>
      <c r="CJ74" s="8">
        <v>3560</v>
      </c>
      <c r="CK74" s="23">
        <v>2803</v>
      </c>
      <c r="CL74" s="23">
        <v>3402</v>
      </c>
      <c r="CM74" s="23">
        <v>4370</v>
      </c>
      <c r="CN74" s="23">
        <v>3401</v>
      </c>
      <c r="CO74" s="23">
        <v>3599</v>
      </c>
      <c r="CP74" s="23">
        <v>4863</v>
      </c>
      <c r="CQ74" s="23">
        <v>4958</v>
      </c>
      <c r="CR74" s="23">
        <v>7603</v>
      </c>
      <c r="CS74" s="213">
        <v>367</v>
      </c>
      <c r="CT74" s="233">
        <v>207</v>
      </c>
      <c r="CU74" s="233"/>
      <c r="CV74" s="233">
        <v>873</v>
      </c>
    </row>
    <row r="75" spans="1:100" ht="12.95" customHeight="1" x14ac:dyDescent="0.2">
      <c r="A75" s="41" t="s">
        <v>1097</v>
      </c>
      <c r="B75" s="141" t="s">
        <v>1646</v>
      </c>
      <c r="C75" s="22" t="s">
        <v>1909</v>
      </c>
      <c r="D75" s="291">
        <v>12995</v>
      </c>
      <c r="E75" s="292"/>
      <c r="F75" s="23">
        <v>26198</v>
      </c>
      <c r="G75" s="163">
        <v>30748</v>
      </c>
      <c r="H75" s="23">
        <v>31274</v>
      </c>
      <c r="I75" s="23">
        <v>43111</v>
      </c>
      <c r="J75" s="23">
        <v>44198</v>
      </c>
      <c r="K75" s="23">
        <v>46477</v>
      </c>
      <c r="L75" s="23">
        <v>59300</v>
      </c>
      <c r="M75" s="23">
        <v>61214</v>
      </c>
      <c r="N75" s="70">
        <f t="shared" si="54"/>
        <v>166</v>
      </c>
      <c r="O75" s="82">
        <f t="shared" si="55"/>
        <v>61214</v>
      </c>
      <c r="P75" s="83">
        <f t="shared" si="56"/>
        <v>0</v>
      </c>
      <c r="Q75" s="119">
        <v>82044</v>
      </c>
      <c r="R75" s="119">
        <v>93230</v>
      </c>
      <c r="S75" s="70">
        <f t="shared" si="53"/>
        <v>150</v>
      </c>
      <c r="T75" s="82">
        <f t="shared" si="48"/>
        <v>93230</v>
      </c>
      <c r="U75" s="83">
        <f t="shared" si="49"/>
        <v>0</v>
      </c>
      <c r="V75" s="136">
        <v>99727</v>
      </c>
      <c r="W75" s="136">
        <v>98551</v>
      </c>
      <c r="X75" s="70">
        <f t="shared" si="47"/>
        <v>144</v>
      </c>
      <c r="Y75" s="82">
        <f t="shared" si="40"/>
        <v>98551</v>
      </c>
      <c r="Z75" s="83">
        <f t="shared" si="41"/>
        <v>0</v>
      </c>
      <c r="AA75" s="284">
        <v>7676</v>
      </c>
      <c r="AB75" s="292"/>
      <c r="AC75" s="23">
        <v>11624</v>
      </c>
      <c r="AD75" s="23">
        <v>14530</v>
      </c>
      <c r="AE75" s="23">
        <v>15733</v>
      </c>
      <c r="AF75" s="23">
        <v>19933</v>
      </c>
      <c r="AG75" s="23">
        <v>19954</v>
      </c>
      <c r="AH75" s="23">
        <v>17783</v>
      </c>
      <c r="AI75" s="23">
        <v>21383</v>
      </c>
      <c r="AJ75" s="23">
        <v>25651</v>
      </c>
      <c r="AK75" s="224">
        <v>30754</v>
      </c>
      <c r="AL75" s="224">
        <v>33216</v>
      </c>
      <c r="AM75" s="224"/>
      <c r="AN75" s="224">
        <v>31068</v>
      </c>
      <c r="AO75" s="284">
        <v>1696</v>
      </c>
      <c r="AP75" s="292"/>
      <c r="AQ75" s="23">
        <v>7336</v>
      </c>
      <c r="AR75" s="23">
        <v>8812</v>
      </c>
      <c r="AS75" s="23">
        <v>9113</v>
      </c>
      <c r="AT75" s="23">
        <v>16690</v>
      </c>
      <c r="AU75" s="150">
        <v>15506</v>
      </c>
      <c r="AV75" s="150">
        <v>15319</v>
      </c>
      <c r="AW75" s="150">
        <v>18040</v>
      </c>
      <c r="AX75" s="150">
        <v>14183</v>
      </c>
      <c r="AY75" s="224">
        <v>17249</v>
      </c>
      <c r="AZ75" s="224">
        <v>18689</v>
      </c>
      <c r="BA75" s="224"/>
      <c r="BB75" s="224">
        <v>10753</v>
      </c>
      <c r="BC75" s="284">
        <v>1157</v>
      </c>
      <c r="BD75" s="292"/>
      <c r="BE75" s="23">
        <v>3367</v>
      </c>
      <c r="BF75" s="37">
        <v>2843</v>
      </c>
      <c r="BG75" s="37">
        <v>1016</v>
      </c>
      <c r="BH75" s="37">
        <v>1676</v>
      </c>
      <c r="BI75" s="37">
        <v>2232</v>
      </c>
      <c r="BJ75" s="37">
        <v>4140</v>
      </c>
      <c r="BK75" s="37">
        <v>5969</v>
      </c>
      <c r="BL75" s="129">
        <v>11474</v>
      </c>
      <c r="BM75" s="224">
        <v>6351</v>
      </c>
      <c r="BN75" s="335">
        <v>2001</v>
      </c>
      <c r="BO75" s="223"/>
      <c r="BP75" s="223">
        <v>6357</v>
      </c>
      <c r="BQ75" s="336">
        <v>7693</v>
      </c>
      <c r="BR75" s="224">
        <v>14820</v>
      </c>
      <c r="BS75" s="224"/>
      <c r="BT75" s="224">
        <v>16949</v>
      </c>
      <c r="BU75" s="284">
        <v>1607</v>
      </c>
      <c r="BV75" s="293"/>
      <c r="BW75" s="23">
        <v>851</v>
      </c>
      <c r="BX75" s="23">
        <v>1635</v>
      </c>
      <c r="BY75" s="23">
        <v>1368</v>
      </c>
      <c r="BZ75" s="23">
        <v>1722</v>
      </c>
      <c r="CA75" s="23">
        <v>2208</v>
      </c>
      <c r="CB75" s="23">
        <v>2297</v>
      </c>
      <c r="CC75" s="23">
        <v>6667</v>
      </c>
      <c r="CD75" s="23">
        <v>9906</v>
      </c>
      <c r="CE75" s="224">
        <v>19997</v>
      </c>
      <c r="CF75" s="224">
        <v>24504</v>
      </c>
      <c r="CG75" s="224"/>
      <c r="CH75" s="224">
        <v>33424</v>
      </c>
      <c r="CI75" s="291">
        <v>859</v>
      </c>
      <c r="CJ75" s="292"/>
      <c r="CK75" s="23">
        <v>3020</v>
      </c>
      <c r="CL75" s="23">
        <v>2928</v>
      </c>
      <c r="CM75" s="23">
        <v>4044</v>
      </c>
      <c r="CN75" s="23">
        <v>3090</v>
      </c>
      <c r="CO75" s="23">
        <v>4298</v>
      </c>
      <c r="CP75" s="23">
        <v>6938</v>
      </c>
      <c r="CQ75" s="23">
        <v>7241</v>
      </c>
      <c r="CR75" s="23">
        <v>0</v>
      </c>
      <c r="CS75" s="213">
        <v>0</v>
      </c>
      <c r="CT75" s="213">
        <v>0</v>
      </c>
      <c r="CU75" s="213"/>
      <c r="CV75" s="213">
        <v>0</v>
      </c>
    </row>
    <row r="76" spans="1:100" ht="12.95" customHeight="1" x14ac:dyDescent="0.2">
      <c r="A76" s="41" t="s">
        <v>1098</v>
      </c>
      <c r="B76" s="6" t="s">
        <v>2156</v>
      </c>
      <c r="C76" s="22" t="s">
        <v>1909</v>
      </c>
      <c r="D76" s="291">
        <v>23361</v>
      </c>
      <c r="E76" s="8">
        <v>44927</v>
      </c>
      <c r="F76" s="23">
        <v>67838</v>
      </c>
      <c r="G76" s="163">
        <v>85378</v>
      </c>
      <c r="H76" s="23">
        <v>79867</v>
      </c>
      <c r="I76" s="23">
        <v>91913</v>
      </c>
      <c r="J76" s="23">
        <v>93471</v>
      </c>
      <c r="K76" s="23">
        <v>108244</v>
      </c>
      <c r="L76" s="23">
        <v>90095</v>
      </c>
      <c r="M76" s="23">
        <v>90677</v>
      </c>
      <c r="N76" s="70">
        <f t="shared" si="54"/>
        <v>140</v>
      </c>
      <c r="O76" s="82">
        <f t="shared" si="55"/>
        <v>90677</v>
      </c>
      <c r="P76" s="83">
        <f t="shared" si="56"/>
        <v>0</v>
      </c>
      <c r="Q76" s="119">
        <v>110020</v>
      </c>
      <c r="R76" s="119">
        <v>132164</v>
      </c>
      <c r="S76" s="70">
        <f t="shared" si="53"/>
        <v>130</v>
      </c>
      <c r="T76" s="82">
        <f t="shared" si="48"/>
        <v>132164</v>
      </c>
      <c r="U76" s="83">
        <f t="shared" si="49"/>
        <v>0</v>
      </c>
      <c r="V76" s="136">
        <v>109922</v>
      </c>
      <c r="W76" s="136">
        <v>94040</v>
      </c>
      <c r="X76" s="70">
        <f t="shared" si="47"/>
        <v>147</v>
      </c>
      <c r="Y76" s="82">
        <f t="shared" si="40"/>
        <v>94040</v>
      </c>
      <c r="Z76" s="83">
        <f t="shared" si="41"/>
        <v>0</v>
      </c>
      <c r="AA76" s="13">
        <v>16097</v>
      </c>
      <c r="AB76" s="8">
        <v>28107</v>
      </c>
      <c r="AC76" s="23">
        <v>50092</v>
      </c>
      <c r="AD76" s="23">
        <v>62140</v>
      </c>
      <c r="AE76" s="23">
        <v>59787</v>
      </c>
      <c r="AF76" s="23">
        <v>67603</v>
      </c>
      <c r="AG76" s="23">
        <v>67717</v>
      </c>
      <c r="AH76" s="23">
        <v>77526</v>
      </c>
      <c r="AI76" s="23">
        <v>65799</v>
      </c>
      <c r="AJ76" s="23">
        <v>62192</v>
      </c>
      <c r="AK76" s="224">
        <v>71475</v>
      </c>
      <c r="AL76" s="224">
        <v>84317</v>
      </c>
      <c r="AM76" s="224"/>
      <c r="AN76" s="224">
        <v>59978</v>
      </c>
      <c r="AO76" s="13">
        <v>99</v>
      </c>
      <c r="AP76" s="8">
        <v>7488</v>
      </c>
      <c r="AQ76" s="23">
        <v>5235</v>
      </c>
      <c r="AR76" s="23">
        <v>4624</v>
      </c>
      <c r="AS76" s="23">
        <v>3754</v>
      </c>
      <c r="AT76" s="23">
        <v>3722</v>
      </c>
      <c r="AU76" s="150">
        <v>3521</v>
      </c>
      <c r="AV76" s="150">
        <v>432</v>
      </c>
      <c r="AW76" s="150">
        <v>201</v>
      </c>
      <c r="AX76" s="150">
        <v>167</v>
      </c>
      <c r="AY76" s="224">
        <v>1148</v>
      </c>
      <c r="AZ76" s="213">
        <v>364</v>
      </c>
      <c r="BA76" s="213"/>
      <c r="BB76" s="213">
        <v>2108</v>
      </c>
      <c r="BC76" s="13">
        <v>1742</v>
      </c>
      <c r="BD76" s="8">
        <v>2034</v>
      </c>
      <c r="BE76" s="23">
        <v>2412</v>
      </c>
      <c r="BF76" s="37">
        <v>964</v>
      </c>
      <c r="BG76" s="37">
        <v>987</v>
      </c>
      <c r="BH76" s="37">
        <v>1053</v>
      </c>
      <c r="BI76" s="37">
        <v>1385</v>
      </c>
      <c r="BJ76" s="37">
        <v>1882</v>
      </c>
      <c r="BK76" s="37">
        <v>1223</v>
      </c>
      <c r="BL76" s="129">
        <v>2404</v>
      </c>
      <c r="BM76" s="224">
        <v>1989</v>
      </c>
      <c r="BN76" s="335">
        <v>3398</v>
      </c>
      <c r="BO76" s="223"/>
      <c r="BP76" s="223">
        <v>8476</v>
      </c>
      <c r="BQ76" s="336">
        <v>4514</v>
      </c>
      <c r="BR76" s="224">
        <v>3195</v>
      </c>
      <c r="BS76" s="224"/>
      <c r="BT76" s="224">
        <v>3112</v>
      </c>
      <c r="BU76" s="13">
        <v>3794</v>
      </c>
      <c r="BV76" s="8">
        <v>4233</v>
      </c>
      <c r="BW76" s="23">
        <v>5506</v>
      </c>
      <c r="BX76" s="23">
        <v>10754</v>
      </c>
      <c r="BY76" s="23">
        <v>9967</v>
      </c>
      <c r="BZ76" s="23">
        <v>13831</v>
      </c>
      <c r="CA76" s="23">
        <v>14435</v>
      </c>
      <c r="CB76" s="23">
        <v>23116</v>
      </c>
      <c r="CC76" s="23">
        <v>16434</v>
      </c>
      <c r="CD76" s="23">
        <v>17802</v>
      </c>
      <c r="CE76" s="224">
        <v>26243</v>
      </c>
      <c r="CF76" s="224">
        <v>34991</v>
      </c>
      <c r="CG76" s="224"/>
      <c r="CH76" s="224">
        <v>19260</v>
      </c>
      <c r="CI76" s="8">
        <v>1629</v>
      </c>
      <c r="CJ76" s="8">
        <v>3065</v>
      </c>
      <c r="CK76" s="23">
        <v>4593</v>
      </c>
      <c r="CL76" s="23">
        <v>6896</v>
      </c>
      <c r="CM76" s="23">
        <v>5372</v>
      </c>
      <c r="CN76" s="23">
        <v>5704</v>
      </c>
      <c r="CO76" s="23">
        <v>6413</v>
      </c>
      <c r="CP76" s="23">
        <v>5288</v>
      </c>
      <c r="CQ76" s="23">
        <v>6438</v>
      </c>
      <c r="CR76" s="23">
        <v>8112</v>
      </c>
      <c r="CS76" s="224">
        <v>4651</v>
      </c>
      <c r="CT76" s="224">
        <v>5899</v>
      </c>
      <c r="CU76" s="224"/>
      <c r="CV76" s="224">
        <v>1106</v>
      </c>
    </row>
    <row r="77" spans="1:100" ht="12.95" customHeight="1" x14ac:dyDescent="0.2">
      <c r="A77" s="41" t="s">
        <v>1103</v>
      </c>
      <c r="B77" s="142" t="s">
        <v>1364</v>
      </c>
      <c r="C77" s="22" t="s">
        <v>1909</v>
      </c>
      <c r="D77" s="291"/>
      <c r="E77" s="293"/>
      <c r="F77" s="23"/>
      <c r="G77" s="163"/>
      <c r="H77" s="23"/>
      <c r="I77" s="23"/>
      <c r="J77" s="23">
        <v>32161</v>
      </c>
      <c r="K77" s="23">
        <v>39965</v>
      </c>
      <c r="L77" s="23">
        <v>48906</v>
      </c>
      <c r="M77" s="23">
        <v>56635</v>
      </c>
      <c r="N77" s="70">
        <f t="shared" si="54"/>
        <v>171</v>
      </c>
      <c r="O77" s="82">
        <f t="shared" si="55"/>
        <v>56635</v>
      </c>
      <c r="P77" s="83">
        <f t="shared" si="56"/>
        <v>0</v>
      </c>
      <c r="Q77" s="119">
        <v>68870</v>
      </c>
      <c r="R77" s="119">
        <v>74069</v>
      </c>
      <c r="S77" s="70">
        <f t="shared" si="53"/>
        <v>166</v>
      </c>
      <c r="T77" s="82">
        <f t="shared" si="48"/>
        <v>74069</v>
      </c>
      <c r="U77" s="83">
        <f t="shared" si="49"/>
        <v>0</v>
      </c>
      <c r="V77" s="136">
        <v>79537</v>
      </c>
      <c r="W77" s="136">
        <v>89418</v>
      </c>
      <c r="X77" s="70">
        <f t="shared" si="47"/>
        <v>151</v>
      </c>
      <c r="Y77" s="82">
        <f t="shared" si="40"/>
        <v>89418</v>
      </c>
      <c r="Z77" s="83">
        <f t="shared" si="41"/>
        <v>0</v>
      </c>
      <c r="AA77" s="284"/>
      <c r="AB77" s="293"/>
      <c r="AC77" s="23"/>
      <c r="AD77" s="23"/>
      <c r="AE77" s="23"/>
      <c r="AF77" s="23"/>
      <c r="AG77" s="23">
        <v>19331</v>
      </c>
      <c r="AH77" s="23">
        <v>21018</v>
      </c>
      <c r="AI77" s="23">
        <v>26902</v>
      </c>
      <c r="AJ77" s="23">
        <v>29386</v>
      </c>
      <c r="AK77" s="224">
        <v>34617</v>
      </c>
      <c r="AL77" s="224">
        <v>35399</v>
      </c>
      <c r="AM77" s="224"/>
      <c r="AN77" s="224">
        <v>41897</v>
      </c>
      <c r="AO77" s="284"/>
      <c r="AP77" s="293"/>
      <c r="AQ77" s="23"/>
      <c r="AR77" s="23"/>
      <c r="AS77" s="23"/>
      <c r="AT77" s="23"/>
      <c r="AU77" s="150">
        <v>7776</v>
      </c>
      <c r="AV77" s="150">
        <v>12274</v>
      </c>
      <c r="AW77" s="150">
        <v>1348</v>
      </c>
      <c r="AX77" s="150">
        <v>2730</v>
      </c>
      <c r="AY77" s="224">
        <v>13726</v>
      </c>
      <c r="AZ77" s="224">
        <v>15547</v>
      </c>
      <c r="BA77" s="224"/>
      <c r="BB77" s="224">
        <v>18282</v>
      </c>
      <c r="BC77" s="284"/>
      <c r="BD77" s="293"/>
      <c r="BE77" s="23"/>
      <c r="BF77" s="37"/>
      <c r="BG77" s="37"/>
      <c r="BH77" s="37"/>
      <c r="BI77" s="37">
        <v>1795</v>
      </c>
      <c r="BJ77" s="37">
        <v>4061</v>
      </c>
      <c r="BK77" s="37">
        <v>3495</v>
      </c>
      <c r="BL77" s="129">
        <v>4606</v>
      </c>
      <c r="BM77" s="224">
        <v>1017</v>
      </c>
      <c r="BN77" s="335">
        <v>1085</v>
      </c>
      <c r="BO77" s="223"/>
      <c r="BP77" s="223">
        <v>1359</v>
      </c>
      <c r="BQ77" s="336">
        <v>8459</v>
      </c>
      <c r="BR77" s="224">
        <v>8354</v>
      </c>
      <c r="BS77" s="224"/>
      <c r="BT77" s="224">
        <v>2906</v>
      </c>
      <c r="BU77" s="284"/>
      <c r="BV77" s="293"/>
      <c r="BW77" s="23"/>
      <c r="BX77" s="23"/>
      <c r="BY77" s="23"/>
      <c r="BZ77" s="23"/>
      <c r="CA77" s="23">
        <v>3259</v>
      </c>
      <c r="CB77" s="23">
        <v>2612</v>
      </c>
      <c r="CC77" s="23">
        <v>17161</v>
      </c>
      <c r="CD77" s="23">
        <v>19913</v>
      </c>
      <c r="CE77" s="224">
        <v>11051</v>
      </c>
      <c r="CF77" s="224">
        <v>13684</v>
      </c>
      <c r="CG77" s="224"/>
      <c r="CH77" s="224">
        <v>17205</v>
      </c>
      <c r="CI77" s="291"/>
      <c r="CJ77" s="293"/>
      <c r="CK77" s="23"/>
      <c r="CL77" s="23"/>
      <c r="CM77" s="23"/>
      <c r="CN77" s="23"/>
      <c r="CO77" s="23">
        <v>0</v>
      </c>
      <c r="CP77" s="23">
        <v>0</v>
      </c>
      <c r="CQ77" s="23">
        <v>0</v>
      </c>
      <c r="CR77" s="23">
        <v>0</v>
      </c>
      <c r="CS77" s="213">
        <v>0</v>
      </c>
      <c r="CT77" s="213">
        <v>0</v>
      </c>
      <c r="CU77" s="213"/>
      <c r="CV77" s="213">
        <v>7769</v>
      </c>
    </row>
    <row r="78" spans="1:100" ht="12.95" customHeight="1" x14ac:dyDescent="0.2">
      <c r="A78" s="41" t="s">
        <v>1096</v>
      </c>
      <c r="B78" s="6" t="s">
        <v>1369</v>
      </c>
      <c r="C78" s="22" t="s">
        <v>1909</v>
      </c>
      <c r="D78" s="291">
        <v>32017</v>
      </c>
      <c r="E78" s="8">
        <v>41274</v>
      </c>
      <c r="F78" s="23">
        <v>48353</v>
      </c>
      <c r="G78" s="163">
        <v>46595</v>
      </c>
      <c r="H78" s="23">
        <v>49259</v>
      </c>
      <c r="I78" s="23">
        <v>54601</v>
      </c>
      <c r="J78" s="23">
        <v>59231</v>
      </c>
      <c r="K78" s="23">
        <v>70027</v>
      </c>
      <c r="L78" s="23">
        <v>65396</v>
      </c>
      <c r="M78" s="23">
        <v>71365</v>
      </c>
      <c r="N78" s="70">
        <f t="shared" si="54"/>
        <v>157</v>
      </c>
      <c r="O78" s="82">
        <f t="shared" si="55"/>
        <v>71365</v>
      </c>
      <c r="P78" s="83">
        <f t="shared" si="56"/>
        <v>0</v>
      </c>
      <c r="Q78" s="119">
        <v>75683</v>
      </c>
      <c r="R78" s="119">
        <v>75724</v>
      </c>
      <c r="S78" s="70">
        <f t="shared" si="53"/>
        <v>161</v>
      </c>
      <c r="T78" s="82">
        <f t="shared" si="48"/>
        <v>75724</v>
      </c>
      <c r="U78" s="83">
        <f t="shared" si="49"/>
        <v>0</v>
      </c>
      <c r="V78" s="136">
        <v>89325</v>
      </c>
      <c r="W78" s="136">
        <v>88439</v>
      </c>
      <c r="X78" s="70">
        <f t="shared" si="47"/>
        <v>153</v>
      </c>
      <c r="Y78" s="82">
        <f t="shared" si="40"/>
        <v>88439</v>
      </c>
      <c r="Z78" s="83">
        <f t="shared" si="41"/>
        <v>0</v>
      </c>
      <c r="AA78" s="13">
        <v>24432</v>
      </c>
      <c r="AB78" s="8">
        <v>25939</v>
      </c>
      <c r="AC78" s="23">
        <v>35660</v>
      </c>
      <c r="AD78" s="23">
        <v>35558</v>
      </c>
      <c r="AE78" s="23">
        <v>39607</v>
      </c>
      <c r="AF78" s="23">
        <v>42358</v>
      </c>
      <c r="AG78" s="23">
        <v>44636</v>
      </c>
      <c r="AH78" s="23">
        <v>48415</v>
      </c>
      <c r="AI78" s="23">
        <v>47068</v>
      </c>
      <c r="AJ78" s="23">
        <v>53893</v>
      </c>
      <c r="AK78" s="224">
        <v>73075</v>
      </c>
      <c r="AL78" s="224">
        <v>72665</v>
      </c>
      <c r="AM78" s="224"/>
      <c r="AN78" s="224">
        <v>67451</v>
      </c>
      <c r="AO78" s="13">
        <v>589</v>
      </c>
      <c r="AP78" s="8">
        <v>1528</v>
      </c>
      <c r="AQ78" s="23">
        <v>123</v>
      </c>
      <c r="AR78" s="23">
        <v>446</v>
      </c>
      <c r="AS78" s="23">
        <v>301</v>
      </c>
      <c r="AT78" s="23">
        <v>319</v>
      </c>
      <c r="AU78" s="150">
        <v>471</v>
      </c>
      <c r="AV78" s="150">
        <v>4756</v>
      </c>
      <c r="AW78" s="150">
        <v>789</v>
      </c>
      <c r="AX78" s="150">
        <v>708</v>
      </c>
      <c r="AY78" s="213">
        <v>503</v>
      </c>
      <c r="AZ78" s="224">
        <v>1051</v>
      </c>
      <c r="BA78" s="224"/>
      <c r="BB78" s="224">
        <v>1450</v>
      </c>
      <c r="BC78" s="13">
        <v>1963</v>
      </c>
      <c r="BD78" s="8">
        <v>4532</v>
      </c>
      <c r="BE78" s="23">
        <v>2179</v>
      </c>
      <c r="BF78" s="37">
        <v>1186</v>
      </c>
      <c r="BG78" s="37">
        <v>756</v>
      </c>
      <c r="BH78" s="37">
        <v>2240</v>
      </c>
      <c r="BI78" s="37">
        <v>4029</v>
      </c>
      <c r="BJ78" s="37">
        <v>7583</v>
      </c>
      <c r="BK78" s="37">
        <v>1868</v>
      </c>
      <c r="BL78" s="129">
        <v>9364</v>
      </c>
      <c r="BM78" s="213">
        <v>769</v>
      </c>
      <c r="BN78" s="342">
        <v>810</v>
      </c>
      <c r="BO78" s="233"/>
      <c r="BP78" s="233">
        <v>1403</v>
      </c>
      <c r="BQ78" s="337"/>
      <c r="BR78" s="213">
        <v>0</v>
      </c>
      <c r="BS78" s="213"/>
      <c r="BT78" s="213">
        <v>9</v>
      </c>
      <c r="BU78" s="13">
        <v>5033</v>
      </c>
      <c r="BV78" s="8">
        <v>9275</v>
      </c>
      <c r="BW78" s="23">
        <v>10391</v>
      </c>
      <c r="BX78" s="23">
        <v>9405</v>
      </c>
      <c r="BY78" s="23">
        <v>8595</v>
      </c>
      <c r="BZ78" s="23">
        <v>9684</v>
      </c>
      <c r="CA78" s="23">
        <v>10095</v>
      </c>
      <c r="CB78" s="23">
        <v>9273</v>
      </c>
      <c r="CC78" s="23">
        <v>9132</v>
      </c>
      <c r="CD78" s="23">
        <v>5079</v>
      </c>
      <c r="CE78" s="224">
        <v>1336</v>
      </c>
      <c r="CF78" s="224">
        <v>1198</v>
      </c>
      <c r="CG78" s="224"/>
      <c r="CH78" s="224">
        <v>18099</v>
      </c>
      <c r="CI78" s="8">
        <v>0</v>
      </c>
      <c r="CJ78" s="8">
        <v>0</v>
      </c>
      <c r="CK78" s="23">
        <v>0</v>
      </c>
      <c r="CL78" s="23">
        <v>0</v>
      </c>
      <c r="CM78" s="23">
        <v>0</v>
      </c>
      <c r="CN78" s="23">
        <v>0</v>
      </c>
      <c r="CO78" s="23">
        <v>0</v>
      </c>
      <c r="CP78" s="23">
        <v>0</v>
      </c>
      <c r="CQ78" s="23">
        <v>6539</v>
      </c>
      <c r="CR78" s="23">
        <v>2321</v>
      </c>
      <c r="CS78" s="213">
        <v>0</v>
      </c>
      <c r="CT78" s="213">
        <v>0</v>
      </c>
      <c r="CU78" s="213"/>
      <c r="CV78" s="213">
        <v>27</v>
      </c>
    </row>
    <row r="79" spans="1:100" ht="12.95" customHeight="1" x14ac:dyDescent="0.2">
      <c r="A79" s="41" t="s">
        <v>1104</v>
      </c>
      <c r="B79" s="141" t="s">
        <v>784</v>
      </c>
      <c r="C79" s="22" t="s">
        <v>1909</v>
      </c>
      <c r="D79" s="291">
        <v>13896</v>
      </c>
      <c r="E79" s="292"/>
      <c r="F79" s="23"/>
      <c r="G79" s="163"/>
      <c r="H79" s="23"/>
      <c r="I79" s="23"/>
      <c r="J79" s="23"/>
      <c r="K79" s="23">
        <v>32734</v>
      </c>
      <c r="L79" s="23">
        <v>43005</v>
      </c>
      <c r="M79" s="23">
        <v>51673</v>
      </c>
      <c r="N79" s="70">
        <f t="shared" si="54"/>
        <v>174</v>
      </c>
      <c r="O79" s="82">
        <f t="shared" si="55"/>
        <v>51673</v>
      </c>
      <c r="P79" s="83">
        <f t="shared" si="56"/>
        <v>0</v>
      </c>
      <c r="Q79" s="119">
        <v>71414</v>
      </c>
      <c r="R79" s="119">
        <v>72483</v>
      </c>
      <c r="S79" s="70">
        <f t="shared" si="53"/>
        <v>170</v>
      </c>
      <c r="T79" s="82">
        <f t="shared" si="48"/>
        <v>72483</v>
      </c>
      <c r="U79" s="83">
        <f t="shared" ref="U79:U81" si="57">+T79-R79</f>
        <v>0</v>
      </c>
      <c r="V79" s="136">
        <v>89175</v>
      </c>
      <c r="W79" s="136">
        <v>77798</v>
      </c>
      <c r="X79" s="70">
        <f t="shared" si="47"/>
        <v>159</v>
      </c>
      <c r="Y79" s="82">
        <f t="shared" ref="Y79:Y142" si="58">AN79+BB79+BP79+BT79+CH79+CV79</f>
        <v>77798</v>
      </c>
      <c r="Z79" s="83">
        <f t="shared" ref="Z79:Z142" si="59">+Y79-W79</f>
        <v>0</v>
      </c>
      <c r="AA79" s="284">
        <v>3296</v>
      </c>
      <c r="AB79" s="292"/>
      <c r="AC79" s="23"/>
      <c r="AD79" s="23"/>
      <c r="AE79" s="23"/>
      <c r="AF79" s="23"/>
      <c r="AG79" s="23"/>
      <c r="AH79" s="23">
        <v>19774</v>
      </c>
      <c r="AI79" s="23">
        <v>20721</v>
      </c>
      <c r="AJ79" s="23">
        <v>24290</v>
      </c>
      <c r="AK79" s="224">
        <v>31628</v>
      </c>
      <c r="AL79" s="224">
        <v>30659</v>
      </c>
      <c r="AM79" s="224"/>
      <c r="AN79" s="224">
        <v>27712</v>
      </c>
      <c r="AO79" s="284">
        <v>1070</v>
      </c>
      <c r="AP79" s="292"/>
      <c r="AQ79" s="23"/>
      <c r="AR79" s="23"/>
      <c r="AS79" s="23"/>
      <c r="AT79" s="23"/>
      <c r="AU79" s="23"/>
      <c r="AV79" s="23">
        <v>1916</v>
      </c>
      <c r="AW79" s="23">
        <v>1606</v>
      </c>
      <c r="AX79" s="23">
        <v>3042</v>
      </c>
      <c r="AY79" s="224">
        <v>10084</v>
      </c>
      <c r="AZ79" s="224">
        <v>12058</v>
      </c>
      <c r="BA79" s="224"/>
      <c r="BB79" s="224">
        <v>16253</v>
      </c>
      <c r="BC79" s="284">
        <v>2351</v>
      </c>
      <c r="BD79" s="292"/>
      <c r="BE79" s="23"/>
      <c r="BF79" s="37"/>
      <c r="BG79" s="37"/>
      <c r="BH79" s="37"/>
      <c r="BI79" s="37"/>
      <c r="BJ79" s="37">
        <v>4625</v>
      </c>
      <c r="BK79" s="37">
        <v>6334</v>
      </c>
      <c r="BL79" s="129">
        <v>6035</v>
      </c>
      <c r="BM79" s="224">
        <v>4790</v>
      </c>
      <c r="BN79" s="335">
        <v>4355</v>
      </c>
      <c r="BO79" s="223"/>
      <c r="BP79" s="223">
        <v>8751</v>
      </c>
      <c r="BQ79" s="336">
        <v>3295</v>
      </c>
      <c r="BR79" s="224">
        <v>2840</v>
      </c>
      <c r="BS79" s="224"/>
      <c r="BT79" s="224">
        <v>978</v>
      </c>
      <c r="BU79" s="284">
        <v>7179</v>
      </c>
      <c r="BV79" s="293"/>
      <c r="BW79" s="23"/>
      <c r="BX79" s="23"/>
      <c r="BY79" s="23"/>
      <c r="BZ79" s="23"/>
      <c r="CA79" s="23"/>
      <c r="CB79" s="23">
        <v>6419</v>
      </c>
      <c r="CC79" s="23">
        <v>14344</v>
      </c>
      <c r="CD79" s="23">
        <v>18306</v>
      </c>
      <c r="CE79" s="224">
        <v>21617</v>
      </c>
      <c r="CF79" s="224">
        <v>22571</v>
      </c>
      <c r="CG79" s="224"/>
      <c r="CH79" s="224">
        <v>23837</v>
      </c>
      <c r="CI79" s="291">
        <v>0</v>
      </c>
      <c r="CJ79" s="292"/>
      <c r="CK79" s="23"/>
      <c r="CL79" s="23"/>
      <c r="CM79" s="23"/>
      <c r="CN79" s="23"/>
      <c r="CO79" s="23"/>
      <c r="CP79" s="23">
        <v>0</v>
      </c>
      <c r="CQ79" s="23">
        <v>0</v>
      </c>
      <c r="CR79" s="23">
        <v>0</v>
      </c>
      <c r="CS79" s="213">
        <v>0</v>
      </c>
      <c r="CT79" s="213">
        <v>0</v>
      </c>
      <c r="CU79" s="213"/>
      <c r="CV79" s="213">
        <v>267</v>
      </c>
    </row>
    <row r="80" spans="1:100" ht="12.95" customHeight="1" x14ac:dyDescent="0.2">
      <c r="A80" s="41" t="s">
        <v>1100</v>
      </c>
      <c r="B80" s="6" t="s">
        <v>787</v>
      </c>
      <c r="C80" s="22" t="s">
        <v>1909</v>
      </c>
      <c r="D80" s="291"/>
      <c r="E80" s="8">
        <v>32692</v>
      </c>
      <c r="F80" s="23">
        <v>47796</v>
      </c>
      <c r="G80" s="163">
        <v>43769</v>
      </c>
      <c r="H80" s="23">
        <v>55218</v>
      </c>
      <c r="I80" s="23">
        <v>44620</v>
      </c>
      <c r="J80" s="23">
        <v>47308</v>
      </c>
      <c r="K80" s="23">
        <v>52075</v>
      </c>
      <c r="L80" s="23">
        <v>58667</v>
      </c>
      <c r="M80" s="23">
        <v>68018</v>
      </c>
      <c r="N80" s="70">
        <f t="shared" si="54"/>
        <v>158</v>
      </c>
      <c r="O80" s="82">
        <f t="shared" si="55"/>
        <v>68018</v>
      </c>
      <c r="P80" s="83">
        <f t="shared" si="56"/>
        <v>0</v>
      </c>
      <c r="Q80" s="119">
        <v>69412</v>
      </c>
      <c r="R80" s="119">
        <v>69978</v>
      </c>
      <c r="S80" s="70">
        <f t="shared" ref="S80:S81" si="60">IF(R80&gt;0,RANK(R80,$R$16:$R$1005),"—")</f>
        <v>173</v>
      </c>
      <c r="T80" s="82">
        <f t="shared" si="48"/>
        <v>69978</v>
      </c>
      <c r="U80" s="83">
        <f t="shared" si="57"/>
        <v>0</v>
      </c>
      <c r="V80" s="136">
        <v>67580</v>
      </c>
      <c r="W80" s="136">
        <v>77300</v>
      </c>
      <c r="X80" s="70">
        <f t="shared" ref="X80:X143" si="61">IF(W80&gt;0,RANK(W80,$W$16:$W$1007),"—")</f>
        <v>160</v>
      </c>
      <c r="Y80" s="82">
        <f t="shared" si="58"/>
        <v>77300</v>
      </c>
      <c r="Z80" s="83">
        <f t="shared" si="59"/>
        <v>0</v>
      </c>
      <c r="AA80" s="13"/>
      <c r="AB80" s="8">
        <v>12164</v>
      </c>
      <c r="AC80" s="23">
        <v>12925</v>
      </c>
      <c r="AD80" s="23">
        <v>14455</v>
      </c>
      <c r="AE80" s="23">
        <v>15850</v>
      </c>
      <c r="AF80" s="23">
        <v>16159</v>
      </c>
      <c r="AG80" s="23">
        <v>11596</v>
      </c>
      <c r="AH80" s="23">
        <v>10712</v>
      </c>
      <c r="AI80" s="23">
        <v>12426</v>
      </c>
      <c r="AJ80" s="23">
        <v>13075</v>
      </c>
      <c r="AK80" s="224">
        <v>12881</v>
      </c>
      <c r="AL80" s="224">
        <v>14659</v>
      </c>
      <c r="AM80" s="224"/>
      <c r="AN80" s="224">
        <v>15799</v>
      </c>
      <c r="AO80" s="13"/>
      <c r="AP80" s="8">
        <v>2360</v>
      </c>
      <c r="AQ80" s="23">
        <v>5999</v>
      </c>
      <c r="AR80" s="23">
        <v>5885</v>
      </c>
      <c r="AS80" s="23">
        <v>6003</v>
      </c>
      <c r="AT80" s="23">
        <v>6952</v>
      </c>
      <c r="AU80" s="150">
        <v>10586</v>
      </c>
      <c r="AV80" s="150">
        <v>8085</v>
      </c>
      <c r="AW80" s="150">
        <v>10370</v>
      </c>
      <c r="AX80" s="150">
        <v>13979</v>
      </c>
      <c r="AY80" s="224">
        <v>12869</v>
      </c>
      <c r="AZ80" s="224">
        <v>11533</v>
      </c>
      <c r="BA80" s="224"/>
      <c r="BB80" s="224">
        <v>3221</v>
      </c>
      <c r="BC80" s="13"/>
      <c r="BD80" s="8">
        <v>0</v>
      </c>
      <c r="BE80" s="23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129">
        <v>0</v>
      </c>
      <c r="BM80" s="224">
        <v>13984</v>
      </c>
      <c r="BN80" s="335">
        <v>13538</v>
      </c>
      <c r="BO80" s="223"/>
      <c r="BP80" s="223">
        <v>14462</v>
      </c>
      <c r="BQ80" s="337">
        <v>527</v>
      </c>
      <c r="BR80" s="213">
        <v>876</v>
      </c>
      <c r="BS80" s="213"/>
      <c r="BT80" s="213">
        <v>4607</v>
      </c>
      <c r="BU80" s="13"/>
      <c r="BV80" s="8">
        <v>9458</v>
      </c>
      <c r="BW80" s="23">
        <v>9827</v>
      </c>
      <c r="BX80" s="23">
        <v>11773</v>
      </c>
      <c r="BY80" s="23">
        <v>13672</v>
      </c>
      <c r="BZ80" s="23">
        <v>11187</v>
      </c>
      <c r="CA80" s="23">
        <v>12603</v>
      </c>
      <c r="CB80" s="23">
        <v>17937</v>
      </c>
      <c r="CC80" s="23">
        <v>19681</v>
      </c>
      <c r="CD80" s="23">
        <v>24567</v>
      </c>
      <c r="CE80" s="224">
        <v>28986</v>
      </c>
      <c r="CF80" s="224">
        <v>29372</v>
      </c>
      <c r="CG80" s="224"/>
      <c r="CH80" s="224">
        <v>38354</v>
      </c>
      <c r="CI80" s="8"/>
      <c r="CJ80" s="8">
        <v>8710</v>
      </c>
      <c r="CK80" s="23">
        <v>19045</v>
      </c>
      <c r="CL80" s="23">
        <v>11656</v>
      </c>
      <c r="CM80" s="23">
        <v>19693</v>
      </c>
      <c r="CN80" s="23">
        <v>10322</v>
      </c>
      <c r="CO80" s="23">
        <v>12523</v>
      </c>
      <c r="CP80" s="23">
        <v>15341</v>
      </c>
      <c r="CQ80" s="23">
        <v>16190</v>
      </c>
      <c r="CR80" s="23">
        <v>16397</v>
      </c>
      <c r="CS80" s="213">
        <v>165</v>
      </c>
      <c r="CT80" s="213">
        <v>0</v>
      </c>
      <c r="CU80" s="213"/>
      <c r="CV80" s="213">
        <v>857</v>
      </c>
    </row>
    <row r="81" spans="1:100" ht="12.95" customHeight="1" x14ac:dyDescent="0.2">
      <c r="A81" s="41"/>
      <c r="B81" s="6" t="s">
        <v>1746</v>
      </c>
      <c r="C81" s="22" t="s">
        <v>1909</v>
      </c>
      <c r="D81" s="291"/>
      <c r="E81" s="8">
        <v>26044</v>
      </c>
      <c r="F81" s="23">
        <v>36323</v>
      </c>
      <c r="G81" s="163">
        <v>42906</v>
      </c>
      <c r="H81" s="23">
        <v>49403</v>
      </c>
      <c r="I81" s="23">
        <v>58467</v>
      </c>
      <c r="J81" s="23">
        <v>65718</v>
      </c>
      <c r="K81" s="23">
        <v>66968</v>
      </c>
      <c r="L81" s="23">
        <v>66802</v>
      </c>
      <c r="M81" s="23">
        <v>75571</v>
      </c>
      <c r="N81" s="70">
        <f t="shared" si="54"/>
        <v>154</v>
      </c>
      <c r="O81" s="82">
        <f t="shared" si="55"/>
        <v>75571</v>
      </c>
      <c r="P81" s="83">
        <f t="shared" si="56"/>
        <v>0</v>
      </c>
      <c r="Q81" s="119">
        <v>87156</v>
      </c>
      <c r="R81" s="119">
        <v>91657</v>
      </c>
      <c r="S81" s="70">
        <f t="shared" si="60"/>
        <v>152</v>
      </c>
      <c r="T81" s="82">
        <f t="shared" si="48"/>
        <v>91657</v>
      </c>
      <c r="U81" s="83">
        <f t="shared" si="57"/>
        <v>0</v>
      </c>
      <c r="V81" s="136">
        <v>67833</v>
      </c>
      <c r="W81" s="136">
        <v>68688</v>
      </c>
      <c r="X81" s="70">
        <f t="shared" si="61"/>
        <v>165</v>
      </c>
      <c r="Y81" s="82">
        <f t="shared" si="58"/>
        <v>68688</v>
      </c>
      <c r="Z81" s="83">
        <f t="shared" si="59"/>
        <v>0</v>
      </c>
      <c r="AA81" s="13"/>
      <c r="AB81" s="8">
        <v>20244</v>
      </c>
      <c r="AC81" s="23">
        <v>29376</v>
      </c>
      <c r="AD81" s="23">
        <v>34164</v>
      </c>
      <c r="AE81" s="23">
        <v>37548</v>
      </c>
      <c r="AF81" s="23">
        <v>43377</v>
      </c>
      <c r="AG81" s="23">
        <v>44830</v>
      </c>
      <c r="AH81" s="23">
        <v>49461</v>
      </c>
      <c r="AI81" s="23">
        <v>50561</v>
      </c>
      <c r="AJ81" s="23">
        <v>53867</v>
      </c>
      <c r="AK81" s="224">
        <v>59448</v>
      </c>
      <c r="AL81" s="224">
        <v>61172</v>
      </c>
      <c r="AM81" s="224"/>
      <c r="AN81" s="224">
        <v>47954</v>
      </c>
      <c r="AO81" s="13"/>
      <c r="AP81" s="8">
        <v>1156</v>
      </c>
      <c r="AQ81" s="23">
        <v>936</v>
      </c>
      <c r="AR81" s="23">
        <v>1943</v>
      </c>
      <c r="AS81" s="23">
        <v>4555</v>
      </c>
      <c r="AT81" s="23">
        <v>5457</v>
      </c>
      <c r="AU81" s="150">
        <v>2236</v>
      </c>
      <c r="AV81" s="150">
        <v>2161</v>
      </c>
      <c r="AW81" s="150">
        <v>1719</v>
      </c>
      <c r="AX81" s="150">
        <v>2204</v>
      </c>
      <c r="AY81" s="224">
        <v>2195</v>
      </c>
      <c r="AZ81" s="224">
        <v>3083</v>
      </c>
      <c r="BA81" s="224"/>
      <c r="BB81" s="224">
        <v>2587</v>
      </c>
      <c r="BC81" s="13"/>
      <c r="BD81" s="8">
        <v>2159</v>
      </c>
      <c r="BE81" s="23">
        <v>1970</v>
      </c>
      <c r="BF81" s="37">
        <v>1953</v>
      </c>
      <c r="BG81" s="37">
        <v>546</v>
      </c>
      <c r="BH81" s="37">
        <v>1220</v>
      </c>
      <c r="BI81" s="37">
        <v>1342</v>
      </c>
      <c r="BJ81" s="37">
        <v>815</v>
      </c>
      <c r="BK81" s="37">
        <v>951</v>
      </c>
      <c r="BL81" s="129">
        <v>1766</v>
      </c>
      <c r="BM81" s="224">
        <v>1981</v>
      </c>
      <c r="BN81" s="342">
        <v>632</v>
      </c>
      <c r="BO81" s="233"/>
      <c r="BP81" s="233">
        <v>1638</v>
      </c>
      <c r="BQ81" s="336">
        <v>2597</v>
      </c>
      <c r="BR81" s="224">
        <v>1804</v>
      </c>
      <c r="BS81" s="224"/>
      <c r="BT81" s="224">
        <v>1138</v>
      </c>
      <c r="BU81" s="13"/>
      <c r="BV81" s="8">
        <v>2278</v>
      </c>
      <c r="BW81" s="23">
        <v>2387</v>
      </c>
      <c r="BX81" s="23">
        <v>2290</v>
      </c>
      <c r="BY81" s="23">
        <v>3925</v>
      </c>
      <c r="BZ81" s="23">
        <v>4746</v>
      </c>
      <c r="CA81" s="23">
        <v>12683</v>
      </c>
      <c r="CB81" s="23">
        <v>12465</v>
      </c>
      <c r="CC81" s="23">
        <v>12134</v>
      </c>
      <c r="CD81" s="23">
        <v>15262</v>
      </c>
      <c r="CE81" s="224">
        <v>20935</v>
      </c>
      <c r="CF81" s="224">
        <v>24966</v>
      </c>
      <c r="CG81" s="224"/>
      <c r="CH81" s="224">
        <v>15194</v>
      </c>
      <c r="CI81" s="8"/>
      <c r="CJ81" s="8">
        <v>207</v>
      </c>
      <c r="CK81" s="23">
        <v>1654</v>
      </c>
      <c r="CL81" s="23">
        <v>2556</v>
      </c>
      <c r="CM81" s="23">
        <v>2829</v>
      </c>
      <c r="CN81" s="23">
        <v>3667</v>
      </c>
      <c r="CO81" s="23">
        <v>4627</v>
      </c>
      <c r="CP81" s="23">
        <v>2066</v>
      </c>
      <c r="CQ81" s="23">
        <v>1437</v>
      </c>
      <c r="CR81" s="23">
        <v>2472</v>
      </c>
      <c r="CS81" s="213">
        <v>0</v>
      </c>
      <c r="CT81" s="213">
        <v>0</v>
      </c>
      <c r="CU81" s="213"/>
      <c r="CV81" s="213">
        <v>177</v>
      </c>
    </row>
    <row r="82" spans="1:100" ht="12.95" customHeight="1" x14ac:dyDescent="0.2">
      <c r="A82" s="52" t="s">
        <v>1108</v>
      </c>
      <c r="B82" s="218" t="s">
        <v>2615</v>
      </c>
      <c r="C82" s="218" t="s">
        <v>1909</v>
      </c>
      <c r="D82" s="104"/>
      <c r="F82" s="104"/>
      <c r="H82" s="104"/>
      <c r="I82" s="104"/>
      <c r="J82" s="104"/>
      <c r="K82" s="104"/>
      <c r="L82" s="104"/>
      <c r="M82" s="104"/>
      <c r="N82" s="70"/>
      <c r="O82" s="104"/>
      <c r="P82" s="83"/>
      <c r="Q82" s="218"/>
      <c r="R82" s="218"/>
      <c r="S82" s="218"/>
      <c r="T82" s="82"/>
      <c r="U82" s="83"/>
      <c r="V82" s="136"/>
      <c r="W82" s="136">
        <v>67737</v>
      </c>
      <c r="X82" s="70">
        <f t="shared" si="61"/>
        <v>166</v>
      </c>
      <c r="Y82" s="82">
        <f t="shared" si="58"/>
        <v>67737</v>
      </c>
      <c r="Z82" s="83">
        <f t="shared" si="59"/>
        <v>0</v>
      </c>
      <c r="AA82" s="306"/>
      <c r="AK82" s="236"/>
      <c r="AL82" s="236"/>
      <c r="AM82" s="236"/>
      <c r="AN82" s="236">
        <v>50585</v>
      </c>
      <c r="AO82" s="306"/>
      <c r="AY82" s="236"/>
      <c r="AZ82" s="236"/>
      <c r="BA82" s="236"/>
      <c r="BB82" s="236">
        <v>380</v>
      </c>
      <c r="BC82" s="306"/>
      <c r="BF82" s="104"/>
      <c r="BG82" s="104"/>
      <c r="BH82" s="104"/>
      <c r="BI82" s="104"/>
      <c r="BJ82" s="104"/>
      <c r="BK82" s="104"/>
      <c r="BL82" s="185"/>
      <c r="BM82" s="236"/>
      <c r="BN82" s="351"/>
      <c r="BO82" s="236"/>
      <c r="BP82" s="236">
        <v>2778</v>
      </c>
      <c r="BQ82" s="352"/>
      <c r="BR82" s="236"/>
      <c r="BS82" s="236"/>
      <c r="BT82" s="236">
        <v>4161</v>
      </c>
      <c r="BU82" s="306"/>
      <c r="BX82" s="104"/>
      <c r="BY82" s="104"/>
      <c r="BZ82" s="104"/>
      <c r="CA82" s="104"/>
      <c r="CB82" s="104"/>
      <c r="CC82" s="104"/>
      <c r="CD82" s="104"/>
      <c r="CE82" s="236"/>
      <c r="CF82" s="236"/>
      <c r="CG82" s="236"/>
      <c r="CH82" s="236">
        <v>9412</v>
      </c>
      <c r="CS82" s="236"/>
      <c r="CT82" s="236"/>
      <c r="CU82" s="236"/>
      <c r="CV82" s="236">
        <v>421</v>
      </c>
    </row>
    <row r="83" spans="1:100" ht="12.95" customHeight="1" x14ac:dyDescent="0.2">
      <c r="A83" s="41" t="s">
        <v>1105</v>
      </c>
      <c r="B83" s="201" t="s">
        <v>2358</v>
      </c>
      <c r="C83" s="201" t="s">
        <v>1909</v>
      </c>
      <c r="D83" s="291"/>
      <c r="E83" s="8"/>
      <c r="F83" s="23"/>
      <c r="G83" s="163"/>
      <c r="H83" s="23"/>
      <c r="I83" s="23"/>
      <c r="J83" s="23"/>
      <c r="K83" s="23"/>
      <c r="L83" s="23"/>
      <c r="M83" s="23"/>
      <c r="N83" s="70"/>
      <c r="O83" s="82"/>
      <c r="P83" s="83"/>
      <c r="Q83" s="203"/>
      <c r="R83" s="202">
        <v>62786</v>
      </c>
      <c r="S83" s="70">
        <f t="shared" ref="S83:S121" si="62">IF(R83&gt;0,RANK(R83,$R$16:$R$1005),"—")</f>
        <v>179</v>
      </c>
      <c r="T83" s="82">
        <f t="shared" ref="T83:T121" si="63">+AL83+AZ83+BN83+BR83+CF83+CT83</f>
        <v>62786</v>
      </c>
      <c r="U83" s="83">
        <f t="shared" ref="U83:U121" si="64">+T83-R83</f>
        <v>0</v>
      </c>
      <c r="V83" s="136"/>
      <c r="W83" s="136">
        <v>67059</v>
      </c>
      <c r="X83" s="70">
        <f t="shared" si="61"/>
        <v>167</v>
      </c>
      <c r="Y83" s="82">
        <f t="shared" si="58"/>
        <v>67059</v>
      </c>
      <c r="Z83" s="83">
        <f t="shared" si="59"/>
        <v>0</v>
      </c>
      <c r="AA83" s="13"/>
      <c r="AB83" s="8"/>
      <c r="AC83" s="23"/>
      <c r="AD83" s="23"/>
      <c r="AE83" s="23"/>
      <c r="AF83" s="23"/>
      <c r="AG83" s="23"/>
      <c r="AH83" s="23"/>
      <c r="AI83" s="23"/>
      <c r="AJ83" s="23"/>
      <c r="AK83" s="224"/>
      <c r="AL83" s="224">
        <v>15512</v>
      </c>
      <c r="AM83" s="224"/>
      <c r="AN83" s="224">
        <v>15320</v>
      </c>
      <c r="AO83" s="13"/>
      <c r="AP83" s="8"/>
      <c r="AQ83" s="23"/>
      <c r="AR83" s="23"/>
      <c r="AS83" s="23"/>
      <c r="AT83" s="23"/>
      <c r="AU83" s="150"/>
      <c r="AV83" s="150"/>
      <c r="AW83" s="150"/>
      <c r="AX83" s="150"/>
      <c r="AY83" s="213"/>
      <c r="AZ83" s="224">
        <v>3055</v>
      </c>
      <c r="BA83" s="224"/>
      <c r="BB83" s="224">
        <v>2457</v>
      </c>
      <c r="BC83" s="13"/>
      <c r="BD83" s="8"/>
      <c r="BE83" s="23"/>
      <c r="BF83" s="37"/>
      <c r="BG83" s="37"/>
      <c r="BH83" s="37"/>
      <c r="BI83" s="37"/>
      <c r="BJ83" s="37"/>
      <c r="BK83" s="37"/>
      <c r="BL83" s="129"/>
      <c r="BM83" s="213"/>
      <c r="BN83" s="335">
        <v>4616</v>
      </c>
      <c r="BO83" s="223"/>
      <c r="BP83" s="223">
        <v>4047</v>
      </c>
      <c r="BQ83" s="337"/>
      <c r="BR83" s="224">
        <v>1760</v>
      </c>
      <c r="BS83" s="224"/>
      <c r="BT83" s="224">
        <v>1656</v>
      </c>
      <c r="BU83" s="13"/>
      <c r="BV83" s="8"/>
      <c r="BW83" s="23"/>
      <c r="BX83" s="23"/>
      <c r="BY83" s="23"/>
      <c r="BZ83" s="23"/>
      <c r="CA83" s="23"/>
      <c r="CB83" s="23"/>
      <c r="CC83" s="23"/>
      <c r="CD83" s="23"/>
      <c r="CE83" s="224"/>
      <c r="CF83" s="224">
        <v>37843</v>
      </c>
      <c r="CG83" s="224"/>
      <c r="CH83" s="224">
        <v>42176</v>
      </c>
      <c r="CI83" s="8"/>
      <c r="CJ83" s="8"/>
      <c r="CK83" s="23"/>
      <c r="CL83" s="23"/>
      <c r="CM83" s="23"/>
      <c r="CN83" s="23"/>
      <c r="CO83" s="23"/>
      <c r="CP83" s="23"/>
      <c r="CQ83" s="23"/>
      <c r="CR83" s="23"/>
      <c r="CS83" s="213"/>
      <c r="CT83" s="213">
        <v>0</v>
      </c>
      <c r="CU83" s="213"/>
      <c r="CV83" s="213">
        <v>1403</v>
      </c>
    </row>
    <row r="84" spans="1:100" ht="12.95" customHeight="1" x14ac:dyDescent="0.2">
      <c r="A84" s="41" t="s">
        <v>1111</v>
      </c>
      <c r="B84" s="201" t="s">
        <v>2357</v>
      </c>
      <c r="C84" s="201" t="s">
        <v>1909</v>
      </c>
      <c r="D84" s="291"/>
      <c r="E84" s="8"/>
      <c r="F84" s="23"/>
      <c r="G84" s="163"/>
      <c r="H84" s="23"/>
      <c r="I84" s="23"/>
      <c r="J84" s="23"/>
      <c r="K84" s="23"/>
      <c r="L84" s="23"/>
      <c r="M84" s="23"/>
      <c r="N84" s="70"/>
      <c r="O84" s="82"/>
      <c r="P84" s="83"/>
      <c r="Q84" s="202"/>
      <c r="R84" s="202">
        <v>81220</v>
      </c>
      <c r="S84" s="70">
        <f t="shared" si="62"/>
        <v>159</v>
      </c>
      <c r="T84" s="82">
        <f t="shared" si="63"/>
        <v>81220</v>
      </c>
      <c r="U84" s="83">
        <f t="shared" si="64"/>
        <v>0</v>
      </c>
      <c r="V84" s="136"/>
      <c r="W84" s="136">
        <v>65771</v>
      </c>
      <c r="X84" s="70">
        <f t="shared" si="61"/>
        <v>168</v>
      </c>
      <c r="Y84" s="82">
        <f t="shared" si="58"/>
        <v>65771</v>
      </c>
      <c r="Z84" s="83">
        <f t="shared" si="59"/>
        <v>0</v>
      </c>
      <c r="AA84" s="13"/>
      <c r="AB84" s="8"/>
      <c r="AC84" s="23"/>
      <c r="AD84" s="23"/>
      <c r="AE84" s="23"/>
      <c r="AF84" s="23"/>
      <c r="AG84" s="23"/>
      <c r="AH84" s="23"/>
      <c r="AI84" s="23"/>
      <c r="AJ84" s="23"/>
      <c r="AK84" s="224"/>
      <c r="AL84" s="224">
        <v>51842</v>
      </c>
      <c r="AM84" s="224"/>
      <c r="AN84" s="224">
        <v>39356</v>
      </c>
      <c r="AO84" s="13"/>
      <c r="AP84" s="8"/>
      <c r="AQ84" s="23"/>
      <c r="AR84" s="23"/>
      <c r="AS84" s="23"/>
      <c r="AT84" s="23"/>
      <c r="AU84" s="150"/>
      <c r="AV84" s="150"/>
      <c r="AW84" s="150"/>
      <c r="AX84" s="150"/>
      <c r="AY84" s="213"/>
      <c r="AZ84" s="224">
        <v>3586</v>
      </c>
      <c r="BA84" s="224"/>
      <c r="BB84" s="224">
        <v>3187</v>
      </c>
      <c r="BC84" s="13"/>
      <c r="BD84" s="8"/>
      <c r="BE84" s="23"/>
      <c r="BF84" s="37"/>
      <c r="BG84" s="37"/>
      <c r="BH84" s="37"/>
      <c r="BI84" s="37"/>
      <c r="BJ84" s="37"/>
      <c r="BK84" s="37"/>
      <c r="BL84" s="129"/>
      <c r="BM84" s="213"/>
      <c r="BN84" s="335">
        <v>7431</v>
      </c>
      <c r="BO84" s="223"/>
      <c r="BP84" s="223">
        <v>2544</v>
      </c>
      <c r="BQ84" s="337"/>
      <c r="BR84" s="224">
        <v>5200</v>
      </c>
      <c r="BS84" s="224"/>
      <c r="BT84" s="224">
        <v>4810</v>
      </c>
      <c r="BU84" s="13"/>
      <c r="BV84" s="8"/>
      <c r="BW84" s="23"/>
      <c r="BX84" s="23"/>
      <c r="BY84" s="23"/>
      <c r="BZ84" s="23"/>
      <c r="CA84" s="23"/>
      <c r="CB84" s="23"/>
      <c r="CC84" s="23"/>
      <c r="CD84" s="23"/>
      <c r="CE84" s="224"/>
      <c r="CF84" s="224">
        <v>13161</v>
      </c>
      <c r="CG84" s="224"/>
      <c r="CH84" s="224">
        <v>11229</v>
      </c>
      <c r="CI84" s="8"/>
      <c r="CJ84" s="8"/>
      <c r="CK84" s="23"/>
      <c r="CL84" s="23"/>
      <c r="CM84" s="23"/>
      <c r="CN84" s="23"/>
      <c r="CO84" s="23"/>
      <c r="CP84" s="23"/>
      <c r="CQ84" s="23"/>
      <c r="CR84" s="23"/>
      <c r="CS84" s="213"/>
      <c r="CT84" s="213">
        <v>0</v>
      </c>
      <c r="CU84" s="213"/>
      <c r="CV84" s="213">
        <v>4645</v>
      </c>
    </row>
    <row r="85" spans="1:100" ht="12.95" customHeight="1" x14ac:dyDescent="0.2">
      <c r="A85" s="41" t="s">
        <v>1115</v>
      </c>
      <c r="B85" s="6" t="s">
        <v>1463</v>
      </c>
      <c r="C85" s="22" t="s">
        <v>1909</v>
      </c>
      <c r="D85" s="291"/>
      <c r="E85" s="8">
        <v>25058</v>
      </c>
      <c r="F85" s="23">
        <v>29223</v>
      </c>
      <c r="G85" s="163">
        <v>30324</v>
      </c>
      <c r="H85" s="23">
        <v>34819</v>
      </c>
      <c r="I85" s="23">
        <v>47006</v>
      </c>
      <c r="J85" s="23">
        <v>49966</v>
      </c>
      <c r="K85" s="23">
        <v>52134</v>
      </c>
      <c r="L85" s="23">
        <v>66538</v>
      </c>
      <c r="M85" s="23">
        <v>71909</v>
      </c>
      <c r="N85" s="70">
        <f t="shared" ref="N85:N91" si="65">IF(M85&gt;0,RANK(M85,$M$16:$M$1005),"—")</f>
        <v>155</v>
      </c>
      <c r="O85" s="82">
        <f t="shared" ref="O85:O91" si="66">+AJ85+AX85+BL85+CD85+CR85</f>
        <v>71909</v>
      </c>
      <c r="P85" s="83">
        <f t="shared" ref="P85:P91" si="67">+O85-M85</f>
        <v>0</v>
      </c>
      <c r="Q85" s="119">
        <v>97176</v>
      </c>
      <c r="R85" s="119">
        <v>102192</v>
      </c>
      <c r="S85" s="70">
        <f t="shared" si="62"/>
        <v>145</v>
      </c>
      <c r="T85" s="82">
        <f t="shared" si="63"/>
        <v>102192</v>
      </c>
      <c r="U85" s="83">
        <f t="shared" si="64"/>
        <v>0</v>
      </c>
      <c r="V85" s="136">
        <v>67037</v>
      </c>
      <c r="W85" s="136">
        <v>65092</v>
      </c>
      <c r="X85" s="70">
        <f t="shared" si="61"/>
        <v>169</v>
      </c>
      <c r="Y85" s="82">
        <f t="shared" si="58"/>
        <v>65092</v>
      </c>
      <c r="Z85" s="83">
        <f t="shared" si="59"/>
        <v>0</v>
      </c>
      <c r="AA85" s="13"/>
      <c r="AB85" s="8">
        <v>14908</v>
      </c>
      <c r="AC85" s="23">
        <v>17170</v>
      </c>
      <c r="AD85" s="23">
        <v>18882</v>
      </c>
      <c r="AE85" s="23">
        <v>21377</v>
      </c>
      <c r="AF85" s="23">
        <v>24463</v>
      </c>
      <c r="AG85" s="23">
        <v>27506</v>
      </c>
      <c r="AH85" s="23">
        <v>25694</v>
      </c>
      <c r="AI85" s="23">
        <v>28298</v>
      </c>
      <c r="AJ85" s="23">
        <v>27644</v>
      </c>
      <c r="AK85" s="224">
        <v>34687</v>
      </c>
      <c r="AL85" s="224">
        <v>39534</v>
      </c>
      <c r="AM85" s="224"/>
      <c r="AN85" s="224">
        <v>40002</v>
      </c>
      <c r="AO85" s="13"/>
      <c r="AP85" s="8">
        <v>4313</v>
      </c>
      <c r="AQ85" s="23">
        <v>6299</v>
      </c>
      <c r="AR85" s="23">
        <v>5708</v>
      </c>
      <c r="AS85" s="23">
        <v>5766</v>
      </c>
      <c r="AT85" s="23">
        <v>6076</v>
      </c>
      <c r="AU85" s="150">
        <v>3312</v>
      </c>
      <c r="AV85" s="150">
        <v>4399</v>
      </c>
      <c r="AW85" s="150">
        <v>5335</v>
      </c>
      <c r="AX85" s="150">
        <v>5549</v>
      </c>
      <c r="AY85" s="224">
        <v>4636</v>
      </c>
      <c r="AZ85" s="224">
        <v>4007</v>
      </c>
      <c r="BA85" s="224"/>
      <c r="BB85" s="224">
        <v>3456</v>
      </c>
      <c r="BC85" s="13"/>
      <c r="BD85" s="8">
        <v>3533</v>
      </c>
      <c r="BE85" s="23">
        <v>3318</v>
      </c>
      <c r="BF85" s="37">
        <v>2919</v>
      </c>
      <c r="BG85" s="37">
        <v>3772</v>
      </c>
      <c r="BH85" s="37">
        <v>3564</v>
      </c>
      <c r="BI85" s="37">
        <v>2206</v>
      </c>
      <c r="BJ85" s="37">
        <v>2651</v>
      </c>
      <c r="BK85" s="37">
        <v>3757</v>
      </c>
      <c r="BL85" s="129">
        <v>5875</v>
      </c>
      <c r="BM85" s="224">
        <v>3143</v>
      </c>
      <c r="BN85" s="335">
        <v>2270</v>
      </c>
      <c r="BO85" s="223"/>
      <c r="BP85" s="223">
        <v>1247</v>
      </c>
      <c r="BQ85" s="336">
        <v>1996</v>
      </c>
      <c r="BR85" s="224">
        <v>1576</v>
      </c>
      <c r="BS85" s="224"/>
      <c r="BT85" s="224">
        <v>808</v>
      </c>
      <c r="BU85" s="13"/>
      <c r="BV85" s="8">
        <v>2304</v>
      </c>
      <c r="BW85" s="23">
        <v>2436</v>
      </c>
      <c r="BX85" s="23">
        <v>2815</v>
      </c>
      <c r="BY85" s="23">
        <v>3904</v>
      </c>
      <c r="BZ85" s="23">
        <v>12903</v>
      </c>
      <c r="CA85" s="23">
        <v>16942</v>
      </c>
      <c r="CB85" s="23">
        <v>19390</v>
      </c>
      <c r="CC85" s="23">
        <v>29148</v>
      </c>
      <c r="CD85" s="23">
        <v>32841</v>
      </c>
      <c r="CE85" s="224">
        <v>52430</v>
      </c>
      <c r="CF85" s="224">
        <v>54495</v>
      </c>
      <c r="CG85" s="224"/>
      <c r="CH85" s="224">
        <v>17960</v>
      </c>
      <c r="CI85" s="8"/>
      <c r="CJ85" s="8">
        <v>0</v>
      </c>
      <c r="CK85" s="23">
        <v>0</v>
      </c>
      <c r="CL85" s="23">
        <v>0</v>
      </c>
      <c r="CM85" s="23">
        <v>0</v>
      </c>
      <c r="CN85" s="23">
        <v>0</v>
      </c>
      <c r="CO85" s="23">
        <v>0</v>
      </c>
      <c r="CP85" s="23">
        <v>0</v>
      </c>
      <c r="CQ85" s="23">
        <v>0</v>
      </c>
      <c r="CR85" s="23">
        <v>0</v>
      </c>
      <c r="CS85" s="213">
        <v>284</v>
      </c>
      <c r="CT85" s="213">
        <v>310</v>
      </c>
      <c r="CU85" s="213"/>
      <c r="CV85" s="213">
        <v>1619</v>
      </c>
    </row>
    <row r="86" spans="1:100" ht="12.95" customHeight="1" x14ac:dyDescent="0.2">
      <c r="A86" s="41" t="s">
        <v>1106</v>
      </c>
      <c r="B86" s="133" t="s">
        <v>1776</v>
      </c>
      <c r="C86" s="22" t="s">
        <v>1909</v>
      </c>
      <c r="D86" s="291">
        <v>18890</v>
      </c>
      <c r="E86" s="8">
        <v>33299</v>
      </c>
      <c r="F86" s="23">
        <v>39858</v>
      </c>
      <c r="G86" s="163">
        <v>43974</v>
      </c>
      <c r="H86" s="23">
        <v>49420</v>
      </c>
      <c r="I86" s="23">
        <v>50146</v>
      </c>
      <c r="J86" s="23">
        <v>52025</v>
      </c>
      <c r="K86" s="23">
        <v>49854</v>
      </c>
      <c r="L86" s="23">
        <v>55090</v>
      </c>
      <c r="M86" s="23">
        <v>51169</v>
      </c>
      <c r="N86" s="70">
        <f t="shared" si="65"/>
        <v>175</v>
      </c>
      <c r="O86" s="82">
        <f t="shared" si="66"/>
        <v>51169</v>
      </c>
      <c r="P86" s="83">
        <f t="shared" si="67"/>
        <v>0</v>
      </c>
      <c r="Q86" s="119">
        <v>57461</v>
      </c>
      <c r="R86" s="119">
        <v>58919</v>
      </c>
      <c r="S86" s="70">
        <f t="shared" si="62"/>
        <v>185</v>
      </c>
      <c r="T86" s="82">
        <f t="shared" si="63"/>
        <v>58919</v>
      </c>
      <c r="U86" s="83">
        <f t="shared" si="64"/>
        <v>0</v>
      </c>
      <c r="V86" s="136">
        <v>59015</v>
      </c>
      <c r="W86" s="136">
        <v>61554</v>
      </c>
      <c r="X86" s="70">
        <f t="shared" si="61"/>
        <v>173</v>
      </c>
      <c r="Y86" s="82">
        <f t="shared" si="58"/>
        <v>61554</v>
      </c>
      <c r="Z86" s="83">
        <f t="shared" si="59"/>
        <v>0</v>
      </c>
      <c r="AA86" s="13">
        <v>8209</v>
      </c>
      <c r="AB86" s="8">
        <v>13031</v>
      </c>
      <c r="AC86" s="23">
        <v>18007</v>
      </c>
      <c r="AD86" s="23">
        <v>21992</v>
      </c>
      <c r="AE86" s="23">
        <v>26049</v>
      </c>
      <c r="AF86" s="23">
        <v>26898</v>
      </c>
      <c r="AG86" s="23">
        <v>29121</v>
      </c>
      <c r="AH86" s="23">
        <v>25983</v>
      </c>
      <c r="AI86" s="23">
        <v>25645</v>
      </c>
      <c r="AJ86" s="23">
        <v>24248</v>
      </c>
      <c r="AK86" s="224">
        <v>27685</v>
      </c>
      <c r="AL86" s="224">
        <v>30361</v>
      </c>
      <c r="AM86" s="224"/>
      <c r="AN86" s="224">
        <v>33129</v>
      </c>
      <c r="AO86" s="13">
        <v>1193</v>
      </c>
      <c r="AP86" s="8">
        <v>3113</v>
      </c>
      <c r="AQ86" s="23">
        <v>4252</v>
      </c>
      <c r="AR86" s="23">
        <v>4251</v>
      </c>
      <c r="AS86" s="23">
        <v>4471</v>
      </c>
      <c r="AT86" s="23">
        <v>3263</v>
      </c>
      <c r="AU86" s="155">
        <v>2928</v>
      </c>
      <c r="AV86" s="155">
        <v>3333</v>
      </c>
      <c r="AW86" s="155">
        <v>3830</v>
      </c>
      <c r="AX86" s="155">
        <v>2760</v>
      </c>
      <c r="AY86" s="224">
        <v>2552</v>
      </c>
      <c r="AZ86" s="224">
        <v>2549</v>
      </c>
      <c r="BA86" s="224"/>
      <c r="BB86" s="224">
        <v>4513</v>
      </c>
      <c r="BC86" s="13">
        <v>630</v>
      </c>
      <c r="BD86" s="8">
        <v>638</v>
      </c>
      <c r="BE86" s="23">
        <v>1043</v>
      </c>
      <c r="BF86" s="37">
        <v>575</v>
      </c>
      <c r="BG86" s="37">
        <v>468</v>
      </c>
      <c r="BH86" s="37">
        <v>481</v>
      </c>
      <c r="BI86" s="37">
        <v>723</v>
      </c>
      <c r="BJ86" s="37">
        <v>1097</v>
      </c>
      <c r="BK86" s="37">
        <v>1360</v>
      </c>
      <c r="BL86" s="129">
        <v>1524</v>
      </c>
      <c r="BM86" s="224">
        <v>2445</v>
      </c>
      <c r="BN86" s="335">
        <v>2670</v>
      </c>
      <c r="BO86" s="223"/>
      <c r="BP86" s="223">
        <v>1262</v>
      </c>
      <c r="BQ86" s="336">
        <v>4823</v>
      </c>
      <c r="BR86" s="224">
        <v>2097</v>
      </c>
      <c r="BS86" s="224"/>
      <c r="BT86" s="224">
        <v>3670</v>
      </c>
      <c r="BU86" s="13">
        <v>8195</v>
      </c>
      <c r="BV86" s="8">
        <v>14467</v>
      </c>
      <c r="BW86" s="23">
        <v>14423</v>
      </c>
      <c r="BX86" s="23">
        <v>14660</v>
      </c>
      <c r="BY86" s="23">
        <v>15294</v>
      </c>
      <c r="BZ86" s="23">
        <v>16668</v>
      </c>
      <c r="CA86" s="23">
        <v>17239</v>
      </c>
      <c r="CB86" s="23">
        <v>17222</v>
      </c>
      <c r="CC86" s="23">
        <v>19859</v>
      </c>
      <c r="CD86" s="23">
        <v>17707</v>
      </c>
      <c r="CE86" s="224">
        <v>19295</v>
      </c>
      <c r="CF86" s="224">
        <v>21242</v>
      </c>
      <c r="CG86" s="224"/>
      <c r="CH86" s="224">
        <v>18563</v>
      </c>
      <c r="CI86" s="8">
        <v>663</v>
      </c>
      <c r="CJ86" s="8">
        <v>2050</v>
      </c>
      <c r="CK86" s="23">
        <v>2133</v>
      </c>
      <c r="CL86" s="23">
        <v>2496</v>
      </c>
      <c r="CM86" s="23">
        <v>3138</v>
      </c>
      <c r="CN86" s="23">
        <v>2836</v>
      </c>
      <c r="CO86" s="23">
        <v>2014</v>
      </c>
      <c r="CP86" s="23">
        <v>2219</v>
      </c>
      <c r="CQ86" s="23">
        <v>4396</v>
      </c>
      <c r="CR86" s="23">
        <v>4930</v>
      </c>
      <c r="CS86" s="213">
        <v>661</v>
      </c>
      <c r="CT86" s="213">
        <v>0</v>
      </c>
      <c r="CU86" s="213"/>
      <c r="CV86" s="213">
        <v>417</v>
      </c>
    </row>
    <row r="87" spans="1:100" ht="12.95" customHeight="1" x14ac:dyDescent="0.2">
      <c r="A87" s="41" t="s">
        <v>1107</v>
      </c>
      <c r="B87" s="406" t="s">
        <v>1392</v>
      </c>
      <c r="C87" s="22" t="s">
        <v>1909</v>
      </c>
      <c r="D87" s="407">
        <v>22573</v>
      </c>
      <c r="E87" s="408">
        <v>31847</v>
      </c>
      <c r="F87" s="409">
        <v>37130</v>
      </c>
      <c r="G87" s="410">
        <v>34187</v>
      </c>
      <c r="H87" s="409">
        <v>33835</v>
      </c>
      <c r="I87" s="409">
        <v>34531</v>
      </c>
      <c r="J87" s="409">
        <v>35129</v>
      </c>
      <c r="K87" s="409">
        <v>36382</v>
      </c>
      <c r="L87" s="409">
        <v>32846</v>
      </c>
      <c r="M87" s="409">
        <v>36508</v>
      </c>
      <c r="N87" s="70">
        <f t="shared" si="65"/>
        <v>197</v>
      </c>
      <c r="O87" s="90">
        <f t="shared" si="66"/>
        <v>36508</v>
      </c>
      <c r="P87" s="83">
        <f t="shared" si="67"/>
        <v>0</v>
      </c>
      <c r="Q87" s="119">
        <v>40762</v>
      </c>
      <c r="R87" s="119">
        <v>53633</v>
      </c>
      <c r="S87" s="70">
        <f t="shared" si="62"/>
        <v>193</v>
      </c>
      <c r="T87" s="82">
        <f t="shared" si="63"/>
        <v>53633</v>
      </c>
      <c r="U87" s="83">
        <f t="shared" si="64"/>
        <v>0</v>
      </c>
      <c r="V87" s="136">
        <v>53140</v>
      </c>
      <c r="W87" s="136">
        <v>58234</v>
      </c>
      <c r="X87" s="70">
        <f t="shared" si="61"/>
        <v>181</v>
      </c>
      <c r="Y87" s="82">
        <f t="shared" si="58"/>
        <v>58234</v>
      </c>
      <c r="Z87" s="83">
        <f t="shared" si="59"/>
        <v>0</v>
      </c>
      <c r="AA87" s="412">
        <v>6877</v>
      </c>
      <c r="AB87" s="408">
        <v>19486</v>
      </c>
      <c r="AC87" s="409">
        <v>26900</v>
      </c>
      <c r="AD87" s="409">
        <v>26241</v>
      </c>
      <c r="AE87" s="409">
        <v>25329</v>
      </c>
      <c r="AF87" s="409">
        <v>24393</v>
      </c>
      <c r="AG87" s="409">
        <v>22847</v>
      </c>
      <c r="AH87" s="409">
        <v>27744</v>
      </c>
      <c r="AI87" s="409">
        <v>23394</v>
      </c>
      <c r="AJ87" s="409">
        <v>23944</v>
      </c>
      <c r="AK87" s="224">
        <v>26364</v>
      </c>
      <c r="AL87" s="224">
        <v>32999</v>
      </c>
      <c r="AM87" s="224"/>
      <c r="AN87" s="224">
        <v>28988</v>
      </c>
      <c r="AO87" s="412">
        <v>193</v>
      </c>
      <c r="AP87" s="408">
        <v>3308</v>
      </c>
      <c r="AQ87" s="409">
        <v>2115</v>
      </c>
      <c r="AR87" s="409">
        <v>1796</v>
      </c>
      <c r="AS87" s="409">
        <v>2253</v>
      </c>
      <c r="AT87" s="409">
        <v>2604</v>
      </c>
      <c r="AU87" s="413">
        <v>3439</v>
      </c>
      <c r="AV87" s="413">
        <v>3091</v>
      </c>
      <c r="AW87" s="413">
        <v>3791</v>
      </c>
      <c r="AX87" s="413">
        <v>1988</v>
      </c>
      <c r="AY87" s="224">
        <v>3443</v>
      </c>
      <c r="AZ87" s="224">
        <v>3181</v>
      </c>
      <c r="BA87" s="224"/>
      <c r="BB87" s="224">
        <v>7220</v>
      </c>
      <c r="BC87" s="412">
        <v>2240</v>
      </c>
      <c r="BD87" s="408">
        <v>1941</v>
      </c>
      <c r="BE87" s="409">
        <v>2224</v>
      </c>
      <c r="BF87" s="414">
        <v>1150</v>
      </c>
      <c r="BG87" s="414">
        <v>1428</v>
      </c>
      <c r="BH87" s="414">
        <v>1870</v>
      </c>
      <c r="BI87" s="414">
        <v>1927</v>
      </c>
      <c r="BJ87" s="414">
        <v>2404</v>
      </c>
      <c r="BK87" s="414">
        <v>3394</v>
      </c>
      <c r="BL87" s="415">
        <v>3054</v>
      </c>
      <c r="BM87" s="224">
        <v>2735</v>
      </c>
      <c r="BN87" s="335">
        <v>3392</v>
      </c>
      <c r="BO87" s="223"/>
      <c r="BP87" s="223">
        <v>2252</v>
      </c>
      <c r="BQ87" s="337">
        <v>103</v>
      </c>
      <c r="BR87" s="213">
        <v>135</v>
      </c>
      <c r="BS87" s="213"/>
      <c r="BT87" s="213">
        <v>375</v>
      </c>
      <c r="BU87" s="412">
        <v>12884</v>
      </c>
      <c r="BV87" s="408">
        <v>7112</v>
      </c>
      <c r="BW87" s="409">
        <v>5891</v>
      </c>
      <c r="BX87" s="409">
        <v>5000</v>
      </c>
      <c r="BY87" s="409">
        <v>4825</v>
      </c>
      <c r="BZ87" s="409">
        <v>5610</v>
      </c>
      <c r="CA87" s="409">
        <v>6308</v>
      </c>
      <c r="CB87" s="409">
        <v>3143</v>
      </c>
      <c r="CC87" s="409">
        <v>2267</v>
      </c>
      <c r="CD87" s="409">
        <v>7522</v>
      </c>
      <c r="CE87" s="224">
        <v>7849</v>
      </c>
      <c r="CF87" s="224">
        <v>13926</v>
      </c>
      <c r="CG87" s="224"/>
      <c r="CH87" s="224">
        <v>18828</v>
      </c>
      <c r="CI87" s="408">
        <v>379</v>
      </c>
      <c r="CJ87" s="408">
        <v>0</v>
      </c>
      <c r="CK87" s="409">
        <v>0</v>
      </c>
      <c r="CL87" s="409">
        <v>0</v>
      </c>
      <c r="CM87" s="409">
        <v>0</v>
      </c>
      <c r="CN87" s="409">
        <v>54</v>
      </c>
      <c r="CO87" s="409">
        <v>608</v>
      </c>
      <c r="CP87" s="409">
        <v>0</v>
      </c>
      <c r="CQ87" s="409">
        <v>0</v>
      </c>
      <c r="CR87" s="23">
        <v>0</v>
      </c>
      <c r="CS87" s="213">
        <v>268</v>
      </c>
      <c r="CT87" s="213">
        <v>0</v>
      </c>
      <c r="CU87" s="213"/>
      <c r="CV87" s="213">
        <v>571</v>
      </c>
    </row>
    <row r="88" spans="1:100" ht="12.95" customHeight="1" x14ac:dyDescent="0.2">
      <c r="A88" s="41" t="s">
        <v>1099</v>
      </c>
      <c r="B88" s="381" t="s">
        <v>2160</v>
      </c>
      <c r="C88" s="22" t="s">
        <v>1909</v>
      </c>
      <c r="D88" s="327"/>
      <c r="K88" s="103">
        <v>30542</v>
      </c>
      <c r="L88" s="190">
        <v>33106</v>
      </c>
      <c r="M88" s="190">
        <v>43818</v>
      </c>
      <c r="N88" s="70">
        <f t="shared" si="65"/>
        <v>184</v>
      </c>
      <c r="O88" s="82">
        <f t="shared" si="66"/>
        <v>43818</v>
      </c>
      <c r="P88" s="83">
        <f t="shared" si="67"/>
        <v>0</v>
      </c>
      <c r="Q88" s="119">
        <v>56279</v>
      </c>
      <c r="R88" s="119">
        <v>58667</v>
      </c>
      <c r="S88" s="70">
        <f t="shared" si="62"/>
        <v>187</v>
      </c>
      <c r="T88" s="82">
        <f t="shared" si="63"/>
        <v>58667</v>
      </c>
      <c r="U88" s="83">
        <f t="shared" si="64"/>
        <v>0</v>
      </c>
      <c r="V88" s="136">
        <v>47061</v>
      </c>
      <c r="W88" s="136">
        <v>54949</v>
      </c>
      <c r="X88" s="70">
        <f t="shared" si="61"/>
        <v>186</v>
      </c>
      <c r="Y88" s="82">
        <f t="shared" si="58"/>
        <v>54949</v>
      </c>
      <c r="Z88" s="83">
        <f t="shared" si="59"/>
        <v>0</v>
      </c>
      <c r="AA88" s="287"/>
      <c r="AB88" s="286"/>
      <c r="AC88" s="286"/>
      <c r="AD88" s="286"/>
      <c r="AE88" s="286"/>
      <c r="AF88" s="286"/>
      <c r="AG88" s="286"/>
      <c r="AH88" s="190">
        <v>20545</v>
      </c>
      <c r="AI88" s="190">
        <v>21523</v>
      </c>
      <c r="AJ88" s="190">
        <v>26393</v>
      </c>
      <c r="AK88" s="224">
        <v>28717</v>
      </c>
      <c r="AL88" s="224">
        <v>31972</v>
      </c>
      <c r="AM88" s="224"/>
      <c r="AN88" s="224">
        <v>23511</v>
      </c>
      <c r="AO88" s="287"/>
      <c r="AP88" s="286"/>
      <c r="AQ88" s="286"/>
      <c r="AR88" s="286"/>
      <c r="AS88" s="286"/>
      <c r="AT88" s="286"/>
      <c r="AU88" s="286"/>
      <c r="AV88" s="190">
        <v>7858</v>
      </c>
      <c r="AW88" s="190">
        <v>8739</v>
      </c>
      <c r="AX88" s="190">
        <v>13837</v>
      </c>
      <c r="AY88" s="224">
        <v>12431</v>
      </c>
      <c r="AZ88" s="224">
        <v>15604</v>
      </c>
      <c r="BA88" s="224"/>
      <c r="BB88" s="224">
        <v>16467</v>
      </c>
      <c r="BC88" s="287"/>
      <c r="BD88" s="286"/>
      <c r="BE88" s="286"/>
      <c r="BF88" s="288"/>
      <c r="BG88" s="288"/>
      <c r="BH88" s="288"/>
      <c r="BI88" s="288"/>
      <c r="BJ88" s="288">
        <v>636</v>
      </c>
      <c r="BK88" s="288">
        <v>517</v>
      </c>
      <c r="BL88" s="289">
        <v>1075</v>
      </c>
      <c r="BM88" s="213">
        <v>453</v>
      </c>
      <c r="BN88" s="335">
        <v>1878</v>
      </c>
      <c r="BO88" s="223"/>
      <c r="BP88" s="223">
        <v>941</v>
      </c>
      <c r="BQ88" s="336">
        <v>4361</v>
      </c>
      <c r="BR88" s="224">
        <v>2060</v>
      </c>
      <c r="BS88" s="224"/>
      <c r="BT88" s="224">
        <v>1038</v>
      </c>
      <c r="BU88" s="287"/>
      <c r="BV88" s="286"/>
      <c r="BW88" s="286"/>
      <c r="BX88" s="283"/>
      <c r="BY88" s="283"/>
      <c r="BZ88" s="283"/>
      <c r="CA88" s="283"/>
      <c r="CB88" s="283">
        <v>1503</v>
      </c>
      <c r="CC88" s="283">
        <v>2327</v>
      </c>
      <c r="CD88" s="283">
        <v>2513</v>
      </c>
      <c r="CE88" s="224">
        <v>10317</v>
      </c>
      <c r="CF88" s="224">
        <v>7153</v>
      </c>
      <c r="CG88" s="224"/>
      <c r="CH88" s="224">
        <v>9341</v>
      </c>
      <c r="CI88" s="286"/>
      <c r="CJ88" s="286"/>
      <c r="CK88" s="286"/>
      <c r="CL88" s="286"/>
      <c r="CM88" s="286"/>
      <c r="CN88" s="286"/>
      <c r="CO88" s="286"/>
      <c r="CP88" s="190">
        <v>0</v>
      </c>
      <c r="CQ88" s="190">
        <v>0</v>
      </c>
      <c r="CR88" s="190">
        <v>0</v>
      </c>
      <c r="CS88" s="213">
        <v>0</v>
      </c>
      <c r="CT88" s="213">
        <v>0</v>
      </c>
      <c r="CU88" s="213"/>
      <c r="CV88" s="213">
        <v>3651</v>
      </c>
    </row>
    <row r="89" spans="1:100" ht="12.95" customHeight="1" x14ac:dyDescent="0.2">
      <c r="A89" s="41" t="s">
        <v>1109</v>
      </c>
      <c r="B89" s="6" t="s">
        <v>1009</v>
      </c>
      <c r="C89" s="22" t="s">
        <v>1909</v>
      </c>
      <c r="D89" s="291">
        <v>18557</v>
      </c>
      <c r="E89" s="8">
        <v>31605</v>
      </c>
      <c r="F89" s="23">
        <v>38501</v>
      </c>
      <c r="G89" s="163">
        <v>38344</v>
      </c>
      <c r="H89" s="23">
        <v>39631</v>
      </c>
      <c r="I89" s="23">
        <v>41022</v>
      </c>
      <c r="J89" s="23">
        <v>40146</v>
      </c>
      <c r="K89" s="23">
        <v>40720</v>
      </c>
      <c r="L89" s="23">
        <v>40556</v>
      </c>
      <c r="M89" s="23">
        <v>41670</v>
      </c>
      <c r="N89" s="70">
        <f t="shared" si="65"/>
        <v>185</v>
      </c>
      <c r="O89" s="82">
        <f t="shared" si="66"/>
        <v>41670</v>
      </c>
      <c r="P89" s="83">
        <f t="shared" si="67"/>
        <v>0</v>
      </c>
      <c r="Q89" s="119">
        <v>42670</v>
      </c>
      <c r="R89" s="119">
        <v>50007</v>
      </c>
      <c r="S89" s="70">
        <f t="shared" si="62"/>
        <v>198</v>
      </c>
      <c r="T89" s="82">
        <f t="shared" si="63"/>
        <v>50007</v>
      </c>
      <c r="U89" s="83">
        <f t="shared" si="64"/>
        <v>0</v>
      </c>
      <c r="V89" s="136">
        <v>50814</v>
      </c>
      <c r="W89" s="136">
        <v>52235</v>
      </c>
      <c r="X89" s="70">
        <f t="shared" si="61"/>
        <v>191</v>
      </c>
      <c r="Y89" s="82">
        <f t="shared" si="58"/>
        <v>52235</v>
      </c>
      <c r="Z89" s="83">
        <f t="shared" si="59"/>
        <v>0</v>
      </c>
      <c r="AA89" s="13">
        <v>4321</v>
      </c>
      <c r="AB89" s="8">
        <v>10805</v>
      </c>
      <c r="AC89" s="23">
        <v>13080</v>
      </c>
      <c r="AD89" s="23">
        <v>12654</v>
      </c>
      <c r="AE89" s="23">
        <v>13824</v>
      </c>
      <c r="AF89" s="23">
        <v>13853</v>
      </c>
      <c r="AG89" s="23">
        <v>12860</v>
      </c>
      <c r="AH89" s="23">
        <v>13365</v>
      </c>
      <c r="AI89" s="23">
        <v>12019</v>
      </c>
      <c r="AJ89" s="23">
        <v>11656</v>
      </c>
      <c r="AK89" s="224">
        <v>12123</v>
      </c>
      <c r="AL89" s="224">
        <v>18007</v>
      </c>
      <c r="AM89" s="224"/>
      <c r="AN89" s="224">
        <v>14096</v>
      </c>
      <c r="AO89" s="13">
        <v>3935</v>
      </c>
      <c r="AP89" s="8">
        <v>3873</v>
      </c>
      <c r="AQ89" s="23">
        <v>4664</v>
      </c>
      <c r="AR89" s="23">
        <v>4885</v>
      </c>
      <c r="AS89" s="23">
        <v>5202</v>
      </c>
      <c r="AT89" s="23">
        <v>5553</v>
      </c>
      <c r="AU89" s="150">
        <v>4949</v>
      </c>
      <c r="AV89" s="150">
        <v>4027</v>
      </c>
      <c r="AW89" s="150">
        <v>4117</v>
      </c>
      <c r="AX89" s="150">
        <v>5544</v>
      </c>
      <c r="AY89" s="224">
        <v>5118</v>
      </c>
      <c r="AZ89" s="224">
        <v>5280</v>
      </c>
      <c r="BA89" s="224"/>
      <c r="BB89" s="224">
        <v>3968</v>
      </c>
      <c r="BC89" s="13">
        <v>71</v>
      </c>
      <c r="BD89" s="8">
        <v>58</v>
      </c>
      <c r="BE89" s="23">
        <v>100</v>
      </c>
      <c r="BF89" s="37">
        <v>79</v>
      </c>
      <c r="BG89" s="37">
        <v>78</v>
      </c>
      <c r="BH89" s="37">
        <v>232</v>
      </c>
      <c r="BI89" s="37">
        <v>143</v>
      </c>
      <c r="BJ89" s="37">
        <v>79</v>
      </c>
      <c r="BK89" s="37">
        <v>0</v>
      </c>
      <c r="BL89" s="129">
        <v>0</v>
      </c>
      <c r="BM89" s="213">
        <v>0</v>
      </c>
      <c r="BN89" s="342">
        <v>0</v>
      </c>
      <c r="BO89" s="233"/>
      <c r="BP89" s="233">
        <v>1525</v>
      </c>
      <c r="BQ89" s="337"/>
      <c r="BR89" s="213"/>
      <c r="BS89" s="213"/>
      <c r="BT89" s="213">
        <v>2311</v>
      </c>
      <c r="BU89" s="13">
        <v>8924</v>
      </c>
      <c r="BV89" s="8">
        <v>14367</v>
      </c>
      <c r="BW89" s="23">
        <v>16359</v>
      </c>
      <c r="BX89" s="23">
        <v>17041</v>
      </c>
      <c r="BY89" s="23">
        <v>16392</v>
      </c>
      <c r="BZ89" s="23">
        <v>17213</v>
      </c>
      <c r="CA89" s="23">
        <v>18129</v>
      </c>
      <c r="CB89" s="23">
        <v>19622</v>
      </c>
      <c r="CC89" s="23">
        <v>20341</v>
      </c>
      <c r="CD89" s="23">
        <v>20179</v>
      </c>
      <c r="CE89" s="224">
        <v>21123</v>
      </c>
      <c r="CF89" s="224">
        <v>22447</v>
      </c>
      <c r="CG89" s="224"/>
      <c r="CH89" s="224">
        <v>30242</v>
      </c>
      <c r="CI89" s="8">
        <v>1306</v>
      </c>
      <c r="CJ89" s="8">
        <v>2502</v>
      </c>
      <c r="CK89" s="23">
        <v>4298</v>
      </c>
      <c r="CL89" s="23">
        <v>3685</v>
      </c>
      <c r="CM89" s="23">
        <v>4135</v>
      </c>
      <c r="CN89" s="23">
        <v>4171</v>
      </c>
      <c r="CO89" s="23">
        <v>4065</v>
      </c>
      <c r="CP89" s="23">
        <v>3627</v>
      </c>
      <c r="CQ89" s="23">
        <v>4079</v>
      </c>
      <c r="CR89" s="23">
        <v>4291</v>
      </c>
      <c r="CS89" s="224">
        <v>4306</v>
      </c>
      <c r="CT89" s="224">
        <v>4273</v>
      </c>
      <c r="CU89" s="224"/>
      <c r="CV89" s="224">
        <v>93</v>
      </c>
    </row>
    <row r="90" spans="1:100" ht="12.95" customHeight="1" x14ac:dyDescent="0.2">
      <c r="A90" s="41" t="s">
        <v>1112</v>
      </c>
      <c r="B90" s="143" t="s">
        <v>800</v>
      </c>
      <c r="C90" s="22" t="s">
        <v>1909</v>
      </c>
      <c r="D90" s="291"/>
      <c r="E90" s="8"/>
      <c r="F90" s="23">
        <v>25685</v>
      </c>
      <c r="G90" s="163">
        <v>35049</v>
      </c>
      <c r="H90" s="23">
        <v>35908</v>
      </c>
      <c r="I90" s="23">
        <v>37881</v>
      </c>
      <c r="J90" s="23">
        <v>39163</v>
      </c>
      <c r="K90" s="23">
        <v>47135</v>
      </c>
      <c r="L90" s="23">
        <v>47088</v>
      </c>
      <c r="M90" s="23">
        <v>46744</v>
      </c>
      <c r="N90" s="70">
        <f t="shared" si="65"/>
        <v>178</v>
      </c>
      <c r="O90" s="82">
        <f t="shared" si="66"/>
        <v>46744</v>
      </c>
      <c r="P90" s="83">
        <f t="shared" si="67"/>
        <v>0</v>
      </c>
      <c r="Q90" s="119">
        <v>42059</v>
      </c>
      <c r="R90" s="119">
        <v>46591</v>
      </c>
      <c r="S90" s="70">
        <f t="shared" si="62"/>
        <v>204</v>
      </c>
      <c r="T90" s="82">
        <f t="shared" si="63"/>
        <v>46591</v>
      </c>
      <c r="U90" s="83">
        <f t="shared" si="64"/>
        <v>0</v>
      </c>
      <c r="V90" s="136"/>
      <c r="W90" s="136">
        <v>51840</v>
      </c>
      <c r="X90" s="70">
        <f t="shared" si="61"/>
        <v>192</v>
      </c>
      <c r="Y90" s="82">
        <f t="shared" si="58"/>
        <v>51840</v>
      </c>
      <c r="Z90" s="83">
        <f t="shared" si="59"/>
        <v>0</v>
      </c>
      <c r="AA90" s="13"/>
      <c r="AB90" s="8"/>
      <c r="AC90" s="23">
        <v>22398</v>
      </c>
      <c r="AD90" s="23">
        <v>31653</v>
      </c>
      <c r="AE90" s="23">
        <v>32075</v>
      </c>
      <c r="AF90" s="23">
        <v>34941</v>
      </c>
      <c r="AG90" s="23">
        <v>34577</v>
      </c>
      <c r="AH90" s="23">
        <v>42645</v>
      </c>
      <c r="AI90" s="23">
        <v>42540</v>
      </c>
      <c r="AJ90" s="23">
        <v>41517</v>
      </c>
      <c r="AK90" s="224">
        <v>37054</v>
      </c>
      <c r="AL90" s="224">
        <v>40984</v>
      </c>
      <c r="AM90" s="224"/>
      <c r="AN90" s="224">
        <v>25005</v>
      </c>
      <c r="AO90" s="13"/>
      <c r="AP90" s="8"/>
      <c r="AQ90" s="23">
        <v>853</v>
      </c>
      <c r="AR90" s="23">
        <v>835</v>
      </c>
      <c r="AS90" s="23">
        <v>1034</v>
      </c>
      <c r="AT90" s="23">
        <v>500</v>
      </c>
      <c r="AU90" s="155">
        <v>815</v>
      </c>
      <c r="AV90" s="155">
        <v>1103</v>
      </c>
      <c r="AW90" s="155">
        <v>947</v>
      </c>
      <c r="AX90" s="155">
        <v>1384</v>
      </c>
      <c r="AY90" s="224">
        <v>2056</v>
      </c>
      <c r="AZ90" s="224">
        <v>1433</v>
      </c>
      <c r="BA90" s="224"/>
      <c r="BB90" s="224">
        <v>11538</v>
      </c>
      <c r="BC90" s="13"/>
      <c r="BD90" s="8"/>
      <c r="BE90" s="23">
        <v>1905</v>
      </c>
      <c r="BF90" s="37">
        <v>2067</v>
      </c>
      <c r="BG90" s="37">
        <v>1648</v>
      </c>
      <c r="BH90" s="37">
        <v>1645</v>
      </c>
      <c r="BI90" s="37">
        <v>2469</v>
      </c>
      <c r="BJ90" s="37">
        <v>1926</v>
      </c>
      <c r="BK90" s="37">
        <v>2254</v>
      </c>
      <c r="BL90" s="129">
        <v>2115</v>
      </c>
      <c r="BM90" s="224">
        <v>1459</v>
      </c>
      <c r="BN90" s="335">
        <v>2602</v>
      </c>
      <c r="BO90" s="223"/>
      <c r="BP90" s="223">
        <v>2862</v>
      </c>
      <c r="BQ90" s="337">
        <v>446</v>
      </c>
      <c r="BR90" s="213">
        <v>537</v>
      </c>
      <c r="BS90" s="213"/>
      <c r="BT90" s="213">
        <v>2915</v>
      </c>
      <c r="BU90" s="13"/>
      <c r="BV90" s="8"/>
      <c r="BW90" s="23">
        <v>529</v>
      </c>
      <c r="BX90" s="23">
        <v>494</v>
      </c>
      <c r="BY90" s="23">
        <v>797</v>
      </c>
      <c r="BZ90" s="23">
        <v>475</v>
      </c>
      <c r="CA90" s="23">
        <v>1302</v>
      </c>
      <c r="CB90" s="23">
        <v>886</v>
      </c>
      <c r="CC90" s="23">
        <v>422</v>
      </c>
      <c r="CD90" s="23">
        <v>887</v>
      </c>
      <c r="CE90" s="213">
        <v>786</v>
      </c>
      <c r="CF90" s="213">
        <v>820</v>
      </c>
      <c r="CG90" s="213"/>
      <c r="CH90" s="213">
        <v>9492</v>
      </c>
      <c r="CI90" s="8"/>
      <c r="CJ90" s="8"/>
      <c r="CK90" s="23">
        <v>0</v>
      </c>
      <c r="CL90" s="23">
        <v>0</v>
      </c>
      <c r="CM90" s="23">
        <v>354</v>
      </c>
      <c r="CN90" s="23">
        <v>320</v>
      </c>
      <c r="CO90" s="23">
        <v>0</v>
      </c>
      <c r="CP90" s="23">
        <v>575</v>
      </c>
      <c r="CQ90" s="23">
        <v>925</v>
      </c>
      <c r="CR90" s="23">
        <v>841</v>
      </c>
      <c r="CS90" s="213">
        <v>258</v>
      </c>
      <c r="CT90" s="213">
        <v>215</v>
      </c>
      <c r="CU90" s="213"/>
      <c r="CV90" s="213">
        <v>28</v>
      </c>
    </row>
    <row r="91" spans="1:100" ht="12.95" customHeight="1" x14ac:dyDescent="0.2">
      <c r="A91" s="41" t="s">
        <v>1119</v>
      </c>
      <c r="B91" s="383" t="s">
        <v>1538</v>
      </c>
      <c r="C91" s="22" t="s">
        <v>1909</v>
      </c>
      <c r="K91" s="103">
        <v>7890</v>
      </c>
      <c r="L91" s="190">
        <v>11792</v>
      </c>
      <c r="M91" s="190">
        <v>15742</v>
      </c>
      <c r="N91" s="70">
        <f t="shared" si="65"/>
        <v>253</v>
      </c>
      <c r="O91" s="82">
        <f t="shared" si="66"/>
        <v>15742</v>
      </c>
      <c r="P91" s="83">
        <f t="shared" si="67"/>
        <v>0</v>
      </c>
      <c r="Q91" s="119">
        <v>30560</v>
      </c>
      <c r="R91" s="119">
        <v>33487</v>
      </c>
      <c r="S91" s="70">
        <f t="shared" si="62"/>
        <v>232</v>
      </c>
      <c r="T91" s="82">
        <f t="shared" si="63"/>
        <v>33487</v>
      </c>
      <c r="U91" s="83">
        <f t="shared" si="64"/>
        <v>0</v>
      </c>
      <c r="V91" s="136"/>
      <c r="W91" s="136">
        <v>47694</v>
      </c>
      <c r="X91" s="70">
        <f t="shared" si="61"/>
        <v>196</v>
      </c>
      <c r="Y91" s="82">
        <f t="shared" si="58"/>
        <v>47694</v>
      </c>
      <c r="Z91" s="83">
        <f t="shared" si="59"/>
        <v>0</v>
      </c>
      <c r="AA91" s="287"/>
      <c r="AB91" s="286"/>
      <c r="AC91" s="286"/>
      <c r="AD91" s="286"/>
      <c r="AE91" s="286"/>
      <c r="AF91" s="286"/>
      <c r="AG91" s="286"/>
      <c r="AH91" s="190">
        <v>2528</v>
      </c>
      <c r="AI91" s="190">
        <v>2146</v>
      </c>
      <c r="AJ91" s="190">
        <v>6323</v>
      </c>
      <c r="AK91" s="224">
        <v>8904</v>
      </c>
      <c r="AL91" s="224">
        <v>10319</v>
      </c>
      <c r="AM91" s="224"/>
      <c r="AN91" s="224">
        <v>18289</v>
      </c>
      <c r="AO91" s="287"/>
      <c r="AP91" s="286"/>
      <c r="AQ91" s="286"/>
      <c r="AR91" s="286"/>
      <c r="AS91" s="286"/>
      <c r="AT91" s="286"/>
      <c r="AU91" s="286"/>
      <c r="AV91" s="190">
        <v>2913</v>
      </c>
      <c r="AW91" s="190">
        <v>1806</v>
      </c>
      <c r="AX91" s="190">
        <v>5508</v>
      </c>
      <c r="AY91" s="224">
        <v>5646</v>
      </c>
      <c r="AZ91" s="224">
        <v>4562</v>
      </c>
      <c r="BA91" s="224"/>
      <c r="BB91" s="224">
        <v>7145</v>
      </c>
      <c r="BC91" s="287"/>
      <c r="BD91" s="286"/>
      <c r="BE91" s="286"/>
      <c r="BF91" s="288"/>
      <c r="BG91" s="288"/>
      <c r="BH91" s="288"/>
      <c r="BI91" s="288"/>
      <c r="BJ91" s="288">
        <v>241</v>
      </c>
      <c r="BK91" s="288">
        <v>884</v>
      </c>
      <c r="BL91" s="289">
        <v>267</v>
      </c>
      <c r="BM91" s="213">
        <v>541</v>
      </c>
      <c r="BN91" s="342">
        <v>566</v>
      </c>
      <c r="BO91" s="233"/>
      <c r="BP91" s="233">
        <v>1843</v>
      </c>
      <c r="BQ91" s="336">
        <v>4111</v>
      </c>
      <c r="BR91" s="224">
        <v>3241</v>
      </c>
      <c r="BS91" s="224"/>
      <c r="BT91" s="224">
        <v>3590</v>
      </c>
      <c r="BU91" s="287"/>
      <c r="BV91" s="286"/>
      <c r="BW91" s="286"/>
      <c r="BX91" s="283"/>
      <c r="BY91" s="283"/>
      <c r="BZ91" s="283"/>
      <c r="CA91" s="283"/>
      <c r="CB91" s="283">
        <v>1397</v>
      </c>
      <c r="CC91" s="283">
        <v>5397</v>
      </c>
      <c r="CD91" s="283">
        <v>2032</v>
      </c>
      <c r="CE91" s="224">
        <v>11358</v>
      </c>
      <c r="CF91" s="224">
        <v>14799</v>
      </c>
      <c r="CG91" s="224"/>
      <c r="CH91" s="224">
        <v>16827</v>
      </c>
      <c r="CI91" s="286"/>
      <c r="CJ91" s="286"/>
      <c r="CK91" s="286"/>
      <c r="CL91" s="286"/>
      <c r="CM91" s="286"/>
      <c r="CN91" s="286"/>
      <c r="CO91" s="286"/>
      <c r="CP91" s="190">
        <v>811</v>
      </c>
      <c r="CQ91" s="190">
        <v>1559</v>
      </c>
      <c r="CR91" s="190">
        <v>1612</v>
      </c>
      <c r="CS91" s="213">
        <v>0</v>
      </c>
      <c r="CT91" s="213">
        <v>0</v>
      </c>
      <c r="CU91" s="213"/>
      <c r="CV91" s="213">
        <v>0</v>
      </c>
    </row>
    <row r="92" spans="1:100" ht="12.95" customHeight="1" x14ac:dyDescent="0.2">
      <c r="A92" s="41" t="s">
        <v>1117</v>
      </c>
      <c r="B92" s="201" t="s">
        <v>2359</v>
      </c>
      <c r="C92" s="201" t="s">
        <v>1909</v>
      </c>
      <c r="K92" s="103"/>
      <c r="L92" s="190"/>
      <c r="M92" s="190"/>
      <c r="N92" s="70"/>
      <c r="O92" s="82"/>
      <c r="P92" s="83"/>
      <c r="Q92" s="202">
        <v>59776</v>
      </c>
      <c r="R92" s="202">
        <v>57007</v>
      </c>
      <c r="S92" s="70">
        <f t="shared" si="62"/>
        <v>191</v>
      </c>
      <c r="T92" s="82">
        <f t="shared" si="63"/>
        <v>57007</v>
      </c>
      <c r="U92" s="83">
        <f t="shared" si="64"/>
        <v>0</v>
      </c>
      <c r="V92" s="136"/>
      <c r="W92" s="136">
        <v>46840</v>
      </c>
      <c r="X92" s="70">
        <f t="shared" si="61"/>
        <v>198</v>
      </c>
      <c r="Y92" s="82">
        <f t="shared" si="58"/>
        <v>46840</v>
      </c>
      <c r="Z92" s="83">
        <f t="shared" si="59"/>
        <v>0</v>
      </c>
      <c r="AA92" s="287"/>
      <c r="AB92" s="286"/>
      <c r="AC92" s="286"/>
      <c r="AD92" s="286"/>
      <c r="AE92" s="286"/>
      <c r="AF92" s="286"/>
      <c r="AG92" s="286"/>
      <c r="AH92" s="190"/>
      <c r="AI92" s="190"/>
      <c r="AJ92" s="190"/>
      <c r="AK92" s="224">
        <v>46142</v>
      </c>
      <c r="AL92" s="224">
        <v>45581</v>
      </c>
      <c r="AM92" s="224"/>
      <c r="AN92" s="224">
        <v>36027</v>
      </c>
      <c r="AO92" s="287"/>
      <c r="AP92" s="286"/>
      <c r="AQ92" s="286"/>
      <c r="AR92" s="286"/>
      <c r="AS92" s="286"/>
      <c r="AT92" s="286"/>
      <c r="AU92" s="286"/>
      <c r="AV92" s="190"/>
      <c r="AW92" s="190"/>
      <c r="AX92" s="190"/>
      <c r="AY92" s="224">
        <v>1152</v>
      </c>
      <c r="AZ92" s="224">
        <v>1756</v>
      </c>
      <c r="BA92" s="224"/>
      <c r="BB92" s="224">
        <v>934</v>
      </c>
      <c r="BC92" s="287"/>
      <c r="BD92" s="286"/>
      <c r="BE92" s="286"/>
      <c r="BF92" s="288"/>
      <c r="BG92" s="288"/>
      <c r="BH92" s="288"/>
      <c r="BI92" s="288"/>
      <c r="BJ92" s="288"/>
      <c r="BK92" s="288"/>
      <c r="BL92" s="289"/>
      <c r="BM92" s="224">
        <v>2296</v>
      </c>
      <c r="BN92" s="335">
        <v>3784</v>
      </c>
      <c r="BO92" s="223"/>
      <c r="BP92" s="223">
        <v>2307</v>
      </c>
      <c r="BQ92" s="336">
        <v>1482</v>
      </c>
      <c r="BR92" s="224">
        <v>1548</v>
      </c>
      <c r="BS92" s="224"/>
      <c r="BT92" s="224">
        <v>2693</v>
      </c>
      <c r="BU92" s="287"/>
      <c r="BV92" s="286"/>
      <c r="BW92" s="286"/>
      <c r="BX92" s="283"/>
      <c r="BY92" s="283"/>
      <c r="BZ92" s="283"/>
      <c r="CA92" s="283"/>
      <c r="CB92" s="283"/>
      <c r="CC92" s="283"/>
      <c r="CD92" s="283"/>
      <c r="CE92" s="224">
        <v>5302</v>
      </c>
      <c r="CF92" s="224">
        <v>1264</v>
      </c>
      <c r="CG92" s="224"/>
      <c r="CH92" s="224">
        <v>4598</v>
      </c>
      <c r="CI92" s="286"/>
      <c r="CJ92" s="286"/>
      <c r="CK92" s="286"/>
      <c r="CL92" s="286"/>
      <c r="CM92" s="286"/>
      <c r="CN92" s="286"/>
      <c r="CO92" s="286"/>
      <c r="CP92" s="190"/>
      <c r="CQ92" s="190"/>
      <c r="CR92" s="190"/>
      <c r="CS92" s="224">
        <v>3402</v>
      </c>
      <c r="CT92" s="224">
        <v>3074</v>
      </c>
      <c r="CU92" s="224"/>
      <c r="CV92" s="224">
        <v>281</v>
      </c>
    </row>
    <row r="93" spans="1:100" ht="12.95" customHeight="1" x14ac:dyDescent="0.2">
      <c r="A93" s="41" t="s">
        <v>1110</v>
      </c>
      <c r="B93" s="6" t="s">
        <v>1389</v>
      </c>
      <c r="C93" s="22" t="s">
        <v>1909</v>
      </c>
      <c r="D93" s="291"/>
      <c r="E93" s="8">
        <v>27381</v>
      </c>
      <c r="F93" s="23">
        <v>33625</v>
      </c>
      <c r="G93" s="163">
        <v>38728</v>
      </c>
      <c r="H93" s="23">
        <v>44120</v>
      </c>
      <c r="I93" s="23">
        <v>49961</v>
      </c>
      <c r="J93" s="23">
        <v>43715</v>
      </c>
      <c r="K93" s="23">
        <v>44359</v>
      </c>
      <c r="L93" s="23">
        <v>43183</v>
      </c>
      <c r="M93" s="23">
        <v>45747</v>
      </c>
      <c r="N93" s="70">
        <f t="shared" ref="N93:N111" si="68">IF(M93&gt;0,RANK(M93,$M$16:$M$1005),"—")</f>
        <v>180</v>
      </c>
      <c r="O93" s="82">
        <f t="shared" ref="O93:O111" si="69">+AJ93+AX93+BL93+CD93+CR93</f>
        <v>45747</v>
      </c>
      <c r="P93" s="83">
        <f t="shared" ref="P93:P111" si="70">+O93-M93</f>
        <v>0</v>
      </c>
      <c r="Q93" s="119">
        <v>49517</v>
      </c>
      <c r="R93" s="119">
        <v>48321</v>
      </c>
      <c r="S93" s="70">
        <f t="shared" si="62"/>
        <v>202</v>
      </c>
      <c r="T93" s="82">
        <f t="shared" si="63"/>
        <v>48321</v>
      </c>
      <c r="U93" s="83">
        <f t="shared" si="64"/>
        <v>0</v>
      </c>
      <c r="V93" s="136"/>
      <c r="W93" s="136">
        <v>46675</v>
      </c>
      <c r="X93" s="70">
        <f t="shared" si="61"/>
        <v>199</v>
      </c>
      <c r="Y93" s="82">
        <f t="shared" si="58"/>
        <v>46675</v>
      </c>
      <c r="Z93" s="83">
        <f t="shared" si="59"/>
        <v>0</v>
      </c>
      <c r="AA93" s="13"/>
      <c r="AB93" s="8">
        <v>11177</v>
      </c>
      <c r="AC93" s="23">
        <v>14072</v>
      </c>
      <c r="AD93" s="23">
        <v>14985</v>
      </c>
      <c r="AE93" s="23">
        <v>14078</v>
      </c>
      <c r="AF93" s="23">
        <v>15125</v>
      </c>
      <c r="AG93" s="23">
        <v>15964</v>
      </c>
      <c r="AH93" s="23">
        <v>17765</v>
      </c>
      <c r="AI93" s="23">
        <v>15393</v>
      </c>
      <c r="AJ93" s="23">
        <v>16179</v>
      </c>
      <c r="AK93" s="224">
        <v>20654</v>
      </c>
      <c r="AL93" s="224">
        <v>20348</v>
      </c>
      <c r="AM93" s="224"/>
      <c r="AN93" s="224">
        <v>18825</v>
      </c>
      <c r="AO93" s="13"/>
      <c r="AP93" s="8">
        <v>2937</v>
      </c>
      <c r="AQ93" s="23">
        <v>3279</v>
      </c>
      <c r="AR93" s="23">
        <v>3313</v>
      </c>
      <c r="AS93" s="23">
        <v>3043</v>
      </c>
      <c r="AT93" s="23">
        <v>3416</v>
      </c>
      <c r="AU93" s="150">
        <v>2976</v>
      </c>
      <c r="AV93" s="150">
        <v>3070</v>
      </c>
      <c r="AW93" s="150">
        <v>3408</v>
      </c>
      <c r="AX93" s="150">
        <v>4019</v>
      </c>
      <c r="AY93" s="224">
        <v>4890</v>
      </c>
      <c r="AZ93" s="224">
        <v>4350</v>
      </c>
      <c r="BA93" s="224"/>
      <c r="BB93" s="224">
        <v>3784</v>
      </c>
      <c r="BC93" s="13"/>
      <c r="BD93" s="8">
        <v>490</v>
      </c>
      <c r="BE93" s="23">
        <v>268</v>
      </c>
      <c r="BF93" s="37">
        <v>430</v>
      </c>
      <c r="BG93" s="37">
        <v>284</v>
      </c>
      <c r="BH93" s="37">
        <v>2959</v>
      </c>
      <c r="BI93" s="37">
        <v>445</v>
      </c>
      <c r="BJ93" s="37">
        <v>582</v>
      </c>
      <c r="BK93" s="37">
        <v>493</v>
      </c>
      <c r="BL93" s="129">
        <v>434</v>
      </c>
      <c r="BM93" s="224">
        <v>1132</v>
      </c>
      <c r="BN93" s="335">
        <v>1257</v>
      </c>
      <c r="BO93" s="223"/>
      <c r="BP93" s="223">
        <v>2835</v>
      </c>
      <c r="BQ93" s="336">
        <v>1216</v>
      </c>
      <c r="BR93" s="224">
        <v>1092</v>
      </c>
      <c r="BS93" s="224"/>
      <c r="BT93" s="224">
        <v>2262</v>
      </c>
      <c r="BU93" s="13"/>
      <c r="BV93" s="8">
        <v>11633</v>
      </c>
      <c r="BW93" s="23">
        <v>14040</v>
      </c>
      <c r="BX93" s="23">
        <v>18199</v>
      </c>
      <c r="BY93" s="23">
        <v>24291</v>
      </c>
      <c r="BZ93" s="23">
        <v>25843</v>
      </c>
      <c r="CA93" s="23">
        <v>21269</v>
      </c>
      <c r="CB93" s="23">
        <v>21980</v>
      </c>
      <c r="CC93" s="23">
        <v>22715</v>
      </c>
      <c r="CD93" s="23">
        <v>23526</v>
      </c>
      <c r="CE93" s="224">
        <v>21118</v>
      </c>
      <c r="CF93" s="224">
        <v>20742</v>
      </c>
      <c r="CG93" s="224"/>
      <c r="CH93" s="224">
        <v>18354</v>
      </c>
      <c r="CI93" s="8"/>
      <c r="CJ93" s="8">
        <v>1144</v>
      </c>
      <c r="CK93" s="23">
        <v>1966</v>
      </c>
      <c r="CL93" s="23">
        <v>1801</v>
      </c>
      <c r="CM93" s="23">
        <v>2424</v>
      </c>
      <c r="CN93" s="23">
        <v>2618</v>
      </c>
      <c r="CO93" s="23">
        <v>3061</v>
      </c>
      <c r="CP93" s="23">
        <v>962</v>
      </c>
      <c r="CQ93" s="23">
        <v>1174</v>
      </c>
      <c r="CR93" s="23">
        <v>1589</v>
      </c>
      <c r="CS93" s="213">
        <v>507</v>
      </c>
      <c r="CT93" s="213">
        <v>532</v>
      </c>
      <c r="CU93" s="213"/>
      <c r="CV93" s="213">
        <v>615</v>
      </c>
    </row>
    <row r="94" spans="1:100" ht="12.95" customHeight="1" x14ac:dyDescent="0.2">
      <c r="A94" s="41"/>
      <c r="B94" s="6" t="s">
        <v>1466</v>
      </c>
      <c r="C94" s="22" t="s">
        <v>1909</v>
      </c>
      <c r="D94" s="291">
        <v>22230</v>
      </c>
      <c r="E94" s="8">
        <v>21612</v>
      </c>
      <c r="F94" s="23">
        <v>31147</v>
      </c>
      <c r="G94" s="163"/>
      <c r="H94" s="23">
        <v>31408</v>
      </c>
      <c r="I94" s="23"/>
      <c r="J94" s="23">
        <v>34293</v>
      </c>
      <c r="K94" s="23">
        <v>16541</v>
      </c>
      <c r="L94" s="23">
        <v>24012</v>
      </c>
      <c r="M94" s="23">
        <v>25651</v>
      </c>
      <c r="N94" s="70">
        <f t="shared" si="68"/>
        <v>225</v>
      </c>
      <c r="O94" s="82">
        <f t="shared" si="69"/>
        <v>25651</v>
      </c>
      <c r="P94" s="83">
        <f t="shared" si="70"/>
        <v>0</v>
      </c>
      <c r="Q94" s="119">
        <v>53474</v>
      </c>
      <c r="R94" s="119">
        <v>53326</v>
      </c>
      <c r="S94" s="70">
        <f t="shared" si="62"/>
        <v>194</v>
      </c>
      <c r="T94" s="82">
        <f t="shared" si="63"/>
        <v>53326</v>
      </c>
      <c r="U94" s="83">
        <f t="shared" si="64"/>
        <v>0</v>
      </c>
      <c r="V94" s="136">
        <v>46367</v>
      </c>
      <c r="W94" s="136">
        <v>46522</v>
      </c>
      <c r="X94" s="70">
        <f t="shared" si="61"/>
        <v>200</v>
      </c>
      <c r="Y94" s="82">
        <f t="shared" si="58"/>
        <v>46522</v>
      </c>
      <c r="Z94" s="83">
        <f t="shared" si="59"/>
        <v>0</v>
      </c>
      <c r="AA94" s="13">
        <v>18698</v>
      </c>
      <c r="AB94" s="8">
        <v>16278</v>
      </c>
      <c r="AC94" s="23">
        <v>21592</v>
      </c>
      <c r="AD94" s="23"/>
      <c r="AE94" s="23">
        <v>24994</v>
      </c>
      <c r="AF94" s="23"/>
      <c r="AG94" s="23">
        <v>24902</v>
      </c>
      <c r="AH94" s="23">
        <v>14502</v>
      </c>
      <c r="AI94" s="23">
        <v>22154</v>
      </c>
      <c r="AJ94" s="23">
        <v>23409</v>
      </c>
      <c r="AK94" s="224">
        <v>45856</v>
      </c>
      <c r="AL94" s="224">
        <v>44905</v>
      </c>
      <c r="AM94" s="224"/>
      <c r="AN94" s="224">
        <v>36975</v>
      </c>
      <c r="AO94" s="13">
        <v>2241</v>
      </c>
      <c r="AP94" s="8">
        <v>5334</v>
      </c>
      <c r="AQ94" s="23">
        <v>6335</v>
      </c>
      <c r="AR94" s="23"/>
      <c r="AS94" s="23">
        <v>3367</v>
      </c>
      <c r="AT94" s="23"/>
      <c r="AU94" s="150">
        <v>4071</v>
      </c>
      <c r="AV94" s="150">
        <v>962</v>
      </c>
      <c r="AW94" s="150">
        <v>219</v>
      </c>
      <c r="AX94" s="150">
        <v>490</v>
      </c>
      <c r="AY94" s="224">
        <v>5576</v>
      </c>
      <c r="AZ94" s="224">
        <v>1671</v>
      </c>
      <c r="BA94" s="224"/>
      <c r="BB94" s="224">
        <v>1079</v>
      </c>
      <c r="BC94" s="13">
        <v>1291</v>
      </c>
      <c r="BD94" s="8">
        <v>0</v>
      </c>
      <c r="BE94" s="23">
        <v>3220</v>
      </c>
      <c r="BF94" s="37"/>
      <c r="BG94" s="37">
        <v>3047</v>
      </c>
      <c r="BH94" s="37"/>
      <c r="BI94" s="37">
        <v>5320</v>
      </c>
      <c r="BJ94" s="37">
        <v>1077</v>
      </c>
      <c r="BK94" s="37">
        <v>1639</v>
      </c>
      <c r="BL94" s="129">
        <v>1752</v>
      </c>
      <c r="BM94" s="224">
        <v>2042</v>
      </c>
      <c r="BN94" s="335">
        <v>1982</v>
      </c>
      <c r="BO94" s="223"/>
      <c r="BP94" s="223">
        <v>474</v>
      </c>
      <c r="BQ94" s="337"/>
      <c r="BR94" s="213"/>
      <c r="BS94" s="213"/>
      <c r="BT94" s="213">
        <v>39</v>
      </c>
      <c r="BU94" s="13">
        <v>0</v>
      </c>
      <c r="BV94" s="8">
        <v>0</v>
      </c>
      <c r="BW94" s="23">
        <v>0</v>
      </c>
      <c r="BX94" s="23"/>
      <c r="BY94" s="23">
        <v>0</v>
      </c>
      <c r="BZ94" s="23"/>
      <c r="CA94" s="23">
        <v>0</v>
      </c>
      <c r="CB94" s="23">
        <v>0</v>
      </c>
      <c r="CC94" s="23">
        <v>0</v>
      </c>
      <c r="CD94" s="23">
        <v>0</v>
      </c>
      <c r="CE94" s="213">
        <v>0</v>
      </c>
      <c r="CF94" s="224">
        <v>4768</v>
      </c>
      <c r="CG94" s="224"/>
      <c r="CH94" s="224">
        <v>7955</v>
      </c>
      <c r="CI94" s="8">
        <v>0</v>
      </c>
      <c r="CJ94" s="8">
        <v>0</v>
      </c>
      <c r="CK94" s="23">
        <v>0</v>
      </c>
      <c r="CL94" s="23"/>
      <c r="CM94" s="23">
        <v>0</v>
      </c>
      <c r="CN94" s="23"/>
      <c r="CO94" s="23">
        <v>0</v>
      </c>
      <c r="CP94" s="23">
        <v>0</v>
      </c>
      <c r="CQ94" s="23">
        <v>0</v>
      </c>
      <c r="CR94" s="23">
        <v>0</v>
      </c>
      <c r="CS94" s="213"/>
      <c r="CT94" s="213"/>
      <c r="CU94" s="213"/>
      <c r="CV94" s="213">
        <v>0</v>
      </c>
    </row>
    <row r="95" spans="1:100" ht="12.95" customHeight="1" x14ac:dyDescent="0.2">
      <c r="A95" s="41" t="s">
        <v>1125</v>
      </c>
      <c r="B95" s="383" t="s">
        <v>2162</v>
      </c>
      <c r="C95" s="22" t="s">
        <v>1909</v>
      </c>
      <c r="K95" s="103">
        <v>28187</v>
      </c>
      <c r="L95" s="190">
        <v>28179</v>
      </c>
      <c r="M95" s="190">
        <v>29582</v>
      </c>
      <c r="N95" s="70">
        <f t="shared" si="68"/>
        <v>213</v>
      </c>
      <c r="O95" s="82">
        <f t="shared" si="69"/>
        <v>29582</v>
      </c>
      <c r="P95" s="83">
        <f t="shared" si="70"/>
        <v>0</v>
      </c>
      <c r="Q95" s="119">
        <v>38862</v>
      </c>
      <c r="R95" s="119">
        <v>45943</v>
      </c>
      <c r="S95" s="70">
        <f t="shared" si="62"/>
        <v>205</v>
      </c>
      <c r="T95" s="82">
        <f t="shared" si="63"/>
        <v>45943</v>
      </c>
      <c r="U95" s="83">
        <f t="shared" si="64"/>
        <v>0</v>
      </c>
      <c r="V95" s="136"/>
      <c r="W95" s="136">
        <v>46335</v>
      </c>
      <c r="X95" s="70">
        <f t="shared" si="61"/>
        <v>201</v>
      </c>
      <c r="Y95" s="82">
        <f t="shared" si="58"/>
        <v>46335</v>
      </c>
      <c r="Z95" s="83">
        <f t="shared" si="59"/>
        <v>0</v>
      </c>
      <c r="AA95" s="287"/>
      <c r="AB95" s="286"/>
      <c r="AC95" s="286"/>
      <c r="AD95" s="286"/>
      <c r="AE95" s="286"/>
      <c r="AF95" s="286"/>
      <c r="AG95" s="286"/>
      <c r="AH95" s="190">
        <v>19203</v>
      </c>
      <c r="AI95" s="190">
        <v>19818</v>
      </c>
      <c r="AJ95" s="190">
        <v>20215</v>
      </c>
      <c r="AK95" s="224">
        <v>25847</v>
      </c>
      <c r="AL95" s="224">
        <v>26132</v>
      </c>
      <c r="AM95" s="224"/>
      <c r="AN95" s="224">
        <v>22422</v>
      </c>
      <c r="AO95" s="287"/>
      <c r="AP95" s="286"/>
      <c r="AQ95" s="286"/>
      <c r="AR95" s="286"/>
      <c r="AS95" s="286"/>
      <c r="AT95" s="286"/>
      <c r="AU95" s="286"/>
      <c r="AV95" s="190">
        <v>1452</v>
      </c>
      <c r="AW95" s="190">
        <v>821</v>
      </c>
      <c r="AX95" s="190">
        <v>647</v>
      </c>
      <c r="AY95" s="224">
        <v>1317</v>
      </c>
      <c r="AZ95" s="224">
        <v>5486</v>
      </c>
      <c r="BA95" s="224"/>
      <c r="BB95" s="224">
        <v>11055</v>
      </c>
      <c r="BC95" s="287"/>
      <c r="BD95" s="286"/>
      <c r="BE95" s="286"/>
      <c r="BF95" s="288"/>
      <c r="BG95" s="288"/>
      <c r="BH95" s="288"/>
      <c r="BI95" s="288"/>
      <c r="BJ95" s="288">
        <v>807</v>
      </c>
      <c r="BK95" s="288">
        <v>620</v>
      </c>
      <c r="BL95" s="289">
        <v>1177</v>
      </c>
      <c r="BM95" s="224">
        <v>1932</v>
      </c>
      <c r="BN95" s="335">
        <v>2306</v>
      </c>
      <c r="BO95" s="223"/>
      <c r="BP95" s="223">
        <v>2375</v>
      </c>
      <c r="BQ95" s="336">
        <v>1486</v>
      </c>
      <c r="BR95" s="224">
        <v>1606</v>
      </c>
      <c r="BS95" s="224"/>
      <c r="BT95" s="224">
        <v>1479</v>
      </c>
      <c r="BU95" s="287"/>
      <c r="BV95" s="286"/>
      <c r="BW95" s="286"/>
      <c r="BX95" s="283"/>
      <c r="BY95" s="283"/>
      <c r="BZ95" s="283"/>
      <c r="CA95" s="283"/>
      <c r="CB95" s="283">
        <v>4704</v>
      </c>
      <c r="CC95" s="283">
        <v>5057</v>
      </c>
      <c r="CD95" s="283">
        <v>4914</v>
      </c>
      <c r="CE95" s="224">
        <v>7968</v>
      </c>
      <c r="CF95" s="224">
        <v>10162</v>
      </c>
      <c r="CG95" s="224"/>
      <c r="CH95" s="224">
        <v>9002</v>
      </c>
      <c r="CI95" s="286"/>
      <c r="CJ95" s="286"/>
      <c r="CK95" s="286"/>
      <c r="CL95" s="286"/>
      <c r="CM95" s="286"/>
      <c r="CN95" s="286"/>
      <c r="CO95" s="286"/>
      <c r="CP95" s="190">
        <v>2021</v>
      </c>
      <c r="CQ95" s="190">
        <v>1863</v>
      </c>
      <c r="CR95" s="190">
        <v>2629</v>
      </c>
      <c r="CS95" s="213">
        <v>312</v>
      </c>
      <c r="CT95" s="213">
        <v>251</v>
      </c>
      <c r="CU95" s="213"/>
      <c r="CV95" s="213">
        <v>2</v>
      </c>
    </row>
    <row r="96" spans="1:100" ht="12.95" customHeight="1" x14ac:dyDescent="0.2">
      <c r="A96" s="41" t="s">
        <v>1116</v>
      </c>
      <c r="B96" s="141" t="s">
        <v>1645</v>
      </c>
      <c r="C96" s="22" t="s">
        <v>1909</v>
      </c>
      <c r="D96" s="291">
        <v>12277</v>
      </c>
      <c r="E96" s="292"/>
      <c r="F96" s="23"/>
      <c r="G96" s="163"/>
      <c r="H96" s="23"/>
      <c r="I96" s="23"/>
      <c r="J96" s="23"/>
      <c r="K96" s="23">
        <v>25883</v>
      </c>
      <c r="L96" s="23">
        <v>28466</v>
      </c>
      <c r="M96" s="23">
        <v>29197</v>
      </c>
      <c r="N96" s="70">
        <f t="shared" si="68"/>
        <v>215</v>
      </c>
      <c r="O96" s="82">
        <f t="shared" si="69"/>
        <v>29197</v>
      </c>
      <c r="P96" s="83">
        <f t="shared" si="70"/>
        <v>0</v>
      </c>
      <c r="Q96" s="119">
        <v>35500</v>
      </c>
      <c r="R96" s="119">
        <v>42233</v>
      </c>
      <c r="S96" s="70">
        <f t="shared" si="62"/>
        <v>212</v>
      </c>
      <c r="T96" s="82">
        <f t="shared" si="63"/>
        <v>42233</v>
      </c>
      <c r="U96" s="83">
        <f t="shared" si="64"/>
        <v>0</v>
      </c>
      <c r="V96" s="136"/>
      <c r="W96" s="136">
        <v>43722</v>
      </c>
      <c r="X96" s="70">
        <f t="shared" si="61"/>
        <v>204</v>
      </c>
      <c r="Y96" s="82">
        <f t="shared" si="58"/>
        <v>43722</v>
      </c>
      <c r="Z96" s="83">
        <f t="shared" si="59"/>
        <v>0</v>
      </c>
      <c r="AA96" s="284">
        <v>7769</v>
      </c>
      <c r="AB96" s="292"/>
      <c r="AC96" s="23"/>
      <c r="AD96" s="23"/>
      <c r="AE96" s="23"/>
      <c r="AF96" s="23"/>
      <c r="AG96" s="23"/>
      <c r="AH96" s="23">
        <v>16400</v>
      </c>
      <c r="AI96" s="23">
        <v>15746</v>
      </c>
      <c r="AJ96" s="23">
        <v>15807</v>
      </c>
      <c r="AK96" s="224">
        <v>14730</v>
      </c>
      <c r="AL96" s="224">
        <v>16758</v>
      </c>
      <c r="AM96" s="224"/>
      <c r="AN96" s="224">
        <v>15106</v>
      </c>
      <c r="AO96" s="284">
        <v>502</v>
      </c>
      <c r="AP96" s="292"/>
      <c r="AQ96" s="23"/>
      <c r="AR96" s="23"/>
      <c r="AS96" s="23"/>
      <c r="AT96" s="23"/>
      <c r="AU96" s="23"/>
      <c r="AV96" s="23">
        <v>237</v>
      </c>
      <c r="AW96" s="23">
        <v>525</v>
      </c>
      <c r="AX96" s="23">
        <v>563</v>
      </c>
      <c r="AY96" s="213">
        <v>561</v>
      </c>
      <c r="AZ96" s="213">
        <v>40</v>
      </c>
      <c r="BA96" s="213"/>
      <c r="BB96" s="213">
        <v>1031</v>
      </c>
      <c r="BC96" s="284">
        <v>1703</v>
      </c>
      <c r="BD96" s="292"/>
      <c r="BE96" s="23"/>
      <c r="BF96" s="37"/>
      <c r="BG96" s="37"/>
      <c r="BH96" s="37"/>
      <c r="BI96" s="37"/>
      <c r="BJ96" s="37">
        <v>3039</v>
      </c>
      <c r="BK96" s="37">
        <v>3266</v>
      </c>
      <c r="BL96" s="129">
        <v>2717</v>
      </c>
      <c r="BM96" s="224">
        <v>1896</v>
      </c>
      <c r="BN96" s="335">
        <v>2066</v>
      </c>
      <c r="BO96" s="223"/>
      <c r="BP96" s="223">
        <v>1711</v>
      </c>
      <c r="BQ96" s="337">
        <v>406</v>
      </c>
      <c r="BR96" s="213">
        <v>0</v>
      </c>
      <c r="BS96" s="213"/>
      <c r="BT96" s="213">
        <v>385</v>
      </c>
      <c r="BU96" s="284">
        <v>2303</v>
      </c>
      <c r="BV96" s="293"/>
      <c r="BW96" s="23"/>
      <c r="BX96" s="23"/>
      <c r="BY96" s="23"/>
      <c r="BZ96" s="23"/>
      <c r="CA96" s="23"/>
      <c r="CB96" s="23">
        <v>6207</v>
      </c>
      <c r="CC96" s="23">
        <v>8929</v>
      </c>
      <c r="CD96" s="23">
        <v>10110</v>
      </c>
      <c r="CE96" s="224">
        <v>17907</v>
      </c>
      <c r="CF96" s="224">
        <v>23369</v>
      </c>
      <c r="CG96" s="224"/>
      <c r="CH96" s="224">
        <v>25489</v>
      </c>
      <c r="CI96" s="291">
        <v>0</v>
      </c>
      <c r="CJ96" s="292"/>
      <c r="CK96" s="23"/>
      <c r="CL96" s="23"/>
      <c r="CM96" s="23"/>
      <c r="CN96" s="23"/>
      <c r="CO96" s="23"/>
      <c r="CP96" s="23">
        <v>0</v>
      </c>
      <c r="CQ96" s="23">
        <v>0</v>
      </c>
      <c r="CR96" s="23">
        <v>0</v>
      </c>
      <c r="CS96" s="213">
        <v>0</v>
      </c>
      <c r="CT96" s="213">
        <v>0</v>
      </c>
      <c r="CU96" s="213"/>
      <c r="CV96" s="213">
        <v>0</v>
      </c>
    </row>
    <row r="97" spans="1:100" ht="12.95" customHeight="1" x14ac:dyDescent="0.2">
      <c r="A97" s="41"/>
      <c r="B97" s="383" t="s">
        <v>809</v>
      </c>
      <c r="C97" s="22" t="s">
        <v>1909</v>
      </c>
      <c r="K97" s="103">
        <v>14207</v>
      </c>
      <c r="L97" s="190">
        <v>15932</v>
      </c>
      <c r="M97" s="190">
        <v>19552</v>
      </c>
      <c r="N97" s="70">
        <f t="shared" si="68"/>
        <v>243</v>
      </c>
      <c r="O97" s="82">
        <f t="shared" si="69"/>
        <v>19552</v>
      </c>
      <c r="P97" s="83">
        <f t="shared" si="70"/>
        <v>0</v>
      </c>
      <c r="Q97" s="119">
        <v>31496</v>
      </c>
      <c r="R97" s="119">
        <v>42475</v>
      </c>
      <c r="S97" s="70">
        <f t="shared" si="62"/>
        <v>210</v>
      </c>
      <c r="T97" s="82">
        <f t="shared" si="63"/>
        <v>42475</v>
      </c>
      <c r="U97" s="83">
        <f t="shared" si="64"/>
        <v>0</v>
      </c>
      <c r="V97" s="136"/>
      <c r="W97" s="136">
        <v>43628</v>
      </c>
      <c r="X97" s="70">
        <f t="shared" si="61"/>
        <v>205</v>
      </c>
      <c r="Y97" s="82">
        <f t="shared" si="58"/>
        <v>43628</v>
      </c>
      <c r="Z97" s="83">
        <f t="shared" si="59"/>
        <v>0</v>
      </c>
      <c r="AA97" s="287"/>
      <c r="AB97" s="286"/>
      <c r="AC97" s="286"/>
      <c r="AD97" s="286"/>
      <c r="AE97" s="286"/>
      <c r="AF97" s="286"/>
      <c r="AG97" s="286"/>
      <c r="AH97" s="190">
        <v>7192</v>
      </c>
      <c r="AI97" s="190">
        <v>8241</v>
      </c>
      <c r="AJ97" s="190">
        <v>9045</v>
      </c>
      <c r="AK97" s="224">
        <v>17511</v>
      </c>
      <c r="AL97" s="224">
        <v>14754</v>
      </c>
      <c r="AM97" s="224"/>
      <c r="AN97" s="224">
        <v>15470</v>
      </c>
      <c r="AO97" s="287"/>
      <c r="AP97" s="286"/>
      <c r="AQ97" s="286"/>
      <c r="AR97" s="286"/>
      <c r="AS97" s="286"/>
      <c r="AT97" s="286"/>
      <c r="AU97" s="286"/>
      <c r="AV97" s="190">
        <v>41</v>
      </c>
      <c r="AW97" s="190">
        <v>232</v>
      </c>
      <c r="AX97" s="190">
        <v>2122</v>
      </c>
      <c r="AY97" s="213">
        <v>678</v>
      </c>
      <c r="AZ97" s="224">
        <v>1001</v>
      </c>
      <c r="BA97" s="224"/>
      <c r="BB97" s="224">
        <v>953</v>
      </c>
      <c r="BC97" s="287"/>
      <c r="BD97" s="286"/>
      <c r="BE97" s="286"/>
      <c r="BF97" s="288"/>
      <c r="BG97" s="288"/>
      <c r="BH97" s="288"/>
      <c r="BI97" s="288"/>
      <c r="BJ97" s="288">
        <v>655</v>
      </c>
      <c r="BK97" s="288">
        <v>1059</v>
      </c>
      <c r="BL97" s="289">
        <v>1469</v>
      </c>
      <c r="BM97" s="213">
        <v>742</v>
      </c>
      <c r="BN97" s="342">
        <v>856</v>
      </c>
      <c r="BO97" s="233"/>
      <c r="BP97" s="233">
        <v>2086</v>
      </c>
      <c r="BQ97" s="336">
        <v>1233</v>
      </c>
      <c r="BR97" s="224">
        <v>1457</v>
      </c>
      <c r="BS97" s="224"/>
      <c r="BT97" s="224">
        <v>1609</v>
      </c>
      <c r="BU97" s="287"/>
      <c r="BV97" s="286"/>
      <c r="BW97" s="286"/>
      <c r="BX97" s="283"/>
      <c r="BY97" s="283"/>
      <c r="BZ97" s="283"/>
      <c r="CA97" s="283"/>
      <c r="CB97" s="283">
        <v>5064</v>
      </c>
      <c r="CC97" s="283">
        <v>5278</v>
      </c>
      <c r="CD97" s="283">
        <v>5977</v>
      </c>
      <c r="CE97" s="224">
        <v>11326</v>
      </c>
      <c r="CF97" s="224">
        <v>24337</v>
      </c>
      <c r="CG97" s="224"/>
      <c r="CH97" s="224">
        <v>23143</v>
      </c>
      <c r="CI97" s="286"/>
      <c r="CJ97" s="286"/>
      <c r="CK97" s="286"/>
      <c r="CL97" s="286"/>
      <c r="CM97" s="286"/>
      <c r="CN97" s="286"/>
      <c r="CO97" s="286"/>
      <c r="CP97" s="190">
        <v>1255</v>
      </c>
      <c r="CQ97" s="190">
        <v>1122</v>
      </c>
      <c r="CR97" s="190">
        <v>939</v>
      </c>
      <c r="CS97" s="213">
        <v>6</v>
      </c>
      <c r="CT97" s="213">
        <v>70</v>
      </c>
      <c r="CU97" s="213"/>
      <c r="CV97" s="213">
        <v>367</v>
      </c>
    </row>
    <row r="98" spans="1:100" ht="12.95" customHeight="1" x14ac:dyDescent="0.2">
      <c r="A98" s="41" t="s">
        <v>1113</v>
      </c>
      <c r="B98" s="6" t="s">
        <v>1731</v>
      </c>
      <c r="C98" s="22" t="s">
        <v>1909</v>
      </c>
      <c r="D98" s="291">
        <v>11238</v>
      </c>
      <c r="E98" s="8">
        <v>23299</v>
      </c>
      <c r="F98" s="23">
        <v>28572</v>
      </c>
      <c r="G98" s="163">
        <v>32801</v>
      </c>
      <c r="H98" s="23">
        <v>33798</v>
      </c>
      <c r="I98" s="23">
        <v>33721</v>
      </c>
      <c r="J98" s="23">
        <v>33013</v>
      </c>
      <c r="K98" s="23">
        <v>31453</v>
      </c>
      <c r="L98" s="23">
        <v>30777</v>
      </c>
      <c r="M98" s="23">
        <v>36678</v>
      </c>
      <c r="N98" s="70">
        <f t="shared" si="68"/>
        <v>195</v>
      </c>
      <c r="O98" s="82">
        <f t="shared" si="69"/>
        <v>36678</v>
      </c>
      <c r="P98" s="83">
        <f t="shared" si="70"/>
        <v>0</v>
      </c>
      <c r="Q98" s="119">
        <v>44420</v>
      </c>
      <c r="R98" s="119">
        <v>36569</v>
      </c>
      <c r="S98" s="70">
        <f t="shared" si="62"/>
        <v>223</v>
      </c>
      <c r="T98" s="82">
        <f t="shared" si="63"/>
        <v>36569</v>
      </c>
      <c r="U98" s="83">
        <f t="shared" si="64"/>
        <v>0</v>
      </c>
      <c r="V98" s="136"/>
      <c r="W98" s="136">
        <v>42296</v>
      </c>
      <c r="X98" s="70">
        <f t="shared" si="61"/>
        <v>207</v>
      </c>
      <c r="Y98" s="82">
        <f t="shared" si="58"/>
        <v>42296</v>
      </c>
      <c r="Z98" s="83">
        <f t="shared" si="59"/>
        <v>0</v>
      </c>
      <c r="AA98" s="13">
        <v>6966</v>
      </c>
      <c r="AB98" s="8">
        <v>12114</v>
      </c>
      <c r="AC98" s="23">
        <v>13077</v>
      </c>
      <c r="AD98" s="23">
        <v>15431</v>
      </c>
      <c r="AE98" s="23">
        <v>17530</v>
      </c>
      <c r="AF98" s="23">
        <v>19969</v>
      </c>
      <c r="AG98" s="23">
        <v>19399</v>
      </c>
      <c r="AH98" s="23">
        <v>20620</v>
      </c>
      <c r="AI98" s="23">
        <v>17499</v>
      </c>
      <c r="AJ98" s="23">
        <v>24083</v>
      </c>
      <c r="AK98" s="224">
        <v>29291</v>
      </c>
      <c r="AL98" s="224">
        <v>25319</v>
      </c>
      <c r="AM98" s="224"/>
      <c r="AN98" s="224">
        <v>28637</v>
      </c>
      <c r="AO98" s="13">
        <v>0</v>
      </c>
      <c r="AP98" s="8">
        <v>31</v>
      </c>
      <c r="AQ98" s="23">
        <v>112</v>
      </c>
      <c r="AR98" s="23">
        <v>642</v>
      </c>
      <c r="AS98" s="23">
        <v>283</v>
      </c>
      <c r="AT98" s="23">
        <v>184</v>
      </c>
      <c r="AU98" s="150">
        <v>194</v>
      </c>
      <c r="AV98" s="150">
        <v>326</v>
      </c>
      <c r="AW98" s="150">
        <v>565</v>
      </c>
      <c r="AX98" s="150">
        <v>305</v>
      </c>
      <c r="AY98" s="213">
        <v>260</v>
      </c>
      <c r="AZ98" s="213">
        <v>412</v>
      </c>
      <c r="BA98" s="213"/>
      <c r="BB98" s="213">
        <v>787</v>
      </c>
      <c r="BC98" s="13">
        <v>0</v>
      </c>
      <c r="BD98" s="8">
        <v>6044</v>
      </c>
      <c r="BE98" s="23">
        <v>3926</v>
      </c>
      <c r="BF98" s="37">
        <v>4150</v>
      </c>
      <c r="BG98" s="37">
        <v>4709</v>
      </c>
      <c r="BH98" s="37">
        <v>4757</v>
      </c>
      <c r="BI98" s="37">
        <v>4664</v>
      </c>
      <c r="BJ98" s="37">
        <v>3107</v>
      </c>
      <c r="BK98" s="37">
        <v>3616</v>
      </c>
      <c r="BL98" s="129">
        <v>2664</v>
      </c>
      <c r="BM98" s="224">
        <v>2608</v>
      </c>
      <c r="BN98" s="335">
        <v>2525</v>
      </c>
      <c r="BO98" s="223"/>
      <c r="BP98" s="223">
        <v>1796</v>
      </c>
      <c r="BQ98" s="336">
        <v>12075</v>
      </c>
      <c r="BR98" s="224">
        <v>8177</v>
      </c>
      <c r="BS98" s="224"/>
      <c r="BT98" s="224">
        <v>5345</v>
      </c>
      <c r="BU98" s="13">
        <v>0</v>
      </c>
      <c r="BV98" s="8">
        <v>110</v>
      </c>
      <c r="BW98" s="23">
        <v>110</v>
      </c>
      <c r="BX98" s="23">
        <v>38</v>
      </c>
      <c r="BY98" s="23">
        <v>38</v>
      </c>
      <c r="BZ98" s="23">
        <v>404</v>
      </c>
      <c r="CA98" s="23">
        <v>485</v>
      </c>
      <c r="CB98" s="23">
        <v>476</v>
      </c>
      <c r="CC98" s="23">
        <v>388</v>
      </c>
      <c r="CD98" s="23">
        <v>359</v>
      </c>
      <c r="CE98" s="213">
        <v>186</v>
      </c>
      <c r="CF98" s="213">
        <v>136</v>
      </c>
      <c r="CG98" s="213"/>
      <c r="CH98" s="213">
        <v>5573</v>
      </c>
      <c r="CI98" s="8">
        <v>4272</v>
      </c>
      <c r="CJ98" s="8">
        <v>5000</v>
      </c>
      <c r="CK98" s="23">
        <v>11347</v>
      </c>
      <c r="CL98" s="23">
        <v>12540</v>
      </c>
      <c r="CM98" s="23">
        <v>11238</v>
      </c>
      <c r="CN98" s="23">
        <v>8407</v>
      </c>
      <c r="CO98" s="23">
        <v>8271</v>
      </c>
      <c r="CP98" s="23">
        <v>6924</v>
      </c>
      <c r="CQ98" s="23">
        <v>8709</v>
      </c>
      <c r="CR98" s="23">
        <v>9267</v>
      </c>
      <c r="CS98" s="213">
        <v>0</v>
      </c>
      <c r="CT98" s="213">
        <v>0</v>
      </c>
      <c r="CU98" s="213"/>
      <c r="CV98" s="213">
        <v>158</v>
      </c>
    </row>
    <row r="99" spans="1:100" s="128" customFormat="1" ht="12.95" customHeight="1" x14ac:dyDescent="0.2">
      <c r="A99" s="125" t="s">
        <v>173</v>
      </c>
      <c r="B99" s="381" t="s">
        <v>2154</v>
      </c>
      <c r="C99" s="22" t="s">
        <v>1909</v>
      </c>
      <c r="D99" s="277"/>
      <c r="E99" s="104"/>
      <c r="F99" s="21"/>
      <c r="G99" s="104"/>
      <c r="H99" s="21"/>
      <c r="I99" s="21"/>
      <c r="J99" s="21"/>
      <c r="K99" s="103">
        <v>21006</v>
      </c>
      <c r="L99" s="190">
        <v>24716</v>
      </c>
      <c r="M99" s="190">
        <v>37363</v>
      </c>
      <c r="N99" s="70">
        <f t="shared" si="68"/>
        <v>194</v>
      </c>
      <c r="O99" s="82">
        <f t="shared" si="69"/>
        <v>37363</v>
      </c>
      <c r="P99" s="83">
        <f t="shared" si="70"/>
        <v>0</v>
      </c>
      <c r="Q99" s="119">
        <v>51282</v>
      </c>
      <c r="R99" s="119">
        <v>58774</v>
      </c>
      <c r="S99" s="70">
        <f t="shared" si="62"/>
        <v>186</v>
      </c>
      <c r="T99" s="82">
        <f t="shared" si="63"/>
        <v>58774</v>
      </c>
      <c r="U99" s="83">
        <f t="shared" si="64"/>
        <v>0</v>
      </c>
      <c r="V99" s="136">
        <v>38015</v>
      </c>
      <c r="W99" s="136">
        <v>40438</v>
      </c>
      <c r="X99" s="70">
        <f t="shared" si="61"/>
        <v>211</v>
      </c>
      <c r="Y99" s="82">
        <f t="shared" si="58"/>
        <v>40438</v>
      </c>
      <c r="Z99" s="83">
        <f t="shared" si="59"/>
        <v>0</v>
      </c>
      <c r="AA99" s="287"/>
      <c r="AB99" s="286"/>
      <c r="AC99" s="286"/>
      <c r="AD99" s="286"/>
      <c r="AE99" s="286"/>
      <c r="AF99" s="286"/>
      <c r="AG99" s="286"/>
      <c r="AH99" s="190">
        <v>8765</v>
      </c>
      <c r="AI99" s="190">
        <v>8995</v>
      </c>
      <c r="AJ99" s="190">
        <v>11274</v>
      </c>
      <c r="AK99" s="224">
        <v>12950</v>
      </c>
      <c r="AL99" s="224">
        <v>14790</v>
      </c>
      <c r="AM99" s="224"/>
      <c r="AN99" s="224">
        <v>10251</v>
      </c>
      <c r="AO99" s="287"/>
      <c r="AP99" s="286"/>
      <c r="AQ99" s="286"/>
      <c r="AR99" s="286"/>
      <c r="AS99" s="286"/>
      <c r="AT99" s="286"/>
      <c r="AU99" s="286"/>
      <c r="AV99" s="190">
        <v>836</v>
      </c>
      <c r="AW99" s="190">
        <v>1604</v>
      </c>
      <c r="AX99" s="190">
        <v>2597</v>
      </c>
      <c r="AY99" s="224">
        <v>29208</v>
      </c>
      <c r="AZ99" s="224">
        <v>33208</v>
      </c>
      <c r="BA99" s="224"/>
      <c r="BB99" s="224">
        <v>15640</v>
      </c>
      <c r="BC99" s="287"/>
      <c r="BD99" s="286"/>
      <c r="BE99" s="286"/>
      <c r="BF99" s="288"/>
      <c r="BG99" s="288"/>
      <c r="BH99" s="288"/>
      <c r="BI99" s="288"/>
      <c r="BJ99" s="288">
        <v>1710</v>
      </c>
      <c r="BK99" s="288">
        <v>1921</v>
      </c>
      <c r="BL99" s="289">
        <v>1759</v>
      </c>
      <c r="BM99" s="224">
        <v>1035</v>
      </c>
      <c r="BN99" s="335">
        <v>1642</v>
      </c>
      <c r="BO99" s="223"/>
      <c r="BP99" s="223">
        <v>235</v>
      </c>
      <c r="BQ99" s="336">
        <v>2920</v>
      </c>
      <c r="BR99" s="224">
        <v>3562</v>
      </c>
      <c r="BS99" s="224"/>
      <c r="BT99" s="224">
        <v>2976</v>
      </c>
      <c r="BU99" s="287"/>
      <c r="BV99" s="286"/>
      <c r="BW99" s="286"/>
      <c r="BX99" s="283"/>
      <c r="BY99" s="283"/>
      <c r="BZ99" s="283"/>
      <c r="CA99" s="283"/>
      <c r="CB99" s="283">
        <v>7720</v>
      </c>
      <c r="CC99" s="283">
        <v>9909</v>
      </c>
      <c r="CD99" s="283">
        <v>19367</v>
      </c>
      <c r="CE99" s="224">
        <v>5169</v>
      </c>
      <c r="CF99" s="224">
        <v>5572</v>
      </c>
      <c r="CG99" s="224"/>
      <c r="CH99" s="224">
        <v>9303</v>
      </c>
      <c r="CI99" s="286"/>
      <c r="CJ99" s="286"/>
      <c r="CK99" s="286"/>
      <c r="CL99" s="286"/>
      <c r="CM99" s="286"/>
      <c r="CN99" s="286"/>
      <c r="CO99" s="286"/>
      <c r="CP99" s="190">
        <v>1975</v>
      </c>
      <c r="CQ99" s="190">
        <v>2287</v>
      </c>
      <c r="CR99" s="190">
        <v>2366</v>
      </c>
      <c r="CS99" s="213">
        <v>0</v>
      </c>
      <c r="CT99" s="213">
        <v>0</v>
      </c>
      <c r="CU99" s="213"/>
      <c r="CV99" s="213">
        <v>2033</v>
      </c>
    </row>
    <row r="100" spans="1:100" ht="12.95" customHeight="1" x14ac:dyDescent="0.2">
      <c r="A100" s="41" t="s">
        <v>1118</v>
      </c>
      <c r="B100" s="141" t="s">
        <v>2346</v>
      </c>
      <c r="C100" s="22" t="s">
        <v>1909</v>
      </c>
      <c r="D100" s="291">
        <v>11914</v>
      </c>
      <c r="E100" s="293"/>
      <c r="F100" s="23"/>
      <c r="G100" s="163"/>
      <c r="H100" s="23"/>
      <c r="I100" s="23"/>
      <c r="J100" s="23"/>
      <c r="K100" s="23">
        <v>24044</v>
      </c>
      <c r="L100" s="23">
        <v>28781</v>
      </c>
      <c r="M100" s="23">
        <v>28540</v>
      </c>
      <c r="N100" s="70">
        <f t="shared" si="68"/>
        <v>218</v>
      </c>
      <c r="O100" s="82">
        <f t="shared" si="69"/>
        <v>28540</v>
      </c>
      <c r="P100" s="83">
        <f t="shared" si="70"/>
        <v>0</v>
      </c>
      <c r="Q100" s="119">
        <v>35297</v>
      </c>
      <c r="R100" s="119">
        <v>34930</v>
      </c>
      <c r="S100" s="70">
        <f t="shared" si="62"/>
        <v>227</v>
      </c>
      <c r="T100" s="82">
        <f t="shared" si="63"/>
        <v>34930</v>
      </c>
      <c r="U100" s="83">
        <f t="shared" si="64"/>
        <v>0</v>
      </c>
      <c r="V100" s="136"/>
      <c r="W100" s="136">
        <v>35172</v>
      </c>
      <c r="X100" s="70">
        <f t="shared" si="61"/>
        <v>220</v>
      </c>
      <c r="Y100" s="82">
        <f t="shared" si="58"/>
        <v>35172</v>
      </c>
      <c r="Z100" s="83">
        <f t="shared" si="59"/>
        <v>0</v>
      </c>
      <c r="AA100" s="284">
        <v>8196</v>
      </c>
      <c r="AB100" s="292"/>
      <c r="AC100" s="23"/>
      <c r="AD100" s="23"/>
      <c r="AE100" s="23"/>
      <c r="AF100" s="23"/>
      <c r="AG100" s="23"/>
      <c r="AH100" s="23">
        <v>15362</v>
      </c>
      <c r="AI100" s="23">
        <v>18405</v>
      </c>
      <c r="AJ100" s="23">
        <v>18494</v>
      </c>
      <c r="AK100" s="224">
        <v>23883</v>
      </c>
      <c r="AL100" s="224">
        <v>22652</v>
      </c>
      <c r="AM100" s="224"/>
      <c r="AN100" s="224">
        <v>22413</v>
      </c>
      <c r="AO100" s="284">
        <v>1422</v>
      </c>
      <c r="AP100" s="292"/>
      <c r="AQ100" s="23"/>
      <c r="AR100" s="23"/>
      <c r="AS100" s="23"/>
      <c r="AT100" s="23"/>
      <c r="AU100" s="23"/>
      <c r="AV100" s="23">
        <v>51</v>
      </c>
      <c r="AW100" s="23">
        <v>91</v>
      </c>
      <c r="AX100" s="23">
        <v>185</v>
      </c>
      <c r="AY100" s="213">
        <v>105</v>
      </c>
      <c r="AZ100" s="213">
        <v>427</v>
      </c>
      <c r="BA100" s="213"/>
      <c r="BB100" s="213">
        <v>94</v>
      </c>
      <c r="BC100" s="284">
        <v>459</v>
      </c>
      <c r="BD100" s="292"/>
      <c r="BE100" s="23"/>
      <c r="BF100" s="37"/>
      <c r="BG100" s="37"/>
      <c r="BH100" s="37"/>
      <c r="BI100" s="37"/>
      <c r="BJ100" s="37">
        <v>131</v>
      </c>
      <c r="BK100" s="37">
        <v>218</v>
      </c>
      <c r="BL100" s="129">
        <v>187</v>
      </c>
      <c r="BM100" s="213">
        <v>62</v>
      </c>
      <c r="BN100" s="342">
        <v>41</v>
      </c>
      <c r="BO100" s="233"/>
      <c r="BP100" s="233">
        <v>55</v>
      </c>
      <c r="BQ100" s="337">
        <v>53</v>
      </c>
      <c r="BR100" s="213">
        <v>59</v>
      </c>
      <c r="BS100" s="213"/>
      <c r="BT100" s="213">
        <v>542</v>
      </c>
      <c r="BU100" s="284">
        <v>940</v>
      </c>
      <c r="BV100" s="293"/>
      <c r="BW100" s="23"/>
      <c r="BX100" s="23"/>
      <c r="BY100" s="23"/>
      <c r="BZ100" s="23"/>
      <c r="CA100" s="23"/>
      <c r="CB100" s="23">
        <v>8500</v>
      </c>
      <c r="CC100" s="23">
        <v>10067</v>
      </c>
      <c r="CD100" s="23">
        <v>9674</v>
      </c>
      <c r="CE100" s="224">
        <v>11190</v>
      </c>
      <c r="CF100" s="224">
        <v>11751</v>
      </c>
      <c r="CG100" s="224"/>
      <c r="CH100" s="224">
        <v>12068</v>
      </c>
      <c r="CI100" s="291">
        <v>897</v>
      </c>
      <c r="CJ100" s="292"/>
      <c r="CK100" s="23"/>
      <c r="CL100" s="23"/>
      <c r="CM100" s="23"/>
      <c r="CN100" s="23"/>
      <c r="CO100" s="23"/>
      <c r="CP100" s="23">
        <v>0</v>
      </c>
      <c r="CQ100" s="23">
        <v>0</v>
      </c>
      <c r="CR100" s="23">
        <v>0</v>
      </c>
      <c r="CS100" s="213">
        <v>4</v>
      </c>
      <c r="CT100" s="213">
        <v>0</v>
      </c>
      <c r="CU100" s="213"/>
      <c r="CV100" s="213">
        <v>0</v>
      </c>
    </row>
    <row r="101" spans="1:100" ht="12.95" customHeight="1" x14ac:dyDescent="0.2">
      <c r="A101" s="41" t="s">
        <v>1120</v>
      </c>
      <c r="B101" s="102" t="s">
        <v>1638</v>
      </c>
      <c r="C101" s="22" t="s">
        <v>1909</v>
      </c>
      <c r="D101" s="291"/>
      <c r="E101" s="8"/>
      <c r="F101" s="23"/>
      <c r="G101" s="163">
        <v>27154</v>
      </c>
      <c r="H101" s="23">
        <v>33317</v>
      </c>
      <c r="I101" s="23">
        <v>30652</v>
      </c>
      <c r="J101" s="23"/>
      <c r="K101" s="23">
        <v>27886</v>
      </c>
      <c r="L101" s="23">
        <v>27077</v>
      </c>
      <c r="M101" s="23">
        <v>27392</v>
      </c>
      <c r="N101" s="70">
        <f t="shared" si="68"/>
        <v>220</v>
      </c>
      <c r="O101" s="82">
        <f t="shared" si="69"/>
        <v>27392</v>
      </c>
      <c r="P101" s="83">
        <f t="shared" si="70"/>
        <v>0</v>
      </c>
      <c r="Q101" s="119">
        <v>30385</v>
      </c>
      <c r="R101" s="119">
        <v>33946</v>
      </c>
      <c r="S101" s="70">
        <f t="shared" si="62"/>
        <v>230</v>
      </c>
      <c r="T101" s="82">
        <f t="shared" si="63"/>
        <v>33946</v>
      </c>
      <c r="U101" s="83">
        <f t="shared" si="64"/>
        <v>0</v>
      </c>
      <c r="V101" s="136"/>
      <c r="W101" s="136">
        <v>33367</v>
      </c>
      <c r="X101" s="70">
        <f t="shared" si="61"/>
        <v>223</v>
      </c>
      <c r="Y101" s="82">
        <f t="shared" si="58"/>
        <v>33367</v>
      </c>
      <c r="Z101" s="83">
        <f t="shared" si="59"/>
        <v>0</v>
      </c>
      <c r="AA101" s="13"/>
      <c r="AB101" s="8"/>
      <c r="AC101" s="23"/>
      <c r="AD101" s="23">
        <v>24382</v>
      </c>
      <c r="AE101" s="23">
        <v>23331</v>
      </c>
      <c r="AF101" s="23">
        <v>24213</v>
      </c>
      <c r="AG101" s="23"/>
      <c r="AH101" s="23">
        <v>23230</v>
      </c>
      <c r="AI101" s="23">
        <v>24985</v>
      </c>
      <c r="AJ101" s="23">
        <v>23583</v>
      </c>
      <c r="AK101" s="224">
        <v>26559</v>
      </c>
      <c r="AL101" s="224">
        <v>28128</v>
      </c>
      <c r="AM101" s="224"/>
      <c r="AN101" s="224">
        <v>30012</v>
      </c>
      <c r="AO101" s="13"/>
      <c r="AP101" s="8"/>
      <c r="AQ101" s="23"/>
      <c r="AR101" s="23">
        <v>1971</v>
      </c>
      <c r="AS101" s="23">
        <v>1754</v>
      </c>
      <c r="AT101" s="23">
        <v>1370</v>
      </c>
      <c r="AU101" s="150"/>
      <c r="AV101" s="150">
        <v>1181</v>
      </c>
      <c r="AW101" s="150">
        <v>659</v>
      </c>
      <c r="AX101" s="150">
        <v>600</v>
      </c>
      <c r="AY101" s="213">
        <v>602</v>
      </c>
      <c r="AZ101" s="224">
        <v>1171</v>
      </c>
      <c r="BA101" s="224"/>
      <c r="BB101" s="224">
        <v>114</v>
      </c>
      <c r="BC101" s="13"/>
      <c r="BD101" s="8"/>
      <c r="BE101" s="23"/>
      <c r="BF101" s="37">
        <v>150</v>
      </c>
      <c r="BG101" s="37">
        <v>8096</v>
      </c>
      <c r="BH101" s="37">
        <v>4247</v>
      </c>
      <c r="BI101" s="37"/>
      <c r="BJ101" s="37">
        <v>1378</v>
      </c>
      <c r="BK101" s="37">
        <v>1181</v>
      </c>
      <c r="BL101" s="129">
        <v>1028</v>
      </c>
      <c r="BM101" s="224">
        <v>1033</v>
      </c>
      <c r="BN101" s="342">
        <v>207</v>
      </c>
      <c r="BO101" s="233"/>
      <c r="BP101" s="233">
        <v>302</v>
      </c>
      <c r="BQ101" s="337">
        <v>33</v>
      </c>
      <c r="BR101" s="213">
        <v>201</v>
      </c>
      <c r="BS101" s="213"/>
      <c r="BT101" s="213">
        <v>923</v>
      </c>
      <c r="BU101" s="13"/>
      <c r="BV101" s="8"/>
      <c r="BW101" s="23"/>
      <c r="BX101" s="23">
        <v>651</v>
      </c>
      <c r="BY101" s="23">
        <v>136</v>
      </c>
      <c r="BZ101" s="23">
        <v>822</v>
      </c>
      <c r="CA101" s="23"/>
      <c r="CB101" s="23">
        <v>2097</v>
      </c>
      <c r="CC101" s="23">
        <v>252</v>
      </c>
      <c r="CD101" s="23">
        <v>2148</v>
      </c>
      <c r="CE101" s="224">
        <v>2158</v>
      </c>
      <c r="CF101" s="224">
        <v>4239</v>
      </c>
      <c r="CG101" s="224"/>
      <c r="CH101" s="224">
        <v>2016</v>
      </c>
      <c r="CI101" s="8"/>
      <c r="CJ101" s="8"/>
      <c r="CK101" s="23"/>
      <c r="CL101" s="23">
        <v>0</v>
      </c>
      <c r="CM101" s="23">
        <v>0</v>
      </c>
      <c r="CN101" s="23">
        <v>0</v>
      </c>
      <c r="CO101" s="23"/>
      <c r="CP101" s="23">
        <v>0</v>
      </c>
      <c r="CQ101" s="23">
        <v>0</v>
      </c>
      <c r="CR101" s="23">
        <v>33</v>
      </c>
      <c r="CS101" s="213">
        <v>0</v>
      </c>
      <c r="CT101" s="213">
        <v>0</v>
      </c>
      <c r="CU101" s="213"/>
      <c r="CV101" s="213">
        <v>0</v>
      </c>
    </row>
    <row r="102" spans="1:100" ht="12.95" customHeight="1" x14ac:dyDescent="0.2">
      <c r="A102" s="41" t="s">
        <v>1121</v>
      </c>
      <c r="B102" s="144" t="s">
        <v>552</v>
      </c>
      <c r="C102" s="22" t="s">
        <v>1909</v>
      </c>
      <c r="D102" s="291"/>
      <c r="E102" s="292"/>
      <c r="F102" s="23"/>
      <c r="G102" s="163"/>
      <c r="H102" s="23"/>
      <c r="I102" s="23"/>
      <c r="J102" s="23"/>
      <c r="K102" s="23"/>
      <c r="L102" s="23">
        <v>19624</v>
      </c>
      <c r="M102" s="23">
        <v>21858</v>
      </c>
      <c r="N102" s="70">
        <f t="shared" si="68"/>
        <v>235</v>
      </c>
      <c r="O102" s="82">
        <f t="shared" si="69"/>
        <v>21858</v>
      </c>
      <c r="P102" s="83">
        <f t="shared" si="70"/>
        <v>0</v>
      </c>
      <c r="Q102" s="119">
        <v>27298</v>
      </c>
      <c r="R102" s="119">
        <v>29039</v>
      </c>
      <c r="S102" s="70">
        <f t="shared" si="62"/>
        <v>243</v>
      </c>
      <c r="T102" s="82">
        <f t="shared" si="63"/>
        <v>29039</v>
      </c>
      <c r="U102" s="83">
        <f t="shared" si="64"/>
        <v>0</v>
      </c>
      <c r="V102" s="136"/>
      <c r="W102" s="136">
        <v>32838</v>
      </c>
      <c r="X102" s="70">
        <f t="shared" si="61"/>
        <v>224</v>
      </c>
      <c r="Y102" s="82">
        <f t="shared" si="58"/>
        <v>32838</v>
      </c>
      <c r="Z102" s="83">
        <f t="shared" si="59"/>
        <v>0</v>
      </c>
      <c r="AA102" s="284"/>
      <c r="AB102" s="292"/>
      <c r="AC102" s="23"/>
      <c r="AD102" s="23"/>
      <c r="AE102" s="23"/>
      <c r="AF102" s="23"/>
      <c r="AG102" s="23"/>
      <c r="AH102" s="23"/>
      <c r="AI102" s="23">
        <v>12012</v>
      </c>
      <c r="AJ102" s="23">
        <v>13377</v>
      </c>
      <c r="AK102" s="224">
        <v>18778</v>
      </c>
      <c r="AL102" s="224">
        <v>17904</v>
      </c>
      <c r="AM102" s="224"/>
      <c r="AN102" s="224">
        <v>21563</v>
      </c>
      <c r="AO102" s="284"/>
      <c r="AP102" s="292"/>
      <c r="AQ102" s="23"/>
      <c r="AR102" s="23"/>
      <c r="AS102" s="23"/>
      <c r="AT102" s="23"/>
      <c r="AU102" s="23"/>
      <c r="AV102" s="23"/>
      <c r="AW102" s="23">
        <v>178</v>
      </c>
      <c r="AX102" s="23">
        <v>178</v>
      </c>
      <c r="AY102" s="213">
        <v>384</v>
      </c>
      <c r="AZ102" s="213">
        <v>361</v>
      </c>
      <c r="BA102" s="213"/>
      <c r="BB102" s="213">
        <v>42</v>
      </c>
      <c r="BC102" s="284"/>
      <c r="BD102" s="292"/>
      <c r="BE102" s="23"/>
      <c r="BF102" s="37"/>
      <c r="BG102" s="37"/>
      <c r="BH102" s="37"/>
      <c r="BI102" s="37"/>
      <c r="BJ102" s="37"/>
      <c r="BK102" s="37">
        <v>6261</v>
      </c>
      <c r="BL102" s="129">
        <v>6270</v>
      </c>
      <c r="BM102" s="224">
        <v>4652</v>
      </c>
      <c r="BN102" s="335">
        <v>6662</v>
      </c>
      <c r="BO102" s="223"/>
      <c r="BP102" s="223">
        <v>8055</v>
      </c>
      <c r="BQ102" s="337">
        <v>134</v>
      </c>
      <c r="BR102" s="213">
        <v>138</v>
      </c>
      <c r="BS102" s="213"/>
      <c r="BT102" s="213">
        <v>134</v>
      </c>
      <c r="BU102" s="284"/>
      <c r="BV102" s="293"/>
      <c r="BW102" s="23"/>
      <c r="BX102" s="23"/>
      <c r="BY102" s="23"/>
      <c r="BZ102" s="23"/>
      <c r="CA102" s="23"/>
      <c r="CB102" s="23"/>
      <c r="CC102" s="23">
        <v>1173</v>
      </c>
      <c r="CD102" s="23">
        <v>2033</v>
      </c>
      <c r="CE102" s="224">
        <v>3117</v>
      </c>
      <c r="CF102" s="224">
        <v>3327</v>
      </c>
      <c r="CG102" s="224"/>
      <c r="CH102" s="224">
        <v>2767</v>
      </c>
      <c r="CI102" s="291"/>
      <c r="CJ102" s="291"/>
      <c r="CK102" s="292"/>
      <c r="CL102" s="23"/>
      <c r="CM102" s="163"/>
      <c r="CN102" s="23"/>
      <c r="CO102" s="23"/>
      <c r="CP102" s="23"/>
      <c r="CQ102" s="23">
        <v>0</v>
      </c>
      <c r="CR102" s="23">
        <v>0</v>
      </c>
      <c r="CS102" s="213">
        <v>233</v>
      </c>
      <c r="CT102" s="213">
        <v>647</v>
      </c>
      <c r="CU102" s="213"/>
      <c r="CV102" s="213">
        <v>277</v>
      </c>
    </row>
    <row r="103" spans="1:100" ht="12.95" customHeight="1" x14ac:dyDescent="0.2">
      <c r="A103" s="52" t="s">
        <v>1638</v>
      </c>
      <c r="B103" s="383" t="s">
        <v>2307</v>
      </c>
      <c r="C103" s="22" t="s">
        <v>1909</v>
      </c>
      <c r="K103" s="103">
        <v>4840</v>
      </c>
      <c r="L103" s="190">
        <v>4337</v>
      </c>
      <c r="M103" s="190">
        <v>3274</v>
      </c>
      <c r="N103" s="70">
        <f t="shared" si="68"/>
        <v>379</v>
      </c>
      <c r="O103" s="82">
        <f t="shared" si="69"/>
        <v>3274</v>
      </c>
      <c r="P103" s="83">
        <f t="shared" si="70"/>
        <v>0</v>
      </c>
      <c r="Q103" s="120"/>
      <c r="R103" s="120"/>
      <c r="S103" s="70" t="str">
        <f t="shared" si="62"/>
        <v>—</v>
      </c>
      <c r="T103" s="82">
        <f t="shared" si="63"/>
        <v>0</v>
      </c>
      <c r="U103" s="83">
        <f t="shared" si="64"/>
        <v>0</v>
      </c>
      <c r="V103" s="136"/>
      <c r="W103" s="136">
        <v>31232</v>
      </c>
      <c r="X103" s="70">
        <f t="shared" si="61"/>
        <v>227</v>
      </c>
      <c r="Y103" s="82">
        <f t="shared" si="58"/>
        <v>31232</v>
      </c>
      <c r="Z103" s="83">
        <f t="shared" si="59"/>
        <v>0</v>
      </c>
      <c r="AA103" s="287"/>
      <c r="AB103" s="286"/>
      <c r="AC103" s="286"/>
      <c r="AD103" s="286"/>
      <c r="AE103" s="286"/>
      <c r="AF103" s="286"/>
      <c r="AG103" s="286"/>
      <c r="AH103" s="190">
        <v>4017</v>
      </c>
      <c r="AI103" s="190">
        <v>3426</v>
      </c>
      <c r="AJ103" s="190">
        <v>2798</v>
      </c>
      <c r="AK103" s="190"/>
      <c r="AL103" s="190"/>
      <c r="AM103" s="190"/>
      <c r="AN103" s="190">
        <v>10935</v>
      </c>
      <c r="AO103" s="287"/>
      <c r="AP103" s="286"/>
      <c r="AQ103" s="286"/>
      <c r="AR103" s="286"/>
      <c r="AS103" s="286"/>
      <c r="AT103" s="286"/>
      <c r="AU103" s="286"/>
      <c r="AV103" s="190">
        <v>531</v>
      </c>
      <c r="AW103" s="190">
        <v>747</v>
      </c>
      <c r="AX103" s="190">
        <v>213</v>
      </c>
      <c r="AY103" s="190"/>
      <c r="AZ103" s="190"/>
      <c r="BA103" s="190"/>
      <c r="BB103" s="190">
        <v>3480</v>
      </c>
      <c r="BC103" s="287"/>
      <c r="BD103" s="286"/>
      <c r="BE103" s="286"/>
      <c r="BF103" s="288"/>
      <c r="BG103" s="288"/>
      <c r="BH103" s="288"/>
      <c r="BI103" s="288"/>
      <c r="BJ103" s="288">
        <v>0</v>
      </c>
      <c r="BK103" s="288">
        <v>0</v>
      </c>
      <c r="BL103" s="289">
        <v>0</v>
      </c>
      <c r="BM103" s="288"/>
      <c r="BN103" s="289"/>
      <c r="BO103" s="288"/>
      <c r="BP103" s="288">
        <v>1823</v>
      </c>
      <c r="BQ103" s="305"/>
      <c r="BR103" s="288"/>
      <c r="BS103" s="288"/>
      <c r="BT103" s="288">
        <v>799</v>
      </c>
      <c r="BU103" s="287"/>
      <c r="BV103" s="286"/>
      <c r="BW103" s="286"/>
      <c r="BX103" s="283"/>
      <c r="BY103" s="283"/>
      <c r="BZ103" s="283"/>
      <c r="CA103" s="283"/>
      <c r="CB103" s="283">
        <v>0</v>
      </c>
      <c r="CC103" s="283">
        <v>13</v>
      </c>
      <c r="CD103" s="283">
        <v>14</v>
      </c>
      <c r="CE103" s="283"/>
      <c r="CF103" s="283"/>
      <c r="CG103" s="283"/>
      <c r="CH103" s="283">
        <v>14195</v>
      </c>
      <c r="CI103" s="286"/>
      <c r="CJ103" s="286"/>
      <c r="CK103" s="286"/>
      <c r="CL103" s="286"/>
      <c r="CM103" s="286"/>
      <c r="CN103" s="286"/>
      <c r="CO103" s="286"/>
      <c r="CP103" s="190">
        <v>292</v>
      </c>
      <c r="CQ103" s="190">
        <v>151</v>
      </c>
      <c r="CR103" s="190">
        <v>249</v>
      </c>
      <c r="CV103" s="104">
        <v>0</v>
      </c>
    </row>
    <row r="104" spans="1:100" ht="12.95" customHeight="1" x14ac:dyDescent="0.2">
      <c r="A104" s="44" t="s">
        <v>1114</v>
      </c>
      <c r="B104" s="381" t="s">
        <v>2164</v>
      </c>
      <c r="C104" s="22" t="s">
        <v>1909</v>
      </c>
      <c r="K104" s="103">
        <v>13381</v>
      </c>
      <c r="L104" s="190">
        <v>19530</v>
      </c>
      <c r="M104" s="190">
        <v>14338</v>
      </c>
      <c r="N104" s="70">
        <f t="shared" si="68"/>
        <v>259</v>
      </c>
      <c r="O104" s="82">
        <f t="shared" si="69"/>
        <v>14338</v>
      </c>
      <c r="P104" s="83">
        <f t="shared" si="70"/>
        <v>0</v>
      </c>
      <c r="Q104" s="119">
        <v>18742</v>
      </c>
      <c r="R104" s="119">
        <v>24453</v>
      </c>
      <c r="S104" s="70">
        <f t="shared" si="62"/>
        <v>260</v>
      </c>
      <c r="T104" s="82">
        <f t="shared" si="63"/>
        <v>24453</v>
      </c>
      <c r="U104" s="83">
        <f t="shared" si="64"/>
        <v>0</v>
      </c>
      <c r="V104" s="136"/>
      <c r="W104" s="136">
        <v>29282</v>
      </c>
      <c r="X104" s="70">
        <f t="shared" si="61"/>
        <v>229</v>
      </c>
      <c r="Y104" s="82">
        <f t="shared" si="58"/>
        <v>29282</v>
      </c>
      <c r="Z104" s="83">
        <f t="shared" si="59"/>
        <v>0</v>
      </c>
      <c r="AA104" s="287"/>
      <c r="AB104" s="286"/>
      <c r="AC104" s="286"/>
      <c r="AD104" s="286"/>
      <c r="AE104" s="286"/>
      <c r="AF104" s="286"/>
      <c r="AG104" s="286"/>
      <c r="AH104" s="190">
        <v>10304</v>
      </c>
      <c r="AI104" s="190">
        <v>10612</v>
      </c>
      <c r="AJ104" s="190">
        <v>9871</v>
      </c>
      <c r="AK104" s="220">
        <v>13312</v>
      </c>
      <c r="AL104" s="220">
        <v>18502</v>
      </c>
      <c r="AM104" s="220"/>
      <c r="AN104" s="220">
        <v>14324</v>
      </c>
      <c r="AO104" s="287"/>
      <c r="AP104" s="286"/>
      <c r="AQ104" s="286"/>
      <c r="AR104" s="286"/>
      <c r="AS104" s="286"/>
      <c r="AT104" s="286"/>
      <c r="AU104" s="286"/>
      <c r="AV104" s="190">
        <v>126</v>
      </c>
      <c r="AW104" s="190">
        <v>311</v>
      </c>
      <c r="AX104" s="190">
        <v>333</v>
      </c>
      <c r="AY104" s="343">
        <v>167</v>
      </c>
      <c r="AZ104" s="343">
        <v>121</v>
      </c>
      <c r="BA104" s="343"/>
      <c r="BB104" s="343">
        <v>1178</v>
      </c>
      <c r="BC104" s="287"/>
      <c r="BD104" s="286"/>
      <c r="BE104" s="286"/>
      <c r="BF104" s="288"/>
      <c r="BG104" s="288"/>
      <c r="BH104" s="288"/>
      <c r="BI104" s="288"/>
      <c r="BJ104" s="288">
        <v>300</v>
      </c>
      <c r="BK104" s="288">
        <v>5924</v>
      </c>
      <c r="BL104" s="289">
        <v>1353</v>
      </c>
      <c r="BM104" s="343">
        <v>457</v>
      </c>
      <c r="BN104" s="344">
        <v>1187</v>
      </c>
      <c r="BO104" s="345"/>
      <c r="BP104" s="345">
        <v>3092</v>
      </c>
      <c r="BQ104" s="346">
        <v>813</v>
      </c>
      <c r="BR104" s="343">
        <v>441</v>
      </c>
      <c r="BS104" s="343"/>
      <c r="BT104" s="343">
        <v>763</v>
      </c>
      <c r="BU104" s="287"/>
      <c r="BV104" s="286"/>
      <c r="BW104" s="286"/>
      <c r="BX104" s="283"/>
      <c r="BY104" s="283"/>
      <c r="BZ104" s="283"/>
      <c r="CA104" s="283"/>
      <c r="CB104" s="283">
        <v>1918</v>
      </c>
      <c r="CC104" s="283">
        <v>2088</v>
      </c>
      <c r="CD104" s="283">
        <v>1905</v>
      </c>
      <c r="CE104" s="220">
        <v>3993</v>
      </c>
      <c r="CF104" s="220">
        <v>4202</v>
      </c>
      <c r="CG104" s="220"/>
      <c r="CH104" s="220">
        <v>9777</v>
      </c>
      <c r="CI104" s="286"/>
      <c r="CJ104" s="286"/>
      <c r="CK104" s="286"/>
      <c r="CL104" s="286"/>
      <c r="CM104" s="286"/>
      <c r="CN104" s="286"/>
      <c r="CO104" s="286"/>
      <c r="CP104" s="190">
        <v>733</v>
      </c>
      <c r="CQ104" s="190">
        <v>595</v>
      </c>
      <c r="CR104" s="190">
        <v>876</v>
      </c>
      <c r="CS104" s="343">
        <v>0</v>
      </c>
      <c r="CT104" s="343">
        <v>0</v>
      </c>
      <c r="CU104" s="343"/>
      <c r="CV104" s="343">
        <v>148</v>
      </c>
    </row>
    <row r="105" spans="1:100" ht="12.95" customHeight="1" x14ac:dyDescent="0.2">
      <c r="A105" s="41" t="s">
        <v>1128</v>
      </c>
      <c r="B105" s="6" t="s">
        <v>1468</v>
      </c>
      <c r="C105" s="22" t="s">
        <v>1909</v>
      </c>
      <c r="D105" s="291"/>
      <c r="E105" s="8"/>
      <c r="F105" s="23"/>
      <c r="G105" s="163">
        <v>36856</v>
      </c>
      <c r="H105" s="23"/>
      <c r="I105" s="23"/>
      <c r="J105" s="23"/>
      <c r="K105" s="23">
        <v>13672</v>
      </c>
      <c r="L105" s="23">
        <v>8959</v>
      </c>
      <c r="M105" s="23">
        <v>14752</v>
      </c>
      <c r="N105" s="70">
        <f t="shared" si="68"/>
        <v>255</v>
      </c>
      <c r="O105" s="82">
        <f t="shared" si="69"/>
        <v>14752</v>
      </c>
      <c r="P105" s="83">
        <f t="shared" si="70"/>
        <v>0</v>
      </c>
      <c r="Q105" s="119">
        <v>30497</v>
      </c>
      <c r="R105" s="119">
        <v>32063</v>
      </c>
      <c r="S105" s="70">
        <f t="shared" si="62"/>
        <v>237</v>
      </c>
      <c r="T105" s="82">
        <f t="shared" si="63"/>
        <v>32063</v>
      </c>
      <c r="U105" s="83">
        <f t="shared" si="64"/>
        <v>0</v>
      </c>
      <c r="V105" s="136"/>
      <c r="W105" s="136">
        <v>29202</v>
      </c>
      <c r="X105" s="70">
        <f t="shared" si="61"/>
        <v>230</v>
      </c>
      <c r="Y105" s="82">
        <f t="shared" si="58"/>
        <v>29202</v>
      </c>
      <c r="Z105" s="83">
        <f t="shared" si="59"/>
        <v>0</v>
      </c>
      <c r="AA105" s="13"/>
      <c r="AB105" s="8"/>
      <c r="AC105" s="23"/>
      <c r="AD105" s="23">
        <v>30343</v>
      </c>
      <c r="AE105" s="23"/>
      <c r="AF105" s="23"/>
      <c r="AG105" s="23"/>
      <c r="AH105" s="23">
        <v>8467</v>
      </c>
      <c r="AI105" s="23">
        <v>5566</v>
      </c>
      <c r="AJ105" s="23">
        <v>10265</v>
      </c>
      <c r="AK105" s="224">
        <v>22154</v>
      </c>
      <c r="AL105" s="224">
        <v>23988</v>
      </c>
      <c r="AM105" s="224"/>
      <c r="AN105" s="224">
        <v>21982</v>
      </c>
      <c r="AO105" s="13"/>
      <c r="AP105" s="8"/>
      <c r="AQ105" s="23"/>
      <c r="AR105" s="23">
        <v>3098</v>
      </c>
      <c r="AS105" s="23"/>
      <c r="AT105" s="23"/>
      <c r="AU105" s="23"/>
      <c r="AV105" s="23">
        <v>1785</v>
      </c>
      <c r="AW105" s="23">
        <v>1474</v>
      </c>
      <c r="AX105" s="23">
        <v>1426</v>
      </c>
      <c r="AY105" s="224">
        <v>1601</v>
      </c>
      <c r="AZ105" s="224">
        <v>1550</v>
      </c>
      <c r="BA105" s="224"/>
      <c r="BB105" s="224">
        <v>607</v>
      </c>
      <c r="BC105" s="13"/>
      <c r="BD105" s="8"/>
      <c r="BE105" s="23"/>
      <c r="BF105" s="37">
        <v>1140</v>
      </c>
      <c r="BG105" s="37"/>
      <c r="BH105" s="37"/>
      <c r="BI105" s="37"/>
      <c r="BJ105" s="37">
        <v>38</v>
      </c>
      <c r="BK105" s="37">
        <v>96</v>
      </c>
      <c r="BL105" s="129">
        <v>170</v>
      </c>
      <c r="BM105" s="213">
        <v>330</v>
      </c>
      <c r="BN105" s="342">
        <v>319</v>
      </c>
      <c r="BO105" s="233"/>
      <c r="BP105" s="233">
        <v>158</v>
      </c>
      <c r="BQ105" s="337">
        <v>180</v>
      </c>
      <c r="BR105" s="213">
        <v>174</v>
      </c>
      <c r="BS105" s="213"/>
      <c r="BT105" s="213">
        <v>0</v>
      </c>
      <c r="BU105" s="13"/>
      <c r="BV105" s="8"/>
      <c r="BW105" s="23"/>
      <c r="BX105" s="23">
        <v>2275</v>
      </c>
      <c r="BY105" s="23"/>
      <c r="BZ105" s="23"/>
      <c r="CA105" s="23"/>
      <c r="CB105" s="23">
        <v>2070</v>
      </c>
      <c r="CC105" s="23">
        <v>652</v>
      </c>
      <c r="CD105" s="23">
        <v>711</v>
      </c>
      <c r="CE105" s="224">
        <v>4988</v>
      </c>
      <c r="CF105" s="224">
        <v>4828</v>
      </c>
      <c r="CG105" s="224"/>
      <c r="CH105" s="224">
        <v>4347</v>
      </c>
      <c r="CI105" s="8"/>
      <c r="CJ105" s="8"/>
      <c r="CK105" s="23"/>
      <c r="CL105" s="23"/>
      <c r="CM105" s="23"/>
      <c r="CN105" s="23"/>
      <c r="CO105" s="23"/>
      <c r="CP105" s="23">
        <v>1312</v>
      </c>
      <c r="CQ105" s="23">
        <v>1171</v>
      </c>
      <c r="CR105" s="23">
        <v>2180</v>
      </c>
      <c r="CS105" s="224">
        <v>1244</v>
      </c>
      <c r="CT105" s="223">
        <v>1204</v>
      </c>
      <c r="CU105" s="223"/>
      <c r="CV105" s="223">
        <v>2108</v>
      </c>
    </row>
    <row r="106" spans="1:100" ht="12.95" customHeight="1" x14ac:dyDescent="0.2">
      <c r="A106" s="41" t="s">
        <v>1124</v>
      </c>
      <c r="B106" s="383" t="s">
        <v>2161</v>
      </c>
      <c r="C106" s="22" t="s">
        <v>1909</v>
      </c>
      <c r="K106" s="103">
        <v>15970</v>
      </c>
      <c r="L106" s="190">
        <v>16192</v>
      </c>
      <c r="M106" s="190">
        <v>24177</v>
      </c>
      <c r="N106" s="70">
        <f t="shared" si="68"/>
        <v>231</v>
      </c>
      <c r="O106" s="82">
        <f t="shared" si="69"/>
        <v>24177</v>
      </c>
      <c r="P106" s="83">
        <f t="shared" si="70"/>
        <v>0</v>
      </c>
      <c r="Q106" s="119">
        <v>23995</v>
      </c>
      <c r="R106" s="119">
        <v>28114</v>
      </c>
      <c r="S106" s="70">
        <f t="shared" si="62"/>
        <v>247</v>
      </c>
      <c r="T106" s="82">
        <f t="shared" si="63"/>
        <v>28114</v>
      </c>
      <c r="U106" s="83">
        <f t="shared" si="64"/>
        <v>0</v>
      </c>
      <c r="V106" s="136"/>
      <c r="W106" s="136">
        <v>26549</v>
      </c>
      <c r="X106" s="70">
        <f t="shared" si="61"/>
        <v>238</v>
      </c>
      <c r="Y106" s="82">
        <f t="shared" si="58"/>
        <v>26549</v>
      </c>
      <c r="Z106" s="83">
        <f t="shared" si="59"/>
        <v>0</v>
      </c>
      <c r="AA106" s="287"/>
      <c r="AB106" s="286"/>
      <c r="AC106" s="286"/>
      <c r="AD106" s="286"/>
      <c r="AE106" s="286"/>
      <c r="AF106" s="286"/>
      <c r="AG106" s="286"/>
      <c r="AH106" s="190">
        <v>10354</v>
      </c>
      <c r="AI106" s="190">
        <v>10807</v>
      </c>
      <c r="AJ106" s="190">
        <v>17079</v>
      </c>
      <c r="AK106" s="220">
        <v>16113</v>
      </c>
      <c r="AL106" s="220">
        <v>19675</v>
      </c>
      <c r="AM106" s="220"/>
      <c r="AN106" s="220">
        <v>15079</v>
      </c>
      <c r="AO106" s="287"/>
      <c r="AP106" s="286"/>
      <c r="AQ106" s="286"/>
      <c r="AR106" s="286"/>
      <c r="AS106" s="286"/>
      <c r="AT106" s="286"/>
      <c r="AU106" s="286"/>
      <c r="AV106" s="190">
        <v>2350</v>
      </c>
      <c r="AW106" s="190">
        <v>2726</v>
      </c>
      <c r="AX106" s="190">
        <v>2349</v>
      </c>
      <c r="AY106" s="343">
        <v>711</v>
      </c>
      <c r="AZ106" s="220">
        <v>1344</v>
      </c>
      <c r="BA106" s="220"/>
      <c r="BB106" s="220">
        <v>1512</v>
      </c>
      <c r="BC106" s="287"/>
      <c r="BD106" s="286"/>
      <c r="BE106" s="286"/>
      <c r="BF106" s="288"/>
      <c r="BG106" s="288"/>
      <c r="BH106" s="288"/>
      <c r="BI106" s="288"/>
      <c r="BJ106" s="288">
        <v>1929</v>
      </c>
      <c r="BK106" s="288">
        <v>1381</v>
      </c>
      <c r="BL106" s="289">
        <v>2872</v>
      </c>
      <c r="BM106" s="220">
        <v>2228</v>
      </c>
      <c r="BN106" s="344">
        <v>2364</v>
      </c>
      <c r="BO106" s="345"/>
      <c r="BP106" s="345">
        <v>1733</v>
      </c>
      <c r="BQ106" s="346">
        <v>979</v>
      </c>
      <c r="BR106" s="220">
        <v>2022</v>
      </c>
      <c r="BS106" s="220"/>
      <c r="BT106" s="220">
        <v>1372</v>
      </c>
      <c r="BU106" s="287"/>
      <c r="BV106" s="286"/>
      <c r="BW106" s="286"/>
      <c r="BX106" s="283"/>
      <c r="BY106" s="283"/>
      <c r="BZ106" s="283"/>
      <c r="CA106" s="283"/>
      <c r="CB106" s="283">
        <v>0</v>
      </c>
      <c r="CC106" s="283">
        <v>0</v>
      </c>
      <c r="CD106" s="283">
        <v>473</v>
      </c>
      <c r="CE106" s="220">
        <v>3964</v>
      </c>
      <c r="CF106" s="220">
        <v>2709</v>
      </c>
      <c r="CG106" s="220"/>
      <c r="CH106" s="220">
        <v>6790</v>
      </c>
      <c r="CI106" s="286"/>
      <c r="CJ106" s="286"/>
      <c r="CK106" s="286"/>
      <c r="CL106" s="286"/>
      <c r="CM106" s="286"/>
      <c r="CN106" s="286"/>
      <c r="CO106" s="286"/>
      <c r="CP106" s="190">
        <v>1337</v>
      </c>
      <c r="CQ106" s="190">
        <v>1278</v>
      </c>
      <c r="CR106" s="190">
        <v>1404</v>
      </c>
      <c r="CS106" s="343">
        <v>0</v>
      </c>
      <c r="CT106" s="343">
        <v>0</v>
      </c>
      <c r="CU106" s="343"/>
      <c r="CV106" s="343">
        <v>63</v>
      </c>
    </row>
    <row r="107" spans="1:100" ht="12.95" customHeight="1" x14ac:dyDescent="0.2">
      <c r="A107" s="41" t="s">
        <v>1129</v>
      </c>
      <c r="B107" s="383" t="s">
        <v>2168</v>
      </c>
      <c r="C107" s="22" t="s">
        <v>1909</v>
      </c>
      <c r="K107" s="103">
        <v>14329</v>
      </c>
      <c r="L107" s="190">
        <v>14963</v>
      </c>
      <c r="M107" s="190">
        <v>16706</v>
      </c>
      <c r="N107" s="70">
        <f t="shared" si="68"/>
        <v>251</v>
      </c>
      <c r="O107" s="82">
        <f t="shared" si="69"/>
        <v>16706</v>
      </c>
      <c r="P107" s="83">
        <f t="shared" si="70"/>
        <v>0</v>
      </c>
      <c r="Q107" s="119">
        <v>15581</v>
      </c>
      <c r="R107" s="119">
        <v>15685</v>
      </c>
      <c r="S107" s="70">
        <f t="shared" si="62"/>
        <v>294</v>
      </c>
      <c r="T107" s="82">
        <f t="shared" si="63"/>
        <v>15685</v>
      </c>
      <c r="U107" s="83">
        <f t="shared" si="64"/>
        <v>0</v>
      </c>
      <c r="V107" s="136"/>
      <c r="W107" s="136">
        <v>25652</v>
      </c>
      <c r="X107" s="70">
        <f t="shared" si="61"/>
        <v>242</v>
      </c>
      <c r="Y107" s="82">
        <f t="shared" si="58"/>
        <v>25652</v>
      </c>
      <c r="Z107" s="83">
        <f t="shared" si="59"/>
        <v>0</v>
      </c>
      <c r="AA107" s="287"/>
      <c r="AB107" s="286"/>
      <c r="AC107" s="286"/>
      <c r="AD107" s="286"/>
      <c r="AE107" s="286"/>
      <c r="AF107" s="286"/>
      <c r="AG107" s="286"/>
      <c r="AH107" s="190">
        <v>11033</v>
      </c>
      <c r="AI107" s="190">
        <v>11522</v>
      </c>
      <c r="AJ107" s="190">
        <v>12863</v>
      </c>
      <c r="AK107" s="220">
        <v>12309</v>
      </c>
      <c r="AL107" s="220">
        <v>12397</v>
      </c>
      <c r="AM107" s="220"/>
      <c r="AN107" s="220">
        <v>14166</v>
      </c>
      <c r="AO107" s="287"/>
      <c r="AP107" s="286"/>
      <c r="AQ107" s="286"/>
      <c r="AR107" s="286"/>
      <c r="AS107" s="286"/>
      <c r="AT107" s="286"/>
      <c r="AU107" s="286"/>
      <c r="AV107" s="190">
        <v>0</v>
      </c>
      <c r="AW107" s="190">
        <v>0</v>
      </c>
      <c r="AX107" s="190">
        <v>0</v>
      </c>
      <c r="AY107" s="220">
        <v>1620</v>
      </c>
      <c r="AZ107" s="220">
        <v>1629</v>
      </c>
      <c r="BA107" s="220"/>
      <c r="BB107" s="220">
        <v>2898</v>
      </c>
      <c r="BC107" s="287"/>
      <c r="BD107" s="286"/>
      <c r="BE107" s="286"/>
      <c r="BF107" s="288"/>
      <c r="BG107" s="288"/>
      <c r="BH107" s="288"/>
      <c r="BI107" s="288"/>
      <c r="BJ107" s="288">
        <v>0</v>
      </c>
      <c r="BK107" s="288">
        <v>0</v>
      </c>
      <c r="BL107" s="289">
        <v>0</v>
      </c>
      <c r="BM107" s="343">
        <v>0</v>
      </c>
      <c r="BN107" s="347">
        <v>0</v>
      </c>
      <c r="BO107" s="348"/>
      <c r="BP107" s="348">
        <v>429</v>
      </c>
      <c r="BQ107" s="346">
        <v>0</v>
      </c>
      <c r="BR107" s="343">
        <v>0</v>
      </c>
      <c r="BS107" s="343"/>
      <c r="BT107" s="343">
        <v>194</v>
      </c>
      <c r="BU107" s="287"/>
      <c r="BV107" s="286"/>
      <c r="BW107" s="286"/>
      <c r="BX107" s="283"/>
      <c r="BY107" s="283"/>
      <c r="BZ107" s="283"/>
      <c r="CA107" s="283"/>
      <c r="CB107" s="283">
        <v>0</v>
      </c>
      <c r="CC107" s="283">
        <v>0</v>
      </c>
      <c r="CD107" s="283">
        <v>0</v>
      </c>
      <c r="CE107" s="343">
        <v>245</v>
      </c>
      <c r="CF107" s="343">
        <v>250</v>
      </c>
      <c r="CG107" s="343"/>
      <c r="CH107" s="343">
        <v>5358</v>
      </c>
      <c r="CI107" s="286"/>
      <c r="CJ107" s="286"/>
      <c r="CK107" s="286"/>
      <c r="CL107" s="286"/>
      <c r="CM107" s="286"/>
      <c r="CN107" s="286"/>
      <c r="CO107" s="286"/>
      <c r="CP107" s="190">
        <v>3296</v>
      </c>
      <c r="CQ107" s="190">
        <v>3441</v>
      </c>
      <c r="CR107" s="190">
        <v>3843</v>
      </c>
      <c r="CS107" s="220">
        <v>1407</v>
      </c>
      <c r="CT107" s="345">
        <v>1409</v>
      </c>
      <c r="CU107" s="345"/>
      <c r="CV107" s="345">
        <v>2607</v>
      </c>
    </row>
    <row r="108" spans="1:100" ht="12.95" customHeight="1" x14ac:dyDescent="0.2">
      <c r="A108" s="41" t="s">
        <v>1123</v>
      </c>
      <c r="B108" s="383" t="s">
        <v>2165</v>
      </c>
      <c r="C108" s="22" t="s">
        <v>1909</v>
      </c>
      <c r="K108" s="103">
        <v>14735</v>
      </c>
      <c r="L108" s="190">
        <v>14270</v>
      </c>
      <c r="M108" s="190">
        <v>12525</v>
      </c>
      <c r="N108" s="70">
        <f t="shared" si="68"/>
        <v>271</v>
      </c>
      <c r="O108" s="82">
        <f t="shared" si="69"/>
        <v>12525</v>
      </c>
      <c r="P108" s="83">
        <f t="shared" si="70"/>
        <v>0</v>
      </c>
      <c r="Q108" s="119">
        <v>23387</v>
      </c>
      <c r="R108" s="119">
        <v>23320</v>
      </c>
      <c r="S108" s="70">
        <f t="shared" si="62"/>
        <v>263</v>
      </c>
      <c r="T108" s="82">
        <f t="shared" si="63"/>
        <v>23320</v>
      </c>
      <c r="U108" s="83">
        <f t="shared" si="64"/>
        <v>0</v>
      </c>
      <c r="V108" s="136"/>
      <c r="W108" s="136">
        <v>25066</v>
      </c>
      <c r="X108" s="70">
        <f t="shared" si="61"/>
        <v>244</v>
      </c>
      <c r="Y108" s="82">
        <f t="shared" si="58"/>
        <v>25066</v>
      </c>
      <c r="Z108" s="83">
        <f t="shared" si="59"/>
        <v>0</v>
      </c>
      <c r="AA108" s="287"/>
      <c r="AB108" s="286"/>
      <c r="AC108" s="286"/>
      <c r="AD108" s="286"/>
      <c r="AE108" s="286"/>
      <c r="AF108" s="286"/>
      <c r="AG108" s="286"/>
      <c r="AH108" s="190">
        <v>7851</v>
      </c>
      <c r="AI108" s="190">
        <v>6331</v>
      </c>
      <c r="AJ108" s="190">
        <v>5534</v>
      </c>
      <c r="AK108" s="220">
        <v>7126</v>
      </c>
      <c r="AL108" s="220">
        <v>7970</v>
      </c>
      <c r="AM108" s="220"/>
      <c r="AN108" s="220">
        <v>6384</v>
      </c>
      <c r="AO108" s="287"/>
      <c r="AP108" s="286"/>
      <c r="AQ108" s="286"/>
      <c r="AR108" s="286"/>
      <c r="AS108" s="286"/>
      <c r="AT108" s="286"/>
      <c r="AU108" s="286"/>
      <c r="AV108" s="190">
        <v>982</v>
      </c>
      <c r="AW108" s="190">
        <v>978</v>
      </c>
      <c r="AX108" s="190">
        <v>604</v>
      </c>
      <c r="AY108" s="343">
        <v>661</v>
      </c>
      <c r="AZ108" s="343">
        <v>653</v>
      </c>
      <c r="BA108" s="343"/>
      <c r="BB108" s="343">
        <v>423</v>
      </c>
      <c r="BC108" s="287"/>
      <c r="BD108" s="286"/>
      <c r="BE108" s="286"/>
      <c r="BF108" s="288"/>
      <c r="BG108" s="288"/>
      <c r="BH108" s="288"/>
      <c r="BI108" s="288"/>
      <c r="BJ108" s="288">
        <v>5472</v>
      </c>
      <c r="BK108" s="288">
        <v>6651</v>
      </c>
      <c r="BL108" s="289">
        <v>6071</v>
      </c>
      <c r="BM108" s="220">
        <v>8476</v>
      </c>
      <c r="BN108" s="344">
        <v>8808</v>
      </c>
      <c r="BO108" s="345"/>
      <c r="BP108" s="345">
        <v>14145</v>
      </c>
      <c r="BQ108" s="346">
        <v>59</v>
      </c>
      <c r="BR108" s="343">
        <v>92</v>
      </c>
      <c r="BS108" s="343"/>
      <c r="BT108" s="343">
        <v>295</v>
      </c>
      <c r="BU108" s="287"/>
      <c r="BV108" s="286"/>
      <c r="BW108" s="286"/>
      <c r="BX108" s="283"/>
      <c r="BY108" s="283"/>
      <c r="BZ108" s="283"/>
      <c r="CA108" s="283"/>
      <c r="CB108" s="283">
        <v>430</v>
      </c>
      <c r="CC108" s="283">
        <v>310</v>
      </c>
      <c r="CD108" s="283">
        <v>316</v>
      </c>
      <c r="CE108" s="220">
        <v>7065</v>
      </c>
      <c r="CF108" s="220">
        <v>5797</v>
      </c>
      <c r="CG108" s="220"/>
      <c r="CH108" s="220">
        <v>3531</v>
      </c>
      <c r="CI108" s="286"/>
      <c r="CJ108" s="286"/>
      <c r="CK108" s="286"/>
      <c r="CL108" s="286"/>
      <c r="CM108" s="286"/>
      <c r="CN108" s="286"/>
      <c r="CO108" s="286"/>
      <c r="CP108" s="190">
        <v>0</v>
      </c>
      <c r="CQ108" s="190">
        <v>0</v>
      </c>
      <c r="CR108" s="190">
        <v>0</v>
      </c>
      <c r="CS108" s="343">
        <v>0</v>
      </c>
      <c r="CT108" s="343">
        <v>0</v>
      </c>
      <c r="CU108" s="343"/>
      <c r="CV108" s="343">
        <v>288</v>
      </c>
    </row>
    <row r="109" spans="1:100" ht="12.95" customHeight="1" x14ac:dyDescent="0.2">
      <c r="A109" s="41" t="s">
        <v>1126</v>
      </c>
      <c r="B109" s="383" t="s">
        <v>2320</v>
      </c>
      <c r="C109" s="22" t="s">
        <v>1909</v>
      </c>
      <c r="K109" s="103">
        <v>22165</v>
      </c>
      <c r="L109" s="190">
        <v>21869</v>
      </c>
      <c r="M109" s="190">
        <v>24814</v>
      </c>
      <c r="N109" s="70">
        <f t="shared" si="68"/>
        <v>230</v>
      </c>
      <c r="O109" s="82">
        <f t="shared" si="69"/>
        <v>24814</v>
      </c>
      <c r="P109" s="83">
        <f t="shared" si="70"/>
        <v>0</v>
      </c>
      <c r="Q109" s="119">
        <v>31814</v>
      </c>
      <c r="R109" s="119">
        <v>27533</v>
      </c>
      <c r="S109" s="70">
        <f t="shared" si="62"/>
        <v>249</v>
      </c>
      <c r="T109" s="82">
        <f t="shared" si="63"/>
        <v>27533</v>
      </c>
      <c r="U109" s="83">
        <f t="shared" si="64"/>
        <v>0</v>
      </c>
      <c r="V109" s="136"/>
      <c r="W109" s="136">
        <v>24870</v>
      </c>
      <c r="X109" s="70">
        <f t="shared" si="61"/>
        <v>245</v>
      </c>
      <c r="Y109" s="82">
        <f t="shared" si="58"/>
        <v>24870</v>
      </c>
      <c r="Z109" s="83">
        <f t="shared" si="59"/>
        <v>0</v>
      </c>
      <c r="AA109" s="287"/>
      <c r="AB109" s="286"/>
      <c r="AC109" s="286"/>
      <c r="AD109" s="286"/>
      <c r="AE109" s="286"/>
      <c r="AF109" s="286"/>
      <c r="AG109" s="286"/>
      <c r="AH109" s="190">
        <v>11887</v>
      </c>
      <c r="AI109" s="190">
        <v>10635</v>
      </c>
      <c r="AJ109" s="190">
        <v>11946</v>
      </c>
      <c r="AK109" s="220">
        <v>17284</v>
      </c>
      <c r="AL109" s="220">
        <v>15930</v>
      </c>
      <c r="AM109" s="220"/>
      <c r="AN109" s="220">
        <v>19132</v>
      </c>
      <c r="AO109" s="287"/>
      <c r="AP109" s="286"/>
      <c r="AQ109" s="286"/>
      <c r="AR109" s="286"/>
      <c r="AS109" s="286"/>
      <c r="AT109" s="286"/>
      <c r="AU109" s="286"/>
      <c r="AV109" s="190">
        <v>2542</v>
      </c>
      <c r="AW109" s="190">
        <v>2967</v>
      </c>
      <c r="AX109" s="190">
        <v>3261</v>
      </c>
      <c r="AY109" s="220">
        <v>3332</v>
      </c>
      <c r="AZ109" s="220">
        <v>2995</v>
      </c>
      <c r="BA109" s="220"/>
      <c r="BB109" s="220">
        <v>955</v>
      </c>
      <c r="BC109" s="287"/>
      <c r="BD109" s="286"/>
      <c r="BE109" s="286"/>
      <c r="BF109" s="288"/>
      <c r="BG109" s="288"/>
      <c r="BH109" s="288"/>
      <c r="BI109" s="288"/>
      <c r="BJ109" s="288">
        <v>6657</v>
      </c>
      <c r="BK109" s="288">
        <v>5792</v>
      </c>
      <c r="BL109" s="289">
        <v>5882</v>
      </c>
      <c r="BM109" s="220">
        <v>6519</v>
      </c>
      <c r="BN109" s="344">
        <v>1965</v>
      </c>
      <c r="BO109" s="345"/>
      <c r="BP109" s="345">
        <v>2058</v>
      </c>
      <c r="BQ109" s="346"/>
      <c r="BR109" s="220">
        <v>3512</v>
      </c>
      <c r="BS109" s="220"/>
      <c r="BT109" s="220">
        <v>2064</v>
      </c>
      <c r="BU109" s="287"/>
      <c r="BV109" s="286"/>
      <c r="BW109" s="286"/>
      <c r="BX109" s="283"/>
      <c r="BY109" s="283"/>
      <c r="BZ109" s="283"/>
      <c r="CA109" s="283"/>
      <c r="CB109" s="283">
        <v>1079</v>
      </c>
      <c r="CC109" s="283">
        <v>2475</v>
      </c>
      <c r="CD109" s="283">
        <v>3725</v>
      </c>
      <c r="CE109" s="220">
        <v>4679</v>
      </c>
      <c r="CF109" s="220">
        <v>3131</v>
      </c>
      <c r="CG109" s="220"/>
      <c r="CH109" s="220">
        <v>618</v>
      </c>
      <c r="CI109" s="286"/>
      <c r="CJ109" s="286"/>
      <c r="CK109" s="286"/>
      <c r="CL109" s="286"/>
      <c r="CM109" s="286"/>
      <c r="CN109" s="286"/>
      <c r="CO109" s="286"/>
      <c r="CP109" s="190">
        <v>0</v>
      </c>
      <c r="CQ109" s="190">
        <v>0</v>
      </c>
      <c r="CR109" s="190">
        <v>0</v>
      </c>
      <c r="CS109" s="343">
        <v>0</v>
      </c>
      <c r="CT109" s="343">
        <v>0</v>
      </c>
      <c r="CU109" s="343"/>
      <c r="CV109" s="343">
        <v>43</v>
      </c>
    </row>
    <row r="110" spans="1:100" ht="12.95" customHeight="1" x14ac:dyDescent="0.2">
      <c r="A110" s="41" t="s">
        <v>1132</v>
      </c>
      <c r="B110" s="383" t="s">
        <v>2172</v>
      </c>
      <c r="C110" s="22" t="s">
        <v>1909</v>
      </c>
      <c r="K110" s="103">
        <v>8951</v>
      </c>
      <c r="L110" s="190">
        <v>9867</v>
      </c>
      <c r="M110" s="190">
        <v>11427</v>
      </c>
      <c r="N110" s="70">
        <f t="shared" si="68"/>
        <v>278</v>
      </c>
      <c r="O110" s="82">
        <f t="shared" si="69"/>
        <v>11427</v>
      </c>
      <c r="P110" s="83">
        <f t="shared" si="70"/>
        <v>0</v>
      </c>
      <c r="Q110" s="119"/>
      <c r="R110" s="119">
        <v>12343</v>
      </c>
      <c r="S110" s="70">
        <f t="shared" si="62"/>
        <v>307</v>
      </c>
      <c r="T110" s="82">
        <f t="shared" si="63"/>
        <v>12343</v>
      </c>
      <c r="U110" s="83">
        <f t="shared" si="64"/>
        <v>0</v>
      </c>
      <c r="V110" s="136"/>
      <c r="W110" s="136">
        <v>24642</v>
      </c>
      <c r="X110" s="70">
        <f t="shared" si="61"/>
        <v>247</v>
      </c>
      <c r="Y110" s="82">
        <f t="shared" si="58"/>
        <v>24642</v>
      </c>
      <c r="Z110" s="83">
        <f t="shared" si="59"/>
        <v>0</v>
      </c>
      <c r="AA110" s="287"/>
      <c r="AB110" s="286"/>
      <c r="AC110" s="286"/>
      <c r="AD110" s="286"/>
      <c r="AE110" s="286"/>
      <c r="AF110" s="286"/>
      <c r="AG110" s="286"/>
      <c r="AH110" s="190">
        <v>2829</v>
      </c>
      <c r="AI110" s="190">
        <v>3220</v>
      </c>
      <c r="AJ110" s="190">
        <v>4587</v>
      </c>
      <c r="AK110" s="220"/>
      <c r="AL110" s="220">
        <v>3704</v>
      </c>
      <c r="AM110" s="220"/>
      <c r="AN110" s="220">
        <v>3878</v>
      </c>
      <c r="AO110" s="287"/>
      <c r="AP110" s="286"/>
      <c r="AQ110" s="286"/>
      <c r="AR110" s="286"/>
      <c r="AS110" s="286"/>
      <c r="AT110" s="286"/>
      <c r="AU110" s="286"/>
      <c r="AV110" s="190">
        <v>846</v>
      </c>
      <c r="AW110" s="190">
        <v>518</v>
      </c>
      <c r="AX110" s="190">
        <v>298</v>
      </c>
      <c r="AY110" s="220"/>
      <c r="AZ110" s="343">
        <v>316</v>
      </c>
      <c r="BA110" s="343"/>
      <c r="BB110" s="343">
        <v>1638</v>
      </c>
      <c r="BC110" s="287"/>
      <c r="BD110" s="286"/>
      <c r="BE110" s="286"/>
      <c r="BF110" s="288"/>
      <c r="BG110" s="288"/>
      <c r="BH110" s="288"/>
      <c r="BI110" s="288"/>
      <c r="BJ110" s="288">
        <v>1873</v>
      </c>
      <c r="BK110" s="288">
        <v>1835</v>
      </c>
      <c r="BL110" s="289">
        <v>1677</v>
      </c>
      <c r="BM110" s="220"/>
      <c r="BN110" s="347">
        <v>918</v>
      </c>
      <c r="BO110" s="348"/>
      <c r="BP110" s="348">
        <v>1719</v>
      </c>
      <c r="BQ110" s="349"/>
      <c r="BR110" s="220">
        <v>1149</v>
      </c>
      <c r="BS110" s="220"/>
      <c r="BT110" s="220">
        <v>1866</v>
      </c>
      <c r="BU110" s="287"/>
      <c r="BV110" s="286"/>
      <c r="BW110" s="286"/>
      <c r="BX110" s="283"/>
      <c r="BY110" s="283"/>
      <c r="BZ110" s="283"/>
      <c r="CA110" s="283"/>
      <c r="CB110" s="283">
        <v>2444</v>
      </c>
      <c r="CC110" s="283">
        <v>2978</v>
      </c>
      <c r="CD110" s="283">
        <v>3573</v>
      </c>
      <c r="CE110" s="220"/>
      <c r="CF110" s="220">
        <v>6211</v>
      </c>
      <c r="CG110" s="220"/>
      <c r="CH110" s="220">
        <v>14321</v>
      </c>
      <c r="CI110" s="286"/>
      <c r="CJ110" s="286"/>
      <c r="CK110" s="286"/>
      <c r="CL110" s="286"/>
      <c r="CM110" s="286"/>
      <c r="CN110" s="286"/>
      <c r="CO110" s="286"/>
      <c r="CP110" s="190">
        <v>959</v>
      </c>
      <c r="CQ110" s="190">
        <v>1316</v>
      </c>
      <c r="CR110" s="190">
        <v>1292</v>
      </c>
      <c r="CS110" s="220"/>
      <c r="CT110" s="348">
        <v>45</v>
      </c>
      <c r="CU110" s="348"/>
      <c r="CV110" s="348">
        <v>1220</v>
      </c>
    </row>
    <row r="111" spans="1:100" ht="12.95" customHeight="1" x14ac:dyDescent="0.2">
      <c r="A111" s="41" t="s">
        <v>1133</v>
      </c>
      <c r="B111" s="383" t="s">
        <v>642</v>
      </c>
      <c r="C111" s="22" t="s">
        <v>1909</v>
      </c>
      <c r="K111" s="103">
        <v>11933</v>
      </c>
      <c r="L111" s="190">
        <v>11662</v>
      </c>
      <c r="M111" s="190">
        <v>13279</v>
      </c>
      <c r="N111" s="70">
        <f t="shared" si="68"/>
        <v>264</v>
      </c>
      <c r="O111" s="82">
        <f t="shared" si="69"/>
        <v>13279</v>
      </c>
      <c r="P111" s="83">
        <f t="shared" si="70"/>
        <v>0</v>
      </c>
      <c r="Q111" s="119">
        <v>17266</v>
      </c>
      <c r="R111" s="119">
        <v>17509</v>
      </c>
      <c r="S111" s="70">
        <f t="shared" si="62"/>
        <v>283</v>
      </c>
      <c r="T111" s="82">
        <f t="shared" si="63"/>
        <v>17509</v>
      </c>
      <c r="U111" s="83">
        <f t="shared" si="64"/>
        <v>0</v>
      </c>
      <c r="V111" s="136"/>
      <c r="W111" s="136">
        <v>24507</v>
      </c>
      <c r="X111" s="70">
        <f t="shared" si="61"/>
        <v>248</v>
      </c>
      <c r="Y111" s="82">
        <f t="shared" si="58"/>
        <v>24507</v>
      </c>
      <c r="Z111" s="83">
        <f t="shared" si="59"/>
        <v>0</v>
      </c>
      <c r="AA111" s="287"/>
      <c r="AB111" s="286"/>
      <c r="AC111" s="286"/>
      <c r="AD111" s="286"/>
      <c r="AE111" s="286"/>
      <c r="AF111" s="286"/>
      <c r="AG111" s="286"/>
      <c r="AH111" s="190">
        <v>6609</v>
      </c>
      <c r="AI111" s="190">
        <v>6015</v>
      </c>
      <c r="AJ111" s="190">
        <v>6966</v>
      </c>
      <c r="AK111" s="220">
        <v>7869</v>
      </c>
      <c r="AL111" s="220">
        <v>7506</v>
      </c>
      <c r="AM111" s="220"/>
      <c r="AN111" s="220">
        <v>9491</v>
      </c>
      <c r="AO111" s="287"/>
      <c r="AP111" s="286"/>
      <c r="AQ111" s="286"/>
      <c r="AR111" s="286"/>
      <c r="AS111" s="286"/>
      <c r="AT111" s="286"/>
      <c r="AU111" s="286"/>
      <c r="AV111" s="190">
        <v>2908</v>
      </c>
      <c r="AW111" s="190">
        <v>3037</v>
      </c>
      <c r="AX111" s="190">
        <v>3504</v>
      </c>
      <c r="AY111" s="220">
        <v>3885</v>
      </c>
      <c r="AZ111" s="220">
        <v>4477</v>
      </c>
      <c r="BA111" s="220"/>
      <c r="BB111" s="220">
        <v>4440</v>
      </c>
      <c r="BC111" s="287"/>
      <c r="BD111" s="286"/>
      <c r="BE111" s="286"/>
      <c r="BF111" s="288"/>
      <c r="BG111" s="288"/>
      <c r="BH111" s="288"/>
      <c r="BI111" s="288"/>
      <c r="BJ111" s="288">
        <v>86</v>
      </c>
      <c r="BK111" s="288">
        <v>43</v>
      </c>
      <c r="BL111" s="289">
        <v>138</v>
      </c>
      <c r="BM111" s="343">
        <v>119</v>
      </c>
      <c r="BN111" s="347">
        <v>313</v>
      </c>
      <c r="BO111" s="348"/>
      <c r="BP111" s="348">
        <v>623</v>
      </c>
      <c r="BQ111" s="349">
        <v>2703</v>
      </c>
      <c r="BR111" s="220">
        <v>2519</v>
      </c>
      <c r="BS111" s="220"/>
      <c r="BT111" s="220">
        <v>2088</v>
      </c>
      <c r="BU111" s="287"/>
      <c r="BV111" s="286"/>
      <c r="BW111" s="286"/>
      <c r="BX111" s="283"/>
      <c r="BY111" s="283"/>
      <c r="BZ111" s="283"/>
      <c r="CA111" s="283"/>
      <c r="CB111" s="283">
        <v>260</v>
      </c>
      <c r="CC111" s="283">
        <v>161</v>
      </c>
      <c r="CD111" s="283">
        <v>149</v>
      </c>
      <c r="CE111" s="220">
        <v>2634</v>
      </c>
      <c r="CF111" s="220">
        <v>2689</v>
      </c>
      <c r="CG111" s="220"/>
      <c r="CH111" s="220">
        <v>5022</v>
      </c>
      <c r="CI111" s="286"/>
      <c r="CJ111" s="286"/>
      <c r="CK111" s="286"/>
      <c r="CL111" s="286"/>
      <c r="CM111" s="286"/>
      <c r="CN111" s="286"/>
      <c r="CO111" s="286"/>
      <c r="CP111" s="190">
        <v>2070</v>
      </c>
      <c r="CQ111" s="190">
        <v>2406</v>
      </c>
      <c r="CR111" s="190">
        <v>2522</v>
      </c>
      <c r="CS111" s="343">
        <v>56</v>
      </c>
      <c r="CT111" s="343">
        <v>5</v>
      </c>
      <c r="CU111" s="343"/>
      <c r="CV111" s="343">
        <v>2843</v>
      </c>
    </row>
    <row r="112" spans="1:100" ht="12.95" customHeight="1" x14ac:dyDescent="0.2">
      <c r="A112" s="68" t="s">
        <v>1197</v>
      </c>
      <c r="B112" s="201" t="s">
        <v>2361</v>
      </c>
      <c r="C112" s="201" t="s">
        <v>1909</v>
      </c>
      <c r="K112" s="103"/>
      <c r="L112" s="190"/>
      <c r="M112" s="190"/>
      <c r="N112" s="70"/>
      <c r="O112" s="82"/>
      <c r="P112" s="83"/>
      <c r="Q112" s="202">
        <v>30817</v>
      </c>
      <c r="R112" s="202">
        <v>31021</v>
      </c>
      <c r="S112" s="70">
        <f t="shared" si="62"/>
        <v>240</v>
      </c>
      <c r="T112" s="82">
        <f t="shared" si="63"/>
        <v>31021</v>
      </c>
      <c r="U112" s="83">
        <f t="shared" si="64"/>
        <v>0</v>
      </c>
      <c r="V112" s="136"/>
      <c r="W112" s="136">
        <v>24069</v>
      </c>
      <c r="X112" s="70">
        <f t="shared" si="61"/>
        <v>251</v>
      </c>
      <c r="Y112" s="82">
        <f t="shared" si="58"/>
        <v>24069</v>
      </c>
      <c r="Z112" s="83">
        <f t="shared" si="59"/>
        <v>0</v>
      </c>
      <c r="AA112" s="287"/>
      <c r="AB112" s="286"/>
      <c r="AC112" s="286"/>
      <c r="AD112" s="286"/>
      <c r="AE112" s="286"/>
      <c r="AF112" s="286"/>
      <c r="AG112" s="286"/>
      <c r="AH112" s="190"/>
      <c r="AI112" s="190"/>
      <c r="AJ112" s="190"/>
      <c r="AK112" s="224">
        <v>13890</v>
      </c>
      <c r="AL112" s="224">
        <v>15316</v>
      </c>
      <c r="AM112" s="224"/>
      <c r="AN112" s="224">
        <v>6321</v>
      </c>
      <c r="AO112" s="287"/>
      <c r="AP112" s="286"/>
      <c r="AQ112" s="286"/>
      <c r="AR112" s="286"/>
      <c r="AS112" s="286"/>
      <c r="AT112" s="286"/>
      <c r="AU112" s="286"/>
      <c r="AV112" s="190"/>
      <c r="AW112" s="190"/>
      <c r="AX112" s="190"/>
      <c r="AY112" s="213">
        <v>113</v>
      </c>
      <c r="AZ112" s="213">
        <v>296</v>
      </c>
      <c r="BA112" s="213"/>
      <c r="BB112" s="213">
        <v>360</v>
      </c>
      <c r="BC112" s="287"/>
      <c r="BD112" s="286"/>
      <c r="BE112" s="286"/>
      <c r="BF112" s="288"/>
      <c r="BG112" s="288"/>
      <c r="BH112" s="288"/>
      <c r="BI112" s="288"/>
      <c r="BJ112" s="288"/>
      <c r="BK112" s="288"/>
      <c r="BL112" s="289"/>
      <c r="BM112" s="224">
        <v>2278</v>
      </c>
      <c r="BN112" s="335">
        <v>8154</v>
      </c>
      <c r="BO112" s="223"/>
      <c r="BP112" s="223">
        <v>1677</v>
      </c>
      <c r="BQ112" s="336">
        <v>5427</v>
      </c>
      <c r="BR112" s="224">
        <v>5134</v>
      </c>
      <c r="BS112" s="224"/>
      <c r="BT112" s="224">
        <v>5074</v>
      </c>
      <c r="BU112" s="287"/>
      <c r="BV112" s="286"/>
      <c r="BW112" s="286"/>
      <c r="BX112" s="283"/>
      <c r="BY112" s="283"/>
      <c r="BZ112" s="283"/>
      <c r="CA112" s="283"/>
      <c r="CB112" s="283"/>
      <c r="CC112" s="283"/>
      <c r="CD112" s="283"/>
      <c r="CE112" s="224">
        <v>9109</v>
      </c>
      <c r="CF112" s="224">
        <v>2121</v>
      </c>
      <c r="CG112" s="224"/>
      <c r="CH112" s="224">
        <v>10637</v>
      </c>
      <c r="CI112" s="286"/>
      <c r="CJ112" s="286"/>
      <c r="CK112" s="286"/>
      <c r="CL112" s="286"/>
      <c r="CM112" s="286"/>
      <c r="CN112" s="286"/>
      <c r="CO112" s="286"/>
      <c r="CP112" s="190"/>
      <c r="CQ112" s="190"/>
      <c r="CR112" s="190"/>
      <c r="CS112" s="213">
        <v>0</v>
      </c>
      <c r="CT112" s="213">
        <v>0</v>
      </c>
      <c r="CU112" s="213"/>
      <c r="CV112" s="213">
        <v>0</v>
      </c>
    </row>
    <row r="113" spans="1:100" ht="12.95" customHeight="1" x14ac:dyDescent="0.2">
      <c r="A113" s="41" t="s">
        <v>1131</v>
      </c>
      <c r="B113" s="143" t="s">
        <v>1729</v>
      </c>
      <c r="C113" s="22" t="s">
        <v>1909</v>
      </c>
      <c r="D113" s="291"/>
      <c r="E113" s="64"/>
      <c r="F113" s="23">
        <v>25445</v>
      </c>
      <c r="G113" s="163">
        <v>28843</v>
      </c>
      <c r="H113" s="23">
        <v>31641</v>
      </c>
      <c r="I113" s="23">
        <v>35876</v>
      </c>
      <c r="J113" s="23">
        <v>38273</v>
      </c>
      <c r="K113" s="23">
        <v>36888</v>
      </c>
      <c r="L113" s="23">
        <v>42739</v>
      </c>
      <c r="M113" s="23">
        <v>44884</v>
      </c>
      <c r="N113" s="70">
        <f t="shared" ref="N113:N119" si="71">IF(M113&gt;0,RANK(M113,$M$16:$M$1005),"—")</f>
        <v>181</v>
      </c>
      <c r="O113" s="82">
        <f t="shared" ref="O113:O119" si="72">+AJ113+AX113+BL113+CD113+CR113</f>
        <v>44884</v>
      </c>
      <c r="P113" s="83">
        <f t="shared" ref="P113:P119" si="73">+O113-M113</f>
        <v>0</v>
      </c>
      <c r="Q113" s="119">
        <v>44862</v>
      </c>
      <c r="R113" s="119">
        <v>49998</v>
      </c>
      <c r="S113" s="70">
        <f t="shared" si="62"/>
        <v>199</v>
      </c>
      <c r="T113" s="82">
        <f t="shared" si="63"/>
        <v>49998</v>
      </c>
      <c r="U113" s="83">
        <f t="shared" si="64"/>
        <v>0</v>
      </c>
      <c r="V113" s="136"/>
      <c r="W113" s="136">
        <v>23908</v>
      </c>
      <c r="X113" s="70">
        <f t="shared" si="61"/>
        <v>252</v>
      </c>
      <c r="Y113" s="82">
        <f t="shared" si="58"/>
        <v>23908</v>
      </c>
      <c r="Z113" s="83">
        <f t="shared" si="59"/>
        <v>0</v>
      </c>
      <c r="AA113" s="13"/>
      <c r="AB113" s="64"/>
      <c r="AC113" s="23">
        <v>21721</v>
      </c>
      <c r="AD113" s="23">
        <v>25607</v>
      </c>
      <c r="AE113" s="23">
        <v>28806</v>
      </c>
      <c r="AF113" s="23">
        <v>30472</v>
      </c>
      <c r="AG113" s="23">
        <v>30783</v>
      </c>
      <c r="AH113" s="23">
        <v>30980</v>
      </c>
      <c r="AI113" s="23">
        <v>35221</v>
      </c>
      <c r="AJ113" s="23">
        <v>37321</v>
      </c>
      <c r="AK113" s="224">
        <v>39457</v>
      </c>
      <c r="AL113" s="224">
        <v>43001</v>
      </c>
      <c r="AM113" s="224"/>
      <c r="AN113" s="224">
        <v>19656</v>
      </c>
      <c r="AO113" s="13"/>
      <c r="AP113" s="64"/>
      <c r="AQ113" s="23">
        <v>0</v>
      </c>
      <c r="AR113" s="23">
        <v>7</v>
      </c>
      <c r="AS113" s="23">
        <v>0</v>
      </c>
      <c r="AT113" s="23">
        <v>0</v>
      </c>
      <c r="AU113" s="150">
        <v>0</v>
      </c>
      <c r="AV113" s="150">
        <v>0</v>
      </c>
      <c r="AW113" s="150">
        <v>0</v>
      </c>
      <c r="AX113" s="150">
        <v>0</v>
      </c>
      <c r="AY113" s="213">
        <v>0</v>
      </c>
      <c r="AZ113" s="213">
        <v>0</v>
      </c>
      <c r="BA113" s="213"/>
      <c r="BB113" s="213">
        <v>1313</v>
      </c>
      <c r="BC113" s="13"/>
      <c r="BD113" s="64"/>
      <c r="BE113" s="23">
        <v>0</v>
      </c>
      <c r="BF113" s="37">
        <v>318</v>
      </c>
      <c r="BG113" s="37">
        <v>62</v>
      </c>
      <c r="BH113" s="37">
        <v>264</v>
      </c>
      <c r="BI113" s="37">
        <v>918</v>
      </c>
      <c r="BJ113" s="37">
        <v>358</v>
      </c>
      <c r="BK113" s="37">
        <v>2063</v>
      </c>
      <c r="BL113" s="129">
        <v>1714</v>
      </c>
      <c r="BM113" s="213">
        <v>0</v>
      </c>
      <c r="BN113" s="342">
        <v>0</v>
      </c>
      <c r="BO113" s="233"/>
      <c r="BP113" s="233">
        <v>0</v>
      </c>
      <c r="BQ113" s="336">
        <v>1155</v>
      </c>
      <c r="BR113" s="224">
        <v>1946</v>
      </c>
      <c r="BS113" s="224"/>
      <c r="BT113" s="224">
        <v>898</v>
      </c>
      <c r="BU113" s="13"/>
      <c r="BV113" s="8"/>
      <c r="BW113" s="23">
        <v>3724</v>
      </c>
      <c r="BX113" s="23">
        <v>2911</v>
      </c>
      <c r="BY113" s="23">
        <v>2773</v>
      </c>
      <c r="BZ113" s="23">
        <v>5140</v>
      </c>
      <c r="CA113" s="23">
        <v>6572</v>
      </c>
      <c r="CB113" s="23">
        <v>5550</v>
      </c>
      <c r="CC113" s="23">
        <v>5455</v>
      </c>
      <c r="CD113" s="23">
        <v>5849</v>
      </c>
      <c r="CE113" s="224">
        <v>4250</v>
      </c>
      <c r="CF113" s="224">
        <v>5051</v>
      </c>
      <c r="CG113" s="224"/>
      <c r="CH113" s="224">
        <v>2011</v>
      </c>
      <c r="CI113" s="8"/>
      <c r="CJ113" s="64"/>
      <c r="CK113" s="23">
        <v>0</v>
      </c>
      <c r="CL113" s="23">
        <v>0</v>
      </c>
      <c r="CM113" s="23">
        <v>0</v>
      </c>
      <c r="CN113" s="23">
        <v>0</v>
      </c>
      <c r="CO113" s="23">
        <v>0</v>
      </c>
      <c r="CP113" s="23">
        <v>0</v>
      </c>
      <c r="CQ113" s="23">
        <v>0</v>
      </c>
      <c r="CR113" s="23">
        <v>0</v>
      </c>
      <c r="CS113" s="213">
        <v>0</v>
      </c>
      <c r="CT113" s="213">
        <v>0</v>
      </c>
      <c r="CU113" s="213"/>
      <c r="CV113" s="213">
        <v>30</v>
      </c>
    </row>
    <row r="114" spans="1:100" ht="12.95" customHeight="1" x14ac:dyDescent="0.2">
      <c r="A114" s="41" t="s">
        <v>1127</v>
      </c>
      <c r="B114" s="383" t="s">
        <v>1473</v>
      </c>
      <c r="C114" s="22" t="s">
        <v>1909</v>
      </c>
      <c r="K114" s="103">
        <v>14166</v>
      </c>
      <c r="L114" s="190">
        <v>19406</v>
      </c>
      <c r="M114" s="190">
        <v>18060</v>
      </c>
      <c r="N114" s="70">
        <f t="shared" si="71"/>
        <v>246</v>
      </c>
      <c r="O114" s="82">
        <f t="shared" si="72"/>
        <v>18060</v>
      </c>
      <c r="P114" s="83">
        <f t="shared" si="73"/>
        <v>0</v>
      </c>
      <c r="Q114" s="119">
        <v>26020</v>
      </c>
      <c r="R114" s="119">
        <v>27583</v>
      </c>
      <c r="S114" s="70">
        <f t="shared" si="62"/>
        <v>248</v>
      </c>
      <c r="T114" s="82">
        <f t="shared" si="63"/>
        <v>27583</v>
      </c>
      <c r="U114" s="83">
        <f t="shared" si="64"/>
        <v>0</v>
      </c>
      <c r="V114" s="136"/>
      <c r="W114" s="136">
        <v>23827</v>
      </c>
      <c r="X114" s="70">
        <f t="shared" si="61"/>
        <v>253</v>
      </c>
      <c r="Y114" s="82">
        <f t="shared" si="58"/>
        <v>23827</v>
      </c>
      <c r="Z114" s="83">
        <f t="shared" si="59"/>
        <v>0</v>
      </c>
      <c r="AA114" s="287"/>
      <c r="AB114" s="286"/>
      <c r="AC114" s="286"/>
      <c r="AD114" s="286"/>
      <c r="AE114" s="286"/>
      <c r="AF114" s="286"/>
      <c r="AG114" s="286"/>
      <c r="AH114" s="190">
        <v>4151</v>
      </c>
      <c r="AI114" s="190">
        <v>6399</v>
      </c>
      <c r="AJ114" s="190">
        <v>8033</v>
      </c>
      <c r="AK114" s="220">
        <v>10806</v>
      </c>
      <c r="AL114" s="220">
        <v>11952</v>
      </c>
      <c r="AM114" s="220"/>
      <c r="AN114" s="220">
        <v>5776</v>
      </c>
      <c r="AO114" s="287"/>
      <c r="AP114" s="286"/>
      <c r="AQ114" s="286"/>
      <c r="AR114" s="286"/>
      <c r="AS114" s="286"/>
      <c r="AT114" s="286"/>
      <c r="AU114" s="286"/>
      <c r="AV114" s="190">
        <v>1050</v>
      </c>
      <c r="AW114" s="190">
        <v>1667</v>
      </c>
      <c r="AX114" s="190">
        <v>2099</v>
      </c>
      <c r="AY114" s="220">
        <v>2527</v>
      </c>
      <c r="AZ114" s="220">
        <v>2143</v>
      </c>
      <c r="BA114" s="220"/>
      <c r="BB114" s="220">
        <v>3501</v>
      </c>
      <c r="BC114" s="287"/>
      <c r="BD114" s="286"/>
      <c r="BE114" s="286"/>
      <c r="BF114" s="288"/>
      <c r="BG114" s="288"/>
      <c r="BH114" s="288"/>
      <c r="BI114" s="288"/>
      <c r="BJ114" s="288">
        <v>433</v>
      </c>
      <c r="BK114" s="288">
        <v>485</v>
      </c>
      <c r="BL114" s="289">
        <v>485</v>
      </c>
      <c r="BM114" s="343">
        <v>298</v>
      </c>
      <c r="BN114" s="344">
        <v>13203</v>
      </c>
      <c r="BO114" s="345"/>
      <c r="BP114" s="345">
        <v>708</v>
      </c>
      <c r="BQ114" s="346">
        <v>4</v>
      </c>
      <c r="BR114" s="343">
        <v>36</v>
      </c>
      <c r="BS114" s="343"/>
      <c r="BT114" s="343">
        <v>0</v>
      </c>
      <c r="BU114" s="287"/>
      <c r="BV114" s="286"/>
      <c r="BW114" s="286"/>
      <c r="BX114" s="283"/>
      <c r="BY114" s="283"/>
      <c r="BZ114" s="283"/>
      <c r="CA114" s="283"/>
      <c r="CB114" s="283">
        <v>8433</v>
      </c>
      <c r="CC114" s="283">
        <v>10826</v>
      </c>
      <c r="CD114" s="283">
        <v>7412</v>
      </c>
      <c r="CE114" s="220">
        <v>12385</v>
      </c>
      <c r="CF114" s="343">
        <v>249</v>
      </c>
      <c r="CG114" s="343"/>
      <c r="CH114" s="343">
        <v>12492</v>
      </c>
      <c r="CI114" s="286"/>
      <c r="CJ114" s="286"/>
      <c r="CK114" s="286"/>
      <c r="CL114" s="286"/>
      <c r="CM114" s="286"/>
      <c r="CN114" s="286"/>
      <c r="CO114" s="286"/>
      <c r="CP114" s="190">
        <v>99</v>
      </c>
      <c r="CQ114" s="190">
        <v>29</v>
      </c>
      <c r="CR114" s="190">
        <v>31</v>
      </c>
      <c r="CS114" s="343">
        <v>0</v>
      </c>
      <c r="CT114" s="343">
        <v>0</v>
      </c>
      <c r="CU114" s="343"/>
      <c r="CV114" s="343">
        <v>1350</v>
      </c>
    </row>
    <row r="115" spans="1:100" ht="12.95" customHeight="1" x14ac:dyDescent="0.2">
      <c r="A115" s="41" t="s">
        <v>1151</v>
      </c>
      <c r="B115" s="383" t="s">
        <v>2321</v>
      </c>
      <c r="C115" s="22" t="s">
        <v>1909</v>
      </c>
      <c r="K115" s="103">
        <v>6130</v>
      </c>
      <c r="L115" s="190">
        <v>7876</v>
      </c>
      <c r="M115" s="190">
        <v>10394</v>
      </c>
      <c r="N115" s="70">
        <f t="shared" si="71"/>
        <v>284</v>
      </c>
      <c r="O115" s="82">
        <f t="shared" si="72"/>
        <v>10394</v>
      </c>
      <c r="P115" s="83">
        <f t="shared" si="73"/>
        <v>0</v>
      </c>
      <c r="Q115" s="119">
        <v>22436</v>
      </c>
      <c r="R115" s="119">
        <v>26121</v>
      </c>
      <c r="S115" s="70">
        <f t="shared" si="62"/>
        <v>254</v>
      </c>
      <c r="T115" s="82">
        <f t="shared" si="63"/>
        <v>26121</v>
      </c>
      <c r="U115" s="83">
        <f t="shared" si="64"/>
        <v>0</v>
      </c>
      <c r="V115" s="136"/>
      <c r="W115" s="136">
        <v>23026</v>
      </c>
      <c r="X115" s="70">
        <f t="shared" si="61"/>
        <v>256</v>
      </c>
      <c r="Y115" s="82">
        <f t="shared" si="58"/>
        <v>23026</v>
      </c>
      <c r="Z115" s="83">
        <f t="shared" si="59"/>
        <v>0</v>
      </c>
      <c r="AA115" s="287"/>
      <c r="AB115" s="286"/>
      <c r="AC115" s="286"/>
      <c r="AD115" s="286"/>
      <c r="AE115" s="286"/>
      <c r="AF115" s="286"/>
      <c r="AG115" s="286"/>
      <c r="AH115" s="190">
        <v>5256</v>
      </c>
      <c r="AI115" s="190">
        <v>6336</v>
      </c>
      <c r="AJ115" s="190">
        <v>8542</v>
      </c>
      <c r="AK115" s="220">
        <v>19477</v>
      </c>
      <c r="AL115" s="220">
        <v>20868</v>
      </c>
      <c r="AM115" s="220"/>
      <c r="AN115" s="220">
        <v>14978</v>
      </c>
      <c r="AO115" s="287"/>
      <c r="AP115" s="286"/>
      <c r="AQ115" s="286"/>
      <c r="AR115" s="286"/>
      <c r="AS115" s="286"/>
      <c r="AT115" s="286"/>
      <c r="AU115" s="286"/>
      <c r="AV115" s="190">
        <v>95</v>
      </c>
      <c r="AW115" s="190">
        <v>671</v>
      </c>
      <c r="AX115" s="190">
        <v>535</v>
      </c>
      <c r="AY115" s="343">
        <v>462</v>
      </c>
      <c r="AZ115" s="343">
        <v>630</v>
      </c>
      <c r="BA115" s="343"/>
      <c r="BB115" s="343">
        <v>1313</v>
      </c>
      <c r="BC115" s="287"/>
      <c r="BD115" s="286"/>
      <c r="BE115" s="286"/>
      <c r="BF115" s="288"/>
      <c r="BG115" s="288"/>
      <c r="BH115" s="288"/>
      <c r="BI115" s="288"/>
      <c r="BJ115" s="288">
        <v>243</v>
      </c>
      <c r="BK115" s="288">
        <v>316</v>
      </c>
      <c r="BL115" s="289">
        <v>791</v>
      </c>
      <c r="BM115" s="343">
        <v>825</v>
      </c>
      <c r="BN115" s="347">
        <v>730</v>
      </c>
      <c r="BO115" s="348"/>
      <c r="BP115" s="348">
        <v>561</v>
      </c>
      <c r="BQ115" s="346">
        <v>463</v>
      </c>
      <c r="BR115" s="343">
        <v>446</v>
      </c>
      <c r="BS115" s="343"/>
      <c r="BT115" s="343">
        <v>600</v>
      </c>
      <c r="BU115" s="287"/>
      <c r="BV115" s="286"/>
      <c r="BW115" s="286"/>
      <c r="BX115" s="283"/>
      <c r="BY115" s="283"/>
      <c r="BZ115" s="283"/>
      <c r="CA115" s="283"/>
      <c r="CB115" s="283">
        <v>119</v>
      </c>
      <c r="CC115" s="283">
        <v>306</v>
      </c>
      <c r="CD115" s="283">
        <v>70</v>
      </c>
      <c r="CE115" s="220">
        <v>1209</v>
      </c>
      <c r="CF115" s="220">
        <v>3447</v>
      </c>
      <c r="CG115" s="220"/>
      <c r="CH115" s="220">
        <v>5345</v>
      </c>
      <c r="CI115" s="286"/>
      <c r="CJ115" s="286"/>
      <c r="CK115" s="286"/>
      <c r="CL115" s="286"/>
      <c r="CM115" s="286"/>
      <c r="CN115" s="286"/>
      <c r="CO115" s="286"/>
      <c r="CP115" s="190">
        <v>417</v>
      </c>
      <c r="CQ115" s="190">
        <v>247</v>
      </c>
      <c r="CR115" s="190">
        <v>456</v>
      </c>
      <c r="CS115" s="343">
        <v>0</v>
      </c>
      <c r="CT115" s="343">
        <v>0</v>
      </c>
      <c r="CU115" s="343"/>
      <c r="CV115" s="343">
        <v>229</v>
      </c>
    </row>
    <row r="116" spans="1:100" ht="12.95" customHeight="1" x14ac:dyDescent="0.2">
      <c r="A116" s="41" t="s">
        <v>1135</v>
      </c>
      <c r="B116" s="6" t="s">
        <v>1365</v>
      </c>
      <c r="C116" s="22" t="s">
        <v>1909</v>
      </c>
      <c r="D116" s="291"/>
      <c r="E116" s="8">
        <v>19535</v>
      </c>
      <c r="F116" s="23">
        <v>23995</v>
      </c>
      <c r="G116" s="163"/>
      <c r="H116" s="23"/>
      <c r="I116" s="23"/>
      <c r="J116" s="23"/>
      <c r="K116" s="23">
        <v>26769</v>
      </c>
      <c r="L116" s="23">
        <v>41788</v>
      </c>
      <c r="M116" s="23">
        <v>44334</v>
      </c>
      <c r="N116" s="70">
        <f t="shared" si="71"/>
        <v>182</v>
      </c>
      <c r="O116" s="82">
        <f t="shared" si="72"/>
        <v>44334</v>
      </c>
      <c r="P116" s="83">
        <f t="shared" si="73"/>
        <v>0</v>
      </c>
      <c r="Q116" s="119">
        <v>56472</v>
      </c>
      <c r="R116" s="119">
        <v>62024</v>
      </c>
      <c r="S116" s="70">
        <f t="shared" si="62"/>
        <v>180</v>
      </c>
      <c r="T116" s="82">
        <f t="shared" si="63"/>
        <v>62024</v>
      </c>
      <c r="U116" s="83">
        <f t="shared" si="64"/>
        <v>0</v>
      </c>
      <c r="V116" s="136">
        <v>22997</v>
      </c>
      <c r="W116" s="136">
        <v>21214</v>
      </c>
      <c r="X116" s="70">
        <f t="shared" si="61"/>
        <v>259</v>
      </c>
      <c r="Y116" s="82">
        <f t="shared" si="58"/>
        <v>21214</v>
      </c>
      <c r="Z116" s="83">
        <f t="shared" si="59"/>
        <v>0</v>
      </c>
      <c r="AA116" s="13"/>
      <c r="AB116" s="8">
        <v>12359</v>
      </c>
      <c r="AC116" s="23">
        <v>15566</v>
      </c>
      <c r="AD116" s="23"/>
      <c r="AE116" s="23"/>
      <c r="AF116" s="23"/>
      <c r="AG116" s="23"/>
      <c r="AH116" s="23">
        <v>18037</v>
      </c>
      <c r="AI116" s="23">
        <v>17642</v>
      </c>
      <c r="AJ116" s="23">
        <v>15115</v>
      </c>
      <c r="AK116" s="224">
        <v>17268</v>
      </c>
      <c r="AL116" s="224">
        <v>15579</v>
      </c>
      <c r="AM116" s="224"/>
      <c r="AN116" s="224">
        <v>11574</v>
      </c>
      <c r="AO116" s="13"/>
      <c r="AP116" s="8">
        <v>789</v>
      </c>
      <c r="AQ116" s="23">
        <v>2023</v>
      </c>
      <c r="AR116" s="23"/>
      <c r="AS116" s="23"/>
      <c r="AT116" s="23"/>
      <c r="AU116" s="23"/>
      <c r="AV116" s="23">
        <v>2383</v>
      </c>
      <c r="AW116" s="23">
        <v>3587</v>
      </c>
      <c r="AX116" s="23">
        <v>3143</v>
      </c>
      <c r="AY116" s="224">
        <v>1252</v>
      </c>
      <c r="AZ116" s="224">
        <v>1587</v>
      </c>
      <c r="BA116" s="224"/>
      <c r="BB116" s="224">
        <v>1520</v>
      </c>
      <c r="BC116" s="13"/>
      <c r="BD116" s="8">
        <v>6387</v>
      </c>
      <c r="BE116" s="23">
        <v>6406</v>
      </c>
      <c r="BF116" s="37"/>
      <c r="BG116" s="37"/>
      <c r="BH116" s="37"/>
      <c r="BI116" s="37"/>
      <c r="BJ116" s="37">
        <v>1123</v>
      </c>
      <c r="BK116" s="37">
        <v>1106</v>
      </c>
      <c r="BL116" s="129">
        <v>978</v>
      </c>
      <c r="BM116" s="213">
        <v>889</v>
      </c>
      <c r="BN116" s="342">
        <v>335</v>
      </c>
      <c r="BO116" s="233"/>
      <c r="BP116" s="233">
        <v>607</v>
      </c>
      <c r="BQ116" s="336">
        <v>1122</v>
      </c>
      <c r="BR116" s="224">
        <v>3348</v>
      </c>
      <c r="BS116" s="224"/>
      <c r="BT116" s="224">
        <v>2544</v>
      </c>
      <c r="BU116" s="13"/>
      <c r="BV116" s="8">
        <v>0</v>
      </c>
      <c r="BW116" s="23">
        <v>0</v>
      </c>
      <c r="BX116" s="23"/>
      <c r="BY116" s="23"/>
      <c r="BZ116" s="23"/>
      <c r="CA116" s="23"/>
      <c r="CB116" s="23">
        <v>2919</v>
      </c>
      <c r="CC116" s="23">
        <v>16637</v>
      </c>
      <c r="CD116" s="23">
        <v>22372</v>
      </c>
      <c r="CE116" s="224">
        <v>33717</v>
      </c>
      <c r="CF116" s="224">
        <v>39324</v>
      </c>
      <c r="CG116" s="224"/>
      <c r="CH116" s="224">
        <v>3030</v>
      </c>
      <c r="CI116" s="8"/>
      <c r="CJ116" s="8">
        <v>0</v>
      </c>
      <c r="CK116" s="23">
        <v>0</v>
      </c>
      <c r="CL116" s="23"/>
      <c r="CM116" s="23"/>
      <c r="CN116" s="23"/>
      <c r="CO116" s="23"/>
      <c r="CP116" s="23">
        <v>2307</v>
      </c>
      <c r="CQ116" s="23">
        <v>2816</v>
      </c>
      <c r="CR116" s="23">
        <v>2726</v>
      </c>
      <c r="CS116" s="224">
        <v>2224</v>
      </c>
      <c r="CT116" s="224">
        <v>1851</v>
      </c>
      <c r="CU116" s="224"/>
      <c r="CV116" s="224">
        <v>1939</v>
      </c>
    </row>
    <row r="117" spans="1:100" ht="12.95" customHeight="1" x14ac:dyDescent="0.2">
      <c r="A117" s="41" t="s">
        <v>1134</v>
      </c>
      <c r="B117" s="383" t="s">
        <v>643</v>
      </c>
      <c r="C117" s="22" t="s">
        <v>1909</v>
      </c>
      <c r="K117" s="103">
        <v>13794</v>
      </c>
      <c r="L117" s="190">
        <v>13519</v>
      </c>
      <c r="M117" s="190">
        <v>14630</v>
      </c>
      <c r="N117" s="70">
        <f t="shared" si="71"/>
        <v>257</v>
      </c>
      <c r="O117" s="82">
        <f t="shared" si="72"/>
        <v>14630</v>
      </c>
      <c r="P117" s="83">
        <f t="shared" si="73"/>
        <v>0</v>
      </c>
      <c r="Q117" s="119">
        <v>17378</v>
      </c>
      <c r="R117" s="119">
        <v>17114</v>
      </c>
      <c r="S117" s="70">
        <f t="shared" si="62"/>
        <v>284</v>
      </c>
      <c r="T117" s="82">
        <f t="shared" si="63"/>
        <v>17114</v>
      </c>
      <c r="U117" s="83">
        <f t="shared" si="64"/>
        <v>0</v>
      </c>
      <c r="V117" s="136"/>
      <c r="W117" s="136">
        <v>20894</v>
      </c>
      <c r="X117" s="70">
        <f t="shared" si="61"/>
        <v>261</v>
      </c>
      <c r="Y117" s="82">
        <f t="shared" si="58"/>
        <v>20894</v>
      </c>
      <c r="Z117" s="83">
        <f t="shared" si="59"/>
        <v>0</v>
      </c>
      <c r="AA117" s="287"/>
      <c r="AB117" s="286"/>
      <c r="AC117" s="286"/>
      <c r="AD117" s="286"/>
      <c r="AE117" s="286"/>
      <c r="AF117" s="286"/>
      <c r="AG117" s="286"/>
      <c r="AH117" s="190">
        <v>5067</v>
      </c>
      <c r="AI117" s="190">
        <v>3364</v>
      </c>
      <c r="AJ117" s="190">
        <v>5288</v>
      </c>
      <c r="AK117" s="220">
        <v>7088</v>
      </c>
      <c r="AL117" s="220">
        <v>6280</v>
      </c>
      <c r="AM117" s="220"/>
      <c r="AN117" s="220">
        <v>7080</v>
      </c>
      <c r="AO117" s="287"/>
      <c r="AP117" s="286"/>
      <c r="AQ117" s="286"/>
      <c r="AR117" s="286"/>
      <c r="AS117" s="286"/>
      <c r="AT117" s="286"/>
      <c r="AU117" s="286"/>
      <c r="AV117" s="190">
        <v>1066</v>
      </c>
      <c r="AW117" s="190">
        <v>1426</v>
      </c>
      <c r="AX117" s="190">
        <v>1007</v>
      </c>
      <c r="AY117" s="220">
        <v>4548</v>
      </c>
      <c r="AZ117" s="220">
        <v>3940</v>
      </c>
      <c r="BA117" s="220"/>
      <c r="BB117" s="220">
        <v>4332</v>
      </c>
      <c r="BC117" s="287"/>
      <c r="BD117" s="286"/>
      <c r="BE117" s="286"/>
      <c r="BF117" s="288"/>
      <c r="BG117" s="288"/>
      <c r="BH117" s="288"/>
      <c r="BI117" s="288"/>
      <c r="BJ117" s="288">
        <v>199</v>
      </c>
      <c r="BK117" s="288">
        <v>141</v>
      </c>
      <c r="BL117" s="289">
        <v>249</v>
      </c>
      <c r="BM117" s="343">
        <v>487</v>
      </c>
      <c r="BN117" s="347">
        <v>584</v>
      </c>
      <c r="BO117" s="348"/>
      <c r="BP117" s="348">
        <v>821</v>
      </c>
      <c r="BQ117" s="349">
        <v>2504</v>
      </c>
      <c r="BR117" s="220">
        <v>3131</v>
      </c>
      <c r="BS117" s="220"/>
      <c r="BT117" s="220">
        <v>5161</v>
      </c>
      <c r="BU117" s="287"/>
      <c r="BV117" s="286"/>
      <c r="BW117" s="286"/>
      <c r="BX117" s="283"/>
      <c r="BY117" s="283"/>
      <c r="BZ117" s="283"/>
      <c r="CA117" s="283"/>
      <c r="CB117" s="283">
        <v>6767</v>
      </c>
      <c r="CC117" s="283">
        <v>7881</v>
      </c>
      <c r="CD117" s="283">
        <v>6821</v>
      </c>
      <c r="CE117" s="220">
        <v>2751</v>
      </c>
      <c r="CF117" s="220">
        <v>3179</v>
      </c>
      <c r="CG117" s="220"/>
      <c r="CH117" s="220">
        <v>3500</v>
      </c>
      <c r="CI117" s="286"/>
      <c r="CJ117" s="286"/>
      <c r="CK117" s="286"/>
      <c r="CL117" s="286"/>
      <c r="CM117" s="286"/>
      <c r="CN117" s="286"/>
      <c r="CO117" s="286"/>
      <c r="CP117" s="190">
        <v>695</v>
      </c>
      <c r="CQ117" s="190">
        <v>707</v>
      </c>
      <c r="CR117" s="190">
        <v>1265</v>
      </c>
      <c r="CS117" s="343">
        <v>0</v>
      </c>
      <c r="CT117" s="343">
        <v>0</v>
      </c>
      <c r="CU117" s="343"/>
      <c r="CV117" s="343">
        <v>0</v>
      </c>
    </row>
    <row r="118" spans="1:100" ht="12.95" customHeight="1" x14ac:dyDescent="0.2">
      <c r="A118" s="41" t="s">
        <v>1136</v>
      </c>
      <c r="B118" s="383" t="s">
        <v>2170</v>
      </c>
      <c r="C118" s="22" t="s">
        <v>1909</v>
      </c>
      <c r="K118" s="103">
        <v>12475</v>
      </c>
      <c r="L118" s="190">
        <v>12090</v>
      </c>
      <c r="M118" s="190">
        <v>12202</v>
      </c>
      <c r="N118" s="70">
        <f t="shared" si="71"/>
        <v>274</v>
      </c>
      <c r="O118" s="82">
        <f t="shared" si="72"/>
        <v>12202</v>
      </c>
      <c r="P118" s="83">
        <f t="shared" si="73"/>
        <v>0</v>
      </c>
      <c r="Q118" s="119">
        <v>12432</v>
      </c>
      <c r="R118" s="119">
        <v>13468</v>
      </c>
      <c r="S118" s="70">
        <f t="shared" si="62"/>
        <v>301</v>
      </c>
      <c r="T118" s="82">
        <f t="shared" si="63"/>
        <v>13468</v>
      </c>
      <c r="U118" s="83">
        <f t="shared" si="64"/>
        <v>0</v>
      </c>
      <c r="V118" s="136"/>
      <c r="W118" s="136">
        <v>19955</v>
      </c>
      <c r="X118" s="70">
        <f t="shared" si="61"/>
        <v>263</v>
      </c>
      <c r="Y118" s="82">
        <f t="shared" si="58"/>
        <v>19955</v>
      </c>
      <c r="Z118" s="83">
        <f t="shared" si="59"/>
        <v>0</v>
      </c>
      <c r="AA118" s="287"/>
      <c r="AB118" s="286"/>
      <c r="AC118" s="286"/>
      <c r="AD118" s="286"/>
      <c r="AE118" s="286"/>
      <c r="AF118" s="286"/>
      <c r="AG118" s="286"/>
      <c r="AH118" s="190">
        <v>8475</v>
      </c>
      <c r="AI118" s="190">
        <v>7576</v>
      </c>
      <c r="AJ118" s="190">
        <v>7257</v>
      </c>
      <c r="AK118" s="220">
        <v>7414</v>
      </c>
      <c r="AL118" s="220">
        <v>8369</v>
      </c>
      <c r="AM118" s="220"/>
      <c r="AN118" s="220">
        <v>11145</v>
      </c>
      <c r="AO118" s="287"/>
      <c r="AP118" s="286"/>
      <c r="AQ118" s="286"/>
      <c r="AR118" s="286"/>
      <c r="AS118" s="286"/>
      <c r="AT118" s="286"/>
      <c r="AU118" s="286"/>
      <c r="AV118" s="190">
        <v>30</v>
      </c>
      <c r="AW118" s="190">
        <v>45</v>
      </c>
      <c r="AX118" s="190">
        <v>140</v>
      </c>
      <c r="AY118" s="343">
        <v>793</v>
      </c>
      <c r="AZ118" s="220">
        <v>1115</v>
      </c>
      <c r="BA118" s="220"/>
      <c r="BB118" s="220">
        <v>783</v>
      </c>
      <c r="BC118" s="287"/>
      <c r="BD118" s="286"/>
      <c r="BE118" s="286"/>
      <c r="BF118" s="288"/>
      <c r="BG118" s="288"/>
      <c r="BH118" s="288"/>
      <c r="BI118" s="288"/>
      <c r="BJ118" s="288">
        <v>85</v>
      </c>
      <c r="BK118" s="288">
        <v>228</v>
      </c>
      <c r="BL118" s="289">
        <v>335</v>
      </c>
      <c r="BM118" s="343">
        <v>592</v>
      </c>
      <c r="BN118" s="347">
        <v>427</v>
      </c>
      <c r="BO118" s="348"/>
      <c r="BP118" s="348">
        <v>470</v>
      </c>
      <c r="BQ118" s="346">
        <v>33</v>
      </c>
      <c r="BR118" s="343">
        <v>11</v>
      </c>
      <c r="BS118" s="343"/>
      <c r="BT118" s="343">
        <v>24</v>
      </c>
      <c r="BU118" s="287"/>
      <c r="BV118" s="286"/>
      <c r="BW118" s="286"/>
      <c r="BX118" s="283"/>
      <c r="BY118" s="283"/>
      <c r="BZ118" s="283"/>
      <c r="CA118" s="283"/>
      <c r="CB118" s="283">
        <v>3885</v>
      </c>
      <c r="CC118" s="283">
        <v>4241</v>
      </c>
      <c r="CD118" s="283">
        <v>4470</v>
      </c>
      <c r="CE118" s="220">
        <v>3600</v>
      </c>
      <c r="CF118" s="220">
        <v>3546</v>
      </c>
      <c r="CG118" s="220"/>
      <c r="CH118" s="220">
        <v>7533</v>
      </c>
      <c r="CI118" s="286"/>
      <c r="CJ118" s="286"/>
      <c r="CK118" s="286"/>
      <c r="CL118" s="286"/>
      <c r="CM118" s="286"/>
      <c r="CN118" s="286"/>
      <c r="CO118" s="286"/>
      <c r="CP118" s="190">
        <v>0</v>
      </c>
      <c r="CQ118" s="190">
        <v>0</v>
      </c>
      <c r="CR118" s="190">
        <v>0</v>
      </c>
      <c r="CS118" s="343">
        <v>0</v>
      </c>
      <c r="CT118" s="343">
        <v>0</v>
      </c>
      <c r="CU118" s="343"/>
      <c r="CV118" s="343">
        <v>0</v>
      </c>
    </row>
    <row r="119" spans="1:100" ht="12.95" customHeight="1" x14ac:dyDescent="0.2">
      <c r="A119" s="41" t="s">
        <v>1138</v>
      </c>
      <c r="B119" s="383" t="s">
        <v>2163</v>
      </c>
      <c r="C119" s="22" t="s">
        <v>1909</v>
      </c>
      <c r="K119" s="103">
        <v>22519</v>
      </c>
      <c r="L119" s="190">
        <v>22423</v>
      </c>
      <c r="M119" s="190">
        <v>22437</v>
      </c>
      <c r="N119" s="70">
        <f t="shared" si="71"/>
        <v>233</v>
      </c>
      <c r="O119" s="82">
        <f t="shared" si="72"/>
        <v>22437</v>
      </c>
      <c r="P119" s="83">
        <f t="shared" si="73"/>
        <v>0</v>
      </c>
      <c r="Q119" s="119">
        <v>24501</v>
      </c>
      <c r="R119" s="119">
        <v>26723</v>
      </c>
      <c r="S119" s="70">
        <f t="shared" si="62"/>
        <v>252</v>
      </c>
      <c r="T119" s="82">
        <f t="shared" si="63"/>
        <v>26723</v>
      </c>
      <c r="U119" s="83">
        <f t="shared" si="64"/>
        <v>0</v>
      </c>
      <c r="V119" s="136"/>
      <c r="W119" s="136">
        <v>19936</v>
      </c>
      <c r="X119" s="70">
        <f t="shared" si="61"/>
        <v>264</v>
      </c>
      <c r="Y119" s="82">
        <f t="shared" si="58"/>
        <v>19936</v>
      </c>
      <c r="Z119" s="83">
        <f t="shared" si="59"/>
        <v>0</v>
      </c>
      <c r="AA119" s="287"/>
      <c r="AB119" s="286"/>
      <c r="AC119" s="286"/>
      <c r="AD119" s="286"/>
      <c r="AE119" s="286"/>
      <c r="AF119" s="286"/>
      <c r="AG119" s="286"/>
      <c r="AH119" s="190">
        <v>18412</v>
      </c>
      <c r="AI119" s="190">
        <v>18492</v>
      </c>
      <c r="AJ119" s="190">
        <v>16787</v>
      </c>
      <c r="AK119" s="220">
        <v>18218</v>
      </c>
      <c r="AL119" s="220">
        <v>21852</v>
      </c>
      <c r="AM119" s="220"/>
      <c r="AN119" s="220">
        <v>11154</v>
      </c>
      <c r="AO119" s="287"/>
      <c r="AP119" s="286"/>
      <c r="AQ119" s="286"/>
      <c r="AR119" s="286"/>
      <c r="AS119" s="286"/>
      <c r="AT119" s="286"/>
      <c r="AU119" s="286"/>
      <c r="AV119" s="190">
        <v>1731</v>
      </c>
      <c r="AW119" s="190">
        <v>1743</v>
      </c>
      <c r="AX119" s="190">
        <v>1345</v>
      </c>
      <c r="AY119" s="220">
        <v>1385</v>
      </c>
      <c r="AZ119" s="220">
        <v>1698</v>
      </c>
      <c r="BA119" s="220"/>
      <c r="BB119" s="220">
        <v>1544</v>
      </c>
      <c r="BC119" s="287"/>
      <c r="BD119" s="286"/>
      <c r="BE119" s="286"/>
      <c r="BF119" s="288"/>
      <c r="BG119" s="288"/>
      <c r="BH119" s="288"/>
      <c r="BI119" s="288"/>
      <c r="BJ119" s="288">
        <v>179</v>
      </c>
      <c r="BK119" s="288">
        <v>124</v>
      </c>
      <c r="BL119" s="289">
        <v>456</v>
      </c>
      <c r="BM119" s="343">
        <v>151</v>
      </c>
      <c r="BN119" s="347">
        <v>96</v>
      </c>
      <c r="BO119" s="348"/>
      <c r="BP119" s="348">
        <v>725</v>
      </c>
      <c r="BQ119" s="346">
        <v>341</v>
      </c>
      <c r="BR119" s="343">
        <v>472</v>
      </c>
      <c r="BS119" s="343"/>
      <c r="BT119" s="343">
        <v>1538</v>
      </c>
      <c r="BU119" s="287"/>
      <c r="BV119" s="286"/>
      <c r="BW119" s="286"/>
      <c r="BX119" s="283"/>
      <c r="BY119" s="283"/>
      <c r="BZ119" s="283"/>
      <c r="CA119" s="283"/>
      <c r="CB119" s="283">
        <v>1939</v>
      </c>
      <c r="CC119" s="283">
        <v>1878</v>
      </c>
      <c r="CD119" s="283">
        <v>3849</v>
      </c>
      <c r="CE119" s="220">
        <v>4158</v>
      </c>
      <c r="CF119" s="220">
        <v>2605</v>
      </c>
      <c r="CG119" s="220"/>
      <c r="CH119" s="220">
        <v>4975</v>
      </c>
      <c r="CI119" s="286"/>
      <c r="CJ119" s="286"/>
      <c r="CK119" s="286"/>
      <c r="CL119" s="286"/>
      <c r="CM119" s="286"/>
      <c r="CN119" s="286"/>
      <c r="CO119" s="286"/>
      <c r="CP119" s="190">
        <v>258</v>
      </c>
      <c r="CQ119" s="190">
        <v>186</v>
      </c>
      <c r="CR119" s="190">
        <v>0</v>
      </c>
      <c r="CS119" s="343">
        <v>248</v>
      </c>
      <c r="CT119" s="343">
        <v>0</v>
      </c>
      <c r="CU119" s="343"/>
      <c r="CV119" s="343">
        <v>0</v>
      </c>
    </row>
    <row r="120" spans="1:100" ht="12.95" customHeight="1" x14ac:dyDescent="0.2">
      <c r="A120" s="41" t="s">
        <v>1140</v>
      </c>
      <c r="B120" s="201" t="s">
        <v>2360</v>
      </c>
      <c r="C120" s="201" t="s">
        <v>1909</v>
      </c>
      <c r="D120" s="291"/>
      <c r="E120" s="8"/>
      <c r="F120" s="23"/>
      <c r="G120" s="163"/>
      <c r="H120" s="23"/>
      <c r="I120" s="23"/>
      <c r="J120" s="23"/>
      <c r="K120" s="23"/>
      <c r="L120" s="23"/>
      <c r="M120" s="23"/>
      <c r="N120" s="70"/>
      <c r="O120" s="82"/>
      <c r="P120" s="83"/>
      <c r="Q120" s="202">
        <v>35021</v>
      </c>
      <c r="R120" s="202">
        <v>35359</v>
      </c>
      <c r="S120" s="70">
        <f t="shared" si="62"/>
        <v>225</v>
      </c>
      <c r="T120" s="82">
        <f t="shared" si="63"/>
        <v>35359</v>
      </c>
      <c r="U120" s="83">
        <f t="shared" si="64"/>
        <v>0</v>
      </c>
      <c r="V120" s="136"/>
      <c r="W120" s="136">
        <v>18960</v>
      </c>
      <c r="X120" s="70">
        <f t="shared" si="61"/>
        <v>268</v>
      </c>
      <c r="Y120" s="82">
        <f t="shared" si="58"/>
        <v>18960</v>
      </c>
      <c r="Z120" s="83">
        <f t="shared" si="59"/>
        <v>0</v>
      </c>
      <c r="AA120" s="13"/>
      <c r="AB120" s="8"/>
      <c r="AC120" s="23"/>
      <c r="AD120" s="23"/>
      <c r="AE120" s="23"/>
      <c r="AF120" s="23"/>
      <c r="AG120" s="23"/>
      <c r="AH120" s="23"/>
      <c r="AI120" s="23"/>
      <c r="AJ120" s="23"/>
      <c r="AK120" s="224">
        <v>19244</v>
      </c>
      <c r="AL120" s="224">
        <v>19000</v>
      </c>
      <c r="AM120" s="224"/>
      <c r="AN120" s="224">
        <v>7492</v>
      </c>
      <c r="AO120" s="13"/>
      <c r="AP120" s="8"/>
      <c r="AQ120" s="23"/>
      <c r="AR120" s="23"/>
      <c r="AS120" s="23"/>
      <c r="AT120" s="23"/>
      <c r="AU120" s="150"/>
      <c r="AV120" s="150"/>
      <c r="AW120" s="150"/>
      <c r="AX120" s="150"/>
      <c r="AY120" s="224">
        <v>5681</v>
      </c>
      <c r="AZ120" s="224">
        <v>6188</v>
      </c>
      <c r="BA120" s="224"/>
      <c r="BB120" s="224">
        <v>1750</v>
      </c>
      <c r="BC120" s="13"/>
      <c r="BD120" s="8"/>
      <c r="BE120" s="23"/>
      <c r="BF120" s="37"/>
      <c r="BG120" s="37"/>
      <c r="BH120" s="37"/>
      <c r="BI120" s="37"/>
      <c r="BJ120" s="37"/>
      <c r="BK120" s="37"/>
      <c r="BL120" s="129"/>
      <c r="BM120" s="224">
        <v>1996</v>
      </c>
      <c r="BN120" s="335">
        <v>2669</v>
      </c>
      <c r="BO120" s="223"/>
      <c r="BP120" s="223">
        <v>988</v>
      </c>
      <c r="BQ120" s="337">
        <v>488</v>
      </c>
      <c r="BR120" s="213">
        <v>408</v>
      </c>
      <c r="BS120" s="213"/>
      <c r="BT120" s="213">
        <v>1198</v>
      </c>
      <c r="BU120" s="13"/>
      <c r="BV120" s="8"/>
      <c r="BW120" s="23"/>
      <c r="BX120" s="23"/>
      <c r="BY120" s="23"/>
      <c r="BZ120" s="23"/>
      <c r="CA120" s="23"/>
      <c r="CB120" s="23"/>
      <c r="CC120" s="23"/>
      <c r="CD120" s="23"/>
      <c r="CE120" s="224">
        <v>7600</v>
      </c>
      <c r="CF120" s="224">
        <v>6975</v>
      </c>
      <c r="CG120" s="224"/>
      <c r="CH120" s="224">
        <v>5077</v>
      </c>
      <c r="CI120" s="8"/>
      <c r="CJ120" s="8"/>
      <c r="CK120" s="23"/>
      <c r="CL120" s="23"/>
      <c r="CM120" s="23"/>
      <c r="CN120" s="23"/>
      <c r="CO120" s="23"/>
      <c r="CP120" s="23"/>
      <c r="CQ120" s="23"/>
      <c r="CR120" s="23"/>
      <c r="CS120" s="213">
        <v>12</v>
      </c>
      <c r="CT120" s="213">
        <v>119</v>
      </c>
      <c r="CU120" s="213"/>
      <c r="CV120" s="213">
        <v>2455</v>
      </c>
    </row>
    <row r="121" spans="1:100" ht="12.95" customHeight="1" x14ac:dyDescent="0.2">
      <c r="A121" s="41" t="s">
        <v>1145</v>
      </c>
      <c r="B121" s="6" t="s">
        <v>782</v>
      </c>
      <c r="C121" s="9" t="s">
        <v>1909</v>
      </c>
      <c r="D121" s="291"/>
      <c r="E121" s="8">
        <v>20877</v>
      </c>
      <c r="F121" s="23"/>
      <c r="G121" s="163">
        <v>27185</v>
      </c>
      <c r="H121" s="23"/>
      <c r="I121" s="23"/>
      <c r="J121" s="23"/>
      <c r="K121" s="23"/>
      <c r="L121" s="23"/>
      <c r="M121" s="23"/>
      <c r="N121" s="70" t="str">
        <f>IF(M121&gt;0,RANK(M121,$M$16:$M$1005),"—")</f>
        <v>—</v>
      </c>
      <c r="O121" s="82">
        <f>+AJ121+AX121+BL121+CD121+CR121</f>
        <v>0</v>
      </c>
      <c r="P121" s="83">
        <f>+O121-M121</f>
        <v>0</v>
      </c>
      <c r="Q121" s="120"/>
      <c r="R121" s="120"/>
      <c r="S121" s="70" t="str">
        <f t="shared" si="62"/>
        <v>—</v>
      </c>
      <c r="T121" s="82">
        <f t="shared" si="63"/>
        <v>0</v>
      </c>
      <c r="U121" s="83">
        <f t="shared" si="64"/>
        <v>0</v>
      </c>
      <c r="V121" s="136"/>
      <c r="W121" s="136">
        <v>18889</v>
      </c>
      <c r="X121" s="70">
        <f t="shared" si="61"/>
        <v>269</v>
      </c>
      <c r="Y121" s="82">
        <f t="shared" si="58"/>
        <v>18889</v>
      </c>
      <c r="Z121" s="83">
        <f t="shared" si="59"/>
        <v>0</v>
      </c>
      <c r="AA121" s="13"/>
      <c r="AB121" s="8">
        <v>16416</v>
      </c>
      <c r="AC121" s="23"/>
      <c r="AD121" s="23">
        <v>18116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>
        <v>2893</v>
      </c>
      <c r="AO121" s="13"/>
      <c r="AP121" s="8">
        <v>2881</v>
      </c>
      <c r="AQ121" s="23"/>
      <c r="AR121" s="23">
        <v>6051</v>
      </c>
      <c r="AS121" s="23"/>
      <c r="AT121" s="23"/>
      <c r="AU121" s="155"/>
      <c r="AV121" s="155"/>
      <c r="AW121" s="155"/>
      <c r="AX121" s="155"/>
      <c r="AY121" s="155"/>
      <c r="AZ121" s="155"/>
      <c r="BA121" s="155"/>
      <c r="BB121" s="155">
        <v>13877</v>
      </c>
      <c r="BC121" s="13"/>
      <c r="BD121" s="8">
        <v>941</v>
      </c>
      <c r="BE121" s="23"/>
      <c r="BF121" s="37">
        <v>1729</v>
      </c>
      <c r="BG121" s="37"/>
      <c r="BH121" s="37"/>
      <c r="BI121" s="37"/>
      <c r="BJ121" s="37"/>
      <c r="BK121" s="37"/>
      <c r="BL121" s="129"/>
      <c r="BM121" s="37"/>
      <c r="BN121" s="129"/>
      <c r="BO121" s="37"/>
      <c r="BP121" s="37">
        <v>248</v>
      </c>
      <c r="BQ121" s="270"/>
      <c r="BR121" s="37"/>
      <c r="BS121" s="37"/>
      <c r="BT121" s="37">
        <v>441</v>
      </c>
      <c r="BU121" s="13"/>
      <c r="BV121" s="8">
        <v>639</v>
      </c>
      <c r="BW121" s="23"/>
      <c r="BX121" s="23">
        <v>1289</v>
      </c>
      <c r="BY121" s="23"/>
      <c r="BZ121" s="23"/>
      <c r="CA121" s="23"/>
      <c r="CB121" s="23"/>
      <c r="CC121" s="23"/>
      <c r="CD121" s="23"/>
      <c r="CE121" s="23"/>
      <c r="CF121" s="23"/>
      <c r="CG121" s="23"/>
      <c r="CH121" s="23">
        <v>1362</v>
      </c>
      <c r="CI121" s="8"/>
      <c r="CJ121" s="8">
        <v>0</v>
      </c>
      <c r="CK121" s="23"/>
      <c r="CL121" s="23">
        <v>0</v>
      </c>
      <c r="CM121" s="23"/>
      <c r="CN121" s="23"/>
      <c r="CO121" s="23"/>
      <c r="CP121" s="23"/>
      <c r="CQ121" s="23"/>
      <c r="CR121" s="23"/>
      <c r="CV121" s="104">
        <v>68</v>
      </c>
    </row>
    <row r="122" spans="1:100" ht="12.95" customHeight="1" x14ac:dyDescent="0.2">
      <c r="A122" s="41" t="s">
        <v>1122</v>
      </c>
      <c r="B122" s="218" t="s">
        <v>2613</v>
      </c>
      <c r="C122" s="218" t="s">
        <v>1909</v>
      </c>
      <c r="D122" s="104"/>
      <c r="F122" s="104"/>
      <c r="H122" s="104"/>
      <c r="I122" s="104"/>
      <c r="J122" s="104"/>
      <c r="K122" s="104"/>
      <c r="L122" s="104"/>
      <c r="M122" s="104"/>
      <c r="N122" s="70"/>
      <c r="O122" s="104"/>
      <c r="P122" s="83"/>
      <c r="Q122" s="222"/>
      <c r="R122" s="222"/>
      <c r="S122" s="70"/>
      <c r="T122" s="82"/>
      <c r="U122" s="83"/>
      <c r="V122" s="136"/>
      <c r="W122" s="136">
        <v>18889</v>
      </c>
      <c r="X122" s="70">
        <f t="shared" si="61"/>
        <v>269</v>
      </c>
      <c r="Y122" s="82">
        <f t="shared" si="58"/>
        <v>18889</v>
      </c>
      <c r="Z122" s="83">
        <f t="shared" si="59"/>
        <v>0</v>
      </c>
      <c r="AA122" s="306"/>
      <c r="AK122" s="236"/>
      <c r="AL122" s="236"/>
      <c r="AM122" s="236"/>
      <c r="AN122" s="236">
        <v>2893</v>
      </c>
      <c r="AO122" s="306"/>
      <c r="AY122" s="236"/>
      <c r="AZ122" s="236"/>
      <c r="BA122" s="236"/>
      <c r="BB122" s="236">
        <v>13877</v>
      </c>
      <c r="BC122" s="306"/>
      <c r="BF122" s="104"/>
      <c r="BG122" s="104"/>
      <c r="BH122" s="104"/>
      <c r="BI122" s="104"/>
      <c r="BJ122" s="104"/>
      <c r="BK122" s="104"/>
      <c r="BL122" s="185"/>
      <c r="BM122" s="236"/>
      <c r="BN122" s="351"/>
      <c r="BO122" s="236"/>
      <c r="BP122" s="236">
        <v>248</v>
      </c>
      <c r="BQ122" s="352"/>
      <c r="BR122" s="236"/>
      <c r="BS122" s="236"/>
      <c r="BT122" s="236">
        <v>441</v>
      </c>
      <c r="BU122" s="306"/>
      <c r="BX122" s="104"/>
      <c r="BY122" s="104"/>
      <c r="BZ122" s="104"/>
      <c r="CA122" s="104"/>
      <c r="CB122" s="104"/>
      <c r="CC122" s="104"/>
      <c r="CD122" s="104"/>
      <c r="CE122" s="236"/>
      <c r="CF122" s="236"/>
      <c r="CG122" s="236"/>
      <c r="CH122" s="236">
        <v>1362</v>
      </c>
      <c r="CS122" s="236"/>
      <c r="CT122" s="236"/>
      <c r="CU122" s="236"/>
      <c r="CV122" s="236">
        <v>68</v>
      </c>
    </row>
    <row r="123" spans="1:100" ht="12.95" customHeight="1" x14ac:dyDescent="0.2">
      <c r="A123" s="41" t="s">
        <v>1130</v>
      </c>
      <c r="B123" s="383" t="s">
        <v>1290</v>
      </c>
      <c r="C123" s="22" t="s">
        <v>1909</v>
      </c>
      <c r="E123" s="301"/>
      <c r="K123" s="103">
        <v>1789</v>
      </c>
      <c r="L123" s="190">
        <v>1511</v>
      </c>
      <c r="M123" s="190">
        <v>1656</v>
      </c>
      <c r="N123" s="70">
        <f t="shared" ref="N123:N134" si="74">IF(M123&gt;0,RANK(M123,$M$16:$M$1005),"—")</f>
        <v>458</v>
      </c>
      <c r="O123" s="82">
        <f t="shared" ref="O123:O134" si="75">+AJ123+AX123+BL123+CD123+CR123</f>
        <v>1656</v>
      </c>
      <c r="P123" s="83">
        <f t="shared" ref="P123:P134" si="76">+O123-M123</f>
        <v>0</v>
      </c>
      <c r="Q123" s="119">
        <v>3704</v>
      </c>
      <c r="R123" s="119">
        <v>3912</v>
      </c>
      <c r="S123" s="70">
        <f t="shared" ref="S123:S134" si="77">IF(R123&gt;0,RANK(R123,$R$16:$R$1005),"—")</f>
        <v>422</v>
      </c>
      <c r="T123" s="82">
        <f t="shared" ref="T123:T134" si="78">+AL123+AZ123+BN123+BR123+CF123+CT123</f>
        <v>3912</v>
      </c>
      <c r="U123" s="83">
        <f t="shared" ref="U123:U134" si="79">+T123-R123</f>
        <v>0</v>
      </c>
      <c r="V123" s="136"/>
      <c r="W123" s="136">
        <v>17152</v>
      </c>
      <c r="X123" s="70">
        <f t="shared" si="61"/>
        <v>278</v>
      </c>
      <c r="Y123" s="82">
        <f t="shared" si="58"/>
        <v>17152</v>
      </c>
      <c r="Z123" s="83">
        <f t="shared" si="59"/>
        <v>0</v>
      </c>
      <c r="AA123" s="287"/>
      <c r="AB123" s="286"/>
      <c r="AC123" s="286"/>
      <c r="AD123" s="286"/>
      <c r="AE123" s="286"/>
      <c r="AF123" s="286"/>
      <c r="AG123" s="286"/>
      <c r="AH123" s="190">
        <v>1348</v>
      </c>
      <c r="AI123" s="190">
        <v>829</v>
      </c>
      <c r="AJ123" s="190">
        <v>942</v>
      </c>
      <c r="AK123" s="220">
        <v>2077</v>
      </c>
      <c r="AL123" s="220">
        <v>1530</v>
      </c>
      <c r="AM123" s="220"/>
      <c r="AN123" s="220">
        <v>3004</v>
      </c>
      <c r="AO123" s="287"/>
      <c r="AP123" s="286"/>
      <c r="AQ123" s="286"/>
      <c r="AR123" s="286"/>
      <c r="AS123" s="286"/>
      <c r="AT123" s="286"/>
      <c r="AU123" s="286"/>
      <c r="AV123" s="190">
        <v>238</v>
      </c>
      <c r="AW123" s="190">
        <v>483</v>
      </c>
      <c r="AX123" s="190">
        <v>107</v>
      </c>
      <c r="AY123" s="343">
        <v>91</v>
      </c>
      <c r="AZ123" s="343">
        <v>27</v>
      </c>
      <c r="BA123" s="343"/>
      <c r="BB123" s="343">
        <v>164</v>
      </c>
      <c r="BC123" s="287"/>
      <c r="BD123" s="286"/>
      <c r="BE123" s="286"/>
      <c r="BF123" s="288"/>
      <c r="BG123" s="288"/>
      <c r="BH123" s="288"/>
      <c r="BI123" s="288"/>
      <c r="BJ123" s="288">
        <v>203</v>
      </c>
      <c r="BK123" s="288">
        <v>199</v>
      </c>
      <c r="BL123" s="289">
        <v>607</v>
      </c>
      <c r="BM123" s="343">
        <v>139</v>
      </c>
      <c r="BN123" s="347">
        <v>139</v>
      </c>
      <c r="BO123" s="348"/>
      <c r="BP123" s="348">
        <v>7419</v>
      </c>
      <c r="BQ123" s="346">
        <v>347</v>
      </c>
      <c r="BR123" s="343">
        <v>361</v>
      </c>
      <c r="BS123" s="343"/>
      <c r="BT123" s="343">
        <v>128</v>
      </c>
      <c r="BU123" s="287"/>
      <c r="BV123" s="286"/>
      <c r="BW123" s="286"/>
      <c r="BX123" s="283"/>
      <c r="BY123" s="283"/>
      <c r="BZ123" s="283"/>
      <c r="CA123" s="283"/>
      <c r="CB123" s="283">
        <v>0</v>
      </c>
      <c r="CC123" s="283">
        <v>0</v>
      </c>
      <c r="CD123" s="283">
        <v>0</v>
      </c>
      <c r="CE123" s="220">
        <v>1050</v>
      </c>
      <c r="CF123" s="220">
        <v>1855</v>
      </c>
      <c r="CG123" s="220"/>
      <c r="CH123" s="220">
        <v>6437</v>
      </c>
      <c r="CI123" s="286"/>
      <c r="CJ123" s="286"/>
      <c r="CK123" s="286"/>
      <c r="CL123" s="286"/>
      <c r="CM123" s="286"/>
      <c r="CN123" s="286"/>
      <c r="CO123" s="286"/>
      <c r="CP123" s="190">
        <v>0</v>
      </c>
      <c r="CQ123" s="190">
        <v>0</v>
      </c>
      <c r="CR123" s="190">
        <v>0</v>
      </c>
      <c r="CS123" s="343">
        <v>0</v>
      </c>
      <c r="CT123" s="343">
        <v>0</v>
      </c>
      <c r="CU123" s="343"/>
      <c r="CV123" s="343">
        <v>0</v>
      </c>
    </row>
    <row r="124" spans="1:100" ht="12.95" customHeight="1" x14ac:dyDescent="0.2">
      <c r="A124" s="41" t="s">
        <v>1141</v>
      </c>
      <c r="B124" s="383" t="s">
        <v>2166</v>
      </c>
      <c r="C124" s="22" t="s">
        <v>1909</v>
      </c>
      <c r="K124" s="103">
        <v>7418</v>
      </c>
      <c r="L124" s="190">
        <v>8052</v>
      </c>
      <c r="M124" s="190">
        <v>9335</v>
      </c>
      <c r="N124" s="70">
        <f t="shared" si="74"/>
        <v>295</v>
      </c>
      <c r="O124" s="82">
        <f t="shared" si="75"/>
        <v>9335</v>
      </c>
      <c r="P124" s="83">
        <f t="shared" si="76"/>
        <v>0</v>
      </c>
      <c r="Q124" s="119">
        <v>15200</v>
      </c>
      <c r="R124" s="119">
        <v>19019</v>
      </c>
      <c r="S124" s="70">
        <f t="shared" si="77"/>
        <v>275</v>
      </c>
      <c r="T124" s="82">
        <f t="shared" si="78"/>
        <v>19019</v>
      </c>
      <c r="U124" s="83">
        <f t="shared" si="79"/>
        <v>0</v>
      </c>
      <c r="V124" s="136"/>
      <c r="W124" s="136">
        <v>15980</v>
      </c>
      <c r="X124" s="70">
        <f t="shared" si="61"/>
        <v>286</v>
      </c>
      <c r="Y124" s="82">
        <f t="shared" si="58"/>
        <v>15980</v>
      </c>
      <c r="Z124" s="83">
        <f t="shared" si="59"/>
        <v>0</v>
      </c>
      <c r="AA124" s="287"/>
      <c r="AB124" s="286"/>
      <c r="AC124" s="286"/>
      <c r="AD124" s="286"/>
      <c r="AE124" s="286"/>
      <c r="AF124" s="286"/>
      <c r="AG124" s="286"/>
      <c r="AH124" s="190">
        <v>6487</v>
      </c>
      <c r="AI124" s="190">
        <v>7097</v>
      </c>
      <c r="AJ124" s="190">
        <v>8332</v>
      </c>
      <c r="AK124" s="220">
        <v>10154</v>
      </c>
      <c r="AL124" s="220">
        <v>12822</v>
      </c>
      <c r="AM124" s="220"/>
      <c r="AN124" s="220">
        <v>12091</v>
      </c>
      <c r="AO124" s="287"/>
      <c r="AP124" s="286"/>
      <c r="AQ124" s="286"/>
      <c r="AR124" s="286"/>
      <c r="AS124" s="286"/>
      <c r="AT124" s="286"/>
      <c r="AU124" s="286"/>
      <c r="AV124" s="190">
        <v>354</v>
      </c>
      <c r="AW124" s="190">
        <v>343</v>
      </c>
      <c r="AX124" s="190">
        <v>505</v>
      </c>
      <c r="AY124" s="343">
        <v>428</v>
      </c>
      <c r="AZ124" s="343">
        <v>334</v>
      </c>
      <c r="BA124" s="343"/>
      <c r="BB124" s="343">
        <v>173</v>
      </c>
      <c r="BC124" s="287"/>
      <c r="BD124" s="286"/>
      <c r="BE124" s="286"/>
      <c r="BF124" s="288"/>
      <c r="BG124" s="288"/>
      <c r="BH124" s="288"/>
      <c r="BI124" s="288"/>
      <c r="BJ124" s="288">
        <v>577</v>
      </c>
      <c r="BK124" s="288">
        <v>612</v>
      </c>
      <c r="BL124" s="289">
        <v>498</v>
      </c>
      <c r="BM124" s="343">
        <v>41</v>
      </c>
      <c r="BN124" s="347">
        <v>89</v>
      </c>
      <c r="BO124" s="348"/>
      <c r="BP124" s="348">
        <v>369</v>
      </c>
      <c r="BQ124" s="346">
        <v>36</v>
      </c>
      <c r="BR124" s="343">
        <v>39</v>
      </c>
      <c r="BS124" s="343"/>
      <c r="BT124" s="343">
        <v>5</v>
      </c>
      <c r="BU124" s="287"/>
      <c r="BV124" s="286"/>
      <c r="BW124" s="286"/>
      <c r="BX124" s="283"/>
      <c r="BY124" s="283"/>
      <c r="BZ124" s="283"/>
      <c r="CA124" s="283"/>
      <c r="CB124" s="283">
        <v>0</v>
      </c>
      <c r="CC124" s="283">
        <v>0</v>
      </c>
      <c r="CD124" s="283">
        <v>0</v>
      </c>
      <c r="CE124" s="220">
        <v>4541</v>
      </c>
      <c r="CF124" s="220">
        <v>5735</v>
      </c>
      <c r="CG124" s="220"/>
      <c r="CH124" s="220">
        <v>3342</v>
      </c>
      <c r="CI124" s="286"/>
      <c r="CJ124" s="286"/>
      <c r="CK124" s="286"/>
      <c r="CL124" s="286"/>
      <c r="CM124" s="286"/>
      <c r="CN124" s="286"/>
      <c r="CO124" s="286"/>
      <c r="CP124" s="190">
        <v>0</v>
      </c>
      <c r="CQ124" s="190">
        <v>0</v>
      </c>
      <c r="CR124" s="190">
        <v>0</v>
      </c>
      <c r="CS124" s="343">
        <v>0</v>
      </c>
      <c r="CT124" s="343">
        <v>0</v>
      </c>
      <c r="CU124" s="343"/>
      <c r="CV124" s="343">
        <v>0</v>
      </c>
    </row>
    <row r="125" spans="1:100" ht="12.95" customHeight="1" x14ac:dyDescent="0.2">
      <c r="A125" s="41" t="s">
        <v>1137</v>
      </c>
      <c r="B125" s="383" t="s">
        <v>2322</v>
      </c>
      <c r="C125" s="22" t="s">
        <v>1909</v>
      </c>
      <c r="K125" s="103">
        <v>17064</v>
      </c>
      <c r="L125" s="190">
        <v>20100</v>
      </c>
      <c r="M125" s="190">
        <v>16423</v>
      </c>
      <c r="N125" s="70">
        <f t="shared" si="74"/>
        <v>252</v>
      </c>
      <c r="O125" s="82">
        <f t="shared" si="75"/>
        <v>16423</v>
      </c>
      <c r="P125" s="83">
        <f t="shared" si="76"/>
        <v>0</v>
      </c>
      <c r="Q125" s="119">
        <v>23143</v>
      </c>
      <c r="R125" s="119">
        <v>22593</v>
      </c>
      <c r="S125" s="70">
        <f t="shared" si="77"/>
        <v>265</v>
      </c>
      <c r="T125" s="82">
        <f t="shared" si="78"/>
        <v>22593</v>
      </c>
      <c r="U125" s="83">
        <f t="shared" si="79"/>
        <v>0</v>
      </c>
      <c r="V125" s="136"/>
      <c r="W125" s="136">
        <v>15564</v>
      </c>
      <c r="X125" s="70">
        <f t="shared" si="61"/>
        <v>287</v>
      </c>
      <c r="Y125" s="82">
        <f t="shared" si="58"/>
        <v>15564</v>
      </c>
      <c r="Z125" s="83">
        <f t="shared" si="59"/>
        <v>0</v>
      </c>
      <c r="AA125" s="287"/>
      <c r="AB125" s="286"/>
      <c r="AC125" s="286"/>
      <c r="AD125" s="286"/>
      <c r="AE125" s="286"/>
      <c r="AF125" s="286"/>
      <c r="AG125" s="286"/>
      <c r="AH125" s="190">
        <v>11362</v>
      </c>
      <c r="AI125" s="190">
        <v>13949</v>
      </c>
      <c r="AJ125" s="190">
        <v>10350</v>
      </c>
      <c r="AK125" s="220">
        <v>14364</v>
      </c>
      <c r="AL125" s="220">
        <v>14218</v>
      </c>
      <c r="AM125" s="220"/>
      <c r="AN125" s="220">
        <v>5819</v>
      </c>
      <c r="AO125" s="287"/>
      <c r="AP125" s="286"/>
      <c r="AQ125" s="286"/>
      <c r="AR125" s="286"/>
      <c r="AS125" s="286"/>
      <c r="AT125" s="286"/>
      <c r="AU125" s="286"/>
      <c r="AV125" s="190">
        <v>1207</v>
      </c>
      <c r="AW125" s="190">
        <v>798</v>
      </c>
      <c r="AX125" s="190">
        <v>1172</v>
      </c>
      <c r="AY125" s="220">
        <v>1127</v>
      </c>
      <c r="AZ125" s="220">
        <v>4990</v>
      </c>
      <c r="BA125" s="220"/>
      <c r="BB125" s="220">
        <v>5839</v>
      </c>
      <c r="BC125" s="287"/>
      <c r="BD125" s="286"/>
      <c r="BE125" s="286"/>
      <c r="BF125" s="288"/>
      <c r="BG125" s="288"/>
      <c r="BH125" s="288"/>
      <c r="BI125" s="288"/>
      <c r="BJ125" s="288">
        <v>252</v>
      </c>
      <c r="BK125" s="288">
        <v>100</v>
      </c>
      <c r="BL125" s="289">
        <v>437</v>
      </c>
      <c r="BM125" s="343">
        <v>671</v>
      </c>
      <c r="BN125" s="347">
        <v>392</v>
      </c>
      <c r="BO125" s="348"/>
      <c r="BP125" s="348">
        <v>655</v>
      </c>
      <c r="BQ125" s="346">
        <v>721</v>
      </c>
      <c r="BR125" s="343">
        <v>644</v>
      </c>
      <c r="BS125" s="343"/>
      <c r="BT125" s="343">
        <v>558</v>
      </c>
      <c r="BU125" s="287"/>
      <c r="BV125" s="286"/>
      <c r="BW125" s="286"/>
      <c r="BX125" s="283"/>
      <c r="BY125" s="283"/>
      <c r="BZ125" s="283"/>
      <c r="CA125" s="283"/>
      <c r="CB125" s="283">
        <v>4243</v>
      </c>
      <c r="CC125" s="283">
        <v>5253</v>
      </c>
      <c r="CD125" s="283">
        <v>4049</v>
      </c>
      <c r="CE125" s="220">
        <v>6260</v>
      </c>
      <c r="CF125" s="220">
        <v>2202</v>
      </c>
      <c r="CG125" s="220"/>
      <c r="CH125" s="220">
        <v>2665</v>
      </c>
      <c r="CI125" s="286"/>
      <c r="CJ125" s="286"/>
      <c r="CK125" s="286"/>
      <c r="CL125" s="286"/>
      <c r="CM125" s="286"/>
      <c r="CN125" s="286"/>
      <c r="CO125" s="286"/>
      <c r="CP125" s="190">
        <v>0</v>
      </c>
      <c r="CQ125" s="190">
        <v>0</v>
      </c>
      <c r="CR125" s="190">
        <v>415</v>
      </c>
      <c r="CS125" s="343">
        <v>0</v>
      </c>
      <c r="CT125" s="347">
        <v>147</v>
      </c>
      <c r="CU125" s="347"/>
      <c r="CV125" s="347">
        <v>28</v>
      </c>
    </row>
    <row r="126" spans="1:100" ht="12.95" customHeight="1" x14ac:dyDescent="0.2">
      <c r="A126" s="41" t="s">
        <v>1139</v>
      </c>
      <c r="B126" s="102" t="s">
        <v>892</v>
      </c>
      <c r="C126" s="22" t="s">
        <v>1909</v>
      </c>
      <c r="D126" s="291"/>
      <c r="E126" s="8"/>
      <c r="F126" s="23"/>
      <c r="G126" s="163"/>
      <c r="H126" s="23">
        <v>31645</v>
      </c>
      <c r="I126" s="23">
        <v>42969</v>
      </c>
      <c r="J126" s="23"/>
      <c r="K126" s="23">
        <v>24017</v>
      </c>
      <c r="L126" s="23">
        <v>21089</v>
      </c>
      <c r="M126" s="23">
        <v>12824</v>
      </c>
      <c r="N126" s="70">
        <f t="shared" si="74"/>
        <v>267</v>
      </c>
      <c r="O126" s="82">
        <f t="shared" si="75"/>
        <v>12824</v>
      </c>
      <c r="P126" s="83">
        <f t="shared" si="76"/>
        <v>0</v>
      </c>
      <c r="Q126" s="119">
        <v>14455</v>
      </c>
      <c r="R126" s="119">
        <v>12414</v>
      </c>
      <c r="S126" s="70">
        <f t="shared" si="77"/>
        <v>306</v>
      </c>
      <c r="T126" s="82">
        <f t="shared" si="78"/>
        <v>12414</v>
      </c>
      <c r="U126" s="83">
        <f t="shared" si="79"/>
        <v>0</v>
      </c>
      <c r="V126" s="136"/>
      <c r="W126" s="136">
        <v>14895</v>
      </c>
      <c r="X126" s="70">
        <f t="shared" si="61"/>
        <v>291</v>
      </c>
      <c r="Y126" s="82">
        <f t="shared" si="58"/>
        <v>14895</v>
      </c>
      <c r="Z126" s="83">
        <f t="shared" si="59"/>
        <v>0</v>
      </c>
      <c r="AA126" s="13"/>
      <c r="AB126" s="8"/>
      <c r="AC126" s="23"/>
      <c r="AD126" s="23"/>
      <c r="AE126" s="23">
        <v>31443</v>
      </c>
      <c r="AF126" s="23">
        <v>42792</v>
      </c>
      <c r="AG126" s="23"/>
      <c r="AH126" s="23">
        <v>23836</v>
      </c>
      <c r="AI126" s="23">
        <v>20910</v>
      </c>
      <c r="AJ126" s="23">
        <v>12662</v>
      </c>
      <c r="AK126" s="220">
        <v>14455</v>
      </c>
      <c r="AL126" s="220">
        <v>12292</v>
      </c>
      <c r="AM126" s="220"/>
      <c r="AN126" s="220">
        <v>14735</v>
      </c>
      <c r="AO126" s="13"/>
      <c r="AP126" s="8"/>
      <c r="AQ126" s="23"/>
      <c r="AR126" s="23"/>
      <c r="AS126" s="23">
        <v>0</v>
      </c>
      <c r="AT126" s="23">
        <v>0</v>
      </c>
      <c r="AU126" s="150"/>
      <c r="AV126" s="150">
        <v>0</v>
      </c>
      <c r="AW126" s="150">
        <v>0</v>
      </c>
      <c r="AX126" s="150">
        <v>0</v>
      </c>
      <c r="AY126" s="343">
        <v>0</v>
      </c>
      <c r="AZ126" s="343">
        <v>0</v>
      </c>
      <c r="BA126" s="343"/>
      <c r="BB126" s="343">
        <v>148</v>
      </c>
      <c r="BC126" s="13"/>
      <c r="BD126" s="8"/>
      <c r="BE126" s="23"/>
      <c r="BF126" s="37"/>
      <c r="BG126" s="37">
        <v>76</v>
      </c>
      <c r="BH126" s="37">
        <v>0</v>
      </c>
      <c r="BI126" s="37"/>
      <c r="BJ126" s="37">
        <v>0</v>
      </c>
      <c r="BK126" s="37">
        <v>0</v>
      </c>
      <c r="BL126" s="129">
        <v>0</v>
      </c>
      <c r="BM126" s="343">
        <v>0</v>
      </c>
      <c r="BN126" s="347">
        <v>0</v>
      </c>
      <c r="BO126" s="348"/>
      <c r="BP126" s="348">
        <v>0</v>
      </c>
      <c r="BQ126" s="346">
        <v>0</v>
      </c>
      <c r="BR126" s="343">
        <v>0</v>
      </c>
      <c r="BS126" s="343"/>
      <c r="BT126" s="343">
        <v>0</v>
      </c>
      <c r="BU126" s="13"/>
      <c r="BV126" s="8"/>
      <c r="BW126" s="23"/>
      <c r="BX126" s="23"/>
      <c r="BY126" s="23">
        <v>121</v>
      </c>
      <c r="BZ126" s="23">
        <v>177</v>
      </c>
      <c r="CA126" s="23"/>
      <c r="CB126" s="23">
        <v>181</v>
      </c>
      <c r="CC126" s="23">
        <v>179</v>
      </c>
      <c r="CD126" s="23">
        <v>162</v>
      </c>
      <c r="CE126" s="343">
        <v>0</v>
      </c>
      <c r="CF126" s="343">
        <v>122</v>
      </c>
      <c r="CG126" s="343"/>
      <c r="CH126" s="343">
        <v>12</v>
      </c>
      <c r="CI126" s="8"/>
      <c r="CJ126" s="8"/>
      <c r="CK126" s="23"/>
      <c r="CL126" s="23"/>
      <c r="CM126" s="23">
        <v>5</v>
      </c>
      <c r="CN126" s="23">
        <v>0</v>
      </c>
      <c r="CO126" s="23"/>
      <c r="CP126" s="23">
        <v>0</v>
      </c>
      <c r="CQ126" s="23">
        <v>0</v>
      </c>
      <c r="CR126" s="23">
        <v>0</v>
      </c>
      <c r="CS126" s="343"/>
      <c r="CT126" s="348">
        <v>0</v>
      </c>
      <c r="CU126" s="348"/>
      <c r="CV126" s="348">
        <v>0</v>
      </c>
    </row>
    <row r="127" spans="1:100" ht="12.95" customHeight="1" x14ac:dyDescent="0.2">
      <c r="A127" s="41" t="s">
        <v>1146</v>
      </c>
      <c r="B127" s="383" t="s">
        <v>2174</v>
      </c>
      <c r="C127" s="22" t="s">
        <v>1909</v>
      </c>
      <c r="K127" s="103">
        <v>6697</v>
      </c>
      <c r="L127" s="190">
        <v>7545</v>
      </c>
      <c r="M127" s="190">
        <v>8872</v>
      </c>
      <c r="N127" s="70">
        <f t="shared" si="74"/>
        <v>300</v>
      </c>
      <c r="O127" s="82">
        <f t="shared" si="75"/>
        <v>8872</v>
      </c>
      <c r="P127" s="83">
        <f t="shared" si="76"/>
        <v>0</v>
      </c>
      <c r="Q127" s="119">
        <v>10116</v>
      </c>
      <c r="R127" s="119">
        <v>12322</v>
      </c>
      <c r="S127" s="70">
        <f t="shared" si="77"/>
        <v>309</v>
      </c>
      <c r="T127" s="82">
        <f t="shared" si="78"/>
        <v>12322</v>
      </c>
      <c r="U127" s="83">
        <f t="shared" si="79"/>
        <v>0</v>
      </c>
      <c r="V127" s="136"/>
      <c r="W127" s="136">
        <v>14775</v>
      </c>
      <c r="X127" s="70">
        <f t="shared" si="61"/>
        <v>292</v>
      </c>
      <c r="Y127" s="82">
        <f t="shared" si="58"/>
        <v>14775</v>
      </c>
      <c r="Z127" s="83">
        <f t="shared" si="59"/>
        <v>0</v>
      </c>
      <c r="AA127" s="287"/>
      <c r="AB127" s="286"/>
      <c r="AC127" s="286"/>
      <c r="AD127" s="286"/>
      <c r="AE127" s="286"/>
      <c r="AF127" s="286"/>
      <c r="AG127" s="286"/>
      <c r="AH127" s="190">
        <v>3470</v>
      </c>
      <c r="AI127" s="190">
        <v>4294</v>
      </c>
      <c r="AJ127" s="190">
        <v>4517</v>
      </c>
      <c r="AK127" s="220">
        <v>5718</v>
      </c>
      <c r="AL127" s="220">
        <v>6904</v>
      </c>
      <c r="AM127" s="220"/>
      <c r="AN127" s="220">
        <v>5896</v>
      </c>
      <c r="AO127" s="287"/>
      <c r="AP127" s="286"/>
      <c r="AQ127" s="286"/>
      <c r="AR127" s="286"/>
      <c r="AS127" s="286"/>
      <c r="AT127" s="286"/>
      <c r="AU127" s="286"/>
      <c r="AV127" s="190">
        <v>1243</v>
      </c>
      <c r="AW127" s="190">
        <v>1215</v>
      </c>
      <c r="AX127" s="190">
        <v>1374</v>
      </c>
      <c r="AY127" s="343">
        <v>666</v>
      </c>
      <c r="AZ127" s="220">
        <v>1041</v>
      </c>
      <c r="BA127" s="220"/>
      <c r="BB127" s="220">
        <v>1466</v>
      </c>
      <c r="BC127" s="287"/>
      <c r="BD127" s="286"/>
      <c r="BE127" s="286"/>
      <c r="BF127" s="288"/>
      <c r="BG127" s="288"/>
      <c r="BH127" s="288"/>
      <c r="BI127" s="288"/>
      <c r="BJ127" s="288">
        <v>0</v>
      </c>
      <c r="BK127" s="288">
        <v>0</v>
      </c>
      <c r="BL127" s="289">
        <v>0</v>
      </c>
      <c r="BM127" s="343">
        <v>891</v>
      </c>
      <c r="BN127" s="347">
        <v>849</v>
      </c>
      <c r="BO127" s="348"/>
      <c r="BP127" s="348">
        <v>1133</v>
      </c>
      <c r="BQ127" s="346">
        <v>365</v>
      </c>
      <c r="BR127" s="343">
        <v>643</v>
      </c>
      <c r="BS127" s="343"/>
      <c r="BT127" s="343">
        <v>508</v>
      </c>
      <c r="BU127" s="287"/>
      <c r="BV127" s="286"/>
      <c r="BW127" s="286"/>
      <c r="BX127" s="283"/>
      <c r="BY127" s="283"/>
      <c r="BZ127" s="283"/>
      <c r="CA127" s="283"/>
      <c r="CB127" s="283">
        <v>90</v>
      </c>
      <c r="CC127" s="283">
        <v>110</v>
      </c>
      <c r="CD127" s="283">
        <v>705</v>
      </c>
      <c r="CE127" s="220">
        <v>2476</v>
      </c>
      <c r="CF127" s="220">
        <v>2819</v>
      </c>
      <c r="CG127" s="220"/>
      <c r="CH127" s="220">
        <v>4757</v>
      </c>
      <c r="CI127" s="286"/>
      <c r="CJ127" s="286"/>
      <c r="CK127" s="286"/>
      <c r="CL127" s="286"/>
      <c r="CM127" s="286"/>
      <c r="CN127" s="286"/>
      <c r="CO127" s="286"/>
      <c r="CP127" s="190">
        <v>1894</v>
      </c>
      <c r="CQ127" s="190">
        <v>1926</v>
      </c>
      <c r="CR127" s="190">
        <v>2276</v>
      </c>
      <c r="CS127" s="343">
        <v>0</v>
      </c>
      <c r="CT127" s="348">
        <v>66</v>
      </c>
      <c r="CU127" s="348"/>
      <c r="CV127" s="348">
        <v>1015</v>
      </c>
    </row>
    <row r="128" spans="1:100" ht="12.95" customHeight="1" x14ac:dyDescent="0.2">
      <c r="A128" s="41" t="s">
        <v>1150</v>
      </c>
      <c r="B128" s="383" t="s">
        <v>1684</v>
      </c>
      <c r="C128" s="22" t="s">
        <v>1909</v>
      </c>
      <c r="K128" s="103">
        <v>6985</v>
      </c>
      <c r="L128" s="190">
        <v>8642</v>
      </c>
      <c r="M128" s="190">
        <v>10389</v>
      </c>
      <c r="N128" s="70">
        <f t="shared" si="74"/>
        <v>285</v>
      </c>
      <c r="O128" s="82">
        <f t="shared" si="75"/>
        <v>10389</v>
      </c>
      <c r="P128" s="83">
        <f t="shared" si="76"/>
        <v>0</v>
      </c>
      <c r="Q128" s="119">
        <v>12054</v>
      </c>
      <c r="R128" s="119">
        <v>14523</v>
      </c>
      <c r="S128" s="70">
        <f t="shared" si="77"/>
        <v>297</v>
      </c>
      <c r="T128" s="82">
        <f t="shared" si="78"/>
        <v>14523</v>
      </c>
      <c r="U128" s="83">
        <f t="shared" si="79"/>
        <v>0</v>
      </c>
      <c r="V128" s="136"/>
      <c r="W128" s="136">
        <v>14282</v>
      </c>
      <c r="X128" s="70">
        <f t="shared" si="61"/>
        <v>295</v>
      </c>
      <c r="Y128" s="82">
        <f t="shared" si="58"/>
        <v>14282</v>
      </c>
      <c r="Z128" s="83">
        <f t="shared" si="59"/>
        <v>0</v>
      </c>
      <c r="AA128" s="287"/>
      <c r="AB128" s="286"/>
      <c r="AC128" s="286"/>
      <c r="AD128" s="286"/>
      <c r="AE128" s="286"/>
      <c r="AF128" s="286"/>
      <c r="AG128" s="286"/>
      <c r="AH128" s="190">
        <v>5570</v>
      </c>
      <c r="AI128" s="190">
        <v>6706</v>
      </c>
      <c r="AJ128" s="190">
        <v>7820</v>
      </c>
      <c r="AK128" s="220">
        <v>9175</v>
      </c>
      <c r="AL128" s="220">
        <v>7637</v>
      </c>
      <c r="AM128" s="220"/>
      <c r="AN128" s="220">
        <v>8315</v>
      </c>
      <c r="AO128" s="287"/>
      <c r="AP128" s="286"/>
      <c r="AQ128" s="286"/>
      <c r="AR128" s="286"/>
      <c r="AS128" s="286"/>
      <c r="AT128" s="286"/>
      <c r="AU128" s="286"/>
      <c r="AV128" s="190">
        <v>271</v>
      </c>
      <c r="AW128" s="190">
        <v>515</v>
      </c>
      <c r="AX128" s="190">
        <v>910</v>
      </c>
      <c r="AY128" s="220">
        <v>1019</v>
      </c>
      <c r="AZ128" s="343">
        <v>365</v>
      </c>
      <c r="BA128" s="343"/>
      <c r="BB128" s="343">
        <v>625</v>
      </c>
      <c r="BC128" s="287"/>
      <c r="BD128" s="286"/>
      <c r="BE128" s="286"/>
      <c r="BF128" s="288"/>
      <c r="BG128" s="288"/>
      <c r="BH128" s="288"/>
      <c r="BI128" s="288"/>
      <c r="BJ128" s="288">
        <v>980</v>
      </c>
      <c r="BK128" s="288">
        <v>1322</v>
      </c>
      <c r="BL128" s="289">
        <v>1571</v>
      </c>
      <c r="BM128" s="220">
        <v>1831</v>
      </c>
      <c r="BN128" s="344">
        <v>1817</v>
      </c>
      <c r="BO128" s="345"/>
      <c r="BP128" s="345">
        <v>3385</v>
      </c>
      <c r="BQ128" s="346"/>
      <c r="BR128" s="343">
        <v>153</v>
      </c>
      <c r="BS128" s="343"/>
      <c r="BT128" s="343">
        <v>386</v>
      </c>
      <c r="BU128" s="287"/>
      <c r="BV128" s="286"/>
      <c r="BW128" s="286"/>
      <c r="BX128" s="283"/>
      <c r="BY128" s="283"/>
      <c r="BZ128" s="283"/>
      <c r="CA128" s="283"/>
      <c r="CB128" s="283">
        <v>0</v>
      </c>
      <c r="CC128" s="283">
        <v>0</v>
      </c>
      <c r="CD128" s="283">
        <v>0</v>
      </c>
      <c r="CE128" s="343">
        <v>0</v>
      </c>
      <c r="CF128" s="343"/>
      <c r="CG128" s="343"/>
      <c r="CH128" s="343">
        <v>1509</v>
      </c>
      <c r="CI128" s="286"/>
      <c r="CJ128" s="286"/>
      <c r="CK128" s="286"/>
      <c r="CL128" s="286"/>
      <c r="CM128" s="286"/>
      <c r="CN128" s="286"/>
      <c r="CO128" s="286"/>
      <c r="CP128" s="190">
        <v>164</v>
      </c>
      <c r="CQ128" s="190">
        <v>99</v>
      </c>
      <c r="CR128" s="190">
        <v>88</v>
      </c>
      <c r="CS128" s="343">
        <v>29</v>
      </c>
      <c r="CT128" s="220">
        <v>4551</v>
      </c>
      <c r="CU128" s="220"/>
      <c r="CV128" s="220">
        <v>62</v>
      </c>
    </row>
    <row r="129" spans="1:100" ht="12.95" customHeight="1" x14ac:dyDescent="0.2">
      <c r="A129" s="41" t="s">
        <v>1144</v>
      </c>
      <c r="B129" s="144" t="s">
        <v>1816</v>
      </c>
      <c r="C129" s="22" t="s">
        <v>1909</v>
      </c>
      <c r="D129" s="291"/>
      <c r="E129" s="8"/>
      <c r="F129" s="23"/>
      <c r="G129" s="163"/>
      <c r="H129" s="23"/>
      <c r="I129" s="23"/>
      <c r="J129" s="23">
        <v>32878</v>
      </c>
      <c r="K129" s="23"/>
      <c r="L129" s="23">
        <v>34152</v>
      </c>
      <c r="M129" s="23">
        <v>26587</v>
      </c>
      <c r="N129" s="70">
        <f t="shared" si="74"/>
        <v>223</v>
      </c>
      <c r="O129" s="82">
        <f t="shared" si="75"/>
        <v>26587</v>
      </c>
      <c r="P129" s="83">
        <f t="shared" si="76"/>
        <v>0</v>
      </c>
      <c r="Q129" s="119">
        <v>27001</v>
      </c>
      <c r="R129" s="119">
        <v>29055</v>
      </c>
      <c r="S129" s="70">
        <f t="shared" si="77"/>
        <v>242</v>
      </c>
      <c r="T129" s="82">
        <f t="shared" si="78"/>
        <v>29055</v>
      </c>
      <c r="U129" s="83">
        <f t="shared" si="79"/>
        <v>0</v>
      </c>
      <c r="V129" s="136"/>
      <c r="W129" s="136">
        <v>13998</v>
      </c>
      <c r="X129" s="70">
        <f t="shared" si="61"/>
        <v>297</v>
      </c>
      <c r="Y129" s="82">
        <f t="shared" si="58"/>
        <v>13998</v>
      </c>
      <c r="Z129" s="83">
        <f t="shared" si="59"/>
        <v>0</v>
      </c>
      <c r="AA129" s="13"/>
      <c r="AB129" s="8"/>
      <c r="AC129" s="23"/>
      <c r="AD129" s="23"/>
      <c r="AE129" s="23"/>
      <c r="AF129" s="23"/>
      <c r="AG129" s="23">
        <v>30914</v>
      </c>
      <c r="AH129" s="23"/>
      <c r="AI129" s="23">
        <v>31035</v>
      </c>
      <c r="AJ129" s="23">
        <v>23829</v>
      </c>
      <c r="AK129" s="224">
        <v>24302</v>
      </c>
      <c r="AL129" s="224">
        <v>26779</v>
      </c>
      <c r="AM129" s="224"/>
      <c r="AN129" s="224">
        <v>13068</v>
      </c>
      <c r="AO129" s="13"/>
      <c r="AP129" s="8"/>
      <c r="AQ129" s="23"/>
      <c r="AR129" s="23"/>
      <c r="AS129" s="23"/>
      <c r="AT129" s="23"/>
      <c r="AU129" s="150">
        <v>0</v>
      </c>
      <c r="AV129" s="150"/>
      <c r="AW129" s="150">
        <v>0</v>
      </c>
      <c r="AX129" s="150">
        <v>0</v>
      </c>
      <c r="AY129" s="213">
        <v>0</v>
      </c>
      <c r="AZ129" s="213">
        <v>0</v>
      </c>
      <c r="BA129" s="213"/>
      <c r="BB129" s="213">
        <v>0</v>
      </c>
      <c r="BC129" s="13"/>
      <c r="BD129" s="8"/>
      <c r="BE129" s="23"/>
      <c r="BF129" s="37"/>
      <c r="BG129" s="37"/>
      <c r="BH129" s="37"/>
      <c r="BI129" s="37">
        <v>0</v>
      </c>
      <c r="BJ129" s="37"/>
      <c r="BK129" s="37">
        <v>0</v>
      </c>
      <c r="BL129" s="129">
        <v>0</v>
      </c>
      <c r="BM129" s="213">
        <v>0</v>
      </c>
      <c r="BN129" s="342">
        <v>0</v>
      </c>
      <c r="BO129" s="233"/>
      <c r="BP129" s="233">
        <v>5</v>
      </c>
      <c r="BQ129" s="336">
        <v>1545</v>
      </c>
      <c r="BR129" s="224">
        <v>1188</v>
      </c>
      <c r="BS129" s="224"/>
      <c r="BT129" s="224">
        <v>534</v>
      </c>
      <c r="BU129" s="13"/>
      <c r="BV129" s="8"/>
      <c r="BW129" s="23"/>
      <c r="BX129" s="23"/>
      <c r="BY129" s="23"/>
      <c r="BZ129" s="23"/>
      <c r="CA129" s="23">
        <v>0</v>
      </c>
      <c r="CB129" s="23"/>
      <c r="CC129" s="23">
        <v>0</v>
      </c>
      <c r="CD129" s="23">
        <v>0</v>
      </c>
      <c r="CE129" s="224">
        <v>1154</v>
      </c>
      <c r="CF129" s="224">
        <v>1088</v>
      </c>
      <c r="CG129" s="224"/>
      <c r="CH129" s="224">
        <v>391</v>
      </c>
      <c r="CI129" s="8"/>
      <c r="CJ129" s="8"/>
      <c r="CK129" s="23"/>
      <c r="CL129" s="23"/>
      <c r="CM129" s="23"/>
      <c r="CN129" s="23"/>
      <c r="CO129" s="23">
        <v>1964</v>
      </c>
      <c r="CP129" s="23"/>
      <c r="CQ129" s="23">
        <v>3117</v>
      </c>
      <c r="CR129" s="23">
        <v>2758</v>
      </c>
      <c r="CS129" s="213">
        <v>0</v>
      </c>
      <c r="CT129" s="213">
        <v>0</v>
      </c>
      <c r="CU129" s="213"/>
      <c r="CV129" s="213">
        <v>0</v>
      </c>
    </row>
    <row r="130" spans="1:100" ht="12.95" customHeight="1" x14ac:dyDescent="0.2">
      <c r="A130" s="41" t="s">
        <v>1160</v>
      </c>
      <c r="B130" s="383" t="s">
        <v>1303</v>
      </c>
      <c r="C130" s="22" t="s">
        <v>1909</v>
      </c>
      <c r="K130" s="103">
        <v>1743</v>
      </c>
      <c r="L130" s="190">
        <v>1304</v>
      </c>
      <c r="M130" s="190">
        <v>1613</v>
      </c>
      <c r="N130" s="70">
        <f t="shared" si="74"/>
        <v>460</v>
      </c>
      <c r="O130" s="82">
        <f t="shared" si="75"/>
        <v>1613</v>
      </c>
      <c r="P130" s="83">
        <f t="shared" si="76"/>
        <v>0</v>
      </c>
      <c r="Q130" s="119"/>
      <c r="R130" s="119">
        <v>14618</v>
      </c>
      <c r="S130" s="70">
        <f t="shared" si="77"/>
        <v>296</v>
      </c>
      <c r="T130" s="82">
        <f t="shared" si="78"/>
        <v>14618</v>
      </c>
      <c r="U130" s="83">
        <f t="shared" si="79"/>
        <v>0</v>
      </c>
      <c r="V130" s="136"/>
      <c r="W130" s="136">
        <v>13746</v>
      </c>
      <c r="X130" s="70">
        <f t="shared" si="61"/>
        <v>298</v>
      </c>
      <c r="Y130" s="82">
        <f t="shared" si="58"/>
        <v>13746</v>
      </c>
      <c r="Z130" s="83">
        <f t="shared" si="59"/>
        <v>0</v>
      </c>
      <c r="AA130" s="287"/>
      <c r="AB130" s="286"/>
      <c r="AC130" s="286"/>
      <c r="AD130" s="286"/>
      <c r="AE130" s="286"/>
      <c r="AF130" s="286"/>
      <c r="AG130" s="286"/>
      <c r="AH130" s="190">
        <v>1527</v>
      </c>
      <c r="AI130" s="190">
        <v>1270</v>
      </c>
      <c r="AJ130" s="190">
        <v>1534</v>
      </c>
      <c r="AK130" s="220"/>
      <c r="AL130" s="220">
        <v>10029</v>
      </c>
      <c r="AM130" s="220"/>
      <c r="AN130" s="220">
        <v>9243</v>
      </c>
      <c r="AO130" s="287"/>
      <c r="AP130" s="286"/>
      <c r="AQ130" s="286"/>
      <c r="AR130" s="286"/>
      <c r="AS130" s="286"/>
      <c r="AT130" s="286"/>
      <c r="AU130" s="286"/>
      <c r="AV130" s="190">
        <v>17</v>
      </c>
      <c r="AW130" s="190">
        <v>20</v>
      </c>
      <c r="AX130" s="190">
        <v>19</v>
      </c>
      <c r="AY130" s="343"/>
      <c r="AZ130" s="343">
        <v>519</v>
      </c>
      <c r="BA130" s="343"/>
      <c r="BB130" s="343">
        <v>596</v>
      </c>
      <c r="BC130" s="287"/>
      <c r="BD130" s="286"/>
      <c r="BE130" s="286"/>
      <c r="BF130" s="288"/>
      <c r="BG130" s="288"/>
      <c r="BH130" s="288"/>
      <c r="BI130" s="288"/>
      <c r="BJ130" s="288">
        <v>51</v>
      </c>
      <c r="BK130" s="288">
        <v>1</v>
      </c>
      <c r="BL130" s="289">
        <v>0</v>
      </c>
      <c r="BM130" s="220"/>
      <c r="BN130" s="347">
        <v>0</v>
      </c>
      <c r="BO130" s="348"/>
      <c r="BP130" s="348">
        <v>163</v>
      </c>
      <c r="BQ130" s="349"/>
      <c r="BR130" s="343">
        <v>663</v>
      </c>
      <c r="BS130" s="343"/>
      <c r="BT130" s="343">
        <v>101</v>
      </c>
      <c r="BU130" s="287"/>
      <c r="BV130" s="286"/>
      <c r="BW130" s="286"/>
      <c r="BX130" s="283"/>
      <c r="BY130" s="283"/>
      <c r="BZ130" s="283"/>
      <c r="CA130" s="283"/>
      <c r="CB130" s="283">
        <v>0</v>
      </c>
      <c r="CC130" s="283">
        <v>0</v>
      </c>
      <c r="CD130" s="283">
        <v>59</v>
      </c>
      <c r="CE130" s="220"/>
      <c r="CF130" s="220">
        <v>3407</v>
      </c>
      <c r="CG130" s="220"/>
      <c r="CH130" s="220">
        <v>3643</v>
      </c>
      <c r="CI130" s="286"/>
      <c r="CJ130" s="286"/>
      <c r="CK130" s="286"/>
      <c r="CL130" s="286"/>
      <c r="CM130" s="286"/>
      <c r="CN130" s="286"/>
      <c r="CO130" s="286"/>
      <c r="CP130" s="190">
        <v>148</v>
      </c>
      <c r="CQ130" s="190">
        <v>13</v>
      </c>
      <c r="CR130" s="190">
        <v>1</v>
      </c>
      <c r="CS130" s="220"/>
      <c r="CT130" s="348">
        <v>0</v>
      </c>
      <c r="CU130" s="348"/>
      <c r="CV130" s="348">
        <v>0</v>
      </c>
    </row>
    <row r="131" spans="1:100" ht="12.95" customHeight="1" x14ac:dyDescent="0.2">
      <c r="A131" s="41" t="s">
        <v>1156</v>
      </c>
      <c r="B131" s="383" t="s">
        <v>1479</v>
      </c>
      <c r="C131" s="22" t="s">
        <v>1909</v>
      </c>
      <c r="K131" s="103">
        <v>11257</v>
      </c>
      <c r="L131" s="190">
        <v>12336</v>
      </c>
      <c r="M131" s="190">
        <v>12351</v>
      </c>
      <c r="N131" s="70">
        <f t="shared" si="74"/>
        <v>273</v>
      </c>
      <c r="O131" s="82">
        <f t="shared" si="75"/>
        <v>12351</v>
      </c>
      <c r="P131" s="83">
        <f t="shared" si="76"/>
        <v>0</v>
      </c>
      <c r="Q131" s="119">
        <v>12804</v>
      </c>
      <c r="R131" s="119">
        <v>12803</v>
      </c>
      <c r="S131" s="70">
        <f t="shared" si="77"/>
        <v>305</v>
      </c>
      <c r="T131" s="82">
        <f t="shared" si="78"/>
        <v>12803</v>
      </c>
      <c r="U131" s="83">
        <f t="shared" si="79"/>
        <v>0</v>
      </c>
      <c r="V131" s="136"/>
      <c r="W131" s="136">
        <v>13577</v>
      </c>
      <c r="X131" s="70">
        <f t="shared" si="61"/>
        <v>299</v>
      </c>
      <c r="Y131" s="82" t="e">
        <f t="shared" si="58"/>
        <v>#VALUE!</v>
      </c>
      <c r="Z131" s="83" t="e">
        <f t="shared" si="59"/>
        <v>#VALUE!</v>
      </c>
      <c r="AA131" s="287"/>
      <c r="AB131" s="286"/>
      <c r="AC131" s="286"/>
      <c r="AD131" s="286"/>
      <c r="AE131" s="286"/>
      <c r="AF131" s="286"/>
      <c r="AG131" s="286"/>
      <c r="AH131" s="190">
        <v>9992</v>
      </c>
      <c r="AI131" s="190">
        <v>10978</v>
      </c>
      <c r="AJ131" s="190">
        <v>10702</v>
      </c>
      <c r="AK131" s="220">
        <v>10039</v>
      </c>
      <c r="AL131" s="220">
        <v>9884</v>
      </c>
      <c r="AM131" s="220"/>
      <c r="AN131" s="220">
        <v>12805</v>
      </c>
      <c r="AO131" s="287"/>
      <c r="AP131" s="286"/>
      <c r="AQ131" s="286"/>
      <c r="AR131" s="286"/>
      <c r="AS131" s="286"/>
      <c r="AT131" s="286"/>
      <c r="AU131" s="286"/>
      <c r="AV131" s="190">
        <v>631</v>
      </c>
      <c r="AW131" s="190">
        <v>755</v>
      </c>
      <c r="AX131" s="190">
        <v>650</v>
      </c>
      <c r="AY131" s="220">
        <v>1328</v>
      </c>
      <c r="AZ131" s="220">
        <v>1210</v>
      </c>
      <c r="BA131" s="220"/>
      <c r="BB131" s="220">
        <v>553</v>
      </c>
      <c r="BC131" s="287"/>
      <c r="BD131" s="286"/>
      <c r="BE131" s="286"/>
      <c r="BF131" s="288"/>
      <c r="BG131" s="288"/>
      <c r="BH131" s="288"/>
      <c r="BI131" s="288"/>
      <c r="BJ131" s="288">
        <v>313</v>
      </c>
      <c r="BK131" s="288">
        <v>369</v>
      </c>
      <c r="BL131" s="289">
        <v>844</v>
      </c>
      <c r="BM131" s="220">
        <v>1253</v>
      </c>
      <c r="BN131" s="344">
        <v>1377</v>
      </c>
      <c r="BO131" s="345"/>
      <c r="BP131" s="345">
        <v>93</v>
      </c>
      <c r="BQ131" s="346">
        <v>184</v>
      </c>
      <c r="BR131" s="343">
        <v>332</v>
      </c>
      <c r="BS131" s="343"/>
      <c r="BT131" s="343">
        <v>108</v>
      </c>
      <c r="BU131" s="287"/>
      <c r="BV131" s="286"/>
      <c r="BW131" s="286"/>
      <c r="BX131" s="283"/>
      <c r="BY131" s="283"/>
      <c r="BZ131" s="283"/>
      <c r="CA131" s="283"/>
      <c r="CB131" s="283">
        <v>301</v>
      </c>
      <c r="CC131" s="283">
        <v>234</v>
      </c>
      <c r="CD131" s="283">
        <v>133</v>
      </c>
      <c r="CE131" s="343">
        <v>0</v>
      </c>
      <c r="CF131" s="343"/>
      <c r="CG131" s="343"/>
      <c r="CH131" s="343" t="s">
        <v>491</v>
      </c>
      <c r="CI131" s="286"/>
      <c r="CJ131" s="286"/>
      <c r="CK131" s="286"/>
      <c r="CL131" s="286"/>
      <c r="CM131" s="286"/>
      <c r="CN131" s="286"/>
      <c r="CO131" s="286"/>
      <c r="CP131" s="190">
        <v>20</v>
      </c>
      <c r="CQ131" s="190">
        <v>0</v>
      </c>
      <c r="CR131" s="190">
        <v>22</v>
      </c>
      <c r="CS131" s="343">
        <v>0</v>
      </c>
      <c r="CT131" s="343">
        <v>0</v>
      </c>
      <c r="CU131" s="343"/>
      <c r="CV131" s="343">
        <v>18</v>
      </c>
    </row>
    <row r="132" spans="1:100" ht="12.95" customHeight="1" x14ac:dyDescent="0.2">
      <c r="A132" s="41" t="s">
        <v>1153</v>
      </c>
      <c r="B132" s="381" t="s">
        <v>2169</v>
      </c>
      <c r="C132" s="22" t="s">
        <v>1909</v>
      </c>
      <c r="K132" s="103">
        <v>12019</v>
      </c>
      <c r="L132" s="190">
        <v>10786</v>
      </c>
      <c r="M132" s="190">
        <v>11545</v>
      </c>
      <c r="N132" s="70">
        <f t="shared" si="74"/>
        <v>277</v>
      </c>
      <c r="O132" s="82">
        <f t="shared" si="75"/>
        <v>11545</v>
      </c>
      <c r="P132" s="83">
        <f t="shared" si="76"/>
        <v>0</v>
      </c>
      <c r="Q132" s="119">
        <v>12565</v>
      </c>
      <c r="R132" s="119">
        <v>15243</v>
      </c>
      <c r="S132" s="70">
        <f t="shared" si="77"/>
        <v>295</v>
      </c>
      <c r="T132" s="82">
        <f t="shared" si="78"/>
        <v>15243</v>
      </c>
      <c r="U132" s="83">
        <f t="shared" si="79"/>
        <v>0</v>
      </c>
      <c r="V132" s="136"/>
      <c r="W132" s="136">
        <v>13123</v>
      </c>
      <c r="X132" s="70">
        <f t="shared" si="61"/>
        <v>302</v>
      </c>
      <c r="Y132" s="82">
        <f t="shared" si="58"/>
        <v>13123</v>
      </c>
      <c r="Z132" s="83">
        <f t="shared" si="59"/>
        <v>0</v>
      </c>
      <c r="AA132" s="287"/>
      <c r="AB132" s="286"/>
      <c r="AC132" s="286"/>
      <c r="AD132" s="286"/>
      <c r="AE132" s="286"/>
      <c r="AF132" s="286"/>
      <c r="AG132" s="286"/>
      <c r="AH132" s="190">
        <v>9217</v>
      </c>
      <c r="AI132" s="190">
        <v>7659</v>
      </c>
      <c r="AJ132" s="190">
        <v>7676</v>
      </c>
      <c r="AK132" s="220">
        <v>8623</v>
      </c>
      <c r="AL132" s="220">
        <v>11058</v>
      </c>
      <c r="AM132" s="220"/>
      <c r="AN132" s="220">
        <v>7994</v>
      </c>
      <c r="AO132" s="287"/>
      <c r="AP132" s="286"/>
      <c r="AQ132" s="286"/>
      <c r="AR132" s="286"/>
      <c r="AS132" s="286"/>
      <c r="AT132" s="286"/>
      <c r="AU132" s="286"/>
      <c r="AV132" s="190">
        <v>1815</v>
      </c>
      <c r="AW132" s="190">
        <v>2599</v>
      </c>
      <c r="AX132" s="190">
        <v>3031</v>
      </c>
      <c r="AY132" s="220">
        <v>2986</v>
      </c>
      <c r="AZ132" s="220">
        <v>2989</v>
      </c>
      <c r="BA132" s="220"/>
      <c r="BB132" s="220">
        <v>2938</v>
      </c>
      <c r="BC132" s="287"/>
      <c r="BD132" s="286"/>
      <c r="BE132" s="286"/>
      <c r="BF132" s="288"/>
      <c r="BG132" s="288"/>
      <c r="BH132" s="288"/>
      <c r="BI132" s="288"/>
      <c r="BJ132" s="288">
        <v>108</v>
      </c>
      <c r="BK132" s="288">
        <v>39</v>
      </c>
      <c r="BL132" s="289">
        <v>70</v>
      </c>
      <c r="BM132" s="343">
        <v>126</v>
      </c>
      <c r="BN132" s="347">
        <v>73</v>
      </c>
      <c r="BO132" s="348"/>
      <c r="BP132" s="348">
        <v>7</v>
      </c>
      <c r="BQ132" s="346">
        <v>27</v>
      </c>
      <c r="BR132" s="343">
        <v>64</v>
      </c>
      <c r="BS132" s="343"/>
      <c r="BT132" s="343">
        <v>60</v>
      </c>
      <c r="BU132" s="287"/>
      <c r="BV132" s="286"/>
      <c r="BW132" s="286"/>
      <c r="BX132" s="283"/>
      <c r="BY132" s="283"/>
      <c r="BZ132" s="283"/>
      <c r="CA132" s="283"/>
      <c r="CB132" s="283">
        <v>879</v>
      </c>
      <c r="CC132" s="283">
        <v>441</v>
      </c>
      <c r="CD132" s="283">
        <v>628</v>
      </c>
      <c r="CE132" s="343">
        <v>799</v>
      </c>
      <c r="CF132" s="220">
        <v>1059</v>
      </c>
      <c r="CG132" s="220"/>
      <c r="CH132" s="220">
        <v>1957</v>
      </c>
      <c r="CI132" s="286"/>
      <c r="CJ132" s="286"/>
      <c r="CK132" s="286"/>
      <c r="CL132" s="286"/>
      <c r="CM132" s="286"/>
      <c r="CN132" s="286"/>
      <c r="CO132" s="286"/>
      <c r="CP132" s="190">
        <v>0</v>
      </c>
      <c r="CQ132" s="190">
        <v>48</v>
      </c>
      <c r="CR132" s="190">
        <v>140</v>
      </c>
      <c r="CS132" s="343">
        <v>4</v>
      </c>
      <c r="CT132" s="343">
        <v>0</v>
      </c>
      <c r="CU132" s="343"/>
      <c r="CV132" s="343">
        <v>167</v>
      </c>
    </row>
    <row r="133" spans="1:100" ht="12.95" customHeight="1" x14ac:dyDescent="0.2">
      <c r="A133" s="41" t="s">
        <v>1143</v>
      </c>
      <c r="B133" s="383" t="s">
        <v>1287</v>
      </c>
      <c r="C133" s="22" t="s">
        <v>1909</v>
      </c>
      <c r="K133" s="103">
        <v>3796</v>
      </c>
      <c r="L133" s="190">
        <v>7608</v>
      </c>
      <c r="M133" s="190">
        <v>8535</v>
      </c>
      <c r="N133" s="70">
        <f t="shared" si="74"/>
        <v>302</v>
      </c>
      <c r="O133" s="82">
        <f t="shared" si="75"/>
        <v>8535</v>
      </c>
      <c r="P133" s="83">
        <f t="shared" si="76"/>
        <v>0</v>
      </c>
      <c r="Q133" s="119">
        <v>7167</v>
      </c>
      <c r="R133" s="119">
        <v>7533</v>
      </c>
      <c r="S133" s="70">
        <f t="shared" si="77"/>
        <v>353</v>
      </c>
      <c r="T133" s="82">
        <f t="shared" si="78"/>
        <v>7533</v>
      </c>
      <c r="U133" s="83">
        <f t="shared" si="79"/>
        <v>0</v>
      </c>
      <c r="V133" s="136"/>
      <c r="W133" s="136">
        <v>12607</v>
      </c>
      <c r="X133" s="70">
        <f t="shared" si="61"/>
        <v>304</v>
      </c>
      <c r="Y133" s="82">
        <f t="shared" si="58"/>
        <v>12607</v>
      </c>
      <c r="Z133" s="83">
        <f t="shared" si="59"/>
        <v>0</v>
      </c>
      <c r="AA133" s="287"/>
      <c r="AB133" s="286"/>
      <c r="AC133" s="286"/>
      <c r="AD133" s="286"/>
      <c r="AE133" s="286"/>
      <c r="AF133" s="286"/>
      <c r="AG133" s="286"/>
      <c r="AH133" s="190">
        <v>2587</v>
      </c>
      <c r="AI133" s="190">
        <v>6252</v>
      </c>
      <c r="AJ133" s="190">
        <v>7037</v>
      </c>
      <c r="AK133" s="220">
        <v>6334</v>
      </c>
      <c r="AL133" s="220">
        <v>6858</v>
      </c>
      <c r="AM133" s="220"/>
      <c r="AN133" s="220">
        <v>4456</v>
      </c>
      <c r="AO133" s="287"/>
      <c r="AP133" s="286"/>
      <c r="AQ133" s="286"/>
      <c r="AR133" s="286"/>
      <c r="AS133" s="286"/>
      <c r="AT133" s="286"/>
      <c r="AU133" s="286"/>
      <c r="AV133" s="190">
        <v>33</v>
      </c>
      <c r="AW133" s="190">
        <v>73</v>
      </c>
      <c r="AX133" s="190">
        <v>134</v>
      </c>
      <c r="AY133" s="343">
        <v>308</v>
      </c>
      <c r="AZ133" s="343">
        <v>250</v>
      </c>
      <c r="BA133" s="343"/>
      <c r="BB133" s="343">
        <v>4852</v>
      </c>
      <c r="BC133" s="287"/>
      <c r="BD133" s="286"/>
      <c r="BE133" s="286"/>
      <c r="BF133" s="288"/>
      <c r="BG133" s="288"/>
      <c r="BH133" s="288"/>
      <c r="BI133" s="288"/>
      <c r="BJ133" s="288">
        <v>0</v>
      </c>
      <c r="BK133" s="288">
        <v>0</v>
      </c>
      <c r="BL133" s="289">
        <v>0</v>
      </c>
      <c r="BM133" s="343">
        <v>346</v>
      </c>
      <c r="BN133" s="347">
        <v>280</v>
      </c>
      <c r="BO133" s="348"/>
      <c r="BP133" s="348">
        <v>0</v>
      </c>
      <c r="BQ133" s="346">
        <v>179</v>
      </c>
      <c r="BR133" s="343">
        <v>145</v>
      </c>
      <c r="BS133" s="343"/>
      <c r="BT133" s="343">
        <v>0</v>
      </c>
      <c r="BU133" s="287"/>
      <c r="BV133" s="286"/>
      <c r="BW133" s="286"/>
      <c r="BX133" s="283"/>
      <c r="BY133" s="283"/>
      <c r="BZ133" s="283"/>
      <c r="CA133" s="283"/>
      <c r="CB133" s="283">
        <v>364</v>
      </c>
      <c r="CC133" s="283">
        <v>852</v>
      </c>
      <c r="CD133" s="283">
        <v>793</v>
      </c>
      <c r="CE133" s="343">
        <v>0</v>
      </c>
      <c r="CF133" s="343"/>
      <c r="CG133" s="343"/>
      <c r="CH133" s="343">
        <v>3290</v>
      </c>
      <c r="CI133" s="343" t="s">
        <v>491</v>
      </c>
      <c r="CJ133" s="343" t="s">
        <v>491</v>
      </c>
      <c r="CK133" s="286"/>
      <c r="CL133" s="286"/>
      <c r="CM133" s="286"/>
      <c r="CN133" s="286"/>
      <c r="CO133" s="286"/>
      <c r="CP133" s="190">
        <v>812</v>
      </c>
      <c r="CQ133" s="190">
        <v>431</v>
      </c>
      <c r="CR133" s="190">
        <v>571</v>
      </c>
      <c r="CS133" s="343"/>
      <c r="CT133" s="343"/>
      <c r="CU133" s="343"/>
      <c r="CV133" s="343">
        <v>9</v>
      </c>
    </row>
    <row r="134" spans="1:100" ht="12.95" customHeight="1" x14ac:dyDescent="0.2">
      <c r="A134" s="41" t="s">
        <v>1149</v>
      </c>
      <c r="B134" s="383" t="s">
        <v>1293</v>
      </c>
      <c r="C134" s="22" t="s">
        <v>1909</v>
      </c>
      <c r="K134" s="103">
        <v>4337</v>
      </c>
      <c r="L134" s="190">
        <v>6323</v>
      </c>
      <c r="M134" s="190">
        <v>5379</v>
      </c>
      <c r="N134" s="70">
        <f t="shared" si="74"/>
        <v>335</v>
      </c>
      <c r="O134" s="82">
        <f t="shared" si="75"/>
        <v>5379</v>
      </c>
      <c r="P134" s="83">
        <f t="shared" si="76"/>
        <v>0</v>
      </c>
      <c r="Q134" s="119">
        <v>6870</v>
      </c>
      <c r="R134" s="119">
        <v>9496</v>
      </c>
      <c r="S134" s="70">
        <f t="shared" si="77"/>
        <v>329</v>
      </c>
      <c r="T134" s="82">
        <f t="shared" si="78"/>
        <v>9496</v>
      </c>
      <c r="U134" s="83">
        <f t="shared" si="79"/>
        <v>0</v>
      </c>
      <c r="V134" s="136"/>
      <c r="W134" s="136">
        <v>12448</v>
      </c>
      <c r="X134" s="70">
        <f t="shared" si="61"/>
        <v>305</v>
      </c>
      <c r="Y134" s="82" t="e">
        <f t="shared" si="58"/>
        <v>#VALUE!</v>
      </c>
      <c r="Z134" s="83" t="e">
        <f t="shared" si="59"/>
        <v>#VALUE!</v>
      </c>
      <c r="AA134" s="287"/>
      <c r="AB134" s="286"/>
      <c r="AC134" s="286"/>
      <c r="AD134" s="286"/>
      <c r="AE134" s="286"/>
      <c r="AF134" s="286"/>
      <c r="AG134" s="286"/>
      <c r="AH134" s="190">
        <v>4337</v>
      </c>
      <c r="AI134" s="190">
        <v>6323</v>
      </c>
      <c r="AJ134" s="190">
        <v>5055</v>
      </c>
      <c r="AK134" s="220">
        <v>6870</v>
      </c>
      <c r="AL134" s="220">
        <v>9496</v>
      </c>
      <c r="AM134" s="220"/>
      <c r="AN134" s="220">
        <v>10874</v>
      </c>
      <c r="AO134" s="287"/>
      <c r="AP134" s="286"/>
      <c r="AQ134" s="286"/>
      <c r="AR134" s="286"/>
      <c r="AS134" s="286"/>
      <c r="AT134" s="286"/>
      <c r="AU134" s="286"/>
      <c r="AV134" s="190">
        <v>0</v>
      </c>
      <c r="AW134" s="190">
        <v>0</v>
      </c>
      <c r="AX134" s="190">
        <v>324</v>
      </c>
      <c r="AY134" s="343"/>
      <c r="AZ134" s="343"/>
      <c r="BA134" s="343"/>
      <c r="BB134" s="343">
        <v>371</v>
      </c>
      <c r="BC134" s="287"/>
      <c r="BD134" s="286"/>
      <c r="BE134" s="286"/>
      <c r="BF134" s="288"/>
      <c r="BG134" s="288"/>
      <c r="BH134" s="288"/>
      <c r="BI134" s="288"/>
      <c r="BJ134" s="288">
        <v>0</v>
      </c>
      <c r="BK134" s="288">
        <v>0</v>
      </c>
      <c r="BL134" s="289">
        <v>0</v>
      </c>
      <c r="BM134" s="343"/>
      <c r="BN134" s="347"/>
      <c r="BO134" s="348"/>
      <c r="BP134" s="348">
        <v>158</v>
      </c>
      <c r="BQ134" s="346"/>
      <c r="BR134" s="343"/>
      <c r="BS134" s="343"/>
      <c r="BT134" s="343">
        <v>781</v>
      </c>
      <c r="BU134" s="287"/>
      <c r="BV134" s="286"/>
      <c r="BW134" s="286"/>
      <c r="BX134" s="283"/>
      <c r="BY134" s="283"/>
      <c r="BZ134" s="283"/>
      <c r="CA134" s="283"/>
      <c r="CB134" s="283">
        <v>0</v>
      </c>
      <c r="CC134" s="283">
        <v>0</v>
      </c>
      <c r="CD134" s="283">
        <v>0</v>
      </c>
      <c r="CE134" s="343">
        <v>0</v>
      </c>
      <c r="CF134" s="343"/>
      <c r="CG134" s="343"/>
      <c r="CH134" s="343" t="s">
        <v>491</v>
      </c>
      <c r="CI134" s="286"/>
      <c r="CJ134" s="286"/>
      <c r="CK134" s="286"/>
      <c r="CL134" s="286"/>
      <c r="CM134" s="286"/>
      <c r="CN134" s="286"/>
      <c r="CO134" s="286"/>
      <c r="CP134" s="190">
        <v>0</v>
      </c>
      <c r="CQ134" s="190">
        <v>0</v>
      </c>
      <c r="CR134" s="190">
        <v>0</v>
      </c>
      <c r="CS134" s="343"/>
      <c r="CT134" s="343"/>
      <c r="CU134" s="343"/>
      <c r="CV134" s="343">
        <v>264</v>
      </c>
    </row>
    <row r="135" spans="1:100" ht="12.95" customHeight="1" x14ac:dyDescent="0.2">
      <c r="A135" s="41" t="s">
        <v>1148</v>
      </c>
      <c r="B135" s="218" t="s">
        <v>2614</v>
      </c>
      <c r="C135" s="218" t="s">
        <v>1909</v>
      </c>
      <c r="D135" s="104"/>
      <c r="F135" s="104"/>
      <c r="H135" s="104"/>
      <c r="I135" s="104"/>
      <c r="J135" s="104"/>
      <c r="K135" s="104"/>
      <c r="L135" s="104"/>
      <c r="M135" s="104"/>
      <c r="N135" s="70"/>
      <c r="O135" s="104"/>
      <c r="P135" s="83"/>
      <c r="Q135" s="222"/>
      <c r="R135" s="222"/>
      <c r="S135" s="70"/>
      <c r="T135" s="82"/>
      <c r="U135" s="83"/>
      <c r="V135" s="136"/>
      <c r="W135" s="136">
        <v>12191</v>
      </c>
      <c r="X135" s="70">
        <f t="shared" si="61"/>
        <v>306</v>
      </c>
      <c r="Y135" s="82">
        <f t="shared" si="58"/>
        <v>12191</v>
      </c>
      <c r="Z135" s="83">
        <f t="shared" si="59"/>
        <v>0</v>
      </c>
      <c r="AA135" s="306"/>
      <c r="AK135" s="236"/>
      <c r="AL135" s="236"/>
      <c r="AM135" s="236"/>
      <c r="AN135" s="236">
        <v>3713</v>
      </c>
      <c r="AO135" s="306"/>
      <c r="AY135" s="236"/>
      <c r="AZ135" s="236"/>
      <c r="BA135" s="236"/>
      <c r="BB135" s="236">
        <v>4385</v>
      </c>
      <c r="BC135" s="306"/>
      <c r="BF135" s="104"/>
      <c r="BG135" s="104"/>
      <c r="BH135" s="104"/>
      <c r="BI135" s="104"/>
      <c r="BJ135" s="104"/>
      <c r="BK135" s="104"/>
      <c r="BL135" s="185"/>
      <c r="BM135" s="236"/>
      <c r="BN135" s="351"/>
      <c r="BO135" s="236"/>
      <c r="BP135" s="236">
        <v>0</v>
      </c>
      <c r="BQ135" s="352"/>
      <c r="BR135" s="236"/>
      <c r="BS135" s="236"/>
      <c r="BT135" s="236">
        <v>1775</v>
      </c>
      <c r="BU135" s="306"/>
      <c r="BX135" s="104"/>
      <c r="BY135" s="104"/>
      <c r="BZ135" s="104"/>
      <c r="CA135" s="104"/>
      <c r="CB135" s="104"/>
      <c r="CC135" s="104"/>
      <c r="CD135" s="104"/>
      <c r="CE135" s="236"/>
      <c r="CF135" s="236"/>
      <c r="CG135" s="236"/>
      <c r="CH135" s="236">
        <v>2318</v>
      </c>
      <c r="CS135" s="236"/>
      <c r="CT135" s="236"/>
      <c r="CU135" s="236"/>
      <c r="CV135" s="236">
        <v>0</v>
      </c>
    </row>
    <row r="136" spans="1:100" ht="12.95" customHeight="1" x14ac:dyDescent="0.2">
      <c r="A136" s="41" t="s">
        <v>1158</v>
      </c>
      <c r="B136" s="383" t="s">
        <v>2167</v>
      </c>
      <c r="C136" s="22" t="s">
        <v>1909</v>
      </c>
      <c r="K136" s="103">
        <v>7930</v>
      </c>
      <c r="L136" s="190">
        <v>6864</v>
      </c>
      <c r="M136" s="190">
        <v>10899</v>
      </c>
      <c r="N136" s="70">
        <f>IF(M136&gt;0,RANK(M136,$M$16:$M$1005),"—")</f>
        <v>280</v>
      </c>
      <c r="O136" s="82">
        <f>+AJ136+AX136+BL136+CD136+CR136</f>
        <v>10899</v>
      </c>
      <c r="P136" s="83">
        <f>+O136-M136</f>
        <v>0</v>
      </c>
      <c r="Q136" s="119">
        <v>12189</v>
      </c>
      <c r="R136" s="119">
        <v>16289</v>
      </c>
      <c r="S136" s="70">
        <f t="shared" ref="S136:S171" si="80">IF(R136&gt;0,RANK(R136,$R$16:$R$1005),"—")</f>
        <v>292</v>
      </c>
      <c r="T136" s="82">
        <f t="shared" ref="T136:T171" si="81">+AL136+AZ136+BN136+BR136+CF136+CT136</f>
        <v>16289</v>
      </c>
      <c r="U136" s="83">
        <f t="shared" ref="U136:U171" si="82">+T136-R136</f>
        <v>0</v>
      </c>
      <c r="V136" s="136"/>
      <c r="W136" s="136">
        <v>11942</v>
      </c>
      <c r="X136" s="70">
        <f t="shared" si="61"/>
        <v>308</v>
      </c>
      <c r="Y136" s="82">
        <f t="shared" si="58"/>
        <v>11942</v>
      </c>
      <c r="Z136" s="83">
        <f t="shared" si="59"/>
        <v>0</v>
      </c>
      <c r="AA136" s="287"/>
      <c r="AB136" s="286"/>
      <c r="AC136" s="286"/>
      <c r="AD136" s="286"/>
      <c r="AE136" s="286"/>
      <c r="AF136" s="286"/>
      <c r="AG136" s="286"/>
      <c r="AH136" s="190">
        <v>6419</v>
      </c>
      <c r="AI136" s="190">
        <v>4572</v>
      </c>
      <c r="AJ136" s="190">
        <v>7424</v>
      </c>
      <c r="AK136" s="220">
        <v>8241</v>
      </c>
      <c r="AL136" s="220">
        <v>11444</v>
      </c>
      <c r="AM136" s="220"/>
      <c r="AN136" s="220">
        <v>10049</v>
      </c>
      <c r="AO136" s="287"/>
      <c r="AP136" s="286"/>
      <c r="AQ136" s="286"/>
      <c r="AR136" s="286"/>
      <c r="AS136" s="286"/>
      <c r="AT136" s="286"/>
      <c r="AU136" s="286"/>
      <c r="AV136" s="190">
        <v>760</v>
      </c>
      <c r="AW136" s="190">
        <v>1486</v>
      </c>
      <c r="AX136" s="190">
        <v>1478</v>
      </c>
      <c r="AY136" s="220">
        <v>1282</v>
      </c>
      <c r="AZ136" s="220">
        <v>1482</v>
      </c>
      <c r="BA136" s="220"/>
      <c r="BB136" s="220">
        <v>263</v>
      </c>
      <c r="BC136" s="287"/>
      <c r="BD136" s="286"/>
      <c r="BE136" s="286"/>
      <c r="BF136" s="288"/>
      <c r="BG136" s="288"/>
      <c r="BH136" s="288"/>
      <c r="BI136" s="288"/>
      <c r="BJ136" s="288">
        <v>680</v>
      </c>
      <c r="BK136" s="288">
        <v>806</v>
      </c>
      <c r="BL136" s="289">
        <v>1852</v>
      </c>
      <c r="BM136" s="220">
        <v>1481</v>
      </c>
      <c r="BN136" s="344">
        <v>1310</v>
      </c>
      <c r="BO136" s="345"/>
      <c r="BP136" s="345">
        <v>1030</v>
      </c>
      <c r="BQ136" s="346">
        <v>0</v>
      </c>
      <c r="BR136" s="343">
        <v>9</v>
      </c>
      <c r="BS136" s="343"/>
      <c r="BT136" s="343">
        <v>13</v>
      </c>
      <c r="BU136" s="287"/>
      <c r="BV136" s="286"/>
      <c r="BW136" s="286"/>
      <c r="BX136" s="283"/>
      <c r="BY136" s="283"/>
      <c r="BZ136" s="283"/>
      <c r="CA136" s="283"/>
      <c r="CB136" s="283">
        <v>0</v>
      </c>
      <c r="CC136" s="283">
        <v>0</v>
      </c>
      <c r="CD136" s="283">
        <v>145</v>
      </c>
      <c r="CE136" s="220">
        <v>1185</v>
      </c>
      <c r="CF136" s="220">
        <v>1785</v>
      </c>
      <c r="CG136" s="220"/>
      <c r="CH136" s="220">
        <v>514</v>
      </c>
      <c r="CI136" s="286"/>
      <c r="CJ136" s="286"/>
      <c r="CK136" s="286"/>
      <c r="CL136" s="286"/>
      <c r="CM136" s="286"/>
      <c r="CN136" s="286"/>
      <c r="CO136" s="286"/>
      <c r="CP136" s="190">
        <v>71</v>
      </c>
      <c r="CQ136" s="190">
        <v>0</v>
      </c>
      <c r="CR136" s="190">
        <v>0</v>
      </c>
      <c r="CS136" s="343">
        <v>0</v>
      </c>
      <c r="CT136" s="348">
        <v>259</v>
      </c>
      <c r="CU136" s="348"/>
      <c r="CV136" s="348">
        <v>73</v>
      </c>
    </row>
    <row r="137" spans="1:100" ht="12.95" customHeight="1" x14ac:dyDescent="0.2">
      <c r="A137" s="45" t="s">
        <v>1152</v>
      </c>
      <c r="B137" s="383" t="s">
        <v>2304</v>
      </c>
      <c r="C137" s="22" t="s">
        <v>1909</v>
      </c>
      <c r="K137" s="103">
        <v>5217</v>
      </c>
      <c r="L137" s="190">
        <v>5865</v>
      </c>
      <c r="M137" s="190">
        <v>6929</v>
      </c>
      <c r="N137" s="70">
        <f>IF(M137&gt;0,RANK(M137,$M$16:$M$1005),"—")</f>
        <v>319</v>
      </c>
      <c r="O137" s="82">
        <f>+AJ137+AX137+BL137+CD137+CR137</f>
        <v>6929</v>
      </c>
      <c r="P137" s="83">
        <f>+O137-M137</f>
        <v>0</v>
      </c>
      <c r="Q137" s="119">
        <v>8693</v>
      </c>
      <c r="R137" s="119">
        <v>8672</v>
      </c>
      <c r="S137" s="70">
        <f t="shared" si="80"/>
        <v>338</v>
      </c>
      <c r="T137" s="82">
        <f t="shared" si="81"/>
        <v>8672</v>
      </c>
      <c r="U137" s="83">
        <f t="shared" si="82"/>
        <v>0</v>
      </c>
      <c r="V137" s="136"/>
      <c r="W137" s="136">
        <v>11266</v>
      </c>
      <c r="X137" s="70">
        <f t="shared" si="61"/>
        <v>312</v>
      </c>
      <c r="Y137" s="82">
        <f t="shared" si="58"/>
        <v>11266</v>
      </c>
      <c r="Z137" s="83">
        <f t="shared" si="59"/>
        <v>0</v>
      </c>
      <c r="AA137" s="287"/>
      <c r="AB137" s="286"/>
      <c r="AC137" s="286"/>
      <c r="AD137" s="286"/>
      <c r="AE137" s="286"/>
      <c r="AF137" s="286"/>
      <c r="AG137" s="286"/>
      <c r="AH137" s="190">
        <v>3457</v>
      </c>
      <c r="AI137" s="190">
        <v>3768</v>
      </c>
      <c r="AJ137" s="190">
        <v>4662</v>
      </c>
      <c r="AK137" s="220">
        <v>5544</v>
      </c>
      <c r="AL137" s="220">
        <v>5339</v>
      </c>
      <c r="AM137" s="220"/>
      <c r="AN137" s="220">
        <v>6054</v>
      </c>
      <c r="AO137" s="287"/>
      <c r="AP137" s="286"/>
      <c r="AQ137" s="286"/>
      <c r="AR137" s="286"/>
      <c r="AS137" s="286"/>
      <c r="AT137" s="286"/>
      <c r="AU137" s="286"/>
      <c r="AV137" s="190">
        <v>1583</v>
      </c>
      <c r="AW137" s="190">
        <v>1102</v>
      </c>
      <c r="AX137" s="190">
        <v>1304</v>
      </c>
      <c r="AY137" s="220">
        <v>1725</v>
      </c>
      <c r="AZ137" s="220">
        <v>2013</v>
      </c>
      <c r="BA137" s="220"/>
      <c r="BB137" s="220">
        <v>1212</v>
      </c>
      <c r="BC137" s="287"/>
      <c r="BD137" s="286"/>
      <c r="BE137" s="286"/>
      <c r="BF137" s="288"/>
      <c r="BG137" s="288"/>
      <c r="BH137" s="288"/>
      <c r="BI137" s="288"/>
      <c r="BJ137" s="288">
        <v>53</v>
      </c>
      <c r="BK137" s="288">
        <v>168</v>
      </c>
      <c r="BL137" s="289">
        <v>304</v>
      </c>
      <c r="BM137" s="343">
        <v>376</v>
      </c>
      <c r="BN137" s="347">
        <v>349</v>
      </c>
      <c r="BO137" s="348"/>
      <c r="BP137" s="348">
        <v>498</v>
      </c>
      <c r="BQ137" s="346">
        <v>574</v>
      </c>
      <c r="BR137" s="343">
        <v>436</v>
      </c>
      <c r="BS137" s="343"/>
      <c r="BT137" s="343">
        <v>690</v>
      </c>
      <c r="BU137" s="287"/>
      <c r="BV137" s="286"/>
      <c r="BW137" s="286"/>
      <c r="BX137" s="283"/>
      <c r="BY137" s="283"/>
      <c r="BZ137" s="283"/>
      <c r="CA137" s="283"/>
      <c r="CB137" s="283">
        <v>35</v>
      </c>
      <c r="CC137" s="283">
        <v>275</v>
      </c>
      <c r="CD137" s="283">
        <v>227</v>
      </c>
      <c r="CE137" s="343">
        <v>474</v>
      </c>
      <c r="CF137" s="343">
        <v>535</v>
      </c>
      <c r="CG137" s="343"/>
      <c r="CH137" s="343">
        <v>2794</v>
      </c>
      <c r="CI137" s="286"/>
      <c r="CJ137" s="286"/>
      <c r="CK137" s="286"/>
      <c r="CL137" s="286"/>
      <c r="CM137" s="286"/>
      <c r="CN137" s="286"/>
      <c r="CO137" s="286"/>
      <c r="CP137" s="190">
        <v>89</v>
      </c>
      <c r="CQ137" s="190">
        <v>552</v>
      </c>
      <c r="CR137" s="190">
        <v>432</v>
      </c>
      <c r="CS137" s="343">
        <v>0</v>
      </c>
      <c r="CT137" s="343">
        <v>0</v>
      </c>
      <c r="CU137" s="343"/>
      <c r="CV137" s="343">
        <v>18</v>
      </c>
    </row>
    <row r="138" spans="1:100" ht="12.95" customHeight="1" x14ac:dyDescent="0.2">
      <c r="A138" s="41" t="s">
        <v>1176</v>
      </c>
      <c r="B138" s="383" t="s">
        <v>2171</v>
      </c>
      <c r="C138" s="22" t="s">
        <v>1909</v>
      </c>
      <c r="K138" s="103">
        <v>12226</v>
      </c>
      <c r="L138" s="190">
        <v>11742</v>
      </c>
      <c r="M138" s="190">
        <v>13959</v>
      </c>
      <c r="N138" s="70">
        <f>IF(M138&gt;0,RANK(M138,$M$16:$M$1005),"—")</f>
        <v>260</v>
      </c>
      <c r="O138" s="82">
        <f>+AJ138+AX138+BL138+CD138+CR138</f>
        <v>13959</v>
      </c>
      <c r="P138" s="83">
        <f>+O138-M138</f>
        <v>0</v>
      </c>
      <c r="Q138" s="119">
        <v>16754</v>
      </c>
      <c r="R138" s="119">
        <v>13247</v>
      </c>
      <c r="S138" s="70">
        <f t="shared" si="80"/>
        <v>303</v>
      </c>
      <c r="T138" s="82">
        <f t="shared" si="81"/>
        <v>13247</v>
      </c>
      <c r="U138" s="83">
        <f t="shared" si="82"/>
        <v>0</v>
      </c>
      <c r="V138" s="136"/>
      <c r="W138" s="136">
        <v>11082</v>
      </c>
      <c r="X138" s="70">
        <f t="shared" si="61"/>
        <v>314</v>
      </c>
      <c r="Y138" s="82">
        <f t="shared" si="58"/>
        <v>11082</v>
      </c>
      <c r="Z138" s="83">
        <f t="shared" si="59"/>
        <v>0</v>
      </c>
      <c r="AA138" s="287"/>
      <c r="AB138" s="286"/>
      <c r="AC138" s="286"/>
      <c r="AD138" s="286"/>
      <c r="AE138" s="286"/>
      <c r="AF138" s="286"/>
      <c r="AG138" s="286"/>
      <c r="AH138" s="190">
        <v>6076</v>
      </c>
      <c r="AI138" s="190">
        <v>5094</v>
      </c>
      <c r="AJ138" s="190">
        <v>5812</v>
      </c>
      <c r="AK138" s="220">
        <v>7490</v>
      </c>
      <c r="AL138" s="220">
        <v>6397</v>
      </c>
      <c r="AM138" s="220"/>
      <c r="AN138" s="220">
        <v>3578</v>
      </c>
      <c r="AO138" s="287"/>
      <c r="AP138" s="286"/>
      <c r="AQ138" s="286"/>
      <c r="AR138" s="286"/>
      <c r="AS138" s="286"/>
      <c r="AT138" s="286"/>
      <c r="AU138" s="286"/>
      <c r="AV138" s="190">
        <v>4266</v>
      </c>
      <c r="AW138" s="190">
        <v>4500</v>
      </c>
      <c r="AX138" s="190">
        <v>4466</v>
      </c>
      <c r="AY138" s="220">
        <v>6151</v>
      </c>
      <c r="AZ138" s="220">
        <v>4048</v>
      </c>
      <c r="BA138" s="220"/>
      <c r="BB138" s="220">
        <v>3216</v>
      </c>
      <c r="BC138" s="287"/>
      <c r="BD138" s="286"/>
      <c r="BE138" s="286"/>
      <c r="BF138" s="288"/>
      <c r="BG138" s="288"/>
      <c r="BH138" s="288"/>
      <c r="BI138" s="288"/>
      <c r="BJ138" s="288">
        <v>249</v>
      </c>
      <c r="BK138" s="288">
        <v>376</v>
      </c>
      <c r="BL138" s="289">
        <v>301</v>
      </c>
      <c r="BM138" s="343">
        <v>54</v>
      </c>
      <c r="BN138" s="347">
        <v>286</v>
      </c>
      <c r="BO138" s="348"/>
      <c r="BP138" s="348">
        <v>99</v>
      </c>
      <c r="BQ138" s="346">
        <v>162</v>
      </c>
      <c r="BR138" s="343">
        <v>9</v>
      </c>
      <c r="BS138" s="343"/>
      <c r="BT138" s="343">
        <v>29</v>
      </c>
      <c r="BU138" s="287"/>
      <c r="BV138" s="286"/>
      <c r="BW138" s="286"/>
      <c r="BX138" s="283"/>
      <c r="BY138" s="283"/>
      <c r="BZ138" s="283"/>
      <c r="CA138" s="283"/>
      <c r="CB138" s="283">
        <v>1524</v>
      </c>
      <c r="CC138" s="283">
        <v>1772</v>
      </c>
      <c r="CD138" s="283">
        <v>3380</v>
      </c>
      <c r="CE138" s="220">
        <v>2672</v>
      </c>
      <c r="CF138" s="220">
        <v>2507</v>
      </c>
      <c r="CG138" s="220"/>
      <c r="CH138" s="220">
        <v>3364</v>
      </c>
      <c r="CI138" s="286"/>
      <c r="CJ138" s="286"/>
      <c r="CK138" s="286"/>
      <c r="CL138" s="286"/>
      <c r="CM138" s="286"/>
      <c r="CN138" s="286"/>
      <c r="CO138" s="286"/>
      <c r="CP138" s="190">
        <v>111</v>
      </c>
      <c r="CQ138" s="190">
        <v>0</v>
      </c>
      <c r="CR138" s="190">
        <v>0</v>
      </c>
      <c r="CS138" s="343">
        <v>225</v>
      </c>
      <c r="CT138" s="343">
        <v>0</v>
      </c>
      <c r="CU138" s="343"/>
      <c r="CV138" s="343">
        <v>796</v>
      </c>
    </row>
    <row r="139" spans="1:100" ht="12.95" customHeight="1" x14ac:dyDescent="0.2">
      <c r="A139" s="41" t="s">
        <v>1142</v>
      </c>
      <c r="B139" s="383" t="s">
        <v>2324</v>
      </c>
      <c r="C139" s="22" t="s">
        <v>1909</v>
      </c>
      <c r="K139" s="103">
        <v>5308</v>
      </c>
      <c r="L139" s="190">
        <v>5397</v>
      </c>
      <c r="M139" s="190">
        <v>4941</v>
      </c>
      <c r="N139" s="70">
        <f>IF(M139&gt;0,RANK(M139,$M$16:$M$1005),"—")</f>
        <v>342</v>
      </c>
      <c r="O139" s="82">
        <f>+AJ139+AX139+BL139+CD139+CR139</f>
        <v>4941</v>
      </c>
      <c r="P139" s="83">
        <f>+O139-M139</f>
        <v>0</v>
      </c>
      <c r="Q139" s="119"/>
      <c r="R139" s="119">
        <v>8320</v>
      </c>
      <c r="S139" s="70">
        <f t="shared" si="80"/>
        <v>346</v>
      </c>
      <c r="T139" s="82">
        <f t="shared" si="81"/>
        <v>8320</v>
      </c>
      <c r="U139" s="83">
        <f t="shared" si="82"/>
        <v>0</v>
      </c>
      <c r="V139" s="136"/>
      <c r="W139" s="136">
        <v>10607</v>
      </c>
      <c r="X139" s="70">
        <f t="shared" si="61"/>
        <v>315</v>
      </c>
      <c r="Y139" s="82">
        <f t="shared" si="58"/>
        <v>10607</v>
      </c>
      <c r="Z139" s="83">
        <f t="shared" si="59"/>
        <v>0</v>
      </c>
      <c r="AA139" s="287"/>
      <c r="AB139" s="286"/>
      <c r="AC139" s="286"/>
      <c r="AD139" s="286"/>
      <c r="AE139" s="286"/>
      <c r="AF139" s="286"/>
      <c r="AG139" s="286"/>
      <c r="AH139" s="190">
        <v>4071</v>
      </c>
      <c r="AI139" s="190">
        <v>3943</v>
      </c>
      <c r="AJ139" s="190">
        <v>3578</v>
      </c>
      <c r="AK139" s="220"/>
      <c r="AL139" s="220">
        <v>5056</v>
      </c>
      <c r="AM139" s="220"/>
      <c r="AN139" s="220">
        <v>6200</v>
      </c>
      <c r="AO139" s="287"/>
      <c r="AP139" s="286"/>
      <c r="AQ139" s="286"/>
      <c r="AR139" s="286"/>
      <c r="AS139" s="286"/>
      <c r="AT139" s="286"/>
      <c r="AU139" s="286"/>
      <c r="AV139" s="190">
        <v>56</v>
      </c>
      <c r="AW139" s="190">
        <v>89</v>
      </c>
      <c r="AX139" s="190">
        <v>61</v>
      </c>
      <c r="AY139" s="343"/>
      <c r="AZ139" s="343">
        <v>247</v>
      </c>
      <c r="BA139" s="343"/>
      <c r="BB139" s="343">
        <v>383</v>
      </c>
      <c r="BC139" s="287"/>
      <c r="BD139" s="286"/>
      <c r="BE139" s="286"/>
      <c r="BF139" s="288"/>
      <c r="BG139" s="288"/>
      <c r="BH139" s="288"/>
      <c r="BI139" s="288"/>
      <c r="BJ139" s="288">
        <v>0</v>
      </c>
      <c r="BK139" s="288">
        <v>0</v>
      </c>
      <c r="BL139" s="289">
        <v>11</v>
      </c>
      <c r="BM139" s="343"/>
      <c r="BN139" s="347">
        <v>39</v>
      </c>
      <c r="BO139" s="348"/>
      <c r="BP139" s="348">
        <v>407</v>
      </c>
      <c r="BQ139" s="346"/>
      <c r="BR139" s="343">
        <v>669</v>
      </c>
      <c r="BS139" s="343"/>
      <c r="BT139" s="343">
        <v>906</v>
      </c>
      <c r="BU139" s="287"/>
      <c r="BV139" s="286"/>
      <c r="BW139" s="286"/>
      <c r="BX139" s="283"/>
      <c r="BY139" s="283"/>
      <c r="BZ139" s="283"/>
      <c r="CA139" s="283"/>
      <c r="CB139" s="283">
        <v>1117</v>
      </c>
      <c r="CC139" s="283">
        <v>1336</v>
      </c>
      <c r="CD139" s="283">
        <v>1134</v>
      </c>
      <c r="CE139" s="343"/>
      <c r="CF139" s="220">
        <v>2309</v>
      </c>
      <c r="CG139" s="220"/>
      <c r="CH139" s="220">
        <v>2692</v>
      </c>
      <c r="CI139" s="286"/>
      <c r="CJ139" s="286"/>
      <c r="CK139" s="286"/>
      <c r="CL139" s="286"/>
      <c r="CM139" s="286"/>
      <c r="CN139" s="286"/>
      <c r="CO139" s="286"/>
      <c r="CP139" s="190">
        <v>64</v>
      </c>
      <c r="CQ139" s="190">
        <v>29</v>
      </c>
      <c r="CR139" s="190">
        <v>157</v>
      </c>
      <c r="CS139" s="343"/>
      <c r="CT139" s="343">
        <v>0</v>
      </c>
      <c r="CU139" s="343"/>
      <c r="CV139" s="343">
        <v>19</v>
      </c>
    </row>
    <row r="140" spans="1:100" ht="12.95" customHeight="1" x14ac:dyDescent="0.2">
      <c r="A140" s="41" t="s">
        <v>1147</v>
      </c>
      <c r="B140" s="207" t="s">
        <v>2365</v>
      </c>
      <c r="C140" s="207" t="s">
        <v>1909</v>
      </c>
      <c r="K140" s="103"/>
      <c r="L140" s="190"/>
      <c r="M140" s="190"/>
      <c r="N140" s="70"/>
      <c r="O140" s="82"/>
      <c r="P140" s="83"/>
      <c r="Q140" s="119"/>
      <c r="R140" s="206">
        <v>5089</v>
      </c>
      <c r="S140" s="70">
        <f t="shared" si="80"/>
        <v>392</v>
      </c>
      <c r="T140" s="82">
        <f t="shared" si="81"/>
        <v>5089</v>
      </c>
      <c r="U140" s="83">
        <f t="shared" si="82"/>
        <v>0</v>
      </c>
      <c r="V140" s="136"/>
      <c r="W140" s="136">
        <v>10156</v>
      </c>
      <c r="X140" s="70">
        <f t="shared" si="61"/>
        <v>317</v>
      </c>
      <c r="Y140" s="82">
        <f t="shared" si="58"/>
        <v>10156</v>
      </c>
      <c r="Z140" s="83">
        <f t="shared" si="59"/>
        <v>0</v>
      </c>
      <c r="AA140" s="287"/>
      <c r="AB140" s="286"/>
      <c r="AC140" s="286"/>
      <c r="AD140" s="286"/>
      <c r="AE140" s="286"/>
      <c r="AF140" s="286"/>
      <c r="AG140" s="286"/>
      <c r="AH140" s="190"/>
      <c r="AI140" s="190"/>
      <c r="AJ140" s="190"/>
      <c r="AK140" s="343"/>
      <c r="AL140" s="345">
        <v>3440</v>
      </c>
      <c r="AM140" s="345"/>
      <c r="AN140" s="345">
        <v>5802</v>
      </c>
      <c r="AO140" s="287"/>
      <c r="AP140" s="286"/>
      <c r="AQ140" s="286"/>
      <c r="AR140" s="286"/>
      <c r="AS140" s="286"/>
      <c r="AT140" s="286"/>
      <c r="AU140" s="286"/>
      <c r="AV140" s="190"/>
      <c r="AW140" s="190"/>
      <c r="AX140" s="190"/>
      <c r="AY140" s="343"/>
      <c r="AZ140" s="348">
        <v>36</v>
      </c>
      <c r="BA140" s="348"/>
      <c r="BB140" s="348">
        <v>1297</v>
      </c>
      <c r="BC140" s="287"/>
      <c r="BD140" s="286"/>
      <c r="BE140" s="286"/>
      <c r="BF140" s="288"/>
      <c r="BG140" s="288"/>
      <c r="BH140" s="288"/>
      <c r="BI140" s="288"/>
      <c r="BJ140" s="288"/>
      <c r="BK140" s="288"/>
      <c r="BL140" s="289"/>
      <c r="BM140" s="343"/>
      <c r="BN140" s="347">
        <v>21</v>
      </c>
      <c r="BO140" s="348"/>
      <c r="BP140" s="348">
        <v>0</v>
      </c>
      <c r="BQ140" s="346"/>
      <c r="BR140" s="348">
        <v>40</v>
      </c>
      <c r="BS140" s="348"/>
      <c r="BT140" s="348">
        <v>5</v>
      </c>
      <c r="BU140" s="287"/>
      <c r="BV140" s="286"/>
      <c r="BW140" s="286"/>
      <c r="BX140" s="283"/>
      <c r="BY140" s="283"/>
      <c r="BZ140" s="283"/>
      <c r="CA140" s="283"/>
      <c r="CB140" s="283"/>
      <c r="CC140" s="283"/>
      <c r="CD140" s="283"/>
      <c r="CE140" s="343"/>
      <c r="CF140" s="345">
        <v>1552</v>
      </c>
      <c r="CG140" s="345"/>
      <c r="CH140" s="345">
        <v>3052</v>
      </c>
      <c r="CI140" s="286"/>
      <c r="CJ140" s="286"/>
      <c r="CK140" s="286"/>
      <c r="CL140" s="286"/>
      <c r="CM140" s="286"/>
      <c r="CN140" s="286"/>
      <c r="CO140" s="286"/>
      <c r="CP140" s="190"/>
      <c r="CQ140" s="190"/>
      <c r="CR140" s="190"/>
      <c r="CS140" s="343"/>
      <c r="CT140" s="348">
        <v>0</v>
      </c>
      <c r="CU140" s="348"/>
      <c r="CV140" s="348">
        <v>0</v>
      </c>
    </row>
    <row r="141" spans="1:100" ht="12.95" customHeight="1" x14ac:dyDescent="0.2">
      <c r="A141" s="41" t="s">
        <v>1182</v>
      </c>
      <c r="B141" s="141" t="s">
        <v>1264</v>
      </c>
      <c r="C141" s="22" t="s">
        <v>1909</v>
      </c>
      <c r="D141" s="291">
        <v>11483</v>
      </c>
      <c r="E141" s="292"/>
      <c r="F141" s="23"/>
      <c r="G141" s="163"/>
      <c r="H141" s="23"/>
      <c r="I141" s="23"/>
      <c r="J141" s="23"/>
      <c r="K141" s="23">
        <v>8543</v>
      </c>
      <c r="L141" s="23">
        <v>7486</v>
      </c>
      <c r="M141" s="23">
        <v>7861</v>
      </c>
      <c r="N141" s="70">
        <f>IF(M141&gt;0,RANK(M141,$M$16:$M$1005),"—")</f>
        <v>309</v>
      </c>
      <c r="O141" s="82">
        <f>+AJ141+AX141+BL141+CD141+CR141</f>
        <v>7861</v>
      </c>
      <c r="P141" s="83">
        <f>+O141-M141</f>
        <v>0</v>
      </c>
      <c r="Q141" s="119">
        <v>8515</v>
      </c>
      <c r="R141" s="119">
        <v>8245</v>
      </c>
      <c r="S141" s="70">
        <f t="shared" si="80"/>
        <v>347</v>
      </c>
      <c r="T141" s="82">
        <f t="shared" si="81"/>
        <v>8245</v>
      </c>
      <c r="U141" s="83">
        <f t="shared" si="82"/>
        <v>0</v>
      </c>
      <c r="V141" s="136"/>
      <c r="W141" s="136">
        <v>9945</v>
      </c>
      <c r="X141" s="70">
        <f t="shared" si="61"/>
        <v>320</v>
      </c>
      <c r="Y141" s="82">
        <f t="shared" si="58"/>
        <v>9945</v>
      </c>
      <c r="Z141" s="83">
        <f t="shared" si="59"/>
        <v>0</v>
      </c>
      <c r="AA141" s="284">
        <v>9985</v>
      </c>
      <c r="AB141" s="292"/>
      <c r="AC141" s="23"/>
      <c r="AD141" s="23"/>
      <c r="AE141" s="23"/>
      <c r="AF141" s="23"/>
      <c r="AG141" s="23"/>
      <c r="AH141" s="23">
        <v>7905</v>
      </c>
      <c r="AI141" s="23">
        <v>6784</v>
      </c>
      <c r="AJ141" s="23">
        <v>7329</v>
      </c>
      <c r="AK141" s="220">
        <v>7229</v>
      </c>
      <c r="AL141" s="220">
        <v>7040</v>
      </c>
      <c r="AM141" s="220"/>
      <c r="AN141" s="220">
        <v>7455</v>
      </c>
      <c r="AO141" s="284">
        <v>109</v>
      </c>
      <c r="AP141" s="292"/>
      <c r="AQ141" s="23"/>
      <c r="AR141" s="23"/>
      <c r="AS141" s="23"/>
      <c r="AT141" s="23"/>
      <c r="AU141" s="23"/>
      <c r="AV141" s="23">
        <v>0</v>
      </c>
      <c r="AW141" s="23">
        <v>0</v>
      </c>
      <c r="AX141" s="23">
        <v>5</v>
      </c>
      <c r="AY141" s="343">
        <v>18</v>
      </c>
      <c r="AZ141" s="343">
        <v>0</v>
      </c>
      <c r="BA141" s="343"/>
      <c r="BB141" s="343">
        <v>0</v>
      </c>
      <c r="BC141" s="284">
        <v>181</v>
      </c>
      <c r="BD141" s="292"/>
      <c r="BE141" s="23"/>
      <c r="BF141" s="37"/>
      <c r="BG141" s="37"/>
      <c r="BH141" s="37"/>
      <c r="BI141" s="37"/>
      <c r="BJ141" s="37">
        <v>0</v>
      </c>
      <c r="BK141" s="37">
        <v>0</v>
      </c>
      <c r="BL141" s="129">
        <v>0</v>
      </c>
      <c r="BM141" s="343">
        <v>134</v>
      </c>
      <c r="BN141" s="347">
        <v>124</v>
      </c>
      <c r="BO141" s="348"/>
      <c r="BP141" s="348">
        <v>58</v>
      </c>
      <c r="BQ141" s="346">
        <v>68</v>
      </c>
      <c r="BR141" s="343">
        <v>45</v>
      </c>
      <c r="BS141" s="343"/>
      <c r="BT141" s="343">
        <v>125</v>
      </c>
      <c r="BU141" s="284">
        <v>1208</v>
      </c>
      <c r="BV141" s="293"/>
      <c r="BW141" s="23"/>
      <c r="BX141" s="23"/>
      <c r="BY141" s="23"/>
      <c r="BZ141" s="23"/>
      <c r="CA141" s="23"/>
      <c r="CB141" s="23">
        <v>482</v>
      </c>
      <c r="CC141" s="23">
        <v>484</v>
      </c>
      <c r="CD141" s="23">
        <v>513</v>
      </c>
      <c r="CE141" s="220">
        <v>1066</v>
      </c>
      <c r="CF141" s="220">
        <v>1036</v>
      </c>
      <c r="CG141" s="220"/>
      <c r="CH141" s="220">
        <v>2307</v>
      </c>
      <c r="CI141" s="291">
        <v>0</v>
      </c>
      <c r="CJ141" s="292"/>
      <c r="CK141" s="23"/>
      <c r="CL141" s="23"/>
      <c r="CM141" s="23"/>
      <c r="CN141" s="23"/>
      <c r="CO141" s="23"/>
      <c r="CP141" s="23">
        <v>156</v>
      </c>
      <c r="CQ141" s="23">
        <v>218</v>
      </c>
      <c r="CR141" s="23">
        <v>14</v>
      </c>
      <c r="CS141" s="343">
        <v>0</v>
      </c>
      <c r="CT141" s="343">
        <v>0</v>
      </c>
      <c r="CU141" s="343"/>
      <c r="CV141" s="343">
        <v>0</v>
      </c>
    </row>
    <row r="142" spans="1:100" ht="12.95" customHeight="1" x14ac:dyDescent="0.2">
      <c r="A142" s="41" t="s">
        <v>1162</v>
      </c>
      <c r="B142" s="383" t="s">
        <v>2176</v>
      </c>
      <c r="C142" s="22" t="s">
        <v>1909</v>
      </c>
      <c r="K142" s="103">
        <v>9151</v>
      </c>
      <c r="L142" s="190">
        <v>8857</v>
      </c>
      <c r="M142" s="190">
        <v>10804</v>
      </c>
      <c r="N142" s="70">
        <f>IF(M142&gt;0,RANK(M142,$M$16:$M$1005),"—")</f>
        <v>281</v>
      </c>
      <c r="O142" s="82">
        <f>+AJ142+AX142+BL142+CD142+CR142</f>
        <v>10804</v>
      </c>
      <c r="P142" s="83">
        <f>+O142-M142</f>
        <v>0</v>
      </c>
      <c r="Q142" s="119">
        <v>10763</v>
      </c>
      <c r="R142" s="119">
        <v>10426</v>
      </c>
      <c r="S142" s="70">
        <f t="shared" si="80"/>
        <v>319</v>
      </c>
      <c r="T142" s="82">
        <f t="shared" si="81"/>
        <v>10426</v>
      </c>
      <c r="U142" s="83">
        <f t="shared" si="82"/>
        <v>0</v>
      </c>
      <c r="V142" s="136"/>
      <c r="W142" s="136">
        <v>9825</v>
      </c>
      <c r="X142" s="70">
        <f t="shared" si="61"/>
        <v>322</v>
      </c>
      <c r="Y142" s="82">
        <f t="shared" si="58"/>
        <v>9825</v>
      </c>
      <c r="Z142" s="83">
        <f t="shared" si="59"/>
        <v>0</v>
      </c>
      <c r="AA142" s="287"/>
      <c r="AB142" s="286"/>
      <c r="AC142" s="286"/>
      <c r="AD142" s="286"/>
      <c r="AE142" s="286"/>
      <c r="AF142" s="286"/>
      <c r="AG142" s="286"/>
      <c r="AH142" s="190">
        <v>4852</v>
      </c>
      <c r="AI142" s="190">
        <v>4701</v>
      </c>
      <c r="AJ142" s="190">
        <v>7599</v>
      </c>
      <c r="AK142" s="220">
        <v>6379</v>
      </c>
      <c r="AL142" s="220">
        <v>6036</v>
      </c>
      <c r="AM142" s="220"/>
      <c r="AN142" s="220">
        <v>3927</v>
      </c>
      <c r="AO142" s="287"/>
      <c r="AP142" s="286"/>
      <c r="AQ142" s="286"/>
      <c r="AR142" s="286"/>
      <c r="AS142" s="286"/>
      <c r="AT142" s="286"/>
      <c r="AU142" s="286"/>
      <c r="AV142" s="190">
        <v>3475</v>
      </c>
      <c r="AW142" s="190">
        <v>3405</v>
      </c>
      <c r="AX142" s="190">
        <v>2693</v>
      </c>
      <c r="AY142" s="220">
        <v>3519</v>
      </c>
      <c r="AZ142" s="220">
        <v>2678</v>
      </c>
      <c r="BA142" s="220"/>
      <c r="BB142" s="220">
        <v>2637</v>
      </c>
      <c r="BC142" s="287"/>
      <c r="BD142" s="286"/>
      <c r="BE142" s="286"/>
      <c r="BF142" s="288"/>
      <c r="BG142" s="288"/>
      <c r="BH142" s="288"/>
      <c r="BI142" s="288"/>
      <c r="BJ142" s="288">
        <v>172</v>
      </c>
      <c r="BK142" s="288">
        <v>151</v>
      </c>
      <c r="BL142" s="289">
        <v>288</v>
      </c>
      <c r="BM142" s="343">
        <v>246</v>
      </c>
      <c r="BN142" s="344">
        <v>1109</v>
      </c>
      <c r="BO142" s="345"/>
      <c r="BP142" s="345">
        <v>29</v>
      </c>
      <c r="BQ142" s="346">
        <v>107</v>
      </c>
      <c r="BR142" s="343">
        <v>125</v>
      </c>
      <c r="BS142" s="343"/>
      <c r="BT142" s="343">
        <v>375</v>
      </c>
      <c r="BU142" s="287"/>
      <c r="BV142" s="286"/>
      <c r="BW142" s="286"/>
      <c r="BX142" s="283"/>
      <c r="BY142" s="283"/>
      <c r="BZ142" s="283"/>
      <c r="CA142" s="283"/>
      <c r="CB142" s="283">
        <v>652</v>
      </c>
      <c r="CC142" s="283">
        <v>600</v>
      </c>
      <c r="CD142" s="283">
        <v>224</v>
      </c>
      <c r="CE142" s="343">
        <v>512</v>
      </c>
      <c r="CF142" s="343">
        <v>478</v>
      </c>
      <c r="CG142" s="343"/>
      <c r="CH142" s="343">
        <v>2857</v>
      </c>
      <c r="CI142" s="286"/>
      <c r="CJ142" s="286"/>
      <c r="CK142" s="286"/>
      <c r="CL142" s="286"/>
      <c r="CM142" s="286"/>
      <c r="CN142" s="286"/>
      <c r="CO142" s="286"/>
      <c r="CP142" s="190">
        <v>0</v>
      </c>
      <c r="CQ142" s="190">
        <v>0</v>
      </c>
      <c r="CR142" s="190">
        <v>0</v>
      </c>
      <c r="CS142" s="343">
        <v>0</v>
      </c>
      <c r="CT142" s="343">
        <v>0</v>
      </c>
      <c r="CU142" s="343"/>
      <c r="CV142" s="343">
        <v>0</v>
      </c>
    </row>
    <row r="143" spans="1:100" ht="12.95" customHeight="1" x14ac:dyDescent="0.2">
      <c r="A143" s="41" t="s">
        <v>1157</v>
      </c>
      <c r="B143" s="383" t="s">
        <v>803</v>
      </c>
      <c r="C143" s="22" t="s">
        <v>1909</v>
      </c>
      <c r="K143" s="103">
        <v>3408</v>
      </c>
      <c r="L143" s="190">
        <v>5917</v>
      </c>
      <c r="M143" s="190">
        <v>7504</v>
      </c>
      <c r="N143" s="70">
        <f>IF(M143&gt;0,RANK(M143,$M$16:$M$1005),"—")</f>
        <v>311</v>
      </c>
      <c r="O143" s="82">
        <f>+AJ143+AX143+BL143+CD143+CR143</f>
        <v>7504</v>
      </c>
      <c r="P143" s="83">
        <f>+O143-M143</f>
        <v>0</v>
      </c>
      <c r="Q143" s="119">
        <v>8692</v>
      </c>
      <c r="R143" s="119">
        <v>8664</v>
      </c>
      <c r="S143" s="70">
        <f t="shared" si="80"/>
        <v>340</v>
      </c>
      <c r="T143" s="82">
        <f t="shared" si="81"/>
        <v>8664</v>
      </c>
      <c r="U143" s="83">
        <f t="shared" si="82"/>
        <v>0</v>
      </c>
      <c r="V143" s="136"/>
      <c r="W143" s="136">
        <v>9700</v>
      </c>
      <c r="X143" s="70">
        <f t="shared" si="61"/>
        <v>323</v>
      </c>
      <c r="Y143" s="82">
        <f t="shared" ref="Y143:Y206" si="83">AN143+BB143+BP143+BT143+CH143+CV143</f>
        <v>9700</v>
      </c>
      <c r="Z143" s="83">
        <f t="shared" ref="Z143:Z206" si="84">+Y143-W143</f>
        <v>0</v>
      </c>
      <c r="AA143" s="287"/>
      <c r="AB143" s="286"/>
      <c r="AC143" s="286"/>
      <c r="AD143" s="286"/>
      <c r="AE143" s="286"/>
      <c r="AF143" s="286"/>
      <c r="AG143" s="286"/>
      <c r="AH143" s="190">
        <v>3288</v>
      </c>
      <c r="AI143" s="190">
        <v>5648</v>
      </c>
      <c r="AJ143" s="190">
        <v>7215</v>
      </c>
      <c r="AK143" s="220">
        <v>8583</v>
      </c>
      <c r="AL143" s="220">
        <v>8587</v>
      </c>
      <c r="AM143" s="220"/>
      <c r="AN143" s="220">
        <v>9284</v>
      </c>
      <c r="AO143" s="287"/>
      <c r="AP143" s="286"/>
      <c r="AQ143" s="286"/>
      <c r="AR143" s="286"/>
      <c r="AS143" s="286"/>
      <c r="AT143" s="286"/>
      <c r="AU143" s="286"/>
      <c r="AV143" s="190">
        <v>12</v>
      </c>
      <c r="AW143" s="190">
        <v>75</v>
      </c>
      <c r="AX143" s="190">
        <v>181</v>
      </c>
      <c r="AY143" s="343">
        <v>87</v>
      </c>
      <c r="AZ143" s="343">
        <v>52</v>
      </c>
      <c r="BA143" s="343"/>
      <c r="BB143" s="343">
        <v>174</v>
      </c>
      <c r="BC143" s="287"/>
      <c r="BD143" s="286"/>
      <c r="BE143" s="286"/>
      <c r="BF143" s="288"/>
      <c r="BG143" s="288"/>
      <c r="BH143" s="288"/>
      <c r="BI143" s="288"/>
      <c r="BJ143" s="288">
        <v>3</v>
      </c>
      <c r="BK143" s="288">
        <v>163</v>
      </c>
      <c r="BL143" s="289">
        <v>60</v>
      </c>
      <c r="BM143" s="343">
        <v>0</v>
      </c>
      <c r="BN143" s="347">
        <v>0</v>
      </c>
      <c r="BO143" s="348"/>
      <c r="BP143" s="348">
        <v>5</v>
      </c>
      <c r="BQ143" s="346">
        <v>2</v>
      </c>
      <c r="BR143" s="343">
        <v>18</v>
      </c>
      <c r="BS143" s="343"/>
      <c r="BT143" s="343">
        <v>5</v>
      </c>
      <c r="BU143" s="287"/>
      <c r="BV143" s="286"/>
      <c r="BW143" s="286"/>
      <c r="BX143" s="283"/>
      <c r="BY143" s="283"/>
      <c r="BZ143" s="283"/>
      <c r="CA143" s="283"/>
      <c r="CB143" s="283">
        <v>0</v>
      </c>
      <c r="CC143" s="283">
        <v>0</v>
      </c>
      <c r="CD143" s="283">
        <v>0</v>
      </c>
      <c r="CE143" s="343">
        <v>0</v>
      </c>
      <c r="CF143" s="343">
        <v>0</v>
      </c>
      <c r="CG143" s="343"/>
      <c r="CH143" s="343">
        <v>0</v>
      </c>
      <c r="CI143" s="286"/>
      <c r="CJ143" s="286"/>
      <c r="CK143" s="286"/>
      <c r="CL143" s="286"/>
      <c r="CM143" s="286"/>
      <c r="CN143" s="286"/>
      <c r="CO143" s="286"/>
      <c r="CP143" s="190">
        <v>105</v>
      </c>
      <c r="CQ143" s="190">
        <v>31</v>
      </c>
      <c r="CR143" s="190">
        <v>48</v>
      </c>
      <c r="CS143" s="343">
        <v>20</v>
      </c>
      <c r="CT143" s="343">
        <v>7</v>
      </c>
      <c r="CU143" s="343"/>
      <c r="CV143" s="343">
        <v>232</v>
      </c>
    </row>
    <row r="144" spans="1:100" ht="12.95" customHeight="1" x14ac:dyDescent="0.2">
      <c r="A144" s="41" t="s">
        <v>1155</v>
      </c>
      <c r="B144" s="383" t="s">
        <v>2308</v>
      </c>
      <c r="C144" s="22" t="s">
        <v>1909</v>
      </c>
      <c r="K144" s="103">
        <v>4394</v>
      </c>
      <c r="L144" s="190">
        <v>5253</v>
      </c>
      <c r="M144" s="190">
        <v>5690</v>
      </c>
      <c r="N144" s="70">
        <f>IF(M144&gt;0,RANK(M144,$M$16:$M$1005),"—")</f>
        <v>330</v>
      </c>
      <c r="O144" s="82">
        <f>+AJ144+AX144+BL144+CD144+CR144</f>
        <v>5690</v>
      </c>
      <c r="P144" s="83">
        <f>+O144-M144</f>
        <v>0</v>
      </c>
      <c r="Q144" s="119">
        <v>8029</v>
      </c>
      <c r="R144" s="119">
        <v>9849</v>
      </c>
      <c r="S144" s="70">
        <f t="shared" si="80"/>
        <v>324</v>
      </c>
      <c r="T144" s="82">
        <f t="shared" si="81"/>
        <v>9849</v>
      </c>
      <c r="U144" s="83">
        <f t="shared" si="82"/>
        <v>0</v>
      </c>
      <c r="V144" s="136"/>
      <c r="W144" s="136">
        <v>9588</v>
      </c>
      <c r="X144" s="70">
        <f t="shared" ref="X144:X207" si="85">IF(W144&gt;0,RANK(W144,$W$16:$W$1007),"—")</f>
        <v>327</v>
      </c>
      <c r="Y144" s="82">
        <f t="shared" si="83"/>
        <v>9588</v>
      </c>
      <c r="Z144" s="83">
        <f t="shared" si="84"/>
        <v>0</v>
      </c>
      <c r="AA144" s="287"/>
      <c r="AB144" s="286"/>
      <c r="AC144" s="286"/>
      <c r="AD144" s="286"/>
      <c r="AE144" s="286"/>
      <c r="AF144" s="286"/>
      <c r="AG144" s="286"/>
      <c r="AH144" s="190">
        <v>4268</v>
      </c>
      <c r="AI144" s="190">
        <v>4280</v>
      </c>
      <c r="AJ144" s="190">
        <v>4095</v>
      </c>
      <c r="AK144" s="220">
        <v>5669</v>
      </c>
      <c r="AL144" s="220">
        <v>6673</v>
      </c>
      <c r="AM144" s="220"/>
      <c r="AN144" s="220">
        <v>7735</v>
      </c>
      <c r="AO144" s="287"/>
      <c r="AP144" s="286"/>
      <c r="AQ144" s="286"/>
      <c r="AR144" s="286"/>
      <c r="AS144" s="286"/>
      <c r="AT144" s="286"/>
      <c r="AU144" s="286"/>
      <c r="AV144" s="190">
        <v>109</v>
      </c>
      <c r="AW144" s="190">
        <v>696</v>
      </c>
      <c r="AX144" s="190">
        <v>1200</v>
      </c>
      <c r="AY144" s="220">
        <v>1465</v>
      </c>
      <c r="AZ144" s="343">
        <v>467</v>
      </c>
      <c r="BA144" s="343"/>
      <c r="BB144" s="343">
        <v>817</v>
      </c>
      <c r="BC144" s="287"/>
      <c r="BD144" s="286"/>
      <c r="BE144" s="286"/>
      <c r="BF144" s="288"/>
      <c r="BG144" s="288"/>
      <c r="BH144" s="288"/>
      <c r="BI144" s="288"/>
      <c r="BJ144" s="288">
        <v>0</v>
      </c>
      <c r="BK144" s="288">
        <v>0</v>
      </c>
      <c r="BL144" s="289">
        <v>0</v>
      </c>
      <c r="BM144" s="343">
        <v>0</v>
      </c>
      <c r="BN144" s="347">
        <v>0</v>
      </c>
      <c r="BO144" s="348"/>
      <c r="BP144" s="348">
        <v>0</v>
      </c>
      <c r="BQ144" s="346">
        <v>284</v>
      </c>
      <c r="BR144" s="220">
        <v>1489</v>
      </c>
      <c r="BS144" s="220"/>
      <c r="BT144" s="220">
        <v>244</v>
      </c>
      <c r="BU144" s="287"/>
      <c r="BV144" s="286"/>
      <c r="BW144" s="286"/>
      <c r="BX144" s="283"/>
      <c r="BY144" s="283"/>
      <c r="BZ144" s="283"/>
      <c r="CA144" s="283"/>
      <c r="CB144" s="283">
        <v>0</v>
      </c>
      <c r="CC144" s="283">
        <v>124</v>
      </c>
      <c r="CD144" s="283">
        <v>395</v>
      </c>
      <c r="CE144" s="343">
        <v>611</v>
      </c>
      <c r="CF144" s="220">
        <v>1220</v>
      </c>
      <c r="CG144" s="220"/>
      <c r="CH144" s="220">
        <v>792</v>
      </c>
      <c r="CI144" s="286"/>
      <c r="CJ144" s="286"/>
      <c r="CK144" s="286"/>
      <c r="CL144" s="286"/>
      <c r="CM144" s="286"/>
      <c r="CN144" s="286"/>
      <c r="CO144" s="286"/>
      <c r="CP144" s="190">
        <v>17</v>
      </c>
      <c r="CQ144" s="190">
        <v>153</v>
      </c>
      <c r="CR144" s="190">
        <v>0</v>
      </c>
      <c r="CS144" s="343">
        <v>0</v>
      </c>
      <c r="CT144" s="343">
        <v>0</v>
      </c>
      <c r="CU144" s="343"/>
      <c r="CV144" s="343">
        <v>0</v>
      </c>
    </row>
    <row r="145" spans="1:100" ht="12.95" customHeight="1" x14ac:dyDescent="0.2">
      <c r="A145" s="41" t="s">
        <v>1164</v>
      </c>
      <c r="B145" s="204" t="s">
        <v>2363</v>
      </c>
      <c r="C145" s="204" t="s">
        <v>1909</v>
      </c>
      <c r="K145" s="103"/>
      <c r="L145" s="23"/>
      <c r="M145" s="23"/>
      <c r="N145" s="70"/>
      <c r="O145" s="82"/>
      <c r="P145" s="83"/>
      <c r="Q145" s="202"/>
      <c r="R145" s="202">
        <v>7160</v>
      </c>
      <c r="S145" s="70">
        <f t="shared" si="80"/>
        <v>362</v>
      </c>
      <c r="T145" s="82">
        <f t="shared" si="81"/>
        <v>7160</v>
      </c>
      <c r="U145" s="83">
        <f t="shared" si="82"/>
        <v>0</v>
      </c>
      <c r="V145" s="136"/>
      <c r="W145" s="136">
        <v>9515</v>
      </c>
      <c r="X145" s="70">
        <f t="shared" si="85"/>
        <v>328</v>
      </c>
      <c r="Y145" s="82">
        <f t="shared" si="83"/>
        <v>9515</v>
      </c>
      <c r="Z145" s="83">
        <f t="shared" si="84"/>
        <v>0</v>
      </c>
      <c r="AA145" s="287"/>
      <c r="AB145" s="286"/>
      <c r="AC145" s="286"/>
      <c r="AD145" s="286"/>
      <c r="AE145" s="286"/>
      <c r="AF145" s="286"/>
      <c r="AG145" s="286"/>
      <c r="AH145" s="190"/>
      <c r="AI145" s="190"/>
      <c r="AJ145" s="190"/>
      <c r="AK145" s="220"/>
      <c r="AL145" s="220">
        <v>6899</v>
      </c>
      <c r="AM145" s="220"/>
      <c r="AN145" s="220">
        <v>8000</v>
      </c>
      <c r="AO145" s="287"/>
      <c r="AP145" s="286"/>
      <c r="AQ145" s="286"/>
      <c r="AR145" s="286"/>
      <c r="AS145" s="286"/>
      <c r="AT145" s="286"/>
      <c r="AU145" s="286"/>
      <c r="AV145" s="190"/>
      <c r="AW145" s="190"/>
      <c r="AX145" s="190"/>
      <c r="AY145" s="343"/>
      <c r="AZ145" s="343">
        <v>92</v>
      </c>
      <c r="BA145" s="343"/>
      <c r="BB145" s="343">
        <v>120</v>
      </c>
      <c r="BC145" s="287"/>
      <c r="BD145" s="286"/>
      <c r="BE145" s="286"/>
      <c r="BF145" s="288"/>
      <c r="BG145" s="288"/>
      <c r="BH145" s="288"/>
      <c r="BI145" s="288"/>
      <c r="BJ145" s="288"/>
      <c r="BK145" s="288"/>
      <c r="BL145" s="289"/>
      <c r="BM145" s="343"/>
      <c r="BN145" s="347">
        <v>10</v>
      </c>
      <c r="BO145" s="348"/>
      <c r="BP145" s="348">
        <v>100</v>
      </c>
      <c r="BQ145" s="346"/>
      <c r="BR145" s="343">
        <v>17</v>
      </c>
      <c r="BS145" s="343"/>
      <c r="BT145" s="343">
        <v>100</v>
      </c>
      <c r="BU145" s="287"/>
      <c r="BV145" s="286"/>
      <c r="BW145" s="286"/>
      <c r="BX145" s="283"/>
      <c r="BY145" s="283"/>
      <c r="BZ145" s="283"/>
      <c r="CA145" s="283"/>
      <c r="CB145" s="283"/>
      <c r="CC145" s="283"/>
      <c r="CD145" s="283"/>
      <c r="CE145" s="343"/>
      <c r="CF145" s="343">
        <v>132</v>
      </c>
      <c r="CG145" s="343"/>
      <c r="CH145" s="343">
        <v>165</v>
      </c>
      <c r="CI145" s="343"/>
      <c r="CJ145" s="343">
        <v>10</v>
      </c>
      <c r="CK145" s="286"/>
      <c r="CL145" s="286"/>
      <c r="CM145" s="286"/>
      <c r="CN145" s="286"/>
      <c r="CO145" s="286"/>
      <c r="CP145" s="190"/>
      <c r="CQ145" s="190"/>
      <c r="CR145" s="190"/>
      <c r="CS145" s="343"/>
      <c r="CT145" s="343">
        <v>10</v>
      </c>
      <c r="CU145" s="343"/>
      <c r="CV145" s="343">
        <v>1030</v>
      </c>
    </row>
    <row r="146" spans="1:100" s="12" customFormat="1" ht="12.95" customHeight="1" x14ac:dyDescent="0.2">
      <c r="A146" s="41" t="s">
        <v>1166</v>
      </c>
      <c r="B146" s="383" t="s">
        <v>2175</v>
      </c>
      <c r="C146" s="22" t="s">
        <v>1909</v>
      </c>
      <c r="D146" s="277"/>
      <c r="E146" s="104"/>
      <c r="F146" s="21"/>
      <c r="G146" s="104"/>
      <c r="H146" s="21"/>
      <c r="I146" s="21"/>
      <c r="J146" s="21"/>
      <c r="K146" s="103">
        <v>9056</v>
      </c>
      <c r="L146" s="23">
        <v>11665</v>
      </c>
      <c r="M146" s="23">
        <v>13064</v>
      </c>
      <c r="N146" s="70">
        <f t="shared" ref="N146:N153" si="86">IF(M146&gt;0,RANK(M146,$M$16:$M$1005),"—")</f>
        <v>265</v>
      </c>
      <c r="O146" s="82">
        <f t="shared" ref="O146:O153" si="87">+AJ146+AX146+BL146+CD146+CR146</f>
        <v>13064</v>
      </c>
      <c r="P146" s="83">
        <f t="shared" ref="P146:P153" si="88">+O146-M146</f>
        <v>0</v>
      </c>
      <c r="Q146" s="209"/>
      <c r="R146" s="119">
        <v>11397</v>
      </c>
      <c r="S146" s="70">
        <f t="shared" si="80"/>
        <v>315</v>
      </c>
      <c r="T146" s="82">
        <f t="shared" si="81"/>
        <v>11397</v>
      </c>
      <c r="U146" s="83">
        <f t="shared" si="82"/>
        <v>0</v>
      </c>
      <c r="V146" s="136"/>
      <c r="W146" s="136">
        <v>9396</v>
      </c>
      <c r="X146" s="70">
        <f t="shared" si="85"/>
        <v>331</v>
      </c>
      <c r="Y146" s="82">
        <f t="shared" si="83"/>
        <v>9396</v>
      </c>
      <c r="Z146" s="83">
        <f t="shared" si="84"/>
        <v>0</v>
      </c>
      <c r="AA146" s="287"/>
      <c r="AB146" s="286"/>
      <c r="AC146" s="286"/>
      <c r="AD146" s="286"/>
      <c r="AE146" s="286"/>
      <c r="AF146" s="286"/>
      <c r="AG146" s="286"/>
      <c r="AH146" s="190">
        <v>7874</v>
      </c>
      <c r="AI146" s="190">
        <v>9525</v>
      </c>
      <c r="AJ146" s="190">
        <v>10711</v>
      </c>
      <c r="AK146" s="343"/>
      <c r="AL146" s="220">
        <v>8655</v>
      </c>
      <c r="AM146" s="220"/>
      <c r="AN146" s="220">
        <v>6784</v>
      </c>
      <c r="AO146" s="287"/>
      <c r="AP146" s="286"/>
      <c r="AQ146" s="286"/>
      <c r="AR146" s="286"/>
      <c r="AS146" s="286"/>
      <c r="AT146" s="286"/>
      <c r="AU146" s="286"/>
      <c r="AV146" s="190">
        <v>1182</v>
      </c>
      <c r="AW146" s="190">
        <v>2140</v>
      </c>
      <c r="AX146" s="190">
        <v>2105</v>
      </c>
      <c r="AY146" s="343"/>
      <c r="AZ146" s="343">
        <v>39</v>
      </c>
      <c r="BA146" s="343"/>
      <c r="BB146" s="343">
        <v>121</v>
      </c>
      <c r="BC146" s="287"/>
      <c r="BD146" s="286"/>
      <c r="BE146" s="286"/>
      <c r="BF146" s="288"/>
      <c r="BG146" s="288"/>
      <c r="BH146" s="288"/>
      <c r="BI146" s="288"/>
      <c r="BJ146" s="288">
        <v>0</v>
      </c>
      <c r="BK146" s="288">
        <v>0</v>
      </c>
      <c r="BL146" s="289">
        <v>248</v>
      </c>
      <c r="BM146" s="343"/>
      <c r="BN146" s="347">
        <v>82</v>
      </c>
      <c r="BO146" s="348"/>
      <c r="BP146" s="348">
        <v>178</v>
      </c>
      <c r="BQ146" s="346"/>
      <c r="BR146" s="343">
        <v>0</v>
      </c>
      <c r="BS146" s="343"/>
      <c r="BT146" s="343">
        <v>52</v>
      </c>
      <c r="BU146" s="287"/>
      <c r="BV146" s="286"/>
      <c r="BW146" s="286"/>
      <c r="BX146" s="283"/>
      <c r="BY146" s="283"/>
      <c r="BZ146" s="283"/>
      <c r="CA146" s="283"/>
      <c r="CB146" s="283">
        <v>0</v>
      </c>
      <c r="CC146" s="283">
        <v>0</v>
      </c>
      <c r="CD146" s="283">
        <v>0</v>
      </c>
      <c r="CE146" s="343"/>
      <c r="CF146" s="220">
        <v>2621</v>
      </c>
      <c r="CG146" s="220"/>
      <c r="CH146" s="220">
        <v>2261</v>
      </c>
      <c r="CI146" s="286"/>
      <c r="CJ146" s="286"/>
      <c r="CK146" s="286"/>
      <c r="CL146" s="286"/>
      <c r="CM146" s="286"/>
      <c r="CN146" s="286"/>
      <c r="CO146" s="286"/>
      <c r="CP146" s="190">
        <v>0</v>
      </c>
      <c r="CQ146" s="190">
        <v>0</v>
      </c>
      <c r="CR146" s="190">
        <v>0</v>
      </c>
      <c r="CS146" s="343"/>
      <c r="CT146" s="343">
        <v>0</v>
      </c>
      <c r="CU146" s="343"/>
      <c r="CV146" s="343">
        <v>0</v>
      </c>
    </row>
    <row r="147" spans="1:100" ht="12.95" customHeight="1" x14ac:dyDescent="0.2">
      <c r="A147" s="41" t="s">
        <v>1159</v>
      </c>
      <c r="B147" s="102" t="s">
        <v>869</v>
      </c>
      <c r="C147" s="22" t="s">
        <v>1909</v>
      </c>
      <c r="K147" s="103">
        <v>2846</v>
      </c>
      <c r="L147" s="190">
        <v>1962</v>
      </c>
      <c r="M147" s="190">
        <v>4059</v>
      </c>
      <c r="N147" s="70">
        <f t="shared" si="86"/>
        <v>360</v>
      </c>
      <c r="O147" s="82">
        <f t="shared" si="87"/>
        <v>4059</v>
      </c>
      <c r="P147" s="83">
        <f t="shared" si="88"/>
        <v>0</v>
      </c>
      <c r="Q147" s="119">
        <v>8425</v>
      </c>
      <c r="R147" s="119">
        <v>9256</v>
      </c>
      <c r="S147" s="70">
        <f t="shared" si="80"/>
        <v>333</v>
      </c>
      <c r="T147" s="82">
        <f t="shared" si="81"/>
        <v>9256</v>
      </c>
      <c r="U147" s="83">
        <f t="shared" si="82"/>
        <v>0</v>
      </c>
      <c r="V147" s="136"/>
      <c r="W147" s="136">
        <v>9387</v>
      </c>
      <c r="X147" s="70">
        <f t="shared" si="85"/>
        <v>332</v>
      </c>
      <c r="Y147" s="82">
        <f t="shared" si="83"/>
        <v>9387</v>
      </c>
      <c r="Z147" s="83">
        <f t="shared" si="84"/>
        <v>0</v>
      </c>
      <c r="AA147" s="287"/>
      <c r="AB147" s="286"/>
      <c r="AC147" s="286"/>
      <c r="AD147" s="286"/>
      <c r="AE147" s="286"/>
      <c r="AF147" s="286"/>
      <c r="AG147" s="286"/>
      <c r="AH147" s="190">
        <v>1959</v>
      </c>
      <c r="AI147" s="190">
        <v>1473</v>
      </c>
      <c r="AJ147" s="190">
        <v>3594</v>
      </c>
      <c r="AK147" s="220">
        <v>7096</v>
      </c>
      <c r="AL147" s="220">
        <v>7796</v>
      </c>
      <c r="AM147" s="220"/>
      <c r="AN147" s="220">
        <v>8853</v>
      </c>
      <c r="AO147" s="287"/>
      <c r="AP147" s="286"/>
      <c r="AQ147" s="286"/>
      <c r="AR147" s="286"/>
      <c r="AS147" s="286"/>
      <c r="AT147" s="286"/>
      <c r="AU147" s="286"/>
      <c r="AV147" s="190">
        <v>504</v>
      </c>
      <c r="AW147" s="190">
        <v>105</v>
      </c>
      <c r="AX147" s="190">
        <v>465</v>
      </c>
      <c r="AY147" s="220">
        <v>1329</v>
      </c>
      <c r="AZ147" s="220">
        <v>1460</v>
      </c>
      <c r="BA147" s="220"/>
      <c r="BB147" s="220">
        <v>37</v>
      </c>
      <c r="BC147" s="287"/>
      <c r="BD147" s="286"/>
      <c r="BE147" s="286"/>
      <c r="BF147" s="288"/>
      <c r="BG147" s="288"/>
      <c r="BH147" s="288"/>
      <c r="BI147" s="288"/>
      <c r="BJ147" s="288">
        <v>0</v>
      </c>
      <c r="BK147" s="288">
        <v>0</v>
      </c>
      <c r="BL147" s="289">
        <v>0</v>
      </c>
      <c r="BM147" s="343">
        <v>0</v>
      </c>
      <c r="BN147" s="347">
        <v>0</v>
      </c>
      <c r="BO147" s="348"/>
      <c r="BP147" s="348">
        <v>0</v>
      </c>
      <c r="BQ147" s="346">
        <v>0</v>
      </c>
      <c r="BR147" s="343">
        <v>0</v>
      </c>
      <c r="BS147" s="343"/>
      <c r="BT147" s="343">
        <v>91</v>
      </c>
      <c r="BU147" s="287"/>
      <c r="BV147" s="286"/>
      <c r="BW147" s="286"/>
      <c r="BX147" s="283"/>
      <c r="BY147" s="283"/>
      <c r="BZ147" s="283"/>
      <c r="CA147" s="283"/>
      <c r="CB147" s="283">
        <v>383</v>
      </c>
      <c r="CC147" s="283">
        <v>384</v>
      </c>
      <c r="CD147" s="283">
        <v>0</v>
      </c>
      <c r="CE147" s="343">
        <v>0</v>
      </c>
      <c r="CF147" s="343">
        <v>0</v>
      </c>
      <c r="CG147" s="343"/>
      <c r="CH147" s="343">
        <v>345</v>
      </c>
      <c r="CI147" s="286"/>
      <c r="CJ147" s="286"/>
      <c r="CK147" s="286"/>
      <c r="CL147" s="286"/>
      <c r="CM147" s="286"/>
      <c r="CN147" s="286"/>
      <c r="CO147" s="286"/>
      <c r="CP147" s="190">
        <v>0</v>
      </c>
      <c r="CQ147" s="190">
        <v>0</v>
      </c>
      <c r="CR147" s="190">
        <v>0</v>
      </c>
      <c r="CS147" s="343">
        <v>0</v>
      </c>
      <c r="CT147" s="343">
        <v>0</v>
      </c>
      <c r="CU147" s="343"/>
      <c r="CV147" s="343">
        <v>61</v>
      </c>
    </row>
    <row r="148" spans="1:100" ht="12.95" customHeight="1" x14ac:dyDescent="0.2">
      <c r="A148" s="41" t="s">
        <v>1890</v>
      </c>
      <c r="B148" s="383" t="s">
        <v>1536</v>
      </c>
      <c r="C148" s="22" t="s">
        <v>1909</v>
      </c>
      <c r="K148" s="103">
        <v>3479</v>
      </c>
      <c r="L148" s="190">
        <v>3344</v>
      </c>
      <c r="M148" s="190">
        <v>3915</v>
      </c>
      <c r="N148" s="70">
        <f t="shared" si="86"/>
        <v>365</v>
      </c>
      <c r="O148" s="82">
        <f t="shared" si="87"/>
        <v>3915</v>
      </c>
      <c r="P148" s="83">
        <f t="shared" si="88"/>
        <v>0</v>
      </c>
      <c r="Q148" s="120"/>
      <c r="R148" s="120"/>
      <c r="S148" s="70" t="str">
        <f t="shared" si="80"/>
        <v>—</v>
      </c>
      <c r="T148" s="82">
        <f t="shared" si="81"/>
        <v>0</v>
      </c>
      <c r="U148" s="83">
        <f t="shared" si="82"/>
        <v>0</v>
      </c>
      <c r="V148" s="136"/>
      <c r="W148" s="136">
        <v>8992</v>
      </c>
      <c r="X148" s="70">
        <f t="shared" si="85"/>
        <v>334</v>
      </c>
      <c r="Y148" s="82">
        <f t="shared" si="83"/>
        <v>8992</v>
      </c>
      <c r="Z148" s="83">
        <f t="shared" si="84"/>
        <v>0</v>
      </c>
      <c r="AA148" s="287"/>
      <c r="AB148" s="286"/>
      <c r="AC148" s="286"/>
      <c r="AD148" s="286"/>
      <c r="AE148" s="286"/>
      <c r="AF148" s="286"/>
      <c r="AG148" s="286"/>
      <c r="AH148" s="190">
        <v>2386</v>
      </c>
      <c r="AI148" s="190">
        <v>2719</v>
      </c>
      <c r="AJ148" s="190">
        <v>3052</v>
      </c>
      <c r="AK148" s="190"/>
      <c r="AL148" s="190"/>
      <c r="AM148" s="190"/>
      <c r="AN148" s="190">
        <v>4501</v>
      </c>
      <c r="AO148" s="287"/>
      <c r="AP148" s="286"/>
      <c r="AQ148" s="286"/>
      <c r="AR148" s="286"/>
      <c r="AS148" s="286"/>
      <c r="AT148" s="286"/>
      <c r="AU148" s="286"/>
      <c r="AV148" s="190">
        <v>479</v>
      </c>
      <c r="AW148" s="190">
        <v>494</v>
      </c>
      <c r="AX148" s="190">
        <v>422</v>
      </c>
      <c r="AY148" s="190"/>
      <c r="AZ148" s="190"/>
      <c r="BA148" s="190"/>
      <c r="BB148" s="190">
        <v>2117</v>
      </c>
      <c r="BC148" s="287"/>
      <c r="BD148" s="286"/>
      <c r="BE148" s="286"/>
      <c r="BF148" s="288"/>
      <c r="BG148" s="288"/>
      <c r="BH148" s="288"/>
      <c r="BI148" s="288"/>
      <c r="BJ148" s="288">
        <v>0</v>
      </c>
      <c r="BK148" s="288">
        <v>0</v>
      </c>
      <c r="BL148" s="289">
        <v>0</v>
      </c>
      <c r="BM148" s="288"/>
      <c r="BN148" s="289"/>
      <c r="BO148" s="288"/>
      <c r="BP148" s="288">
        <v>87</v>
      </c>
      <c r="BQ148" s="305"/>
      <c r="BR148" s="288"/>
      <c r="BS148" s="288"/>
      <c r="BT148" s="288">
        <v>2031</v>
      </c>
      <c r="BU148" s="287"/>
      <c r="BV148" s="286"/>
      <c r="BW148" s="286"/>
      <c r="BX148" s="283"/>
      <c r="BY148" s="283"/>
      <c r="BZ148" s="283"/>
      <c r="CA148" s="283"/>
      <c r="CB148" s="283">
        <v>20</v>
      </c>
      <c r="CC148" s="283">
        <v>0</v>
      </c>
      <c r="CD148" s="283">
        <v>0</v>
      </c>
      <c r="CE148" s="283"/>
      <c r="CF148" s="283"/>
      <c r="CG148" s="283"/>
      <c r="CH148" s="283">
        <v>256</v>
      </c>
      <c r="CI148" s="286"/>
      <c r="CJ148" s="286"/>
      <c r="CK148" s="286"/>
      <c r="CL148" s="286"/>
      <c r="CM148" s="286"/>
      <c r="CN148" s="286"/>
      <c r="CO148" s="286"/>
      <c r="CP148" s="190">
        <v>594</v>
      </c>
      <c r="CQ148" s="190">
        <v>131</v>
      </c>
      <c r="CR148" s="190">
        <v>441</v>
      </c>
      <c r="CV148" s="104">
        <v>0</v>
      </c>
    </row>
    <row r="149" spans="1:100" ht="12.95" customHeight="1" x14ac:dyDescent="0.2">
      <c r="A149" s="41" t="s">
        <v>1172</v>
      </c>
      <c r="B149" s="383" t="s">
        <v>2183</v>
      </c>
      <c r="C149" s="22" t="s">
        <v>1909</v>
      </c>
      <c r="K149" s="103">
        <v>6000</v>
      </c>
      <c r="L149" s="190">
        <v>2851</v>
      </c>
      <c r="M149" s="190">
        <v>5265</v>
      </c>
      <c r="N149" s="70">
        <f t="shared" si="86"/>
        <v>340</v>
      </c>
      <c r="O149" s="82">
        <f t="shared" si="87"/>
        <v>5265</v>
      </c>
      <c r="P149" s="83">
        <f t="shared" si="88"/>
        <v>0</v>
      </c>
      <c r="Q149" s="119">
        <v>7700</v>
      </c>
      <c r="R149" s="119">
        <v>4849</v>
      </c>
      <c r="S149" s="70">
        <f t="shared" si="80"/>
        <v>399</v>
      </c>
      <c r="T149" s="82">
        <f t="shared" si="81"/>
        <v>4849</v>
      </c>
      <c r="U149" s="83">
        <f t="shared" si="82"/>
        <v>0</v>
      </c>
      <c r="V149" s="136"/>
      <c r="W149" s="136">
        <v>8758</v>
      </c>
      <c r="X149" s="70">
        <f t="shared" si="85"/>
        <v>337</v>
      </c>
      <c r="Y149" s="82">
        <f t="shared" si="83"/>
        <v>8758</v>
      </c>
      <c r="Z149" s="83">
        <f t="shared" si="84"/>
        <v>0</v>
      </c>
      <c r="AA149" s="287"/>
      <c r="AB149" s="286"/>
      <c r="AC149" s="286"/>
      <c r="AD149" s="286"/>
      <c r="AE149" s="286"/>
      <c r="AF149" s="286"/>
      <c r="AG149" s="286"/>
      <c r="AH149" s="190">
        <v>6000</v>
      </c>
      <c r="AI149" s="190">
        <v>2851</v>
      </c>
      <c r="AJ149" s="190">
        <v>5265</v>
      </c>
      <c r="AK149" s="220">
        <v>7686</v>
      </c>
      <c r="AL149" s="220">
        <v>4631</v>
      </c>
      <c r="AM149" s="220"/>
      <c r="AN149" s="220">
        <v>7901</v>
      </c>
      <c r="AO149" s="287"/>
      <c r="AP149" s="286"/>
      <c r="AQ149" s="286"/>
      <c r="AR149" s="286"/>
      <c r="AS149" s="286"/>
      <c r="AT149" s="286"/>
      <c r="AU149" s="286"/>
      <c r="AV149" s="190">
        <v>0</v>
      </c>
      <c r="AW149" s="190">
        <v>0</v>
      </c>
      <c r="AX149" s="190">
        <v>0</v>
      </c>
      <c r="AY149" s="343">
        <v>0</v>
      </c>
      <c r="AZ149" s="343">
        <v>0</v>
      </c>
      <c r="BA149" s="343"/>
      <c r="BB149" s="343">
        <v>857</v>
      </c>
      <c r="BC149" s="287"/>
      <c r="BD149" s="286"/>
      <c r="BE149" s="286"/>
      <c r="BF149" s="288"/>
      <c r="BG149" s="288"/>
      <c r="BH149" s="288"/>
      <c r="BI149" s="288"/>
      <c r="BJ149" s="288">
        <v>0</v>
      </c>
      <c r="BK149" s="288">
        <v>0</v>
      </c>
      <c r="BL149" s="289">
        <v>0</v>
      </c>
      <c r="BM149" s="343">
        <v>0</v>
      </c>
      <c r="BN149" s="347">
        <v>0</v>
      </c>
      <c r="BO149" s="348"/>
      <c r="BP149" s="348">
        <v>0</v>
      </c>
      <c r="BQ149" s="346">
        <v>0</v>
      </c>
      <c r="BR149" s="343">
        <v>0</v>
      </c>
      <c r="BS149" s="343"/>
      <c r="BT149" s="343">
        <v>0</v>
      </c>
      <c r="BU149" s="287"/>
      <c r="BV149" s="286"/>
      <c r="BW149" s="286"/>
      <c r="BX149" s="283"/>
      <c r="BY149" s="283"/>
      <c r="BZ149" s="283"/>
      <c r="CA149" s="283"/>
      <c r="CB149" s="283">
        <v>0</v>
      </c>
      <c r="CC149" s="283">
        <v>0</v>
      </c>
      <c r="CD149" s="283">
        <v>0</v>
      </c>
      <c r="CE149" s="343">
        <v>14</v>
      </c>
      <c r="CF149" s="343">
        <v>218</v>
      </c>
      <c r="CG149" s="343"/>
      <c r="CH149" s="343">
        <v>0</v>
      </c>
      <c r="CI149" s="286"/>
      <c r="CJ149" s="286"/>
      <c r="CK149" s="286"/>
      <c r="CL149" s="286"/>
      <c r="CM149" s="286"/>
      <c r="CN149" s="286"/>
      <c r="CO149" s="286"/>
      <c r="CP149" s="190">
        <v>0</v>
      </c>
      <c r="CQ149" s="190">
        <v>0</v>
      </c>
      <c r="CR149" s="190">
        <v>0</v>
      </c>
      <c r="CS149" s="343">
        <v>0</v>
      </c>
      <c r="CT149" s="343">
        <v>0</v>
      </c>
      <c r="CU149" s="343"/>
      <c r="CV149" s="343">
        <v>0</v>
      </c>
    </row>
    <row r="150" spans="1:100" ht="12.95" customHeight="1" x14ac:dyDescent="0.2">
      <c r="A150" s="41" t="s">
        <v>496</v>
      </c>
      <c r="B150" s="383" t="s">
        <v>2349</v>
      </c>
      <c r="C150" s="22" t="s">
        <v>1909</v>
      </c>
      <c r="K150" s="103">
        <v>7494</v>
      </c>
      <c r="L150" s="190">
        <v>6816</v>
      </c>
      <c r="M150" s="190">
        <v>8622</v>
      </c>
      <c r="N150" s="70">
        <f t="shared" si="86"/>
        <v>301</v>
      </c>
      <c r="O150" s="82">
        <f t="shared" si="87"/>
        <v>8622</v>
      </c>
      <c r="P150" s="83">
        <f t="shared" si="88"/>
        <v>0</v>
      </c>
      <c r="Q150" s="119">
        <v>11115</v>
      </c>
      <c r="R150" s="119">
        <v>13435</v>
      </c>
      <c r="S150" s="70">
        <f t="shared" si="80"/>
        <v>302</v>
      </c>
      <c r="T150" s="82">
        <f t="shared" si="81"/>
        <v>13435</v>
      </c>
      <c r="U150" s="83">
        <f t="shared" si="82"/>
        <v>0</v>
      </c>
      <c r="V150" s="136"/>
      <c r="W150" s="136">
        <v>8453</v>
      </c>
      <c r="X150" s="70">
        <f t="shared" si="85"/>
        <v>341</v>
      </c>
      <c r="Y150" s="82">
        <f t="shared" si="83"/>
        <v>8453</v>
      </c>
      <c r="Z150" s="83">
        <f t="shared" si="84"/>
        <v>0</v>
      </c>
      <c r="AA150" s="287"/>
      <c r="AB150" s="286"/>
      <c r="AC150" s="286"/>
      <c r="AD150" s="286"/>
      <c r="AE150" s="286"/>
      <c r="AF150" s="286"/>
      <c r="AG150" s="286"/>
      <c r="AH150" s="190">
        <v>4694</v>
      </c>
      <c r="AI150" s="190">
        <v>4542</v>
      </c>
      <c r="AJ150" s="190">
        <v>6977</v>
      </c>
      <c r="AK150" s="220">
        <v>6194</v>
      </c>
      <c r="AL150" s="220">
        <v>8644</v>
      </c>
      <c r="AM150" s="220"/>
      <c r="AN150" s="220">
        <v>4347</v>
      </c>
      <c r="AO150" s="287"/>
      <c r="AP150" s="286"/>
      <c r="AQ150" s="286"/>
      <c r="AR150" s="286"/>
      <c r="AS150" s="286"/>
      <c r="AT150" s="286"/>
      <c r="AU150" s="286"/>
      <c r="AV150" s="190">
        <v>1961</v>
      </c>
      <c r="AW150" s="190">
        <v>1689</v>
      </c>
      <c r="AX150" s="190">
        <v>618</v>
      </c>
      <c r="AY150" s="220">
        <v>3920</v>
      </c>
      <c r="AZ150" s="220">
        <v>3395</v>
      </c>
      <c r="BA150" s="220"/>
      <c r="BB150" s="220">
        <v>3067</v>
      </c>
      <c r="BC150" s="287"/>
      <c r="BD150" s="286"/>
      <c r="BE150" s="286"/>
      <c r="BF150" s="288"/>
      <c r="BG150" s="288"/>
      <c r="BH150" s="288"/>
      <c r="BI150" s="288"/>
      <c r="BJ150" s="288">
        <v>157</v>
      </c>
      <c r="BK150" s="288">
        <v>0</v>
      </c>
      <c r="BL150" s="289">
        <v>31</v>
      </c>
      <c r="BM150" s="343">
        <v>96</v>
      </c>
      <c r="BN150" s="347">
        <v>78</v>
      </c>
      <c r="BO150" s="348"/>
      <c r="BP150" s="348">
        <v>9</v>
      </c>
      <c r="BQ150" s="346">
        <v>91</v>
      </c>
      <c r="BR150" s="343">
        <v>79</v>
      </c>
      <c r="BS150" s="343"/>
      <c r="BT150" s="343">
        <v>23</v>
      </c>
      <c r="BU150" s="287"/>
      <c r="BV150" s="286"/>
      <c r="BW150" s="286"/>
      <c r="BX150" s="283"/>
      <c r="BY150" s="283"/>
      <c r="BZ150" s="283"/>
      <c r="CA150" s="283"/>
      <c r="CB150" s="283">
        <v>625</v>
      </c>
      <c r="CC150" s="283">
        <v>585</v>
      </c>
      <c r="CD150" s="283">
        <v>930</v>
      </c>
      <c r="CE150" s="343">
        <v>814</v>
      </c>
      <c r="CF150" s="220">
        <v>1239</v>
      </c>
      <c r="CG150" s="220"/>
      <c r="CH150" s="220">
        <v>1007</v>
      </c>
      <c r="CI150" s="286"/>
      <c r="CJ150" s="286"/>
      <c r="CK150" s="286"/>
      <c r="CL150" s="286"/>
      <c r="CM150" s="286"/>
      <c r="CN150" s="286"/>
      <c r="CO150" s="286"/>
      <c r="CP150" s="190">
        <v>57</v>
      </c>
      <c r="CQ150" s="190">
        <v>0</v>
      </c>
      <c r="CR150" s="190">
        <v>66</v>
      </c>
      <c r="CS150" s="343">
        <v>0</v>
      </c>
      <c r="CT150" s="343">
        <v>0</v>
      </c>
      <c r="CU150" s="343"/>
      <c r="CV150" s="343">
        <v>0</v>
      </c>
    </row>
    <row r="151" spans="1:100" ht="12.95" customHeight="1" x14ac:dyDescent="0.2">
      <c r="A151" s="41" t="s">
        <v>1173</v>
      </c>
      <c r="B151" s="383" t="s">
        <v>2351</v>
      </c>
      <c r="C151" s="22" t="s">
        <v>1909</v>
      </c>
      <c r="K151" s="103">
        <v>5831</v>
      </c>
      <c r="L151" s="190">
        <v>7238</v>
      </c>
      <c r="M151" s="190">
        <v>7422</v>
      </c>
      <c r="N151" s="70">
        <f t="shared" si="86"/>
        <v>313</v>
      </c>
      <c r="O151" s="82">
        <f t="shared" si="87"/>
        <v>7422</v>
      </c>
      <c r="P151" s="83">
        <f t="shared" si="88"/>
        <v>0</v>
      </c>
      <c r="Q151" s="119">
        <v>8343</v>
      </c>
      <c r="R151" s="119">
        <v>9415</v>
      </c>
      <c r="S151" s="70">
        <f t="shared" si="80"/>
        <v>330</v>
      </c>
      <c r="T151" s="82">
        <f t="shared" si="81"/>
        <v>9415</v>
      </c>
      <c r="U151" s="83">
        <f t="shared" si="82"/>
        <v>0</v>
      </c>
      <c r="V151" s="136"/>
      <c r="W151" s="136">
        <v>8425</v>
      </c>
      <c r="X151" s="70">
        <f t="shared" si="85"/>
        <v>342</v>
      </c>
      <c r="Y151" s="82">
        <f t="shared" si="83"/>
        <v>8425</v>
      </c>
      <c r="Z151" s="83">
        <f t="shared" si="84"/>
        <v>0</v>
      </c>
      <c r="AA151" s="287"/>
      <c r="AB151" s="286"/>
      <c r="AC151" s="286"/>
      <c r="AD151" s="286"/>
      <c r="AE151" s="286"/>
      <c r="AF151" s="286"/>
      <c r="AG151" s="286"/>
      <c r="AH151" s="190">
        <v>3091</v>
      </c>
      <c r="AI151" s="190">
        <v>3788</v>
      </c>
      <c r="AJ151" s="190">
        <v>3894</v>
      </c>
      <c r="AK151" s="220">
        <v>3947</v>
      </c>
      <c r="AL151" s="220">
        <v>4696</v>
      </c>
      <c r="AM151" s="220"/>
      <c r="AN151" s="220">
        <v>3912</v>
      </c>
      <c r="AO151" s="287"/>
      <c r="AP151" s="286"/>
      <c r="AQ151" s="286"/>
      <c r="AR151" s="286"/>
      <c r="AS151" s="286"/>
      <c r="AT151" s="286"/>
      <c r="AU151" s="286"/>
      <c r="AV151" s="190">
        <v>167</v>
      </c>
      <c r="AW151" s="190">
        <v>293</v>
      </c>
      <c r="AX151" s="190">
        <v>234</v>
      </c>
      <c r="AY151" s="343">
        <v>279</v>
      </c>
      <c r="AZ151" s="220">
        <v>2374</v>
      </c>
      <c r="BA151" s="220"/>
      <c r="BB151" s="220">
        <v>1978</v>
      </c>
      <c r="BC151" s="287"/>
      <c r="BD151" s="286"/>
      <c r="BE151" s="286"/>
      <c r="BF151" s="288"/>
      <c r="BG151" s="288"/>
      <c r="BH151" s="288"/>
      <c r="BI151" s="288"/>
      <c r="BJ151" s="288">
        <v>16</v>
      </c>
      <c r="BK151" s="288">
        <v>0</v>
      </c>
      <c r="BL151" s="289">
        <v>0</v>
      </c>
      <c r="BM151" s="343">
        <v>0</v>
      </c>
      <c r="BN151" s="347">
        <v>0</v>
      </c>
      <c r="BO151" s="348"/>
      <c r="BP151" s="348">
        <v>0</v>
      </c>
      <c r="BQ151" s="346">
        <v>110</v>
      </c>
      <c r="BR151" s="343">
        <v>146</v>
      </c>
      <c r="BS151" s="343"/>
      <c r="BT151" s="343">
        <v>76</v>
      </c>
      <c r="BU151" s="287"/>
      <c r="BV151" s="286"/>
      <c r="BW151" s="286"/>
      <c r="BX151" s="283"/>
      <c r="BY151" s="283"/>
      <c r="BZ151" s="283"/>
      <c r="CA151" s="283"/>
      <c r="CB151" s="283">
        <v>2557</v>
      </c>
      <c r="CC151" s="283">
        <v>3114</v>
      </c>
      <c r="CD151" s="283">
        <v>3194</v>
      </c>
      <c r="CE151" s="220">
        <v>4007</v>
      </c>
      <c r="CF151" s="220">
        <v>2199</v>
      </c>
      <c r="CG151" s="220"/>
      <c r="CH151" s="220">
        <v>2459</v>
      </c>
      <c r="CI151" s="286"/>
      <c r="CJ151" s="286"/>
      <c r="CK151" s="286"/>
      <c r="CL151" s="286"/>
      <c r="CM151" s="286"/>
      <c r="CN151" s="286"/>
      <c r="CO151" s="286"/>
      <c r="CP151" s="190">
        <v>0</v>
      </c>
      <c r="CQ151" s="190">
        <v>43</v>
      </c>
      <c r="CR151" s="190">
        <v>100</v>
      </c>
      <c r="CS151" s="343">
        <v>0</v>
      </c>
      <c r="CT151" s="343">
        <v>0</v>
      </c>
      <c r="CU151" s="343"/>
      <c r="CV151" s="343">
        <v>0</v>
      </c>
    </row>
    <row r="152" spans="1:100" ht="12.95" customHeight="1" x14ac:dyDescent="0.2">
      <c r="A152" s="41" t="s">
        <v>1178</v>
      </c>
      <c r="B152" s="383" t="s">
        <v>2182</v>
      </c>
      <c r="C152" s="22" t="s">
        <v>1909</v>
      </c>
      <c r="K152" s="103">
        <v>4405</v>
      </c>
      <c r="L152" s="190">
        <v>4025</v>
      </c>
      <c r="M152" s="190">
        <v>4114</v>
      </c>
      <c r="N152" s="70">
        <f t="shared" si="86"/>
        <v>358</v>
      </c>
      <c r="O152" s="82">
        <f t="shared" si="87"/>
        <v>4114</v>
      </c>
      <c r="P152" s="83">
        <f t="shared" si="88"/>
        <v>0</v>
      </c>
      <c r="Q152" s="119">
        <v>4492</v>
      </c>
      <c r="R152" s="119">
        <v>5206</v>
      </c>
      <c r="S152" s="70">
        <f t="shared" si="80"/>
        <v>391</v>
      </c>
      <c r="T152" s="82">
        <f t="shared" si="81"/>
        <v>5206</v>
      </c>
      <c r="U152" s="83">
        <f t="shared" si="82"/>
        <v>0</v>
      </c>
      <c r="V152" s="136"/>
      <c r="W152" s="136">
        <v>8126</v>
      </c>
      <c r="X152" s="70">
        <f t="shared" si="85"/>
        <v>343</v>
      </c>
      <c r="Y152" s="82">
        <f t="shared" si="83"/>
        <v>8126</v>
      </c>
      <c r="Z152" s="83">
        <f t="shared" si="84"/>
        <v>0</v>
      </c>
      <c r="AA152" s="287"/>
      <c r="AB152" s="286"/>
      <c r="AC152" s="286"/>
      <c r="AD152" s="286"/>
      <c r="AE152" s="286"/>
      <c r="AF152" s="286"/>
      <c r="AG152" s="286"/>
      <c r="AH152" s="190">
        <v>3582</v>
      </c>
      <c r="AI152" s="190">
        <v>3489</v>
      </c>
      <c r="AJ152" s="190">
        <v>2990</v>
      </c>
      <c r="AK152" s="220">
        <v>3313</v>
      </c>
      <c r="AL152" s="220">
        <v>3778</v>
      </c>
      <c r="AM152" s="220"/>
      <c r="AN152" s="220">
        <v>5621</v>
      </c>
      <c r="AO152" s="287"/>
      <c r="AP152" s="286"/>
      <c r="AQ152" s="286"/>
      <c r="AR152" s="286"/>
      <c r="AS152" s="286"/>
      <c r="AT152" s="286"/>
      <c r="AU152" s="286"/>
      <c r="AV152" s="190">
        <v>823</v>
      </c>
      <c r="AW152" s="190">
        <v>536</v>
      </c>
      <c r="AX152" s="190">
        <v>1124</v>
      </c>
      <c r="AY152" s="220">
        <v>1179</v>
      </c>
      <c r="AZ152" s="220">
        <v>1428</v>
      </c>
      <c r="BA152" s="220"/>
      <c r="BB152" s="220">
        <v>2505</v>
      </c>
      <c r="BC152" s="287"/>
      <c r="BD152" s="286"/>
      <c r="BE152" s="286"/>
      <c r="BF152" s="288"/>
      <c r="BG152" s="288"/>
      <c r="BH152" s="288"/>
      <c r="BI152" s="288"/>
      <c r="BJ152" s="288">
        <v>0</v>
      </c>
      <c r="BK152" s="288">
        <v>0</v>
      </c>
      <c r="BL152" s="289">
        <v>0</v>
      </c>
      <c r="BM152" s="343">
        <v>0</v>
      </c>
      <c r="BN152" s="347">
        <v>0</v>
      </c>
      <c r="BO152" s="348"/>
      <c r="BP152" s="348">
        <v>0</v>
      </c>
      <c r="BQ152" s="346">
        <v>0</v>
      </c>
      <c r="BR152" s="343">
        <v>0</v>
      </c>
      <c r="BS152" s="343"/>
      <c r="BT152" s="343">
        <v>0</v>
      </c>
      <c r="BU152" s="287"/>
      <c r="BV152" s="286"/>
      <c r="BW152" s="286"/>
      <c r="BX152" s="283"/>
      <c r="BY152" s="283"/>
      <c r="BZ152" s="283"/>
      <c r="CA152" s="283"/>
      <c r="CB152" s="283">
        <v>0</v>
      </c>
      <c r="CC152" s="283">
        <v>0</v>
      </c>
      <c r="CD152" s="283">
        <v>0</v>
      </c>
      <c r="CE152" s="343">
        <v>0</v>
      </c>
      <c r="CF152" s="343">
        <v>0</v>
      </c>
      <c r="CG152" s="343"/>
      <c r="CH152" s="343">
        <v>0</v>
      </c>
      <c r="CI152" s="286"/>
      <c r="CJ152" s="286"/>
      <c r="CK152" s="286"/>
      <c r="CL152" s="286"/>
      <c r="CM152" s="286"/>
      <c r="CN152" s="286"/>
      <c r="CO152" s="286"/>
      <c r="CP152" s="190">
        <v>0</v>
      </c>
      <c r="CQ152" s="190">
        <v>0</v>
      </c>
      <c r="CR152" s="190">
        <v>0</v>
      </c>
      <c r="CS152" s="343">
        <v>0</v>
      </c>
      <c r="CT152" s="343">
        <v>0</v>
      </c>
      <c r="CU152" s="343"/>
      <c r="CV152" s="343">
        <v>0</v>
      </c>
    </row>
    <row r="153" spans="1:100" ht="12.95" customHeight="1" x14ac:dyDescent="0.2">
      <c r="A153" s="41" t="s">
        <v>1170</v>
      </c>
      <c r="B153" s="383" t="s">
        <v>1280</v>
      </c>
      <c r="C153" s="22" t="s">
        <v>1909</v>
      </c>
      <c r="K153" s="103">
        <v>3924</v>
      </c>
      <c r="L153" s="190">
        <v>3568</v>
      </c>
      <c r="M153" s="190">
        <v>4318</v>
      </c>
      <c r="N153" s="70">
        <f t="shared" si="86"/>
        <v>353</v>
      </c>
      <c r="O153" s="82">
        <f t="shared" si="87"/>
        <v>4318</v>
      </c>
      <c r="P153" s="83">
        <f t="shared" si="88"/>
        <v>0</v>
      </c>
      <c r="Q153" s="119">
        <v>5306</v>
      </c>
      <c r="R153" s="119">
        <v>5595</v>
      </c>
      <c r="S153" s="70">
        <f t="shared" si="80"/>
        <v>385</v>
      </c>
      <c r="T153" s="82">
        <f t="shared" si="81"/>
        <v>5595</v>
      </c>
      <c r="U153" s="83">
        <f t="shared" si="82"/>
        <v>0</v>
      </c>
      <c r="V153" s="136"/>
      <c r="W153" s="136">
        <v>8007</v>
      </c>
      <c r="X153" s="70">
        <f t="shared" si="85"/>
        <v>345</v>
      </c>
      <c r="Y153" s="82" t="e">
        <f t="shared" si="83"/>
        <v>#VALUE!</v>
      </c>
      <c r="Z153" s="83" t="e">
        <f t="shared" si="84"/>
        <v>#VALUE!</v>
      </c>
      <c r="AA153" s="287"/>
      <c r="AB153" s="286"/>
      <c r="AC153" s="286"/>
      <c r="AD153" s="286"/>
      <c r="AE153" s="286"/>
      <c r="AF153" s="286"/>
      <c r="AG153" s="286"/>
      <c r="AH153" s="190">
        <v>3022</v>
      </c>
      <c r="AI153" s="190">
        <v>2685</v>
      </c>
      <c r="AJ153" s="190">
        <v>2558</v>
      </c>
      <c r="AK153" s="220">
        <v>3373</v>
      </c>
      <c r="AL153" s="220">
        <v>3924</v>
      </c>
      <c r="AM153" s="220"/>
      <c r="AN153" s="220">
        <v>4732</v>
      </c>
      <c r="AO153" s="287"/>
      <c r="AP153" s="286"/>
      <c r="AQ153" s="286"/>
      <c r="AR153" s="286"/>
      <c r="AS153" s="286"/>
      <c r="AT153" s="286"/>
      <c r="AU153" s="286"/>
      <c r="AV153" s="190">
        <v>162</v>
      </c>
      <c r="AW153" s="190">
        <v>135</v>
      </c>
      <c r="AX153" s="190">
        <v>149</v>
      </c>
      <c r="AY153" s="343">
        <v>229</v>
      </c>
      <c r="AZ153" s="343">
        <v>367</v>
      </c>
      <c r="BA153" s="343"/>
      <c r="BB153" s="343">
        <v>966</v>
      </c>
      <c r="BC153" s="287"/>
      <c r="BD153" s="286"/>
      <c r="BE153" s="286"/>
      <c r="BF153" s="288"/>
      <c r="BG153" s="288"/>
      <c r="BH153" s="288"/>
      <c r="BI153" s="288"/>
      <c r="BJ153" s="288">
        <v>647</v>
      </c>
      <c r="BK153" s="288">
        <v>687</v>
      </c>
      <c r="BL153" s="289">
        <v>1525</v>
      </c>
      <c r="BM153" s="220">
        <v>1568</v>
      </c>
      <c r="BN153" s="344">
        <v>1163</v>
      </c>
      <c r="BO153" s="345"/>
      <c r="BP153" s="345">
        <v>2087</v>
      </c>
      <c r="BQ153" s="346"/>
      <c r="BR153" s="343"/>
      <c r="BS153" s="343"/>
      <c r="BT153" s="343" t="s">
        <v>491</v>
      </c>
      <c r="BU153" s="287"/>
      <c r="BV153" s="286"/>
      <c r="BW153" s="286"/>
      <c r="BX153" s="283"/>
      <c r="BY153" s="283"/>
      <c r="BZ153" s="283"/>
      <c r="CA153" s="283"/>
      <c r="CB153" s="283">
        <v>93</v>
      </c>
      <c r="CC153" s="283">
        <v>61</v>
      </c>
      <c r="CD153" s="283">
        <v>86</v>
      </c>
      <c r="CE153" s="343">
        <v>136</v>
      </c>
      <c r="CF153" s="343">
        <v>141</v>
      </c>
      <c r="CG153" s="343"/>
      <c r="CH153" s="343">
        <v>222</v>
      </c>
      <c r="CI153" s="286"/>
      <c r="CJ153" s="286"/>
      <c r="CK153" s="286"/>
      <c r="CL153" s="286"/>
      <c r="CM153" s="286"/>
      <c r="CN153" s="286"/>
      <c r="CO153" s="286"/>
      <c r="CP153" s="190">
        <v>0</v>
      </c>
      <c r="CQ153" s="190">
        <v>0</v>
      </c>
      <c r="CR153" s="190">
        <v>0</v>
      </c>
      <c r="CS153" s="343"/>
      <c r="CT153" s="343">
        <v>0</v>
      </c>
      <c r="CU153" s="343"/>
      <c r="CV153" s="343">
        <v>0</v>
      </c>
    </row>
    <row r="154" spans="1:100" ht="12.95" customHeight="1" x14ac:dyDescent="0.2">
      <c r="A154" s="41" t="s">
        <v>1163</v>
      </c>
      <c r="B154" s="204" t="s">
        <v>2372</v>
      </c>
      <c r="C154" s="204" t="s">
        <v>1909</v>
      </c>
      <c r="K154" s="103"/>
      <c r="L154" s="190"/>
      <c r="M154" s="190"/>
      <c r="N154" s="70"/>
      <c r="O154" s="82"/>
      <c r="P154" s="83"/>
      <c r="Q154" s="211">
        <v>3503</v>
      </c>
      <c r="R154" s="202">
        <v>1852</v>
      </c>
      <c r="S154" s="70">
        <f t="shared" si="80"/>
        <v>539</v>
      </c>
      <c r="T154" s="82">
        <f t="shared" si="81"/>
        <v>1852</v>
      </c>
      <c r="U154" s="83">
        <f t="shared" si="82"/>
        <v>0</v>
      </c>
      <c r="V154" s="136"/>
      <c r="W154" s="136">
        <v>7960</v>
      </c>
      <c r="X154" s="70">
        <f t="shared" si="85"/>
        <v>347</v>
      </c>
      <c r="Y154" s="82">
        <f t="shared" si="83"/>
        <v>7960</v>
      </c>
      <c r="Z154" s="83">
        <f t="shared" si="84"/>
        <v>0</v>
      </c>
      <c r="AA154" s="287"/>
      <c r="AB154" s="286"/>
      <c r="AC154" s="286"/>
      <c r="AD154" s="286"/>
      <c r="AE154" s="286"/>
      <c r="AF154" s="286"/>
      <c r="AG154" s="286"/>
      <c r="AH154" s="190"/>
      <c r="AI154" s="190"/>
      <c r="AJ154" s="190"/>
      <c r="AK154" s="211">
        <v>1823</v>
      </c>
      <c r="AL154" s="343">
        <v>586</v>
      </c>
      <c r="AM154" s="343"/>
      <c r="AN154" s="343">
        <v>2727</v>
      </c>
      <c r="AO154" s="287"/>
      <c r="AP154" s="286"/>
      <c r="AQ154" s="286"/>
      <c r="AR154" s="286"/>
      <c r="AS154" s="286"/>
      <c r="AT154" s="286"/>
      <c r="AU154" s="286"/>
      <c r="AV154" s="190"/>
      <c r="AW154" s="190"/>
      <c r="AX154" s="190"/>
      <c r="AY154" s="350">
        <v>937</v>
      </c>
      <c r="AZ154" s="343">
        <v>5</v>
      </c>
      <c r="BA154" s="343"/>
      <c r="BB154" s="343">
        <v>2813</v>
      </c>
      <c r="BC154" s="287"/>
      <c r="BD154" s="286"/>
      <c r="BE154" s="286"/>
      <c r="BF154" s="288"/>
      <c r="BG154" s="288"/>
      <c r="BH154" s="288"/>
      <c r="BI154" s="288"/>
      <c r="BJ154" s="288"/>
      <c r="BK154" s="288"/>
      <c r="BL154" s="289"/>
      <c r="BM154" s="343"/>
      <c r="BN154" s="347">
        <v>0</v>
      </c>
      <c r="BO154" s="348"/>
      <c r="BP154" s="348">
        <v>51</v>
      </c>
      <c r="BQ154" s="352">
        <v>361</v>
      </c>
      <c r="BR154" s="343">
        <v>42</v>
      </c>
      <c r="BS154" s="343"/>
      <c r="BT154" s="343">
        <v>432</v>
      </c>
      <c r="BU154" s="287"/>
      <c r="BV154" s="286"/>
      <c r="BW154" s="286"/>
      <c r="BX154" s="283"/>
      <c r="BY154" s="283"/>
      <c r="BZ154" s="283"/>
      <c r="CA154" s="283"/>
      <c r="CB154" s="283"/>
      <c r="CC154" s="283"/>
      <c r="CD154" s="283"/>
      <c r="CE154" s="350">
        <v>382</v>
      </c>
      <c r="CF154" s="220">
        <v>1219</v>
      </c>
      <c r="CG154" s="220"/>
      <c r="CH154" s="220">
        <v>1937</v>
      </c>
      <c r="CI154" s="286"/>
      <c r="CJ154" s="286"/>
      <c r="CK154" s="286"/>
      <c r="CL154" s="286"/>
      <c r="CM154" s="286"/>
      <c r="CN154" s="286"/>
      <c r="CO154" s="286"/>
      <c r="CP154" s="190"/>
      <c r="CQ154" s="190"/>
      <c r="CR154" s="190"/>
      <c r="CS154" s="343"/>
      <c r="CT154" s="343">
        <v>0</v>
      </c>
      <c r="CU154" s="343"/>
      <c r="CV154" s="343">
        <v>0</v>
      </c>
    </row>
    <row r="155" spans="1:100" ht="12.95" customHeight="1" x14ac:dyDescent="0.2">
      <c r="A155" s="41"/>
      <c r="B155" s="383" t="s">
        <v>2179</v>
      </c>
      <c r="C155" s="22" t="s">
        <v>1909</v>
      </c>
      <c r="K155" s="103">
        <v>10402</v>
      </c>
      <c r="L155" s="190">
        <v>8425</v>
      </c>
      <c r="M155" s="190">
        <v>8516</v>
      </c>
      <c r="N155" s="70">
        <f>IF(M155&gt;0,RANK(M155,$M$16:$M$1005),"—")</f>
        <v>303</v>
      </c>
      <c r="O155" s="82">
        <f>+AJ155+AX155+BL155+CD155+CR155</f>
        <v>8516</v>
      </c>
      <c r="P155" s="83">
        <f>+O155-M155</f>
        <v>0</v>
      </c>
      <c r="Q155" s="119">
        <v>9943</v>
      </c>
      <c r="R155" s="119">
        <v>8344</v>
      </c>
      <c r="S155" s="70">
        <f t="shared" si="80"/>
        <v>345</v>
      </c>
      <c r="T155" s="82">
        <f t="shared" si="81"/>
        <v>8344</v>
      </c>
      <c r="U155" s="83">
        <f t="shared" si="82"/>
        <v>0</v>
      </c>
      <c r="V155" s="136"/>
      <c r="W155" s="136">
        <v>7854</v>
      </c>
      <c r="X155" s="70">
        <f t="shared" si="85"/>
        <v>348</v>
      </c>
      <c r="Y155" s="82">
        <f t="shared" si="83"/>
        <v>7854</v>
      </c>
      <c r="Z155" s="83">
        <f t="shared" si="84"/>
        <v>0</v>
      </c>
      <c r="AA155" s="287"/>
      <c r="AB155" s="286"/>
      <c r="AC155" s="286"/>
      <c r="AD155" s="286"/>
      <c r="AE155" s="286"/>
      <c r="AF155" s="286"/>
      <c r="AG155" s="286"/>
      <c r="AH155" s="190">
        <v>8225</v>
      </c>
      <c r="AI155" s="190">
        <v>6536</v>
      </c>
      <c r="AJ155" s="190">
        <v>6247</v>
      </c>
      <c r="AK155" s="220">
        <v>6866</v>
      </c>
      <c r="AL155" s="220">
        <v>6210</v>
      </c>
      <c r="AM155" s="220"/>
      <c r="AN155" s="220">
        <v>3450</v>
      </c>
      <c r="AO155" s="287"/>
      <c r="AP155" s="286"/>
      <c r="AQ155" s="286"/>
      <c r="AR155" s="286"/>
      <c r="AS155" s="286"/>
      <c r="AT155" s="286"/>
      <c r="AU155" s="286"/>
      <c r="AV155" s="190">
        <v>644</v>
      </c>
      <c r="AW155" s="190">
        <v>484</v>
      </c>
      <c r="AX155" s="190">
        <v>748</v>
      </c>
      <c r="AY155" s="220">
        <v>1059</v>
      </c>
      <c r="AZ155" s="343">
        <v>523</v>
      </c>
      <c r="BA155" s="343"/>
      <c r="BB155" s="343">
        <v>499</v>
      </c>
      <c r="BC155" s="287"/>
      <c r="BD155" s="286"/>
      <c r="BE155" s="286"/>
      <c r="BF155" s="288"/>
      <c r="BG155" s="288"/>
      <c r="BH155" s="288"/>
      <c r="BI155" s="288"/>
      <c r="BJ155" s="288">
        <v>977</v>
      </c>
      <c r="BK155" s="288">
        <v>766</v>
      </c>
      <c r="BL155" s="289">
        <v>284</v>
      </c>
      <c r="BM155" s="343">
        <v>348</v>
      </c>
      <c r="BN155" s="347">
        <v>104</v>
      </c>
      <c r="BO155" s="348"/>
      <c r="BP155" s="348">
        <v>220</v>
      </c>
      <c r="BQ155" s="346">
        <v>381</v>
      </c>
      <c r="BR155" s="343">
        <v>398</v>
      </c>
      <c r="BS155" s="343"/>
      <c r="BT155" s="343">
        <v>466</v>
      </c>
      <c r="BU155" s="287"/>
      <c r="BV155" s="286"/>
      <c r="BW155" s="286"/>
      <c r="BX155" s="283"/>
      <c r="BY155" s="283"/>
      <c r="BZ155" s="283"/>
      <c r="CA155" s="283"/>
      <c r="CB155" s="283">
        <v>556</v>
      </c>
      <c r="CC155" s="283">
        <v>639</v>
      </c>
      <c r="CD155" s="283">
        <v>887</v>
      </c>
      <c r="CE155" s="220">
        <v>1289</v>
      </c>
      <c r="CF155" s="220">
        <v>1109</v>
      </c>
      <c r="CG155" s="220"/>
      <c r="CH155" s="220">
        <v>3219</v>
      </c>
      <c r="CI155" s="286"/>
      <c r="CJ155" s="286"/>
      <c r="CK155" s="286"/>
      <c r="CL155" s="286"/>
      <c r="CM155" s="286"/>
      <c r="CN155" s="286"/>
      <c r="CO155" s="286"/>
      <c r="CP155" s="190">
        <v>0</v>
      </c>
      <c r="CQ155" s="190">
        <v>0</v>
      </c>
      <c r="CR155" s="190">
        <v>350</v>
      </c>
      <c r="CS155" s="343">
        <v>0</v>
      </c>
      <c r="CT155" s="343">
        <v>0</v>
      </c>
      <c r="CU155" s="343"/>
      <c r="CV155" s="343">
        <v>0</v>
      </c>
    </row>
    <row r="156" spans="1:100" ht="12.95" customHeight="1" x14ac:dyDescent="0.2">
      <c r="A156" s="41" t="s">
        <v>1213</v>
      </c>
      <c r="B156" s="383" t="s">
        <v>936</v>
      </c>
      <c r="C156" s="22" t="s">
        <v>1909</v>
      </c>
      <c r="K156" s="103">
        <v>8170</v>
      </c>
      <c r="L156" s="190">
        <v>8282</v>
      </c>
      <c r="M156" s="190">
        <v>9056</v>
      </c>
      <c r="N156" s="70">
        <f>IF(M156&gt;0,RANK(M156,$M$16:$M$1005),"—")</f>
        <v>298</v>
      </c>
      <c r="O156" s="82">
        <f>+AJ156+AX156+BL156+CD156+CR156</f>
        <v>9056</v>
      </c>
      <c r="P156" s="83">
        <f>+O156-M156</f>
        <v>0</v>
      </c>
      <c r="Q156" s="119">
        <v>7466</v>
      </c>
      <c r="R156" s="119">
        <v>8562</v>
      </c>
      <c r="S156" s="70">
        <f t="shared" si="80"/>
        <v>342</v>
      </c>
      <c r="T156" s="82">
        <f t="shared" si="81"/>
        <v>8562</v>
      </c>
      <c r="U156" s="83">
        <f t="shared" si="82"/>
        <v>0</v>
      </c>
      <c r="V156" s="136"/>
      <c r="W156" s="136">
        <v>7808</v>
      </c>
      <c r="X156" s="70">
        <f t="shared" si="85"/>
        <v>349</v>
      </c>
      <c r="Y156" s="82">
        <f t="shared" si="83"/>
        <v>7808</v>
      </c>
      <c r="Z156" s="83">
        <f t="shared" si="84"/>
        <v>0</v>
      </c>
      <c r="AA156" s="287"/>
      <c r="AB156" s="286"/>
      <c r="AC156" s="286"/>
      <c r="AD156" s="286"/>
      <c r="AE156" s="286"/>
      <c r="AF156" s="286"/>
      <c r="AG156" s="286"/>
      <c r="AH156" s="190">
        <v>7604</v>
      </c>
      <c r="AI156" s="190">
        <v>5973</v>
      </c>
      <c r="AJ156" s="190">
        <v>6925</v>
      </c>
      <c r="AK156" s="220">
        <v>5552</v>
      </c>
      <c r="AL156" s="220">
        <v>6035</v>
      </c>
      <c r="AM156" s="220"/>
      <c r="AN156" s="220">
        <v>4951</v>
      </c>
      <c r="AO156" s="287"/>
      <c r="AP156" s="286"/>
      <c r="AQ156" s="286"/>
      <c r="AR156" s="286"/>
      <c r="AS156" s="286"/>
      <c r="AT156" s="286"/>
      <c r="AU156" s="286"/>
      <c r="AV156" s="190">
        <v>186</v>
      </c>
      <c r="AW156" s="190">
        <v>47</v>
      </c>
      <c r="AX156" s="190">
        <v>15</v>
      </c>
      <c r="AY156" s="343">
        <v>72</v>
      </c>
      <c r="AZ156" s="343">
        <v>188</v>
      </c>
      <c r="BA156" s="343"/>
      <c r="BB156" s="343">
        <v>85</v>
      </c>
      <c r="BC156" s="287"/>
      <c r="BD156" s="286"/>
      <c r="BE156" s="286"/>
      <c r="BF156" s="288"/>
      <c r="BG156" s="288"/>
      <c r="BH156" s="288"/>
      <c r="BI156" s="288"/>
      <c r="BJ156" s="288">
        <v>0</v>
      </c>
      <c r="BK156" s="288">
        <v>0</v>
      </c>
      <c r="BL156" s="289">
        <v>0</v>
      </c>
      <c r="BM156" s="343">
        <v>5</v>
      </c>
      <c r="BN156" s="347">
        <v>0</v>
      </c>
      <c r="BO156" s="348"/>
      <c r="BP156" s="348">
        <v>0</v>
      </c>
      <c r="BQ156" s="346">
        <v>71</v>
      </c>
      <c r="BR156" s="343">
        <v>63</v>
      </c>
      <c r="BS156" s="343"/>
      <c r="BT156" s="343">
        <v>0</v>
      </c>
      <c r="BU156" s="287"/>
      <c r="BV156" s="286"/>
      <c r="BW156" s="286"/>
      <c r="BX156" s="283"/>
      <c r="BY156" s="283"/>
      <c r="BZ156" s="283"/>
      <c r="CA156" s="283"/>
      <c r="CB156" s="283">
        <v>369</v>
      </c>
      <c r="CC156" s="283">
        <v>2190</v>
      </c>
      <c r="CD156" s="283">
        <v>2083</v>
      </c>
      <c r="CE156" s="220">
        <v>1761</v>
      </c>
      <c r="CF156" s="220">
        <v>2276</v>
      </c>
      <c r="CG156" s="220"/>
      <c r="CH156" s="220">
        <v>2749</v>
      </c>
      <c r="CI156" s="286"/>
      <c r="CJ156" s="286"/>
      <c r="CK156" s="286"/>
      <c r="CL156" s="286"/>
      <c r="CM156" s="286"/>
      <c r="CN156" s="286"/>
      <c r="CO156" s="286"/>
      <c r="CP156" s="190">
        <v>11</v>
      </c>
      <c r="CQ156" s="190">
        <v>72</v>
      </c>
      <c r="CR156" s="190">
        <v>33</v>
      </c>
      <c r="CS156" s="343">
        <v>5</v>
      </c>
      <c r="CT156" s="343">
        <v>0</v>
      </c>
      <c r="CU156" s="343"/>
      <c r="CV156" s="343">
        <v>23</v>
      </c>
    </row>
    <row r="157" spans="1:100" ht="12.95" customHeight="1" x14ac:dyDescent="0.2">
      <c r="A157" s="41" t="s">
        <v>1161</v>
      </c>
      <c r="B157" s="383" t="s">
        <v>1315</v>
      </c>
      <c r="C157" s="22" t="s">
        <v>1909</v>
      </c>
      <c r="K157" s="103">
        <v>406</v>
      </c>
      <c r="L157" s="190">
        <v>865</v>
      </c>
      <c r="M157" s="190">
        <v>935</v>
      </c>
      <c r="N157" s="70">
        <f>IF(M157&gt;0,RANK(M157,$M$16:$M$1005),"—")</f>
        <v>532</v>
      </c>
      <c r="O157" s="82">
        <f>+AJ157+AX157+BL157+CD157+CR157</f>
        <v>935</v>
      </c>
      <c r="P157" s="83">
        <f>+O157-M157</f>
        <v>0</v>
      </c>
      <c r="Q157" s="119">
        <v>1786</v>
      </c>
      <c r="R157" s="119">
        <v>1548</v>
      </c>
      <c r="S157" s="70">
        <f t="shared" si="80"/>
        <v>574</v>
      </c>
      <c r="T157" s="82">
        <f t="shared" si="81"/>
        <v>1548</v>
      </c>
      <c r="U157" s="83">
        <f t="shared" si="82"/>
        <v>0</v>
      </c>
      <c r="V157" s="136"/>
      <c r="W157" s="136">
        <v>7691</v>
      </c>
      <c r="X157" s="70">
        <f t="shared" si="85"/>
        <v>351</v>
      </c>
      <c r="Y157" s="82">
        <f t="shared" si="83"/>
        <v>7691</v>
      </c>
      <c r="Z157" s="83">
        <f t="shared" si="84"/>
        <v>0</v>
      </c>
      <c r="AA157" s="287"/>
      <c r="AB157" s="286"/>
      <c r="AC157" s="286"/>
      <c r="AD157" s="286"/>
      <c r="AE157" s="286"/>
      <c r="AF157" s="286"/>
      <c r="AG157" s="286"/>
      <c r="AH157" s="190">
        <v>308</v>
      </c>
      <c r="AI157" s="190">
        <v>843</v>
      </c>
      <c r="AJ157" s="190">
        <v>850</v>
      </c>
      <c r="AK157" s="220">
        <v>1059</v>
      </c>
      <c r="AL157" s="220">
        <v>1146</v>
      </c>
      <c r="AM157" s="220"/>
      <c r="AN157" s="220">
        <v>3193</v>
      </c>
      <c r="AO157" s="287"/>
      <c r="AP157" s="286"/>
      <c r="AQ157" s="286"/>
      <c r="AR157" s="286"/>
      <c r="AS157" s="286"/>
      <c r="AT157" s="286"/>
      <c r="AU157" s="286"/>
      <c r="AV157" s="190">
        <v>98</v>
      </c>
      <c r="AW157" s="190">
        <v>5</v>
      </c>
      <c r="AX157" s="190">
        <v>61</v>
      </c>
      <c r="AY157" s="343">
        <v>226</v>
      </c>
      <c r="AZ157" s="343">
        <v>123</v>
      </c>
      <c r="BA157" s="343"/>
      <c r="BB157" s="343">
        <v>1398</v>
      </c>
      <c r="BC157" s="287"/>
      <c r="BD157" s="286"/>
      <c r="BE157" s="286"/>
      <c r="BF157" s="288"/>
      <c r="BG157" s="288"/>
      <c r="BH157" s="288"/>
      <c r="BI157" s="288"/>
      <c r="BJ157" s="288">
        <v>0</v>
      </c>
      <c r="BK157" s="288">
        <v>17</v>
      </c>
      <c r="BL157" s="289">
        <v>24</v>
      </c>
      <c r="BM157" s="343">
        <v>16</v>
      </c>
      <c r="BN157" s="347">
        <v>21</v>
      </c>
      <c r="BO157" s="348"/>
      <c r="BP157" s="348">
        <v>14</v>
      </c>
      <c r="BQ157" s="346">
        <v>405</v>
      </c>
      <c r="BR157" s="343">
        <v>178</v>
      </c>
      <c r="BS157" s="343"/>
      <c r="BT157" s="343">
        <v>479</v>
      </c>
      <c r="BU157" s="287"/>
      <c r="BV157" s="286"/>
      <c r="BW157" s="286"/>
      <c r="BX157" s="283"/>
      <c r="BY157" s="283"/>
      <c r="BZ157" s="283"/>
      <c r="CA157" s="283"/>
      <c r="CB157" s="283">
        <v>0</v>
      </c>
      <c r="CC157" s="283">
        <v>0</v>
      </c>
      <c r="CD157" s="283">
        <v>0</v>
      </c>
      <c r="CE157" s="343">
        <v>80</v>
      </c>
      <c r="CF157" s="343">
        <v>80</v>
      </c>
      <c r="CG157" s="343"/>
      <c r="CH157" s="343">
        <v>2607</v>
      </c>
      <c r="CI157" s="286"/>
      <c r="CJ157" s="286"/>
      <c r="CK157" s="286"/>
      <c r="CL157" s="286"/>
      <c r="CM157" s="286"/>
      <c r="CN157" s="286"/>
      <c r="CO157" s="286"/>
      <c r="CP157" s="190">
        <v>0</v>
      </c>
      <c r="CQ157" s="190">
        <v>0</v>
      </c>
      <c r="CR157" s="190">
        <v>0</v>
      </c>
      <c r="CS157" s="343"/>
      <c r="CT157" s="343">
        <v>0</v>
      </c>
      <c r="CU157" s="343"/>
      <c r="CV157" s="343">
        <v>0</v>
      </c>
    </row>
    <row r="158" spans="1:100" ht="12.95" customHeight="1" x14ac:dyDescent="0.2">
      <c r="A158" s="41" t="s">
        <v>1180</v>
      </c>
      <c r="B158" s="383" t="s">
        <v>590</v>
      </c>
      <c r="C158" s="22" t="s">
        <v>1909</v>
      </c>
      <c r="K158" s="103">
        <v>2765</v>
      </c>
      <c r="L158" s="190">
        <v>4016</v>
      </c>
      <c r="M158" s="190">
        <v>4017</v>
      </c>
      <c r="N158" s="70">
        <f>IF(M158&gt;0,RANK(M158,$M$16:$M$1005),"—")</f>
        <v>362</v>
      </c>
      <c r="O158" s="82">
        <f>+AJ158+AX158+BL158+CD158+CR158</f>
        <v>4017</v>
      </c>
      <c r="P158" s="83">
        <f>+O158-M158</f>
        <v>0</v>
      </c>
      <c r="Q158" s="119">
        <v>3770</v>
      </c>
      <c r="R158" s="119">
        <v>4176</v>
      </c>
      <c r="S158" s="70">
        <f t="shared" si="80"/>
        <v>415</v>
      </c>
      <c r="T158" s="82">
        <f t="shared" si="81"/>
        <v>4176</v>
      </c>
      <c r="U158" s="83">
        <f t="shared" si="82"/>
        <v>0</v>
      </c>
      <c r="V158" s="136"/>
      <c r="W158" s="136">
        <v>7365</v>
      </c>
      <c r="X158" s="70">
        <f t="shared" si="85"/>
        <v>357</v>
      </c>
      <c r="Y158" s="82">
        <f t="shared" si="83"/>
        <v>7365</v>
      </c>
      <c r="Z158" s="83">
        <f t="shared" si="84"/>
        <v>0</v>
      </c>
      <c r="AA158" s="287"/>
      <c r="AB158" s="286"/>
      <c r="AC158" s="286"/>
      <c r="AD158" s="286"/>
      <c r="AE158" s="286"/>
      <c r="AF158" s="286"/>
      <c r="AG158" s="286"/>
      <c r="AH158" s="190">
        <v>1795</v>
      </c>
      <c r="AI158" s="190">
        <v>2723</v>
      </c>
      <c r="AJ158" s="190">
        <v>2689</v>
      </c>
      <c r="AK158" s="220">
        <v>2759</v>
      </c>
      <c r="AL158" s="220">
        <v>3193</v>
      </c>
      <c r="AM158" s="220"/>
      <c r="AN158" s="220">
        <v>5562</v>
      </c>
      <c r="AO158" s="287"/>
      <c r="AP158" s="286"/>
      <c r="AQ158" s="286"/>
      <c r="AR158" s="286"/>
      <c r="AS158" s="286"/>
      <c r="AT158" s="286"/>
      <c r="AU158" s="286"/>
      <c r="AV158" s="190">
        <v>954</v>
      </c>
      <c r="AW158" s="190">
        <v>965</v>
      </c>
      <c r="AX158" s="190">
        <v>1048</v>
      </c>
      <c r="AY158" s="220">
        <v>1011</v>
      </c>
      <c r="AZ158" s="343">
        <v>983</v>
      </c>
      <c r="BA158" s="343"/>
      <c r="BB158" s="343">
        <v>1438</v>
      </c>
      <c r="BC158" s="287"/>
      <c r="BD158" s="286"/>
      <c r="BE158" s="286"/>
      <c r="BF158" s="288"/>
      <c r="BG158" s="288"/>
      <c r="BH158" s="288"/>
      <c r="BI158" s="288"/>
      <c r="BJ158" s="288">
        <v>16</v>
      </c>
      <c r="BK158" s="288">
        <v>50</v>
      </c>
      <c r="BL158" s="289">
        <v>50</v>
      </c>
      <c r="BM158" s="343">
        <v>0</v>
      </c>
      <c r="BN158" s="347">
        <v>0</v>
      </c>
      <c r="BO158" s="348"/>
      <c r="BP158" s="348">
        <v>0</v>
      </c>
      <c r="BQ158" s="346">
        <v>0</v>
      </c>
      <c r="BR158" s="343">
        <v>0</v>
      </c>
      <c r="BS158" s="343"/>
      <c r="BT158" s="343">
        <v>0</v>
      </c>
      <c r="BU158" s="287"/>
      <c r="BV158" s="286"/>
      <c r="BW158" s="286"/>
      <c r="BX158" s="283"/>
      <c r="BY158" s="283"/>
      <c r="BZ158" s="283"/>
      <c r="CA158" s="283"/>
      <c r="CB158" s="283">
        <v>0</v>
      </c>
      <c r="CC158" s="283">
        <v>250</v>
      </c>
      <c r="CD158" s="283">
        <v>230</v>
      </c>
      <c r="CE158" s="343">
        <v>0</v>
      </c>
      <c r="CF158" s="343">
        <v>0</v>
      </c>
      <c r="CG158" s="343"/>
      <c r="CH158" s="343">
        <v>193</v>
      </c>
      <c r="CI158" s="286"/>
      <c r="CJ158" s="286"/>
      <c r="CK158" s="286"/>
      <c r="CL158" s="286"/>
      <c r="CM158" s="286"/>
      <c r="CN158" s="286"/>
      <c r="CO158" s="286"/>
      <c r="CP158" s="190">
        <v>0</v>
      </c>
      <c r="CQ158" s="190">
        <v>28</v>
      </c>
      <c r="CR158" s="190">
        <v>0</v>
      </c>
      <c r="CS158" s="343">
        <v>0</v>
      </c>
      <c r="CT158" s="343">
        <v>0</v>
      </c>
      <c r="CU158" s="343"/>
      <c r="CV158" s="343">
        <v>172</v>
      </c>
    </row>
    <row r="159" spans="1:100" ht="12.95" customHeight="1" x14ac:dyDescent="0.2">
      <c r="A159" s="41" t="s">
        <v>1165</v>
      </c>
      <c r="B159" s="207" t="s">
        <v>2367</v>
      </c>
      <c r="C159" s="207" t="s">
        <v>1909</v>
      </c>
      <c r="K159" s="103"/>
      <c r="L159" s="190"/>
      <c r="M159" s="190"/>
      <c r="N159" s="70"/>
      <c r="O159" s="82"/>
      <c r="P159" s="83"/>
      <c r="Q159" s="202">
        <v>4425</v>
      </c>
      <c r="R159" s="202">
        <v>3978</v>
      </c>
      <c r="S159" s="70">
        <f t="shared" si="80"/>
        <v>421</v>
      </c>
      <c r="T159" s="82">
        <f t="shared" si="81"/>
        <v>3978</v>
      </c>
      <c r="U159" s="83">
        <f t="shared" si="82"/>
        <v>0</v>
      </c>
      <c r="V159" s="136"/>
      <c r="W159" s="136">
        <v>7292</v>
      </c>
      <c r="X159" s="70">
        <f t="shared" si="85"/>
        <v>358</v>
      </c>
      <c r="Y159" s="82">
        <f t="shared" si="83"/>
        <v>7292</v>
      </c>
      <c r="Z159" s="83">
        <f t="shared" si="84"/>
        <v>0</v>
      </c>
      <c r="AA159" s="287"/>
      <c r="AB159" s="286"/>
      <c r="AC159" s="286"/>
      <c r="AD159" s="286"/>
      <c r="AE159" s="286"/>
      <c r="AF159" s="286"/>
      <c r="AG159" s="286"/>
      <c r="AH159" s="190"/>
      <c r="AI159" s="190"/>
      <c r="AJ159" s="190"/>
      <c r="AK159" s="220">
        <v>2570</v>
      </c>
      <c r="AL159" s="220">
        <v>2058</v>
      </c>
      <c r="AM159" s="220"/>
      <c r="AN159" s="220">
        <v>2650</v>
      </c>
      <c r="AO159" s="287"/>
      <c r="AP159" s="286"/>
      <c r="AQ159" s="286"/>
      <c r="AR159" s="286"/>
      <c r="AS159" s="286"/>
      <c r="AT159" s="286"/>
      <c r="AU159" s="286"/>
      <c r="AV159" s="190"/>
      <c r="AW159" s="190"/>
      <c r="AX159" s="190"/>
      <c r="AY159" s="343">
        <v>0</v>
      </c>
      <c r="AZ159" s="343">
        <v>37</v>
      </c>
      <c r="BA159" s="343"/>
      <c r="BB159" s="343">
        <v>3</v>
      </c>
      <c r="BC159" s="287"/>
      <c r="BD159" s="286"/>
      <c r="BE159" s="286"/>
      <c r="BF159" s="288"/>
      <c r="BG159" s="288"/>
      <c r="BH159" s="288"/>
      <c r="BI159" s="288"/>
      <c r="BJ159" s="288"/>
      <c r="BK159" s="288"/>
      <c r="BL159" s="289"/>
      <c r="BM159" s="343">
        <v>0</v>
      </c>
      <c r="BN159" s="347">
        <v>0</v>
      </c>
      <c r="BO159" s="348"/>
      <c r="BP159" s="348">
        <v>164</v>
      </c>
      <c r="BQ159" s="346">
        <v>129</v>
      </c>
      <c r="BR159" s="343">
        <v>90</v>
      </c>
      <c r="BS159" s="343"/>
      <c r="BT159" s="343">
        <v>44</v>
      </c>
      <c r="BU159" s="287"/>
      <c r="BV159" s="286"/>
      <c r="BW159" s="286"/>
      <c r="BX159" s="283"/>
      <c r="BY159" s="283"/>
      <c r="BZ159" s="283"/>
      <c r="CA159" s="283"/>
      <c r="CB159" s="283"/>
      <c r="CC159" s="283"/>
      <c r="CD159" s="283"/>
      <c r="CE159" s="220">
        <v>1720</v>
      </c>
      <c r="CF159" s="220">
        <v>1784</v>
      </c>
      <c r="CG159" s="220"/>
      <c r="CH159" s="220">
        <v>4412</v>
      </c>
      <c r="CI159" s="286"/>
      <c r="CJ159" s="286"/>
      <c r="CK159" s="286"/>
      <c r="CL159" s="286"/>
      <c r="CM159" s="286"/>
      <c r="CN159" s="286"/>
      <c r="CO159" s="286"/>
      <c r="CP159" s="190"/>
      <c r="CQ159" s="190"/>
      <c r="CR159" s="190"/>
      <c r="CS159" s="343">
        <v>6</v>
      </c>
      <c r="CT159" s="343">
        <v>9</v>
      </c>
      <c r="CU159" s="343"/>
      <c r="CV159" s="343">
        <v>19</v>
      </c>
    </row>
    <row r="160" spans="1:100" ht="12.95" customHeight="1" x14ac:dyDescent="0.2">
      <c r="A160" s="41" t="s">
        <v>1175</v>
      </c>
      <c r="B160" s="383" t="s">
        <v>2350</v>
      </c>
      <c r="C160" s="22" t="s">
        <v>1909</v>
      </c>
      <c r="K160" s="103">
        <v>9683</v>
      </c>
      <c r="L160" s="190">
        <v>9866</v>
      </c>
      <c r="M160" s="190">
        <v>9269</v>
      </c>
      <c r="N160" s="70">
        <f>IF(M160&gt;0,RANK(M160,$M$16:$M$1005),"—")</f>
        <v>296</v>
      </c>
      <c r="O160" s="82">
        <f>+AJ160+AX160+BL160+CD160+CR160</f>
        <v>9269</v>
      </c>
      <c r="P160" s="83">
        <f>+O160-M160</f>
        <v>0</v>
      </c>
      <c r="Q160" s="119">
        <v>11007</v>
      </c>
      <c r="R160" s="119">
        <v>12039</v>
      </c>
      <c r="S160" s="70">
        <f t="shared" si="80"/>
        <v>310</v>
      </c>
      <c r="T160" s="82">
        <f t="shared" si="81"/>
        <v>12039</v>
      </c>
      <c r="U160" s="83">
        <f t="shared" si="82"/>
        <v>0</v>
      </c>
      <c r="V160" s="136"/>
      <c r="W160" s="136">
        <v>7003</v>
      </c>
      <c r="X160" s="70">
        <f t="shared" si="85"/>
        <v>363</v>
      </c>
      <c r="Y160" s="82">
        <f t="shared" si="83"/>
        <v>7003</v>
      </c>
      <c r="Z160" s="83">
        <f t="shared" si="84"/>
        <v>0</v>
      </c>
      <c r="AA160" s="287"/>
      <c r="AB160" s="286"/>
      <c r="AC160" s="286"/>
      <c r="AD160" s="286"/>
      <c r="AE160" s="286"/>
      <c r="AF160" s="286"/>
      <c r="AG160" s="286"/>
      <c r="AH160" s="190">
        <v>1140</v>
      </c>
      <c r="AI160" s="190">
        <v>4108</v>
      </c>
      <c r="AJ160" s="190">
        <v>4961</v>
      </c>
      <c r="AK160" s="220">
        <v>7571</v>
      </c>
      <c r="AL160" s="220">
        <v>8615</v>
      </c>
      <c r="AM160" s="220"/>
      <c r="AN160" s="220">
        <v>4259</v>
      </c>
      <c r="AO160" s="287"/>
      <c r="AP160" s="286"/>
      <c r="AQ160" s="286"/>
      <c r="AR160" s="286"/>
      <c r="AS160" s="286"/>
      <c r="AT160" s="286"/>
      <c r="AU160" s="286"/>
      <c r="AV160" s="190">
        <v>3469</v>
      </c>
      <c r="AW160" s="190">
        <v>2338</v>
      </c>
      <c r="AX160" s="190">
        <v>1974</v>
      </c>
      <c r="AY160" s="220">
        <v>1793</v>
      </c>
      <c r="AZ160" s="343">
        <v>982</v>
      </c>
      <c r="BA160" s="343"/>
      <c r="BB160" s="343">
        <v>621</v>
      </c>
      <c r="BC160" s="287"/>
      <c r="BD160" s="286"/>
      <c r="BE160" s="286"/>
      <c r="BF160" s="288"/>
      <c r="BG160" s="288"/>
      <c r="BH160" s="288"/>
      <c r="BI160" s="288"/>
      <c r="BJ160" s="288">
        <v>1697</v>
      </c>
      <c r="BK160" s="288">
        <v>1144</v>
      </c>
      <c r="BL160" s="289">
        <v>0</v>
      </c>
      <c r="BM160" s="343">
        <v>163</v>
      </c>
      <c r="BN160" s="347">
        <v>272</v>
      </c>
      <c r="BO160" s="348"/>
      <c r="BP160" s="348">
        <v>248</v>
      </c>
      <c r="BQ160" s="346">
        <v>209</v>
      </c>
      <c r="BR160" s="343">
        <v>146</v>
      </c>
      <c r="BS160" s="343"/>
      <c r="BT160" s="343">
        <v>602</v>
      </c>
      <c r="BU160" s="287"/>
      <c r="BV160" s="286"/>
      <c r="BW160" s="286"/>
      <c r="BX160" s="283"/>
      <c r="BY160" s="283"/>
      <c r="BZ160" s="283"/>
      <c r="CA160" s="283"/>
      <c r="CB160" s="283">
        <v>878</v>
      </c>
      <c r="CC160" s="283">
        <v>592</v>
      </c>
      <c r="CD160" s="283">
        <v>2014</v>
      </c>
      <c r="CE160" s="220">
        <v>1271</v>
      </c>
      <c r="CF160" s="220">
        <v>1966</v>
      </c>
      <c r="CG160" s="220"/>
      <c r="CH160" s="220">
        <v>1273</v>
      </c>
      <c r="CI160" s="286"/>
      <c r="CJ160" s="286"/>
      <c r="CK160" s="286"/>
      <c r="CL160" s="286"/>
      <c r="CM160" s="286"/>
      <c r="CN160" s="286"/>
      <c r="CO160" s="286"/>
      <c r="CP160" s="190">
        <v>2499</v>
      </c>
      <c r="CQ160" s="190">
        <v>1684</v>
      </c>
      <c r="CR160" s="190">
        <v>320</v>
      </c>
      <c r="CS160" s="343">
        <v>0</v>
      </c>
      <c r="CT160" s="343">
        <v>58</v>
      </c>
      <c r="CU160" s="343"/>
      <c r="CV160" s="343">
        <v>0</v>
      </c>
    </row>
    <row r="161" spans="1:100" ht="12.95" customHeight="1" x14ac:dyDescent="0.2">
      <c r="A161" s="41" t="s">
        <v>1169</v>
      </c>
      <c r="B161" s="383" t="s">
        <v>2177</v>
      </c>
      <c r="C161" s="22" t="s">
        <v>1909</v>
      </c>
      <c r="K161" s="103">
        <v>8020</v>
      </c>
      <c r="L161" s="190">
        <v>8237</v>
      </c>
      <c r="M161" s="190">
        <v>9189</v>
      </c>
      <c r="N161" s="70">
        <f>IF(M161&gt;0,RANK(M161,$M$16:$M$1005),"—")</f>
        <v>297</v>
      </c>
      <c r="O161" s="82">
        <f>+AJ161+AX161+BL161+CD161+CR161</f>
        <v>9189</v>
      </c>
      <c r="P161" s="83">
        <f>+O161-M161</f>
        <v>0</v>
      </c>
      <c r="Q161" s="119">
        <v>9869</v>
      </c>
      <c r="R161" s="119">
        <v>10249</v>
      </c>
      <c r="S161" s="70">
        <f t="shared" si="80"/>
        <v>321</v>
      </c>
      <c r="T161" s="82">
        <f t="shared" si="81"/>
        <v>10249</v>
      </c>
      <c r="U161" s="83">
        <f t="shared" si="82"/>
        <v>0</v>
      </c>
      <c r="V161" s="136"/>
      <c r="W161" s="136">
        <v>6930</v>
      </c>
      <c r="X161" s="70">
        <f t="shared" si="85"/>
        <v>366</v>
      </c>
      <c r="Y161" s="82">
        <f t="shared" si="83"/>
        <v>6930</v>
      </c>
      <c r="Z161" s="83">
        <f t="shared" si="84"/>
        <v>0</v>
      </c>
      <c r="AA161" s="287"/>
      <c r="AB161" s="286"/>
      <c r="AC161" s="286"/>
      <c r="AD161" s="286"/>
      <c r="AE161" s="286"/>
      <c r="AF161" s="286"/>
      <c r="AG161" s="286"/>
      <c r="AH161" s="190">
        <v>4864</v>
      </c>
      <c r="AI161" s="190">
        <v>4911</v>
      </c>
      <c r="AJ161" s="190">
        <v>5525</v>
      </c>
      <c r="AK161" s="220">
        <v>6272</v>
      </c>
      <c r="AL161" s="220">
        <v>7705</v>
      </c>
      <c r="AM161" s="220"/>
      <c r="AN161" s="220">
        <v>5135</v>
      </c>
      <c r="AO161" s="287"/>
      <c r="AP161" s="286"/>
      <c r="AQ161" s="286"/>
      <c r="AR161" s="286"/>
      <c r="AS161" s="286"/>
      <c r="AT161" s="286"/>
      <c r="AU161" s="286"/>
      <c r="AV161" s="190">
        <v>1514</v>
      </c>
      <c r="AW161" s="190">
        <v>1650</v>
      </c>
      <c r="AX161" s="190">
        <v>1245</v>
      </c>
      <c r="AY161" s="220">
        <v>1662</v>
      </c>
      <c r="AZ161" s="343">
        <v>720</v>
      </c>
      <c r="BA161" s="343"/>
      <c r="BB161" s="343">
        <v>194</v>
      </c>
      <c r="BC161" s="287"/>
      <c r="BD161" s="286"/>
      <c r="BE161" s="286"/>
      <c r="BF161" s="288"/>
      <c r="BG161" s="288"/>
      <c r="BH161" s="288"/>
      <c r="BI161" s="288"/>
      <c r="BJ161" s="288">
        <v>0</v>
      </c>
      <c r="BK161" s="288">
        <v>0</v>
      </c>
      <c r="BL161" s="289">
        <v>22</v>
      </c>
      <c r="BM161" s="343">
        <v>612</v>
      </c>
      <c r="BN161" s="347">
        <v>565</v>
      </c>
      <c r="BO161" s="348"/>
      <c r="BP161" s="348">
        <v>502</v>
      </c>
      <c r="BQ161" s="349">
        <v>1143</v>
      </c>
      <c r="BR161" s="220">
        <v>1075</v>
      </c>
      <c r="BS161" s="220"/>
      <c r="BT161" s="220">
        <v>774</v>
      </c>
      <c r="BU161" s="287"/>
      <c r="BV161" s="286"/>
      <c r="BW161" s="286"/>
      <c r="BX161" s="283"/>
      <c r="BY161" s="283"/>
      <c r="BZ161" s="283"/>
      <c r="CA161" s="283"/>
      <c r="CB161" s="283">
        <v>174</v>
      </c>
      <c r="CC161" s="283">
        <v>175</v>
      </c>
      <c r="CD161" s="283">
        <v>177</v>
      </c>
      <c r="CE161" s="343">
        <v>180</v>
      </c>
      <c r="CF161" s="343">
        <v>184</v>
      </c>
      <c r="CG161" s="343"/>
      <c r="CH161" s="343">
        <v>283</v>
      </c>
      <c r="CI161" s="286"/>
      <c r="CJ161" s="286"/>
      <c r="CK161" s="286"/>
      <c r="CL161" s="286"/>
      <c r="CM161" s="286"/>
      <c r="CN161" s="286"/>
      <c r="CO161" s="286"/>
      <c r="CP161" s="190">
        <v>1468</v>
      </c>
      <c r="CQ161" s="190">
        <v>1501</v>
      </c>
      <c r="CR161" s="190">
        <v>2220</v>
      </c>
      <c r="CS161" s="343">
        <v>0</v>
      </c>
      <c r="CT161" s="343">
        <v>0</v>
      </c>
      <c r="CU161" s="343"/>
      <c r="CV161" s="343">
        <v>42</v>
      </c>
    </row>
    <row r="162" spans="1:100" ht="12.95" customHeight="1" x14ac:dyDescent="0.2">
      <c r="A162" s="41"/>
      <c r="B162" s="204" t="s">
        <v>2362</v>
      </c>
      <c r="C162" s="204" t="s">
        <v>1909</v>
      </c>
      <c r="K162" s="103"/>
      <c r="L162" s="190"/>
      <c r="M162" s="190"/>
      <c r="N162" s="70"/>
      <c r="O162" s="82"/>
      <c r="P162" s="83"/>
      <c r="Q162" s="202">
        <v>10749</v>
      </c>
      <c r="R162" s="202">
        <v>9251</v>
      </c>
      <c r="S162" s="70">
        <f t="shared" si="80"/>
        <v>334</v>
      </c>
      <c r="T162" s="82">
        <f t="shared" si="81"/>
        <v>9251</v>
      </c>
      <c r="U162" s="83">
        <f t="shared" si="82"/>
        <v>0</v>
      </c>
      <c r="V162" s="136"/>
      <c r="W162" s="136">
        <v>6817</v>
      </c>
      <c r="X162" s="70">
        <f t="shared" si="85"/>
        <v>367</v>
      </c>
      <c r="Y162" s="82">
        <f t="shared" si="83"/>
        <v>6817</v>
      </c>
      <c r="Z162" s="83">
        <f t="shared" si="84"/>
        <v>0</v>
      </c>
      <c r="AA162" s="287"/>
      <c r="AB162" s="286"/>
      <c r="AC162" s="286"/>
      <c r="AD162" s="286"/>
      <c r="AE162" s="286"/>
      <c r="AF162" s="286"/>
      <c r="AG162" s="286"/>
      <c r="AH162" s="190"/>
      <c r="AI162" s="190"/>
      <c r="AJ162" s="190"/>
      <c r="AK162" s="220">
        <v>4866</v>
      </c>
      <c r="AL162" s="220">
        <v>2932</v>
      </c>
      <c r="AM162" s="220"/>
      <c r="AN162" s="220">
        <v>1949</v>
      </c>
      <c r="AO162" s="287"/>
      <c r="AP162" s="286"/>
      <c r="AQ162" s="286"/>
      <c r="AR162" s="286"/>
      <c r="AS162" s="286"/>
      <c r="AT162" s="286"/>
      <c r="AU162" s="286"/>
      <c r="AV162" s="190"/>
      <c r="AW162" s="190"/>
      <c r="AX162" s="190"/>
      <c r="AY162" s="343">
        <v>880</v>
      </c>
      <c r="AZ162" s="343">
        <v>833</v>
      </c>
      <c r="BA162" s="343"/>
      <c r="BB162" s="343">
        <v>775</v>
      </c>
      <c r="BC162" s="287"/>
      <c r="BD162" s="286"/>
      <c r="BE162" s="286"/>
      <c r="BF162" s="288"/>
      <c r="BG162" s="288"/>
      <c r="BH162" s="288"/>
      <c r="BI162" s="288"/>
      <c r="BJ162" s="288"/>
      <c r="BK162" s="288"/>
      <c r="BL162" s="289"/>
      <c r="BM162" s="343">
        <v>156</v>
      </c>
      <c r="BN162" s="347">
        <v>203</v>
      </c>
      <c r="BO162" s="348"/>
      <c r="BP162" s="348">
        <v>326</v>
      </c>
      <c r="BQ162" s="346">
        <v>997</v>
      </c>
      <c r="BR162" s="220">
        <v>1632</v>
      </c>
      <c r="BS162" s="220"/>
      <c r="BT162" s="220">
        <v>127</v>
      </c>
      <c r="BU162" s="287"/>
      <c r="BV162" s="286"/>
      <c r="BW162" s="286"/>
      <c r="BX162" s="283"/>
      <c r="BY162" s="283"/>
      <c r="BZ162" s="283"/>
      <c r="CA162" s="283"/>
      <c r="CB162" s="283"/>
      <c r="CC162" s="283"/>
      <c r="CD162" s="283"/>
      <c r="CE162" s="220">
        <v>3850</v>
      </c>
      <c r="CF162" s="220">
        <v>3651</v>
      </c>
      <c r="CG162" s="220"/>
      <c r="CH162" s="220">
        <v>2878</v>
      </c>
      <c r="CI162" s="286"/>
      <c r="CJ162" s="286"/>
      <c r="CK162" s="286"/>
      <c r="CL162" s="286"/>
      <c r="CM162" s="286"/>
      <c r="CN162" s="286"/>
      <c r="CO162" s="286"/>
      <c r="CP162" s="190"/>
      <c r="CQ162" s="190"/>
      <c r="CR162" s="190"/>
      <c r="CS162" s="343">
        <v>0</v>
      </c>
      <c r="CT162" s="343">
        <v>0</v>
      </c>
      <c r="CU162" s="343"/>
      <c r="CV162" s="343">
        <v>762</v>
      </c>
    </row>
    <row r="163" spans="1:100" ht="12.95" customHeight="1" x14ac:dyDescent="0.2">
      <c r="A163" s="41" t="s">
        <v>1174</v>
      </c>
      <c r="B163" s="383" t="s">
        <v>942</v>
      </c>
      <c r="C163" s="22" t="s">
        <v>1909</v>
      </c>
      <c r="K163" s="103">
        <v>5445</v>
      </c>
      <c r="L163" s="190">
        <v>5021</v>
      </c>
      <c r="M163" s="190">
        <v>6993</v>
      </c>
      <c r="N163" s="70">
        <f t="shared" ref="N163:N171" si="89">IF(M163&gt;0,RANK(M163,$M$16:$M$1005),"—")</f>
        <v>318</v>
      </c>
      <c r="O163" s="82">
        <f t="shared" ref="O163:O171" si="90">+AJ163+AX163+BL163+CD163+CR163</f>
        <v>6993</v>
      </c>
      <c r="P163" s="83">
        <f t="shared" ref="P163:P171" si="91">+O163-M163</f>
        <v>0</v>
      </c>
      <c r="Q163" s="119">
        <v>7857</v>
      </c>
      <c r="R163" s="119">
        <v>8063</v>
      </c>
      <c r="S163" s="70">
        <f t="shared" si="80"/>
        <v>349</v>
      </c>
      <c r="T163" s="82">
        <f t="shared" si="81"/>
        <v>8063</v>
      </c>
      <c r="U163" s="83">
        <f t="shared" si="82"/>
        <v>0</v>
      </c>
      <c r="V163" s="136"/>
      <c r="W163" s="136">
        <v>6180</v>
      </c>
      <c r="X163" s="70">
        <f t="shared" si="85"/>
        <v>373</v>
      </c>
      <c r="Y163" s="82">
        <f t="shared" si="83"/>
        <v>6180</v>
      </c>
      <c r="Z163" s="83">
        <f t="shared" si="84"/>
        <v>0</v>
      </c>
      <c r="AA163" s="287"/>
      <c r="AB163" s="286"/>
      <c r="AC163" s="286"/>
      <c r="AD163" s="286"/>
      <c r="AE163" s="286"/>
      <c r="AF163" s="286"/>
      <c r="AG163" s="286"/>
      <c r="AH163" s="190">
        <v>4743</v>
      </c>
      <c r="AI163" s="190">
        <v>4650</v>
      </c>
      <c r="AJ163" s="190">
        <v>6993</v>
      </c>
      <c r="AK163" s="220">
        <v>7857</v>
      </c>
      <c r="AL163" s="220">
        <v>8063</v>
      </c>
      <c r="AM163" s="220"/>
      <c r="AN163" s="220">
        <v>5944</v>
      </c>
      <c r="AO163" s="287"/>
      <c r="AP163" s="286"/>
      <c r="AQ163" s="286"/>
      <c r="AR163" s="286"/>
      <c r="AS163" s="286"/>
      <c r="AT163" s="286"/>
      <c r="AU163" s="286"/>
      <c r="AV163" s="190">
        <v>0</v>
      </c>
      <c r="AW163" s="190">
        <v>0</v>
      </c>
      <c r="AX163" s="190">
        <v>0</v>
      </c>
      <c r="AY163" s="343">
        <v>0</v>
      </c>
      <c r="AZ163" s="343">
        <v>0</v>
      </c>
      <c r="BA163" s="343"/>
      <c r="BB163" s="343">
        <v>236</v>
      </c>
      <c r="BC163" s="287"/>
      <c r="BD163" s="286"/>
      <c r="BE163" s="286"/>
      <c r="BF163" s="288"/>
      <c r="BG163" s="288"/>
      <c r="BH163" s="288"/>
      <c r="BI163" s="288"/>
      <c r="BJ163" s="288">
        <v>0</v>
      </c>
      <c r="BK163" s="288">
        <v>0</v>
      </c>
      <c r="BL163" s="289">
        <v>0</v>
      </c>
      <c r="BM163" s="343">
        <v>0</v>
      </c>
      <c r="BN163" s="347">
        <v>0</v>
      </c>
      <c r="BO163" s="348"/>
      <c r="BP163" s="348">
        <v>0</v>
      </c>
      <c r="BQ163" s="346">
        <v>0</v>
      </c>
      <c r="BR163" s="343">
        <v>0</v>
      </c>
      <c r="BS163" s="343"/>
      <c r="BT163" s="343">
        <v>0</v>
      </c>
      <c r="BU163" s="287"/>
      <c r="BV163" s="286"/>
      <c r="BW163" s="286"/>
      <c r="BX163" s="283"/>
      <c r="BY163" s="283"/>
      <c r="BZ163" s="283"/>
      <c r="CA163" s="283"/>
      <c r="CB163" s="283">
        <v>83</v>
      </c>
      <c r="CC163" s="283">
        <v>0</v>
      </c>
      <c r="CD163" s="283">
        <v>0</v>
      </c>
      <c r="CE163" s="343">
        <v>0</v>
      </c>
      <c r="CF163" s="343">
        <v>0</v>
      </c>
      <c r="CG163" s="343"/>
      <c r="CH163" s="343">
        <v>0</v>
      </c>
      <c r="CI163" s="286"/>
      <c r="CJ163" s="286"/>
      <c r="CK163" s="286"/>
      <c r="CL163" s="286"/>
      <c r="CM163" s="286"/>
      <c r="CN163" s="286"/>
      <c r="CO163" s="286"/>
      <c r="CP163" s="190">
        <v>619</v>
      </c>
      <c r="CQ163" s="190">
        <v>371</v>
      </c>
      <c r="CR163" s="190">
        <v>0</v>
      </c>
      <c r="CS163" s="343"/>
      <c r="CT163" s="343"/>
      <c r="CU163" s="343"/>
      <c r="CV163" s="343">
        <v>0</v>
      </c>
    </row>
    <row r="164" spans="1:100" ht="12.95" customHeight="1" x14ac:dyDescent="0.2">
      <c r="A164" s="41" t="s">
        <v>1179</v>
      </c>
      <c r="B164" s="383" t="s">
        <v>1714</v>
      </c>
      <c r="C164" s="22" t="s">
        <v>1909</v>
      </c>
      <c r="K164" s="103">
        <v>3548</v>
      </c>
      <c r="L164" s="190">
        <v>4671</v>
      </c>
      <c r="M164" s="190">
        <v>5189</v>
      </c>
      <c r="N164" s="70">
        <f t="shared" si="89"/>
        <v>341</v>
      </c>
      <c r="O164" s="82">
        <f t="shared" si="90"/>
        <v>5189</v>
      </c>
      <c r="P164" s="83">
        <f t="shared" si="91"/>
        <v>0</v>
      </c>
      <c r="Q164" s="119">
        <v>4912</v>
      </c>
      <c r="R164" s="119">
        <v>4562</v>
      </c>
      <c r="S164" s="70">
        <f t="shared" si="80"/>
        <v>406</v>
      </c>
      <c r="T164" s="82">
        <f t="shared" si="81"/>
        <v>4562</v>
      </c>
      <c r="U164" s="83">
        <f t="shared" si="82"/>
        <v>0</v>
      </c>
      <c r="V164" s="136"/>
      <c r="W164" s="136">
        <v>6017</v>
      </c>
      <c r="X164" s="70">
        <f t="shared" si="85"/>
        <v>376</v>
      </c>
      <c r="Y164" s="82">
        <f t="shared" si="83"/>
        <v>6017</v>
      </c>
      <c r="Z164" s="83">
        <f t="shared" si="84"/>
        <v>0</v>
      </c>
      <c r="AA164" s="287"/>
      <c r="AB164" s="286"/>
      <c r="AC164" s="286"/>
      <c r="AD164" s="286"/>
      <c r="AE164" s="286"/>
      <c r="AF164" s="286"/>
      <c r="AG164" s="286"/>
      <c r="AH164" s="190">
        <v>3451</v>
      </c>
      <c r="AI164" s="190">
        <v>3849</v>
      </c>
      <c r="AJ164" s="190">
        <v>3736</v>
      </c>
      <c r="AK164" s="220">
        <v>3501</v>
      </c>
      <c r="AL164" s="220">
        <v>3146</v>
      </c>
      <c r="AM164" s="220"/>
      <c r="AN164" s="220">
        <v>4590</v>
      </c>
      <c r="AO164" s="287"/>
      <c r="AP164" s="286"/>
      <c r="AQ164" s="286"/>
      <c r="AR164" s="286"/>
      <c r="AS164" s="286"/>
      <c r="AT164" s="286"/>
      <c r="AU164" s="286"/>
      <c r="AV164" s="190">
        <v>85</v>
      </c>
      <c r="AW164" s="190">
        <v>203</v>
      </c>
      <c r="AX164" s="190">
        <v>1417</v>
      </c>
      <c r="AY164" s="220">
        <v>1341</v>
      </c>
      <c r="AZ164" s="220">
        <v>1374</v>
      </c>
      <c r="BA164" s="220"/>
      <c r="BB164" s="220">
        <v>1391</v>
      </c>
      <c r="BC164" s="287"/>
      <c r="BD164" s="286"/>
      <c r="BE164" s="286"/>
      <c r="BF164" s="288"/>
      <c r="BG164" s="288"/>
      <c r="BH164" s="288"/>
      <c r="BI164" s="288"/>
      <c r="BJ164" s="288">
        <v>12</v>
      </c>
      <c r="BK164" s="288">
        <v>14</v>
      </c>
      <c r="BL164" s="289">
        <v>26</v>
      </c>
      <c r="BM164" s="343">
        <v>0</v>
      </c>
      <c r="BN164" s="347">
        <v>6</v>
      </c>
      <c r="BO164" s="348"/>
      <c r="BP164" s="348">
        <v>34</v>
      </c>
      <c r="BQ164" s="346">
        <v>58</v>
      </c>
      <c r="BR164" s="343">
        <v>7</v>
      </c>
      <c r="BS164" s="343"/>
      <c r="BT164" s="343">
        <v>2</v>
      </c>
      <c r="BU164" s="287"/>
      <c r="BV164" s="286"/>
      <c r="BW164" s="286"/>
      <c r="BX164" s="283"/>
      <c r="BY164" s="283"/>
      <c r="BZ164" s="283"/>
      <c r="CA164" s="283"/>
      <c r="CB164" s="283">
        <v>0</v>
      </c>
      <c r="CC164" s="283">
        <v>593</v>
      </c>
      <c r="CD164" s="283">
        <v>0</v>
      </c>
      <c r="CE164" s="343">
        <v>12</v>
      </c>
      <c r="CF164" s="343">
        <v>29</v>
      </c>
      <c r="CG164" s="343"/>
      <c r="CH164" s="343">
        <v>0</v>
      </c>
      <c r="CI164" s="286"/>
      <c r="CJ164" s="286"/>
      <c r="CK164" s="286"/>
      <c r="CL164" s="286"/>
      <c r="CM164" s="286"/>
      <c r="CN164" s="286"/>
      <c r="CO164" s="286"/>
      <c r="CP164" s="190">
        <v>0</v>
      </c>
      <c r="CQ164" s="190">
        <v>12</v>
      </c>
      <c r="CR164" s="190">
        <v>10</v>
      </c>
      <c r="CS164" s="343">
        <v>0</v>
      </c>
      <c r="CT164" s="343">
        <v>0</v>
      </c>
      <c r="CU164" s="343"/>
      <c r="CV164" s="343">
        <v>0</v>
      </c>
    </row>
    <row r="165" spans="1:100" s="12" customFormat="1" ht="12.95" customHeight="1" x14ac:dyDescent="0.2">
      <c r="A165" s="41" t="s">
        <v>1171</v>
      </c>
      <c r="B165" s="383" t="s">
        <v>550</v>
      </c>
      <c r="C165" s="22" t="s">
        <v>1909</v>
      </c>
      <c r="D165" s="291"/>
      <c r="E165" s="292"/>
      <c r="F165" s="23"/>
      <c r="G165" s="163"/>
      <c r="H165" s="23"/>
      <c r="I165" s="23"/>
      <c r="J165" s="23"/>
      <c r="K165" s="23"/>
      <c r="L165" s="23">
        <v>5500</v>
      </c>
      <c r="M165" s="23">
        <v>5654</v>
      </c>
      <c r="N165" s="70">
        <f t="shared" si="89"/>
        <v>331</v>
      </c>
      <c r="O165" s="82">
        <f t="shared" si="90"/>
        <v>5654</v>
      </c>
      <c r="P165" s="83">
        <f t="shared" si="91"/>
        <v>0</v>
      </c>
      <c r="Q165" s="119">
        <v>6886</v>
      </c>
      <c r="R165" s="119">
        <v>7491</v>
      </c>
      <c r="S165" s="70">
        <f t="shared" si="80"/>
        <v>355</v>
      </c>
      <c r="T165" s="82">
        <f t="shared" si="81"/>
        <v>7491</v>
      </c>
      <c r="U165" s="83">
        <f t="shared" si="82"/>
        <v>0</v>
      </c>
      <c r="V165" s="136"/>
      <c r="W165" s="136">
        <v>5827</v>
      </c>
      <c r="X165" s="70">
        <f t="shared" si="85"/>
        <v>377</v>
      </c>
      <c r="Y165" s="82">
        <f t="shared" si="83"/>
        <v>5827</v>
      </c>
      <c r="Z165" s="83">
        <f t="shared" si="84"/>
        <v>0</v>
      </c>
      <c r="AA165" s="284"/>
      <c r="AB165" s="292"/>
      <c r="AC165" s="23"/>
      <c r="AD165" s="23"/>
      <c r="AE165" s="23"/>
      <c r="AF165" s="23"/>
      <c r="AG165" s="23"/>
      <c r="AH165" s="23"/>
      <c r="AI165" s="23">
        <v>4371</v>
      </c>
      <c r="AJ165" s="23">
        <v>4641</v>
      </c>
      <c r="AK165" s="220">
        <v>5640</v>
      </c>
      <c r="AL165" s="220">
        <v>6122</v>
      </c>
      <c r="AM165" s="220"/>
      <c r="AN165" s="220">
        <v>3977</v>
      </c>
      <c r="AO165" s="284"/>
      <c r="AP165" s="292"/>
      <c r="AQ165" s="23"/>
      <c r="AR165" s="23"/>
      <c r="AS165" s="23"/>
      <c r="AT165" s="23"/>
      <c r="AU165" s="23"/>
      <c r="AV165" s="23"/>
      <c r="AW165" s="23">
        <v>622</v>
      </c>
      <c r="AX165" s="23">
        <v>635</v>
      </c>
      <c r="AY165" s="343">
        <v>737</v>
      </c>
      <c r="AZ165" s="343">
        <v>719</v>
      </c>
      <c r="BA165" s="343"/>
      <c r="BB165" s="343">
        <v>1647</v>
      </c>
      <c r="BC165" s="284"/>
      <c r="BD165" s="292"/>
      <c r="BE165" s="23"/>
      <c r="BF165" s="37"/>
      <c r="BG165" s="37"/>
      <c r="BH165" s="37"/>
      <c r="BI165" s="37"/>
      <c r="BJ165" s="37"/>
      <c r="BK165" s="37">
        <v>0</v>
      </c>
      <c r="BL165" s="129">
        <v>0</v>
      </c>
      <c r="BM165" s="343">
        <v>0</v>
      </c>
      <c r="BN165" s="347">
        <v>0</v>
      </c>
      <c r="BO165" s="348"/>
      <c r="BP165" s="348">
        <v>0</v>
      </c>
      <c r="BQ165" s="346">
        <v>40</v>
      </c>
      <c r="BR165" s="343">
        <v>25</v>
      </c>
      <c r="BS165" s="343"/>
      <c r="BT165" s="343">
        <v>108</v>
      </c>
      <c r="BU165" s="284"/>
      <c r="BV165" s="293"/>
      <c r="BW165" s="23"/>
      <c r="BX165" s="23"/>
      <c r="BY165" s="23"/>
      <c r="BZ165" s="23"/>
      <c r="CA165" s="23"/>
      <c r="CB165" s="23"/>
      <c r="CC165" s="23">
        <v>432</v>
      </c>
      <c r="CD165" s="23">
        <v>346</v>
      </c>
      <c r="CE165" s="343">
        <v>469</v>
      </c>
      <c r="CF165" s="343">
        <v>625</v>
      </c>
      <c r="CG165" s="343"/>
      <c r="CH165" s="343">
        <v>95</v>
      </c>
      <c r="CI165" s="343">
        <v>0</v>
      </c>
      <c r="CJ165" s="343">
        <v>0</v>
      </c>
      <c r="CK165" s="292"/>
      <c r="CL165" s="23"/>
      <c r="CM165" s="163"/>
      <c r="CN165" s="23"/>
      <c r="CO165" s="23"/>
      <c r="CP165" s="23"/>
      <c r="CQ165" s="23">
        <v>75</v>
      </c>
      <c r="CR165" s="23">
        <v>32</v>
      </c>
      <c r="CS165" s="343">
        <v>0</v>
      </c>
      <c r="CT165" s="343">
        <v>0</v>
      </c>
      <c r="CU165" s="343"/>
      <c r="CV165" s="343">
        <v>0</v>
      </c>
    </row>
    <row r="166" spans="1:100" ht="12.95" customHeight="1" x14ac:dyDescent="0.2">
      <c r="A166" s="41" t="s">
        <v>1185</v>
      </c>
      <c r="B166" s="383" t="s">
        <v>2180</v>
      </c>
      <c r="C166" s="22" t="s">
        <v>1909</v>
      </c>
      <c r="K166" s="103">
        <v>6491</v>
      </c>
      <c r="L166" s="190">
        <v>7893</v>
      </c>
      <c r="M166" s="190">
        <v>6878</v>
      </c>
      <c r="N166" s="70">
        <f t="shared" si="89"/>
        <v>320</v>
      </c>
      <c r="O166" s="82">
        <f t="shared" si="90"/>
        <v>6878</v>
      </c>
      <c r="P166" s="83">
        <f t="shared" si="91"/>
        <v>0</v>
      </c>
      <c r="Q166" s="119">
        <v>5944</v>
      </c>
      <c r="R166" s="119">
        <v>7140</v>
      </c>
      <c r="S166" s="70">
        <f t="shared" si="80"/>
        <v>363</v>
      </c>
      <c r="T166" s="82">
        <f t="shared" si="81"/>
        <v>7140</v>
      </c>
      <c r="U166" s="83">
        <f t="shared" si="82"/>
        <v>0</v>
      </c>
      <c r="V166" s="136"/>
      <c r="W166" s="136">
        <v>5348</v>
      </c>
      <c r="X166" s="70">
        <f t="shared" si="85"/>
        <v>385</v>
      </c>
      <c r="Y166" s="82">
        <f t="shared" si="83"/>
        <v>5348</v>
      </c>
      <c r="Z166" s="83">
        <f t="shared" si="84"/>
        <v>0</v>
      </c>
      <c r="AA166" s="287"/>
      <c r="AB166" s="286"/>
      <c r="AC166" s="286"/>
      <c r="AD166" s="286"/>
      <c r="AE166" s="286"/>
      <c r="AF166" s="286"/>
      <c r="AG166" s="286"/>
      <c r="AH166" s="190">
        <v>5998</v>
      </c>
      <c r="AI166" s="190">
        <v>7287</v>
      </c>
      <c r="AJ166" s="190">
        <v>6306</v>
      </c>
      <c r="AK166" s="220">
        <v>5413</v>
      </c>
      <c r="AL166" s="220">
        <v>6462</v>
      </c>
      <c r="AM166" s="220"/>
      <c r="AN166" s="220">
        <v>5104</v>
      </c>
      <c r="AO166" s="287"/>
      <c r="AP166" s="286"/>
      <c r="AQ166" s="286"/>
      <c r="AR166" s="286"/>
      <c r="AS166" s="286"/>
      <c r="AT166" s="286"/>
      <c r="AU166" s="286"/>
      <c r="AV166" s="190">
        <v>11</v>
      </c>
      <c r="AW166" s="190">
        <v>10</v>
      </c>
      <c r="AX166" s="190">
        <v>11</v>
      </c>
      <c r="AY166" s="343">
        <v>21</v>
      </c>
      <c r="AZ166" s="343">
        <v>14</v>
      </c>
      <c r="BA166" s="343"/>
      <c r="BB166" s="343">
        <v>11</v>
      </c>
      <c r="BC166" s="287"/>
      <c r="BD166" s="286"/>
      <c r="BE166" s="286"/>
      <c r="BF166" s="288"/>
      <c r="BG166" s="288"/>
      <c r="BH166" s="288"/>
      <c r="BI166" s="288"/>
      <c r="BJ166" s="288">
        <v>0</v>
      </c>
      <c r="BK166" s="288">
        <v>0</v>
      </c>
      <c r="BL166" s="289">
        <v>0</v>
      </c>
      <c r="BM166" s="343"/>
      <c r="BN166" s="347">
        <v>0</v>
      </c>
      <c r="BO166" s="348"/>
      <c r="BP166" s="348">
        <v>0</v>
      </c>
      <c r="BQ166" s="346"/>
      <c r="BR166" s="343">
        <v>0</v>
      </c>
      <c r="BS166" s="343"/>
      <c r="BT166" s="343">
        <v>26</v>
      </c>
      <c r="BU166" s="287"/>
      <c r="BV166" s="286"/>
      <c r="BW166" s="286"/>
      <c r="BX166" s="283"/>
      <c r="BY166" s="283"/>
      <c r="BZ166" s="283"/>
      <c r="CA166" s="283"/>
      <c r="CB166" s="283">
        <v>0</v>
      </c>
      <c r="CC166" s="283">
        <v>0</v>
      </c>
      <c r="CD166" s="283">
        <v>0</v>
      </c>
      <c r="CE166" s="343">
        <v>0</v>
      </c>
      <c r="CF166" s="343">
        <v>0</v>
      </c>
      <c r="CG166" s="343"/>
      <c r="CH166" s="343">
        <v>0</v>
      </c>
      <c r="CI166" s="343">
        <v>510</v>
      </c>
      <c r="CJ166" s="343">
        <v>664</v>
      </c>
      <c r="CK166" s="286"/>
      <c r="CL166" s="286"/>
      <c r="CM166" s="286"/>
      <c r="CN166" s="286"/>
      <c r="CO166" s="286"/>
      <c r="CP166" s="190">
        <v>482</v>
      </c>
      <c r="CQ166" s="190">
        <v>596</v>
      </c>
      <c r="CR166" s="190">
        <v>561</v>
      </c>
      <c r="CS166" s="343">
        <v>510</v>
      </c>
      <c r="CT166" s="343">
        <v>664</v>
      </c>
      <c r="CU166" s="343"/>
      <c r="CV166" s="343">
        <v>207</v>
      </c>
    </row>
    <row r="167" spans="1:100" ht="12.95" customHeight="1" x14ac:dyDescent="0.2">
      <c r="A167" s="41" t="s">
        <v>1214</v>
      </c>
      <c r="B167" s="383" t="s">
        <v>2181</v>
      </c>
      <c r="C167" s="22" t="s">
        <v>1909</v>
      </c>
      <c r="K167" s="103">
        <v>6957</v>
      </c>
      <c r="L167" s="190">
        <v>6742</v>
      </c>
      <c r="M167" s="190">
        <v>7271</v>
      </c>
      <c r="N167" s="70">
        <f t="shared" si="89"/>
        <v>314</v>
      </c>
      <c r="O167" s="82">
        <f t="shared" si="90"/>
        <v>7271</v>
      </c>
      <c r="P167" s="83">
        <f t="shared" si="91"/>
        <v>0</v>
      </c>
      <c r="Q167" s="119">
        <v>9127</v>
      </c>
      <c r="R167" s="119">
        <v>6046</v>
      </c>
      <c r="S167" s="70">
        <f t="shared" si="80"/>
        <v>378</v>
      </c>
      <c r="T167" s="82">
        <f t="shared" si="81"/>
        <v>6046</v>
      </c>
      <c r="U167" s="83">
        <f t="shared" si="82"/>
        <v>0</v>
      </c>
      <c r="V167" s="136"/>
      <c r="W167" s="136">
        <v>5170</v>
      </c>
      <c r="X167" s="70">
        <f t="shared" si="85"/>
        <v>388</v>
      </c>
      <c r="Y167" s="82">
        <f t="shared" si="83"/>
        <v>5170</v>
      </c>
      <c r="Z167" s="83">
        <f t="shared" si="84"/>
        <v>0</v>
      </c>
      <c r="AA167" s="287"/>
      <c r="AB167" s="286"/>
      <c r="AC167" s="286"/>
      <c r="AD167" s="286"/>
      <c r="AE167" s="286"/>
      <c r="AF167" s="286"/>
      <c r="AG167" s="286"/>
      <c r="AH167" s="190">
        <v>3285</v>
      </c>
      <c r="AI167" s="190">
        <v>3606</v>
      </c>
      <c r="AJ167" s="190">
        <v>3636</v>
      </c>
      <c r="AK167" s="220">
        <v>5530</v>
      </c>
      <c r="AL167" s="220">
        <v>1690</v>
      </c>
      <c r="AM167" s="220"/>
      <c r="AN167" s="220">
        <v>2340</v>
      </c>
      <c r="AO167" s="287"/>
      <c r="AP167" s="286"/>
      <c r="AQ167" s="286"/>
      <c r="AR167" s="286"/>
      <c r="AS167" s="286"/>
      <c r="AT167" s="286"/>
      <c r="AU167" s="286"/>
      <c r="AV167" s="190">
        <v>1410</v>
      </c>
      <c r="AW167" s="190">
        <v>1352</v>
      </c>
      <c r="AX167" s="190">
        <v>1338</v>
      </c>
      <c r="AY167" s="343">
        <v>768</v>
      </c>
      <c r="AZ167" s="220">
        <v>2809</v>
      </c>
      <c r="BA167" s="220"/>
      <c r="BB167" s="220">
        <v>1756</v>
      </c>
      <c r="BC167" s="287"/>
      <c r="BD167" s="286"/>
      <c r="BE167" s="286"/>
      <c r="BF167" s="288"/>
      <c r="BG167" s="288"/>
      <c r="BH167" s="288"/>
      <c r="BI167" s="288"/>
      <c r="BJ167" s="288">
        <v>150</v>
      </c>
      <c r="BK167" s="288">
        <v>126</v>
      </c>
      <c r="BL167" s="289">
        <v>255</v>
      </c>
      <c r="BM167" s="343">
        <v>139</v>
      </c>
      <c r="BN167" s="347">
        <v>164</v>
      </c>
      <c r="BO167" s="348"/>
      <c r="BP167" s="348">
        <v>125</v>
      </c>
      <c r="BQ167" s="346">
        <v>535</v>
      </c>
      <c r="BR167" s="343">
        <v>469</v>
      </c>
      <c r="BS167" s="343"/>
      <c r="BT167" s="343">
        <v>152</v>
      </c>
      <c r="BU167" s="287"/>
      <c r="BV167" s="286"/>
      <c r="BW167" s="286"/>
      <c r="BX167" s="283"/>
      <c r="BY167" s="283"/>
      <c r="BZ167" s="283"/>
      <c r="CA167" s="283"/>
      <c r="CB167" s="283">
        <v>1729</v>
      </c>
      <c r="CC167" s="283">
        <v>1302</v>
      </c>
      <c r="CD167" s="283">
        <v>1637</v>
      </c>
      <c r="CE167" s="220">
        <v>2155</v>
      </c>
      <c r="CF167" s="343">
        <v>914</v>
      </c>
      <c r="CG167" s="343"/>
      <c r="CH167" s="343">
        <v>750</v>
      </c>
      <c r="CI167" s="286"/>
      <c r="CJ167" s="286"/>
      <c r="CK167" s="286"/>
      <c r="CL167" s="286"/>
      <c r="CM167" s="286"/>
      <c r="CN167" s="286"/>
      <c r="CO167" s="286"/>
      <c r="CP167" s="190">
        <v>383</v>
      </c>
      <c r="CQ167" s="190">
        <v>356</v>
      </c>
      <c r="CR167" s="190">
        <v>405</v>
      </c>
      <c r="CS167" s="343">
        <v>0</v>
      </c>
      <c r="CT167" s="343">
        <v>0</v>
      </c>
      <c r="CU167" s="343"/>
      <c r="CV167" s="343">
        <v>47</v>
      </c>
    </row>
    <row r="168" spans="1:100" ht="12.95" customHeight="1" x14ac:dyDescent="0.2">
      <c r="A168" s="41" t="s">
        <v>1186</v>
      </c>
      <c r="B168" s="383" t="s">
        <v>2352</v>
      </c>
      <c r="C168" s="22" t="s">
        <v>1909</v>
      </c>
      <c r="K168" s="103">
        <v>1169</v>
      </c>
      <c r="L168" s="190">
        <v>4700</v>
      </c>
      <c r="M168" s="190">
        <v>5295</v>
      </c>
      <c r="N168" s="70">
        <f t="shared" si="89"/>
        <v>339</v>
      </c>
      <c r="O168" s="82">
        <f t="shared" si="90"/>
        <v>5295</v>
      </c>
      <c r="P168" s="83">
        <f t="shared" si="91"/>
        <v>0</v>
      </c>
      <c r="Q168" s="119">
        <v>4229</v>
      </c>
      <c r="R168" s="119">
        <v>5944</v>
      </c>
      <c r="S168" s="70">
        <f t="shared" si="80"/>
        <v>379</v>
      </c>
      <c r="T168" s="82">
        <f t="shared" si="81"/>
        <v>5944</v>
      </c>
      <c r="U168" s="83">
        <f t="shared" si="82"/>
        <v>0</v>
      </c>
      <c r="V168" s="136"/>
      <c r="W168" s="136">
        <v>5022</v>
      </c>
      <c r="X168" s="70">
        <f t="shared" si="85"/>
        <v>391</v>
      </c>
      <c r="Y168" s="82">
        <f t="shared" si="83"/>
        <v>5022</v>
      </c>
      <c r="Z168" s="83">
        <f t="shared" si="84"/>
        <v>0</v>
      </c>
      <c r="AA168" s="287"/>
      <c r="AB168" s="286"/>
      <c r="AC168" s="286"/>
      <c r="AD168" s="286"/>
      <c r="AE168" s="286"/>
      <c r="AF168" s="286"/>
      <c r="AG168" s="286"/>
      <c r="AH168" s="190">
        <v>286</v>
      </c>
      <c r="AI168" s="190">
        <v>674</v>
      </c>
      <c r="AJ168" s="190">
        <v>1418</v>
      </c>
      <c r="AK168" s="220">
        <v>1812</v>
      </c>
      <c r="AL168" s="220">
        <v>3288</v>
      </c>
      <c r="AM168" s="220"/>
      <c r="AN168" s="220">
        <v>2998</v>
      </c>
      <c r="AO168" s="287"/>
      <c r="AP168" s="286"/>
      <c r="AQ168" s="286"/>
      <c r="AR168" s="286"/>
      <c r="AS168" s="286"/>
      <c r="AT168" s="286"/>
      <c r="AU168" s="286"/>
      <c r="AV168" s="190">
        <v>268</v>
      </c>
      <c r="AW168" s="190">
        <v>2819</v>
      </c>
      <c r="AX168" s="190">
        <v>2261</v>
      </c>
      <c r="AY168" s="220">
        <v>1278</v>
      </c>
      <c r="AZ168" s="220">
        <v>1613</v>
      </c>
      <c r="BA168" s="220"/>
      <c r="BB168" s="220">
        <v>1504</v>
      </c>
      <c r="BC168" s="287"/>
      <c r="BD168" s="286"/>
      <c r="BE168" s="286"/>
      <c r="BF168" s="288"/>
      <c r="BG168" s="288"/>
      <c r="BH168" s="288"/>
      <c r="BI168" s="288"/>
      <c r="BJ168" s="288">
        <v>118</v>
      </c>
      <c r="BK168" s="288">
        <v>74</v>
      </c>
      <c r="BL168" s="289">
        <v>20</v>
      </c>
      <c r="BM168" s="343">
        <v>8</v>
      </c>
      <c r="BN168" s="347">
        <v>7</v>
      </c>
      <c r="BO168" s="348"/>
      <c r="BP168" s="348">
        <v>0</v>
      </c>
      <c r="BQ168" s="349">
        <v>1112</v>
      </c>
      <c r="BR168" s="343">
        <v>992</v>
      </c>
      <c r="BS168" s="343"/>
      <c r="BT168" s="343">
        <v>486</v>
      </c>
      <c r="BU168" s="287"/>
      <c r="BV168" s="286"/>
      <c r="BW168" s="286"/>
      <c r="BX168" s="283"/>
      <c r="BY168" s="283"/>
      <c r="BZ168" s="283"/>
      <c r="CA168" s="283"/>
      <c r="CB168" s="283">
        <v>22</v>
      </c>
      <c r="CC168" s="283">
        <v>23</v>
      </c>
      <c r="CD168" s="283">
        <v>57</v>
      </c>
      <c r="CE168" s="343">
        <v>19</v>
      </c>
      <c r="CF168" s="343">
        <v>44</v>
      </c>
      <c r="CG168" s="343"/>
      <c r="CH168" s="343">
        <v>0</v>
      </c>
      <c r="CI168" s="286"/>
      <c r="CJ168" s="286"/>
      <c r="CK168" s="286"/>
      <c r="CL168" s="286"/>
      <c r="CM168" s="286"/>
      <c r="CN168" s="286"/>
      <c r="CO168" s="286"/>
      <c r="CP168" s="190">
        <v>475</v>
      </c>
      <c r="CQ168" s="190">
        <v>1110</v>
      </c>
      <c r="CR168" s="190">
        <v>1539</v>
      </c>
      <c r="CS168" s="343">
        <v>0</v>
      </c>
      <c r="CT168" s="343">
        <v>0</v>
      </c>
      <c r="CU168" s="343"/>
      <c r="CV168" s="343">
        <v>34</v>
      </c>
    </row>
    <row r="169" spans="1:100" ht="12.95" customHeight="1" x14ac:dyDescent="0.2">
      <c r="A169" s="41" t="s">
        <v>1181</v>
      </c>
      <c r="B169" s="383" t="s">
        <v>1693</v>
      </c>
      <c r="C169" s="22" t="s">
        <v>1909</v>
      </c>
      <c r="K169" s="103">
        <v>3688</v>
      </c>
      <c r="L169" s="190">
        <v>4027</v>
      </c>
      <c r="M169" s="190">
        <v>4232</v>
      </c>
      <c r="N169" s="70">
        <f t="shared" si="89"/>
        <v>356</v>
      </c>
      <c r="O169" s="82">
        <f t="shared" si="90"/>
        <v>4232</v>
      </c>
      <c r="P169" s="83">
        <f t="shared" si="91"/>
        <v>0</v>
      </c>
      <c r="Q169" s="119">
        <v>7003</v>
      </c>
      <c r="R169" s="119">
        <v>6318</v>
      </c>
      <c r="S169" s="70">
        <f t="shared" si="80"/>
        <v>371</v>
      </c>
      <c r="T169" s="82">
        <f t="shared" si="81"/>
        <v>6318</v>
      </c>
      <c r="U169" s="83">
        <f t="shared" si="82"/>
        <v>0</v>
      </c>
      <c r="V169" s="136"/>
      <c r="W169" s="136">
        <v>5005</v>
      </c>
      <c r="X169" s="70">
        <f t="shared" si="85"/>
        <v>394</v>
      </c>
      <c r="Y169" s="82">
        <f t="shared" si="83"/>
        <v>5005</v>
      </c>
      <c r="Z169" s="83">
        <f t="shared" si="84"/>
        <v>0</v>
      </c>
      <c r="AA169" s="287"/>
      <c r="AB169" s="286"/>
      <c r="AC169" s="286"/>
      <c r="AD169" s="286"/>
      <c r="AE169" s="286"/>
      <c r="AF169" s="286"/>
      <c r="AG169" s="286"/>
      <c r="AH169" s="190">
        <v>3651</v>
      </c>
      <c r="AI169" s="190">
        <v>3955</v>
      </c>
      <c r="AJ169" s="190">
        <v>4228</v>
      </c>
      <c r="AK169" s="220">
        <v>5240</v>
      </c>
      <c r="AL169" s="220">
        <v>4899</v>
      </c>
      <c r="AM169" s="220"/>
      <c r="AN169" s="220">
        <v>3458</v>
      </c>
      <c r="AO169" s="287"/>
      <c r="AP169" s="286"/>
      <c r="AQ169" s="286"/>
      <c r="AR169" s="286"/>
      <c r="AS169" s="286"/>
      <c r="AT169" s="286"/>
      <c r="AU169" s="286"/>
      <c r="AV169" s="190">
        <v>0</v>
      </c>
      <c r="AW169" s="190">
        <v>4</v>
      </c>
      <c r="AX169" s="190">
        <v>4</v>
      </c>
      <c r="AY169" s="220">
        <v>1551</v>
      </c>
      <c r="AZ169" s="343">
        <v>941</v>
      </c>
      <c r="BA169" s="343"/>
      <c r="BB169" s="343">
        <v>284</v>
      </c>
      <c r="BC169" s="287"/>
      <c r="BD169" s="286"/>
      <c r="BE169" s="286"/>
      <c r="BF169" s="288"/>
      <c r="BG169" s="288"/>
      <c r="BH169" s="288"/>
      <c r="BI169" s="288"/>
      <c r="BJ169" s="288">
        <v>20</v>
      </c>
      <c r="BK169" s="288">
        <v>17</v>
      </c>
      <c r="BL169" s="289">
        <v>0</v>
      </c>
      <c r="BM169" s="343">
        <v>0</v>
      </c>
      <c r="BN169" s="347">
        <v>50</v>
      </c>
      <c r="BO169" s="348"/>
      <c r="BP169" s="348">
        <v>84</v>
      </c>
      <c r="BQ169" s="346">
        <v>212</v>
      </c>
      <c r="BR169" s="343">
        <v>149</v>
      </c>
      <c r="BS169" s="343"/>
      <c r="BT169" s="343">
        <v>253</v>
      </c>
      <c r="BU169" s="287"/>
      <c r="BV169" s="286"/>
      <c r="BW169" s="286"/>
      <c r="BX169" s="283"/>
      <c r="BY169" s="283"/>
      <c r="BZ169" s="283"/>
      <c r="CA169" s="283"/>
      <c r="CB169" s="283">
        <v>0</v>
      </c>
      <c r="CC169" s="283">
        <v>0</v>
      </c>
      <c r="CD169" s="283">
        <v>0</v>
      </c>
      <c r="CE169" s="343">
        <v>0</v>
      </c>
      <c r="CF169" s="343">
        <v>279</v>
      </c>
      <c r="CG169" s="343"/>
      <c r="CH169" s="343">
        <v>926</v>
      </c>
      <c r="CI169" s="286"/>
      <c r="CJ169" s="286"/>
      <c r="CK169" s="286"/>
      <c r="CL169" s="286"/>
      <c r="CM169" s="286"/>
      <c r="CN169" s="286"/>
      <c r="CO169" s="286"/>
      <c r="CP169" s="190">
        <v>17</v>
      </c>
      <c r="CQ169" s="190">
        <v>51</v>
      </c>
      <c r="CR169" s="190">
        <v>0</v>
      </c>
      <c r="CS169" s="343"/>
      <c r="CT169" s="343">
        <v>0</v>
      </c>
      <c r="CU169" s="343"/>
      <c r="CV169" s="343">
        <v>0</v>
      </c>
    </row>
    <row r="170" spans="1:100" ht="12.95" customHeight="1" x14ac:dyDescent="0.2">
      <c r="A170" s="41" t="s">
        <v>1198</v>
      </c>
      <c r="B170" s="383" t="s">
        <v>2325</v>
      </c>
      <c r="C170" s="22" t="s">
        <v>1909</v>
      </c>
      <c r="K170" s="103">
        <v>5590</v>
      </c>
      <c r="L170" s="190">
        <v>6701</v>
      </c>
      <c r="M170" s="190">
        <v>6865</v>
      </c>
      <c r="N170" s="70">
        <f t="shared" si="89"/>
        <v>321</v>
      </c>
      <c r="O170" s="82">
        <f t="shared" si="90"/>
        <v>6865</v>
      </c>
      <c r="P170" s="83">
        <f t="shared" si="91"/>
        <v>0</v>
      </c>
      <c r="Q170" s="119">
        <v>6865</v>
      </c>
      <c r="R170" s="119">
        <v>7215</v>
      </c>
      <c r="S170" s="70">
        <f t="shared" si="80"/>
        <v>359</v>
      </c>
      <c r="T170" s="82">
        <f t="shared" si="81"/>
        <v>7215</v>
      </c>
      <c r="U170" s="83">
        <f t="shared" si="82"/>
        <v>0</v>
      </c>
      <c r="V170" s="136"/>
      <c r="W170" s="136">
        <v>4766</v>
      </c>
      <c r="X170" s="70">
        <f t="shared" si="85"/>
        <v>396</v>
      </c>
      <c r="Y170" s="82">
        <f t="shared" si="83"/>
        <v>4766</v>
      </c>
      <c r="Z170" s="83">
        <f t="shared" si="84"/>
        <v>0</v>
      </c>
      <c r="AA170" s="287"/>
      <c r="AB170" s="286"/>
      <c r="AC170" s="286"/>
      <c r="AD170" s="286"/>
      <c r="AE170" s="286"/>
      <c r="AF170" s="286"/>
      <c r="AG170" s="286"/>
      <c r="AH170" s="190">
        <v>4375</v>
      </c>
      <c r="AI170" s="190">
        <v>5593</v>
      </c>
      <c r="AJ170" s="190">
        <v>5920</v>
      </c>
      <c r="AK170" s="220">
        <v>5920</v>
      </c>
      <c r="AL170" s="220">
        <v>6410</v>
      </c>
      <c r="AM170" s="220"/>
      <c r="AN170" s="220">
        <v>3258</v>
      </c>
      <c r="AO170" s="287"/>
      <c r="AP170" s="286"/>
      <c r="AQ170" s="286"/>
      <c r="AR170" s="286"/>
      <c r="AS170" s="286"/>
      <c r="AT170" s="286"/>
      <c r="AU170" s="286"/>
      <c r="AV170" s="190">
        <v>1139</v>
      </c>
      <c r="AW170" s="190">
        <v>1069</v>
      </c>
      <c r="AX170" s="190">
        <v>937</v>
      </c>
      <c r="AY170" s="343"/>
      <c r="AZ170" s="343"/>
      <c r="BA170" s="343"/>
      <c r="BB170" s="343">
        <v>92</v>
      </c>
      <c r="BC170" s="287"/>
      <c r="BD170" s="286"/>
      <c r="BE170" s="286"/>
      <c r="BF170" s="288"/>
      <c r="BG170" s="288"/>
      <c r="BH170" s="288"/>
      <c r="BI170" s="288"/>
      <c r="BJ170" s="288">
        <v>0</v>
      </c>
      <c r="BK170" s="288">
        <v>0</v>
      </c>
      <c r="BL170" s="289">
        <v>0</v>
      </c>
      <c r="BM170" s="343">
        <v>0</v>
      </c>
      <c r="BN170" s="347">
        <v>0</v>
      </c>
      <c r="BO170" s="348"/>
      <c r="BP170" s="348">
        <v>57</v>
      </c>
      <c r="BQ170" s="346">
        <v>0</v>
      </c>
      <c r="BR170" s="343">
        <v>0</v>
      </c>
      <c r="BS170" s="343"/>
      <c r="BT170" s="343">
        <v>0</v>
      </c>
      <c r="BU170" s="287"/>
      <c r="BV170" s="286"/>
      <c r="BW170" s="286"/>
      <c r="BX170" s="283"/>
      <c r="BY170" s="283"/>
      <c r="BZ170" s="283"/>
      <c r="CA170" s="283"/>
      <c r="CB170" s="283">
        <v>47</v>
      </c>
      <c r="CC170" s="283">
        <v>20</v>
      </c>
      <c r="CD170" s="283">
        <v>0</v>
      </c>
      <c r="CE170" s="343">
        <v>0</v>
      </c>
      <c r="CF170" s="343"/>
      <c r="CG170" s="343"/>
      <c r="CH170" s="343">
        <v>1359</v>
      </c>
      <c r="CI170" s="343">
        <v>945</v>
      </c>
      <c r="CJ170" s="343">
        <v>805</v>
      </c>
      <c r="CK170" s="286"/>
      <c r="CL170" s="286"/>
      <c r="CM170" s="286"/>
      <c r="CN170" s="286"/>
      <c r="CO170" s="286"/>
      <c r="CP170" s="190">
        <v>29</v>
      </c>
      <c r="CQ170" s="190">
        <v>19</v>
      </c>
      <c r="CR170" s="190">
        <v>8</v>
      </c>
      <c r="CS170" s="343">
        <v>945</v>
      </c>
      <c r="CT170" s="343">
        <v>805</v>
      </c>
      <c r="CU170" s="343"/>
      <c r="CV170" s="343">
        <v>0</v>
      </c>
    </row>
    <row r="171" spans="1:100" ht="12.95" customHeight="1" x14ac:dyDescent="0.2">
      <c r="A171" s="41" t="s">
        <v>1217</v>
      </c>
      <c r="B171" s="383" t="s">
        <v>1304</v>
      </c>
      <c r="C171" s="22" t="s">
        <v>1909</v>
      </c>
      <c r="K171" s="103">
        <v>548</v>
      </c>
      <c r="L171" s="190">
        <v>634</v>
      </c>
      <c r="M171" s="190">
        <v>592</v>
      </c>
      <c r="N171" s="70">
        <f t="shared" si="89"/>
        <v>588</v>
      </c>
      <c r="O171" s="82">
        <f t="shared" si="90"/>
        <v>592</v>
      </c>
      <c r="P171" s="83">
        <f t="shared" si="91"/>
        <v>0</v>
      </c>
      <c r="Q171" s="119">
        <v>1854</v>
      </c>
      <c r="R171" s="119">
        <v>1961</v>
      </c>
      <c r="S171" s="70">
        <f t="shared" si="80"/>
        <v>525</v>
      </c>
      <c r="T171" s="82">
        <f t="shared" si="81"/>
        <v>1961</v>
      </c>
      <c r="U171" s="83">
        <f t="shared" si="82"/>
        <v>0</v>
      </c>
      <c r="V171" s="136"/>
      <c r="W171" s="136">
        <v>4762</v>
      </c>
      <c r="X171" s="70">
        <f t="shared" si="85"/>
        <v>397</v>
      </c>
      <c r="Y171" s="82">
        <f t="shared" si="83"/>
        <v>4762</v>
      </c>
      <c r="Z171" s="83">
        <f t="shared" si="84"/>
        <v>0</v>
      </c>
      <c r="AA171" s="287"/>
      <c r="AB171" s="286"/>
      <c r="AC171" s="286"/>
      <c r="AD171" s="286"/>
      <c r="AE171" s="286"/>
      <c r="AF171" s="286"/>
      <c r="AG171" s="286"/>
      <c r="AH171" s="190">
        <v>341</v>
      </c>
      <c r="AI171" s="190">
        <v>383</v>
      </c>
      <c r="AJ171" s="190">
        <v>524</v>
      </c>
      <c r="AK171" s="220">
        <v>1246</v>
      </c>
      <c r="AL171" s="220">
        <v>1054</v>
      </c>
      <c r="AM171" s="220"/>
      <c r="AN171" s="220">
        <v>2329</v>
      </c>
      <c r="AO171" s="287"/>
      <c r="AP171" s="286"/>
      <c r="AQ171" s="286"/>
      <c r="AR171" s="286"/>
      <c r="AS171" s="286"/>
      <c r="AT171" s="286"/>
      <c r="AU171" s="286"/>
      <c r="AV171" s="190">
        <v>0</v>
      </c>
      <c r="AW171" s="190">
        <v>160</v>
      </c>
      <c r="AX171" s="190">
        <v>8</v>
      </c>
      <c r="AY171" s="343">
        <v>22</v>
      </c>
      <c r="AZ171" s="343">
        <v>6</v>
      </c>
      <c r="BA171" s="343"/>
      <c r="BB171" s="343">
        <v>78</v>
      </c>
      <c r="BC171" s="287"/>
      <c r="BD171" s="286"/>
      <c r="BE171" s="286"/>
      <c r="BF171" s="288"/>
      <c r="BG171" s="288"/>
      <c r="BH171" s="288"/>
      <c r="BI171" s="288"/>
      <c r="BJ171" s="288">
        <v>127</v>
      </c>
      <c r="BK171" s="288">
        <v>91</v>
      </c>
      <c r="BL171" s="289">
        <v>60</v>
      </c>
      <c r="BM171" s="343">
        <v>7</v>
      </c>
      <c r="BN171" s="347">
        <v>260</v>
      </c>
      <c r="BO171" s="348"/>
      <c r="BP171" s="348">
        <v>223</v>
      </c>
      <c r="BQ171" s="346">
        <v>381</v>
      </c>
      <c r="BR171" s="343">
        <v>600</v>
      </c>
      <c r="BS171" s="343"/>
      <c r="BT171" s="343">
        <v>1194</v>
      </c>
      <c r="BU171" s="287"/>
      <c r="BV171" s="286"/>
      <c r="BW171" s="286"/>
      <c r="BX171" s="283"/>
      <c r="BY171" s="283"/>
      <c r="BZ171" s="283"/>
      <c r="CA171" s="283"/>
      <c r="CB171" s="283">
        <v>0</v>
      </c>
      <c r="CC171" s="283">
        <v>0</v>
      </c>
      <c r="CD171" s="283">
        <v>0</v>
      </c>
      <c r="CE171" s="343">
        <v>198</v>
      </c>
      <c r="CF171" s="343">
        <v>41</v>
      </c>
      <c r="CG171" s="343"/>
      <c r="CH171" s="343">
        <v>822</v>
      </c>
      <c r="CI171" s="286"/>
      <c r="CJ171" s="286"/>
      <c r="CK171" s="286"/>
      <c r="CL171" s="286"/>
      <c r="CM171" s="286"/>
      <c r="CN171" s="286"/>
      <c r="CO171" s="286"/>
      <c r="CP171" s="190">
        <v>80</v>
      </c>
      <c r="CQ171" s="190">
        <v>0</v>
      </c>
      <c r="CR171" s="190">
        <v>0</v>
      </c>
      <c r="CS171" s="343">
        <v>0</v>
      </c>
      <c r="CT171" s="343">
        <v>0</v>
      </c>
      <c r="CU171" s="343"/>
      <c r="CV171" s="343">
        <v>116</v>
      </c>
    </row>
    <row r="172" spans="1:100" ht="12.95" customHeight="1" x14ac:dyDescent="0.2">
      <c r="A172" s="41"/>
      <c r="B172" s="218" t="s">
        <v>2611</v>
      </c>
      <c r="C172" s="218" t="s">
        <v>1909</v>
      </c>
      <c r="D172" s="104"/>
      <c r="F172" s="104"/>
      <c r="H172" s="104"/>
      <c r="I172" s="104"/>
      <c r="J172" s="104"/>
      <c r="K172" s="104"/>
      <c r="L172" s="104"/>
      <c r="M172" s="104"/>
      <c r="N172" s="70"/>
      <c r="O172" s="104"/>
      <c r="P172" s="83"/>
      <c r="Q172" s="222"/>
      <c r="R172" s="222"/>
      <c r="S172" s="70"/>
      <c r="T172" s="82"/>
      <c r="U172" s="83"/>
      <c r="V172" s="136"/>
      <c r="W172" s="136">
        <v>4761</v>
      </c>
      <c r="X172" s="70">
        <f t="shared" si="85"/>
        <v>398</v>
      </c>
      <c r="Y172" s="82">
        <f t="shared" si="83"/>
        <v>4761</v>
      </c>
      <c r="Z172" s="83">
        <f t="shared" si="84"/>
        <v>0</v>
      </c>
      <c r="AA172" s="306"/>
      <c r="AK172" s="236"/>
      <c r="AL172" s="236"/>
      <c r="AM172" s="236"/>
      <c r="AN172" s="236">
        <v>2514</v>
      </c>
      <c r="AO172" s="306"/>
      <c r="AY172" s="236"/>
      <c r="AZ172" s="236"/>
      <c r="BA172" s="236"/>
      <c r="BB172" s="236">
        <v>2214</v>
      </c>
      <c r="BC172" s="306"/>
      <c r="BF172" s="104"/>
      <c r="BG172" s="104"/>
      <c r="BH172" s="104"/>
      <c r="BI172" s="104"/>
      <c r="BJ172" s="104"/>
      <c r="BK172" s="104"/>
      <c r="BL172" s="185"/>
      <c r="BM172" s="236"/>
      <c r="BN172" s="351"/>
      <c r="BO172" s="236"/>
      <c r="BP172" s="236">
        <v>0</v>
      </c>
      <c r="BQ172" s="352"/>
      <c r="BR172" s="236"/>
      <c r="BS172" s="236"/>
      <c r="BT172" s="236">
        <v>0</v>
      </c>
      <c r="BU172" s="306"/>
      <c r="BX172" s="104"/>
      <c r="BY172" s="104"/>
      <c r="BZ172" s="104"/>
      <c r="CA172" s="104"/>
      <c r="CB172" s="104"/>
      <c r="CC172" s="104"/>
      <c r="CD172" s="104"/>
      <c r="CE172" s="236"/>
      <c r="CF172" s="236"/>
      <c r="CG172" s="236"/>
      <c r="CH172" s="236">
        <v>33</v>
      </c>
      <c r="CS172" s="236"/>
      <c r="CT172" s="236"/>
      <c r="CU172" s="236"/>
      <c r="CV172" s="236">
        <v>0</v>
      </c>
    </row>
    <row r="173" spans="1:100" ht="12.95" customHeight="1" x14ac:dyDescent="0.2">
      <c r="A173" s="68" t="s">
        <v>1190</v>
      </c>
      <c r="B173" s="383" t="s">
        <v>589</v>
      </c>
      <c r="C173" s="22" t="s">
        <v>1909</v>
      </c>
      <c r="K173" s="103">
        <v>1395</v>
      </c>
      <c r="L173" s="190">
        <v>3393</v>
      </c>
      <c r="M173" s="190">
        <v>3078</v>
      </c>
      <c r="N173" s="70">
        <f>IF(M173&gt;0,RANK(M173,$M$16:$M$1005),"—")</f>
        <v>386</v>
      </c>
      <c r="O173" s="82">
        <f>+AJ173+AX173+BL173+CD173+CR173</f>
        <v>3078</v>
      </c>
      <c r="P173" s="83">
        <f>+O173-M173</f>
        <v>0</v>
      </c>
      <c r="Q173" s="119">
        <v>5679</v>
      </c>
      <c r="R173" s="119">
        <v>2766</v>
      </c>
      <c r="S173" s="70">
        <f>IF(R173&gt;0,RANK(R173,$R$16:$R$1005),"—")</f>
        <v>472</v>
      </c>
      <c r="T173" s="82">
        <f>+AL173+AZ173+BN173+BR173+CF173+CT173</f>
        <v>2766</v>
      </c>
      <c r="U173" s="83">
        <f>+T173-R173</f>
        <v>0</v>
      </c>
      <c r="V173" s="136"/>
      <c r="W173" s="136">
        <v>4610</v>
      </c>
      <c r="X173" s="70">
        <f t="shared" si="85"/>
        <v>401</v>
      </c>
      <c r="Y173" s="82">
        <f t="shared" si="83"/>
        <v>4610</v>
      </c>
      <c r="Z173" s="83">
        <f t="shared" si="84"/>
        <v>0</v>
      </c>
      <c r="AA173" s="287"/>
      <c r="AB173" s="286"/>
      <c r="AC173" s="286"/>
      <c r="AD173" s="286"/>
      <c r="AE173" s="286"/>
      <c r="AF173" s="286"/>
      <c r="AG173" s="286"/>
      <c r="AH173" s="190">
        <v>937</v>
      </c>
      <c r="AI173" s="190">
        <v>1771</v>
      </c>
      <c r="AJ173" s="190">
        <v>1930</v>
      </c>
      <c r="AK173" s="220">
        <v>3378</v>
      </c>
      <c r="AL173" s="220">
        <v>1277</v>
      </c>
      <c r="AM173" s="220"/>
      <c r="AN173" s="220">
        <v>2570</v>
      </c>
      <c r="AO173" s="287"/>
      <c r="AP173" s="286"/>
      <c r="AQ173" s="286"/>
      <c r="AR173" s="286"/>
      <c r="AS173" s="286"/>
      <c r="AT173" s="286"/>
      <c r="AU173" s="286"/>
      <c r="AV173" s="190">
        <v>77</v>
      </c>
      <c r="AW173" s="190">
        <v>1279</v>
      </c>
      <c r="AX173" s="190">
        <v>987</v>
      </c>
      <c r="AY173" s="220">
        <v>2021</v>
      </c>
      <c r="AZ173" s="220">
        <v>1085</v>
      </c>
      <c r="BA173" s="220"/>
      <c r="BB173" s="220">
        <v>339</v>
      </c>
      <c r="BC173" s="287"/>
      <c r="BD173" s="286"/>
      <c r="BE173" s="286"/>
      <c r="BF173" s="288"/>
      <c r="BG173" s="288"/>
      <c r="BH173" s="288"/>
      <c r="BI173" s="288"/>
      <c r="BJ173" s="288">
        <v>54</v>
      </c>
      <c r="BK173" s="288">
        <v>133</v>
      </c>
      <c r="BL173" s="289">
        <v>35</v>
      </c>
      <c r="BM173" s="343">
        <v>280</v>
      </c>
      <c r="BN173" s="347">
        <v>125</v>
      </c>
      <c r="BO173" s="348"/>
      <c r="BP173" s="348">
        <v>211</v>
      </c>
      <c r="BQ173" s="346">
        <v>0</v>
      </c>
      <c r="BR173" s="343">
        <v>6</v>
      </c>
      <c r="BS173" s="343"/>
      <c r="BT173" s="343">
        <v>0</v>
      </c>
      <c r="BU173" s="287"/>
      <c r="BV173" s="286"/>
      <c r="BW173" s="286"/>
      <c r="BX173" s="283"/>
      <c r="BY173" s="283"/>
      <c r="BZ173" s="283"/>
      <c r="CA173" s="283"/>
      <c r="CB173" s="283">
        <v>120</v>
      </c>
      <c r="CC173" s="283">
        <v>94</v>
      </c>
      <c r="CD173" s="283">
        <v>9</v>
      </c>
      <c r="CE173" s="343">
        <v>0</v>
      </c>
      <c r="CF173" s="343">
        <v>273</v>
      </c>
      <c r="CG173" s="343"/>
      <c r="CH173" s="343">
        <v>1490</v>
      </c>
      <c r="CI173" s="286"/>
      <c r="CJ173" s="286"/>
      <c r="CK173" s="286"/>
      <c r="CL173" s="286"/>
      <c r="CM173" s="286"/>
      <c r="CN173" s="286"/>
      <c r="CO173" s="286"/>
      <c r="CP173" s="190">
        <v>207</v>
      </c>
      <c r="CQ173" s="190">
        <v>116</v>
      </c>
      <c r="CR173" s="190">
        <v>117</v>
      </c>
      <c r="CS173" s="343">
        <v>0</v>
      </c>
      <c r="CT173" s="343">
        <v>0</v>
      </c>
      <c r="CU173" s="343"/>
      <c r="CV173" s="343">
        <v>0</v>
      </c>
    </row>
    <row r="174" spans="1:100" ht="12.95" customHeight="1" x14ac:dyDescent="0.2">
      <c r="A174" s="41" t="s">
        <v>1168</v>
      </c>
      <c r="B174" s="383" t="s">
        <v>1689</v>
      </c>
      <c r="C174" s="22" t="s">
        <v>1909</v>
      </c>
      <c r="K174" s="103">
        <v>4638</v>
      </c>
      <c r="L174" s="190">
        <v>5008</v>
      </c>
      <c r="M174" s="190">
        <v>5366</v>
      </c>
      <c r="N174" s="70">
        <f>IF(M174&gt;0,RANK(M174,$M$16:$M$1005),"—")</f>
        <v>337</v>
      </c>
      <c r="O174" s="82">
        <f>+AJ174+AX174+BL174+CD174+CR174</f>
        <v>5366</v>
      </c>
      <c r="P174" s="83">
        <f>+O174-M174</f>
        <v>0</v>
      </c>
      <c r="Q174" s="119">
        <v>7346</v>
      </c>
      <c r="R174" s="119">
        <v>5847</v>
      </c>
      <c r="S174" s="70">
        <f>IF(R174&gt;0,RANK(R174,$R$16:$R$1005),"—")</f>
        <v>381</v>
      </c>
      <c r="T174" s="82">
        <f>+AL174+AZ174+BN174+BR174+CF174+CT174</f>
        <v>5847</v>
      </c>
      <c r="U174" s="83">
        <f>+T174-R174</f>
        <v>0</v>
      </c>
      <c r="V174" s="136"/>
      <c r="W174" s="136">
        <v>4513</v>
      </c>
      <c r="X174" s="70">
        <f t="shared" si="85"/>
        <v>405</v>
      </c>
      <c r="Y174" s="82">
        <f t="shared" si="83"/>
        <v>4513</v>
      </c>
      <c r="Z174" s="83">
        <f t="shared" si="84"/>
        <v>0</v>
      </c>
      <c r="AA174" s="287"/>
      <c r="AB174" s="286"/>
      <c r="AC174" s="286"/>
      <c r="AD174" s="286"/>
      <c r="AE174" s="286"/>
      <c r="AF174" s="286"/>
      <c r="AG174" s="286"/>
      <c r="AH174" s="190">
        <v>2558</v>
      </c>
      <c r="AI174" s="190">
        <v>2242</v>
      </c>
      <c r="AJ174" s="190">
        <v>1898</v>
      </c>
      <c r="AK174" s="220">
        <v>2100</v>
      </c>
      <c r="AL174" s="220">
        <v>1347</v>
      </c>
      <c r="AM174" s="220"/>
      <c r="AN174" s="220">
        <v>1860</v>
      </c>
      <c r="AO174" s="287"/>
      <c r="AP174" s="286"/>
      <c r="AQ174" s="286"/>
      <c r="AR174" s="286"/>
      <c r="AS174" s="286"/>
      <c r="AT174" s="286"/>
      <c r="AU174" s="286"/>
      <c r="AV174" s="190">
        <v>1447</v>
      </c>
      <c r="AW174" s="190">
        <v>1801</v>
      </c>
      <c r="AX174" s="190">
        <v>2100</v>
      </c>
      <c r="AY174" s="343">
        <v>205</v>
      </c>
      <c r="AZ174" s="343">
        <v>228</v>
      </c>
      <c r="BA174" s="343"/>
      <c r="BB174" s="343">
        <v>1805</v>
      </c>
      <c r="BC174" s="287"/>
      <c r="BD174" s="286"/>
      <c r="BE174" s="286"/>
      <c r="BF174" s="288"/>
      <c r="BG174" s="288"/>
      <c r="BH174" s="288"/>
      <c r="BI174" s="288"/>
      <c r="BJ174" s="288">
        <v>282</v>
      </c>
      <c r="BK174" s="288">
        <v>214</v>
      </c>
      <c r="BL174" s="289">
        <v>369</v>
      </c>
      <c r="BM174" s="220">
        <v>1001</v>
      </c>
      <c r="BN174" s="347">
        <v>672</v>
      </c>
      <c r="BO174" s="348"/>
      <c r="BP174" s="348">
        <v>266</v>
      </c>
      <c r="BQ174" s="346">
        <v>442</v>
      </c>
      <c r="BR174" s="343">
        <v>277</v>
      </c>
      <c r="BS174" s="343"/>
      <c r="BT174" s="343">
        <v>86</v>
      </c>
      <c r="BU174" s="287"/>
      <c r="BV174" s="286"/>
      <c r="BW174" s="286"/>
      <c r="BX174" s="283"/>
      <c r="BY174" s="283"/>
      <c r="BZ174" s="283"/>
      <c r="CA174" s="283"/>
      <c r="CB174" s="283">
        <v>0</v>
      </c>
      <c r="CC174" s="283">
        <v>0</v>
      </c>
      <c r="CD174" s="283">
        <v>0</v>
      </c>
      <c r="CE174" s="220">
        <v>3598</v>
      </c>
      <c r="CF174" s="220">
        <v>3323</v>
      </c>
      <c r="CG174" s="220"/>
      <c r="CH174" s="220">
        <v>496</v>
      </c>
      <c r="CI174" s="286"/>
      <c r="CJ174" s="286"/>
      <c r="CK174" s="286"/>
      <c r="CL174" s="286"/>
      <c r="CM174" s="286"/>
      <c r="CN174" s="286"/>
      <c r="CO174" s="286"/>
      <c r="CP174" s="190">
        <v>351</v>
      </c>
      <c r="CQ174" s="190">
        <v>751</v>
      </c>
      <c r="CR174" s="190">
        <v>999</v>
      </c>
      <c r="CS174" s="343"/>
      <c r="CT174" s="343">
        <v>0</v>
      </c>
      <c r="CU174" s="343"/>
      <c r="CV174" s="343">
        <v>0</v>
      </c>
    </row>
    <row r="175" spans="1:100" ht="12.95" customHeight="1" x14ac:dyDescent="0.2">
      <c r="A175" s="41" t="s">
        <v>1187</v>
      </c>
      <c r="B175" s="383" t="s">
        <v>1302</v>
      </c>
      <c r="C175" s="22" t="s">
        <v>1909</v>
      </c>
      <c r="K175" s="103">
        <v>2135</v>
      </c>
      <c r="L175" s="190">
        <v>1590</v>
      </c>
      <c r="M175" s="190">
        <v>2482</v>
      </c>
      <c r="N175" s="70">
        <f>IF(M175&gt;0,RANK(M175,$M$16:$M$1005),"—")</f>
        <v>416</v>
      </c>
      <c r="O175" s="82">
        <f>+AJ175+AX175+BL175+CD175+CR175</f>
        <v>2482</v>
      </c>
      <c r="P175" s="83">
        <f>+O175-M175</f>
        <v>0</v>
      </c>
      <c r="Q175" s="119">
        <v>4793</v>
      </c>
      <c r="R175" s="119">
        <v>4969</v>
      </c>
      <c r="S175" s="70">
        <f>IF(R175&gt;0,RANK(R175,$R$16:$R$1005),"—")</f>
        <v>397</v>
      </c>
      <c r="T175" s="82">
        <f>+AL175+AZ175+BN175+BR175+CF175+CT175</f>
        <v>4969</v>
      </c>
      <c r="U175" s="83">
        <f>+T175-R175</f>
        <v>0</v>
      </c>
      <c r="V175" s="136"/>
      <c r="W175" s="136">
        <v>4350</v>
      </c>
      <c r="X175" s="70">
        <f t="shared" si="85"/>
        <v>409</v>
      </c>
      <c r="Y175" s="82">
        <f t="shared" si="83"/>
        <v>4350</v>
      </c>
      <c r="Z175" s="83">
        <f t="shared" si="84"/>
        <v>0</v>
      </c>
      <c r="AA175" s="287"/>
      <c r="AB175" s="286"/>
      <c r="AC175" s="286"/>
      <c r="AD175" s="286"/>
      <c r="AE175" s="286"/>
      <c r="AF175" s="286"/>
      <c r="AG175" s="286"/>
      <c r="AH175" s="190">
        <v>1011</v>
      </c>
      <c r="AI175" s="190">
        <v>468</v>
      </c>
      <c r="AJ175" s="190">
        <v>1333</v>
      </c>
      <c r="AK175" s="220">
        <v>2651</v>
      </c>
      <c r="AL175" s="220">
        <v>2669</v>
      </c>
      <c r="AM175" s="220"/>
      <c r="AN175" s="220">
        <v>2302</v>
      </c>
      <c r="AO175" s="287"/>
      <c r="AP175" s="286"/>
      <c r="AQ175" s="286"/>
      <c r="AR175" s="286"/>
      <c r="AS175" s="286"/>
      <c r="AT175" s="286"/>
      <c r="AU175" s="286"/>
      <c r="AV175" s="190">
        <v>102</v>
      </c>
      <c r="AW175" s="190">
        <v>74</v>
      </c>
      <c r="AX175" s="190">
        <v>262</v>
      </c>
      <c r="AY175" s="343">
        <v>134</v>
      </c>
      <c r="AZ175" s="343">
        <v>202</v>
      </c>
      <c r="BA175" s="343"/>
      <c r="BB175" s="343">
        <v>93</v>
      </c>
      <c r="BC175" s="287"/>
      <c r="BD175" s="286"/>
      <c r="BE175" s="286"/>
      <c r="BF175" s="288"/>
      <c r="BG175" s="288"/>
      <c r="BH175" s="288"/>
      <c r="BI175" s="288"/>
      <c r="BJ175" s="288">
        <v>86</v>
      </c>
      <c r="BK175" s="288">
        <v>105</v>
      </c>
      <c r="BL175" s="289">
        <v>66</v>
      </c>
      <c r="BM175" s="343">
        <v>0</v>
      </c>
      <c r="BN175" s="347">
        <v>50</v>
      </c>
      <c r="BO175" s="348"/>
      <c r="BP175" s="348">
        <v>295</v>
      </c>
      <c r="BQ175" s="346">
        <v>77</v>
      </c>
      <c r="BR175" s="343">
        <v>66</v>
      </c>
      <c r="BS175" s="343"/>
      <c r="BT175" s="343">
        <v>149</v>
      </c>
      <c r="BU175" s="287"/>
      <c r="BV175" s="286"/>
      <c r="BW175" s="286"/>
      <c r="BX175" s="283"/>
      <c r="BY175" s="283"/>
      <c r="BZ175" s="283"/>
      <c r="CA175" s="283"/>
      <c r="CB175" s="283">
        <v>813</v>
      </c>
      <c r="CC175" s="283">
        <v>764</v>
      </c>
      <c r="CD175" s="283">
        <v>670</v>
      </c>
      <c r="CE175" s="220">
        <v>1881</v>
      </c>
      <c r="CF175" s="220">
        <v>1932</v>
      </c>
      <c r="CG175" s="220"/>
      <c r="CH175" s="220">
        <v>1511</v>
      </c>
      <c r="CI175" s="286"/>
      <c r="CJ175" s="286"/>
      <c r="CK175" s="286"/>
      <c r="CL175" s="286"/>
      <c r="CM175" s="286"/>
      <c r="CN175" s="286"/>
      <c r="CO175" s="286"/>
      <c r="CP175" s="190">
        <v>123</v>
      </c>
      <c r="CQ175" s="190">
        <v>179</v>
      </c>
      <c r="CR175" s="190">
        <v>151</v>
      </c>
      <c r="CS175" s="343">
        <v>50</v>
      </c>
      <c r="CT175" s="343">
        <v>50</v>
      </c>
      <c r="CU175" s="343"/>
      <c r="CV175" s="343">
        <v>0</v>
      </c>
    </row>
    <row r="176" spans="1:100" ht="12.95" customHeight="1" x14ac:dyDescent="0.2">
      <c r="A176" s="41" t="s">
        <v>1208</v>
      </c>
      <c r="B176" s="383" t="s">
        <v>2186</v>
      </c>
      <c r="C176" s="22" t="s">
        <v>1909</v>
      </c>
      <c r="K176" s="103">
        <v>2610</v>
      </c>
      <c r="L176" s="190">
        <v>3311</v>
      </c>
      <c r="M176" s="190">
        <v>3262</v>
      </c>
      <c r="N176" s="70">
        <f>IF(M176&gt;0,RANK(M176,$M$16:$M$1005),"—")</f>
        <v>380</v>
      </c>
      <c r="O176" s="82">
        <f>+AJ176+AX176+BL176+CD176+CR176</f>
        <v>3262</v>
      </c>
      <c r="P176" s="83">
        <f>+O176-M176</f>
        <v>0</v>
      </c>
      <c r="Q176" s="119">
        <v>5310</v>
      </c>
      <c r="R176" s="119">
        <v>3850</v>
      </c>
      <c r="S176" s="70">
        <f>IF(R176&gt;0,RANK(R176,$R$16:$R$1005),"—")</f>
        <v>425</v>
      </c>
      <c r="T176" s="82">
        <f>+AL176+AZ176+BN176+BR176+CF176+CT176</f>
        <v>3850</v>
      </c>
      <c r="U176" s="83">
        <f>+T176-R176</f>
        <v>0</v>
      </c>
      <c r="V176" s="136"/>
      <c r="W176" s="136">
        <v>4320</v>
      </c>
      <c r="X176" s="70">
        <f t="shared" si="85"/>
        <v>410</v>
      </c>
      <c r="Y176" s="82">
        <f t="shared" si="83"/>
        <v>4320</v>
      </c>
      <c r="Z176" s="83">
        <f t="shared" si="84"/>
        <v>0</v>
      </c>
      <c r="AA176" s="287"/>
      <c r="AB176" s="286"/>
      <c r="AC176" s="286"/>
      <c r="AD176" s="286"/>
      <c r="AE176" s="286"/>
      <c r="AF176" s="286"/>
      <c r="AG176" s="286"/>
      <c r="AH176" s="190">
        <v>2610</v>
      </c>
      <c r="AI176" s="190">
        <v>3297</v>
      </c>
      <c r="AJ176" s="190">
        <v>3262</v>
      </c>
      <c r="AK176" s="220">
        <v>4586</v>
      </c>
      <c r="AL176" s="220">
        <v>3452</v>
      </c>
      <c r="AM176" s="220"/>
      <c r="AN176" s="220">
        <v>4079</v>
      </c>
      <c r="AO176" s="287"/>
      <c r="AP176" s="286"/>
      <c r="AQ176" s="286"/>
      <c r="AR176" s="286"/>
      <c r="AS176" s="286"/>
      <c r="AT176" s="286"/>
      <c r="AU176" s="286"/>
      <c r="AV176" s="190">
        <v>0</v>
      </c>
      <c r="AW176" s="190">
        <v>14</v>
      </c>
      <c r="AX176" s="190">
        <v>0</v>
      </c>
      <c r="AY176" s="343">
        <v>0</v>
      </c>
      <c r="AZ176" s="343">
        <v>0</v>
      </c>
      <c r="BA176" s="343"/>
      <c r="BB176" s="343">
        <v>0</v>
      </c>
      <c r="BC176" s="287"/>
      <c r="BD176" s="286"/>
      <c r="BE176" s="286"/>
      <c r="BF176" s="288"/>
      <c r="BG176" s="288"/>
      <c r="BH176" s="288"/>
      <c r="BI176" s="288"/>
      <c r="BJ176" s="288">
        <v>0</v>
      </c>
      <c r="BK176" s="288">
        <v>0</v>
      </c>
      <c r="BL176" s="289">
        <v>0</v>
      </c>
      <c r="BM176" s="343">
        <v>0</v>
      </c>
      <c r="BN176" s="347">
        <v>0</v>
      </c>
      <c r="BO176" s="348"/>
      <c r="BP176" s="348">
        <v>0</v>
      </c>
      <c r="BQ176" s="346">
        <v>0</v>
      </c>
      <c r="BR176" s="343">
        <v>0</v>
      </c>
      <c r="BS176" s="343"/>
      <c r="BT176" s="343">
        <v>0</v>
      </c>
      <c r="BU176" s="287"/>
      <c r="BV176" s="286"/>
      <c r="BW176" s="286"/>
      <c r="BX176" s="283"/>
      <c r="BY176" s="283"/>
      <c r="BZ176" s="283"/>
      <c r="CA176" s="283"/>
      <c r="CB176" s="283">
        <v>0</v>
      </c>
      <c r="CC176" s="283">
        <v>0</v>
      </c>
      <c r="CD176" s="283">
        <v>0</v>
      </c>
      <c r="CE176" s="343">
        <v>724</v>
      </c>
      <c r="CF176" s="343">
        <v>398</v>
      </c>
      <c r="CG176" s="343"/>
      <c r="CH176" s="343">
        <v>241</v>
      </c>
      <c r="CI176" s="286"/>
      <c r="CJ176" s="286"/>
      <c r="CK176" s="286"/>
      <c r="CL176" s="286"/>
      <c r="CM176" s="286"/>
      <c r="CN176" s="286"/>
      <c r="CO176" s="286"/>
      <c r="CP176" s="190">
        <v>0</v>
      </c>
      <c r="CQ176" s="190">
        <v>0</v>
      </c>
      <c r="CR176" s="190">
        <v>0</v>
      </c>
      <c r="CS176" s="343">
        <v>0</v>
      </c>
      <c r="CT176" s="343">
        <v>0</v>
      </c>
      <c r="CU176" s="343"/>
      <c r="CV176" s="343">
        <v>0</v>
      </c>
    </row>
    <row r="177" spans="1:100" ht="12.95" customHeight="1" x14ac:dyDescent="0.2">
      <c r="A177" s="41" t="s">
        <v>1177</v>
      </c>
      <c r="B177" s="383" t="s">
        <v>2323</v>
      </c>
      <c r="C177" s="22" t="s">
        <v>1909</v>
      </c>
      <c r="K177" s="103">
        <v>329</v>
      </c>
      <c r="L177" s="190">
        <v>239</v>
      </c>
      <c r="M177" s="190">
        <v>187</v>
      </c>
      <c r="N177" s="70">
        <f>IF(M177&gt;0,RANK(M177,$M$16:$M$1005),"—")</f>
        <v>683</v>
      </c>
      <c r="O177" s="82">
        <f>+AJ177+AX177+BL177+CD177+CR177</f>
        <v>187</v>
      </c>
      <c r="P177" s="83">
        <f>+O177-M177</f>
        <v>0</v>
      </c>
      <c r="Q177" s="209">
        <v>408</v>
      </c>
      <c r="R177" s="209">
        <v>998</v>
      </c>
      <c r="S177" s="70">
        <f>IF(R177&gt;0,RANK(R177,$R$16:$R$1005),"—")</f>
        <v>648</v>
      </c>
      <c r="T177" s="82">
        <f>+AL177+AZ177+BN177+BR177+CF177+CT177</f>
        <v>998</v>
      </c>
      <c r="U177" s="83">
        <f>+T177-R177</f>
        <v>0</v>
      </c>
      <c r="V177" s="136"/>
      <c r="W177" s="136">
        <v>4197</v>
      </c>
      <c r="X177" s="70">
        <f t="shared" si="85"/>
        <v>412</v>
      </c>
      <c r="Y177" s="82">
        <f t="shared" si="83"/>
        <v>4197</v>
      </c>
      <c r="Z177" s="83">
        <f t="shared" si="84"/>
        <v>0</v>
      </c>
      <c r="AA177" s="287"/>
      <c r="AB177" s="286"/>
      <c r="AC177" s="286"/>
      <c r="AD177" s="286"/>
      <c r="AE177" s="286"/>
      <c r="AF177" s="286"/>
      <c r="AG177" s="286"/>
      <c r="AH177" s="190">
        <v>319</v>
      </c>
      <c r="AI177" s="190">
        <v>239</v>
      </c>
      <c r="AJ177" s="190">
        <v>156</v>
      </c>
      <c r="AK177" s="343">
        <v>210</v>
      </c>
      <c r="AL177" s="343">
        <v>621</v>
      </c>
      <c r="AM177" s="343"/>
      <c r="AN177" s="343">
        <v>337</v>
      </c>
      <c r="AO177" s="287"/>
      <c r="AP177" s="286"/>
      <c r="AQ177" s="286"/>
      <c r="AR177" s="286"/>
      <c r="AS177" s="286"/>
      <c r="AT177" s="286"/>
      <c r="AU177" s="286"/>
      <c r="AV177" s="190">
        <v>10</v>
      </c>
      <c r="AW177" s="190">
        <v>0</v>
      </c>
      <c r="AX177" s="190">
        <v>31</v>
      </c>
      <c r="AY177" s="343">
        <v>124</v>
      </c>
      <c r="AZ177" s="343">
        <v>174</v>
      </c>
      <c r="BA177" s="343"/>
      <c r="BB177" s="343">
        <v>3860</v>
      </c>
      <c r="BC177" s="287"/>
      <c r="BD177" s="286"/>
      <c r="BE177" s="286"/>
      <c r="BF177" s="288"/>
      <c r="BG177" s="288"/>
      <c r="BH177" s="288"/>
      <c r="BI177" s="288"/>
      <c r="BJ177" s="288">
        <v>0</v>
      </c>
      <c r="BK177" s="288">
        <v>0</v>
      </c>
      <c r="BL177" s="289">
        <v>0</v>
      </c>
      <c r="BM177" s="343">
        <v>0</v>
      </c>
      <c r="BN177" s="347">
        <v>0</v>
      </c>
      <c r="BO177" s="348"/>
      <c r="BP177" s="348">
        <v>0</v>
      </c>
      <c r="BQ177" s="346">
        <v>74</v>
      </c>
      <c r="BR177" s="343">
        <v>203</v>
      </c>
      <c r="BS177" s="343"/>
      <c r="BT177" s="343">
        <v>0</v>
      </c>
      <c r="BU177" s="287"/>
      <c r="BV177" s="286"/>
      <c r="BW177" s="286"/>
      <c r="BX177" s="283"/>
      <c r="BY177" s="283"/>
      <c r="BZ177" s="283"/>
      <c r="CA177" s="283"/>
      <c r="CB177" s="283">
        <v>0</v>
      </c>
      <c r="CC177" s="283">
        <v>0</v>
      </c>
      <c r="CD177" s="283">
        <v>0</v>
      </c>
      <c r="CE177" s="343">
        <v>0</v>
      </c>
      <c r="CF177" s="343">
        <v>0</v>
      </c>
      <c r="CG177" s="343"/>
      <c r="CH177" s="343">
        <v>0</v>
      </c>
      <c r="CI177" s="286"/>
      <c r="CJ177" s="286"/>
      <c r="CK177" s="286"/>
      <c r="CL177" s="286"/>
      <c r="CM177" s="286"/>
      <c r="CN177" s="286"/>
      <c r="CO177" s="286"/>
      <c r="CP177" s="190">
        <v>0</v>
      </c>
      <c r="CQ177" s="190">
        <v>0</v>
      </c>
      <c r="CR177" s="190">
        <v>0</v>
      </c>
      <c r="CS177" s="343">
        <v>0</v>
      </c>
      <c r="CT177" s="343">
        <v>0</v>
      </c>
      <c r="CU177" s="343"/>
      <c r="CV177" s="343">
        <v>0</v>
      </c>
    </row>
    <row r="178" spans="1:100" ht="12.95" customHeight="1" x14ac:dyDescent="0.2">
      <c r="A178" s="41" t="s">
        <v>1184</v>
      </c>
      <c r="B178" s="218" t="s">
        <v>2612</v>
      </c>
      <c r="C178" s="218" t="s">
        <v>1909</v>
      </c>
      <c r="D178" s="104"/>
      <c r="F178" s="104"/>
      <c r="H178" s="104"/>
      <c r="I178" s="104"/>
      <c r="J178" s="104"/>
      <c r="K178" s="104"/>
      <c r="L178" s="104"/>
      <c r="M178" s="104"/>
      <c r="N178" s="70"/>
      <c r="O178" s="104"/>
      <c r="P178" s="83"/>
      <c r="Q178" s="222"/>
      <c r="R178" s="222"/>
      <c r="S178" s="70"/>
      <c r="T178" s="82"/>
      <c r="U178" s="83"/>
      <c r="V178" s="136"/>
      <c r="W178" s="136">
        <v>4104</v>
      </c>
      <c r="X178" s="70">
        <f t="shared" si="85"/>
        <v>416</v>
      </c>
      <c r="Y178" s="82">
        <f t="shared" si="83"/>
        <v>4104</v>
      </c>
      <c r="Z178" s="83">
        <f t="shared" si="84"/>
        <v>0</v>
      </c>
      <c r="AA178" s="306"/>
      <c r="AK178" s="236"/>
      <c r="AL178" s="236"/>
      <c r="AM178" s="236"/>
      <c r="AN178" s="236">
        <v>895</v>
      </c>
      <c r="AO178" s="306"/>
      <c r="AY178" s="236"/>
      <c r="AZ178" s="236"/>
      <c r="BA178" s="236"/>
      <c r="BB178" s="236">
        <v>147</v>
      </c>
      <c r="BC178" s="306"/>
      <c r="BF178" s="104"/>
      <c r="BG178" s="104"/>
      <c r="BH178" s="104"/>
      <c r="BI178" s="104"/>
      <c r="BJ178" s="104"/>
      <c r="BK178" s="104"/>
      <c r="BL178" s="185"/>
      <c r="BM178" s="236"/>
      <c r="BN178" s="351"/>
      <c r="BO178" s="236"/>
      <c r="BP178" s="236">
        <v>77</v>
      </c>
      <c r="BQ178" s="352"/>
      <c r="BR178" s="236"/>
      <c r="BS178" s="236"/>
      <c r="BT178" s="236">
        <v>1157</v>
      </c>
      <c r="BU178" s="306"/>
      <c r="BX178" s="104"/>
      <c r="BY178" s="104"/>
      <c r="BZ178" s="104"/>
      <c r="CA178" s="104"/>
      <c r="CB178" s="104"/>
      <c r="CC178" s="104"/>
      <c r="CD178" s="104"/>
      <c r="CE178" s="236"/>
      <c r="CF178" s="236"/>
      <c r="CG178" s="236"/>
      <c r="CH178" s="236">
        <v>1699</v>
      </c>
      <c r="CS178" s="236"/>
      <c r="CT178" s="236"/>
      <c r="CU178" s="236"/>
      <c r="CV178" s="236">
        <v>129</v>
      </c>
    </row>
    <row r="179" spans="1:100" ht="12.95" customHeight="1" x14ac:dyDescent="0.2">
      <c r="A179" s="41" t="s">
        <v>1167</v>
      </c>
      <c r="B179" s="214" t="s">
        <v>2397</v>
      </c>
      <c r="C179" s="214" t="s">
        <v>1909</v>
      </c>
      <c r="D179" s="291"/>
      <c r="E179" s="292"/>
      <c r="F179" s="23"/>
      <c r="G179" s="163"/>
      <c r="H179" s="23"/>
      <c r="I179" s="23"/>
      <c r="J179" s="23"/>
      <c r="K179" s="23"/>
      <c r="L179" s="23"/>
      <c r="M179" s="23"/>
      <c r="N179" s="70"/>
      <c r="O179" s="82"/>
      <c r="P179" s="83"/>
      <c r="Q179" s="216"/>
      <c r="R179" s="208">
        <v>392</v>
      </c>
      <c r="S179" s="70">
        <f t="shared" ref="S179:S204" si="92">IF(R179&gt;0,RANK(R179,$R$16:$R$1005),"—")</f>
        <v>799</v>
      </c>
      <c r="T179" s="82">
        <f t="shared" ref="T179:T204" si="93">+AL179+AZ179+BN179+BR179+CF179+CT179</f>
        <v>392</v>
      </c>
      <c r="U179" s="83">
        <f t="shared" ref="U179:U204" si="94">+T179-R179</f>
        <v>0</v>
      </c>
      <c r="V179" s="136"/>
      <c r="W179" s="136">
        <v>3906</v>
      </c>
      <c r="X179" s="70">
        <f t="shared" si="85"/>
        <v>420</v>
      </c>
      <c r="Y179" s="82">
        <f t="shared" si="83"/>
        <v>3906</v>
      </c>
      <c r="Z179" s="83">
        <f t="shared" si="84"/>
        <v>0</v>
      </c>
      <c r="AA179" s="284"/>
      <c r="AB179" s="292"/>
      <c r="AC179" s="23"/>
      <c r="AD179" s="23"/>
      <c r="AE179" s="23"/>
      <c r="AF179" s="23"/>
      <c r="AG179" s="23"/>
      <c r="AH179" s="23"/>
      <c r="AI179" s="23"/>
      <c r="AJ179" s="23"/>
      <c r="AK179" s="350"/>
      <c r="AL179" s="350">
        <v>0</v>
      </c>
      <c r="AM179" s="350"/>
      <c r="AN179" s="350">
        <v>2490</v>
      </c>
      <c r="AO179" s="284"/>
      <c r="AP179" s="292"/>
      <c r="AQ179" s="23"/>
      <c r="AR179" s="23"/>
      <c r="AS179" s="23"/>
      <c r="AT179" s="23"/>
      <c r="AU179" s="23"/>
      <c r="AV179" s="23"/>
      <c r="AW179" s="23"/>
      <c r="AX179" s="23"/>
      <c r="AY179" s="350"/>
      <c r="AZ179" s="350">
        <v>0</v>
      </c>
      <c r="BA179" s="350"/>
      <c r="BB179" s="350">
        <v>0</v>
      </c>
      <c r="BC179" s="284"/>
      <c r="BD179" s="292"/>
      <c r="BE179" s="23"/>
      <c r="BF179" s="37"/>
      <c r="BG179" s="37"/>
      <c r="BH179" s="37"/>
      <c r="BI179" s="37"/>
      <c r="BJ179" s="37"/>
      <c r="BK179" s="37"/>
      <c r="BL179" s="129"/>
      <c r="BM179" s="350"/>
      <c r="BN179" s="351">
        <v>69</v>
      </c>
      <c r="BO179" s="236"/>
      <c r="BP179" s="236">
        <v>598</v>
      </c>
      <c r="BQ179" s="352"/>
      <c r="BR179" s="350">
        <v>0</v>
      </c>
      <c r="BS179" s="350"/>
      <c r="BT179" s="350">
        <v>1</v>
      </c>
      <c r="BU179" s="284"/>
      <c r="BV179" s="293"/>
      <c r="BW179" s="23"/>
      <c r="BX179" s="23"/>
      <c r="BY179" s="23"/>
      <c r="BZ179" s="23"/>
      <c r="CA179" s="23"/>
      <c r="CB179" s="23"/>
      <c r="CC179" s="23"/>
      <c r="CD179" s="23"/>
      <c r="CE179" s="350"/>
      <c r="CF179" s="350">
        <v>323</v>
      </c>
      <c r="CG179" s="350"/>
      <c r="CH179" s="350">
        <v>810</v>
      </c>
      <c r="CI179" s="291"/>
      <c r="CJ179" s="291"/>
      <c r="CK179" s="292"/>
      <c r="CL179" s="23"/>
      <c r="CM179" s="163"/>
      <c r="CN179" s="23"/>
      <c r="CO179" s="23"/>
      <c r="CP179" s="23"/>
      <c r="CQ179" s="23"/>
      <c r="CR179" s="23"/>
      <c r="CS179" s="350"/>
      <c r="CT179" s="350">
        <v>0</v>
      </c>
      <c r="CU179" s="350"/>
      <c r="CV179" s="350">
        <v>7</v>
      </c>
    </row>
    <row r="180" spans="1:100" ht="12.95" customHeight="1" x14ac:dyDescent="0.2">
      <c r="A180" s="41" t="s">
        <v>1196</v>
      </c>
      <c r="B180" s="381" t="s">
        <v>1298</v>
      </c>
      <c r="C180" s="22" t="s">
        <v>1909</v>
      </c>
      <c r="K180" s="103">
        <v>2912</v>
      </c>
      <c r="L180" s="190">
        <v>3586</v>
      </c>
      <c r="M180" s="190">
        <v>2937</v>
      </c>
      <c r="N180" s="70">
        <f t="shared" ref="N180:N193" si="95">IF(M180&gt;0,RANK(M180,$M$16:$M$1005),"—")</f>
        <v>391</v>
      </c>
      <c r="O180" s="82">
        <f t="shared" ref="O180:O193" si="96">+AJ180+AX180+BL180+CD180+CR180</f>
        <v>2937</v>
      </c>
      <c r="P180" s="83">
        <f t="shared" ref="P180:P193" si="97">+O180-M180</f>
        <v>0</v>
      </c>
      <c r="Q180" s="119">
        <v>2898</v>
      </c>
      <c r="R180" s="119">
        <v>3835</v>
      </c>
      <c r="S180" s="70">
        <f t="shared" si="92"/>
        <v>426</v>
      </c>
      <c r="T180" s="82">
        <f t="shared" si="93"/>
        <v>3835</v>
      </c>
      <c r="U180" s="83">
        <f t="shared" si="94"/>
        <v>0</v>
      </c>
      <c r="V180" s="136"/>
      <c r="W180" s="136">
        <v>3878</v>
      </c>
      <c r="X180" s="70">
        <f t="shared" si="85"/>
        <v>422</v>
      </c>
      <c r="Y180" s="82">
        <f t="shared" si="83"/>
        <v>3878</v>
      </c>
      <c r="Z180" s="83">
        <f t="shared" si="84"/>
        <v>0</v>
      </c>
      <c r="AA180" s="287"/>
      <c r="AB180" s="286"/>
      <c r="AC180" s="286"/>
      <c r="AD180" s="286"/>
      <c r="AE180" s="286"/>
      <c r="AF180" s="286"/>
      <c r="AG180" s="286"/>
      <c r="AH180" s="190">
        <v>2059</v>
      </c>
      <c r="AI180" s="190">
        <v>1485</v>
      </c>
      <c r="AJ180" s="190">
        <v>1118</v>
      </c>
      <c r="AK180" s="220">
        <v>1813</v>
      </c>
      <c r="AL180" s="220">
        <v>2586</v>
      </c>
      <c r="AM180" s="220"/>
      <c r="AN180" s="220">
        <v>1796</v>
      </c>
      <c r="AO180" s="287"/>
      <c r="AP180" s="286"/>
      <c r="AQ180" s="286"/>
      <c r="AR180" s="286"/>
      <c r="AS180" s="286"/>
      <c r="AT180" s="286"/>
      <c r="AU180" s="286"/>
      <c r="AV180" s="190">
        <v>113</v>
      </c>
      <c r="AW180" s="190">
        <v>418</v>
      </c>
      <c r="AX180" s="190">
        <v>151</v>
      </c>
      <c r="AY180" s="343">
        <v>253</v>
      </c>
      <c r="AZ180" s="343">
        <v>233</v>
      </c>
      <c r="BA180" s="343"/>
      <c r="BB180" s="343">
        <v>499</v>
      </c>
      <c r="BC180" s="287"/>
      <c r="BD180" s="286"/>
      <c r="BE180" s="286"/>
      <c r="BF180" s="288"/>
      <c r="BG180" s="288"/>
      <c r="BH180" s="288"/>
      <c r="BI180" s="288"/>
      <c r="BJ180" s="288">
        <v>144</v>
      </c>
      <c r="BK180" s="288">
        <v>1173</v>
      </c>
      <c r="BL180" s="289">
        <v>1064</v>
      </c>
      <c r="BM180" s="343">
        <v>94</v>
      </c>
      <c r="BN180" s="347">
        <v>362</v>
      </c>
      <c r="BO180" s="348"/>
      <c r="BP180" s="348">
        <v>350</v>
      </c>
      <c r="BQ180" s="346">
        <v>253</v>
      </c>
      <c r="BR180" s="343">
        <v>318</v>
      </c>
      <c r="BS180" s="343"/>
      <c r="BT180" s="343">
        <v>503</v>
      </c>
      <c r="BU180" s="287"/>
      <c r="BV180" s="286"/>
      <c r="BW180" s="286"/>
      <c r="BX180" s="283"/>
      <c r="BY180" s="283"/>
      <c r="BZ180" s="283"/>
      <c r="CA180" s="283"/>
      <c r="CB180" s="283">
        <v>173</v>
      </c>
      <c r="CC180" s="283">
        <v>243</v>
      </c>
      <c r="CD180" s="283">
        <v>457</v>
      </c>
      <c r="CE180" s="343">
        <v>485</v>
      </c>
      <c r="CF180" s="343">
        <v>319</v>
      </c>
      <c r="CG180" s="343"/>
      <c r="CH180" s="343">
        <v>632</v>
      </c>
      <c r="CI180" s="286"/>
      <c r="CJ180" s="286"/>
      <c r="CK180" s="286"/>
      <c r="CL180" s="286"/>
      <c r="CM180" s="286"/>
      <c r="CN180" s="286"/>
      <c r="CO180" s="286"/>
      <c r="CP180" s="190">
        <v>423</v>
      </c>
      <c r="CQ180" s="190">
        <v>267</v>
      </c>
      <c r="CR180" s="190">
        <v>147</v>
      </c>
      <c r="CS180" s="343">
        <v>0</v>
      </c>
      <c r="CT180" s="343">
        <v>17</v>
      </c>
      <c r="CU180" s="343"/>
      <c r="CV180" s="343">
        <v>98</v>
      </c>
    </row>
    <row r="181" spans="1:100" ht="12.95" customHeight="1" x14ac:dyDescent="0.2">
      <c r="A181" s="41" t="s">
        <v>1203</v>
      </c>
      <c r="B181" s="383" t="s">
        <v>641</v>
      </c>
      <c r="C181" s="22" t="s">
        <v>1909</v>
      </c>
      <c r="K181" s="103">
        <v>1616</v>
      </c>
      <c r="L181" s="190">
        <v>1653</v>
      </c>
      <c r="M181" s="190">
        <v>2052</v>
      </c>
      <c r="N181" s="70">
        <f t="shared" si="95"/>
        <v>435</v>
      </c>
      <c r="O181" s="82">
        <f t="shared" si="96"/>
        <v>2052</v>
      </c>
      <c r="P181" s="83">
        <f t="shared" si="97"/>
        <v>0</v>
      </c>
      <c r="Q181" s="119">
        <v>2679</v>
      </c>
      <c r="R181" s="119">
        <v>2242</v>
      </c>
      <c r="S181" s="70">
        <f t="shared" si="92"/>
        <v>500</v>
      </c>
      <c r="T181" s="82">
        <f t="shared" si="93"/>
        <v>2242</v>
      </c>
      <c r="U181" s="83">
        <f t="shared" si="94"/>
        <v>0</v>
      </c>
      <c r="V181" s="136"/>
      <c r="W181" s="136">
        <v>3755</v>
      </c>
      <c r="X181" s="70">
        <f t="shared" si="85"/>
        <v>425</v>
      </c>
      <c r="Y181" s="82">
        <f t="shared" si="83"/>
        <v>3755</v>
      </c>
      <c r="Z181" s="83">
        <f t="shared" si="84"/>
        <v>0</v>
      </c>
      <c r="AA181" s="287"/>
      <c r="AB181" s="286"/>
      <c r="AC181" s="286"/>
      <c r="AD181" s="286"/>
      <c r="AE181" s="286"/>
      <c r="AF181" s="286"/>
      <c r="AG181" s="286"/>
      <c r="AH181" s="190">
        <v>305</v>
      </c>
      <c r="AI181" s="190">
        <v>421</v>
      </c>
      <c r="AJ181" s="190">
        <v>750</v>
      </c>
      <c r="AK181" s="220">
        <v>1362</v>
      </c>
      <c r="AL181" s="220">
        <v>1557</v>
      </c>
      <c r="AM181" s="220"/>
      <c r="AN181" s="220">
        <v>1121</v>
      </c>
      <c r="AO181" s="287"/>
      <c r="AP181" s="286"/>
      <c r="AQ181" s="286"/>
      <c r="AR181" s="286"/>
      <c r="AS181" s="286"/>
      <c r="AT181" s="286"/>
      <c r="AU181" s="286"/>
      <c r="AV181" s="190">
        <v>345</v>
      </c>
      <c r="AW181" s="190">
        <v>392</v>
      </c>
      <c r="AX181" s="190">
        <v>400</v>
      </c>
      <c r="AY181" s="343">
        <v>937</v>
      </c>
      <c r="AZ181" s="343">
        <v>370</v>
      </c>
      <c r="BA181" s="343"/>
      <c r="BB181" s="343">
        <v>1159</v>
      </c>
      <c r="BC181" s="287"/>
      <c r="BD181" s="286"/>
      <c r="BE181" s="286"/>
      <c r="BF181" s="288"/>
      <c r="BG181" s="288"/>
      <c r="BH181" s="288"/>
      <c r="BI181" s="288"/>
      <c r="BJ181" s="288">
        <v>723</v>
      </c>
      <c r="BK181" s="288">
        <v>605</v>
      </c>
      <c r="BL181" s="289">
        <v>107</v>
      </c>
      <c r="BM181" s="343">
        <v>17</v>
      </c>
      <c r="BN181" s="347">
        <v>0</v>
      </c>
      <c r="BO181" s="348"/>
      <c r="BP181" s="348">
        <v>94</v>
      </c>
      <c r="BQ181" s="346">
        <v>363</v>
      </c>
      <c r="BR181" s="343">
        <v>315</v>
      </c>
      <c r="BS181" s="343"/>
      <c r="BT181" s="343">
        <v>266</v>
      </c>
      <c r="BU181" s="287"/>
      <c r="BV181" s="286"/>
      <c r="BW181" s="286"/>
      <c r="BX181" s="283"/>
      <c r="BY181" s="283"/>
      <c r="BZ181" s="283"/>
      <c r="CA181" s="283"/>
      <c r="CB181" s="283">
        <v>73</v>
      </c>
      <c r="CC181" s="283">
        <v>73</v>
      </c>
      <c r="CD181" s="283">
        <v>73</v>
      </c>
      <c r="CE181" s="343">
        <v>0</v>
      </c>
      <c r="CF181" s="343">
        <v>0</v>
      </c>
      <c r="CG181" s="343"/>
      <c r="CH181" s="343">
        <v>1042</v>
      </c>
      <c r="CI181" s="286"/>
      <c r="CJ181" s="286"/>
      <c r="CK181" s="286"/>
      <c r="CL181" s="286"/>
      <c r="CM181" s="286"/>
      <c r="CN181" s="286"/>
      <c r="CO181" s="286"/>
      <c r="CP181" s="190">
        <v>170</v>
      </c>
      <c r="CQ181" s="190">
        <v>162</v>
      </c>
      <c r="CR181" s="190">
        <v>722</v>
      </c>
      <c r="CS181" s="343"/>
      <c r="CT181" s="343"/>
      <c r="CU181" s="343"/>
      <c r="CV181" s="343">
        <v>73</v>
      </c>
    </row>
    <row r="182" spans="1:100" ht="12.95" customHeight="1" x14ac:dyDescent="0.2">
      <c r="A182" s="41" t="s">
        <v>1300</v>
      </c>
      <c r="B182" s="383" t="s">
        <v>1519</v>
      </c>
      <c r="C182" s="22" t="s">
        <v>1909</v>
      </c>
      <c r="K182" s="103">
        <v>5455</v>
      </c>
      <c r="L182" s="190">
        <v>5235</v>
      </c>
      <c r="M182" s="190">
        <v>5305</v>
      </c>
      <c r="N182" s="70">
        <f t="shared" si="95"/>
        <v>338</v>
      </c>
      <c r="O182" s="82">
        <f t="shared" si="96"/>
        <v>5305</v>
      </c>
      <c r="P182" s="83">
        <f t="shared" si="97"/>
        <v>0</v>
      </c>
      <c r="Q182" s="119">
        <v>7038</v>
      </c>
      <c r="R182" s="119">
        <v>7303</v>
      </c>
      <c r="S182" s="70">
        <f t="shared" si="92"/>
        <v>357</v>
      </c>
      <c r="T182" s="82">
        <f t="shared" si="93"/>
        <v>7303</v>
      </c>
      <c r="U182" s="83">
        <f t="shared" si="94"/>
        <v>0</v>
      </c>
      <c r="V182" s="136"/>
      <c r="W182" s="136">
        <v>3712</v>
      </c>
      <c r="X182" s="70">
        <f t="shared" si="85"/>
        <v>428</v>
      </c>
      <c r="Y182" s="82" t="e">
        <f t="shared" si="83"/>
        <v>#VALUE!</v>
      </c>
      <c r="Z182" s="83" t="e">
        <f t="shared" si="84"/>
        <v>#VALUE!</v>
      </c>
      <c r="AA182" s="287"/>
      <c r="AB182" s="286"/>
      <c r="AC182" s="286"/>
      <c r="AD182" s="286"/>
      <c r="AE182" s="286"/>
      <c r="AF182" s="286"/>
      <c r="AG182" s="286"/>
      <c r="AH182" s="190">
        <v>3809</v>
      </c>
      <c r="AI182" s="190">
        <v>3650</v>
      </c>
      <c r="AJ182" s="190">
        <v>3727</v>
      </c>
      <c r="AK182" s="220">
        <v>5563</v>
      </c>
      <c r="AL182" s="220">
        <v>5218</v>
      </c>
      <c r="AM182" s="220"/>
      <c r="AN182" s="220">
        <v>2418</v>
      </c>
      <c r="AO182" s="287"/>
      <c r="AP182" s="286"/>
      <c r="AQ182" s="286"/>
      <c r="AR182" s="286"/>
      <c r="AS182" s="286"/>
      <c r="AT182" s="286"/>
      <c r="AU182" s="286"/>
      <c r="AV182" s="190">
        <v>92</v>
      </c>
      <c r="AW182" s="190">
        <v>269</v>
      </c>
      <c r="AX182" s="190">
        <v>281</v>
      </c>
      <c r="AY182" s="343">
        <v>112</v>
      </c>
      <c r="AZ182" s="343">
        <v>58</v>
      </c>
      <c r="BA182" s="343"/>
      <c r="BB182" s="343">
        <v>20</v>
      </c>
      <c r="BC182" s="287"/>
      <c r="BD182" s="286"/>
      <c r="BE182" s="286"/>
      <c r="BF182" s="288"/>
      <c r="BG182" s="288"/>
      <c r="BH182" s="288"/>
      <c r="BI182" s="288"/>
      <c r="BJ182" s="288">
        <v>0</v>
      </c>
      <c r="BK182" s="288">
        <v>0</v>
      </c>
      <c r="BL182" s="289">
        <v>0</v>
      </c>
      <c r="BM182" s="343">
        <v>0</v>
      </c>
      <c r="BN182" s="347"/>
      <c r="BO182" s="348"/>
      <c r="BP182" s="348" t="s">
        <v>491</v>
      </c>
      <c r="BQ182" s="346"/>
      <c r="BR182" s="343"/>
      <c r="BS182" s="343"/>
      <c r="BT182" s="343" t="s">
        <v>491</v>
      </c>
      <c r="BU182" s="287"/>
      <c r="BV182" s="286"/>
      <c r="BW182" s="286"/>
      <c r="BX182" s="283"/>
      <c r="BY182" s="283"/>
      <c r="BZ182" s="283"/>
      <c r="CA182" s="283"/>
      <c r="CB182" s="283">
        <v>570</v>
      </c>
      <c r="CC182" s="283">
        <v>388</v>
      </c>
      <c r="CD182" s="283">
        <v>355</v>
      </c>
      <c r="CE182" s="343">
        <v>235</v>
      </c>
      <c r="CF182" s="343">
        <v>254</v>
      </c>
      <c r="CG182" s="343"/>
      <c r="CH182" s="343">
        <v>57</v>
      </c>
      <c r="CI182" s="220">
        <v>1128</v>
      </c>
      <c r="CJ182" s="220">
        <v>1773</v>
      </c>
      <c r="CK182" s="286"/>
      <c r="CL182" s="286"/>
      <c r="CM182" s="286"/>
      <c r="CN182" s="286"/>
      <c r="CO182" s="286"/>
      <c r="CP182" s="190">
        <v>984</v>
      </c>
      <c r="CQ182" s="190">
        <v>928</v>
      </c>
      <c r="CR182" s="190">
        <v>942</v>
      </c>
      <c r="CS182" s="220">
        <v>1128</v>
      </c>
      <c r="CT182" s="220">
        <v>1773</v>
      </c>
      <c r="CU182" s="220"/>
      <c r="CV182" s="220">
        <v>1217</v>
      </c>
    </row>
    <row r="183" spans="1:100" ht="12.95" customHeight="1" x14ac:dyDescent="0.2">
      <c r="A183" s="41" t="s">
        <v>1183</v>
      </c>
      <c r="B183" s="383" t="s">
        <v>2347</v>
      </c>
      <c r="C183" s="22" t="s">
        <v>1909</v>
      </c>
      <c r="K183" s="103">
        <v>3875</v>
      </c>
      <c r="L183" s="190">
        <v>3158</v>
      </c>
      <c r="M183" s="190">
        <v>4878</v>
      </c>
      <c r="N183" s="70">
        <f t="shared" si="95"/>
        <v>345</v>
      </c>
      <c r="O183" s="82">
        <f t="shared" si="96"/>
        <v>4878</v>
      </c>
      <c r="P183" s="83">
        <f t="shared" si="97"/>
        <v>0</v>
      </c>
      <c r="Q183" s="119">
        <v>8041</v>
      </c>
      <c r="R183" s="119">
        <v>9379</v>
      </c>
      <c r="S183" s="70">
        <f t="shared" si="92"/>
        <v>331</v>
      </c>
      <c r="T183" s="82">
        <f t="shared" si="93"/>
        <v>9379</v>
      </c>
      <c r="U183" s="83">
        <f t="shared" si="94"/>
        <v>0</v>
      </c>
      <c r="V183" s="136"/>
      <c r="W183" s="136">
        <v>3689</v>
      </c>
      <c r="X183" s="70">
        <f t="shared" si="85"/>
        <v>429</v>
      </c>
      <c r="Y183" s="82">
        <f t="shared" si="83"/>
        <v>3689</v>
      </c>
      <c r="Z183" s="83">
        <f t="shared" si="84"/>
        <v>0</v>
      </c>
      <c r="AA183" s="287"/>
      <c r="AB183" s="286"/>
      <c r="AC183" s="286"/>
      <c r="AD183" s="286"/>
      <c r="AE183" s="286"/>
      <c r="AF183" s="286"/>
      <c r="AG183" s="286"/>
      <c r="AH183" s="190">
        <v>2535</v>
      </c>
      <c r="AI183" s="190">
        <v>1702</v>
      </c>
      <c r="AJ183" s="190">
        <v>3404</v>
      </c>
      <c r="AK183" s="220">
        <v>4636</v>
      </c>
      <c r="AL183" s="220">
        <v>5082</v>
      </c>
      <c r="AM183" s="220"/>
      <c r="AN183" s="220">
        <v>1198</v>
      </c>
      <c r="AO183" s="287"/>
      <c r="AP183" s="286"/>
      <c r="AQ183" s="286"/>
      <c r="AR183" s="286"/>
      <c r="AS183" s="286"/>
      <c r="AT183" s="286"/>
      <c r="AU183" s="286"/>
      <c r="AV183" s="190">
        <v>505</v>
      </c>
      <c r="AW183" s="190">
        <v>675</v>
      </c>
      <c r="AX183" s="190">
        <v>639</v>
      </c>
      <c r="AY183" s="343">
        <v>429</v>
      </c>
      <c r="AZ183" s="343">
        <v>637</v>
      </c>
      <c r="BA183" s="343"/>
      <c r="BB183" s="343">
        <v>558</v>
      </c>
      <c r="BC183" s="287"/>
      <c r="BD183" s="286"/>
      <c r="BE183" s="286"/>
      <c r="BF183" s="288"/>
      <c r="BG183" s="288"/>
      <c r="BH183" s="288"/>
      <c r="BI183" s="288"/>
      <c r="BJ183" s="288">
        <v>108</v>
      </c>
      <c r="BK183" s="288">
        <v>50</v>
      </c>
      <c r="BL183" s="289">
        <v>158</v>
      </c>
      <c r="BM183" s="343">
        <v>68</v>
      </c>
      <c r="BN183" s="347">
        <v>311</v>
      </c>
      <c r="BO183" s="348"/>
      <c r="BP183" s="348">
        <v>428</v>
      </c>
      <c r="BQ183" s="346">
        <v>283</v>
      </c>
      <c r="BR183" s="343">
        <v>50</v>
      </c>
      <c r="BS183" s="343"/>
      <c r="BT183" s="343">
        <v>204</v>
      </c>
      <c r="BU183" s="287"/>
      <c r="BV183" s="286"/>
      <c r="BW183" s="286"/>
      <c r="BX183" s="283"/>
      <c r="BY183" s="283"/>
      <c r="BZ183" s="283"/>
      <c r="CA183" s="283"/>
      <c r="CB183" s="283">
        <v>303</v>
      </c>
      <c r="CC183" s="283">
        <v>317</v>
      </c>
      <c r="CD183" s="283">
        <v>524</v>
      </c>
      <c r="CE183" s="220">
        <v>2625</v>
      </c>
      <c r="CF183" s="220">
        <v>3299</v>
      </c>
      <c r="CG183" s="220"/>
      <c r="CH183" s="220">
        <v>1301</v>
      </c>
      <c r="CI183" s="286"/>
      <c r="CJ183" s="286"/>
      <c r="CK183" s="286"/>
      <c r="CL183" s="286"/>
      <c r="CM183" s="286"/>
      <c r="CN183" s="286"/>
      <c r="CO183" s="286"/>
      <c r="CP183" s="190">
        <v>424</v>
      </c>
      <c r="CQ183" s="190">
        <v>414</v>
      </c>
      <c r="CR183" s="190">
        <v>153</v>
      </c>
      <c r="CS183" s="343">
        <v>0</v>
      </c>
      <c r="CT183" s="343">
        <v>0</v>
      </c>
      <c r="CU183" s="343"/>
      <c r="CV183" s="343">
        <v>0</v>
      </c>
    </row>
    <row r="184" spans="1:100" ht="12.95" customHeight="1" x14ac:dyDescent="0.2">
      <c r="A184" s="41" t="s">
        <v>1192</v>
      </c>
      <c r="B184" s="383" t="s">
        <v>1314</v>
      </c>
      <c r="C184" s="22" t="s">
        <v>1909</v>
      </c>
      <c r="K184" s="103">
        <v>7036</v>
      </c>
      <c r="L184" s="190">
        <v>1638</v>
      </c>
      <c r="M184" s="190">
        <v>1515</v>
      </c>
      <c r="N184" s="70">
        <f t="shared" si="95"/>
        <v>470</v>
      </c>
      <c r="O184" s="82">
        <f t="shared" si="96"/>
        <v>1515</v>
      </c>
      <c r="P184" s="83">
        <f t="shared" si="97"/>
        <v>0</v>
      </c>
      <c r="Q184" s="119">
        <v>2670</v>
      </c>
      <c r="R184" s="119">
        <v>2821</v>
      </c>
      <c r="S184" s="70">
        <f t="shared" si="92"/>
        <v>467</v>
      </c>
      <c r="T184" s="82">
        <f t="shared" si="93"/>
        <v>2821</v>
      </c>
      <c r="U184" s="83">
        <f t="shared" si="94"/>
        <v>0</v>
      </c>
      <c r="V184" s="136"/>
      <c r="W184" s="136">
        <v>3502</v>
      </c>
      <c r="X184" s="70">
        <f t="shared" si="85"/>
        <v>436</v>
      </c>
      <c r="Y184" s="82">
        <f t="shared" si="83"/>
        <v>3502</v>
      </c>
      <c r="Z184" s="83">
        <f t="shared" si="84"/>
        <v>0</v>
      </c>
      <c r="AA184" s="287"/>
      <c r="AB184" s="286"/>
      <c r="AC184" s="286"/>
      <c r="AD184" s="286"/>
      <c r="AE184" s="286"/>
      <c r="AF184" s="286"/>
      <c r="AG184" s="286"/>
      <c r="AH184" s="190">
        <v>2034</v>
      </c>
      <c r="AI184" s="190">
        <v>1036</v>
      </c>
      <c r="AJ184" s="190">
        <v>1018</v>
      </c>
      <c r="AK184" s="220">
        <v>1658</v>
      </c>
      <c r="AL184" s="220">
        <v>1732</v>
      </c>
      <c r="AM184" s="220"/>
      <c r="AN184" s="220">
        <v>1300</v>
      </c>
      <c r="AO184" s="287"/>
      <c r="AP184" s="286"/>
      <c r="AQ184" s="286"/>
      <c r="AR184" s="286"/>
      <c r="AS184" s="286"/>
      <c r="AT184" s="286"/>
      <c r="AU184" s="286"/>
      <c r="AV184" s="190">
        <v>1004</v>
      </c>
      <c r="AW184" s="190">
        <v>108</v>
      </c>
      <c r="AX184" s="190">
        <v>9</v>
      </c>
      <c r="AY184" s="343">
        <v>389</v>
      </c>
      <c r="AZ184" s="343">
        <v>585</v>
      </c>
      <c r="BA184" s="343"/>
      <c r="BB184" s="343">
        <v>1253</v>
      </c>
      <c r="BC184" s="287"/>
      <c r="BD184" s="286"/>
      <c r="BE184" s="286"/>
      <c r="BF184" s="288"/>
      <c r="BG184" s="288"/>
      <c r="BH184" s="288"/>
      <c r="BI184" s="288"/>
      <c r="BJ184" s="288">
        <v>2714</v>
      </c>
      <c r="BK184" s="288">
        <v>0</v>
      </c>
      <c r="BL184" s="289">
        <v>0</v>
      </c>
      <c r="BM184" s="343">
        <v>3</v>
      </c>
      <c r="BN184" s="347">
        <v>8</v>
      </c>
      <c r="BO184" s="348"/>
      <c r="BP184" s="348">
        <v>0</v>
      </c>
      <c r="BQ184" s="346">
        <v>0</v>
      </c>
      <c r="BR184" s="343">
        <v>18</v>
      </c>
      <c r="BS184" s="343"/>
      <c r="BT184" s="343">
        <v>37</v>
      </c>
      <c r="BU184" s="287"/>
      <c r="BV184" s="286"/>
      <c r="BW184" s="286"/>
      <c r="BX184" s="283"/>
      <c r="BY184" s="283"/>
      <c r="BZ184" s="283"/>
      <c r="CA184" s="283"/>
      <c r="CB184" s="283">
        <v>452</v>
      </c>
      <c r="CC184" s="283">
        <v>450</v>
      </c>
      <c r="CD184" s="283">
        <v>472</v>
      </c>
      <c r="CE184" s="343">
        <v>588</v>
      </c>
      <c r="CF184" s="343">
        <v>460</v>
      </c>
      <c r="CG184" s="343"/>
      <c r="CH184" s="343">
        <v>908</v>
      </c>
      <c r="CI184" s="286"/>
      <c r="CJ184" s="286"/>
      <c r="CK184" s="286"/>
      <c r="CL184" s="286"/>
      <c r="CM184" s="286"/>
      <c r="CN184" s="286"/>
      <c r="CO184" s="286"/>
      <c r="CP184" s="190">
        <v>832</v>
      </c>
      <c r="CQ184" s="190">
        <v>44</v>
      </c>
      <c r="CR184" s="190">
        <v>16</v>
      </c>
      <c r="CS184" s="343">
        <v>32</v>
      </c>
      <c r="CT184" s="343">
        <v>18</v>
      </c>
      <c r="CU184" s="343"/>
      <c r="CV184" s="343">
        <v>4</v>
      </c>
    </row>
    <row r="185" spans="1:100" ht="12.95" customHeight="1" x14ac:dyDescent="0.2">
      <c r="A185" s="41"/>
      <c r="B185" s="383" t="s">
        <v>2199</v>
      </c>
      <c r="C185" s="22" t="s">
        <v>1909</v>
      </c>
      <c r="K185" s="103">
        <v>523</v>
      </c>
      <c r="L185" s="190"/>
      <c r="M185" s="190">
        <v>224</v>
      </c>
      <c r="N185" s="70">
        <f t="shared" si="95"/>
        <v>673</v>
      </c>
      <c r="O185" s="82">
        <f t="shared" si="96"/>
        <v>224</v>
      </c>
      <c r="P185" s="83">
        <f t="shared" si="97"/>
        <v>0</v>
      </c>
      <c r="Q185" s="209">
        <v>398</v>
      </c>
      <c r="R185" s="209">
        <v>624</v>
      </c>
      <c r="S185" s="70">
        <f t="shared" si="92"/>
        <v>723</v>
      </c>
      <c r="T185" s="82">
        <f t="shared" si="93"/>
        <v>624</v>
      </c>
      <c r="U185" s="83">
        <f t="shared" si="94"/>
        <v>0</v>
      </c>
      <c r="V185" s="136"/>
      <c r="W185" s="136">
        <v>3242</v>
      </c>
      <c r="X185" s="70">
        <f t="shared" si="85"/>
        <v>441</v>
      </c>
      <c r="Y185" s="82">
        <f t="shared" si="83"/>
        <v>3242</v>
      </c>
      <c r="Z185" s="83">
        <f t="shared" si="84"/>
        <v>0</v>
      </c>
      <c r="AA185" s="287"/>
      <c r="AB185" s="286"/>
      <c r="AC185" s="286"/>
      <c r="AD185" s="286"/>
      <c r="AE185" s="286"/>
      <c r="AF185" s="286"/>
      <c r="AG185" s="286"/>
      <c r="AH185" s="190">
        <v>371</v>
      </c>
      <c r="AI185" s="190"/>
      <c r="AJ185" s="190">
        <v>109</v>
      </c>
      <c r="AK185" s="350">
        <v>133</v>
      </c>
      <c r="AL185" s="350">
        <v>265</v>
      </c>
      <c r="AM185" s="350"/>
      <c r="AN185" s="350">
        <v>3020</v>
      </c>
      <c r="AO185" s="287"/>
      <c r="AP185" s="286"/>
      <c r="AQ185" s="286"/>
      <c r="AR185" s="286"/>
      <c r="AS185" s="286"/>
      <c r="AT185" s="286"/>
      <c r="AU185" s="286"/>
      <c r="AV185" s="190">
        <v>71</v>
      </c>
      <c r="AW185" s="190"/>
      <c r="AX185" s="190">
        <v>16</v>
      </c>
      <c r="AY185" s="350">
        <v>0</v>
      </c>
      <c r="AZ185" s="350">
        <v>29</v>
      </c>
      <c r="BA185" s="350"/>
      <c r="BB185" s="350">
        <v>35</v>
      </c>
      <c r="BC185" s="287"/>
      <c r="BD185" s="286"/>
      <c r="BE185" s="286"/>
      <c r="BF185" s="288"/>
      <c r="BG185" s="288"/>
      <c r="BH185" s="288"/>
      <c r="BI185" s="288"/>
      <c r="BJ185" s="288">
        <v>0</v>
      </c>
      <c r="BK185" s="288"/>
      <c r="BL185" s="289">
        <v>99</v>
      </c>
      <c r="BM185" s="350">
        <v>153</v>
      </c>
      <c r="BN185" s="351">
        <v>136</v>
      </c>
      <c r="BO185" s="236"/>
      <c r="BP185" s="236">
        <v>71</v>
      </c>
      <c r="BQ185" s="352">
        <v>0</v>
      </c>
      <c r="BR185" s="350">
        <v>0</v>
      </c>
      <c r="BS185" s="350"/>
      <c r="BT185" s="350">
        <v>0</v>
      </c>
      <c r="BU185" s="287"/>
      <c r="BV185" s="286"/>
      <c r="BW185" s="286"/>
      <c r="BX185" s="283"/>
      <c r="BY185" s="283"/>
      <c r="BZ185" s="283"/>
      <c r="CA185" s="283"/>
      <c r="CB185" s="283">
        <v>81</v>
      </c>
      <c r="CC185" s="283"/>
      <c r="CD185" s="283">
        <v>0</v>
      </c>
      <c r="CE185" s="350">
        <v>112</v>
      </c>
      <c r="CF185" s="350">
        <v>194</v>
      </c>
      <c r="CG185" s="350"/>
      <c r="CH185" s="350">
        <v>116</v>
      </c>
      <c r="CI185" s="286"/>
      <c r="CJ185" s="286"/>
      <c r="CK185" s="286"/>
      <c r="CL185" s="286"/>
      <c r="CM185" s="286"/>
      <c r="CN185" s="286"/>
      <c r="CO185" s="286"/>
      <c r="CP185" s="190">
        <v>0</v>
      </c>
      <c r="CQ185" s="190"/>
      <c r="CR185" s="190">
        <v>0</v>
      </c>
      <c r="CS185" s="350">
        <v>0</v>
      </c>
      <c r="CT185" s="350">
        <v>0</v>
      </c>
      <c r="CU185" s="350"/>
      <c r="CV185" s="350">
        <v>0</v>
      </c>
    </row>
    <row r="186" spans="1:100" ht="12.95" customHeight="1" x14ac:dyDescent="0.2">
      <c r="A186" s="41" t="s">
        <v>1199</v>
      </c>
      <c r="B186" s="383" t="s">
        <v>1482</v>
      </c>
      <c r="C186" s="22" t="s">
        <v>1909</v>
      </c>
      <c r="K186" s="103">
        <v>1098</v>
      </c>
      <c r="L186" s="190">
        <v>2357</v>
      </c>
      <c r="M186" s="190">
        <v>4025</v>
      </c>
      <c r="N186" s="70">
        <f t="shared" si="95"/>
        <v>361</v>
      </c>
      <c r="O186" s="82">
        <f t="shared" si="96"/>
        <v>4025</v>
      </c>
      <c r="P186" s="83">
        <f t="shared" si="97"/>
        <v>0</v>
      </c>
      <c r="Q186" s="119">
        <v>3052</v>
      </c>
      <c r="R186" s="119">
        <v>3574</v>
      </c>
      <c r="S186" s="70">
        <f t="shared" si="92"/>
        <v>438</v>
      </c>
      <c r="T186" s="82">
        <f t="shared" si="93"/>
        <v>3574</v>
      </c>
      <c r="U186" s="83">
        <f t="shared" si="94"/>
        <v>0</v>
      </c>
      <c r="V186" s="136"/>
      <c r="W186" s="136">
        <v>3153</v>
      </c>
      <c r="X186" s="70">
        <f t="shared" si="85"/>
        <v>444</v>
      </c>
      <c r="Y186" s="82">
        <f t="shared" si="83"/>
        <v>3153</v>
      </c>
      <c r="Z186" s="83">
        <f t="shared" si="84"/>
        <v>0</v>
      </c>
      <c r="AA186" s="287"/>
      <c r="AB186" s="286"/>
      <c r="AC186" s="286"/>
      <c r="AD186" s="286"/>
      <c r="AE186" s="286"/>
      <c r="AF186" s="286"/>
      <c r="AG186" s="286"/>
      <c r="AH186" s="190">
        <v>820</v>
      </c>
      <c r="AI186" s="190">
        <v>936</v>
      </c>
      <c r="AJ186" s="190">
        <v>1544</v>
      </c>
      <c r="AK186" s="220">
        <v>1806</v>
      </c>
      <c r="AL186" s="220">
        <v>2630</v>
      </c>
      <c r="AM186" s="220"/>
      <c r="AN186" s="220">
        <v>2020</v>
      </c>
      <c r="AO186" s="287"/>
      <c r="AP186" s="286"/>
      <c r="AQ186" s="286"/>
      <c r="AR186" s="286"/>
      <c r="AS186" s="286"/>
      <c r="AT186" s="286"/>
      <c r="AU186" s="286"/>
      <c r="AV186" s="190">
        <v>69</v>
      </c>
      <c r="AW186" s="190">
        <v>905</v>
      </c>
      <c r="AX186" s="190">
        <v>2162</v>
      </c>
      <c r="AY186" s="343">
        <v>879</v>
      </c>
      <c r="AZ186" s="343">
        <v>434</v>
      </c>
      <c r="BA186" s="343"/>
      <c r="BB186" s="343">
        <v>102</v>
      </c>
      <c r="BC186" s="287"/>
      <c r="BD186" s="286"/>
      <c r="BE186" s="286"/>
      <c r="BF186" s="288"/>
      <c r="BG186" s="288"/>
      <c r="BH186" s="288"/>
      <c r="BI186" s="288"/>
      <c r="BJ186" s="288">
        <v>93</v>
      </c>
      <c r="BK186" s="288">
        <v>477</v>
      </c>
      <c r="BL186" s="289">
        <v>69</v>
      </c>
      <c r="BM186" s="343">
        <v>93</v>
      </c>
      <c r="BN186" s="347">
        <v>275</v>
      </c>
      <c r="BO186" s="348"/>
      <c r="BP186" s="348">
        <v>125</v>
      </c>
      <c r="BQ186" s="346">
        <v>95</v>
      </c>
      <c r="BR186" s="343">
        <v>235</v>
      </c>
      <c r="BS186" s="343"/>
      <c r="BT186" s="343">
        <v>352</v>
      </c>
      <c r="BU186" s="287"/>
      <c r="BV186" s="286"/>
      <c r="BW186" s="286"/>
      <c r="BX186" s="283"/>
      <c r="BY186" s="283"/>
      <c r="BZ186" s="283"/>
      <c r="CA186" s="283"/>
      <c r="CB186" s="283">
        <v>57</v>
      </c>
      <c r="CC186" s="283">
        <v>39</v>
      </c>
      <c r="CD186" s="283">
        <v>149</v>
      </c>
      <c r="CE186" s="343">
        <v>172</v>
      </c>
      <c r="CF186" s="343">
        <v>0</v>
      </c>
      <c r="CG186" s="343"/>
      <c r="CH186" s="343">
        <v>551</v>
      </c>
      <c r="CI186" s="286"/>
      <c r="CJ186" s="286"/>
      <c r="CK186" s="286"/>
      <c r="CL186" s="286"/>
      <c r="CM186" s="286"/>
      <c r="CN186" s="286"/>
      <c r="CO186" s="286"/>
      <c r="CP186" s="190">
        <v>59</v>
      </c>
      <c r="CQ186" s="190">
        <v>0</v>
      </c>
      <c r="CR186" s="190">
        <v>101</v>
      </c>
      <c r="CS186" s="343">
        <v>7</v>
      </c>
      <c r="CT186" s="343">
        <v>0</v>
      </c>
      <c r="CU186" s="343"/>
      <c r="CV186" s="343">
        <v>3</v>
      </c>
    </row>
    <row r="187" spans="1:100" ht="12.95" customHeight="1" x14ac:dyDescent="0.2">
      <c r="A187" s="41" t="s">
        <v>1194</v>
      </c>
      <c r="B187" s="383" t="s">
        <v>1286</v>
      </c>
      <c r="C187" s="22" t="s">
        <v>1909</v>
      </c>
      <c r="K187" s="103">
        <v>2500</v>
      </c>
      <c r="L187" s="190">
        <v>3049</v>
      </c>
      <c r="M187" s="190">
        <v>3313</v>
      </c>
      <c r="N187" s="70">
        <f t="shared" si="95"/>
        <v>378</v>
      </c>
      <c r="O187" s="82">
        <f t="shared" si="96"/>
        <v>3313</v>
      </c>
      <c r="P187" s="83">
        <f t="shared" si="97"/>
        <v>0</v>
      </c>
      <c r="Q187" s="119">
        <v>7555</v>
      </c>
      <c r="R187" s="119">
        <v>5816</v>
      </c>
      <c r="S187" s="70">
        <f t="shared" si="92"/>
        <v>382</v>
      </c>
      <c r="T187" s="82">
        <f t="shared" si="93"/>
        <v>5816</v>
      </c>
      <c r="U187" s="83">
        <f t="shared" si="94"/>
        <v>0</v>
      </c>
      <c r="V187" s="136"/>
      <c r="W187" s="136">
        <v>3086</v>
      </c>
      <c r="X187" s="70">
        <f t="shared" si="85"/>
        <v>448</v>
      </c>
      <c r="Y187" s="82">
        <f t="shared" si="83"/>
        <v>3086</v>
      </c>
      <c r="Z187" s="83">
        <f t="shared" si="84"/>
        <v>0</v>
      </c>
      <c r="AA187" s="287"/>
      <c r="AB187" s="286"/>
      <c r="AC187" s="286"/>
      <c r="AD187" s="286"/>
      <c r="AE187" s="286"/>
      <c r="AF187" s="286"/>
      <c r="AG187" s="286"/>
      <c r="AH187" s="190">
        <v>1923</v>
      </c>
      <c r="AI187" s="190">
        <v>1625</v>
      </c>
      <c r="AJ187" s="190">
        <v>2644</v>
      </c>
      <c r="AK187" s="220">
        <v>5066</v>
      </c>
      <c r="AL187" s="220">
        <v>3855</v>
      </c>
      <c r="AM187" s="220"/>
      <c r="AN187" s="220">
        <v>1491</v>
      </c>
      <c r="AO187" s="287"/>
      <c r="AP187" s="286"/>
      <c r="AQ187" s="286"/>
      <c r="AR187" s="286"/>
      <c r="AS187" s="286"/>
      <c r="AT187" s="286"/>
      <c r="AU187" s="286"/>
      <c r="AV187" s="190">
        <v>367</v>
      </c>
      <c r="AW187" s="190">
        <v>194</v>
      </c>
      <c r="AX187" s="190">
        <v>519</v>
      </c>
      <c r="AY187" s="220">
        <v>1479</v>
      </c>
      <c r="AZ187" s="220">
        <v>1173</v>
      </c>
      <c r="BA187" s="220"/>
      <c r="BB187" s="220">
        <v>111</v>
      </c>
      <c r="BC187" s="287"/>
      <c r="BD187" s="286"/>
      <c r="BE187" s="286"/>
      <c r="BF187" s="288"/>
      <c r="BG187" s="288"/>
      <c r="BH187" s="288"/>
      <c r="BI187" s="288"/>
      <c r="BJ187" s="288">
        <v>22</v>
      </c>
      <c r="BK187" s="288">
        <v>79</v>
      </c>
      <c r="BL187" s="289">
        <v>0</v>
      </c>
      <c r="BM187" s="343"/>
      <c r="BN187" s="347">
        <v>18</v>
      </c>
      <c r="BO187" s="348"/>
      <c r="BP187" s="348">
        <v>0</v>
      </c>
      <c r="BQ187" s="346"/>
      <c r="BR187" s="343">
        <v>25</v>
      </c>
      <c r="BS187" s="343"/>
      <c r="BT187" s="343">
        <v>129</v>
      </c>
      <c r="BU187" s="287"/>
      <c r="BV187" s="286"/>
      <c r="BW187" s="286"/>
      <c r="BX187" s="283"/>
      <c r="BY187" s="283"/>
      <c r="BZ187" s="283"/>
      <c r="CA187" s="283"/>
      <c r="CB187" s="283">
        <v>159</v>
      </c>
      <c r="CC187" s="283">
        <v>1151</v>
      </c>
      <c r="CD187" s="283">
        <v>150</v>
      </c>
      <c r="CE187" s="220">
        <v>1010</v>
      </c>
      <c r="CF187" s="343">
        <v>745</v>
      </c>
      <c r="CG187" s="343"/>
      <c r="CH187" s="343">
        <v>1355</v>
      </c>
      <c r="CI187" s="286"/>
      <c r="CJ187" s="286"/>
      <c r="CK187" s="286"/>
      <c r="CL187" s="286"/>
      <c r="CM187" s="286"/>
      <c r="CN187" s="286"/>
      <c r="CO187" s="286"/>
      <c r="CP187" s="190">
        <v>29</v>
      </c>
      <c r="CQ187" s="190">
        <v>0</v>
      </c>
      <c r="CR187" s="190">
        <v>0</v>
      </c>
      <c r="CS187" s="343"/>
      <c r="CT187" s="343"/>
      <c r="CU187" s="343"/>
      <c r="CV187" s="343">
        <v>0</v>
      </c>
    </row>
    <row r="188" spans="1:100" ht="12.95" customHeight="1" x14ac:dyDescent="0.2">
      <c r="A188" s="52" t="s">
        <v>1205</v>
      </c>
      <c r="B188" s="383" t="s">
        <v>2185</v>
      </c>
      <c r="C188" s="22" t="s">
        <v>1909</v>
      </c>
      <c r="K188" s="103">
        <v>1958</v>
      </c>
      <c r="L188" s="190">
        <v>2823</v>
      </c>
      <c r="M188" s="190">
        <v>2863</v>
      </c>
      <c r="N188" s="70">
        <f t="shared" si="95"/>
        <v>396</v>
      </c>
      <c r="O188" s="82">
        <f t="shared" si="96"/>
        <v>2863</v>
      </c>
      <c r="P188" s="83">
        <f t="shared" si="97"/>
        <v>0</v>
      </c>
      <c r="Q188" s="119">
        <v>4052</v>
      </c>
      <c r="R188" s="119">
        <v>4064</v>
      </c>
      <c r="S188" s="70">
        <f t="shared" si="92"/>
        <v>417</v>
      </c>
      <c r="T188" s="82">
        <f t="shared" si="93"/>
        <v>4064</v>
      </c>
      <c r="U188" s="83">
        <f t="shared" si="94"/>
        <v>0</v>
      </c>
      <c r="V188" s="136"/>
      <c r="W188" s="136">
        <v>3069</v>
      </c>
      <c r="X188" s="70">
        <f t="shared" si="85"/>
        <v>449</v>
      </c>
      <c r="Y188" s="82">
        <f t="shared" si="83"/>
        <v>3069</v>
      </c>
      <c r="Z188" s="83">
        <f t="shared" si="84"/>
        <v>0</v>
      </c>
      <c r="AA188" s="287"/>
      <c r="AB188" s="286"/>
      <c r="AC188" s="286"/>
      <c r="AD188" s="286"/>
      <c r="AE188" s="286"/>
      <c r="AF188" s="286"/>
      <c r="AG188" s="286"/>
      <c r="AH188" s="190">
        <v>1328</v>
      </c>
      <c r="AI188" s="190">
        <v>1864</v>
      </c>
      <c r="AJ188" s="190">
        <v>1857</v>
      </c>
      <c r="AK188" s="220">
        <v>2138</v>
      </c>
      <c r="AL188" s="220">
        <v>1831</v>
      </c>
      <c r="AM188" s="220"/>
      <c r="AN188" s="220">
        <v>2013</v>
      </c>
      <c r="AO188" s="287"/>
      <c r="AP188" s="286"/>
      <c r="AQ188" s="286"/>
      <c r="AR188" s="286"/>
      <c r="AS188" s="286"/>
      <c r="AT188" s="286"/>
      <c r="AU188" s="286"/>
      <c r="AV188" s="190">
        <v>0</v>
      </c>
      <c r="AW188" s="190">
        <v>0</v>
      </c>
      <c r="AX188" s="190">
        <v>0</v>
      </c>
      <c r="AY188" s="343">
        <v>9</v>
      </c>
      <c r="AZ188" s="343">
        <v>10</v>
      </c>
      <c r="BA188" s="343"/>
      <c r="BB188" s="343">
        <v>0</v>
      </c>
      <c r="BC188" s="287"/>
      <c r="BD188" s="286"/>
      <c r="BE188" s="286"/>
      <c r="BF188" s="288"/>
      <c r="BG188" s="288"/>
      <c r="BH188" s="288"/>
      <c r="BI188" s="288"/>
      <c r="BJ188" s="288">
        <v>538</v>
      </c>
      <c r="BK188" s="288">
        <v>637</v>
      </c>
      <c r="BL188" s="289">
        <v>638</v>
      </c>
      <c r="BM188" s="343">
        <v>0</v>
      </c>
      <c r="BN188" s="347">
        <v>0</v>
      </c>
      <c r="BO188" s="348"/>
      <c r="BP188" s="348">
        <v>0</v>
      </c>
      <c r="BQ188" s="349">
        <v>1065</v>
      </c>
      <c r="BR188" s="220">
        <v>1195</v>
      </c>
      <c r="BS188" s="220"/>
      <c r="BT188" s="220">
        <v>228</v>
      </c>
      <c r="BU188" s="287"/>
      <c r="BV188" s="286"/>
      <c r="BW188" s="286"/>
      <c r="BX188" s="283"/>
      <c r="BY188" s="283"/>
      <c r="BZ188" s="283"/>
      <c r="CA188" s="283"/>
      <c r="CB188" s="283">
        <v>85</v>
      </c>
      <c r="CC188" s="283">
        <v>303</v>
      </c>
      <c r="CD188" s="283">
        <v>350</v>
      </c>
      <c r="CE188" s="343">
        <v>825</v>
      </c>
      <c r="CF188" s="220">
        <v>1028</v>
      </c>
      <c r="CG188" s="220"/>
      <c r="CH188" s="220">
        <v>828</v>
      </c>
      <c r="CI188" s="286"/>
      <c r="CJ188" s="286"/>
      <c r="CK188" s="286"/>
      <c r="CL188" s="286"/>
      <c r="CM188" s="286"/>
      <c r="CN188" s="286"/>
      <c r="CO188" s="286"/>
      <c r="CP188" s="190">
        <v>7</v>
      </c>
      <c r="CQ188" s="190">
        <v>19</v>
      </c>
      <c r="CR188" s="190">
        <v>18</v>
      </c>
      <c r="CS188" s="343">
        <v>15</v>
      </c>
      <c r="CT188" s="343">
        <v>0</v>
      </c>
      <c r="CU188" s="343"/>
      <c r="CV188" s="343">
        <v>0</v>
      </c>
    </row>
    <row r="189" spans="1:100" ht="12.95" customHeight="1" x14ac:dyDescent="0.2">
      <c r="A189" s="41" t="s">
        <v>1219</v>
      </c>
      <c r="B189" s="383" t="s">
        <v>549</v>
      </c>
      <c r="C189" s="22" t="s">
        <v>1909</v>
      </c>
      <c r="D189" s="291"/>
      <c r="E189" s="292"/>
      <c r="F189" s="23"/>
      <c r="G189" s="163"/>
      <c r="H189" s="23"/>
      <c r="I189" s="23"/>
      <c r="J189" s="23"/>
      <c r="K189" s="23"/>
      <c r="L189" s="23">
        <v>196</v>
      </c>
      <c r="M189" s="23">
        <v>1227</v>
      </c>
      <c r="N189" s="70">
        <f t="shared" si="95"/>
        <v>498</v>
      </c>
      <c r="O189" s="82">
        <f t="shared" si="96"/>
        <v>1227</v>
      </c>
      <c r="P189" s="83">
        <f t="shared" si="97"/>
        <v>0</v>
      </c>
      <c r="Q189" s="119">
        <v>2428</v>
      </c>
      <c r="R189" s="119">
        <v>3121</v>
      </c>
      <c r="S189" s="70">
        <f t="shared" si="92"/>
        <v>455</v>
      </c>
      <c r="T189" s="82">
        <f t="shared" si="93"/>
        <v>3121</v>
      </c>
      <c r="U189" s="83">
        <f t="shared" si="94"/>
        <v>0</v>
      </c>
      <c r="V189" s="136"/>
      <c r="W189" s="136">
        <v>2917</v>
      </c>
      <c r="X189" s="70">
        <f t="shared" si="85"/>
        <v>458</v>
      </c>
      <c r="Y189" s="82">
        <f t="shared" si="83"/>
        <v>2917</v>
      </c>
      <c r="Z189" s="83">
        <f t="shared" si="84"/>
        <v>0</v>
      </c>
      <c r="AA189" s="284"/>
      <c r="AB189" s="292"/>
      <c r="AC189" s="23"/>
      <c r="AD189" s="23"/>
      <c r="AE189" s="23"/>
      <c r="AF189" s="23"/>
      <c r="AG189" s="23"/>
      <c r="AH189" s="23"/>
      <c r="AI189" s="23">
        <v>168</v>
      </c>
      <c r="AJ189" s="23">
        <v>1169</v>
      </c>
      <c r="AK189" s="220">
        <v>1623</v>
      </c>
      <c r="AL189" s="220">
        <v>1195</v>
      </c>
      <c r="AM189" s="220"/>
      <c r="AN189" s="220">
        <v>658</v>
      </c>
      <c r="AO189" s="284"/>
      <c r="AP189" s="292"/>
      <c r="AQ189" s="23"/>
      <c r="AR189" s="23"/>
      <c r="AS189" s="23"/>
      <c r="AT189" s="23"/>
      <c r="AU189" s="23"/>
      <c r="AV189" s="23"/>
      <c r="AW189" s="23">
        <v>28</v>
      </c>
      <c r="AX189" s="23">
        <v>0</v>
      </c>
      <c r="AY189" s="343">
        <v>164</v>
      </c>
      <c r="AZ189" s="343">
        <v>496</v>
      </c>
      <c r="BA189" s="343"/>
      <c r="BB189" s="343">
        <v>770</v>
      </c>
      <c r="BC189" s="284"/>
      <c r="BD189" s="292"/>
      <c r="BE189" s="23"/>
      <c r="BF189" s="37"/>
      <c r="BG189" s="37"/>
      <c r="BH189" s="37"/>
      <c r="BI189" s="37"/>
      <c r="BJ189" s="37"/>
      <c r="BK189" s="37">
        <v>0</v>
      </c>
      <c r="BL189" s="129">
        <v>0</v>
      </c>
      <c r="BM189" s="343">
        <v>0</v>
      </c>
      <c r="BN189" s="347">
        <v>2</v>
      </c>
      <c r="BO189" s="348"/>
      <c r="BP189" s="348">
        <v>49</v>
      </c>
      <c r="BQ189" s="346">
        <v>368</v>
      </c>
      <c r="BR189" s="220">
        <v>1193</v>
      </c>
      <c r="BS189" s="220"/>
      <c r="BT189" s="220">
        <v>938</v>
      </c>
      <c r="BU189" s="284"/>
      <c r="BV189" s="293"/>
      <c r="BW189" s="23"/>
      <c r="BX189" s="23"/>
      <c r="BY189" s="23"/>
      <c r="BZ189" s="23"/>
      <c r="CA189" s="23"/>
      <c r="CB189" s="23"/>
      <c r="CC189" s="23">
        <v>0</v>
      </c>
      <c r="CD189" s="23">
        <v>42</v>
      </c>
      <c r="CE189" s="343">
        <v>247</v>
      </c>
      <c r="CF189" s="343">
        <v>235</v>
      </c>
      <c r="CG189" s="343"/>
      <c r="CH189" s="343">
        <v>502</v>
      </c>
      <c r="CI189" s="291"/>
      <c r="CJ189" s="291"/>
      <c r="CK189" s="292"/>
      <c r="CL189" s="23"/>
      <c r="CM189" s="163"/>
      <c r="CN189" s="23"/>
      <c r="CO189" s="23"/>
      <c r="CP189" s="23"/>
      <c r="CQ189" s="23">
        <v>0</v>
      </c>
      <c r="CR189" s="23">
        <v>16</v>
      </c>
      <c r="CS189" s="343">
        <v>26</v>
      </c>
      <c r="CT189" s="343">
        <v>0</v>
      </c>
      <c r="CU189" s="343"/>
      <c r="CV189" s="343">
        <v>0</v>
      </c>
    </row>
    <row r="190" spans="1:100" ht="12.95" customHeight="1" x14ac:dyDescent="0.2">
      <c r="A190" s="41" t="s">
        <v>1216</v>
      </c>
      <c r="B190" s="383" t="s">
        <v>2184</v>
      </c>
      <c r="C190" s="22" t="s">
        <v>1909</v>
      </c>
      <c r="K190" s="103">
        <v>3695</v>
      </c>
      <c r="L190" s="190">
        <v>4692</v>
      </c>
      <c r="M190" s="190">
        <v>5376</v>
      </c>
      <c r="N190" s="70">
        <f t="shared" si="95"/>
        <v>336</v>
      </c>
      <c r="O190" s="82">
        <f t="shared" si="96"/>
        <v>5376</v>
      </c>
      <c r="P190" s="83">
        <f t="shared" si="97"/>
        <v>0</v>
      </c>
      <c r="Q190" s="119">
        <v>5829</v>
      </c>
      <c r="R190" s="119">
        <v>4762</v>
      </c>
      <c r="S190" s="70">
        <f t="shared" si="92"/>
        <v>400</v>
      </c>
      <c r="T190" s="82">
        <f t="shared" si="93"/>
        <v>4762</v>
      </c>
      <c r="U190" s="83">
        <f t="shared" si="94"/>
        <v>0</v>
      </c>
      <c r="V190" s="136"/>
      <c r="W190" s="136">
        <v>2824</v>
      </c>
      <c r="X190" s="70">
        <f t="shared" si="85"/>
        <v>462</v>
      </c>
      <c r="Y190" s="82">
        <f t="shared" si="83"/>
        <v>2824</v>
      </c>
      <c r="Z190" s="83">
        <f t="shared" si="84"/>
        <v>0</v>
      </c>
      <c r="AA190" s="287"/>
      <c r="AB190" s="286"/>
      <c r="AC190" s="286"/>
      <c r="AD190" s="286"/>
      <c r="AE190" s="286"/>
      <c r="AF190" s="286"/>
      <c r="AG190" s="286"/>
      <c r="AH190" s="190">
        <v>1925</v>
      </c>
      <c r="AI190" s="190">
        <v>2692</v>
      </c>
      <c r="AJ190" s="190">
        <v>3086</v>
      </c>
      <c r="AK190" s="220">
        <v>4377</v>
      </c>
      <c r="AL190" s="220">
        <v>4036</v>
      </c>
      <c r="AM190" s="220"/>
      <c r="AN190" s="220">
        <v>352</v>
      </c>
      <c r="AO190" s="287"/>
      <c r="AP190" s="286"/>
      <c r="AQ190" s="286"/>
      <c r="AR190" s="286"/>
      <c r="AS190" s="286"/>
      <c r="AT190" s="286"/>
      <c r="AU190" s="286"/>
      <c r="AV190" s="190">
        <v>1579</v>
      </c>
      <c r="AW190" s="190">
        <v>1613</v>
      </c>
      <c r="AX190" s="190">
        <v>1810</v>
      </c>
      <c r="AY190" s="343">
        <v>148</v>
      </c>
      <c r="AZ190" s="343">
        <v>329</v>
      </c>
      <c r="BA190" s="343"/>
      <c r="BB190" s="343">
        <v>1273</v>
      </c>
      <c r="BC190" s="287"/>
      <c r="BD190" s="286"/>
      <c r="BE190" s="286"/>
      <c r="BF190" s="288"/>
      <c r="BG190" s="288"/>
      <c r="BH190" s="288"/>
      <c r="BI190" s="288"/>
      <c r="BJ190" s="288">
        <v>21</v>
      </c>
      <c r="BK190" s="288">
        <v>153</v>
      </c>
      <c r="BL190" s="289">
        <v>258</v>
      </c>
      <c r="BM190" s="343">
        <v>203</v>
      </c>
      <c r="BN190" s="347"/>
      <c r="BO190" s="348"/>
      <c r="BP190" s="348">
        <v>134</v>
      </c>
      <c r="BQ190" s="346">
        <v>145</v>
      </c>
      <c r="BR190" s="343">
        <v>121</v>
      </c>
      <c r="BS190" s="343"/>
      <c r="BT190" s="343">
        <v>510</v>
      </c>
      <c r="BU190" s="287"/>
      <c r="BV190" s="286"/>
      <c r="BW190" s="286"/>
      <c r="BX190" s="283"/>
      <c r="BY190" s="283"/>
      <c r="BZ190" s="283"/>
      <c r="CA190" s="283"/>
      <c r="CB190" s="283">
        <v>22</v>
      </c>
      <c r="CC190" s="283">
        <v>25</v>
      </c>
      <c r="CD190" s="283">
        <v>16</v>
      </c>
      <c r="CE190" s="343">
        <v>956</v>
      </c>
      <c r="CF190" s="343">
        <v>276</v>
      </c>
      <c r="CG190" s="343"/>
      <c r="CH190" s="343">
        <v>471</v>
      </c>
      <c r="CI190" s="286"/>
      <c r="CJ190" s="286"/>
      <c r="CK190" s="286"/>
      <c r="CL190" s="286"/>
      <c r="CM190" s="286"/>
      <c r="CN190" s="286"/>
      <c r="CO190" s="286"/>
      <c r="CP190" s="190">
        <v>148</v>
      </c>
      <c r="CQ190" s="190">
        <v>209</v>
      </c>
      <c r="CR190" s="190">
        <v>206</v>
      </c>
      <c r="CS190" s="343">
        <v>0</v>
      </c>
      <c r="CT190" s="343">
        <v>0</v>
      </c>
      <c r="CU190" s="343"/>
      <c r="CV190" s="343">
        <v>84</v>
      </c>
    </row>
    <row r="191" spans="1:100" ht="12.95" customHeight="1" x14ac:dyDescent="0.2">
      <c r="A191" s="41" t="s">
        <v>1201</v>
      </c>
      <c r="B191" s="381" t="s">
        <v>1522</v>
      </c>
      <c r="C191" s="22" t="s">
        <v>1909</v>
      </c>
      <c r="K191" s="103">
        <v>1675</v>
      </c>
      <c r="L191" s="190">
        <v>2381</v>
      </c>
      <c r="M191" s="190">
        <v>2783</v>
      </c>
      <c r="N191" s="70">
        <f t="shared" si="95"/>
        <v>403</v>
      </c>
      <c r="O191" s="82">
        <f t="shared" si="96"/>
        <v>2783</v>
      </c>
      <c r="P191" s="83">
        <f t="shared" si="97"/>
        <v>0</v>
      </c>
      <c r="Q191" s="119">
        <v>2978</v>
      </c>
      <c r="R191" s="119">
        <v>2753</v>
      </c>
      <c r="S191" s="70">
        <f t="shared" si="92"/>
        <v>474</v>
      </c>
      <c r="T191" s="82">
        <f t="shared" si="93"/>
        <v>2753</v>
      </c>
      <c r="U191" s="83">
        <f t="shared" si="94"/>
        <v>0</v>
      </c>
      <c r="V191" s="136"/>
      <c r="W191" s="136">
        <v>2689</v>
      </c>
      <c r="X191" s="70">
        <f t="shared" si="85"/>
        <v>468</v>
      </c>
      <c r="Y191" s="82">
        <f t="shared" si="83"/>
        <v>2689</v>
      </c>
      <c r="Z191" s="83">
        <f t="shared" si="84"/>
        <v>0</v>
      </c>
      <c r="AA191" s="287"/>
      <c r="AB191" s="286"/>
      <c r="AC191" s="286"/>
      <c r="AD191" s="286"/>
      <c r="AE191" s="286"/>
      <c r="AF191" s="286"/>
      <c r="AG191" s="286"/>
      <c r="AH191" s="190">
        <v>1007</v>
      </c>
      <c r="AI191" s="190">
        <v>1936</v>
      </c>
      <c r="AJ191" s="190">
        <v>2334</v>
      </c>
      <c r="AK191" s="220">
        <v>2978</v>
      </c>
      <c r="AL191" s="220">
        <v>2753</v>
      </c>
      <c r="AM191" s="220"/>
      <c r="AN191" s="220">
        <v>2689</v>
      </c>
      <c r="AO191" s="287"/>
      <c r="AP191" s="286"/>
      <c r="AQ191" s="286"/>
      <c r="AR191" s="286"/>
      <c r="AS191" s="286"/>
      <c r="AT191" s="286"/>
      <c r="AU191" s="286"/>
      <c r="AV191" s="190">
        <v>0</v>
      </c>
      <c r="AW191" s="190">
        <v>0</v>
      </c>
      <c r="AX191" s="190">
        <v>0</v>
      </c>
      <c r="AY191" s="343">
        <v>0</v>
      </c>
      <c r="AZ191" s="343">
        <v>0</v>
      </c>
      <c r="BA191" s="343"/>
      <c r="BB191" s="343">
        <v>0</v>
      </c>
      <c r="BC191" s="287"/>
      <c r="BD191" s="286"/>
      <c r="BE191" s="286"/>
      <c r="BF191" s="288"/>
      <c r="BG191" s="288"/>
      <c r="BH191" s="288"/>
      <c r="BI191" s="288"/>
      <c r="BJ191" s="288">
        <v>0</v>
      </c>
      <c r="BK191" s="288">
        <v>0</v>
      </c>
      <c r="BL191" s="289">
        <v>0</v>
      </c>
      <c r="BM191" s="343">
        <v>0</v>
      </c>
      <c r="BN191" s="347">
        <v>0</v>
      </c>
      <c r="BO191" s="348"/>
      <c r="BP191" s="348">
        <v>0</v>
      </c>
      <c r="BQ191" s="346">
        <v>0</v>
      </c>
      <c r="BR191" s="343">
        <v>0</v>
      </c>
      <c r="BS191" s="343"/>
      <c r="BT191" s="343">
        <v>0</v>
      </c>
      <c r="BU191" s="287"/>
      <c r="BV191" s="286"/>
      <c r="BW191" s="286"/>
      <c r="BX191" s="283"/>
      <c r="BY191" s="283"/>
      <c r="BZ191" s="283"/>
      <c r="CA191" s="283"/>
      <c r="CB191" s="283">
        <v>69</v>
      </c>
      <c r="CC191" s="283">
        <v>92</v>
      </c>
      <c r="CD191" s="283">
        <v>110</v>
      </c>
      <c r="CE191" s="343">
        <v>0</v>
      </c>
      <c r="CF191" s="343">
        <v>0</v>
      </c>
      <c r="CG191" s="343"/>
      <c r="CH191" s="343">
        <v>0</v>
      </c>
      <c r="CI191" s="286"/>
      <c r="CJ191" s="286"/>
      <c r="CK191" s="286"/>
      <c r="CL191" s="286"/>
      <c r="CM191" s="286"/>
      <c r="CN191" s="286"/>
      <c r="CO191" s="286"/>
      <c r="CP191" s="190">
        <v>599</v>
      </c>
      <c r="CQ191" s="190">
        <v>353</v>
      </c>
      <c r="CR191" s="190">
        <v>339</v>
      </c>
      <c r="CS191" s="343">
        <v>0</v>
      </c>
      <c r="CT191" s="343">
        <v>0</v>
      </c>
      <c r="CU191" s="343"/>
      <c r="CV191" s="343">
        <v>0</v>
      </c>
    </row>
    <row r="192" spans="1:100" ht="12.95" customHeight="1" x14ac:dyDescent="0.2">
      <c r="A192" s="41"/>
      <c r="B192" s="383" t="s">
        <v>1296</v>
      </c>
      <c r="C192" s="22" t="s">
        <v>1909</v>
      </c>
      <c r="K192" s="103">
        <v>1650</v>
      </c>
      <c r="L192" s="190">
        <v>2302</v>
      </c>
      <c r="M192" s="190">
        <v>1609</v>
      </c>
      <c r="N192" s="70">
        <f t="shared" si="95"/>
        <v>461</v>
      </c>
      <c r="O192" s="82">
        <f t="shared" si="96"/>
        <v>1609</v>
      </c>
      <c r="P192" s="83">
        <f t="shared" si="97"/>
        <v>0</v>
      </c>
      <c r="Q192" s="119">
        <v>2561</v>
      </c>
      <c r="R192" s="119">
        <v>1952</v>
      </c>
      <c r="S192" s="70">
        <f t="shared" si="92"/>
        <v>527</v>
      </c>
      <c r="T192" s="82">
        <f t="shared" si="93"/>
        <v>1952</v>
      </c>
      <c r="U192" s="83">
        <f t="shared" si="94"/>
        <v>0</v>
      </c>
      <c r="V192" s="136"/>
      <c r="W192" s="136">
        <v>2670</v>
      </c>
      <c r="X192" s="70">
        <f t="shared" si="85"/>
        <v>469</v>
      </c>
      <c r="Y192" s="82">
        <f t="shared" si="83"/>
        <v>2670</v>
      </c>
      <c r="Z192" s="83">
        <f t="shared" si="84"/>
        <v>0</v>
      </c>
      <c r="AA192" s="287"/>
      <c r="AB192" s="286"/>
      <c r="AC192" s="286"/>
      <c r="AD192" s="286"/>
      <c r="AE192" s="286"/>
      <c r="AF192" s="286"/>
      <c r="AG192" s="286"/>
      <c r="AH192" s="190">
        <v>1055</v>
      </c>
      <c r="AI192" s="190">
        <v>1045</v>
      </c>
      <c r="AJ192" s="190">
        <v>940</v>
      </c>
      <c r="AK192" s="220">
        <v>1161</v>
      </c>
      <c r="AL192" s="343">
        <v>911</v>
      </c>
      <c r="AM192" s="343"/>
      <c r="AN192" s="343">
        <v>1429</v>
      </c>
      <c r="AO192" s="287"/>
      <c r="AP192" s="286"/>
      <c r="AQ192" s="286"/>
      <c r="AR192" s="286"/>
      <c r="AS192" s="286"/>
      <c r="AT192" s="286"/>
      <c r="AU192" s="286"/>
      <c r="AV192" s="190">
        <v>286</v>
      </c>
      <c r="AW192" s="190">
        <v>259</v>
      </c>
      <c r="AX192" s="190">
        <v>521</v>
      </c>
      <c r="AY192" s="343">
        <v>639</v>
      </c>
      <c r="AZ192" s="343">
        <v>502</v>
      </c>
      <c r="BA192" s="343"/>
      <c r="BB192" s="343">
        <v>392</v>
      </c>
      <c r="BC192" s="287"/>
      <c r="BD192" s="286"/>
      <c r="BE192" s="286"/>
      <c r="BF192" s="288"/>
      <c r="BG192" s="288"/>
      <c r="BH192" s="288"/>
      <c r="BI192" s="288"/>
      <c r="BJ192" s="288">
        <v>69</v>
      </c>
      <c r="BK192" s="288">
        <v>78</v>
      </c>
      <c r="BL192" s="289">
        <v>5</v>
      </c>
      <c r="BM192" s="343">
        <v>0</v>
      </c>
      <c r="BN192" s="347">
        <v>11</v>
      </c>
      <c r="BO192" s="348"/>
      <c r="BP192" s="348">
        <v>12</v>
      </c>
      <c r="BQ192" s="346">
        <v>84</v>
      </c>
      <c r="BR192" s="343">
        <v>145</v>
      </c>
      <c r="BS192" s="343"/>
      <c r="BT192" s="343">
        <v>160</v>
      </c>
      <c r="BU192" s="287"/>
      <c r="BV192" s="286"/>
      <c r="BW192" s="286"/>
      <c r="BX192" s="283"/>
      <c r="BY192" s="283"/>
      <c r="BZ192" s="283"/>
      <c r="CA192" s="283"/>
      <c r="CB192" s="283">
        <v>240</v>
      </c>
      <c r="CC192" s="283">
        <v>920</v>
      </c>
      <c r="CD192" s="283">
        <v>102</v>
      </c>
      <c r="CE192" s="343">
        <v>677</v>
      </c>
      <c r="CF192" s="343">
        <v>383</v>
      </c>
      <c r="CG192" s="343"/>
      <c r="CH192" s="343">
        <v>631</v>
      </c>
      <c r="CI192" s="286"/>
      <c r="CJ192" s="286"/>
      <c r="CK192" s="286"/>
      <c r="CL192" s="286"/>
      <c r="CM192" s="286"/>
      <c r="CN192" s="286"/>
      <c r="CO192" s="286"/>
      <c r="CP192" s="190">
        <v>0</v>
      </c>
      <c r="CQ192" s="190">
        <v>0</v>
      </c>
      <c r="CR192" s="190">
        <v>41</v>
      </c>
      <c r="CS192" s="343">
        <v>0</v>
      </c>
      <c r="CT192" s="343">
        <v>0</v>
      </c>
      <c r="CU192" s="343"/>
      <c r="CV192" s="343">
        <v>46</v>
      </c>
    </row>
    <row r="193" spans="1:100" ht="12.95" customHeight="1" x14ac:dyDescent="0.2">
      <c r="A193" s="41" t="s">
        <v>1207</v>
      </c>
      <c r="B193" s="102" t="s">
        <v>2305</v>
      </c>
      <c r="C193" s="22" t="s">
        <v>1909</v>
      </c>
      <c r="K193" s="103">
        <v>1244</v>
      </c>
      <c r="L193" s="190">
        <v>1530</v>
      </c>
      <c r="M193" s="190">
        <v>1250</v>
      </c>
      <c r="N193" s="70">
        <f t="shared" si="95"/>
        <v>495</v>
      </c>
      <c r="O193" s="82">
        <f t="shared" si="96"/>
        <v>1250</v>
      </c>
      <c r="P193" s="83">
        <f t="shared" si="97"/>
        <v>0</v>
      </c>
      <c r="Q193" s="119">
        <v>1446</v>
      </c>
      <c r="R193" s="119">
        <v>1355</v>
      </c>
      <c r="S193" s="70">
        <f t="shared" si="92"/>
        <v>600</v>
      </c>
      <c r="T193" s="82">
        <f t="shared" si="93"/>
        <v>1355</v>
      </c>
      <c r="U193" s="83">
        <f t="shared" si="94"/>
        <v>0</v>
      </c>
      <c r="V193" s="136"/>
      <c r="W193" s="136">
        <v>2633</v>
      </c>
      <c r="X193" s="70">
        <f t="shared" si="85"/>
        <v>470</v>
      </c>
      <c r="Y193" s="82">
        <f t="shared" si="83"/>
        <v>2633</v>
      </c>
      <c r="Z193" s="83">
        <f t="shared" si="84"/>
        <v>0</v>
      </c>
      <c r="AA193" s="287"/>
      <c r="AB193" s="286"/>
      <c r="AC193" s="286"/>
      <c r="AD193" s="286"/>
      <c r="AE193" s="286"/>
      <c r="AF193" s="286"/>
      <c r="AG193" s="286"/>
      <c r="AH193" s="190">
        <v>715</v>
      </c>
      <c r="AI193" s="190">
        <v>979</v>
      </c>
      <c r="AJ193" s="190">
        <v>780</v>
      </c>
      <c r="AK193" s="220">
        <v>1023</v>
      </c>
      <c r="AL193" s="220">
        <v>1046</v>
      </c>
      <c r="AM193" s="220"/>
      <c r="AN193" s="220">
        <v>1183</v>
      </c>
      <c r="AO193" s="287"/>
      <c r="AP193" s="286"/>
      <c r="AQ193" s="286"/>
      <c r="AR193" s="286"/>
      <c r="AS193" s="286"/>
      <c r="AT193" s="286"/>
      <c r="AU193" s="286"/>
      <c r="AV193" s="190">
        <v>0</v>
      </c>
      <c r="AW193" s="190">
        <v>0</v>
      </c>
      <c r="AX193" s="190">
        <v>0</v>
      </c>
      <c r="AY193" s="343">
        <v>0</v>
      </c>
      <c r="AZ193" s="343">
        <v>17</v>
      </c>
      <c r="BA193" s="343"/>
      <c r="BB193" s="343">
        <v>8</v>
      </c>
      <c r="BC193" s="287"/>
      <c r="BD193" s="286"/>
      <c r="BE193" s="286"/>
      <c r="BF193" s="288"/>
      <c r="BG193" s="288"/>
      <c r="BH193" s="288"/>
      <c r="BI193" s="288"/>
      <c r="BJ193" s="288">
        <v>516</v>
      </c>
      <c r="BK193" s="288">
        <v>493</v>
      </c>
      <c r="BL193" s="289">
        <v>414</v>
      </c>
      <c r="BM193" s="343">
        <v>29</v>
      </c>
      <c r="BN193" s="347">
        <v>4</v>
      </c>
      <c r="BO193" s="348"/>
      <c r="BP193" s="348">
        <v>82</v>
      </c>
      <c r="BQ193" s="346">
        <v>365</v>
      </c>
      <c r="BR193" s="343">
        <v>231</v>
      </c>
      <c r="BS193" s="343"/>
      <c r="BT193" s="343">
        <v>518</v>
      </c>
      <c r="BU193" s="287"/>
      <c r="BV193" s="286"/>
      <c r="BW193" s="286"/>
      <c r="BX193" s="283"/>
      <c r="BY193" s="283"/>
      <c r="BZ193" s="283"/>
      <c r="CA193" s="283"/>
      <c r="CB193" s="283">
        <v>13</v>
      </c>
      <c r="CC193" s="283">
        <v>58</v>
      </c>
      <c r="CD193" s="283">
        <v>56</v>
      </c>
      <c r="CE193" s="343">
        <v>14</v>
      </c>
      <c r="CF193" s="343">
        <v>31</v>
      </c>
      <c r="CG193" s="343"/>
      <c r="CH193" s="343">
        <v>750</v>
      </c>
      <c r="CI193" s="286"/>
      <c r="CJ193" s="286"/>
      <c r="CK193" s="286"/>
      <c r="CL193" s="286"/>
      <c r="CM193" s="286"/>
      <c r="CN193" s="286"/>
      <c r="CO193" s="286"/>
      <c r="CP193" s="190">
        <v>0</v>
      </c>
      <c r="CQ193" s="190">
        <v>0</v>
      </c>
      <c r="CR193" s="190">
        <v>0</v>
      </c>
      <c r="CS193" s="343">
        <v>15</v>
      </c>
      <c r="CT193" s="343">
        <v>26</v>
      </c>
      <c r="CU193" s="343"/>
      <c r="CV193" s="343">
        <v>92</v>
      </c>
    </row>
    <row r="194" spans="1:100" ht="12.95" customHeight="1" x14ac:dyDescent="0.2">
      <c r="A194" s="41" t="s">
        <v>1189</v>
      </c>
      <c r="B194" s="204" t="s">
        <v>2375</v>
      </c>
      <c r="C194" s="204" t="s">
        <v>1909</v>
      </c>
      <c r="K194" s="103"/>
      <c r="L194" s="190"/>
      <c r="M194" s="190"/>
      <c r="N194" s="70"/>
      <c r="O194" s="82"/>
      <c r="P194" s="83"/>
      <c r="Q194" s="202"/>
      <c r="R194" s="202">
        <v>1523</v>
      </c>
      <c r="S194" s="70">
        <f t="shared" si="92"/>
        <v>577</v>
      </c>
      <c r="T194" s="82">
        <f t="shared" si="93"/>
        <v>1523</v>
      </c>
      <c r="U194" s="83">
        <f t="shared" si="94"/>
        <v>0</v>
      </c>
      <c r="V194" s="136"/>
      <c r="W194" s="136">
        <v>2608</v>
      </c>
      <c r="X194" s="70">
        <f t="shared" si="85"/>
        <v>472</v>
      </c>
      <c r="Y194" s="82">
        <f t="shared" si="83"/>
        <v>2608</v>
      </c>
      <c r="Z194" s="83">
        <f t="shared" si="84"/>
        <v>0</v>
      </c>
      <c r="AA194" s="287"/>
      <c r="AB194" s="286"/>
      <c r="AC194" s="286"/>
      <c r="AD194" s="286"/>
      <c r="AE194" s="286"/>
      <c r="AF194" s="286"/>
      <c r="AG194" s="286"/>
      <c r="AH194" s="190"/>
      <c r="AI194" s="190"/>
      <c r="AJ194" s="190"/>
      <c r="AK194" s="220"/>
      <c r="AL194" s="343">
        <v>40</v>
      </c>
      <c r="AM194" s="343"/>
      <c r="AN194" s="343">
        <v>376</v>
      </c>
      <c r="AO194" s="287"/>
      <c r="AP194" s="286"/>
      <c r="AQ194" s="286"/>
      <c r="AR194" s="286"/>
      <c r="AS194" s="286"/>
      <c r="AT194" s="286"/>
      <c r="AU194" s="286"/>
      <c r="AV194" s="190"/>
      <c r="AW194" s="190"/>
      <c r="AX194" s="190"/>
      <c r="AY194" s="343"/>
      <c r="AZ194" s="343">
        <v>0</v>
      </c>
      <c r="BA194" s="343"/>
      <c r="BB194" s="343">
        <v>0</v>
      </c>
      <c r="BC194" s="287"/>
      <c r="BD194" s="286"/>
      <c r="BE194" s="286"/>
      <c r="BF194" s="288"/>
      <c r="BG194" s="288"/>
      <c r="BH194" s="288"/>
      <c r="BI194" s="288"/>
      <c r="BJ194" s="288"/>
      <c r="BK194" s="288"/>
      <c r="BL194" s="289"/>
      <c r="BM194" s="343"/>
      <c r="BN194" s="347">
        <v>1</v>
      </c>
      <c r="BO194" s="348"/>
      <c r="BP194" s="348">
        <v>0</v>
      </c>
      <c r="BQ194" s="346"/>
      <c r="BR194" s="343">
        <v>0</v>
      </c>
      <c r="BS194" s="343"/>
      <c r="BT194" s="343">
        <v>97</v>
      </c>
      <c r="BU194" s="287"/>
      <c r="BV194" s="286"/>
      <c r="BW194" s="286"/>
      <c r="BX194" s="283"/>
      <c r="BY194" s="283"/>
      <c r="BZ194" s="283"/>
      <c r="CA194" s="283"/>
      <c r="CB194" s="283"/>
      <c r="CC194" s="283"/>
      <c r="CD194" s="283"/>
      <c r="CE194" s="343"/>
      <c r="CF194" s="220">
        <v>1482</v>
      </c>
      <c r="CG194" s="220"/>
      <c r="CH194" s="220">
        <v>2135</v>
      </c>
      <c r="CI194" s="286"/>
      <c r="CJ194" s="286"/>
      <c r="CK194" s="286"/>
      <c r="CL194" s="286"/>
      <c r="CM194" s="286"/>
      <c r="CN194" s="286"/>
      <c r="CO194" s="286"/>
      <c r="CP194" s="190"/>
      <c r="CQ194" s="190"/>
      <c r="CR194" s="190"/>
      <c r="CS194" s="343"/>
      <c r="CT194" s="343">
        <v>0</v>
      </c>
      <c r="CU194" s="343"/>
      <c r="CV194" s="343">
        <v>0</v>
      </c>
    </row>
    <row r="195" spans="1:100" ht="12.95" customHeight="1" x14ac:dyDescent="0.2">
      <c r="A195" s="41" t="s">
        <v>1200</v>
      </c>
      <c r="B195" s="383" t="s">
        <v>2191</v>
      </c>
      <c r="C195" s="22" t="s">
        <v>1909</v>
      </c>
      <c r="K195" s="103">
        <v>175</v>
      </c>
      <c r="L195" s="190">
        <v>292</v>
      </c>
      <c r="M195" s="190">
        <v>520</v>
      </c>
      <c r="N195" s="70">
        <f t="shared" ref="N195:N201" si="98">IF(M195&gt;0,RANK(M195,$M$16:$M$1005),"—")</f>
        <v>603</v>
      </c>
      <c r="O195" s="82">
        <f t="shared" ref="O195:O201" si="99">+AJ195+AX195+BL195+CD195+CR195</f>
        <v>520</v>
      </c>
      <c r="P195" s="83">
        <f t="shared" ref="P195:P201" si="100">+O195-M195</f>
        <v>0</v>
      </c>
      <c r="Q195" s="119">
        <v>1013</v>
      </c>
      <c r="R195" s="119">
        <v>1351</v>
      </c>
      <c r="S195" s="70">
        <f t="shared" si="92"/>
        <v>601</v>
      </c>
      <c r="T195" s="82">
        <f t="shared" si="93"/>
        <v>1351</v>
      </c>
      <c r="U195" s="83">
        <f t="shared" si="94"/>
        <v>0</v>
      </c>
      <c r="V195" s="136"/>
      <c r="W195" s="136">
        <v>2459</v>
      </c>
      <c r="X195" s="70">
        <f t="shared" si="85"/>
        <v>484</v>
      </c>
      <c r="Y195" s="82">
        <f t="shared" si="83"/>
        <v>2459</v>
      </c>
      <c r="Z195" s="83">
        <f t="shared" si="84"/>
        <v>0</v>
      </c>
      <c r="AA195" s="287"/>
      <c r="AB195" s="286"/>
      <c r="AC195" s="286"/>
      <c r="AD195" s="286"/>
      <c r="AE195" s="286"/>
      <c r="AF195" s="286"/>
      <c r="AG195" s="286"/>
      <c r="AH195" s="190">
        <v>123</v>
      </c>
      <c r="AI195" s="190">
        <v>179</v>
      </c>
      <c r="AJ195" s="190">
        <v>326</v>
      </c>
      <c r="AK195" s="343">
        <v>908</v>
      </c>
      <c r="AL195" s="220">
        <v>1186</v>
      </c>
      <c r="AM195" s="220"/>
      <c r="AN195" s="220">
        <v>1571</v>
      </c>
      <c r="AO195" s="287"/>
      <c r="AP195" s="286"/>
      <c r="AQ195" s="286"/>
      <c r="AR195" s="286"/>
      <c r="AS195" s="286"/>
      <c r="AT195" s="286"/>
      <c r="AU195" s="286"/>
      <c r="AV195" s="190">
        <v>43</v>
      </c>
      <c r="AW195" s="190">
        <v>61</v>
      </c>
      <c r="AX195" s="190">
        <v>190</v>
      </c>
      <c r="AY195" s="343">
        <v>6</v>
      </c>
      <c r="AZ195" s="343">
        <v>0</v>
      </c>
      <c r="BA195" s="343"/>
      <c r="BB195" s="343">
        <v>254</v>
      </c>
      <c r="BC195" s="287"/>
      <c r="BD195" s="286"/>
      <c r="BE195" s="286"/>
      <c r="BF195" s="288"/>
      <c r="BG195" s="288"/>
      <c r="BH195" s="288"/>
      <c r="BI195" s="288"/>
      <c r="BJ195" s="288">
        <v>0</v>
      </c>
      <c r="BK195" s="288">
        <v>15</v>
      </c>
      <c r="BL195" s="289">
        <v>0</v>
      </c>
      <c r="BM195" s="343">
        <v>79</v>
      </c>
      <c r="BN195" s="347">
        <v>1</v>
      </c>
      <c r="BO195" s="348"/>
      <c r="BP195" s="348">
        <v>32</v>
      </c>
      <c r="BQ195" s="346">
        <v>0</v>
      </c>
      <c r="BR195" s="343">
        <v>93</v>
      </c>
      <c r="BS195" s="343"/>
      <c r="BT195" s="343">
        <v>71</v>
      </c>
      <c r="BU195" s="287"/>
      <c r="BV195" s="286"/>
      <c r="BW195" s="286"/>
      <c r="BX195" s="283"/>
      <c r="BY195" s="283"/>
      <c r="BZ195" s="283"/>
      <c r="CA195" s="283"/>
      <c r="CB195" s="283">
        <v>7</v>
      </c>
      <c r="CC195" s="283">
        <v>4</v>
      </c>
      <c r="CD195" s="283">
        <v>4</v>
      </c>
      <c r="CE195" s="343">
        <v>20</v>
      </c>
      <c r="CF195" s="343">
        <v>71</v>
      </c>
      <c r="CG195" s="343"/>
      <c r="CH195" s="343">
        <v>531</v>
      </c>
      <c r="CI195" s="286"/>
      <c r="CJ195" s="286"/>
      <c r="CK195" s="286"/>
      <c r="CL195" s="286"/>
      <c r="CM195" s="286"/>
      <c r="CN195" s="286"/>
      <c r="CO195" s="286"/>
      <c r="CP195" s="190">
        <v>2</v>
      </c>
      <c r="CQ195" s="190">
        <v>33</v>
      </c>
      <c r="CR195" s="190">
        <v>0</v>
      </c>
      <c r="CS195" s="343">
        <v>0</v>
      </c>
      <c r="CT195" s="343">
        <v>0</v>
      </c>
      <c r="CU195" s="343"/>
      <c r="CV195" s="343">
        <v>0</v>
      </c>
    </row>
    <row r="196" spans="1:100" ht="12.95" customHeight="1" x14ac:dyDescent="0.2">
      <c r="A196" s="41" t="s">
        <v>1191</v>
      </c>
      <c r="B196" s="383" t="s">
        <v>804</v>
      </c>
      <c r="C196" s="22" t="s">
        <v>1909</v>
      </c>
      <c r="K196" s="103">
        <v>5202</v>
      </c>
      <c r="L196" s="190">
        <v>4039</v>
      </c>
      <c r="M196" s="190">
        <v>2933</v>
      </c>
      <c r="N196" s="70">
        <f t="shared" si="98"/>
        <v>392</v>
      </c>
      <c r="O196" s="82">
        <f t="shared" si="99"/>
        <v>2933</v>
      </c>
      <c r="P196" s="83">
        <f t="shared" si="100"/>
        <v>0</v>
      </c>
      <c r="Q196" s="119">
        <v>2671</v>
      </c>
      <c r="R196" s="119">
        <v>3157</v>
      </c>
      <c r="S196" s="70">
        <f t="shared" si="92"/>
        <v>453</v>
      </c>
      <c r="T196" s="82">
        <f t="shared" si="93"/>
        <v>3157</v>
      </c>
      <c r="U196" s="83">
        <f t="shared" si="94"/>
        <v>0</v>
      </c>
      <c r="V196" s="136"/>
      <c r="W196" s="136">
        <v>2384</v>
      </c>
      <c r="X196" s="70">
        <f t="shared" si="85"/>
        <v>488</v>
      </c>
      <c r="Y196" s="82">
        <f t="shared" si="83"/>
        <v>2384</v>
      </c>
      <c r="Z196" s="83">
        <f t="shared" si="84"/>
        <v>0</v>
      </c>
      <c r="AA196" s="287"/>
      <c r="AB196" s="286"/>
      <c r="AC196" s="286"/>
      <c r="AD196" s="286"/>
      <c r="AE196" s="286"/>
      <c r="AF196" s="286"/>
      <c r="AG196" s="286"/>
      <c r="AH196" s="190">
        <v>3473</v>
      </c>
      <c r="AI196" s="190">
        <v>1619</v>
      </c>
      <c r="AJ196" s="190">
        <v>1405</v>
      </c>
      <c r="AK196" s="220">
        <v>1367</v>
      </c>
      <c r="AL196" s="220">
        <v>1770</v>
      </c>
      <c r="AM196" s="220"/>
      <c r="AN196" s="220">
        <v>1531</v>
      </c>
      <c r="AO196" s="287"/>
      <c r="AP196" s="286"/>
      <c r="AQ196" s="286"/>
      <c r="AR196" s="286"/>
      <c r="AS196" s="286"/>
      <c r="AT196" s="286"/>
      <c r="AU196" s="286"/>
      <c r="AV196" s="190">
        <v>1118</v>
      </c>
      <c r="AW196" s="190">
        <v>1926</v>
      </c>
      <c r="AX196" s="190">
        <v>1186</v>
      </c>
      <c r="AY196" s="343">
        <v>606</v>
      </c>
      <c r="AZ196" s="343">
        <v>320</v>
      </c>
      <c r="BA196" s="343"/>
      <c r="BB196" s="343">
        <v>388</v>
      </c>
      <c r="BC196" s="287"/>
      <c r="BD196" s="286"/>
      <c r="BE196" s="286"/>
      <c r="BF196" s="288"/>
      <c r="BG196" s="288"/>
      <c r="BH196" s="288"/>
      <c r="BI196" s="288"/>
      <c r="BJ196" s="288">
        <v>222</v>
      </c>
      <c r="BK196" s="288">
        <v>146</v>
      </c>
      <c r="BL196" s="289">
        <v>75</v>
      </c>
      <c r="BM196" s="343">
        <v>97</v>
      </c>
      <c r="BN196" s="347">
        <v>88</v>
      </c>
      <c r="BO196" s="348"/>
      <c r="BP196" s="348">
        <v>29</v>
      </c>
      <c r="BQ196" s="346">
        <v>277</v>
      </c>
      <c r="BR196" s="343">
        <v>516</v>
      </c>
      <c r="BS196" s="343"/>
      <c r="BT196" s="343">
        <v>82</v>
      </c>
      <c r="BU196" s="287"/>
      <c r="BV196" s="286"/>
      <c r="BW196" s="286"/>
      <c r="BX196" s="283"/>
      <c r="BY196" s="283"/>
      <c r="BZ196" s="283"/>
      <c r="CA196" s="283"/>
      <c r="CB196" s="283">
        <v>79</v>
      </c>
      <c r="CC196" s="283">
        <v>176</v>
      </c>
      <c r="CD196" s="283">
        <v>117</v>
      </c>
      <c r="CE196" s="343">
        <v>324</v>
      </c>
      <c r="CF196" s="343">
        <v>463</v>
      </c>
      <c r="CG196" s="343"/>
      <c r="CH196" s="343">
        <v>350</v>
      </c>
      <c r="CI196" s="286"/>
      <c r="CJ196" s="286"/>
      <c r="CK196" s="286"/>
      <c r="CL196" s="286"/>
      <c r="CM196" s="286"/>
      <c r="CN196" s="286"/>
      <c r="CO196" s="286"/>
      <c r="CP196" s="190">
        <v>310</v>
      </c>
      <c r="CQ196" s="190">
        <v>172</v>
      </c>
      <c r="CR196" s="190">
        <v>150</v>
      </c>
      <c r="CS196" s="343">
        <v>0</v>
      </c>
      <c r="CT196" s="343">
        <v>0</v>
      </c>
      <c r="CU196" s="343"/>
      <c r="CV196" s="343">
        <v>4</v>
      </c>
    </row>
    <row r="197" spans="1:100" ht="12.95" customHeight="1" x14ac:dyDescent="0.2">
      <c r="A197" s="56" t="s">
        <v>1202</v>
      </c>
      <c r="B197" s="383" t="s">
        <v>2328</v>
      </c>
      <c r="C197" s="22" t="s">
        <v>1909</v>
      </c>
      <c r="K197" s="103">
        <v>852</v>
      </c>
      <c r="L197" s="190">
        <v>1239</v>
      </c>
      <c r="M197" s="190">
        <v>1873</v>
      </c>
      <c r="N197" s="70">
        <f t="shared" si="98"/>
        <v>443</v>
      </c>
      <c r="O197" s="82">
        <f t="shared" si="99"/>
        <v>1873</v>
      </c>
      <c r="P197" s="83">
        <f t="shared" si="100"/>
        <v>0</v>
      </c>
      <c r="Q197" s="119">
        <v>1493</v>
      </c>
      <c r="R197" s="119">
        <v>1977</v>
      </c>
      <c r="S197" s="70">
        <f t="shared" si="92"/>
        <v>523</v>
      </c>
      <c r="T197" s="82">
        <f t="shared" si="93"/>
        <v>1977</v>
      </c>
      <c r="U197" s="83">
        <f t="shared" si="94"/>
        <v>0</v>
      </c>
      <c r="V197" s="136"/>
      <c r="W197" s="136">
        <v>2377</v>
      </c>
      <c r="X197" s="70">
        <f t="shared" si="85"/>
        <v>489</v>
      </c>
      <c r="Y197" s="82">
        <f t="shared" si="83"/>
        <v>2377</v>
      </c>
      <c r="Z197" s="83">
        <f t="shared" si="84"/>
        <v>0</v>
      </c>
      <c r="AA197" s="287"/>
      <c r="AB197" s="286"/>
      <c r="AC197" s="286"/>
      <c r="AD197" s="286"/>
      <c r="AE197" s="286"/>
      <c r="AF197" s="286"/>
      <c r="AG197" s="286"/>
      <c r="AH197" s="190">
        <v>656</v>
      </c>
      <c r="AI197" s="190">
        <v>799</v>
      </c>
      <c r="AJ197" s="190">
        <v>1572</v>
      </c>
      <c r="AK197" s="220">
        <v>1153</v>
      </c>
      <c r="AL197" s="220">
        <v>1053</v>
      </c>
      <c r="AM197" s="220"/>
      <c r="AN197" s="220">
        <v>1703</v>
      </c>
      <c r="AO197" s="287"/>
      <c r="AP197" s="286"/>
      <c r="AQ197" s="286"/>
      <c r="AR197" s="286"/>
      <c r="AS197" s="286"/>
      <c r="AT197" s="286"/>
      <c r="AU197" s="286"/>
      <c r="AV197" s="190">
        <v>59</v>
      </c>
      <c r="AW197" s="190">
        <v>17</v>
      </c>
      <c r="AX197" s="190">
        <v>0</v>
      </c>
      <c r="AY197" s="343">
        <v>48</v>
      </c>
      <c r="AZ197" s="343">
        <v>44</v>
      </c>
      <c r="BA197" s="343"/>
      <c r="BB197" s="343">
        <v>0</v>
      </c>
      <c r="BC197" s="287"/>
      <c r="BD197" s="286"/>
      <c r="BE197" s="286"/>
      <c r="BF197" s="288"/>
      <c r="BG197" s="288"/>
      <c r="BH197" s="288"/>
      <c r="BI197" s="288"/>
      <c r="BJ197" s="288">
        <v>137</v>
      </c>
      <c r="BK197" s="288">
        <v>423</v>
      </c>
      <c r="BL197" s="289">
        <v>301</v>
      </c>
      <c r="BM197" s="343">
        <v>21</v>
      </c>
      <c r="BN197" s="347">
        <v>15</v>
      </c>
      <c r="BO197" s="348"/>
      <c r="BP197" s="348">
        <v>74</v>
      </c>
      <c r="BQ197" s="346">
        <v>265</v>
      </c>
      <c r="BR197" s="343">
        <v>356</v>
      </c>
      <c r="BS197" s="343"/>
      <c r="BT197" s="343">
        <v>152</v>
      </c>
      <c r="BU197" s="287"/>
      <c r="BV197" s="286"/>
      <c r="BW197" s="286"/>
      <c r="BX197" s="283"/>
      <c r="BY197" s="283"/>
      <c r="BZ197" s="283"/>
      <c r="CA197" s="283"/>
      <c r="CB197" s="283">
        <v>0</v>
      </c>
      <c r="CC197" s="283">
        <v>0</v>
      </c>
      <c r="CD197" s="283">
        <v>0</v>
      </c>
      <c r="CE197" s="343">
        <v>6</v>
      </c>
      <c r="CF197" s="343">
        <v>496</v>
      </c>
      <c r="CG197" s="343"/>
      <c r="CH197" s="343">
        <v>448</v>
      </c>
      <c r="CI197" s="286"/>
      <c r="CJ197" s="286"/>
      <c r="CK197" s="286"/>
      <c r="CL197" s="286"/>
      <c r="CM197" s="286"/>
      <c r="CN197" s="286"/>
      <c r="CO197" s="286"/>
      <c r="CP197" s="190">
        <v>0</v>
      </c>
      <c r="CQ197" s="190">
        <v>0</v>
      </c>
      <c r="CR197" s="190">
        <v>0</v>
      </c>
      <c r="CS197" s="343">
        <v>0</v>
      </c>
      <c r="CT197" s="343">
        <v>13</v>
      </c>
      <c r="CU197" s="343"/>
      <c r="CV197" s="343">
        <v>0</v>
      </c>
    </row>
    <row r="198" spans="1:100" ht="12.95" customHeight="1" x14ac:dyDescent="0.2">
      <c r="A198" s="41" t="s">
        <v>1204</v>
      </c>
      <c r="B198" s="383" t="s">
        <v>1481</v>
      </c>
      <c r="C198" s="22" t="s">
        <v>1909</v>
      </c>
      <c r="K198" s="103">
        <v>2555</v>
      </c>
      <c r="L198" s="190">
        <v>2335</v>
      </c>
      <c r="M198" s="190">
        <v>1719</v>
      </c>
      <c r="N198" s="70">
        <f t="shared" si="98"/>
        <v>454</v>
      </c>
      <c r="O198" s="82">
        <f t="shared" si="99"/>
        <v>1719</v>
      </c>
      <c r="P198" s="83">
        <f t="shared" si="100"/>
        <v>0</v>
      </c>
      <c r="Q198" s="119">
        <v>3396</v>
      </c>
      <c r="R198" s="119">
        <v>3718</v>
      </c>
      <c r="S198" s="70">
        <f t="shared" si="92"/>
        <v>433</v>
      </c>
      <c r="T198" s="82">
        <f t="shared" si="93"/>
        <v>3718</v>
      </c>
      <c r="U198" s="83">
        <f t="shared" si="94"/>
        <v>0</v>
      </c>
      <c r="V198" s="136"/>
      <c r="W198" s="136">
        <v>2371</v>
      </c>
      <c r="X198" s="70">
        <f t="shared" si="85"/>
        <v>490</v>
      </c>
      <c r="Y198" s="82">
        <f t="shared" si="83"/>
        <v>2371</v>
      </c>
      <c r="Z198" s="83">
        <f t="shared" si="84"/>
        <v>0</v>
      </c>
      <c r="AA198" s="287"/>
      <c r="AB198" s="286"/>
      <c r="AC198" s="286"/>
      <c r="AD198" s="286"/>
      <c r="AE198" s="286"/>
      <c r="AF198" s="286"/>
      <c r="AG198" s="286"/>
      <c r="AH198" s="190">
        <v>642</v>
      </c>
      <c r="AI198" s="190">
        <v>588</v>
      </c>
      <c r="AJ198" s="190">
        <v>423</v>
      </c>
      <c r="AK198" s="220">
        <v>2074</v>
      </c>
      <c r="AL198" s="220">
        <v>2471</v>
      </c>
      <c r="AM198" s="220"/>
      <c r="AN198" s="220">
        <v>798</v>
      </c>
      <c r="AO198" s="287"/>
      <c r="AP198" s="286"/>
      <c r="AQ198" s="286"/>
      <c r="AR198" s="286"/>
      <c r="AS198" s="286"/>
      <c r="AT198" s="286"/>
      <c r="AU198" s="286"/>
      <c r="AV198" s="190">
        <v>662</v>
      </c>
      <c r="AW198" s="190">
        <v>594</v>
      </c>
      <c r="AX198" s="190">
        <v>111</v>
      </c>
      <c r="AY198" s="343">
        <v>92</v>
      </c>
      <c r="AZ198" s="343">
        <v>59</v>
      </c>
      <c r="BA198" s="343"/>
      <c r="BB198" s="343">
        <v>45</v>
      </c>
      <c r="BC198" s="287"/>
      <c r="BD198" s="286"/>
      <c r="BE198" s="286"/>
      <c r="BF198" s="288"/>
      <c r="BG198" s="288"/>
      <c r="BH198" s="288"/>
      <c r="BI198" s="288"/>
      <c r="BJ198" s="288">
        <v>149</v>
      </c>
      <c r="BK198" s="288">
        <v>74</v>
      </c>
      <c r="BL198" s="289">
        <v>84</v>
      </c>
      <c r="BM198" s="343">
        <v>48</v>
      </c>
      <c r="BN198" s="347">
        <v>33</v>
      </c>
      <c r="BO198" s="348"/>
      <c r="BP198" s="348">
        <v>217</v>
      </c>
      <c r="BQ198" s="346">
        <v>74</v>
      </c>
      <c r="BR198" s="343">
        <v>75</v>
      </c>
      <c r="BS198" s="343"/>
      <c r="BT198" s="343">
        <v>65</v>
      </c>
      <c r="BU198" s="287"/>
      <c r="BV198" s="286"/>
      <c r="BW198" s="286"/>
      <c r="BX198" s="283"/>
      <c r="BY198" s="283"/>
      <c r="BZ198" s="283"/>
      <c r="CA198" s="283"/>
      <c r="CB198" s="283">
        <v>1102</v>
      </c>
      <c r="CC198" s="283">
        <v>1079</v>
      </c>
      <c r="CD198" s="283">
        <v>1101</v>
      </c>
      <c r="CE198" s="220">
        <v>1108</v>
      </c>
      <c r="CF198" s="220">
        <v>1080</v>
      </c>
      <c r="CG198" s="220"/>
      <c r="CH198" s="220">
        <v>1246</v>
      </c>
      <c r="CI198" s="286"/>
      <c r="CJ198" s="286"/>
      <c r="CK198" s="286"/>
      <c r="CL198" s="286"/>
      <c r="CM198" s="286"/>
      <c r="CN198" s="286"/>
      <c r="CO198" s="286"/>
      <c r="CP198" s="190">
        <v>0</v>
      </c>
      <c r="CQ198" s="190">
        <v>0</v>
      </c>
      <c r="CR198" s="190">
        <v>0</v>
      </c>
      <c r="CS198" s="343">
        <v>0</v>
      </c>
      <c r="CT198" s="343">
        <v>0</v>
      </c>
      <c r="CU198" s="343"/>
      <c r="CV198" s="343">
        <v>0</v>
      </c>
    </row>
    <row r="199" spans="1:100" ht="12.95" customHeight="1" x14ac:dyDescent="0.2">
      <c r="A199" s="41" t="s">
        <v>1218</v>
      </c>
      <c r="B199" s="381" t="s">
        <v>940</v>
      </c>
      <c r="C199" s="22" t="s">
        <v>1909</v>
      </c>
      <c r="K199" s="103">
        <v>2047</v>
      </c>
      <c r="L199" s="190">
        <v>2253</v>
      </c>
      <c r="M199" s="190">
        <v>2211</v>
      </c>
      <c r="N199" s="70">
        <f t="shared" si="98"/>
        <v>427</v>
      </c>
      <c r="O199" s="82">
        <f t="shared" si="99"/>
        <v>2211</v>
      </c>
      <c r="P199" s="83">
        <f t="shared" si="100"/>
        <v>0</v>
      </c>
      <c r="Q199" s="119">
        <v>2271</v>
      </c>
      <c r="R199" s="119">
        <v>2919</v>
      </c>
      <c r="S199" s="70">
        <f t="shared" si="92"/>
        <v>462</v>
      </c>
      <c r="T199" s="82">
        <f t="shared" si="93"/>
        <v>2919</v>
      </c>
      <c r="U199" s="83">
        <f t="shared" si="94"/>
        <v>0</v>
      </c>
      <c r="V199" s="136"/>
      <c r="W199" s="136">
        <v>2310</v>
      </c>
      <c r="X199" s="70">
        <f t="shared" si="85"/>
        <v>493</v>
      </c>
      <c r="Y199" s="82">
        <f t="shared" si="83"/>
        <v>2310</v>
      </c>
      <c r="Z199" s="83">
        <f t="shared" si="84"/>
        <v>0</v>
      </c>
      <c r="AA199" s="287"/>
      <c r="AB199" s="286"/>
      <c r="AC199" s="286"/>
      <c r="AD199" s="286"/>
      <c r="AE199" s="286"/>
      <c r="AF199" s="286"/>
      <c r="AG199" s="286"/>
      <c r="AH199" s="190">
        <v>755</v>
      </c>
      <c r="AI199" s="190">
        <v>1146</v>
      </c>
      <c r="AJ199" s="190">
        <v>982</v>
      </c>
      <c r="AK199" s="343">
        <v>822</v>
      </c>
      <c r="AL199" s="220">
        <v>1173</v>
      </c>
      <c r="AM199" s="220"/>
      <c r="AN199" s="220">
        <v>722</v>
      </c>
      <c r="AO199" s="287"/>
      <c r="AP199" s="286"/>
      <c r="AQ199" s="286"/>
      <c r="AR199" s="286"/>
      <c r="AS199" s="286"/>
      <c r="AT199" s="286"/>
      <c r="AU199" s="286"/>
      <c r="AV199" s="190">
        <v>591</v>
      </c>
      <c r="AW199" s="190">
        <v>465</v>
      </c>
      <c r="AX199" s="190">
        <v>674</v>
      </c>
      <c r="AY199" s="343">
        <v>471</v>
      </c>
      <c r="AZ199" s="343">
        <v>626</v>
      </c>
      <c r="BA199" s="343"/>
      <c r="BB199" s="343">
        <v>403</v>
      </c>
      <c r="BC199" s="287"/>
      <c r="BD199" s="286"/>
      <c r="BE199" s="286"/>
      <c r="BF199" s="288"/>
      <c r="BG199" s="288"/>
      <c r="BH199" s="288"/>
      <c r="BI199" s="288"/>
      <c r="BJ199" s="288">
        <v>11</v>
      </c>
      <c r="BK199" s="288">
        <v>13</v>
      </c>
      <c r="BL199" s="289">
        <v>16</v>
      </c>
      <c r="BM199" s="343">
        <v>5</v>
      </c>
      <c r="BN199" s="347">
        <v>16</v>
      </c>
      <c r="BO199" s="348"/>
      <c r="BP199" s="348">
        <v>29</v>
      </c>
      <c r="BQ199" s="346">
        <v>271</v>
      </c>
      <c r="BR199" s="343">
        <v>575</v>
      </c>
      <c r="BS199" s="343"/>
      <c r="BT199" s="343">
        <v>593</v>
      </c>
      <c r="BU199" s="287"/>
      <c r="BV199" s="286"/>
      <c r="BW199" s="286"/>
      <c r="BX199" s="283"/>
      <c r="BY199" s="283"/>
      <c r="BZ199" s="283"/>
      <c r="CA199" s="283"/>
      <c r="CB199" s="283">
        <v>521</v>
      </c>
      <c r="CC199" s="283">
        <v>467</v>
      </c>
      <c r="CD199" s="283">
        <v>389</v>
      </c>
      <c r="CE199" s="343">
        <v>702</v>
      </c>
      <c r="CF199" s="343">
        <v>529</v>
      </c>
      <c r="CG199" s="343"/>
      <c r="CH199" s="343">
        <v>563</v>
      </c>
      <c r="CI199" s="286"/>
      <c r="CJ199" s="286"/>
      <c r="CK199" s="286"/>
      <c r="CL199" s="286"/>
      <c r="CM199" s="286"/>
      <c r="CN199" s="286"/>
      <c r="CO199" s="286"/>
      <c r="CP199" s="190">
        <v>169</v>
      </c>
      <c r="CQ199" s="190">
        <v>162</v>
      </c>
      <c r="CR199" s="190">
        <v>150</v>
      </c>
      <c r="CS199" s="343">
        <v>0</v>
      </c>
      <c r="CT199" s="343">
        <v>0</v>
      </c>
      <c r="CU199" s="343"/>
      <c r="CV199" s="343">
        <v>0</v>
      </c>
    </row>
    <row r="200" spans="1:100" ht="12.95" customHeight="1" x14ac:dyDescent="0.2">
      <c r="A200" s="41" t="s">
        <v>1154</v>
      </c>
      <c r="B200" s="383" t="s">
        <v>2173</v>
      </c>
      <c r="C200" s="22" t="s">
        <v>1909</v>
      </c>
      <c r="K200" s="103">
        <v>1900</v>
      </c>
      <c r="L200" s="23">
        <v>2461</v>
      </c>
      <c r="M200" s="23">
        <v>17164</v>
      </c>
      <c r="N200" s="70">
        <f t="shared" si="98"/>
        <v>248</v>
      </c>
      <c r="O200" s="82">
        <f t="shared" si="99"/>
        <v>17164</v>
      </c>
      <c r="P200" s="83">
        <f t="shared" si="100"/>
        <v>0</v>
      </c>
      <c r="Q200" s="119">
        <v>16340</v>
      </c>
      <c r="R200" s="119">
        <v>12340</v>
      </c>
      <c r="S200" s="70">
        <f t="shared" si="92"/>
        <v>308</v>
      </c>
      <c r="T200" s="82">
        <f t="shared" si="93"/>
        <v>12340</v>
      </c>
      <c r="U200" s="83">
        <f t="shared" si="94"/>
        <v>0</v>
      </c>
      <c r="V200" s="136"/>
      <c r="W200" s="136">
        <v>2303</v>
      </c>
      <c r="X200" s="70">
        <f t="shared" si="85"/>
        <v>495</v>
      </c>
      <c r="Y200" s="82">
        <f t="shared" si="83"/>
        <v>2303</v>
      </c>
      <c r="Z200" s="83">
        <f t="shared" si="84"/>
        <v>0</v>
      </c>
      <c r="AA200" s="287"/>
      <c r="AB200" s="286"/>
      <c r="AC200" s="286"/>
      <c r="AD200" s="286"/>
      <c r="AE200" s="286"/>
      <c r="AF200" s="286"/>
      <c r="AG200" s="286"/>
      <c r="AH200" s="190">
        <v>1685</v>
      </c>
      <c r="AI200" s="190">
        <v>2461</v>
      </c>
      <c r="AJ200" s="190">
        <v>11117</v>
      </c>
      <c r="AK200" s="220">
        <v>13340</v>
      </c>
      <c r="AL200" s="220">
        <v>12340</v>
      </c>
      <c r="AM200" s="220"/>
      <c r="AN200" s="220">
        <v>2303</v>
      </c>
      <c r="AO200" s="287"/>
      <c r="AP200" s="286"/>
      <c r="AQ200" s="286"/>
      <c r="AR200" s="286"/>
      <c r="AS200" s="286"/>
      <c r="AT200" s="286"/>
      <c r="AU200" s="286"/>
      <c r="AV200" s="190">
        <v>0</v>
      </c>
      <c r="AW200" s="190">
        <v>0</v>
      </c>
      <c r="AX200" s="190">
        <v>3983</v>
      </c>
      <c r="AY200" s="343">
        <v>0</v>
      </c>
      <c r="AZ200" s="343">
        <v>0</v>
      </c>
      <c r="BA200" s="343"/>
      <c r="BB200" s="343">
        <v>0</v>
      </c>
      <c r="BC200" s="287"/>
      <c r="BD200" s="286"/>
      <c r="BE200" s="286"/>
      <c r="BF200" s="288"/>
      <c r="BG200" s="288"/>
      <c r="BH200" s="288"/>
      <c r="BI200" s="288"/>
      <c r="BJ200" s="288">
        <v>5</v>
      </c>
      <c r="BK200" s="288">
        <v>0</v>
      </c>
      <c r="BL200" s="289">
        <v>545</v>
      </c>
      <c r="BM200" s="343">
        <v>0</v>
      </c>
      <c r="BN200" s="347">
        <v>0</v>
      </c>
      <c r="BO200" s="348"/>
      <c r="BP200" s="348">
        <v>0</v>
      </c>
      <c r="BQ200" s="346">
        <v>0</v>
      </c>
      <c r="BR200" s="343">
        <v>0</v>
      </c>
      <c r="BS200" s="343"/>
      <c r="BT200" s="343">
        <v>0</v>
      </c>
      <c r="BU200" s="287"/>
      <c r="BV200" s="286"/>
      <c r="BW200" s="286"/>
      <c r="BX200" s="283"/>
      <c r="BY200" s="283"/>
      <c r="BZ200" s="283"/>
      <c r="CA200" s="283"/>
      <c r="CB200" s="283">
        <v>210</v>
      </c>
      <c r="CC200" s="283">
        <v>0</v>
      </c>
      <c r="CD200" s="283">
        <v>1519</v>
      </c>
      <c r="CE200" s="220">
        <v>3000</v>
      </c>
      <c r="CF200" s="343">
        <v>0</v>
      </c>
      <c r="CG200" s="343"/>
      <c r="CH200" s="343">
        <v>0</v>
      </c>
      <c r="CI200" s="286"/>
      <c r="CJ200" s="286"/>
      <c r="CK200" s="286"/>
      <c r="CL200" s="286"/>
      <c r="CM200" s="286"/>
      <c r="CN200" s="286"/>
      <c r="CO200" s="286"/>
      <c r="CP200" s="190">
        <v>0</v>
      </c>
      <c r="CQ200" s="190">
        <v>0</v>
      </c>
      <c r="CR200" s="190">
        <v>0</v>
      </c>
      <c r="CS200" s="343">
        <v>0</v>
      </c>
      <c r="CT200" s="348">
        <v>0</v>
      </c>
      <c r="CU200" s="348"/>
      <c r="CV200" s="348">
        <v>0</v>
      </c>
    </row>
    <row r="201" spans="1:100" ht="12.95" customHeight="1" x14ac:dyDescent="0.2">
      <c r="A201" s="41" t="s">
        <v>1215</v>
      </c>
      <c r="B201" s="383" t="s">
        <v>1292</v>
      </c>
      <c r="C201" s="22" t="s">
        <v>1909</v>
      </c>
      <c r="K201" s="103">
        <v>1892</v>
      </c>
      <c r="L201" s="190">
        <v>2979</v>
      </c>
      <c r="M201" s="190">
        <v>3421</v>
      </c>
      <c r="N201" s="70">
        <f t="shared" si="98"/>
        <v>374</v>
      </c>
      <c r="O201" s="82">
        <f t="shared" si="99"/>
        <v>3421</v>
      </c>
      <c r="P201" s="83">
        <f t="shared" si="100"/>
        <v>0</v>
      </c>
      <c r="Q201" s="120"/>
      <c r="R201" s="120"/>
      <c r="S201" s="70" t="str">
        <f t="shared" si="92"/>
        <v>—</v>
      </c>
      <c r="T201" s="82">
        <f t="shared" si="93"/>
        <v>0</v>
      </c>
      <c r="U201" s="83">
        <f t="shared" si="94"/>
        <v>0</v>
      </c>
      <c r="V201" s="136"/>
      <c r="W201" s="136">
        <v>2277</v>
      </c>
      <c r="X201" s="70">
        <f t="shared" si="85"/>
        <v>498</v>
      </c>
      <c r="Y201" s="82">
        <f t="shared" si="83"/>
        <v>2277</v>
      </c>
      <c r="Z201" s="83">
        <f t="shared" si="84"/>
        <v>0</v>
      </c>
      <c r="AA201" s="287"/>
      <c r="AB201" s="286"/>
      <c r="AC201" s="286"/>
      <c r="AD201" s="286"/>
      <c r="AE201" s="286"/>
      <c r="AF201" s="286"/>
      <c r="AG201" s="286"/>
      <c r="AH201" s="190">
        <v>1792</v>
      </c>
      <c r="AI201" s="190">
        <v>2979</v>
      </c>
      <c r="AJ201" s="190">
        <v>3404</v>
      </c>
      <c r="AK201" s="190"/>
      <c r="AL201" s="190"/>
      <c r="AM201" s="190"/>
      <c r="AN201" s="190">
        <v>2058</v>
      </c>
      <c r="AO201" s="287"/>
      <c r="AP201" s="286"/>
      <c r="AQ201" s="286"/>
      <c r="AR201" s="286"/>
      <c r="AS201" s="286"/>
      <c r="AT201" s="286"/>
      <c r="AU201" s="286"/>
      <c r="AV201" s="190">
        <v>100</v>
      </c>
      <c r="AW201" s="190">
        <v>0</v>
      </c>
      <c r="AX201" s="190">
        <v>17</v>
      </c>
      <c r="AY201" s="190"/>
      <c r="AZ201" s="190"/>
      <c r="BA201" s="190"/>
      <c r="BB201" s="190">
        <v>13</v>
      </c>
      <c r="BC201" s="287"/>
      <c r="BD201" s="286"/>
      <c r="BE201" s="286"/>
      <c r="BF201" s="288"/>
      <c r="BG201" s="288"/>
      <c r="BH201" s="288"/>
      <c r="BI201" s="288"/>
      <c r="BJ201" s="288">
        <v>0</v>
      </c>
      <c r="BK201" s="288">
        <v>0</v>
      </c>
      <c r="BL201" s="289">
        <v>0</v>
      </c>
      <c r="BM201" s="288"/>
      <c r="BN201" s="289"/>
      <c r="BO201" s="288"/>
      <c r="BP201" s="288">
        <v>0</v>
      </c>
      <c r="BQ201" s="305"/>
      <c r="BR201" s="288"/>
      <c r="BS201" s="288"/>
      <c r="BT201" s="288">
        <v>0</v>
      </c>
      <c r="BU201" s="287"/>
      <c r="BV201" s="286"/>
      <c r="BW201" s="286"/>
      <c r="BX201" s="283"/>
      <c r="BY201" s="283"/>
      <c r="BZ201" s="283"/>
      <c r="CA201" s="283"/>
      <c r="CB201" s="283">
        <v>0</v>
      </c>
      <c r="CC201" s="283">
        <v>0</v>
      </c>
      <c r="CD201" s="283">
        <v>0</v>
      </c>
      <c r="CE201" s="283"/>
      <c r="CF201" s="283"/>
      <c r="CG201" s="283"/>
      <c r="CH201" s="283">
        <v>0</v>
      </c>
      <c r="CI201" s="286"/>
      <c r="CJ201" s="286"/>
      <c r="CK201" s="286"/>
      <c r="CL201" s="286"/>
      <c r="CM201" s="286"/>
      <c r="CN201" s="286"/>
      <c r="CO201" s="286"/>
      <c r="CP201" s="190">
        <v>0</v>
      </c>
      <c r="CQ201" s="190">
        <v>0</v>
      </c>
      <c r="CR201" s="190">
        <v>0</v>
      </c>
      <c r="CV201" s="104">
        <v>206</v>
      </c>
    </row>
    <row r="202" spans="1:100" ht="12.95" customHeight="1" x14ac:dyDescent="0.2">
      <c r="A202" s="41" t="s">
        <v>1206</v>
      </c>
      <c r="B202" s="204" t="s">
        <v>2369</v>
      </c>
      <c r="C202" s="204" t="s">
        <v>1909</v>
      </c>
      <c r="K202" s="103"/>
      <c r="L202" s="190"/>
      <c r="M202" s="190"/>
      <c r="N202" s="70"/>
      <c r="O202" s="82"/>
      <c r="P202" s="83"/>
      <c r="Q202" s="208"/>
      <c r="R202" s="202">
        <v>2453</v>
      </c>
      <c r="S202" s="70">
        <f t="shared" si="92"/>
        <v>486</v>
      </c>
      <c r="T202" s="82">
        <f t="shared" si="93"/>
        <v>2453</v>
      </c>
      <c r="U202" s="83">
        <f t="shared" si="94"/>
        <v>0</v>
      </c>
      <c r="V202" s="136"/>
      <c r="W202" s="136">
        <v>2237</v>
      </c>
      <c r="X202" s="70">
        <f t="shared" si="85"/>
        <v>500</v>
      </c>
      <c r="Y202" s="82">
        <f t="shared" si="83"/>
        <v>2237</v>
      </c>
      <c r="Z202" s="83">
        <f t="shared" si="84"/>
        <v>0</v>
      </c>
      <c r="AA202" s="287"/>
      <c r="AB202" s="286"/>
      <c r="AC202" s="286"/>
      <c r="AD202" s="286"/>
      <c r="AE202" s="286"/>
      <c r="AF202" s="286"/>
      <c r="AG202" s="286"/>
      <c r="AH202" s="190"/>
      <c r="AI202" s="190"/>
      <c r="AJ202" s="190"/>
      <c r="AK202" s="343"/>
      <c r="AL202" s="343">
        <v>707</v>
      </c>
      <c r="AM202" s="343"/>
      <c r="AN202" s="343">
        <v>89</v>
      </c>
      <c r="AO202" s="287"/>
      <c r="AP202" s="286"/>
      <c r="AQ202" s="286"/>
      <c r="AR202" s="286"/>
      <c r="AS202" s="286"/>
      <c r="AT202" s="286"/>
      <c r="AU202" s="286"/>
      <c r="AV202" s="190"/>
      <c r="AW202" s="190"/>
      <c r="AX202" s="190"/>
      <c r="AY202" s="343"/>
      <c r="AZ202" s="343">
        <v>0</v>
      </c>
      <c r="BA202" s="343"/>
      <c r="BB202" s="343">
        <v>0</v>
      </c>
      <c r="BC202" s="287"/>
      <c r="BD202" s="286"/>
      <c r="BE202" s="286"/>
      <c r="BF202" s="288"/>
      <c r="BG202" s="288"/>
      <c r="BH202" s="288"/>
      <c r="BI202" s="288"/>
      <c r="BJ202" s="288"/>
      <c r="BK202" s="288"/>
      <c r="BL202" s="289"/>
      <c r="BM202" s="343"/>
      <c r="BN202" s="347">
        <v>0</v>
      </c>
      <c r="BO202" s="348"/>
      <c r="BP202" s="348">
        <v>14</v>
      </c>
      <c r="BQ202" s="346"/>
      <c r="BR202" s="343">
        <v>281</v>
      </c>
      <c r="BS202" s="343"/>
      <c r="BT202" s="343">
        <v>47</v>
      </c>
      <c r="BU202" s="287"/>
      <c r="BV202" s="286"/>
      <c r="BW202" s="286"/>
      <c r="BX202" s="283"/>
      <c r="BY202" s="283"/>
      <c r="BZ202" s="283"/>
      <c r="CA202" s="283"/>
      <c r="CB202" s="283"/>
      <c r="CC202" s="283"/>
      <c r="CD202" s="283"/>
      <c r="CE202" s="343"/>
      <c r="CF202" s="220">
        <v>1465</v>
      </c>
      <c r="CG202" s="220"/>
      <c r="CH202" s="220">
        <v>2087</v>
      </c>
      <c r="CI202" s="286"/>
      <c r="CJ202" s="286"/>
      <c r="CK202" s="286"/>
      <c r="CL202" s="286"/>
      <c r="CM202" s="286"/>
      <c r="CN202" s="286"/>
      <c r="CO202" s="286"/>
      <c r="CP202" s="190"/>
      <c r="CQ202" s="190"/>
      <c r="CR202" s="190"/>
      <c r="CS202" s="343"/>
      <c r="CT202" s="343">
        <v>0</v>
      </c>
      <c r="CU202" s="343"/>
      <c r="CV202" s="343">
        <v>0</v>
      </c>
    </row>
    <row r="203" spans="1:100" ht="12.95" customHeight="1" x14ac:dyDescent="0.2">
      <c r="A203" s="41" t="s">
        <v>1211</v>
      </c>
      <c r="B203" s="381" t="s">
        <v>1717</v>
      </c>
      <c r="C203" s="22" t="s">
        <v>1909</v>
      </c>
      <c r="K203" s="103">
        <v>3056</v>
      </c>
      <c r="L203" s="190">
        <v>2542</v>
      </c>
      <c r="M203" s="190">
        <v>2671</v>
      </c>
      <c r="N203" s="70">
        <f>IF(M203&gt;0,RANK(M203,$M$16:$M$1005),"—")</f>
        <v>410</v>
      </c>
      <c r="O203" s="82">
        <f>+AJ203+AX203+BL203+CD203+CR203</f>
        <v>2671</v>
      </c>
      <c r="P203" s="83">
        <f>+O203-M203</f>
        <v>0</v>
      </c>
      <c r="Q203" s="119">
        <v>3039</v>
      </c>
      <c r="R203" s="119">
        <v>3183</v>
      </c>
      <c r="S203" s="70">
        <f t="shared" si="92"/>
        <v>450</v>
      </c>
      <c r="T203" s="82">
        <f t="shared" si="93"/>
        <v>3183</v>
      </c>
      <c r="U203" s="83">
        <f t="shared" si="94"/>
        <v>0</v>
      </c>
      <c r="V203" s="136"/>
      <c r="W203" s="136">
        <v>2204</v>
      </c>
      <c r="X203" s="70">
        <f t="shared" si="85"/>
        <v>503</v>
      </c>
      <c r="Y203" s="82">
        <f t="shared" si="83"/>
        <v>2204</v>
      </c>
      <c r="Z203" s="83">
        <f t="shared" si="84"/>
        <v>0</v>
      </c>
      <c r="AA203" s="287"/>
      <c r="AB203" s="286"/>
      <c r="AC203" s="286"/>
      <c r="AD203" s="286"/>
      <c r="AE203" s="286"/>
      <c r="AF203" s="286"/>
      <c r="AG203" s="286"/>
      <c r="AH203" s="190">
        <v>1632</v>
      </c>
      <c r="AI203" s="190">
        <v>1094</v>
      </c>
      <c r="AJ203" s="190">
        <v>1271</v>
      </c>
      <c r="AK203" s="220">
        <v>1595</v>
      </c>
      <c r="AL203" s="220">
        <v>1672</v>
      </c>
      <c r="AM203" s="220"/>
      <c r="AN203" s="220">
        <v>333</v>
      </c>
      <c r="AO203" s="287"/>
      <c r="AP203" s="286"/>
      <c r="AQ203" s="286"/>
      <c r="AR203" s="286"/>
      <c r="AS203" s="286"/>
      <c r="AT203" s="286"/>
      <c r="AU203" s="302"/>
      <c r="AV203" s="303">
        <v>394</v>
      </c>
      <c r="AW203" s="303">
        <v>513</v>
      </c>
      <c r="AX203" s="303">
        <v>495</v>
      </c>
      <c r="AY203" s="343">
        <v>537</v>
      </c>
      <c r="AZ203" s="343">
        <v>484</v>
      </c>
      <c r="BA203" s="343"/>
      <c r="BB203" s="343">
        <v>341</v>
      </c>
      <c r="BC203" s="287"/>
      <c r="BD203" s="286"/>
      <c r="BE203" s="286"/>
      <c r="BF203" s="288"/>
      <c r="BG203" s="288"/>
      <c r="BH203" s="288"/>
      <c r="BI203" s="288"/>
      <c r="BJ203" s="288">
        <v>0</v>
      </c>
      <c r="BK203" s="288">
        <v>0</v>
      </c>
      <c r="BL203" s="289">
        <v>0</v>
      </c>
      <c r="BM203" s="343">
        <v>41</v>
      </c>
      <c r="BN203" s="347">
        <v>29</v>
      </c>
      <c r="BO203" s="348"/>
      <c r="BP203" s="348">
        <v>6</v>
      </c>
      <c r="BQ203" s="346">
        <v>362</v>
      </c>
      <c r="BR203" s="343">
        <v>428</v>
      </c>
      <c r="BS203" s="343"/>
      <c r="BT203" s="343">
        <v>777</v>
      </c>
      <c r="BU203" s="287"/>
      <c r="BV203" s="286"/>
      <c r="BW203" s="286"/>
      <c r="BX203" s="283"/>
      <c r="BY203" s="283"/>
      <c r="BZ203" s="283"/>
      <c r="CA203" s="283"/>
      <c r="CB203" s="283">
        <v>350</v>
      </c>
      <c r="CC203" s="283">
        <v>437</v>
      </c>
      <c r="CD203" s="283">
        <v>415</v>
      </c>
      <c r="CE203" s="343">
        <v>504</v>
      </c>
      <c r="CF203" s="343">
        <v>570</v>
      </c>
      <c r="CG203" s="343"/>
      <c r="CH203" s="343">
        <v>747</v>
      </c>
      <c r="CI203" s="286"/>
      <c r="CJ203" s="286"/>
      <c r="CK203" s="286"/>
      <c r="CL203" s="286"/>
      <c r="CM203" s="286"/>
      <c r="CN203" s="286"/>
      <c r="CO203" s="286"/>
      <c r="CP203" s="190">
        <v>680</v>
      </c>
      <c r="CQ203" s="190">
        <v>498</v>
      </c>
      <c r="CR203" s="190">
        <v>490</v>
      </c>
      <c r="CS203" s="343">
        <v>0</v>
      </c>
      <c r="CT203" s="343">
        <v>0</v>
      </c>
      <c r="CU203" s="343"/>
      <c r="CV203" s="343">
        <v>0</v>
      </c>
    </row>
    <row r="204" spans="1:100" ht="12.95" customHeight="1" x14ac:dyDescent="0.2">
      <c r="A204" s="41"/>
      <c r="B204" s="304" t="s">
        <v>1335</v>
      </c>
      <c r="C204" s="22" t="s">
        <v>1909</v>
      </c>
      <c r="D204" s="291"/>
      <c r="E204" s="292"/>
      <c r="F204" s="23"/>
      <c r="G204" s="163"/>
      <c r="H204" s="23"/>
      <c r="I204" s="23"/>
      <c r="J204" s="23"/>
      <c r="K204" s="23"/>
      <c r="L204" s="23">
        <v>286</v>
      </c>
      <c r="M204" s="23">
        <v>313</v>
      </c>
      <c r="N204" s="70">
        <f>IF(M204&gt;0,RANK(M204,$M$16:$M$1005),"—")</f>
        <v>651</v>
      </c>
      <c r="O204" s="82">
        <f>+AJ204+AX204+BL204+CD204+CR204</f>
        <v>313</v>
      </c>
      <c r="P204" s="83">
        <f>+O204-M204</f>
        <v>0</v>
      </c>
      <c r="Q204" s="209">
        <v>575</v>
      </c>
      <c r="R204" s="119">
        <v>2098</v>
      </c>
      <c r="S204" s="70">
        <f t="shared" si="92"/>
        <v>511</v>
      </c>
      <c r="T204" s="82">
        <f t="shared" si="93"/>
        <v>2098</v>
      </c>
      <c r="U204" s="83">
        <f t="shared" si="94"/>
        <v>0</v>
      </c>
      <c r="V204" s="136"/>
      <c r="W204" s="136">
        <v>2176</v>
      </c>
      <c r="X204" s="70">
        <f t="shared" si="85"/>
        <v>504</v>
      </c>
      <c r="Y204" s="82">
        <f t="shared" si="83"/>
        <v>2176</v>
      </c>
      <c r="Z204" s="83">
        <f t="shared" si="84"/>
        <v>0</v>
      </c>
      <c r="AA204" s="284"/>
      <c r="AB204" s="292"/>
      <c r="AC204" s="23"/>
      <c r="AD204" s="23"/>
      <c r="AE204" s="23"/>
      <c r="AF204" s="23"/>
      <c r="AG204" s="23"/>
      <c r="AH204" s="23"/>
      <c r="AI204" s="23">
        <v>264</v>
      </c>
      <c r="AJ204" s="23">
        <v>298</v>
      </c>
      <c r="AK204" s="343">
        <v>362</v>
      </c>
      <c r="AL204" s="220">
        <v>1574</v>
      </c>
      <c r="AM204" s="220"/>
      <c r="AN204" s="220">
        <v>1894</v>
      </c>
      <c r="AO204" s="284"/>
      <c r="AP204" s="292"/>
      <c r="AQ204" s="23"/>
      <c r="AR204" s="23"/>
      <c r="AS204" s="23"/>
      <c r="AT204" s="23"/>
      <c r="AU204" s="23"/>
      <c r="AV204" s="23"/>
      <c r="AW204" s="23">
        <v>0</v>
      </c>
      <c r="AX204" s="23">
        <v>0</v>
      </c>
      <c r="AY204" s="343">
        <v>198</v>
      </c>
      <c r="AZ204" s="343">
        <v>509</v>
      </c>
      <c r="BA204" s="343"/>
      <c r="BB204" s="343">
        <v>270</v>
      </c>
      <c r="BC204" s="284"/>
      <c r="BD204" s="292"/>
      <c r="BE204" s="23"/>
      <c r="BF204" s="37"/>
      <c r="BG204" s="37"/>
      <c r="BH204" s="37"/>
      <c r="BI204" s="37"/>
      <c r="BJ204" s="37"/>
      <c r="BK204" s="37">
        <v>0</v>
      </c>
      <c r="BL204" s="129">
        <v>0</v>
      </c>
      <c r="BM204" s="343">
        <v>0</v>
      </c>
      <c r="BN204" s="347">
        <v>0</v>
      </c>
      <c r="BO204" s="348"/>
      <c r="BP204" s="348">
        <v>0</v>
      </c>
      <c r="BQ204" s="346">
        <v>15</v>
      </c>
      <c r="BR204" s="343">
        <v>15</v>
      </c>
      <c r="BS204" s="343"/>
      <c r="BT204" s="343">
        <v>12</v>
      </c>
      <c r="BU204" s="284"/>
      <c r="BV204" s="293"/>
      <c r="BW204" s="23"/>
      <c r="BX204" s="23"/>
      <c r="BY204" s="23"/>
      <c r="BZ204" s="23"/>
      <c r="CA204" s="23"/>
      <c r="CB204" s="23"/>
      <c r="CC204" s="23">
        <v>0</v>
      </c>
      <c r="CD204" s="23">
        <v>0</v>
      </c>
      <c r="CE204" s="343">
        <v>0</v>
      </c>
      <c r="CF204" s="343">
        <v>0</v>
      </c>
      <c r="CG204" s="343"/>
      <c r="CH204" s="343">
        <v>0</v>
      </c>
      <c r="CI204" s="291"/>
      <c r="CJ204" s="291"/>
      <c r="CK204" s="292"/>
      <c r="CL204" s="23"/>
      <c r="CM204" s="163"/>
      <c r="CN204" s="23"/>
      <c r="CO204" s="23"/>
      <c r="CP204" s="23"/>
      <c r="CQ204" s="23">
        <v>22</v>
      </c>
      <c r="CR204" s="23">
        <v>15</v>
      </c>
      <c r="CS204" s="343">
        <v>0</v>
      </c>
      <c r="CT204" s="343">
        <v>0</v>
      </c>
      <c r="CU204" s="343"/>
      <c r="CV204" s="343">
        <v>0</v>
      </c>
    </row>
    <row r="205" spans="1:100" ht="12.95" customHeight="1" x14ac:dyDescent="0.2">
      <c r="A205" s="41" t="s">
        <v>16</v>
      </c>
      <c r="B205" s="218" t="s">
        <v>2616</v>
      </c>
      <c r="C205" s="218" t="s">
        <v>1909</v>
      </c>
      <c r="D205" s="104"/>
      <c r="F205" s="104"/>
      <c r="H205" s="104"/>
      <c r="I205" s="104"/>
      <c r="J205" s="104"/>
      <c r="K205" s="104"/>
      <c r="L205" s="104"/>
      <c r="M205" s="104"/>
      <c r="N205" s="70"/>
      <c r="O205" s="104"/>
      <c r="P205" s="83"/>
      <c r="Q205" s="222"/>
      <c r="R205" s="222"/>
      <c r="S205" s="70"/>
      <c r="T205" s="82"/>
      <c r="U205" s="83"/>
      <c r="V205" s="136"/>
      <c r="W205" s="136">
        <v>2171</v>
      </c>
      <c r="X205" s="70">
        <f t="shared" si="85"/>
        <v>505</v>
      </c>
      <c r="Y205" s="82">
        <f t="shared" si="83"/>
        <v>2171</v>
      </c>
      <c r="Z205" s="83">
        <f t="shared" si="84"/>
        <v>0</v>
      </c>
      <c r="AA205" s="306"/>
      <c r="AK205" s="236"/>
      <c r="AL205" s="236"/>
      <c r="AM205" s="236"/>
      <c r="AN205" s="236">
        <v>415</v>
      </c>
      <c r="AO205" s="306"/>
      <c r="AY205" s="236"/>
      <c r="AZ205" s="236"/>
      <c r="BA205" s="236"/>
      <c r="BB205" s="236">
        <v>1</v>
      </c>
      <c r="BC205" s="306"/>
      <c r="BF205" s="104"/>
      <c r="BG205" s="104"/>
      <c r="BH205" s="104"/>
      <c r="BI205" s="104"/>
      <c r="BJ205" s="104"/>
      <c r="BK205" s="104"/>
      <c r="BL205" s="185"/>
      <c r="BM205" s="236"/>
      <c r="BN205" s="351"/>
      <c r="BO205" s="236"/>
      <c r="BP205" s="236">
        <v>16</v>
      </c>
      <c r="BQ205" s="352"/>
      <c r="BR205" s="236"/>
      <c r="BS205" s="236"/>
      <c r="BT205" s="236">
        <v>0</v>
      </c>
      <c r="BU205" s="306"/>
      <c r="BX205" s="104"/>
      <c r="BY205" s="104"/>
      <c r="BZ205" s="104"/>
      <c r="CA205" s="104"/>
      <c r="CB205" s="104"/>
      <c r="CC205" s="104"/>
      <c r="CD205" s="104"/>
      <c r="CE205" s="236"/>
      <c r="CF205" s="236"/>
      <c r="CG205" s="236"/>
      <c r="CH205" s="236">
        <v>1711</v>
      </c>
      <c r="CS205" s="236"/>
      <c r="CT205" s="236"/>
      <c r="CU205" s="236"/>
      <c r="CV205" s="236">
        <v>28</v>
      </c>
    </row>
    <row r="206" spans="1:100" ht="12.95" customHeight="1" x14ac:dyDescent="0.2">
      <c r="A206" s="3" t="s">
        <v>39</v>
      </c>
      <c r="B206" s="204" t="s">
        <v>2370</v>
      </c>
      <c r="C206" s="204" t="s">
        <v>1909</v>
      </c>
      <c r="K206" s="103"/>
      <c r="L206" s="190"/>
      <c r="M206" s="190"/>
      <c r="N206" s="70"/>
      <c r="O206" s="82"/>
      <c r="P206" s="83"/>
      <c r="Q206" s="208"/>
      <c r="R206" s="202">
        <v>2180</v>
      </c>
      <c r="S206" s="70">
        <f t="shared" ref="S206:S223" si="101">IF(R206&gt;0,RANK(R206,$R$16:$R$1005),"—")</f>
        <v>505</v>
      </c>
      <c r="T206" s="82">
        <f t="shared" ref="T206:T223" si="102">+AL206+AZ206+BN206+BR206+CF206+CT206</f>
        <v>2180</v>
      </c>
      <c r="U206" s="83">
        <f t="shared" ref="U206:U223" si="103">+T206-R206</f>
        <v>0</v>
      </c>
      <c r="V206" s="136"/>
      <c r="W206" s="136">
        <v>2113</v>
      </c>
      <c r="X206" s="70">
        <f t="shared" si="85"/>
        <v>507</v>
      </c>
      <c r="Y206" s="82">
        <f t="shared" si="83"/>
        <v>2113</v>
      </c>
      <c r="Z206" s="83">
        <f t="shared" si="84"/>
        <v>0</v>
      </c>
      <c r="AA206" s="287"/>
      <c r="AB206" s="286"/>
      <c r="AC206" s="286"/>
      <c r="AD206" s="286"/>
      <c r="AE206" s="286"/>
      <c r="AF206" s="286"/>
      <c r="AG206" s="286"/>
      <c r="AH206" s="190"/>
      <c r="AI206" s="190"/>
      <c r="AJ206" s="190"/>
      <c r="AK206" s="343"/>
      <c r="AL206" s="343">
        <v>729</v>
      </c>
      <c r="AM206" s="343"/>
      <c r="AN206" s="343">
        <v>334</v>
      </c>
      <c r="AO206" s="287"/>
      <c r="AP206" s="286"/>
      <c r="AQ206" s="286"/>
      <c r="AR206" s="286"/>
      <c r="AS206" s="286"/>
      <c r="AT206" s="286"/>
      <c r="AU206" s="286"/>
      <c r="AV206" s="190"/>
      <c r="AW206" s="190"/>
      <c r="AX206" s="190"/>
      <c r="AY206" s="343"/>
      <c r="AZ206" s="220">
        <v>1157</v>
      </c>
      <c r="BA206" s="220"/>
      <c r="BB206" s="220">
        <v>1202</v>
      </c>
      <c r="BC206" s="287"/>
      <c r="BD206" s="286"/>
      <c r="BE206" s="286"/>
      <c r="BF206" s="288"/>
      <c r="BG206" s="288"/>
      <c r="BH206" s="288"/>
      <c r="BI206" s="288"/>
      <c r="BJ206" s="288"/>
      <c r="BK206" s="288"/>
      <c r="BL206" s="289"/>
      <c r="BM206" s="343"/>
      <c r="BN206" s="347">
        <v>13</v>
      </c>
      <c r="BO206" s="348"/>
      <c r="BP206" s="348">
        <v>71</v>
      </c>
      <c r="BQ206" s="346"/>
      <c r="BR206" s="343">
        <v>0</v>
      </c>
      <c r="BS206" s="343"/>
      <c r="BT206" s="343">
        <v>0</v>
      </c>
      <c r="BU206" s="287"/>
      <c r="BV206" s="286"/>
      <c r="BW206" s="286"/>
      <c r="BX206" s="283"/>
      <c r="BY206" s="283"/>
      <c r="BZ206" s="283"/>
      <c r="CA206" s="283"/>
      <c r="CB206" s="283"/>
      <c r="CC206" s="283"/>
      <c r="CD206" s="283"/>
      <c r="CE206" s="343"/>
      <c r="CF206" s="343">
        <v>281</v>
      </c>
      <c r="CG206" s="343"/>
      <c r="CH206" s="343">
        <v>504</v>
      </c>
      <c r="CI206" s="286"/>
      <c r="CJ206" s="286"/>
      <c r="CK206" s="286"/>
      <c r="CL206" s="286"/>
      <c r="CM206" s="286"/>
      <c r="CN206" s="286"/>
      <c r="CO206" s="286"/>
      <c r="CP206" s="190"/>
      <c r="CQ206" s="190"/>
      <c r="CR206" s="190"/>
      <c r="CS206" s="343"/>
      <c r="CT206" s="343">
        <v>0</v>
      </c>
      <c r="CU206" s="343"/>
      <c r="CV206" s="343">
        <v>2</v>
      </c>
    </row>
    <row r="207" spans="1:100" ht="12.95" customHeight="1" x14ac:dyDescent="0.2">
      <c r="A207" s="41" t="s">
        <v>1210</v>
      </c>
      <c r="B207" s="383" t="s">
        <v>1305</v>
      </c>
      <c r="C207" s="22" t="s">
        <v>1909</v>
      </c>
      <c r="K207" s="103">
        <v>1584</v>
      </c>
      <c r="L207" s="190">
        <v>1659</v>
      </c>
      <c r="M207" s="190">
        <v>1769</v>
      </c>
      <c r="N207" s="70">
        <f t="shared" ref="N207:N217" si="104">IF(M207&gt;0,RANK(M207,$M$16:$M$1005),"—")</f>
        <v>451</v>
      </c>
      <c r="O207" s="82">
        <f t="shared" ref="O207:O217" si="105">+AJ207+AX207+BL207+CD207+CR207</f>
        <v>1769</v>
      </c>
      <c r="P207" s="83">
        <f t="shared" ref="P207:P217" si="106">+O207-M207</f>
        <v>0</v>
      </c>
      <c r="Q207" s="119">
        <v>2316</v>
      </c>
      <c r="R207" s="119">
        <v>2397</v>
      </c>
      <c r="S207" s="70">
        <f t="shared" si="101"/>
        <v>492</v>
      </c>
      <c r="T207" s="82">
        <f t="shared" si="102"/>
        <v>2397</v>
      </c>
      <c r="U207" s="83">
        <f t="shared" si="103"/>
        <v>0</v>
      </c>
      <c r="V207" s="136"/>
      <c r="W207" s="136">
        <v>2026</v>
      </c>
      <c r="X207" s="70">
        <f t="shared" si="85"/>
        <v>512</v>
      </c>
      <c r="Y207" s="82">
        <f t="shared" ref="Y207:Y270" si="107">AN207+BB207+BP207+BT207+CH207+CV207</f>
        <v>2026</v>
      </c>
      <c r="Z207" s="83">
        <f t="shared" ref="Z207:Z270" si="108">+Y207-W207</f>
        <v>0</v>
      </c>
      <c r="AA207" s="287"/>
      <c r="AB207" s="286"/>
      <c r="AC207" s="286"/>
      <c r="AD207" s="286"/>
      <c r="AE207" s="286"/>
      <c r="AF207" s="286"/>
      <c r="AG207" s="286"/>
      <c r="AH207" s="190">
        <v>908</v>
      </c>
      <c r="AI207" s="190">
        <v>1062</v>
      </c>
      <c r="AJ207" s="190">
        <v>1160</v>
      </c>
      <c r="AK207" s="220">
        <v>1476</v>
      </c>
      <c r="AL207" s="220">
        <v>1595</v>
      </c>
      <c r="AM207" s="220"/>
      <c r="AN207" s="220">
        <v>1342</v>
      </c>
      <c r="AO207" s="287"/>
      <c r="AP207" s="286"/>
      <c r="AQ207" s="286"/>
      <c r="AR207" s="286"/>
      <c r="AS207" s="286"/>
      <c r="AT207" s="286"/>
      <c r="AU207" s="286"/>
      <c r="AV207" s="190">
        <v>125</v>
      </c>
      <c r="AW207" s="190">
        <v>67</v>
      </c>
      <c r="AX207" s="190">
        <v>83</v>
      </c>
      <c r="AY207" s="343">
        <v>93</v>
      </c>
      <c r="AZ207" s="343">
        <v>82</v>
      </c>
      <c r="BA207" s="343"/>
      <c r="BB207" s="343">
        <v>8</v>
      </c>
      <c r="BC207" s="287"/>
      <c r="BD207" s="286"/>
      <c r="BE207" s="286"/>
      <c r="BF207" s="288"/>
      <c r="BG207" s="288"/>
      <c r="BH207" s="288"/>
      <c r="BI207" s="288"/>
      <c r="BJ207" s="288">
        <v>0</v>
      </c>
      <c r="BK207" s="288">
        <v>0</v>
      </c>
      <c r="BL207" s="289">
        <v>0</v>
      </c>
      <c r="BM207" s="343">
        <v>84</v>
      </c>
      <c r="BN207" s="347">
        <v>41</v>
      </c>
      <c r="BO207" s="348"/>
      <c r="BP207" s="348">
        <v>0</v>
      </c>
      <c r="BQ207" s="346">
        <v>90</v>
      </c>
      <c r="BR207" s="343">
        <v>74</v>
      </c>
      <c r="BS207" s="343"/>
      <c r="BT207" s="343">
        <v>79</v>
      </c>
      <c r="BU207" s="287"/>
      <c r="BV207" s="286"/>
      <c r="BW207" s="286"/>
      <c r="BX207" s="283"/>
      <c r="BY207" s="283"/>
      <c r="BZ207" s="283"/>
      <c r="CA207" s="283"/>
      <c r="CB207" s="283">
        <v>470</v>
      </c>
      <c r="CC207" s="283">
        <v>406</v>
      </c>
      <c r="CD207" s="283">
        <v>423</v>
      </c>
      <c r="CE207" s="343">
        <v>573</v>
      </c>
      <c r="CF207" s="343">
        <v>605</v>
      </c>
      <c r="CG207" s="343"/>
      <c r="CH207" s="343">
        <v>586</v>
      </c>
      <c r="CI207" s="286"/>
      <c r="CJ207" s="286"/>
      <c r="CK207" s="286"/>
      <c r="CL207" s="286"/>
      <c r="CM207" s="286"/>
      <c r="CN207" s="286"/>
      <c r="CO207" s="286"/>
      <c r="CP207" s="190">
        <v>81</v>
      </c>
      <c r="CQ207" s="190">
        <v>124</v>
      </c>
      <c r="CR207" s="190">
        <v>103</v>
      </c>
      <c r="CS207" s="343">
        <v>0</v>
      </c>
      <c r="CT207" s="343">
        <v>0</v>
      </c>
      <c r="CU207" s="343"/>
      <c r="CV207" s="343">
        <v>11</v>
      </c>
    </row>
    <row r="208" spans="1:100" ht="12.95" customHeight="1" x14ac:dyDescent="0.2">
      <c r="A208" s="41" t="s">
        <v>1223</v>
      </c>
      <c r="B208" s="6" t="s">
        <v>2188</v>
      </c>
      <c r="C208" s="22" t="s">
        <v>1909</v>
      </c>
      <c r="K208" s="103">
        <v>1042</v>
      </c>
      <c r="L208" s="190">
        <v>1359</v>
      </c>
      <c r="M208" s="190">
        <v>1855</v>
      </c>
      <c r="N208" s="70">
        <f t="shared" si="104"/>
        <v>446</v>
      </c>
      <c r="O208" s="82">
        <f t="shared" si="105"/>
        <v>1855</v>
      </c>
      <c r="P208" s="83">
        <f t="shared" si="106"/>
        <v>0</v>
      </c>
      <c r="Q208" s="119">
        <v>2311</v>
      </c>
      <c r="R208" s="119">
        <v>2184</v>
      </c>
      <c r="S208" s="70">
        <f t="shared" si="101"/>
        <v>504</v>
      </c>
      <c r="T208" s="82">
        <f t="shared" si="102"/>
        <v>2184</v>
      </c>
      <c r="U208" s="83">
        <f t="shared" si="103"/>
        <v>0</v>
      </c>
      <c r="V208" s="136"/>
      <c r="W208" s="136">
        <v>1928</v>
      </c>
      <c r="X208" s="70">
        <f t="shared" ref="X208:X271" si="109">IF(W208&gt;0,RANK(W208,$W$16:$W$1007),"—")</f>
        <v>519</v>
      </c>
      <c r="Y208" s="82">
        <f t="shared" si="107"/>
        <v>1928</v>
      </c>
      <c r="Z208" s="83">
        <f t="shared" si="108"/>
        <v>0</v>
      </c>
      <c r="AA208" s="287"/>
      <c r="AB208" s="286"/>
      <c r="AC208" s="286"/>
      <c r="AD208" s="286"/>
      <c r="AE208" s="286"/>
      <c r="AF208" s="286"/>
      <c r="AG208" s="286"/>
      <c r="AH208" s="190">
        <v>775</v>
      </c>
      <c r="AI208" s="190">
        <v>1042</v>
      </c>
      <c r="AJ208" s="190">
        <v>1184</v>
      </c>
      <c r="AK208" s="220">
        <v>1332</v>
      </c>
      <c r="AL208" s="220">
        <v>1111</v>
      </c>
      <c r="AM208" s="220"/>
      <c r="AN208" s="220">
        <v>1136</v>
      </c>
      <c r="AO208" s="287"/>
      <c r="AP208" s="286"/>
      <c r="AQ208" s="286"/>
      <c r="AR208" s="286"/>
      <c r="AS208" s="286"/>
      <c r="AT208" s="286"/>
      <c r="AU208" s="286"/>
      <c r="AV208" s="190">
        <v>0</v>
      </c>
      <c r="AW208" s="190">
        <v>0</v>
      </c>
      <c r="AX208" s="190">
        <v>23</v>
      </c>
      <c r="AY208" s="343">
        <v>0</v>
      </c>
      <c r="AZ208" s="343">
        <v>11</v>
      </c>
      <c r="BA208" s="343"/>
      <c r="BB208" s="343">
        <v>1</v>
      </c>
      <c r="BC208" s="287"/>
      <c r="BD208" s="286"/>
      <c r="BE208" s="286"/>
      <c r="BF208" s="288"/>
      <c r="BG208" s="288"/>
      <c r="BH208" s="288"/>
      <c r="BI208" s="288"/>
      <c r="BJ208" s="288">
        <v>0</v>
      </c>
      <c r="BK208" s="288">
        <v>0</v>
      </c>
      <c r="BL208" s="289">
        <v>0</v>
      </c>
      <c r="BM208" s="343">
        <v>0</v>
      </c>
      <c r="BN208" s="347">
        <v>3</v>
      </c>
      <c r="BO208" s="348"/>
      <c r="BP208" s="348">
        <v>0</v>
      </c>
      <c r="BQ208" s="346">
        <v>540</v>
      </c>
      <c r="BR208" s="343">
        <v>427</v>
      </c>
      <c r="BS208" s="343"/>
      <c r="BT208" s="343">
        <v>217</v>
      </c>
      <c r="BU208" s="287"/>
      <c r="BV208" s="286"/>
      <c r="BW208" s="286"/>
      <c r="BX208" s="283"/>
      <c r="BY208" s="283"/>
      <c r="BZ208" s="283"/>
      <c r="CA208" s="283"/>
      <c r="CB208" s="283">
        <v>0</v>
      </c>
      <c r="CC208" s="283">
        <v>0</v>
      </c>
      <c r="CD208" s="283">
        <v>310</v>
      </c>
      <c r="CE208" s="343">
        <v>374</v>
      </c>
      <c r="CF208" s="343">
        <v>538</v>
      </c>
      <c r="CG208" s="343"/>
      <c r="CH208" s="343">
        <v>507</v>
      </c>
      <c r="CI208" s="286"/>
      <c r="CJ208" s="286"/>
      <c r="CK208" s="286"/>
      <c r="CL208" s="286"/>
      <c r="CM208" s="286"/>
      <c r="CN208" s="286"/>
      <c r="CO208" s="286"/>
      <c r="CP208" s="190">
        <v>267</v>
      </c>
      <c r="CQ208" s="190">
        <v>317</v>
      </c>
      <c r="CR208" s="190">
        <v>338</v>
      </c>
      <c r="CS208" s="343">
        <v>65</v>
      </c>
      <c r="CT208" s="343">
        <v>94</v>
      </c>
      <c r="CU208" s="343"/>
      <c r="CV208" s="343">
        <v>67</v>
      </c>
    </row>
    <row r="209" spans="1:100" ht="12.95" customHeight="1" x14ac:dyDescent="0.2">
      <c r="A209" s="41" t="s">
        <v>1224</v>
      </c>
      <c r="B209" s="383" t="s">
        <v>1288</v>
      </c>
      <c r="C209" s="22" t="s">
        <v>1909</v>
      </c>
      <c r="K209" s="103">
        <v>428</v>
      </c>
      <c r="L209" s="190">
        <v>643</v>
      </c>
      <c r="M209" s="190">
        <v>682</v>
      </c>
      <c r="N209" s="70">
        <f t="shared" si="104"/>
        <v>562</v>
      </c>
      <c r="O209" s="82">
        <f t="shared" si="105"/>
        <v>682</v>
      </c>
      <c r="P209" s="83">
        <f t="shared" si="106"/>
        <v>0</v>
      </c>
      <c r="Q209" s="209">
        <v>993</v>
      </c>
      <c r="R209" s="119">
        <v>2135</v>
      </c>
      <c r="S209" s="70">
        <f t="shared" si="101"/>
        <v>508</v>
      </c>
      <c r="T209" s="82">
        <f t="shared" si="102"/>
        <v>2135</v>
      </c>
      <c r="U209" s="83">
        <f t="shared" si="103"/>
        <v>0</v>
      </c>
      <c r="V209" s="136"/>
      <c r="W209" s="136">
        <v>1863</v>
      </c>
      <c r="X209" s="70">
        <f t="shared" si="109"/>
        <v>522</v>
      </c>
      <c r="Y209" s="82">
        <f t="shared" si="107"/>
        <v>1863</v>
      </c>
      <c r="Z209" s="83">
        <f t="shared" si="108"/>
        <v>0</v>
      </c>
      <c r="AA209" s="287"/>
      <c r="AB209" s="286"/>
      <c r="AC209" s="286"/>
      <c r="AD209" s="286"/>
      <c r="AE209" s="286"/>
      <c r="AF209" s="286"/>
      <c r="AG209" s="286"/>
      <c r="AH209" s="190">
        <v>428</v>
      </c>
      <c r="AI209" s="190">
        <v>628</v>
      </c>
      <c r="AJ209" s="190">
        <v>672</v>
      </c>
      <c r="AK209" s="343">
        <v>993</v>
      </c>
      <c r="AL209" s="220">
        <v>2085</v>
      </c>
      <c r="AM209" s="220"/>
      <c r="AN209" s="220">
        <v>1177</v>
      </c>
      <c r="AO209" s="287"/>
      <c r="AP209" s="286"/>
      <c r="AQ209" s="286"/>
      <c r="AR209" s="286"/>
      <c r="AS209" s="286"/>
      <c r="AT209" s="286"/>
      <c r="AU209" s="286"/>
      <c r="AV209" s="190">
        <v>0</v>
      </c>
      <c r="AW209" s="190">
        <v>15</v>
      </c>
      <c r="AX209" s="190">
        <v>10</v>
      </c>
      <c r="AY209" s="343">
        <v>0</v>
      </c>
      <c r="AZ209" s="343">
        <v>0</v>
      </c>
      <c r="BA209" s="343"/>
      <c r="BB209" s="343">
        <v>431</v>
      </c>
      <c r="BC209" s="287"/>
      <c r="BD209" s="286"/>
      <c r="BE209" s="286"/>
      <c r="BF209" s="288"/>
      <c r="BG209" s="288"/>
      <c r="BH209" s="288"/>
      <c r="BI209" s="288"/>
      <c r="BJ209" s="288">
        <v>0</v>
      </c>
      <c r="BK209" s="288">
        <v>0</v>
      </c>
      <c r="BL209" s="289">
        <v>0</v>
      </c>
      <c r="BM209" s="343">
        <v>0</v>
      </c>
      <c r="BN209" s="347">
        <v>0</v>
      </c>
      <c r="BO209" s="348"/>
      <c r="BP209" s="348">
        <v>0</v>
      </c>
      <c r="BQ209" s="346">
        <v>0</v>
      </c>
      <c r="BR209" s="343">
        <v>0</v>
      </c>
      <c r="BS209" s="343"/>
      <c r="BT209" s="343">
        <v>0</v>
      </c>
      <c r="BU209" s="287"/>
      <c r="BV209" s="286"/>
      <c r="BW209" s="286"/>
      <c r="BX209" s="283"/>
      <c r="BY209" s="283"/>
      <c r="BZ209" s="283"/>
      <c r="CA209" s="283"/>
      <c r="CB209" s="283">
        <v>0</v>
      </c>
      <c r="CC209" s="283">
        <v>0</v>
      </c>
      <c r="CD209" s="283">
        <v>0</v>
      </c>
      <c r="CE209" s="343">
        <v>0</v>
      </c>
      <c r="CF209" s="343">
        <v>50</v>
      </c>
      <c r="CG209" s="343"/>
      <c r="CH209" s="343">
        <v>95</v>
      </c>
      <c r="CI209" s="286"/>
      <c r="CJ209" s="286"/>
      <c r="CK209" s="286"/>
      <c r="CL209" s="286"/>
      <c r="CM209" s="286"/>
      <c r="CN209" s="286"/>
      <c r="CO209" s="286"/>
      <c r="CP209" s="190">
        <v>0</v>
      </c>
      <c r="CQ209" s="190">
        <v>0</v>
      </c>
      <c r="CR209" s="190">
        <v>0</v>
      </c>
      <c r="CS209" s="343">
        <v>0</v>
      </c>
      <c r="CT209" s="343">
        <v>0</v>
      </c>
      <c r="CU209" s="343"/>
      <c r="CV209" s="343">
        <v>160</v>
      </c>
    </row>
    <row r="210" spans="1:100" ht="12.95" customHeight="1" x14ac:dyDescent="0.2">
      <c r="A210" s="41" t="s">
        <v>1</v>
      </c>
      <c r="B210" s="383" t="s">
        <v>1291</v>
      </c>
      <c r="C210" s="22" t="s">
        <v>1909</v>
      </c>
      <c r="K210" s="103">
        <v>1095</v>
      </c>
      <c r="L210" s="190">
        <v>1969</v>
      </c>
      <c r="M210" s="190">
        <v>1444</v>
      </c>
      <c r="N210" s="70">
        <f t="shared" si="104"/>
        <v>478</v>
      </c>
      <c r="O210" s="82">
        <f t="shared" si="105"/>
        <v>1444</v>
      </c>
      <c r="P210" s="83">
        <f t="shared" si="106"/>
        <v>0</v>
      </c>
      <c r="Q210" s="119">
        <v>2404</v>
      </c>
      <c r="R210" s="119">
        <v>2162</v>
      </c>
      <c r="S210" s="70">
        <f t="shared" si="101"/>
        <v>507</v>
      </c>
      <c r="T210" s="82">
        <f t="shared" si="102"/>
        <v>2162</v>
      </c>
      <c r="U210" s="83">
        <f t="shared" si="103"/>
        <v>0</v>
      </c>
      <c r="V210" s="136"/>
      <c r="W210" s="136">
        <v>1862</v>
      </c>
      <c r="X210" s="70">
        <f t="shared" si="109"/>
        <v>523</v>
      </c>
      <c r="Y210" s="82">
        <f t="shared" si="107"/>
        <v>1862</v>
      </c>
      <c r="Z210" s="83">
        <f t="shared" si="108"/>
        <v>0</v>
      </c>
      <c r="AA210" s="287"/>
      <c r="AB210" s="286"/>
      <c r="AC210" s="286"/>
      <c r="AD210" s="286"/>
      <c r="AE210" s="286"/>
      <c r="AF210" s="286"/>
      <c r="AG210" s="286"/>
      <c r="AH210" s="190">
        <v>818</v>
      </c>
      <c r="AI210" s="190">
        <v>1445</v>
      </c>
      <c r="AJ210" s="190">
        <v>899</v>
      </c>
      <c r="AK210" s="220">
        <v>1533</v>
      </c>
      <c r="AL210" s="220">
        <v>1487</v>
      </c>
      <c r="AM210" s="220"/>
      <c r="AN210" s="220">
        <v>1041</v>
      </c>
      <c r="AO210" s="287"/>
      <c r="AP210" s="286"/>
      <c r="AQ210" s="286"/>
      <c r="AR210" s="286"/>
      <c r="AS210" s="286"/>
      <c r="AT210" s="286"/>
      <c r="AU210" s="286"/>
      <c r="AV210" s="190">
        <v>88</v>
      </c>
      <c r="AW210" s="190">
        <v>325</v>
      </c>
      <c r="AX210" s="190">
        <v>307</v>
      </c>
      <c r="AY210" s="343">
        <v>433</v>
      </c>
      <c r="AZ210" s="343">
        <v>454</v>
      </c>
      <c r="BA210" s="343"/>
      <c r="BB210" s="343">
        <v>658</v>
      </c>
      <c r="BC210" s="287"/>
      <c r="BD210" s="286"/>
      <c r="BE210" s="286"/>
      <c r="BF210" s="288"/>
      <c r="BG210" s="288"/>
      <c r="BH210" s="288"/>
      <c r="BI210" s="288"/>
      <c r="BJ210" s="288">
        <v>0</v>
      </c>
      <c r="BK210" s="288">
        <v>8</v>
      </c>
      <c r="BL210" s="289">
        <v>24</v>
      </c>
      <c r="BM210" s="343">
        <v>332</v>
      </c>
      <c r="BN210" s="347">
        <v>62</v>
      </c>
      <c r="BO210" s="348"/>
      <c r="BP210" s="348">
        <v>0</v>
      </c>
      <c r="BQ210" s="346">
        <v>22</v>
      </c>
      <c r="BR210" s="343">
        <v>76</v>
      </c>
      <c r="BS210" s="343"/>
      <c r="BT210" s="343">
        <v>137</v>
      </c>
      <c r="BU210" s="287"/>
      <c r="BV210" s="286"/>
      <c r="BW210" s="286"/>
      <c r="BX210" s="283"/>
      <c r="BY210" s="283"/>
      <c r="BZ210" s="283"/>
      <c r="CA210" s="283"/>
      <c r="CB210" s="283">
        <v>135</v>
      </c>
      <c r="CC210" s="283">
        <v>127</v>
      </c>
      <c r="CD210" s="283">
        <v>189</v>
      </c>
      <c r="CE210" s="343">
        <v>84</v>
      </c>
      <c r="CF210" s="343">
        <v>83</v>
      </c>
      <c r="CG210" s="343"/>
      <c r="CH210" s="343">
        <v>26</v>
      </c>
      <c r="CI210" s="286"/>
      <c r="CJ210" s="286"/>
      <c r="CK210" s="286"/>
      <c r="CL210" s="286"/>
      <c r="CM210" s="286"/>
      <c r="CN210" s="286"/>
      <c r="CO210" s="286"/>
      <c r="CP210" s="190">
        <v>54</v>
      </c>
      <c r="CQ210" s="190">
        <v>64</v>
      </c>
      <c r="CR210" s="190">
        <v>25</v>
      </c>
      <c r="CS210" s="343">
        <v>0</v>
      </c>
      <c r="CT210" s="343">
        <v>0</v>
      </c>
      <c r="CU210" s="343"/>
      <c r="CV210" s="343">
        <v>0</v>
      </c>
    </row>
    <row r="211" spans="1:100" ht="12.95" customHeight="1" x14ac:dyDescent="0.2">
      <c r="A211" s="41" t="s">
        <v>1212</v>
      </c>
      <c r="B211" s="383" t="s">
        <v>1505</v>
      </c>
      <c r="C211" s="22" t="s">
        <v>1909</v>
      </c>
      <c r="K211" s="103">
        <v>1758</v>
      </c>
      <c r="L211" s="190">
        <v>2822</v>
      </c>
      <c r="M211" s="190">
        <v>1777</v>
      </c>
      <c r="N211" s="70">
        <f t="shared" si="104"/>
        <v>450</v>
      </c>
      <c r="O211" s="82">
        <f t="shared" si="105"/>
        <v>1777</v>
      </c>
      <c r="P211" s="83">
        <f t="shared" si="106"/>
        <v>0</v>
      </c>
      <c r="Q211" s="210">
        <v>2145</v>
      </c>
      <c r="R211" s="210">
        <v>2018</v>
      </c>
      <c r="S211" s="70">
        <f t="shared" si="101"/>
        <v>517</v>
      </c>
      <c r="T211" s="82">
        <f t="shared" si="102"/>
        <v>2018</v>
      </c>
      <c r="U211" s="83">
        <f t="shared" si="103"/>
        <v>0</v>
      </c>
      <c r="V211" s="136"/>
      <c r="W211" s="136">
        <v>1838</v>
      </c>
      <c r="X211" s="70">
        <f t="shared" si="109"/>
        <v>524</v>
      </c>
      <c r="Y211" s="82">
        <f t="shared" si="107"/>
        <v>1838</v>
      </c>
      <c r="Z211" s="83">
        <f t="shared" si="108"/>
        <v>0</v>
      </c>
      <c r="AA211" s="287"/>
      <c r="AB211" s="286"/>
      <c r="AC211" s="286"/>
      <c r="AD211" s="286"/>
      <c r="AE211" s="286"/>
      <c r="AF211" s="286"/>
      <c r="AG211" s="286"/>
      <c r="AH211" s="190">
        <v>1257</v>
      </c>
      <c r="AI211" s="190">
        <v>1788</v>
      </c>
      <c r="AJ211" s="190">
        <v>1227</v>
      </c>
      <c r="AK211" s="220">
        <v>1528</v>
      </c>
      <c r="AL211" s="220">
        <v>1656</v>
      </c>
      <c r="AM211" s="220"/>
      <c r="AN211" s="220">
        <v>1217</v>
      </c>
      <c r="AO211" s="287"/>
      <c r="AP211" s="286"/>
      <c r="AQ211" s="286"/>
      <c r="AR211" s="286"/>
      <c r="AS211" s="286"/>
      <c r="AT211" s="286"/>
      <c r="AU211" s="286"/>
      <c r="AV211" s="190">
        <v>46</v>
      </c>
      <c r="AW211" s="190">
        <v>219</v>
      </c>
      <c r="AX211" s="190">
        <v>1</v>
      </c>
      <c r="AY211" s="343">
        <v>129</v>
      </c>
      <c r="AZ211" s="343">
        <v>24</v>
      </c>
      <c r="BA211" s="343"/>
      <c r="BB211" s="343">
        <v>54</v>
      </c>
      <c r="BC211" s="287"/>
      <c r="BD211" s="286"/>
      <c r="BE211" s="286"/>
      <c r="BF211" s="288"/>
      <c r="BG211" s="288"/>
      <c r="BH211" s="288"/>
      <c r="BI211" s="288"/>
      <c r="BJ211" s="288">
        <v>44</v>
      </c>
      <c r="BK211" s="288">
        <v>0</v>
      </c>
      <c r="BL211" s="289">
        <v>43</v>
      </c>
      <c r="BM211" s="343">
        <v>0</v>
      </c>
      <c r="BN211" s="347">
        <v>0</v>
      </c>
      <c r="BO211" s="348"/>
      <c r="BP211" s="348">
        <v>0</v>
      </c>
      <c r="BQ211" s="346">
        <v>113</v>
      </c>
      <c r="BR211" s="343">
        <v>5</v>
      </c>
      <c r="BS211" s="343"/>
      <c r="BT211" s="343">
        <v>123</v>
      </c>
      <c r="BU211" s="287"/>
      <c r="BV211" s="286"/>
      <c r="BW211" s="286"/>
      <c r="BX211" s="283"/>
      <c r="BY211" s="283"/>
      <c r="BZ211" s="283"/>
      <c r="CA211" s="283"/>
      <c r="CB211" s="283">
        <v>411</v>
      </c>
      <c r="CC211" s="283">
        <v>668</v>
      </c>
      <c r="CD211" s="283">
        <v>464</v>
      </c>
      <c r="CE211" s="343">
        <v>375</v>
      </c>
      <c r="CF211" s="343">
        <v>214</v>
      </c>
      <c r="CG211" s="343"/>
      <c r="CH211" s="343">
        <v>444</v>
      </c>
      <c r="CI211" s="286"/>
      <c r="CJ211" s="286"/>
      <c r="CK211" s="286"/>
      <c r="CL211" s="286"/>
      <c r="CM211" s="286"/>
      <c r="CN211" s="286"/>
      <c r="CO211" s="286"/>
      <c r="CP211" s="190">
        <v>0</v>
      </c>
      <c r="CQ211" s="190">
        <v>147</v>
      </c>
      <c r="CR211" s="190">
        <v>42</v>
      </c>
      <c r="CS211" s="343">
        <v>0</v>
      </c>
      <c r="CT211" s="343">
        <v>119</v>
      </c>
      <c r="CU211" s="343"/>
      <c r="CV211" s="343">
        <v>0</v>
      </c>
    </row>
    <row r="212" spans="1:100" ht="12.95" customHeight="1" x14ac:dyDescent="0.2">
      <c r="A212" s="41" t="s">
        <v>1221</v>
      </c>
      <c r="B212" s="383" t="s">
        <v>1289</v>
      </c>
      <c r="C212" s="22" t="s">
        <v>1909</v>
      </c>
      <c r="K212" s="103">
        <v>2301</v>
      </c>
      <c r="L212" s="190">
        <v>1902</v>
      </c>
      <c r="M212" s="190">
        <v>1651</v>
      </c>
      <c r="N212" s="70">
        <f t="shared" si="104"/>
        <v>459</v>
      </c>
      <c r="O212" s="82">
        <f t="shared" si="105"/>
        <v>1651</v>
      </c>
      <c r="P212" s="83">
        <f t="shared" si="106"/>
        <v>0</v>
      </c>
      <c r="Q212" s="119">
        <v>1874</v>
      </c>
      <c r="R212" s="119">
        <v>2700</v>
      </c>
      <c r="S212" s="70">
        <f t="shared" si="101"/>
        <v>476</v>
      </c>
      <c r="T212" s="82">
        <f t="shared" si="102"/>
        <v>2700</v>
      </c>
      <c r="U212" s="83">
        <f t="shared" si="103"/>
        <v>0</v>
      </c>
      <c r="V212" s="136"/>
      <c r="W212" s="136">
        <v>1801</v>
      </c>
      <c r="X212" s="70">
        <f t="shared" si="109"/>
        <v>528</v>
      </c>
      <c r="Y212" s="82">
        <f t="shared" si="107"/>
        <v>1801</v>
      </c>
      <c r="Z212" s="83">
        <f t="shared" si="108"/>
        <v>0</v>
      </c>
      <c r="AA212" s="287"/>
      <c r="AB212" s="286"/>
      <c r="AC212" s="286"/>
      <c r="AD212" s="286"/>
      <c r="AE212" s="286"/>
      <c r="AF212" s="286"/>
      <c r="AG212" s="286"/>
      <c r="AH212" s="190">
        <v>2257</v>
      </c>
      <c r="AI212" s="190">
        <v>1864</v>
      </c>
      <c r="AJ212" s="190">
        <v>1615</v>
      </c>
      <c r="AK212" s="220">
        <v>1774</v>
      </c>
      <c r="AL212" s="220">
        <v>2518</v>
      </c>
      <c r="AM212" s="220"/>
      <c r="AN212" s="220">
        <v>1796</v>
      </c>
      <c r="AO212" s="287"/>
      <c r="AP212" s="286"/>
      <c r="AQ212" s="286"/>
      <c r="AR212" s="286"/>
      <c r="AS212" s="286"/>
      <c r="AT212" s="286"/>
      <c r="AU212" s="286"/>
      <c r="AV212" s="190">
        <v>44</v>
      </c>
      <c r="AW212" s="190">
        <v>38</v>
      </c>
      <c r="AX212" s="190">
        <v>36</v>
      </c>
      <c r="AY212" s="343">
        <v>86</v>
      </c>
      <c r="AZ212" s="343">
        <v>150</v>
      </c>
      <c r="BA212" s="343"/>
      <c r="BB212" s="343">
        <v>0</v>
      </c>
      <c r="BC212" s="287"/>
      <c r="BD212" s="286"/>
      <c r="BE212" s="286"/>
      <c r="BF212" s="288"/>
      <c r="BG212" s="288"/>
      <c r="BH212" s="288"/>
      <c r="BI212" s="288"/>
      <c r="BJ212" s="288">
        <v>0</v>
      </c>
      <c r="BK212" s="288">
        <v>0</v>
      </c>
      <c r="BL212" s="289">
        <v>0</v>
      </c>
      <c r="BM212" s="343">
        <v>0</v>
      </c>
      <c r="BN212" s="347">
        <v>0</v>
      </c>
      <c r="BO212" s="348"/>
      <c r="BP212" s="348">
        <v>0</v>
      </c>
      <c r="BQ212" s="346">
        <v>14</v>
      </c>
      <c r="BR212" s="343">
        <v>32</v>
      </c>
      <c r="BS212" s="343"/>
      <c r="BT212" s="343">
        <v>5</v>
      </c>
      <c r="BU212" s="287"/>
      <c r="BV212" s="286"/>
      <c r="BW212" s="286"/>
      <c r="BX212" s="283"/>
      <c r="BY212" s="283"/>
      <c r="BZ212" s="283"/>
      <c r="CA212" s="283"/>
      <c r="CB212" s="283">
        <v>0</v>
      </c>
      <c r="CC212" s="283">
        <v>0</v>
      </c>
      <c r="CD212" s="283">
        <v>0</v>
      </c>
      <c r="CE212" s="343">
        <v>0</v>
      </c>
      <c r="CF212" s="343">
        <v>0</v>
      </c>
      <c r="CG212" s="343"/>
      <c r="CH212" s="343">
        <v>0</v>
      </c>
      <c r="CI212" s="286"/>
      <c r="CJ212" s="286"/>
      <c r="CK212" s="286"/>
      <c r="CL212" s="286"/>
      <c r="CM212" s="286"/>
      <c r="CN212" s="286"/>
      <c r="CO212" s="286"/>
      <c r="CP212" s="190">
        <v>0</v>
      </c>
      <c r="CQ212" s="190">
        <v>0</v>
      </c>
      <c r="CR212" s="190">
        <v>0</v>
      </c>
      <c r="CS212" s="343">
        <v>0</v>
      </c>
      <c r="CT212" s="343">
        <v>0</v>
      </c>
      <c r="CU212" s="343"/>
      <c r="CV212" s="343">
        <v>0</v>
      </c>
    </row>
    <row r="213" spans="1:100" ht="12.95" customHeight="1" x14ac:dyDescent="0.2">
      <c r="A213" s="41" t="s">
        <v>1222</v>
      </c>
      <c r="B213" s="383" t="s">
        <v>2306</v>
      </c>
      <c r="C213" s="22" t="s">
        <v>1909</v>
      </c>
      <c r="K213" s="103">
        <v>995</v>
      </c>
      <c r="L213" s="190">
        <v>2556</v>
      </c>
      <c r="M213" s="190">
        <v>797</v>
      </c>
      <c r="N213" s="70">
        <f t="shared" si="104"/>
        <v>549</v>
      </c>
      <c r="O213" s="82">
        <f t="shared" si="105"/>
        <v>797</v>
      </c>
      <c r="P213" s="82">
        <f t="shared" si="106"/>
        <v>0</v>
      </c>
      <c r="Q213" s="202">
        <v>1417</v>
      </c>
      <c r="R213" s="212">
        <v>1581</v>
      </c>
      <c r="S213" s="70">
        <f t="shared" si="101"/>
        <v>569</v>
      </c>
      <c r="T213" s="82">
        <f t="shared" si="102"/>
        <v>1581</v>
      </c>
      <c r="U213" s="82">
        <f t="shared" si="103"/>
        <v>0</v>
      </c>
      <c r="V213" s="136"/>
      <c r="W213" s="136">
        <v>1725</v>
      </c>
      <c r="X213" s="70">
        <f t="shared" si="109"/>
        <v>534</v>
      </c>
      <c r="Y213" s="82">
        <f t="shared" si="107"/>
        <v>1725</v>
      </c>
      <c r="Z213" s="83">
        <f t="shared" si="108"/>
        <v>0</v>
      </c>
      <c r="AA213" s="287"/>
      <c r="AB213" s="286"/>
      <c r="AC213" s="286"/>
      <c r="AD213" s="286"/>
      <c r="AE213" s="286"/>
      <c r="AF213" s="286"/>
      <c r="AG213" s="286"/>
      <c r="AH213" s="190">
        <v>147</v>
      </c>
      <c r="AI213" s="190">
        <v>229</v>
      </c>
      <c r="AJ213" s="190">
        <v>192</v>
      </c>
      <c r="AK213" s="343">
        <v>677</v>
      </c>
      <c r="AL213" s="343">
        <v>761</v>
      </c>
      <c r="AM213" s="343"/>
      <c r="AN213" s="343">
        <v>595</v>
      </c>
      <c r="AO213" s="287"/>
      <c r="AP213" s="286"/>
      <c r="AQ213" s="286"/>
      <c r="AR213" s="286"/>
      <c r="AS213" s="286"/>
      <c r="AT213" s="286"/>
      <c r="AU213" s="286"/>
      <c r="AV213" s="190">
        <v>145</v>
      </c>
      <c r="AW213" s="190">
        <v>12</v>
      </c>
      <c r="AX213" s="190">
        <v>6</v>
      </c>
      <c r="AY213" s="343">
        <v>1</v>
      </c>
      <c r="AZ213" s="343">
        <v>0</v>
      </c>
      <c r="BA213" s="343"/>
      <c r="BB213" s="343">
        <v>386</v>
      </c>
      <c r="BC213" s="287"/>
      <c r="BD213" s="286"/>
      <c r="BE213" s="286"/>
      <c r="BF213" s="288"/>
      <c r="BG213" s="288"/>
      <c r="BH213" s="288"/>
      <c r="BI213" s="288"/>
      <c r="BJ213" s="288">
        <v>6</v>
      </c>
      <c r="BK213" s="288">
        <v>0</v>
      </c>
      <c r="BL213" s="289">
        <v>0</v>
      </c>
      <c r="BM213" s="343">
        <v>0</v>
      </c>
      <c r="BN213" s="347">
        <v>349</v>
      </c>
      <c r="BO213" s="348"/>
      <c r="BP213" s="348">
        <v>135</v>
      </c>
      <c r="BQ213" s="346">
        <v>0</v>
      </c>
      <c r="BR213" s="343">
        <v>0</v>
      </c>
      <c r="BS213" s="343"/>
      <c r="BT213" s="343">
        <v>410</v>
      </c>
      <c r="BU213" s="287"/>
      <c r="BV213" s="286"/>
      <c r="BW213" s="286"/>
      <c r="BX213" s="283"/>
      <c r="BY213" s="283"/>
      <c r="BZ213" s="283"/>
      <c r="CA213" s="283"/>
      <c r="CB213" s="283">
        <v>649</v>
      </c>
      <c r="CC213" s="283">
        <v>1781</v>
      </c>
      <c r="CD213" s="283">
        <v>99</v>
      </c>
      <c r="CE213" s="343">
        <v>96</v>
      </c>
      <c r="CF213" s="343">
        <v>124</v>
      </c>
      <c r="CG213" s="343"/>
      <c r="CH213" s="343">
        <v>199</v>
      </c>
      <c r="CI213" s="286"/>
      <c r="CJ213" s="286"/>
      <c r="CK213" s="286"/>
      <c r="CL213" s="286"/>
      <c r="CM213" s="286"/>
      <c r="CN213" s="286"/>
      <c r="CO213" s="286"/>
      <c r="CP213" s="190">
        <v>48</v>
      </c>
      <c r="CQ213" s="190">
        <v>534</v>
      </c>
      <c r="CR213" s="190">
        <v>500</v>
      </c>
      <c r="CS213" s="343">
        <v>643</v>
      </c>
      <c r="CT213" s="343">
        <v>347</v>
      </c>
      <c r="CU213" s="343"/>
      <c r="CV213" s="343">
        <v>0</v>
      </c>
    </row>
    <row r="214" spans="1:100" ht="12.95" customHeight="1" x14ac:dyDescent="0.2">
      <c r="A214" s="45" t="s">
        <v>12</v>
      </c>
      <c r="B214" s="383" t="s">
        <v>2178</v>
      </c>
      <c r="C214" s="22" t="s">
        <v>1909</v>
      </c>
      <c r="K214" s="103">
        <v>7005</v>
      </c>
      <c r="L214" s="190">
        <v>1131</v>
      </c>
      <c r="M214" s="190">
        <v>7097</v>
      </c>
      <c r="N214" s="70">
        <f t="shared" si="104"/>
        <v>316</v>
      </c>
      <c r="O214" s="82">
        <f t="shared" si="105"/>
        <v>7097</v>
      </c>
      <c r="P214" s="83">
        <f t="shared" si="106"/>
        <v>0</v>
      </c>
      <c r="Q214" s="119">
        <v>9398</v>
      </c>
      <c r="R214" s="119">
        <v>9825</v>
      </c>
      <c r="S214" s="70">
        <f t="shared" si="101"/>
        <v>325</v>
      </c>
      <c r="T214" s="82">
        <f t="shared" si="102"/>
        <v>9825</v>
      </c>
      <c r="U214" s="83">
        <f t="shared" si="103"/>
        <v>0</v>
      </c>
      <c r="V214" s="136"/>
      <c r="W214" s="136">
        <v>1721</v>
      </c>
      <c r="X214" s="70">
        <f t="shared" si="109"/>
        <v>536</v>
      </c>
      <c r="Y214" s="82">
        <f t="shared" si="107"/>
        <v>1721</v>
      </c>
      <c r="Z214" s="83">
        <f t="shared" si="108"/>
        <v>0</v>
      </c>
      <c r="AA214" s="287"/>
      <c r="AB214" s="286"/>
      <c r="AC214" s="286"/>
      <c r="AD214" s="286"/>
      <c r="AE214" s="286"/>
      <c r="AF214" s="286"/>
      <c r="AG214" s="286"/>
      <c r="AH214" s="190">
        <v>5974</v>
      </c>
      <c r="AI214" s="190">
        <v>1062</v>
      </c>
      <c r="AJ214" s="190">
        <v>7058</v>
      </c>
      <c r="AK214" s="220">
        <v>8768</v>
      </c>
      <c r="AL214" s="220">
        <v>7869</v>
      </c>
      <c r="AM214" s="220"/>
      <c r="AN214" s="220">
        <v>1156</v>
      </c>
      <c r="AO214" s="287"/>
      <c r="AP214" s="286"/>
      <c r="AQ214" s="286"/>
      <c r="AR214" s="286"/>
      <c r="AS214" s="286"/>
      <c r="AT214" s="286"/>
      <c r="AU214" s="286"/>
      <c r="AV214" s="190">
        <v>66</v>
      </c>
      <c r="AW214" s="190">
        <v>0</v>
      </c>
      <c r="AX214" s="190">
        <v>39</v>
      </c>
      <c r="AY214" s="343">
        <v>196</v>
      </c>
      <c r="AZ214" s="343">
        <v>232</v>
      </c>
      <c r="BA214" s="343"/>
      <c r="BB214" s="343">
        <v>29</v>
      </c>
      <c r="BC214" s="287"/>
      <c r="BD214" s="286"/>
      <c r="BE214" s="286"/>
      <c r="BF214" s="288"/>
      <c r="BG214" s="288"/>
      <c r="BH214" s="288"/>
      <c r="BI214" s="288"/>
      <c r="BJ214" s="288">
        <v>26</v>
      </c>
      <c r="BK214" s="288">
        <v>0</v>
      </c>
      <c r="BL214" s="289">
        <v>0</v>
      </c>
      <c r="BM214" s="343">
        <v>51</v>
      </c>
      <c r="BN214" s="347">
        <v>6</v>
      </c>
      <c r="BO214" s="348"/>
      <c r="BP214" s="348">
        <v>0</v>
      </c>
      <c r="BQ214" s="346">
        <v>325</v>
      </c>
      <c r="BR214" s="220">
        <v>1044</v>
      </c>
      <c r="BS214" s="220"/>
      <c r="BT214" s="220">
        <v>536</v>
      </c>
      <c r="BU214" s="287"/>
      <c r="BV214" s="286"/>
      <c r="BW214" s="286"/>
      <c r="BX214" s="283"/>
      <c r="BY214" s="283"/>
      <c r="BZ214" s="283"/>
      <c r="CA214" s="283"/>
      <c r="CB214" s="283">
        <v>0</v>
      </c>
      <c r="CC214" s="283">
        <v>0</v>
      </c>
      <c r="CD214" s="283">
        <v>0</v>
      </c>
      <c r="CE214" s="343">
        <v>0</v>
      </c>
      <c r="CF214" s="343">
        <v>0</v>
      </c>
      <c r="CG214" s="343"/>
      <c r="CH214" s="343">
        <v>0</v>
      </c>
      <c r="CI214" s="286"/>
      <c r="CJ214" s="286"/>
      <c r="CK214" s="286"/>
      <c r="CL214" s="286"/>
      <c r="CM214" s="286"/>
      <c r="CN214" s="286"/>
      <c r="CO214" s="286"/>
      <c r="CP214" s="190">
        <v>939</v>
      </c>
      <c r="CQ214" s="190">
        <v>69</v>
      </c>
      <c r="CR214" s="190">
        <v>0</v>
      </c>
      <c r="CS214" s="343">
        <v>58</v>
      </c>
      <c r="CT214" s="343">
        <v>674</v>
      </c>
      <c r="CU214" s="343"/>
      <c r="CV214" s="343">
        <v>0</v>
      </c>
    </row>
    <row r="215" spans="1:100" ht="12.95" customHeight="1" x14ac:dyDescent="0.2">
      <c r="A215" s="68" t="s">
        <v>505</v>
      </c>
      <c r="B215" s="383" t="s">
        <v>1299</v>
      </c>
      <c r="C215" s="22" t="s">
        <v>1909</v>
      </c>
      <c r="K215" s="103">
        <v>614</v>
      </c>
      <c r="L215" s="190">
        <v>540</v>
      </c>
      <c r="M215" s="190">
        <v>1087</v>
      </c>
      <c r="N215" s="70">
        <f t="shared" si="104"/>
        <v>512</v>
      </c>
      <c r="O215" s="82">
        <f t="shared" si="105"/>
        <v>1087</v>
      </c>
      <c r="P215" s="83">
        <f t="shared" si="106"/>
        <v>0</v>
      </c>
      <c r="Q215" s="119">
        <v>3531</v>
      </c>
      <c r="R215" s="119">
        <v>3782</v>
      </c>
      <c r="S215" s="70">
        <f t="shared" si="101"/>
        <v>428</v>
      </c>
      <c r="T215" s="82">
        <f t="shared" si="102"/>
        <v>3782</v>
      </c>
      <c r="U215" s="83">
        <f t="shared" si="103"/>
        <v>0</v>
      </c>
      <c r="V215" s="136"/>
      <c r="W215" s="136">
        <v>1681</v>
      </c>
      <c r="X215" s="70">
        <f t="shared" si="109"/>
        <v>541</v>
      </c>
      <c r="Y215" s="82">
        <f t="shared" si="107"/>
        <v>1681</v>
      </c>
      <c r="Z215" s="83">
        <f t="shared" si="108"/>
        <v>0</v>
      </c>
      <c r="AA215" s="287"/>
      <c r="AB215" s="286"/>
      <c r="AC215" s="286"/>
      <c r="AD215" s="286"/>
      <c r="AE215" s="286"/>
      <c r="AF215" s="286"/>
      <c r="AG215" s="286"/>
      <c r="AH215" s="190">
        <v>471</v>
      </c>
      <c r="AI215" s="190">
        <v>440</v>
      </c>
      <c r="AJ215" s="190">
        <v>832</v>
      </c>
      <c r="AK215" s="220">
        <v>2638</v>
      </c>
      <c r="AL215" s="220">
        <v>2852</v>
      </c>
      <c r="AM215" s="220"/>
      <c r="AN215" s="220">
        <v>1111</v>
      </c>
      <c r="AO215" s="287"/>
      <c r="AP215" s="286"/>
      <c r="AQ215" s="286"/>
      <c r="AR215" s="286"/>
      <c r="AS215" s="286"/>
      <c r="AT215" s="286"/>
      <c r="AU215" s="286"/>
      <c r="AV215" s="190">
        <v>65</v>
      </c>
      <c r="AW215" s="190">
        <v>31</v>
      </c>
      <c r="AX215" s="190">
        <v>41</v>
      </c>
      <c r="AY215" s="343">
        <v>189</v>
      </c>
      <c r="AZ215" s="343">
        <v>110</v>
      </c>
      <c r="BA215" s="343"/>
      <c r="BB215" s="343">
        <v>34</v>
      </c>
      <c r="BC215" s="287"/>
      <c r="BD215" s="286"/>
      <c r="BE215" s="286"/>
      <c r="BF215" s="288"/>
      <c r="BG215" s="288"/>
      <c r="BH215" s="288"/>
      <c r="BI215" s="288"/>
      <c r="BJ215" s="288">
        <v>31</v>
      </c>
      <c r="BK215" s="288">
        <v>0</v>
      </c>
      <c r="BL215" s="289">
        <v>32</v>
      </c>
      <c r="BM215" s="343">
        <v>0</v>
      </c>
      <c r="BN215" s="347">
        <v>0</v>
      </c>
      <c r="BO215" s="348"/>
      <c r="BP215" s="348">
        <v>10</v>
      </c>
      <c r="BQ215" s="346">
        <v>0</v>
      </c>
      <c r="BR215" s="343">
        <v>2</v>
      </c>
      <c r="BS215" s="343"/>
      <c r="BT215" s="343">
        <v>6</v>
      </c>
      <c r="BU215" s="287"/>
      <c r="BV215" s="286"/>
      <c r="BW215" s="286"/>
      <c r="BX215" s="283"/>
      <c r="BY215" s="283"/>
      <c r="BZ215" s="283"/>
      <c r="CA215" s="283"/>
      <c r="CB215" s="283">
        <v>47</v>
      </c>
      <c r="CC215" s="283">
        <v>58</v>
      </c>
      <c r="CD215" s="283">
        <v>182</v>
      </c>
      <c r="CE215" s="343">
        <v>704</v>
      </c>
      <c r="CF215" s="343">
        <v>818</v>
      </c>
      <c r="CG215" s="343"/>
      <c r="CH215" s="343">
        <v>520</v>
      </c>
      <c r="CI215" s="286"/>
      <c r="CJ215" s="286"/>
      <c r="CK215" s="286"/>
      <c r="CL215" s="286"/>
      <c r="CM215" s="286"/>
      <c r="CN215" s="286"/>
      <c r="CO215" s="286"/>
      <c r="CP215" s="190">
        <v>0</v>
      </c>
      <c r="CQ215" s="190">
        <v>11</v>
      </c>
      <c r="CR215" s="190">
        <v>0</v>
      </c>
      <c r="CS215" s="343">
        <v>0</v>
      </c>
      <c r="CT215" s="343">
        <v>0</v>
      </c>
      <c r="CU215" s="343"/>
      <c r="CV215" s="343">
        <v>0</v>
      </c>
    </row>
    <row r="216" spans="1:100" ht="12.95" customHeight="1" x14ac:dyDescent="0.2">
      <c r="A216" s="106" t="s">
        <v>1869</v>
      </c>
      <c r="B216" s="383" t="s">
        <v>2309</v>
      </c>
      <c r="C216" s="22" t="s">
        <v>1909</v>
      </c>
      <c r="K216" s="103">
        <v>4674</v>
      </c>
      <c r="L216" s="190">
        <v>16997</v>
      </c>
      <c r="M216" s="190">
        <v>4794</v>
      </c>
      <c r="N216" s="70">
        <f t="shared" si="104"/>
        <v>347</v>
      </c>
      <c r="O216" s="82">
        <f t="shared" si="105"/>
        <v>4794</v>
      </c>
      <c r="P216" s="83">
        <f t="shared" si="106"/>
        <v>0</v>
      </c>
      <c r="Q216" s="119">
        <v>2884</v>
      </c>
      <c r="R216" s="119">
        <v>2812</v>
      </c>
      <c r="S216" s="70">
        <f t="shared" si="101"/>
        <v>469</v>
      </c>
      <c r="T216" s="82">
        <f t="shared" si="102"/>
        <v>2812</v>
      </c>
      <c r="U216" s="83">
        <f t="shared" si="103"/>
        <v>0</v>
      </c>
      <c r="V216" s="136"/>
      <c r="W216" s="136">
        <v>1672</v>
      </c>
      <c r="X216" s="70">
        <f t="shared" si="109"/>
        <v>543</v>
      </c>
      <c r="Y216" s="82">
        <f t="shared" si="107"/>
        <v>1672</v>
      </c>
      <c r="Z216" s="83">
        <f t="shared" si="108"/>
        <v>0</v>
      </c>
      <c r="AA216" s="287"/>
      <c r="AB216" s="286"/>
      <c r="AC216" s="286"/>
      <c r="AD216" s="286"/>
      <c r="AE216" s="286"/>
      <c r="AF216" s="286"/>
      <c r="AG216" s="286"/>
      <c r="AH216" s="190">
        <v>1194</v>
      </c>
      <c r="AI216" s="190">
        <v>7429</v>
      </c>
      <c r="AJ216" s="190">
        <v>2432</v>
      </c>
      <c r="AK216" s="220">
        <v>1470</v>
      </c>
      <c r="AL216" s="220">
        <v>1971</v>
      </c>
      <c r="AM216" s="220"/>
      <c r="AN216" s="220">
        <v>1479</v>
      </c>
      <c r="AO216" s="287"/>
      <c r="AP216" s="286"/>
      <c r="AQ216" s="286"/>
      <c r="AR216" s="286"/>
      <c r="AS216" s="286"/>
      <c r="AT216" s="286"/>
      <c r="AU216" s="286"/>
      <c r="AV216" s="190">
        <v>2869</v>
      </c>
      <c r="AW216" s="190">
        <v>5374</v>
      </c>
      <c r="AX216" s="190">
        <v>1494</v>
      </c>
      <c r="AY216" s="343">
        <v>429</v>
      </c>
      <c r="AZ216" s="343">
        <v>116</v>
      </c>
      <c r="BA216" s="343"/>
      <c r="BB216" s="343">
        <v>84</v>
      </c>
      <c r="BC216" s="287"/>
      <c r="BD216" s="286"/>
      <c r="BE216" s="286"/>
      <c r="BF216" s="288"/>
      <c r="BG216" s="288"/>
      <c r="BH216" s="288"/>
      <c r="BI216" s="288"/>
      <c r="BJ216" s="288">
        <v>112</v>
      </c>
      <c r="BK216" s="288">
        <v>367</v>
      </c>
      <c r="BL216" s="289">
        <v>271</v>
      </c>
      <c r="BM216" s="343">
        <v>195</v>
      </c>
      <c r="BN216" s="347">
        <v>114</v>
      </c>
      <c r="BO216" s="348"/>
      <c r="BP216" s="348">
        <v>1</v>
      </c>
      <c r="BQ216" s="346">
        <v>299</v>
      </c>
      <c r="BR216" s="343">
        <v>220</v>
      </c>
      <c r="BS216" s="343"/>
      <c r="BT216" s="343">
        <v>55</v>
      </c>
      <c r="BU216" s="287"/>
      <c r="BV216" s="286"/>
      <c r="BW216" s="286"/>
      <c r="BX216" s="283"/>
      <c r="BY216" s="283"/>
      <c r="BZ216" s="283"/>
      <c r="CA216" s="283"/>
      <c r="CB216" s="283">
        <v>155</v>
      </c>
      <c r="CC216" s="283">
        <v>3211</v>
      </c>
      <c r="CD216" s="283">
        <v>267</v>
      </c>
      <c r="CE216" s="343">
        <v>491</v>
      </c>
      <c r="CF216" s="343">
        <v>367</v>
      </c>
      <c r="CG216" s="343"/>
      <c r="CH216" s="343">
        <v>23</v>
      </c>
      <c r="CI216" s="286"/>
      <c r="CJ216" s="286"/>
      <c r="CK216" s="286"/>
      <c r="CL216" s="286"/>
      <c r="CM216" s="286"/>
      <c r="CN216" s="286"/>
      <c r="CO216" s="286"/>
      <c r="CP216" s="190">
        <v>344</v>
      </c>
      <c r="CQ216" s="190">
        <v>616</v>
      </c>
      <c r="CR216" s="190">
        <v>330</v>
      </c>
      <c r="CS216" s="343">
        <v>0</v>
      </c>
      <c r="CT216" s="343">
        <v>24</v>
      </c>
      <c r="CU216" s="343"/>
      <c r="CV216" s="343">
        <v>30</v>
      </c>
    </row>
    <row r="217" spans="1:100" ht="12.95" customHeight="1" x14ac:dyDescent="0.2">
      <c r="A217" s="41" t="s">
        <v>22</v>
      </c>
      <c r="B217" s="304" t="s">
        <v>2310</v>
      </c>
      <c r="C217" s="22" t="s">
        <v>1909</v>
      </c>
      <c r="D217" s="291"/>
      <c r="E217" s="292"/>
      <c r="F217" s="23"/>
      <c r="G217" s="163"/>
      <c r="H217" s="23"/>
      <c r="I217" s="23"/>
      <c r="J217" s="23"/>
      <c r="K217" s="23"/>
      <c r="L217" s="23">
        <v>691</v>
      </c>
      <c r="M217" s="23">
        <v>807</v>
      </c>
      <c r="N217" s="70">
        <f t="shared" si="104"/>
        <v>547</v>
      </c>
      <c r="O217" s="82">
        <f t="shared" si="105"/>
        <v>807</v>
      </c>
      <c r="P217" s="83">
        <f t="shared" si="106"/>
        <v>0</v>
      </c>
      <c r="Q217" s="119">
        <v>1077</v>
      </c>
      <c r="R217" s="119">
        <v>1561</v>
      </c>
      <c r="S217" s="70">
        <f t="shared" si="101"/>
        <v>572</v>
      </c>
      <c r="T217" s="82">
        <f t="shared" si="102"/>
        <v>1561</v>
      </c>
      <c r="U217" s="83">
        <f t="shared" si="103"/>
        <v>0</v>
      </c>
      <c r="V217" s="136"/>
      <c r="W217" s="136">
        <v>1672</v>
      </c>
      <c r="X217" s="70">
        <f t="shared" si="109"/>
        <v>543</v>
      </c>
      <c r="Y217" s="82">
        <f t="shared" si="107"/>
        <v>1672</v>
      </c>
      <c r="Z217" s="83">
        <f t="shared" si="108"/>
        <v>0</v>
      </c>
      <c r="AA217" s="284"/>
      <c r="AB217" s="292"/>
      <c r="AC217" s="23"/>
      <c r="AD217" s="23"/>
      <c r="AE217" s="23"/>
      <c r="AF217" s="23"/>
      <c r="AG217" s="23"/>
      <c r="AH217" s="23"/>
      <c r="AI217" s="23">
        <v>195</v>
      </c>
      <c r="AJ217" s="23">
        <v>191</v>
      </c>
      <c r="AK217" s="343">
        <v>433</v>
      </c>
      <c r="AL217" s="343">
        <v>495</v>
      </c>
      <c r="AM217" s="343"/>
      <c r="AN217" s="343">
        <v>80</v>
      </c>
      <c r="AO217" s="284"/>
      <c r="AP217" s="292"/>
      <c r="AQ217" s="23"/>
      <c r="AR217" s="23"/>
      <c r="AS217" s="23"/>
      <c r="AT217" s="23"/>
      <c r="AU217" s="23"/>
      <c r="AV217" s="23"/>
      <c r="AW217" s="23">
        <v>283</v>
      </c>
      <c r="AX217" s="23">
        <v>353</v>
      </c>
      <c r="AY217" s="343">
        <v>174</v>
      </c>
      <c r="AZ217" s="343">
        <v>192</v>
      </c>
      <c r="BA217" s="343"/>
      <c r="BB217" s="343">
        <v>159</v>
      </c>
      <c r="BC217" s="284"/>
      <c r="BD217" s="292"/>
      <c r="BE217" s="23"/>
      <c r="BF217" s="37"/>
      <c r="BG217" s="37"/>
      <c r="BH217" s="37"/>
      <c r="BI217" s="37"/>
      <c r="BJ217" s="37"/>
      <c r="BK217" s="37">
        <v>17</v>
      </c>
      <c r="BL217" s="129">
        <v>19</v>
      </c>
      <c r="BM217" s="343">
        <v>8</v>
      </c>
      <c r="BN217" s="347">
        <v>18</v>
      </c>
      <c r="BO217" s="348"/>
      <c r="BP217" s="348">
        <v>0</v>
      </c>
      <c r="BQ217" s="346">
        <v>33</v>
      </c>
      <c r="BR217" s="343">
        <v>11</v>
      </c>
      <c r="BS217" s="343"/>
      <c r="BT217" s="343">
        <v>130</v>
      </c>
      <c r="BU217" s="284"/>
      <c r="BV217" s="293"/>
      <c r="BW217" s="23"/>
      <c r="BX217" s="23"/>
      <c r="BY217" s="23"/>
      <c r="BZ217" s="23"/>
      <c r="CA217" s="23"/>
      <c r="CB217" s="23"/>
      <c r="CC217" s="23">
        <v>156</v>
      </c>
      <c r="CD217" s="23">
        <v>180</v>
      </c>
      <c r="CE217" s="343">
        <v>429</v>
      </c>
      <c r="CF217" s="343">
        <v>845</v>
      </c>
      <c r="CG217" s="343"/>
      <c r="CH217" s="343">
        <v>1303</v>
      </c>
      <c r="CI217" s="291"/>
      <c r="CJ217" s="291"/>
      <c r="CK217" s="292"/>
      <c r="CL217" s="23"/>
      <c r="CM217" s="163"/>
      <c r="CN217" s="23"/>
      <c r="CO217" s="23"/>
      <c r="CP217" s="23"/>
      <c r="CQ217" s="23">
        <v>40</v>
      </c>
      <c r="CR217" s="23">
        <v>64</v>
      </c>
      <c r="CS217" s="343">
        <v>0</v>
      </c>
      <c r="CT217" s="343">
        <v>0</v>
      </c>
      <c r="CU217" s="343"/>
      <c r="CV217" s="343">
        <v>0</v>
      </c>
    </row>
    <row r="218" spans="1:100" ht="12.95" customHeight="1" x14ac:dyDescent="0.2">
      <c r="A218" s="45" t="s">
        <v>20</v>
      </c>
      <c r="B218" s="204" t="s">
        <v>2368</v>
      </c>
      <c r="C218" s="204" t="s">
        <v>1909</v>
      </c>
      <c r="K218" s="103"/>
      <c r="L218" s="190"/>
      <c r="M218" s="190"/>
      <c r="N218" s="70"/>
      <c r="O218" s="82"/>
      <c r="P218" s="83"/>
      <c r="Q218" s="202">
        <v>4398</v>
      </c>
      <c r="R218" s="202">
        <v>2815</v>
      </c>
      <c r="S218" s="70">
        <f t="shared" si="101"/>
        <v>468</v>
      </c>
      <c r="T218" s="82">
        <f t="shared" si="102"/>
        <v>2815</v>
      </c>
      <c r="U218" s="83">
        <f t="shared" si="103"/>
        <v>0</v>
      </c>
      <c r="V218" s="136"/>
      <c r="W218" s="136">
        <v>1625</v>
      </c>
      <c r="X218" s="70">
        <f t="shared" si="109"/>
        <v>546</v>
      </c>
      <c r="Y218" s="82">
        <f t="shared" si="107"/>
        <v>1625</v>
      </c>
      <c r="Z218" s="83">
        <f t="shared" si="108"/>
        <v>0</v>
      </c>
      <c r="AA218" s="287"/>
      <c r="AB218" s="286"/>
      <c r="AC218" s="286"/>
      <c r="AD218" s="286"/>
      <c r="AE218" s="286"/>
      <c r="AF218" s="286"/>
      <c r="AG218" s="286"/>
      <c r="AH218" s="190"/>
      <c r="AI218" s="190"/>
      <c r="AJ218" s="190"/>
      <c r="AK218" s="343">
        <v>817</v>
      </c>
      <c r="AL218" s="343">
        <v>377</v>
      </c>
      <c r="AM218" s="343"/>
      <c r="AN218" s="343">
        <v>321</v>
      </c>
      <c r="AO218" s="287"/>
      <c r="AP218" s="286"/>
      <c r="AQ218" s="286"/>
      <c r="AR218" s="286"/>
      <c r="AS218" s="286"/>
      <c r="AT218" s="286"/>
      <c r="AU218" s="286"/>
      <c r="AV218" s="190"/>
      <c r="AW218" s="190"/>
      <c r="AX218" s="190"/>
      <c r="AY218" s="343">
        <v>105</v>
      </c>
      <c r="AZ218" s="343">
        <v>79</v>
      </c>
      <c r="BA218" s="343"/>
      <c r="BB218" s="343">
        <v>147</v>
      </c>
      <c r="BC218" s="287"/>
      <c r="BD218" s="286"/>
      <c r="BE218" s="286"/>
      <c r="BF218" s="288"/>
      <c r="BG218" s="288"/>
      <c r="BH218" s="288"/>
      <c r="BI218" s="288"/>
      <c r="BJ218" s="288"/>
      <c r="BK218" s="288"/>
      <c r="BL218" s="289"/>
      <c r="BM218" s="343">
        <v>229</v>
      </c>
      <c r="BN218" s="347">
        <v>952</v>
      </c>
      <c r="BO218" s="348"/>
      <c r="BP218" s="348">
        <v>236</v>
      </c>
      <c r="BQ218" s="346">
        <v>0</v>
      </c>
      <c r="BR218" s="343">
        <v>4</v>
      </c>
      <c r="BS218" s="343"/>
      <c r="BT218" s="343">
        <v>0</v>
      </c>
      <c r="BU218" s="287"/>
      <c r="BV218" s="286"/>
      <c r="BW218" s="286"/>
      <c r="BX218" s="283"/>
      <c r="BY218" s="283"/>
      <c r="BZ218" s="283"/>
      <c r="CA218" s="283"/>
      <c r="CB218" s="283"/>
      <c r="CC218" s="283"/>
      <c r="CD218" s="283"/>
      <c r="CE218" s="220">
        <v>3247</v>
      </c>
      <c r="CF218" s="220">
        <v>1403</v>
      </c>
      <c r="CG218" s="220"/>
      <c r="CH218" s="220">
        <v>921</v>
      </c>
      <c r="CI218" s="286"/>
      <c r="CJ218" s="286"/>
      <c r="CK218" s="286"/>
      <c r="CL218" s="286"/>
      <c r="CM218" s="286"/>
      <c r="CN218" s="286"/>
      <c r="CO218" s="286"/>
      <c r="CP218" s="190"/>
      <c r="CQ218" s="190"/>
      <c r="CR218" s="190"/>
      <c r="CS218" s="343">
        <v>0</v>
      </c>
      <c r="CT218" s="343">
        <v>0</v>
      </c>
      <c r="CU218" s="343"/>
      <c r="CV218" s="343">
        <v>0</v>
      </c>
    </row>
    <row r="219" spans="1:100" ht="12.95" customHeight="1" x14ac:dyDescent="0.2">
      <c r="A219" s="41" t="s">
        <v>345</v>
      </c>
      <c r="B219" s="204" t="s">
        <v>2378</v>
      </c>
      <c r="C219" s="204" t="s">
        <v>1909</v>
      </c>
      <c r="K219" s="103"/>
      <c r="L219" s="190"/>
      <c r="M219" s="190"/>
      <c r="N219" s="70"/>
      <c r="O219" s="82"/>
      <c r="P219" s="83"/>
      <c r="Q219" s="208">
        <v>732</v>
      </c>
      <c r="R219" s="208">
        <v>914</v>
      </c>
      <c r="S219" s="70">
        <f t="shared" si="101"/>
        <v>662</v>
      </c>
      <c r="T219" s="82">
        <f t="shared" si="102"/>
        <v>914</v>
      </c>
      <c r="U219" s="83">
        <f t="shared" si="103"/>
        <v>0</v>
      </c>
      <c r="V219" s="136"/>
      <c r="W219" s="136">
        <v>1595</v>
      </c>
      <c r="X219" s="70">
        <f t="shared" si="109"/>
        <v>550</v>
      </c>
      <c r="Y219" s="82">
        <f t="shared" si="107"/>
        <v>1595</v>
      </c>
      <c r="Z219" s="83">
        <f t="shared" si="108"/>
        <v>0</v>
      </c>
      <c r="AA219" s="287"/>
      <c r="AB219" s="286"/>
      <c r="AC219" s="286"/>
      <c r="AD219" s="286"/>
      <c r="AE219" s="286"/>
      <c r="AF219" s="286"/>
      <c r="AG219" s="286"/>
      <c r="AH219" s="190"/>
      <c r="AI219" s="190"/>
      <c r="AJ219" s="190"/>
      <c r="AK219" s="343">
        <v>106</v>
      </c>
      <c r="AL219" s="343">
        <v>191</v>
      </c>
      <c r="AM219" s="343"/>
      <c r="AN219" s="343">
        <v>57</v>
      </c>
      <c r="AO219" s="287"/>
      <c r="AP219" s="286"/>
      <c r="AQ219" s="286"/>
      <c r="AR219" s="286"/>
      <c r="AS219" s="286"/>
      <c r="AT219" s="286"/>
      <c r="AU219" s="286"/>
      <c r="AV219" s="190"/>
      <c r="AW219" s="190"/>
      <c r="AX219" s="190"/>
      <c r="AY219" s="343">
        <v>0</v>
      </c>
      <c r="AZ219" s="343">
        <v>0</v>
      </c>
      <c r="BA219" s="343"/>
      <c r="BB219" s="343">
        <v>0</v>
      </c>
      <c r="BC219" s="287"/>
      <c r="BD219" s="286"/>
      <c r="BE219" s="286"/>
      <c r="BF219" s="288"/>
      <c r="BG219" s="288"/>
      <c r="BH219" s="288"/>
      <c r="BI219" s="288"/>
      <c r="BJ219" s="288"/>
      <c r="BK219" s="288"/>
      <c r="BL219" s="289"/>
      <c r="BM219" s="343">
        <v>0</v>
      </c>
      <c r="BN219" s="347">
        <v>0</v>
      </c>
      <c r="BO219" s="348"/>
      <c r="BP219" s="348">
        <v>8</v>
      </c>
      <c r="BQ219" s="346">
        <v>15</v>
      </c>
      <c r="BR219" s="343">
        <v>90</v>
      </c>
      <c r="BS219" s="343"/>
      <c r="BT219" s="343">
        <v>3</v>
      </c>
      <c r="BU219" s="287"/>
      <c r="BV219" s="286"/>
      <c r="BW219" s="286"/>
      <c r="BX219" s="283"/>
      <c r="BY219" s="283"/>
      <c r="BZ219" s="283"/>
      <c r="CA219" s="283"/>
      <c r="CB219" s="283"/>
      <c r="CC219" s="283"/>
      <c r="CD219" s="283"/>
      <c r="CE219" s="343">
        <v>608</v>
      </c>
      <c r="CF219" s="343">
        <v>632</v>
      </c>
      <c r="CG219" s="343"/>
      <c r="CH219" s="343">
        <v>1434</v>
      </c>
      <c r="CI219" s="286"/>
      <c r="CJ219" s="286"/>
      <c r="CK219" s="286"/>
      <c r="CL219" s="286"/>
      <c r="CM219" s="286"/>
      <c r="CN219" s="286"/>
      <c r="CO219" s="286"/>
      <c r="CP219" s="190"/>
      <c r="CQ219" s="190"/>
      <c r="CR219" s="190"/>
      <c r="CS219" s="343">
        <v>3</v>
      </c>
      <c r="CT219" s="343">
        <v>1</v>
      </c>
      <c r="CU219" s="343"/>
      <c r="CV219" s="343">
        <v>93</v>
      </c>
    </row>
    <row r="220" spans="1:100" ht="12.95" customHeight="1" x14ac:dyDescent="0.2">
      <c r="A220" s="41" t="s">
        <v>1220</v>
      </c>
      <c r="B220" s="383" t="s">
        <v>1297</v>
      </c>
      <c r="C220" s="22" t="s">
        <v>1909</v>
      </c>
      <c r="K220" s="103">
        <v>922</v>
      </c>
      <c r="L220" s="190">
        <v>841</v>
      </c>
      <c r="M220" s="190">
        <v>1572</v>
      </c>
      <c r="N220" s="70">
        <f>IF(M220&gt;0,RANK(M220,$M$16:$M$1005),"—")</f>
        <v>466</v>
      </c>
      <c r="O220" s="82">
        <f>+AJ220+AX220+BL220+CD220+CR220</f>
        <v>1572</v>
      </c>
      <c r="P220" s="83">
        <f>+O220-M220</f>
        <v>0</v>
      </c>
      <c r="Q220" s="119">
        <v>2590</v>
      </c>
      <c r="R220" s="119">
        <v>3321</v>
      </c>
      <c r="S220" s="70">
        <f t="shared" si="101"/>
        <v>447</v>
      </c>
      <c r="T220" s="82">
        <f t="shared" si="102"/>
        <v>3321</v>
      </c>
      <c r="U220" s="83">
        <f t="shared" si="103"/>
        <v>0</v>
      </c>
      <c r="V220" s="136"/>
      <c r="W220" s="136">
        <v>1591</v>
      </c>
      <c r="X220" s="70">
        <f t="shared" si="109"/>
        <v>551</v>
      </c>
      <c r="Y220" s="82">
        <f t="shared" si="107"/>
        <v>1591</v>
      </c>
      <c r="Z220" s="83">
        <f t="shared" si="108"/>
        <v>0</v>
      </c>
      <c r="AA220" s="287"/>
      <c r="AB220" s="286"/>
      <c r="AC220" s="286"/>
      <c r="AD220" s="286"/>
      <c r="AE220" s="286"/>
      <c r="AF220" s="286"/>
      <c r="AG220" s="286"/>
      <c r="AH220" s="190">
        <v>167</v>
      </c>
      <c r="AI220" s="190">
        <v>43</v>
      </c>
      <c r="AJ220" s="190">
        <v>234</v>
      </c>
      <c r="AK220" s="343">
        <v>946</v>
      </c>
      <c r="AL220" s="220">
        <v>1571</v>
      </c>
      <c r="AM220" s="220"/>
      <c r="AN220" s="220">
        <v>108</v>
      </c>
      <c r="AO220" s="287"/>
      <c r="AP220" s="286"/>
      <c r="AQ220" s="286"/>
      <c r="AR220" s="286"/>
      <c r="AS220" s="286"/>
      <c r="AT220" s="286"/>
      <c r="AU220" s="286"/>
      <c r="AV220" s="190">
        <v>206</v>
      </c>
      <c r="AW220" s="190">
        <v>170</v>
      </c>
      <c r="AX220" s="190">
        <v>498</v>
      </c>
      <c r="AY220" s="343">
        <v>661</v>
      </c>
      <c r="AZ220" s="343">
        <v>328</v>
      </c>
      <c r="BA220" s="343"/>
      <c r="BB220" s="343">
        <v>445</v>
      </c>
      <c r="BC220" s="287"/>
      <c r="BD220" s="286"/>
      <c r="BE220" s="286"/>
      <c r="BF220" s="288"/>
      <c r="BG220" s="288"/>
      <c r="BH220" s="288"/>
      <c r="BI220" s="288"/>
      <c r="BJ220" s="288">
        <v>11</v>
      </c>
      <c r="BK220" s="288">
        <v>55</v>
      </c>
      <c r="BL220" s="289">
        <v>67</v>
      </c>
      <c r="BM220" s="343">
        <v>0</v>
      </c>
      <c r="BN220" s="347">
        <v>337</v>
      </c>
      <c r="BO220" s="348"/>
      <c r="BP220" s="348">
        <v>65</v>
      </c>
      <c r="BQ220" s="346">
        <v>333</v>
      </c>
      <c r="BR220" s="343">
        <v>71</v>
      </c>
      <c r="BS220" s="343"/>
      <c r="BT220" s="343">
        <v>52</v>
      </c>
      <c r="BU220" s="287"/>
      <c r="BV220" s="286"/>
      <c r="BW220" s="286"/>
      <c r="BX220" s="283"/>
      <c r="BY220" s="283"/>
      <c r="BZ220" s="283"/>
      <c r="CA220" s="283"/>
      <c r="CB220" s="283">
        <v>404</v>
      </c>
      <c r="CC220" s="283">
        <v>425</v>
      </c>
      <c r="CD220" s="283">
        <v>634</v>
      </c>
      <c r="CE220" s="343">
        <v>650</v>
      </c>
      <c r="CF220" s="343">
        <v>703</v>
      </c>
      <c r="CG220" s="343"/>
      <c r="CH220" s="343">
        <v>670</v>
      </c>
      <c r="CI220" s="286"/>
      <c r="CJ220" s="286"/>
      <c r="CK220" s="286"/>
      <c r="CL220" s="286"/>
      <c r="CM220" s="286"/>
      <c r="CN220" s="286"/>
      <c r="CO220" s="286"/>
      <c r="CP220" s="190">
        <v>134</v>
      </c>
      <c r="CQ220" s="190">
        <v>148</v>
      </c>
      <c r="CR220" s="190">
        <v>139</v>
      </c>
      <c r="CS220" s="343">
        <v>0</v>
      </c>
      <c r="CT220" s="343">
        <v>311</v>
      </c>
      <c r="CU220" s="343"/>
      <c r="CV220" s="343">
        <v>251</v>
      </c>
    </row>
    <row r="221" spans="1:100" ht="12.95" customHeight="1" x14ac:dyDescent="0.2">
      <c r="A221" s="41" t="s">
        <v>9</v>
      </c>
      <c r="B221" s="383" t="s">
        <v>2189</v>
      </c>
      <c r="C221" s="22" t="s">
        <v>1909</v>
      </c>
      <c r="K221" s="103">
        <v>851</v>
      </c>
      <c r="L221" s="190">
        <v>709</v>
      </c>
      <c r="M221" s="190">
        <v>769</v>
      </c>
      <c r="N221" s="70">
        <f>IF(M221&gt;0,RANK(M221,$M$16:$M$1005),"—")</f>
        <v>552</v>
      </c>
      <c r="O221" s="82">
        <f>+AJ221+AX221+BL221+CD221+CR221</f>
        <v>769</v>
      </c>
      <c r="P221" s="83">
        <f>+O221-M221</f>
        <v>0</v>
      </c>
      <c r="Q221" s="119">
        <v>1279</v>
      </c>
      <c r="R221" s="119">
        <v>1746</v>
      </c>
      <c r="S221" s="70">
        <f t="shared" si="101"/>
        <v>554</v>
      </c>
      <c r="T221" s="82">
        <f t="shared" si="102"/>
        <v>1746</v>
      </c>
      <c r="U221" s="83">
        <f t="shared" si="103"/>
        <v>0</v>
      </c>
      <c r="V221" s="136"/>
      <c r="W221" s="136">
        <v>1535</v>
      </c>
      <c r="X221" s="70">
        <f t="shared" si="109"/>
        <v>557</v>
      </c>
      <c r="Y221" s="82">
        <f t="shared" si="107"/>
        <v>1535</v>
      </c>
      <c r="Z221" s="83">
        <f t="shared" si="108"/>
        <v>0</v>
      </c>
      <c r="AA221" s="287"/>
      <c r="AB221" s="286"/>
      <c r="AC221" s="286"/>
      <c r="AD221" s="286"/>
      <c r="AE221" s="286"/>
      <c r="AF221" s="286"/>
      <c r="AG221" s="286"/>
      <c r="AH221" s="190">
        <v>159</v>
      </c>
      <c r="AI221" s="190">
        <v>98</v>
      </c>
      <c r="AJ221" s="190">
        <v>119</v>
      </c>
      <c r="AK221" s="343">
        <v>301</v>
      </c>
      <c r="AL221" s="343">
        <v>818</v>
      </c>
      <c r="AM221" s="343"/>
      <c r="AN221" s="343">
        <v>541</v>
      </c>
      <c r="AO221" s="287"/>
      <c r="AP221" s="286"/>
      <c r="AQ221" s="286"/>
      <c r="AR221" s="286"/>
      <c r="AS221" s="286"/>
      <c r="AT221" s="286"/>
      <c r="AU221" s="286"/>
      <c r="AV221" s="190">
        <v>581</v>
      </c>
      <c r="AW221" s="190">
        <v>365</v>
      </c>
      <c r="AX221" s="190">
        <v>501</v>
      </c>
      <c r="AY221" s="343">
        <v>766</v>
      </c>
      <c r="AZ221" s="343">
        <v>626</v>
      </c>
      <c r="BA221" s="343"/>
      <c r="BB221" s="343">
        <v>568</v>
      </c>
      <c r="BC221" s="287"/>
      <c r="BD221" s="286"/>
      <c r="BE221" s="286"/>
      <c r="BF221" s="288"/>
      <c r="BG221" s="288"/>
      <c r="BH221" s="288"/>
      <c r="BI221" s="288"/>
      <c r="BJ221" s="288">
        <v>0</v>
      </c>
      <c r="BK221" s="288">
        <v>0</v>
      </c>
      <c r="BL221" s="289">
        <v>0</v>
      </c>
      <c r="BM221" s="343">
        <v>12</v>
      </c>
      <c r="BN221" s="347">
        <v>8</v>
      </c>
      <c r="BO221" s="348"/>
      <c r="BP221" s="348">
        <v>35</v>
      </c>
      <c r="BQ221" s="346">
        <v>93</v>
      </c>
      <c r="BR221" s="343">
        <v>59</v>
      </c>
      <c r="BS221" s="343"/>
      <c r="BT221" s="343">
        <v>48</v>
      </c>
      <c r="BU221" s="287"/>
      <c r="BV221" s="286"/>
      <c r="BW221" s="286"/>
      <c r="BX221" s="283"/>
      <c r="BY221" s="283"/>
      <c r="BZ221" s="283"/>
      <c r="CA221" s="283"/>
      <c r="CB221" s="283">
        <v>12</v>
      </c>
      <c r="CC221" s="283">
        <v>24</v>
      </c>
      <c r="CD221" s="283">
        <v>15</v>
      </c>
      <c r="CE221" s="343">
        <v>107</v>
      </c>
      <c r="CF221" s="343">
        <v>235</v>
      </c>
      <c r="CG221" s="343"/>
      <c r="CH221" s="343">
        <v>343</v>
      </c>
      <c r="CI221" s="286"/>
      <c r="CJ221" s="286"/>
      <c r="CK221" s="286"/>
      <c r="CL221" s="286"/>
      <c r="CM221" s="286"/>
      <c r="CN221" s="286"/>
      <c r="CO221" s="286"/>
      <c r="CP221" s="190">
        <v>99</v>
      </c>
      <c r="CQ221" s="190">
        <v>222</v>
      </c>
      <c r="CR221" s="190">
        <v>134</v>
      </c>
      <c r="CS221" s="343">
        <v>0</v>
      </c>
      <c r="CT221" s="343">
        <v>0</v>
      </c>
      <c r="CU221" s="343"/>
      <c r="CV221" s="343">
        <v>0</v>
      </c>
    </row>
    <row r="222" spans="1:100" ht="12.95" customHeight="1" x14ac:dyDescent="0.2">
      <c r="A222" s="106" t="s">
        <v>1871</v>
      </c>
      <c r="B222" s="381" t="s">
        <v>2327</v>
      </c>
      <c r="C222" s="22" t="s">
        <v>1909</v>
      </c>
      <c r="K222" s="103">
        <v>3741</v>
      </c>
      <c r="L222" s="190">
        <v>2005</v>
      </c>
      <c r="M222" s="190">
        <v>2944</v>
      </c>
      <c r="N222" s="70">
        <f>IF(M222&gt;0,RANK(M222,$M$16:$M$1005),"—")</f>
        <v>390</v>
      </c>
      <c r="O222" s="82">
        <f>+AJ222+AX222+BL222+CD222+CR222</f>
        <v>2944</v>
      </c>
      <c r="P222" s="83">
        <f>+O222-M222</f>
        <v>0</v>
      </c>
      <c r="Q222" s="119">
        <v>3181</v>
      </c>
      <c r="R222" s="119">
        <v>2273</v>
      </c>
      <c r="S222" s="70">
        <f t="shared" si="101"/>
        <v>499</v>
      </c>
      <c r="T222" s="82">
        <f t="shared" si="102"/>
        <v>2273</v>
      </c>
      <c r="U222" s="83">
        <f t="shared" si="103"/>
        <v>0</v>
      </c>
      <c r="V222" s="136"/>
      <c r="W222" s="136">
        <v>1524</v>
      </c>
      <c r="X222" s="70">
        <f t="shared" si="109"/>
        <v>559</v>
      </c>
      <c r="Y222" s="82">
        <f t="shared" si="107"/>
        <v>1524</v>
      </c>
      <c r="Z222" s="83">
        <f t="shared" si="108"/>
        <v>0</v>
      </c>
      <c r="AA222" s="287"/>
      <c r="AB222" s="286"/>
      <c r="AC222" s="286"/>
      <c r="AD222" s="286"/>
      <c r="AE222" s="286"/>
      <c r="AF222" s="286"/>
      <c r="AG222" s="286"/>
      <c r="AH222" s="190">
        <v>3361</v>
      </c>
      <c r="AI222" s="190">
        <v>2005</v>
      </c>
      <c r="AJ222" s="190">
        <v>2944</v>
      </c>
      <c r="AK222" s="220">
        <v>2740</v>
      </c>
      <c r="AL222" s="220">
        <v>1833</v>
      </c>
      <c r="AM222" s="220"/>
      <c r="AN222" s="220">
        <v>1035</v>
      </c>
      <c r="AO222" s="287"/>
      <c r="AP222" s="286"/>
      <c r="AQ222" s="286"/>
      <c r="AR222" s="286"/>
      <c r="AS222" s="286"/>
      <c r="AT222" s="286"/>
      <c r="AU222" s="286"/>
      <c r="AV222" s="190">
        <v>0</v>
      </c>
      <c r="AW222" s="190">
        <v>0</v>
      </c>
      <c r="AX222" s="190">
        <v>0</v>
      </c>
      <c r="AY222" s="343">
        <v>0</v>
      </c>
      <c r="AZ222" s="343">
        <v>0</v>
      </c>
      <c r="BA222" s="343"/>
      <c r="BB222" s="343">
        <v>0</v>
      </c>
      <c r="BC222" s="287"/>
      <c r="BD222" s="286"/>
      <c r="BE222" s="286"/>
      <c r="BF222" s="288"/>
      <c r="BG222" s="288"/>
      <c r="BH222" s="288"/>
      <c r="BI222" s="288"/>
      <c r="BJ222" s="288">
        <v>380</v>
      </c>
      <c r="BK222" s="288">
        <v>0</v>
      </c>
      <c r="BL222" s="289">
        <v>0</v>
      </c>
      <c r="BM222" s="343">
        <v>280</v>
      </c>
      <c r="BN222" s="347">
        <v>266</v>
      </c>
      <c r="BO222" s="348"/>
      <c r="BP222" s="348">
        <v>73</v>
      </c>
      <c r="BQ222" s="346">
        <v>0</v>
      </c>
      <c r="BR222" s="343">
        <v>0</v>
      </c>
      <c r="BS222" s="343"/>
      <c r="BT222" s="343">
        <v>0</v>
      </c>
      <c r="BU222" s="287"/>
      <c r="BV222" s="286"/>
      <c r="BW222" s="286"/>
      <c r="BX222" s="283"/>
      <c r="BY222" s="283"/>
      <c r="BZ222" s="283"/>
      <c r="CA222" s="283"/>
      <c r="CB222" s="283">
        <v>0</v>
      </c>
      <c r="CC222" s="283">
        <v>0</v>
      </c>
      <c r="CD222" s="283">
        <v>0</v>
      </c>
      <c r="CE222" s="343">
        <v>161</v>
      </c>
      <c r="CF222" s="343">
        <v>174</v>
      </c>
      <c r="CG222" s="343"/>
      <c r="CH222" s="343">
        <v>416</v>
      </c>
      <c r="CI222" s="286"/>
      <c r="CJ222" s="286"/>
      <c r="CK222" s="286"/>
      <c r="CL222" s="286"/>
      <c r="CM222" s="286"/>
      <c r="CN222" s="286"/>
      <c r="CO222" s="286"/>
      <c r="CP222" s="190">
        <v>0</v>
      </c>
      <c r="CQ222" s="190">
        <v>0</v>
      </c>
      <c r="CR222" s="190">
        <v>0</v>
      </c>
      <c r="CS222" s="343">
        <v>0</v>
      </c>
      <c r="CT222" s="343">
        <v>0</v>
      </c>
      <c r="CU222" s="343"/>
      <c r="CV222" s="343">
        <v>0</v>
      </c>
    </row>
    <row r="223" spans="1:100" ht="12.95" customHeight="1" x14ac:dyDescent="0.2">
      <c r="A223" s="41" t="s">
        <v>11</v>
      </c>
      <c r="B223" s="381" t="s">
        <v>1478</v>
      </c>
      <c r="C223" s="22" t="s">
        <v>1909</v>
      </c>
      <c r="K223" s="103">
        <v>1960</v>
      </c>
      <c r="L223" s="190"/>
      <c r="M223" s="190"/>
      <c r="N223" s="70" t="str">
        <f>IF(M223&gt;0,RANK(M223,$M$16:$M$1005),"—")</f>
        <v>—</v>
      </c>
      <c r="O223" s="82">
        <f>+AJ223+AX223+BL223+CD223+CR223</f>
        <v>0</v>
      </c>
      <c r="P223" s="83">
        <f>+O223-M223</f>
        <v>0</v>
      </c>
      <c r="Q223" s="119"/>
      <c r="R223" s="119">
        <v>1910</v>
      </c>
      <c r="S223" s="70">
        <f t="shared" si="101"/>
        <v>534</v>
      </c>
      <c r="T223" s="82">
        <f t="shared" si="102"/>
        <v>1910</v>
      </c>
      <c r="U223" s="83">
        <f t="shared" si="103"/>
        <v>0</v>
      </c>
      <c r="V223" s="136"/>
      <c r="W223" s="136">
        <v>1497</v>
      </c>
      <c r="X223" s="70">
        <f t="shared" si="109"/>
        <v>563</v>
      </c>
      <c r="Y223" s="82">
        <f t="shared" si="107"/>
        <v>1497</v>
      </c>
      <c r="Z223" s="83">
        <f t="shared" si="108"/>
        <v>0</v>
      </c>
      <c r="AA223" s="287"/>
      <c r="AB223" s="286"/>
      <c r="AC223" s="286"/>
      <c r="AD223" s="286"/>
      <c r="AE223" s="286"/>
      <c r="AF223" s="286"/>
      <c r="AG223" s="286"/>
      <c r="AH223" s="190">
        <v>1960</v>
      </c>
      <c r="AI223" s="190"/>
      <c r="AJ223" s="190"/>
      <c r="AK223" s="220"/>
      <c r="AL223" s="220">
        <v>1910</v>
      </c>
      <c r="AM223" s="220"/>
      <c r="AN223" s="220">
        <v>1497</v>
      </c>
      <c r="AO223" s="287"/>
      <c r="AP223" s="286"/>
      <c r="AQ223" s="286"/>
      <c r="AR223" s="286"/>
      <c r="AS223" s="286"/>
      <c r="AT223" s="286"/>
      <c r="AU223" s="286"/>
      <c r="AV223" s="190">
        <v>0</v>
      </c>
      <c r="AW223" s="190"/>
      <c r="AX223" s="190"/>
      <c r="AY223" s="343"/>
      <c r="AZ223" s="343">
        <v>0</v>
      </c>
      <c r="BA223" s="343"/>
      <c r="BB223" s="343">
        <v>0</v>
      </c>
      <c r="BC223" s="287"/>
      <c r="BD223" s="286"/>
      <c r="BE223" s="286"/>
      <c r="BF223" s="288"/>
      <c r="BG223" s="288"/>
      <c r="BH223" s="288"/>
      <c r="BI223" s="288"/>
      <c r="BJ223" s="288">
        <v>0</v>
      </c>
      <c r="BK223" s="288"/>
      <c r="BL223" s="289"/>
      <c r="BM223" s="343"/>
      <c r="BN223" s="347">
        <v>0</v>
      </c>
      <c r="BO223" s="348"/>
      <c r="BP223" s="348">
        <v>0</v>
      </c>
      <c r="BQ223" s="346"/>
      <c r="BR223" s="343">
        <v>0</v>
      </c>
      <c r="BS223" s="343"/>
      <c r="BT223" s="343">
        <v>0</v>
      </c>
      <c r="BU223" s="287"/>
      <c r="BV223" s="286"/>
      <c r="BW223" s="286"/>
      <c r="BX223" s="283"/>
      <c r="BY223" s="283"/>
      <c r="BZ223" s="283"/>
      <c r="CA223" s="283"/>
      <c r="CB223" s="283">
        <v>0</v>
      </c>
      <c r="CC223" s="283"/>
      <c r="CD223" s="283"/>
      <c r="CE223" s="343"/>
      <c r="CF223" s="343">
        <v>0</v>
      </c>
      <c r="CG223" s="343"/>
      <c r="CH223" s="343">
        <v>0</v>
      </c>
      <c r="CI223" s="286"/>
      <c r="CJ223" s="286"/>
      <c r="CK223" s="286"/>
      <c r="CL223" s="286"/>
      <c r="CM223" s="286"/>
      <c r="CN223" s="286"/>
      <c r="CO223" s="286"/>
      <c r="CP223" s="190">
        <v>0</v>
      </c>
      <c r="CQ223" s="190"/>
      <c r="CR223" s="190"/>
      <c r="CS223" s="343"/>
      <c r="CT223" s="343">
        <v>0</v>
      </c>
      <c r="CU223" s="343"/>
      <c r="CV223" s="343">
        <v>0</v>
      </c>
    </row>
    <row r="224" spans="1:100" ht="12.95" customHeight="1" x14ac:dyDescent="0.2">
      <c r="A224" s="41" t="s">
        <v>2</v>
      </c>
      <c r="B224" s="218" t="s">
        <v>2610</v>
      </c>
      <c r="C224" s="218" t="s">
        <v>1909</v>
      </c>
      <c r="D224" s="104"/>
      <c r="F224" s="104"/>
      <c r="H224" s="104"/>
      <c r="I224" s="104"/>
      <c r="J224" s="104"/>
      <c r="K224" s="104"/>
      <c r="L224" s="104"/>
      <c r="M224" s="104"/>
      <c r="N224" s="70"/>
      <c r="O224" s="104"/>
      <c r="P224" s="83"/>
      <c r="Q224" s="222"/>
      <c r="R224" s="222"/>
      <c r="S224" s="70"/>
      <c r="T224" s="82"/>
      <c r="U224" s="83"/>
      <c r="V224" s="136"/>
      <c r="W224" s="136">
        <v>1449</v>
      </c>
      <c r="X224" s="70">
        <f t="shared" si="109"/>
        <v>569</v>
      </c>
      <c r="Y224" s="82">
        <f t="shared" si="107"/>
        <v>1449</v>
      </c>
      <c r="Z224" s="83">
        <f t="shared" si="108"/>
        <v>0</v>
      </c>
      <c r="AA224" s="306"/>
      <c r="AK224" s="236"/>
      <c r="AL224" s="236"/>
      <c r="AM224" s="236"/>
      <c r="AN224" s="236">
        <v>254</v>
      </c>
      <c r="AO224" s="306"/>
      <c r="AY224" s="236"/>
      <c r="AZ224" s="236"/>
      <c r="BA224" s="236"/>
      <c r="BB224" s="236">
        <v>68</v>
      </c>
      <c r="BC224" s="306"/>
      <c r="BF224" s="104"/>
      <c r="BG224" s="104"/>
      <c r="BH224" s="104"/>
      <c r="BI224" s="104"/>
      <c r="BJ224" s="104"/>
      <c r="BK224" s="104"/>
      <c r="BL224" s="185"/>
      <c r="BM224" s="236"/>
      <c r="BN224" s="351"/>
      <c r="BO224" s="236"/>
      <c r="BP224" s="236">
        <v>750</v>
      </c>
      <c r="BQ224" s="352"/>
      <c r="BR224" s="236"/>
      <c r="BS224" s="236"/>
      <c r="BT224" s="236">
        <v>201</v>
      </c>
      <c r="BU224" s="306"/>
      <c r="BX224" s="104"/>
      <c r="BY224" s="104"/>
      <c r="BZ224" s="104"/>
      <c r="CA224" s="104"/>
      <c r="CB224" s="104"/>
      <c r="CC224" s="104"/>
      <c r="CD224" s="104"/>
      <c r="CE224" s="236"/>
      <c r="CF224" s="236"/>
      <c r="CG224" s="236"/>
      <c r="CH224" s="236">
        <v>176</v>
      </c>
      <c r="CS224" s="236"/>
      <c r="CT224" s="236"/>
      <c r="CU224" s="236"/>
      <c r="CV224" s="236">
        <v>0</v>
      </c>
    </row>
    <row r="225" spans="1:100" ht="12.95" customHeight="1" x14ac:dyDescent="0.2">
      <c r="A225" s="41" t="s">
        <v>15</v>
      </c>
      <c r="B225" s="6" t="s">
        <v>2187</v>
      </c>
      <c r="C225" s="22" t="s">
        <v>1909</v>
      </c>
      <c r="K225" s="103">
        <v>1826</v>
      </c>
      <c r="L225" s="190">
        <v>2090</v>
      </c>
      <c r="M225" s="190">
        <v>2314</v>
      </c>
      <c r="N225" s="70">
        <f>IF(M225&gt;0,RANK(M225,$M$16:$M$1005),"—")</f>
        <v>422</v>
      </c>
      <c r="O225" s="82">
        <f>+AJ225+AX225+BL225+CD225+CR225</f>
        <v>2314</v>
      </c>
      <c r="P225" s="83">
        <f>+O225-M225</f>
        <v>0</v>
      </c>
      <c r="Q225" s="119">
        <v>3600</v>
      </c>
      <c r="R225" s="119">
        <v>2193</v>
      </c>
      <c r="S225" s="70">
        <f t="shared" ref="S225:S232" si="110">IF(R225&gt;0,RANK(R225,$R$16:$R$1005),"—")</f>
        <v>503</v>
      </c>
      <c r="T225" s="82">
        <f t="shared" ref="T225:T232" si="111">+AL225+AZ225+BN225+BR225+CF225+CT225</f>
        <v>2193</v>
      </c>
      <c r="U225" s="83">
        <f t="shared" ref="U225:U232" si="112">+T225-R225</f>
        <v>0</v>
      </c>
      <c r="V225" s="136"/>
      <c r="W225" s="136">
        <v>1404</v>
      </c>
      <c r="X225" s="70">
        <f t="shared" si="109"/>
        <v>571</v>
      </c>
      <c r="Y225" s="82">
        <f t="shared" si="107"/>
        <v>1404</v>
      </c>
      <c r="Z225" s="83">
        <f t="shared" si="108"/>
        <v>0</v>
      </c>
      <c r="AA225" s="287"/>
      <c r="AB225" s="286"/>
      <c r="AC225" s="286"/>
      <c r="AD225" s="286"/>
      <c r="AE225" s="286"/>
      <c r="AF225" s="286"/>
      <c r="AG225" s="286"/>
      <c r="AH225" s="190">
        <v>1826</v>
      </c>
      <c r="AI225" s="190">
        <v>1997</v>
      </c>
      <c r="AJ225" s="190">
        <v>2071</v>
      </c>
      <c r="AK225" s="220">
        <v>3159</v>
      </c>
      <c r="AL225" s="220">
        <v>2193</v>
      </c>
      <c r="AM225" s="220"/>
      <c r="AN225" s="220">
        <v>1078</v>
      </c>
      <c r="AO225" s="287"/>
      <c r="AP225" s="286"/>
      <c r="AQ225" s="286"/>
      <c r="AR225" s="286"/>
      <c r="AS225" s="286"/>
      <c r="AT225" s="286"/>
      <c r="AU225" s="286"/>
      <c r="AV225" s="190">
        <v>0</v>
      </c>
      <c r="AW225" s="190">
        <v>93</v>
      </c>
      <c r="AX225" s="190">
        <v>93</v>
      </c>
      <c r="AY225" s="343">
        <v>169</v>
      </c>
      <c r="AZ225" s="343">
        <v>0</v>
      </c>
      <c r="BA225" s="343"/>
      <c r="BB225" s="343">
        <v>0</v>
      </c>
      <c r="BC225" s="287"/>
      <c r="BD225" s="286"/>
      <c r="BE225" s="286"/>
      <c r="BF225" s="288"/>
      <c r="BG225" s="288"/>
      <c r="BH225" s="288"/>
      <c r="BI225" s="288"/>
      <c r="BJ225" s="288">
        <v>0</v>
      </c>
      <c r="BK225" s="288">
        <v>0</v>
      </c>
      <c r="BL225" s="289">
        <v>0</v>
      </c>
      <c r="BM225" s="343">
        <v>0</v>
      </c>
      <c r="BN225" s="347">
        <v>0</v>
      </c>
      <c r="BO225" s="348"/>
      <c r="BP225" s="348">
        <v>0</v>
      </c>
      <c r="BQ225" s="346">
        <v>0</v>
      </c>
      <c r="BR225" s="343">
        <v>0</v>
      </c>
      <c r="BS225" s="343"/>
      <c r="BT225" s="343">
        <v>0</v>
      </c>
      <c r="BU225" s="287"/>
      <c r="BV225" s="286"/>
      <c r="BW225" s="286"/>
      <c r="BX225" s="283"/>
      <c r="BY225" s="283"/>
      <c r="BZ225" s="283"/>
      <c r="CA225" s="283"/>
      <c r="CB225" s="283">
        <v>0</v>
      </c>
      <c r="CC225" s="283">
        <v>0</v>
      </c>
      <c r="CD225" s="283">
        <v>150</v>
      </c>
      <c r="CE225" s="343">
        <v>272</v>
      </c>
      <c r="CF225" s="343">
        <v>0</v>
      </c>
      <c r="CG225" s="343"/>
      <c r="CH225" s="343">
        <v>326</v>
      </c>
      <c r="CI225" s="286"/>
      <c r="CJ225" s="286"/>
      <c r="CK225" s="286"/>
      <c r="CL225" s="286"/>
      <c r="CM225" s="286"/>
      <c r="CN225" s="286"/>
      <c r="CO225" s="286"/>
      <c r="CP225" s="190">
        <v>0</v>
      </c>
      <c r="CQ225" s="190">
        <v>0</v>
      </c>
      <c r="CR225" s="190">
        <v>0</v>
      </c>
      <c r="CS225" s="343">
        <v>0</v>
      </c>
      <c r="CT225" s="343">
        <v>0</v>
      </c>
      <c r="CU225" s="343"/>
      <c r="CV225" s="343">
        <v>0</v>
      </c>
    </row>
    <row r="226" spans="1:100" ht="12.95" customHeight="1" x14ac:dyDescent="0.2">
      <c r="A226" s="41" t="s">
        <v>4</v>
      </c>
      <c r="B226" s="102" t="s">
        <v>2326</v>
      </c>
      <c r="C226" s="22" t="s">
        <v>1909</v>
      </c>
      <c r="K226" s="103">
        <v>1604</v>
      </c>
      <c r="L226" s="190">
        <v>1352</v>
      </c>
      <c r="M226" s="190">
        <v>1279</v>
      </c>
      <c r="N226" s="70">
        <f>IF(M226&gt;0,RANK(M226,$M$16:$M$1005),"—")</f>
        <v>494</v>
      </c>
      <c r="O226" s="82">
        <f>+AJ226+AX226+BL226+CD226+CR226</f>
        <v>1279</v>
      </c>
      <c r="P226" s="83">
        <f>+O226-M226</f>
        <v>0</v>
      </c>
      <c r="Q226" s="119">
        <v>1533</v>
      </c>
      <c r="R226" s="119">
        <v>3009</v>
      </c>
      <c r="S226" s="70">
        <f t="shared" si="110"/>
        <v>459</v>
      </c>
      <c r="T226" s="82">
        <f t="shared" si="111"/>
        <v>3009</v>
      </c>
      <c r="U226" s="83">
        <f t="shared" si="112"/>
        <v>0</v>
      </c>
      <c r="V226" s="136"/>
      <c r="W226" s="136">
        <v>1373</v>
      </c>
      <c r="X226" s="70">
        <f t="shared" si="109"/>
        <v>572</v>
      </c>
      <c r="Y226" s="82">
        <f t="shared" si="107"/>
        <v>1373</v>
      </c>
      <c r="Z226" s="83">
        <f t="shared" si="108"/>
        <v>0</v>
      </c>
      <c r="AA226" s="287"/>
      <c r="AB226" s="286"/>
      <c r="AC226" s="286"/>
      <c r="AD226" s="286"/>
      <c r="AE226" s="286"/>
      <c r="AF226" s="286"/>
      <c r="AG226" s="286"/>
      <c r="AH226" s="190">
        <v>1573</v>
      </c>
      <c r="AI226" s="190">
        <v>1281</v>
      </c>
      <c r="AJ226" s="190">
        <v>1229</v>
      </c>
      <c r="AK226" s="220">
        <v>1473</v>
      </c>
      <c r="AL226" s="220">
        <v>2925</v>
      </c>
      <c r="AM226" s="220"/>
      <c r="AN226" s="220">
        <v>1373</v>
      </c>
      <c r="AO226" s="287"/>
      <c r="AP226" s="286"/>
      <c r="AQ226" s="286"/>
      <c r="AR226" s="286"/>
      <c r="AS226" s="286"/>
      <c r="AT226" s="286"/>
      <c r="AU226" s="286"/>
      <c r="AV226" s="190">
        <v>25</v>
      </c>
      <c r="AW226" s="190">
        <v>41</v>
      </c>
      <c r="AX226" s="190">
        <v>20</v>
      </c>
      <c r="AY226" s="343">
        <v>60</v>
      </c>
      <c r="AZ226" s="343">
        <v>6</v>
      </c>
      <c r="BA226" s="343"/>
      <c r="BB226" s="343">
        <v>0</v>
      </c>
      <c r="BC226" s="287"/>
      <c r="BD226" s="286"/>
      <c r="BE226" s="286"/>
      <c r="BF226" s="288"/>
      <c r="BG226" s="288"/>
      <c r="BH226" s="288"/>
      <c r="BI226" s="288"/>
      <c r="BJ226" s="288">
        <v>0</v>
      </c>
      <c r="BK226" s="288">
        <v>0</v>
      </c>
      <c r="BL226" s="289">
        <v>0</v>
      </c>
      <c r="BM226" s="343">
        <v>0</v>
      </c>
      <c r="BN226" s="347">
        <v>78</v>
      </c>
      <c r="BO226" s="348"/>
      <c r="BP226" s="348">
        <v>0</v>
      </c>
      <c r="BQ226" s="346">
        <v>0</v>
      </c>
      <c r="BR226" s="343">
        <v>0</v>
      </c>
      <c r="BS226" s="343"/>
      <c r="BT226" s="343">
        <v>0</v>
      </c>
      <c r="BU226" s="287"/>
      <c r="BV226" s="286"/>
      <c r="BW226" s="286"/>
      <c r="BX226" s="283"/>
      <c r="BY226" s="283"/>
      <c r="BZ226" s="283"/>
      <c r="CA226" s="283"/>
      <c r="CB226" s="283">
        <v>0</v>
      </c>
      <c r="CC226" s="283">
        <v>0</v>
      </c>
      <c r="CD226" s="283">
        <v>0</v>
      </c>
      <c r="CE226" s="343">
        <v>0</v>
      </c>
      <c r="CF226" s="343">
        <v>0</v>
      </c>
      <c r="CG226" s="343"/>
      <c r="CH226" s="343">
        <v>0</v>
      </c>
      <c r="CI226" s="286"/>
      <c r="CJ226" s="286"/>
      <c r="CK226" s="286"/>
      <c r="CL226" s="286"/>
      <c r="CM226" s="286"/>
      <c r="CN226" s="286"/>
      <c r="CO226" s="286"/>
      <c r="CP226" s="190">
        <v>6</v>
      </c>
      <c r="CQ226" s="190">
        <v>30</v>
      </c>
      <c r="CR226" s="190">
        <v>30</v>
      </c>
      <c r="CS226" s="343">
        <v>0</v>
      </c>
      <c r="CT226" s="343">
        <v>0</v>
      </c>
      <c r="CU226" s="343"/>
      <c r="CV226" s="343">
        <v>0</v>
      </c>
    </row>
    <row r="227" spans="1:100" ht="12.95" customHeight="1" x14ac:dyDescent="0.2">
      <c r="A227" s="41" t="s">
        <v>13</v>
      </c>
      <c r="B227" s="381" t="s">
        <v>1526</v>
      </c>
      <c r="C227" s="22" t="s">
        <v>1909</v>
      </c>
      <c r="K227" s="103">
        <v>1331</v>
      </c>
      <c r="L227" s="23">
        <v>2441</v>
      </c>
      <c r="M227" s="23">
        <v>1206</v>
      </c>
      <c r="N227" s="70">
        <f>IF(M227&gt;0,RANK(M227,$M$16:$M$1005),"—")</f>
        <v>501</v>
      </c>
      <c r="O227" s="82">
        <f>+AJ227+AX227+BL227+CD227+CR227</f>
        <v>1206</v>
      </c>
      <c r="P227" s="83">
        <f>+O227-M227</f>
        <v>0</v>
      </c>
      <c r="Q227" s="209">
        <v>740</v>
      </c>
      <c r="R227" s="119">
        <v>1416</v>
      </c>
      <c r="S227" s="70">
        <f t="shared" si="110"/>
        <v>594</v>
      </c>
      <c r="T227" s="82">
        <f t="shared" si="111"/>
        <v>1416</v>
      </c>
      <c r="U227" s="83">
        <f t="shared" si="112"/>
        <v>0</v>
      </c>
      <c r="V227" s="136"/>
      <c r="W227" s="136">
        <v>1356</v>
      </c>
      <c r="X227" s="70">
        <f t="shared" si="109"/>
        <v>575</v>
      </c>
      <c r="Y227" s="82">
        <f t="shared" si="107"/>
        <v>1356</v>
      </c>
      <c r="Z227" s="83">
        <f t="shared" si="108"/>
        <v>0</v>
      </c>
      <c r="AA227" s="287"/>
      <c r="AB227" s="286"/>
      <c r="AC227" s="286"/>
      <c r="AD227" s="286"/>
      <c r="AE227" s="286"/>
      <c r="AF227" s="286"/>
      <c r="AG227" s="286"/>
      <c r="AH227" s="190">
        <v>952</v>
      </c>
      <c r="AI227" s="190">
        <v>896</v>
      </c>
      <c r="AJ227" s="190">
        <v>958</v>
      </c>
      <c r="AK227" s="343">
        <v>396</v>
      </c>
      <c r="AL227" s="343">
        <v>893</v>
      </c>
      <c r="AM227" s="343"/>
      <c r="AN227" s="343">
        <v>1128</v>
      </c>
      <c r="AO227" s="287"/>
      <c r="AP227" s="286"/>
      <c r="AQ227" s="286"/>
      <c r="AR227" s="286"/>
      <c r="AS227" s="286"/>
      <c r="AT227" s="286"/>
      <c r="AU227" s="302"/>
      <c r="AV227" s="303">
        <v>261</v>
      </c>
      <c r="AW227" s="303">
        <v>1362</v>
      </c>
      <c r="AX227" s="303">
        <v>98</v>
      </c>
      <c r="AY227" s="343">
        <v>344</v>
      </c>
      <c r="AZ227" s="343">
        <v>54</v>
      </c>
      <c r="BA227" s="343"/>
      <c r="BB227" s="343">
        <v>172</v>
      </c>
      <c r="BC227" s="287"/>
      <c r="BD227" s="286"/>
      <c r="BE227" s="286"/>
      <c r="BF227" s="288"/>
      <c r="BG227" s="288"/>
      <c r="BH227" s="288"/>
      <c r="BI227" s="288"/>
      <c r="BJ227" s="288">
        <v>0</v>
      </c>
      <c r="BK227" s="288">
        <v>0</v>
      </c>
      <c r="BL227" s="289">
        <v>0</v>
      </c>
      <c r="BM227" s="343">
        <v>0</v>
      </c>
      <c r="BN227" s="347">
        <v>469</v>
      </c>
      <c r="BO227" s="348"/>
      <c r="BP227" s="348">
        <v>56</v>
      </c>
      <c r="BQ227" s="346">
        <v>0</v>
      </c>
      <c r="BR227" s="343">
        <v>0</v>
      </c>
      <c r="BS227" s="343"/>
      <c r="BT227" s="343">
        <v>0</v>
      </c>
      <c r="BU227" s="287"/>
      <c r="BV227" s="286"/>
      <c r="BW227" s="286"/>
      <c r="BX227" s="283"/>
      <c r="BY227" s="283"/>
      <c r="BZ227" s="283"/>
      <c r="CA227" s="283"/>
      <c r="CB227" s="283">
        <v>0</v>
      </c>
      <c r="CC227" s="283">
        <v>0</v>
      </c>
      <c r="CD227" s="283">
        <v>0</v>
      </c>
      <c r="CE227" s="343">
        <v>0</v>
      </c>
      <c r="CF227" s="343">
        <v>0</v>
      </c>
      <c r="CG227" s="343"/>
      <c r="CH227" s="343">
        <v>0</v>
      </c>
      <c r="CI227" s="286"/>
      <c r="CJ227" s="286"/>
      <c r="CK227" s="286"/>
      <c r="CL227" s="286"/>
      <c r="CM227" s="286"/>
      <c r="CN227" s="286"/>
      <c r="CO227" s="286"/>
      <c r="CP227" s="190">
        <v>118</v>
      </c>
      <c r="CQ227" s="190">
        <v>183</v>
      </c>
      <c r="CR227" s="190">
        <v>150</v>
      </c>
      <c r="CS227" s="343">
        <v>0</v>
      </c>
      <c r="CT227" s="343">
        <v>0</v>
      </c>
      <c r="CU227" s="343"/>
      <c r="CV227" s="343">
        <v>0</v>
      </c>
    </row>
    <row r="228" spans="1:100" ht="12.95" customHeight="1" x14ac:dyDescent="0.2">
      <c r="A228" s="41" t="s">
        <v>432</v>
      </c>
      <c r="B228" s="102" t="s">
        <v>1017</v>
      </c>
      <c r="C228" s="22" t="s">
        <v>1909</v>
      </c>
      <c r="K228" s="103">
        <v>929</v>
      </c>
      <c r="L228" s="190">
        <v>1592</v>
      </c>
      <c r="M228" s="190">
        <v>3328</v>
      </c>
      <c r="N228" s="70">
        <f>IF(M228&gt;0,RANK(M228,$M$16:$M$1005),"—")</f>
        <v>377</v>
      </c>
      <c r="O228" s="82">
        <f>+AJ228+AX228+BL228+CD228+CR228</f>
        <v>3328</v>
      </c>
      <c r="P228" s="83">
        <f>+O228-M228</f>
        <v>0</v>
      </c>
      <c r="Q228" s="119">
        <v>3252</v>
      </c>
      <c r="R228" s="119">
        <v>5439</v>
      </c>
      <c r="S228" s="70">
        <f t="shared" si="110"/>
        <v>387</v>
      </c>
      <c r="T228" s="82">
        <f t="shared" si="111"/>
        <v>5439</v>
      </c>
      <c r="U228" s="83">
        <f t="shared" si="112"/>
        <v>0</v>
      </c>
      <c r="V228" s="136"/>
      <c r="W228" s="136">
        <v>1255</v>
      </c>
      <c r="X228" s="70">
        <f t="shared" si="109"/>
        <v>587</v>
      </c>
      <c r="Y228" s="82">
        <f t="shared" si="107"/>
        <v>1255</v>
      </c>
      <c r="Z228" s="83">
        <f t="shared" si="108"/>
        <v>0</v>
      </c>
      <c r="AA228" s="287"/>
      <c r="AB228" s="286"/>
      <c r="AC228" s="286"/>
      <c r="AD228" s="286"/>
      <c r="AE228" s="286"/>
      <c r="AF228" s="286"/>
      <c r="AG228" s="286"/>
      <c r="AH228" s="190">
        <v>864</v>
      </c>
      <c r="AI228" s="190">
        <v>1592</v>
      </c>
      <c r="AJ228" s="190">
        <v>3328</v>
      </c>
      <c r="AK228" s="220">
        <v>3226</v>
      </c>
      <c r="AL228" s="220">
        <v>5103</v>
      </c>
      <c r="AM228" s="220"/>
      <c r="AN228" s="220">
        <v>1158</v>
      </c>
      <c r="AO228" s="287"/>
      <c r="AP228" s="286"/>
      <c r="AQ228" s="286"/>
      <c r="AR228" s="286"/>
      <c r="AS228" s="286"/>
      <c r="AT228" s="286"/>
      <c r="AU228" s="286"/>
      <c r="AV228" s="190">
        <v>0</v>
      </c>
      <c r="AW228" s="190">
        <v>0</v>
      </c>
      <c r="AX228" s="190">
        <v>0</v>
      </c>
      <c r="AY228" s="343">
        <v>15</v>
      </c>
      <c r="AZ228" s="343">
        <v>6</v>
      </c>
      <c r="BA228" s="343"/>
      <c r="BB228" s="343">
        <v>3</v>
      </c>
      <c r="BC228" s="287"/>
      <c r="BD228" s="286"/>
      <c r="BE228" s="286"/>
      <c r="BF228" s="288"/>
      <c r="BG228" s="288"/>
      <c r="BH228" s="288"/>
      <c r="BI228" s="288"/>
      <c r="BJ228" s="288">
        <v>0</v>
      </c>
      <c r="BK228" s="288">
        <v>0</v>
      </c>
      <c r="BL228" s="289">
        <v>0</v>
      </c>
      <c r="BM228" s="343">
        <v>11</v>
      </c>
      <c r="BN228" s="347">
        <v>93</v>
      </c>
      <c r="BO228" s="348"/>
      <c r="BP228" s="348">
        <v>34</v>
      </c>
      <c r="BQ228" s="346">
        <v>0</v>
      </c>
      <c r="BR228" s="343">
        <v>0</v>
      </c>
      <c r="BS228" s="343"/>
      <c r="BT228" s="343">
        <v>60</v>
      </c>
      <c r="BU228" s="287"/>
      <c r="BV228" s="286"/>
      <c r="BW228" s="286"/>
      <c r="BX228" s="283"/>
      <c r="BY228" s="283"/>
      <c r="BZ228" s="283"/>
      <c r="CA228" s="283"/>
      <c r="CB228" s="283">
        <v>0</v>
      </c>
      <c r="CC228" s="283">
        <v>0</v>
      </c>
      <c r="CD228" s="283">
        <v>0</v>
      </c>
      <c r="CE228" s="343">
        <v>0</v>
      </c>
      <c r="CF228" s="343">
        <v>237</v>
      </c>
      <c r="CG228" s="343"/>
      <c r="CH228" s="343">
        <v>0</v>
      </c>
      <c r="CI228" s="286"/>
      <c r="CJ228" s="286"/>
      <c r="CK228" s="286"/>
      <c r="CL228" s="286"/>
      <c r="CM228" s="286"/>
      <c r="CN228" s="286"/>
      <c r="CO228" s="286"/>
      <c r="CP228" s="190">
        <v>65</v>
      </c>
      <c r="CQ228" s="190">
        <v>0</v>
      </c>
      <c r="CR228" s="190">
        <v>0</v>
      </c>
      <c r="CS228" s="343">
        <v>0</v>
      </c>
      <c r="CT228" s="343">
        <v>0</v>
      </c>
      <c r="CU228" s="343"/>
      <c r="CV228" s="343">
        <v>0</v>
      </c>
    </row>
    <row r="229" spans="1:100" ht="12.95" customHeight="1" x14ac:dyDescent="0.2">
      <c r="A229" s="41" t="s">
        <v>8</v>
      </c>
      <c r="B229" s="102" t="s">
        <v>2190</v>
      </c>
      <c r="C229" s="22" t="s">
        <v>1909</v>
      </c>
      <c r="K229" s="103">
        <v>709</v>
      </c>
      <c r="L229" s="190">
        <v>805</v>
      </c>
      <c r="M229" s="190">
        <v>1038</v>
      </c>
      <c r="N229" s="70">
        <f>IF(M229&gt;0,RANK(M229,$M$16:$M$1005),"—")</f>
        <v>522</v>
      </c>
      <c r="O229" s="82">
        <f>+AJ229+AX229+BL229+CD229+CR229</f>
        <v>1038</v>
      </c>
      <c r="P229" s="83">
        <f>+O229-M229</f>
        <v>0</v>
      </c>
      <c r="Q229" s="119">
        <v>1110</v>
      </c>
      <c r="R229" s="119">
        <v>1669</v>
      </c>
      <c r="S229" s="70">
        <f t="shared" si="110"/>
        <v>560</v>
      </c>
      <c r="T229" s="82">
        <f t="shared" si="111"/>
        <v>1669</v>
      </c>
      <c r="U229" s="83">
        <f t="shared" si="112"/>
        <v>0</v>
      </c>
      <c r="V229" s="136"/>
      <c r="W229" s="136">
        <v>1208</v>
      </c>
      <c r="X229" s="70">
        <f t="shared" si="109"/>
        <v>592</v>
      </c>
      <c r="Y229" s="82">
        <f t="shared" si="107"/>
        <v>1208</v>
      </c>
      <c r="Z229" s="83">
        <f t="shared" si="108"/>
        <v>0</v>
      </c>
      <c r="AA229" s="287"/>
      <c r="AB229" s="286"/>
      <c r="AC229" s="286"/>
      <c r="AD229" s="286"/>
      <c r="AE229" s="286"/>
      <c r="AF229" s="286"/>
      <c r="AG229" s="286"/>
      <c r="AH229" s="190">
        <v>596</v>
      </c>
      <c r="AI229" s="190">
        <v>630</v>
      </c>
      <c r="AJ229" s="190">
        <v>761</v>
      </c>
      <c r="AK229" s="220">
        <v>1049</v>
      </c>
      <c r="AL229" s="220">
        <v>1587</v>
      </c>
      <c r="AM229" s="220"/>
      <c r="AN229" s="220">
        <v>1041</v>
      </c>
      <c r="AO229" s="287"/>
      <c r="AP229" s="286"/>
      <c r="AQ229" s="286"/>
      <c r="AR229" s="286"/>
      <c r="AS229" s="286"/>
      <c r="AT229" s="286"/>
      <c r="AU229" s="286"/>
      <c r="AV229" s="190">
        <v>61</v>
      </c>
      <c r="AW229" s="190">
        <v>31</v>
      </c>
      <c r="AX229" s="190">
        <v>33</v>
      </c>
      <c r="AY229" s="343">
        <v>8</v>
      </c>
      <c r="AZ229" s="343">
        <v>0</v>
      </c>
      <c r="BA229" s="343"/>
      <c r="BB229" s="343">
        <v>15</v>
      </c>
      <c r="BC229" s="287"/>
      <c r="BD229" s="286"/>
      <c r="BE229" s="286"/>
      <c r="BF229" s="288"/>
      <c r="BG229" s="288"/>
      <c r="BH229" s="288"/>
      <c r="BI229" s="288"/>
      <c r="BJ229" s="288">
        <v>52</v>
      </c>
      <c r="BK229" s="288">
        <v>144</v>
      </c>
      <c r="BL229" s="289">
        <v>244</v>
      </c>
      <c r="BM229" s="343">
        <v>46</v>
      </c>
      <c r="BN229" s="347">
        <v>32</v>
      </c>
      <c r="BO229" s="348"/>
      <c r="BP229" s="348">
        <v>43</v>
      </c>
      <c r="BQ229" s="346">
        <v>7</v>
      </c>
      <c r="BR229" s="343">
        <v>50</v>
      </c>
      <c r="BS229" s="343"/>
      <c r="BT229" s="343">
        <v>95</v>
      </c>
      <c r="BU229" s="287"/>
      <c r="BV229" s="286"/>
      <c r="BW229" s="286"/>
      <c r="BX229" s="283"/>
      <c r="BY229" s="283"/>
      <c r="BZ229" s="283"/>
      <c r="CA229" s="283"/>
      <c r="CB229" s="283">
        <v>0</v>
      </c>
      <c r="CC229" s="283">
        <v>0</v>
      </c>
      <c r="CD229" s="283">
        <v>0</v>
      </c>
      <c r="CE229" s="343">
        <v>0</v>
      </c>
      <c r="CF229" s="343">
        <v>0</v>
      </c>
      <c r="CG229" s="343"/>
      <c r="CH229" s="343">
        <v>14</v>
      </c>
      <c r="CI229" s="286"/>
      <c r="CJ229" s="286"/>
      <c r="CK229" s="286"/>
      <c r="CL229" s="286"/>
      <c r="CM229" s="286"/>
      <c r="CN229" s="286"/>
      <c r="CO229" s="286"/>
      <c r="CP229" s="190">
        <v>0</v>
      </c>
      <c r="CQ229" s="190">
        <v>0</v>
      </c>
      <c r="CR229" s="190">
        <v>0</v>
      </c>
      <c r="CS229" s="343">
        <v>0</v>
      </c>
      <c r="CT229" s="343">
        <v>0</v>
      </c>
      <c r="CU229" s="343"/>
      <c r="CV229" s="343">
        <v>0</v>
      </c>
    </row>
    <row r="230" spans="1:100" ht="12.95" customHeight="1" x14ac:dyDescent="0.2">
      <c r="A230" s="49" t="s">
        <v>5</v>
      </c>
      <c r="B230" s="204" t="s">
        <v>2382</v>
      </c>
      <c r="C230" s="204" t="s">
        <v>1909</v>
      </c>
      <c r="K230" s="103"/>
      <c r="L230" s="190"/>
      <c r="M230" s="190"/>
      <c r="N230" s="70"/>
      <c r="O230" s="82"/>
      <c r="P230" s="83"/>
      <c r="Q230" s="208">
        <v>337</v>
      </c>
      <c r="R230" s="208">
        <v>750</v>
      </c>
      <c r="S230" s="70">
        <f t="shared" si="110"/>
        <v>694</v>
      </c>
      <c r="T230" s="82">
        <f t="shared" si="111"/>
        <v>750</v>
      </c>
      <c r="U230" s="83">
        <f t="shared" si="112"/>
        <v>0</v>
      </c>
      <c r="V230" s="136"/>
      <c r="W230" s="136">
        <v>1154</v>
      </c>
      <c r="X230" s="70">
        <f t="shared" si="109"/>
        <v>600</v>
      </c>
      <c r="Y230" s="82">
        <f t="shared" si="107"/>
        <v>1154</v>
      </c>
      <c r="Z230" s="83">
        <f t="shared" si="108"/>
        <v>0</v>
      </c>
      <c r="AA230" s="287"/>
      <c r="AB230" s="286"/>
      <c r="AC230" s="286"/>
      <c r="AD230" s="286"/>
      <c r="AE230" s="286"/>
      <c r="AF230" s="286"/>
      <c r="AG230" s="286"/>
      <c r="AH230" s="190"/>
      <c r="AI230" s="190"/>
      <c r="AJ230" s="190"/>
      <c r="AK230" s="350">
        <v>122</v>
      </c>
      <c r="AL230" s="350">
        <v>592</v>
      </c>
      <c r="AM230" s="350"/>
      <c r="AN230" s="350">
        <v>689</v>
      </c>
      <c r="AO230" s="287"/>
      <c r="AP230" s="286"/>
      <c r="AQ230" s="286"/>
      <c r="AR230" s="286"/>
      <c r="AS230" s="286"/>
      <c r="AT230" s="286"/>
      <c r="AU230" s="286"/>
      <c r="AV230" s="190"/>
      <c r="AW230" s="190"/>
      <c r="AX230" s="190"/>
      <c r="AY230" s="350">
        <v>136</v>
      </c>
      <c r="AZ230" s="350">
        <v>112</v>
      </c>
      <c r="BA230" s="350"/>
      <c r="BB230" s="350">
        <v>0</v>
      </c>
      <c r="BC230" s="287"/>
      <c r="BD230" s="286"/>
      <c r="BE230" s="286"/>
      <c r="BF230" s="288"/>
      <c r="BG230" s="288"/>
      <c r="BH230" s="288"/>
      <c r="BI230" s="288"/>
      <c r="BJ230" s="288"/>
      <c r="BK230" s="288"/>
      <c r="BL230" s="289"/>
      <c r="BM230" s="350">
        <v>0</v>
      </c>
      <c r="BN230" s="351">
        <v>20</v>
      </c>
      <c r="BO230" s="236"/>
      <c r="BP230" s="236">
        <v>0</v>
      </c>
      <c r="BQ230" s="352">
        <v>18</v>
      </c>
      <c r="BR230" s="350">
        <v>0</v>
      </c>
      <c r="BS230" s="350"/>
      <c r="BT230" s="350">
        <v>0</v>
      </c>
      <c r="BU230" s="287"/>
      <c r="BV230" s="286"/>
      <c r="BW230" s="286"/>
      <c r="BX230" s="283"/>
      <c r="BY230" s="283"/>
      <c r="BZ230" s="283"/>
      <c r="CA230" s="283"/>
      <c r="CB230" s="283"/>
      <c r="CC230" s="283"/>
      <c r="CD230" s="283"/>
      <c r="CE230" s="350">
        <v>61</v>
      </c>
      <c r="CF230" s="350">
        <v>26</v>
      </c>
      <c r="CG230" s="350"/>
      <c r="CH230" s="350">
        <v>465</v>
      </c>
      <c r="CI230" s="286"/>
      <c r="CJ230" s="286"/>
      <c r="CK230" s="286"/>
      <c r="CL230" s="286"/>
      <c r="CM230" s="286"/>
      <c r="CN230" s="286"/>
      <c r="CO230" s="286"/>
      <c r="CP230" s="190"/>
      <c r="CQ230" s="190"/>
      <c r="CR230" s="190"/>
      <c r="CS230" s="350">
        <v>0</v>
      </c>
      <c r="CT230" s="350">
        <v>0</v>
      </c>
      <c r="CU230" s="350"/>
      <c r="CV230" s="350">
        <v>0</v>
      </c>
    </row>
    <row r="231" spans="1:100" ht="12.95" customHeight="1" x14ac:dyDescent="0.2">
      <c r="A231" s="68" t="s">
        <v>30</v>
      </c>
      <c r="B231" s="383" t="s">
        <v>1300</v>
      </c>
      <c r="C231" s="22" t="s">
        <v>1909</v>
      </c>
      <c r="K231" s="103">
        <v>2602</v>
      </c>
      <c r="L231" s="190">
        <v>3329</v>
      </c>
      <c r="M231" s="190">
        <v>2693</v>
      </c>
      <c r="N231" s="70">
        <f>IF(M231&gt;0,RANK(M231,$M$16:$M$1005),"—")</f>
        <v>408</v>
      </c>
      <c r="O231" s="82">
        <f>+AJ231+AX231+BL231+CD231+CR231</f>
        <v>2693</v>
      </c>
      <c r="P231" s="83">
        <f>+O231-M231</f>
        <v>0</v>
      </c>
      <c r="Q231" s="120"/>
      <c r="R231" s="120"/>
      <c r="S231" s="70" t="str">
        <f t="shared" si="110"/>
        <v>—</v>
      </c>
      <c r="T231" s="82">
        <f t="shared" si="111"/>
        <v>0</v>
      </c>
      <c r="U231" s="83">
        <f t="shared" si="112"/>
        <v>0</v>
      </c>
      <c r="V231" s="136"/>
      <c r="W231" s="136">
        <v>1145</v>
      </c>
      <c r="X231" s="70">
        <f t="shared" si="109"/>
        <v>603</v>
      </c>
      <c r="Y231" s="82">
        <f t="shared" si="107"/>
        <v>1145</v>
      </c>
      <c r="Z231" s="83">
        <f t="shared" si="108"/>
        <v>0</v>
      </c>
      <c r="AA231" s="287"/>
      <c r="AB231" s="286"/>
      <c r="AC231" s="286"/>
      <c r="AD231" s="286"/>
      <c r="AE231" s="286"/>
      <c r="AF231" s="286"/>
      <c r="AG231" s="286"/>
      <c r="AH231" s="190">
        <v>1435</v>
      </c>
      <c r="AI231" s="190">
        <v>2225</v>
      </c>
      <c r="AJ231" s="190">
        <v>1549</v>
      </c>
      <c r="AK231" s="190"/>
      <c r="AL231" s="190"/>
      <c r="AM231" s="190"/>
      <c r="AN231" s="190">
        <v>740</v>
      </c>
      <c r="AO231" s="287"/>
      <c r="AP231" s="286"/>
      <c r="AQ231" s="286"/>
      <c r="AR231" s="286"/>
      <c r="AS231" s="286"/>
      <c r="AT231" s="286"/>
      <c r="AU231" s="286"/>
      <c r="AV231" s="190">
        <v>541</v>
      </c>
      <c r="AW231" s="190">
        <v>332</v>
      </c>
      <c r="AX231" s="190">
        <v>313</v>
      </c>
      <c r="AY231" s="190"/>
      <c r="AZ231" s="190"/>
      <c r="BA231" s="190"/>
      <c r="BB231" s="190">
        <v>18</v>
      </c>
      <c r="BC231" s="287"/>
      <c r="BD231" s="286"/>
      <c r="BE231" s="286"/>
      <c r="BF231" s="288"/>
      <c r="BG231" s="288"/>
      <c r="BH231" s="288"/>
      <c r="BI231" s="288"/>
      <c r="BJ231" s="288">
        <v>0</v>
      </c>
      <c r="BK231" s="288">
        <v>2</v>
      </c>
      <c r="BL231" s="289">
        <v>122</v>
      </c>
      <c r="BM231" s="288"/>
      <c r="BN231" s="289"/>
      <c r="BO231" s="288"/>
      <c r="BP231" s="288">
        <v>1</v>
      </c>
      <c r="BQ231" s="305"/>
      <c r="BR231" s="288"/>
      <c r="BS231" s="288"/>
      <c r="BT231" s="288">
        <v>221</v>
      </c>
      <c r="BU231" s="287"/>
      <c r="BV231" s="286"/>
      <c r="BW231" s="286"/>
      <c r="BX231" s="283"/>
      <c r="BY231" s="283"/>
      <c r="BZ231" s="283"/>
      <c r="CA231" s="283"/>
      <c r="CB231" s="283">
        <v>508</v>
      </c>
      <c r="CC231" s="283">
        <v>529</v>
      </c>
      <c r="CD231" s="283">
        <v>490</v>
      </c>
      <c r="CE231" s="283"/>
      <c r="CF231" s="283"/>
      <c r="CG231" s="283"/>
      <c r="CH231" s="283">
        <v>165</v>
      </c>
      <c r="CI231" s="286"/>
      <c r="CJ231" s="286"/>
      <c r="CK231" s="286"/>
      <c r="CL231" s="286"/>
      <c r="CM231" s="286"/>
      <c r="CN231" s="286"/>
      <c r="CO231" s="286"/>
      <c r="CP231" s="190">
        <v>118</v>
      </c>
      <c r="CQ231" s="190">
        <v>241</v>
      </c>
      <c r="CR231" s="190">
        <v>219</v>
      </c>
      <c r="CV231" s="104">
        <v>0</v>
      </c>
    </row>
    <row r="232" spans="1:100" ht="12.95" customHeight="1" x14ac:dyDescent="0.2">
      <c r="A232" s="41" t="s">
        <v>3</v>
      </c>
      <c r="B232" s="383" t="s">
        <v>2194</v>
      </c>
      <c r="C232" s="22" t="s">
        <v>1909</v>
      </c>
      <c r="K232" s="103">
        <v>190</v>
      </c>
      <c r="L232" s="190"/>
      <c r="M232" s="190"/>
      <c r="N232" s="70" t="str">
        <f>IF(M232&gt;0,RANK(M232,$M$16:$M$1005),"—")</f>
        <v>—</v>
      </c>
      <c r="O232" s="82">
        <f>+AJ232+AX232+BL232+CD232+CR232</f>
        <v>0</v>
      </c>
      <c r="P232" s="83">
        <f>+O232-M232</f>
        <v>0</v>
      </c>
      <c r="Q232" s="119"/>
      <c r="R232" s="119">
        <v>1017</v>
      </c>
      <c r="S232" s="70">
        <f t="shared" si="110"/>
        <v>644</v>
      </c>
      <c r="T232" s="82">
        <f t="shared" si="111"/>
        <v>1017</v>
      </c>
      <c r="U232" s="83">
        <f t="shared" si="112"/>
        <v>0</v>
      </c>
      <c r="V232" s="136"/>
      <c r="W232" s="136">
        <v>1115</v>
      </c>
      <c r="X232" s="70">
        <f t="shared" si="109"/>
        <v>606</v>
      </c>
      <c r="Y232" s="82">
        <f t="shared" si="107"/>
        <v>1115</v>
      </c>
      <c r="Z232" s="83">
        <f t="shared" si="108"/>
        <v>0</v>
      </c>
      <c r="AA232" s="287"/>
      <c r="AB232" s="286"/>
      <c r="AC232" s="286"/>
      <c r="AD232" s="286"/>
      <c r="AE232" s="286"/>
      <c r="AF232" s="286"/>
      <c r="AG232" s="286"/>
      <c r="AH232" s="190">
        <v>13</v>
      </c>
      <c r="AI232" s="190"/>
      <c r="AJ232" s="190"/>
      <c r="AK232" s="220"/>
      <c r="AL232" s="343">
        <v>491</v>
      </c>
      <c r="AM232" s="343"/>
      <c r="AN232" s="343">
        <v>75</v>
      </c>
      <c r="AO232" s="287"/>
      <c r="AP232" s="286"/>
      <c r="AQ232" s="286"/>
      <c r="AR232" s="286"/>
      <c r="AS232" s="286"/>
      <c r="AT232" s="286"/>
      <c r="AU232" s="286"/>
      <c r="AV232" s="190">
        <v>1</v>
      </c>
      <c r="AW232" s="190"/>
      <c r="AX232" s="190"/>
      <c r="AY232" s="343"/>
      <c r="AZ232" s="343">
        <v>0</v>
      </c>
      <c r="BA232" s="343"/>
      <c r="BB232" s="343">
        <v>13</v>
      </c>
      <c r="BC232" s="287"/>
      <c r="BD232" s="286"/>
      <c r="BE232" s="286"/>
      <c r="BF232" s="288"/>
      <c r="BG232" s="288"/>
      <c r="BH232" s="288"/>
      <c r="BI232" s="288"/>
      <c r="BJ232" s="288">
        <v>0</v>
      </c>
      <c r="BK232" s="288"/>
      <c r="BL232" s="289"/>
      <c r="BM232" s="343"/>
      <c r="BN232" s="347">
        <v>0</v>
      </c>
      <c r="BO232" s="348"/>
      <c r="BP232" s="348">
        <v>0</v>
      </c>
      <c r="BQ232" s="346"/>
      <c r="BR232" s="343">
        <v>193</v>
      </c>
      <c r="BS232" s="343"/>
      <c r="BT232" s="343">
        <v>416</v>
      </c>
      <c r="BU232" s="287"/>
      <c r="BV232" s="286"/>
      <c r="BW232" s="286"/>
      <c r="BX232" s="283"/>
      <c r="BY232" s="283"/>
      <c r="BZ232" s="283"/>
      <c r="CA232" s="283"/>
      <c r="CB232" s="283">
        <v>31</v>
      </c>
      <c r="CC232" s="283"/>
      <c r="CD232" s="283"/>
      <c r="CE232" s="343"/>
      <c r="CF232" s="343">
        <v>333</v>
      </c>
      <c r="CG232" s="343"/>
      <c r="CH232" s="343">
        <v>611</v>
      </c>
      <c r="CI232" s="286"/>
      <c r="CJ232" s="286"/>
      <c r="CK232" s="286"/>
      <c r="CL232" s="286"/>
      <c r="CM232" s="286"/>
      <c r="CN232" s="286"/>
      <c r="CO232" s="286"/>
      <c r="CP232" s="190">
        <v>145</v>
      </c>
      <c r="CQ232" s="190"/>
      <c r="CR232" s="190"/>
      <c r="CS232" s="343"/>
      <c r="CT232" s="343">
        <v>0</v>
      </c>
      <c r="CU232" s="343"/>
      <c r="CV232" s="343">
        <v>0</v>
      </c>
    </row>
    <row r="233" spans="1:100" ht="12.95" customHeight="1" x14ac:dyDescent="0.2">
      <c r="A233" s="41" t="s">
        <v>28</v>
      </c>
      <c r="B233" s="218" t="s">
        <v>2609</v>
      </c>
      <c r="C233" s="218" t="s">
        <v>1909</v>
      </c>
      <c r="D233" s="104"/>
      <c r="F233" s="104"/>
      <c r="H233" s="104"/>
      <c r="I233" s="104"/>
      <c r="J233" s="104"/>
      <c r="K233" s="104"/>
      <c r="L233" s="104"/>
      <c r="M233" s="104"/>
      <c r="N233" s="70"/>
      <c r="O233" s="104"/>
      <c r="P233" s="83"/>
      <c r="Q233" s="222"/>
      <c r="R233" s="222"/>
      <c r="S233" s="70"/>
      <c r="T233" s="82"/>
      <c r="U233" s="83"/>
      <c r="V233" s="136"/>
      <c r="W233" s="136">
        <v>1027</v>
      </c>
      <c r="X233" s="70">
        <f t="shared" si="109"/>
        <v>616</v>
      </c>
      <c r="Y233" s="82">
        <f t="shared" si="107"/>
        <v>1027</v>
      </c>
      <c r="Z233" s="83">
        <f t="shared" si="108"/>
        <v>0</v>
      </c>
      <c r="AA233" s="306"/>
      <c r="AK233" s="236"/>
      <c r="AL233" s="236"/>
      <c r="AM233" s="236"/>
      <c r="AN233" s="236">
        <v>0</v>
      </c>
      <c r="AO233" s="306"/>
      <c r="AY233" s="236"/>
      <c r="AZ233" s="236"/>
      <c r="BA233" s="236"/>
      <c r="BB233" s="236">
        <v>1015</v>
      </c>
      <c r="BC233" s="306"/>
      <c r="BF233" s="104"/>
      <c r="BG233" s="104"/>
      <c r="BH233" s="104"/>
      <c r="BI233" s="104"/>
      <c r="BJ233" s="104"/>
      <c r="BK233" s="104"/>
      <c r="BL233" s="185"/>
      <c r="BM233" s="236"/>
      <c r="BN233" s="351"/>
      <c r="BO233" s="236"/>
      <c r="BP233" s="236">
        <v>0</v>
      </c>
      <c r="BQ233" s="352"/>
      <c r="BR233" s="236"/>
      <c r="BS233" s="236"/>
      <c r="BT233" s="236">
        <v>0</v>
      </c>
      <c r="BU233" s="306"/>
      <c r="BX233" s="104"/>
      <c r="BY233" s="104"/>
      <c r="BZ233" s="104"/>
      <c r="CA233" s="104"/>
      <c r="CB233" s="104"/>
      <c r="CC233" s="104"/>
      <c r="CD233" s="104"/>
      <c r="CE233" s="236"/>
      <c r="CF233" s="236"/>
      <c r="CG233" s="236"/>
      <c r="CH233" s="236">
        <v>12</v>
      </c>
      <c r="CS233" s="236"/>
      <c r="CT233" s="236"/>
      <c r="CU233" s="236"/>
      <c r="CV233" s="236">
        <v>0</v>
      </c>
    </row>
    <row r="234" spans="1:100" ht="12.95" customHeight="1" x14ac:dyDescent="0.2">
      <c r="A234" s="41"/>
      <c r="B234" s="204" t="s">
        <v>2380</v>
      </c>
      <c r="C234" s="204" t="s">
        <v>1909</v>
      </c>
      <c r="D234" s="291"/>
      <c r="E234" s="292"/>
      <c r="F234" s="23"/>
      <c r="G234" s="163"/>
      <c r="H234" s="23"/>
      <c r="I234" s="23"/>
      <c r="J234" s="23"/>
      <c r="K234" s="23"/>
      <c r="L234" s="23"/>
      <c r="M234" s="23"/>
      <c r="N234" s="70"/>
      <c r="O234" s="82"/>
      <c r="P234" s="83"/>
      <c r="Q234" s="208">
        <v>462</v>
      </c>
      <c r="R234" s="208">
        <v>882</v>
      </c>
      <c r="S234" s="70">
        <f t="shared" ref="S234:S265" si="113">IF(R234&gt;0,RANK(R234,$R$16:$R$1005),"—")</f>
        <v>666</v>
      </c>
      <c r="T234" s="82">
        <f t="shared" ref="T234:T265" si="114">+AL234+AZ234+BN234+BR234+CF234+CT234</f>
        <v>882</v>
      </c>
      <c r="U234" s="83">
        <f t="shared" ref="U234:U265" si="115">+T234-R234</f>
        <v>0</v>
      </c>
      <c r="V234" s="136"/>
      <c r="W234" s="136">
        <v>892</v>
      </c>
      <c r="X234" s="70">
        <f t="shared" si="109"/>
        <v>624</v>
      </c>
      <c r="Y234" s="82">
        <f t="shared" si="107"/>
        <v>892</v>
      </c>
      <c r="Z234" s="83">
        <f t="shared" si="108"/>
        <v>0</v>
      </c>
      <c r="AA234" s="284"/>
      <c r="AB234" s="292"/>
      <c r="AC234" s="23"/>
      <c r="AD234" s="23"/>
      <c r="AE234" s="23"/>
      <c r="AF234" s="23"/>
      <c r="AG234" s="23"/>
      <c r="AH234" s="23"/>
      <c r="AI234" s="23"/>
      <c r="AJ234" s="23"/>
      <c r="AK234" s="343">
        <v>338</v>
      </c>
      <c r="AL234" s="343">
        <v>675</v>
      </c>
      <c r="AM234" s="343"/>
      <c r="AN234" s="343">
        <v>478</v>
      </c>
      <c r="AO234" s="284"/>
      <c r="AP234" s="292"/>
      <c r="AQ234" s="23"/>
      <c r="AR234" s="23"/>
      <c r="AS234" s="23"/>
      <c r="AT234" s="23"/>
      <c r="AU234" s="23"/>
      <c r="AV234" s="23"/>
      <c r="AW234" s="23"/>
      <c r="AX234" s="23"/>
      <c r="AY234" s="343">
        <v>99</v>
      </c>
      <c r="AZ234" s="343">
        <v>12</v>
      </c>
      <c r="BA234" s="343"/>
      <c r="BB234" s="343">
        <v>9</v>
      </c>
      <c r="BC234" s="284"/>
      <c r="BD234" s="292"/>
      <c r="BE234" s="23"/>
      <c r="BF234" s="37"/>
      <c r="BG234" s="37"/>
      <c r="BH234" s="37"/>
      <c r="BI234" s="37"/>
      <c r="BJ234" s="37"/>
      <c r="BK234" s="37"/>
      <c r="BL234" s="129"/>
      <c r="BM234" s="343">
        <v>0</v>
      </c>
      <c r="BN234" s="347">
        <v>7</v>
      </c>
      <c r="BO234" s="348"/>
      <c r="BP234" s="348">
        <v>0</v>
      </c>
      <c r="BQ234" s="346">
        <v>6</v>
      </c>
      <c r="BR234" s="343">
        <v>19</v>
      </c>
      <c r="BS234" s="343"/>
      <c r="BT234" s="343">
        <v>40</v>
      </c>
      <c r="BU234" s="284"/>
      <c r="BV234" s="293"/>
      <c r="BW234" s="23"/>
      <c r="BX234" s="23"/>
      <c r="BY234" s="23"/>
      <c r="BZ234" s="23"/>
      <c r="CA234" s="23"/>
      <c r="CB234" s="23"/>
      <c r="CC234" s="23"/>
      <c r="CD234" s="23"/>
      <c r="CE234" s="343">
        <v>19</v>
      </c>
      <c r="CF234" s="343">
        <v>169</v>
      </c>
      <c r="CG234" s="343"/>
      <c r="CH234" s="343">
        <v>365</v>
      </c>
      <c r="CI234" s="291"/>
      <c r="CJ234" s="291"/>
      <c r="CK234" s="292"/>
      <c r="CL234" s="23"/>
      <c r="CM234" s="163"/>
      <c r="CN234" s="23"/>
      <c r="CO234" s="23"/>
      <c r="CP234" s="23"/>
      <c r="CQ234" s="23"/>
      <c r="CR234" s="23"/>
      <c r="CS234" s="343">
        <v>0</v>
      </c>
      <c r="CT234" s="343">
        <v>0</v>
      </c>
      <c r="CU234" s="343"/>
      <c r="CV234" s="343">
        <v>0</v>
      </c>
    </row>
    <row r="235" spans="1:100" ht="12.95" customHeight="1" x14ac:dyDescent="0.2">
      <c r="A235" s="47" t="s">
        <v>18</v>
      </c>
      <c r="B235" s="204" t="s">
        <v>2386</v>
      </c>
      <c r="C235" s="204" t="s">
        <v>1909</v>
      </c>
      <c r="K235" s="103"/>
      <c r="L235" s="190"/>
      <c r="M235" s="190"/>
      <c r="N235" s="70"/>
      <c r="O235" s="82"/>
      <c r="P235" s="83"/>
      <c r="Q235" s="202"/>
      <c r="R235" s="208">
        <v>667</v>
      </c>
      <c r="S235" s="70">
        <f t="shared" si="113"/>
        <v>713</v>
      </c>
      <c r="T235" s="82">
        <f t="shared" si="114"/>
        <v>667</v>
      </c>
      <c r="U235" s="83">
        <f t="shared" si="115"/>
        <v>0</v>
      </c>
      <c r="V235" s="136"/>
      <c r="W235" s="136">
        <v>848</v>
      </c>
      <c r="X235" s="70">
        <f t="shared" si="109"/>
        <v>626</v>
      </c>
      <c r="Y235" s="82">
        <f t="shared" si="107"/>
        <v>848</v>
      </c>
      <c r="Z235" s="83">
        <f t="shared" si="108"/>
        <v>0</v>
      </c>
      <c r="AA235" s="287"/>
      <c r="AB235" s="286"/>
      <c r="AC235" s="286"/>
      <c r="AD235" s="286"/>
      <c r="AE235" s="286"/>
      <c r="AF235" s="286"/>
      <c r="AG235" s="286"/>
      <c r="AH235" s="190"/>
      <c r="AI235" s="190"/>
      <c r="AJ235" s="190"/>
      <c r="AK235" s="211"/>
      <c r="AL235" s="350">
        <v>217</v>
      </c>
      <c r="AM235" s="350"/>
      <c r="AN235" s="350">
        <v>403</v>
      </c>
      <c r="AO235" s="287"/>
      <c r="AP235" s="286"/>
      <c r="AQ235" s="286"/>
      <c r="AR235" s="286"/>
      <c r="AS235" s="286"/>
      <c r="AT235" s="286"/>
      <c r="AU235" s="286"/>
      <c r="AV235" s="190"/>
      <c r="AW235" s="190"/>
      <c r="AX235" s="190"/>
      <c r="AY235" s="211"/>
      <c r="AZ235" s="350">
        <v>5</v>
      </c>
      <c r="BA235" s="350"/>
      <c r="BB235" s="350">
        <v>0</v>
      </c>
      <c r="BC235" s="287"/>
      <c r="BD235" s="286"/>
      <c r="BE235" s="286"/>
      <c r="BF235" s="288"/>
      <c r="BG235" s="288"/>
      <c r="BH235" s="288"/>
      <c r="BI235" s="288"/>
      <c r="BJ235" s="288"/>
      <c r="BK235" s="288"/>
      <c r="BL235" s="289"/>
      <c r="BM235" s="211"/>
      <c r="BN235" s="351">
        <v>0</v>
      </c>
      <c r="BO235" s="236"/>
      <c r="BP235" s="236">
        <v>0</v>
      </c>
      <c r="BQ235" s="355"/>
      <c r="BR235" s="350">
        <v>279</v>
      </c>
      <c r="BS235" s="350"/>
      <c r="BT235" s="350">
        <v>68</v>
      </c>
      <c r="BU235" s="287"/>
      <c r="BV235" s="286"/>
      <c r="BW235" s="286"/>
      <c r="BX235" s="283"/>
      <c r="BY235" s="283"/>
      <c r="BZ235" s="283"/>
      <c r="CA235" s="283"/>
      <c r="CB235" s="283"/>
      <c r="CC235" s="283"/>
      <c r="CD235" s="283"/>
      <c r="CE235" s="211"/>
      <c r="CF235" s="350">
        <v>139</v>
      </c>
      <c r="CG235" s="350"/>
      <c r="CH235" s="350">
        <v>373</v>
      </c>
      <c r="CI235" s="286"/>
      <c r="CJ235" s="286"/>
      <c r="CK235" s="286"/>
      <c r="CL235" s="286"/>
      <c r="CM235" s="286"/>
      <c r="CN235" s="286"/>
      <c r="CO235" s="286"/>
      <c r="CP235" s="190"/>
      <c r="CQ235" s="190"/>
      <c r="CR235" s="190"/>
      <c r="CS235" s="350"/>
      <c r="CT235" s="350">
        <v>27</v>
      </c>
      <c r="CU235" s="350"/>
      <c r="CV235" s="350">
        <v>4</v>
      </c>
    </row>
    <row r="236" spans="1:100" ht="12.95" customHeight="1" x14ac:dyDescent="0.2">
      <c r="A236" s="3" t="s">
        <v>29</v>
      </c>
      <c r="B236" s="304" t="s">
        <v>535</v>
      </c>
      <c r="C236" s="22" t="s">
        <v>1909</v>
      </c>
      <c r="D236" s="291"/>
      <c r="E236" s="292"/>
      <c r="F236" s="23"/>
      <c r="G236" s="163"/>
      <c r="H236" s="23"/>
      <c r="I236" s="23"/>
      <c r="J236" s="23"/>
      <c r="K236" s="23"/>
      <c r="L236" s="23">
        <v>697</v>
      </c>
      <c r="M236" s="23">
        <v>875</v>
      </c>
      <c r="N236" s="70">
        <f>IF(M236&gt;0,RANK(M236,$M$16:$M$1005),"—")</f>
        <v>536</v>
      </c>
      <c r="O236" s="82">
        <f>+AJ236+AX236+BL236+CD236+CR236</f>
        <v>875</v>
      </c>
      <c r="P236" s="83">
        <f>+O236-M236</f>
        <v>0</v>
      </c>
      <c r="Q236" s="209">
        <v>897</v>
      </c>
      <c r="R236" s="119">
        <v>1350</v>
      </c>
      <c r="S236" s="70">
        <f t="shared" si="113"/>
        <v>602</v>
      </c>
      <c r="T236" s="82">
        <f t="shared" si="114"/>
        <v>1350</v>
      </c>
      <c r="U236" s="83">
        <f t="shared" si="115"/>
        <v>0</v>
      </c>
      <c r="V236" s="136"/>
      <c r="W236" s="136">
        <v>762</v>
      </c>
      <c r="X236" s="70">
        <f t="shared" si="109"/>
        <v>630</v>
      </c>
      <c r="Y236" s="82">
        <f t="shared" si="107"/>
        <v>762</v>
      </c>
      <c r="Z236" s="83">
        <f t="shared" si="108"/>
        <v>0</v>
      </c>
      <c r="AA236" s="284"/>
      <c r="AB236" s="292"/>
      <c r="AC236" s="23"/>
      <c r="AD236" s="23"/>
      <c r="AE236" s="23"/>
      <c r="AF236" s="23"/>
      <c r="AG236" s="23"/>
      <c r="AH236" s="23"/>
      <c r="AI236" s="23">
        <v>697</v>
      </c>
      <c r="AJ236" s="23">
        <v>875</v>
      </c>
      <c r="AK236" s="343">
        <v>897</v>
      </c>
      <c r="AL236" s="220">
        <v>1331</v>
      </c>
      <c r="AM236" s="220"/>
      <c r="AN236" s="220">
        <v>386</v>
      </c>
      <c r="AO236" s="284"/>
      <c r="AP236" s="292"/>
      <c r="AQ236" s="23"/>
      <c r="AR236" s="23"/>
      <c r="AS236" s="23"/>
      <c r="AT236" s="23"/>
      <c r="AU236" s="23"/>
      <c r="AV236" s="23"/>
      <c r="AW236" s="23">
        <v>0</v>
      </c>
      <c r="AX236" s="23">
        <v>0</v>
      </c>
      <c r="AY236" s="343">
        <v>0</v>
      </c>
      <c r="AZ236" s="343">
        <v>0</v>
      </c>
      <c r="BA236" s="343"/>
      <c r="BB236" s="343">
        <v>16</v>
      </c>
      <c r="BC236" s="284"/>
      <c r="BD236" s="292"/>
      <c r="BE236" s="23"/>
      <c r="BF236" s="37"/>
      <c r="BG236" s="37"/>
      <c r="BH236" s="37"/>
      <c r="BI236" s="37"/>
      <c r="BJ236" s="37"/>
      <c r="BK236" s="37">
        <v>0</v>
      </c>
      <c r="BL236" s="129">
        <v>0</v>
      </c>
      <c r="BM236" s="343">
        <v>0</v>
      </c>
      <c r="BN236" s="347">
        <v>0</v>
      </c>
      <c r="BO236" s="348"/>
      <c r="BP236" s="348">
        <v>314</v>
      </c>
      <c r="BQ236" s="346">
        <v>0</v>
      </c>
      <c r="BR236" s="343">
        <v>19</v>
      </c>
      <c r="BS236" s="343"/>
      <c r="BT236" s="343">
        <v>25</v>
      </c>
      <c r="BU236" s="284"/>
      <c r="BV236" s="293"/>
      <c r="BW236" s="23"/>
      <c r="BX236" s="23"/>
      <c r="BY236" s="23"/>
      <c r="BZ236" s="23"/>
      <c r="CA236" s="23"/>
      <c r="CB236" s="23"/>
      <c r="CC236" s="23">
        <v>0</v>
      </c>
      <c r="CD236" s="23">
        <v>0</v>
      </c>
      <c r="CE236" s="343">
        <v>0</v>
      </c>
      <c r="CF236" s="343">
        <v>0</v>
      </c>
      <c r="CG236" s="343"/>
      <c r="CH236" s="343">
        <v>21</v>
      </c>
      <c r="CI236" s="291"/>
      <c r="CJ236" s="291"/>
      <c r="CK236" s="292"/>
      <c r="CL236" s="23"/>
      <c r="CM236" s="163"/>
      <c r="CN236" s="23"/>
      <c r="CO236" s="23"/>
      <c r="CP236" s="23"/>
      <c r="CQ236" s="23">
        <v>0</v>
      </c>
      <c r="CR236" s="23">
        <v>0</v>
      </c>
      <c r="CS236" s="343">
        <v>0</v>
      </c>
      <c r="CT236" s="343">
        <v>0</v>
      </c>
      <c r="CU236" s="343"/>
      <c r="CV236" s="343">
        <v>0</v>
      </c>
    </row>
    <row r="237" spans="1:100" ht="12.95" customHeight="1" x14ac:dyDescent="0.2">
      <c r="B237" s="204" t="s">
        <v>2376</v>
      </c>
      <c r="C237" s="204" t="s">
        <v>1909</v>
      </c>
      <c r="K237" s="103"/>
      <c r="L237" s="190"/>
      <c r="M237" s="190"/>
      <c r="N237" s="70"/>
      <c r="O237" s="82"/>
      <c r="P237" s="83"/>
      <c r="Q237" s="202"/>
      <c r="R237" s="202">
        <v>1374</v>
      </c>
      <c r="S237" s="70">
        <f t="shared" si="113"/>
        <v>597</v>
      </c>
      <c r="T237" s="82">
        <f t="shared" si="114"/>
        <v>1374</v>
      </c>
      <c r="U237" s="83">
        <f t="shared" si="115"/>
        <v>0</v>
      </c>
      <c r="V237" s="136"/>
      <c r="W237" s="136">
        <v>690</v>
      </c>
      <c r="X237" s="70">
        <f t="shared" si="109"/>
        <v>632</v>
      </c>
      <c r="Y237" s="82">
        <f t="shared" si="107"/>
        <v>690</v>
      </c>
      <c r="Z237" s="83">
        <f t="shared" si="108"/>
        <v>0</v>
      </c>
      <c r="AA237" s="287"/>
      <c r="AB237" s="286"/>
      <c r="AC237" s="286"/>
      <c r="AD237" s="286"/>
      <c r="AE237" s="286"/>
      <c r="AF237" s="286"/>
      <c r="AG237" s="286"/>
      <c r="AH237" s="190"/>
      <c r="AI237" s="190"/>
      <c r="AJ237" s="190"/>
      <c r="AK237" s="220"/>
      <c r="AL237" s="343">
        <v>660</v>
      </c>
      <c r="AM237" s="343"/>
      <c r="AN237" s="343">
        <v>425</v>
      </c>
      <c r="AO237" s="287"/>
      <c r="AP237" s="286"/>
      <c r="AQ237" s="286"/>
      <c r="AR237" s="286"/>
      <c r="AS237" s="286"/>
      <c r="AT237" s="286"/>
      <c r="AU237" s="286"/>
      <c r="AV237" s="190"/>
      <c r="AW237" s="190"/>
      <c r="AX237" s="190"/>
      <c r="AY237" s="220"/>
      <c r="AZ237" s="343">
        <v>34</v>
      </c>
      <c r="BA237" s="343"/>
      <c r="BB237" s="343">
        <v>9</v>
      </c>
      <c r="BC237" s="287"/>
      <c r="BD237" s="286"/>
      <c r="BE237" s="286"/>
      <c r="BF237" s="288"/>
      <c r="BG237" s="288"/>
      <c r="BH237" s="288"/>
      <c r="BI237" s="288"/>
      <c r="BJ237" s="288"/>
      <c r="BK237" s="288"/>
      <c r="BL237" s="289"/>
      <c r="BM237" s="220"/>
      <c r="BN237" s="347"/>
      <c r="BO237" s="348"/>
      <c r="BP237" s="348">
        <v>11</v>
      </c>
      <c r="BQ237" s="349"/>
      <c r="BR237" s="343">
        <v>570</v>
      </c>
      <c r="BS237" s="343"/>
      <c r="BT237" s="343">
        <v>20</v>
      </c>
      <c r="BU237" s="287"/>
      <c r="BV237" s="286"/>
      <c r="BW237" s="286"/>
      <c r="BX237" s="283"/>
      <c r="BY237" s="283"/>
      <c r="BZ237" s="283"/>
      <c r="CA237" s="283"/>
      <c r="CB237" s="283"/>
      <c r="CC237" s="283"/>
      <c r="CD237" s="283"/>
      <c r="CE237" s="220"/>
      <c r="CF237" s="343">
        <v>110</v>
      </c>
      <c r="CG237" s="343"/>
      <c r="CH237" s="343">
        <v>225</v>
      </c>
      <c r="CI237" s="286"/>
      <c r="CJ237" s="286"/>
      <c r="CK237" s="286"/>
      <c r="CL237" s="286"/>
      <c r="CM237" s="286"/>
      <c r="CN237" s="286"/>
      <c r="CO237" s="286"/>
      <c r="CP237" s="190"/>
      <c r="CQ237" s="190"/>
      <c r="CR237" s="190"/>
      <c r="CS237" s="343"/>
      <c r="CT237" s="343">
        <v>0</v>
      </c>
      <c r="CU237" s="343"/>
      <c r="CV237" s="343">
        <v>0</v>
      </c>
    </row>
    <row r="238" spans="1:100" ht="12.95" customHeight="1" x14ac:dyDescent="0.2">
      <c r="B238" s="204" t="s">
        <v>2371</v>
      </c>
      <c r="C238" s="204" t="s">
        <v>1909</v>
      </c>
      <c r="K238" s="103"/>
      <c r="L238" s="190"/>
      <c r="M238" s="190"/>
      <c r="N238" s="70"/>
      <c r="O238" s="82"/>
      <c r="P238" s="83"/>
      <c r="Q238" s="202"/>
      <c r="R238" s="202">
        <v>1937</v>
      </c>
      <c r="S238" s="70">
        <f t="shared" si="113"/>
        <v>529</v>
      </c>
      <c r="T238" s="82">
        <f t="shared" si="114"/>
        <v>1937</v>
      </c>
      <c r="U238" s="83">
        <f t="shared" si="115"/>
        <v>0</v>
      </c>
      <c r="V238" s="136"/>
      <c r="W238" s="136">
        <v>655</v>
      </c>
      <c r="X238" s="70">
        <f t="shared" si="109"/>
        <v>633</v>
      </c>
      <c r="Y238" s="82">
        <f t="shared" si="107"/>
        <v>655</v>
      </c>
      <c r="Z238" s="83">
        <f t="shared" si="108"/>
        <v>0</v>
      </c>
      <c r="AA238" s="287"/>
      <c r="AB238" s="286"/>
      <c r="AC238" s="286"/>
      <c r="AD238" s="286"/>
      <c r="AE238" s="286"/>
      <c r="AF238" s="286"/>
      <c r="AG238" s="286"/>
      <c r="AH238" s="190"/>
      <c r="AI238" s="190"/>
      <c r="AJ238" s="190"/>
      <c r="AK238" s="220"/>
      <c r="AL238" s="220">
        <v>1518</v>
      </c>
      <c r="AM238" s="220"/>
      <c r="AN238" s="220">
        <v>571</v>
      </c>
      <c r="AO238" s="287"/>
      <c r="AP238" s="286"/>
      <c r="AQ238" s="286"/>
      <c r="AR238" s="286"/>
      <c r="AS238" s="286"/>
      <c r="AT238" s="286"/>
      <c r="AU238" s="286"/>
      <c r="AV238" s="190"/>
      <c r="AW238" s="190"/>
      <c r="AX238" s="190"/>
      <c r="AY238" s="343"/>
      <c r="AZ238" s="343">
        <v>83</v>
      </c>
      <c r="BA238" s="343"/>
      <c r="BB238" s="343">
        <v>34</v>
      </c>
      <c r="BC238" s="287"/>
      <c r="BD238" s="286"/>
      <c r="BE238" s="286"/>
      <c r="BF238" s="288"/>
      <c r="BG238" s="288"/>
      <c r="BH238" s="288"/>
      <c r="BI238" s="288"/>
      <c r="BJ238" s="288"/>
      <c r="BK238" s="288"/>
      <c r="BL238" s="289"/>
      <c r="BM238" s="220"/>
      <c r="BN238" s="347">
        <v>0</v>
      </c>
      <c r="BO238" s="348"/>
      <c r="BP238" s="348">
        <v>0</v>
      </c>
      <c r="BQ238" s="346"/>
      <c r="BR238" s="343">
        <v>0</v>
      </c>
      <c r="BS238" s="343"/>
      <c r="BT238" s="343">
        <v>50</v>
      </c>
      <c r="BU238" s="287"/>
      <c r="BV238" s="286"/>
      <c r="BW238" s="286"/>
      <c r="BX238" s="283"/>
      <c r="BY238" s="283"/>
      <c r="BZ238" s="283"/>
      <c r="CA238" s="283"/>
      <c r="CB238" s="283"/>
      <c r="CC238" s="283"/>
      <c r="CD238" s="283"/>
      <c r="CE238" s="220"/>
      <c r="CF238" s="343">
        <v>336</v>
      </c>
      <c r="CG238" s="343"/>
      <c r="CH238" s="343">
        <v>0</v>
      </c>
      <c r="CI238" s="286"/>
      <c r="CJ238" s="286"/>
      <c r="CK238" s="286"/>
      <c r="CL238" s="286"/>
      <c r="CM238" s="286"/>
      <c r="CN238" s="286"/>
      <c r="CO238" s="286"/>
      <c r="CP238" s="190"/>
      <c r="CQ238" s="190"/>
      <c r="CR238" s="190"/>
      <c r="CS238" s="343"/>
      <c r="CT238" s="343">
        <v>0</v>
      </c>
      <c r="CU238" s="343"/>
      <c r="CV238" s="343">
        <v>0</v>
      </c>
    </row>
    <row r="239" spans="1:100" ht="12.95" customHeight="1" x14ac:dyDescent="0.2">
      <c r="A239" s="41" t="s">
        <v>36</v>
      </c>
      <c r="B239" s="383" t="s">
        <v>2353</v>
      </c>
      <c r="C239" s="22" t="s">
        <v>1909</v>
      </c>
      <c r="K239" s="103">
        <v>1172</v>
      </c>
      <c r="L239" s="190">
        <v>1462</v>
      </c>
      <c r="M239" s="190">
        <v>1072</v>
      </c>
      <c r="N239" s="70">
        <f>IF(M239&gt;0,RANK(M239,$M$16:$M$1005),"—")</f>
        <v>514</v>
      </c>
      <c r="O239" s="82">
        <f>+AJ239+AX239+BL239+CD239+CR239</f>
        <v>1072</v>
      </c>
      <c r="P239" s="83">
        <f>+O239-M239</f>
        <v>0</v>
      </c>
      <c r="Q239" s="119">
        <v>1749</v>
      </c>
      <c r="R239" s="119">
        <v>2711</v>
      </c>
      <c r="S239" s="70">
        <f t="shared" si="113"/>
        <v>475</v>
      </c>
      <c r="T239" s="82">
        <f t="shared" si="114"/>
        <v>2711</v>
      </c>
      <c r="U239" s="83">
        <f t="shared" si="115"/>
        <v>0</v>
      </c>
      <c r="V239" s="136"/>
      <c r="W239" s="136">
        <v>646</v>
      </c>
      <c r="X239" s="70">
        <f t="shared" si="109"/>
        <v>634</v>
      </c>
      <c r="Y239" s="82">
        <f t="shared" si="107"/>
        <v>646</v>
      </c>
      <c r="Z239" s="83">
        <f t="shared" si="108"/>
        <v>0</v>
      </c>
      <c r="AA239" s="287"/>
      <c r="AB239" s="286"/>
      <c r="AC239" s="286"/>
      <c r="AD239" s="286"/>
      <c r="AE239" s="286"/>
      <c r="AF239" s="286"/>
      <c r="AG239" s="286"/>
      <c r="AH239" s="190">
        <v>708</v>
      </c>
      <c r="AI239" s="190">
        <v>998</v>
      </c>
      <c r="AJ239" s="190">
        <v>721</v>
      </c>
      <c r="AK239" s="343">
        <v>761</v>
      </c>
      <c r="AL239" s="220">
        <v>1259</v>
      </c>
      <c r="AM239" s="220"/>
      <c r="AN239" s="220">
        <v>432</v>
      </c>
      <c r="AO239" s="287"/>
      <c r="AP239" s="286"/>
      <c r="AQ239" s="286"/>
      <c r="AR239" s="286"/>
      <c r="AS239" s="286"/>
      <c r="AT239" s="286"/>
      <c r="AU239" s="286"/>
      <c r="AV239" s="190">
        <v>200</v>
      </c>
      <c r="AW239" s="190">
        <v>170</v>
      </c>
      <c r="AX239" s="190">
        <v>170</v>
      </c>
      <c r="AY239" s="343">
        <v>398</v>
      </c>
      <c r="AZ239" s="343">
        <v>705</v>
      </c>
      <c r="BA239" s="343"/>
      <c r="BB239" s="343">
        <v>48</v>
      </c>
      <c r="BC239" s="287"/>
      <c r="BD239" s="286"/>
      <c r="BE239" s="286"/>
      <c r="BF239" s="288"/>
      <c r="BG239" s="288"/>
      <c r="BH239" s="288"/>
      <c r="BI239" s="288"/>
      <c r="BJ239" s="288">
        <v>159</v>
      </c>
      <c r="BK239" s="288">
        <v>164</v>
      </c>
      <c r="BL239" s="289">
        <v>114</v>
      </c>
      <c r="BM239" s="343">
        <v>522</v>
      </c>
      <c r="BN239" s="347">
        <v>660</v>
      </c>
      <c r="BO239" s="348"/>
      <c r="BP239" s="348">
        <v>71</v>
      </c>
      <c r="BQ239" s="346">
        <v>0</v>
      </c>
      <c r="BR239" s="343">
        <v>45</v>
      </c>
      <c r="BS239" s="343"/>
      <c r="BT239" s="343">
        <v>13</v>
      </c>
      <c r="BU239" s="287"/>
      <c r="BV239" s="286"/>
      <c r="BW239" s="286"/>
      <c r="BX239" s="283"/>
      <c r="BY239" s="283"/>
      <c r="BZ239" s="283"/>
      <c r="CA239" s="283"/>
      <c r="CB239" s="283">
        <v>105</v>
      </c>
      <c r="CC239" s="283">
        <v>130</v>
      </c>
      <c r="CD239" s="283">
        <v>67</v>
      </c>
      <c r="CE239" s="343">
        <v>68</v>
      </c>
      <c r="CF239" s="343">
        <v>42</v>
      </c>
      <c r="CG239" s="343"/>
      <c r="CH239" s="343">
        <v>82</v>
      </c>
      <c r="CI239" s="286"/>
      <c r="CJ239" s="286"/>
      <c r="CK239" s="286"/>
      <c r="CL239" s="286"/>
      <c r="CM239" s="286"/>
      <c r="CN239" s="286"/>
      <c r="CO239" s="286"/>
      <c r="CP239" s="190">
        <v>0</v>
      </c>
      <c r="CQ239" s="190">
        <v>0</v>
      </c>
      <c r="CR239" s="190">
        <v>0</v>
      </c>
      <c r="CS239" s="343">
        <v>0</v>
      </c>
      <c r="CT239" s="343">
        <v>0</v>
      </c>
      <c r="CU239" s="343"/>
      <c r="CV239" s="343">
        <v>0</v>
      </c>
    </row>
    <row r="240" spans="1:100" ht="12.95" customHeight="1" x14ac:dyDescent="0.2">
      <c r="A240" s="41" t="s">
        <v>419</v>
      </c>
      <c r="B240" s="383" t="s">
        <v>1311</v>
      </c>
      <c r="C240" s="22" t="s">
        <v>1909</v>
      </c>
      <c r="K240" s="103">
        <v>329</v>
      </c>
      <c r="L240" s="190">
        <v>272</v>
      </c>
      <c r="M240" s="190">
        <v>804</v>
      </c>
      <c r="N240" s="70">
        <f>IF(M240&gt;0,RANK(M240,$M$16:$M$1005),"—")</f>
        <v>548</v>
      </c>
      <c r="O240" s="82">
        <f>+AJ240+AX240+BL240+CD240+CR240</f>
        <v>804</v>
      </c>
      <c r="P240" s="83">
        <f>+O240-M240</f>
        <v>0</v>
      </c>
      <c r="Q240" s="209">
        <v>939</v>
      </c>
      <c r="R240" s="209">
        <v>455</v>
      </c>
      <c r="S240" s="70">
        <f t="shared" si="113"/>
        <v>775</v>
      </c>
      <c r="T240" s="82">
        <f t="shared" si="114"/>
        <v>455</v>
      </c>
      <c r="U240" s="83">
        <f t="shared" si="115"/>
        <v>0</v>
      </c>
      <c r="V240" s="136"/>
      <c r="W240" s="136">
        <v>432</v>
      </c>
      <c r="X240" s="70">
        <f t="shared" si="109"/>
        <v>639</v>
      </c>
      <c r="Y240" s="82">
        <f t="shared" si="107"/>
        <v>432</v>
      </c>
      <c r="Z240" s="83">
        <f t="shared" si="108"/>
        <v>0</v>
      </c>
      <c r="AA240" s="287"/>
      <c r="AB240" s="286"/>
      <c r="AC240" s="286"/>
      <c r="AD240" s="286"/>
      <c r="AE240" s="286"/>
      <c r="AF240" s="286"/>
      <c r="AG240" s="286"/>
      <c r="AH240" s="190">
        <v>246</v>
      </c>
      <c r="AI240" s="190">
        <v>197</v>
      </c>
      <c r="AJ240" s="190">
        <v>354</v>
      </c>
      <c r="AK240" s="350">
        <v>646</v>
      </c>
      <c r="AL240" s="350">
        <v>138</v>
      </c>
      <c r="AM240" s="350"/>
      <c r="AN240" s="350">
        <v>317</v>
      </c>
      <c r="AO240" s="287"/>
      <c r="AP240" s="286"/>
      <c r="AQ240" s="286"/>
      <c r="AR240" s="286"/>
      <c r="AS240" s="286"/>
      <c r="AT240" s="286"/>
      <c r="AU240" s="286"/>
      <c r="AV240" s="190">
        <v>0</v>
      </c>
      <c r="AW240" s="190">
        <v>0</v>
      </c>
      <c r="AX240" s="190">
        <v>0</v>
      </c>
      <c r="AY240" s="350">
        <v>0</v>
      </c>
      <c r="AZ240" s="350">
        <v>0</v>
      </c>
      <c r="BA240" s="350"/>
      <c r="BB240" s="350">
        <v>0</v>
      </c>
      <c r="BC240" s="287"/>
      <c r="BD240" s="286"/>
      <c r="BE240" s="286"/>
      <c r="BF240" s="288"/>
      <c r="BG240" s="288"/>
      <c r="BH240" s="288"/>
      <c r="BI240" s="288"/>
      <c r="BJ240" s="288">
        <v>83</v>
      </c>
      <c r="BK240" s="288">
        <v>75</v>
      </c>
      <c r="BL240" s="289">
        <v>450</v>
      </c>
      <c r="BM240" s="350">
        <v>268</v>
      </c>
      <c r="BN240" s="351">
        <v>248</v>
      </c>
      <c r="BO240" s="236"/>
      <c r="BP240" s="236">
        <v>1</v>
      </c>
      <c r="BQ240" s="352">
        <v>25</v>
      </c>
      <c r="BR240" s="350">
        <v>69</v>
      </c>
      <c r="BS240" s="350"/>
      <c r="BT240" s="350">
        <v>114</v>
      </c>
      <c r="BU240" s="287"/>
      <c r="BV240" s="286"/>
      <c r="BW240" s="286"/>
      <c r="BX240" s="283"/>
      <c r="BY240" s="283"/>
      <c r="BZ240" s="283"/>
      <c r="CA240" s="283"/>
      <c r="CB240" s="283">
        <v>0</v>
      </c>
      <c r="CC240" s="283">
        <v>0</v>
      </c>
      <c r="CD240" s="283">
        <v>0</v>
      </c>
      <c r="CE240" s="350">
        <v>0</v>
      </c>
      <c r="CF240" s="350">
        <v>0</v>
      </c>
      <c r="CG240" s="350"/>
      <c r="CH240" s="350">
        <v>0</v>
      </c>
      <c r="CI240" s="286"/>
      <c r="CJ240" s="286"/>
      <c r="CK240" s="286"/>
      <c r="CL240" s="286"/>
      <c r="CM240" s="286"/>
      <c r="CN240" s="286"/>
      <c r="CO240" s="286"/>
      <c r="CP240" s="190">
        <v>0</v>
      </c>
      <c r="CQ240" s="190">
        <v>0</v>
      </c>
      <c r="CR240" s="190">
        <v>0</v>
      </c>
      <c r="CS240" s="350">
        <v>0</v>
      </c>
      <c r="CT240" s="350">
        <v>0</v>
      </c>
      <c r="CU240" s="350"/>
      <c r="CV240" s="350">
        <v>0</v>
      </c>
    </row>
    <row r="241" spans="1:100" ht="12.95" customHeight="1" x14ac:dyDescent="0.2">
      <c r="A241" s="107" t="s">
        <v>1876</v>
      </c>
      <c r="B241" s="204" t="s">
        <v>2381</v>
      </c>
      <c r="C241" s="204" t="s">
        <v>1909</v>
      </c>
      <c r="K241" s="103"/>
      <c r="L241" s="190"/>
      <c r="M241" s="190"/>
      <c r="N241" s="70"/>
      <c r="O241" s="82"/>
      <c r="P241" s="83"/>
      <c r="Q241" s="208">
        <v>642</v>
      </c>
      <c r="R241" s="208">
        <v>824</v>
      </c>
      <c r="S241" s="70">
        <f t="shared" si="113"/>
        <v>677</v>
      </c>
      <c r="T241" s="82">
        <f t="shared" si="114"/>
        <v>824</v>
      </c>
      <c r="U241" s="83">
        <f t="shared" si="115"/>
        <v>0</v>
      </c>
      <c r="V241" s="136"/>
      <c r="W241" s="136">
        <v>212</v>
      </c>
      <c r="X241" s="70">
        <f t="shared" si="109"/>
        <v>640</v>
      </c>
      <c r="Y241" s="82">
        <f t="shared" si="107"/>
        <v>212</v>
      </c>
      <c r="Z241" s="83">
        <f t="shared" si="108"/>
        <v>0</v>
      </c>
      <c r="AA241" s="287"/>
      <c r="AB241" s="286"/>
      <c r="AC241" s="286"/>
      <c r="AD241" s="286"/>
      <c r="AE241" s="286"/>
      <c r="AF241" s="286"/>
      <c r="AG241" s="286"/>
      <c r="AH241" s="190"/>
      <c r="AI241" s="190"/>
      <c r="AJ241" s="190"/>
      <c r="AK241" s="350">
        <v>323</v>
      </c>
      <c r="AL241" s="350">
        <v>131</v>
      </c>
      <c r="AM241" s="350"/>
      <c r="AN241" s="350">
        <v>203</v>
      </c>
      <c r="AO241" s="287"/>
      <c r="AP241" s="286"/>
      <c r="AQ241" s="286"/>
      <c r="AR241" s="286"/>
      <c r="AS241" s="286"/>
      <c r="AT241" s="286"/>
      <c r="AU241" s="286"/>
      <c r="AV241" s="190"/>
      <c r="AW241" s="190"/>
      <c r="AX241" s="190"/>
      <c r="AY241" s="350">
        <v>14</v>
      </c>
      <c r="AZ241" s="350">
        <v>51</v>
      </c>
      <c r="BA241" s="350"/>
      <c r="BB241" s="350">
        <v>4</v>
      </c>
      <c r="BC241" s="287"/>
      <c r="BD241" s="286"/>
      <c r="BE241" s="286"/>
      <c r="BF241" s="288"/>
      <c r="BG241" s="288"/>
      <c r="BH241" s="288"/>
      <c r="BI241" s="288"/>
      <c r="BJ241" s="288"/>
      <c r="BK241" s="288"/>
      <c r="BL241" s="289"/>
      <c r="BM241" s="350">
        <v>22</v>
      </c>
      <c r="BN241" s="351">
        <v>75</v>
      </c>
      <c r="BO241" s="236"/>
      <c r="BP241" s="236">
        <v>0</v>
      </c>
      <c r="BQ241" s="352">
        <v>0</v>
      </c>
      <c r="BR241" s="350">
        <v>0</v>
      </c>
      <c r="BS241" s="350"/>
      <c r="BT241" s="350">
        <v>0</v>
      </c>
      <c r="BU241" s="287"/>
      <c r="BV241" s="286"/>
      <c r="BW241" s="286"/>
      <c r="BX241" s="283"/>
      <c r="BY241" s="283"/>
      <c r="BZ241" s="283"/>
      <c r="CA241" s="283"/>
      <c r="CB241" s="283"/>
      <c r="CC241" s="283"/>
      <c r="CD241" s="283"/>
      <c r="CE241" s="350">
        <v>283</v>
      </c>
      <c r="CF241" s="350">
        <v>567</v>
      </c>
      <c r="CG241" s="350"/>
      <c r="CH241" s="350">
        <v>5</v>
      </c>
      <c r="CI241" s="286"/>
      <c r="CJ241" s="286"/>
      <c r="CK241" s="286"/>
      <c r="CL241" s="286"/>
      <c r="CM241" s="286"/>
      <c r="CN241" s="286"/>
      <c r="CO241" s="286"/>
      <c r="CP241" s="190"/>
      <c r="CQ241" s="190"/>
      <c r="CR241" s="190"/>
      <c r="CS241" s="350">
        <v>0</v>
      </c>
      <c r="CT241" s="350">
        <v>0</v>
      </c>
      <c r="CU241" s="350"/>
      <c r="CV241" s="350">
        <v>0</v>
      </c>
    </row>
    <row r="242" spans="1:100" ht="12.95" customHeight="1" x14ac:dyDescent="0.2">
      <c r="A242" s="41" t="s">
        <v>7</v>
      </c>
      <c r="B242" s="6" t="s">
        <v>1740</v>
      </c>
      <c r="C242" s="22" t="s">
        <v>1909</v>
      </c>
      <c r="D242" s="291"/>
      <c r="E242" s="8">
        <v>25736</v>
      </c>
      <c r="F242" s="23">
        <v>49636</v>
      </c>
      <c r="G242" s="163">
        <v>55031</v>
      </c>
      <c r="H242" s="23">
        <v>64170</v>
      </c>
      <c r="I242" s="23">
        <v>73162</v>
      </c>
      <c r="J242" s="23">
        <v>76109</v>
      </c>
      <c r="K242" s="23">
        <v>77957</v>
      </c>
      <c r="L242" s="23">
        <v>79687</v>
      </c>
      <c r="M242" s="23">
        <v>83631</v>
      </c>
      <c r="N242" s="70">
        <f t="shared" ref="N242:N289" si="116">IF(M242&gt;0,RANK(M242,$M$16:$M$1005),"—")</f>
        <v>142</v>
      </c>
      <c r="O242" s="82">
        <f t="shared" ref="O242:O289" si="117">+AJ242+AX242+BL242+CD242+CR242</f>
        <v>83631</v>
      </c>
      <c r="P242" s="83">
        <f t="shared" ref="P242:P289" si="118">+O242-M242</f>
        <v>0</v>
      </c>
      <c r="Q242" s="119">
        <v>82839</v>
      </c>
      <c r="R242" s="119">
        <v>74957</v>
      </c>
      <c r="S242" s="70">
        <f t="shared" si="113"/>
        <v>162</v>
      </c>
      <c r="T242" s="82">
        <f t="shared" si="114"/>
        <v>74957</v>
      </c>
      <c r="U242" s="83">
        <f t="shared" si="115"/>
        <v>0</v>
      </c>
      <c r="V242" s="136"/>
      <c r="W242" s="136"/>
      <c r="X242" s="70" t="str">
        <f t="shared" si="109"/>
        <v>—</v>
      </c>
      <c r="Y242" s="82">
        <f t="shared" si="107"/>
        <v>0</v>
      </c>
      <c r="Z242" s="83">
        <f t="shared" si="108"/>
        <v>0</v>
      </c>
      <c r="AA242" s="13"/>
      <c r="AB242" s="8">
        <v>14321</v>
      </c>
      <c r="AC242" s="23">
        <v>22417</v>
      </c>
      <c r="AD242" s="23">
        <v>26729</v>
      </c>
      <c r="AE242" s="23">
        <v>30283</v>
      </c>
      <c r="AF242" s="23">
        <v>32949</v>
      </c>
      <c r="AG242" s="23">
        <v>35214</v>
      </c>
      <c r="AH242" s="23">
        <v>35004</v>
      </c>
      <c r="AI242" s="23">
        <v>33044</v>
      </c>
      <c r="AJ242" s="23">
        <v>26984</v>
      </c>
      <c r="AK242" s="224">
        <v>33511</v>
      </c>
      <c r="AL242" s="224">
        <v>33405</v>
      </c>
      <c r="AM242" s="224"/>
      <c r="AN242" s="224"/>
      <c r="AO242" s="13"/>
      <c r="AP242" s="8">
        <v>6290</v>
      </c>
      <c r="AQ242" s="23">
        <v>12302</v>
      </c>
      <c r="AR242" s="23">
        <v>2876</v>
      </c>
      <c r="AS242" s="23">
        <v>1057</v>
      </c>
      <c r="AT242" s="23">
        <v>1559</v>
      </c>
      <c r="AU242" s="150">
        <v>1502</v>
      </c>
      <c r="AV242" s="150">
        <v>1378</v>
      </c>
      <c r="AW242" s="150">
        <v>1415</v>
      </c>
      <c r="AX242" s="150">
        <v>5103</v>
      </c>
      <c r="AY242" s="224">
        <v>11348</v>
      </c>
      <c r="AZ242" s="224">
        <v>8200</v>
      </c>
      <c r="BA242" s="224"/>
      <c r="BB242" s="224"/>
      <c r="BC242" s="13"/>
      <c r="BD242" s="8">
        <v>2704</v>
      </c>
      <c r="BE242" s="23">
        <v>2005</v>
      </c>
      <c r="BF242" s="37">
        <v>1631</v>
      </c>
      <c r="BG242" s="37">
        <v>2876</v>
      </c>
      <c r="BH242" s="37">
        <v>3938</v>
      </c>
      <c r="BI242" s="37">
        <v>5467</v>
      </c>
      <c r="BJ242" s="37">
        <v>4551</v>
      </c>
      <c r="BK242" s="37">
        <v>3431</v>
      </c>
      <c r="BL242" s="129">
        <v>815</v>
      </c>
      <c r="BM242" s="224">
        <v>1231</v>
      </c>
      <c r="BN242" s="335">
        <v>1135</v>
      </c>
      <c r="BO242" s="223"/>
      <c r="BP242" s="223"/>
      <c r="BQ242" s="336">
        <v>4877</v>
      </c>
      <c r="BR242" s="224">
        <v>4394</v>
      </c>
      <c r="BS242" s="224"/>
      <c r="BT242" s="224"/>
      <c r="BU242" s="13"/>
      <c r="BV242" s="8">
        <v>2421</v>
      </c>
      <c r="BW242" s="23">
        <v>7782</v>
      </c>
      <c r="BX242" s="23">
        <v>14670</v>
      </c>
      <c r="BY242" s="23">
        <v>20083</v>
      </c>
      <c r="BZ242" s="23">
        <v>17071</v>
      </c>
      <c r="CA242" s="23">
        <v>21321</v>
      </c>
      <c r="CB242" s="23">
        <v>23939</v>
      </c>
      <c r="CC242" s="23">
        <v>32328</v>
      </c>
      <c r="CD242" s="23">
        <v>44205</v>
      </c>
      <c r="CE242" s="224">
        <v>27570</v>
      </c>
      <c r="CF242" s="224">
        <v>23001</v>
      </c>
      <c r="CG242" s="224"/>
      <c r="CH242" s="224"/>
      <c r="CI242" s="8"/>
      <c r="CJ242" s="8">
        <v>0</v>
      </c>
      <c r="CK242" s="23">
        <v>5130</v>
      </c>
      <c r="CL242" s="23">
        <v>9125</v>
      </c>
      <c r="CM242" s="23">
        <v>9871</v>
      </c>
      <c r="CN242" s="23">
        <v>17645</v>
      </c>
      <c r="CO242" s="23">
        <v>12605</v>
      </c>
      <c r="CP242" s="23">
        <v>13085</v>
      </c>
      <c r="CQ242" s="23">
        <v>9469</v>
      </c>
      <c r="CR242" s="23">
        <v>6524</v>
      </c>
      <c r="CS242" s="224">
        <v>4302</v>
      </c>
      <c r="CT242" s="224">
        <v>4822</v>
      </c>
      <c r="CU242" s="224"/>
      <c r="CV242" s="224"/>
    </row>
    <row r="243" spans="1:100" ht="12.95" customHeight="1" x14ac:dyDescent="0.2">
      <c r="A243" s="45" t="s">
        <v>23</v>
      </c>
      <c r="B243" s="6" t="s">
        <v>1927</v>
      </c>
      <c r="C243" s="22" t="s">
        <v>1909</v>
      </c>
      <c r="D243" s="291">
        <v>21426</v>
      </c>
      <c r="E243" s="8">
        <v>45596</v>
      </c>
      <c r="F243" s="23">
        <v>51705</v>
      </c>
      <c r="G243" s="163">
        <v>56398</v>
      </c>
      <c r="H243" s="23">
        <v>58808</v>
      </c>
      <c r="I243" s="23">
        <v>67278</v>
      </c>
      <c r="J243" s="23">
        <v>61174</v>
      </c>
      <c r="K243" s="23"/>
      <c r="L243" s="23">
        <v>57085</v>
      </c>
      <c r="M243" s="23">
        <v>65473</v>
      </c>
      <c r="N243" s="70">
        <f t="shared" si="116"/>
        <v>163</v>
      </c>
      <c r="O243" s="82">
        <f t="shared" si="117"/>
        <v>65473</v>
      </c>
      <c r="P243" s="83">
        <f t="shared" si="118"/>
        <v>0</v>
      </c>
      <c r="Q243" s="119">
        <v>72015</v>
      </c>
      <c r="R243" s="119">
        <v>73486</v>
      </c>
      <c r="S243" s="70">
        <f t="shared" si="113"/>
        <v>168</v>
      </c>
      <c r="T243" s="82">
        <f t="shared" si="114"/>
        <v>73486</v>
      </c>
      <c r="U243" s="83">
        <f t="shared" si="115"/>
        <v>0</v>
      </c>
      <c r="V243" s="136">
        <v>64118</v>
      </c>
      <c r="W243" s="136"/>
      <c r="X243" s="70" t="str">
        <f t="shared" si="109"/>
        <v>—</v>
      </c>
      <c r="Y243" s="82">
        <f t="shared" si="107"/>
        <v>0</v>
      </c>
      <c r="Z243" s="83">
        <f t="shared" si="108"/>
        <v>0</v>
      </c>
      <c r="AA243" s="13">
        <v>7747</v>
      </c>
      <c r="AB243" s="8">
        <v>15210</v>
      </c>
      <c r="AC243" s="23">
        <v>23317</v>
      </c>
      <c r="AD243" s="23">
        <v>28280</v>
      </c>
      <c r="AE243" s="23">
        <v>35841</v>
      </c>
      <c r="AF243" s="23">
        <v>41910</v>
      </c>
      <c r="AG243" s="23">
        <v>41555</v>
      </c>
      <c r="AH243" s="23"/>
      <c r="AI243" s="23">
        <v>39486</v>
      </c>
      <c r="AJ243" s="23">
        <v>45272</v>
      </c>
      <c r="AK243" s="224">
        <v>51727</v>
      </c>
      <c r="AL243" s="224">
        <v>54254</v>
      </c>
      <c r="AM243" s="224"/>
      <c r="AN243" s="224"/>
      <c r="AO243" s="13">
        <v>313</v>
      </c>
      <c r="AP243" s="8">
        <v>736</v>
      </c>
      <c r="AQ243" s="23">
        <v>1616</v>
      </c>
      <c r="AR243" s="23">
        <v>2929</v>
      </c>
      <c r="AS243" s="23">
        <v>1987</v>
      </c>
      <c r="AT243" s="23">
        <v>1783</v>
      </c>
      <c r="AU243" s="150">
        <v>147</v>
      </c>
      <c r="AV243" s="150"/>
      <c r="AW243" s="150">
        <v>7</v>
      </c>
      <c r="AX243" s="150">
        <v>7</v>
      </c>
      <c r="AY243" s="213">
        <v>10</v>
      </c>
      <c r="AZ243" s="213">
        <v>9</v>
      </c>
      <c r="BA243" s="213"/>
      <c r="BB243" s="213"/>
      <c r="BC243" s="13">
        <v>2090</v>
      </c>
      <c r="BD243" s="8">
        <v>3609</v>
      </c>
      <c r="BE243" s="23">
        <v>2793</v>
      </c>
      <c r="BF243" s="37">
        <v>2687</v>
      </c>
      <c r="BG243" s="37">
        <v>3055</v>
      </c>
      <c r="BH243" s="37">
        <v>3611</v>
      </c>
      <c r="BI243" s="37">
        <v>988</v>
      </c>
      <c r="BJ243" s="37"/>
      <c r="BK243" s="37">
        <v>1672</v>
      </c>
      <c r="BL243" s="129">
        <v>4135</v>
      </c>
      <c r="BM243" s="224">
        <v>2938</v>
      </c>
      <c r="BN243" s="335">
        <v>2795</v>
      </c>
      <c r="BO243" s="223"/>
      <c r="BP243" s="223"/>
      <c r="BQ243" s="336">
        <v>4514</v>
      </c>
      <c r="BR243" s="224">
        <v>4218</v>
      </c>
      <c r="BS243" s="224"/>
      <c r="BT243" s="224"/>
      <c r="BU243" s="13">
        <v>9647</v>
      </c>
      <c r="BV243" s="8">
        <v>23988</v>
      </c>
      <c r="BW243" s="23">
        <v>21944</v>
      </c>
      <c r="BX243" s="23">
        <v>20827</v>
      </c>
      <c r="BY243" s="23">
        <v>15693</v>
      </c>
      <c r="BZ243" s="23">
        <v>16385</v>
      </c>
      <c r="CA243" s="23">
        <v>14824</v>
      </c>
      <c r="CB243" s="23"/>
      <c r="CC243" s="23">
        <v>10846</v>
      </c>
      <c r="CD243" s="23">
        <v>10581</v>
      </c>
      <c r="CE243" s="224">
        <v>12050</v>
      </c>
      <c r="CF243" s="224">
        <v>11581</v>
      </c>
      <c r="CG243" s="224"/>
      <c r="CH243" s="224"/>
      <c r="CI243" s="8">
        <v>1629</v>
      </c>
      <c r="CJ243" s="8">
        <v>2053</v>
      </c>
      <c r="CK243" s="23">
        <v>2035</v>
      </c>
      <c r="CL243" s="23">
        <v>1675</v>
      </c>
      <c r="CM243" s="23">
        <v>2232</v>
      </c>
      <c r="CN243" s="23">
        <v>3589</v>
      </c>
      <c r="CO243" s="23">
        <v>3660</v>
      </c>
      <c r="CP243" s="23"/>
      <c r="CQ243" s="23">
        <v>5074</v>
      </c>
      <c r="CR243" s="23">
        <v>5478</v>
      </c>
      <c r="CS243" s="213">
        <v>776</v>
      </c>
      <c r="CT243" s="213">
        <v>629</v>
      </c>
      <c r="CU243" s="213"/>
      <c r="CV243" s="213"/>
    </row>
    <row r="244" spans="1:100" ht="12.95" customHeight="1" x14ac:dyDescent="0.2">
      <c r="A244" s="41" t="s">
        <v>37</v>
      </c>
      <c r="B244" s="383" t="s">
        <v>2329</v>
      </c>
      <c r="C244" s="22" t="s">
        <v>1909</v>
      </c>
      <c r="K244" s="103">
        <v>579</v>
      </c>
      <c r="L244" s="190">
        <v>516</v>
      </c>
      <c r="M244" s="190">
        <v>535</v>
      </c>
      <c r="N244" s="70">
        <f t="shared" si="116"/>
        <v>598</v>
      </c>
      <c r="O244" s="82">
        <f t="shared" si="117"/>
        <v>535</v>
      </c>
      <c r="P244" s="83">
        <f t="shared" si="118"/>
        <v>0</v>
      </c>
      <c r="Q244" s="119">
        <v>1645</v>
      </c>
      <c r="R244" s="119">
        <v>1869</v>
      </c>
      <c r="S244" s="70">
        <f t="shared" si="113"/>
        <v>538</v>
      </c>
      <c r="T244" s="82">
        <f t="shared" si="114"/>
        <v>1869</v>
      </c>
      <c r="U244" s="83">
        <f t="shared" si="115"/>
        <v>0</v>
      </c>
      <c r="V244" s="136"/>
      <c r="W244" s="136"/>
      <c r="X244" s="70" t="str">
        <f t="shared" si="109"/>
        <v>—</v>
      </c>
      <c r="Y244" s="82">
        <f t="shared" si="107"/>
        <v>0</v>
      </c>
      <c r="Z244" s="83">
        <f t="shared" si="108"/>
        <v>0</v>
      </c>
      <c r="AA244" s="287"/>
      <c r="AB244" s="286"/>
      <c r="AC244" s="286"/>
      <c r="AD244" s="286"/>
      <c r="AE244" s="286"/>
      <c r="AF244" s="286"/>
      <c r="AG244" s="286"/>
      <c r="AH244" s="190">
        <v>310</v>
      </c>
      <c r="AI244" s="190">
        <v>268</v>
      </c>
      <c r="AJ244" s="190">
        <v>374</v>
      </c>
      <c r="AK244" s="343">
        <v>550</v>
      </c>
      <c r="AL244" s="343">
        <v>413</v>
      </c>
      <c r="AM244" s="343"/>
      <c r="AN244" s="343"/>
      <c r="AO244" s="287"/>
      <c r="AP244" s="286"/>
      <c r="AQ244" s="286"/>
      <c r="AR244" s="286"/>
      <c r="AS244" s="286"/>
      <c r="AT244" s="286"/>
      <c r="AU244" s="286"/>
      <c r="AV244" s="190">
        <v>219</v>
      </c>
      <c r="AW244" s="190">
        <v>38</v>
      </c>
      <c r="AX244" s="190">
        <v>40</v>
      </c>
      <c r="AY244" s="343">
        <v>600</v>
      </c>
      <c r="AZ244" s="343">
        <v>721</v>
      </c>
      <c r="BA244" s="343"/>
      <c r="BB244" s="343"/>
      <c r="BC244" s="287"/>
      <c r="BD244" s="286"/>
      <c r="BE244" s="286"/>
      <c r="BF244" s="288"/>
      <c r="BG244" s="288"/>
      <c r="BH244" s="288"/>
      <c r="BI244" s="288"/>
      <c r="BJ244" s="288">
        <v>0</v>
      </c>
      <c r="BK244" s="288">
        <v>0</v>
      </c>
      <c r="BL244" s="289">
        <v>0</v>
      </c>
      <c r="BM244" s="343">
        <v>0</v>
      </c>
      <c r="BN244" s="347">
        <v>50</v>
      </c>
      <c r="BO244" s="348"/>
      <c r="BP244" s="348"/>
      <c r="BQ244" s="346">
        <v>385</v>
      </c>
      <c r="BR244" s="343">
        <v>300</v>
      </c>
      <c r="BS244" s="343"/>
      <c r="BT244" s="343"/>
      <c r="BU244" s="287"/>
      <c r="BV244" s="286"/>
      <c r="BW244" s="286"/>
      <c r="BX244" s="283"/>
      <c r="BY244" s="283"/>
      <c r="BZ244" s="283"/>
      <c r="CA244" s="283"/>
      <c r="CB244" s="283">
        <v>50</v>
      </c>
      <c r="CC244" s="283">
        <v>210</v>
      </c>
      <c r="CD244" s="283">
        <v>121</v>
      </c>
      <c r="CE244" s="343">
        <v>110</v>
      </c>
      <c r="CF244" s="343">
        <v>385</v>
      </c>
      <c r="CG244" s="343"/>
      <c r="CH244" s="343"/>
      <c r="CI244" s="286"/>
      <c r="CJ244" s="286"/>
      <c r="CK244" s="286"/>
      <c r="CL244" s="286"/>
      <c r="CM244" s="286"/>
      <c r="CN244" s="286"/>
      <c r="CO244" s="286"/>
      <c r="CP244" s="190">
        <v>0</v>
      </c>
      <c r="CQ244" s="190">
        <v>0</v>
      </c>
      <c r="CR244" s="190">
        <v>0</v>
      </c>
      <c r="CS244" s="343">
        <v>0</v>
      </c>
      <c r="CT244" s="343">
        <v>0</v>
      </c>
      <c r="CU244" s="343"/>
      <c r="CV244" s="343"/>
    </row>
    <row r="245" spans="1:100" ht="12.95" customHeight="1" x14ac:dyDescent="0.2">
      <c r="A245" s="41" t="s">
        <v>21</v>
      </c>
      <c r="B245" s="381" t="s">
        <v>2192</v>
      </c>
      <c r="C245" s="22" t="s">
        <v>1909</v>
      </c>
      <c r="K245" s="103">
        <v>678</v>
      </c>
      <c r="L245" s="190">
        <v>901</v>
      </c>
      <c r="M245" s="190">
        <v>1155</v>
      </c>
      <c r="N245" s="70">
        <f t="shared" si="116"/>
        <v>502</v>
      </c>
      <c r="O245" s="82">
        <f t="shared" si="117"/>
        <v>1155</v>
      </c>
      <c r="P245" s="83">
        <f t="shared" si="118"/>
        <v>0</v>
      </c>
      <c r="Q245" s="119">
        <v>1088</v>
      </c>
      <c r="R245" s="119">
        <v>1201</v>
      </c>
      <c r="S245" s="70">
        <f t="shared" si="113"/>
        <v>620</v>
      </c>
      <c r="T245" s="82">
        <f t="shared" si="114"/>
        <v>1201</v>
      </c>
      <c r="U245" s="83">
        <f t="shared" si="115"/>
        <v>0</v>
      </c>
      <c r="V245" s="136"/>
      <c r="W245" s="136"/>
      <c r="X245" s="70" t="str">
        <f t="shared" si="109"/>
        <v>—</v>
      </c>
      <c r="Y245" s="82">
        <f t="shared" si="107"/>
        <v>0</v>
      </c>
      <c r="Z245" s="83">
        <f t="shared" si="108"/>
        <v>0</v>
      </c>
      <c r="AA245" s="287"/>
      <c r="AB245" s="286"/>
      <c r="AC245" s="286"/>
      <c r="AD245" s="286"/>
      <c r="AE245" s="286"/>
      <c r="AF245" s="286"/>
      <c r="AG245" s="286"/>
      <c r="AH245" s="190">
        <v>45</v>
      </c>
      <c r="AI245" s="190">
        <v>30</v>
      </c>
      <c r="AJ245" s="190">
        <v>312</v>
      </c>
      <c r="AK245" s="343">
        <v>236</v>
      </c>
      <c r="AL245" s="343">
        <v>318</v>
      </c>
      <c r="AM245" s="343"/>
      <c r="AN245" s="343"/>
      <c r="AO245" s="287"/>
      <c r="AP245" s="286"/>
      <c r="AQ245" s="286"/>
      <c r="AR245" s="286"/>
      <c r="AS245" s="286"/>
      <c r="AT245" s="286"/>
      <c r="AU245" s="286"/>
      <c r="AV245" s="190">
        <v>109</v>
      </c>
      <c r="AW245" s="190">
        <v>560</v>
      </c>
      <c r="AX245" s="190">
        <v>524</v>
      </c>
      <c r="AY245" s="343">
        <v>570</v>
      </c>
      <c r="AZ245" s="343">
        <v>715</v>
      </c>
      <c r="BA245" s="343"/>
      <c r="BB245" s="343"/>
      <c r="BC245" s="287"/>
      <c r="BD245" s="286"/>
      <c r="BE245" s="286"/>
      <c r="BF245" s="288"/>
      <c r="BG245" s="288"/>
      <c r="BH245" s="288"/>
      <c r="BI245" s="288"/>
      <c r="BJ245" s="288">
        <v>0</v>
      </c>
      <c r="BK245" s="288">
        <v>46</v>
      </c>
      <c r="BL245" s="289">
        <v>22</v>
      </c>
      <c r="BM245" s="343">
        <v>0</v>
      </c>
      <c r="BN245" s="347">
        <v>0</v>
      </c>
      <c r="BO245" s="348"/>
      <c r="BP245" s="348"/>
      <c r="BQ245" s="346">
        <v>82</v>
      </c>
      <c r="BR245" s="343">
        <v>80</v>
      </c>
      <c r="BS245" s="343"/>
      <c r="BT245" s="343"/>
      <c r="BU245" s="287"/>
      <c r="BV245" s="286"/>
      <c r="BW245" s="286"/>
      <c r="BX245" s="283"/>
      <c r="BY245" s="283"/>
      <c r="BZ245" s="283"/>
      <c r="CA245" s="283"/>
      <c r="CB245" s="283">
        <v>450</v>
      </c>
      <c r="CC245" s="283">
        <v>195</v>
      </c>
      <c r="CD245" s="283">
        <v>221</v>
      </c>
      <c r="CE245" s="343">
        <v>200</v>
      </c>
      <c r="CF245" s="343">
        <v>88</v>
      </c>
      <c r="CG245" s="343"/>
      <c r="CH245" s="343"/>
      <c r="CI245" s="286"/>
      <c r="CJ245" s="286"/>
      <c r="CK245" s="286"/>
      <c r="CL245" s="286"/>
      <c r="CM245" s="286"/>
      <c r="CN245" s="286"/>
      <c r="CO245" s="286"/>
      <c r="CP245" s="190">
        <v>74</v>
      </c>
      <c r="CQ245" s="190">
        <v>70</v>
      </c>
      <c r="CR245" s="190">
        <v>76</v>
      </c>
      <c r="CS245" s="343">
        <v>0</v>
      </c>
      <c r="CT245" s="343">
        <v>0</v>
      </c>
      <c r="CU245" s="343"/>
      <c r="CV245" s="343"/>
    </row>
    <row r="246" spans="1:100" ht="12.95" customHeight="1" x14ac:dyDescent="0.2">
      <c r="A246" s="42" t="s">
        <v>10</v>
      </c>
      <c r="B246" s="383" t="s">
        <v>2193</v>
      </c>
      <c r="C246" s="22" t="s">
        <v>1909</v>
      </c>
      <c r="K246" s="103">
        <v>371</v>
      </c>
      <c r="L246" s="190">
        <v>1175</v>
      </c>
      <c r="M246" s="190">
        <v>1227</v>
      </c>
      <c r="N246" s="70">
        <f t="shared" si="116"/>
        <v>498</v>
      </c>
      <c r="O246" s="82">
        <f t="shared" si="117"/>
        <v>1227</v>
      </c>
      <c r="P246" s="83">
        <f t="shared" si="118"/>
        <v>0</v>
      </c>
      <c r="Q246" s="119">
        <v>1464</v>
      </c>
      <c r="R246" s="119">
        <v>1189</v>
      </c>
      <c r="S246" s="70">
        <f t="shared" si="113"/>
        <v>622</v>
      </c>
      <c r="T246" s="82">
        <f t="shared" si="114"/>
        <v>1189</v>
      </c>
      <c r="U246" s="83">
        <f t="shared" si="115"/>
        <v>0</v>
      </c>
      <c r="V246" s="136"/>
      <c r="W246" s="136"/>
      <c r="X246" s="70" t="str">
        <f t="shared" si="109"/>
        <v>—</v>
      </c>
      <c r="Y246" s="82">
        <f t="shared" si="107"/>
        <v>0</v>
      </c>
      <c r="Z246" s="83">
        <f t="shared" si="108"/>
        <v>0</v>
      </c>
      <c r="AA246" s="287"/>
      <c r="AB246" s="286"/>
      <c r="AC246" s="286"/>
      <c r="AD246" s="286"/>
      <c r="AE246" s="286"/>
      <c r="AF246" s="286"/>
      <c r="AG246" s="286"/>
      <c r="AH246" s="190">
        <v>0</v>
      </c>
      <c r="AI246" s="190">
        <v>535</v>
      </c>
      <c r="AJ246" s="190">
        <v>573</v>
      </c>
      <c r="AK246" s="343">
        <v>635</v>
      </c>
      <c r="AL246" s="343">
        <v>683</v>
      </c>
      <c r="AM246" s="343"/>
      <c r="AN246" s="343"/>
      <c r="AO246" s="287"/>
      <c r="AP246" s="286"/>
      <c r="AQ246" s="286"/>
      <c r="AR246" s="286"/>
      <c r="AS246" s="286"/>
      <c r="AT246" s="286"/>
      <c r="AU246" s="286"/>
      <c r="AV246" s="190">
        <v>219</v>
      </c>
      <c r="AW246" s="190">
        <v>318</v>
      </c>
      <c r="AX246" s="190">
        <v>378</v>
      </c>
      <c r="AY246" s="343">
        <v>464</v>
      </c>
      <c r="AZ246" s="343">
        <v>215</v>
      </c>
      <c r="BA246" s="343"/>
      <c r="BB246" s="343"/>
      <c r="BC246" s="287"/>
      <c r="BD246" s="286"/>
      <c r="BE246" s="286"/>
      <c r="BF246" s="288"/>
      <c r="BG246" s="288"/>
      <c r="BH246" s="288"/>
      <c r="BI246" s="288"/>
      <c r="BJ246" s="288">
        <v>0</v>
      </c>
      <c r="BK246" s="288">
        <v>0</v>
      </c>
      <c r="BL246" s="289">
        <v>0</v>
      </c>
      <c r="BM246" s="343">
        <v>0</v>
      </c>
      <c r="BN246" s="347">
        <v>0</v>
      </c>
      <c r="BO246" s="348"/>
      <c r="BP246" s="348"/>
      <c r="BQ246" s="346">
        <v>0</v>
      </c>
      <c r="BR246" s="343">
        <v>0</v>
      </c>
      <c r="BS246" s="343"/>
      <c r="BT246" s="343"/>
      <c r="BU246" s="287"/>
      <c r="BV246" s="286"/>
      <c r="BW246" s="286"/>
      <c r="BX246" s="283"/>
      <c r="BY246" s="283"/>
      <c r="BZ246" s="283"/>
      <c r="CA246" s="283"/>
      <c r="CB246" s="283">
        <v>77</v>
      </c>
      <c r="CC246" s="283">
        <v>236</v>
      </c>
      <c r="CD246" s="283">
        <v>192</v>
      </c>
      <c r="CE246" s="343">
        <v>247</v>
      </c>
      <c r="CF246" s="343">
        <v>222</v>
      </c>
      <c r="CG246" s="343"/>
      <c r="CH246" s="343"/>
      <c r="CI246" s="286"/>
      <c r="CJ246" s="286"/>
      <c r="CK246" s="286"/>
      <c r="CL246" s="286"/>
      <c r="CM246" s="286"/>
      <c r="CN246" s="286"/>
      <c r="CO246" s="286"/>
      <c r="CP246" s="190">
        <v>75</v>
      </c>
      <c r="CQ246" s="190">
        <v>86</v>
      </c>
      <c r="CR246" s="190">
        <v>84</v>
      </c>
      <c r="CS246" s="343">
        <v>118</v>
      </c>
      <c r="CT246" s="343">
        <v>69</v>
      </c>
      <c r="CU246" s="343"/>
      <c r="CV246" s="343"/>
    </row>
    <row r="247" spans="1:100" ht="12.95" customHeight="1" x14ac:dyDescent="0.2">
      <c r="A247" s="41" t="s">
        <v>0</v>
      </c>
      <c r="B247" s="102" t="s">
        <v>1561</v>
      </c>
      <c r="C247" s="9" t="s">
        <v>1909</v>
      </c>
      <c r="D247" s="291"/>
      <c r="E247" s="8"/>
      <c r="F247" s="23"/>
      <c r="G247" s="163"/>
      <c r="H247" s="23"/>
      <c r="I247" s="23"/>
      <c r="J247" s="23"/>
      <c r="K247" s="23">
        <v>2086</v>
      </c>
      <c r="L247" s="23">
        <v>2086</v>
      </c>
      <c r="M247" s="23"/>
      <c r="N247" s="70" t="str">
        <f t="shared" si="116"/>
        <v>—</v>
      </c>
      <c r="O247" s="82">
        <f t="shared" si="117"/>
        <v>0</v>
      </c>
      <c r="P247" s="83">
        <f t="shared" si="118"/>
        <v>0</v>
      </c>
      <c r="Q247" s="209"/>
      <c r="R247" s="119">
        <v>1179</v>
      </c>
      <c r="S247" s="70">
        <f t="shared" si="113"/>
        <v>624</v>
      </c>
      <c r="T247" s="82">
        <f t="shared" si="114"/>
        <v>1179</v>
      </c>
      <c r="U247" s="83">
        <f t="shared" si="115"/>
        <v>0</v>
      </c>
      <c r="V247" s="136"/>
      <c r="W247" s="136"/>
      <c r="X247" s="70" t="str">
        <f t="shared" si="109"/>
        <v>—</v>
      </c>
      <c r="Y247" s="82">
        <f t="shared" si="107"/>
        <v>0</v>
      </c>
      <c r="Z247" s="83">
        <f t="shared" si="108"/>
        <v>0</v>
      </c>
      <c r="AA247" s="13"/>
      <c r="AB247" s="8"/>
      <c r="AC247" s="23"/>
      <c r="AD247" s="23"/>
      <c r="AE247" s="23"/>
      <c r="AF247" s="23"/>
      <c r="AG247" s="23"/>
      <c r="AH247" s="23">
        <v>2086</v>
      </c>
      <c r="AI247" s="23">
        <v>2086</v>
      </c>
      <c r="AJ247" s="23"/>
      <c r="AK247" s="343"/>
      <c r="AL247" s="220">
        <v>1179</v>
      </c>
      <c r="AM247" s="220"/>
      <c r="AN247" s="220"/>
      <c r="AO247" s="13"/>
      <c r="AP247" s="8"/>
      <c r="AQ247" s="23"/>
      <c r="AR247" s="23"/>
      <c r="AS247" s="23"/>
      <c r="AT247" s="23"/>
      <c r="AU247" s="155"/>
      <c r="AV247" s="155">
        <v>0</v>
      </c>
      <c r="AW247" s="155">
        <v>0</v>
      </c>
      <c r="AX247" s="155"/>
      <c r="AY247" s="343"/>
      <c r="AZ247" s="343">
        <v>0</v>
      </c>
      <c r="BA247" s="343"/>
      <c r="BB247" s="343"/>
      <c r="BC247" s="13"/>
      <c r="BD247" s="8"/>
      <c r="BE247" s="23"/>
      <c r="BF247" s="37"/>
      <c r="BG247" s="37"/>
      <c r="BH247" s="37"/>
      <c r="BI247" s="37"/>
      <c r="BJ247" s="37">
        <v>0</v>
      </c>
      <c r="BK247" s="37">
        <v>0</v>
      </c>
      <c r="BL247" s="129"/>
      <c r="BM247" s="343"/>
      <c r="BN247" s="347">
        <v>0</v>
      </c>
      <c r="BO247" s="348"/>
      <c r="BP247" s="348"/>
      <c r="BQ247" s="346"/>
      <c r="BR247" s="343">
        <v>0</v>
      </c>
      <c r="BS247" s="343"/>
      <c r="BT247" s="343"/>
      <c r="BU247" s="13"/>
      <c r="BV247" s="8"/>
      <c r="BW247" s="23"/>
      <c r="BX247" s="23"/>
      <c r="BY247" s="23"/>
      <c r="BZ247" s="23"/>
      <c r="CA247" s="23"/>
      <c r="CB247" s="23">
        <v>0</v>
      </c>
      <c r="CC247" s="23">
        <v>0</v>
      </c>
      <c r="CD247" s="23"/>
      <c r="CE247" s="343"/>
      <c r="CF247" s="343">
        <v>0</v>
      </c>
      <c r="CG247" s="343"/>
      <c r="CH247" s="343"/>
      <c r="CI247" s="8"/>
      <c r="CJ247" s="8"/>
      <c r="CK247" s="23"/>
      <c r="CL247" s="23"/>
      <c r="CM247" s="23"/>
      <c r="CN247" s="23"/>
      <c r="CO247" s="23"/>
      <c r="CP247" s="23">
        <v>0</v>
      </c>
      <c r="CQ247" s="23">
        <v>0</v>
      </c>
      <c r="CR247" s="23"/>
      <c r="CS247" s="343"/>
      <c r="CT247" s="343">
        <v>0</v>
      </c>
      <c r="CU247" s="343"/>
      <c r="CV247" s="343"/>
    </row>
    <row r="248" spans="1:100" ht="12.95" customHeight="1" x14ac:dyDescent="0.2">
      <c r="A248" s="41" t="s">
        <v>41</v>
      </c>
      <c r="B248" s="383" t="s">
        <v>2330</v>
      </c>
      <c r="C248" s="22" t="s">
        <v>1909</v>
      </c>
      <c r="K248" s="103">
        <v>375</v>
      </c>
      <c r="L248" s="190">
        <v>677</v>
      </c>
      <c r="M248" s="190">
        <v>648</v>
      </c>
      <c r="N248" s="70">
        <f t="shared" si="116"/>
        <v>570</v>
      </c>
      <c r="O248" s="82">
        <f t="shared" si="117"/>
        <v>648</v>
      </c>
      <c r="P248" s="83">
        <f t="shared" si="118"/>
        <v>0</v>
      </c>
      <c r="Q248" s="209">
        <v>656</v>
      </c>
      <c r="R248" s="209">
        <v>970</v>
      </c>
      <c r="S248" s="70">
        <f t="shared" si="113"/>
        <v>651</v>
      </c>
      <c r="T248" s="82">
        <f t="shared" si="114"/>
        <v>970</v>
      </c>
      <c r="U248" s="83">
        <f t="shared" si="115"/>
        <v>0</v>
      </c>
      <c r="V248" s="136"/>
      <c r="W248" s="136"/>
      <c r="X248" s="70" t="str">
        <f t="shared" si="109"/>
        <v>—</v>
      </c>
      <c r="Y248" s="82">
        <f t="shared" si="107"/>
        <v>0</v>
      </c>
      <c r="Z248" s="83">
        <f t="shared" si="108"/>
        <v>0</v>
      </c>
      <c r="AA248" s="287"/>
      <c r="AB248" s="286"/>
      <c r="AC248" s="286"/>
      <c r="AD248" s="286"/>
      <c r="AE248" s="286"/>
      <c r="AF248" s="286"/>
      <c r="AG248" s="286"/>
      <c r="AH248" s="190">
        <v>369</v>
      </c>
      <c r="AI248" s="190">
        <v>605</v>
      </c>
      <c r="AJ248" s="190">
        <v>521</v>
      </c>
      <c r="AK248" s="343">
        <v>466</v>
      </c>
      <c r="AL248" s="343">
        <v>847</v>
      </c>
      <c r="AM248" s="343"/>
      <c r="AN248" s="343"/>
      <c r="AO248" s="287"/>
      <c r="AP248" s="286"/>
      <c r="AQ248" s="286"/>
      <c r="AR248" s="286"/>
      <c r="AS248" s="286"/>
      <c r="AT248" s="286"/>
      <c r="AU248" s="286"/>
      <c r="AV248" s="190">
        <v>0</v>
      </c>
      <c r="AW248" s="190">
        <v>0</v>
      </c>
      <c r="AX248" s="190">
        <v>6</v>
      </c>
      <c r="AY248" s="343">
        <v>12</v>
      </c>
      <c r="AZ248" s="343">
        <v>22</v>
      </c>
      <c r="BA248" s="343"/>
      <c r="BB248" s="343"/>
      <c r="BC248" s="287"/>
      <c r="BD248" s="286"/>
      <c r="BE248" s="286"/>
      <c r="BF248" s="288"/>
      <c r="BG248" s="288"/>
      <c r="BH248" s="288"/>
      <c r="BI248" s="288"/>
      <c r="BJ248" s="288">
        <v>0</v>
      </c>
      <c r="BK248" s="288">
        <v>0</v>
      </c>
      <c r="BL248" s="289">
        <v>6</v>
      </c>
      <c r="BM248" s="343">
        <v>4</v>
      </c>
      <c r="BN248" s="347">
        <v>0</v>
      </c>
      <c r="BO248" s="348"/>
      <c r="BP248" s="348"/>
      <c r="BQ248" s="346">
        <v>50</v>
      </c>
      <c r="BR248" s="343">
        <v>14</v>
      </c>
      <c r="BS248" s="343"/>
      <c r="BT248" s="343"/>
      <c r="BU248" s="287"/>
      <c r="BV248" s="286"/>
      <c r="BW248" s="286"/>
      <c r="BX248" s="283"/>
      <c r="BY248" s="283"/>
      <c r="BZ248" s="283"/>
      <c r="CA248" s="283"/>
      <c r="CB248" s="283">
        <v>6</v>
      </c>
      <c r="CC248" s="283">
        <v>72</v>
      </c>
      <c r="CD248" s="283">
        <v>59</v>
      </c>
      <c r="CE248" s="343">
        <v>124</v>
      </c>
      <c r="CF248" s="343">
        <v>87</v>
      </c>
      <c r="CG248" s="343"/>
      <c r="CH248" s="343"/>
      <c r="CI248" s="286"/>
      <c r="CJ248" s="286"/>
      <c r="CK248" s="286"/>
      <c r="CL248" s="286"/>
      <c r="CM248" s="286"/>
      <c r="CN248" s="286"/>
      <c r="CO248" s="286"/>
      <c r="CP248" s="190">
        <v>0</v>
      </c>
      <c r="CQ248" s="190">
        <v>0</v>
      </c>
      <c r="CR248" s="190">
        <v>56</v>
      </c>
      <c r="CS248" s="343">
        <v>0</v>
      </c>
      <c r="CT248" s="343">
        <v>0</v>
      </c>
      <c r="CU248" s="343"/>
      <c r="CV248" s="343"/>
    </row>
    <row r="249" spans="1:100" ht="12.95" customHeight="1" x14ac:dyDescent="0.2">
      <c r="A249" s="41" t="s">
        <v>498</v>
      </c>
      <c r="B249" s="384" t="s">
        <v>1888</v>
      </c>
      <c r="C249" s="22" t="s">
        <v>1909</v>
      </c>
      <c r="K249" s="103"/>
      <c r="L249" s="23"/>
      <c r="M249" s="23">
        <v>830</v>
      </c>
      <c r="N249" s="70">
        <f t="shared" si="116"/>
        <v>541</v>
      </c>
      <c r="O249" s="82">
        <f t="shared" si="117"/>
        <v>830</v>
      </c>
      <c r="P249" s="83">
        <f t="shared" si="118"/>
        <v>0</v>
      </c>
      <c r="Q249" s="119">
        <v>1884</v>
      </c>
      <c r="R249" s="209">
        <v>938</v>
      </c>
      <c r="S249" s="70">
        <f t="shared" si="113"/>
        <v>657</v>
      </c>
      <c r="T249" s="82">
        <f t="shared" si="114"/>
        <v>938</v>
      </c>
      <c r="U249" s="83">
        <f t="shared" si="115"/>
        <v>0</v>
      </c>
      <c r="V249" s="136"/>
      <c r="W249" s="136"/>
      <c r="X249" s="70" t="str">
        <f t="shared" si="109"/>
        <v>—</v>
      </c>
      <c r="Y249" s="82">
        <f t="shared" si="107"/>
        <v>0</v>
      </c>
      <c r="Z249" s="83">
        <f t="shared" si="108"/>
        <v>0</v>
      </c>
      <c r="AA249" s="287"/>
      <c r="AB249" s="286"/>
      <c r="AC249" s="286"/>
      <c r="AD249" s="286"/>
      <c r="AE249" s="286"/>
      <c r="AF249" s="286"/>
      <c r="AG249" s="286"/>
      <c r="AH249" s="190"/>
      <c r="AI249" s="190"/>
      <c r="AJ249" s="190">
        <v>830</v>
      </c>
      <c r="AK249" s="220">
        <v>1328</v>
      </c>
      <c r="AL249" s="343">
        <v>478</v>
      </c>
      <c r="AM249" s="343"/>
      <c r="AN249" s="343"/>
      <c r="AO249" s="287"/>
      <c r="AP249" s="286"/>
      <c r="AQ249" s="286"/>
      <c r="AR249" s="286"/>
      <c r="AS249" s="286"/>
      <c r="AT249" s="286"/>
      <c r="AU249" s="286"/>
      <c r="AV249" s="190"/>
      <c r="AW249" s="190"/>
      <c r="AX249" s="190">
        <v>0</v>
      </c>
      <c r="AY249" s="343">
        <v>0</v>
      </c>
      <c r="AZ249" s="343">
        <v>0</v>
      </c>
      <c r="BA249" s="343"/>
      <c r="BB249" s="343"/>
      <c r="BC249" s="287"/>
      <c r="BD249" s="286"/>
      <c r="BE249" s="286"/>
      <c r="BF249" s="288"/>
      <c r="BG249" s="288"/>
      <c r="BH249" s="288"/>
      <c r="BI249" s="288"/>
      <c r="BJ249" s="288"/>
      <c r="BK249" s="288"/>
      <c r="BL249" s="289">
        <v>0</v>
      </c>
      <c r="BM249" s="343">
        <v>0</v>
      </c>
      <c r="BN249" s="347">
        <v>0</v>
      </c>
      <c r="BO249" s="348"/>
      <c r="BP249" s="348"/>
      <c r="BQ249" s="346">
        <v>13</v>
      </c>
      <c r="BR249" s="343">
        <v>0</v>
      </c>
      <c r="BS249" s="343"/>
      <c r="BT249" s="343"/>
      <c r="BU249" s="287"/>
      <c r="BV249" s="286"/>
      <c r="BW249" s="286"/>
      <c r="BX249" s="283"/>
      <c r="BY249" s="283"/>
      <c r="BZ249" s="283"/>
      <c r="CA249" s="283"/>
      <c r="CB249" s="283"/>
      <c r="CC249" s="283"/>
      <c r="CD249" s="283">
        <v>0</v>
      </c>
      <c r="CE249" s="343">
        <v>528</v>
      </c>
      <c r="CF249" s="343">
        <v>460</v>
      </c>
      <c r="CG249" s="343"/>
      <c r="CH249" s="343"/>
      <c r="CI249" s="286"/>
      <c r="CJ249" s="286"/>
      <c r="CK249" s="286"/>
      <c r="CL249" s="286"/>
      <c r="CM249" s="286"/>
      <c r="CN249" s="286"/>
      <c r="CO249" s="286"/>
      <c r="CP249" s="190"/>
      <c r="CQ249" s="190"/>
      <c r="CR249" s="190">
        <v>0</v>
      </c>
      <c r="CS249" s="343">
        <v>15</v>
      </c>
      <c r="CT249" s="348">
        <v>0</v>
      </c>
      <c r="CU249" s="348"/>
      <c r="CV249" s="348"/>
    </row>
    <row r="250" spans="1:100" ht="12.95" customHeight="1" x14ac:dyDescent="0.2">
      <c r="A250" s="49" t="s">
        <v>26</v>
      </c>
      <c r="B250" s="383" t="s">
        <v>2195</v>
      </c>
      <c r="C250" s="22" t="s">
        <v>1909</v>
      </c>
      <c r="K250" s="103">
        <v>300</v>
      </c>
      <c r="L250" s="190">
        <v>561</v>
      </c>
      <c r="M250" s="190">
        <v>599</v>
      </c>
      <c r="N250" s="70">
        <f t="shared" si="116"/>
        <v>582</v>
      </c>
      <c r="O250" s="82">
        <f t="shared" si="117"/>
        <v>599</v>
      </c>
      <c r="P250" s="83">
        <f t="shared" si="118"/>
        <v>0</v>
      </c>
      <c r="Q250" s="209">
        <v>435</v>
      </c>
      <c r="R250" s="209">
        <v>924</v>
      </c>
      <c r="S250" s="70">
        <f t="shared" si="113"/>
        <v>660</v>
      </c>
      <c r="T250" s="82">
        <f t="shared" si="114"/>
        <v>924</v>
      </c>
      <c r="U250" s="83">
        <f t="shared" si="115"/>
        <v>0</v>
      </c>
      <c r="V250" s="136"/>
      <c r="W250" s="136"/>
      <c r="X250" s="70" t="str">
        <f t="shared" si="109"/>
        <v>—</v>
      </c>
      <c r="Y250" s="82">
        <f t="shared" si="107"/>
        <v>0</v>
      </c>
      <c r="Z250" s="83">
        <f t="shared" si="108"/>
        <v>0</v>
      </c>
      <c r="AA250" s="287"/>
      <c r="AB250" s="286"/>
      <c r="AC250" s="286"/>
      <c r="AD250" s="286"/>
      <c r="AE250" s="286"/>
      <c r="AF250" s="286"/>
      <c r="AG250" s="286"/>
      <c r="AH250" s="190">
        <v>272</v>
      </c>
      <c r="AI250" s="190">
        <v>439</v>
      </c>
      <c r="AJ250" s="190">
        <v>444</v>
      </c>
      <c r="AK250" s="343">
        <v>428</v>
      </c>
      <c r="AL250" s="343">
        <v>891</v>
      </c>
      <c r="AM250" s="343"/>
      <c r="AN250" s="343"/>
      <c r="AO250" s="287"/>
      <c r="AP250" s="286"/>
      <c r="AQ250" s="286"/>
      <c r="AR250" s="286"/>
      <c r="AS250" s="286"/>
      <c r="AT250" s="286"/>
      <c r="AU250" s="286"/>
      <c r="AV250" s="190">
        <v>15</v>
      </c>
      <c r="AW250" s="190">
        <v>90</v>
      </c>
      <c r="AX250" s="190">
        <v>127</v>
      </c>
      <c r="AY250" s="343">
        <v>0</v>
      </c>
      <c r="AZ250" s="343">
        <v>0</v>
      </c>
      <c r="BA250" s="343"/>
      <c r="BB250" s="343"/>
      <c r="BC250" s="287"/>
      <c r="BD250" s="286"/>
      <c r="BE250" s="286"/>
      <c r="BF250" s="288"/>
      <c r="BG250" s="288"/>
      <c r="BH250" s="288"/>
      <c r="BI250" s="288"/>
      <c r="BJ250" s="288">
        <v>13</v>
      </c>
      <c r="BK250" s="288">
        <v>32</v>
      </c>
      <c r="BL250" s="289">
        <v>28</v>
      </c>
      <c r="BM250" s="343">
        <v>6</v>
      </c>
      <c r="BN250" s="347">
        <v>32</v>
      </c>
      <c r="BO250" s="348"/>
      <c r="BP250" s="348"/>
      <c r="BQ250" s="346">
        <v>1</v>
      </c>
      <c r="BR250" s="343">
        <v>1</v>
      </c>
      <c r="BS250" s="343"/>
      <c r="BT250" s="343"/>
      <c r="BU250" s="287"/>
      <c r="BV250" s="286"/>
      <c r="BW250" s="286"/>
      <c r="BX250" s="283"/>
      <c r="BY250" s="283"/>
      <c r="BZ250" s="283"/>
      <c r="CA250" s="283"/>
      <c r="CB250" s="283">
        <v>0</v>
      </c>
      <c r="CC250" s="283">
        <v>0</v>
      </c>
      <c r="CD250" s="283">
        <v>0</v>
      </c>
      <c r="CE250" s="343">
        <v>0</v>
      </c>
      <c r="CF250" s="343">
        <v>0</v>
      </c>
      <c r="CG250" s="343"/>
      <c r="CH250" s="343"/>
      <c r="CI250" s="286"/>
      <c r="CJ250" s="286"/>
      <c r="CK250" s="286"/>
      <c r="CL250" s="286"/>
      <c r="CM250" s="286"/>
      <c r="CN250" s="286"/>
      <c r="CO250" s="286"/>
      <c r="CP250" s="190">
        <v>0</v>
      </c>
      <c r="CQ250" s="190">
        <v>0</v>
      </c>
      <c r="CR250" s="190">
        <v>0</v>
      </c>
      <c r="CS250" s="343">
        <v>0</v>
      </c>
      <c r="CT250" s="343">
        <v>0</v>
      </c>
      <c r="CU250" s="343"/>
      <c r="CV250" s="343"/>
    </row>
    <row r="251" spans="1:100" ht="12.95" customHeight="1" x14ac:dyDescent="0.2">
      <c r="A251" s="45" t="s">
        <v>441</v>
      </c>
      <c r="B251" s="383" t="s">
        <v>2354</v>
      </c>
      <c r="C251" s="22" t="s">
        <v>1909</v>
      </c>
      <c r="K251" s="103">
        <v>844</v>
      </c>
      <c r="L251" s="190">
        <v>951</v>
      </c>
      <c r="M251" s="190">
        <v>1063</v>
      </c>
      <c r="N251" s="70">
        <f t="shared" si="116"/>
        <v>519</v>
      </c>
      <c r="O251" s="82">
        <f t="shared" si="117"/>
        <v>1063</v>
      </c>
      <c r="P251" s="83">
        <f t="shared" si="118"/>
        <v>0</v>
      </c>
      <c r="Q251" s="119">
        <v>1029</v>
      </c>
      <c r="R251" s="209">
        <v>830</v>
      </c>
      <c r="S251" s="70">
        <f t="shared" si="113"/>
        <v>674</v>
      </c>
      <c r="T251" s="82">
        <f t="shared" si="114"/>
        <v>830</v>
      </c>
      <c r="U251" s="83">
        <f t="shared" si="115"/>
        <v>0</v>
      </c>
      <c r="V251" s="136"/>
      <c r="W251" s="136"/>
      <c r="X251" s="70" t="str">
        <f t="shared" si="109"/>
        <v>—</v>
      </c>
      <c r="Y251" s="82">
        <f t="shared" si="107"/>
        <v>0</v>
      </c>
      <c r="Z251" s="83">
        <f t="shared" si="108"/>
        <v>0</v>
      </c>
      <c r="AA251" s="287"/>
      <c r="AB251" s="286"/>
      <c r="AC251" s="286"/>
      <c r="AD251" s="286"/>
      <c r="AE251" s="286"/>
      <c r="AF251" s="286"/>
      <c r="AG251" s="286"/>
      <c r="AH251" s="190">
        <v>844</v>
      </c>
      <c r="AI251" s="190">
        <v>951</v>
      </c>
      <c r="AJ251" s="190">
        <v>1063</v>
      </c>
      <c r="AK251" s="350">
        <v>993</v>
      </c>
      <c r="AL251" s="350">
        <v>772</v>
      </c>
      <c r="AM251" s="350"/>
      <c r="AN251" s="350"/>
      <c r="AO251" s="287"/>
      <c r="AP251" s="286"/>
      <c r="AQ251" s="286"/>
      <c r="AR251" s="286"/>
      <c r="AS251" s="286"/>
      <c r="AT251" s="286"/>
      <c r="AU251" s="286"/>
      <c r="AV251" s="190">
        <v>0</v>
      </c>
      <c r="AW251" s="190">
        <v>0</v>
      </c>
      <c r="AX251" s="190">
        <v>0</v>
      </c>
      <c r="AY251" s="350"/>
      <c r="AZ251" s="350">
        <v>0</v>
      </c>
      <c r="BA251" s="350"/>
      <c r="BB251" s="350"/>
      <c r="BC251" s="287"/>
      <c r="BD251" s="286"/>
      <c r="BE251" s="286"/>
      <c r="BF251" s="288"/>
      <c r="BG251" s="288"/>
      <c r="BH251" s="288"/>
      <c r="BI251" s="288"/>
      <c r="BJ251" s="288">
        <v>0</v>
      </c>
      <c r="BK251" s="288">
        <v>0</v>
      </c>
      <c r="BL251" s="289">
        <v>0</v>
      </c>
      <c r="BM251" s="350"/>
      <c r="BN251" s="351">
        <v>0</v>
      </c>
      <c r="BO251" s="236"/>
      <c r="BP251" s="236"/>
      <c r="BQ251" s="352"/>
      <c r="BR251" s="350">
        <v>0</v>
      </c>
      <c r="BS251" s="350"/>
      <c r="BT251" s="350"/>
      <c r="BU251" s="287"/>
      <c r="BV251" s="286"/>
      <c r="BW251" s="286"/>
      <c r="BX251" s="283"/>
      <c r="BY251" s="283"/>
      <c r="BZ251" s="283"/>
      <c r="CA251" s="283"/>
      <c r="CB251" s="283">
        <v>0</v>
      </c>
      <c r="CC251" s="283">
        <v>0</v>
      </c>
      <c r="CD251" s="283">
        <v>0</v>
      </c>
      <c r="CE251" s="350">
        <v>36</v>
      </c>
      <c r="CF251" s="350">
        <v>58</v>
      </c>
      <c r="CG251" s="350"/>
      <c r="CH251" s="350"/>
      <c r="CI251" s="286"/>
      <c r="CJ251" s="286"/>
      <c r="CK251" s="286"/>
      <c r="CL251" s="286"/>
      <c r="CM251" s="286"/>
      <c r="CN251" s="286"/>
      <c r="CO251" s="286"/>
      <c r="CP251" s="190">
        <v>0</v>
      </c>
      <c r="CQ251" s="190">
        <v>0</v>
      </c>
      <c r="CR251" s="190">
        <v>0</v>
      </c>
      <c r="CS251" s="350"/>
      <c r="CT251" s="350">
        <v>0</v>
      </c>
      <c r="CU251" s="350"/>
      <c r="CV251" s="350"/>
    </row>
    <row r="252" spans="1:100" ht="12.95" customHeight="1" x14ac:dyDescent="0.2">
      <c r="A252" s="45" t="s">
        <v>6</v>
      </c>
      <c r="B252" s="383" t="s">
        <v>2196</v>
      </c>
      <c r="C252" s="22" t="s">
        <v>1909</v>
      </c>
      <c r="K252" s="103">
        <v>405</v>
      </c>
      <c r="L252" s="190">
        <v>441</v>
      </c>
      <c r="M252" s="190">
        <v>491</v>
      </c>
      <c r="N252" s="70">
        <f t="shared" si="116"/>
        <v>612</v>
      </c>
      <c r="O252" s="82">
        <f t="shared" si="117"/>
        <v>491</v>
      </c>
      <c r="P252" s="83">
        <f t="shared" si="118"/>
        <v>0</v>
      </c>
      <c r="Q252" s="209">
        <v>773</v>
      </c>
      <c r="R252" s="209">
        <v>796</v>
      </c>
      <c r="S252" s="70">
        <f t="shared" si="113"/>
        <v>681</v>
      </c>
      <c r="T252" s="82">
        <f t="shared" si="114"/>
        <v>796</v>
      </c>
      <c r="U252" s="83">
        <f t="shared" si="115"/>
        <v>0</v>
      </c>
      <c r="V252" s="136"/>
      <c r="W252" s="136"/>
      <c r="X252" s="70" t="str">
        <f t="shared" si="109"/>
        <v>—</v>
      </c>
      <c r="Y252" s="82">
        <f t="shared" si="107"/>
        <v>0</v>
      </c>
      <c r="Z252" s="83">
        <f t="shared" si="108"/>
        <v>0</v>
      </c>
      <c r="AA252" s="287"/>
      <c r="AB252" s="286"/>
      <c r="AC252" s="286"/>
      <c r="AD252" s="286"/>
      <c r="AE252" s="286"/>
      <c r="AF252" s="286"/>
      <c r="AG252" s="286"/>
      <c r="AH252" s="190">
        <v>189</v>
      </c>
      <c r="AI252" s="190">
        <v>189</v>
      </c>
      <c r="AJ252" s="190">
        <v>309</v>
      </c>
      <c r="AK252" s="350">
        <v>273</v>
      </c>
      <c r="AL252" s="350">
        <v>260</v>
      </c>
      <c r="AM252" s="350"/>
      <c r="AN252" s="350"/>
      <c r="AO252" s="287"/>
      <c r="AP252" s="286"/>
      <c r="AQ252" s="286"/>
      <c r="AR252" s="286"/>
      <c r="AS252" s="286"/>
      <c r="AT252" s="286"/>
      <c r="AU252" s="286"/>
      <c r="AV252" s="190">
        <v>0</v>
      </c>
      <c r="AW252" s="190">
        <v>0</v>
      </c>
      <c r="AX252" s="190">
        <v>0</v>
      </c>
      <c r="AY252" s="350">
        <v>0</v>
      </c>
      <c r="AZ252" s="350">
        <v>0</v>
      </c>
      <c r="BA252" s="350"/>
      <c r="BB252" s="350"/>
      <c r="BC252" s="287"/>
      <c r="BD252" s="286"/>
      <c r="BE252" s="286"/>
      <c r="BF252" s="288"/>
      <c r="BG252" s="288"/>
      <c r="BH252" s="288"/>
      <c r="BI252" s="288"/>
      <c r="BJ252" s="288">
        <v>96</v>
      </c>
      <c r="BK252" s="288">
        <v>118</v>
      </c>
      <c r="BL252" s="289">
        <v>88</v>
      </c>
      <c r="BM252" s="350">
        <v>63</v>
      </c>
      <c r="BN252" s="351">
        <v>83</v>
      </c>
      <c r="BO252" s="236"/>
      <c r="BP252" s="236"/>
      <c r="BQ252" s="352">
        <v>363</v>
      </c>
      <c r="BR252" s="350">
        <v>308</v>
      </c>
      <c r="BS252" s="350"/>
      <c r="BT252" s="350"/>
      <c r="BU252" s="287"/>
      <c r="BV252" s="286"/>
      <c r="BW252" s="286"/>
      <c r="BX252" s="283"/>
      <c r="BY252" s="283"/>
      <c r="BZ252" s="283"/>
      <c r="CA252" s="283"/>
      <c r="CB252" s="283">
        <v>12</v>
      </c>
      <c r="CC252" s="283">
        <v>9</v>
      </c>
      <c r="CD252" s="283">
        <v>10</v>
      </c>
      <c r="CE252" s="350">
        <v>74</v>
      </c>
      <c r="CF252" s="350">
        <v>145</v>
      </c>
      <c r="CG252" s="350"/>
      <c r="CH252" s="350"/>
      <c r="CI252" s="286"/>
      <c r="CJ252" s="286"/>
      <c r="CK252" s="286"/>
      <c r="CL252" s="286"/>
      <c r="CM252" s="286"/>
      <c r="CN252" s="286"/>
      <c r="CO252" s="286"/>
      <c r="CP252" s="190">
        <v>108</v>
      </c>
      <c r="CQ252" s="190">
        <v>125</v>
      </c>
      <c r="CR252" s="190">
        <v>84</v>
      </c>
      <c r="CS252" s="350">
        <v>0</v>
      </c>
      <c r="CT252" s="350">
        <v>0</v>
      </c>
      <c r="CU252" s="350"/>
      <c r="CV252" s="350"/>
    </row>
    <row r="253" spans="1:100" ht="12.95" customHeight="1" x14ac:dyDescent="0.2">
      <c r="A253" s="45"/>
      <c r="B253" s="383" t="s">
        <v>2331</v>
      </c>
      <c r="C253" s="22" t="s">
        <v>1909</v>
      </c>
      <c r="K253" s="103">
        <v>432</v>
      </c>
      <c r="L253" s="190">
        <v>467</v>
      </c>
      <c r="M253" s="190">
        <v>595</v>
      </c>
      <c r="N253" s="70">
        <f t="shared" si="116"/>
        <v>587</v>
      </c>
      <c r="O253" s="82">
        <f t="shared" si="117"/>
        <v>595</v>
      </c>
      <c r="P253" s="83">
        <f t="shared" si="118"/>
        <v>0</v>
      </c>
      <c r="Q253" s="209">
        <v>804</v>
      </c>
      <c r="R253" s="209">
        <v>788</v>
      </c>
      <c r="S253" s="70">
        <f t="shared" si="113"/>
        <v>684</v>
      </c>
      <c r="T253" s="82">
        <f t="shared" si="114"/>
        <v>788</v>
      </c>
      <c r="U253" s="83">
        <f t="shared" si="115"/>
        <v>0</v>
      </c>
      <c r="V253" s="136"/>
      <c r="W253" s="136"/>
      <c r="X253" s="70" t="str">
        <f t="shared" si="109"/>
        <v>—</v>
      </c>
      <c r="Y253" s="82">
        <f t="shared" si="107"/>
        <v>0</v>
      </c>
      <c r="Z253" s="83">
        <f t="shared" si="108"/>
        <v>0</v>
      </c>
      <c r="AA253" s="287"/>
      <c r="AB253" s="286"/>
      <c r="AC253" s="286"/>
      <c r="AD253" s="286"/>
      <c r="AE253" s="286"/>
      <c r="AF253" s="286"/>
      <c r="AG253" s="286"/>
      <c r="AH253" s="190">
        <v>421</v>
      </c>
      <c r="AI253" s="190">
        <v>411</v>
      </c>
      <c r="AJ253" s="190">
        <v>425</v>
      </c>
      <c r="AK253" s="350">
        <v>519</v>
      </c>
      <c r="AL253" s="350">
        <v>378</v>
      </c>
      <c r="AM253" s="350"/>
      <c r="AN253" s="350"/>
      <c r="AO253" s="287"/>
      <c r="AP253" s="286"/>
      <c r="AQ253" s="286"/>
      <c r="AR253" s="286"/>
      <c r="AS253" s="286"/>
      <c r="AT253" s="286"/>
      <c r="AU253" s="286"/>
      <c r="AV253" s="190">
        <v>0</v>
      </c>
      <c r="AW253" s="190">
        <v>0</v>
      </c>
      <c r="AX253" s="190">
        <v>80</v>
      </c>
      <c r="AY253" s="350">
        <v>242</v>
      </c>
      <c r="AZ253" s="350">
        <v>372</v>
      </c>
      <c r="BA253" s="350"/>
      <c r="BB253" s="350"/>
      <c r="BC253" s="287"/>
      <c r="BD253" s="286"/>
      <c r="BE253" s="286"/>
      <c r="BF253" s="288"/>
      <c r="BG253" s="288"/>
      <c r="BH253" s="288"/>
      <c r="BI253" s="288"/>
      <c r="BJ253" s="288">
        <v>11</v>
      </c>
      <c r="BK253" s="288">
        <v>56</v>
      </c>
      <c r="BL253" s="289">
        <v>90</v>
      </c>
      <c r="BM253" s="350">
        <v>16</v>
      </c>
      <c r="BN253" s="351">
        <v>7</v>
      </c>
      <c r="BO253" s="236"/>
      <c r="BP253" s="236"/>
      <c r="BQ253" s="352">
        <v>27</v>
      </c>
      <c r="BR253" s="350">
        <v>31</v>
      </c>
      <c r="BS253" s="350"/>
      <c r="BT253" s="350"/>
      <c r="BU253" s="287"/>
      <c r="BV253" s="286"/>
      <c r="BW253" s="286"/>
      <c r="BX253" s="283"/>
      <c r="BY253" s="283"/>
      <c r="BZ253" s="283"/>
      <c r="CA253" s="283"/>
      <c r="CB253" s="283">
        <v>0</v>
      </c>
      <c r="CC253" s="283">
        <v>0</v>
      </c>
      <c r="CD253" s="283">
        <v>0</v>
      </c>
      <c r="CE253" s="350">
        <v>0</v>
      </c>
      <c r="CF253" s="350">
        <v>0</v>
      </c>
      <c r="CG253" s="350"/>
      <c r="CH253" s="350"/>
      <c r="CI253" s="286"/>
      <c r="CJ253" s="286"/>
      <c r="CK253" s="286"/>
      <c r="CL253" s="286"/>
      <c r="CM253" s="286"/>
      <c r="CN253" s="286"/>
      <c r="CO253" s="286"/>
      <c r="CP253" s="190">
        <v>0</v>
      </c>
      <c r="CQ253" s="190">
        <v>0</v>
      </c>
      <c r="CR253" s="190">
        <v>0</v>
      </c>
      <c r="CS253" s="350">
        <v>0</v>
      </c>
      <c r="CT253" s="350">
        <v>0</v>
      </c>
      <c r="CU253" s="350"/>
      <c r="CV253" s="350"/>
    </row>
    <row r="254" spans="1:100" ht="12.95" customHeight="1" x14ac:dyDescent="0.2">
      <c r="A254" s="107" t="s">
        <v>1882</v>
      </c>
      <c r="B254" s="102" t="s">
        <v>2332</v>
      </c>
      <c r="C254" s="9" t="s">
        <v>1909</v>
      </c>
      <c r="K254" s="103">
        <v>1373</v>
      </c>
      <c r="L254" s="190">
        <v>154</v>
      </c>
      <c r="M254" s="190">
        <v>155</v>
      </c>
      <c r="N254" s="70">
        <f t="shared" si="116"/>
        <v>696</v>
      </c>
      <c r="O254" s="82">
        <f t="shared" si="117"/>
        <v>155</v>
      </c>
      <c r="P254" s="83">
        <f t="shared" si="118"/>
        <v>0</v>
      </c>
      <c r="Q254" s="209">
        <v>648</v>
      </c>
      <c r="R254" s="209">
        <v>787</v>
      </c>
      <c r="S254" s="70">
        <f t="shared" si="113"/>
        <v>685</v>
      </c>
      <c r="T254" s="82">
        <f t="shared" si="114"/>
        <v>787</v>
      </c>
      <c r="U254" s="83">
        <f t="shared" si="115"/>
        <v>0</v>
      </c>
      <c r="V254" s="136"/>
      <c r="W254" s="136"/>
      <c r="X254" s="70" t="str">
        <f t="shared" si="109"/>
        <v>—</v>
      </c>
      <c r="Y254" s="82">
        <f t="shared" si="107"/>
        <v>0</v>
      </c>
      <c r="Z254" s="83">
        <f t="shared" si="108"/>
        <v>0</v>
      </c>
      <c r="AA254" s="287"/>
      <c r="AB254" s="286"/>
      <c r="AC254" s="286"/>
      <c r="AD254" s="286"/>
      <c r="AE254" s="286"/>
      <c r="AF254" s="286"/>
      <c r="AG254" s="286"/>
      <c r="AH254" s="190">
        <v>377</v>
      </c>
      <c r="AI254" s="190">
        <v>149</v>
      </c>
      <c r="AJ254" s="190">
        <v>136</v>
      </c>
      <c r="AK254" s="350">
        <v>555</v>
      </c>
      <c r="AL254" s="350">
        <v>603</v>
      </c>
      <c r="AM254" s="350"/>
      <c r="AN254" s="350"/>
      <c r="AO254" s="287"/>
      <c r="AP254" s="286"/>
      <c r="AQ254" s="286"/>
      <c r="AR254" s="286"/>
      <c r="AS254" s="286"/>
      <c r="AT254" s="286"/>
      <c r="AU254" s="286"/>
      <c r="AV254" s="190">
        <v>562</v>
      </c>
      <c r="AW254" s="190">
        <v>0</v>
      </c>
      <c r="AX254" s="190">
        <v>0</v>
      </c>
      <c r="AY254" s="350">
        <v>27</v>
      </c>
      <c r="AZ254" s="350">
        <v>38</v>
      </c>
      <c r="BA254" s="350"/>
      <c r="BB254" s="350"/>
      <c r="BC254" s="287"/>
      <c r="BD254" s="286"/>
      <c r="BE254" s="286"/>
      <c r="BF254" s="288"/>
      <c r="BG254" s="288"/>
      <c r="BH254" s="288"/>
      <c r="BI254" s="288"/>
      <c r="BJ254" s="288">
        <v>0</v>
      </c>
      <c r="BK254" s="288">
        <v>5</v>
      </c>
      <c r="BL254" s="289">
        <v>19</v>
      </c>
      <c r="BM254" s="350">
        <v>0</v>
      </c>
      <c r="BN254" s="351">
        <v>0</v>
      </c>
      <c r="BO254" s="236"/>
      <c r="BP254" s="236"/>
      <c r="BQ254" s="352">
        <v>66</v>
      </c>
      <c r="BR254" s="350">
        <v>146</v>
      </c>
      <c r="BS254" s="350"/>
      <c r="BT254" s="350"/>
      <c r="BU254" s="287"/>
      <c r="BV254" s="286"/>
      <c r="BW254" s="286"/>
      <c r="BX254" s="283"/>
      <c r="BY254" s="283"/>
      <c r="BZ254" s="283"/>
      <c r="CA254" s="283"/>
      <c r="CB254" s="283">
        <v>267</v>
      </c>
      <c r="CC254" s="283">
        <v>0</v>
      </c>
      <c r="CD254" s="283">
        <v>0</v>
      </c>
      <c r="CE254" s="350">
        <v>0</v>
      </c>
      <c r="CF254" s="350">
        <v>0</v>
      </c>
      <c r="CG254" s="350"/>
      <c r="CH254" s="350"/>
      <c r="CI254" s="286"/>
      <c r="CJ254" s="286"/>
      <c r="CK254" s="286"/>
      <c r="CL254" s="286"/>
      <c r="CM254" s="286"/>
      <c r="CN254" s="286"/>
      <c r="CO254" s="286"/>
      <c r="CP254" s="190">
        <v>167</v>
      </c>
      <c r="CQ254" s="190">
        <v>0</v>
      </c>
      <c r="CR254" s="190">
        <v>0</v>
      </c>
      <c r="CS254" s="350">
        <v>0</v>
      </c>
      <c r="CT254" s="350">
        <v>0</v>
      </c>
      <c r="CU254" s="350"/>
      <c r="CV254" s="350"/>
    </row>
    <row r="255" spans="1:100" ht="12.95" customHeight="1" x14ac:dyDescent="0.2">
      <c r="A255" s="107" t="s">
        <v>1883</v>
      </c>
      <c r="B255" s="304" t="s">
        <v>1553</v>
      </c>
      <c r="C255" s="22" t="s">
        <v>1909</v>
      </c>
      <c r="D255" s="291"/>
      <c r="E255" s="292"/>
      <c r="F255" s="23"/>
      <c r="G255" s="163"/>
      <c r="H255" s="23"/>
      <c r="I255" s="23"/>
      <c r="J255" s="23"/>
      <c r="K255" s="23"/>
      <c r="L255" s="23">
        <v>290</v>
      </c>
      <c r="M255" s="23">
        <v>362</v>
      </c>
      <c r="N255" s="70">
        <f t="shared" si="116"/>
        <v>637</v>
      </c>
      <c r="O255" s="82">
        <f t="shared" si="117"/>
        <v>362</v>
      </c>
      <c r="P255" s="83">
        <f t="shared" si="118"/>
        <v>0</v>
      </c>
      <c r="Q255" s="209">
        <v>680</v>
      </c>
      <c r="R255" s="209">
        <v>784</v>
      </c>
      <c r="S255" s="70">
        <f t="shared" si="113"/>
        <v>686</v>
      </c>
      <c r="T255" s="82">
        <f t="shared" si="114"/>
        <v>784</v>
      </c>
      <c r="U255" s="83">
        <f t="shared" si="115"/>
        <v>0</v>
      </c>
      <c r="V255" s="136"/>
      <c r="W255" s="136"/>
      <c r="X255" s="70" t="str">
        <f t="shared" si="109"/>
        <v>—</v>
      </c>
      <c r="Y255" s="82">
        <f t="shared" si="107"/>
        <v>0</v>
      </c>
      <c r="Z255" s="83">
        <f t="shared" si="108"/>
        <v>0</v>
      </c>
      <c r="AA255" s="284"/>
      <c r="AB255" s="292"/>
      <c r="AC255" s="23"/>
      <c r="AD255" s="23"/>
      <c r="AE255" s="23"/>
      <c r="AF255" s="23"/>
      <c r="AG255" s="23"/>
      <c r="AH255" s="23"/>
      <c r="AI255" s="23">
        <v>134</v>
      </c>
      <c r="AJ255" s="23">
        <v>115</v>
      </c>
      <c r="AK255" s="350">
        <v>292</v>
      </c>
      <c r="AL255" s="350">
        <v>386</v>
      </c>
      <c r="AM255" s="350"/>
      <c r="AN255" s="350"/>
      <c r="AO255" s="284"/>
      <c r="AP255" s="292"/>
      <c r="AQ255" s="23"/>
      <c r="AR255" s="23"/>
      <c r="AS255" s="23"/>
      <c r="AT255" s="23"/>
      <c r="AU255" s="23"/>
      <c r="AV255" s="23"/>
      <c r="AW255" s="23">
        <v>67</v>
      </c>
      <c r="AX255" s="23">
        <v>5</v>
      </c>
      <c r="AY255" s="350">
        <v>28</v>
      </c>
      <c r="AZ255" s="350">
        <v>64</v>
      </c>
      <c r="BA255" s="350"/>
      <c r="BB255" s="350"/>
      <c r="BC255" s="284"/>
      <c r="BD255" s="292"/>
      <c r="BE255" s="23"/>
      <c r="BF255" s="37"/>
      <c r="BG255" s="37"/>
      <c r="BH255" s="37"/>
      <c r="BI255" s="37"/>
      <c r="BJ255" s="37"/>
      <c r="BK255" s="37">
        <v>59</v>
      </c>
      <c r="BL255" s="129">
        <v>56</v>
      </c>
      <c r="BM255" s="350">
        <v>67</v>
      </c>
      <c r="BN255" s="351">
        <v>37</v>
      </c>
      <c r="BO255" s="236"/>
      <c r="BP255" s="236"/>
      <c r="BQ255" s="352">
        <v>21</v>
      </c>
      <c r="BR255" s="350">
        <v>28</v>
      </c>
      <c r="BS255" s="350"/>
      <c r="BT255" s="350"/>
      <c r="BU255" s="284"/>
      <c r="BV255" s="293"/>
      <c r="BW255" s="23"/>
      <c r="BX255" s="23"/>
      <c r="BY255" s="23"/>
      <c r="BZ255" s="23"/>
      <c r="CA255" s="23"/>
      <c r="CB255" s="23"/>
      <c r="CC255" s="23">
        <v>0</v>
      </c>
      <c r="CD255" s="23">
        <v>186</v>
      </c>
      <c r="CE255" s="350">
        <v>272</v>
      </c>
      <c r="CF255" s="350">
        <v>269</v>
      </c>
      <c r="CG255" s="350"/>
      <c r="CH255" s="350"/>
      <c r="CI255" s="291"/>
      <c r="CJ255" s="291"/>
      <c r="CK255" s="292"/>
      <c r="CL255" s="23"/>
      <c r="CM255" s="163"/>
      <c r="CN255" s="23"/>
      <c r="CO255" s="23"/>
      <c r="CP255" s="23"/>
      <c r="CQ255" s="23">
        <v>30</v>
      </c>
      <c r="CR255" s="23">
        <v>0</v>
      </c>
      <c r="CS255" s="350">
        <v>0</v>
      </c>
      <c r="CT255" s="350">
        <v>0</v>
      </c>
      <c r="CU255" s="350"/>
      <c r="CV255" s="350"/>
    </row>
    <row r="256" spans="1:100" ht="12.95" customHeight="1" x14ac:dyDescent="0.2">
      <c r="A256" s="53" t="s">
        <v>24</v>
      </c>
      <c r="B256" s="383" t="s">
        <v>2197</v>
      </c>
      <c r="C256" s="22" t="s">
        <v>1909</v>
      </c>
      <c r="K256" s="103">
        <v>408</v>
      </c>
      <c r="L256" s="190">
        <v>828</v>
      </c>
      <c r="M256" s="190">
        <v>662</v>
      </c>
      <c r="N256" s="70">
        <f t="shared" si="116"/>
        <v>565</v>
      </c>
      <c r="O256" s="82">
        <f t="shared" si="117"/>
        <v>662</v>
      </c>
      <c r="P256" s="83">
        <f t="shared" si="118"/>
        <v>0</v>
      </c>
      <c r="Q256" s="209">
        <v>595</v>
      </c>
      <c r="R256" s="209">
        <v>779</v>
      </c>
      <c r="S256" s="70">
        <f t="shared" si="113"/>
        <v>688</v>
      </c>
      <c r="T256" s="82">
        <f t="shared" si="114"/>
        <v>779</v>
      </c>
      <c r="U256" s="83">
        <f t="shared" si="115"/>
        <v>0</v>
      </c>
      <c r="V256" s="136"/>
      <c r="W256" s="136"/>
      <c r="X256" s="70" t="str">
        <f t="shared" si="109"/>
        <v>—</v>
      </c>
      <c r="Y256" s="82">
        <f t="shared" si="107"/>
        <v>0</v>
      </c>
      <c r="Z256" s="83">
        <f t="shared" si="108"/>
        <v>0</v>
      </c>
      <c r="AA256" s="287"/>
      <c r="AB256" s="286"/>
      <c r="AC256" s="286"/>
      <c r="AD256" s="286"/>
      <c r="AE256" s="286"/>
      <c r="AF256" s="286"/>
      <c r="AG256" s="286"/>
      <c r="AH256" s="190">
        <v>206</v>
      </c>
      <c r="AI256" s="190">
        <v>337</v>
      </c>
      <c r="AJ256" s="190">
        <v>169</v>
      </c>
      <c r="AK256" s="350">
        <v>260</v>
      </c>
      <c r="AL256" s="350">
        <v>293</v>
      </c>
      <c r="AM256" s="350"/>
      <c r="AN256" s="350"/>
      <c r="AO256" s="287"/>
      <c r="AP256" s="286"/>
      <c r="AQ256" s="286"/>
      <c r="AR256" s="286"/>
      <c r="AS256" s="286"/>
      <c r="AT256" s="286"/>
      <c r="AU256" s="286"/>
      <c r="AV256" s="190">
        <v>61</v>
      </c>
      <c r="AW256" s="190">
        <v>169</v>
      </c>
      <c r="AX256" s="190">
        <v>94</v>
      </c>
      <c r="AY256" s="350">
        <v>142</v>
      </c>
      <c r="AZ256" s="350">
        <v>167</v>
      </c>
      <c r="BA256" s="350"/>
      <c r="BB256" s="350"/>
      <c r="BC256" s="287"/>
      <c r="BD256" s="286"/>
      <c r="BE256" s="286"/>
      <c r="BF256" s="288"/>
      <c r="BG256" s="288"/>
      <c r="BH256" s="288"/>
      <c r="BI256" s="288"/>
      <c r="BJ256" s="288">
        <v>0</v>
      </c>
      <c r="BK256" s="288">
        <v>0</v>
      </c>
      <c r="BL256" s="289">
        <v>0</v>
      </c>
      <c r="BM256" s="350">
        <v>0</v>
      </c>
      <c r="BN256" s="351">
        <v>12</v>
      </c>
      <c r="BO256" s="236"/>
      <c r="BP256" s="236"/>
      <c r="BQ256" s="352">
        <v>11</v>
      </c>
      <c r="BR256" s="350">
        <v>124</v>
      </c>
      <c r="BS256" s="350"/>
      <c r="BT256" s="350"/>
      <c r="BU256" s="287"/>
      <c r="BV256" s="286"/>
      <c r="BW256" s="286"/>
      <c r="BX256" s="283"/>
      <c r="BY256" s="283"/>
      <c r="BZ256" s="283"/>
      <c r="CA256" s="283"/>
      <c r="CB256" s="283">
        <v>71</v>
      </c>
      <c r="CC256" s="283">
        <v>14</v>
      </c>
      <c r="CD256" s="283">
        <v>393</v>
      </c>
      <c r="CE256" s="350">
        <v>182</v>
      </c>
      <c r="CF256" s="350">
        <v>183</v>
      </c>
      <c r="CG256" s="350"/>
      <c r="CH256" s="350"/>
      <c r="CI256" s="286"/>
      <c r="CJ256" s="286"/>
      <c r="CK256" s="286"/>
      <c r="CL256" s="286"/>
      <c r="CM256" s="286"/>
      <c r="CN256" s="286"/>
      <c r="CO256" s="286"/>
      <c r="CP256" s="190">
        <v>70</v>
      </c>
      <c r="CQ256" s="190">
        <v>308</v>
      </c>
      <c r="CR256" s="190">
        <v>6</v>
      </c>
      <c r="CS256" s="350">
        <v>0</v>
      </c>
      <c r="CT256" s="350">
        <v>0</v>
      </c>
      <c r="CU256" s="350"/>
      <c r="CV256" s="350"/>
    </row>
    <row r="257" spans="1:100" ht="12.95" customHeight="1" x14ac:dyDescent="0.2">
      <c r="A257" s="53"/>
      <c r="B257" s="102" t="s">
        <v>1895</v>
      </c>
      <c r="C257" s="22" t="s">
        <v>1909</v>
      </c>
      <c r="K257" s="103"/>
      <c r="L257" s="190"/>
      <c r="M257" s="190">
        <v>671</v>
      </c>
      <c r="N257" s="70">
        <f t="shared" si="116"/>
        <v>564</v>
      </c>
      <c r="O257" s="82">
        <f t="shared" si="117"/>
        <v>671</v>
      </c>
      <c r="P257" s="83">
        <f t="shared" si="118"/>
        <v>0</v>
      </c>
      <c r="Q257" s="119">
        <v>2681</v>
      </c>
      <c r="R257" s="209">
        <v>708</v>
      </c>
      <c r="S257" s="70">
        <f t="shared" si="113"/>
        <v>707</v>
      </c>
      <c r="T257" s="82">
        <f t="shared" si="114"/>
        <v>708</v>
      </c>
      <c r="U257" s="83">
        <f t="shared" si="115"/>
        <v>0</v>
      </c>
      <c r="V257" s="136"/>
      <c r="W257" s="136"/>
      <c r="X257" s="70" t="str">
        <f t="shared" si="109"/>
        <v>—</v>
      </c>
      <c r="Y257" s="82">
        <f t="shared" si="107"/>
        <v>0</v>
      </c>
      <c r="Z257" s="83">
        <f t="shared" si="108"/>
        <v>0</v>
      </c>
      <c r="AA257" s="287"/>
      <c r="AB257" s="286"/>
      <c r="AC257" s="286"/>
      <c r="AD257" s="286"/>
      <c r="AE257" s="286"/>
      <c r="AF257" s="286"/>
      <c r="AG257" s="286"/>
      <c r="AH257" s="190"/>
      <c r="AI257" s="190"/>
      <c r="AJ257" s="190">
        <v>451</v>
      </c>
      <c r="AK257" s="211">
        <v>2681</v>
      </c>
      <c r="AL257" s="350">
        <v>708</v>
      </c>
      <c r="AM257" s="350"/>
      <c r="AN257" s="350"/>
      <c r="AO257" s="287"/>
      <c r="AP257" s="286"/>
      <c r="AQ257" s="286"/>
      <c r="AR257" s="286"/>
      <c r="AS257" s="286"/>
      <c r="AT257" s="286"/>
      <c r="AU257" s="286"/>
      <c r="AV257" s="190"/>
      <c r="AW257" s="190"/>
      <c r="AX257" s="190">
        <v>0</v>
      </c>
      <c r="AY257" s="350">
        <v>0</v>
      </c>
      <c r="AZ257" s="350">
        <v>0</v>
      </c>
      <c r="BA257" s="350"/>
      <c r="BB257" s="350"/>
      <c r="BC257" s="287"/>
      <c r="BD257" s="286"/>
      <c r="BE257" s="286"/>
      <c r="BF257" s="288"/>
      <c r="BG257" s="288"/>
      <c r="BH257" s="288"/>
      <c r="BI257" s="288"/>
      <c r="BJ257" s="288"/>
      <c r="BK257" s="288"/>
      <c r="BL257" s="289">
        <v>0</v>
      </c>
      <c r="BM257" s="350">
        <v>0</v>
      </c>
      <c r="BN257" s="351">
        <v>0</v>
      </c>
      <c r="BO257" s="236"/>
      <c r="BP257" s="236"/>
      <c r="BQ257" s="352">
        <v>0</v>
      </c>
      <c r="BR257" s="350">
        <v>0</v>
      </c>
      <c r="BS257" s="350"/>
      <c r="BT257" s="350"/>
      <c r="BU257" s="287"/>
      <c r="BV257" s="286"/>
      <c r="BW257" s="286"/>
      <c r="BX257" s="283"/>
      <c r="BY257" s="283"/>
      <c r="BZ257" s="283"/>
      <c r="CA257" s="283"/>
      <c r="CB257" s="283"/>
      <c r="CC257" s="283"/>
      <c r="CD257" s="283">
        <v>220</v>
      </c>
      <c r="CE257" s="350">
        <v>0</v>
      </c>
      <c r="CF257" s="350">
        <v>0</v>
      </c>
      <c r="CG257" s="350"/>
      <c r="CH257" s="350"/>
      <c r="CI257" s="286"/>
      <c r="CJ257" s="286"/>
      <c r="CK257" s="286"/>
      <c r="CL257" s="286"/>
      <c r="CM257" s="286"/>
      <c r="CN257" s="286"/>
      <c r="CO257" s="286"/>
      <c r="CP257" s="190"/>
      <c r="CQ257" s="190"/>
      <c r="CR257" s="190">
        <v>0</v>
      </c>
      <c r="CS257" s="350">
        <v>0</v>
      </c>
      <c r="CT257" s="350">
        <v>0</v>
      </c>
      <c r="CU257" s="350"/>
      <c r="CV257" s="350"/>
    </row>
    <row r="258" spans="1:100" ht="12.95" customHeight="1" x14ac:dyDescent="0.2">
      <c r="A258" s="41" t="s">
        <v>19</v>
      </c>
      <c r="B258" s="383" t="s">
        <v>640</v>
      </c>
      <c r="C258" s="22" t="s">
        <v>1909</v>
      </c>
      <c r="K258" s="103">
        <v>154</v>
      </c>
      <c r="L258" s="190">
        <v>197</v>
      </c>
      <c r="M258" s="190">
        <v>505</v>
      </c>
      <c r="N258" s="70">
        <f t="shared" si="116"/>
        <v>609</v>
      </c>
      <c r="O258" s="82">
        <f t="shared" si="117"/>
        <v>505</v>
      </c>
      <c r="P258" s="83">
        <f t="shared" si="118"/>
        <v>0</v>
      </c>
      <c r="Q258" s="209">
        <v>402</v>
      </c>
      <c r="R258" s="209">
        <v>706</v>
      </c>
      <c r="S258" s="70">
        <f t="shared" si="113"/>
        <v>709</v>
      </c>
      <c r="T258" s="82">
        <f t="shared" si="114"/>
        <v>706</v>
      </c>
      <c r="U258" s="83">
        <f t="shared" si="115"/>
        <v>0</v>
      </c>
      <c r="V258" s="136"/>
      <c r="W258" s="136"/>
      <c r="X258" s="70" t="str">
        <f t="shared" si="109"/>
        <v>—</v>
      </c>
      <c r="Y258" s="82">
        <f t="shared" si="107"/>
        <v>0</v>
      </c>
      <c r="Z258" s="83">
        <f t="shared" si="108"/>
        <v>0</v>
      </c>
      <c r="AA258" s="287"/>
      <c r="AB258" s="286"/>
      <c r="AC258" s="286"/>
      <c r="AD258" s="286"/>
      <c r="AE258" s="286"/>
      <c r="AF258" s="286"/>
      <c r="AG258" s="286"/>
      <c r="AH258" s="190">
        <v>154</v>
      </c>
      <c r="AI258" s="190">
        <v>191</v>
      </c>
      <c r="AJ258" s="190">
        <v>505</v>
      </c>
      <c r="AK258" s="350">
        <v>369</v>
      </c>
      <c r="AL258" s="350">
        <v>650</v>
      </c>
      <c r="AM258" s="350"/>
      <c r="AN258" s="350"/>
      <c r="AO258" s="287"/>
      <c r="AP258" s="286"/>
      <c r="AQ258" s="286"/>
      <c r="AR258" s="286"/>
      <c r="AS258" s="286"/>
      <c r="AT258" s="286"/>
      <c r="AU258" s="286"/>
      <c r="AV258" s="190">
        <v>0</v>
      </c>
      <c r="AW258" s="190">
        <v>0</v>
      </c>
      <c r="AX258" s="190">
        <v>0</v>
      </c>
      <c r="AY258" s="350">
        <v>0</v>
      </c>
      <c r="AZ258" s="350">
        <v>16</v>
      </c>
      <c r="BA258" s="350"/>
      <c r="BB258" s="350"/>
      <c r="BC258" s="287"/>
      <c r="BD258" s="286"/>
      <c r="BE258" s="286"/>
      <c r="BF258" s="288"/>
      <c r="BG258" s="288"/>
      <c r="BH258" s="288"/>
      <c r="BI258" s="288"/>
      <c r="BJ258" s="288">
        <v>0</v>
      </c>
      <c r="BK258" s="288">
        <v>0</v>
      </c>
      <c r="BL258" s="289">
        <v>0</v>
      </c>
      <c r="BM258" s="350">
        <v>0</v>
      </c>
      <c r="BN258" s="351">
        <v>0</v>
      </c>
      <c r="BO258" s="236"/>
      <c r="BP258" s="236"/>
      <c r="BQ258" s="352">
        <v>0</v>
      </c>
      <c r="BR258" s="350">
        <v>0</v>
      </c>
      <c r="BS258" s="350"/>
      <c r="BT258" s="350"/>
      <c r="BU258" s="287"/>
      <c r="BV258" s="286"/>
      <c r="BW258" s="286"/>
      <c r="BX258" s="283"/>
      <c r="BY258" s="283"/>
      <c r="BZ258" s="283"/>
      <c r="CA258" s="283"/>
      <c r="CB258" s="283">
        <v>0</v>
      </c>
      <c r="CC258" s="283">
        <v>0</v>
      </c>
      <c r="CD258" s="283">
        <v>0</v>
      </c>
      <c r="CE258" s="350">
        <v>33</v>
      </c>
      <c r="CF258" s="350">
        <v>40</v>
      </c>
      <c r="CG258" s="350"/>
      <c r="CH258" s="350"/>
      <c r="CI258" s="286"/>
      <c r="CJ258" s="286"/>
      <c r="CK258" s="286"/>
      <c r="CL258" s="286"/>
      <c r="CM258" s="286"/>
      <c r="CN258" s="286"/>
      <c r="CO258" s="286"/>
      <c r="CP258" s="190">
        <v>0</v>
      </c>
      <c r="CQ258" s="190">
        <v>6</v>
      </c>
      <c r="CR258" s="190">
        <v>0</v>
      </c>
      <c r="CS258" s="350">
        <v>0</v>
      </c>
      <c r="CT258" s="350">
        <v>0</v>
      </c>
      <c r="CU258" s="350"/>
      <c r="CV258" s="350"/>
    </row>
    <row r="259" spans="1:100" ht="12.95" customHeight="1" x14ac:dyDescent="0.2">
      <c r="A259" s="164" t="s">
        <v>1885</v>
      </c>
      <c r="B259" s="102" t="s">
        <v>1902</v>
      </c>
      <c r="C259" s="22" t="s">
        <v>1909</v>
      </c>
      <c r="K259" s="103"/>
      <c r="L259" s="190"/>
      <c r="M259" s="190">
        <v>215</v>
      </c>
      <c r="N259" s="70">
        <f t="shared" si="116"/>
        <v>676</v>
      </c>
      <c r="O259" s="82">
        <f t="shared" si="117"/>
        <v>215</v>
      </c>
      <c r="P259" s="83">
        <f t="shared" si="118"/>
        <v>0</v>
      </c>
      <c r="Q259" s="209">
        <v>521</v>
      </c>
      <c r="R259" s="209">
        <v>686</v>
      </c>
      <c r="S259" s="70">
        <f t="shared" si="113"/>
        <v>711</v>
      </c>
      <c r="T259" s="82">
        <f t="shared" si="114"/>
        <v>686</v>
      </c>
      <c r="U259" s="83">
        <f t="shared" si="115"/>
        <v>0</v>
      </c>
      <c r="V259" s="136"/>
      <c r="W259" s="136"/>
      <c r="X259" s="70" t="str">
        <f t="shared" si="109"/>
        <v>—</v>
      </c>
      <c r="Y259" s="82">
        <f t="shared" si="107"/>
        <v>0</v>
      </c>
      <c r="Z259" s="83">
        <f t="shared" si="108"/>
        <v>0</v>
      </c>
      <c r="AA259" s="287"/>
      <c r="AB259" s="286"/>
      <c r="AC259" s="286"/>
      <c r="AD259" s="286"/>
      <c r="AE259" s="286"/>
      <c r="AF259" s="286"/>
      <c r="AG259" s="286"/>
      <c r="AH259" s="190"/>
      <c r="AI259" s="190"/>
      <c r="AJ259" s="190">
        <v>215</v>
      </c>
      <c r="AK259" s="350">
        <v>372</v>
      </c>
      <c r="AL259" s="350">
        <v>543</v>
      </c>
      <c r="AM259" s="350"/>
      <c r="AN259" s="350"/>
      <c r="AO259" s="287"/>
      <c r="AP259" s="286"/>
      <c r="AQ259" s="286"/>
      <c r="AR259" s="286"/>
      <c r="AS259" s="286"/>
      <c r="AT259" s="286"/>
      <c r="AU259" s="286"/>
      <c r="AV259" s="190"/>
      <c r="AW259" s="190"/>
      <c r="AX259" s="190">
        <v>0</v>
      </c>
      <c r="AY259" s="350">
        <v>121</v>
      </c>
      <c r="AZ259" s="350">
        <v>127</v>
      </c>
      <c r="BA259" s="350"/>
      <c r="BB259" s="350"/>
      <c r="BC259" s="287"/>
      <c r="BD259" s="286"/>
      <c r="BE259" s="286"/>
      <c r="BF259" s="288"/>
      <c r="BG259" s="288"/>
      <c r="BH259" s="288"/>
      <c r="BI259" s="288"/>
      <c r="BJ259" s="288"/>
      <c r="BK259" s="288"/>
      <c r="BL259" s="289">
        <v>0</v>
      </c>
      <c r="BM259" s="350">
        <v>18</v>
      </c>
      <c r="BN259" s="351">
        <v>5</v>
      </c>
      <c r="BO259" s="236"/>
      <c r="BP259" s="236"/>
      <c r="BQ259" s="352">
        <v>10</v>
      </c>
      <c r="BR259" s="350">
        <v>2</v>
      </c>
      <c r="BS259" s="350"/>
      <c r="BT259" s="350"/>
      <c r="BU259" s="287"/>
      <c r="BV259" s="286"/>
      <c r="BW259" s="286"/>
      <c r="BX259" s="283"/>
      <c r="BY259" s="283"/>
      <c r="BZ259" s="283"/>
      <c r="CA259" s="283"/>
      <c r="CB259" s="283"/>
      <c r="CC259" s="283"/>
      <c r="CD259" s="283">
        <v>0</v>
      </c>
      <c r="CE259" s="350">
        <v>0</v>
      </c>
      <c r="CF259" s="350">
        <v>9</v>
      </c>
      <c r="CG259" s="350"/>
      <c r="CH259" s="350"/>
      <c r="CI259" s="286"/>
      <c r="CJ259" s="286"/>
      <c r="CK259" s="286"/>
      <c r="CL259" s="286"/>
      <c r="CM259" s="286"/>
      <c r="CN259" s="286"/>
      <c r="CO259" s="286"/>
      <c r="CP259" s="190"/>
      <c r="CQ259" s="190"/>
      <c r="CR259" s="190">
        <v>0</v>
      </c>
      <c r="CS259" s="350">
        <v>0</v>
      </c>
      <c r="CT259" s="350">
        <v>0</v>
      </c>
      <c r="CU259" s="350"/>
      <c r="CV259" s="350"/>
    </row>
    <row r="260" spans="1:100" ht="12.95" customHeight="1" x14ac:dyDescent="0.2">
      <c r="A260" s="107" t="s">
        <v>1886</v>
      </c>
      <c r="B260" s="383" t="s">
        <v>2198</v>
      </c>
      <c r="C260" s="22" t="s">
        <v>1909</v>
      </c>
      <c r="K260" s="103">
        <v>554</v>
      </c>
      <c r="L260" s="190">
        <v>458</v>
      </c>
      <c r="M260" s="190">
        <v>636</v>
      </c>
      <c r="N260" s="70">
        <f t="shared" si="116"/>
        <v>572</v>
      </c>
      <c r="O260" s="82">
        <f t="shared" si="117"/>
        <v>636</v>
      </c>
      <c r="P260" s="83">
        <f t="shared" si="118"/>
        <v>0</v>
      </c>
      <c r="Q260" s="213">
        <v>707</v>
      </c>
      <c r="R260" s="213">
        <v>644</v>
      </c>
      <c r="S260" s="70">
        <f t="shared" si="113"/>
        <v>719</v>
      </c>
      <c r="T260" s="82">
        <f t="shared" si="114"/>
        <v>644</v>
      </c>
      <c r="U260" s="83">
        <f t="shared" si="115"/>
        <v>0</v>
      </c>
      <c r="V260" s="136"/>
      <c r="W260" s="136"/>
      <c r="X260" s="70" t="str">
        <f t="shared" si="109"/>
        <v>—</v>
      </c>
      <c r="Y260" s="82">
        <f t="shared" si="107"/>
        <v>0</v>
      </c>
      <c r="Z260" s="83">
        <f t="shared" si="108"/>
        <v>0</v>
      </c>
      <c r="AA260" s="287"/>
      <c r="AB260" s="286"/>
      <c r="AC260" s="286"/>
      <c r="AD260" s="286"/>
      <c r="AE260" s="286"/>
      <c r="AF260" s="286"/>
      <c r="AG260" s="286"/>
      <c r="AH260" s="190">
        <v>404</v>
      </c>
      <c r="AI260" s="190">
        <v>329</v>
      </c>
      <c r="AJ260" s="190">
        <v>460</v>
      </c>
      <c r="AK260" s="350">
        <v>451</v>
      </c>
      <c r="AL260" s="350">
        <v>450</v>
      </c>
      <c r="AM260" s="350"/>
      <c r="AN260" s="350"/>
      <c r="AO260" s="287"/>
      <c r="AP260" s="286"/>
      <c r="AQ260" s="286"/>
      <c r="AR260" s="286"/>
      <c r="AS260" s="286"/>
      <c r="AT260" s="286"/>
      <c r="AU260" s="286"/>
      <c r="AV260" s="190">
        <v>113</v>
      </c>
      <c r="AW260" s="190">
        <v>124</v>
      </c>
      <c r="AX260" s="190">
        <v>128</v>
      </c>
      <c r="AY260" s="350">
        <v>56</v>
      </c>
      <c r="AZ260" s="350">
        <v>50</v>
      </c>
      <c r="BA260" s="350"/>
      <c r="BB260" s="350"/>
      <c r="BC260" s="287"/>
      <c r="BD260" s="286"/>
      <c r="BE260" s="286"/>
      <c r="BF260" s="288"/>
      <c r="BG260" s="288"/>
      <c r="BH260" s="288"/>
      <c r="BI260" s="288"/>
      <c r="BJ260" s="288">
        <v>0</v>
      </c>
      <c r="BK260" s="288">
        <v>0</v>
      </c>
      <c r="BL260" s="289">
        <v>0</v>
      </c>
      <c r="BM260" s="350">
        <v>170</v>
      </c>
      <c r="BN260" s="351">
        <v>102</v>
      </c>
      <c r="BO260" s="236"/>
      <c r="BP260" s="236"/>
      <c r="BQ260" s="352">
        <v>0</v>
      </c>
      <c r="BR260" s="350">
        <v>0</v>
      </c>
      <c r="BS260" s="350"/>
      <c r="BT260" s="350"/>
      <c r="BU260" s="287"/>
      <c r="BV260" s="286"/>
      <c r="BW260" s="286"/>
      <c r="BX260" s="283"/>
      <c r="BY260" s="283"/>
      <c r="BZ260" s="283"/>
      <c r="CA260" s="283"/>
      <c r="CB260" s="283">
        <v>37</v>
      </c>
      <c r="CC260" s="283">
        <v>5</v>
      </c>
      <c r="CD260" s="283">
        <v>19</v>
      </c>
      <c r="CE260" s="350">
        <v>30</v>
      </c>
      <c r="CF260" s="350">
        <v>42</v>
      </c>
      <c r="CG260" s="350"/>
      <c r="CH260" s="350"/>
      <c r="CI260" s="286"/>
      <c r="CJ260" s="286"/>
      <c r="CK260" s="286"/>
      <c r="CL260" s="286"/>
      <c r="CM260" s="286"/>
      <c r="CN260" s="286"/>
      <c r="CO260" s="286"/>
      <c r="CP260" s="190">
        <v>0</v>
      </c>
      <c r="CQ260" s="190">
        <v>0</v>
      </c>
      <c r="CR260" s="190">
        <v>29</v>
      </c>
      <c r="CS260" s="350">
        <v>0</v>
      </c>
      <c r="CT260" s="350">
        <v>0</v>
      </c>
      <c r="CU260" s="350"/>
      <c r="CV260" s="350"/>
    </row>
    <row r="261" spans="1:100" ht="12.95" customHeight="1" x14ac:dyDescent="0.2">
      <c r="A261" s="44" t="s">
        <v>17</v>
      </c>
      <c r="B261" s="383" t="s">
        <v>2200</v>
      </c>
      <c r="C261" s="22" t="s">
        <v>1909</v>
      </c>
      <c r="K261" s="103">
        <v>623</v>
      </c>
      <c r="L261" s="190">
        <v>785</v>
      </c>
      <c r="M261" s="190">
        <v>319</v>
      </c>
      <c r="N261" s="70">
        <f t="shared" si="116"/>
        <v>650</v>
      </c>
      <c r="O261" s="82">
        <f t="shared" si="117"/>
        <v>319</v>
      </c>
      <c r="P261" s="83">
        <f t="shared" si="118"/>
        <v>0</v>
      </c>
      <c r="Q261" s="209">
        <v>495</v>
      </c>
      <c r="R261" s="209">
        <v>564</v>
      </c>
      <c r="S261" s="70">
        <f t="shared" si="113"/>
        <v>736</v>
      </c>
      <c r="T261" s="82">
        <f t="shared" si="114"/>
        <v>564</v>
      </c>
      <c r="U261" s="83">
        <f t="shared" si="115"/>
        <v>0</v>
      </c>
      <c r="V261" s="136"/>
      <c r="W261" s="136"/>
      <c r="X261" s="70" t="str">
        <f t="shared" si="109"/>
        <v>—</v>
      </c>
      <c r="Y261" s="82">
        <f t="shared" si="107"/>
        <v>0</v>
      </c>
      <c r="Z261" s="83">
        <f t="shared" si="108"/>
        <v>0</v>
      </c>
      <c r="AA261" s="287"/>
      <c r="AB261" s="286"/>
      <c r="AC261" s="286"/>
      <c r="AD261" s="286"/>
      <c r="AE261" s="286"/>
      <c r="AF261" s="286"/>
      <c r="AG261" s="286"/>
      <c r="AH261" s="190">
        <v>623</v>
      </c>
      <c r="AI261" s="190">
        <v>785</v>
      </c>
      <c r="AJ261" s="190">
        <v>319</v>
      </c>
      <c r="AK261" s="350">
        <v>20</v>
      </c>
      <c r="AL261" s="350">
        <v>36</v>
      </c>
      <c r="AM261" s="350"/>
      <c r="AN261" s="350"/>
      <c r="AO261" s="287"/>
      <c r="AP261" s="286"/>
      <c r="AQ261" s="286"/>
      <c r="AR261" s="286"/>
      <c r="AS261" s="286"/>
      <c r="AT261" s="286"/>
      <c r="AU261" s="286"/>
      <c r="AV261" s="190">
        <v>0</v>
      </c>
      <c r="AW261" s="190">
        <v>0</v>
      </c>
      <c r="AX261" s="190">
        <v>0</v>
      </c>
      <c r="AY261" s="350">
        <v>0</v>
      </c>
      <c r="AZ261" s="350">
        <v>0</v>
      </c>
      <c r="BA261" s="350"/>
      <c r="BB261" s="350"/>
      <c r="BC261" s="287"/>
      <c r="BD261" s="286"/>
      <c r="BE261" s="286"/>
      <c r="BF261" s="288"/>
      <c r="BG261" s="288"/>
      <c r="BH261" s="288"/>
      <c r="BI261" s="288"/>
      <c r="BJ261" s="288">
        <v>0</v>
      </c>
      <c r="BK261" s="288">
        <v>0</v>
      </c>
      <c r="BL261" s="289">
        <v>0</v>
      </c>
      <c r="BM261" s="350">
        <v>0</v>
      </c>
      <c r="BN261" s="351">
        <v>0</v>
      </c>
      <c r="BO261" s="236"/>
      <c r="BP261" s="236"/>
      <c r="BQ261" s="352">
        <v>0</v>
      </c>
      <c r="BR261" s="350">
        <v>0</v>
      </c>
      <c r="BS261" s="350"/>
      <c r="BT261" s="350"/>
      <c r="BU261" s="287"/>
      <c r="BV261" s="286"/>
      <c r="BW261" s="286"/>
      <c r="BX261" s="283"/>
      <c r="BY261" s="283"/>
      <c r="BZ261" s="283"/>
      <c r="CA261" s="283"/>
      <c r="CB261" s="283">
        <v>0</v>
      </c>
      <c r="CC261" s="283">
        <v>0</v>
      </c>
      <c r="CD261" s="283">
        <v>0</v>
      </c>
      <c r="CE261" s="350">
        <v>475</v>
      </c>
      <c r="CF261" s="350">
        <v>528</v>
      </c>
      <c r="CG261" s="350"/>
      <c r="CH261" s="350"/>
      <c r="CI261" s="286"/>
      <c r="CJ261" s="286"/>
      <c r="CK261" s="286"/>
      <c r="CL261" s="286"/>
      <c r="CM261" s="286"/>
      <c r="CN261" s="286"/>
      <c r="CO261" s="286"/>
      <c r="CP261" s="190">
        <v>0</v>
      </c>
      <c r="CQ261" s="190">
        <v>0</v>
      </c>
      <c r="CR261" s="190">
        <v>0</v>
      </c>
      <c r="CS261" s="350">
        <v>0</v>
      </c>
      <c r="CT261" s="350">
        <v>0</v>
      </c>
      <c r="CU261" s="350"/>
      <c r="CV261" s="350"/>
    </row>
    <row r="262" spans="1:100" ht="12.95" customHeight="1" x14ac:dyDescent="0.2">
      <c r="A262" s="41" t="s">
        <v>25</v>
      </c>
      <c r="B262" s="383" t="s">
        <v>2201</v>
      </c>
      <c r="C262" s="22" t="s">
        <v>1909</v>
      </c>
      <c r="K262" s="103">
        <v>266</v>
      </c>
      <c r="L262" s="190"/>
      <c r="M262" s="190">
        <v>254</v>
      </c>
      <c r="N262" s="70">
        <f t="shared" si="116"/>
        <v>668</v>
      </c>
      <c r="O262" s="82">
        <f t="shared" si="117"/>
        <v>254</v>
      </c>
      <c r="P262" s="83">
        <f t="shared" si="118"/>
        <v>0</v>
      </c>
      <c r="Q262" s="209">
        <v>428</v>
      </c>
      <c r="R262" s="209">
        <v>538</v>
      </c>
      <c r="S262" s="70">
        <f t="shared" si="113"/>
        <v>740</v>
      </c>
      <c r="T262" s="82">
        <f t="shared" si="114"/>
        <v>538</v>
      </c>
      <c r="U262" s="83">
        <f t="shared" si="115"/>
        <v>0</v>
      </c>
      <c r="V262" s="136"/>
      <c r="W262" s="136"/>
      <c r="X262" s="70" t="str">
        <f t="shared" si="109"/>
        <v>—</v>
      </c>
      <c r="Y262" s="82">
        <f t="shared" si="107"/>
        <v>0</v>
      </c>
      <c r="Z262" s="83">
        <f t="shared" si="108"/>
        <v>0</v>
      </c>
      <c r="AA262" s="287"/>
      <c r="AB262" s="286"/>
      <c r="AC262" s="286"/>
      <c r="AD262" s="286"/>
      <c r="AE262" s="286"/>
      <c r="AF262" s="286"/>
      <c r="AG262" s="286"/>
      <c r="AH262" s="190">
        <v>230</v>
      </c>
      <c r="AI262" s="190"/>
      <c r="AJ262" s="190">
        <v>210</v>
      </c>
      <c r="AK262" s="350">
        <v>333</v>
      </c>
      <c r="AL262" s="350">
        <v>473</v>
      </c>
      <c r="AM262" s="350"/>
      <c r="AN262" s="350"/>
      <c r="AO262" s="287"/>
      <c r="AP262" s="286"/>
      <c r="AQ262" s="286"/>
      <c r="AR262" s="286"/>
      <c r="AS262" s="286"/>
      <c r="AT262" s="286"/>
      <c r="AU262" s="286"/>
      <c r="AV262" s="190">
        <v>10</v>
      </c>
      <c r="AW262" s="190"/>
      <c r="AX262" s="190">
        <v>40</v>
      </c>
      <c r="AY262" s="350">
        <v>41</v>
      </c>
      <c r="AZ262" s="350">
        <v>26</v>
      </c>
      <c r="BA262" s="350"/>
      <c r="BB262" s="350"/>
      <c r="BC262" s="287"/>
      <c r="BD262" s="286"/>
      <c r="BE262" s="286"/>
      <c r="BF262" s="288"/>
      <c r="BG262" s="288"/>
      <c r="BH262" s="288"/>
      <c r="BI262" s="288"/>
      <c r="BJ262" s="288">
        <v>26</v>
      </c>
      <c r="BK262" s="288"/>
      <c r="BL262" s="289">
        <v>4</v>
      </c>
      <c r="BM262" s="350">
        <v>0</v>
      </c>
      <c r="BN262" s="351">
        <v>0</v>
      </c>
      <c r="BO262" s="236"/>
      <c r="BP262" s="236"/>
      <c r="BQ262" s="352">
        <v>0</v>
      </c>
      <c r="BR262" s="350">
        <v>0</v>
      </c>
      <c r="BS262" s="350"/>
      <c r="BT262" s="350"/>
      <c r="BU262" s="287"/>
      <c r="BV262" s="286"/>
      <c r="BW262" s="286"/>
      <c r="BX262" s="283"/>
      <c r="BY262" s="283"/>
      <c r="BZ262" s="283"/>
      <c r="CA262" s="283"/>
      <c r="CB262" s="283">
        <v>0</v>
      </c>
      <c r="CC262" s="283"/>
      <c r="CD262" s="283">
        <v>0</v>
      </c>
      <c r="CE262" s="350">
        <v>54</v>
      </c>
      <c r="CF262" s="350">
        <v>39</v>
      </c>
      <c r="CG262" s="350"/>
      <c r="CH262" s="350"/>
      <c r="CI262" s="286"/>
      <c r="CJ262" s="286"/>
      <c r="CK262" s="286"/>
      <c r="CL262" s="286"/>
      <c r="CM262" s="286"/>
      <c r="CN262" s="286"/>
      <c r="CO262" s="286"/>
      <c r="CP262" s="190">
        <v>0</v>
      </c>
      <c r="CQ262" s="190"/>
      <c r="CR262" s="190">
        <v>0</v>
      </c>
      <c r="CS262" s="350">
        <v>0</v>
      </c>
      <c r="CT262" s="350">
        <v>0</v>
      </c>
      <c r="CU262" s="350"/>
      <c r="CV262" s="350"/>
    </row>
    <row r="263" spans="1:100" ht="12.95" customHeight="1" x14ac:dyDescent="0.2">
      <c r="A263" s="3" t="s">
        <v>521</v>
      </c>
      <c r="B263" s="383" t="s">
        <v>1762</v>
      </c>
      <c r="C263" s="22" t="s">
        <v>1909</v>
      </c>
      <c r="K263" s="103">
        <v>349</v>
      </c>
      <c r="L263" s="190">
        <v>520</v>
      </c>
      <c r="M263" s="190">
        <v>510</v>
      </c>
      <c r="N263" s="70">
        <f t="shared" si="116"/>
        <v>608</v>
      </c>
      <c r="O263" s="82">
        <f t="shared" si="117"/>
        <v>510</v>
      </c>
      <c r="P263" s="83">
        <f t="shared" si="118"/>
        <v>0</v>
      </c>
      <c r="Q263" s="209">
        <v>594</v>
      </c>
      <c r="R263" s="209">
        <v>528</v>
      </c>
      <c r="S263" s="70">
        <f t="shared" si="113"/>
        <v>744</v>
      </c>
      <c r="T263" s="82">
        <f t="shared" si="114"/>
        <v>528</v>
      </c>
      <c r="U263" s="83">
        <f t="shared" si="115"/>
        <v>0</v>
      </c>
      <c r="V263" s="136"/>
      <c r="W263" s="136"/>
      <c r="X263" s="70" t="str">
        <f t="shared" si="109"/>
        <v>—</v>
      </c>
      <c r="Y263" s="82">
        <f t="shared" si="107"/>
        <v>0</v>
      </c>
      <c r="Z263" s="83">
        <f t="shared" si="108"/>
        <v>0</v>
      </c>
      <c r="AA263" s="287"/>
      <c r="AB263" s="286"/>
      <c r="AC263" s="286"/>
      <c r="AD263" s="286"/>
      <c r="AE263" s="286"/>
      <c r="AF263" s="286"/>
      <c r="AG263" s="286"/>
      <c r="AH263" s="190">
        <v>0</v>
      </c>
      <c r="AI263" s="190">
        <v>3</v>
      </c>
      <c r="AJ263" s="190">
        <v>16</v>
      </c>
      <c r="AK263" s="350">
        <v>22</v>
      </c>
      <c r="AL263" s="350">
        <v>17</v>
      </c>
      <c r="AM263" s="350"/>
      <c r="AN263" s="350"/>
      <c r="AO263" s="287"/>
      <c r="AP263" s="286"/>
      <c r="AQ263" s="286"/>
      <c r="AR263" s="286"/>
      <c r="AS263" s="286"/>
      <c r="AT263" s="286"/>
      <c r="AU263" s="286"/>
      <c r="AV263" s="190">
        <v>0</v>
      </c>
      <c r="AW263" s="190">
        <v>0</v>
      </c>
      <c r="AX263" s="190">
        <v>0</v>
      </c>
      <c r="AY263" s="350">
        <v>0</v>
      </c>
      <c r="AZ263" s="350">
        <v>0</v>
      </c>
      <c r="BA263" s="350"/>
      <c r="BB263" s="350"/>
      <c r="BC263" s="287"/>
      <c r="BD263" s="286"/>
      <c r="BE263" s="286"/>
      <c r="BF263" s="288"/>
      <c r="BG263" s="288"/>
      <c r="BH263" s="288"/>
      <c r="BI263" s="288"/>
      <c r="BJ263" s="288">
        <v>0</v>
      </c>
      <c r="BK263" s="288">
        <v>0</v>
      </c>
      <c r="BL263" s="289">
        <v>0</v>
      </c>
      <c r="BM263" s="350">
        <v>0</v>
      </c>
      <c r="BN263" s="351">
        <v>0</v>
      </c>
      <c r="BO263" s="236"/>
      <c r="BP263" s="236"/>
      <c r="BQ263" s="352">
        <v>0</v>
      </c>
      <c r="BR263" s="350">
        <v>0</v>
      </c>
      <c r="BS263" s="350"/>
      <c r="BT263" s="350"/>
      <c r="BU263" s="287"/>
      <c r="BV263" s="286"/>
      <c r="BW263" s="286"/>
      <c r="BX263" s="283"/>
      <c r="BY263" s="283"/>
      <c r="BZ263" s="283"/>
      <c r="CA263" s="283"/>
      <c r="CB263" s="283">
        <v>349</v>
      </c>
      <c r="CC263" s="283">
        <v>452</v>
      </c>
      <c r="CD263" s="283">
        <v>478</v>
      </c>
      <c r="CE263" s="350">
        <v>572</v>
      </c>
      <c r="CF263" s="350">
        <v>511</v>
      </c>
      <c r="CG263" s="350"/>
      <c r="CH263" s="350"/>
      <c r="CI263" s="286"/>
      <c r="CJ263" s="286"/>
      <c r="CK263" s="286"/>
      <c r="CL263" s="286"/>
      <c r="CM263" s="286"/>
      <c r="CN263" s="286"/>
      <c r="CO263" s="286"/>
      <c r="CP263" s="190">
        <v>0</v>
      </c>
      <c r="CQ263" s="190">
        <v>65</v>
      </c>
      <c r="CR263" s="190">
        <v>16</v>
      </c>
      <c r="CS263" s="350">
        <v>0</v>
      </c>
      <c r="CT263" s="350">
        <v>0</v>
      </c>
      <c r="CU263" s="350"/>
      <c r="CV263" s="350"/>
    </row>
    <row r="264" spans="1:100" ht="12.95" customHeight="1" x14ac:dyDescent="0.2">
      <c r="A264" s="41" t="s">
        <v>14</v>
      </c>
      <c r="B264" s="383" t="s">
        <v>2202</v>
      </c>
      <c r="C264" s="22" t="s">
        <v>1909</v>
      </c>
      <c r="K264" s="103">
        <v>269</v>
      </c>
      <c r="L264" s="23">
        <v>291</v>
      </c>
      <c r="M264" s="23">
        <v>386</v>
      </c>
      <c r="N264" s="70">
        <f t="shared" si="116"/>
        <v>633</v>
      </c>
      <c r="O264" s="82">
        <f t="shared" si="117"/>
        <v>386</v>
      </c>
      <c r="P264" s="83">
        <f t="shared" si="118"/>
        <v>0</v>
      </c>
      <c r="Q264" s="209">
        <v>662</v>
      </c>
      <c r="R264" s="209">
        <v>487</v>
      </c>
      <c r="S264" s="70">
        <f t="shared" si="113"/>
        <v>755</v>
      </c>
      <c r="T264" s="82">
        <f t="shared" si="114"/>
        <v>487</v>
      </c>
      <c r="U264" s="83">
        <f t="shared" si="115"/>
        <v>0</v>
      </c>
      <c r="V264" s="136"/>
      <c r="W264" s="136"/>
      <c r="X264" s="70" t="str">
        <f t="shared" si="109"/>
        <v>—</v>
      </c>
      <c r="Y264" s="82">
        <f t="shared" si="107"/>
        <v>0</v>
      </c>
      <c r="Z264" s="83">
        <f t="shared" si="108"/>
        <v>0</v>
      </c>
      <c r="AA264" s="287"/>
      <c r="AB264" s="286"/>
      <c r="AC264" s="286"/>
      <c r="AD264" s="286"/>
      <c r="AE264" s="286"/>
      <c r="AF264" s="286"/>
      <c r="AG264" s="286"/>
      <c r="AH264" s="190">
        <v>194</v>
      </c>
      <c r="AI264" s="190">
        <v>217</v>
      </c>
      <c r="AJ264" s="190">
        <v>308</v>
      </c>
      <c r="AK264" s="350">
        <v>537</v>
      </c>
      <c r="AL264" s="350">
        <v>427</v>
      </c>
      <c r="AM264" s="350"/>
      <c r="AN264" s="350"/>
      <c r="AO264" s="287"/>
      <c r="AP264" s="286"/>
      <c r="AQ264" s="286"/>
      <c r="AR264" s="286"/>
      <c r="AS264" s="286"/>
      <c r="AT264" s="286"/>
      <c r="AU264" s="286"/>
      <c r="AV264" s="190">
        <v>0</v>
      </c>
      <c r="AW264" s="190">
        <v>0</v>
      </c>
      <c r="AX264" s="190">
        <v>0</v>
      </c>
      <c r="AY264" s="350">
        <v>0</v>
      </c>
      <c r="AZ264" s="350">
        <v>0</v>
      </c>
      <c r="BA264" s="350"/>
      <c r="BB264" s="350"/>
      <c r="BC264" s="287"/>
      <c r="BD264" s="286"/>
      <c r="BE264" s="286"/>
      <c r="BF264" s="288"/>
      <c r="BG264" s="288"/>
      <c r="BH264" s="288"/>
      <c r="BI264" s="288"/>
      <c r="BJ264" s="288">
        <v>1</v>
      </c>
      <c r="BK264" s="288">
        <v>0</v>
      </c>
      <c r="BL264" s="289">
        <v>0</v>
      </c>
      <c r="BM264" s="350">
        <v>0</v>
      </c>
      <c r="BN264" s="351">
        <v>0</v>
      </c>
      <c r="BO264" s="236"/>
      <c r="BP264" s="236"/>
      <c r="BQ264" s="352">
        <v>37</v>
      </c>
      <c r="BR264" s="350">
        <v>40</v>
      </c>
      <c r="BS264" s="350"/>
      <c r="BT264" s="350"/>
      <c r="BU264" s="287"/>
      <c r="BV264" s="286"/>
      <c r="BW264" s="286"/>
      <c r="BX264" s="283"/>
      <c r="BY264" s="283"/>
      <c r="BZ264" s="283"/>
      <c r="CA264" s="283"/>
      <c r="CB264" s="283">
        <v>36</v>
      </c>
      <c r="CC264" s="283">
        <v>18</v>
      </c>
      <c r="CD264" s="283">
        <v>38</v>
      </c>
      <c r="CE264" s="350">
        <v>88</v>
      </c>
      <c r="CF264" s="350">
        <v>20</v>
      </c>
      <c r="CG264" s="350"/>
      <c r="CH264" s="350"/>
      <c r="CI264" s="286"/>
      <c r="CJ264" s="286"/>
      <c r="CK264" s="286"/>
      <c r="CL264" s="286"/>
      <c r="CM264" s="286"/>
      <c r="CN264" s="286"/>
      <c r="CO264" s="286"/>
      <c r="CP264" s="190">
        <v>38</v>
      </c>
      <c r="CQ264" s="190">
        <v>56</v>
      </c>
      <c r="CR264" s="190">
        <v>40</v>
      </c>
      <c r="CS264" s="350">
        <v>0</v>
      </c>
      <c r="CT264" s="236">
        <v>0</v>
      </c>
      <c r="CU264" s="236"/>
      <c r="CV264" s="236"/>
    </row>
    <row r="265" spans="1:100" ht="12.95" customHeight="1" x14ac:dyDescent="0.2">
      <c r="A265" s="3" t="s">
        <v>1195</v>
      </c>
      <c r="B265" s="383" t="s">
        <v>989</v>
      </c>
      <c r="C265" s="22" t="s">
        <v>1909</v>
      </c>
      <c r="K265" s="103">
        <v>360</v>
      </c>
      <c r="L265" s="190">
        <v>316</v>
      </c>
      <c r="M265" s="190">
        <v>159</v>
      </c>
      <c r="N265" s="70">
        <f t="shared" si="116"/>
        <v>694</v>
      </c>
      <c r="O265" s="82">
        <f t="shared" si="117"/>
        <v>159</v>
      </c>
      <c r="P265" s="83">
        <f t="shared" si="118"/>
        <v>0</v>
      </c>
      <c r="Q265" s="209">
        <v>192</v>
      </c>
      <c r="R265" s="209">
        <v>462</v>
      </c>
      <c r="S265" s="70">
        <f t="shared" si="113"/>
        <v>770</v>
      </c>
      <c r="T265" s="82">
        <f t="shared" si="114"/>
        <v>462</v>
      </c>
      <c r="U265" s="83">
        <f t="shared" si="115"/>
        <v>0</v>
      </c>
      <c r="V265" s="136"/>
      <c r="W265" s="136"/>
      <c r="X265" s="70" t="str">
        <f t="shared" si="109"/>
        <v>—</v>
      </c>
      <c r="Y265" s="82">
        <f t="shared" si="107"/>
        <v>0</v>
      </c>
      <c r="Z265" s="83">
        <f t="shared" si="108"/>
        <v>0</v>
      </c>
      <c r="AA265" s="287"/>
      <c r="AB265" s="286"/>
      <c r="AC265" s="286"/>
      <c r="AD265" s="286"/>
      <c r="AE265" s="286"/>
      <c r="AF265" s="286"/>
      <c r="AG265" s="286"/>
      <c r="AH265" s="190">
        <v>332</v>
      </c>
      <c r="AI265" s="190">
        <v>282</v>
      </c>
      <c r="AJ265" s="190">
        <v>136</v>
      </c>
      <c r="AK265" s="350">
        <v>171</v>
      </c>
      <c r="AL265" s="350">
        <v>405</v>
      </c>
      <c r="AM265" s="350"/>
      <c r="AN265" s="350"/>
      <c r="AO265" s="287"/>
      <c r="AP265" s="286"/>
      <c r="AQ265" s="286"/>
      <c r="AR265" s="286"/>
      <c r="AS265" s="286"/>
      <c r="AT265" s="286"/>
      <c r="AU265" s="286"/>
      <c r="AV265" s="190">
        <v>15</v>
      </c>
      <c r="AW265" s="190">
        <v>24</v>
      </c>
      <c r="AX265" s="190">
        <v>21</v>
      </c>
      <c r="AY265" s="350">
        <v>15</v>
      </c>
      <c r="AZ265" s="350">
        <v>54</v>
      </c>
      <c r="BA265" s="350"/>
      <c r="BB265" s="350"/>
      <c r="BC265" s="287"/>
      <c r="BD265" s="286"/>
      <c r="BE265" s="286"/>
      <c r="BF265" s="288"/>
      <c r="BG265" s="288"/>
      <c r="BH265" s="288"/>
      <c r="BI265" s="288"/>
      <c r="BJ265" s="288">
        <v>4</v>
      </c>
      <c r="BK265" s="288">
        <v>8</v>
      </c>
      <c r="BL265" s="289">
        <v>0</v>
      </c>
      <c r="BM265" s="350">
        <v>0</v>
      </c>
      <c r="BN265" s="351">
        <v>0</v>
      </c>
      <c r="BO265" s="236"/>
      <c r="BP265" s="236"/>
      <c r="BQ265" s="352">
        <v>3</v>
      </c>
      <c r="BR265" s="350">
        <v>0</v>
      </c>
      <c r="BS265" s="350"/>
      <c r="BT265" s="350"/>
      <c r="BU265" s="287"/>
      <c r="BV265" s="286"/>
      <c r="BW265" s="286"/>
      <c r="BX265" s="283"/>
      <c r="BY265" s="283"/>
      <c r="BZ265" s="283"/>
      <c r="CA265" s="283"/>
      <c r="CB265" s="283">
        <v>9</v>
      </c>
      <c r="CC265" s="283">
        <v>2</v>
      </c>
      <c r="CD265" s="283">
        <v>2</v>
      </c>
      <c r="CE265" s="350">
        <v>3</v>
      </c>
      <c r="CF265" s="350">
        <v>3</v>
      </c>
      <c r="CG265" s="350"/>
      <c r="CH265" s="350"/>
      <c r="CI265" s="286"/>
      <c r="CJ265" s="286"/>
      <c r="CK265" s="286"/>
      <c r="CL265" s="286"/>
      <c r="CM265" s="286"/>
      <c r="CN265" s="286"/>
      <c r="CO265" s="286"/>
      <c r="CP265" s="190">
        <v>0</v>
      </c>
      <c r="CQ265" s="190">
        <v>0</v>
      </c>
      <c r="CR265" s="190">
        <v>0</v>
      </c>
      <c r="CS265" s="350">
        <v>0</v>
      </c>
      <c r="CT265" s="350">
        <v>0</v>
      </c>
      <c r="CU265" s="350"/>
      <c r="CV265" s="350"/>
    </row>
    <row r="266" spans="1:100" ht="12.95" customHeight="1" x14ac:dyDescent="0.2">
      <c r="A266" s="41" t="s">
        <v>455</v>
      </c>
      <c r="B266" s="383" t="s">
        <v>2333</v>
      </c>
      <c r="C266" s="22" t="s">
        <v>1909</v>
      </c>
      <c r="K266" s="103">
        <v>402</v>
      </c>
      <c r="L266" s="190">
        <v>399</v>
      </c>
      <c r="M266" s="190">
        <v>629</v>
      </c>
      <c r="N266" s="70">
        <f t="shared" si="116"/>
        <v>574</v>
      </c>
      <c r="O266" s="82">
        <f t="shared" si="117"/>
        <v>629</v>
      </c>
      <c r="P266" s="83">
        <f t="shared" si="118"/>
        <v>0</v>
      </c>
      <c r="Q266" s="119">
        <v>1379</v>
      </c>
      <c r="R266" s="209">
        <v>451</v>
      </c>
      <c r="S266" s="70">
        <f t="shared" ref="S266:S297" si="119">IF(R266&gt;0,RANK(R266,$R$16:$R$1005),"—")</f>
        <v>777</v>
      </c>
      <c r="T266" s="82">
        <f t="shared" ref="T266:T297" si="120">+AL266+AZ266+BN266+BR266+CF266+CT266</f>
        <v>451</v>
      </c>
      <c r="U266" s="83">
        <f t="shared" ref="U266:U297" si="121">+T266-R266</f>
        <v>0</v>
      </c>
      <c r="V266" s="136"/>
      <c r="W266" s="136"/>
      <c r="X266" s="70" t="str">
        <f t="shared" si="109"/>
        <v>—</v>
      </c>
      <c r="Y266" s="82">
        <f t="shared" si="107"/>
        <v>0</v>
      </c>
      <c r="Z266" s="83">
        <f t="shared" si="108"/>
        <v>0</v>
      </c>
      <c r="AA266" s="287"/>
      <c r="AB266" s="286"/>
      <c r="AC266" s="286"/>
      <c r="AD266" s="286"/>
      <c r="AE266" s="286"/>
      <c r="AF266" s="286"/>
      <c r="AG266" s="286"/>
      <c r="AH266" s="190">
        <v>26</v>
      </c>
      <c r="AI266" s="190">
        <v>0</v>
      </c>
      <c r="AJ266" s="190">
        <v>91</v>
      </c>
      <c r="AK266" s="350">
        <v>107</v>
      </c>
      <c r="AL266" s="350">
        <v>34</v>
      </c>
      <c r="AM266" s="350"/>
      <c r="AN266" s="350"/>
      <c r="AO266" s="287"/>
      <c r="AP266" s="286"/>
      <c r="AQ266" s="286"/>
      <c r="AR266" s="286"/>
      <c r="AS266" s="286"/>
      <c r="AT266" s="286"/>
      <c r="AU266" s="286"/>
      <c r="AV266" s="190">
        <v>12</v>
      </c>
      <c r="AW266" s="190">
        <v>14</v>
      </c>
      <c r="AX266" s="190">
        <v>0</v>
      </c>
      <c r="AY266" s="350">
        <v>0</v>
      </c>
      <c r="AZ266" s="350">
        <v>0</v>
      </c>
      <c r="BA266" s="350"/>
      <c r="BB266" s="350"/>
      <c r="BC266" s="287"/>
      <c r="BD266" s="286"/>
      <c r="BE266" s="286"/>
      <c r="BF266" s="288"/>
      <c r="BG266" s="288"/>
      <c r="BH266" s="288"/>
      <c r="BI266" s="288"/>
      <c r="BJ266" s="288">
        <v>0</v>
      </c>
      <c r="BK266" s="288">
        <v>0</v>
      </c>
      <c r="BL266" s="289">
        <v>0</v>
      </c>
      <c r="BM266" s="350">
        <v>0</v>
      </c>
      <c r="BN266" s="351">
        <v>0</v>
      </c>
      <c r="BO266" s="236"/>
      <c r="BP266" s="236"/>
      <c r="BQ266" s="352">
        <v>0</v>
      </c>
      <c r="BR266" s="350">
        <v>0</v>
      </c>
      <c r="BS266" s="350"/>
      <c r="BT266" s="350"/>
      <c r="BU266" s="287"/>
      <c r="BV266" s="286"/>
      <c r="BW266" s="286"/>
      <c r="BX266" s="283"/>
      <c r="BY266" s="283"/>
      <c r="BZ266" s="283"/>
      <c r="CA266" s="283"/>
      <c r="CB266" s="283">
        <v>364</v>
      </c>
      <c r="CC266" s="283">
        <v>385</v>
      </c>
      <c r="CD266" s="283">
        <v>538</v>
      </c>
      <c r="CE266" s="211">
        <v>1272</v>
      </c>
      <c r="CF266" s="350">
        <v>417</v>
      </c>
      <c r="CG266" s="350"/>
      <c r="CH266" s="350"/>
      <c r="CI266" s="286"/>
      <c r="CJ266" s="286"/>
      <c r="CK266" s="286"/>
      <c r="CL266" s="286"/>
      <c r="CM266" s="286"/>
      <c r="CN266" s="286"/>
      <c r="CO266" s="286"/>
      <c r="CP266" s="190">
        <v>0</v>
      </c>
      <c r="CQ266" s="190">
        <v>0</v>
      </c>
      <c r="CR266" s="190">
        <v>0</v>
      </c>
      <c r="CS266" s="350">
        <v>0</v>
      </c>
      <c r="CT266" s="350">
        <v>0</v>
      </c>
      <c r="CU266" s="350"/>
      <c r="CV266" s="350"/>
    </row>
    <row r="267" spans="1:100" ht="12.95" customHeight="1" x14ac:dyDescent="0.2">
      <c r="A267" s="45" t="s">
        <v>1498</v>
      </c>
      <c r="B267" s="383" t="s">
        <v>2559</v>
      </c>
      <c r="C267" s="22" t="s">
        <v>1909</v>
      </c>
      <c r="K267" s="103">
        <v>415</v>
      </c>
      <c r="L267" s="190">
        <v>275</v>
      </c>
      <c r="M267" s="190">
        <v>338</v>
      </c>
      <c r="N267" s="70">
        <f t="shared" si="116"/>
        <v>644</v>
      </c>
      <c r="O267" s="82">
        <f t="shared" si="117"/>
        <v>338</v>
      </c>
      <c r="P267" s="83">
        <f t="shared" si="118"/>
        <v>0</v>
      </c>
      <c r="Q267" s="209">
        <v>342</v>
      </c>
      <c r="R267" s="209">
        <v>427</v>
      </c>
      <c r="S267" s="70">
        <f t="shared" si="119"/>
        <v>786</v>
      </c>
      <c r="T267" s="82">
        <f t="shared" si="120"/>
        <v>427</v>
      </c>
      <c r="U267" s="83">
        <f t="shared" si="121"/>
        <v>0</v>
      </c>
      <c r="V267" s="136"/>
      <c r="W267" s="136"/>
      <c r="X267" s="70" t="str">
        <f t="shared" si="109"/>
        <v>—</v>
      </c>
      <c r="Y267" s="82">
        <f t="shared" si="107"/>
        <v>0</v>
      </c>
      <c r="Z267" s="83">
        <f t="shared" si="108"/>
        <v>0</v>
      </c>
      <c r="AA267" s="287"/>
      <c r="AB267" s="286"/>
      <c r="AC267" s="286"/>
      <c r="AD267" s="286"/>
      <c r="AE267" s="286"/>
      <c r="AF267" s="286"/>
      <c r="AG267" s="286"/>
      <c r="AH267" s="190">
        <v>76</v>
      </c>
      <c r="AI267" s="190">
        <v>86</v>
      </c>
      <c r="AJ267" s="190">
        <v>102</v>
      </c>
      <c r="AK267" s="350">
        <v>233</v>
      </c>
      <c r="AL267" s="350">
        <v>327</v>
      </c>
      <c r="AM267" s="350"/>
      <c r="AN267" s="350"/>
      <c r="AO267" s="287"/>
      <c r="AP267" s="286"/>
      <c r="AQ267" s="286"/>
      <c r="AR267" s="286"/>
      <c r="AS267" s="286"/>
      <c r="AT267" s="286"/>
      <c r="AU267" s="286"/>
      <c r="AV267" s="190">
        <v>151</v>
      </c>
      <c r="AW267" s="190">
        <v>86</v>
      </c>
      <c r="AX267" s="190">
        <v>127</v>
      </c>
      <c r="AY267" s="350">
        <v>0</v>
      </c>
      <c r="AZ267" s="350">
        <v>0</v>
      </c>
      <c r="BA267" s="350"/>
      <c r="BB267" s="350"/>
      <c r="BC267" s="287"/>
      <c r="BD267" s="286"/>
      <c r="BE267" s="286"/>
      <c r="BF267" s="288"/>
      <c r="BG267" s="288"/>
      <c r="BH267" s="288"/>
      <c r="BI267" s="288"/>
      <c r="BJ267" s="288">
        <v>0</v>
      </c>
      <c r="BK267" s="288">
        <v>0</v>
      </c>
      <c r="BL267" s="289">
        <v>0</v>
      </c>
      <c r="BM267" s="350">
        <v>0</v>
      </c>
      <c r="BN267" s="351">
        <v>0</v>
      </c>
      <c r="BO267" s="236"/>
      <c r="BP267" s="236"/>
      <c r="BQ267" s="352">
        <v>95</v>
      </c>
      <c r="BR267" s="350">
        <v>45</v>
      </c>
      <c r="BS267" s="350"/>
      <c r="BT267" s="350"/>
      <c r="BU267" s="287"/>
      <c r="BV267" s="286"/>
      <c r="BW267" s="286"/>
      <c r="BX267" s="283"/>
      <c r="BY267" s="283"/>
      <c r="BZ267" s="283"/>
      <c r="CA267" s="283"/>
      <c r="CB267" s="283">
        <v>0</v>
      </c>
      <c r="CC267" s="283">
        <v>0</v>
      </c>
      <c r="CD267" s="283">
        <v>7</v>
      </c>
      <c r="CE267" s="350">
        <v>14</v>
      </c>
      <c r="CF267" s="350">
        <v>55</v>
      </c>
      <c r="CG267" s="350"/>
      <c r="CH267" s="350"/>
      <c r="CI267" s="286"/>
      <c r="CJ267" s="286"/>
      <c r="CK267" s="286"/>
      <c r="CL267" s="286"/>
      <c r="CM267" s="286"/>
      <c r="CN267" s="286"/>
      <c r="CO267" s="286"/>
      <c r="CP267" s="190">
        <v>188</v>
      </c>
      <c r="CQ267" s="190">
        <v>103</v>
      </c>
      <c r="CR267" s="190">
        <v>102</v>
      </c>
      <c r="CS267" s="350">
        <v>0</v>
      </c>
      <c r="CT267" s="350">
        <v>0</v>
      </c>
      <c r="CU267" s="350"/>
      <c r="CV267" s="350"/>
    </row>
    <row r="268" spans="1:100" ht="12.95" customHeight="1" x14ac:dyDescent="0.2">
      <c r="A268" s="49" t="s">
        <v>1639</v>
      </c>
      <c r="B268" s="383" t="s">
        <v>1301</v>
      </c>
      <c r="C268" s="22" t="s">
        <v>1909</v>
      </c>
      <c r="K268" s="103">
        <v>327</v>
      </c>
      <c r="L268" s="190">
        <v>327</v>
      </c>
      <c r="M268" s="190">
        <v>357</v>
      </c>
      <c r="N268" s="70">
        <f t="shared" si="116"/>
        <v>640</v>
      </c>
      <c r="O268" s="82">
        <f t="shared" si="117"/>
        <v>357</v>
      </c>
      <c r="P268" s="83">
        <f t="shared" si="118"/>
        <v>0</v>
      </c>
      <c r="Q268" s="209">
        <v>477</v>
      </c>
      <c r="R268" s="209">
        <v>410</v>
      </c>
      <c r="S268" s="70">
        <f t="shared" si="119"/>
        <v>793</v>
      </c>
      <c r="T268" s="82">
        <f t="shared" si="120"/>
        <v>410</v>
      </c>
      <c r="U268" s="83">
        <f t="shared" si="121"/>
        <v>0</v>
      </c>
      <c r="V268" s="136"/>
      <c r="W268" s="136"/>
      <c r="X268" s="70" t="str">
        <f t="shared" si="109"/>
        <v>—</v>
      </c>
      <c r="Y268" s="82">
        <f t="shared" si="107"/>
        <v>0</v>
      </c>
      <c r="Z268" s="83">
        <f t="shared" si="108"/>
        <v>0</v>
      </c>
      <c r="AA268" s="287"/>
      <c r="AB268" s="286"/>
      <c r="AC268" s="286"/>
      <c r="AD268" s="286"/>
      <c r="AE268" s="286"/>
      <c r="AF268" s="286"/>
      <c r="AG268" s="286"/>
      <c r="AH268" s="190">
        <v>171</v>
      </c>
      <c r="AI268" s="190">
        <v>171</v>
      </c>
      <c r="AJ268" s="190">
        <v>177</v>
      </c>
      <c r="AK268" s="350">
        <v>250</v>
      </c>
      <c r="AL268" s="350">
        <v>149</v>
      </c>
      <c r="AM268" s="350"/>
      <c r="AN268" s="350"/>
      <c r="AO268" s="287"/>
      <c r="AP268" s="286"/>
      <c r="AQ268" s="286"/>
      <c r="AR268" s="286"/>
      <c r="AS268" s="286"/>
      <c r="AT268" s="286"/>
      <c r="AU268" s="286"/>
      <c r="AV268" s="190">
        <v>32</v>
      </c>
      <c r="AW268" s="190">
        <v>32</v>
      </c>
      <c r="AX268" s="190">
        <v>35</v>
      </c>
      <c r="AY268" s="350">
        <v>45</v>
      </c>
      <c r="AZ268" s="350">
        <v>38</v>
      </c>
      <c r="BA268" s="350"/>
      <c r="BB268" s="350"/>
      <c r="BC268" s="287"/>
      <c r="BD268" s="286"/>
      <c r="BE268" s="286"/>
      <c r="BF268" s="288"/>
      <c r="BG268" s="288"/>
      <c r="BH268" s="288"/>
      <c r="BI268" s="288"/>
      <c r="BJ268" s="288">
        <v>11</v>
      </c>
      <c r="BK268" s="288">
        <v>11</v>
      </c>
      <c r="BL268" s="289">
        <v>14</v>
      </c>
      <c r="BM268" s="350">
        <v>17</v>
      </c>
      <c r="BN268" s="351">
        <v>4</v>
      </c>
      <c r="BO268" s="236"/>
      <c r="BP268" s="236"/>
      <c r="BQ268" s="352">
        <v>6</v>
      </c>
      <c r="BR268" s="350">
        <v>0</v>
      </c>
      <c r="BS268" s="350"/>
      <c r="BT268" s="350"/>
      <c r="BU268" s="287"/>
      <c r="BV268" s="286"/>
      <c r="BW268" s="286"/>
      <c r="BX268" s="283"/>
      <c r="BY268" s="283"/>
      <c r="BZ268" s="283"/>
      <c r="CA268" s="283"/>
      <c r="CB268" s="283">
        <v>109</v>
      </c>
      <c r="CC268" s="283">
        <v>109</v>
      </c>
      <c r="CD268" s="283">
        <v>126</v>
      </c>
      <c r="CE268" s="350">
        <v>159</v>
      </c>
      <c r="CF268" s="350">
        <v>219</v>
      </c>
      <c r="CG268" s="350"/>
      <c r="CH268" s="350"/>
      <c r="CI268" s="286"/>
      <c r="CJ268" s="286"/>
      <c r="CK268" s="286"/>
      <c r="CL268" s="286"/>
      <c r="CM268" s="286"/>
      <c r="CN268" s="286"/>
      <c r="CO268" s="286"/>
      <c r="CP268" s="190">
        <v>4</v>
      </c>
      <c r="CQ268" s="190">
        <v>4</v>
      </c>
      <c r="CR268" s="190">
        <v>5</v>
      </c>
      <c r="CS268" s="350">
        <v>0</v>
      </c>
      <c r="CT268" s="350">
        <v>0</v>
      </c>
      <c r="CU268" s="350"/>
      <c r="CV268" s="350"/>
    </row>
    <row r="269" spans="1:100" ht="12.95" customHeight="1" x14ac:dyDescent="0.2">
      <c r="A269" s="45" t="s">
        <v>517</v>
      </c>
      <c r="B269" s="102" t="s">
        <v>2334</v>
      </c>
      <c r="C269" s="22" t="s">
        <v>1909</v>
      </c>
      <c r="K269" s="103">
        <v>588</v>
      </c>
      <c r="L269" s="190">
        <v>589</v>
      </c>
      <c r="M269" s="190">
        <v>653</v>
      </c>
      <c r="N269" s="70">
        <f t="shared" si="116"/>
        <v>567</v>
      </c>
      <c r="O269" s="82">
        <f t="shared" si="117"/>
        <v>653</v>
      </c>
      <c r="P269" s="83">
        <f t="shared" si="118"/>
        <v>0</v>
      </c>
      <c r="Q269" s="209">
        <v>722</v>
      </c>
      <c r="R269" s="209">
        <v>400</v>
      </c>
      <c r="S269" s="70">
        <f t="shared" si="119"/>
        <v>797</v>
      </c>
      <c r="T269" s="82">
        <f t="shared" si="120"/>
        <v>400</v>
      </c>
      <c r="U269" s="83">
        <f t="shared" si="121"/>
        <v>0</v>
      </c>
      <c r="V269" s="136"/>
      <c r="W269" s="136"/>
      <c r="X269" s="70" t="str">
        <f t="shared" si="109"/>
        <v>—</v>
      </c>
      <c r="Y269" s="82">
        <f t="shared" si="107"/>
        <v>0</v>
      </c>
      <c r="Z269" s="83">
        <f t="shared" si="108"/>
        <v>0</v>
      </c>
      <c r="AA269" s="287"/>
      <c r="AB269" s="286"/>
      <c r="AC269" s="286"/>
      <c r="AD269" s="286"/>
      <c r="AE269" s="286"/>
      <c r="AF269" s="286"/>
      <c r="AG269" s="286"/>
      <c r="AH269" s="190">
        <v>588</v>
      </c>
      <c r="AI269" s="190">
        <v>589</v>
      </c>
      <c r="AJ269" s="190">
        <v>653</v>
      </c>
      <c r="AK269" s="350">
        <v>433</v>
      </c>
      <c r="AL269" s="350">
        <v>336</v>
      </c>
      <c r="AM269" s="350"/>
      <c r="AN269" s="350"/>
      <c r="AO269" s="287"/>
      <c r="AP269" s="286"/>
      <c r="AQ269" s="286"/>
      <c r="AR269" s="286"/>
      <c r="AS269" s="286"/>
      <c r="AT269" s="286"/>
      <c r="AU269" s="286"/>
      <c r="AV269" s="190">
        <v>0</v>
      </c>
      <c r="AW269" s="190">
        <v>0</v>
      </c>
      <c r="AX269" s="190">
        <v>0</v>
      </c>
      <c r="AY269" s="350"/>
      <c r="AZ269" s="350">
        <v>0</v>
      </c>
      <c r="BA269" s="350"/>
      <c r="BB269" s="350"/>
      <c r="BC269" s="287"/>
      <c r="BD269" s="286"/>
      <c r="BE269" s="286"/>
      <c r="BF269" s="288"/>
      <c r="BG269" s="288"/>
      <c r="BH269" s="288"/>
      <c r="BI269" s="288"/>
      <c r="BJ269" s="288">
        <v>0</v>
      </c>
      <c r="BK269" s="288">
        <v>0</v>
      </c>
      <c r="BL269" s="289">
        <v>0</v>
      </c>
      <c r="BM269" s="350">
        <v>7</v>
      </c>
      <c r="BN269" s="351">
        <v>5</v>
      </c>
      <c r="BO269" s="236"/>
      <c r="BP269" s="236"/>
      <c r="BQ269" s="352"/>
      <c r="BR269" s="350">
        <v>0</v>
      </c>
      <c r="BS269" s="350"/>
      <c r="BT269" s="350"/>
      <c r="BU269" s="287"/>
      <c r="BV269" s="286"/>
      <c r="BW269" s="286"/>
      <c r="BX269" s="283"/>
      <c r="BY269" s="283"/>
      <c r="BZ269" s="283"/>
      <c r="CA269" s="283"/>
      <c r="CB269" s="283">
        <v>0</v>
      </c>
      <c r="CC269" s="283">
        <v>0</v>
      </c>
      <c r="CD269" s="283">
        <v>0</v>
      </c>
      <c r="CE269" s="350">
        <v>282</v>
      </c>
      <c r="CF269" s="350">
        <v>59</v>
      </c>
      <c r="CG269" s="350"/>
      <c r="CH269" s="350"/>
      <c r="CI269" s="286"/>
      <c r="CJ269" s="286"/>
      <c r="CK269" s="286"/>
      <c r="CL269" s="286"/>
      <c r="CM269" s="286"/>
      <c r="CN269" s="286"/>
      <c r="CO269" s="286"/>
      <c r="CP269" s="190">
        <v>0</v>
      </c>
      <c r="CQ269" s="190">
        <v>0</v>
      </c>
      <c r="CR269" s="190">
        <v>0</v>
      </c>
      <c r="CS269" s="350"/>
      <c r="CT269" s="350">
        <v>0</v>
      </c>
      <c r="CU269" s="350"/>
      <c r="CV269" s="350"/>
    </row>
    <row r="270" spans="1:100" ht="12.95" customHeight="1" x14ac:dyDescent="0.2">
      <c r="A270" s="3" t="s">
        <v>414</v>
      </c>
      <c r="B270" s="381" t="s">
        <v>2355</v>
      </c>
      <c r="C270" s="22" t="s">
        <v>1909</v>
      </c>
      <c r="K270" s="103">
        <v>659</v>
      </c>
      <c r="L270" s="190">
        <v>979</v>
      </c>
      <c r="M270" s="190">
        <v>1091</v>
      </c>
      <c r="N270" s="70">
        <f t="shared" si="116"/>
        <v>510</v>
      </c>
      <c r="O270" s="82">
        <f t="shared" si="117"/>
        <v>1091</v>
      </c>
      <c r="P270" s="83">
        <f t="shared" si="118"/>
        <v>0</v>
      </c>
      <c r="Q270" s="209">
        <v>849</v>
      </c>
      <c r="R270" s="209">
        <v>374</v>
      </c>
      <c r="S270" s="70">
        <f t="shared" si="119"/>
        <v>801</v>
      </c>
      <c r="T270" s="82">
        <f t="shared" si="120"/>
        <v>374</v>
      </c>
      <c r="U270" s="83">
        <f t="shared" si="121"/>
        <v>0</v>
      </c>
      <c r="V270" s="136"/>
      <c r="W270" s="136"/>
      <c r="X270" s="70" t="str">
        <f t="shared" si="109"/>
        <v>—</v>
      </c>
      <c r="Y270" s="82">
        <f t="shared" si="107"/>
        <v>0</v>
      </c>
      <c r="Z270" s="83">
        <f t="shared" si="108"/>
        <v>0</v>
      </c>
      <c r="AA270" s="287"/>
      <c r="AB270" s="286"/>
      <c r="AC270" s="286"/>
      <c r="AD270" s="286"/>
      <c r="AE270" s="286"/>
      <c r="AF270" s="286"/>
      <c r="AG270" s="286"/>
      <c r="AH270" s="190">
        <v>89</v>
      </c>
      <c r="AI270" s="190">
        <v>119</v>
      </c>
      <c r="AJ270" s="190">
        <v>114</v>
      </c>
      <c r="AK270" s="350">
        <v>451</v>
      </c>
      <c r="AL270" s="350">
        <v>133</v>
      </c>
      <c r="AM270" s="350"/>
      <c r="AN270" s="350"/>
      <c r="AO270" s="287"/>
      <c r="AP270" s="286"/>
      <c r="AQ270" s="286"/>
      <c r="AR270" s="286"/>
      <c r="AS270" s="286"/>
      <c r="AT270" s="286"/>
      <c r="AU270" s="302"/>
      <c r="AV270" s="303">
        <v>25</v>
      </c>
      <c r="AW270" s="303">
        <v>133</v>
      </c>
      <c r="AX270" s="303">
        <v>187</v>
      </c>
      <c r="AY270" s="350">
        <v>86</v>
      </c>
      <c r="AZ270" s="350">
        <v>34</v>
      </c>
      <c r="BA270" s="350"/>
      <c r="BB270" s="350"/>
      <c r="BC270" s="287"/>
      <c r="BD270" s="286"/>
      <c r="BE270" s="286"/>
      <c r="BF270" s="288"/>
      <c r="BG270" s="288"/>
      <c r="BH270" s="288"/>
      <c r="BI270" s="288"/>
      <c r="BJ270" s="288">
        <v>444</v>
      </c>
      <c r="BK270" s="288">
        <v>525</v>
      </c>
      <c r="BL270" s="289">
        <v>501</v>
      </c>
      <c r="BM270" s="350">
        <v>37</v>
      </c>
      <c r="BN270" s="351">
        <v>20</v>
      </c>
      <c r="BO270" s="236"/>
      <c r="BP270" s="236"/>
      <c r="BQ270" s="352">
        <v>25</v>
      </c>
      <c r="BR270" s="350">
        <v>1</v>
      </c>
      <c r="BS270" s="350"/>
      <c r="BT270" s="350"/>
      <c r="BU270" s="287"/>
      <c r="BV270" s="286"/>
      <c r="BW270" s="286"/>
      <c r="BX270" s="283"/>
      <c r="BY270" s="283"/>
      <c r="BZ270" s="283"/>
      <c r="CA270" s="283"/>
      <c r="CB270" s="283">
        <v>41</v>
      </c>
      <c r="CC270" s="283">
        <v>181</v>
      </c>
      <c r="CD270" s="283">
        <v>262</v>
      </c>
      <c r="CE270" s="350">
        <v>250</v>
      </c>
      <c r="CF270" s="350">
        <v>186</v>
      </c>
      <c r="CG270" s="350"/>
      <c r="CH270" s="350"/>
      <c r="CI270" s="286"/>
      <c r="CJ270" s="286"/>
      <c r="CK270" s="286"/>
      <c r="CL270" s="286"/>
      <c r="CM270" s="286"/>
      <c r="CN270" s="286"/>
      <c r="CO270" s="286"/>
      <c r="CP270" s="190">
        <v>60</v>
      </c>
      <c r="CQ270" s="190">
        <v>21</v>
      </c>
      <c r="CR270" s="190">
        <v>27</v>
      </c>
      <c r="CS270" s="350">
        <v>0</v>
      </c>
      <c r="CT270" s="350">
        <v>0</v>
      </c>
      <c r="CU270" s="350"/>
      <c r="CV270" s="350"/>
    </row>
    <row r="271" spans="1:100" ht="12.95" customHeight="1" x14ac:dyDescent="0.2">
      <c r="A271" s="41" t="s">
        <v>27</v>
      </c>
      <c r="B271" s="304" t="s">
        <v>1543</v>
      </c>
      <c r="C271" s="22" t="s">
        <v>1909</v>
      </c>
      <c r="D271" s="291"/>
      <c r="E271" s="292"/>
      <c r="F271" s="23"/>
      <c r="G271" s="163"/>
      <c r="H271" s="23"/>
      <c r="I271" s="23"/>
      <c r="J271" s="23"/>
      <c r="K271" s="23"/>
      <c r="L271" s="23">
        <v>540</v>
      </c>
      <c r="M271" s="23">
        <v>540</v>
      </c>
      <c r="N271" s="70">
        <f t="shared" si="116"/>
        <v>597</v>
      </c>
      <c r="O271" s="82">
        <f t="shared" si="117"/>
        <v>540</v>
      </c>
      <c r="P271" s="83">
        <f t="shared" si="118"/>
        <v>0</v>
      </c>
      <c r="Q271" s="209">
        <v>327</v>
      </c>
      <c r="R271" s="209">
        <v>357</v>
      </c>
      <c r="S271" s="70">
        <f t="shared" si="119"/>
        <v>807</v>
      </c>
      <c r="T271" s="82">
        <f t="shared" si="120"/>
        <v>357</v>
      </c>
      <c r="U271" s="83">
        <f t="shared" si="121"/>
        <v>0</v>
      </c>
      <c r="V271" s="136"/>
      <c r="W271" s="136"/>
      <c r="X271" s="70" t="str">
        <f t="shared" si="109"/>
        <v>—</v>
      </c>
      <c r="Y271" s="82">
        <f t="shared" ref="Y271:Y334" si="122">AN271+BB271+BP271+BT271+CH271+CV271</f>
        <v>0</v>
      </c>
      <c r="Z271" s="83">
        <f t="shared" ref="Z271:Z334" si="123">+Y271-W271</f>
        <v>0</v>
      </c>
      <c r="AA271" s="284"/>
      <c r="AB271" s="292"/>
      <c r="AC271" s="23"/>
      <c r="AD271" s="23"/>
      <c r="AE271" s="23"/>
      <c r="AF271" s="23"/>
      <c r="AG271" s="23"/>
      <c r="AH271" s="23"/>
      <c r="AI271" s="23">
        <v>437</v>
      </c>
      <c r="AJ271" s="23">
        <v>428</v>
      </c>
      <c r="AK271" s="350">
        <v>275</v>
      </c>
      <c r="AL271" s="350">
        <v>223</v>
      </c>
      <c r="AM271" s="350"/>
      <c r="AN271" s="350"/>
      <c r="AO271" s="284"/>
      <c r="AP271" s="292"/>
      <c r="AQ271" s="23"/>
      <c r="AR271" s="23"/>
      <c r="AS271" s="23"/>
      <c r="AT271" s="23"/>
      <c r="AU271" s="23"/>
      <c r="AV271" s="23"/>
      <c r="AW271" s="23">
        <v>24</v>
      </c>
      <c r="AX271" s="23">
        <v>8</v>
      </c>
      <c r="AY271" s="350">
        <v>0</v>
      </c>
      <c r="AZ271" s="350">
        <v>2</v>
      </c>
      <c r="BA271" s="350"/>
      <c r="BB271" s="350"/>
      <c r="BC271" s="284"/>
      <c r="BD271" s="292"/>
      <c r="BE271" s="23"/>
      <c r="BF271" s="37"/>
      <c r="BG271" s="37"/>
      <c r="BH271" s="37"/>
      <c r="BI271" s="37"/>
      <c r="BJ271" s="37"/>
      <c r="BK271" s="37">
        <v>38</v>
      </c>
      <c r="BL271" s="129">
        <v>50</v>
      </c>
      <c r="BM271" s="350">
        <v>39</v>
      </c>
      <c r="BN271" s="351">
        <v>119</v>
      </c>
      <c r="BO271" s="236"/>
      <c r="BP271" s="236"/>
      <c r="BQ271" s="352">
        <v>5</v>
      </c>
      <c r="BR271" s="350">
        <v>4</v>
      </c>
      <c r="BS271" s="350"/>
      <c r="BT271" s="350"/>
      <c r="BU271" s="284"/>
      <c r="BV271" s="293"/>
      <c r="BW271" s="23"/>
      <c r="BX271" s="23"/>
      <c r="BY271" s="23"/>
      <c r="BZ271" s="23"/>
      <c r="CA271" s="23"/>
      <c r="CB271" s="23"/>
      <c r="CC271" s="23">
        <v>20</v>
      </c>
      <c r="CD271" s="23">
        <v>33</v>
      </c>
      <c r="CE271" s="350">
        <v>0</v>
      </c>
      <c r="CF271" s="350">
        <v>4</v>
      </c>
      <c r="CG271" s="350"/>
      <c r="CH271" s="350"/>
      <c r="CI271" s="291"/>
      <c r="CJ271" s="291"/>
      <c r="CK271" s="292"/>
      <c r="CL271" s="23"/>
      <c r="CM271" s="163"/>
      <c r="CN271" s="23"/>
      <c r="CO271" s="23"/>
      <c r="CP271" s="23"/>
      <c r="CQ271" s="23">
        <v>21</v>
      </c>
      <c r="CR271" s="23">
        <v>21</v>
      </c>
      <c r="CS271" s="350">
        <v>8</v>
      </c>
      <c r="CT271" s="350">
        <v>5</v>
      </c>
      <c r="CU271" s="350"/>
      <c r="CV271" s="350"/>
    </row>
    <row r="272" spans="1:100" ht="12.95" customHeight="1" x14ac:dyDescent="0.2">
      <c r="A272" s="3" t="s">
        <v>782</v>
      </c>
      <c r="B272" s="383" t="s">
        <v>2335</v>
      </c>
      <c r="C272" s="22" t="s">
        <v>1909</v>
      </c>
      <c r="K272" s="103">
        <v>428</v>
      </c>
      <c r="L272" s="190"/>
      <c r="M272" s="190"/>
      <c r="N272" s="70" t="str">
        <f t="shared" si="116"/>
        <v>—</v>
      </c>
      <c r="O272" s="82">
        <f t="shared" si="117"/>
        <v>0</v>
      </c>
      <c r="P272" s="83">
        <f t="shared" si="118"/>
        <v>0</v>
      </c>
      <c r="Q272" s="119"/>
      <c r="R272" s="209">
        <v>339</v>
      </c>
      <c r="S272" s="70">
        <f t="shared" si="119"/>
        <v>811</v>
      </c>
      <c r="T272" s="82">
        <f t="shared" si="120"/>
        <v>339</v>
      </c>
      <c r="U272" s="83">
        <f t="shared" si="121"/>
        <v>0</v>
      </c>
      <c r="V272" s="136"/>
      <c r="W272" s="136"/>
      <c r="X272" s="70" t="str">
        <f t="shared" ref="X272:X335" si="124">IF(W272&gt;0,RANK(W272,$W$16:$W$1007),"—")</f>
        <v>—</v>
      </c>
      <c r="Y272" s="82">
        <f t="shared" si="122"/>
        <v>0</v>
      </c>
      <c r="Z272" s="83">
        <f t="shared" si="123"/>
        <v>0</v>
      </c>
      <c r="AA272" s="286"/>
      <c r="AB272" s="286"/>
      <c r="AC272" s="286"/>
      <c r="AD272" s="286"/>
      <c r="AE272" s="286"/>
      <c r="AF272" s="286"/>
      <c r="AG272" s="286"/>
      <c r="AH272" s="190">
        <v>151</v>
      </c>
      <c r="AI272" s="190"/>
      <c r="AJ272" s="190"/>
      <c r="AK272" s="211"/>
      <c r="AL272" s="350">
        <v>180</v>
      </c>
      <c r="AM272" s="350"/>
      <c r="AN272" s="350"/>
      <c r="AO272" s="287"/>
      <c r="AP272" s="286"/>
      <c r="AQ272" s="286"/>
      <c r="AR272" s="286"/>
      <c r="AS272" s="286"/>
      <c r="AT272" s="286"/>
      <c r="AU272" s="286"/>
      <c r="AV272" s="190">
        <v>0</v>
      </c>
      <c r="AW272" s="190"/>
      <c r="AX272" s="190"/>
      <c r="AY272" s="350"/>
      <c r="AZ272" s="350">
        <v>10</v>
      </c>
      <c r="BA272" s="350"/>
      <c r="BB272" s="350"/>
      <c r="BC272" s="287"/>
      <c r="BD272" s="286"/>
      <c r="BE272" s="286"/>
      <c r="BF272" s="288"/>
      <c r="BG272" s="288"/>
      <c r="BH272" s="288"/>
      <c r="BI272" s="288"/>
      <c r="BJ272" s="288">
        <v>0</v>
      </c>
      <c r="BK272" s="288"/>
      <c r="BL272" s="289"/>
      <c r="BM272" s="350"/>
      <c r="BN272" s="351">
        <v>0</v>
      </c>
      <c r="BO272" s="236"/>
      <c r="BP272" s="236"/>
      <c r="BQ272" s="352"/>
      <c r="BR272" s="350">
        <v>25</v>
      </c>
      <c r="BS272" s="350"/>
      <c r="BT272" s="350"/>
      <c r="BU272" s="287"/>
      <c r="BV272" s="286"/>
      <c r="BW272" s="286"/>
      <c r="BX272" s="283"/>
      <c r="BY272" s="283"/>
      <c r="BZ272" s="283"/>
      <c r="CA272" s="283"/>
      <c r="CB272" s="283">
        <v>208</v>
      </c>
      <c r="CC272" s="283"/>
      <c r="CD272" s="283"/>
      <c r="CE272" s="350"/>
      <c r="CF272" s="350">
        <v>124</v>
      </c>
      <c r="CG272" s="350"/>
      <c r="CH272" s="350"/>
      <c r="CI272" s="286"/>
      <c r="CJ272" s="286"/>
      <c r="CK272" s="286"/>
      <c r="CL272" s="286"/>
      <c r="CM272" s="286"/>
      <c r="CN272" s="286"/>
      <c r="CO272" s="286"/>
      <c r="CP272" s="190">
        <v>69</v>
      </c>
      <c r="CQ272" s="190"/>
      <c r="CR272" s="190"/>
      <c r="CS272" s="350"/>
      <c r="CT272" s="350">
        <v>0</v>
      </c>
      <c r="CU272" s="350"/>
      <c r="CV272" s="350"/>
    </row>
    <row r="273" spans="1:100" ht="12.95" customHeight="1" thickBot="1" x14ac:dyDescent="0.25">
      <c r="A273" s="3" t="s">
        <v>1193</v>
      </c>
      <c r="B273" s="405" t="s">
        <v>2203</v>
      </c>
      <c r="C273" s="160" t="s">
        <v>1909</v>
      </c>
      <c r="D273" s="307"/>
      <c r="E273" s="308"/>
      <c r="F273" s="79"/>
      <c r="G273" s="308"/>
      <c r="H273" s="79"/>
      <c r="I273" s="79"/>
      <c r="J273" s="79"/>
      <c r="K273" s="309">
        <v>466</v>
      </c>
      <c r="L273" s="310">
        <v>396</v>
      </c>
      <c r="M273" s="310">
        <v>393</v>
      </c>
      <c r="N273" s="70">
        <f t="shared" si="116"/>
        <v>632</v>
      </c>
      <c r="O273" s="84">
        <f t="shared" si="117"/>
        <v>393</v>
      </c>
      <c r="P273" s="83">
        <f t="shared" si="118"/>
        <v>0</v>
      </c>
      <c r="Q273" s="209">
        <v>335</v>
      </c>
      <c r="R273" s="209">
        <v>276</v>
      </c>
      <c r="S273" s="70">
        <f t="shared" si="119"/>
        <v>836</v>
      </c>
      <c r="T273" s="82">
        <f t="shared" si="120"/>
        <v>276</v>
      </c>
      <c r="U273" s="83">
        <f t="shared" si="121"/>
        <v>0</v>
      </c>
      <c r="V273" s="136"/>
      <c r="W273" s="136"/>
      <c r="X273" s="70" t="str">
        <f t="shared" si="124"/>
        <v>—</v>
      </c>
      <c r="Y273" s="82">
        <f t="shared" si="122"/>
        <v>0</v>
      </c>
      <c r="Z273" s="83">
        <f t="shared" si="123"/>
        <v>0</v>
      </c>
      <c r="AA273" s="311"/>
      <c r="AB273" s="312"/>
      <c r="AC273" s="312"/>
      <c r="AD273" s="312"/>
      <c r="AE273" s="312"/>
      <c r="AF273" s="312"/>
      <c r="AG273" s="312"/>
      <c r="AH273" s="310">
        <v>153</v>
      </c>
      <c r="AI273" s="310">
        <v>10</v>
      </c>
      <c r="AJ273" s="310">
        <v>0</v>
      </c>
      <c r="AK273" s="350">
        <v>9</v>
      </c>
      <c r="AL273" s="350">
        <v>0</v>
      </c>
      <c r="AM273" s="350"/>
      <c r="AN273" s="350"/>
      <c r="AO273" s="311"/>
      <c r="AP273" s="312"/>
      <c r="AQ273" s="312"/>
      <c r="AR273" s="312"/>
      <c r="AS273" s="312"/>
      <c r="AT273" s="312"/>
      <c r="AU273" s="312"/>
      <c r="AV273" s="310">
        <v>174</v>
      </c>
      <c r="AW273" s="310">
        <v>347</v>
      </c>
      <c r="AX273" s="310">
        <v>371</v>
      </c>
      <c r="AY273" s="350">
        <v>134</v>
      </c>
      <c r="AZ273" s="350">
        <v>153</v>
      </c>
      <c r="BA273" s="350"/>
      <c r="BB273" s="350"/>
      <c r="BC273" s="311"/>
      <c r="BD273" s="312"/>
      <c r="BE273" s="312"/>
      <c r="BF273" s="313"/>
      <c r="BG273" s="313"/>
      <c r="BH273" s="313"/>
      <c r="BI273" s="313"/>
      <c r="BJ273" s="313">
        <v>122</v>
      </c>
      <c r="BK273" s="313">
        <v>15</v>
      </c>
      <c r="BL273" s="314">
        <v>0</v>
      </c>
      <c r="BM273" s="350">
        <v>22</v>
      </c>
      <c r="BN273" s="351">
        <v>0</v>
      </c>
      <c r="BO273" s="236"/>
      <c r="BP273" s="236"/>
      <c r="BQ273" s="352">
        <v>149</v>
      </c>
      <c r="BR273" s="350">
        <v>108</v>
      </c>
      <c r="BS273" s="350"/>
      <c r="BT273" s="350"/>
      <c r="BU273" s="311"/>
      <c r="BV273" s="312"/>
      <c r="BW273" s="312"/>
      <c r="BX273" s="315"/>
      <c r="BY273" s="315"/>
      <c r="BZ273" s="315"/>
      <c r="CA273" s="315"/>
      <c r="CB273" s="315">
        <v>17</v>
      </c>
      <c r="CC273" s="315">
        <v>24</v>
      </c>
      <c r="CD273" s="315">
        <v>22</v>
      </c>
      <c r="CE273" s="350">
        <v>21</v>
      </c>
      <c r="CF273" s="350">
        <v>15</v>
      </c>
      <c r="CG273" s="350"/>
      <c r="CH273" s="350"/>
      <c r="CI273" s="312"/>
      <c r="CJ273" s="312"/>
      <c r="CK273" s="312"/>
      <c r="CL273" s="312"/>
      <c r="CM273" s="312"/>
      <c r="CN273" s="312"/>
      <c r="CO273" s="312"/>
      <c r="CP273" s="310">
        <v>0</v>
      </c>
      <c r="CQ273" s="310">
        <v>0</v>
      </c>
      <c r="CR273" s="190">
        <v>0</v>
      </c>
      <c r="CS273" s="350">
        <v>0</v>
      </c>
      <c r="CT273" s="350">
        <v>0</v>
      </c>
      <c r="CU273" s="350"/>
      <c r="CV273" s="350"/>
    </row>
    <row r="274" spans="1:100" ht="12.95" customHeight="1" x14ac:dyDescent="0.2">
      <c r="A274" s="41" t="s">
        <v>1049</v>
      </c>
      <c r="B274" s="102" t="s">
        <v>914</v>
      </c>
      <c r="C274" s="22" t="s">
        <v>1909</v>
      </c>
      <c r="K274" s="103"/>
      <c r="L274" s="190"/>
      <c r="M274" s="190">
        <v>396</v>
      </c>
      <c r="N274" s="70">
        <f t="shared" si="116"/>
        <v>631</v>
      </c>
      <c r="O274" s="82">
        <f t="shared" si="117"/>
        <v>396</v>
      </c>
      <c r="P274" s="83">
        <f t="shared" si="118"/>
        <v>0</v>
      </c>
      <c r="Q274" s="209">
        <v>708</v>
      </c>
      <c r="R274" s="209">
        <v>209</v>
      </c>
      <c r="S274" s="70">
        <f t="shared" si="119"/>
        <v>879</v>
      </c>
      <c r="T274" s="82">
        <f t="shared" si="120"/>
        <v>209</v>
      </c>
      <c r="U274" s="83">
        <f t="shared" si="121"/>
        <v>0</v>
      </c>
      <c r="V274" s="136"/>
      <c r="W274" s="136"/>
      <c r="X274" s="70" t="str">
        <f t="shared" si="124"/>
        <v>—</v>
      </c>
      <c r="Y274" s="82">
        <f t="shared" si="122"/>
        <v>0</v>
      </c>
      <c r="Z274" s="83">
        <f t="shared" si="123"/>
        <v>0</v>
      </c>
      <c r="AA274" s="287"/>
      <c r="AB274" s="286"/>
      <c r="AC274" s="286"/>
      <c r="AD274" s="286"/>
      <c r="AE274" s="286"/>
      <c r="AF274" s="286"/>
      <c r="AG274" s="286"/>
      <c r="AH274" s="190"/>
      <c r="AI274" s="190"/>
      <c r="AJ274" s="190">
        <v>341</v>
      </c>
      <c r="AK274" s="350">
        <v>610</v>
      </c>
      <c r="AL274" s="350">
        <v>171</v>
      </c>
      <c r="AM274" s="350"/>
      <c r="AN274" s="350"/>
      <c r="AO274" s="287"/>
      <c r="AP274" s="286"/>
      <c r="AQ274" s="286"/>
      <c r="AR274" s="286"/>
      <c r="AS274" s="286"/>
      <c r="AT274" s="286"/>
      <c r="AU274" s="286"/>
      <c r="AV274" s="190"/>
      <c r="AW274" s="190"/>
      <c r="AX274" s="190">
        <v>0</v>
      </c>
      <c r="AY274" s="350">
        <v>98</v>
      </c>
      <c r="AZ274" s="350">
        <v>38</v>
      </c>
      <c r="BA274" s="350"/>
      <c r="BB274" s="350"/>
      <c r="BC274" s="287"/>
      <c r="BD274" s="286"/>
      <c r="BE274" s="286"/>
      <c r="BF274" s="288"/>
      <c r="BG274" s="288"/>
      <c r="BH274" s="288"/>
      <c r="BI274" s="288"/>
      <c r="BJ274" s="288"/>
      <c r="BK274" s="288"/>
      <c r="BL274" s="289">
        <v>0</v>
      </c>
      <c r="BM274" s="350">
        <v>0</v>
      </c>
      <c r="BN274" s="351">
        <v>0</v>
      </c>
      <c r="BO274" s="236"/>
      <c r="BP274" s="236"/>
      <c r="BQ274" s="352">
        <v>0</v>
      </c>
      <c r="BR274" s="350">
        <v>0</v>
      </c>
      <c r="BS274" s="350"/>
      <c r="BT274" s="350"/>
      <c r="BU274" s="287"/>
      <c r="BV274" s="286"/>
      <c r="BW274" s="286"/>
      <c r="BX274" s="283"/>
      <c r="BY274" s="283"/>
      <c r="BZ274" s="283"/>
      <c r="CA274" s="283"/>
      <c r="CB274" s="283"/>
      <c r="CC274" s="283"/>
      <c r="CD274" s="283">
        <v>0</v>
      </c>
      <c r="CE274" s="350">
        <v>0</v>
      </c>
      <c r="CF274" s="350">
        <v>0</v>
      </c>
      <c r="CG274" s="350"/>
      <c r="CH274" s="350"/>
      <c r="CI274" s="286"/>
      <c r="CJ274" s="286"/>
      <c r="CK274" s="286"/>
      <c r="CL274" s="286"/>
      <c r="CM274" s="286"/>
      <c r="CN274" s="286"/>
      <c r="CO274" s="286"/>
      <c r="CP274" s="190"/>
      <c r="CQ274" s="190"/>
      <c r="CR274" s="190">
        <v>55</v>
      </c>
      <c r="CS274" s="350">
        <v>0</v>
      </c>
      <c r="CT274" s="350">
        <v>0</v>
      </c>
      <c r="CU274" s="350"/>
      <c r="CV274" s="350"/>
    </row>
    <row r="275" spans="1:100" ht="12.95" customHeight="1" x14ac:dyDescent="0.2">
      <c r="A275" s="41" t="s">
        <v>47</v>
      </c>
      <c r="B275" s="383" t="s">
        <v>902</v>
      </c>
      <c r="C275" s="22" t="s">
        <v>1909</v>
      </c>
      <c r="K275" s="103"/>
      <c r="L275" s="190"/>
      <c r="M275" s="190">
        <v>205</v>
      </c>
      <c r="N275" s="70">
        <f t="shared" si="116"/>
        <v>679</v>
      </c>
      <c r="O275" s="82">
        <f t="shared" si="117"/>
        <v>205</v>
      </c>
      <c r="P275" s="83">
        <f t="shared" si="118"/>
        <v>0</v>
      </c>
      <c r="Q275" s="209">
        <v>216</v>
      </c>
      <c r="R275" s="209">
        <v>206</v>
      </c>
      <c r="S275" s="70">
        <f t="shared" si="119"/>
        <v>882</v>
      </c>
      <c r="T275" s="82">
        <f t="shared" si="120"/>
        <v>206</v>
      </c>
      <c r="U275" s="83">
        <f t="shared" si="121"/>
        <v>0</v>
      </c>
      <c r="V275" s="136"/>
      <c r="W275" s="136"/>
      <c r="X275" s="70" t="str">
        <f t="shared" si="124"/>
        <v>—</v>
      </c>
      <c r="Y275" s="82">
        <f t="shared" si="122"/>
        <v>0</v>
      </c>
      <c r="Z275" s="83">
        <f t="shared" si="123"/>
        <v>0</v>
      </c>
      <c r="AA275" s="287"/>
      <c r="AB275" s="286"/>
      <c r="AC275" s="286"/>
      <c r="AD275" s="286"/>
      <c r="AE275" s="286"/>
      <c r="AF275" s="286"/>
      <c r="AG275" s="286"/>
      <c r="AH275" s="190"/>
      <c r="AI275" s="190"/>
      <c r="AJ275" s="190">
        <v>166</v>
      </c>
      <c r="AK275" s="350">
        <v>184</v>
      </c>
      <c r="AL275" s="350">
        <v>169</v>
      </c>
      <c r="AM275" s="350"/>
      <c r="AN275" s="350"/>
      <c r="AO275" s="287"/>
      <c r="AP275" s="286"/>
      <c r="AQ275" s="286"/>
      <c r="AR275" s="286"/>
      <c r="AS275" s="286"/>
      <c r="AT275" s="286"/>
      <c r="AU275" s="286"/>
      <c r="AV275" s="190"/>
      <c r="AW275" s="190"/>
      <c r="AX275" s="190">
        <v>3</v>
      </c>
      <c r="AY275" s="350">
        <v>0</v>
      </c>
      <c r="AZ275" s="350">
        <v>0</v>
      </c>
      <c r="BA275" s="350"/>
      <c r="BB275" s="350"/>
      <c r="BC275" s="287"/>
      <c r="BD275" s="286"/>
      <c r="BE275" s="286"/>
      <c r="BF275" s="288"/>
      <c r="BG275" s="288"/>
      <c r="BH275" s="288"/>
      <c r="BI275" s="288"/>
      <c r="BJ275" s="288"/>
      <c r="BK275" s="288"/>
      <c r="BL275" s="289">
        <v>0</v>
      </c>
      <c r="BM275" s="350">
        <v>0</v>
      </c>
      <c r="BN275" s="351">
        <v>0</v>
      </c>
      <c r="BO275" s="236"/>
      <c r="BP275" s="236"/>
      <c r="BQ275" s="352">
        <v>32</v>
      </c>
      <c r="BR275" s="350">
        <v>37</v>
      </c>
      <c r="BS275" s="350"/>
      <c r="BT275" s="350"/>
      <c r="BU275" s="287"/>
      <c r="BV275" s="286"/>
      <c r="BW275" s="286"/>
      <c r="BX275" s="283"/>
      <c r="BY275" s="283"/>
      <c r="BZ275" s="283"/>
      <c r="CA275" s="283"/>
      <c r="CB275" s="283"/>
      <c r="CC275" s="283"/>
      <c r="CD275" s="283">
        <v>0</v>
      </c>
      <c r="CE275" s="350">
        <v>0</v>
      </c>
      <c r="CF275" s="350">
        <v>0</v>
      </c>
      <c r="CG275" s="350"/>
      <c r="CH275" s="350"/>
      <c r="CI275" s="286"/>
      <c r="CJ275" s="286"/>
      <c r="CK275" s="286"/>
      <c r="CL275" s="286"/>
      <c r="CM275" s="286"/>
      <c r="CN275" s="286"/>
      <c r="CO275" s="286"/>
      <c r="CP275" s="190"/>
      <c r="CQ275" s="190"/>
      <c r="CR275" s="190">
        <v>36</v>
      </c>
      <c r="CS275" s="350">
        <v>0</v>
      </c>
      <c r="CT275" s="350">
        <v>0</v>
      </c>
      <c r="CU275" s="350"/>
      <c r="CV275" s="350"/>
    </row>
    <row r="276" spans="1:100" ht="12.95" customHeight="1" x14ac:dyDescent="0.2">
      <c r="A276" s="3" t="s">
        <v>50</v>
      </c>
      <c r="B276" s="102" t="s">
        <v>1545</v>
      </c>
      <c r="C276" s="22" t="s">
        <v>1909</v>
      </c>
      <c r="K276" s="103">
        <v>217</v>
      </c>
      <c r="L276" s="190">
        <v>292</v>
      </c>
      <c r="M276" s="190">
        <v>269</v>
      </c>
      <c r="N276" s="70">
        <f t="shared" si="116"/>
        <v>665</v>
      </c>
      <c r="O276" s="82">
        <f t="shared" si="117"/>
        <v>269</v>
      </c>
      <c r="P276" s="83">
        <f t="shared" si="118"/>
        <v>0</v>
      </c>
      <c r="Q276" s="217">
        <v>485</v>
      </c>
      <c r="R276" s="217">
        <v>170</v>
      </c>
      <c r="S276" s="70">
        <f t="shared" si="119"/>
        <v>902</v>
      </c>
      <c r="T276" s="82">
        <f t="shared" si="120"/>
        <v>170</v>
      </c>
      <c r="U276" s="83">
        <f t="shared" si="121"/>
        <v>0</v>
      </c>
      <c r="V276" s="136"/>
      <c r="W276" s="136"/>
      <c r="X276" s="70" t="str">
        <f t="shared" si="124"/>
        <v>—</v>
      </c>
      <c r="Y276" s="82">
        <f t="shared" si="122"/>
        <v>0</v>
      </c>
      <c r="Z276" s="83">
        <f t="shared" si="123"/>
        <v>0</v>
      </c>
      <c r="AA276" s="287"/>
      <c r="AB276" s="286"/>
      <c r="AC276" s="286"/>
      <c r="AD276" s="286"/>
      <c r="AE276" s="286"/>
      <c r="AF276" s="286"/>
      <c r="AG276" s="286"/>
      <c r="AH276" s="190">
        <v>216</v>
      </c>
      <c r="AI276" s="190">
        <v>292</v>
      </c>
      <c r="AJ276" s="190">
        <v>269</v>
      </c>
      <c r="AK276" s="350">
        <v>322</v>
      </c>
      <c r="AL276" s="350">
        <v>157</v>
      </c>
      <c r="AM276" s="350"/>
      <c r="AN276" s="350"/>
      <c r="AO276" s="287"/>
      <c r="AP276" s="286"/>
      <c r="AQ276" s="286"/>
      <c r="AR276" s="286"/>
      <c r="AS276" s="286"/>
      <c r="AT276" s="286"/>
      <c r="AU276" s="286"/>
      <c r="AV276" s="190">
        <v>0</v>
      </c>
      <c r="AW276" s="190">
        <v>0</v>
      </c>
      <c r="AX276" s="190">
        <v>0</v>
      </c>
      <c r="AY276" s="350">
        <v>0</v>
      </c>
      <c r="AZ276" s="350">
        <v>0</v>
      </c>
      <c r="BA276" s="350"/>
      <c r="BB276" s="350"/>
      <c r="BC276" s="287"/>
      <c r="BD276" s="286"/>
      <c r="BE276" s="286"/>
      <c r="BF276" s="288"/>
      <c r="BG276" s="288"/>
      <c r="BH276" s="288"/>
      <c r="BI276" s="288"/>
      <c r="BJ276" s="288">
        <v>1</v>
      </c>
      <c r="BK276" s="288">
        <v>0</v>
      </c>
      <c r="BL276" s="289">
        <v>0</v>
      </c>
      <c r="BM276" s="350">
        <v>0</v>
      </c>
      <c r="BN276" s="351">
        <v>0</v>
      </c>
      <c r="BO276" s="236"/>
      <c r="BP276" s="236"/>
      <c r="BQ276" s="352">
        <v>163</v>
      </c>
      <c r="BR276" s="350">
        <v>13</v>
      </c>
      <c r="BS276" s="350"/>
      <c r="BT276" s="350"/>
      <c r="BU276" s="287"/>
      <c r="BV276" s="286"/>
      <c r="BW276" s="286"/>
      <c r="BX276" s="283"/>
      <c r="BY276" s="283"/>
      <c r="BZ276" s="283"/>
      <c r="CA276" s="283"/>
      <c r="CB276" s="283">
        <v>0</v>
      </c>
      <c r="CC276" s="283">
        <v>0</v>
      </c>
      <c r="CD276" s="283">
        <v>0</v>
      </c>
      <c r="CE276" s="350">
        <v>0</v>
      </c>
      <c r="CF276" s="350">
        <v>0</v>
      </c>
      <c r="CG276" s="350"/>
      <c r="CH276" s="350"/>
      <c r="CI276" s="286"/>
      <c r="CJ276" s="286"/>
      <c r="CK276" s="286"/>
      <c r="CL276" s="286"/>
      <c r="CM276" s="286"/>
      <c r="CN276" s="286"/>
      <c r="CO276" s="286"/>
      <c r="CP276" s="190">
        <v>0</v>
      </c>
      <c r="CQ276" s="190">
        <v>0</v>
      </c>
      <c r="CR276" s="190">
        <v>0</v>
      </c>
      <c r="CS276" s="350">
        <v>0</v>
      </c>
      <c r="CT276" s="350">
        <v>0</v>
      </c>
      <c r="CU276" s="350"/>
      <c r="CV276" s="350"/>
    </row>
    <row r="277" spans="1:100" ht="12.95" customHeight="1" x14ac:dyDescent="0.2">
      <c r="A277" s="41" t="s">
        <v>52</v>
      </c>
      <c r="B277" s="383" t="s">
        <v>2336</v>
      </c>
      <c r="C277" s="22" t="s">
        <v>1909</v>
      </c>
      <c r="E277" s="301"/>
      <c r="K277" s="103">
        <v>401</v>
      </c>
      <c r="L277" s="190"/>
      <c r="M277" s="190"/>
      <c r="N277" s="70" t="str">
        <f t="shared" si="116"/>
        <v>—</v>
      </c>
      <c r="O277" s="82">
        <f t="shared" si="117"/>
        <v>0</v>
      </c>
      <c r="P277" s="83">
        <f t="shared" si="118"/>
        <v>0</v>
      </c>
      <c r="Q277" s="120"/>
      <c r="R277" s="163">
        <v>162</v>
      </c>
      <c r="S277" s="70">
        <f t="shared" si="119"/>
        <v>904</v>
      </c>
      <c r="T277" s="82">
        <f t="shared" si="120"/>
        <v>162</v>
      </c>
      <c r="U277" s="83">
        <f t="shared" si="121"/>
        <v>0</v>
      </c>
      <c r="V277" s="136"/>
      <c r="W277" s="136"/>
      <c r="X277" s="70" t="str">
        <f t="shared" si="124"/>
        <v>—</v>
      </c>
      <c r="Y277" s="82">
        <f t="shared" si="122"/>
        <v>0</v>
      </c>
      <c r="Z277" s="83">
        <f t="shared" si="123"/>
        <v>0</v>
      </c>
      <c r="AA277" s="287"/>
      <c r="AB277" s="302"/>
      <c r="AC277" s="286"/>
      <c r="AD277" s="286"/>
      <c r="AE277" s="286"/>
      <c r="AF277" s="286"/>
      <c r="AG277" s="286"/>
      <c r="AH277" s="190">
        <v>396</v>
      </c>
      <c r="AI277" s="190"/>
      <c r="AJ277" s="190"/>
      <c r="AK277" s="211"/>
      <c r="AL277" s="350">
        <v>162</v>
      </c>
      <c r="AM277" s="350"/>
      <c r="AN277" s="350"/>
      <c r="AO277" s="287"/>
      <c r="AP277" s="302"/>
      <c r="AQ277" s="286"/>
      <c r="AR277" s="286"/>
      <c r="AS277" s="286"/>
      <c r="AT277" s="286"/>
      <c r="AU277" s="286"/>
      <c r="AV277" s="190">
        <v>0</v>
      </c>
      <c r="AW277" s="190"/>
      <c r="AX277" s="190"/>
      <c r="AY277" s="350"/>
      <c r="AZ277" s="350">
        <v>0</v>
      </c>
      <c r="BA277" s="350"/>
      <c r="BB277" s="350"/>
      <c r="BC277" s="287"/>
      <c r="BD277" s="302"/>
      <c r="BE277" s="286"/>
      <c r="BF277" s="288"/>
      <c r="BG277" s="288"/>
      <c r="BH277" s="288"/>
      <c r="BI277" s="288"/>
      <c r="BJ277" s="288">
        <v>0</v>
      </c>
      <c r="BK277" s="288"/>
      <c r="BL277" s="289"/>
      <c r="BM277" s="350"/>
      <c r="BN277" s="351">
        <v>0</v>
      </c>
      <c r="BO277" s="236"/>
      <c r="BP277" s="236"/>
      <c r="BQ277" s="352"/>
      <c r="BR277" s="350">
        <v>0</v>
      </c>
      <c r="BS277" s="350"/>
      <c r="BT277" s="350"/>
      <c r="BU277" s="287"/>
      <c r="BV277" s="286"/>
      <c r="BW277" s="286"/>
      <c r="BX277" s="283"/>
      <c r="BY277" s="283"/>
      <c r="BZ277" s="283"/>
      <c r="CA277" s="283"/>
      <c r="CB277" s="283">
        <v>0</v>
      </c>
      <c r="CC277" s="283"/>
      <c r="CD277" s="283"/>
      <c r="CE277" s="350"/>
      <c r="CF277" s="350">
        <v>0</v>
      </c>
      <c r="CG277" s="350"/>
      <c r="CH277" s="350"/>
      <c r="CI277" s="286"/>
      <c r="CJ277" s="286"/>
      <c r="CK277" s="302"/>
      <c r="CL277" s="286"/>
      <c r="CM277" s="286"/>
      <c r="CN277" s="286"/>
      <c r="CO277" s="286"/>
      <c r="CP277" s="190">
        <v>5</v>
      </c>
      <c r="CQ277" s="190"/>
      <c r="CR277" s="190"/>
      <c r="CS277" s="350"/>
      <c r="CT277" s="350">
        <v>0</v>
      </c>
      <c r="CU277" s="350"/>
      <c r="CV277" s="350"/>
    </row>
    <row r="278" spans="1:100" ht="12.95" customHeight="1" x14ac:dyDescent="0.2">
      <c r="A278" s="45" t="s">
        <v>51</v>
      </c>
      <c r="B278" s="102" t="s">
        <v>1747</v>
      </c>
      <c r="C278" s="22" t="s">
        <v>1909</v>
      </c>
      <c r="D278" s="291"/>
      <c r="E278" s="8">
        <v>29946</v>
      </c>
      <c r="F278" s="23">
        <v>34440</v>
      </c>
      <c r="G278" s="163">
        <v>39789</v>
      </c>
      <c r="H278" s="23">
        <v>48278</v>
      </c>
      <c r="I278" s="23">
        <v>56135</v>
      </c>
      <c r="J278" s="23">
        <v>59297</v>
      </c>
      <c r="K278" s="23">
        <v>61757</v>
      </c>
      <c r="L278" s="23">
        <v>43213</v>
      </c>
      <c r="M278" s="23">
        <v>45921</v>
      </c>
      <c r="N278" s="70">
        <f t="shared" si="116"/>
        <v>179</v>
      </c>
      <c r="O278" s="82">
        <f t="shared" si="117"/>
        <v>45921</v>
      </c>
      <c r="P278" s="83">
        <f t="shared" si="118"/>
        <v>0</v>
      </c>
      <c r="Q278" s="120"/>
      <c r="R278" s="120"/>
      <c r="S278" s="70" t="str">
        <f t="shared" si="119"/>
        <v>—</v>
      </c>
      <c r="T278" s="82">
        <f t="shared" si="120"/>
        <v>0</v>
      </c>
      <c r="U278" s="83">
        <f t="shared" si="121"/>
        <v>0</v>
      </c>
      <c r="V278" s="136"/>
      <c r="W278" s="136"/>
      <c r="X278" s="70" t="str">
        <f t="shared" si="124"/>
        <v>—</v>
      </c>
      <c r="Y278" s="82">
        <f t="shared" si="122"/>
        <v>0</v>
      </c>
      <c r="Z278" s="83">
        <f t="shared" si="123"/>
        <v>0</v>
      </c>
      <c r="AA278" s="13"/>
      <c r="AB278" s="8">
        <v>11157</v>
      </c>
      <c r="AC278" s="23">
        <v>10603</v>
      </c>
      <c r="AD278" s="23">
        <v>17922</v>
      </c>
      <c r="AE278" s="23">
        <v>24059</v>
      </c>
      <c r="AF278" s="23">
        <v>31276</v>
      </c>
      <c r="AG278" s="23">
        <v>32005</v>
      </c>
      <c r="AH278" s="23">
        <v>30375</v>
      </c>
      <c r="AI278" s="23">
        <v>17952</v>
      </c>
      <c r="AJ278" s="23">
        <v>18737</v>
      </c>
      <c r="AK278" s="23"/>
      <c r="AL278" s="23"/>
      <c r="AM278" s="23"/>
      <c r="AN278" s="23"/>
      <c r="AO278" s="13"/>
      <c r="AP278" s="8">
        <v>1483</v>
      </c>
      <c r="AQ278" s="23">
        <v>1956</v>
      </c>
      <c r="AR278" s="23">
        <v>3645</v>
      </c>
      <c r="AS278" s="23">
        <v>116</v>
      </c>
      <c r="AT278" s="23">
        <v>454</v>
      </c>
      <c r="AU278" s="155">
        <v>257</v>
      </c>
      <c r="AV278" s="155">
        <v>1403</v>
      </c>
      <c r="AW278" s="155">
        <v>1471</v>
      </c>
      <c r="AX278" s="155">
        <v>1581</v>
      </c>
      <c r="AY278" s="155"/>
      <c r="AZ278" s="155"/>
      <c r="BA278" s="155"/>
      <c r="BB278" s="155"/>
      <c r="BC278" s="13"/>
      <c r="BD278" s="8">
        <v>915</v>
      </c>
      <c r="BE278" s="23">
        <v>3167</v>
      </c>
      <c r="BF278" s="37">
        <v>3087</v>
      </c>
      <c r="BG278" s="37">
        <v>3175</v>
      </c>
      <c r="BH278" s="37">
        <v>660</v>
      </c>
      <c r="BI278" s="37">
        <v>949</v>
      </c>
      <c r="BJ278" s="37">
        <v>431</v>
      </c>
      <c r="BK278" s="37">
        <v>334</v>
      </c>
      <c r="BL278" s="129">
        <v>356</v>
      </c>
      <c r="BM278" s="37"/>
      <c r="BN278" s="129"/>
      <c r="BO278" s="37"/>
      <c r="BP278" s="37"/>
      <c r="BQ278" s="270"/>
      <c r="BR278" s="37"/>
      <c r="BS278" s="37"/>
      <c r="BT278" s="37"/>
      <c r="BU278" s="13"/>
      <c r="BV278" s="8">
        <v>14132</v>
      </c>
      <c r="BW278" s="23">
        <v>15726</v>
      </c>
      <c r="BX278" s="23">
        <v>15135</v>
      </c>
      <c r="BY278" s="23">
        <v>20928</v>
      </c>
      <c r="BZ278" s="23">
        <v>21766</v>
      </c>
      <c r="CA278" s="23">
        <v>25097</v>
      </c>
      <c r="CB278" s="23">
        <v>28682</v>
      </c>
      <c r="CC278" s="23">
        <v>22873</v>
      </c>
      <c r="CD278" s="23">
        <v>24478</v>
      </c>
      <c r="CE278" s="23"/>
      <c r="CF278" s="23"/>
      <c r="CG278" s="23"/>
      <c r="CH278" s="23"/>
      <c r="CI278" s="8"/>
      <c r="CJ278" s="8">
        <v>2259</v>
      </c>
      <c r="CK278" s="23">
        <v>2988</v>
      </c>
      <c r="CL278" s="23">
        <v>0</v>
      </c>
      <c r="CM278" s="23">
        <v>0</v>
      </c>
      <c r="CN278" s="23">
        <v>1979</v>
      </c>
      <c r="CO278" s="23">
        <v>989</v>
      </c>
      <c r="CP278" s="23">
        <v>866</v>
      </c>
      <c r="CQ278" s="23">
        <v>583</v>
      </c>
      <c r="CR278" s="23">
        <v>769</v>
      </c>
    </row>
    <row r="279" spans="1:100" ht="12.95" customHeight="1" x14ac:dyDescent="0.2">
      <c r="A279" s="3" t="s">
        <v>53</v>
      </c>
      <c r="B279" s="304" t="s">
        <v>555</v>
      </c>
      <c r="C279" s="22" t="s">
        <v>1909</v>
      </c>
      <c r="D279" s="291"/>
      <c r="E279" s="293"/>
      <c r="F279" s="23"/>
      <c r="G279" s="163"/>
      <c r="H279" s="23"/>
      <c r="I279" s="23"/>
      <c r="J279" s="23"/>
      <c r="K279" s="23"/>
      <c r="L279" s="23">
        <v>2737</v>
      </c>
      <c r="M279" s="23">
        <v>493</v>
      </c>
      <c r="N279" s="70">
        <f t="shared" si="116"/>
        <v>611</v>
      </c>
      <c r="O279" s="82">
        <f t="shared" si="117"/>
        <v>493</v>
      </c>
      <c r="P279" s="83">
        <f t="shared" si="118"/>
        <v>0</v>
      </c>
      <c r="Q279" s="120"/>
      <c r="R279" s="120"/>
      <c r="S279" s="70" t="str">
        <f t="shared" si="119"/>
        <v>—</v>
      </c>
      <c r="T279" s="82">
        <f t="shared" si="120"/>
        <v>0</v>
      </c>
      <c r="U279" s="83">
        <f t="shared" si="121"/>
        <v>0</v>
      </c>
      <c r="V279" s="136"/>
      <c r="W279" s="136"/>
      <c r="X279" s="70" t="str">
        <f t="shared" si="124"/>
        <v>—</v>
      </c>
      <c r="Y279" s="82">
        <f t="shared" si="122"/>
        <v>0</v>
      </c>
      <c r="Z279" s="83">
        <f t="shared" si="123"/>
        <v>0</v>
      </c>
      <c r="AA279" s="284"/>
      <c r="AB279" s="292"/>
      <c r="AC279" s="23"/>
      <c r="AD279" s="23"/>
      <c r="AE279" s="23"/>
      <c r="AF279" s="23"/>
      <c r="AG279" s="23"/>
      <c r="AH279" s="23"/>
      <c r="AI279" s="23">
        <v>2271</v>
      </c>
      <c r="AJ279" s="23">
        <v>493</v>
      </c>
      <c r="AK279" s="23"/>
      <c r="AL279" s="23"/>
      <c r="AM279" s="23"/>
      <c r="AN279" s="23"/>
      <c r="AO279" s="284"/>
      <c r="AP279" s="292"/>
      <c r="AQ279" s="23"/>
      <c r="AR279" s="23"/>
      <c r="AS279" s="23"/>
      <c r="AT279" s="23"/>
      <c r="AU279" s="23"/>
      <c r="AV279" s="23"/>
      <c r="AW279" s="23">
        <v>0</v>
      </c>
      <c r="AX279" s="23">
        <v>0</v>
      </c>
      <c r="AY279" s="23"/>
      <c r="AZ279" s="23"/>
      <c r="BA279" s="23"/>
      <c r="BB279" s="23"/>
      <c r="BC279" s="284"/>
      <c r="BD279" s="292"/>
      <c r="BE279" s="23"/>
      <c r="BF279" s="37"/>
      <c r="BG279" s="37"/>
      <c r="BH279" s="37"/>
      <c r="BI279" s="37"/>
      <c r="BJ279" s="37"/>
      <c r="BK279" s="37">
        <v>0</v>
      </c>
      <c r="BL279" s="129">
        <v>0</v>
      </c>
      <c r="BM279" s="37"/>
      <c r="BN279" s="129"/>
      <c r="BO279" s="37"/>
      <c r="BP279" s="37"/>
      <c r="BQ279" s="270"/>
      <c r="BR279" s="37"/>
      <c r="BS279" s="37"/>
      <c r="BT279" s="37"/>
      <c r="BU279" s="284"/>
      <c r="BV279" s="293"/>
      <c r="BW279" s="23"/>
      <c r="BX279" s="23"/>
      <c r="BY279" s="23"/>
      <c r="BZ279" s="23"/>
      <c r="CA279" s="23"/>
      <c r="CB279" s="23"/>
      <c r="CC279" s="23">
        <v>0</v>
      </c>
      <c r="CD279" s="23">
        <v>0</v>
      </c>
      <c r="CE279" s="23"/>
      <c r="CF279" s="23"/>
      <c r="CG279" s="23"/>
      <c r="CH279" s="23"/>
      <c r="CI279" s="291"/>
      <c r="CJ279" s="291"/>
      <c r="CK279" s="292"/>
      <c r="CL279" s="23"/>
      <c r="CM279" s="163"/>
      <c r="CN279" s="23"/>
      <c r="CO279" s="23"/>
      <c r="CP279" s="23"/>
      <c r="CQ279" s="23">
        <v>466</v>
      </c>
      <c r="CR279" s="23">
        <v>0</v>
      </c>
    </row>
    <row r="280" spans="1:100" s="12" customFormat="1" ht="12.95" customHeight="1" x14ac:dyDescent="0.2">
      <c r="A280" s="41" t="s">
        <v>636</v>
      </c>
      <c r="B280" s="304" t="s">
        <v>523</v>
      </c>
      <c r="C280" s="22" t="s">
        <v>1909</v>
      </c>
      <c r="D280" s="291"/>
      <c r="E280" s="292"/>
      <c r="F280" s="23"/>
      <c r="G280" s="163"/>
      <c r="H280" s="23"/>
      <c r="I280" s="23"/>
      <c r="J280" s="23"/>
      <c r="K280" s="23"/>
      <c r="L280" s="23">
        <v>2289</v>
      </c>
      <c r="M280" s="23">
        <v>298</v>
      </c>
      <c r="N280" s="70">
        <f t="shared" si="116"/>
        <v>656</v>
      </c>
      <c r="O280" s="82">
        <f t="shared" si="117"/>
        <v>298</v>
      </c>
      <c r="P280" s="83">
        <f t="shared" si="118"/>
        <v>0</v>
      </c>
      <c r="Q280" s="120"/>
      <c r="R280" s="120"/>
      <c r="S280" s="70" t="str">
        <f t="shared" si="119"/>
        <v>—</v>
      </c>
      <c r="T280" s="82">
        <f t="shared" si="120"/>
        <v>0</v>
      </c>
      <c r="U280" s="83">
        <f t="shared" si="121"/>
        <v>0</v>
      </c>
      <c r="V280" s="136"/>
      <c r="W280" s="136"/>
      <c r="X280" s="70" t="str">
        <f t="shared" si="124"/>
        <v>—</v>
      </c>
      <c r="Y280" s="82">
        <f t="shared" si="122"/>
        <v>0</v>
      </c>
      <c r="Z280" s="83">
        <f t="shared" si="123"/>
        <v>0</v>
      </c>
      <c r="AA280" s="284"/>
      <c r="AB280" s="292"/>
      <c r="AC280" s="23"/>
      <c r="AD280" s="23"/>
      <c r="AE280" s="23"/>
      <c r="AF280" s="23"/>
      <c r="AG280" s="23"/>
      <c r="AH280" s="23"/>
      <c r="AI280" s="23">
        <v>1718</v>
      </c>
      <c r="AJ280" s="23">
        <v>290</v>
      </c>
      <c r="AK280" s="23"/>
      <c r="AL280" s="23"/>
      <c r="AM280" s="23"/>
      <c r="AN280" s="23"/>
      <c r="AO280" s="284"/>
      <c r="AP280" s="292"/>
      <c r="AQ280" s="23"/>
      <c r="AR280" s="23"/>
      <c r="AS280" s="23"/>
      <c r="AT280" s="23"/>
      <c r="AU280" s="23"/>
      <c r="AV280" s="23"/>
      <c r="AW280" s="23">
        <v>470</v>
      </c>
      <c r="AX280" s="23">
        <v>0</v>
      </c>
      <c r="AY280" s="23"/>
      <c r="AZ280" s="23"/>
      <c r="BA280" s="23"/>
      <c r="BB280" s="23"/>
      <c r="BC280" s="284"/>
      <c r="BD280" s="292"/>
      <c r="BE280" s="23"/>
      <c r="BF280" s="37"/>
      <c r="BG280" s="37"/>
      <c r="BH280" s="37"/>
      <c r="BI280" s="37"/>
      <c r="BJ280" s="37"/>
      <c r="BK280" s="37">
        <v>81</v>
      </c>
      <c r="BL280" s="129">
        <v>0</v>
      </c>
      <c r="BM280" s="37"/>
      <c r="BN280" s="129"/>
      <c r="BO280" s="37"/>
      <c r="BP280" s="37"/>
      <c r="BQ280" s="270"/>
      <c r="BR280" s="37"/>
      <c r="BS280" s="37"/>
      <c r="BT280" s="37"/>
      <c r="BU280" s="284"/>
      <c r="BV280" s="293"/>
      <c r="BW280" s="23"/>
      <c r="BX280" s="23"/>
      <c r="BY280" s="23"/>
      <c r="BZ280" s="23"/>
      <c r="CA280" s="23"/>
      <c r="CB280" s="23"/>
      <c r="CC280" s="23">
        <v>20</v>
      </c>
      <c r="CD280" s="23">
        <v>8</v>
      </c>
      <c r="CE280" s="23"/>
      <c r="CF280" s="23"/>
      <c r="CG280" s="23"/>
      <c r="CH280" s="23"/>
      <c r="CI280" s="291"/>
      <c r="CJ280" s="291"/>
      <c r="CK280" s="292"/>
      <c r="CL280" s="23"/>
      <c r="CM280" s="163"/>
      <c r="CN280" s="23"/>
      <c r="CO280" s="23"/>
      <c r="CP280" s="23"/>
      <c r="CQ280" s="23">
        <v>0</v>
      </c>
      <c r="CR280" s="23">
        <v>0</v>
      </c>
      <c r="CS280" s="104"/>
      <c r="CT280" s="104"/>
      <c r="CU280" s="104"/>
      <c r="CV280" s="104"/>
    </row>
    <row r="281" spans="1:100" s="12" customFormat="1" ht="12.95" customHeight="1" x14ac:dyDescent="0.2">
      <c r="A281" s="41"/>
      <c r="B281" s="383" t="s">
        <v>2204</v>
      </c>
      <c r="C281" s="22" t="s">
        <v>1909</v>
      </c>
      <c r="D281" s="277"/>
      <c r="E281" s="104"/>
      <c r="F281" s="21"/>
      <c r="G281" s="104"/>
      <c r="H281" s="21"/>
      <c r="I281" s="21"/>
      <c r="J281" s="21"/>
      <c r="K281" s="103">
        <v>246</v>
      </c>
      <c r="L281" s="190"/>
      <c r="M281" s="190">
        <v>187</v>
      </c>
      <c r="N281" s="70">
        <f t="shared" si="116"/>
        <v>683</v>
      </c>
      <c r="O281" s="82">
        <f t="shared" si="117"/>
        <v>187</v>
      </c>
      <c r="P281" s="83">
        <f t="shared" si="118"/>
        <v>0</v>
      </c>
      <c r="Q281" s="120"/>
      <c r="R281" s="120"/>
      <c r="S281" s="70" t="str">
        <f t="shared" si="119"/>
        <v>—</v>
      </c>
      <c r="T281" s="82">
        <f t="shared" si="120"/>
        <v>0</v>
      </c>
      <c r="U281" s="83">
        <f t="shared" si="121"/>
        <v>0</v>
      </c>
      <c r="V281" s="136"/>
      <c r="W281" s="136"/>
      <c r="X281" s="70" t="str">
        <f t="shared" si="124"/>
        <v>—</v>
      </c>
      <c r="Y281" s="82">
        <f t="shared" si="122"/>
        <v>0</v>
      </c>
      <c r="Z281" s="83">
        <f t="shared" si="123"/>
        <v>0</v>
      </c>
      <c r="AA281" s="287"/>
      <c r="AB281" s="286"/>
      <c r="AC281" s="286"/>
      <c r="AD281" s="286"/>
      <c r="AE281" s="286"/>
      <c r="AF281" s="286"/>
      <c r="AG281" s="286"/>
      <c r="AH281" s="190">
        <v>181</v>
      </c>
      <c r="AI281" s="190"/>
      <c r="AJ281" s="190">
        <v>142</v>
      </c>
      <c r="AK281" s="190"/>
      <c r="AL281" s="190"/>
      <c r="AM281" s="190"/>
      <c r="AN281" s="190"/>
      <c r="AO281" s="287"/>
      <c r="AP281" s="286"/>
      <c r="AQ281" s="286"/>
      <c r="AR281" s="286"/>
      <c r="AS281" s="286"/>
      <c r="AT281" s="286"/>
      <c r="AU281" s="286"/>
      <c r="AV281" s="190">
        <v>15</v>
      </c>
      <c r="AW281" s="190"/>
      <c r="AX281" s="190">
        <v>1</v>
      </c>
      <c r="AY281" s="190"/>
      <c r="AZ281" s="190"/>
      <c r="BA281" s="190"/>
      <c r="BB281" s="190"/>
      <c r="BC281" s="287"/>
      <c r="BD281" s="286"/>
      <c r="BE281" s="286"/>
      <c r="BF281" s="288"/>
      <c r="BG281" s="288"/>
      <c r="BH281" s="288"/>
      <c r="BI281" s="288"/>
      <c r="BJ281" s="288">
        <v>0</v>
      </c>
      <c r="BK281" s="288"/>
      <c r="BL281" s="289">
        <v>0</v>
      </c>
      <c r="BM281" s="288"/>
      <c r="BN281" s="289"/>
      <c r="BO281" s="288"/>
      <c r="BP281" s="288"/>
      <c r="BQ281" s="305"/>
      <c r="BR281" s="288"/>
      <c r="BS281" s="288"/>
      <c r="BT281" s="288"/>
      <c r="BU281" s="287"/>
      <c r="BV281" s="286"/>
      <c r="BW281" s="286"/>
      <c r="BX281" s="283"/>
      <c r="BY281" s="283"/>
      <c r="BZ281" s="283"/>
      <c r="CA281" s="283"/>
      <c r="CB281" s="283">
        <v>50</v>
      </c>
      <c r="CC281" s="283"/>
      <c r="CD281" s="283">
        <v>44</v>
      </c>
      <c r="CE281" s="283"/>
      <c r="CF281" s="283"/>
      <c r="CG281" s="283"/>
      <c r="CH281" s="283"/>
      <c r="CI281" s="286"/>
      <c r="CJ281" s="286"/>
      <c r="CK281" s="286"/>
      <c r="CL281" s="286"/>
      <c r="CM281" s="286"/>
      <c r="CN281" s="286"/>
      <c r="CO281" s="286"/>
      <c r="CP281" s="190">
        <v>0</v>
      </c>
      <c r="CQ281" s="190"/>
      <c r="CR281" s="190">
        <v>0</v>
      </c>
      <c r="CS281" s="104"/>
      <c r="CT281" s="104"/>
      <c r="CU281" s="104"/>
      <c r="CV281" s="104"/>
    </row>
    <row r="282" spans="1:100" s="12" customFormat="1" ht="12.95" customHeight="1" x14ac:dyDescent="0.2">
      <c r="A282" s="3" t="s">
        <v>561</v>
      </c>
      <c r="B282" s="104" t="s">
        <v>1903</v>
      </c>
      <c r="C282" s="22" t="s">
        <v>1909</v>
      </c>
      <c r="D282" s="104"/>
      <c r="E282" s="104"/>
      <c r="F282" s="104"/>
      <c r="G282" s="104"/>
      <c r="H282" s="104"/>
      <c r="I282" s="104"/>
      <c r="J282" s="104"/>
      <c r="K282" s="104"/>
      <c r="L282" s="104"/>
      <c r="M282" s="104">
        <v>177</v>
      </c>
      <c r="N282" s="70">
        <f t="shared" si="116"/>
        <v>688</v>
      </c>
      <c r="O282" s="104">
        <f t="shared" si="117"/>
        <v>177</v>
      </c>
      <c r="P282" s="83">
        <f t="shared" si="118"/>
        <v>0</v>
      </c>
      <c r="Q282" s="120"/>
      <c r="R282" s="120"/>
      <c r="S282" s="70" t="str">
        <f t="shared" si="119"/>
        <v>—</v>
      </c>
      <c r="T282" s="82">
        <f t="shared" si="120"/>
        <v>0</v>
      </c>
      <c r="U282" s="83">
        <f t="shared" si="121"/>
        <v>0</v>
      </c>
      <c r="V282" s="136"/>
      <c r="W282" s="136"/>
      <c r="X282" s="70" t="str">
        <f t="shared" si="124"/>
        <v>—</v>
      </c>
      <c r="Y282" s="82">
        <f t="shared" si="122"/>
        <v>0</v>
      </c>
      <c r="Z282" s="83">
        <f t="shared" si="123"/>
        <v>0</v>
      </c>
      <c r="AA282" s="306"/>
      <c r="AB282" s="104"/>
      <c r="AC282" s="104"/>
      <c r="AD282" s="104"/>
      <c r="AE282" s="104"/>
      <c r="AF282" s="104"/>
      <c r="AG282" s="104"/>
      <c r="AH282" s="104"/>
      <c r="AI282" s="104"/>
      <c r="AJ282" s="104">
        <v>157</v>
      </c>
      <c r="AK282" s="350">
        <v>176</v>
      </c>
      <c r="AL282" s="350"/>
      <c r="AM282" s="350"/>
      <c r="AN282" s="350"/>
      <c r="AO282" s="306"/>
      <c r="AP282" s="104"/>
      <c r="AQ282" s="104"/>
      <c r="AR282" s="104"/>
      <c r="AS282" s="104"/>
      <c r="AT282" s="104"/>
      <c r="AU282" s="104"/>
      <c r="AV282" s="104"/>
      <c r="AW282" s="104"/>
      <c r="AX282" s="104">
        <v>0</v>
      </c>
      <c r="AY282" s="350">
        <v>0</v>
      </c>
      <c r="AZ282" s="350"/>
      <c r="BA282" s="350"/>
      <c r="BB282" s="350"/>
      <c r="BC282" s="306"/>
      <c r="BD282" s="104"/>
      <c r="BE282" s="104"/>
      <c r="BF282" s="104"/>
      <c r="BG282" s="104"/>
      <c r="BH282" s="104"/>
      <c r="BI282" s="104"/>
      <c r="BJ282" s="104"/>
      <c r="BK282" s="104"/>
      <c r="BL282" s="185">
        <v>0</v>
      </c>
      <c r="BM282" s="350">
        <v>0</v>
      </c>
      <c r="BN282" s="351"/>
      <c r="BO282" s="236"/>
      <c r="BP282" s="236"/>
      <c r="BQ282" s="352">
        <v>21</v>
      </c>
      <c r="BR282" s="350"/>
      <c r="BS282" s="350"/>
      <c r="BT282" s="350"/>
      <c r="BU282" s="306"/>
      <c r="BV282" s="104"/>
      <c r="BW282" s="104"/>
      <c r="BX282" s="104"/>
      <c r="BY282" s="104"/>
      <c r="BZ282" s="104"/>
      <c r="CA282" s="104"/>
      <c r="CB282" s="104"/>
      <c r="CC282" s="104"/>
      <c r="CD282" s="104">
        <v>20</v>
      </c>
      <c r="CE282" s="350">
        <v>0</v>
      </c>
      <c r="CF282" s="350"/>
      <c r="CG282" s="350"/>
      <c r="CH282" s="350"/>
      <c r="CI282" s="104"/>
      <c r="CJ282" s="104"/>
      <c r="CK282" s="104"/>
      <c r="CL282" s="104"/>
      <c r="CM282" s="104"/>
      <c r="CN282" s="104"/>
      <c r="CO282" s="104"/>
      <c r="CP282" s="104"/>
      <c r="CQ282" s="104"/>
      <c r="CR282" s="104">
        <v>0</v>
      </c>
      <c r="CS282" s="350">
        <v>0</v>
      </c>
      <c r="CT282" s="236"/>
      <c r="CU282" s="236"/>
      <c r="CV282" s="236"/>
    </row>
    <row r="283" spans="1:100" ht="12.95" customHeight="1" x14ac:dyDescent="0.2">
      <c r="A283" s="3" t="s">
        <v>79</v>
      </c>
      <c r="B283" s="6" t="s">
        <v>1904</v>
      </c>
      <c r="C283" s="22" t="s">
        <v>1909</v>
      </c>
      <c r="K283" s="103"/>
      <c r="L283" s="190"/>
      <c r="M283" s="190">
        <v>171</v>
      </c>
      <c r="N283" s="70">
        <f t="shared" si="116"/>
        <v>689</v>
      </c>
      <c r="O283" s="82">
        <f t="shared" si="117"/>
        <v>171</v>
      </c>
      <c r="P283" s="83">
        <f t="shared" si="118"/>
        <v>0</v>
      </c>
      <c r="Q283" s="209">
        <v>348</v>
      </c>
      <c r="R283" s="209"/>
      <c r="S283" s="70" t="str">
        <f t="shared" si="119"/>
        <v>—</v>
      </c>
      <c r="T283" s="82">
        <f t="shared" si="120"/>
        <v>0</v>
      </c>
      <c r="U283" s="83">
        <f t="shared" si="121"/>
        <v>0</v>
      </c>
      <c r="V283" s="136"/>
      <c r="W283" s="136"/>
      <c r="X283" s="70" t="str">
        <f t="shared" si="124"/>
        <v>—</v>
      </c>
      <c r="Y283" s="82">
        <f t="shared" si="122"/>
        <v>0</v>
      </c>
      <c r="Z283" s="83">
        <f t="shared" si="123"/>
        <v>0</v>
      </c>
      <c r="AA283" s="287"/>
      <c r="AB283" s="286"/>
      <c r="AC283" s="286"/>
      <c r="AD283" s="286"/>
      <c r="AE283" s="286"/>
      <c r="AF283" s="286"/>
      <c r="AG283" s="286"/>
      <c r="AH283" s="190"/>
      <c r="AI283" s="190"/>
      <c r="AJ283" s="190">
        <v>12</v>
      </c>
      <c r="AK283" s="350">
        <v>10</v>
      </c>
      <c r="AL283" s="350"/>
      <c r="AM283" s="350"/>
      <c r="AN283" s="350"/>
      <c r="AO283" s="287"/>
      <c r="AP283" s="286"/>
      <c r="AQ283" s="286"/>
      <c r="AR283" s="286"/>
      <c r="AS283" s="286"/>
      <c r="AT283" s="286"/>
      <c r="AU283" s="286"/>
      <c r="AV283" s="190"/>
      <c r="AW283" s="190"/>
      <c r="AX283" s="190">
        <v>7</v>
      </c>
      <c r="AY283" s="350">
        <v>4</v>
      </c>
      <c r="AZ283" s="350"/>
      <c r="BA283" s="350"/>
      <c r="BB283" s="350"/>
      <c r="BC283" s="287"/>
      <c r="BD283" s="286"/>
      <c r="BE283" s="286"/>
      <c r="BF283" s="288"/>
      <c r="BG283" s="288"/>
      <c r="BH283" s="288"/>
      <c r="BI283" s="288"/>
      <c r="BJ283" s="288"/>
      <c r="BK283" s="288"/>
      <c r="BL283" s="289">
        <v>0</v>
      </c>
      <c r="BM283" s="350">
        <v>9</v>
      </c>
      <c r="BN283" s="351"/>
      <c r="BO283" s="236"/>
      <c r="BP283" s="236"/>
      <c r="BQ283" s="352">
        <v>243</v>
      </c>
      <c r="BR283" s="350"/>
      <c r="BS283" s="350"/>
      <c r="BT283" s="350"/>
      <c r="BU283" s="287"/>
      <c r="BV283" s="286"/>
      <c r="BW283" s="286"/>
      <c r="BX283" s="283"/>
      <c r="BY283" s="283"/>
      <c r="BZ283" s="283"/>
      <c r="CA283" s="283"/>
      <c r="CB283" s="283"/>
      <c r="CC283" s="283"/>
      <c r="CD283" s="283">
        <v>47</v>
      </c>
      <c r="CE283" s="350">
        <v>82</v>
      </c>
      <c r="CF283" s="350"/>
      <c r="CG283" s="350"/>
      <c r="CH283" s="350"/>
      <c r="CI283" s="286"/>
      <c r="CJ283" s="286"/>
      <c r="CK283" s="286"/>
      <c r="CL283" s="286"/>
      <c r="CM283" s="286"/>
      <c r="CN283" s="286"/>
      <c r="CO283" s="286"/>
      <c r="CP283" s="190"/>
      <c r="CQ283" s="190"/>
      <c r="CR283" s="190">
        <v>105</v>
      </c>
      <c r="CS283" s="350">
        <v>0</v>
      </c>
      <c r="CT283" s="236"/>
      <c r="CU283" s="236"/>
      <c r="CV283" s="236"/>
    </row>
    <row r="284" spans="1:100" ht="12.95" customHeight="1" x14ac:dyDescent="0.2">
      <c r="A284" s="3" t="s">
        <v>69</v>
      </c>
      <c r="B284" s="381" t="s">
        <v>2337</v>
      </c>
      <c r="C284" s="22" t="s">
        <v>1909</v>
      </c>
      <c r="K284" s="103">
        <v>240</v>
      </c>
      <c r="L284" s="190"/>
      <c r="M284" s="190"/>
      <c r="N284" s="70" t="str">
        <f t="shared" si="116"/>
        <v>—</v>
      </c>
      <c r="O284" s="134">
        <f t="shared" si="117"/>
        <v>0</v>
      </c>
      <c r="P284" s="135">
        <f t="shared" si="118"/>
        <v>0</v>
      </c>
      <c r="Q284" s="120"/>
      <c r="R284" s="120"/>
      <c r="S284" s="70" t="str">
        <f t="shared" si="119"/>
        <v>—</v>
      </c>
      <c r="T284" s="82">
        <f t="shared" si="120"/>
        <v>0</v>
      </c>
      <c r="U284" s="83">
        <f t="shared" si="121"/>
        <v>0</v>
      </c>
      <c r="V284" s="136"/>
      <c r="W284" s="136"/>
      <c r="X284" s="70" t="str">
        <f t="shared" si="124"/>
        <v>—</v>
      </c>
      <c r="Y284" s="82">
        <f t="shared" si="122"/>
        <v>0</v>
      </c>
      <c r="Z284" s="83">
        <f t="shared" si="123"/>
        <v>0</v>
      </c>
      <c r="AA284" s="287"/>
      <c r="AB284" s="286"/>
      <c r="AC284" s="286"/>
      <c r="AD284" s="286"/>
      <c r="AE284" s="286"/>
      <c r="AF284" s="286"/>
      <c r="AG284" s="286"/>
      <c r="AH284" s="190">
        <v>174</v>
      </c>
      <c r="AI284" s="190"/>
      <c r="AJ284" s="190"/>
      <c r="AK284" s="190"/>
      <c r="AL284" s="190"/>
      <c r="AM284" s="190"/>
      <c r="AN284" s="190"/>
      <c r="AO284" s="287"/>
      <c r="AP284" s="286"/>
      <c r="AQ284" s="286"/>
      <c r="AR284" s="286"/>
      <c r="AS284" s="286"/>
      <c r="AT284" s="286"/>
      <c r="AU284" s="286"/>
      <c r="AV284" s="190">
        <v>4</v>
      </c>
      <c r="AW284" s="190"/>
      <c r="AX284" s="190"/>
      <c r="AY284" s="190"/>
      <c r="AZ284" s="190"/>
      <c r="BA284" s="190"/>
      <c r="BB284" s="190"/>
      <c r="BC284" s="287"/>
      <c r="BD284" s="286"/>
      <c r="BE284" s="286"/>
      <c r="BF284" s="288"/>
      <c r="BG284" s="288"/>
      <c r="BH284" s="288"/>
      <c r="BI284" s="288"/>
      <c r="BJ284" s="288">
        <v>9</v>
      </c>
      <c r="BK284" s="288"/>
      <c r="BL284" s="289"/>
      <c r="BM284" s="288"/>
      <c r="BN284" s="289"/>
      <c r="BO284" s="288"/>
      <c r="BP284" s="288"/>
      <c r="BQ284" s="305"/>
      <c r="BR284" s="288"/>
      <c r="BS284" s="288"/>
      <c r="BT284" s="288"/>
      <c r="BU284" s="287"/>
      <c r="BV284" s="286"/>
      <c r="BW284" s="286"/>
      <c r="BX284" s="283"/>
      <c r="BY284" s="283"/>
      <c r="BZ284" s="283"/>
      <c r="CA284" s="283"/>
      <c r="CB284" s="283">
        <v>7</v>
      </c>
      <c r="CC284" s="283"/>
      <c r="CD284" s="283"/>
      <c r="CE284" s="283"/>
      <c r="CF284" s="283"/>
      <c r="CG284" s="283"/>
      <c r="CH284" s="283"/>
      <c r="CI284" s="286"/>
      <c r="CJ284" s="286"/>
      <c r="CK284" s="286"/>
      <c r="CL284" s="286"/>
      <c r="CM284" s="286"/>
      <c r="CN284" s="286"/>
      <c r="CO284" s="286"/>
      <c r="CP284" s="190">
        <v>46</v>
      </c>
      <c r="CQ284" s="190"/>
      <c r="CR284" s="190"/>
    </row>
    <row r="285" spans="1:100" ht="12.95" customHeight="1" x14ac:dyDescent="0.2">
      <c r="A285" s="3" t="s">
        <v>74</v>
      </c>
      <c r="B285" s="144" t="s">
        <v>554</v>
      </c>
      <c r="C285" s="22" t="s">
        <v>1909</v>
      </c>
      <c r="D285" s="291"/>
      <c r="E285" s="292"/>
      <c r="F285" s="23"/>
      <c r="G285" s="163"/>
      <c r="H285" s="23"/>
      <c r="I285" s="23"/>
      <c r="J285" s="23"/>
      <c r="K285" s="23"/>
      <c r="L285" s="23">
        <v>180</v>
      </c>
      <c r="M285" s="23"/>
      <c r="N285" s="70" t="str">
        <f t="shared" si="116"/>
        <v>—</v>
      </c>
      <c r="O285" s="82">
        <f t="shared" si="117"/>
        <v>0</v>
      </c>
      <c r="P285" s="83">
        <f t="shared" si="118"/>
        <v>0</v>
      </c>
      <c r="Q285" s="120"/>
      <c r="R285" s="120"/>
      <c r="S285" s="70" t="str">
        <f t="shared" si="119"/>
        <v>—</v>
      </c>
      <c r="T285" s="82">
        <f t="shared" si="120"/>
        <v>0</v>
      </c>
      <c r="U285" s="83">
        <f t="shared" si="121"/>
        <v>0</v>
      </c>
      <c r="V285" s="136"/>
      <c r="W285" s="136"/>
      <c r="X285" s="70" t="str">
        <f t="shared" si="124"/>
        <v>—</v>
      </c>
      <c r="Y285" s="82">
        <f t="shared" si="122"/>
        <v>0</v>
      </c>
      <c r="Z285" s="83">
        <f t="shared" si="123"/>
        <v>0</v>
      </c>
      <c r="AA285" s="284"/>
      <c r="AB285" s="292"/>
      <c r="AC285" s="23"/>
      <c r="AD285" s="23"/>
      <c r="AE285" s="23"/>
      <c r="AF285" s="23"/>
      <c r="AG285" s="23"/>
      <c r="AH285" s="23"/>
      <c r="AI285" s="23">
        <v>180</v>
      </c>
      <c r="AJ285" s="23"/>
      <c r="AK285" s="23"/>
      <c r="AL285" s="23"/>
      <c r="AM285" s="23"/>
      <c r="AN285" s="23"/>
      <c r="AO285" s="284"/>
      <c r="AP285" s="292"/>
      <c r="AQ285" s="23"/>
      <c r="AR285" s="23"/>
      <c r="AS285" s="23"/>
      <c r="AT285" s="23"/>
      <c r="AU285" s="23"/>
      <c r="AV285" s="23"/>
      <c r="AW285" s="23">
        <v>0</v>
      </c>
      <c r="AX285" s="23"/>
      <c r="AY285" s="23"/>
      <c r="AZ285" s="23"/>
      <c r="BA285" s="23"/>
      <c r="BB285" s="23"/>
      <c r="BC285" s="284"/>
      <c r="BD285" s="292"/>
      <c r="BE285" s="23"/>
      <c r="BF285" s="37"/>
      <c r="BG285" s="37"/>
      <c r="BH285" s="37"/>
      <c r="BI285" s="37"/>
      <c r="BJ285" s="37"/>
      <c r="BK285" s="37">
        <v>0</v>
      </c>
      <c r="BL285" s="129"/>
      <c r="BM285" s="37"/>
      <c r="BN285" s="129"/>
      <c r="BO285" s="37"/>
      <c r="BP285" s="37"/>
      <c r="BQ285" s="270"/>
      <c r="BR285" s="37"/>
      <c r="BS285" s="37"/>
      <c r="BT285" s="37"/>
      <c r="BU285" s="284"/>
      <c r="BV285" s="293"/>
      <c r="BW285" s="23"/>
      <c r="BX285" s="23"/>
      <c r="BY285" s="23"/>
      <c r="BZ285" s="23"/>
      <c r="CA285" s="23"/>
      <c r="CB285" s="23"/>
      <c r="CC285" s="23">
        <v>0</v>
      </c>
      <c r="CD285" s="23"/>
      <c r="CE285" s="23"/>
      <c r="CF285" s="23"/>
      <c r="CG285" s="23"/>
      <c r="CH285" s="23"/>
      <c r="CI285" s="291"/>
      <c r="CJ285" s="291"/>
      <c r="CK285" s="292"/>
      <c r="CL285" s="23"/>
      <c r="CM285" s="163"/>
      <c r="CN285" s="23"/>
      <c r="CO285" s="23"/>
      <c r="CP285" s="23"/>
      <c r="CQ285" s="23">
        <v>0</v>
      </c>
      <c r="CR285" s="23"/>
    </row>
    <row r="286" spans="1:100" ht="12.95" customHeight="1" x14ac:dyDescent="0.2">
      <c r="A286" s="3" t="s">
        <v>73</v>
      </c>
      <c r="B286" s="6" t="s">
        <v>2348</v>
      </c>
      <c r="C286" s="22" t="s">
        <v>1909</v>
      </c>
      <c r="K286" s="103">
        <v>150</v>
      </c>
      <c r="L286" s="190"/>
      <c r="M286" s="190"/>
      <c r="N286" s="70" t="str">
        <f t="shared" si="116"/>
        <v>—</v>
      </c>
      <c r="O286" s="82">
        <f t="shared" si="117"/>
        <v>0</v>
      </c>
      <c r="P286" s="83">
        <f t="shared" si="118"/>
        <v>0</v>
      </c>
      <c r="Q286" s="120"/>
      <c r="R286" s="120"/>
      <c r="S286" s="70" t="str">
        <f t="shared" si="119"/>
        <v>—</v>
      </c>
      <c r="T286" s="82">
        <f t="shared" si="120"/>
        <v>0</v>
      </c>
      <c r="U286" s="83">
        <f t="shared" si="121"/>
        <v>0</v>
      </c>
      <c r="V286" s="136"/>
      <c r="W286" s="136"/>
      <c r="X286" s="70" t="str">
        <f t="shared" si="124"/>
        <v>—</v>
      </c>
      <c r="Y286" s="82">
        <f t="shared" si="122"/>
        <v>0</v>
      </c>
      <c r="Z286" s="83">
        <f t="shared" si="123"/>
        <v>0</v>
      </c>
      <c r="AA286" s="287"/>
      <c r="AB286" s="286"/>
      <c r="AC286" s="286"/>
      <c r="AD286" s="286"/>
      <c r="AE286" s="286"/>
      <c r="AF286" s="286"/>
      <c r="AG286" s="286"/>
      <c r="AH286" s="190">
        <v>0</v>
      </c>
      <c r="AI286" s="190"/>
      <c r="AJ286" s="190"/>
      <c r="AK286" s="190"/>
      <c r="AL286" s="190"/>
      <c r="AM286" s="190"/>
      <c r="AN286" s="190"/>
      <c r="AO286" s="287"/>
      <c r="AP286" s="286"/>
      <c r="AQ286" s="286"/>
      <c r="AR286" s="286"/>
      <c r="AS286" s="286"/>
      <c r="AT286" s="286"/>
      <c r="AU286" s="286"/>
      <c r="AV286" s="190">
        <v>18</v>
      </c>
      <c r="AW286" s="190"/>
      <c r="AX286" s="190"/>
      <c r="AY286" s="190"/>
      <c r="AZ286" s="190"/>
      <c r="BA286" s="190"/>
      <c r="BB286" s="190"/>
      <c r="BC286" s="287"/>
      <c r="BD286" s="286"/>
      <c r="BE286" s="286"/>
      <c r="BF286" s="288"/>
      <c r="BG286" s="288"/>
      <c r="BH286" s="288"/>
      <c r="BI286" s="288"/>
      <c r="BJ286" s="288">
        <v>24</v>
      </c>
      <c r="BK286" s="288"/>
      <c r="BL286" s="289"/>
      <c r="BM286" s="288"/>
      <c r="BN286" s="289"/>
      <c r="BO286" s="288"/>
      <c r="BP286" s="288"/>
      <c r="BQ286" s="305"/>
      <c r="BR286" s="288"/>
      <c r="BS286" s="288"/>
      <c r="BT286" s="288"/>
      <c r="BU286" s="287"/>
      <c r="BV286" s="286"/>
      <c r="BW286" s="286"/>
      <c r="BX286" s="283"/>
      <c r="BY286" s="283"/>
      <c r="BZ286" s="283"/>
      <c r="CA286" s="283"/>
      <c r="CB286" s="283">
        <v>62</v>
      </c>
      <c r="CC286" s="283"/>
      <c r="CD286" s="283"/>
      <c r="CE286" s="283"/>
      <c r="CF286" s="283"/>
      <c r="CG286" s="283"/>
      <c r="CH286" s="283"/>
      <c r="CI286" s="286"/>
      <c r="CJ286" s="286"/>
      <c r="CK286" s="286"/>
      <c r="CL286" s="286"/>
      <c r="CM286" s="286"/>
      <c r="CN286" s="286"/>
      <c r="CO286" s="286"/>
      <c r="CP286" s="190">
        <v>46</v>
      </c>
      <c r="CQ286" s="190"/>
      <c r="CR286" s="190"/>
    </row>
    <row r="287" spans="1:100" ht="12.95" customHeight="1" x14ac:dyDescent="0.2">
      <c r="A287" s="42" t="s">
        <v>77</v>
      </c>
      <c r="B287" s="141" t="s">
        <v>1498</v>
      </c>
      <c r="C287" s="22" t="s">
        <v>1909</v>
      </c>
      <c r="D287" s="291">
        <v>12169</v>
      </c>
      <c r="E287" s="292"/>
      <c r="F287" s="23"/>
      <c r="G287" s="163"/>
      <c r="H287" s="23"/>
      <c r="I287" s="23"/>
      <c r="J287" s="23"/>
      <c r="K287" s="23"/>
      <c r="L287" s="23"/>
      <c r="M287" s="23"/>
      <c r="N287" s="70" t="str">
        <f t="shared" si="116"/>
        <v>—</v>
      </c>
      <c r="O287" s="82">
        <f t="shared" si="117"/>
        <v>0</v>
      </c>
      <c r="P287" s="83">
        <f t="shared" si="118"/>
        <v>0</v>
      </c>
      <c r="Q287" s="120"/>
      <c r="R287" s="120"/>
      <c r="S287" s="70" t="str">
        <f t="shared" si="119"/>
        <v>—</v>
      </c>
      <c r="T287" s="82">
        <f t="shared" si="120"/>
        <v>0</v>
      </c>
      <c r="U287" s="83">
        <f t="shared" si="121"/>
        <v>0</v>
      </c>
      <c r="V287" s="136"/>
      <c r="W287" s="136"/>
      <c r="X287" s="70" t="str">
        <f t="shared" si="124"/>
        <v>—</v>
      </c>
      <c r="Y287" s="82">
        <f t="shared" si="122"/>
        <v>0</v>
      </c>
      <c r="Z287" s="83">
        <f t="shared" si="123"/>
        <v>0</v>
      </c>
      <c r="AA287" s="284">
        <v>3586</v>
      </c>
      <c r="AB287" s="292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84">
        <v>3264</v>
      </c>
      <c r="AP287" s="292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84">
        <v>12</v>
      </c>
      <c r="BD287" s="292"/>
      <c r="BE287" s="23"/>
      <c r="BF287" s="37"/>
      <c r="BG287" s="37"/>
      <c r="BH287" s="37"/>
      <c r="BI287" s="37"/>
      <c r="BJ287" s="37"/>
      <c r="BK287" s="37"/>
      <c r="BL287" s="129"/>
      <c r="BM287" s="37"/>
      <c r="BN287" s="129"/>
      <c r="BO287" s="37"/>
      <c r="BP287" s="37"/>
      <c r="BQ287" s="270"/>
      <c r="BR287" s="37"/>
      <c r="BS287" s="37"/>
      <c r="BT287" s="37"/>
      <c r="BU287" s="284">
        <v>4647</v>
      </c>
      <c r="BV287" s="29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91">
        <v>660</v>
      </c>
      <c r="CJ287" s="292"/>
      <c r="CK287" s="23"/>
      <c r="CL287" s="23"/>
      <c r="CM287" s="23"/>
      <c r="CN287" s="23"/>
      <c r="CO287" s="23"/>
      <c r="CP287" s="23"/>
      <c r="CQ287" s="23"/>
      <c r="CR287" s="23"/>
    </row>
    <row r="288" spans="1:100" ht="12.95" customHeight="1" x14ac:dyDescent="0.2">
      <c r="A288" s="45" t="s">
        <v>87</v>
      </c>
      <c r="B288" s="6" t="s">
        <v>657</v>
      </c>
      <c r="C288" s="22" t="s">
        <v>1909</v>
      </c>
      <c r="K288" s="103">
        <v>197</v>
      </c>
      <c r="L288" s="190">
        <v>194</v>
      </c>
      <c r="M288" s="190"/>
      <c r="N288" s="70" t="str">
        <f t="shared" si="116"/>
        <v>—</v>
      </c>
      <c r="O288" s="82">
        <f t="shared" si="117"/>
        <v>0</v>
      </c>
      <c r="P288" s="83">
        <f t="shared" si="118"/>
        <v>0</v>
      </c>
      <c r="Q288" s="120"/>
      <c r="R288" s="120"/>
      <c r="S288" s="70" t="str">
        <f t="shared" si="119"/>
        <v>—</v>
      </c>
      <c r="T288" s="82">
        <f t="shared" si="120"/>
        <v>0</v>
      </c>
      <c r="U288" s="83">
        <f t="shared" si="121"/>
        <v>0</v>
      </c>
      <c r="V288" s="136"/>
      <c r="W288" s="136"/>
      <c r="X288" s="70" t="str">
        <f t="shared" si="124"/>
        <v>—</v>
      </c>
      <c r="Y288" s="82">
        <f t="shared" si="122"/>
        <v>0</v>
      </c>
      <c r="Z288" s="83">
        <f t="shared" si="123"/>
        <v>0</v>
      </c>
      <c r="AA288" s="287"/>
      <c r="AB288" s="286"/>
      <c r="AC288" s="286"/>
      <c r="AD288" s="286"/>
      <c r="AE288" s="286"/>
      <c r="AF288" s="286"/>
      <c r="AG288" s="286"/>
      <c r="AH288" s="190">
        <v>197</v>
      </c>
      <c r="AI288" s="190">
        <v>191</v>
      </c>
      <c r="AJ288" s="190"/>
      <c r="AK288" s="190"/>
      <c r="AL288" s="190"/>
      <c r="AM288" s="190"/>
      <c r="AN288" s="190"/>
      <c r="AO288" s="287"/>
      <c r="AP288" s="286"/>
      <c r="AQ288" s="286"/>
      <c r="AR288" s="286"/>
      <c r="AS288" s="286"/>
      <c r="AT288" s="286"/>
      <c r="AU288" s="286"/>
      <c r="AV288" s="190">
        <v>0</v>
      </c>
      <c r="AW288" s="190">
        <v>0</v>
      </c>
      <c r="AX288" s="190"/>
      <c r="AY288" s="190"/>
      <c r="AZ288" s="190"/>
      <c r="BA288" s="190"/>
      <c r="BB288" s="190"/>
      <c r="BC288" s="287"/>
      <c r="BD288" s="286"/>
      <c r="BE288" s="286"/>
      <c r="BF288" s="288"/>
      <c r="BG288" s="288"/>
      <c r="BH288" s="288"/>
      <c r="BI288" s="288"/>
      <c r="BJ288" s="288">
        <v>0</v>
      </c>
      <c r="BK288" s="288">
        <v>0</v>
      </c>
      <c r="BL288" s="289"/>
      <c r="BM288" s="288"/>
      <c r="BN288" s="289"/>
      <c r="BO288" s="288"/>
      <c r="BP288" s="288"/>
      <c r="BQ288" s="305"/>
      <c r="BR288" s="288"/>
      <c r="BS288" s="288"/>
      <c r="BT288" s="288"/>
      <c r="BU288" s="287"/>
      <c r="BV288" s="286"/>
      <c r="BW288" s="286"/>
      <c r="BX288" s="283"/>
      <c r="BY288" s="283"/>
      <c r="BZ288" s="283"/>
      <c r="CA288" s="283"/>
      <c r="CB288" s="283">
        <v>0</v>
      </c>
      <c r="CC288" s="283">
        <v>0</v>
      </c>
      <c r="CD288" s="283"/>
      <c r="CE288" s="283"/>
      <c r="CF288" s="283"/>
      <c r="CG288" s="283"/>
      <c r="CH288" s="283"/>
      <c r="CI288" s="286"/>
      <c r="CJ288" s="286"/>
      <c r="CK288" s="286"/>
      <c r="CL288" s="286"/>
      <c r="CM288" s="286"/>
      <c r="CN288" s="286"/>
      <c r="CO288" s="286"/>
      <c r="CP288" s="190">
        <v>0</v>
      </c>
      <c r="CQ288" s="190">
        <v>3</v>
      </c>
      <c r="CR288" s="190"/>
    </row>
    <row r="289" spans="1:100" ht="12.95" customHeight="1" x14ac:dyDescent="0.2">
      <c r="A289" s="45"/>
      <c r="B289" s="304" t="s">
        <v>541</v>
      </c>
      <c r="C289" s="22" t="s">
        <v>1909</v>
      </c>
      <c r="D289" s="291"/>
      <c r="E289" s="292"/>
      <c r="F289" s="23"/>
      <c r="G289" s="163"/>
      <c r="H289" s="23"/>
      <c r="I289" s="23"/>
      <c r="J289" s="23"/>
      <c r="K289" s="23"/>
      <c r="L289" s="23">
        <v>204</v>
      </c>
      <c r="M289" s="23"/>
      <c r="N289" s="70" t="str">
        <f t="shared" si="116"/>
        <v>—</v>
      </c>
      <c r="O289" s="82">
        <f t="shared" si="117"/>
        <v>0</v>
      </c>
      <c r="P289" s="83">
        <f t="shared" si="118"/>
        <v>0</v>
      </c>
      <c r="Q289" s="120"/>
      <c r="R289" s="120"/>
      <c r="S289" s="70" t="str">
        <f t="shared" si="119"/>
        <v>—</v>
      </c>
      <c r="T289" s="82">
        <f t="shared" si="120"/>
        <v>0</v>
      </c>
      <c r="U289" s="83">
        <f t="shared" si="121"/>
        <v>0</v>
      </c>
      <c r="V289" s="136"/>
      <c r="W289" s="136"/>
      <c r="X289" s="70" t="str">
        <f t="shared" si="124"/>
        <v>—</v>
      </c>
      <c r="Y289" s="82">
        <f t="shared" si="122"/>
        <v>0</v>
      </c>
      <c r="Z289" s="83">
        <f t="shared" si="123"/>
        <v>0</v>
      </c>
      <c r="AA289" s="284"/>
      <c r="AB289" s="292"/>
      <c r="AC289" s="23"/>
      <c r="AD289" s="23"/>
      <c r="AE289" s="23"/>
      <c r="AF289" s="23"/>
      <c r="AG289" s="23"/>
      <c r="AH289" s="23"/>
      <c r="AI289" s="23">
        <v>204</v>
      </c>
      <c r="AJ289" s="23"/>
      <c r="AK289" s="23"/>
      <c r="AL289" s="23"/>
      <c r="AM289" s="23"/>
      <c r="AN289" s="23"/>
      <c r="AO289" s="284"/>
      <c r="AP289" s="292"/>
      <c r="AQ289" s="23"/>
      <c r="AR289" s="23"/>
      <c r="AS289" s="23"/>
      <c r="AT289" s="23"/>
      <c r="AU289" s="23"/>
      <c r="AV289" s="23"/>
      <c r="AW289" s="23">
        <v>0</v>
      </c>
      <c r="AX289" s="23"/>
      <c r="AY289" s="23"/>
      <c r="AZ289" s="23"/>
      <c r="BA289" s="23"/>
      <c r="BB289" s="23"/>
      <c r="BC289" s="284"/>
      <c r="BD289" s="292"/>
      <c r="BE289" s="23"/>
      <c r="BF289" s="37"/>
      <c r="BG289" s="37"/>
      <c r="BH289" s="37"/>
      <c r="BI289" s="37"/>
      <c r="BJ289" s="37"/>
      <c r="BK289" s="37">
        <v>0</v>
      </c>
      <c r="BL289" s="129"/>
      <c r="BM289" s="37"/>
      <c r="BN289" s="129"/>
      <c r="BO289" s="37"/>
      <c r="BP289" s="37"/>
      <c r="BQ289" s="270"/>
      <c r="BR289" s="37"/>
      <c r="BS289" s="37"/>
      <c r="BT289" s="37"/>
      <c r="BU289" s="284"/>
      <c r="BV289" s="293"/>
      <c r="BW289" s="23"/>
      <c r="BX289" s="23"/>
      <c r="BY289" s="23"/>
      <c r="BZ289" s="23"/>
      <c r="CA289" s="23"/>
      <c r="CB289" s="23"/>
      <c r="CC289" s="23">
        <v>0</v>
      </c>
      <c r="CD289" s="23"/>
      <c r="CE289" s="23"/>
      <c r="CF289" s="23"/>
      <c r="CG289" s="23"/>
      <c r="CH289" s="23"/>
      <c r="CI289" s="291"/>
      <c r="CJ289" s="291"/>
      <c r="CK289" s="292"/>
      <c r="CL289" s="23"/>
      <c r="CM289" s="163"/>
      <c r="CN289" s="23"/>
      <c r="CO289" s="23"/>
      <c r="CP289" s="23"/>
      <c r="CQ289" s="23">
        <v>0</v>
      </c>
      <c r="CR289" s="23"/>
    </row>
    <row r="290" spans="1:100" ht="12.95" customHeight="1" x14ac:dyDescent="0.2">
      <c r="A290" s="3" t="s">
        <v>85</v>
      </c>
      <c r="B290" s="204" t="s">
        <v>2307</v>
      </c>
      <c r="C290" s="204" t="s">
        <v>1909</v>
      </c>
      <c r="K290" s="103"/>
      <c r="L290" s="190"/>
      <c r="M290" s="190"/>
      <c r="N290" s="70"/>
      <c r="O290" s="82"/>
      <c r="P290" s="83"/>
      <c r="Q290" s="202">
        <v>17757</v>
      </c>
      <c r="R290" s="202">
        <v>21710</v>
      </c>
      <c r="S290" s="70">
        <f t="shared" si="119"/>
        <v>270</v>
      </c>
      <c r="T290" s="82">
        <f t="shared" si="120"/>
        <v>21710</v>
      </c>
      <c r="U290" s="83">
        <f t="shared" si="121"/>
        <v>0</v>
      </c>
      <c r="V290" s="136"/>
      <c r="W290" s="136"/>
      <c r="X290" s="70" t="str">
        <f t="shared" si="124"/>
        <v>—</v>
      </c>
      <c r="Y290" s="82">
        <f t="shared" si="122"/>
        <v>0</v>
      </c>
      <c r="Z290" s="83">
        <f t="shared" si="123"/>
        <v>0</v>
      </c>
      <c r="AA290" s="287"/>
      <c r="AB290" s="286"/>
      <c r="AC290" s="286"/>
      <c r="AD290" s="286"/>
      <c r="AE290" s="286"/>
      <c r="AF290" s="286"/>
      <c r="AG290" s="286"/>
      <c r="AH290" s="190"/>
      <c r="AI290" s="190"/>
      <c r="AJ290" s="190"/>
      <c r="AK290" s="220">
        <v>11038</v>
      </c>
      <c r="AL290" s="220">
        <v>13156</v>
      </c>
      <c r="AM290" s="220"/>
      <c r="AN290" s="220"/>
      <c r="AO290" s="287"/>
      <c r="AP290" s="286"/>
      <c r="AQ290" s="286"/>
      <c r="AR290" s="286"/>
      <c r="AS290" s="286"/>
      <c r="AT290" s="286"/>
      <c r="AU290" s="286"/>
      <c r="AV290" s="190"/>
      <c r="AW290" s="190"/>
      <c r="AX290" s="190"/>
      <c r="AY290" s="220">
        <v>4245</v>
      </c>
      <c r="AZ290" s="220">
        <v>1432</v>
      </c>
      <c r="BA290" s="220"/>
      <c r="BB290" s="220"/>
      <c r="BC290" s="287"/>
      <c r="BD290" s="286"/>
      <c r="BE290" s="286"/>
      <c r="BF290" s="288"/>
      <c r="BG290" s="288"/>
      <c r="BH290" s="288"/>
      <c r="BI290" s="288"/>
      <c r="BJ290" s="288"/>
      <c r="BK290" s="288"/>
      <c r="BL290" s="289"/>
      <c r="BM290" s="343">
        <v>115</v>
      </c>
      <c r="BN290" s="347">
        <v>319</v>
      </c>
      <c r="BO290" s="348"/>
      <c r="BP290" s="348"/>
      <c r="BQ290" s="346">
        <v>606</v>
      </c>
      <c r="BR290" s="343">
        <v>717</v>
      </c>
      <c r="BS290" s="343"/>
      <c r="BT290" s="343"/>
      <c r="BU290" s="287"/>
      <c r="BV290" s="286"/>
      <c r="BW290" s="286"/>
      <c r="BX290" s="283"/>
      <c r="BY290" s="283"/>
      <c r="BZ290" s="283"/>
      <c r="CA290" s="283"/>
      <c r="CB290" s="283"/>
      <c r="CC290" s="283"/>
      <c r="CD290" s="283"/>
      <c r="CE290" s="220">
        <v>1675</v>
      </c>
      <c r="CF290" s="220">
        <v>6086</v>
      </c>
      <c r="CG290" s="220"/>
      <c r="CH290" s="220"/>
      <c r="CI290" s="286"/>
      <c r="CJ290" s="286"/>
      <c r="CK290" s="286"/>
      <c r="CL290" s="286"/>
      <c r="CM290" s="286"/>
      <c r="CN290" s="286"/>
      <c r="CO290" s="286"/>
      <c r="CP290" s="190"/>
      <c r="CQ290" s="190"/>
      <c r="CR290" s="190"/>
      <c r="CS290" s="343">
        <v>78</v>
      </c>
      <c r="CT290" s="343">
        <v>0</v>
      </c>
      <c r="CU290" s="343"/>
      <c r="CV290" s="343"/>
    </row>
    <row r="291" spans="1:100" ht="12.95" customHeight="1" x14ac:dyDescent="0.2">
      <c r="A291" s="3" t="s">
        <v>92</v>
      </c>
      <c r="B291" s="204" t="s">
        <v>1536</v>
      </c>
      <c r="C291" s="204" t="s">
        <v>1909</v>
      </c>
      <c r="K291" s="103"/>
      <c r="L291" s="190"/>
      <c r="M291" s="190"/>
      <c r="N291" s="70"/>
      <c r="O291" s="82"/>
      <c r="P291" s="83"/>
      <c r="Q291" s="202">
        <v>13906</v>
      </c>
      <c r="R291" s="202">
        <v>17051</v>
      </c>
      <c r="S291" s="70">
        <f t="shared" si="119"/>
        <v>285</v>
      </c>
      <c r="T291" s="82">
        <f t="shared" si="120"/>
        <v>17051</v>
      </c>
      <c r="U291" s="83">
        <f t="shared" si="121"/>
        <v>0</v>
      </c>
      <c r="V291" s="136"/>
      <c r="W291" s="136"/>
      <c r="X291" s="70" t="str">
        <f t="shared" si="124"/>
        <v>—</v>
      </c>
      <c r="Y291" s="82">
        <f t="shared" si="122"/>
        <v>0</v>
      </c>
      <c r="Z291" s="83">
        <f t="shared" si="123"/>
        <v>0</v>
      </c>
      <c r="AA291" s="287"/>
      <c r="AB291" s="286"/>
      <c r="AC291" s="286"/>
      <c r="AD291" s="286"/>
      <c r="AE291" s="286"/>
      <c r="AF291" s="286"/>
      <c r="AG291" s="286"/>
      <c r="AH291" s="190"/>
      <c r="AI291" s="190"/>
      <c r="AJ291" s="190"/>
      <c r="AK291" s="220">
        <v>9542</v>
      </c>
      <c r="AL291" s="220">
        <v>10328</v>
      </c>
      <c r="AM291" s="220"/>
      <c r="AN291" s="220"/>
      <c r="AO291" s="287"/>
      <c r="AP291" s="286"/>
      <c r="AQ291" s="286"/>
      <c r="AR291" s="286"/>
      <c r="AS291" s="286"/>
      <c r="AT291" s="286"/>
      <c r="AU291" s="286"/>
      <c r="AV291" s="190"/>
      <c r="AW291" s="190"/>
      <c r="AX291" s="190"/>
      <c r="AY291" s="220">
        <v>2094</v>
      </c>
      <c r="AZ291" s="220">
        <v>1842</v>
      </c>
      <c r="BA291" s="220"/>
      <c r="BB291" s="220"/>
      <c r="BC291" s="287"/>
      <c r="BD291" s="286"/>
      <c r="BE291" s="286"/>
      <c r="BF291" s="288"/>
      <c r="BG291" s="288"/>
      <c r="BH291" s="288"/>
      <c r="BI291" s="288"/>
      <c r="BJ291" s="288"/>
      <c r="BK291" s="288"/>
      <c r="BL291" s="289"/>
      <c r="BM291" s="343">
        <v>154</v>
      </c>
      <c r="BN291" s="344">
        <v>2144</v>
      </c>
      <c r="BO291" s="345"/>
      <c r="BP291" s="345"/>
      <c r="BQ291" s="349">
        <v>2044</v>
      </c>
      <c r="BR291" s="220">
        <v>2398</v>
      </c>
      <c r="BS291" s="220"/>
      <c r="BT291" s="220"/>
      <c r="BU291" s="287"/>
      <c r="BV291" s="286"/>
      <c r="BW291" s="286"/>
      <c r="BX291" s="283"/>
      <c r="BY291" s="283"/>
      <c r="BZ291" s="283"/>
      <c r="CA291" s="283"/>
      <c r="CB291" s="283"/>
      <c r="CC291" s="283"/>
      <c r="CD291" s="283"/>
      <c r="CE291" s="343">
        <v>72</v>
      </c>
      <c r="CF291" s="343">
        <v>339</v>
      </c>
      <c r="CG291" s="343"/>
      <c r="CH291" s="343"/>
      <c r="CI291" s="286"/>
      <c r="CJ291" s="286"/>
      <c r="CK291" s="286"/>
      <c r="CL291" s="286"/>
      <c r="CM291" s="286"/>
      <c r="CN291" s="286"/>
      <c r="CO291" s="286"/>
      <c r="CP291" s="190"/>
      <c r="CQ291" s="190"/>
      <c r="CR291" s="190"/>
      <c r="CS291" s="343">
        <v>0</v>
      </c>
      <c r="CT291" s="343">
        <v>0</v>
      </c>
      <c r="CU291" s="343"/>
      <c r="CV291" s="343"/>
    </row>
    <row r="292" spans="1:100" ht="12.95" customHeight="1" x14ac:dyDescent="0.2">
      <c r="A292" s="45" t="s">
        <v>93</v>
      </c>
      <c r="B292" s="204" t="s">
        <v>1292</v>
      </c>
      <c r="C292" s="204" t="s">
        <v>1909</v>
      </c>
      <c r="K292" s="103"/>
      <c r="L292" s="190"/>
      <c r="M292" s="190"/>
      <c r="N292" s="70"/>
      <c r="O292" s="82"/>
      <c r="P292" s="83"/>
      <c r="Q292" s="202">
        <v>5576</v>
      </c>
      <c r="R292" s="202">
        <v>10455</v>
      </c>
      <c r="S292" s="70">
        <f t="shared" si="119"/>
        <v>318</v>
      </c>
      <c r="T292" s="82">
        <f t="shared" si="120"/>
        <v>10455</v>
      </c>
      <c r="U292" s="83">
        <f t="shared" si="121"/>
        <v>0</v>
      </c>
      <c r="V292" s="136"/>
      <c r="W292" s="136"/>
      <c r="X292" s="70" t="str">
        <f t="shared" si="124"/>
        <v>—</v>
      </c>
      <c r="Y292" s="82">
        <f t="shared" si="122"/>
        <v>0</v>
      </c>
      <c r="Z292" s="83">
        <f t="shared" si="123"/>
        <v>0</v>
      </c>
      <c r="AA292" s="287"/>
      <c r="AB292" s="286"/>
      <c r="AC292" s="286"/>
      <c r="AD292" s="286"/>
      <c r="AE292" s="286"/>
      <c r="AF292" s="286"/>
      <c r="AG292" s="286"/>
      <c r="AH292" s="190"/>
      <c r="AI292" s="190"/>
      <c r="AJ292" s="190"/>
      <c r="AK292" s="220">
        <v>5552</v>
      </c>
      <c r="AL292" s="220">
        <v>10402</v>
      </c>
      <c r="AM292" s="220"/>
      <c r="AN292" s="220"/>
      <c r="AO292" s="287"/>
      <c r="AP292" s="286"/>
      <c r="AQ292" s="286"/>
      <c r="AR292" s="286"/>
      <c r="AS292" s="286"/>
      <c r="AT292" s="286"/>
      <c r="AU292" s="286"/>
      <c r="AV292" s="190"/>
      <c r="AW292" s="190"/>
      <c r="AX292" s="190"/>
      <c r="AY292" s="343">
        <v>14</v>
      </c>
      <c r="AZ292" s="343">
        <v>53</v>
      </c>
      <c r="BA292" s="343"/>
      <c r="BB292" s="343"/>
      <c r="BC292" s="287"/>
      <c r="BD292" s="286"/>
      <c r="BE292" s="286"/>
      <c r="BF292" s="288"/>
      <c r="BG292" s="288"/>
      <c r="BH292" s="288"/>
      <c r="BI292" s="288"/>
      <c r="BJ292" s="288"/>
      <c r="BK292" s="288"/>
      <c r="BL292" s="289"/>
      <c r="BM292" s="343">
        <v>0</v>
      </c>
      <c r="BN292" s="347">
        <v>0</v>
      </c>
      <c r="BO292" s="348"/>
      <c r="BP292" s="348"/>
      <c r="BQ292" s="346">
        <v>10</v>
      </c>
      <c r="BR292" s="343">
        <v>0</v>
      </c>
      <c r="BS292" s="343"/>
      <c r="BT292" s="343"/>
      <c r="BU292" s="287"/>
      <c r="BV292" s="286"/>
      <c r="BW292" s="286"/>
      <c r="BX292" s="283"/>
      <c r="BY292" s="283"/>
      <c r="BZ292" s="283"/>
      <c r="CA292" s="283"/>
      <c r="CB292" s="283"/>
      <c r="CC292" s="283"/>
      <c r="CD292" s="283"/>
      <c r="CE292" s="343">
        <v>0</v>
      </c>
      <c r="CF292" s="343">
        <v>0</v>
      </c>
      <c r="CG292" s="343"/>
      <c r="CH292" s="343"/>
      <c r="CI292" s="286"/>
      <c r="CJ292" s="286"/>
      <c r="CK292" s="286"/>
      <c r="CL292" s="286"/>
      <c r="CM292" s="286"/>
      <c r="CN292" s="286"/>
      <c r="CO292" s="286"/>
      <c r="CP292" s="190"/>
      <c r="CQ292" s="190"/>
      <c r="CR292" s="190"/>
      <c r="CS292" s="343">
        <v>0</v>
      </c>
      <c r="CT292" s="348">
        <v>0</v>
      </c>
      <c r="CU292" s="348"/>
      <c r="CV292" s="348"/>
    </row>
    <row r="293" spans="1:100" ht="12.95" customHeight="1" x14ac:dyDescent="0.2">
      <c r="A293" s="52" t="s">
        <v>492</v>
      </c>
      <c r="B293" s="204" t="s">
        <v>2364</v>
      </c>
      <c r="C293" s="204" t="s">
        <v>1909</v>
      </c>
      <c r="K293" s="103"/>
      <c r="L293" s="190"/>
      <c r="M293" s="190"/>
      <c r="N293" s="70"/>
      <c r="O293" s="82"/>
      <c r="P293" s="83"/>
      <c r="Q293" s="205"/>
      <c r="R293" s="202">
        <v>6143</v>
      </c>
      <c r="S293" s="70">
        <f t="shared" si="119"/>
        <v>375</v>
      </c>
      <c r="T293" s="82">
        <f t="shared" si="120"/>
        <v>6143</v>
      </c>
      <c r="U293" s="83">
        <f t="shared" si="121"/>
        <v>0</v>
      </c>
      <c r="V293" s="136"/>
      <c r="W293" s="136"/>
      <c r="X293" s="70" t="str">
        <f t="shared" si="124"/>
        <v>—</v>
      </c>
      <c r="Y293" s="82">
        <f t="shared" si="122"/>
        <v>0</v>
      </c>
      <c r="Z293" s="83">
        <f t="shared" si="123"/>
        <v>0</v>
      </c>
      <c r="AA293" s="287"/>
      <c r="AB293" s="286"/>
      <c r="AC293" s="286"/>
      <c r="AD293" s="286"/>
      <c r="AE293" s="286"/>
      <c r="AF293" s="286"/>
      <c r="AG293" s="286"/>
      <c r="AH293" s="190"/>
      <c r="AI293" s="190"/>
      <c r="AJ293" s="190"/>
      <c r="AK293" s="343"/>
      <c r="AL293" s="220">
        <v>4049</v>
      </c>
      <c r="AM293" s="220"/>
      <c r="AN293" s="220"/>
      <c r="AO293" s="287"/>
      <c r="AP293" s="286"/>
      <c r="AQ293" s="286"/>
      <c r="AR293" s="286"/>
      <c r="AS293" s="286"/>
      <c r="AT293" s="286"/>
      <c r="AU293" s="286"/>
      <c r="AV293" s="190"/>
      <c r="AW293" s="190"/>
      <c r="AX293" s="190"/>
      <c r="AY293" s="343"/>
      <c r="AZ293" s="220">
        <v>2060</v>
      </c>
      <c r="BA293" s="220"/>
      <c r="BB293" s="220"/>
      <c r="BC293" s="287"/>
      <c r="BD293" s="286"/>
      <c r="BE293" s="286"/>
      <c r="BF293" s="288"/>
      <c r="BG293" s="288"/>
      <c r="BH293" s="288"/>
      <c r="BI293" s="288"/>
      <c r="BJ293" s="288"/>
      <c r="BK293" s="288"/>
      <c r="BL293" s="289"/>
      <c r="BM293" s="343"/>
      <c r="BN293" s="347">
        <v>0</v>
      </c>
      <c r="BO293" s="348"/>
      <c r="BP293" s="348"/>
      <c r="BQ293" s="346"/>
      <c r="BR293" s="343">
        <v>0</v>
      </c>
      <c r="BS293" s="343"/>
      <c r="BT293" s="343"/>
      <c r="BU293" s="287"/>
      <c r="BV293" s="286"/>
      <c r="BW293" s="286"/>
      <c r="BX293" s="283"/>
      <c r="BY293" s="283"/>
      <c r="BZ293" s="283"/>
      <c r="CA293" s="283"/>
      <c r="CB293" s="283"/>
      <c r="CC293" s="283"/>
      <c r="CD293" s="283"/>
      <c r="CE293" s="343"/>
      <c r="CF293" s="343">
        <v>34</v>
      </c>
      <c r="CG293" s="343"/>
      <c r="CH293" s="343"/>
      <c r="CI293" s="286"/>
      <c r="CJ293" s="286"/>
      <c r="CK293" s="286"/>
      <c r="CL293" s="286"/>
      <c r="CM293" s="286"/>
      <c r="CN293" s="286"/>
      <c r="CO293" s="286"/>
      <c r="CP293" s="190"/>
      <c r="CQ293" s="190"/>
      <c r="CR293" s="190"/>
      <c r="CS293" s="343"/>
      <c r="CT293" s="343">
        <v>0</v>
      </c>
      <c r="CU293" s="343"/>
      <c r="CV293" s="343"/>
    </row>
    <row r="294" spans="1:100" ht="12.95" customHeight="1" x14ac:dyDescent="0.2">
      <c r="A294" s="45" t="s">
        <v>493</v>
      </c>
      <c r="B294" s="207" t="s">
        <v>2366</v>
      </c>
      <c r="C294" s="207" t="s">
        <v>1909</v>
      </c>
      <c r="K294" s="103"/>
      <c r="L294" s="190"/>
      <c r="M294" s="190"/>
      <c r="N294" s="70"/>
      <c r="O294" s="82"/>
      <c r="P294" s="83"/>
      <c r="Q294" s="203"/>
      <c r="R294" s="202">
        <v>4673</v>
      </c>
      <c r="S294" s="70">
        <f t="shared" si="119"/>
        <v>403</v>
      </c>
      <c r="T294" s="82">
        <f t="shared" si="120"/>
        <v>4673</v>
      </c>
      <c r="U294" s="83">
        <f t="shared" si="121"/>
        <v>0</v>
      </c>
      <c r="V294" s="136"/>
      <c r="W294" s="136"/>
      <c r="X294" s="70" t="str">
        <f t="shared" si="124"/>
        <v>—</v>
      </c>
      <c r="Y294" s="82">
        <f t="shared" si="122"/>
        <v>0</v>
      </c>
      <c r="Z294" s="83">
        <f t="shared" si="123"/>
        <v>0</v>
      </c>
      <c r="AA294" s="287"/>
      <c r="AB294" s="286"/>
      <c r="AC294" s="286"/>
      <c r="AD294" s="286"/>
      <c r="AE294" s="286"/>
      <c r="AF294" s="286"/>
      <c r="AG294" s="286"/>
      <c r="AH294" s="190"/>
      <c r="AI294" s="190"/>
      <c r="AJ294" s="190"/>
      <c r="AK294" s="343"/>
      <c r="AL294" s="220">
        <v>4673</v>
      </c>
      <c r="AM294" s="220"/>
      <c r="AN294" s="220"/>
      <c r="AO294" s="287"/>
      <c r="AP294" s="286"/>
      <c r="AQ294" s="286"/>
      <c r="AR294" s="286"/>
      <c r="AS294" s="286"/>
      <c r="AT294" s="286"/>
      <c r="AU294" s="286"/>
      <c r="AV294" s="190"/>
      <c r="AW294" s="190"/>
      <c r="AX294" s="190"/>
      <c r="AY294" s="343"/>
      <c r="AZ294" s="343">
        <v>0</v>
      </c>
      <c r="BA294" s="343"/>
      <c r="BB294" s="343"/>
      <c r="BC294" s="287"/>
      <c r="BD294" s="286"/>
      <c r="BE294" s="286"/>
      <c r="BF294" s="288"/>
      <c r="BG294" s="288"/>
      <c r="BH294" s="288"/>
      <c r="BI294" s="288"/>
      <c r="BJ294" s="288"/>
      <c r="BK294" s="288"/>
      <c r="BL294" s="289"/>
      <c r="BM294" s="343"/>
      <c r="BN294" s="347">
        <v>0</v>
      </c>
      <c r="BO294" s="348"/>
      <c r="BP294" s="348"/>
      <c r="BQ294" s="346"/>
      <c r="BR294" s="343">
        <v>0</v>
      </c>
      <c r="BS294" s="343"/>
      <c r="BT294" s="343"/>
      <c r="BU294" s="287"/>
      <c r="BV294" s="286"/>
      <c r="BW294" s="286"/>
      <c r="BX294" s="283"/>
      <c r="BY294" s="283"/>
      <c r="BZ294" s="283"/>
      <c r="CA294" s="283"/>
      <c r="CB294" s="283"/>
      <c r="CC294" s="283"/>
      <c r="CD294" s="283"/>
      <c r="CE294" s="343"/>
      <c r="CF294" s="343">
        <v>0</v>
      </c>
      <c r="CG294" s="343"/>
      <c r="CH294" s="343"/>
      <c r="CI294" s="286"/>
      <c r="CJ294" s="286"/>
      <c r="CK294" s="286"/>
      <c r="CL294" s="286"/>
      <c r="CM294" s="286"/>
      <c r="CN294" s="286"/>
      <c r="CO294" s="286"/>
      <c r="CP294" s="190"/>
      <c r="CQ294" s="190"/>
      <c r="CR294" s="190"/>
      <c r="CS294" s="343"/>
      <c r="CT294" s="343">
        <v>0</v>
      </c>
      <c r="CU294" s="343"/>
      <c r="CV294" s="343"/>
    </row>
    <row r="295" spans="1:100" ht="12.95" customHeight="1" x14ac:dyDescent="0.2">
      <c r="A295" s="3" t="s">
        <v>106</v>
      </c>
      <c r="B295" s="204" t="s">
        <v>2373</v>
      </c>
      <c r="C295" s="204" t="s">
        <v>1909</v>
      </c>
      <c r="D295" s="291"/>
      <c r="E295" s="292"/>
      <c r="F295" s="23"/>
      <c r="G295" s="163"/>
      <c r="H295" s="23"/>
      <c r="I295" s="23"/>
      <c r="J295" s="23"/>
      <c r="K295" s="23"/>
      <c r="L295" s="23"/>
      <c r="M295" s="23"/>
      <c r="N295" s="70"/>
      <c r="O295" s="82"/>
      <c r="P295" s="83"/>
      <c r="Q295" s="202">
        <v>1359</v>
      </c>
      <c r="R295" s="202">
        <v>1816</v>
      </c>
      <c r="S295" s="70">
        <f t="shared" si="119"/>
        <v>543</v>
      </c>
      <c r="T295" s="82">
        <f t="shared" si="120"/>
        <v>1816</v>
      </c>
      <c r="U295" s="83">
        <f t="shared" si="121"/>
        <v>0</v>
      </c>
      <c r="V295" s="136"/>
      <c r="W295" s="136"/>
      <c r="X295" s="70" t="str">
        <f t="shared" si="124"/>
        <v>—</v>
      </c>
      <c r="Y295" s="82">
        <f t="shared" si="122"/>
        <v>0</v>
      </c>
      <c r="Z295" s="83">
        <f t="shared" si="123"/>
        <v>0</v>
      </c>
      <c r="AA295" s="284"/>
      <c r="AB295" s="292"/>
      <c r="AC295" s="23"/>
      <c r="AD295" s="23"/>
      <c r="AE295" s="23"/>
      <c r="AF295" s="23"/>
      <c r="AG295" s="23"/>
      <c r="AH295" s="23"/>
      <c r="AI295" s="23"/>
      <c r="AJ295" s="23"/>
      <c r="AK295" s="343">
        <v>849</v>
      </c>
      <c r="AL295" s="343">
        <v>801</v>
      </c>
      <c r="AM295" s="343"/>
      <c r="AN295" s="343"/>
      <c r="AO295" s="284"/>
      <c r="AP295" s="292"/>
      <c r="AQ295" s="23"/>
      <c r="AR295" s="23"/>
      <c r="AS295" s="23"/>
      <c r="AT295" s="23"/>
      <c r="AU295" s="23"/>
      <c r="AV295" s="23"/>
      <c r="AW295" s="23"/>
      <c r="AX295" s="23"/>
      <c r="AY295" s="343">
        <v>31</v>
      </c>
      <c r="AZ295" s="343">
        <v>67</v>
      </c>
      <c r="BA295" s="343"/>
      <c r="BB295" s="343"/>
      <c r="BC295" s="284"/>
      <c r="BD295" s="292"/>
      <c r="BE295" s="23"/>
      <c r="BF295" s="37"/>
      <c r="BG295" s="37"/>
      <c r="BH295" s="37"/>
      <c r="BI295" s="37"/>
      <c r="BJ295" s="37"/>
      <c r="BK295" s="37"/>
      <c r="BL295" s="129"/>
      <c r="BM295" s="343">
        <v>27</v>
      </c>
      <c r="BN295" s="347">
        <v>700</v>
      </c>
      <c r="BO295" s="348"/>
      <c r="BP295" s="348"/>
      <c r="BQ295" s="346">
        <v>178</v>
      </c>
      <c r="BR295" s="343">
        <v>177</v>
      </c>
      <c r="BS295" s="343"/>
      <c r="BT295" s="343"/>
      <c r="BU295" s="284"/>
      <c r="BV295" s="293"/>
      <c r="BW295" s="23"/>
      <c r="BX295" s="23"/>
      <c r="BY295" s="23"/>
      <c r="BZ295" s="23"/>
      <c r="CA295" s="23"/>
      <c r="CB295" s="23"/>
      <c r="CC295" s="23"/>
      <c r="CD295" s="23"/>
      <c r="CE295" s="343">
        <v>274</v>
      </c>
      <c r="CF295" s="343">
        <v>71</v>
      </c>
      <c r="CG295" s="343"/>
      <c r="CH295" s="343"/>
      <c r="CI295" s="291"/>
      <c r="CJ295" s="291"/>
      <c r="CK295" s="292"/>
      <c r="CL295" s="23"/>
      <c r="CM295" s="163"/>
      <c r="CN295" s="23"/>
      <c r="CO295" s="23"/>
      <c r="CP295" s="23"/>
      <c r="CQ295" s="23"/>
      <c r="CR295" s="23"/>
      <c r="CS295" s="343">
        <v>0</v>
      </c>
      <c r="CT295" s="343">
        <v>0</v>
      </c>
      <c r="CU295" s="343"/>
      <c r="CV295" s="343"/>
    </row>
    <row r="296" spans="1:100" ht="12.95" customHeight="1" x14ac:dyDescent="0.2">
      <c r="A296" s="3" t="s">
        <v>100</v>
      </c>
      <c r="B296" s="204" t="s">
        <v>2374</v>
      </c>
      <c r="C296" s="204" t="s">
        <v>1909</v>
      </c>
      <c r="K296" s="103"/>
      <c r="L296" s="190"/>
      <c r="M296" s="190"/>
      <c r="N296" s="70"/>
      <c r="O296" s="82"/>
      <c r="P296" s="83"/>
      <c r="Q296" s="202"/>
      <c r="R296" s="202">
        <v>1808</v>
      </c>
      <c r="S296" s="70">
        <f t="shared" si="119"/>
        <v>545</v>
      </c>
      <c r="T296" s="82">
        <f t="shared" si="120"/>
        <v>1808</v>
      </c>
      <c r="U296" s="83">
        <f t="shared" si="121"/>
        <v>0</v>
      </c>
      <c r="V296" s="136"/>
      <c r="W296" s="136"/>
      <c r="X296" s="70" t="str">
        <f t="shared" si="124"/>
        <v>—</v>
      </c>
      <c r="Y296" s="82">
        <f t="shared" si="122"/>
        <v>0</v>
      </c>
      <c r="Z296" s="83">
        <f t="shared" si="123"/>
        <v>0</v>
      </c>
      <c r="AA296" s="287"/>
      <c r="AB296" s="286"/>
      <c r="AC296" s="286"/>
      <c r="AD296" s="286"/>
      <c r="AE296" s="286"/>
      <c r="AF296" s="286"/>
      <c r="AG296" s="286"/>
      <c r="AH296" s="190"/>
      <c r="AI296" s="190"/>
      <c r="AJ296" s="190"/>
      <c r="AK296" s="220"/>
      <c r="AL296" s="220">
        <v>1792</v>
      </c>
      <c r="AM296" s="220"/>
      <c r="AN296" s="220"/>
      <c r="AO296" s="287"/>
      <c r="AP296" s="286"/>
      <c r="AQ296" s="286"/>
      <c r="AR296" s="286"/>
      <c r="AS296" s="286"/>
      <c r="AT296" s="286"/>
      <c r="AU296" s="286"/>
      <c r="AV296" s="190"/>
      <c r="AW296" s="190"/>
      <c r="AX296" s="190"/>
      <c r="AY296" s="343"/>
      <c r="AZ296" s="343">
        <v>0</v>
      </c>
      <c r="BA296" s="343"/>
      <c r="BB296" s="343"/>
      <c r="BC296" s="287"/>
      <c r="BD296" s="286"/>
      <c r="BE296" s="286"/>
      <c r="BF296" s="288"/>
      <c r="BG296" s="288"/>
      <c r="BH296" s="288"/>
      <c r="BI296" s="288"/>
      <c r="BJ296" s="288"/>
      <c r="BK296" s="288"/>
      <c r="BL296" s="289"/>
      <c r="BM296" s="343"/>
      <c r="BN296" s="347">
        <v>15</v>
      </c>
      <c r="BO296" s="348"/>
      <c r="BP296" s="348"/>
      <c r="BQ296" s="346"/>
      <c r="BR296" s="343">
        <v>1</v>
      </c>
      <c r="BS296" s="343"/>
      <c r="BT296" s="343"/>
      <c r="BU296" s="287"/>
      <c r="BV296" s="286"/>
      <c r="BW296" s="286"/>
      <c r="BX296" s="283"/>
      <c r="BY296" s="283"/>
      <c r="BZ296" s="283"/>
      <c r="CA296" s="283"/>
      <c r="CB296" s="283"/>
      <c r="CC296" s="283"/>
      <c r="CD296" s="283"/>
      <c r="CE296" s="343"/>
      <c r="CF296" s="343">
        <v>0</v>
      </c>
      <c r="CG296" s="343"/>
      <c r="CH296" s="343"/>
      <c r="CI296" s="286"/>
      <c r="CJ296" s="286"/>
      <c r="CK296" s="286"/>
      <c r="CL296" s="286"/>
      <c r="CM296" s="286"/>
      <c r="CN296" s="286"/>
      <c r="CO296" s="286"/>
      <c r="CP296" s="190"/>
      <c r="CQ296" s="190"/>
      <c r="CR296" s="190"/>
      <c r="CS296" s="343"/>
      <c r="CT296" s="343">
        <v>0</v>
      </c>
      <c r="CU296" s="343"/>
      <c r="CV296" s="343"/>
    </row>
    <row r="297" spans="1:100" ht="12.95" customHeight="1" x14ac:dyDescent="0.2">
      <c r="A297" s="49" t="s">
        <v>104</v>
      </c>
      <c r="B297" s="354" t="s">
        <v>1518</v>
      </c>
      <c r="C297" s="204" t="s">
        <v>1909</v>
      </c>
      <c r="K297" s="103"/>
      <c r="L297" s="190"/>
      <c r="M297" s="190"/>
      <c r="N297" s="70"/>
      <c r="O297" s="82"/>
      <c r="P297" s="83"/>
      <c r="Q297" s="202"/>
      <c r="R297" s="202">
        <v>1451</v>
      </c>
      <c r="S297" s="70">
        <f t="shared" si="119"/>
        <v>587</v>
      </c>
      <c r="T297" s="82">
        <f t="shared" si="120"/>
        <v>1451</v>
      </c>
      <c r="U297" s="83">
        <f t="shared" si="121"/>
        <v>0</v>
      </c>
      <c r="V297" s="136"/>
      <c r="W297" s="136"/>
      <c r="X297" s="70" t="str">
        <f t="shared" si="124"/>
        <v>—</v>
      </c>
      <c r="Y297" s="82">
        <f t="shared" si="122"/>
        <v>0</v>
      </c>
      <c r="Z297" s="83">
        <f t="shared" si="123"/>
        <v>0</v>
      </c>
      <c r="AA297" s="287"/>
      <c r="AB297" s="286"/>
      <c r="AC297" s="286"/>
      <c r="AD297" s="286"/>
      <c r="AE297" s="286"/>
      <c r="AF297" s="286"/>
      <c r="AG297" s="286"/>
      <c r="AH297" s="286"/>
      <c r="AI297" s="286"/>
      <c r="AJ297" s="286"/>
      <c r="AK297" s="220"/>
      <c r="AL297" s="220">
        <v>1135</v>
      </c>
      <c r="AM297" s="220"/>
      <c r="AN297" s="220"/>
      <c r="AO297" s="287"/>
      <c r="AP297" s="286"/>
      <c r="AQ297" s="286"/>
      <c r="AR297" s="286"/>
      <c r="AS297" s="286"/>
      <c r="AT297" s="286"/>
      <c r="AU297" s="286"/>
      <c r="AV297" s="286"/>
      <c r="AW297" s="286"/>
      <c r="AX297" s="286"/>
      <c r="AY297" s="343"/>
      <c r="AZ297" s="343">
        <v>0</v>
      </c>
      <c r="BA297" s="343"/>
      <c r="BB297" s="343"/>
      <c r="BC297" s="287"/>
      <c r="BD297" s="286"/>
      <c r="BE297" s="286"/>
      <c r="BF297" s="288"/>
      <c r="BG297" s="288"/>
      <c r="BH297" s="288"/>
      <c r="BI297" s="288"/>
      <c r="BJ297" s="288"/>
      <c r="BK297" s="288"/>
      <c r="BL297" s="289"/>
      <c r="BM297" s="343"/>
      <c r="BN297" s="347">
        <v>0</v>
      </c>
      <c r="BO297" s="348"/>
      <c r="BP297" s="348"/>
      <c r="BQ297" s="346"/>
      <c r="BR297" s="343">
        <v>3</v>
      </c>
      <c r="BS297" s="343"/>
      <c r="BT297" s="343"/>
      <c r="BU297" s="287"/>
      <c r="BV297" s="286"/>
      <c r="BW297" s="286"/>
      <c r="BX297" s="283"/>
      <c r="BY297" s="283"/>
      <c r="BZ297" s="283"/>
      <c r="CA297" s="283"/>
      <c r="CB297" s="283"/>
      <c r="CC297" s="283"/>
      <c r="CD297" s="283"/>
      <c r="CE297" s="220"/>
      <c r="CF297" s="343">
        <v>313</v>
      </c>
      <c r="CG297" s="343"/>
      <c r="CH297" s="343"/>
      <c r="CI297" s="286"/>
      <c r="CJ297" s="286"/>
      <c r="CK297" s="286"/>
      <c r="CL297" s="286"/>
      <c r="CM297" s="286"/>
      <c r="CN297" s="286"/>
      <c r="CO297" s="286"/>
      <c r="CP297" s="286"/>
      <c r="CQ297" s="286"/>
      <c r="CR297" s="286"/>
      <c r="CS297" s="343"/>
      <c r="CT297" s="343">
        <v>0</v>
      </c>
      <c r="CU297" s="343"/>
      <c r="CV297" s="343"/>
    </row>
    <row r="298" spans="1:100" ht="12.95" customHeight="1" x14ac:dyDescent="0.2">
      <c r="A298" s="45" t="s">
        <v>98</v>
      </c>
      <c r="B298" s="354" t="s">
        <v>1300</v>
      </c>
      <c r="C298" s="204" t="s">
        <v>1909</v>
      </c>
      <c r="K298" s="103"/>
      <c r="L298" s="190"/>
      <c r="M298" s="190"/>
      <c r="N298" s="70"/>
      <c r="O298" s="82"/>
      <c r="P298" s="83"/>
      <c r="Q298" s="202">
        <v>2376</v>
      </c>
      <c r="R298" s="202">
        <v>1451</v>
      </c>
      <c r="S298" s="70">
        <f t="shared" ref="S298:S303" si="125">IF(R298&gt;0,RANK(R298,$R$16:$R$1005),"—")</f>
        <v>587</v>
      </c>
      <c r="T298" s="82">
        <f t="shared" ref="T298:T329" si="126">+AL298+AZ298+BN298+BR298+CF298+CT298</f>
        <v>1451</v>
      </c>
      <c r="U298" s="83">
        <f t="shared" ref="U298:U329" si="127">+T298-R298</f>
        <v>0</v>
      </c>
      <c r="V298" s="136"/>
      <c r="W298" s="136"/>
      <c r="X298" s="70" t="str">
        <f t="shared" si="124"/>
        <v>—</v>
      </c>
      <c r="Y298" s="82">
        <f t="shared" si="122"/>
        <v>0</v>
      </c>
      <c r="Z298" s="83">
        <f t="shared" si="123"/>
        <v>0</v>
      </c>
      <c r="AA298" s="287"/>
      <c r="AB298" s="286"/>
      <c r="AC298" s="286"/>
      <c r="AD298" s="286"/>
      <c r="AE298" s="286"/>
      <c r="AF298" s="286"/>
      <c r="AG298" s="286"/>
      <c r="AH298" s="286"/>
      <c r="AI298" s="286"/>
      <c r="AJ298" s="286"/>
      <c r="AK298" s="220">
        <v>1296</v>
      </c>
      <c r="AL298" s="343">
        <v>721</v>
      </c>
      <c r="AM298" s="343"/>
      <c r="AN298" s="343"/>
      <c r="AO298" s="287"/>
      <c r="AP298" s="286"/>
      <c r="AQ298" s="286"/>
      <c r="AR298" s="286"/>
      <c r="AS298" s="286"/>
      <c r="AT298" s="286"/>
      <c r="AU298" s="286"/>
      <c r="AV298" s="286"/>
      <c r="AW298" s="286"/>
      <c r="AX298" s="286"/>
      <c r="AY298" s="343">
        <v>211</v>
      </c>
      <c r="AZ298" s="343">
        <v>147</v>
      </c>
      <c r="BA298" s="343"/>
      <c r="BB298" s="343"/>
      <c r="BC298" s="287"/>
      <c r="BD298" s="286"/>
      <c r="BE298" s="286"/>
      <c r="BF298" s="288"/>
      <c r="BG298" s="288"/>
      <c r="BH298" s="288"/>
      <c r="BI298" s="288"/>
      <c r="BJ298" s="288"/>
      <c r="BK298" s="288"/>
      <c r="BL298" s="289"/>
      <c r="BM298" s="343">
        <v>18</v>
      </c>
      <c r="BN298" s="347">
        <v>24</v>
      </c>
      <c r="BO298" s="348"/>
      <c r="BP298" s="348"/>
      <c r="BQ298" s="346">
        <v>377</v>
      </c>
      <c r="BR298" s="343">
        <v>330</v>
      </c>
      <c r="BS298" s="343"/>
      <c r="BT298" s="343"/>
      <c r="BU298" s="287"/>
      <c r="BV298" s="286"/>
      <c r="BW298" s="286"/>
      <c r="BX298" s="283"/>
      <c r="BY298" s="283"/>
      <c r="BZ298" s="283"/>
      <c r="CA298" s="283"/>
      <c r="CB298" s="283"/>
      <c r="CC298" s="283"/>
      <c r="CD298" s="283"/>
      <c r="CE298" s="343">
        <v>474</v>
      </c>
      <c r="CF298" s="343">
        <v>229</v>
      </c>
      <c r="CG298" s="343"/>
      <c r="CH298" s="343"/>
      <c r="CI298" s="286"/>
      <c r="CJ298" s="286"/>
      <c r="CK298" s="286"/>
      <c r="CL298" s="286"/>
      <c r="CM298" s="286"/>
      <c r="CN298" s="286"/>
      <c r="CO298" s="286"/>
      <c r="CP298" s="286"/>
      <c r="CQ298" s="286"/>
      <c r="CR298" s="286"/>
      <c r="CS298" s="343">
        <v>0</v>
      </c>
      <c r="CT298" s="343">
        <v>0</v>
      </c>
      <c r="CU298" s="343"/>
      <c r="CV298" s="343"/>
    </row>
    <row r="299" spans="1:100" ht="12.95" customHeight="1" x14ac:dyDescent="0.2">
      <c r="A299" s="41" t="s">
        <v>109</v>
      </c>
      <c r="B299" s="204" t="s">
        <v>2377</v>
      </c>
      <c r="C299" s="204" t="s">
        <v>1909</v>
      </c>
      <c r="K299" s="103"/>
      <c r="L299" s="190"/>
      <c r="M299" s="190"/>
      <c r="N299" s="70"/>
      <c r="O299" s="82"/>
      <c r="P299" s="83"/>
      <c r="Q299" s="202">
        <v>1164</v>
      </c>
      <c r="R299" s="202">
        <v>1232</v>
      </c>
      <c r="S299" s="70">
        <f t="shared" si="125"/>
        <v>616</v>
      </c>
      <c r="T299" s="82">
        <f t="shared" si="126"/>
        <v>1232</v>
      </c>
      <c r="U299" s="83">
        <f t="shared" si="127"/>
        <v>0</v>
      </c>
      <c r="V299" s="136"/>
      <c r="W299" s="136"/>
      <c r="X299" s="70" t="str">
        <f t="shared" si="124"/>
        <v>—</v>
      </c>
      <c r="Y299" s="82">
        <f t="shared" si="122"/>
        <v>0</v>
      </c>
      <c r="Z299" s="83">
        <f t="shared" si="123"/>
        <v>0</v>
      </c>
      <c r="AA299" s="287"/>
      <c r="AB299" s="286"/>
      <c r="AC299" s="286"/>
      <c r="AD299" s="286"/>
      <c r="AE299" s="286"/>
      <c r="AF299" s="286"/>
      <c r="AG299" s="286"/>
      <c r="AH299" s="190"/>
      <c r="AI299" s="190"/>
      <c r="AJ299" s="190"/>
      <c r="AK299" s="343">
        <v>0</v>
      </c>
      <c r="AL299" s="343">
        <v>10</v>
      </c>
      <c r="AM299" s="343"/>
      <c r="AN299" s="343"/>
      <c r="AO299" s="287"/>
      <c r="AP299" s="286"/>
      <c r="AQ299" s="286"/>
      <c r="AR299" s="286"/>
      <c r="AS299" s="286"/>
      <c r="AT299" s="286"/>
      <c r="AU299" s="286"/>
      <c r="AV299" s="190"/>
      <c r="AW299" s="190"/>
      <c r="AX299" s="190"/>
      <c r="AY299" s="343">
        <v>28</v>
      </c>
      <c r="AZ299" s="343">
        <v>3</v>
      </c>
      <c r="BA299" s="343"/>
      <c r="BB299" s="343"/>
      <c r="BC299" s="287"/>
      <c r="BD299" s="286"/>
      <c r="BE299" s="286"/>
      <c r="BF299" s="288"/>
      <c r="BG299" s="288"/>
      <c r="BH299" s="288"/>
      <c r="BI299" s="288"/>
      <c r="BJ299" s="288"/>
      <c r="BK299" s="288"/>
      <c r="BL299" s="289"/>
      <c r="BM299" s="343">
        <v>6</v>
      </c>
      <c r="BN299" s="347">
        <v>10</v>
      </c>
      <c r="BO299" s="348"/>
      <c r="BP299" s="348"/>
      <c r="BQ299" s="346">
        <v>40</v>
      </c>
      <c r="BR299" s="343">
        <v>21</v>
      </c>
      <c r="BS299" s="343"/>
      <c r="BT299" s="343"/>
      <c r="BU299" s="287"/>
      <c r="BV299" s="286"/>
      <c r="BW299" s="286"/>
      <c r="BX299" s="283"/>
      <c r="BY299" s="283"/>
      <c r="BZ299" s="283"/>
      <c r="CA299" s="283"/>
      <c r="CB299" s="283"/>
      <c r="CC299" s="283"/>
      <c r="CD299" s="283"/>
      <c r="CE299" s="220">
        <v>1090</v>
      </c>
      <c r="CF299" s="220">
        <v>1188</v>
      </c>
      <c r="CG299" s="220"/>
      <c r="CH299" s="220"/>
      <c r="CI299" s="286"/>
      <c r="CJ299" s="286"/>
      <c r="CK299" s="286"/>
      <c r="CL299" s="286"/>
      <c r="CM299" s="286"/>
      <c r="CN299" s="286"/>
      <c r="CO299" s="286"/>
      <c r="CP299" s="190"/>
      <c r="CQ299" s="190"/>
      <c r="CR299" s="190"/>
      <c r="CS299" s="343">
        <v>0</v>
      </c>
      <c r="CT299" s="343">
        <v>0</v>
      </c>
      <c r="CU299" s="343"/>
      <c r="CV299" s="343"/>
    </row>
    <row r="300" spans="1:100" ht="12.95" customHeight="1" x14ac:dyDescent="0.2">
      <c r="A300" s="3" t="s">
        <v>116</v>
      </c>
      <c r="B300" s="204" t="s">
        <v>2379</v>
      </c>
      <c r="C300" s="204" t="s">
        <v>1909</v>
      </c>
      <c r="K300" s="103"/>
      <c r="L300" s="190"/>
      <c r="M300" s="190"/>
      <c r="N300" s="70"/>
      <c r="O300" s="82"/>
      <c r="P300" s="83"/>
      <c r="Q300" s="208">
        <v>660</v>
      </c>
      <c r="R300" s="202">
        <v>1046</v>
      </c>
      <c r="S300" s="70">
        <f t="shared" si="125"/>
        <v>639</v>
      </c>
      <c r="T300" s="82">
        <f t="shared" si="126"/>
        <v>1046</v>
      </c>
      <c r="U300" s="83">
        <f t="shared" si="127"/>
        <v>0</v>
      </c>
      <c r="V300" s="136"/>
      <c r="W300" s="136"/>
      <c r="X300" s="70" t="str">
        <f t="shared" si="124"/>
        <v>—</v>
      </c>
      <c r="Y300" s="82">
        <f t="shared" si="122"/>
        <v>0</v>
      </c>
      <c r="Z300" s="83">
        <f t="shared" si="123"/>
        <v>0</v>
      </c>
      <c r="AA300" s="287"/>
      <c r="AB300" s="286"/>
      <c r="AC300" s="286"/>
      <c r="AD300" s="286"/>
      <c r="AE300" s="286"/>
      <c r="AF300" s="286"/>
      <c r="AG300" s="286"/>
      <c r="AH300" s="190"/>
      <c r="AI300" s="190"/>
      <c r="AJ300" s="190"/>
      <c r="AK300" s="343">
        <v>514</v>
      </c>
      <c r="AL300" s="343">
        <v>626</v>
      </c>
      <c r="AM300" s="343"/>
      <c r="AN300" s="343"/>
      <c r="AO300" s="287"/>
      <c r="AP300" s="286"/>
      <c r="AQ300" s="286"/>
      <c r="AR300" s="286"/>
      <c r="AS300" s="286"/>
      <c r="AT300" s="286"/>
      <c r="AU300" s="286"/>
      <c r="AV300" s="190"/>
      <c r="AW300" s="190"/>
      <c r="AX300" s="190"/>
      <c r="AY300" s="343">
        <v>0</v>
      </c>
      <c r="AZ300" s="343">
        <v>0</v>
      </c>
      <c r="BA300" s="343"/>
      <c r="BB300" s="343"/>
      <c r="BC300" s="287"/>
      <c r="BD300" s="286"/>
      <c r="BE300" s="286"/>
      <c r="BF300" s="288"/>
      <c r="BG300" s="288"/>
      <c r="BH300" s="288"/>
      <c r="BI300" s="288"/>
      <c r="BJ300" s="288"/>
      <c r="BK300" s="288"/>
      <c r="BL300" s="289"/>
      <c r="BM300" s="343">
        <v>11</v>
      </c>
      <c r="BN300" s="347">
        <v>291</v>
      </c>
      <c r="BO300" s="348"/>
      <c r="BP300" s="348"/>
      <c r="BQ300" s="346">
        <v>26</v>
      </c>
      <c r="BR300" s="343">
        <v>18</v>
      </c>
      <c r="BS300" s="343"/>
      <c r="BT300" s="343"/>
      <c r="BU300" s="287"/>
      <c r="BV300" s="286"/>
      <c r="BW300" s="286"/>
      <c r="BX300" s="283"/>
      <c r="BY300" s="283"/>
      <c r="BZ300" s="283"/>
      <c r="CA300" s="283"/>
      <c r="CB300" s="283"/>
      <c r="CC300" s="283"/>
      <c r="CD300" s="283"/>
      <c r="CE300" s="343">
        <v>109</v>
      </c>
      <c r="CF300" s="343">
        <v>111</v>
      </c>
      <c r="CG300" s="343"/>
      <c r="CH300" s="343"/>
      <c r="CI300" s="286"/>
      <c r="CJ300" s="286"/>
      <c r="CK300" s="286"/>
      <c r="CL300" s="286"/>
      <c r="CM300" s="286"/>
      <c r="CN300" s="286"/>
      <c r="CO300" s="286"/>
      <c r="CP300" s="190"/>
      <c r="CQ300" s="190"/>
      <c r="CR300" s="190"/>
      <c r="CS300" s="343">
        <v>0</v>
      </c>
      <c r="CT300" s="343">
        <v>0</v>
      </c>
      <c r="CU300" s="343"/>
      <c r="CV300" s="343"/>
    </row>
    <row r="301" spans="1:100" ht="12.95" customHeight="1" x14ac:dyDescent="0.2">
      <c r="A301" s="3" t="s">
        <v>121</v>
      </c>
      <c r="B301" s="204" t="s">
        <v>2383</v>
      </c>
      <c r="C301" s="204" t="s">
        <v>1909</v>
      </c>
      <c r="K301" s="103"/>
      <c r="L301" s="190"/>
      <c r="M301" s="190"/>
      <c r="N301" s="70"/>
      <c r="O301" s="82"/>
      <c r="P301" s="83"/>
      <c r="Q301" s="208">
        <v>351</v>
      </c>
      <c r="R301" s="208">
        <v>749</v>
      </c>
      <c r="S301" s="70">
        <f t="shared" si="125"/>
        <v>695</v>
      </c>
      <c r="T301" s="82">
        <f t="shared" si="126"/>
        <v>749</v>
      </c>
      <c r="U301" s="83">
        <f t="shared" si="127"/>
        <v>0</v>
      </c>
      <c r="V301" s="136"/>
      <c r="W301" s="136"/>
      <c r="X301" s="70" t="str">
        <f t="shared" si="124"/>
        <v>—</v>
      </c>
      <c r="Y301" s="82">
        <f t="shared" si="122"/>
        <v>0</v>
      </c>
      <c r="Z301" s="83">
        <f t="shared" si="123"/>
        <v>0</v>
      </c>
      <c r="AA301" s="287"/>
      <c r="AB301" s="286"/>
      <c r="AC301" s="286"/>
      <c r="AD301" s="286"/>
      <c r="AE301" s="286"/>
      <c r="AF301" s="286"/>
      <c r="AG301" s="286"/>
      <c r="AH301" s="190"/>
      <c r="AI301" s="190"/>
      <c r="AJ301" s="190"/>
      <c r="AK301" s="350">
        <v>174</v>
      </c>
      <c r="AL301" s="350">
        <v>445</v>
      </c>
      <c r="AM301" s="350"/>
      <c r="AN301" s="350"/>
      <c r="AO301" s="287"/>
      <c r="AP301" s="286"/>
      <c r="AQ301" s="286"/>
      <c r="AR301" s="286"/>
      <c r="AS301" s="286"/>
      <c r="AT301" s="286"/>
      <c r="AU301" s="286"/>
      <c r="AV301" s="190"/>
      <c r="AW301" s="190"/>
      <c r="AX301" s="190"/>
      <c r="AY301" s="350">
        <v>11</v>
      </c>
      <c r="AZ301" s="350">
        <v>13</v>
      </c>
      <c r="BA301" s="350"/>
      <c r="BB301" s="350"/>
      <c r="BC301" s="287"/>
      <c r="BD301" s="286"/>
      <c r="BE301" s="286"/>
      <c r="BF301" s="288"/>
      <c r="BG301" s="288"/>
      <c r="BH301" s="288"/>
      <c r="BI301" s="288"/>
      <c r="BJ301" s="288"/>
      <c r="BK301" s="288"/>
      <c r="BL301" s="289"/>
      <c r="BM301" s="350">
        <v>0</v>
      </c>
      <c r="BN301" s="351">
        <v>0</v>
      </c>
      <c r="BO301" s="236"/>
      <c r="BP301" s="236"/>
      <c r="BQ301" s="352">
        <v>0</v>
      </c>
      <c r="BR301" s="350">
        <v>0</v>
      </c>
      <c r="BS301" s="350"/>
      <c r="BT301" s="350"/>
      <c r="BU301" s="287"/>
      <c r="BV301" s="286"/>
      <c r="BW301" s="286"/>
      <c r="BX301" s="283"/>
      <c r="BY301" s="283"/>
      <c r="BZ301" s="283"/>
      <c r="CA301" s="283"/>
      <c r="CB301" s="283"/>
      <c r="CC301" s="283"/>
      <c r="CD301" s="283"/>
      <c r="CE301" s="350">
        <v>166</v>
      </c>
      <c r="CF301" s="350">
        <v>291</v>
      </c>
      <c r="CG301" s="350"/>
      <c r="CH301" s="350"/>
      <c r="CI301" s="286"/>
      <c r="CJ301" s="286"/>
      <c r="CK301" s="286"/>
      <c r="CL301" s="286"/>
      <c r="CM301" s="286"/>
      <c r="CN301" s="286"/>
      <c r="CO301" s="286"/>
      <c r="CP301" s="190"/>
      <c r="CQ301" s="190"/>
      <c r="CR301" s="190"/>
      <c r="CS301" s="350">
        <v>0</v>
      </c>
      <c r="CT301" s="350">
        <v>0</v>
      </c>
      <c r="CU301" s="350"/>
      <c r="CV301" s="350"/>
    </row>
    <row r="302" spans="1:100" ht="12.95" customHeight="1" x14ac:dyDescent="0.2">
      <c r="A302" s="3" t="s">
        <v>108</v>
      </c>
      <c r="B302" s="204" t="s">
        <v>2384</v>
      </c>
      <c r="C302" s="204" t="s">
        <v>1909</v>
      </c>
      <c r="K302" s="103"/>
      <c r="L302" s="190"/>
      <c r="M302" s="190"/>
      <c r="N302" s="70"/>
      <c r="O302" s="82"/>
      <c r="P302" s="83"/>
      <c r="Q302" s="202"/>
      <c r="R302" s="208">
        <v>709</v>
      </c>
      <c r="S302" s="70">
        <f t="shared" si="125"/>
        <v>706</v>
      </c>
      <c r="T302" s="82">
        <f t="shared" si="126"/>
        <v>709</v>
      </c>
      <c r="U302" s="83">
        <f t="shared" si="127"/>
        <v>0</v>
      </c>
      <c r="V302" s="136"/>
      <c r="W302" s="136"/>
      <c r="X302" s="70" t="str">
        <f t="shared" si="124"/>
        <v>—</v>
      </c>
      <c r="Y302" s="82">
        <f t="shared" si="122"/>
        <v>0</v>
      </c>
      <c r="Z302" s="83">
        <f t="shared" si="123"/>
        <v>0</v>
      </c>
      <c r="AA302" s="287"/>
      <c r="AB302" s="286"/>
      <c r="AC302" s="286"/>
      <c r="AD302" s="286"/>
      <c r="AE302" s="286"/>
      <c r="AF302" s="286"/>
      <c r="AG302" s="286"/>
      <c r="AH302" s="190"/>
      <c r="AI302" s="190"/>
      <c r="AJ302" s="190"/>
      <c r="AK302" s="211"/>
      <c r="AL302" s="350">
        <v>709</v>
      </c>
      <c r="AM302" s="350"/>
      <c r="AN302" s="350"/>
      <c r="AO302" s="287"/>
      <c r="AP302" s="286"/>
      <c r="AQ302" s="286"/>
      <c r="AR302" s="286"/>
      <c r="AS302" s="286"/>
      <c r="AT302" s="286"/>
      <c r="AU302" s="286"/>
      <c r="AV302" s="190"/>
      <c r="AW302" s="190"/>
      <c r="AX302" s="190"/>
      <c r="AY302" s="350"/>
      <c r="AZ302" s="350">
        <v>0</v>
      </c>
      <c r="BA302" s="350"/>
      <c r="BB302" s="350"/>
      <c r="BC302" s="287"/>
      <c r="BD302" s="286"/>
      <c r="BE302" s="286"/>
      <c r="BF302" s="288"/>
      <c r="BG302" s="288"/>
      <c r="BH302" s="288"/>
      <c r="BI302" s="288"/>
      <c r="BJ302" s="288"/>
      <c r="BK302" s="288"/>
      <c r="BL302" s="289"/>
      <c r="BM302" s="350"/>
      <c r="BN302" s="351">
        <v>0</v>
      </c>
      <c r="BO302" s="236"/>
      <c r="BP302" s="236"/>
      <c r="BQ302" s="352"/>
      <c r="BR302" s="350">
        <v>0</v>
      </c>
      <c r="BS302" s="350"/>
      <c r="BT302" s="350"/>
      <c r="BU302" s="287"/>
      <c r="BV302" s="286"/>
      <c r="BW302" s="286"/>
      <c r="BX302" s="283"/>
      <c r="BY302" s="283"/>
      <c r="BZ302" s="283"/>
      <c r="CA302" s="283"/>
      <c r="CB302" s="283"/>
      <c r="CC302" s="283"/>
      <c r="CD302" s="283"/>
      <c r="CE302" s="350"/>
      <c r="CF302" s="350">
        <v>0</v>
      </c>
      <c r="CG302" s="350"/>
      <c r="CH302" s="350"/>
      <c r="CI302" s="286"/>
      <c r="CJ302" s="286"/>
      <c r="CK302" s="286"/>
      <c r="CL302" s="286"/>
      <c r="CM302" s="286"/>
      <c r="CN302" s="286"/>
      <c r="CO302" s="286"/>
      <c r="CP302" s="190"/>
      <c r="CQ302" s="190"/>
      <c r="CR302" s="190"/>
      <c r="CS302" s="350"/>
      <c r="CT302" s="350">
        <v>0</v>
      </c>
      <c r="CU302" s="350"/>
      <c r="CV302" s="350"/>
    </row>
    <row r="303" spans="1:100" ht="12.95" customHeight="1" x14ac:dyDescent="0.2">
      <c r="A303" s="38" t="s">
        <v>120</v>
      </c>
      <c r="B303" s="204" t="s">
        <v>2385</v>
      </c>
      <c r="C303" s="204" t="s">
        <v>1909</v>
      </c>
      <c r="K303" s="103"/>
      <c r="L303" s="190"/>
      <c r="M303" s="190"/>
      <c r="N303" s="70"/>
      <c r="O303" s="82"/>
      <c r="P303" s="83"/>
      <c r="Q303" s="202"/>
      <c r="R303" s="208">
        <v>667</v>
      </c>
      <c r="S303" s="70">
        <f t="shared" si="125"/>
        <v>713</v>
      </c>
      <c r="T303" s="82">
        <f t="shared" si="126"/>
        <v>667</v>
      </c>
      <c r="U303" s="83">
        <f t="shared" si="127"/>
        <v>0</v>
      </c>
      <c r="V303" s="136"/>
      <c r="W303" s="136"/>
      <c r="X303" s="70" t="str">
        <f t="shared" si="124"/>
        <v>—</v>
      </c>
      <c r="Y303" s="82">
        <f t="shared" si="122"/>
        <v>0</v>
      </c>
      <c r="Z303" s="83">
        <f t="shared" si="123"/>
        <v>0</v>
      </c>
      <c r="AA303" s="287"/>
      <c r="AB303" s="286"/>
      <c r="AC303" s="286"/>
      <c r="AD303" s="286"/>
      <c r="AE303" s="286"/>
      <c r="AF303" s="286"/>
      <c r="AG303" s="286"/>
      <c r="AH303" s="190"/>
      <c r="AI303" s="190"/>
      <c r="AJ303" s="190"/>
      <c r="AK303" s="211"/>
      <c r="AL303" s="350">
        <v>667</v>
      </c>
      <c r="AM303" s="350"/>
      <c r="AN303" s="350"/>
      <c r="AO303" s="287"/>
      <c r="AP303" s="286"/>
      <c r="AQ303" s="286"/>
      <c r="AR303" s="286"/>
      <c r="AS303" s="286"/>
      <c r="AT303" s="286"/>
      <c r="AU303" s="286"/>
      <c r="AV303" s="190"/>
      <c r="AW303" s="190"/>
      <c r="AX303" s="190"/>
      <c r="AY303" s="211"/>
      <c r="AZ303" s="350">
        <v>0</v>
      </c>
      <c r="BA303" s="350"/>
      <c r="BB303" s="350"/>
      <c r="BC303" s="287"/>
      <c r="BD303" s="286"/>
      <c r="BE303" s="286"/>
      <c r="BF303" s="288"/>
      <c r="BG303" s="288"/>
      <c r="BH303" s="288"/>
      <c r="BI303" s="288"/>
      <c r="BJ303" s="288"/>
      <c r="BK303" s="288"/>
      <c r="BL303" s="289"/>
      <c r="BM303" s="211"/>
      <c r="BN303" s="351">
        <v>0</v>
      </c>
      <c r="BO303" s="236"/>
      <c r="BP303" s="236"/>
      <c r="BQ303" s="355"/>
      <c r="BR303" s="350">
        <v>0</v>
      </c>
      <c r="BS303" s="350"/>
      <c r="BT303" s="350"/>
      <c r="BU303" s="287"/>
      <c r="BV303" s="286"/>
      <c r="BW303" s="286"/>
      <c r="BX303" s="283"/>
      <c r="BY303" s="283"/>
      <c r="BZ303" s="283"/>
      <c r="CA303" s="283"/>
      <c r="CB303" s="283"/>
      <c r="CC303" s="283"/>
      <c r="CD303" s="283"/>
      <c r="CE303" s="211"/>
      <c r="CF303" s="350">
        <v>0</v>
      </c>
      <c r="CG303" s="350"/>
      <c r="CH303" s="350"/>
      <c r="CI303" s="286"/>
      <c r="CJ303" s="286"/>
      <c r="CK303" s="286"/>
      <c r="CL303" s="286"/>
      <c r="CM303" s="286"/>
      <c r="CN303" s="286"/>
      <c r="CO303" s="286"/>
      <c r="CP303" s="190"/>
      <c r="CQ303" s="190"/>
      <c r="CR303" s="190"/>
      <c r="CS303" s="350"/>
      <c r="CT303" s="350">
        <v>0</v>
      </c>
      <c r="CU303" s="350"/>
      <c r="CV303" s="350"/>
    </row>
    <row r="304" spans="1:100" ht="12.95" customHeight="1" x14ac:dyDescent="0.2">
      <c r="A304" s="38"/>
      <c r="B304" s="214" t="s">
        <v>2387</v>
      </c>
      <c r="C304" s="214" t="s">
        <v>1909</v>
      </c>
      <c r="K304" s="103"/>
      <c r="L304" s="190"/>
      <c r="M304" s="190"/>
      <c r="N304" s="70"/>
      <c r="O304" s="82"/>
      <c r="P304" s="83"/>
      <c r="Q304" s="202"/>
      <c r="R304" s="208">
        <v>626</v>
      </c>
      <c r="S304" s="70">
        <f>IF(R305&gt;0,RANK(R305,$R$16:$R$1005),"—")</f>
        <v>732</v>
      </c>
      <c r="T304" s="82">
        <f t="shared" si="126"/>
        <v>626</v>
      </c>
      <c r="U304" s="83">
        <f t="shared" si="127"/>
        <v>0</v>
      </c>
      <c r="V304" s="136"/>
      <c r="W304" s="136"/>
      <c r="X304" s="70" t="str">
        <f t="shared" si="124"/>
        <v>—</v>
      </c>
      <c r="Y304" s="82">
        <f t="shared" si="122"/>
        <v>0</v>
      </c>
      <c r="Z304" s="83">
        <f t="shared" si="123"/>
        <v>0</v>
      </c>
      <c r="AA304" s="287"/>
      <c r="AB304" s="286"/>
      <c r="AC304" s="286"/>
      <c r="AD304" s="286"/>
      <c r="AE304" s="286"/>
      <c r="AF304" s="286"/>
      <c r="AG304" s="286"/>
      <c r="AH304" s="190"/>
      <c r="AI304" s="190"/>
      <c r="AJ304" s="190"/>
      <c r="AK304" s="350"/>
      <c r="AL304" s="350">
        <v>626</v>
      </c>
      <c r="AM304" s="350"/>
      <c r="AN304" s="350"/>
      <c r="AO304" s="287"/>
      <c r="AP304" s="286"/>
      <c r="AQ304" s="286"/>
      <c r="AR304" s="286"/>
      <c r="AS304" s="286"/>
      <c r="AT304" s="286"/>
      <c r="AU304" s="286"/>
      <c r="AV304" s="190"/>
      <c r="AW304" s="190"/>
      <c r="AX304" s="190"/>
      <c r="AY304" s="350"/>
      <c r="AZ304" s="350">
        <v>0</v>
      </c>
      <c r="BA304" s="350"/>
      <c r="BB304" s="350"/>
      <c r="BC304" s="287"/>
      <c r="BD304" s="286"/>
      <c r="BE304" s="286"/>
      <c r="BF304" s="288"/>
      <c r="BG304" s="288"/>
      <c r="BH304" s="288"/>
      <c r="BI304" s="288"/>
      <c r="BJ304" s="288"/>
      <c r="BK304" s="288"/>
      <c r="BL304" s="289"/>
      <c r="BM304" s="350"/>
      <c r="BN304" s="351">
        <v>0</v>
      </c>
      <c r="BO304" s="236"/>
      <c r="BP304" s="236"/>
      <c r="BQ304" s="352"/>
      <c r="BR304" s="350">
        <v>0</v>
      </c>
      <c r="BS304" s="350"/>
      <c r="BT304" s="350"/>
      <c r="BU304" s="287"/>
      <c r="BV304" s="286"/>
      <c r="BW304" s="286"/>
      <c r="BX304" s="283"/>
      <c r="BY304" s="283"/>
      <c r="BZ304" s="283"/>
      <c r="CA304" s="283"/>
      <c r="CB304" s="283"/>
      <c r="CC304" s="283"/>
      <c r="CD304" s="283"/>
      <c r="CE304" s="350"/>
      <c r="CF304" s="350">
        <v>0</v>
      </c>
      <c r="CG304" s="350"/>
      <c r="CH304" s="350"/>
      <c r="CI304" s="286"/>
      <c r="CJ304" s="286"/>
      <c r="CK304" s="286"/>
      <c r="CL304" s="286"/>
      <c r="CM304" s="286"/>
      <c r="CN304" s="286"/>
      <c r="CO304" s="286"/>
      <c r="CP304" s="190"/>
      <c r="CQ304" s="190"/>
      <c r="CR304" s="190"/>
      <c r="CS304" s="350"/>
      <c r="CT304" s="350">
        <v>0</v>
      </c>
      <c r="CU304" s="350"/>
      <c r="CV304" s="350"/>
    </row>
    <row r="305" spans="1:100" ht="12.95" customHeight="1" x14ac:dyDescent="0.2">
      <c r="A305" s="45" t="s">
        <v>128</v>
      </c>
      <c r="B305" s="204" t="s">
        <v>2388</v>
      </c>
      <c r="C305" s="204" t="s">
        <v>1909</v>
      </c>
      <c r="K305" s="103"/>
      <c r="L305" s="190"/>
      <c r="M305" s="190"/>
      <c r="N305" s="70"/>
      <c r="O305" s="82"/>
      <c r="P305" s="83"/>
      <c r="Q305" s="215"/>
      <c r="R305" s="208">
        <v>578</v>
      </c>
      <c r="S305" s="70">
        <f>IF(R306&gt;0,RANK(R306,$R$16:$R$1005),"—")</f>
        <v>749</v>
      </c>
      <c r="T305" s="82">
        <f t="shared" si="126"/>
        <v>578</v>
      </c>
      <c r="U305" s="83">
        <f t="shared" si="127"/>
        <v>0</v>
      </c>
      <c r="V305" s="136"/>
      <c r="W305" s="136"/>
      <c r="X305" s="70" t="str">
        <f t="shared" si="124"/>
        <v>—</v>
      </c>
      <c r="Y305" s="82">
        <f t="shared" si="122"/>
        <v>0</v>
      </c>
      <c r="Z305" s="83">
        <f t="shared" si="123"/>
        <v>0</v>
      </c>
      <c r="AA305" s="287"/>
      <c r="AB305" s="286"/>
      <c r="AC305" s="286"/>
      <c r="AD305" s="286"/>
      <c r="AE305" s="286"/>
      <c r="AF305" s="286"/>
      <c r="AG305" s="286"/>
      <c r="AH305" s="190"/>
      <c r="AI305" s="190"/>
      <c r="AJ305" s="190"/>
      <c r="AK305" s="211"/>
      <c r="AL305" s="350">
        <v>529</v>
      </c>
      <c r="AM305" s="350"/>
      <c r="AN305" s="350"/>
      <c r="AO305" s="287"/>
      <c r="AP305" s="286"/>
      <c r="AQ305" s="286"/>
      <c r="AR305" s="286"/>
      <c r="AS305" s="286"/>
      <c r="AT305" s="286"/>
      <c r="AU305" s="286"/>
      <c r="AV305" s="190"/>
      <c r="AW305" s="190"/>
      <c r="AX305" s="190"/>
      <c r="AY305" s="211"/>
      <c r="AZ305" s="350">
        <v>0</v>
      </c>
      <c r="BA305" s="350"/>
      <c r="BB305" s="350"/>
      <c r="BC305" s="287"/>
      <c r="BD305" s="286"/>
      <c r="BE305" s="286"/>
      <c r="BF305" s="288"/>
      <c r="BG305" s="288"/>
      <c r="BH305" s="288"/>
      <c r="BI305" s="288"/>
      <c r="BJ305" s="288"/>
      <c r="BK305" s="288"/>
      <c r="BL305" s="289"/>
      <c r="BM305" s="211"/>
      <c r="BN305" s="351">
        <v>0</v>
      </c>
      <c r="BO305" s="236"/>
      <c r="BP305" s="236"/>
      <c r="BQ305" s="352"/>
      <c r="BR305" s="350">
        <v>0</v>
      </c>
      <c r="BS305" s="350"/>
      <c r="BT305" s="350"/>
      <c r="BU305" s="287"/>
      <c r="BV305" s="286"/>
      <c r="BW305" s="286"/>
      <c r="BX305" s="283"/>
      <c r="BY305" s="283"/>
      <c r="BZ305" s="283"/>
      <c r="CA305" s="283"/>
      <c r="CB305" s="283"/>
      <c r="CC305" s="283"/>
      <c r="CD305" s="283"/>
      <c r="CE305" s="211"/>
      <c r="CF305" s="350">
        <v>49</v>
      </c>
      <c r="CG305" s="350"/>
      <c r="CH305" s="350"/>
      <c r="CI305" s="286"/>
      <c r="CJ305" s="286"/>
      <c r="CK305" s="286"/>
      <c r="CL305" s="286"/>
      <c r="CM305" s="286"/>
      <c r="CN305" s="286"/>
      <c r="CO305" s="286"/>
      <c r="CP305" s="190"/>
      <c r="CQ305" s="190"/>
      <c r="CR305" s="190"/>
      <c r="CS305" s="350"/>
      <c r="CT305" s="350">
        <v>0</v>
      </c>
      <c r="CU305" s="350"/>
      <c r="CV305" s="350"/>
    </row>
    <row r="306" spans="1:100" ht="12.95" customHeight="1" x14ac:dyDescent="0.2">
      <c r="A306" s="41" t="s">
        <v>122</v>
      </c>
      <c r="B306" s="204" t="s">
        <v>681</v>
      </c>
      <c r="C306" s="204" t="s">
        <v>1909</v>
      </c>
      <c r="K306" s="103"/>
      <c r="L306" s="190"/>
      <c r="M306" s="190"/>
      <c r="N306" s="70"/>
      <c r="O306" s="82"/>
      <c r="P306" s="83"/>
      <c r="Q306" s="202"/>
      <c r="R306" s="208">
        <v>519</v>
      </c>
      <c r="S306" s="70">
        <f t="shared" ref="S306:S344" si="128">IF(R306&gt;0,RANK(R306,$R$16:$R$1005),"—")</f>
        <v>749</v>
      </c>
      <c r="T306" s="82">
        <f t="shared" si="126"/>
        <v>519</v>
      </c>
      <c r="U306" s="83">
        <f t="shared" si="127"/>
        <v>0</v>
      </c>
      <c r="V306" s="136"/>
      <c r="W306" s="136"/>
      <c r="X306" s="70" t="str">
        <f t="shared" si="124"/>
        <v>—</v>
      </c>
      <c r="Y306" s="82">
        <f t="shared" si="122"/>
        <v>0</v>
      </c>
      <c r="Z306" s="83">
        <f t="shared" si="123"/>
        <v>0</v>
      </c>
      <c r="AA306" s="287"/>
      <c r="AB306" s="286"/>
      <c r="AC306" s="286"/>
      <c r="AD306" s="286"/>
      <c r="AE306" s="286"/>
      <c r="AF306" s="286"/>
      <c r="AG306" s="286"/>
      <c r="AH306" s="190"/>
      <c r="AI306" s="190"/>
      <c r="AJ306" s="190"/>
      <c r="AK306" s="211"/>
      <c r="AL306" s="350">
        <v>510</v>
      </c>
      <c r="AM306" s="350"/>
      <c r="AN306" s="350"/>
      <c r="AO306" s="287"/>
      <c r="AP306" s="286"/>
      <c r="AQ306" s="286"/>
      <c r="AR306" s="286"/>
      <c r="AS306" s="286"/>
      <c r="AT306" s="286"/>
      <c r="AU306" s="286"/>
      <c r="AV306" s="190"/>
      <c r="AW306" s="190"/>
      <c r="AX306" s="190"/>
      <c r="AY306" s="211"/>
      <c r="AZ306" s="350">
        <v>0</v>
      </c>
      <c r="BA306" s="350"/>
      <c r="BB306" s="350"/>
      <c r="BC306" s="287"/>
      <c r="BD306" s="286"/>
      <c r="BE306" s="286"/>
      <c r="BF306" s="288"/>
      <c r="BG306" s="288"/>
      <c r="BH306" s="288"/>
      <c r="BI306" s="288"/>
      <c r="BJ306" s="288"/>
      <c r="BK306" s="288"/>
      <c r="BL306" s="289"/>
      <c r="BM306" s="211"/>
      <c r="BN306" s="351">
        <v>0</v>
      </c>
      <c r="BO306" s="236"/>
      <c r="BP306" s="236"/>
      <c r="BQ306" s="355"/>
      <c r="BR306" s="350">
        <v>9</v>
      </c>
      <c r="BS306" s="350"/>
      <c r="BT306" s="350"/>
      <c r="BU306" s="287"/>
      <c r="BV306" s="286"/>
      <c r="BW306" s="286"/>
      <c r="BX306" s="283"/>
      <c r="BY306" s="283"/>
      <c r="BZ306" s="283"/>
      <c r="CA306" s="283"/>
      <c r="CB306" s="283"/>
      <c r="CC306" s="283"/>
      <c r="CD306" s="283"/>
      <c r="CE306" s="211"/>
      <c r="CF306" s="350">
        <v>0</v>
      </c>
      <c r="CG306" s="350"/>
      <c r="CH306" s="350"/>
      <c r="CI306" s="286"/>
      <c r="CJ306" s="286"/>
      <c r="CK306" s="286"/>
      <c r="CL306" s="286"/>
      <c r="CM306" s="286"/>
      <c r="CN306" s="286"/>
      <c r="CO306" s="286"/>
      <c r="CP306" s="190"/>
      <c r="CQ306" s="190"/>
      <c r="CR306" s="190"/>
      <c r="CS306" s="350"/>
      <c r="CT306" s="350">
        <v>0</v>
      </c>
      <c r="CU306" s="350"/>
      <c r="CV306" s="350"/>
    </row>
    <row r="307" spans="1:100" ht="12.95" customHeight="1" x14ac:dyDescent="0.2">
      <c r="A307" s="68" t="s">
        <v>132</v>
      </c>
      <c r="B307" s="204" t="s">
        <v>2389</v>
      </c>
      <c r="C307" s="204" t="s">
        <v>1909</v>
      </c>
      <c r="D307" s="291"/>
      <c r="E307" s="292"/>
      <c r="F307" s="23"/>
      <c r="G307" s="163"/>
      <c r="H307" s="23"/>
      <c r="I307" s="23"/>
      <c r="J307" s="23"/>
      <c r="K307" s="23"/>
      <c r="L307" s="23"/>
      <c r="M307" s="23"/>
      <c r="N307" s="70"/>
      <c r="O307" s="82"/>
      <c r="P307" s="83"/>
      <c r="Q307" s="202"/>
      <c r="R307" s="208">
        <v>512</v>
      </c>
      <c r="S307" s="70">
        <f t="shared" si="128"/>
        <v>751</v>
      </c>
      <c r="T307" s="82">
        <f t="shared" si="126"/>
        <v>512</v>
      </c>
      <c r="U307" s="83">
        <f t="shared" si="127"/>
        <v>0</v>
      </c>
      <c r="V307" s="136"/>
      <c r="W307" s="136"/>
      <c r="X307" s="70" t="str">
        <f t="shared" si="124"/>
        <v>—</v>
      </c>
      <c r="Y307" s="82">
        <f t="shared" si="122"/>
        <v>0</v>
      </c>
      <c r="Z307" s="83">
        <f t="shared" si="123"/>
        <v>0</v>
      </c>
      <c r="AA307" s="284"/>
      <c r="AB307" s="292"/>
      <c r="AC307" s="23"/>
      <c r="AD307" s="23"/>
      <c r="AE307" s="23"/>
      <c r="AF307" s="23"/>
      <c r="AG307" s="23"/>
      <c r="AH307" s="23"/>
      <c r="AI307" s="23"/>
      <c r="AJ307" s="23"/>
      <c r="AK307" s="211"/>
      <c r="AL307" s="350">
        <v>202</v>
      </c>
      <c r="AM307" s="350"/>
      <c r="AN307" s="350"/>
      <c r="AO307" s="284"/>
      <c r="AP307" s="292"/>
      <c r="AQ307" s="23"/>
      <c r="AR307" s="23"/>
      <c r="AS307" s="23"/>
      <c r="AT307" s="23"/>
      <c r="AU307" s="23"/>
      <c r="AV307" s="23"/>
      <c r="AW307" s="23"/>
      <c r="AX307" s="23"/>
      <c r="AY307" s="350"/>
      <c r="AZ307" s="350">
        <v>79</v>
      </c>
      <c r="BA307" s="350"/>
      <c r="BB307" s="350"/>
      <c r="BC307" s="284"/>
      <c r="BD307" s="292"/>
      <c r="BE307" s="23"/>
      <c r="BF307" s="37"/>
      <c r="BG307" s="37"/>
      <c r="BH307" s="37"/>
      <c r="BI307" s="37"/>
      <c r="BJ307" s="37"/>
      <c r="BK307" s="37"/>
      <c r="BL307" s="129"/>
      <c r="BM307" s="350"/>
      <c r="BN307" s="351">
        <v>79</v>
      </c>
      <c r="BO307" s="236"/>
      <c r="BP307" s="236"/>
      <c r="BQ307" s="352"/>
      <c r="BR307" s="350">
        <v>53</v>
      </c>
      <c r="BS307" s="350"/>
      <c r="BT307" s="350"/>
      <c r="BU307" s="284"/>
      <c r="BV307" s="293"/>
      <c r="BW307" s="23"/>
      <c r="BX307" s="23"/>
      <c r="BY307" s="23"/>
      <c r="BZ307" s="23"/>
      <c r="CA307" s="23"/>
      <c r="CB307" s="23"/>
      <c r="CC307" s="23"/>
      <c r="CD307" s="23"/>
      <c r="CE307" s="211"/>
      <c r="CF307" s="350">
        <v>99</v>
      </c>
      <c r="CG307" s="350"/>
      <c r="CH307" s="350"/>
      <c r="CI307" s="291"/>
      <c r="CJ307" s="291"/>
      <c r="CK307" s="292"/>
      <c r="CL307" s="23"/>
      <c r="CM307" s="163"/>
      <c r="CN307" s="23"/>
      <c r="CO307" s="23"/>
      <c r="CP307" s="23"/>
      <c r="CQ307" s="23"/>
      <c r="CR307" s="23"/>
      <c r="CS307" s="350"/>
      <c r="CT307" s="350"/>
      <c r="CU307" s="350"/>
      <c r="CV307" s="350"/>
    </row>
    <row r="308" spans="1:100" ht="12.95" customHeight="1" x14ac:dyDescent="0.2">
      <c r="A308" s="68" t="s">
        <v>134</v>
      </c>
      <c r="B308" s="204" t="s">
        <v>2390</v>
      </c>
      <c r="C308" s="204" t="s">
        <v>1909</v>
      </c>
      <c r="K308" s="103"/>
      <c r="L308" s="190"/>
      <c r="M308" s="190"/>
      <c r="N308" s="70"/>
      <c r="O308" s="82"/>
      <c r="P308" s="83"/>
      <c r="Q308" s="213"/>
      <c r="R308" s="208">
        <v>478</v>
      </c>
      <c r="S308" s="70">
        <f t="shared" si="128"/>
        <v>761</v>
      </c>
      <c r="T308" s="82">
        <f t="shared" si="126"/>
        <v>478</v>
      </c>
      <c r="U308" s="83">
        <f t="shared" si="127"/>
        <v>0</v>
      </c>
      <c r="V308" s="136"/>
      <c r="W308" s="136"/>
      <c r="X308" s="70" t="str">
        <f t="shared" si="124"/>
        <v>—</v>
      </c>
      <c r="Y308" s="82">
        <f t="shared" si="122"/>
        <v>0</v>
      </c>
      <c r="Z308" s="83">
        <f t="shared" si="123"/>
        <v>0</v>
      </c>
      <c r="AA308" s="287"/>
      <c r="AB308" s="286"/>
      <c r="AC308" s="286"/>
      <c r="AD308" s="286"/>
      <c r="AE308" s="286"/>
      <c r="AF308" s="286"/>
      <c r="AG308" s="286"/>
      <c r="AH308" s="190"/>
      <c r="AI308" s="190"/>
      <c r="AJ308" s="190"/>
      <c r="AK308" s="211"/>
      <c r="AL308" s="350">
        <v>142</v>
      </c>
      <c r="AM308" s="350"/>
      <c r="AN308" s="350"/>
      <c r="AO308" s="287"/>
      <c r="AP308" s="286"/>
      <c r="AQ308" s="286"/>
      <c r="AR308" s="286"/>
      <c r="AS308" s="286"/>
      <c r="AT308" s="286"/>
      <c r="AU308" s="286"/>
      <c r="AV308" s="190"/>
      <c r="AW308" s="190"/>
      <c r="AX308" s="190"/>
      <c r="AY308" s="211"/>
      <c r="AZ308" s="350">
        <v>3</v>
      </c>
      <c r="BA308" s="350"/>
      <c r="BB308" s="350"/>
      <c r="BC308" s="287"/>
      <c r="BD308" s="286"/>
      <c r="BE308" s="286"/>
      <c r="BF308" s="288"/>
      <c r="BG308" s="288"/>
      <c r="BH308" s="288"/>
      <c r="BI308" s="288"/>
      <c r="BJ308" s="288"/>
      <c r="BK308" s="288"/>
      <c r="BL308" s="289"/>
      <c r="BM308" s="211"/>
      <c r="BN308" s="351">
        <v>0</v>
      </c>
      <c r="BO308" s="236"/>
      <c r="BP308" s="236"/>
      <c r="BQ308" s="355"/>
      <c r="BR308" s="350">
        <v>111</v>
      </c>
      <c r="BS308" s="350"/>
      <c r="BT308" s="350"/>
      <c r="BU308" s="287"/>
      <c r="BV308" s="286"/>
      <c r="BW308" s="286"/>
      <c r="BX308" s="283"/>
      <c r="BY308" s="283"/>
      <c r="BZ308" s="283"/>
      <c r="CA308" s="283"/>
      <c r="CB308" s="283"/>
      <c r="CC308" s="283"/>
      <c r="CD308" s="283"/>
      <c r="CE308" s="211"/>
      <c r="CF308" s="350">
        <v>222</v>
      </c>
      <c r="CG308" s="350"/>
      <c r="CH308" s="350"/>
      <c r="CI308" s="286"/>
      <c r="CJ308" s="286"/>
      <c r="CK308" s="286"/>
      <c r="CL308" s="286"/>
      <c r="CM308" s="286"/>
      <c r="CN308" s="286"/>
      <c r="CO308" s="286"/>
      <c r="CP308" s="190"/>
      <c r="CQ308" s="190"/>
      <c r="CR308" s="190"/>
      <c r="CS308" s="350"/>
      <c r="CT308" s="350">
        <v>0</v>
      </c>
      <c r="CU308" s="350"/>
      <c r="CV308" s="350"/>
    </row>
    <row r="309" spans="1:100" ht="12.95" customHeight="1" x14ac:dyDescent="0.2">
      <c r="A309" s="68" t="s">
        <v>139</v>
      </c>
      <c r="B309" s="204" t="s">
        <v>2391</v>
      </c>
      <c r="C309" s="204" t="s">
        <v>1909</v>
      </c>
      <c r="K309" s="103"/>
      <c r="L309" s="190"/>
      <c r="M309" s="190"/>
      <c r="N309" s="70"/>
      <c r="O309" s="82"/>
      <c r="P309" s="83"/>
      <c r="Q309" s="213"/>
      <c r="R309" s="208">
        <v>477</v>
      </c>
      <c r="S309" s="70">
        <f t="shared" si="128"/>
        <v>762</v>
      </c>
      <c r="T309" s="82">
        <f t="shared" si="126"/>
        <v>477</v>
      </c>
      <c r="U309" s="83">
        <f t="shared" si="127"/>
        <v>0</v>
      </c>
      <c r="V309" s="136"/>
      <c r="W309" s="136"/>
      <c r="X309" s="70" t="str">
        <f t="shared" si="124"/>
        <v>—</v>
      </c>
      <c r="Y309" s="82">
        <f t="shared" si="122"/>
        <v>0</v>
      </c>
      <c r="Z309" s="83">
        <f t="shared" si="123"/>
        <v>0</v>
      </c>
      <c r="AA309" s="287"/>
      <c r="AB309" s="286"/>
      <c r="AC309" s="286"/>
      <c r="AD309" s="286"/>
      <c r="AE309" s="286"/>
      <c r="AF309" s="286"/>
      <c r="AG309" s="286"/>
      <c r="AH309" s="190"/>
      <c r="AI309" s="190"/>
      <c r="AJ309" s="190"/>
      <c r="AK309" s="350"/>
      <c r="AL309" s="350">
        <v>246</v>
      </c>
      <c r="AM309" s="350"/>
      <c r="AN309" s="350"/>
      <c r="AO309" s="287"/>
      <c r="AP309" s="286"/>
      <c r="AQ309" s="286"/>
      <c r="AR309" s="286"/>
      <c r="AS309" s="286"/>
      <c r="AT309" s="286"/>
      <c r="AU309" s="286"/>
      <c r="AV309" s="190"/>
      <c r="AW309" s="190"/>
      <c r="AX309" s="190"/>
      <c r="AY309" s="350"/>
      <c r="AZ309" s="350">
        <v>0</v>
      </c>
      <c r="BA309" s="350"/>
      <c r="BB309" s="350"/>
      <c r="BC309" s="287"/>
      <c r="BD309" s="286"/>
      <c r="BE309" s="286"/>
      <c r="BF309" s="288"/>
      <c r="BG309" s="288"/>
      <c r="BH309" s="288"/>
      <c r="BI309" s="288"/>
      <c r="BJ309" s="288"/>
      <c r="BK309" s="288"/>
      <c r="BL309" s="289"/>
      <c r="BM309" s="350"/>
      <c r="BN309" s="351">
        <v>15</v>
      </c>
      <c r="BO309" s="236"/>
      <c r="BP309" s="236"/>
      <c r="BQ309" s="352"/>
      <c r="BR309" s="350">
        <v>109</v>
      </c>
      <c r="BS309" s="350"/>
      <c r="BT309" s="350"/>
      <c r="BU309" s="287"/>
      <c r="BV309" s="286"/>
      <c r="BW309" s="286"/>
      <c r="BX309" s="283"/>
      <c r="BY309" s="283"/>
      <c r="BZ309" s="283"/>
      <c r="CA309" s="283"/>
      <c r="CB309" s="283"/>
      <c r="CC309" s="283"/>
      <c r="CD309" s="283"/>
      <c r="CE309" s="350"/>
      <c r="CF309" s="350">
        <v>107</v>
      </c>
      <c r="CG309" s="350"/>
      <c r="CH309" s="350"/>
      <c r="CI309" s="286"/>
      <c r="CJ309" s="286"/>
      <c r="CK309" s="286"/>
      <c r="CL309" s="286"/>
      <c r="CM309" s="286"/>
      <c r="CN309" s="286"/>
      <c r="CO309" s="286"/>
      <c r="CP309" s="190"/>
      <c r="CQ309" s="190"/>
      <c r="CR309" s="190"/>
      <c r="CS309" s="350"/>
      <c r="CT309" s="350">
        <v>0</v>
      </c>
      <c r="CU309" s="350"/>
      <c r="CV309" s="350"/>
    </row>
    <row r="310" spans="1:100" ht="12.95" customHeight="1" x14ac:dyDescent="0.2">
      <c r="A310" s="41" t="s">
        <v>159</v>
      </c>
      <c r="B310" s="204" t="s">
        <v>2392</v>
      </c>
      <c r="C310" s="204" t="s">
        <v>1909</v>
      </c>
      <c r="E310" s="301"/>
      <c r="K310" s="103"/>
      <c r="L310" s="190"/>
      <c r="M310" s="190"/>
      <c r="N310" s="70"/>
      <c r="O310" s="82"/>
      <c r="P310" s="83"/>
      <c r="Q310" s="216"/>
      <c r="R310" s="208">
        <v>468</v>
      </c>
      <c r="S310" s="70">
        <f t="shared" si="128"/>
        <v>765</v>
      </c>
      <c r="T310" s="82">
        <f t="shared" si="126"/>
        <v>468</v>
      </c>
      <c r="U310" s="83">
        <f t="shared" si="127"/>
        <v>0</v>
      </c>
      <c r="V310" s="136"/>
      <c r="W310" s="136"/>
      <c r="X310" s="70" t="str">
        <f t="shared" si="124"/>
        <v>—</v>
      </c>
      <c r="Y310" s="82">
        <f t="shared" si="122"/>
        <v>0</v>
      </c>
      <c r="Z310" s="83">
        <f t="shared" si="123"/>
        <v>0</v>
      </c>
      <c r="AA310" s="287"/>
      <c r="AB310" s="302"/>
      <c r="AC310" s="286"/>
      <c r="AD310" s="286"/>
      <c r="AE310" s="286"/>
      <c r="AF310" s="286"/>
      <c r="AG310" s="286"/>
      <c r="AH310" s="190"/>
      <c r="AI310" s="190"/>
      <c r="AJ310" s="190"/>
      <c r="AK310" s="350"/>
      <c r="AL310" s="350">
        <v>468</v>
      </c>
      <c r="AM310" s="350"/>
      <c r="AN310" s="350"/>
      <c r="AO310" s="287"/>
      <c r="AP310" s="302"/>
      <c r="AQ310" s="286"/>
      <c r="AR310" s="286"/>
      <c r="AS310" s="286"/>
      <c r="AT310" s="286"/>
      <c r="AU310" s="286"/>
      <c r="AV310" s="190"/>
      <c r="AW310" s="190"/>
      <c r="AX310" s="190"/>
      <c r="AY310" s="350"/>
      <c r="AZ310" s="350">
        <v>0</v>
      </c>
      <c r="BA310" s="350"/>
      <c r="BB310" s="350"/>
      <c r="BC310" s="287"/>
      <c r="BD310" s="302"/>
      <c r="BE310" s="286"/>
      <c r="BF310" s="288"/>
      <c r="BG310" s="288"/>
      <c r="BH310" s="288"/>
      <c r="BI310" s="288"/>
      <c r="BJ310" s="288"/>
      <c r="BK310" s="288"/>
      <c r="BL310" s="289"/>
      <c r="BM310" s="350"/>
      <c r="BN310" s="351">
        <v>0</v>
      </c>
      <c r="BO310" s="236"/>
      <c r="BP310" s="236"/>
      <c r="BQ310" s="352"/>
      <c r="BR310" s="350">
        <v>0</v>
      </c>
      <c r="BS310" s="350"/>
      <c r="BT310" s="350"/>
      <c r="BU310" s="287"/>
      <c r="BV310" s="286"/>
      <c r="BW310" s="286"/>
      <c r="BX310" s="283"/>
      <c r="BY310" s="283"/>
      <c r="BZ310" s="283"/>
      <c r="CA310" s="283"/>
      <c r="CB310" s="283"/>
      <c r="CC310" s="283"/>
      <c r="CD310" s="283"/>
      <c r="CE310" s="350"/>
      <c r="CF310" s="350">
        <v>0</v>
      </c>
      <c r="CG310" s="350"/>
      <c r="CH310" s="350"/>
      <c r="CI310" s="286"/>
      <c r="CJ310" s="302"/>
      <c r="CK310" s="286"/>
      <c r="CL310" s="286"/>
      <c r="CM310" s="286"/>
      <c r="CN310" s="286"/>
      <c r="CO310" s="286"/>
      <c r="CP310" s="190"/>
      <c r="CQ310" s="190"/>
      <c r="CR310" s="190"/>
      <c r="CS310" s="350"/>
      <c r="CT310" s="350">
        <v>0</v>
      </c>
      <c r="CU310" s="350"/>
      <c r="CV310" s="350"/>
    </row>
    <row r="311" spans="1:100" ht="12.95" customHeight="1" x14ac:dyDescent="0.2">
      <c r="A311" s="41"/>
      <c r="B311" s="204" t="s">
        <v>2393</v>
      </c>
      <c r="C311" s="204" t="s">
        <v>1909</v>
      </c>
      <c r="K311" s="103"/>
      <c r="L311" s="190"/>
      <c r="M311" s="190"/>
      <c r="N311" s="70"/>
      <c r="O311" s="82"/>
      <c r="P311" s="83"/>
      <c r="Q311" s="213"/>
      <c r="R311" s="208">
        <v>465</v>
      </c>
      <c r="S311" s="70">
        <f t="shared" si="128"/>
        <v>768</v>
      </c>
      <c r="T311" s="82">
        <f t="shared" si="126"/>
        <v>465</v>
      </c>
      <c r="U311" s="83">
        <f t="shared" si="127"/>
        <v>0</v>
      </c>
      <c r="V311" s="136"/>
      <c r="W311" s="136"/>
      <c r="X311" s="70" t="str">
        <f t="shared" si="124"/>
        <v>—</v>
      </c>
      <c r="Y311" s="82">
        <f t="shared" si="122"/>
        <v>0</v>
      </c>
      <c r="Z311" s="83">
        <f t="shared" si="123"/>
        <v>0</v>
      </c>
      <c r="AA311" s="287"/>
      <c r="AB311" s="286"/>
      <c r="AC311" s="286"/>
      <c r="AD311" s="286"/>
      <c r="AE311" s="286"/>
      <c r="AF311" s="286"/>
      <c r="AG311" s="286"/>
      <c r="AH311" s="190"/>
      <c r="AI311" s="190"/>
      <c r="AJ311" s="190"/>
      <c r="AK311" s="350"/>
      <c r="AL311" s="350">
        <v>70</v>
      </c>
      <c r="AM311" s="350"/>
      <c r="AN311" s="350"/>
      <c r="AO311" s="287"/>
      <c r="AP311" s="286"/>
      <c r="AQ311" s="286"/>
      <c r="AR311" s="286"/>
      <c r="AS311" s="286"/>
      <c r="AT311" s="286"/>
      <c r="AU311" s="286"/>
      <c r="AV311" s="190"/>
      <c r="AW311" s="190"/>
      <c r="AX311" s="190"/>
      <c r="AY311" s="350"/>
      <c r="AZ311" s="350">
        <v>160</v>
      </c>
      <c r="BA311" s="350"/>
      <c r="BB311" s="350"/>
      <c r="BC311" s="287"/>
      <c r="BD311" s="286"/>
      <c r="BE311" s="286"/>
      <c r="BF311" s="288"/>
      <c r="BG311" s="288"/>
      <c r="BH311" s="288"/>
      <c r="BI311" s="288"/>
      <c r="BJ311" s="288"/>
      <c r="BK311" s="288"/>
      <c r="BL311" s="289"/>
      <c r="BM311" s="350"/>
      <c r="BN311" s="351">
        <v>30</v>
      </c>
      <c r="BO311" s="236"/>
      <c r="BP311" s="236"/>
      <c r="BQ311" s="352"/>
      <c r="BR311" s="350">
        <v>100</v>
      </c>
      <c r="BS311" s="350"/>
      <c r="BT311" s="350"/>
      <c r="BU311" s="287"/>
      <c r="BV311" s="286"/>
      <c r="BW311" s="286"/>
      <c r="BX311" s="283"/>
      <c r="BY311" s="283"/>
      <c r="BZ311" s="283"/>
      <c r="CA311" s="283"/>
      <c r="CB311" s="283"/>
      <c r="CC311" s="283"/>
      <c r="CD311" s="283"/>
      <c r="CE311" s="350"/>
      <c r="CF311" s="350">
        <v>105</v>
      </c>
      <c r="CG311" s="350"/>
      <c r="CH311" s="350"/>
      <c r="CI311" s="286"/>
      <c r="CJ311" s="286"/>
      <c r="CK311" s="286"/>
      <c r="CL311" s="286"/>
      <c r="CM311" s="286"/>
      <c r="CN311" s="286"/>
      <c r="CO311" s="286"/>
      <c r="CP311" s="190"/>
      <c r="CQ311" s="190"/>
      <c r="CR311" s="190"/>
      <c r="CS311" s="350"/>
      <c r="CT311" s="350">
        <v>0</v>
      </c>
      <c r="CU311" s="350"/>
      <c r="CV311" s="350"/>
    </row>
    <row r="312" spans="1:100" ht="12.95" customHeight="1" x14ac:dyDescent="0.2">
      <c r="A312" s="41" t="s">
        <v>156</v>
      </c>
      <c r="B312" s="204" t="s">
        <v>2394</v>
      </c>
      <c r="C312" s="204" t="s">
        <v>1909</v>
      </c>
      <c r="K312" s="103"/>
      <c r="L312" s="190"/>
      <c r="M312" s="190"/>
      <c r="N312" s="70"/>
      <c r="O312" s="82"/>
      <c r="P312" s="83"/>
      <c r="Q312" s="202"/>
      <c r="R312" s="208">
        <v>448</v>
      </c>
      <c r="S312" s="70">
        <f t="shared" si="128"/>
        <v>778</v>
      </c>
      <c r="T312" s="82">
        <f t="shared" si="126"/>
        <v>448</v>
      </c>
      <c r="U312" s="83">
        <f t="shared" si="127"/>
        <v>0</v>
      </c>
      <c r="V312" s="136"/>
      <c r="W312" s="136"/>
      <c r="X312" s="70" t="str">
        <f t="shared" si="124"/>
        <v>—</v>
      </c>
      <c r="Y312" s="82">
        <f t="shared" si="122"/>
        <v>0</v>
      </c>
      <c r="Z312" s="83">
        <f t="shared" si="123"/>
        <v>0</v>
      </c>
      <c r="AA312" s="287"/>
      <c r="AB312" s="286"/>
      <c r="AC312" s="286"/>
      <c r="AD312" s="286"/>
      <c r="AE312" s="286"/>
      <c r="AF312" s="286"/>
      <c r="AG312" s="286"/>
      <c r="AH312" s="190"/>
      <c r="AI312" s="190"/>
      <c r="AJ312" s="190"/>
      <c r="AK312" s="211"/>
      <c r="AL312" s="350">
        <v>416</v>
      </c>
      <c r="AM312" s="350"/>
      <c r="AN312" s="350"/>
      <c r="AO312" s="287"/>
      <c r="AP312" s="286"/>
      <c r="AQ312" s="286"/>
      <c r="AR312" s="286"/>
      <c r="AS312" s="286"/>
      <c r="AT312" s="286"/>
      <c r="AU312" s="286"/>
      <c r="AV312" s="190"/>
      <c r="AW312" s="190"/>
      <c r="AX312" s="190"/>
      <c r="AY312" s="211"/>
      <c r="AZ312" s="350">
        <v>0</v>
      </c>
      <c r="BA312" s="350"/>
      <c r="BB312" s="350"/>
      <c r="BC312" s="287"/>
      <c r="BD312" s="286"/>
      <c r="BE312" s="286"/>
      <c r="BF312" s="288"/>
      <c r="BG312" s="288"/>
      <c r="BH312" s="288"/>
      <c r="BI312" s="288"/>
      <c r="BJ312" s="288"/>
      <c r="BK312" s="288"/>
      <c r="BL312" s="289"/>
      <c r="BM312" s="211"/>
      <c r="BN312" s="351">
        <v>0</v>
      </c>
      <c r="BO312" s="236"/>
      <c r="BP312" s="236"/>
      <c r="BQ312" s="355"/>
      <c r="BR312" s="350">
        <v>32</v>
      </c>
      <c r="BS312" s="350"/>
      <c r="BT312" s="350"/>
      <c r="BU312" s="287"/>
      <c r="BV312" s="286"/>
      <c r="BW312" s="286"/>
      <c r="BX312" s="283"/>
      <c r="BY312" s="283"/>
      <c r="BZ312" s="283"/>
      <c r="CA312" s="283"/>
      <c r="CB312" s="283"/>
      <c r="CC312" s="283"/>
      <c r="CD312" s="283"/>
      <c r="CE312" s="211"/>
      <c r="CF312" s="350">
        <v>0</v>
      </c>
      <c r="CG312" s="350"/>
      <c r="CH312" s="350"/>
      <c r="CI312" s="286"/>
      <c r="CJ312" s="286"/>
      <c r="CK312" s="286"/>
      <c r="CL312" s="286"/>
      <c r="CM312" s="286"/>
      <c r="CN312" s="286"/>
      <c r="CO312" s="286"/>
      <c r="CP312" s="190"/>
      <c r="CQ312" s="190"/>
      <c r="CR312" s="190"/>
      <c r="CS312" s="350"/>
      <c r="CT312" s="350">
        <v>0</v>
      </c>
      <c r="CU312" s="350"/>
      <c r="CV312" s="350"/>
    </row>
    <row r="313" spans="1:100" ht="12.95" customHeight="1" x14ac:dyDescent="0.2">
      <c r="A313" s="68" t="s">
        <v>137</v>
      </c>
      <c r="B313" s="204" t="s">
        <v>2395</v>
      </c>
      <c r="C313" s="204" t="s">
        <v>1909</v>
      </c>
      <c r="K313" s="103"/>
      <c r="L313" s="190"/>
      <c r="M313" s="190"/>
      <c r="N313" s="70"/>
      <c r="O313" s="82"/>
      <c r="P313" s="83"/>
      <c r="Q313" s="208">
        <v>261</v>
      </c>
      <c r="R313" s="208">
        <v>439</v>
      </c>
      <c r="S313" s="70">
        <f t="shared" si="128"/>
        <v>782</v>
      </c>
      <c r="T313" s="82">
        <f t="shared" si="126"/>
        <v>439</v>
      </c>
      <c r="U313" s="83">
        <f t="shared" si="127"/>
        <v>0</v>
      </c>
      <c r="V313" s="136"/>
      <c r="W313" s="136"/>
      <c r="X313" s="70" t="str">
        <f t="shared" si="124"/>
        <v>—</v>
      </c>
      <c r="Y313" s="82">
        <f t="shared" si="122"/>
        <v>0</v>
      </c>
      <c r="Z313" s="83">
        <f t="shared" si="123"/>
        <v>0</v>
      </c>
      <c r="AA313" s="287"/>
      <c r="AB313" s="286"/>
      <c r="AC313" s="286"/>
      <c r="AD313" s="286"/>
      <c r="AE313" s="286"/>
      <c r="AF313" s="286"/>
      <c r="AG313" s="286"/>
      <c r="AH313" s="190"/>
      <c r="AI313" s="190"/>
      <c r="AJ313" s="190"/>
      <c r="AK313" s="350">
        <v>15</v>
      </c>
      <c r="AL313" s="350">
        <v>224</v>
      </c>
      <c r="AM313" s="350"/>
      <c r="AN313" s="350"/>
      <c r="AO313" s="287"/>
      <c r="AP313" s="286"/>
      <c r="AQ313" s="286"/>
      <c r="AR313" s="286"/>
      <c r="AS313" s="286"/>
      <c r="AT313" s="286"/>
      <c r="AU313" s="286"/>
      <c r="AV313" s="190"/>
      <c r="AW313" s="190"/>
      <c r="AX313" s="190"/>
      <c r="AY313" s="350">
        <v>1</v>
      </c>
      <c r="AZ313" s="350">
        <v>7</v>
      </c>
      <c r="BA313" s="350"/>
      <c r="BB313" s="350"/>
      <c r="BC313" s="287"/>
      <c r="BD313" s="286"/>
      <c r="BE313" s="286"/>
      <c r="BF313" s="288"/>
      <c r="BG313" s="288"/>
      <c r="BH313" s="288"/>
      <c r="BI313" s="288"/>
      <c r="BJ313" s="288"/>
      <c r="BK313" s="288"/>
      <c r="BL313" s="289"/>
      <c r="BM313" s="350">
        <v>0</v>
      </c>
      <c r="BN313" s="351">
        <v>1</v>
      </c>
      <c r="BO313" s="236"/>
      <c r="BP313" s="236"/>
      <c r="BQ313" s="352">
        <v>13</v>
      </c>
      <c r="BR313" s="350">
        <v>8</v>
      </c>
      <c r="BS313" s="350"/>
      <c r="BT313" s="350"/>
      <c r="BU313" s="287"/>
      <c r="BV313" s="286"/>
      <c r="BW313" s="286"/>
      <c r="BX313" s="283"/>
      <c r="BY313" s="283"/>
      <c r="BZ313" s="283"/>
      <c r="CA313" s="283"/>
      <c r="CB313" s="283"/>
      <c r="CC313" s="283"/>
      <c r="CD313" s="283"/>
      <c r="CE313" s="350">
        <v>232</v>
      </c>
      <c r="CF313" s="350">
        <v>199</v>
      </c>
      <c r="CG313" s="350"/>
      <c r="CH313" s="350"/>
      <c r="CI313" s="286"/>
      <c r="CJ313" s="286"/>
      <c r="CK313" s="286"/>
      <c r="CL313" s="286"/>
      <c r="CM313" s="286"/>
      <c r="CN313" s="286"/>
      <c r="CO313" s="286"/>
      <c r="CP313" s="190"/>
      <c r="CQ313" s="190"/>
      <c r="CR313" s="190"/>
      <c r="CS313" s="350">
        <v>0</v>
      </c>
      <c r="CT313" s="350">
        <v>0</v>
      </c>
      <c r="CU313" s="350"/>
      <c r="CV313" s="350"/>
    </row>
    <row r="314" spans="1:100" ht="12.95" customHeight="1" x14ac:dyDescent="0.2">
      <c r="A314" s="41" t="s">
        <v>162</v>
      </c>
      <c r="B314" s="204" t="s">
        <v>2396</v>
      </c>
      <c r="C314" s="204" t="s">
        <v>1909</v>
      </c>
      <c r="D314" s="291"/>
      <c r="E314" s="292"/>
      <c r="F314" s="23"/>
      <c r="G314" s="163"/>
      <c r="H314" s="23"/>
      <c r="I314" s="23"/>
      <c r="J314" s="23"/>
      <c r="K314" s="23"/>
      <c r="L314" s="23"/>
      <c r="M314" s="23"/>
      <c r="N314" s="70"/>
      <c r="O314" s="82"/>
      <c r="P314" s="83"/>
      <c r="Q314" s="215"/>
      <c r="R314" s="208">
        <v>415</v>
      </c>
      <c r="S314" s="70">
        <f t="shared" si="128"/>
        <v>791</v>
      </c>
      <c r="T314" s="82">
        <f t="shared" si="126"/>
        <v>415</v>
      </c>
      <c r="U314" s="83">
        <f t="shared" si="127"/>
        <v>0</v>
      </c>
      <c r="V314" s="136"/>
      <c r="W314" s="136"/>
      <c r="X314" s="70" t="str">
        <f t="shared" si="124"/>
        <v>—</v>
      </c>
      <c r="Y314" s="82">
        <f t="shared" si="122"/>
        <v>0</v>
      </c>
      <c r="Z314" s="83">
        <f t="shared" si="123"/>
        <v>0</v>
      </c>
      <c r="AA314" s="284"/>
      <c r="AB314" s="292"/>
      <c r="AC314" s="23"/>
      <c r="AD314" s="23"/>
      <c r="AE314" s="23"/>
      <c r="AF314" s="23"/>
      <c r="AG314" s="23"/>
      <c r="AH314" s="23"/>
      <c r="AI314" s="23"/>
      <c r="AJ314" s="23"/>
      <c r="AK314" s="211"/>
      <c r="AL314" s="350">
        <v>157</v>
      </c>
      <c r="AM314" s="350"/>
      <c r="AN314" s="350"/>
      <c r="AO314" s="284"/>
      <c r="AP314" s="292"/>
      <c r="AQ314" s="23"/>
      <c r="AR314" s="23"/>
      <c r="AS314" s="23"/>
      <c r="AT314" s="23"/>
      <c r="AU314" s="23"/>
      <c r="AV314" s="23"/>
      <c r="AW314" s="23"/>
      <c r="AX314" s="23"/>
      <c r="AY314" s="350"/>
      <c r="AZ314" s="350">
        <v>10</v>
      </c>
      <c r="BA314" s="350"/>
      <c r="BB314" s="350"/>
      <c r="BC314" s="284"/>
      <c r="BD314" s="292"/>
      <c r="BE314" s="23"/>
      <c r="BF314" s="37"/>
      <c r="BG314" s="37"/>
      <c r="BH314" s="37"/>
      <c r="BI314" s="37"/>
      <c r="BJ314" s="37"/>
      <c r="BK314" s="37"/>
      <c r="BL314" s="129"/>
      <c r="BM314" s="350"/>
      <c r="BN314" s="351">
        <v>26</v>
      </c>
      <c r="BO314" s="236"/>
      <c r="BP314" s="236"/>
      <c r="BQ314" s="352"/>
      <c r="BR314" s="350">
        <v>222</v>
      </c>
      <c r="BS314" s="350"/>
      <c r="BT314" s="350"/>
      <c r="BU314" s="284"/>
      <c r="BV314" s="293"/>
      <c r="BW314" s="23"/>
      <c r="BX314" s="23"/>
      <c r="BY314" s="23"/>
      <c r="BZ314" s="23"/>
      <c r="CA314" s="23"/>
      <c r="CB314" s="23"/>
      <c r="CC314" s="23"/>
      <c r="CD314" s="23"/>
      <c r="CE314" s="350"/>
      <c r="CF314" s="350">
        <v>0</v>
      </c>
      <c r="CG314" s="350"/>
      <c r="CH314" s="350"/>
      <c r="CI314" s="291"/>
      <c r="CJ314" s="291"/>
      <c r="CK314" s="292"/>
      <c r="CL314" s="23"/>
      <c r="CM314" s="163"/>
      <c r="CN314" s="23"/>
      <c r="CO314" s="23"/>
      <c r="CP314" s="23"/>
      <c r="CQ314" s="23"/>
      <c r="CR314" s="23"/>
      <c r="CS314" s="350"/>
      <c r="CT314" s="350">
        <v>0</v>
      </c>
      <c r="CU314" s="350"/>
      <c r="CV314" s="350"/>
    </row>
    <row r="315" spans="1:100" ht="12.95" customHeight="1" x14ac:dyDescent="0.2">
      <c r="A315" s="41" t="s">
        <v>142</v>
      </c>
      <c r="B315" s="214" t="s">
        <v>1511</v>
      </c>
      <c r="C315" s="214" t="s">
        <v>1909</v>
      </c>
      <c r="D315" s="291"/>
      <c r="E315" s="292"/>
      <c r="F315" s="23"/>
      <c r="G315" s="163"/>
      <c r="H315" s="23"/>
      <c r="I315" s="23"/>
      <c r="J315" s="23"/>
      <c r="K315" s="23"/>
      <c r="L315" s="23"/>
      <c r="M315" s="23"/>
      <c r="N315" s="70"/>
      <c r="O315" s="82"/>
      <c r="P315" s="83"/>
      <c r="Q315" s="216"/>
      <c r="R315" s="208">
        <v>377</v>
      </c>
      <c r="S315" s="70">
        <f t="shared" si="128"/>
        <v>800</v>
      </c>
      <c r="T315" s="82">
        <f t="shared" si="126"/>
        <v>377</v>
      </c>
      <c r="U315" s="83">
        <f t="shared" si="127"/>
        <v>0</v>
      </c>
      <c r="V315" s="136"/>
      <c r="W315" s="136"/>
      <c r="X315" s="70" t="str">
        <f t="shared" si="124"/>
        <v>—</v>
      </c>
      <c r="Y315" s="82">
        <f t="shared" si="122"/>
        <v>0</v>
      </c>
      <c r="Z315" s="83">
        <f t="shared" si="123"/>
        <v>0</v>
      </c>
      <c r="AA315" s="284"/>
      <c r="AB315" s="292"/>
      <c r="AC315" s="23"/>
      <c r="AD315" s="23"/>
      <c r="AE315" s="23"/>
      <c r="AF315" s="23"/>
      <c r="AG315" s="23"/>
      <c r="AH315" s="23"/>
      <c r="AI315" s="23"/>
      <c r="AJ315" s="23"/>
      <c r="AK315" s="350"/>
      <c r="AL315" s="350">
        <v>52</v>
      </c>
      <c r="AM315" s="350"/>
      <c r="AN315" s="350"/>
      <c r="AO315" s="284"/>
      <c r="AP315" s="292"/>
      <c r="AQ315" s="23"/>
      <c r="AR315" s="23"/>
      <c r="AS315" s="23"/>
      <c r="AT315" s="23"/>
      <c r="AU315" s="23"/>
      <c r="AV315" s="23"/>
      <c r="AW315" s="23"/>
      <c r="AX315" s="23"/>
      <c r="AY315" s="350"/>
      <c r="AZ315" s="350">
        <v>0</v>
      </c>
      <c r="BA315" s="350"/>
      <c r="BB315" s="350"/>
      <c r="BC315" s="284"/>
      <c r="BD315" s="292"/>
      <c r="BE315" s="23"/>
      <c r="BF315" s="37"/>
      <c r="BG315" s="37"/>
      <c r="BH315" s="37"/>
      <c r="BI315" s="37"/>
      <c r="BJ315" s="37"/>
      <c r="BK315" s="37"/>
      <c r="BL315" s="129"/>
      <c r="BM315" s="350"/>
      <c r="BN315" s="351">
        <v>57</v>
      </c>
      <c r="BO315" s="236"/>
      <c r="BP315" s="236"/>
      <c r="BQ315" s="352"/>
      <c r="BR315" s="350">
        <v>23</v>
      </c>
      <c r="BS315" s="350"/>
      <c r="BT315" s="350"/>
      <c r="BU315" s="284"/>
      <c r="BV315" s="293"/>
      <c r="BW315" s="23"/>
      <c r="BX315" s="23"/>
      <c r="BY315" s="23"/>
      <c r="BZ315" s="23"/>
      <c r="CA315" s="23"/>
      <c r="CB315" s="23"/>
      <c r="CC315" s="23"/>
      <c r="CD315" s="23"/>
      <c r="CE315" s="211"/>
      <c r="CF315" s="350">
        <v>245</v>
      </c>
      <c r="CG315" s="350"/>
      <c r="CH315" s="350"/>
      <c r="CI315" s="291"/>
      <c r="CJ315" s="291"/>
      <c r="CK315" s="292"/>
      <c r="CL315" s="23"/>
      <c r="CM315" s="163"/>
      <c r="CN315" s="23"/>
      <c r="CO315" s="23"/>
      <c r="CP315" s="23"/>
      <c r="CQ315" s="23"/>
      <c r="CR315" s="23"/>
      <c r="CS315" s="350"/>
      <c r="CT315" s="350">
        <v>0</v>
      </c>
      <c r="CU315" s="350"/>
      <c r="CV315" s="350"/>
    </row>
    <row r="316" spans="1:100" ht="12.95" customHeight="1" x14ac:dyDescent="0.2">
      <c r="A316" s="41" t="s">
        <v>169</v>
      </c>
      <c r="B316" s="214" t="s">
        <v>2398</v>
      </c>
      <c r="C316" s="214" t="s">
        <v>1909</v>
      </c>
      <c r="K316" s="103"/>
      <c r="L316" s="190"/>
      <c r="M316" s="190"/>
      <c r="N316" s="70"/>
      <c r="O316" s="82"/>
      <c r="P316" s="83"/>
      <c r="Q316" s="208">
        <v>481</v>
      </c>
      <c r="R316" s="208">
        <v>336</v>
      </c>
      <c r="S316" s="70">
        <f t="shared" si="128"/>
        <v>812</v>
      </c>
      <c r="T316" s="82">
        <f t="shared" si="126"/>
        <v>336</v>
      </c>
      <c r="U316" s="83">
        <f t="shared" si="127"/>
        <v>0</v>
      </c>
      <c r="V316" s="136"/>
      <c r="W316" s="136"/>
      <c r="X316" s="70" t="str">
        <f t="shared" si="124"/>
        <v>—</v>
      </c>
      <c r="Y316" s="82">
        <f t="shared" si="122"/>
        <v>0</v>
      </c>
      <c r="Z316" s="83">
        <f t="shared" si="123"/>
        <v>0</v>
      </c>
      <c r="AA316" s="287"/>
      <c r="AB316" s="286"/>
      <c r="AC316" s="286"/>
      <c r="AD316" s="286"/>
      <c r="AE316" s="286"/>
      <c r="AF316" s="286"/>
      <c r="AG316" s="286"/>
      <c r="AH316" s="190"/>
      <c r="AI316" s="190"/>
      <c r="AJ316" s="190"/>
      <c r="AK316" s="350">
        <v>76</v>
      </c>
      <c r="AL316" s="350">
        <v>38</v>
      </c>
      <c r="AM316" s="350"/>
      <c r="AN316" s="350"/>
      <c r="AO316" s="287"/>
      <c r="AP316" s="286"/>
      <c r="AQ316" s="286"/>
      <c r="AR316" s="286"/>
      <c r="AS316" s="286"/>
      <c r="AT316" s="286"/>
      <c r="AU316" s="286"/>
      <c r="AV316" s="190"/>
      <c r="AW316" s="190"/>
      <c r="AX316" s="190"/>
      <c r="AY316" s="350">
        <v>244</v>
      </c>
      <c r="AZ316" s="350">
        <v>180</v>
      </c>
      <c r="BA316" s="350"/>
      <c r="BB316" s="350"/>
      <c r="BC316" s="287"/>
      <c r="BD316" s="286"/>
      <c r="BE316" s="286"/>
      <c r="BF316" s="288"/>
      <c r="BG316" s="288"/>
      <c r="BH316" s="288"/>
      <c r="BI316" s="288"/>
      <c r="BJ316" s="288"/>
      <c r="BK316" s="288"/>
      <c r="BL316" s="289"/>
      <c r="BM316" s="350">
        <v>0</v>
      </c>
      <c r="BN316" s="351">
        <v>0</v>
      </c>
      <c r="BO316" s="236"/>
      <c r="BP316" s="236"/>
      <c r="BQ316" s="352">
        <v>0</v>
      </c>
      <c r="BR316" s="350">
        <v>0</v>
      </c>
      <c r="BS316" s="350"/>
      <c r="BT316" s="350"/>
      <c r="BU316" s="287"/>
      <c r="BV316" s="286"/>
      <c r="BW316" s="286"/>
      <c r="BX316" s="283"/>
      <c r="BY316" s="283"/>
      <c r="BZ316" s="283"/>
      <c r="CA316" s="283"/>
      <c r="CB316" s="283"/>
      <c r="CC316" s="283"/>
      <c r="CD316" s="283"/>
      <c r="CE316" s="350">
        <v>161</v>
      </c>
      <c r="CF316" s="350">
        <v>118</v>
      </c>
      <c r="CG316" s="350"/>
      <c r="CH316" s="350"/>
      <c r="CI316" s="286"/>
      <c r="CJ316" s="286"/>
      <c r="CK316" s="286"/>
      <c r="CL316" s="286"/>
      <c r="CM316" s="286"/>
      <c r="CN316" s="286"/>
      <c r="CO316" s="286"/>
      <c r="CP316" s="190"/>
      <c r="CQ316" s="190"/>
      <c r="CR316" s="190"/>
      <c r="CS316" s="350">
        <v>0</v>
      </c>
      <c r="CT316" s="350">
        <v>0</v>
      </c>
      <c r="CU316" s="350"/>
      <c r="CV316" s="350"/>
    </row>
    <row r="317" spans="1:100" ht="12.95" customHeight="1" x14ac:dyDescent="0.2">
      <c r="A317" s="41" t="s">
        <v>168</v>
      </c>
      <c r="B317" s="214" t="s">
        <v>2399</v>
      </c>
      <c r="C317" s="214" t="s">
        <v>1909</v>
      </c>
      <c r="D317" s="291"/>
      <c r="E317" s="292"/>
      <c r="F317" s="23"/>
      <c r="G317" s="163"/>
      <c r="H317" s="23"/>
      <c r="I317" s="23"/>
      <c r="J317" s="23"/>
      <c r="K317" s="23"/>
      <c r="L317" s="23"/>
      <c r="M317" s="23"/>
      <c r="N317" s="70"/>
      <c r="O317" s="82"/>
      <c r="P317" s="83"/>
      <c r="Q317" s="202"/>
      <c r="R317" s="208">
        <v>303</v>
      </c>
      <c r="S317" s="70">
        <f t="shared" si="128"/>
        <v>825</v>
      </c>
      <c r="T317" s="82">
        <f t="shared" si="126"/>
        <v>303</v>
      </c>
      <c r="U317" s="83">
        <f t="shared" si="127"/>
        <v>0</v>
      </c>
      <c r="V317" s="136"/>
      <c r="W317" s="136"/>
      <c r="X317" s="70" t="str">
        <f t="shared" si="124"/>
        <v>—</v>
      </c>
      <c r="Y317" s="82">
        <f t="shared" si="122"/>
        <v>0</v>
      </c>
      <c r="Z317" s="83">
        <f t="shared" si="123"/>
        <v>0</v>
      </c>
      <c r="AA317" s="284"/>
      <c r="AB317" s="292"/>
      <c r="AC317" s="23"/>
      <c r="AD317" s="23"/>
      <c r="AE317" s="23"/>
      <c r="AF317" s="23"/>
      <c r="AG317" s="23"/>
      <c r="AH317" s="23"/>
      <c r="AI317" s="23"/>
      <c r="AJ317" s="23"/>
      <c r="AK317" s="211"/>
      <c r="AL317" s="350">
        <v>166</v>
      </c>
      <c r="AM317" s="350"/>
      <c r="AN317" s="350"/>
      <c r="AO317" s="284"/>
      <c r="AP317" s="292"/>
      <c r="AQ317" s="23"/>
      <c r="AR317" s="23"/>
      <c r="AS317" s="23"/>
      <c r="AT317" s="23"/>
      <c r="AU317" s="23"/>
      <c r="AV317" s="23"/>
      <c r="AW317" s="23"/>
      <c r="AX317" s="23"/>
      <c r="AY317" s="350"/>
      <c r="AZ317" s="350">
        <v>0</v>
      </c>
      <c r="BA317" s="350"/>
      <c r="BB317" s="350"/>
      <c r="BC317" s="284"/>
      <c r="BD317" s="292"/>
      <c r="BE317" s="23"/>
      <c r="BF317" s="37"/>
      <c r="BG317" s="37"/>
      <c r="BH317" s="37"/>
      <c r="BI317" s="37"/>
      <c r="BJ317" s="37"/>
      <c r="BK317" s="37"/>
      <c r="BL317" s="129"/>
      <c r="BM317" s="350"/>
      <c r="BN317" s="351">
        <v>0</v>
      </c>
      <c r="BO317" s="236"/>
      <c r="BP317" s="236"/>
      <c r="BQ317" s="352"/>
      <c r="BR317" s="350">
        <v>0</v>
      </c>
      <c r="BS317" s="350"/>
      <c r="BT317" s="350"/>
      <c r="BU317" s="284"/>
      <c r="BV317" s="293"/>
      <c r="BW317" s="23"/>
      <c r="BX317" s="23"/>
      <c r="BY317" s="23"/>
      <c r="BZ317" s="23"/>
      <c r="CA317" s="23"/>
      <c r="CB317" s="23"/>
      <c r="CC317" s="23"/>
      <c r="CD317" s="23"/>
      <c r="CE317" s="350"/>
      <c r="CF317" s="350">
        <v>137</v>
      </c>
      <c r="CG317" s="350"/>
      <c r="CH317" s="350"/>
      <c r="CI317" s="291"/>
      <c r="CJ317" s="291"/>
      <c r="CK317" s="292"/>
      <c r="CL317" s="23"/>
      <c r="CM317" s="163"/>
      <c r="CN317" s="23"/>
      <c r="CO317" s="23"/>
      <c r="CP317" s="23"/>
      <c r="CQ317" s="23"/>
      <c r="CR317" s="23"/>
      <c r="CS317" s="350"/>
      <c r="CT317" s="350">
        <v>0</v>
      </c>
      <c r="CU317" s="350"/>
      <c r="CV317" s="350"/>
    </row>
    <row r="318" spans="1:100" ht="12.95" customHeight="1" x14ac:dyDescent="0.2">
      <c r="A318" s="41" t="s">
        <v>167</v>
      </c>
      <c r="B318" s="214" t="s">
        <v>2400</v>
      </c>
      <c r="C318" s="214" t="s">
        <v>1909</v>
      </c>
      <c r="D318" s="291"/>
      <c r="E318" s="292"/>
      <c r="F318" s="23"/>
      <c r="G318" s="163"/>
      <c r="H318" s="23"/>
      <c r="I318" s="23"/>
      <c r="J318" s="23"/>
      <c r="K318" s="23"/>
      <c r="L318" s="23"/>
      <c r="M318" s="23"/>
      <c r="N318" s="70"/>
      <c r="O318" s="82"/>
      <c r="P318" s="83"/>
      <c r="Q318" s="202"/>
      <c r="R318" s="208">
        <v>284</v>
      </c>
      <c r="S318" s="70">
        <f t="shared" si="128"/>
        <v>831</v>
      </c>
      <c r="T318" s="82">
        <f t="shared" si="126"/>
        <v>284</v>
      </c>
      <c r="U318" s="83">
        <f t="shared" si="127"/>
        <v>0</v>
      </c>
      <c r="V318" s="136"/>
      <c r="W318" s="136"/>
      <c r="X318" s="70" t="str">
        <f t="shared" si="124"/>
        <v>—</v>
      </c>
      <c r="Y318" s="82">
        <f t="shared" si="122"/>
        <v>0</v>
      </c>
      <c r="Z318" s="83">
        <f t="shared" si="123"/>
        <v>0</v>
      </c>
      <c r="AA318" s="284"/>
      <c r="AB318" s="292"/>
      <c r="AC318" s="23"/>
      <c r="AD318" s="23"/>
      <c r="AE318" s="23"/>
      <c r="AF318" s="23"/>
      <c r="AG318" s="23"/>
      <c r="AH318" s="23"/>
      <c r="AI318" s="23"/>
      <c r="AJ318" s="23"/>
      <c r="AK318" s="211"/>
      <c r="AL318" s="350">
        <v>265</v>
      </c>
      <c r="AM318" s="350"/>
      <c r="AN318" s="350"/>
      <c r="AO318" s="284"/>
      <c r="AP318" s="292"/>
      <c r="AQ318" s="23"/>
      <c r="AR318" s="23"/>
      <c r="AS318" s="23"/>
      <c r="AT318" s="23"/>
      <c r="AU318" s="23"/>
      <c r="AV318" s="23"/>
      <c r="AW318" s="23"/>
      <c r="AX318" s="23"/>
      <c r="AY318" s="350"/>
      <c r="AZ318" s="350">
        <v>0</v>
      </c>
      <c r="BA318" s="350"/>
      <c r="BB318" s="350"/>
      <c r="BC318" s="284"/>
      <c r="BD318" s="292"/>
      <c r="BE318" s="23"/>
      <c r="BF318" s="37"/>
      <c r="BG318" s="37"/>
      <c r="BH318" s="37"/>
      <c r="BI318" s="37"/>
      <c r="BJ318" s="37"/>
      <c r="BK318" s="37"/>
      <c r="BL318" s="129"/>
      <c r="BM318" s="350"/>
      <c r="BN318" s="351">
        <v>19</v>
      </c>
      <c r="BO318" s="236"/>
      <c r="BP318" s="236"/>
      <c r="BQ318" s="352"/>
      <c r="BR318" s="350">
        <v>0</v>
      </c>
      <c r="BS318" s="350"/>
      <c r="BT318" s="350"/>
      <c r="BU318" s="284"/>
      <c r="BV318" s="293"/>
      <c r="BW318" s="23"/>
      <c r="BX318" s="23"/>
      <c r="BY318" s="23"/>
      <c r="BZ318" s="23"/>
      <c r="CA318" s="23"/>
      <c r="CB318" s="23"/>
      <c r="CC318" s="23"/>
      <c r="CD318" s="23"/>
      <c r="CE318" s="350"/>
      <c r="CF318" s="350">
        <v>0</v>
      </c>
      <c r="CG318" s="350"/>
      <c r="CH318" s="350"/>
      <c r="CI318" s="291"/>
      <c r="CJ318" s="291"/>
      <c r="CK318" s="292"/>
      <c r="CL318" s="23"/>
      <c r="CM318" s="163"/>
      <c r="CN318" s="23"/>
      <c r="CO318" s="23"/>
      <c r="CP318" s="23"/>
      <c r="CQ318" s="23"/>
      <c r="CR318" s="23"/>
      <c r="CS318" s="350"/>
      <c r="CT318" s="350">
        <v>0</v>
      </c>
      <c r="CU318" s="350"/>
      <c r="CV318" s="350"/>
    </row>
    <row r="319" spans="1:100" ht="12.95" customHeight="1" x14ac:dyDescent="0.2">
      <c r="A319" s="41" t="s">
        <v>177</v>
      </c>
      <c r="B319" s="214" t="s">
        <v>2401</v>
      </c>
      <c r="C319" s="214" t="s">
        <v>1909</v>
      </c>
      <c r="K319" s="103"/>
      <c r="L319" s="190"/>
      <c r="M319" s="190"/>
      <c r="N319" s="70"/>
      <c r="O319" s="82"/>
      <c r="P319" s="83"/>
      <c r="Q319" s="202"/>
      <c r="R319" s="208">
        <v>274</v>
      </c>
      <c r="S319" s="70">
        <f t="shared" si="128"/>
        <v>838</v>
      </c>
      <c r="T319" s="82">
        <f t="shared" si="126"/>
        <v>274</v>
      </c>
      <c r="U319" s="83">
        <f t="shared" si="127"/>
        <v>0</v>
      </c>
      <c r="V319" s="136"/>
      <c r="W319" s="136"/>
      <c r="X319" s="70" t="str">
        <f t="shared" si="124"/>
        <v>—</v>
      </c>
      <c r="Y319" s="82">
        <f t="shared" si="122"/>
        <v>0</v>
      </c>
      <c r="Z319" s="83">
        <f t="shared" si="123"/>
        <v>0</v>
      </c>
      <c r="AA319" s="287"/>
      <c r="AB319" s="286"/>
      <c r="AC319" s="286"/>
      <c r="AD319" s="286"/>
      <c r="AE319" s="286"/>
      <c r="AF319" s="286"/>
      <c r="AG319" s="286"/>
      <c r="AH319" s="190"/>
      <c r="AI319" s="190"/>
      <c r="AJ319" s="190"/>
      <c r="AK319" s="211"/>
      <c r="AL319" s="350">
        <v>267</v>
      </c>
      <c r="AM319" s="350"/>
      <c r="AN319" s="350"/>
      <c r="AO319" s="287"/>
      <c r="AP319" s="286"/>
      <c r="AQ319" s="286"/>
      <c r="AR319" s="286"/>
      <c r="AS319" s="286"/>
      <c r="AT319" s="286"/>
      <c r="AU319" s="286"/>
      <c r="AV319" s="190"/>
      <c r="AW319" s="190"/>
      <c r="AX319" s="190"/>
      <c r="AY319" s="211"/>
      <c r="AZ319" s="350">
        <v>0</v>
      </c>
      <c r="BA319" s="350"/>
      <c r="BB319" s="350"/>
      <c r="BC319" s="287"/>
      <c r="BD319" s="286"/>
      <c r="BE319" s="286"/>
      <c r="BF319" s="288"/>
      <c r="BG319" s="288"/>
      <c r="BH319" s="288"/>
      <c r="BI319" s="288"/>
      <c r="BJ319" s="288"/>
      <c r="BK319" s="288"/>
      <c r="BL319" s="289"/>
      <c r="BM319" s="350"/>
      <c r="BN319" s="351">
        <v>0</v>
      </c>
      <c r="BO319" s="236"/>
      <c r="BP319" s="236"/>
      <c r="BQ319" s="355"/>
      <c r="BR319" s="350">
        <v>7</v>
      </c>
      <c r="BS319" s="350"/>
      <c r="BT319" s="350"/>
      <c r="BU319" s="287"/>
      <c r="BV319" s="286"/>
      <c r="BW319" s="286"/>
      <c r="BX319" s="283"/>
      <c r="BY319" s="283"/>
      <c r="BZ319" s="283"/>
      <c r="CA319" s="283"/>
      <c r="CB319" s="283"/>
      <c r="CC319" s="283"/>
      <c r="CD319" s="283"/>
      <c r="CE319" s="211"/>
      <c r="CF319" s="350">
        <v>0</v>
      </c>
      <c r="CG319" s="350"/>
      <c r="CH319" s="350"/>
      <c r="CI319" s="286"/>
      <c r="CJ319" s="286"/>
      <c r="CK319" s="286"/>
      <c r="CL319" s="286"/>
      <c r="CM319" s="286"/>
      <c r="CN319" s="286"/>
      <c r="CO319" s="286"/>
      <c r="CP319" s="190"/>
      <c r="CQ319" s="190"/>
      <c r="CR319" s="190"/>
      <c r="CS319" s="350"/>
      <c r="CT319" s="350">
        <v>0</v>
      </c>
      <c r="CU319" s="350"/>
      <c r="CV319" s="350"/>
    </row>
    <row r="320" spans="1:100" ht="12.95" customHeight="1" x14ac:dyDescent="0.2">
      <c r="A320" s="41" t="s">
        <v>196</v>
      </c>
      <c r="B320" s="214" t="s">
        <v>2402</v>
      </c>
      <c r="C320" s="214" t="s">
        <v>1909</v>
      </c>
      <c r="K320" s="103"/>
      <c r="L320" s="190"/>
      <c r="M320" s="190"/>
      <c r="N320" s="70"/>
      <c r="O320" s="82"/>
      <c r="P320" s="83"/>
      <c r="Q320" s="208"/>
      <c r="R320" s="208">
        <v>269</v>
      </c>
      <c r="S320" s="70">
        <f t="shared" si="128"/>
        <v>839</v>
      </c>
      <c r="T320" s="82">
        <f t="shared" si="126"/>
        <v>269</v>
      </c>
      <c r="U320" s="83">
        <f t="shared" si="127"/>
        <v>0</v>
      </c>
      <c r="V320" s="136"/>
      <c r="W320" s="136"/>
      <c r="X320" s="70" t="str">
        <f t="shared" si="124"/>
        <v>—</v>
      </c>
      <c r="Y320" s="82">
        <f t="shared" si="122"/>
        <v>0</v>
      </c>
      <c r="Z320" s="83">
        <f t="shared" si="123"/>
        <v>0</v>
      </c>
      <c r="AA320" s="287"/>
      <c r="AB320" s="286"/>
      <c r="AC320" s="286"/>
      <c r="AD320" s="286"/>
      <c r="AE320" s="286"/>
      <c r="AF320" s="286"/>
      <c r="AG320" s="286"/>
      <c r="AH320" s="190"/>
      <c r="AI320" s="190"/>
      <c r="AJ320" s="190"/>
      <c r="AK320" s="350"/>
      <c r="AL320" s="350">
        <v>269</v>
      </c>
      <c r="AM320" s="350"/>
      <c r="AN320" s="350"/>
      <c r="AO320" s="287"/>
      <c r="AP320" s="286"/>
      <c r="AQ320" s="286"/>
      <c r="AR320" s="286"/>
      <c r="AS320" s="286"/>
      <c r="AT320" s="286"/>
      <c r="AU320" s="286"/>
      <c r="AV320" s="190"/>
      <c r="AW320" s="190"/>
      <c r="AX320" s="190"/>
      <c r="AY320" s="350"/>
      <c r="AZ320" s="350">
        <v>0</v>
      </c>
      <c r="BA320" s="350"/>
      <c r="BB320" s="350"/>
      <c r="BC320" s="287"/>
      <c r="BD320" s="286"/>
      <c r="BE320" s="286"/>
      <c r="BF320" s="288"/>
      <c r="BG320" s="288"/>
      <c r="BH320" s="288"/>
      <c r="BI320" s="288"/>
      <c r="BJ320" s="288"/>
      <c r="BK320" s="288"/>
      <c r="BL320" s="289"/>
      <c r="BM320" s="350"/>
      <c r="BN320" s="351">
        <v>0</v>
      </c>
      <c r="BO320" s="236"/>
      <c r="BP320" s="236"/>
      <c r="BQ320" s="352"/>
      <c r="BR320" s="350">
        <v>0</v>
      </c>
      <c r="BS320" s="350"/>
      <c r="BT320" s="350"/>
      <c r="BU320" s="287"/>
      <c r="BV320" s="286"/>
      <c r="BW320" s="286"/>
      <c r="BX320" s="283"/>
      <c r="BY320" s="283"/>
      <c r="BZ320" s="283"/>
      <c r="CA320" s="283"/>
      <c r="CB320" s="283"/>
      <c r="CC320" s="283"/>
      <c r="CD320" s="283"/>
      <c r="CE320" s="350"/>
      <c r="CF320" s="350">
        <v>0</v>
      </c>
      <c r="CG320" s="350"/>
      <c r="CH320" s="350"/>
      <c r="CI320" s="286"/>
      <c r="CJ320" s="286"/>
      <c r="CK320" s="286"/>
      <c r="CL320" s="286"/>
      <c r="CM320" s="286"/>
      <c r="CN320" s="286"/>
      <c r="CO320" s="286"/>
      <c r="CP320" s="190"/>
      <c r="CQ320" s="190"/>
      <c r="CR320" s="190"/>
      <c r="CS320" s="350"/>
      <c r="CT320" s="236">
        <v>0</v>
      </c>
      <c r="CU320" s="236"/>
      <c r="CV320" s="236"/>
    </row>
    <row r="321" spans="1:100" ht="12.95" customHeight="1" x14ac:dyDescent="0.2">
      <c r="A321" s="41" t="s">
        <v>179</v>
      </c>
      <c r="B321" s="214" t="s">
        <v>2403</v>
      </c>
      <c r="C321" s="214" t="s">
        <v>1909</v>
      </c>
      <c r="K321" s="103"/>
      <c r="L321" s="190"/>
      <c r="M321" s="190"/>
      <c r="N321" s="70"/>
      <c r="O321" s="82"/>
      <c r="P321" s="83"/>
      <c r="Q321" s="208"/>
      <c r="R321" s="208">
        <v>259</v>
      </c>
      <c r="S321" s="70">
        <f t="shared" si="128"/>
        <v>845</v>
      </c>
      <c r="T321" s="82">
        <f t="shared" si="126"/>
        <v>259</v>
      </c>
      <c r="U321" s="83">
        <f t="shared" si="127"/>
        <v>0</v>
      </c>
      <c r="V321" s="136"/>
      <c r="W321" s="136"/>
      <c r="X321" s="70" t="str">
        <f t="shared" si="124"/>
        <v>—</v>
      </c>
      <c r="Y321" s="82">
        <f t="shared" si="122"/>
        <v>0</v>
      </c>
      <c r="Z321" s="83">
        <f t="shared" si="123"/>
        <v>0</v>
      </c>
      <c r="AA321" s="287"/>
      <c r="AB321" s="286"/>
      <c r="AC321" s="286"/>
      <c r="AD321" s="286"/>
      <c r="AE321" s="286"/>
      <c r="AF321" s="286"/>
      <c r="AG321" s="286"/>
      <c r="AH321" s="190"/>
      <c r="AI321" s="190"/>
      <c r="AJ321" s="190"/>
      <c r="AK321" s="350"/>
      <c r="AL321" s="350">
        <v>14</v>
      </c>
      <c r="AM321" s="350"/>
      <c r="AN321" s="350"/>
      <c r="AO321" s="287"/>
      <c r="AP321" s="286"/>
      <c r="AQ321" s="286"/>
      <c r="AR321" s="286"/>
      <c r="AS321" s="286"/>
      <c r="AT321" s="286"/>
      <c r="AU321" s="286"/>
      <c r="AV321" s="190"/>
      <c r="AW321" s="190"/>
      <c r="AX321" s="190"/>
      <c r="AY321" s="350"/>
      <c r="AZ321" s="350">
        <v>8</v>
      </c>
      <c r="BA321" s="350"/>
      <c r="BB321" s="350"/>
      <c r="BC321" s="287"/>
      <c r="BD321" s="286"/>
      <c r="BE321" s="286"/>
      <c r="BF321" s="288"/>
      <c r="BG321" s="288"/>
      <c r="BH321" s="288"/>
      <c r="BI321" s="288"/>
      <c r="BJ321" s="288"/>
      <c r="BK321" s="288"/>
      <c r="BL321" s="289"/>
      <c r="BM321" s="350"/>
      <c r="BN321" s="351">
        <v>0</v>
      </c>
      <c r="BO321" s="236"/>
      <c r="BP321" s="236"/>
      <c r="BQ321" s="352"/>
      <c r="BR321" s="350">
        <v>0</v>
      </c>
      <c r="BS321" s="350"/>
      <c r="BT321" s="350"/>
      <c r="BU321" s="287"/>
      <c r="BV321" s="286"/>
      <c r="BW321" s="286"/>
      <c r="BX321" s="283"/>
      <c r="BY321" s="283"/>
      <c r="BZ321" s="283"/>
      <c r="CA321" s="283"/>
      <c r="CB321" s="283"/>
      <c r="CC321" s="283"/>
      <c r="CD321" s="283"/>
      <c r="CE321" s="350"/>
      <c r="CF321" s="350">
        <v>237</v>
      </c>
      <c r="CG321" s="350"/>
      <c r="CH321" s="350"/>
      <c r="CI321" s="286"/>
      <c r="CJ321" s="286"/>
      <c r="CK321" s="286"/>
      <c r="CL321" s="286"/>
      <c r="CM321" s="286"/>
      <c r="CN321" s="286"/>
      <c r="CO321" s="286"/>
      <c r="CP321" s="190"/>
      <c r="CQ321" s="190"/>
      <c r="CR321" s="190"/>
      <c r="CS321" s="350"/>
      <c r="CT321" s="350">
        <v>0</v>
      </c>
      <c r="CU321" s="350"/>
      <c r="CV321" s="350"/>
    </row>
    <row r="322" spans="1:100" ht="12.95" customHeight="1" x14ac:dyDescent="0.2">
      <c r="A322" s="41" t="s">
        <v>187</v>
      </c>
      <c r="B322" s="214" t="s">
        <v>2404</v>
      </c>
      <c r="C322" s="214" t="s">
        <v>1909</v>
      </c>
      <c r="K322" s="103"/>
      <c r="L322" s="190"/>
      <c r="M322" s="190"/>
      <c r="N322" s="70"/>
      <c r="O322" s="82"/>
      <c r="P322" s="83"/>
      <c r="Q322" s="202"/>
      <c r="R322" s="208">
        <v>250</v>
      </c>
      <c r="S322" s="70">
        <f t="shared" si="128"/>
        <v>849</v>
      </c>
      <c r="T322" s="82">
        <f t="shared" si="126"/>
        <v>250</v>
      </c>
      <c r="U322" s="83">
        <f t="shared" si="127"/>
        <v>0</v>
      </c>
      <c r="V322" s="136"/>
      <c r="W322" s="136"/>
      <c r="X322" s="70" t="str">
        <f t="shared" si="124"/>
        <v>—</v>
      </c>
      <c r="Y322" s="82">
        <f t="shared" si="122"/>
        <v>0</v>
      </c>
      <c r="Z322" s="83">
        <f t="shared" si="123"/>
        <v>0</v>
      </c>
      <c r="AA322" s="287"/>
      <c r="AB322" s="286"/>
      <c r="AC322" s="286"/>
      <c r="AD322" s="286"/>
      <c r="AE322" s="286"/>
      <c r="AF322" s="286"/>
      <c r="AG322" s="286"/>
      <c r="AH322" s="190"/>
      <c r="AI322" s="190"/>
      <c r="AJ322" s="190"/>
      <c r="AK322" s="211"/>
      <c r="AL322" s="350">
        <v>173</v>
      </c>
      <c r="AM322" s="350"/>
      <c r="AN322" s="350"/>
      <c r="AO322" s="287"/>
      <c r="AP322" s="286"/>
      <c r="AQ322" s="286"/>
      <c r="AR322" s="286"/>
      <c r="AS322" s="286"/>
      <c r="AT322" s="286"/>
      <c r="AU322" s="286"/>
      <c r="AV322" s="190"/>
      <c r="AW322" s="190"/>
      <c r="AX322" s="190"/>
      <c r="AY322" s="211"/>
      <c r="AZ322" s="350">
        <v>31</v>
      </c>
      <c r="BA322" s="350"/>
      <c r="BB322" s="350"/>
      <c r="BC322" s="287"/>
      <c r="BD322" s="286"/>
      <c r="BE322" s="286"/>
      <c r="BF322" s="288"/>
      <c r="BG322" s="288"/>
      <c r="BH322" s="288"/>
      <c r="BI322" s="288"/>
      <c r="BJ322" s="288"/>
      <c r="BK322" s="288"/>
      <c r="BL322" s="289"/>
      <c r="BM322" s="211"/>
      <c r="BN322" s="351">
        <v>0</v>
      </c>
      <c r="BO322" s="236"/>
      <c r="BP322" s="236"/>
      <c r="BQ322" s="355"/>
      <c r="BR322" s="350">
        <v>0</v>
      </c>
      <c r="BS322" s="350"/>
      <c r="BT322" s="350"/>
      <c r="BU322" s="287"/>
      <c r="BV322" s="286"/>
      <c r="BW322" s="286"/>
      <c r="BX322" s="283"/>
      <c r="BY322" s="283"/>
      <c r="BZ322" s="283"/>
      <c r="CA322" s="283"/>
      <c r="CB322" s="283"/>
      <c r="CC322" s="283"/>
      <c r="CD322" s="283"/>
      <c r="CE322" s="211"/>
      <c r="CF322" s="350">
        <v>46</v>
      </c>
      <c r="CG322" s="350"/>
      <c r="CH322" s="350"/>
      <c r="CI322" s="286"/>
      <c r="CJ322" s="286"/>
      <c r="CK322" s="286"/>
      <c r="CL322" s="286"/>
      <c r="CM322" s="286"/>
      <c r="CN322" s="286"/>
      <c r="CO322" s="286"/>
      <c r="CP322" s="190"/>
      <c r="CQ322" s="190"/>
      <c r="CR322" s="190"/>
      <c r="CS322" s="350"/>
      <c r="CT322" s="350">
        <v>0</v>
      </c>
      <c r="CU322" s="350"/>
      <c r="CV322" s="350"/>
    </row>
    <row r="323" spans="1:100" s="12" customFormat="1" ht="12.95" customHeight="1" x14ac:dyDescent="0.2">
      <c r="A323" s="41" t="s">
        <v>190</v>
      </c>
      <c r="B323" s="214" t="s">
        <v>2405</v>
      </c>
      <c r="C323" s="214" t="s">
        <v>1909</v>
      </c>
      <c r="D323" s="277"/>
      <c r="E323" s="104"/>
      <c r="F323" s="21"/>
      <c r="G323" s="104"/>
      <c r="H323" s="21"/>
      <c r="I323" s="21"/>
      <c r="J323" s="21"/>
      <c r="K323" s="103"/>
      <c r="L323" s="190"/>
      <c r="M323" s="190"/>
      <c r="N323" s="70"/>
      <c r="O323" s="82"/>
      <c r="P323" s="83"/>
      <c r="Q323" s="202"/>
      <c r="R323" s="208">
        <v>245</v>
      </c>
      <c r="S323" s="70">
        <f t="shared" si="128"/>
        <v>851</v>
      </c>
      <c r="T323" s="82">
        <f t="shared" si="126"/>
        <v>245</v>
      </c>
      <c r="U323" s="83">
        <f t="shared" si="127"/>
        <v>0</v>
      </c>
      <c r="V323" s="136"/>
      <c r="W323" s="136"/>
      <c r="X323" s="70" t="str">
        <f t="shared" si="124"/>
        <v>—</v>
      </c>
      <c r="Y323" s="82">
        <f t="shared" si="122"/>
        <v>0</v>
      </c>
      <c r="Z323" s="83">
        <f t="shared" si="123"/>
        <v>0</v>
      </c>
      <c r="AA323" s="287"/>
      <c r="AB323" s="286"/>
      <c r="AC323" s="286"/>
      <c r="AD323" s="286"/>
      <c r="AE323" s="286"/>
      <c r="AF323" s="286"/>
      <c r="AG323" s="286"/>
      <c r="AH323" s="190"/>
      <c r="AI323" s="190"/>
      <c r="AJ323" s="190"/>
      <c r="AK323" s="211"/>
      <c r="AL323" s="350">
        <v>171</v>
      </c>
      <c r="AM323" s="350"/>
      <c r="AN323" s="350"/>
      <c r="AO323" s="287"/>
      <c r="AP323" s="286"/>
      <c r="AQ323" s="286"/>
      <c r="AR323" s="286"/>
      <c r="AS323" s="286"/>
      <c r="AT323" s="286"/>
      <c r="AU323" s="286"/>
      <c r="AV323" s="190"/>
      <c r="AW323" s="190"/>
      <c r="AX323" s="190"/>
      <c r="AY323" s="350"/>
      <c r="AZ323" s="350">
        <v>0</v>
      </c>
      <c r="BA323" s="350"/>
      <c r="BB323" s="350"/>
      <c r="BC323" s="287"/>
      <c r="BD323" s="286"/>
      <c r="BE323" s="286"/>
      <c r="BF323" s="288"/>
      <c r="BG323" s="288"/>
      <c r="BH323" s="288"/>
      <c r="BI323" s="288"/>
      <c r="BJ323" s="288"/>
      <c r="BK323" s="288"/>
      <c r="BL323" s="289"/>
      <c r="BM323" s="350"/>
      <c r="BN323" s="351">
        <v>0</v>
      </c>
      <c r="BO323" s="236"/>
      <c r="BP323" s="236"/>
      <c r="BQ323" s="352"/>
      <c r="BR323" s="350">
        <v>35</v>
      </c>
      <c r="BS323" s="350"/>
      <c r="BT323" s="350"/>
      <c r="BU323" s="287"/>
      <c r="BV323" s="286"/>
      <c r="BW323" s="286"/>
      <c r="BX323" s="283"/>
      <c r="BY323" s="283"/>
      <c r="BZ323" s="283"/>
      <c r="CA323" s="283"/>
      <c r="CB323" s="283"/>
      <c r="CC323" s="283"/>
      <c r="CD323" s="283"/>
      <c r="CE323" s="350"/>
      <c r="CF323" s="350">
        <v>39</v>
      </c>
      <c r="CG323" s="350"/>
      <c r="CH323" s="350"/>
      <c r="CI323" s="286"/>
      <c r="CJ323" s="286"/>
      <c r="CK323" s="286"/>
      <c r="CL323" s="286"/>
      <c r="CM323" s="286"/>
      <c r="CN323" s="286"/>
      <c r="CO323" s="286"/>
      <c r="CP323" s="190"/>
      <c r="CQ323" s="190"/>
      <c r="CR323" s="190"/>
      <c r="CS323" s="350"/>
      <c r="CT323" s="350">
        <v>0</v>
      </c>
      <c r="CU323" s="350"/>
      <c r="CV323" s="350"/>
    </row>
    <row r="324" spans="1:100" ht="12.95" customHeight="1" x14ac:dyDescent="0.2">
      <c r="A324" s="41" t="s">
        <v>200</v>
      </c>
      <c r="B324" s="214" t="s">
        <v>2406</v>
      </c>
      <c r="C324" s="214" t="s">
        <v>1909</v>
      </c>
      <c r="K324" s="103"/>
      <c r="L324" s="190"/>
      <c r="M324" s="190"/>
      <c r="N324" s="70"/>
      <c r="O324" s="82"/>
      <c r="P324" s="83"/>
      <c r="Q324" s="202"/>
      <c r="R324" s="208">
        <v>242</v>
      </c>
      <c r="S324" s="70">
        <f t="shared" si="128"/>
        <v>854</v>
      </c>
      <c r="T324" s="82">
        <f t="shared" si="126"/>
        <v>242</v>
      </c>
      <c r="U324" s="83">
        <f t="shared" si="127"/>
        <v>0</v>
      </c>
      <c r="V324" s="136"/>
      <c r="W324" s="136"/>
      <c r="X324" s="70" t="str">
        <f t="shared" si="124"/>
        <v>—</v>
      </c>
      <c r="Y324" s="82">
        <f t="shared" si="122"/>
        <v>0</v>
      </c>
      <c r="Z324" s="83">
        <f t="shared" si="123"/>
        <v>0</v>
      </c>
      <c r="AA324" s="287"/>
      <c r="AB324" s="286"/>
      <c r="AC324" s="286"/>
      <c r="AD324" s="286"/>
      <c r="AE324" s="286"/>
      <c r="AF324" s="286"/>
      <c r="AG324" s="286"/>
      <c r="AH324" s="190"/>
      <c r="AI324" s="190"/>
      <c r="AJ324" s="190"/>
      <c r="AK324" s="211"/>
      <c r="AL324" s="350">
        <v>235</v>
      </c>
      <c r="AM324" s="350"/>
      <c r="AN324" s="350"/>
      <c r="AO324" s="287"/>
      <c r="AP324" s="286"/>
      <c r="AQ324" s="286"/>
      <c r="AR324" s="286"/>
      <c r="AS324" s="286"/>
      <c r="AT324" s="286"/>
      <c r="AU324" s="286"/>
      <c r="AV324" s="190"/>
      <c r="AW324" s="190"/>
      <c r="AX324" s="190"/>
      <c r="AY324" s="211"/>
      <c r="AZ324" s="350">
        <v>1</v>
      </c>
      <c r="BA324" s="350"/>
      <c r="BB324" s="350"/>
      <c r="BC324" s="287"/>
      <c r="BD324" s="286"/>
      <c r="BE324" s="286"/>
      <c r="BF324" s="288"/>
      <c r="BG324" s="288"/>
      <c r="BH324" s="288"/>
      <c r="BI324" s="288"/>
      <c r="BJ324" s="288"/>
      <c r="BK324" s="288"/>
      <c r="BL324" s="289"/>
      <c r="BM324" s="211"/>
      <c r="BN324" s="351">
        <v>1</v>
      </c>
      <c r="BO324" s="236"/>
      <c r="BP324" s="236"/>
      <c r="BQ324" s="355"/>
      <c r="BR324" s="350">
        <v>1</v>
      </c>
      <c r="BS324" s="350"/>
      <c r="BT324" s="350"/>
      <c r="BU324" s="287"/>
      <c r="BV324" s="286"/>
      <c r="BW324" s="286"/>
      <c r="BX324" s="283"/>
      <c r="BY324" s="283"/>
      <c r="BZ324" s="283"/>
      <c r="CA324" s="283"/>
      <c r="CB324" s="283"/>
      <c r="CC324" s="283"/>
      <c r="CD324" s="283"/>
      <c r="CE324" s="211"/>
      <c r="CF324" s="350">
        <v>2</v>
      </c>
      <c r="CG324" s="350"/>
      <c r="CH324" s="350"/>
      <c r="CI324" s="286"/>
      <c r="CJ324" s="286"/>
      <c r="CK324" s="286"/>
      <c r="CL324" s="286"/>
      <c r="CM324" s="286"/>
      <c r="CN324" s="286"/>
      <c r="CO324" s="286"/>
      <c r="CP324" s="190"/>
      <c r="CQ324" s="190"/>
      <c r="CR324" s="190"/>
      <c r="CS324" s="350"/>
      <c r="CT324" s="350">
        <v>2</v>
      </c>
      <c r="CU324" s="350"/>
      <c r="CV324" s="350"/>
    </row>
    <row r="325" spans="1:100" ht="12.95" customHeight="1" x14ac:dyDescent="0.2">
      <c r="A325" s="68" t="s">
        <v>193</v>
      </c>
      <c r="B325" s="214" t="s">
        <v>2132</v>
      </c>
      <c r="C325" s="214" t="s">
        <v>1909</v>
      </c>
      <c r="K325" s="103"/>
      <c r="L325" s="190"/>
      <c r="M325" s="190"/>
      <c r="N325" s="70"/>
      <c r="O325" s="82"/>
      <c r="P325" s="83"/>
      <c r="Q325" s="202"/>
      <c r="R325" s="208">
        <v>227</v>
      </c>
      <c r="S325" s="70">
        <f t="shared" si="128"/>
        <v>864</v>
      </c>
      <c r="T325" s="82">
        <f t="shared" si="126"/>
        <v>227</v>
      </c>
      <c r="U325" s="83">
        <f t="shared" si="127"/>
        <v>0</v>
      </c>
      <c r="V325" s="136"/>
      <c r="W325" s="136"/>
      <c r="X325" s="70" t="str">
        <f t="shared" si="124"/>
        <v>—</v>
      </c>
      <c r="Y325" s="82">
        <f t="shared" si="122"/>
        <v>0</v>
      </c>
      <c r="Z325" s="83">
        <f t="shared" si="123"/>
        <v>0</v>
      </c>
      <c r="AA325" s="287"/>
      <c r="AB325" s="286"/>
      <c r="AC325" s="286"/>
      <c r="AD325" s="286"/>
      <c r="AE325" s="286"/>
      <c r="AF325" s="286"/>
      <c r="AG325" s="286"/>
      <c r="AH325" s="190"/>
      <c r="AI325" s="190"/>
      <c r="AJ325" s="190"/>
      <c r="AK325" s="211"/>
      <c r="AL325" s="350">
        <v>0</v>
      </c>
      <c r="AM325" s="350"/>
      <c r="AN325" s="350"/>
      <c r="AO325" s="287"/>
      <c r="AP325" s="286"/>
      <c r="AQ325" s="286"/>
      <c r="AR325" s="286"/>
      <c r="AS325" s="286"/>
      <c r="AT325" s="286"/>
      <c r="AU325" s="286"/>
      <c r="AV325" s="190"/>
      <c r="AW325" s="190"/>
      <c r="AX325" s="190"/>
      <c r="AY325" s="350"/>
      <c r="AZ325" s="350">
        <v>0</v>
      </c>
      <c r="BA325" s="350"/>
      <c r="BB325" s="350"/>
      <c r="BC325" s="287"/>
      <c r="BD325" s="286"/>
      <c r="BE325" s="286"/>
      <c r="BF325" s="288"/>
      <c r="BG325" s="288"/>
      <c r="BH325" s="288"/>
      <c r="BI325" s="288"/>
      <c r="BJ325" s="288"/>
      <c r="BK325" s="288"/>
      <c r="BL325" s="289"/>
      <c r="BM325" s="350"/>
      <c r="BN325" s="351">
        <v>0</v>
      </c>
      <c r="BO325" s="236"/>
      <c r="BP325" s="236"/>
      <c r="BQ325" s="352"/>
      <c r="BR325" s="350">
        <v>227</v>
      </c>
      <c r="BS325" s="350"/>
      <c r="BT325" s="350"/>
      <c r="BU325" s="287"/>
      <c r="BV325" s="286"/>
      <c r="BW325" s="286"/>
      <c r="BX325" s="283"/>
      <c r="BY325" s="283"/>
      <c r="BZ325" s="283"/>
      <c r="CA325" s="283"/>
      <c r="CB325" s="283"/>
      <c r="CC325" s="283"/>
      <c r="CD325" s="283"/>
      <c r="CE325" s="350"/>
      <c r="CF325" s="350">
        <v>0</v>
      </c>
      <c r="CG325" s="350"/>
      <c r="CH325" s="350"/>
      <c r="CI325" s="286"/>
      <c r="CJ325" s="286"/>
      <c r="CK325" s="286"/>
      <c r="CL325" s="286"/>
      <c r="CM325" s="286"/>
      <c r="CN325" s="286"/>
      <c r="CO325" s="286"/>
      <c r="CP325" s="190"/>
      <c r="CQ325" s="190"/>
      <c r="CR325" s="190"/>
      <c r="CS325" s="350"/>
      <c r="CT325" s="350">
        <v>0</v>
      </c>
      <c r="CU325" s="350"/>
      <c r="CV325" s="350"/>
    </row>
    <row r="326" spans="1:100" ht="12.95" customHeight="1" x14ac:dyDescent="0.2">
      <c r="A326" s="41" t="s">
        <v>195</v>
      </c>
      <c r="B326" s="214" t="s">
        <v>2407</v>
      </c>
      <c r="C326" s="214" t="s">
        <v>1909</v>
      </c>
      <c r="K326" s="103"/>
      <c r="L326" s="190"/>
      <c r="M326" s="190"/>
      <c r="N326" s="70"/>
      <c r="O326" s="82"/>
      <c r="P326" s="83"/>
      <c r="Q326" s="202"/>
      <c r="R326" s="208">
        <v>224</v>
      </c>
      <c r="S326" s="70">
        <f t="shared" si="128"/>
        <v>865</v>
      </c>
      <c r="T326" s="82">
        <f t="shared" si="126"/>
        <v>224</v>
      </c>
      <c r="U326" s="83">
        <f t="shared" si="127"/>
        <v>0</v>
      </c>
      <c r="V326" s="136"/>
      <c r="W326" s="136"/>
      <c r="X326" s="70" t="str">
        <f t="shared" si="124"/>
        <v>—</v>
      </c>
      <c r="Y326" s="82">
        <f t="shared" si="122"/>
        <v>0</v>
      </c>
      <c r="Z326" s="83">
        <f t="shared" si="123"/>
        <v>0</v>
      </c>
      <c r="AA326" s="287"/>
      <c r="AB326" s="286"/>
      <c r="AC326" s="286"/>
      <c r="AD326" s="286"/>
      <c r="AE326" s="286"/>
      <c r="AF326" s="286"/>
      <c r="AG326" s="286"/>
      <c r="AH326" s="190"/>
      <c r="AI326" s="190"/>
      <c r="AJ326" s="190"/>
      <c r="AK326" s="211"/>
      <c r="AL326" s="350">
        <v>222</v>
      </c>
      <c r="AM326" s="350"/>
      <c r="AN326" s="350"/>
      <c r="AO326" s="287"/>
      <c r="AP326" s="286"/>
      <c r="AQ326" s="286"/>
      <c r="AR326" s="286"/>
      <c r="AS326" s="286"/>
      <c r="AT326" s="286"/>
      <c r="AU326" s="286"/>
      <c r="AV326" s="190"/>
      <c r="AW326" s="190"/>
      <c r="AX326" s="190"/>
      <c r="AY326" s="211"/>
      <c r="AZ326" s="350">
        <v>2</v>
      </c>
      <c r="BA326" s="350"/>
      <c r="BB326" s="350"/>
      <c r="BC326" s="287"/>
      <c r="BD326" s="286"/>
      <c r="BE326" s="286"/>
      <c r="BF326" s="288"/>
      <c r="BG326" s="288"/>
      <c r="BH326" s="288"/>
      <c r="BI326" s="288"/>
      <c r="BJ326" s="288"/>
      <c r="BK326" s="288"/>
      <c r="BL326" s="289"/>
      <c r="BM326" s="211"/>
      <c r="BN326" s="351">
        <v>0</v>
      </c>
      <c r="BO326" s="236"/>
      <c r="BP326" s="236"/>
      <c r="BQ326" s="355"/>
      <c r="BR326" s="350">
        <v>0</v>
      </c>
      <c r="BS326" s="350"/>
      <c r="BT326" s="350"/>
      <c r="BU326" s="287"/>
      <c r="BV326" s="286"/>
      <c r="BW326" s="286"/>
      <c r="BX326" s="283"/>
      <c r="BY326" s="283"/>
      <c r="BZ326" s="283"/>
      <c r="CA326" s="283"/>
      <c r="CB326" s="283"/>
      <c r="CC326" s="283"/>
      <c r="CD326" s="283"/>
      <c r="CE326" s="211"/>
      <c r="CF326" s="350">
        <v>0</v>
      </c>
      <c r="CG326" s="350"/>
      <c r="CH326" s="350"/>
      <c r="CI326" s="286"/>
      <c r="CJ326" s="286"/>
      <c r="CK326" s="286"/>
      <c r="CL326" s="286"/>
      <c r="CM326" s="286"/>
      <c r="CN326" s="286"/>
      <c r="CO326" s="286"/>
      <c r="CP326" s="190"/>
      <c r="CQ326" s="190"/>
      <c r="CR326" s="190"/>
      <c r="CS326" s="350"/>
      <c r="CT326" s="350">
        <v>0</v>
      </c>
      <c r="CU326" s="350"/>
      <c r="CV326" s="350"/>
    </row>
    <row r="327" spans="1:100" ht="12.95" customHeight="1" x14ac:dyDescent="0.2">
      <c r="A327" s="41" t="s">
        <v>450</v>
      </c>
      <c r="B327" s="214" t="s">
        <v>1514</v>
      </c>
      <c r="C327" s="214" t="s">
        <v>1909</v>
      </c>
      <c r="K327" s="103"/>
      <c r="L327" s="190"/>
      <c r="M327" s="190"/>
      <c r="N327" s="70"/>
      <c r="O327" s="82"/>
      <c r="P327" s="83"/>
      <c r="Q327" s="208"/>
      <c r="R327" s="208">
        <v>217</v>
      </c>
      <c r="S327" s="70">
        <f t="shared" si="128"/>
        <v>873</v>
      </c>
      <c r="T327" s="82">
        <f t="shared" si="126"/>
        <v>217</v>
      </c>
      <c r="U327" s="83">
        <f t="shared" si="127"/>
        <v>0</v>
      </c>
      <c r="V327" s="136"/>
      <c r="W327" s="136"/>
      <c r="X327" s="70" t="str">
        <f t="shared" si="124"/>
        <v>—</v>
      </c>
      <c r="Y327" s="82">
        <f t="shared" si="122"/>
        <v>0</v>
      </c>
      <c r="Z327" s="83">
        <f t="shared" si="123"/>
        <v>0</v>
      </c>
      <c r="AA327" s="287"/>
      <c r="AB327" s="286"/>
      <c r="AC327" s="286"/>
      <c r="AD327" s="286"/>
      <c r="AE327" s="286"/>
      <c r="AF327" s="286"/>
      <c r="AG327" s="286"/>
      <c r="AH327" s="190"/>
      <c r="AI327" s="190"/>
      <c r="AJ327" s="190"/>
      <c r="AK327" s="350"/>
      <c r="AL327" s="350">
        <v>33</v>
      </c>
      <c r="AM327" s="350"/>
      <c r="AN327" s="350"/>
      <c r="AO327" s="287"/>
      <c r="AP327" s="286"/>
      <c r="AQ327" s="286"/>
      <c r="AR327" s="286"/>
      <c r="AS327" s="286"/>
      <c r="AT327" s="286"/>
      <c r="AU327" s="286"/>
      <c r="AV327" s="190"/>
      <c r="AW327" s="190"/>
      <c r="AX327" s="190"/>
      <c r="AY327" s="350"/>
      <c r="AZ327" s="350">
        <v>0</v>
      </c>
      <c r="BA327" s="350"/>
      <c r="BB327" s="350"/>
      <c r="BC327" s="287"/>
      <c r="BD327" s="286"/>
      <c r="BE327" s="286"/>
      <c r="BF327" s="288"/>
      <c r="BG327" s="288"/>
      <c r="BH327" s="288"/>
      <c r="BI327" s="288"/>
      <c r="BJ327" s="288"/>
      <c r="BK327" s="288"/>
      <c r="BL327" s="289"/>
      <c r="BM327" s="350"/>
      <c r="BN327" s="351">
        <v>0</v>
      </c>
      <c r="BO327" s="236"/>
      <c r="BP327" s="236"/>
      <c r="BQ327" s="352"/>
      <c r="BR327" s="350">
        <v>150</v>
      </c>
      <c r="BS327" s="350"/>
      <c r="BT327" s="350"/>
      <c r="BU327" s="287"/>
      <c r="BV327" s="286"/>
      <c r="BW327" s="286"/>
      <c r="BX327" s="283"/>
      <c r="BY327" s="283"/>
      <c r="BZ327" s="283"/>
      <c r="CA327" s="283"/>
      <c r="CB327" s="283"/>
      <c r="CC327" s="283"/>
      <c r="CD327" s="283"/>
      <c r="CE327" s="350"/>
      <c r="CF327" s="350">
        <v>34</v>
      </c>
      <c r="CG327" s="350"/>
      <c r="CH327" s="350"/>
      <c r="CI327" s="286"/>
      <c r="CJ327" s="286"/>
      <c r="CK327" s="286"/>
      <c r="CL327" s="286"/>
      <c r="CM327" s="286"/>
      <c r="CN327" s="286"/>
      <c r="CO327" s="286"/>
      <c r="CP327" s="190"/>
      <c r="CQ327" s="190"/>
      <c r="CR327" s="190"/>
      <c r="CS327" s="350"/>
      <c r="CT327" s="350">
        <v>0</v>
      </c>
      <c r="CU327" s="350"/>
      <c r="CV327" s="350"/>
    </row>
    <row r="328" spans="1:100" ht="12.95" customHeight="1" x14ac:dyDescent="0.2">
      <c r="A328" s="41" t="s">
        <v>214</v>
      </c>
      <c r="B328" s="214" t="s">
        <v>2408</v>
      </c>
      <c r="C328" s="214" t="s">
        <v>1909</v>
      </c>
      <c r="K328" s="103"/>
      <c r="L328" s="190"/>
      <c r="M328" s="190"/>
      <c r="N328" s="70"/>
      <c r="O328" s="82"/>
      <c r="P328" s="83"/>
      <c r="Q328" s="202"/>
      <c r="R328" s="208">
        <v>216</v>
      </c>
      <c r="S328" s="70">
        <f t="shared" si="128"/>
        <v>874</v>
      </c>
      <c r="T328" s="82">
        <f t="shared" si="126"/>
        <v>216</v>
      </c>
      <c r="U328" s="83">
        <f t="shared" si="127"/>
        <v>0</v>
      </c>
      <c r="V328" s="136"/>
      <c r="W328" s="136"/>
      <c r="X328" s="70" t="str">
        <f t="shared" si="124"/>
        <v>—</v>
      </c>
      <c r="Y328" s="82">
        <f t="shared" si="122"/>
        <v>0</v>
      </c>
      <c r="Z328" s="83">
        <f t="shared" si="123"/>
        <v>0</v>
      </c>
      <c r="AA328" s="287"/>
      <c r="AB328" s="286"/>
      <c r="AC328" s="286"/>
      <c r="AD328" s="286"/>
      <c r="AE328" s="286"/>
      <c r="AF328" s="286"/>
      <c r="AG328" s="286"/>
      <c r="AH328" s="190"/>
      <c r="AI328" s="190"/>
      <c r="AJ328" s="190"/>
      <c r="AK328" s="211"/>
      <c r="AL328" s="350">
        <v>23</v>
      </c>
      <c r="AM328" s="350"/>
      <c r="AN328" s="350"/>
      <c r="AO328" s="287"/>
      <c r="AP328" s="286"/>
      <c r="AQ328" s="286"/>
      <c r="AR328" s="286"/>
      <c r="AS328" s="286"/>
      <c r="AT328" s="286"/>
      <c r="AU328" s="286"/>
      <c r="AV328" s="190"/>
      <c r="AW328" s="190"/>
      <c r="AX328" s="190"/>
      <c r="AY328" s="350"/>
      <c r="AZ328" s="350">
        <v>181</v>
      </c>
      <c r="BA328" s="350"/>
      <c r="BB328" s="350"/>
      <c r="BC328" s="287"/>
      <c r="BD328" s="286"/>
      <c r="BE328" s="286"/>
      <c r="BF328" s="288"/>
      <c r="BG328" s="288"/>
      <c r="BH328" s="288"/>
      <c r="BI328" s="288"/>
      <c r="BJ328" s="288"/>
      <c r="BK328" s="288"/>
      <c r="BL328" s="289"/>
      <c r="BM328" s="350"/>
      <c r="BN328" s="351">
        <v>0</v>
      </c>
      <c r="BO328" s="236"/>
      <c r="BP328" s="236"/>
      <c r="BQ328" s="352"/>
      <c r="BR328" s="350">
        <v>12</v>
      </c>
      <c r="BS328" s="350"/>
      <c r="BT328" s="350"/>
      <c r="BU328" s="287"/>
      <c r="BV328" s="286"/>
      <c r="BW328" s="286"/>
      <c r="BX328" s="283"/>
      <c r="BY328" s="283"/>
      <c r="BZ328" s="283"/>
      <c r="CA328" s="283"/>
      <c r="CB328" s="283"/>
      <c r="CC328" s="283"/>
      <c r="CD328" s="283"/>
      <c r="CE328" s="350"/>
      <c r="CF328" s="350">
        <v>0</v>
      </c>
      <c r="CG328" s="350"/>
      <c r="CH328" s="350"/>
      <c r="CI328" s="286"/>
      <c r="CJ328" s="286"/>
      <c r="CK328" s="286"/>
      <c r="CL328" s="286"/>
      <c r="CM328" s="286"/>
      <c r="CN328" s="286"/>
      <c r="CO328" s="286"/>
      <c r="CP328" s="190"/>
      <c r="CQ328" s="190"/>
      <c r="CR328" s="190"/>
      <c r="CS328" s="350"/>
      <c r="CT328" s="350">
        <v>0</v>
      </c>
      <c r="CU328" s="350"/>
      <c r="CV328" s="350"/>
    </row>
    <row r="329" spans="1:100" ht="12.95" customHeight="1" x14ac:dyDescent="0.2">
      <c r="A329" s="41" t="s">
        <v>222</v>
      </c>
      <c r="B329" s="214" t="s">
        <v>2409</v>
      </c>
      <c r="C329" s="214" t="s">
        <v>1909</v>
      </c>
      <c r="K329" s="103"/>
      <c r="L329" s="190"/>
      <c r="M329" s="190"/>
      <c r="N329" s="70"/>
      <c r="O329" s="82"/>
      <c r="P329" s="83"/>
      <c r="Q329" s="202"/>
      <c r="R329" s="208">
        <v>212</v>
      </c>
      <c r="S329" s="70">
        <f t="shared" si="128"/>
        <v>877</v>
      </c>
      <c r="T329" s="82">
        <f t="shared" si="126"/>
        <v>212</v>
      </c>
      <c r="U329" s="83">
        <f t="shared" si="127"/>
        <v>0</v>
      </c>
      <c r="V329" s="136"/>
      <c r="W329" s="136"/>
      <c r="X329" s="70" t="str">
        <f t="shared" si="124"/>
        <v>—</v>
      </c>
      <c r="Y329" s="82">
        <f t="shared" si="122"/>
        <v>0</v>
      </c>
      <c r="Z329" s="83">
        <f t="shared" si="123"/>
        <v>0</v>
      </c>
      <c r="AA329" s="286"/>
      <c r="AB329" s="286"/>
      <c r="AC329" s="286"/>
      <c r="AD329" s="286"/>
      <c r="AE329" s="286"/>
      <c r="AF329" s="286"/>
      <c r="AG329" s="286"/>
      <c r="AH329" s="190"/>
      <c r="AI329" s="190"/>
      <c r="AJ329" s="190"/>
      <c r="AK329" s="211"/>
      <c r="AL329" s="350">
        <v>182</v>
      </c>
      <c r="AM329" s="350"/>
      <c r="AN329" s="350"/>
      <c r="AO329" s="286"/>
      <c r="AP329" s="286"/>
      <c r="AQ329" s="286"/>
      <c r="AR329" s="286"/>
      <c r="AS329" s="286"/>
      <c r="AT329" s="286"/>
      <c r="AU329" s="286"/>
      <c r="AV329" s="190"/>
      <c r="AW329" s="190"/>
      <c r="AX329" s="190"/>
      <c r="AY329" s="350"/>
      <c r="AZ329" s="350">
        <v>0</v>
      </c>
      <c r="BA329" s="350"/>
      <c r="BB329" s="350"/>
      <c r="BC329" s="286"/>
      <c r="BD329" s="286"/>
      <c r="BE329" s="286"/>
      <c r="BF329" s="288"/>
      <c r="BG329" s="288"/>
      <c r="BH329" s="288"/>
      <c r="BI329" s="288"/>
      <c r="BJ329" s="288"/>
      <c r="BK329" s="288"/>
      <c r="BL329" s="288"/>
      <c r="BM329" s="350"/>
      <c r="BN329" s="236">
        <v>0</v>
      </c>
      <c r="BO329" s="236"/>
      <c r="BP329" s="236"/>
      <c r="BQ329" s="236"/>
      <c r="BR329" s="350">
        <v>30</v>
      </c>
      <c r="BS329" s="350"/>
      <c r="BT329" s="350"/>
      <c r="BU329" s="286"/>
      <c r="BV329" s="286"/>
      <c r="BW329" s="286"/>
      <c r="BX329" s="283"/>
      <c r="BY329" s="283"/>
      <c r="BZ329" s="283"/>
      <c r="CA329" s="283"/>
      <c r="CB329" s="283"/>
      <c r="CC329" s="283"/>
      <c r="CD329" s="283"/>
      <c r="CE329" s="350"/>
      <c r="CF329" s="350">
        <v>0</v>
      </c>
      <c r="CG329" s="350"/>
      <c r="CH329" s="350"/>
      <c r="CI329" s="286"/>
      <c r="CJ329" s="286"/>
      <c r="CK329" s="286"/>
      <c r="CL329" s="286"/>
      <c r="CM329" s="286"/>
      <c r="CN329" s="286"/>
      <c r="CO329" s="286"/>
      <c r="CP329" s="190"/>
      <c r="CQ329" s="190"/>
      <c r="CR329" s="190"/>
      <c r="CS329" s="350"/>
      <c r="CT329" s="350">
        <v>0</v>
      </c>
      <c r="CU329" s="350"/>
      <c r="CV329" s="350"/>
    </row>
    <row r="330" spans="1:100" ht="12.95" customHeight="1" x14ac:dyDescent="0.2">
      <c r="A330" s="41"/>
      <c r="B330" s="214" t="s">
        <v>2410</v>
      </c>
      <c r="C330" s="214" t="s">
        <v>1909</v>
      </c>
      <c r="E330" s="301"/>
      <c r="K330" s="103"/>
      <c r="L330" s="190"/>
      <c r="M330" s="190"/>
      <c r="N330" s="70"/>
      <c r="O330" s="82"/>
      <c r="P330" s="83"/>
      <c r="Q330" s="208"/>
      <c r="R330" s="208">
        <v>200</v>
      </c>
      <c r="S330" s="70">
        <f t="shared" si="128"/>
        <v>885</v>
      </c>
      <c r="T330" s="82">
        <f t="shared" ref="T330:T344" si="129">+AL330+AZ330+BN330+BR330+CF330+CT330</f>
        <v>200</v>
      </c>
      <c r="U330" s="83">
        <f t="shared" ref="U330:U344" si="130">+T330-R330</f>
        <v>0</v>
      </c>
      <c r="V330" s="136"/>
      <c r="W330" s="136"/>
      <c r="X330" s="70" t="str">
        <f t="shared" si="124"/>
        <v>—</v>
      </c>
      <c r="Y330" s="82">
        <f t="shared" si="122"/>
        <v>0</v>
      </c>
      <c r="Z330" s="83">
        <f t="shared" si="123"/>
        <v>0</v>
      </c>
      <c r="AA330" s="286"/>
      <c r="AB330" s="286"/>
      <c r="AC330" s="286"/>
      <c r="AD330" s="286"/>
      <c r="AE330" s="286"/>
      <c r="AF330" s="286"/>
      <c r="AG330" s="286"/>
      <c r="AH330" s="190"/>
      <c r="AI330" s="190"/>
      <c r="AJ330" s="190"/>
      <c r="AK330" s="350"/>
      <c r="AL330" s="350">
        <v>194</v>
      </c>
      <c r="AM330" s="350"/>
      <c r="AN330" s="350"/>
      <c r="AO330" s="286"/>
      <c r="AP330" s="286"/>
      <c r="AQ330" s="286"/>
      <c r="AR330" s="286"/>
      <c r="AS330" s="286"/>
      <c r="AT330" s="286"/>
      <c r="AU330" s="286"/>
      <c r="AV330" s="190"/>
      <c r="AW330" s="190"/>
      <c r="AX330" s="190"/>
      <c r="AY330" s="350"/>
      <c r="AZ330" s="350">
        <v>2</v>
      </c>
      <c r="BA330" s="350"/>
      <c r="BB330" s="350"/>
      <c r="BC330" s="286"/>
      <c r="BD330" s="286"/>
      <c r="BE330" s="286"/>
      <c r="BF330" s="288"/>
      <c r="BG330" s="288"/>
      <c r="BH330" s="288"/>
      <c r="BI330" s="288"/>
      <c r="BJ330" s="288"/>
      <c r="BK330" s="288"/>
      <c r="BL330" s="288"/>
      <c r="BM330" s="350"/>
      <c r="BN330" s="236">
        <v>1</v>
      </c>
      <c r="BO330" s="236"/>
      <c r="BP330" s="236"/>
      <c r="BQ330" s="236"/>
      <c r="BR330" s="350">
        <v>1</v>
      </c>
      <c r="BS330" s="350"/>
      <c r="BT330" s="350"/>
      <c r="BU330" s="286"/>
      <c r="BV330" s="286"/>
      <c r="BW330" s="286"/>
      <c r="BX330" s="283"/>
      <c r="BY330" s="283"/>
      <c r="BZ330" s="283"/>
      <c r="CA330" s="283"/>
      <c r="CB330" s="283"/>
      <c r="CC330" s="283"/>
      <c r="CD330" s="283"/>
      <c r="CE330" s="350"/>
      <c r="CF330" s="350">
        <v>1</v>
      </c>
      <c r="CG330" s="350"/>
      <c r="CH330" s="350"/>
      <c r="CI330" s="286"/>
      <c r="CJ330" s="286"/>
      <c r="CK330" s="286"/>
      <c r="CL330" s="286"/>
      <c r="CM330" s="286"/>
      <c r="CN330" s="286"/>
      <c r="CO330" s="286"/>
      <c r="CP330" s="190"/>
      <c r="CQ330" s="190"/>
      <c r="CR330" s="190"/>
      <c r="CS330" s="350"/>
      <c r="CT330" s="350">
        <v>1</v>
      </c>
      <c r="CU330" s="350"/>
      <c r="CV330" s="350"/>
    </row>
    <row r="331" spans="1:100" ht="12.95" customHeight="1" x14ac:dyDescent="0.2">
      <c r="A331" s="41"/>
      <c r="B331" s="214" t="s">
        <v>2411</v>
      </c>
      <c r="C331" s="214" t="s">
        <v>1909</v>
      </c>
      <c r="E331" s="301"/>
      <c r="K331" s="103"/>
      <c r="L331" s="190"/>
      <c r="M331" s="190"/>
      <c r="N331" s="70"/>
      <c r="O331" s="82"/>
      <c r="P331" s="83"/>
      <c r="Q331" s="202"/>
      <c r="R331" s="208">
        <v>200</v>
      </c>
      <c r="S331" s="70">
        <f t="shared" si="128"/>
        <v>885</v>
      </c>
      <c r="T331" s="82">
        <f t="shared" si="129"/>
        <v>200</v>
      </c>
      <c r="U331" s="83">
        <f t="shared" si="130"/>
        <v>0</v>
      </c>
      <c r="V331" s="136"/>
      <c r="W331" s="136"/>
      <c r="X331" s="70" t="str">
        <f t="shared" si="124"/>
        <v>—</v>
      </c>
      <c r="Y331" s="82">
        <f t="shared" si="122"/>
        <v>0</v>
      </c>
      <c r="Z331" s="83">
        <f t="shared" si="123"/>
        <v>0</v>
      </c>
      <c r="AA331" s="286"/>
      <c r="AB331" s="286"/>
      <c r="AC331" s="286"/>
      <c r="AD331" s="286"/>
      <c r="AE331" s="286"/>
      <c r="AF331" s="286"/>
      <c r="AG331" s="286"/>
      <c r="AH331" s="190"/>
      <c r="AI331" s="190"/>
      <c r="AJ331" s="190"/>
      <c r="AK331" s="211"/>
      <c r="AL331" s="350">
        <v>200</v>
      </c>
      <c r="AM331" s="350"/>
      <c r="AN331" s="350"/>
      <c r="AO331" s="286"/>
      <c r="AP331" s="286"/>
      <c r="AQ331" s="286"/>
      <c r="AR331" s="286"/>
      <c r="AS331" s="286"/>
      <c r="AT331" s="286"/>
      <c r="AU331" s="286"/>
      <c r="AV331" s="190"/>
      <c r="AW331" s="190"/>
      <c r="AX331" s="190"/>
      <c r="AY331" s="211"/>
      <c r="AZ331" s="350">
        <v>0</v>
      </c>
      <c r="BA331" s="350"/>
      <c r="BB331" s="350"/>
      <c r="BC331" s="286"/>
      <c r="BD331" s="286"/>
      <c r="BE331" s="286"/>
      <c r="BF331" s="288"/>
      <c r="BG331" s="288"/>
      <c r="BH331" s="288"/>
      <c r="BI331" s="288"/>
      <c r="BJ331" s="288"/>
      <c r="BK331" s="288"/>
      <c r="BL331" s="288"/>
      <c r="BM331" s="211"/>
      <c r="BN331" s="236">
        <v>0</v>
      </c>
      <c r="BO331" s="236"/>
      <c r="BP331" s="236"/>
      <c r="BQ331" s="368"/>
      <c r="BR331" s="350">
        <v>0</v>
      </c>
      <c r="BS331" s="350"/>
      <c r="BT331" s="350"/>
      <c r="BU331" s="286"/>
      <c r="BV331" s="286"/>
      <c r="BW331" s="286"/>
      <c r="BX331" s="283"/>
      <c r="BY331" s="283"/>
      <c r="BZ331" s="283"/>
      <c r="CA331" s="283"/>
      <c r="CB331" s="283"/>
      <c r="CC331" s="283"/>
      <c r="CD331" s="283"/>
      <c r="CE331" s="211"/>
      <c r="CF331" s="350">
        <v>0</v>
      </c>
      <c r="CG331" s="350"/>
      <c r="CH331" s="350"/>
      <c r="CI331" s="286"/>
      <c r="CJ331" s="286"/>
      <c r="CK331" s="286"/>
      <c r="CL331" s="286"/>
      <c r="CM331" s="286"/>
      <c r="CN331" s="286"/>
      <c r="CO331" s="286"/>
      <c r="CP331" s="190"/>
      <c r="CQ331" s="190"/>
      <c r="CR331" s="190"/>
      <c r="CS331" s="211"/>
      <c r="CT331" s="350">
        <v>0</v>
      </c>
      <c r="CU331" s="350"/>
      <c r="CV331" s="350"/>
    </row>
    <row r="332" spans="1:100" ht="12.95" customHeight="1" x14ac:dyDescent="0.2">
      <c r="A332" s="41"/>
      <c r="B332" s="214" t="s">
        <v>2412</v>
      </c>
      <c r="C332" s="214" t="s">
        <v>1909</v>
      </c>
      <c r="E332" s="301"/>
      <c r="K332" s="103"/>
      <c r="L332" s="190"/>
      <c r="M332" s="190"/>
      <c r="N332" s="70"/>
      <c r="O332" s="82"/>
      <c r="P332" s="83"/>
      <c r="Q332" s="202"/>
      <c r="R332" s="208">
        <v>195</v>
      </c>
      <c r="S332" s="70">
        <f t="shared" si="128"/>
        <v>887</v>
      </c>
      <c r="T332" s="82">
        <f t="shared" si="129"/>
        <v>195</v>
      </c>
      <c r="U332" s="83">
        <f t="shared" si="130"/>
        <v>0</v>
      </c>
      <c r="V332" s="136"/>
      <c r="W332" s="136"/>
      <c r="X332" s="70" t="str">
        <f t="shared" si="124"/>
        <v>—</v>
      </c>
      <c r="Y332" s="82">
        <f t="shared" si="122"/>
        <v>0</v>
      </c>
      <c r="Z332" s="83">
        <f t="shared" si="123"/>
        <v>0</v>
      </c>
      <c r="AA332" s="286"/>
      <c r="AB332" s="286"/>
      <c r="AC332" s="286"/>
      <c r="AD332" s="286"/>
      <c r="AE332" s="286"/>
      <c r="AF332" s="286"/>
      <c r="AG332" s="286"/>
      <c r="AH332" s="190"/>
      <c r="AI332" s="190"/>
      <c r="AJ332" s="190"/>
      <c r="AK332" s="211"/>
      <c r="AL332" s="350">
        <v>18</v>
      </c>
      <c r="AM332" s="350"/>
      <c r="AN332" s="350"/>
      <c r="AO332" s="286"/>
      <c r="AP332" s="286"/>
      <c r="AQ332" s="286"/>
      <c r="AR332" s="286"/>
      <c r="AS332" s="286"/>
      <c r="AT332" s="286"/>
      <c r="AU332" s="286"/>
      <c r="AV332" s="190"/>
      <c r="AW332" s="190"/>
      <c r="AX332" s="190"/>
      <c r="AY332" s="211"/>
      <c r="AZ332" s="350">
        <v>0</v>
      </c>
      <c r="BA332" s="350"/>
      <c r="BB332" s="350"/>
      <c r="BC332" s="286"/>
      <c r="BD332" s="286"/>
      <c r="BE332" s="286"/>
      <c r="BF332" s="288"/>
      <c r="BG332" s="288"/>
      <c r="BH332" s="288"/>
      <c r="BI332" s="288"/>
      <c r="BJ332" s="288"/>
      <c r="BK332" s="288"/>
      <c r="BL332" s="288"/>
      <c r="BM332" s="211"/>
      <c r="BN332" s="236">
        <v>0</v>
      </c>
      <c r="BO332" s="236"/>
      <c r="BP332" s="236"/>
      <c r="BQ332" s="368"/>
      <c r="BR332" s="350">
        <v>0</v>
      </c>
      <c r="BS332" s="350"/>
      <c r="BT332" s="350"/>
      <c r="BU332" s="286"/>
      <c r="BV332" s="286"/>
      <c r="BW332" s="286"/>
      <c r="BX332" s="283"/>
      <c r="BY332" s="283"/>
      <c r="BZ332" s="283"/>
      <c r="CA332" s="283"/>
      <c r="CB332" s="283"/>
      <c r="CC332" s="283"/>
      <c r="CD332" s="283"/>
      <c r="CE332" s="211"/>
      <c r="CF332" s="350">
        <v>177</v>
      </c>
      <c r="CG332" s="350"/>
      <c r="CH332" s="350"/>
      <c r="CI332" s="286"/>
      <c r="CJ332" s="286"/>
      <c r="CK332" s="286"/>
      <c r="CL332" s="286"/>
      <c r="CM332" s="286"/>
      <c r="CN332" s="286"/>
      <c r="CO332" s="286"/>
      <c r="CP332" s="190"/>
      <c r="CQ332" s="190"/>
      <c r="CR332" s="190"/>
      <c r="CS332" s="350"/>
      <c r="CT332" s="350">
        <v>0</v>
      </c>
      <c r="CU332" s="350"/>
      <c r="CV332" s="350"/>
    </row>
    <row r="333" spans="1:100" ht="12.95" customHeight="1" x14ac:dyDescent="0.2">
      <c r="A333" s="41"/>
      <c r="B333" s="214" t="s">
        <v>2413</v>
      </c>
      <c r="C333" s="214" t="s">
        <v>1909</v>
      </c>
      <c r="K333" s="103"/>
      <c r="L333" s="190"/>
      <c r="M333" s="190"/>
      <c r="N333" s="70"/>
      <c r="O333" s="82"/>
      <c r="P333" s="83"/>
      <c r="Q333" s="208"/>
      <c r="R333" s="208">
        <v>179</v>
      </c>
      <c r="S333" s="70">
        <f t="shared" si="128"/>
        <v>897</v>
      </c>
      <c r="T333" s="82">
        <f t="shared" si="129"/>
        <v>179</v>
      </c>
      <c r="U333" s="83">
        <f t="shared" si="130"/>
        <v>0</v>
      </c>
      <c r="V333" s="136"/>
      <c r="W333" s="136"/>
      <c r="X333" s="70" t="str">
        <f t="shared" si="124"/>
        <v>—</v>
      </c>
      <c r="Y333" s="82">
        <f t="shared" si="122"/>
        <v>0</v>
      </c>
      <c r="Z333" s="83">
        <f t="shared" si="123"/>
        <v>0</v>
      </c>
      <c r="AA333" s="286"/>
      <c r="AB333" s="286"/>
      <c r="AC333" s="286"/>
      <c r="AD333" s="286"/>
      <c r="AE333" s="286"/>
      <c r="AF333" s="286"/>
      <c r="AG333" s="286"/>
      <c r="AH333" s="190"/>
      <c r="AI333" s="190"/>
      <c r="AJ333" s="190"/>
      <c r="AK333" s="350"/>
      <c r="AL333" s="350">
        <v>179</v>
      </c>
      <c r="AM333" s="350"/>
      <c r="AN333" s="350"/>
      <c r="AO333" s="286"/>
      <c r="AP333" s="286"/>
      <c r="AQ333" s="286"/>
      <c r="AR333" s="286"/>
      <c r="AS333" s="286"/>
      <c r="AT333" s="286"/>
      <c r="AU333" s="302"/>
      <c r="AV333" s="303"/>
      <c r="AW333" s="303"/>
      <c r="AX333" s="303"/>
      <c r="AY333" s="350"/>
      <c r="AZ333" s="350">
        <v>0</v>
      </c>
      <c r="BA333" s="350"/>
      <c r="BB333" s="350"/>
      <c r="BC333" s="286"/>
      <c r="BD333" s="286"/>
      <c r="BE333" s="286"/>
      <c r="BF333" s="288"/>
      <c r="BG333" s="288"/>
      <c r="BH333" s="288"/>
      <c r="BI333" s="288"/>
      <c r="BJ333" s="288"/>
      <c r="BK333" s="288"/>
      <c r="BL333" s="288"/>
      <c r="BM333" s="350"/>
      <c r="BN333" s="236">
        <v>0</v>
      </c>
      <c r="BO333" s="236"/>
      <c r="BP333" s="236"/>
      <c r="BQ333" s="236"/>
      <c r="BR333" s="350">
        <v>0</v>
      </c>
      <c r="BS333" s="350"/>
      <c r="BT333" s="350"/>
      <c r="BU333" s="286"/>
      <c r="BV333" s="286"/>
      <c r="BW333" s="286"/>
      <c r="BX333" s="283"/>
      <c r="BY333" s="283"/>
      <c r="BZ333" s="283"/>
      <c r="CA333" s="283"/>
      <c r="CB333" s="283"/>
      <c r="CC333" s="283"/>
      <c r="CD333" s="283"/>
      <c r="CE333" s="350"/>
      <c r="CF333" s="350">
        <v>0</v>
      </c>
      <c r="CG333" s="350"/>
      <c r="CH333" s="350"/>
      <c r="CI333" s="286"/>
      <c r="CJ333" s="286"/>
      <c r="CK333" s="286"/>
      <c r="CL333" s="286"/>
      <c r="CM333" s="286"/>
      <c r="CN333" s="286"/>
      <c r="CO333" s="286"/>
      <c r="CP333" s="190"/>
      <c r="CQ333" s="190"/>
      <c r="CR333" s="190"/>
      <c r="CS333" s="350"/>
      <c r="CT333" s="350">
        <v>0</v>
      </c>
      <c r="CU333" s="350"/>
      <c r="CV333" s="350"/>
    </row>
    <row r="334" spans="1:100" ht="12.95" customHeight="1" x14ac:dyDescent="0.2">
      <c r="A334" s="41"/>
      <c r="B334" s="214" t="s">
        <v>2414</v>
      </c>
      <c r="C334" s="214" t="s">
        <v>1909</v>
      </c>
      <c r="K334" s="103"/>
      <c r="L334" s="190"/>
      <c r="M334" s="190"/>
      <c r="N334" s="70"/>
      <c r="O334" s="82"/>
      <c r="P334" s="83"/>
      <c r="Q334" s="202"/>
      <c r="R334" s="208">
        <v>176</v>
      </c>
      <c r="S334" s="70">
        <f t="shared" si="128"/>
        <v>899</v>
      </c>
      <c r="T334" s="82">
        <f t="shared" si="129"/>
        <v>176</v>
      </c>
      <c r="U334" s="83">
        <f t="shared" si="130"/>
        <v>0</v>
      </c>
      <c r="V334" s="136"/>
      <c r="W334" s="136"/>
      <c r="X334" s="70" t="str">
        <f t="shared" si="124"/>
        <v>—</v>
      </c>
      <c r="Y334" s="82">
        <f t="shared" si="122"/>
        <v>0</v>
      </c>
      <c r="Z334" s="83">
        <f t="shared" si="123"/>
        <v>0</v>
      </c>
      <c r="AA334" s="286"/>
      <c r="AB334" s="286"/>
      <c r="AC334" s="286"/>
      <c r="AD334" s="286"/>
      <c r="AE334" s="286"/>
      <c r="AF334" s="286"/>
      <c r="AG334" s="286"/>
      <c r="AH334" s="190"/>
      <c r="AI334" s="190"/>
      <c r="AJ334" s="190"/>
      <c r="AK334" s="211"/>
      <c r="AL334" s="350">
        <v>39</v>
      </c>
      <c r="AM334" s="350"/>
      <c r="AN334" s="350"/>
      <c r="AO334" s="286"/>
      <c r="AP334" s="286"/>
      <c r="AQ334" s="286"/>
      <c r="AR334" s="286"/>
      <c r="AS334" s="286"/>
      <c r="AT334" s="286"/>
      <c r="AU334" s="302"/>
      <c r="AV334" s="303"/>
      <c r="AW334" s="303"/>
      <c r="AX334" s="303"/>
      <c r="AY334" s="350"/>
      <c r="AZ334" s="350">
        <v>3</v>
      </c>
      <c r="BA334" s="350"/>
      <c r="BB334" s="350"/>
      <c r="BC334" s="286"/>
      <c r="BD334" s="286"/>
      <c r="BE334" s="286"/>
      <c r="BF334" s="288"/>
      <c r="BG334" s="288"/>
      <c r="BH334" s="288"/>
      <c r="BI334" s="288"/>
      <c r="BJ334" s="288"/>
      <c r="BK334" s="288"/>
      <c r="BL334" s="288"/>
      <c r="BM334" s="211"/>
      <c r="BN334" s="236">
        <v>0</v>
      </c>
      <c r="BO334" s="236"/>
      <c r="BP334" s="236"/>
      <c r="BQ334" s="368"/>
      <c r="BR334" s="350">
        <v>116</v>
      </c>
      <c r="BS334" s="350"/>
      <c r="BT334" s="350"/>
      <c r="BU334" s="286"/>
      <c r="BV334" s="286"/>
      <c r="BW334" s="286"/>
      <c r="BX334" s="283"/>
      <c r="BY334" s="283"/>
      <c r="BZ334" s="283"/>
      <c r="CA334" s="283"/>
      <c r="CB334" s="283"/>
      <c r="CC334" s="283"/>
      <c r="CD334" s="283"/>
      <c r="CE334" s="211"/>
      <c r="CF334" s="350">
        <v>18</v>
      </c>
      <c r="CG334" s="350"/>
      <c r="CH334" s="350"/>
      <c r="CI334" s="286"/>
      <c r="CJ334" s="286"/>
      <c r="CK334" s="286"/>
      <c r="CL334" s="286"/>
      <c r="CM334" s="286"/>
      <c r="CN334" s="286"/>
      <c r="CO334" s="286"/>
      <c r="CP334" s="190"/>
      <c r="CQ334" s="190"/>
      <c r="CR334" s="190"/>
      <c r="CS334" s="211"/>
      <c r="CT334" s="350">
        <v>0</v>
      </c>
      <c r="CU334" s="350"/>
      <c r="CV334" s="350"/>
    </row>
    <row r="335" spans="1:100" ht="12.95" customHeight="1" x14ac:dyDescent="0.2">
      <c r="A335" s="41"/>
      <c r="B335" s="214" t="s">
        <v>2415</v>
      </c>
      <c r="C335" s="214" t="s">
        <v>1909</v>
      </c>
      <c r="K335" s="103"/>
      <c r="L335" s="190"/>
      <c r="M335" s="190"/>
      <c r="N335" s="70"/>
      <c r="O335" s="82"/>
      <c r="P335" s="83"/>
      <c r="Q335" s="202"/>
      <c r="R335" s="208">
        <v>158</v>
      </c>
      <c r="S335" s="70">
        <f t="shared" si="128"/>
        <v>906</v>
      </c>
      <c r="T335" s="82">
        <f t="shared" si="129"/>
        <v>158</v>
      </c>
      <c r="U335" s="83">
        <f t="shared" si="130"/>
        <v>0</v>
      </c>
      <c r="V335" s="136"/>
      <c r="W335" s="136"/>
      <c r="X335" s="70" t="str">
        <f t="shared" si="124"/>
        <v>—</v>
      </c>
      <c r="Y335" s="82">
        <f t="shared" ref="Y335:Y398" si="131">AN335+BB335+BP335+BT335+CH335+CV335</f>
        <v>0</v>
      </c>
      <c r="Z335" s="83">
        <f t="shared" ref="Z335:Z398" si="132">+Y335-W335</f>
        <v>0</v>
      </c>
      <c r="AA335" s="286"/>
      <c r="AB335" s="286"/>
      <c r="AC335" s="286"/>
      <c r="AD335" s="286"/>
      <c r="AE335" s="286"/>
      <c r="AF335" s="286"/>
      <c r="AG335" s="286"/>
      <c r="AH335" s="190"/>
      <c r="AI335" s="190"/>
      <c r="AJ335" s="190"/>
      <c r="AK335" s="211"/>
      <c r="AL335" s="350">
        <v>153</v>
      </c>
      <c r="AM335" s="350"/>
      <c r="AN335" s="350"/>
      <c r="AO335" s="286"/>
      <c r="AP335" s="286"/>
      <c r="AQ335" s="286"/>
      <c r="AR335" s="286"/>
      <c r="AS335" s="286"/>
      <c r="AT335" s="286"/>
      <c r="AU335" s="286"/>
      <c r="AV335" s="190"/>
      <c r="AW335" s="190"/>
      <c r="AX335" s="190"/>
      <c r="AY335" s="211"/>
      <c r="AZ335" s="350">
        <v>0</v>
      </c>
      <c r="BA335" s="350"/>
      <c r="BB335" s="350"/>
      <c r="BC335" s="286"/>
      <c r="BD335" s="286"/>
      <c r="BE335" s="286"/>
      <c r="BF335" s="288"/>
      <c r="BG335" s="288"/>
      <c r="BH335" s="288"/>
      <c r="BI335" s="288"/>
      <c r="BJ335" s="288"/>
      <c r="BK335" s="288"/>
      <c r="BL335" s="288"/>
      <c r="BM335" s="211"/>
      <c r="BN335" s="236">
        <v>0</v>
      </c>
      <c r="BO335" s="236"/>
      <c r="BP335" s="236"/>
      <c r="BQ335" s="236"/>
      <c r="BR335" s="350">
        <v>0</v>
      </c>
      <c r="BS335" s="350"/>
      <c r="BT335" s="350"/>
      <c r="BU335" s="286"/>
      <c r="BV335" s="286"/>
      <c r="BW335" s="286"/>
      <c r="BX335" s="283"/>
      <c r="BY335" s="283"/>
      <c r="BZ335" s="283"/>
      <c r="CA335" s="283"/>
      <c r="CB335" s="283"/>
      <c r="CC335" s="283"/>
      <c r="CD335" s="283"/>
      <c r="CE335" s="350"/>
      <c r="CF335" s="350">
        <v>5</v>
      </c>
      <c r="CG335" s="350"/>
      <c r="CH335" s="350"/>
      <c r="CI335" s="286"/>
      <c r="CJ335" s="286"/>
      <c r="CK335" s="286"/>
      <c r="CL335" s="286"/>
      <c r="CM335" s="286"/>
      <c r="CN335" s="286"/>
      <c r="CO335" s="286"/>
      <c r="CP335" s="190"/>
      <c r="CQ335" s="190"/>
      <c r="CR335" s="190"/>
      <c r="CS335" s="350"/>
      <c r="CT335" s="350">
        <v>0</v>
      </c>
      <c r="CU335" s="350"/>
      <c r="CV335" s="350"/>
    </row>
    <row r="336" spans="1:100" ht="12.95" customHeight="1" x14ac:dyDescent="0.2">
      <c r="A336" s="41"/>
      <c r="B336" s="214" t="s">
        <v>2416</v>
      </c>
      <c r="C336" s="214" t="s">
        <v>1909</v>
      </c>
      <c r="K336" s="103"/>
      <c r="L336" s="190"/>
      <c r="M336" s="190"/>
      <c r="N336" s="70"/>
      <c r="O336" s="82"/>
      <c r="P336" s="83"/>
      <c r="Q336" s="208"/>
      <c r="R336" s="208">
        <v>157</v>
      </c>
      <c r="S336" s="70">
        <f t="shared" si="128"/>
        <v>907</v>
      </c>
      <c r="T336" s="82">
        <f t="shared" si="129"/>
        <v>157</v>
      </c>
      <c r="U336" s="83">
        <f t="shared" si="130"/>
        <v>0</v>
      </c>
      <c r="V336" s="136"/>
      <c r="W336" s="136"/>
      <c r="X336" s="70" t="str">
        <f t="shared" ref="X336:X399" si="133">IF(W336&gt;0,RANK(W336,$W$16:$W$1007),"—")</f>
        <v>—</v>
      </c>
      <c r="Y336" s="82">
        <f t="shared" si="131"/>
        <v>0</v>
      </c>
      <c r="Z336" s="83">
        <f t="shared" si="132"/>
        <v>0</v>
      </c>
      <c r="AA336" s="286"/>
      <c r="AB336" s="286"/>
      <c r="AC336" s="286"/>
      <c r="AD336" s="286"/>
      <c r="AE336" s="286"/>
      <c r="AF336" s="286"/>
      <c r="AG336" s="286"/>
      <c r="AH336" s="190"/>
      <c r="AI336" s="190"/>
      <c r="AJ336" s="190"/>
      <c r="AK336" s="350"/>
      <c r="AL336" s="350">
        <v>0</v>
      </c>
      <c r="AM336" s="350"/>
      <c r="AN336" s="350"/>
      <c r="AO336" s="286"/>
      <c r="AP336" s="286"/>
      <c r="AQ336" s="286"/>
      <c r="AR336" s="286"/>
      <c r="AS336" s="286"/>
      <c r="AT336" s="286"/>
      <c r="AU336" s="286"/>
      <c r="AV336" s="190"/>
      <c r="AW336" s="190"/>
      <c r="AX336" s="190"/>
      <c r="AY336" s="350"/>
      <c r="AZ336" s="350">
        <v>0</v>
      </c>
      <c r="BA336" s="350"/>
      <c r="BB336" s="350"/>
      <c r="BC336" s="286"/>
      <c r="BD336" s="286"/>
      <c r="BE336" s="286"/>
      <c r="BF336" s="288"/>
      <c r="BG336" s="288"/>
      <c r="BH336" s="288"/>
      <c r="BI336" s="288"/>
      <c r="BJ336" s="288"/>
      <c r="BK336" s="288"/>
      <c r="BL336" s="288"/>
      <c r="BM336" s="350"/>
      <c r="BN336" s="236">
        <v>0</v>
      </c>
      <c r="BO336" s="236"/>
      <c r="BP336" s="236"/>
      <c r="BQ336" s="236"/>
      <c r="BR336" s="350">
        <v>140</v>
      </c>
      <c r="BS336" s="350"/>
      <c r="BT336" s="350"/>
      <c r="BU336" s="286"/>
      <c r="BV336" s="286"/>
      <c r="BW336" s="286"/>
      <c r="BX336" s="283"/>
      <c r="BY336" s="283"/>
      <c r="BZ336" s="283"/>
      <c r="CA336" s="283"/>
      <c r="CB336" s="283"/>
      <c r="CC336" s="283"/>
      <c r="CD336" s="283"/>
      <c r="CE336" s="350"/>
      <c r="CF336" s="350">
        <v>17</v>
      </c>
      <c r="CG336" s="350"/>
      <c r="CH336" s="350"/>
      <c r="CI336" s="286"/>
      <c r="CJ336" s="286"/>
      <c r="CK336" s="286"/>
      <c r="CL336" s="286"/>
      <c r="CM336" s="286"/>
      <c r="CN336" s="286"/>
      <c r="CO336" s="286"/>
      <c r="CP336" s="190"/>
      <c r="CQ336" s="190"/>
      <c r="CR336" s="190"/>
      <c r="CS336" s="350"/>
      <c r="CT336" s="350">
        <v>0</v>
      </c>
      <c r="CU336" s="350"/>
      <c r="CV336" s="350"/>
    </row>
    <row r="337" spans="1:100" ht="12.95" customHeight="1" thickBot="1" x14ac:dyDescent="0.25">
      <c r="A337" s="41"/>
      <c r="B337" s="259" t="s">
        <v>2417</v>
      </c>
      <c r="C337" s="259" t="s">
        <v>1909</v>
      </c>
      <c r="D337" s="308"/>
      <c r="E337" s="308"/>
      <c r="F337" s="308"/>
      <c r="G337" s="308"/>
      <c r="H337" s="308"/>
      <c r="I337" s="308"/>
      <c r="J337" s="308"/>
      <c r="K337" s="308"/>
      <c r="L337" s="308"/>
      <c r="M337" s="308"/>
      <c r="N337" s="72"/>
      <c r="O337" s="308"/>
      <c r="P337" s="85"/>
      <c r="Q337" s="411">
        <v>158</v>
      </c>
      <c r="R337" s="411">
        <v>0</v>
      </c>
      <c r="S337" s="72" t="str">
        <f t="shared" si="128"/>
        <v>—</v>
      </c>
      <c r="T337" s="84">
        <f t="shared" si="129"/>
        <v>0</v>
      </c>
      <c r="U337" s="85">
        <f t="shared" si="130"/>
        <v>0</v>
      </c>
      <c r="V337" s="267"/>
      <c r="W337" s="267"/>
      <c r="X337" s="70" t="str">
        <f t="shared" si="133"/>
        <v>—</v>
      </c>
      <c r="Y337" s="82">
        <f t="shared" si="131"/>
        <v>0</v>
      </c>
      <c r="Z337" s="83">
        <f t="shared" si="132"/>
        <v>0</v>
      </c>
      <c r="AA337" s="316"/>
      <c r="AB337" s="308"/>
      <c r="AC337" s="308"/>
      <c r="AD337" s="308"/>
      <c r="AE337" s="308"/>
      <c r="AF337" s="308"/>
      <c r="AG337" s="308"/>
      <c r="AH337" s="308"/>
      <c r="AI337" s="308"/>
      <c r="AJ337" s="308"/>
      <c r="AK337" s="356">
        <v>0</v>
      </c>
      <c r="AL337" s="356"/>
      <c r="AM337" s="356"/>
      <c r="AN337" s="356"/>
      <c r="AO337" s="316"/>
      <c r="AP337" s="308"/>
      <c r="AQ337" s="308"/>
      <c r="AR337" s="308"/>
      <c r="AS337" s="308"/>
      <c r="AT337" s="308"/>
      <c r="AU337" s="308"/>
      <c r="AV337" s="308"/>
      <c r="AW337" s="308"/>
      <c r="AX337" s="308"/>
      <c r="AY337" s="356">
        <v>119</v>
      </c>
      <c r="AZ337" s="356"/>
      <c r="BA337" s="356"/>
      <c r="BB337" s="356"/>
      <c r="BC337" s="316"/>
      <c r="BD337" s="308"/>
      <c r="BE337" s="308"/>
      <c r="BF337" s="308"/>
      <c r="BG337" s="308"/>
      <c r="BH337" s="308"/>
      <c r="BI337" s="308"/>
      <c r="BJ337" s="308"/>
      <c r="BK337" s="308"/>
      <c r="BL337" s="317"/>
      <c r="BM337" s="356">
        <v>0</v>
      </c>
      <c r="BN337" s="357"/>
      <c r="BO337" s="356"/>
      <c r="BP337" s="356"/>
      <c r="BQ337" s="358">
        <v>0</v>
      </c>
      <c r="BR337" s="356"/>
      <c r="BS337" s="356"/>
      <c r="BT337" s="356"/>
      <c r="BU337" s="316"/>
      <c r="BV337" s="308"/>
      <c r="BW337" s="308"/>
      <c r="BX337" s="308"/>
      <c r="BY337" s="308"/>
      <c r="BZ337" s="308"/>
      <c r="CA337" s="308"/>
      <c r="CB337" s="308"/>
      <c r="CC337" s="308"/>
      <c r="CD337" s="308"/>
      <c r="CE337" s="356">
        <v>39</v>
      </c>
      <c r="CF337" s="356"/>
      <c r="CG337" s="356"/>
      <c r="CH337" s="356"/>
      <c r="CI337" s="308"/>
      <c r="CJ337" s="308"/>
      <c r="CK337" s="308"/>
      <c r="CL337" s="308"/>
      <c r="CM337" s="308"/>
      <c r="CN337" s="308"/>
      <c r="CO337" s="308"/>
      <c r="CP337" s="308"/>
      <c r="CQ337" s="308"/>
      <c r="CR337" s="308"/>
      <c r="CS337" s="356">
        <v>0</v>
      </c>
      <c r="CT337" s="356"/>
      <c r="CU337" s="356"/>
      <c r="CV337" s="356"/>
    </row>
    <row r="338" spans="1:100" ht="12.95" customHeight="1" x14ac:dyDescent="0.2">
      <c r="A338" s="41"/>
      <c r="B338" s="6" t="s">
        <v>1649</v>
      </c>
      <c r="C338" s="9" t="s">
        <v>1908</v>
      </c>
      <c r="D338" s="291">
        <v>284545</v>
      </c>
      <c r="E338" s="8">
        <v>518514</v>
      </c>
      <c r="F338" s="23">
        <v>474746</v>
      </c>
      <c r="G338" s="163">
        <v>507186</v>
      </c>
      <c r="H338" s="23">
        <v>525598</v>
      </c>
      <c r="I338" s="23">
        <v>554551</v>
      </c>
      <c r="J338" s="23">
        <v>546035</v>
      </c>
      <c r="K338" s="23">
        <v>552365</v>
      </c>
      <c r="L338" s="23">
        <v>591770</v>
      </c>
      <c r="M338" s="23">
        <v>652474</v>
      </c>
      <c r="N338" s="70">
        <f t="shared" ref="N338:N344" si="134">IF(M338&gt;0,RANK(M338,$M$16:$M$1005),"—")</f>
        <v>17</v>
      </c>
      <c r="O338" s="82">
        <f t="shared" ref="O338:O344" si="135">+AJ338+AX338+BL338+CD338+CR338</f>
        <v>652474</v>
      </c>
      <c r="P338" s="83">
        <f t="shared" ref="P338:P344" si="136">+O338-M338</f>
        <v>0</v>
      </c>
      <c r="Q338" s="203">
        <v>694049</v>
      </c>
      <c r="R338" s="203">
        <v>707945</v>
      </c>
      <c r="S338" s="70">
        <f t="shared" si="128"/>
        <v>21</v>
      </c>
      <c r="T338" s="82">
        <f t="shared" si="129"/>
        <v>707945</v>
      </c>
      <c r="U338" s="83">
        <f t="shared" si="130"/>
        <v>0</v>
      </c>
      <c r="V338" s="136"/>
      <c r="W338" s="136">
        <v>788505</v>
      </c>
      <c r="X338" s="70">
        <f t="shared" si="133"/>
        <v>23</v>
      </c>
      <c r="Y338" s="82">
        <f t="shared" si="131"/>
        <v>788505</v>
      </c>
      <c r="Z338" s="83">
        <f t="shared" si="132"/>
        <v>0</v>
      </c>
      <c r="AA338" s="13">
        <v>148954</v>
      </c>
      <c r="AB338" s="8">
        <v>208338</v>
      </c>
      <c r="AC338" s="23">
        <v>217297</v>
      </c>
      <c r="AD338" s="23">
        <v>238206</v>
      </c>
      <c r="AE338" s="23">
        <v>268830</v>
      </c>
      <c r="AF338" s="23">
        <v>290960</v>
      </c>
      <c r="AG338" s="23">
        <v>261718</v>
      </c>
      <c r="AH338" s="23">
        <v>251043</v>
      </c>
      <c r="AI338" s="23">
        <v>249163</v>
      </c>
      <c r="AJ338" s="23">
        <v>262069</v>
      </c>
      <c r="AK338" s="224">
        <v>312789</v>
      </c>
      <c r="AL338" s="224">
        <v>336191</v>
      </c>
      <c r="AM338" s="224"/>
      <c r="AN338" s="224">
        <v>346262</v>
      </c>
      <c r="AO338" s="13">
        <v>36665</v>
      </c>
      <c r="AP338" s="8">
        <v>65354</v>
      </c>
      <c r="AQ338" s="23">
        <v>35501</v>
      </c>
      <c r="AR338" s="23">
        <v>34976</v>
      </c>
      <c r="AS338" s="23">
        <v>37428</v>
      </c>
      <c r="AT338" s="23">
        <v>36665</v>
      </c>
      <c r="AU338" s="150">
        <v>36418</v>
      </c>
      <c r="AV338" s="150">
        <v>41298</v>
      </c>
      <c r="AW338" s="150">
        <v>43969</v>
      </c>
      <c r="AX338" s="150">
        <v>45431</v>
      </c>
      <c r="AY338" s="224">
        <v>68340</v>
      </c>
      <c r="AZ338" s="224">
        <v>59621</v>
      </c>
      <c r="BA338" s="224"/>
      <c r="BB338" s="224">
        <v>50655</v>
      </c>
      <c r="BC338" s="13">
        <v>12553</v>
      </c>
      <c r="BD338" s="8">
        <v>27851</v>
      </c>
      <c r="BE338" s="23">
        <v>24999</v>
      </c>
      <c r="BF338" s="37">
        <v>22460</v>
      </c>
      <c r="BG338" s="37">
        <v>22833</v>
      </c>
      <c r="BH338" s="37">
        <v>24095</v>
      </c>
      <c r="BI338" s="37">
        <v>24744</v>
      </c>
      <c r="BJ338" s="37">
        <v>25361</v>
      </c>
      <c r="BK338" s="37">
        <v>41568</v>
      </c>
      <c r="BL338" s="129">
        <v>71386</v>
      </c>
      <c r="BM338" s="224">
        <v>85538</v>
      </c>
      <c r="BN338" s="335">
        <v>86769</v>
      </c>
      <c r="BO338" s="223"/>
      <c r="BP338" s="223">
        <v>75480</v>
      </c>
      <c r="BQ338" s="336">
        <v>86953</v>
      </c>
      <c r="BR338" s="224">
        <v>84443</v>
      </c>
      <c r="BS338" s="224"/>
      <c r="BT338" s="224">
        <v>88823</v>
      </c>
      <c r="BU338" s="13">
        <v>67806</v>
      </c>
      <c r="BV338" s="8">
        <v>168025</v>
      </c>
      <c r="BW338" s="23">
        <v>132412</v>
      </c>
      <c r="BX338" s="23">
        <v>141929</v>
      </c>
      <c r="BY338" s="23">
        <v>123116</v>
      </c>
      <c r="BZ338" s="23">
        <v>129320</v>
      </c>
      <c r="CA338" s="23">
        <v>146469</v>
      </c>
      <c r="CB338" s="23">
        <v>151941</v>
      </c>
      <c r="CC338" s="23">
        <v>168035</v>
      </c>
      <c r="CD338" s="23">
        <v>171310</v>
      </c>
      <c r="CE338" s="224">
        <v>120560</v>
      </c>
      <c r="CF338" s="224">
        <v>122070</v>
      </c>
      <c r="CG338" s="224"/>
      <c r="CH338" s="224">
        <v>174007</v>
      </c>
      <c r="CI338" s="8">
        <v>18567</v>
      </c>
      <c r="CJ338" s="8">
        <v>48946</v>
      </c>
      <c r="CK338" s="23">
        <v>64537</v>
      </c>
      <c r="CL338" s="23">
        <v>69615</v>
      </c>
      <c r="CM338" s="23">
        <v>73391</v>
      </c>
      <c r="CN338" s="23">
        <v>73511</v>
      </c>
      <c r="CO338" s="23">
        <v>76686</v>
      </c>
      <c r="CP338" s="23">
        <v>82722</v>
      </c>
      <c r="CQ338" s="23">
        <v>89035</v>
      </c>
      <c r="CR338" s="23">
        <v>102278</v>
      </c>
      <c r="CS338" s="224">
        <v>19869</v>
      </c>
      <c r="CT338" s="224">
        <v>18851</v>
      </c>
      <c r="CU338" s="224"/>
      <c r="CV338" s="224">
        <v>53278</v>
      </c>
    </row>
    <row r="339" spans="1:100" ht="12.95" customHeight="1" x14ac:dyDescent="0.2">
      <c r="A339" s="41" t="s">
        <v>209</v>
      </c>
      <c r="B339" s="383" t="s">
        <v>1647</v>
      </c>
      <c r="C339" s="22" t="s">
        <v>1908</v>
      </c>
      <c r="D339" s="277">
        <v>209282</v>
      </c>
      <c r="E339" s="104">
        <v>364789</v>
      </c>
      <c r="F339" s="21">
        <v>456653</v>
      </c>
      <c r="G339" s="104">
        <v>482145</v>
      </c>
      <c r="H339" s="21">
        <v>511757</v>
      </c>
      <c r="I339" s="21">
        <v>546978</v>
      </c>
      <c r="J339" s="21">
        <v>573002</v>
      </c>
      <c r="K339" s="103">
        <v>600508</v>
      </c>
      <c r="L339" s="190">
        <v>642519</v>
      </c>
      <c r="M339" s="190">
        <v>681618</v>
      </c>
      <c r="N339" s="70">
        <f t="shared" si="134"/>
        <v>15</v>
      </c>
      <c r="O339" s="82">
        <f t="shared" si="135"/>
        <v>681618</v>
      </c>
      <c r="P339" s="83">
        <f t="shared" si="136"/>
        <v>0</v>
      </c>
      <c r="Q339" s="203">
        <v>679915</v>
      </c>
      <c r="R339" s="203">
        <v>707896</v>
      </c>
      <c r="S339" s="70">
        <f t="shared" si="128"/>
        <v>22</v>
      </c>
      <c r="T339" s="82">
        <f t="shared" si="129"/>
        <v>707896</v>
      </c>
      <c r="U339" s="83">
        <f t="shared" si="130"/>
        <v>0</v>
      </c>
      <c r="V339" s="136"/>
      <c r="W339" s="136">
        <v>721077</v>
      </c>
      <c r="X339" s="70">
        <f t="shared" si="133"/>
        <v>26</v>
      </c>
      <c r="Y339" s="82">
        <f t="shared" si="131"/>
        <v>721077</v>
      </c>
      <c r="Z339" s="83">
        <f t="shared" si="132"/>
        <v>0</v>
      </c>
      <c r="AA339" s="287">
        <v>91318</v>
      </c>
      <c r="AB339" s="286">
        <v>141740</v>
      </c>
      <c r="AC339" s="286">
        <v>176644</v>
      </c>
      <c r="AD339" s="286">
        <v>208327</v>
      </c>
      <c r="AE339" s="286">
        <v>221937</v>
      </c>
      <c r="AF339" s="286">
        <v>240003</v>
      </c>
      <c r="AG339" s="286">
        <v>248190</v>
      </c>
      <c r="AH339" s="190">
        <v>256994</v>
      </c>
      <c r="AI339" s="190">
        <v>268957</v>
      </c>
      <c r="AJ339" s="190">
        <v>295924</v>
      </c>
      <c r="AK339" s="224">
        <v>332325</v>
      </c>
      <c r="AL339" s="224">
        <v>362976</v>
      </c>
      <c r="AM339" s="224"/>
      <c r="AN339" s="224">
        <v>326039</v>
      </c>
      <c r="AO339" s="287">
        <v>13735</v>
      </c>
      <c r="AP339" s="286">
        <v>31063</v>
      </c>
      <c r="AQ339" s="286">
        <v>45075</v>
      </c>
      <c r="AR339" s="286">
        <v>40059</v>
      </c>
      <c r="AS339" s="286">
        <v>42023</v>
      </c>
      <c r="AT339" s="286">
        <v>44090</v>
      </c>
      <c r="AU339" s="286">
        <v>44982</v>
      </c>
      <c r="AV339" s="190">
        <v>49921</v>
      </c>
      <c r="AW339" s="190">
        <v>56078</v>
      </c>
      <c r="AX339" s="190">
        <v>57427</v>
      </c>
      <c r="AY339" s="224">
        <v>60102</v>
      </c>
      <c r="AZ339" s="224">
        <v>60252</v>
      </c>
      <c r="BA339" s="224"/>
      <c r="BB339" s="224">
        <v>59438</v>
      </c>
      <c r="BC339" s="287">
        <v>6125</v>
      </c>
      <c r="BD339" s="286">
        <v>17891</v>
      </c>
      <c r="BE339" s="286">
        <v>20754</v>
      </c>
      <c r="BF339" s="288">
        <v>22688</v>
      </c>
      <c r="BG339" s="288">
        <v>24248</v>
      </c>
      <c r="BH339" s="288">
        <v>25046</v>
      </c>
      <c r="BI339" s="288">
        <v>26221</v>
      </c>
      <c r="BJ339" s="288">
        <v>26159</v>
      </c>
      <c r="BK339" s="288">
        <v>33575</v>
      </c>
      <c r="BL339" s="289">
        <v>35383</v>
      </c>
      <c r="BM339" s="224">
        <v>37159</v>
      </c>
      <c r="BN339" s="335">
        <v>36712</v>
      </c>
      <c r="BO339" s="223"/>
      <c r="BP339" s="223">
        <v>40945</v>
      </c>
      <c r="BQ339" s="336">
        <v>86953</v>
      </c>
      <c r="BR339" s="224">
        <v>66175</v>
      </c>
      <c r="BS339" s="224"/>
      <c r="BT339" s="224">
        <v>44030</v>
      </c>
      <c r="BU339" s="287">
        <v>83030</v>
      </c>
      <c r="BV339" s="286">
        <v>144073</v>
      </c>
      <c r="BW339" s="286">
        <v>170742</v>
      </c>
      <c r="BX339" s="283">
        <v>163540</v>
      </c>
      <c r="BY339" s="283">
        <v>172914</v>
      </c>
      <c r="BZ339" s="283">
        <v>182789</v>
      </c>
      <c r="CA339" s="283">
        <v>192843</v>
      </c>
      <c r="CB339" s="283">
        <v>201084</v>
      </c>
      <c r="CC339" s="283">
        <v>215037</v>
      </c>
      <c r="CD339" s="283">
        <v>211331</v>
      </c>
      <c r="CE339" s="224">
        <v>160255</v>
      </c>
      <c r="CF339" s="224">
        <v>146170</v>
      </c>
      <c r="CG339" s="224"/>
      <c r="CH339" s="224">
        <v>202475</v>
      </c>
      <c r="CI339" s="286">
        <v>15074</v>
      </c>
      <c r="CJ339" s="286">
        <v>30022</v>
      </c>
      <c r="CK339" s="286">
        <v>43438</v>
      </c>
      <c r="CL339" s="286">
        <v>47531</v>
      </c>
      <c r="CM339" s="286">
        <v>50635</v>
      </c>
      <c r="CN339" s="286">
        <v>55050</v>
      </c>
      <c r="CO339" s="286">
        <v>60766</v>
      </c>
      <c r="CP339" s="190">
        <v>66350</v>
      </c>
      <c r="CQ339" s="190">
        <v>68872</v>
      </c>
      <c r="CR339" s="190">
        <v>81553</v>
      </c>
      <c r="CS339" s="224">
        <v>3121</v>
      </c>
      <c r="CT339" s="224">
        <v>35611</v>
      </c>
      <c r="CU339" s="224"/>
      <c r="CV339" s="224">
        <v>48150</v>
      </c>
    </row>
    <row r="340" spans="1:100" ht="12.95" customHeight="1" x14ac:dyDescent="0.2">
      <c r="A340" s="41"/>
      <c r="B340" s="6" t="s">
        <v>1386</v>
      </c>
      <c r="C340" s="9" t="s">
        <v>1908</v>
      </c>
      <c r="D340" s="291">
        <v>194740</v>
      </c>
      <c r="E340" s="8">
        <v>300445</v>
      </c>
      <c r="F340" s="23">
        <v>372397</v>
      </c>
      <c r="G340" s="163">
        <v>414099</v>
      </c>
      <c r="H340" s="23">
        <v>426665</v>
      </c>
      <c r="I340" s="23">
        <v>445036</v>
      </c>
      <c r="J340" s="23">
        <v>450173</v>
      </c>
      <c r="K340" s="23">
        <v>451276</v>
      </c>
      <c r="L340" s="23">
        <v>519543</v>
      </c>
      <c r="M340" s="23">
        <v>533041</v>
      </c>
      <c r="N340" s="70">
        <f t="shared" si="134"/>
        <v>29</v>
      </c>
      <c r="O340" s="82">
        <f t="shared" si="135"/>
        <v>533041</v>
      </c>
      <c r="P340" s="83">
        <f t="shared" si="136"/>
        <v>0</v>
      </c>
      <c r="Q340" s="203">
        <v>592791</v>
      </c>
      <c r="R340" s="203">
        <v>603294</v>
      </c>
      <c r="S340" s="70">
        <f t="shared" si="128"/>
        <v>31</v>
      </c>
      <c r="T340" s="82">
        <f t="shared" si="129"/>
        <v>603294</v>
      </c>
      <c r="U340" s="83">
        <f t="shared" si="130"/>
        <v>0</v>
      </c>
      <c r="V340" s="136"/>
      <c r="W340" s="136">
        <v>691031</v>
      </c>
      <c r="X340" s="70">
        <f t="shared" si="133"/>
        <v>28</v>
      </c>
      <c r="Y340" s="82">
        <f t="shared" si="131"/>
        <v>691031</v>
      </c>
      <c r="Z340" s="83">
        <f t="shared" si="132"/>
        <v>0</v>
      </c>
      <c r="AA340" s="13">
        <v>141713</v>
      </c>
      <c r="AB340" s="8">
        <v>210872</v>
      </c>
      <c r="AC340" s="23">
        <v>266645</v>
      </c>
      <c r="AD340" s="23">
        <v>300195</v>
      </c>
      <c r="AE340" s="23">
        <v>312589</v>
      </c>
      <c r="AF340" s="23">
        <v>330126</v>
      </c>
      <c r="AG340" s="23">
        <v>333378</v>
      </c>
      <c r="AH340" s="23">
        <v>392103</v>
      </c>
      <c r="AI340" s="23">
        <v>348713</v>
      </c>
      <c r="AJ340" s="23">
        <v>375024</v>
      </c>
      <c r="AK340" s="224">
        <v>408564</v>
      </c>
      <c r="AL340" s="224">
        <v>453283</v>
      </c>
      <c r="AM340" s="224"/>
      <c r="AN340" s="224">
        <v>421227</v>
      </c>
      <c r="AO340" s="13">
        <v>7512</v>
      </c>
      <c r="AP340" s="8">
        <v>10991</v>
      </c>
      <c r="AQ340" s="23">
        <v>15278</v>
      </c>
      <c r="AR340" s="23">
        <v>11022</v>
      </c>
      <c r="AS340" s="23">
        <v>8547</v>
      </c>
      <c r="AT340" s="23">
        <v>5314</v>
      </c>
      <c r="AU340" s="150">
        <v>4940</v>
      </c>
      <c r="AV340" s="150">
        <v>1732</v>
      </c>
      <c r="AW340" s="150">
        <v>6905</v>
      </c>
      <c r="AX340" s="150">
        <v>9670</v>
      </c>
      <c r="AY340" s="224">
        <v>10088</v>
      </c>
      <c r="AZ340" s="224">
        <v>18649</v>
      </c>
      <c r="BA340" s="224"/>
      <c r="BB340" s="224">
        <v>11317</v>
      </c>
      <c r="BC340" s="13">
        <v>15529</v>
      </c>
      <c r="BD340" s="8">
        <v>25298</v>
      </c>
      <c r="BE340" s="23">
        <v>24321</v>
      </c>
      <c r="BF340" s="37">
        <v>25406</v>
      </c>
      <c r="BG340" s="37">
        <v>19960</v>
      </c>
      <c r="BH340" s="37">
        <v>23177</v>
      </c>
      <c r="BI340" s="37">
        <v>24952</v>
      </c>
      <c r="BJ340" s="37">
        <v>11358</v>
      </c>
      <c r="BK340" s="37">
        <v>58328</v>
      </c>
      <c r="BL340" s="129">
        <v>72815</v>
      </c>
      <c r="BM340" s="224">
        <v>44620</v>
      </c>
      <c r="BN340" s="335">
        <v>33825</v>
      </c>
      <c r="BO340" s="223"/>
      <c r="BP340" s="223">
        <v>32862</v>
      </c>
      <c r="BQ340" s="336">
        <v>32659</v>
      </c>
      <c r="BR340" s="224">
        <v>37147</v>
      </c>
      <c r="BS340" s="224"/>
      <c r="BT340" s="224">
        <v>44676</v>
      </c>
      <c r="BU340" s="13">
        <v>29986</v>
      </c>
      <c r="BV340" s="8">
        <v>53284</v>
      </c>
      <c r="BW340" s="23">
        <v>66153</v>
      </c>
      <c r="BX340" s="23">
        <v>77476</v>
      </c>
      <c r="BY340" s="23">
        <v>85569</v>
      </c>
      <c r="BZ340" s="23">
        <v>86419</v>
      </c>
      <c r="CA340" s="23">
        <v>86903</v>
      </c>
      <c r="CB340" s="23">
        <v>0</v>
      </c>
      <c r="CC340" s="23">
        <v>105597</v>
      </c>
      <c r="CD340" s="23">
        <v>75532</v>
      </c>
      <c r="CE340" s="224">
        <v>96860</v>
      </c>
      <c r="CF340" s="224">
        <v>60390</v>
      </c>
      <c r="CG340" s="224"/>
      <c r="CH340" s="224">
        <v>121457</v>
      </c>
      <c r="CI340" s="8">
        <v>0</v>
      </c>
      <c r="CJ340" s="8">
        <v>0</v>
      </c>
      <c r="CK340" s="23">
        <v>0</v>
      </c>
      <c r="CL340" s="23">
        <v>0</v>
      </c>
      <c r="CM340" s="23">
        <v>0</v>
      </c>
      <c r="CN340" s="23">
        <v>0</v>
      </c>
      <c r="CO340" s="23">
        <v>0</v>
      </c>
      <c r="CP340" s="23">
        <v>46083</v>
      </c>
      <c r="CQ340" s="23">
        <v>0</v>
      </c>
      <c r="CR340" s="23">
        <v>0</v>
      </c>
      <c r="CS340" s="213">
        <v>0</v>
      </c>
      <c r="CT340" s="213">
        <v>0</v>
      </c>
      <c r="CU340" s="213"/>
      <c r="CV340" s="213">
        <v>59492</v>
      </c>
    </row>
    <row r="341" spans="1:100" ht="12.95" customHeight="1" x14ac:dyDescent="0.2">
      <c r="A341" s="49" t="s">
        <v>207</v>
      </c>
      <c r="B341" s="6" t="s">
        <v>1393</v>
      </c>
      <c r="C341" s="9" t="s">
        <v>1908</v>
      </c>
      <c r="D341" s="291">
        <v>221999</v>
      </c>
      <c r="E341" s="8">
        <v>345090</v>
      </c>
      <c r="F341" s="23">
        <v>390827</v>
      </c>
      <c r="G341" s="163">
        <v>454941</v>
      </c>
      <c r="H341" s="23">
        <v>478680</v>
      </c>
      <c r="I341" s="23">
        <v>530233</v>
      </c>
      <c r="J341" s="23">
        <v>535847</v>
      </c>
      <c r="K341" s="23">
        <v>531753</v>
      </c>
      <c r="L341" s="23">
        <v>545869</v>
      </c>
      <c r="M341" s="23">
        <v>565292</v>
      </c>
      <c r="N341" s="70">
        <f t="shared" si="134"/>
        <v>26</v>
      </c>
      <c r="O341" s="82">
        <f t="shared" si="135"/>
        <v>565292</v>
      </c>
      <c r="P341" s="83">
        <f t="shared" si="136"/>
        <v>0</v>
      </c>
      <c r="Q341" s="203">
        <v>586647</v>
      </c>
      <c r="R341" s="203">
        <v>610565</v>
      </c>
      <c r="S341" s="70">
        <f t="shared" si="128"/>
        <v>30</v>
      </c>
      <c r="T341" s="82">
        <f t="shared" si="129"/>
        <v>610565</v>
      </c>
      <c r="U341" s="83">
        <f t="shared" si="130"/>
        <v>0</v>
      </c>
      <c r="V341" s="136"/>
      <c r="W341" s="136">
        <v>606219</v>
      </c>
      <c r="X341" s="70">
        <f t="shared" si="133"/>
        <v>34</v>
      </c>
      <c r="Y341" s="82">
        <f t="shared" si="131"/>
        <v>606219</v>
      </c>
      <c r="Z341" s="83">
        <f t="shared" si="132"/>
        <v>0</v>
      </c>
      <c r="AA341" s="13">
        <v>105912</v>
      </c>
      <c r="AB341" s="8">
        <v>187161</v>
      </c>
      <c r="AC341" s="23">
        <v>211772</v>
      </c>
      <c r="AD341" s="23">
        <v>259074</v>
      </c>
      <c r="AE341" s="23">
        <v>283956</v>
      </c>
      <c r="AF341" s="23">
        <v>292811</v>
      </c>
      <c r="AG341" s="23">
        <v>301619</v>
      </c>
      <c r="AH341" s="23">
        <v>269941</v>
      </c>
      <c r="AI341" s="23">
        <v>277897</v>
      </c>
      <c r="AJ341" s="23">
        <v>287889</v>
      </c>
      <c r="AK341" s="224">
        <v>308157</v>
      </c>
      <c r="AL341" s="224">
        <v>327565</v>
      </c>
      <c r="AM341" s="224"/>
      <c r="AN341" s="224">
        <v>269959</v>
      </c>
      <c r="AO341" s="13">
        <v>5582</v>
      </c>
      <c r="AP341" s="8">
        <v>8971</v>
      </c>
      <c r="AQ341" s="23">
        <v>8101</v>
      </c>
      <c r="AR341" s="23">
        <v>17668</v>
      </c>
      <c r="AS341" s="23">
        <v>6422</v>
      </c>
      <c r="AT341" s="23">
        <v>4424</v>
      </c>
      <c r="AU341" s="150">
        <v>10016</v>
      </c>
      <c r="AV341" s="150">
        <v>7603</v>
      </c>
      <c r="AW341" s="150">
        <v>31370</v>
      </c>
      <c r="AX341" s="150">
        <v>33347</v>
      </c>
      <c r="AY341" s="224">
        <v>31656</v>
      </c>
      <c r="AZ341" s="224">
        <v>31347</v>
      </c>
      <c r="BA341" s="224"/>
      <c r="BB341" s="224">
        <v>16498</v>
      </c>
      <c r="BC341" s="13">
        <v>12292</v>
      </c>
      <c r="BD341" s="8">
        <v>22412</v>
      </c>
      <c r="BE341" s="23">
        <v>23104</v>
      </c>
      <c r="BF341" s="37">
        <v>31079</v>
      </c>
      <c r="BG341" s="37">
        <v>29571</v>
      </c>
      <c r="BH341" s="37">
        <v>32914</v>
      </c>
      <c r="BI341" s="37">
        <v>32576</v>
      </c>
      <c r="BJ341" s="37">
        <v>27566</v>
      </c>
      <c r="BK341" s="37">
        <v>11325</v>
      </c>
      <c r="BL341" s="129">
        <v>18638</v>
      </c>
      <c r="BM341" s="224">
        <v>19618</v>
      </c>
      <c r="BN341" s="335">
        <v>17485</v>
      </c>
      <c r="BO341" s="223"/>
      <c r="BP341" s="223">
        <v>15558</v>
      </c>
      <c r="BQ341" s="336">
        <v>23975</v>
      </c>
      <c r="BR341" s="224">
        <v>26489</v>
      </c>
      <c r="BS341" s="224"/>
      <c r="BT341" s="224">
        <v>31305</v>
      </c>
      <c r="BU341" s="13">
        <v>79562</v>
      </c>
      <c r="BV341" s="8">
        <v>112290</v>
      </c>
      <c r="BW341" s="23">
        <v>125437</v>
      </c>
      <c r="BX341" s="23">
        <v>126029</v>
      </c>
      <c r="BY341" s="23">
        <v>138489</v>
      </c>
      <c r="BZ341" s="23">
        <v>173054</v>
      </c>
      <c r="CA341" s="23">
        <v>143701</v>
      </c>
      <c r="CB341" s="23">
        <v>190406</v>
      </c>
      <c r="CC341" s="23">
        <v>186912</v>
      </c>
      <c r="CD341" s="23">
        <v>181359</v>
      </c>
      <c r="CE341" s="224">
        <v>176331</v>
      </c>
      <c r="CF341" s="224">
        <v>183359</v>
      </c>
      <c r="CG341" s="224"/>
      <c r="CH341" s="224">
        <v>169197</v>
      </c>
      <c r="CI341" s="8">
        <v>18651</v>
      </c>
      <c r="CJ341" s="8">
        <v>14256</v>
      </c>
      <c r="CK341" s="23">
        <v>22413</v>
      </c>
      <c r="CL341" s="23">
        <v>21091</v>
      </c>
      <c r="CM341" s="23">
        <v>20242</v>
      </c>
      <c r="CN341" s="23">
        <v>27030</v>
      </c>
      <c r="CO341" s="23">
        <v>47935</v>
      </c>
      <c r="CP341" s="23">
        <v>36237</v>
      </c>
      <c r="CQ341" s="23">
        <v>38365</v>
      </c>
      <c r="CR341" s="23">
        <v>44059</v>
      </c>
      <c r="CS341" s="224">
        <v>26910</v>
      </c>
      <c r="CT341" s="224">
        <v>24320</v>
      </c>
      <c r="CU341" s="224"/>
      <c r="CV341" s="224">
        <v>103702</v>
      </c>
    </row>
    <row r="342" spans="1:100" ht="12.95" customHeight="1" x14ac:dyDescent="0.2">
      <c r="A342" s="41" t="s">
        <v>199</v>
      </c>
      <c r="B342" s="6" t="s">
        <v>1415</v>
      </c>
      <c r="C342" s="9" t="s">
        <v>1908</v>
      </c>
      <c r="D342" s="291">
        <v>108486</v>
      </c>
      <c r="E342" s="8">
        <v>187661</v>
      </c>
      <c r="F342" s="23">
        <v>216707</v>
      </c>
      <c r="G342" s="163">
        <v>223739</v>
      </c>
      <c r="H342" s="23">
        <v>237159</v>
      </c>
      <c r="I342" s="23">
        <v>244691</v>
      </c>
      <c r="J342" s="23">
        <v>248168</v>
      </c>
      <c r="K342" s="23">
        <v>247794</v>
      </c>
      <c r="L342" s="23">
        <v>253891</v>
      </c>
      <c r="M342" s="23">
        <v>331137</v>
      </c>
      <c r="N342" s="70">
        <f t="shared" si="134"/>
        <v>60</v>
      </c>
      <c r="O342" s="82">
        <f t="shared" si="135"/>
        <v>331137</v>
      </c>
      <c r="P342" s="83">
        <f t="shared" si="136"/>
        <v>0</v>
      </c>
      <c r="Q342" s="203">
        <v>379200</v>
      </c>
      <c r="R342" s="203">
        <v>414316</v>
      </c>
      <c r="S342" s="70">
        <f t="shared" si="128"/>
        <v>49</v>
      </c>
      <c r="T342" s="82">
        <f t="shared" si="129"/>
        <v>414316</v>
      </c>
      <c r="U342" s="83">
        <f t="shared" si="130"/>
        <v>0</v>
      </c>
      <c r="V342" s="136"/>
      <c r="W342" s="136">
        <v>518928</v>
      </c>
      <c r="X342" s="70">
        <f t="shared" si="133"/>
        <v>40</v>
      </c>
      <c r="Y342" s="82">
        <f t="shared" si="131"/>
        <v>518928</v>
      </c>
      <c r="Z342" s="83">
        <f t="shared" si="132"/>
        <v>0</v>
      </c>
      <c r="AA342" s="13">
        <v>79386</v>
      </c>
      <c r="AB342" s="8">
        <v>124344</v>
      </c>
      <c r="AC342" s="23">
        <v>142625</v>
      </c>
      <c r="AD342" s="23">
        <v>152112</v>
      </c>
      <c r="AE342" s="23">
        <v>161119</v>
      </c>
      <c r="AF342" s="23">
        <v>168652</v>
      </c>
      <c r="AG342" s="23">
        <v>174888</v>
      </c>
      <c r="AH342" s="23">
        <v>174719</v>
      </c>
      <c r="AI342" s="23">
        <v>171737</v>
      </c>
      <c r="AJ342" s="23">
        <v>192354</v>
      </c>
      <c r="AK342" s="224">
        <v>227021</v>
      </c>
      <c r="AL342" s="224">
        <v>264234</v>
      </c>
      <c r="AM342" s="224"/>
      <c r="AN342" s="224">
        <v>274375</v>
      </c>
      <c r="AO342" s="13">
        <v>197</v>
      </c>
      <c r="AP342" s="8">
        <v>2821</v>
      </c>
      <c r="AQ342" s="23">
        <v>2592</v>
      </c>
      <c r="AR342" s="23">
        <v>2656</v>
      </c>
      <c r="AS342" s="23">
        <v>2714</v>
      </c>
      <c r="AT342" s="23">
        <v>2632</v>
      </c>
      <c r="AU342" s="150">
        <v>1719</v>
      </c>
      <c r="AV342" s="150">
        <v>2085</v>
      </c>
      <c r="AW342" s="150">
        <v>1374</v>
      </c>
      <c r="AX342" s="150">
        <v>1360</v>
      </c>
      <c r="AY342" s="224">
        <v>1422</v>
      </c>
      <c r="AZ342" s="224">
        <v>1055</v>
      </c>
      <c r="BA342" s="224"/>
      <c r="BB342" s="224">
        <v>16549</v>
      </c>
      <c r="BC342" s="13">
        <v>4124</v>
      </c>
      <c r="BD342" s="8">
        <v>7940</v>
      </c>
      <c r="BE342" s="23">
        <v>5819</v>
      </c>
      <c r="BF342" s="37">
        <v>4964</v>
      </c>
      <c r="BG342" s="37">
        <v>5032</v>
      </c>
      <c r="BH342" s="37">
        <v>7799</v>
      </c>
      <c r="BI342" s="37">
        <v>8132</v>
      </c>
      <c r="BJ342" s="37">
        <v>10802</v>
      </c>
      <c r="BK342" s="37">
        <v>14466</v>
      </c>
      <c r="BL342" s="129">
        <v>15219</v>
      </c>
      <c r="BM342" s="224">
        <v>18060</v>
      </c>
      <c r="BN342" s="335">
        <v>12894</v>
      </c>
      <c r="BO342" s="223"/>
      <c r="BP342" s="223">
        <v>69856</v>
      </c>
      <c r="BQ342" s="336">
        <v>18108</v>
      </c>
      <c r="BR342" s="224">
        <v>15828</v>
      </c>
      <c r="BS342" s="224"/>
      <c r="BT342" s="224">
        <v>32739</v>
      </c>
      <c r="BU342" s="13">
        <v>18592</v>
      </c>
      <c r="BV342" s="8">
        <v>24226</v>
      </c>
      <c r="BW342" s="23">
        <v>36420</v>
      </c>
      <c r="BX342" s="23">
        <v>36834</v>
      </c>
      <c r="BY342" s="23">
        <v>45986</v>
      </c>
      <c r="BZ342" s="23">
        <v>42445</v>
      </c>
      <c r="CA342" s="23">
        <v>45255</v>
      </c>
      <c r="CB342" s="23">
        <v>47613</v>
      </c>
      <c r="CC342" s="23">
        <v>51106</v>
      </c>
      <c r="CD342" s="23">
        <v>104098</v>
      </c>
      <c r="CE342" s="224">
        <v>113847</v>
      </c>
      <c r="CF342" s="224">
        <v>119007</v>
      </c>
      <c r="CG342" s="224"/>
      <c r="CH342" s="224">
        <v>125107</v>
      </c>
      <c r="CI342" s="8">
        <v>6187</v>
      </c>
      <c r="CJ342" s="8">
        <v>28330</v>
      </c>
      <c r="CK342" s="23">
        <v>29251</v>
      </c>
      <c r="CL342" s="23">
        <v>27173</v>
      </c>
      <c r="CM342" s="23">
        <v>22308</v>
      </c>
      <c r="CN342" s="23">
        <v>23163</v>
      </c>
      <c r="CO342" s="23">
        <v>18174</v>
      </c>
      <c r="CP342" s="23">
        <v>12575</v>
      </c>
      <c r="CQ342" s="23">
        <v>15208</v>
      </c>
      <c r="CR342" s="23">
        <v>18106</v>
      </c>
      <c r="CS342" s="213">
        <v>742</v>
      </c>
      <c r="CT342" s="224">
        <v>1298</v>
      </c>
      <c r="CU342" s="224"/>
      <c r="CV342" s="224">
        <v>302</v>
      </c>
    </row>
    <row r="343" spans="1:100" ht="12.95" customHeight="1" x14ac:dyDescent="0.2">
      <c r="A343" s="41" t="s">
        <v>234</v>
      </c>
      <c r="B343" s="133" t="s">
        <v>1423</v>
      </c>
      <c r="C343" s="9" t="s">
        <v>1908</v>
      </c>
      <c r="D343" s="291">
        <v>69346</v>
      </c>
      <c r="E343" s="8">
        <v>108117</v>
      </c>
      <c r="F343" s="23">
        <v>123016</v>
      </c>
      <c r="G343" s="163">
        <v>145591</v>
      </c>
      <c r="H343" s="23">
        <v>152164</v>
      </c>
      <c r="I343" s="23">
        <v>166923</v>
      </c>
      <c r="J343" s="23">
        <v>201955</v>
      </c>
      <c r="K343" s="23">
        <v>224352</v>
      </c>
      <c r="L343" s="23">
        <v>259503</v>
      </c>
      <c r="M343" s="23">
        <v>281588</v>
      </c>
      <c r="N343" s="70">
        <f t="shared" si="134"/>
        <v>71</v>
      </c>
      <c r="O343" s="82">
        <f t="shared" si="135"/>
        <v>281588</v>
      </c>
      <c r="P343" s="83">
        <f t="shared" si="136"/>
        <v>0</v>
      </c>
      <c r="Q343" s="203">
        <v>329345</v>
      </c>
      <c r="R343" s="203">
        <v>355215</v>
      </c>
      <c r="S343" s="70">
        <f t="shared" si="128"/>
        <v>61</v>
      </c>
      <c r="T343" s="82">
        <f t="shared" si="129"/>
        <v>355215</v>
      </c>
      <c r="U343" s="83">
        <f t="shared" si="130"/>
        <v>0</v>
      </c>
      <c r="V343" s="136"/>
      <c r="W343" s="136">
        <v>458412</v>
      </c>
      <c r="X343" s="70">
        <f t="shared" si="133"/>
        <v>48</v>
      </c>
      <c r="Y343" s="82">
        <f t="shared" si="131"/>
        <v>458412</v>
      </c>
      <c r="Z343" s="83">
        <f t="shared" si="132"/>
        <v>0</v>
      </c>
      <c r="AA343" s="13">
        <v>33148</v>
      </c>
      <c r="AB343" s="8">
        <v>49935</v>
      </c>
      <c r="AC343" s="23">
        <v>64407</v>
      </c>
      <c r="AD343" s="23">
        <v>71741</v>
      </c>
      <c r="AE343" s="23">
        <v>79877</v>
      </c>
      <c r="AF343" s="23">
        <v>94545</v>
      </c>
      <c r="AG343" s="23">
        <v>109893</v>
      </c>
      <c r="AH343" s="23">
        <v>114632</v>
      </c>
      <c r="AI343" s="23">
        <v>125558</v>
      </c>
      <c r="AJ343" s="23">
        <v>134598</v>
      </c>
      <c r="AK343" s="224">
        <v>172202</v>
      </c>
      <c r="AL343" s="224">
        <v>185766</v>
      </c>
      <c r="AM343" s="224"/>
      <c r="AN343" s="224">
        <v>196528</v>
      </c>
      <c r="AO343" s="13">
        <v>932</v>
      </c>
      <c r="AP343" s="8">
        <v>4398</v>
      </c>
      <c r="AQ343" s="23">
        <v>2955</v>
      </c>
      <c r="AR343" s="23">
        <v>18141</v>
      </c>
      <c r="AS343" s="23">
        <v>13857</v>
      </c>
      <c r="AT343" s="23">
        <v>17012</v>
      </c>
      <c r="AU343" s="155">
        <v>14772</v>
      </c>
      <c r="AV343" s="155">
        <v>24254</v>
      </c>
      <c r="AW343" s="155">
        <v>22856</v>
      </c>
      <c r="AX343" s="155">
        <v>26871</v>
      </c>
      <c r="AY343" s="224">
        <v>23198</v>
      </c>
      <c r="AZ343" s="224">
        <v>22590</v>
      </c>
      <c r="BA343" s="224"/>
      <c r="BB343" s="224">
        <v>26029</v>
      </c>
      <c r="BC343" s="13">
        <v>5790</v>
      </c>
      <c r="BD343" s="8">
        <v>4700</v>
      </c>
      <c r="BE343" s="23">
        <v>7095</v>
      </c>
      <c r="BF343" s="37">
        <v>8103</v>
      </c>
      <c r="BG343" s="37">
        <v>8062</v>
      </c>
      <c r="BH343" s="37">
        <v>8473</v>
      </c>
      <c r="BI343" s="37">
        <v>11843</v>
      </c>
      <c r="BJ343" s="37">
        <v>16205</v>
      </c>
      <c r="BK343" s="37">
        <v>16126</v>
      </c>
      <c r="BL343" s="129">
        <v>17696</v>
      </c>
      <c r="BM343" s="224">
        <v>11734</v>
      </c>
      <c r="BN343" s="335">
        <v>9891</v>
      </c>
      <c r="BO343" s="223"/>
      <c r="BP343" s="223">
        <v>14312</v>
      </c>
      <c r="BQ343" s="336">
        <v>28174</v>
      </c>
      <c r="BR343" s="224">
        <v>31085</v>
      </c>
      <c r="BS343" s="224"/>
      <c r="BT343" s="224">
        <v>19311</v>
      </c>
      <c r="BU343" s="13">
        <v>28369</v>
      </c>
      <c r="BV343" s="8">
        <v>45051</v>
      </c>
      <c r="BW343" s="23">
        <v>44303</v>
      </c>
      <c r="BX343" s="23">
        <v>44167</v>
      </c>
      <c r="BY343" s="23">
        <v>46801</v>
      </c>
      <c r="BZ343" s="23">
        <v>44382</v>
      </c>
      <c r="CA343" s="23">
        <v>61204</v>
      </c>
      <c r="CB343" s="23">
        <v>63562</v>
      </c>
      <c r="CC343" s="23">
        <v>84065</v>
      </c>
      <c r="CD343" s="23">
        <v>77490</v>
      </c>
      <c r="CE343" s="224">
        <v>91895</v>
      </c>
      <c r="CF343" s="224">
        <v>103637</v>
      </c>
      <c r="CG343" s="224"/>
      <c r="CH343" s="224">
        <v>178152</v>
      </c>
      <c r="CI343" s="8">
        <v>1107</v>
      </c>
      <c r="CJ343" s="8">
        <v>4033</v>
      </c>
      <c r="CK343" s="23">
        <v>4256</v>
      </c>
      <c r="CL343" s="23">
        <v>3439</v>
      </c>
      <c r="CM343" s="23">
        <v>3567</v>
      </c>
      <c r="CN343" s="23">
        <v>2511</v>
      </c>
      <c r="CO343" s="23">
        <v>4243</v>
      </c>
      <c r="CP343" s="23">
        <v>5699</v>
      </c>
      <c r="CQ343" s="23">
        <v>10898</v>
      </c>
      <c r="CR343" s="23">
        <v>24933</v>
      </c>
      <c r="CS343" s="224">
        <v>2142</v>
      </c>
      <c r="CT343" s="224">
        <v>2246</v>
      </c>
      <c r="CU343" s="224"/>
      <c r="CV343" s="224">
        <v>24080</v>
      </c>
    </row>
    <row r="344" spans="1:100" ht="12.95" customHeight="1" x14ac:dyDescent="0.2">
      <c r="A344" s="41"/>
      <c r="B344" s="6" t="s">
        <v>1396</v>
      </c>
      <c r="C344" s="9" t="s">
        <v>1908</v>
      </c>
      <c r="D344" s="291">
        <v>176266</v>
      </c>
      <c r="E344" s="8">
        <v>353528</v>
      </c>
      <c r="F344" s="23">
        <v>399818</v>
      </c>
      <c r="G344" s="163">
        <v>436761</v>
      </c>
      <c r="H344" s="23">
        <v>482992</v>
      </c>
      <c r="I344" s="23">
        <v>517067</v>
      </c>
      <c r="J344" s="23">
        <v>512794</v>
      </c>
      <c r="K344" s="23">
        <v>527587</v>
      </c>
      <c r="L344" s="23">
        <v>535556</v>
      </c>
      <c r="M344" s="23">
        <v>648417</v>
      </c>
      <c r="N344" s="70">
        <f t="shared" si="134"/>
        <v>18</v>
      </c>
      <c r="O344" s="82">
        <f t="shared" si="135"/>
        <v>648417</v>
      </c>
      <c r="P344" s="83">
        <f t="shared" si="136"/>
        <v>0</v>
      </c>
      <c r="Q344" s="203">
        <v>349449</v>
      </c>
      <c r="R344" s="203">
        <v>390677</v>
      </c>
      <c r="S344" s="70">
        <f t="shared" si="128"/>
        <v>53</v>
      </c>
      <c r="T344" s="82">
        <f t="shared" si="129"/>
        <v>390677</v>
      </c>
      <c r="U344" s="83">
        <f t="shared" si="130"/>
        <v>0</v>
      </c>
      <c r="V344" s="136"/>
      <c r="W344" s="136">
        <v>420775</v>
      </c>
      <c r="X344" s="70">
        <f t="shared" si="133"/>
        <v>53</v>
      </c>
      <c r="Y344" s="82">
        <f t="shared" si="131"/>
        <v>420775</v>
      </c>
      <c r="Z344" s="83">
        <f t="shared" si="132"/>
        <v>0</v>
      </c>
      <c r="AA344" s="13">
        <v>129894</v>
      </c>
      <c r="AB344" s="8">
        <v>300394</v>
      </c>
      <c r="AC344" s="23">
        <v>340466</v>
      </c>
      <c r="AD344" s="23">
        <v>377941</v>
      </c>
      <c r="AE344" s="23">
        <v>414986</v>
      </c>
      <c r="AF344" s="23">
        <v>449366</v>
      </c>
      <c r="AG344" s="23">
        <v>448350</v>
      </c>
      <c r="AH344" s="23">
        <v>442303</v>
      </c>
      <c r="AI344" s="23">
        <v>437393</v>
      </c>
      <c r="AJ344" s="23">
        <v>500123</v>
      </c>
      <c r="AK344" s="224">
        <v>292030</v>
      </c>
      <c r="AL344" s="224">
        <v>323078</v>
      </c>
      <c r="AM344" s="224"/>
      <c r="AN344" s="224">
        <v>353341</v>
      </c>
      <c r="AO344" s="13">
        <v>1730</v>
      </c>
      <c r="AP344" s="8">
        <v>2370</v>
      </c>
      <c r="AQ344" s="23">
        <v>2991</v>
      </c>
      <c r="AR344" s="23">
        <v>7765</v>
      </c>
      <c r="AS344" s="23">
        <v>6669</v>
      </c>
      <c r="AT344" s="23">
        <v>3954</v>
      </c>
      <c r="AU344" s="150">
        <v>2255</v>
      </c>
      <c r="AV344" s="150">
        <v>5342</v>
      </c>
      <c r="AW344" s="150">
        <v>6043</v>
      </c>
      <c r="AX344" s="150">
        <v>27719</v>
      </c>
      <c r="AY344" s="224">
        <v>2108</v>
      </c>
      <c r="AZ344" s="224">
        <v>2037</v>
      </c>
      <c r="BA344" s="224"/>
      <c r="BB344" s="224">
        <v>1983</v>
      </c>
      <c r="BC344" s="13">
        <v>10655</v>
      </c>
      <c r="BD344" s="8">
        <v>9291</v>
      </c>
      <c r="BE344" s="23">
        <v>11822</v>
      </c>
      <c r="BF344" s="37">
        <v>10239</v>
      </c>
      <c r="BG344" s="37">
        <v>10018</v>
      </c>
      <c r="BH344" s="37">
        <v>11966</v>
      </c>
      <c r="BI344" s="37">
        <v>11491</v>
      </c>
      <c r="BJ344" s="37">
        <v>14498</v>
      </c>
      <c r="BK344" s="37">
        <v>17971</v>
      </c>
      <c r="BL344" s="129">
        <v>40385</v>
      </c>
      <c r="BM344" s="224">
        <v>10205</v>
      </c>
      <c r="BN344" s="335">
        <v>12175</v>
      </c>
      <c r="BO344" s="223"/>
      <c r="BP344" s="223">
        <v>10961</v>
      </c>
      <c r="BQ344" s="336">
        <v>16026</v>
      </c>
      <c r="BR344" s="224">
        <v>16283</v>
      </c>
      <c r="BS344" s="224"/>
      <c r="BT344" s="224">
        <v>22224</v>
      </c>
      <c r="BU344" s="13">
        <v>12612</v>
      </c>
      <c r="BV344" s="8">
        <v>27928</v>
      </c>
      <c r="BW344" s="23">
        <v>27211</v>
      </c>
      <c r="BX344" s="23">
        <v>22345</v>
      </c>
      <c r="BY344" s="23">
        <v>31908</v>
      </c>
      <c r="BZ344" s="23">
        <v>31540</v>
      </c>
      <c r="CA344" s="23">
        <v>28751</v>
      </c>
      <c r="CB344" s="23">
        <v>40973</v>
      </c>
      <c r="CC344" s="23">
        <v>44440</v>
      </c>
      <c r="CD344" s="23">
        <v>41758</v>
      </c>
      <c r="CE344" s="224">
        <v>29080</v>
      </c>
      <c r="CF344" s="224">
        <v>37104</v>
      </c>
      <c r="CG344" s="224"/>
      <c r="CH344" s="224">
        <v>32266</v>
      </c>
      <c r="CI344" s="8">
        <v>21375</v>
      </c>
      <c r="CJ344" s="8">
        <v>13545</v>
      </c>
      <c r="CK344" s="23">
        <v>17328</v>
      </c>
      <c r="CL344" s="23">
        <v>18471</v>
      </c>
      <c r="CM344" s="23">
        <v>19411</v>
      </c>
      <c r="CN344" s="23">
        <v>20241</v>
      </c>
      <c r="CO344" s="23">
        <v>21947</v>
      </c>
      <c r="CP344" s="23">
        <v>24471</v>
      </c>
      <c r="CQ344" s="23">
        <v>29709</v>
      </c>
      <c r="CR344" s="23">
        <v>38432</v>
      </c>
      <c r="CS344" s="213">
        <v>0</v>
      </c>
      <c r="CT344" s="213">
        <v>0</v>
      </c>
      <c r="CU344" s="213"/>
      <c r="CV344" s="213">
        <v>0</v>
      </c>
    </row>
    <row r="345" spans="1:100" ht="12.95" customHeight="1" x14ac:dyDescent="0.2">
      <c r="A345" s="41" t="s">
        <v>213</v>
      </c>
      <c r="B345" s="218" t="s">
        <v>2601</v>
      </c>
      <c r="C345" s="218" t="s">
        <v>1908</v>
      </c>
      <c r="D345" s="104"/>
      <c r="F345" s="104"/>
      <c r="H345" s="104"/>
      <c r="I345" s="104"/>
      <c r="J345" s="104"/>
      <c r="K345" s="104"/>
      <c r="L345" s="104"/>
      <c r="M345" s="104"/>
      <c r="N345" s="70"/>
      <c r="O345" s="104"/>
      <c r="P345" s="83"/>
      <c r="Q345" s="120"/>
      <c r="R345" s="120"/>
      <c r="S345" s="70" t="s">
        <v>2622</v>
      </c>
      <c r="T345" s="82">
        <v>0</v>
      </c>
      <c r="U345" s="83">
        <v>0</v>
      </c>
      <c r="V345" s="136"/>
      <c r="W345" s="136">
        <v>410081</v>
      </c>
      <c r="X345" s="70">
        <f t="shared" si="133"/>
        <v>54</v>
      </c>
      <c r="Y345" s="82">
        <f t="shared" si="131"/>
        <v>410081</v>
      </c>
      <c r="Z345" s="83">
        <f t="shared" si="132"/>
        <v>0</v>
      </c>
      <c r="AA345" s="306"/>
      <c r="AK345" s="390"/>
      <c r="AL345" s="368"/>
      <c r="AM345" s="368"/>
      <c r="AN345" s="368">
        <v>274345</v>
      </c>
      <c r="AO345" s="306"/>
      <c r="AY345" s="390"/>
      <c r="AZ345" s="368"/>
      <c r="BA345" s="368"/>
      <c r="BB345" s="368">
        <v>19001</v>
      </c>
      <c r="BC345" s="306"/>
      <c r="BF345" s="104"/>
      <c r="BG345" s="104"/>
      <c r="BH345" s="104"/>
      <c r="BI345" s="104"/>
      <c r="BJ345" s="104"/>
      <c r="BK345" s="104"/>
      <c r="BL345" s="185"/>
      <c r="BM345" s="390"/>
      <c r="BN345" s="416"/>
      <c r="BO345" s="368"/>
      <c r="BP345" s="368">
        <v>40956</v>
      </c>
      <c r="BQ345" s="417"/>
      <c r="BR345" s="368"/>
      <c r="BS345" s="368"/>
      <c r="BT345" s="368">
        <v>40452</v>
      </c>
      <c r="BU345" s="306"/>
      <c r="BX345" s="104"/>
      <c r="BY345" s="104"/>
      <c r="BZ345" s="104"/>
      <c r="CA345" s="104"/>
      <c r="CB345" s="104"/>
      <c r="CC345" s="104"/>
      <c r="CD345" s="104"/>
      <c r="CE345" s="390"/>
      <c r="CF345" s="368"/>
      <c r="CG345" s="368"/>
      <c r="CH345" s="368">
        <v>31228</v>
      </c>
      <c r="CS345" s="390"/>
      <c r="CT345" s="236"/>
      <c r="CU345" s="236"/>
      <c r="CV345" s="236">
        <v>4099</v>
      </c>
    </row>
    <row r="346" spans="1:100" ht="12.95" customHeight="1" x14ac:dyDescent="0.2">
      <c r="A346" s="41" t="s">
        <v>216</v>
      </c>
      <c r="B346" s="6" t="s">
        <v>581</v>
      </c>
      <c r="C346" s="9" t="s">
        <v>1908</v>
      </c>
      <c r="D346" s="291"/>
      <c r="E346" s="8"/>
      <c r="F346" s="19"/>
      <c r="G346" s="190"/>
      <c r="H346" s="190"/>
      <c r="I346" s="190">
        <v>338634</v>
      </c>
      <c r="J346" s="190">
        <v>367375</v>
      </c>
      <c r="K346" s="190">
        <v>360511</v>
      </c>
      <c r="L346" s="190">
        <v>366047</v>
      </c>
      <c r="M346" s="190">
        <v>382275</v>
      </c>
      <c r="N346" s="70">
        <f t="shared" ref="N346:N376" si="137">IF(M346&gt;0,RANK(M346,$M$16:$M$1005),"—")</f>
        <v>46</v>
      </c>
      <c r="O346" s="82">
        <f t="shared" ref="O346:O376" si="138">+AJ346+AX346+BL346+CD346+CR346</f>
        <v>382275</v>
      </c>
      <c r="P346" s="83">
        <f t="shared" ref="P346:P376" si="139">+O346-M346</f>
        <v>0</v>
      </c>
      <c r="Q346" s="203">
        <v>387298</v>
      </c>
      <c r="R346" s="203">
        <v>400768</v>
      </c>
      <c r="S346" s="70">
        <f t="shared" ref="S346:S377" si="140">IF(R346&gt;0,RANK(R346,$R$16:$R$1005),"—")</f>
        <v>51</v>
      </c>
      <c r="T346" s="82">
        <f t="shared" ref="T346:T377" si="141">+AL346+AZ346+BN346+BR346+CF346+CT346</f>
        <v>400768</v>
      </c>
      <c r="U346" s="83">
        <f t="shared" ref="U346:U377" si="142">+T346-R346</f>
        <v>0</v>
      </c>
      <c r="V346" s="136"/>
      <c r="W346" s="136">
        <v>384161</v>
      </c>
      <c r="X346" s="70">
        <f t="shared" si="133"/>
        <v>58</v>
      </c>
      <c r="Y346" s="82">
        <f t="shared" si="131"/>
        <v>384161</v>
      </c>
      <c r="Z346" s="83">
        <f t="shared" si="132"/>
        <v>0</v>
      </c>
      <c r="AA346" s="13"/>
      <c r="AB346" s="8"/>
      <c r="AC346" s="8"/>
      <c r="AD346" s="8"/>
      <c r="AE346" s="8"/>
      <c r="AF346" s="8">
        <v>272969</v>
      </c>
      <c r="AG346" s="8">
        <v>268533</v>
      </c>
      <c r="AH346" s="8">
        <v>267073</v>
      </c>
      <c r="AI346" s="8">
        <v>265657</v>
      </c>
      <c r="AJ346" s="8">
        <v>288388</v>
      </c>
      <c r="AK346" s="224">
        <v>313746</v>
      </c>
      <c r="AL346" s="224">
        <v>317201</v>
      </c>
      <c r="AM346" s="224"/>
      <c r="AN346" s="224">
        <v>274097</v>
      </c>
      <c r="AO346" s="13"/>
      <c r="AP346" s="8"/>
      <c r="AQ346" s="8"/>
      <c r="AR346" s="8"/>
      <c r="AS346" s="8"/>
      <c r="AT346" s="8">
        <v>0</v>
      </c>
      <c r="AU346" s="150">
        <v>73</v>
      </c>
      <c r="AV346" s="150">
        <v>134</v>
      </c>
      <c r="AW346" s="150">
        <v>1610</v>
      </c>
      <c r="AX346" s="150">
        <v>3970</v>
      </c>
      <c r="AY346" s="224">
        <v>7686</v>
      </c>
      <c r="AZ346" s="224">
        <v>8040</v>
      </c>
      <c r="BA346" s="224"/>
      <c r="BB346" s="224">
        <v>5766</v>
      </c>
      <c r="BC346" s="13"/>
      <c r="BD346" s="8"/>
      <c r="BE346" s="8"/>
      <c r="BF346" s="36"/>
      <c r="BG346" s="37"/>
      <c r="BH346" s="37">
        <v>16479</v>
      </c>
      <c r="BI346" s="37">
        <v>16277</v>
      </c>
      <c r="BJ346" s="37">
        <v>14578</v>
      </c>
      <c r="BK346" s="37">
        <v>22811</v>
      </c>
      <c r="BL346" s="129">
        <v>23563</v>
      </c>
      <c r="BM346" s="224">
        <v>19079</v>
      </c>
      <c r="BN346" s="335">
        <v>22918</v>
      </c>
      <c r="BO346" s="223"/>
      <c r="BP346" s="223">
        <v>29798</v>
      </c>
      <c r="BQ346" s="336">
        <v>16603</v>
      </c>
      <c r="BR346" s="224">
        <v>13286</v>
      </c>
      <c r="BS346" s="224"/>
      <c r="BT346" s="224">
        <v>11765</v>
      </c>
      <c r="BU346" s="13"/>
      <c r="BV346" s="8"/>
      <c r="BW346" s="8"/>
      <c r="BX346" s="8"/>
      <c r="BY346" s="23"/>
      <c r="BZ346" s="23">
        <v>28879</v>
      </c>
      <c r="CA346" s="23">
        <v>59544</v>
      </c>
      <c r="CB346" s="23">
        <v>58371</v>
      </c>
      <c r="CC346" s="23">
        <v>55827</v>
      </c>
      <c r="CD346" s="23">
        <v>47024</v>
      </c>
      <c r="CE346" s="224">
        <v>30184</v>
      </c>
      <c r="CF346" s="224">
        <v>39323</v>
      </c>
      <c r="CG346" s="224"/>
      <c r="CH346" s="224">
        <v>62735</v>
      </c>
      <c r="CI346" s="8"/>
      <c r="CJ346" s="8"/>
      <c r="CK346" s="8"/>
      <c r="CL346" s="8"/>
      <c r="CM346" s="23"/>
      <c r="CN346" s="23">
        <v>20307</v>
      </c>
      <c r="CO346" s="23">
        <v>22948</v>
      </c>
      <c r="CP346" s="23">
        <v>20355</v>
      </c>
      <c r="CQ346" s="23">
        <v>20142</v>
      </c>
      <c r="CR346" s="23">
        <v>19330</v>
      </c>
      <c r="CS346" s="213"/>
      <c r="CT346" s="213"/>
      <c r="CU346" s="213"/>
      <c r="CV346" s="213">
        <v>0</v>
      </c>
    </row>
    <row r="347" spans="1:100" ht="12.95" customHeight="1" x14ac:dyDescent="0.2">
      <c r="A347" s="41" t="s">
        <v>220</v>
      </c>
      <c r="B347" s="6" t="s">
        <v>1462</v>
      </c>
      <c r="C347" s="9" t="s">
        <v>1908</v>
      </c>
      <c r="D347" s="291">
        <v>111733</v>
      </c>
      <c r="E347" s="8">
        <v>222666</v>
      </c>
      <c r="F347" s="23">
        <v>220004</v>
      </c>
      <c r="G347" s="163">
        <v>240664</v>
      </c>
      <c r="H347" s="23">
        <v>261098</v>
      </c>
      <c r="I347" s="23">
        <v>265364</v>
      </c>
      <c r="J347" s="23">
        <v>270269</v>
      </c>
      <c r="K347" s="23">
        <v>285488</v>
      </c>
      <c r="L347" s="23">
        <v>272881</v>
      </c>
      <c r="M347" s="23">
        <v>342455</v>
      </c>
      <c r="N347" s="70">
        <f t="shared" si="137"/>
        <v>56</v>
      </c>
      <c r="O347" s="82">
        <f t="shared" si="138"/>
        <v>342455</v>
      </c>
      <c r="P347" s="83">
        <f t="shared" si="139"/>
        <v>0</v>
      </c>
      <c r="Q347" s="203">
        <v>362172</v>
      </c>
      <c r="R347" s="203">
        <v>377514</v>
      </c>
      <c r="S347" s="70">
        <f t="shared" si="140"/>
        <v>57</v>
      </c>
      <c r="T347" s="82">
        <f t="shared" si="141"/>
        <v>377514</v>
      </c>
      <c r="U347" s="83">
        <f t="shared" si="142"/>
        <v>0</v>
      </c>
      <c r="V347" s="136"/>
      <c r="W347" s="136">
        <v>374424</v>
      </c>
      <c r="X347" s="70">
        <f t="shared" si="133"/>
        <v>60</v>
      </c>
      <c r="Y347" s="82">
        <f t="shared" si="131"/>
        <v>374424</v>
      </c>
      <c r="Z347" s="83">
        <f t="shared" si="132"/>
        <v>0</v>
      </c>
      <c r="AA347" s="13">
        <v>99198</v>
      </c>
      <c r="AB347" s="8">
        <v>176177</v>
      </c>
      <c r="AC347" s="23">
        <v>199944</v>
      </c>
      <c r="AD347" s="23">
        <v>219097</v>
      </c>
      <c r="AE347" s="23">
        <v>244187</v>
      </c>
      <c r="AF347" s="23">
        <v>249371</v>
      </c>
      <c r="AG347" s="23">
        <v>248591</v>
      </c>
      <c r="AH347" s="23">
        <v>253657</v>
      </c>
      <c r="AI347" s="23">
        <v>243624</v>
      </c>
      <c r="AJ347" s="23">
        <v>305682</v>
      </c>
      <c r="AK347" s="224">
        <v>328522</v>
      </c>
      <c r="AL347" s="224">
        <v>342945</v>
      </c>
      <c r="AM347" s="224"/>
      <c r="AN347" s="224">
        <v>272673</v>
      </c>
      <c r="AO347" s="13">
        <v>486</v>
      </c>
      <c r="AP347" s="8">
        <v>2697</v>
      </c>
      <c r="AQ347" s="23">
        <v>534</v>
      </c>
      <c r="AR347" s="23">
        <v>3554</v>
      </c>
      <c r="AS347" s="23">
        <v>1607</v>
      </c>
      <c r="AT347" s="23">
        <v>1720</v>
      </c>
      <c r="AU347" s="150">
        <v>1809</v>
      </c>
      <c r="AV347" s="150">
        <v>2828</v>
      </c>
      <c r="AW347" s="150">
        <v>1979</v>
      </c>
      <c r="AX347" s="150">
        <v>1630</v>
      </c>
      <c r="AY347" s="224">
        <v>1347</v>
      </c>
      <c r="AZ347" s="224">
        <v>1780</v>
      </c>
      <c r="BA347" s="224"/>
      <c r="BB347" s="224">
        <v>3032</v>
      </c>
      <c r="BC347" s="13">
        <v>3280</v>
      </c>
      <c r="BD347" s="8">
        <v>29619</v>
      </c>
      <c r="BE347" s="23">
        <v>9989</v>
      </c>
      <c r="BF347" s="37">
        <v>4825</v>
      </c>
      <c r="BG347" s="37">
        <v>3918</v>
      </c>
      <c r="BH347" s="37">
        <v>5982</v>
      </c>
      <c r="BI347" s="37">
        <v>7981</v>
      </c>
      <c r="BJ347" s="37">
        <v>6315</v>
      </c>
      <c r="BK347" s="37">
        <v>5340</v>
      </c>
      <c r="BL347" s="129">
        <v>8756</v>
      </c>
      <c r="BM347" s="224">
        <v>8138</v>
      </c>
      <c r="BN347" s="335">
        <v>8202</v>
      </c>
      <c r="BO347" s="223"/>
      <c r="BP347" s="223">
        <v>13054</v>
      </c>
      <c r="BQ347" s="336">
        <v>17513</v>
      </c>
      <c r="BR347" s="224">
        <v>16807</v>
      </c>
      <c r="BS347" s="224"/>
      <c r="BT347" s="224">
        <v>36765</v>
      </c>
      <c r="BU347" s="13">
        <v>5319</v>
      </c>
      <c r="BV347" s="8">
        <v>14173</v>
      </c>
      <c r="BW347" s="23">
        <v>9537</v>
      </c>
      <c r="BX347" s="23">
        <v>10717</v>
      </c>
      <c r="BY347" s="23">
        <v>6777</v>
      </c>
      <c r="BZ347" s="23">
        <v>2447</v>
      </c>
      <c r="CA347" s="23">
        <v>4150</v>
      </c>
      <c r="CB347" s="23">
        <v>11118</v>
      </c>
      <c r="CC347" s="23">
        <v>6771</v>
      </c>
      <c r="CD347" s="23">
        <v>5398</v>
      </c>
      <c r="CE347" s="224">
        <v>3706</v>
      </c>
      <c r="CF347" s="224">
        <v>4927</v>
      </c>
      <c r="CG347" s="224"/>
      <c r="CH347" s="224">
        <v>30045</v>
      </c>
      <c r="CI347" s="8">
        <v>3450</v>
      </c>
      <c r="CJ347" s="8">
        <v>0</v>
      </c>
      <c r="CK347" s="23">
        <v>0</v>
      </c>
      <c r="CL347" s="23">
        <v>2471</v>
      </c>
      <c r="CM347" s="23">
        <v>4609</v>
      </c>
      <c r="CN347" s="23">
        <v>5844</v>
      </c>
      <c r="CO347" s="23">
        <v>7738</v>
      </c>
      <c r="CP347" s="23">
        <v>11570</v>
      </c>
      <c r="CQ347" s="23">
        <v>15167</v>
      </c>
      <c r="CR347" s="23">
        <v>20989</v>
      </c>
      <c r="CS347" s="224">
        <v>2946</v>
      </c>
      <c r="CT347" s="224">
        <v>2853</v>
      </c>
      <c r="CU347" s="224"/>
      <c r="CV347" s="224">
        <v>18855</v>
      </c>
    </row>
    <row r="348" spans="1:100" ht="12.95" customHeight="1" x14ac:dyDescent="0.2">
      <c r="A348" s="41" t="s">
        <v>236</v>
      </c>
      <c r="B348" s="6" t="s">
        <v>760</v>
      </c>
      <c r="C348" s="9" t="s">
        <v>1908</v>
      </c>
      <c r="D348" s="291">
        <v>85080</v>
      </c>
      <c r="E348" s="8">
        <v>104796</v>
      </c>
      <c r="F348" s="23">
        <v>112469</v>
      </c>
      <c r="G348" s="163">
        <v>175181</v>
      </c>
      <c r="H348" s="23">
        <v>171735</v>
      </c>
      <c r="I348" s="23">
        <v>182677</v>
      </c>
      <c r="J348" s="23">
        <v>196391</v>
      </c>
      <c r="K348" s="23">
        <v>210010</v>
      </c>
      <c r="L348" s="23">
        <v>276806</v>
      </c>
      <c r="M348" s="23">
        <v>285595</v>
      </c>
      <c r="N348" s="70">
        <f t="shared" si="137"/>
        <v>69</v>
      </c>
      <c r="O348" s="82">
        <f t="shared" si="138"/>
        <v>285595</v>
      </c>
      <c r="P348" s="83">
        <f t="shared" si="139"/>
        <v>0</v>
      </c>
      <c r="Q348" s="203">
        <v>304352</v>
      </c>
      <c r="R348" s="203">
        <v>388974</v>
      </c>
      <c r="S348" s="70">
        <f t="shared" si="140"/>
        <v>54</v>
      </c>
      <c r="T348" s="82">
        <f t="shared" si="141"/>
        <v>388974</v>
      </c>
      <c r="U348" s="83">
        <f t="shared" si="142"/>
        <v>0</v>
      </c>
      <c r="V348" s="136"/>
      <c r="W348" s="136">
        <v>333134</v>
      </c>
      <c r="X348" s="70">
        <f t="shared" si="133"/>
        <v>68</v>
      </c>
      <c r="Y348" s="82">
        <f t="shared" si="131"/>
        <v>333134</v>
      </c>
      <c r="Z348" s="83">
        <f t="shared" si="132"/>
        <v>0</v>
      </c>
      <c r="AA348" s="13">
        <v>38213</v>
      </c>
      <c r="AB348" s="8">
        <v>48441</v>
      </c>
      <c r="AC348" s="23">
        <v>56360</v>
      </c>
      <c r="AD348" s="23">
        <v>70653</v>
      </c>
      <c r="AE348" s="23">
        <v>74944</v>
      </c>
      <c r="AF348" s="23">
        <v>80222</v>
      </c>
      <c r="AG348" s="23">
        <v>81324</v>
      </c>
      <c r="AH348" s="23">
        <v>78505</v>
      </c>
      <c r="AI348" s="23">
        <v>97668</v>
      </c>
      <c r="AJ348" s="23">
        <v>95824</v>
      </c>
      <c r="AK348" s="224">
        <v>113452</v>
      </c>
      <c r="AL348" s="224">
        <v>123502</v>
      </c>
      <c r="AM348" s="224"/>
      <c r="AN348" s="224">
        <v>134889</v>
      </c>
      <c r="AO348" s="13">
        <v>5129</v>
      </c>
      <c r="AP348" s="8">
        <v>4284</v>
      </c>
      <c r="AQ348" s="23">
        <v>5034</v>
      </c>
      <c r="AR348" s="23">
        <v>7124</v>
      </c>
      <c r="AS348" s="23">
        <v>28850</v>
      </c>
      <c r="AT348" s="23">
        <v>31076</v>
      </c>
      <c r="AU348" s="150">
        <v>31768</v>
      </c>
      <c r="AV348" s="150">
        <v>34476</v>
      </c>
      <c r="AW348" s="150">
        <v>48653</v>
      </c>
      <c r="AX348" s="150">
        <v>52125</v>
      </c>
      <c r="AY348" s="224">
        <v>54698</v>
      </c>
      <c r="AZ348" s="224">
        <v>67986</v>
      </c>
      <c r="BA348" s="224"/>
      <c r="BB348" s="224">
        <v>56775</v>
      </c>
      <c r="BC348" s="13">
        <v>2459</v>
      </c>
      <c r="BD348" s="8">
        <v>4579</v>
      </c>
      <c r="BE348" s="23">
        <v>3801</v>
      </c>
      <c r="BF348" s="37">
        <v>3666</v>
      </c>
      <c r="BG348" s="37">
        <v>3031</v>
      </c>
      <c r="BH348" s="37">
        <v>3325</v>
      </c>
      <c r="BI348" s="37">
        <v>2865</v>
      </c>
      <c r="BJ348" s="37">
        <v>7768</v>
      </c>
      <c r="BK348" s="37">
        <v>6923</v>
      </c>
      <c r="BL348" s="129">
        <v>8963</v>
      </c>
      <c r="BM348" s="224">
        <v>9369</v>
      </c>
      <c r="BN348" s="335">
        <v>13019</v>
      </c>
      <c r="BO348" s="223"/>
      <c r="BP348" s="223">
        <v>12548</v>
      </c>
      <c r="BQ348" s="336">
        <v>11821</v>
      </c>
      <c r="BR348" s="224">
        <v>12017</v>
      </c>
      <c r="BS348" s="224"/>
      <c r="BT348" s="224">
        <v>9593</v>
      </c>
      <c r="BU348" s="13">
        <v>31051</v>
      </c>
      <c r="BV348" s="8">
        <v>36280</v>
      </c>
      <c r="BW348" s="23">
        <v>35734</v>
      </c>
      <c r="BX348" s="23">
        <v>83208</v>
      </c>
      <c r="BY348" s="23">
        <v>53740</v>
      </c>
      <c r="BZ348" s="23">
        <v>50196</v>
      </c>
      <c r="CA348" s="23">
        <v>69742</v>
      </c>
      <c r="CB348" s="23">
        <v>80457</v>
      </c>
      <c r="CC348" s="23">
        <v>110854</v>
      </c>
      <c r="CD348" s="23">
        <v>115592</v>
      </c>
      <c r="CE348" s="224">
        <v>111895</v>
      </c>
      <c r="CF348" s="224">
        <v>170114</v>
      </c>
      <c r="CG348" s="224"/>
      <c r="CH348" s="224">
        <v>115560</v>
      </c>
      <c r="CI348" s="8">
        <v>8228</v>
      </c>
      <c r="CJ348" s="8">
        <v>11212</v>
      </c>
      <c r="CK348" s="23">
        <v>11540</v>
      </c>
      <c r="CL348" s="23">
        <v>10530</v>
      </c>
      <c r="CM348" s="23">
        <v>11170</v>
      </c>
      <c r="CN348" s="23">
        <v>17858</v>
      </c>
      <c r="CO348" s="23">
        <v>10692</v>
      </c>
      <c r="CP348" s="23">
        <v>8804</v>
      </c>
      <c r="CQ348" s="23">
        <v>12708</v>
      </c>
      <c r="CR348" s="23">
        <v>13091</v>
      </c>
      <c r="CS348" s="224">
        <v>3117</v>
      </c>
      <c r="CT348" s="223">
        <v>2336</v>
      </c>
      <c r="CU348" s="223"/>
      <c r="CV348" s="223">
        <v>3769</v>
      </c>
    </row>
    <row r="349" spans="1:100" ht="12.95" customHeight="1" x14ac:dyDescent="0.2">
      <c r="A349" s="41" t="s">
        <v>215</v>
      </c>
      <c r="B349" s="6" t="s">
        <v>1648</v>
      </c>
      <c r="C349" s="9" t="s">
        <v>1908</v>
      </c>
      <c r="D349" s="291">
        <v>89275</v>
      </c>
      <c r="E349" s="8">
        <v>158437</v>
      </c>
      <c r="F349" s="23">
        <v>209469</v>
      </c>
      <c r="G349" s="163">
        <v>234656</v>
      </c>
      <c r="H349" s="23">
        <v>257024</v>
      </c>
      <c r="I349" s="23">
        <v>276763</v>
      </c>
      <c r="J349" s="23">
        <v>300229</v>
      </c>
      <c r="K349" s="23">
        <v>309554</v>
      </c>
      <c r="L349" s="23">
        <v>324552</v>
      </c>
      <c r="M349" s="23">
        <v>325493</v>
      </c>
      <c r="N349" s="70">
        <f t="shared" si="137"/>
        <v>62</v>
      </c>
      <c r="O349" s="82">
        <f t="shared" si="138"/>
        <v>325493</v>
      </c>
      <c r="P349" s="83">
        <f t="shared" si="139"/>
        <v>0</v>
      </c>
      <c r="Q349" s="203">
        <v>327594</v>
      </c>
      <c r="R349" s="203">
        <v>344678</v>
      </c>
      <c r="S349" s="70">
        <f t="shared" si="140"/>
        <v>63</v>
      </c>
      <c r="T349" s="82">
        <f t="shared" si="141"/>
        <v>344678</v>
      </c>
      <c r="U349" s="83">
        <f t="shared" si="142"/>
        <v>0</v>
      </c>
      <c r="V349" s="136"/>
      <c r="W349" s="136">
        <v>329798</v>
      </c>
      <c r="X349" s="70">
        <f t="shared" si="133"/>
        <v>70</v>
      </c>
      <c r="Y349" s="82">
        <f t="shared" si="131"/>
        <v>329798</v>
      </c>
      <c r="Z349" s="83">
        <f t="shared" si="132"/>
        <v>0</v>
      </c>
      <c r="AA349" s="13">
        <v>55331</v>
      </c>
      <c r="AB349" s="8">
        <v>88274</v>
      </c>
      <c r="AC349" s="23">
        <v>115548</v>
      </c>
      <c r="AD349" s="23">
        <v>133873</v>
      </c>
      <c r="AE349" s="23">
        <v>150995</v>
      </c>
      <c r="AF349" s="23">
        <v>161524</v>
      </c>
      <c r="AG349" s="23">
        <v>169983</v>
      </c>
      <c r="AH349" s="23">
        <v>169912</v>
      </c>
      <c r="AI349" s="23">
        <v>178299</v>
      </c>
      <c r="AJ349" s="23">
        <v>177098</v>
      </c>
      <c r="AK349" s="224">
        <v>194559</v>
      </c>
      <c r="AL349" s="224">
        <v>209117</v>
      </c>
      <c r="AM349" s="224"/>
      <c r="AN349" s="224">
        <v>174875</v>
      </c>
      <c r="AO349" s="13">
        <v>4312</v>
      </c>
      <c r="AP349" s="8">
        <v>5259</v>
      </c>
      <c r="AQ349" s="23">
        <v>10407</v>
      </c>
      <c r="AR349" s="23">
        <v>11062</v>
      </c>
      <c r="AS349" s="23">
        <v>9392</v>
      </c>
      <c r="AT349" s="23">
        <v>10164</v>
      </c>
      <c r="AU349" s="150">
        <v>9862</v>
      </c>
      <c r="AV349" s="150">
        <v>10238</v>
      </c>
      <c r="AW349" s="150">
        <v>16691</v>
      </c>
      <c r="AX349" s="150">
        <v>17228</v>
      </c>
      <c r="AY349" s="224">
        <v>15879</v>
      </c>
      <c r="AZ349" s="224">
        <v>18324</v>
      </c>
      <c r="BA349" s="224"/>
      <c r="BB349" s="224">
        <v>20810</v>
      </c>
      <c r="BC349" s="13">
        <v>3825</v>
      </c>
      <c r="BD349" s="8">
        <v>18615</v>
      </c>
      <c r="BE349" s="23">
        <v>14261</v>
      </c>
      <c r="BF349" s="37">
        <v>11101</v>
      </c>
      <c r="BG349" s="37">
        <v>13391</v>
      </c>
      <c r="BH349" s="37">
        <v>14944</v>
      </c>
      <c r="BI349" s="37">
        <v>16224</v>
      </c>
      <c r="BJ349" s="37">
        <v>16564</v>
      </c>
      <c r="BK349" s="37">
        <v>17111</v>
      </c>
      <c r="BL349" s="129">
        <v>16330</v>
      </c>
      <c r="BM349" s="224">
        <v>22399</v>
      </c>
      <c r="BN349" s="335">
        <v>21857</v>
      </c>
      <c r="BO349" s="223"/>
      <c r="BP349" s="223">
        <v>15369</v>
      </c>
      <c r="BQ349" s="336">
        <v>33471</v>
      </c>
      <c r="BR349" s="224">
        <v>33959</v>
      </c>
      <c r="BS349" s="224"/>
      <c r="BT349" s="224">
        <v>23572</v>
      </c>
      <c r="BU349" s="13">
        <v>15035</v>
      </c>
      <c r="BV349" s="8">
        <v>27168</v>
      </c>
      <c r="BW349" s="23">
        <v>40677</v>
      </c>
      <c r="BX349" s="23">
        <v>49316</v>
      </c>
      <c r="BY349" s="23">
        <v>50556</v>
      </c>
      <c r="BZ349" s="23">
        <v>54243</v>
      </c>
      <c r="CA349" s="23">
        <v>64683</v>
      </c>
      <c r="CB349" s="23">
        <v>66674</v>
      </c>
      <c r="CC349" s="23">
        <v>68775</v>
      </c>
      <c r="CD349" s="23">
        <v>68145</v>
      </c>
      <c r="CE349" s="224">
        <v>48057</v>
      </c>
      <c r="CF349" s="224">
        <v>48449</v>
      </c>
      <c r="CG349" s="224"/>
      <c r="CH349" s="224">
        <v>64650</v>
      </c>
      <c r="CI349" s="8">
        <v>10772</v>
      </c>
      <c r="CJ349" s="8">
        <v>19121</v>
      </c>
      <c r="CK349" s="23">
        <v>28576</v>
      </c>
      <c r="CL349" s="23">
        <v>29304</v>
      </c>
      <c r="CM349" s="23">
        <v>32690</v>
      </c>
      <c r="CN349" s="23">
        <v>35888</v>
      </c>
      <c r="CO349" s="23">
        <v>39477</v>
      </c>
      <c r="CP349" s="23">
        <v>46166</v>
      </c>
      <c r="CQ349" s="23">
        <v>43676</v>
      </c>
      <c r="CR349" s="23">
        <v>46692</v>
      </c>
      <c r="CS349" s="224">
        <v>13229</v>
      </c>
      <c r="CT349" s="224">
        <v>12972</v>
      </c>
      <c r="CU349" s="224"/>
      <c r="CV349" s="224">
        <v>30522</v>
      </c>
    </row>
    <row r="350" spans="1:100" ht="12.95" customHeight="1" x14ac:dyDescent="0.2">
      <c r="A350" s="52" t="s">
        <v>507</v>
      </c>
      <c r="B350" s="6" t="s">
        <v>1743</v>
      </c>
      <c r="C350" s="9" t="s">
        <v>1908</v>
      </c>
      <c r="D350" s="291">
        <v>49313</v>
      </c>
      <c r="E350" s="8">
        <v>131486</v>
      </c>
      <c r="F350" s="23">
        <v>158729</v>
      </c>
      <c r="G350" s="163">
        <v>197178</v>
      </c>
      <c r="H350" s="23">
        <v>254447</v>
      </c>
      <c r="I350" s="23">
        <v>266687</v>
      </c>
      <c r="J350" s="23">
        <v>272174</v>
      </c>
      <c r="K350" s="23">
        <v>287430</v>
      </c>
      <c r="L350" s="23">
        <v>301396</v>
      </c>
      <c r="M350" s="23">
        <v>309675</v>
      </c>
      <c r="N350" s="70">
        <f t="shared" si="137"/>
        <v>64</v>
      </c>
      <c r="O350" s="82">
        <f t="shared" si="138"/>
        <v>309675</v>
      </c>
      <c r="P350" s="83">
        <f t="shared" si="139"/>
        <v>0</v>
      </c>
      <c r="Q350" s="203">
        <v>314990</v>
      </c>
      <c r="R350" s="203">
        <v>334324</v>
      </c>
      <c r="S350" s="70">
        <f t="shared" si="140"/>
        <v>65</v>
      </c>
      <c r="T350" s="82">
        <f t="shared" si="141"/>
        <v>334324</v>
      </c>
      <c r="U350" s="83">
        <f t="shared" si="142"/>
        <v>0</v>
      </c>
      <c r="V350" s="136"/>
      <c r="W350" s="136">
        <v>326915</v>
      </c>
      <c r="X350" s="70">
        <f t="shared" si="133"/>
        <v>71</v>
      </c>
      <c r="Y350" s="82">
        <f t="shared" si="131"/>
        <v>326915</v>
      </c>
      <c r="Z350" s="83">
        <f t="shared" si="132"/>
        <v>0</v>
      </c>
      <c r="AA350" s="13">
        <v>33548</v>
      </c>
      <c r="AB350" s="8">
        <v>109165</v>
      </c>
      <c r="AC350" s="23">
        <v>130231</v>
      </c>
      <c r="AD350" s="23">
        <v>164221</v>
      </c>
      <c r="AE350" s="23">
        <v>206219</v>
      </c>
      <c r="AF350" s="23">
        <v>217145</v>
      </c>
      <c r="AG350" s="23">
        <v>223204</v>
      </c>
      <c r="AH350" s="23">
        <v>227441</v>
      </c>
      <c r="AI350" s="23">
        <v>232208</v>
      </c>
      <c r="AJ350" s="23">
        <v>233774</v>
      </c>
      <c r="AK350" s="224">
        <v>247054</v>
      </c>
      <c r="AL350" s="224">
        <v>268777</v>
      </c>
      <c r="AM350" s="224"/>
      <c r="AN350" s="224">
        <v>245509</v>
      </c>
      <c r="AO350" s="13">
        <v>39</v>
      </c>
      <c r="AP350" s="8">
        <v>1956</v>
      </c>
      <c r="AQ350" s="23">
        <v>3730</v>
      </c>
      <c r="AR350" s="23">
        <v>3898</v>
      </c>
      <c r="AS350" s="23">
        <v>2853</v>
      </c>
      <c r="AT350" s="23">
        <v>4042</v>
      </c>
      <c r="AU350" s="150">
        <v>4862</v>
      </c>
      <c r="AV350" s="150">
        <v>5154</v>
      </c>
      <c r="AW350" s="150">
        <v>4569</v>
      </c>
      <c r="AX350" s="150">
        <v>5854</v>
      </c>
      <c r="AY350" s="224">
        <v>1061</v>
      </c>
      <c r="AZ350" s="213">
        <v>233</v>
      </c>
      <c r="BA350" s="213"/>
      <c r="BB350" s="213">
        <v>189</v>
      </c>
      <c r="BC350" s="13">
        <v>1043</v>
      </c>
      <c r="BD350" s="8">
        <v>12430</v>
      </c>
      <c r="BE350" s="23">
        <v>10626</v>
      </c>
      <c r="BF350" s="37">
        <v>8673</v>
      </c>
      <c r="BG350" s="37">
        <v>9233</v>
      </c>
      <c r="BH350" s="37">
        <v>11108</v>
      </c>
      <c r="BI350" s="37">
        <v>12206</v>
      </c>
      <c r="BJ350" s="37">
        <v>14267</v>
      </c>
      <c r="BK350" s="37">
        <v>16612</v>
      </c>
      <c r="BL350" s="129">
        <v>16277</v>
      </c>
      <c r="BM350" s="224">
        <v>13939</v>
      </c>
      <c r="BN350" s="335">
        <v>13997</v>
      </c>
      <c r="BO350" s="223"/>
      <c r="BP350" s="223">
        <v>18816</v>
      </c>
      <c r="BQ350" s="336">
        <v>22719</v>
      </c>
      <c r="BR350" s="224">
        <v>21577</v>
      </c>
      <c r="BS350" s="224"/>
      <c r="BT350" s="224">
        <v>29924</v>
      </c>
      <c r="BU350" s="13">
        <v>11984</v>
      </c>
      <c r="BV350" s="8">
        <v>0</v>
      </c>
      <c r="BW350" s="23">
        <v>1634</v>
      </c>
      <c r="BX350" s="23">
        <v>6575</v>
      </c>
      <c r="BY350" s="23">
        <v>22530</v>
      </c>
      <c r="BZ350" s="23">
        <v>21230</v>
      </c>
      <c r="CA350" s="23">
        <v>18496</v>
      </c>
      <c r="CB350" s="23">
        <v>21846</v>
      </c>
      <c r="CC350" s="23">
        <v>25229</v>
      </c>
      <c r="CD350" s="23">
        <v>29876</v>
      </c>
      <c r="CE350" s="224">
        <v>29964</v>
      </c>
      <c r="CF350" s="224">
        <v>29393</v>
      </c>
      <c r="CG350" s="224"/>
      <c r="CH350" s="224">
        <v>29458</v>
      </c>
      <c r="CI350" s="8">
        <v>2699</v>
      </c>
      <c r="CJ350" s="8">
        <v>7935</v>
      </c>
      <c r="CK350" s="23">
        <v>12508</v>
      </c>
      <c r="CL350" s="23">
        <v>13811</v>
      </c>
      <c r="CM350" s="23">
        <v>13612</v>
      </c>
      <c r="CN350" s="23">
        <v>13162</v>
      </c>
      <c r="CO350" s="23">
        <v>13406</v>
      </c>
      <c r="CP350" s="23">
        <v>18722</v>
      </c>
      <c r="CQ350" s="23">
        <v>22778</v>
      </c>
      <c r="CR350" s="23">
        <v>23894</v>
      </c>
      <c r="CS350" s="213">
        <v>253</v>
      </c>
      <c r="CT350" s="213">
        <v>347</v>
      </c>
      <c r="CU350" s="213"/>
      <c r="CV350" s="213">
        <v>3019</v>
      </c>
    </row>
    <row r="351" spans="1:100" ht="12.95" customHeight="1" x14ac:dyDescent="0.2">
      <c r="A351" s="41" t="s">
        <v>302</v>
      </c>
      <c r="B351" s="6" t="s">
        <v>1235</v>
      </c>
      <c r="C351" s="9" t="s">
        <v>1908</v>
      </c>
      <c r="D351" s="291">
        <v>88132</v>
      </c>
      <c r="E351" s="8">
        <v>152279</v>
      </c>
      <c r="F351" s="23">
        <v>178845</v>
      </c>
      <c r="G351" s="163">
        <v>187054</v>
      </c>
      <c r="H351" s="23">
        <v>214888</v>
      </c>
      <c r="I351" s="23">
        <v>236211</v>
      </c>
      <c r="J351" s="23">
        <v>253992</v>
      </c>
      <c r="K351" s="23">
        <v>288497</v>
      </c>
      <c r="L351" s="23">
        <v>295235</v>
      </c>
      <c r="M351" s="23">
        <v>304397</v>
      </c>
      <c r="N351" s="70">
        <f t="shared" si="137"/>
        <v>67</v>
      </c>
      <c r="O351" s="82">
        <f t="shared" si="138"/>
        <v>304397</v>
      </c>
      <c r="P351" s="83">
        <f t="shared" si="139"/>
        <v>0</v>
      </c>
      <c r="Q351" s="203">
        <v>302896</v>
      </c>
      <c r="R351" s="203">
        <v>330784</v>
      </c>
      <c r="S351" s="70">
        <f t="shared" si="140"/>
        <v>66</v>
      </c>
      <c r="T351" s="82">
        <f t="shared" si="141"/>
        <v>330784</v>
      </c>
      <c r="U351" s="83">
        <f t="shared" si="142"/>
        <v>0</v>
      </c>
      <c r="V351" s="136"/>
      <c r="W351" s="136">
        <v>317219</v>
      </c>
      <c r="X351" s="70">
        <f t="shared" si="133"/>
        <v>73</v>
      </c>
      <c r="Y351" s="82">
        <f t="shared" si="131"/>
        <v>317219</v>
      </c>
      <c r="Z351" s="83">
        <f t="shared" si="132"/>
        <v>0</v>
      </c>
      <c r="AA351" s="13">
        <v>59766</v>
      </c>
      <c r="AB351" s="8">
        <v>101429</v>
      </c>
      <c r="AC351" s="23">
        <v>112650</v>
      </c>
      <c r="AD351" s="23">
        <v>117151</v>
      </c>
      <c r="AE351" s="23">
        <v>145213</v>
      </c>
      <c r="AF351" s="23">
        <v>154245</v>
      </c>
      <c r="AG351" s="23">
        <v>182648</v>
      </c>
      <c r="AH351" s="23">
        <v>210746</v>
      </c>
      <c r="AI351" s="23">
        <v>208925</v>
      </c>
      <c r="AJ351" s="23">
        <v>211890</v>
      </c>
      <c r="AK351" s="224">
        <v>330784</v>
      </c>
      <c r="AL351" s="224">
        <v>236566</v>
      </c>
      <c r="AM351" s="224"/>
      <c r="AN351" s="224">
        <v>219321</v>
      </c>
      <c r="AO351" s="13">
        <v>10460</v>
      </c>
      <c r="AP351" s="8">
        <v>19695</v>
      </c>
      <c r="AQ351" s="23">
        <v>18584</v>
      </c>
      <c r="AR351" s="23">
        <v>21066</v>
      </c>
      <c r="AS351" s="23">
        <v>16288</v>
      </c>
      <c r="AT351" s="23">
        <v>15608</v>
      </c>
      <c r="AU351" s="150">
        <v>15170</v>
      </c>
      <c r="AV351" s="150">
        <v>12327</v>
      </c>
      <c r="AW351" s="150">
        <v>12860</v>
      </c>
      <c r="AX351" s="150">
        <v>18649</v>
      </c>
      <c r="AY351" s="224">
        <v>16504</v>
      </c>
      <c r="AZ351" s="224">
        <v>19601</v>
      </c>
      <c r="BA351" s="224"/>
      <c r="BB351" s="224">
        <v>16803</v>
      </c>
      <c r="BC351" s="13">
        <v>4213</v>
      </c>
      <c r="BD351" s="8">
        <v>6519</v>
      </c>
      <c r="BE351" s="23">
        <v>10034</v>
      </c>
      <c r="BF351" s="37">
        <v>14736</v>
      </c>
      <c r="BG351" s="37">
        <v>15333</v>
      </c>
      <c r="BH351" s="37">
        <v>10228</v>
      </c>
      <c r="BI351" s="37">
        <v>13852</v>
      </c>
      <c r="BJ351" s="37">
        <v>14681</v>
      </c>
      <c r="BK351" s="37">
        <v>18068</v>
      </c>
      <c r="BL351" s="129">
        <v>19090</v>
      </c>
      <c r="BM351" s="224">
        <v>10190</v>
      </c>
      <c r="BN351" s="335">
        <v>8094</v>
      </c>
      <c r="BO351" s="223"/>
      <c r="BP351" s="223">
        <v>11345</v>
      </c>
      <c r="BQ351" s="336">
        <v>15775</v>
      </c>
      <c r="BR351" s="224">
        <v>11827</v>
      </c>
      <c r="BS351" s="224"/>
      <c r="BT351" s="224">
        <v>15635</v>
      </c>
      <c r="BU351" s="13">
        <v>8710</v>
      </c>
      <c r="BV351" s="8">
        <v>24205</v>
      </c>
      <c r="BW351" s="23">
        <v>30334</v>
      </c>
      <c r="BX351" s="23">
        <v>32395</v>
      </c>
      <c r="BY351" s="23">
        <v>22258</v>
      </c>
      <c r="BZ351" s="23">
        <v>30078</v>
      </c>
      <c r="CA351" s="23">
        <v>35877</v>
      </c>
      <c r="CB351" s="23">
        <v>42673</v>
      </c>
      <c r="CC351" s="23">
        <v>43938</v>
      </c>
      <c r="CD351" s="23">
        <v>42064</v>
      </c>
      <c r="CE351" s="224">
        <v>42142</v>
      </c>
      <c r="CF351" s="224">
        <v>48240</v>
      </c>
      <c r="CG351" s="224"/>
      <c r="CH351" s="224">
        <v>46484</v>
      </c>
      <c r="CI351" s="8">
        <v>4983</v>
      </c>
      <c r="CJ351" s="8">
        <v>431</v>
      </c>
      <c r="CK351" s="23">
        <v>7243</v>
      </c>
      <c r="CL351" s="23">
        <v>1706</v>
      </c>
      <c r="CM351" s="23">
        <v>15796</v>
      </c>
      <c r="CN351" s="23">
        <v>26052</v>
      </c>
      <c r="CO351" s="23">
        <v>6445</v>
      </c>
      <c r="CP351" s="23">
        <v>8070</v>
      </c>
      <c r="CQ351" s="23">
        <v>11444</v>
      </c>
      <c r="CR351" s="23">
        <v>12704</v>
      </c>
      <c r="CS351" s="224">
        <v>6988</v>
      </c>
      <c r="CT351" s="224">
        <v>6456</v>
      </c>
      <c r="CU351" s="224"/>
      <c r="CV351" s="224">
        <v>7631</v>
      </c>
    </row>
    <row r="352" spans="1:100" ht="12.95" customHeight="1" x14ac:dyDescent="0.2">
      <c r="A352" s="41" t="s">
        <v>249</v>
      </c>
      <c r="B352" s="6" t="s">
        <v>1388</v>
      </c>
      <c r="C352" s="9" t="s">
        <v>1908</v>
      </c>
      <c r="D352" s="291">
        <v>80258</v>
      </c>
      <c r="E352" s="8">
        <v>161300</v>
      </c>
      <c r="F352" s="23">
        <v>161823</v>
      </c>
      <c r="G352" s="163">
        <v>179285</v>
      </c>
      <c r="H352" s="23">
        <v>236368</v>
      </c>
      <c r="I352" s="23">
        <v>230651</v>
      </c>
      <c r="J352" s="23">
        <v>249635</v>
      </c>
      <c r="K352" s="23">
        <v>266447</v>
      </c>
      <c r="L352" s="23">
        <v>271835</v>
      </c>
      <c r="M352" s="23">
        <v>290707</v>
      </c>
      <c r="N352" s="70">
        <f t="shared" si="137"/>
        <v>68</v>
      </c>
      <c r="O352" s="82">
        <f t="shared" si="138"/>
        <v>290707</v>
      </c>
      <c r="P352" s="83">
        <f t="shared" si="139"/>
        <v>0</v>
      </c>
      <c r="Q352" s="203">
        <v>303085</v>
      </c>
      <c r="R352" s="203">
        <v>318316</v>
      </c>
      <c r="S352" s="70">
        <f t="shared" si="140"/>
        <v>69</v>
      </c>
      <c r="T352" s="82">
        <f t="shared" si="141"/>
        <v>318316</v>
      </c>
      <c r="U352" s="83">
        <f t="shared" si="142"/>
        <v>0</v>
      </c>
      <c r="V352" s="136"/>
      <c r="W352" s="136">
        <v>316497</v>
      </c>
      <c r="X352" s="70">
        <f t="shared" si="133"/>
        <v>74</v>
      </c>
      <c r="Y352" s="82">
        <f t="shared" si="131"/>
        <v>316497</v>
      </c>
      <c r="Z352" s="83">
        <f t="shared" si="132"/>
        <v>0</v>
      </c>
      <c r="AA352" s="13">
        <v>47684</v>
      </c>
      <c r="AB352" s="8">
        <v>95419</v>
      </c>
      <c r="AC352" s="23">
        <v>110882</v>
      </c>
      <c r="AD352" s="23">
        <v>143580</v>
      </c>
      <c r="AE352" s="23">
        <v>187035</v>
      </c>
      <c r="AF352" s="23">
        <v>190137</v>
      </c>
      <c r="AG352" s="23">
        <v>202419</v>
      </c>
      <c r="AH352" s="23">
        <v>208196</v>
      </c>
      <c r="AI352" s="23">
        <v>194508</v>
      </c>
      <c r="AJ352" s="23">
        <v>203453</v>
      </c>
      <c r="AK352" s="224">
        <v>196275</v>
      </c>
      <c r="AL352" s="224">
        <v>201700</v>
      </c>
      <c r="AM352" s="224"/>
      <c r="AN352" s="224">
        <v>200202</v>
      </c>
      <c r="AO352" s="13">
        <v>26775</v>
      </c>
      <c r="AP352" s="8">
        <v>35474</v>
      </c>
      <c r="AQ352" s="23">
        <v>29126</v>
      </c>
      <c r="AR352" s="23">
        <v>11792</v>
      </c>
      <c r="AS352" s="23">
        <v>8813</v>
      </c>
      <c r="AT352" s="23">
        <v>7077</v>
      </c>
      <c r="AU352" s="150">
        <v>8788</v>
      </c>
      <c r="AV352" s="150">
        <v>15425</v>
      </c>
      <c r="AW352" s="150">
        <v>17578</v>
      </c>
      <c r="AX352" s="150">
        <v>17191</v>
      </c>
      <c r="AY352" s="224">
        <v>22203</v>
      </c>
      <c r="AZ352" s="224">
        <v>19477</v>
      </c>
      <c r="BA352" s="224"/>
      <c r="BB352" s="224">
        <v>13969</v>
      </c>
      <c r="BC352" s="13">
        <v>337</v>
      </c>
      <c r="BD352" s="8">
        <v>11158</v>
      </c>
      <c r="BE352" s="23">
        <v>9957</v>
      </c>
      <c r="BF352" s="37">
        <v>6829</v>
      </c>
      <c r="BG352" s="37">
        <v>21234</v>
      </c>
      <c r="BH352" s="37">
        <v>12155</v>
      </c>
      <c r="BI352" s="37">
        <v>12540</v>
      </c>
      <c r="BJ352" s="37">
        <v>21937</v>
      </c>
      <c r="BK352" s="37">
        <v>26921</v>
      </c>
      <c r="BL352" s="129">
        <v>29758</v>
      </c>
      <c r="BM352" s="224">
        <v>23968</v>
      </c>
      <c r="BN352" s="335">
        <v>23272</v>
      </c>
      <c r="BO352" s="223"/>
      <c r="BP352" s="223">
        <v>6502</v>
      </c>
      <c r="BQ352" s="336">
        <v>7936</v>
      </c>
      <c r="BR352" s="224">
        <v>8686</v>
      </c>
      <c r="BS352" s="224"/>
      <c r="BT352" s="224">
        <v>9547</v>
      </c>
      <c r="BU352" s="13">
        <v>3319</v>
      </c>
      <c r="BV352" s="8">
        <v>19249</v>
      </c>
      <c r="BW352" s="23">
        <v>11858</v>
      </c>
      <c r="BX352" s="23">
        <v>17084</v>
      </c>
      <c r="BY352" s="23">
        <v>19286</v>
      </c>
      <c r="BZ352" s="23">
        <v>21282</v>
      </c>
      <c r="CA352" s="23">
        <v>25888</v>
      </c>
      <c r="CB352" s="23">
        <v>16343</v>
      </c>
      <c r="CC352" s="23">
        <v>28132</v>
      </c>
      <c r="CD352" s="23">
        <v>32198</v>
      </c>
      <c r="CE352" s="224">
        <v>44685</v>
      </c>
      <c r="CF352" s="224">
        <v>57262</v>
      </c>
      <c r="CG352" s="224"/>
      <c r="CH352" s="224">
        <v>84190</v>
      </c>
      <c r="CI352" s="8">
        <v>2143</v>
      </c>
      <c r="CJ352" s="8">
        <v>0</v>
      </c>
      <c r="CK352" s="23">
        <v>0</v>
      </c>
      <c r="CL352" s="23">
        <v>0</v>
      </c>
      <c r="CM352" s="23">
        <v>0</v>
      </c>
      <c r="CN352" s="23">
        <v>0</v>
      </c>
      <c r="CO352" s="23">
        <v>0</v>
      </c>
      <c r="CP352" s="23">
        <v>4546</v>
      </c>
      <c r="CQ352" s="23">
        <v>4696</v>
      </c>
      <c r="CR352" s="23">
        <v>8107</v>
      </c>
      <c r="CS352" s="224">
        <v>8018</v>
      </c>
      <c r="CT352" s="224">
        <v>7919</v>
      </c>
      <c r="CU352" s="224"/>
      <c r="CV352" s="224">
        <v>2087</v>
      </c>
    </row>
    <row r="353" spans="1:100" ht="12.95" customHeight="1" x14ac:dyDescent="0.2">
      <c r="A353" s="41"/>
      <c r="B353" s="6" t="s">
        <v>1237</v>
      </c>
      <c r="C353" s="9" t="s">
        <v>1908</v>
      </c>
      <c r="D353" s="291">
        <v>107573</v>
      </c>
      <c r="E353" s="8">
        <v>140751</v>
      </c>
      <c r="F353" s="23">
        <v>161735</v>
      </c>
      <c r="G353" s="163">
        <v>167631</v>
      </c>
      <c r="H353" s="23">
        <v>170286</v>
      </c>
      <c r="I353" s="23">
        <v>180309</v>
      </c>
      <c r="J353" s="23">
        <v>189606</v>
      </c>
      <c r="K353" s="23">
        <v>189368</v>
      </c>
      <c r="L353" s="23">
        <v>188056</v>
      </c>
      <c r="M353" s="23">
        <v>209061</v>
      </c>
      <c r="N353" s="70">
        <f t="shared" si="137"/>
        <v>89</v>
      </c>
      <c r="O353" s="82">
        <f t="shared" si="138"/>
        <v>209061</v>
      </c>
      <c r="P353" s="83">
        <f t="shared" si="139"/>
        <v>0</v>
      </c>
      <c r="Q353" s="203">
        <v>216595</v>
      </c>
      <c r="R353" s="203">
        <v>228814</v>
      </c>
      <c r="S353" s="70">
        <f t="shared" si="140"/>
        <v>89</v>
      </c>
      <c r="T353" s="82">
        <f t="shared" si="141"/>
        <v>228814</v>
      </c>
      <c r="U353" s="83">
        <f t="shared" si="142"/>
        <v>0</v>
      </c>
      <c r="V353" s="136"/>
      <c r="W353" s="136">
        <v>245317</v>
      </c>
      <c r="X353" s="70">
        <f t="shared" si="133"/>
        <v>86</v>
      </c>
      <c r="Y353" s="82">
        <f t="shared" si="131"/>
        <v>245317</v>
      </c>
      <c r="Z353" s="83">
        <f t="shared" si="132"/>
        <v>0</v>
      </c>
      <c r="AA353" s="13">
        <v>59739</v>
      </c>
      <c r="AB353" s="8">
        <v>80398</v>
      </c>
      <c r="AC353" s="23">
        <v>91683</v>
      </c>
      <c r="AD353" s="23">
        <v>100499</v>
      </c>
      <c r="AE353" s="23">
        <v>104276</v>
      </c>
      <c r="AF353" s="23">
        <v>109030</v>
      </c>
      <c r="AG353" s="23">
        <v>116586</v>
      </c>
      <c r="AH353" s="23">
        <v>110267</v>
      </c>
      <c r="AI353" s="23">
        <v>113614</v>
      </c>
      <c r="AJ353" s="23">
        <v>118252</v>
      </c>
      <c r="AK353" s="224">
        <v>135886</v>
      </c>
      <c r="AL353" s="224">
        <v>146882</v>
      </c>
      <c r="AM353" s="224"/>
      <c r="AN353" s="224">
        <v>153017</v>
      </c>
      <c r="AO353" s="13">
        <v>25377</v>
      </c>
      <c r="AP353" s="8">
        <v>31434</v>
      </c>
      <c r="AQ353" s="23">
        <v>36648</v>
      </c>
      <c r="AR353" s="23">
        <v>32385</v>
      </c>
      <c r="AS353" s="23">
        <v>32781</v>
      </c>
      <c r="AT353" s="23">
        <v>35264</v>
      </c>
      <c r="AU353" s="150">
        <v>36617</v>
      </c>
      <c r="AV353" s="150">
        <v>38133</v>
      </c>
      <c r="AW353" s="150">
        <v>37823</v>
      </c>
      <c r="AX353" s="150">
        <v>42697</v>
      </c>
      <c r="AY353" s="224">
        <v>36188</v>
      </c>
      <c r="AZ353" s="224">
        <v>39181</v>
      </c>
      <c r="BA353" s="224"/>
      <c r="BB353" s="224">
        <v>43165</v>
      </c>
      <c r="BC353" s="13">
        <v>3115</v>
      </c>
      <c r="BD353" s="8">
        <v>141</v>
      </c>
      <c r="BE353" s="23">
        <v>467</v>
      </c>
      <c r="BF353" s="37">
        <v>353</v>
      </c>
      <c r="BG353" s="37">
        <v>2713</v>
      </c>
      <c r="BH353" s="37">
        <v>2175</v>
      </c>
      <c r="BI353" s="37">
        <v>3378</v>
      </c>
      <c r="BJ353" s="37">
        <v>3274</v>
      </c>
      <c r="BK353" s="37">
        <v>3373</v>
      </c>
      <c r="BL353" s="129">
        <v>4840</v>
      </c>
      <c r="BM353" s="224">
        <v>5869</v>
      </c>
      <c r="BN353" s="335">
        <v>5554</v>
      </c>
      <c r="BO353" s="223"/>
      <c r="BP353" s="223">
        <v>9792</v>
      </c>
      <c r="BQ353" s="336">
        <v>1906</v>
      </c>
      <c r="BR353" s="224">
        <v>1866</v>
      </c>
      <c r="BS353" s="224"/>
      <c r="BT353" s="224">
        <v>2085</v>
      </c>
      <c r="BU353" s="13">
        <v>9711</v>
      </c>
      <c r="BV353" s="8">
        <v>23904</v>
      </c>
      <c r="BW353" s="23">
        <v>27345</v>
      </c>
      <c r="BX353" s="23">
        <v>29736</v>
      </c>
      <c r="BY353" s="23">
        <v>28119</v>
      </c>
      <c r="BZ353" s="23">
        <v>31093</v>
      </c>
      <c r="CA353" s="23">
        <v>29858</v>
      </c>
      <c r="CB353" s="23">
        <v>34661</v>
      </c>
      <c r="CC353" s="23">
        <v>29928</v>
      </c>
      <c r="CD353" s="23">
        <v>39857</v>
      </c>
      <c r="CE353" s="224">
        <v>23339</v>
      </c>
      <c r="CF353" s="224">
        <v>23480</v>
      </c>
      <c r="CG353" s="224"/>
      <c r="CH353" s="224">
        <v>25320</v>
      </c>
      <c r="CI353" s="8">
        <v>9631</v>
      </c>
      <c r="CJ353" s="8">
        <v>4874</v>
      </c>
      <c r="CK353" s="23">
        <v>5592</v>
      </c>
      <c r="CL353" s="23">
        <v>4658</v>
      </c>
      <c r="CM353" s="23">
        <v>2397</v>
      </c>
      <c r="CN353" s="23">
        <v>2747</v>
      </c>
      <c r="CO353" s="23">
        <v>3167</v>
      </c>
      <c r="CP353" s="23">
        <v>3033</v>
      </c>
      <c r="CQ353" s="23">
        <v>3318</v>
      </c>
      <c r="CR353" s="23">
        <v>3415</v>
      </c>
      <c r="CS353" s="224">
        <v>13407</v>
      </c>
      <c r="CT353" s="224">
        <v>11851</v>
      </c>
      <c r="CU353" s="224"/>
      <c r="CV353" s="224">
        <v>11938</v>
      </c>
    </row>
    <row r="354" spans="1:100" ht="12.95" customHeight="1" x14ac:dyDescent="0.2">
      <c r="A354" s="41" t="s">
        <v>272</v>
      </c>
      <c r="B354" s="6" t="s">
        <v>1410</v>
      </c>
      <c r="C354" s="9" t="s">
        <v>1908</v>
      </c>
      <c r="D354" s="291">
        <v>80071</v>
      </c>
      <c r="E354" s="8">
        <v>133980</v>
      </c>
      <c r="F354" s="23">
        <v>150598</v>
      </c>
      <c r="G354" s="163">
        <v>158239</v>
      </c>
      <c r="H354" s="23">
        <v>170085</v>
      </c>
      <c r="I354" s="23">
        <v>178703</v>
      </c>
      <c r="J354" s="23">
        <v>181223</v>
      </c>
      <c r="K354" s="23">
        <v>177430</v>
      </c>
      <c r="L354" s="23">
        <v>197630</v>
      </c>
      <c r="M354" s="23">
        <v>201769</v>
      </c>
      <c r="N354" s="70">
        <f t="shared" si="137"/>
        <v>91</v>
      </c>
      <c r="O354" s="82">
        <f t="shared" si="138"/>
        <v>201769</v>
      </c>
      <c r="P354" s="83">
        <f t="shared" si="139"/>
        <v>0</v>
      </c>
      <c r="Q354" s="203">
        <v>211771</v>
      </c>
      <c r="R354" s="203">
        <v>220565</v>
      </c>
      <c r="S354" s="70">
        <f t="shared" si="140"/>
        <v>91</v>
      </c>
      <c r="T354" s="82">
        <f t="shared" si="141"/>
        <v>220565</v>
      </c>
      <c r="U354" s="83">
        <f t="shared" si="142"/>
        <v>0</v>
      </c>
      <c r="V354" s="136"/>
      <c r="W354" s="136">
        <v>232271</v>
      </c>
      <c r="X354" s="70">
        <f t="shared" si="133"/>
        <v>92</v>
      </c>
      <c r="Y354" s="82">
        <f t="shared" si="131"/>
        <v>232271</v>
      </c>
      <c r="Z354" s="83">
        <f t="shared" si="132"/>
        <v>0</v>
      </c>
      <c r="AA354" s="13">
        <v>40033</v>
      </c>
      <c r="AB354" s="8">
        <v>100442</v>
      </c>
      <c r="AC354" s="23">
        <v>104252</v>
      </c>
      <c r="AD354" s="23">
        <v>106541</v>
      </c>
      <c r="AE354" s="23">
        <v>112299</v>
      </c>
      <c r="AF354" s="23">
        <v>129557</v>
      </c>
      <c r="AG354" s="23">
        <v>127907</v>
      </c>
      <c r="AH354" s="23">
        <v>123039</v>
      </c>
      <c r="AI354" s="23">
        <v>134783</v>
      </c>
      <c r="AJ354" s="23">
        <v>133334</v>
      </c>
      <c r="AK354" s="224">
        <v>148216</v>
      </c>
      <c r="AL354" s="224">
        <v>162854</v>
      </c>
      <c r="AM354" s="224"/>
      <c r="AN354" s="224">
        <v>154794</v>
      </c>
      <c r="AO354" s="13">
        <v>4124</v>
      </c>
      <c r="AP354" s="8">
        <v>1904</v>
      </c>
      <c r="AQ354" s="23">
        <v>2498</v>
      </c>
      <c r="AR354" s="23">
        <v>3348</v>
      </c>
      <c r="AS354" s="23">
        <v>2048</v>
      </c>
      <c r="AT354" s="23">
        <v>1463</v>
      </c>
      <c r="AU354" s="150">
        <v>1922</v>
      </c>
      <c r="AV354" s="150">
        <v>2141</v>
      </c>
      <c r="AW354" s="150">
        <v>4328</v>
      </c>
      <c r="AX354" s="150">
        <v>5038</v>
      </c>
      <c r="AY354" s="224">
        <v>5601</v>
      </c>
      <c r="AZ354" s="224">
        <v>1396</v>
      </c>
      <c r="BA354" s="224"/>
      <c r="BB354" s="224">
        <v>2895</v>
      </c>
      <c r="BC354" s="13">
        <v>8886</v>
      </c>
      <c r="BD354" s="8">
        <v>1853</v>
      </c>
      <c r="BE354" s="23">
        <v>1427</v>
      </c>
      <c r="BF354" s="37">
        <v>2286</v>
      </c>
      <c r="BG354" s="37">
        <v>2413</v>
      </c>
      <c r="BH354" s="37">
        <v>4825</v>
      </c>
      <c r="BI354" s="37">
        <v>5118</v>
      </c>
      <c r="BJ354" s="37">
        <v>5375</v>
      </c>
      <c r="BK354" s="37">
        <v>6922</v>
      </c>
      <c r="BL354" s="129">
        <v>5496</v>
      </c>
      <c r="BM354" s="224">
        <v>3776</v>
      </c>
      <c r="BN354" s="335">
        <v>2449</v>
      </c>
      <c r="BO354" s="223"/>
      <c r="BP354" s="223">
        <v>3729</v>
      </c>
      <c r="BQ354" s="336">
        <v>3462</v>
      </c>
      <c r="BR354" s="224">
        <v>3672</v>
      </c>
      <c r="BS354" s="224"/>
      <c r="BT354" s="224">
        <v>10313</v>
      </c>
      <c r="BU354" s="13">
        <v>18511</v>
      </c>
      <c r="BV354" s="8">
        <v>25321</v>
      </c>
      <c r="BW354" s="23">
        <v>36973</v>
      </c>
      <c r="BX354" s="23">
        <v>41157</v>
      </c>
      <c r="BY354" s="23">
        <v>47411</v>
      </c>
      <c r="BZ354" s="23">
        <v>41447</v>
      </c>
      <c r="CA354" s="23">
        <v>44230</v>
      </c>
      <c r="CB354" s="23">
        <v>43386</v>
      </c>
      <c r="CC354" s="23">
        <v>48143</v>
      </c>
      <c r="CD354" s="23">
        <v>52945</v>
      </c>
      <c r="CE354" s="224">
        <v>49850</v>
      </c>
      <c r="CF354" s="224">
        <v>48509</v>
      </c>
      <c r="CG354" s="224"/>
      <c r="CH354" s="224">
        <v>58782</v>
      </c>
      <c r="CI354" s="8">
        <v>8517</v>
      </c>
      <c r="CJ354" s="8">
        <v>4460</v>
      </c>
      <c r="CK354" s="23">
        <v>5448</v>
      </c>
      <c r="CL354" s="23">
        <v>4907</v>
      </c>
      <c r="CM354" s="23">
        <v>5914</v>
      </c>
      <c r="CN354" s="23">
        <v>1411</v>
      </c>
      <c r="CO354" s="23">
        <v>2046</v>
      </c>
      <c r="CP354" s="23">
        <v>3489</v>
      </c>
      <c r="CQ354" s="23">
        <v>3454</v>
      </c>
      <c r="CR354" s="23">
        <v>4956</v>
      </c>
      <c r="CS354" s="213">
        <v>866</v>
      </c>
      <c r="CT354" s="224">
        <v>1685</v>
      </c>
      <c r="CU354" s="224"/>
      <c r="CV354" s="224">
        <v>1758</v>
      </c>
    </row>
    <row r="355" spans="1:100" ht="12.95" customHeight="1" x14ac:dyDescent="0.2">
      <c r="A355" s="41" t="s">
        <v>241</v>
      </c>
      <c r="B355" s="6" t="s">
        <v>1655</v>
      </c>
      <c r="C355" s="9" t="s">
        <v>1908</v>
      </c>
      <c r="D355" s="291">
        <v>66007</v>
      </c>
      <c r="E355" s="8">
        <v>118154</v>
      </c>
      <c r="F355" s="23">
        <v>131795</v>
      </c>
      <c r="G355" s="163">
        <v>149130</v>
      </c>
      <c r="H355" s="23">
        <v>151325</v>
      </c>
      <c r="I355" s="23">
        <v>165014</v>
      </c>
      <c r="J355" s="23">
        <v>174429</v>
      </c>
      <c r="K355" s="23">
        <v>191204</v>
      </c>
      <c r="L355" s="23">
        <v>203719</v>
      </c>
      <c r="M355" s="23">
        <v>215728</v>
      </c>
      <c r="N355" s="70">
        <f t="shared" si="137"/>
        <v>88</v>
      </c>
      <c r="O355" s="82">
        <f t="shared" si="138"/>
        <v>215728</v>
      </c>
      <c r="P355" s="83">
        <f t="shared" si="139"/>
        <v>0</v>
      </c>
      <c r="Q355" s="203">
        <v>225730</v>
      </c>
      <c r="R355" s="203">
        <v>230435</v>
      </c>
      <c r="S355" s="70">
        <f t="shared" si="140"/>
        <v>87</v>
      </c>
      <c r="T355" s="82">
        <f t="shared" si="141"/>
        <v>230435</v>
      </c>
      <c r="U355" s="83">
        <f t="shared" si="142"/>
        <v>0</v>
      </c>
      <c r="V355" s="136"/>
      <c r="W355" s="136">
        <v>222870</v>
      </c>
      <c r="X355" s="70">
        <f t="shared" si="133"/>
        <v>95</v>
      </c>
      <c r="Y355" s="82">
        <f t="shared" si="131"/>
        <v>222870</v>
      </c>
      <c r="Z355" s="83">
        <f t="shared" si="132"/>
        <v>0</v>
      </c>
      <c r="AA355" s="13">
        <v>52777</v>
      </c>
      <c r="AB355" s="8">
        <v>80754</v>
      </c>
      <c r="AC355" s="23">
        <v>78370</v>
      </c>
      <c r="AD355" s="23">
        <v>88422</v>
      </c>
      <c r="AE355" s="23">
        <v>92248</v>
      </c>
      <c r="AF355" s="23">
        <v>103955</v>
      </c>
      <c r="AG355" s="23">
        <v>106169</v>
      </c>
      <c r="AH355" s="23">
        <v>111848</v>
      </c>
      <c r="AI355" s="23">
        <v>111601</v>
      </c>
      <c r="AJ355" s="23">
        <v>113837</v>
      </c>
      <c r="AK355" s="224">
        <v>129457</v>
      </c>
      <c r="AL355" s="224">
        <v>136244</v>
      </c>
      <c r="AM355" s="224"/>
      <c r="AN355" s="224">
        <v>116232</v>
      </c>
      <c r="AO355" s="13">
        <v>1602</v>
      </c>
      <c r="AP355" s="8">
        <v>2375</v>
      </c>
      <c r="AQ355" s="23">
        <v>3193</v>
      </c>
      <c r="AR355" s="23">
        <v>2834</v>
      </c>
      <c r="AS355" s="23">
        <v>2165</v>
      </c>
      <c r="AT355" s="23">
        <v>2599</v>
      </c>
      <c r="AU355" s="155">
        <v>2830</v>
      </c>
      <c r="AV355" s="155">
        <v>3678</v>
      </c>
      <c r="AW355" s="155">
        <v>4184</v>
      </c>
      <c r="AX355" s="155">
        <v>3878</v>
      </c>
      <c r="AY355" s="224">
        <v>5223</v>
      </c>
      <c r="AZ355" s="224">
        <v>6072</v>
      </c>
      <c r="BA355" s="224"/>
      <c r="BB355" s="224">
        <v>4778</v>
      </c>
      <c r="BC355" s="13">
        <v>2447</v>
      </c>
      <c r="BD355" s="8">
        <v>5499</v>
      </c>
      <c r="BE355" s="23">
        <v>10482</v>
      </c>
      <c r="BF355" s="37">
        <v>13550</v>
      </c>
      <c r="BG355" s="37">
        <v>12286</v>
      </c>
      <c r="BH355" s="37">
        <v>12483</v>
      </c>
      <c r="BI355" s="37">
        <v>13918</v>
      </c>
      <c r="BJ355" s="37">
        <v>12941</v>
      </c>
      <c r="BK355" s="37">
        <v>15542</v>
      </c>
      <c r="BL355" s="129">
        <v>15522</v>
      </c>
      <c r="BM355" s="224">
        <v>16967</v>
      </c>
      <c r="BN355" s="335">
        <v>16085</v>
      </c>
      <c r="BO355" s="223"/>
      <c r="BP355" s="223">
        <v>20689</v>
      </c>
      <c r="BQ355" s="336">
        <v>28506</v>
      </c>
      <c r="BR355" s="224">
        <v>28506</v>
      </c>
      <c r="BS355" s="224"/>
      <c r="BT355" s="224">
        <v>20046</v>
      </c>
      <c r="BU355" s="13">
        <v>5321</v>
      </c>
      <c r="BV355" s="8">
        <v>18973</v>
      </c>
      <c r="BW355" s="23">
        <v>24491</v>
      </c>
      <c r="BX355" s="23">
        <v>26766</v>
      </c>
      <c r="BY355" s="23">
        <v>27110</v>
      </c>
      <c r="BZ355" s="23">
        <v>26297</v>
      </c>
      <c r="CA355" s="23">
        <v>29634</v>
      </c>
      <c r="CB355" s="23">
        <v>35249</v>
      </c>
      <c r="CC355" s="23">
        <v>41024</v>
      </c>
      <c r="CD355" s="23">
        <v>44082</v>
      </c>
      <c r="CE355" s="224">
        <v>36561</v>
      </c>
      <c r="CF355" s="224">
        <v>37723</v>
      </c>
      <c r="CG355" s="224"/>
      <c r="CH355" s="224">
        <v>43393</v>
      </c>
      <c r="CI355" s="8">
        <v>3860</v>
      </c>
      <c r="CJ355" s="8">
        <v>10553</v>
      </c>
      <c r="CK355" s="23">
        <v>15259</v>
      </c>
      <c r="CL355" s="23">
        <v>17558</v>
      </c>
      <c r="CM355" s="23">
        <v>17516</v>
      </c>
      <c r="CN355" s="23">
        <v>19680</v>
      </c>
      <c r="CO355" s="23">
        <v>21878</v>
      </c>
      <c r="CP355" s="23">
        <v>27488</v>
      </c>
      <c r="CQ355" s="23">
        <v>31368</v>
      </c>
      <c r="CR355" s="23">
        <v>38409</v>
      </c>
      <c r="CS355" s="224">
        <v>9016</v>
      </c>
      <c r="CT355" s="224">
        <v>5805</v>
      </c>
      <c r="CU355" s="224"/>
      <c r="CV355" s="224">
        <v>17732</v>
      </c>
    </row>
    <row r="356" spans="1:100" ht="12.95" customHeight="1" x14ac:dyDescent="0.2">
      <c r="A356" s="41" t="s">
        <v>217</v>
      </c>
      <c r="B356" s="6" t="s">
        <v>1246</v>
      </c>
      <c r="C356" s="9" t="s">
        <v>1908</v>
      </c>
      <c r="D356" s="291">
        <v>89776</v>
      </c>
      <c r="E356" s="8">
        <v>103161</v>
      </c>
      <c r="F356" s="23">
        <v>121621</v>
      </c>
      <c r="G356" s="163">
        <v>138862</v>
      </c>
      <c r="H356" s="23">
        <v>153616</v>
      </c>
      <c r="I356" s="23">
        <v>131624</v>
      </c>
      <c r="J356" s="23">
        <v>138670</v>
      </c>
      <c r="K356" s="23">
        <v>138065</v>
      </c>
      <c r="L356" s="23">
        <v>146128</v>
      </c>
      <c r="M356" s="23">
        <v>143010</v>
      </c>
      <c r="N356" s="70">
        <f t="shared" si="137"/>
        <v>115</v>
      </c>
      <c r="O356" s="82">
        <f t="shared" si="138"/>
        <v>143010</v>
      </c>
      <c r="P356" s="83">
        <f t="shared" si="139"/>
        <v>0</v>
      </c>
      <c r="Q356" s="203">
        <v>149169</v>
      </c>
      <c r="R356" s="203">
        <v>174167</v>
      </c>
      <c r="S356" s="70">
        <f t="shared" si="140"/>
        <v>109</v>
      </c>
      <c r="T356" s="82">
        <f t="shared" si="141"/>
        <v>174167</v>
      </c>
      <c r="U356" s="83">
        <f t="shared" si="142"/>
        <v>0</v>
      </c>
      <c r="V356" s="136"/>
      <c r="W356" s="136">
        <v>175353</v>
      </c>
      <c r="X356" s="70">
        <f t="shared" si="133"/>
        <v>110</v>
      </c>
      <c r="Y356" s="82">
        <f t="shared" si="131"/>
        <v>175353</v>
      </c>
      <c r="Z356" s="83">
        <f t="shared" si="132"/>
        <v>0</v>
      </c>
      <c r="AA356" s="13">
        <v>54904</v>
      </c>
      <c r="AB356" s="8">
        <v>57378</v>
      </c>
      <c r="AC356" s="23">
        <v>79393</v>
      </c>
      <c r="AD356" s="23">
        <v>95494</v>
      </c>
      <c r="AE356" s="23">
        <v>107945</v>
      </c>
      <c r="AF356" s="23">
        <v>92660</v>
      </c>
      <c r="AG356" s="23">
        <v>96242</v>
      </c>
      <c r="AH356" s="23">
        <v>89948</v>
      </c>
      <c r="AI356" s="23">
        <v>88884</v>
      </c>
      <c r="AJ356" s="23">
        <v>84082</v>
      </c>
      <c r="AK356" s="224">
        <v>90581</v>
      </c>
      <c r="AL356" s="224">
        <v>113871</v>
      </c>
      <c r="AM356" s="224"/>
      <c r="AN356" s="224">
        <v>120369</v>
      </c>
      <c r="AO356" s="13">
        <v>11770</v>
      </c>
      <c r="AP356" s="8">
        <v>16241</v>
      </c>
      <c r="AQ356" s="23">
        <v>18901</v>
      </c>
      <c r="AR356" s="23">
        <v>19204</v>
      </c>
      <c r="AS356" s="23">
        <v>20736</v>
      </c>
      <c r="AT356" s="23">
        <v>16206</v>
      </c>
      <c r="AU356" s="150">
        <v>17648</v>
      </c>
      <c r="AV356" s="150">
        <v>22303</v>
      </c>
      <c r="AW356" s="150">
        <v>26933</v>
      </c>
      <c r="AX356" s="150">
        <v>31595</v>
      </c>
      <c r="AY356" s="224">
        <v>27035</v>
      </c>
      <c r="AZ356" s="224">
        <v>28448</v>
      </c>
      <c r="BA356" s="224"/>
      <c r="BB356" s="224">
        <v>26650</v>
      </c>
      <c r="BC356" s="13">
        <v>5167</v>
      </c>
      <c r="BD356" s="8">
        <v>7885</v>
      </c>
      <c r="BE356" s="23">
        <v>3298</v>
      </c>
      <c r="BF356" s="37">
        <v>3340</v>
      </c>
      <c r="BG356" s="37">
        <v>3338</v>
      </c>
      <c r="BH356" s="37">
        <v>2244</v>
      </c>
      <c r="BI356" s="37">
        <v>2596</v>
      </c>
      <c r="BJ356" s="37">
        <v>3319</v>
      </c>
      <c r="BK356" s="37">
        <v>4089</v>
      </c>
      <c r="BL356" s="129">
        <v>3288</v>
      </c>
      <c r="BM356" s="224">
        <v>4821</v>
      </c>
      <c r="BN356" s="335">
        <v>4226</v>
      </c>
      <c r="BO356" s="223"/>
      <c r="BP356" s="223">
        <v>4404</v>
      </c>
      <c r="BQ356" s="337">
        <v>411</v>
      </c>
      <c r="BR356" s="213">
        <v>141</v>
      </c>
      <c r="BS356" s="213"/>
      <c r="BT356" s="213">
        <v>566</v>
      </c>
      <c r="BU356" s="13">
        <v>16652</v>
      </c>
      <c r="BV356" s="8">
        <v>17370</v>
      </c>
      <c r="BW356" s="23">
        <v>15655</v>
      </c>
      <c r="BX356" s="23">
        <v>17403</v>
      </c>
      <c r="BY356" s="23">
        <v>18591</v>
      </c>
      <c r="BZ356" s="23">
        <v>15193</v>
      </c>
      <c r="CA356" s="23">
        <v>17080</v>
      </c>
      <c r="CB356" s="23">
        <v>18438</v>
      </c>
      <c r="CC356" s="23">
        <v>20019</v>
      </c>
      <c r="CD356" s="23">
        <v>19355</v>
      </c>
      <c r="CE356" s="224">
        <v>18680</v>
      </c>
      <c r="CF356" s="224">
        <v>22864</v>
      </c>
      <c r="CG356" s="224"/>
      <c r="CH356" s="224">
        <v>18025</v>
      </c>
      <c r="CI356" s="8">
        <v>1283</v>
      </c>
      <c r="CJ356" s="8">
        <v>4287</v>
      </c>
      <c r="CK356" s="23">
        <v>4374</v>
      </c>
      <c r="CL356" s="23">
        <v>3421</v>
      </c>
      <c r="CM356" s="23">
        <v>3006</v>
      </c>
      <c r="CN356" s="23">
        <v>5321</v>
      </c>
      <c r="CO356" s="23">
        <v>5104</v>
      </c>
      <c r="CP356" s="23">
        <v>4057</v>
      </c>
      <c r="CQ356" s="23">
        <v>6203</v>
      </c>
      <c r="CR356" s="23">
        <v>4690</v>
      </c>
      <c r="CS356" s="224">
        <v>7641</v>
      </c>
      <c r="CT356" s="224">
        <v>4617</v>
      </c>
      <c r="CU356" s="224"/>
      <c r="CV356" s="224">
        <v>5339</v>
      </c>
    </row>
    <row r="357" spans="1:100" ht="12.95" customHeight="1" x14ac:dyDescent="0.2">
      <c r="A357" s="49" t="s">
        <v>250</v>
      </c>
      <c r="B357" s="6" t="s">
        <v>1652</v>
      </c>
      <c r="C357" s="9" t="s">
        <v>1908</v>
      </c>
      <c r="D357" s="291">
        <v>36413</v>
      </c>
      <c r="E357" s="8">
        <v>56212</v>
      </c>
      <c r="F357" s="23">
        <v>70967</v>
      </c>
      <c r="G357" s="163">
        <v>78448</v>
      </c>
      <c r="H357" s="23">
        <v>94297</v>
      </c>
      <c r="I357" s="23">
        <v>105617</v>
      </c>
      <c r="J357" s="23">
        <v>114126</v>
      </c>
      <c r="K357" s="23">
        <v>124856</v>
      </c>
      <c r="L357" s="23">
        <v>135261</v>
      </c>
      <c r="M357" s="23">
        <v>144052</v>
      </c>
      <c r="N357" s="70">
        <f t="shared" si="137"/>
        <v>113</v>
      </c>
      <c r="O357" s="82">
        <f t="shared" si="138"/>
        <v>144052</v>
      </c>
      <c r="P357" s="83">
        <f t="shared" si="139"/>
        <v>0</v>
      </c>
      <c r="Q357" s="203">
        <v>143919</v>
      </c>
      <c r="R357" s="203">
        <v>155617</v>
      </c>
      <c r="S357" s="70">
        <f t="shared" si="140"/>
        <v>120</v>
      </c>
      <c r="T357" s="82">
        <f t="shared" si="141"/>
        <v>155617</v>
      </c>
      <c r="U357" s="83">
        <f t="shared" si="142"/>
        <v>0</v>
      </c>
      <c r="V357" s="136"/>
      <c r="W357" s="136">
        <v>151713</v>
      </c>
      <c r="X357" s="70">
        <f t="shared" si="133"/>
        <v>122</v>
      </c>
      <c r="Y357" s="82">
        <f t="shared" si="131"/>
        <v>151713</v>
      </c>
      <c r="Z357" s="83">
        <f t="shared" si="132"/>
        <v>0</v>
      </c>
      <c r="AA357" s="13">
        <v>20237</v>
      </c>
      <c r="AB357" s="8">
        <v>25959</v>
      </c>
      <c r="AC357" s="23">
        <v>32901</v>
      </c>
      <c r="AD357" s="23">
        <v>38213</v>
      </c>
      <c r="AE357" s="23">
        <v>53196</v>
      </c>
      <c r="AF357" s="23">
        <v>62301</v>
      </c>
      <c r="AG357" s="23">
        <v>66390</v>
      </c>
      <c r="AH357" s="23">
        <v>68204</v>
      </c>
      <c r="AI357" s="23">
        <v>69742</v>
      </c>
      <c r="AJ357" s="23">
        <v>76085</v>
      </c>
      <c r="AK357" s="224">
        <v>84518</v>
      </c>
      <c r="AL357" s="224">
        <v>97817</v>
      </c>
      <c r="AM357" s="224"/>
      <c r="AN357" s="224">
        <v>92870</v>
      </c>
      <c r="AO357" s="13">
        <v>1672</v>
      </c>
      <c r="AP357" s="8">
        <v>1232</v>
      </c>
      <c r="AQ357" s="23">
        <v>1132</v>
      </c>
      <c r="AR357" s="23">
        <v>1568</v>
      </c>
      <c r="AS357" s="23">
        <v>1556</v>
      </c>
      <c r="AT357" s="23">
        <v>1529</v>
      </c>
      <c r="AU357" s="150">
        <v>2295</v>
      </c>
      <c r="AV357" s="150">
        <v>4058</v>
      </c>
      <c r="AW357" s="150">
        <v>6866</v>
      </c>
      <c r="AX357" s="150">
        <v>4042</v>
      </c>
      <c r="AY357" s="224">
        <v>5278</v>
      </c>
      <c r="AZ357" s="224">
        <v>4368</v>
      </c>
      <c r="BA357" s="224"/>
      <c r="BB357" s="224">
        <v>3262</v>
      </c>
      <c r="BC357" s="13">
        <v>483</v>
      </c>
      <c r="BD357" s="8">
        <v>1531</v>
      </c>
      <c r="BE357" s="23">
        <v>1084</v>
      </c>
      <c r="BF357" s="37">
        <v>1683</v>
      </c>
      <c r="BG357" s="37">
        <v>2098</v>
      </c>
      <c r="BH357" s="37">
        <v>2716</v>
      </c>
      <c r="BI357" s="37">
        <v>2531</v>
      </c>
      <c r="BJ357" s="37">
        <v>3870</v>
      </c>
      <c r="BK357" s="37">
        <v>4279</v>
      </c>
      <c r="BL357" s="129">
        <v>4735</v>
      </c>
      <c r="BM357" s="224">
        <v>4505</v>
      </c>
      <c r="BN357" s="335">
        <v>4867</v>
      </c>
      <c r="BO357" s="223"/>
      <c r="BP357" s="223">
        <v>8571</v>
      </c>
      <c r="BQ357" s="336">
        <v>16311</v>
      </c>
      <c r="BR357" s="224">
        <v>15105</v>
      </c>
      <c r="BS357" s="224"/>
      <c r="BT357" s="224">
        <v>8595</v>
      </c>
      <c r="BU357" s="13">
        <v>11402</v>
      </c>
      <c r="BV357" s="8">
        <v>20806</v>
      </c>
      <c r="BW357" s="23">
        <v>26524</v>
      </c>
      <c r="BX357" s="23">
        <v>26283</v>
      </c>
      <c r="BY357" s="23">
        <v>25202</v>
      </c>
      <c r="BZ357" s="23">
        <v>27248</v>
      </c>
      <c r="CA357" s="23">
        <v>28539</v>
      </c>
      <c r="CB357" s="23">
        <v>31980</v>
      </c>
      <c r="CC357" s="23">
        <v>36229</v>
      </c>
      <c r="CD357" s="23">
        <v>38882</v>
      </c>
      <c r="CE357" s="224">
        <v>29449</v>
      </c>
      <c r="CF357" s="224">
        <v>29611</v>
      </c>
      <c r="CG357" s="224"/>
      <c r="CH357" s="224">
        <v>27921</v>
      </c>
      <c r="CI357" s="8">
        <v>2619</v>
      </c>
      <c r="CJ357" s="8">
        <v>6684</v>
      </c>
      <c r="CK357" s="23">
        <v>9326</v>
      </c>
      <c r="CL357" s="23">
        <v>10701</v>
      </c>
      <c r="CM357" s="23">
        <v>12245</v>
      </c>
      <c r="CN357" s="23">
        <v>11823</v>
      </c>
      <c r="CO357" s="23">
        <v>14371</v>
      </c>
      <c r="CP357" s="23">
        <v>16744</v>
      </c>
      <c r="CQ357" s="23">
        <v>18145</v>
      </c>
      <c r="CR357" s="23">
        <v>20308</v>
      </c>
      <c r="CS357" s="224">
        <v>3858</v>
      </c>
      <c r="CT357" s="224">
        <v>3849</v>
      </c>
      <c r="CU357" s="224"/>
      <c r="CV357" s="224">
        <v>10494</v>
      </c>
    </row>
    <row r="358" spans="1:100" ht="12.95" customHeight="1" x14ac:dyDescent="0.2">
      <c r="A358" s="41" t="s">
        <v>261</v>
      </c>
      <c r="B358" s="6" t="s">
        <v>1650</v>
      </c>
      <c r="C358" s="9" t="s">
        <v>1908</v>
      </c>
      <c r="D358" s="291">
        <v>57536</v>
      </c>
      <c r="E358" s="8">
        <v>83580</v>
      </c>
      <c r="F358" s="23">
        <v>111936</v>
      </c>
      <c r="G358" s="163">
        <v>112468</v>
      </c>
      <c r="H358" s="23">
        <v>110627</v>
      </c>
      <c r="I358" s="23">
        <v>122221</v>
      </c>
      <c r="J358" s="23">
        <v>124820</v>
      </c>
      <c r="K358" s="23">
        <v>128243</v>
      </c>
      <c r="L358" s="23">
        <v>129605</v>
      </c>
      <c r="M358" s="23">
        <v>130187</v>
      </c>
      <c r="N358" s="70">
        <f t="shared" si="137"/>
        <v>117</v>
      </c>
      <c r="O358" s="82">
        <f t="shared" si="138"/>
        <v>130187</v>
      </c>
      <c r="P358" s="83">
        <f t="shared" si="139"/>
        <v>0</v>
      </c>
      <c r="Q358" s="203">
        <v>130288</v>
      </c>
      <c r="R358" s="203">
        <v>132238</v>
      </c>
      <c r="S358" s="70">
        <f t="shared" si="140"/>
        <v>129</v>
      </c>
      <c r="T358" s="82">
        <f t="shared" si="141"/>
        <v>132238</v>
      </c>
      <c r="U358" s="83">
        <f t="shared" si="142"/>
        <v>0</v>
      </c>
      <c r="V358" s="136"/>
      <c r="W358" s="136">
        <v>144511</v>
      </c>
      <c r="X358" s="70">
        <f t="shared" si="133"/>
        <v>126</v>
      </c>
      <c r="Y358" s="82">
        <f t="shared" si="131"/>
        <v>144511</v>
      </c>
      <c r="Z358" s="83">
        <f t="shared" si="132"/>
        <v>0</v>
      </c>
      <c r="AA358" s="13">
        <v>17167</v>
      </c>
      <c r="AB358" s="8">
        <v>21085</v>
      </c>
      <c r="AC358" s="23">
        <v>32305</v>
      </c>
      <c r="AD358" s="23">
        <v>40409</v>
      </c>
      <c r="AE358" s="23">
        <v>40981</v>
      </c>
      <c r="AF358" s="23">
        <v>52919</v>
      </c>
      <c r="AG358" s="23">
        <v>58023</v>
      </c>
      <c r="AH358" s="23">
        <v>56129</v>
      </c>
      <c r="AI358" s="23">
        <v>53780</v>
      </c>
      <c r="AJ358" s="23">
        <v>53971</v>
      </c>
      <c r="AK358" s="224">
        <v>63127</v>
      </c>
      <c r="AL358" s="224">
        <v>62312</v>
      </c>
      <c r="AM358" s="224"/>
      <c r="AN358" s="224">
        <v>63515</v>
      </c>
      <c r="AO358" s="13">
        <v>3005</v>
      </c>
      <c r="AP358" s="8">
        <v>3569</v>
      </c>
      <c r="AQ358" s="23">
        <v>7307</v>
      </c>
      <c r="AR358" s="23">
        <v>6916</v>
      </c>
      <c r="AS358" s="23">
        <v>6909</v>
      </c>
      <c r="AT358" s="23">
        <v>6277</v>
      </c>
      <c r="AU358" s="150">
        <v>4937</v>
      </c>
      <c r="AV358" s="150">
        <v>4948</v>
      </c>
      <c r="AW358" s="150">
        <v>6577</v>
      </c>
      <c r="AX358" s="150">
        <v>6229</v>
      </c>
      <c r="AY358" s="224">
        <v>9499</v>
      </c>
      <c r="AZ358" s="224">
        <v>8918</v>
      </c>
      <c r="BA358" s="224"/>
      <c r="BB358" s="224">
        <v>6270</v>
      </c>
      <c r="BC358" s="13">
        <v>857</v>
      </c>
      <c r="BD358" s="8">
        <v>3345</v>
      </c>
      <c r="BE358" s="23">
        <v>3358</v>
      </c>
      <c r="BF358" s="37">
        <v>5004</v>
      </c>
      <c r="BG358" s="37">
        <v>4807</v>
      </c>
      <c r="BH358" s="37">
        <v>4156</v>
      </c>
      <c r="BI358" s="37">
        <v>4947</v>
      </c>
      <c r="BJ358" s="37">
        <v>5692</v>
      </c>
      <c r="BK358" s="37">
        <v>5829</v>
      </c>
      <c r="BL358" s="129">
        <v>6527</v>
      </c>
      <c r="BM358" s="224">
        <v>6484</v>
      </c>
      <c r="BN358" s="335">
        <v>7090</v>
      </c>
      <c r="BO358" s="223"/>
      <c r="BP358" s="223">
        <v>6726</v>
      </c>
      <c r="BQ358" s="336">
        <v>8565</v>
      </c>
      <c r="BR358" s="224">
        <v>8565</v>
      </c>
      <c r="BS358" s="224"/>
      <c r="BT358" s="224">
        <v>9683</v>
      </c>
      <c r="BU358" s="13">
        <v>32884</v>
      </c>
      <c r="BV358" s="8">
        <v>46451</v>
      </c>
      <c r="BW358" s="23">
        <v>57000</v>
      </c>
      <c r="BX358" s="23">
        <v>49276</v>
      </c>
      <c r="BY358" s="23">
        <v>45324</v>
      </c>
      <c r="BZ358" s="23">
        <v>48077</v>
      </c>
      <c r="CA358" s="23">
        <v>45153</v>
      </c>
      <c r="CB358" s="23">
        <v>49140</v>
      </c>
      <c r="CC358" s="23">
        <v>51147</v>
      </c>
      <c r="CD358" s="23">
        <v>48968</v>
      </c>
      <c r="CE358" s="224">
        <v>36104</v>
      </c>
      <c r="CF358" s="224">
        <v>37378</v>
      </c>
      <c r="CG358" s="224"/>
      <c r="CH358" s="224">
        <v>44435</v>
      </c>
      <c r="CI358" s="8">
        <v>3623</v>
      </c>
      <c r="CJ358" s="8">
        <v>9130</v>
      </c>
      <c r="CK358" s="23">
        <v>11966</v>
      </c>
      <c r="CL358" s="23">
        <v>10863</v>
      </c>
      <c r="CM358" s="23">
        <v>12606</v>
      </c>
      <c r="CN358" s="23">
        <v>10792</v>
      </c>
      <c r="CO358" s="23">
        <v>11760</v>
      </c>
      <c r="CP358" s="23">
        <v>12334</v>
      </c>
      <c r="CQ358" s="23">
        <v>12272</v>
      </c>
      <c r="CR358" s="23">
        <v>14492</v>
      </c>
      <c r="CS358" s="224">
        <v>6509</v>
      </c>
      <c r="CT358" s="224">
        <v>7975</v>
      </c>
      <c r="CU358" s="224"/>
      <c r="CV358" s="224">
        <v>13882</v>
      </c>
    </row>
    <row r="359" spans="1:100" ht="12.95" customHeight="1" x14ac:dyDescent="0.2">
      <c r="A359" s="41" t="s">
        <v>305</v>
      </c>
      <c r="B359" s="6" t="s">
        <v>1370</v>
      </c>
      <c r="C359" s="9" t="s">
        <v>1908</v>
      </c>
      <c r="D359" s="291">
        <v>67881</v>
      </c>
      <c r="E359" s="8">
        <v>102500</v>
      </c>
      <c r="F359" s="23">
        <v>116279</v>
      </c>
      <c r="G359" s="163">
        <v>128916</v>
      </c>
      <c r="H359" s="23">
        <v>132212</v>
      </c>
      <c r="I359" s="23">
        <v>139488</v>
      </c>
      <c r="J359" s="23">
        <v>153470</v>
      </c>
      <c r="K359" s="23">
        <v>151782</v>
      </c>
      <c r="L359" s="23">
        <v>102761</v>
      </c>
      <c r="M359" s="23">
        <v>123420</v>
      </c>
      <c r="N359" s="70">
        <f t="shared" si="137"/>
        <v>119</v>
      </c>
      <c r="O359" s="82">
        <f t="shared" si="138"/>
        <v>123420</v>
      </c>
      <c r="P359" s="83">
        <f t="shared" si="139"/>
        <v>0</v>
      </c>
      <c r="Q359" s="203">
        <v>161986</v>
      </c>
      <c r="R359" s="203">
        <v>175246</v>
      </c>
      <c r="S359" s="70">
        <f t="shared" si="140"/>
        <v>108</v>
      </c>
      <c r="T359" s="82">
        <f t="shared" si="141"/>
        <v>175246</v>
      </c>
      <c r="U359" s="83">
        <f t="shared" si="142"/>
        <v>0</v>
      </c>
      <c r="V359" s="136"/>
      <c r="W359" s="136">
        <v>142742</v>
      </c>
      <c r="X359" s="70">
        <f t="shared" si="133"/>
        <v>128</v>
      </c>
      <c r="Y359" s="82">
        <f t="shared" si="131"/>
        <v>142742</v>
      </c>
      <c r="Z359" s="83">
        <f t="shared" si="132"/>
        <v>0</v>
      </c>
      <c r="AA359" s="13">
        <v>32066</v>
      </c>
      <c r="AB359" s="8">
        <v>46605</v>
      </c>
      <c r="AC359" s="23">
        <v>66169</v>
      </c>
      <c r="AD359" s="23">
        <v>72607</v>
      </c>
      <c r="AE359" s="23">
        <v>75269</v>
      </c>
      <c r="AF359" s="23">
        <v>89637</v>
      </c>
      <c r="AG359" s="23">
        <v>98330</v>
      </c>
      <c r="AH359" s="23">
        <v>99588</v>
      </c>
      <c r="AI359" s="23">
        <v>90280</v>
      </c>
      <c r="AJ359" s="23">
        <v>105885</v>
      </c>
      <c r="AK359" s="224">
        <v>99657</v>
      </c>
      <c r="AL359" s="224">
        <v>105522</v>
      </c>
      <c r="AM359" s="224"/>
      <c r="AN359" s="224">
        <v>81586</v>
      </c>
      <c r="AO359" s="13">
        <v>3680</v>
      </c>
      <c r="AP359" s="8">
        <v>3267</v>
      </c>
      <c r="AQ359" s="23">
        <v>3117</v>
      </c>
      <c r="AR359" s="23">
        <v>2817</v>
      </c>
      <c r="AS359" s="23">
        <v>1741</v>
      </c>
      <c r="AT359" s="23">
        <v>1168</v>
      </c>
      <c r="AU359" s="150">
        <v>1300</v>
      </c>
      <c r="AV359" s="150">
        <v>1231</v>
      </c>
      <c r="AW359" s="150">
        <v>1353</v>
      </c>
      <c r="AX359" s="150">
        <v>2746</v>
      </c>
      <c r="AY359" s="224">
        <v>8780</v>
      </c>
      <c r="AZ359" s="224">
        <v>8742</v>
      </c>
      <c r="BA359" s="224"/>
      <c r="BB359" s="224">
        <v>8540</v>
      </c>
      <c r="BC359" s="13">
        <v>3275</v>
      </c>
      <c r="BD359" s="8">
        <v>19686</v>
      </c>
      <c r="BE359" s="23">
        <v>22907</v>
      </c>
      <c r="BF359" s="37">
        <v>23093</v>
      </c>
      <c r="BG359" s="37">
        <v>16934</v>
      </c>
      <c r="BH359" s="37">
        <v>11356</v>
      </c>
      <c r="BI359" s="37">
        <v>10019</v>
      </c>
      <c r="BJ359" s="37">
        <v>9484</v>
      </c>
      <c r="BK359" s="37">
        <v>0</v>
      </c>
      <c r="BL359" s="129">
        <v>0</v>
      </c>
      <c r="BM359" s="224">
        <v>5731</v>
      </c>
      <c r="BN359" s="335">
        <v>5032</v>
      </c>
      <c r="BO359" s="223"/>
      <c r="BP359" s="223">
        <v>4853</v>
      </c>
      <c r="BQ359" s="336">
        <v>2537</v>
      </c>
      <c r="BR359" s="224">
        <v>2656</v>
      </c>
      <c r="BS359" s="224"/>
      <c r="BT359" s="224">
        <v>1125</v>
      </c>
      <c r="BU359" s="13">
        <v>27205</v>
      </c>
      <c r="BV359" s="8">
        <v>32937</v>
      </c>
      <c r="BW359" s="23">
        <v>24086</v>
      </c>
      <c r="BX359" s="23">
        <v>30399</v>
      </c>
      <c r="BY359" s="23">
        <v>38268</v>
      </c>
      <c r="BZ359" s="23">
        <v>37327</v>
      </c>
      <c r="CA359" s="23">
        <v>43821</v>
      </c>
      <c r="CB359" s="23">
        <v>41479</v>
      </c>
      <c r="CC359" s="23">
        <v>0</v>
      </c>
      <c r="CD359" s="23">
        <v>0</v>
      </c>
      <c r="CE359" s="224">
        <v>43956</v>
      </c>
      <c r="CF359" s="224">
        <v>51271</v>
      </c>
      <c r="CG359" s="224"/>
      <c r="CH359" s="224">
        <v>45229</v>
      </c>
      <c r="CI359" s="8">
        <v>1655</v>
      </c>
      <c r="CJ359" s="8">
        <v>5</v>
      </c>
      <c r="CK359" s="23">
        <v>0</v>
      </c>
      <c r="CL359" s="23">
        <v>0</v>
      </c>
      <c r="CM359" s="23">
        <v>0</v>
      </c>
      <c r="CN359" s="23">
        <v>0</v>
      </c>
      <c r="CO359" s="23">
        <v>0</v>
      </c>
      <c r="CP359" s="23">
        <v>0</v>
      </c>
      <c r="CQ359" s="23">
        <v>11128</v>
      </c>
      <c r="CR359" s="23">
        <v>14789</v>
      </c>
      <c r="CS359" s="224">
        <v>1325</v>
      </c>
      <c r="CT359" s="224">
        <v>2023</v>
      </c>
      <c r="CU359" s="224"/>
      <c r="CV359" s="224">
        <v>1409</v>
      </c>
    </row>
    <row r="360" spans="1:100" ht="12.95" customHeight="1" x14ac:dyDescent="0.2">
      <c r="A360" s="41"/>
      <c r="B360" s="6" t="s">
        <v>951</v>
      </c>
      <c r="C360" s="9" t="s">
        <v>1908</v>
      </c>
      <c r="D360" s="291">
        <v>83900</v>
      </c>
      <c r="E360" s="8">
        <v>79695</v>
      </c>
      <c r="F360" s="23">
        <v>103078</v>
      </c>
      <c r="G360" s="163">
        <v>108613</v>
      </c>
      <c r="H360" s="23">
        <v>93329</v>
      </c>
      <c r="I360" s="23">
        <v>125427</v>
      </c>
      <c r="J360" s="23">
        <v>169029</v>
      </c>
      <c r="K360" s="23">
        <v>148120</v>
      </c>
      <c r="L360" s="23">
        <v>138427</v>
      </c>
      <c r="M360" s="23">
        <v>149798</v>
      </c>
      <c r="N360" s="70">
        <f t="shared" si="137"/>
        <v>108</v>
      </c>
      <c r="O360" s="82">
        <f t="shared" si="138"/>
        <v>149798</v>
      </c>
      <c r="P360" s="83">
        <f t="shared" si="139"/>
        <v>0</v>
      </c>
      <c r="Q360" s="203">
        <v>157872</v>
      </c>
      <c r="R360" s="203">
        <v>139062</v>
      </c>
      <c r="S360" s="70">
        <f t="shared" si="140"/>
        <v>124</v>
      </c>
      <c r="T360" s="82">
        <f t="shared" si="141"/>
        <v>139062</v>
      </c>
      <c r="U360" s="83">
        <f t="shared" si="142"/>
        <v>0</v>
      </c>
      <c r="V360" s="136"/>
      <c r="W360" s="136">
        <v>132377</v>
      </c>
      <c r="X360" s="70">
        <f t="shared" si="133"/>
        <v>133</v>
      </c>
      <c r="Y360" s="82">
        <f t="shared" si="131"/>
        <v>132377</v>
      </c>
      <c r="Z360" s="83">
        <f t="shared" si="132"/>
        <v>0</v>
      </c>
      <c r="AA360" s="13">
        <v>62872</v>
      </c>
      <c r="AB360" s="8">
        <v>57073</v>
      </c>
      <c r="AC360" s="23">
        <v>70314</v>
      </c>
      <c r="AD360" s="23">
        <v>75368</v>
      </c>
      <c r="AE360" s="23">
        <v>76396</v>
      </c>
      <c r="AF360" s="23">
        <v>91247</v>
      </c>
      <c r="AG360" s="23">
        <v>55801</v>
      </c>
      <c r="AH360" s="23">
        <v>100773</v>
      </c>
      <c r="AI360" s="23">
        <v>86636</v>
      </c>
      <c r="AJ360" s="23">
        <v>88707</v>
      </c>
      <c r="AK360" s="224">
        <v>98399</v>
      </c>
      <c r="AL360" s="224">
        <v>90598</v>
      </c>
      <c r="AM360" s="224"/>
      <c r="AN360" s="224">
        <v>78903</v>
      </c>
      <c r="AO360" s="13">
        <v>8739</v>
      </c>
      <c r="AP360" s="8">
        <v>7883</v>
      </c>
      <c r="AQ360" s="23">
        <v>8405</v>
      </c>
      <c r="AR360" s="23">
        <v>7935</v>
      </c>
      <c r="AS360" s="23">
        <v>7305</v>
      </c>
      <c r="AT360" s="23">
        <v>9627</v>
      </c>
      <c r="AU360" s="150">
        <v>18592</v>
      </c>
      <c r="AV360" s="150">
        <v>16018</v>
      </c>
      <c r="AW360" s="150">
        <v>17186</v>
      </c>
      <c r="AX360" s="150">
        <v>19393</v>
      </c>
      <c r="AY360" s="224">
        <v>17937</v>
      </c>
      <c r="AZ360" s="224">
        <v>18508</v>
      </c>
      <c r="BA360" s="224"/>
      <c r="BB360" s="224">
        <v>19122</v>
      </c>
      <c r="BC360" s="13">
        <v>3958</v>
      </c>
      <c r="BD360" s="8">
        <v>3466</v>
      </c>
      <c r="BE360" s="23">
        <v>3131</v>
      </c>
      <c r="BF360" s="37">
        <v>4895</v>
      </c>
      <c r="BG360" s="37">
        <v>651</v>
      </c>
      <c r="BH360" s="37">
        <v>1253</v>
      </c>
      <c r="BI360" s="37">
        <v>21214</v>
      </c>
      <c r="BJ360" s="37">
        <v>887</v>
      </c>
      <c r="BK360" s="37">
        <v>1995</v>
      </c>
      <c r="BL360" s="129">
        <v>2311</v>
      </c>
      <c r="BM360" s="224">
        <v>7745</v>
      </c>
      <c r="BN360" s="335">
        <v>4916</v>
      </c>
      <c r="BO360" s="223"/>
      <c r="BP360" s="223">
        <v>3846</v>
      </c>
      <c r="BQ360" s="337">
        <v>267</v>
      </c>
      <c r="BR360" s="213">
        <v>507</v>
      </c>
      <c r="BS360" s="213"/>
      <c r="BT360" s="213">
        <v>1941</v>
      </c>
      <c r="BU360" s="13">
        <v>7306</v>
      </c>
      <c r="BV360" s="8">
        <v>10232</v>
      </c>
      <c r="BW360" s="23">
        <v>19683</v>
      </c>
      <c r="BX360" s="23">
        <v>19035</v>
      </c>
      <c r="BY360" s="23">
        <v>7942</v>
      </c>
      <c r="BZ360" s="23">
        <v>20666</v>
      </c>
      <c r="CA360" s="23">
        <v>63740</v>
      </c>
      <c r="CB360" s="23">
        <v>29187</v>
      </c>
      <c r="CC360" s="23">
        <v>30707</v>
      </c>
      <c r="CD360" s="23">
        <v>32376</v>
      </c>
      <c r="CE360" s="224">
        <v>25110</v>
      </c>
      <c r="CF360" s="224">
        <v>17644</v>
      </c>
      <c r="CG360" s="224"/>
      <c r="CH360" s="224">
        <v>20732</v>
      </c>
      <c r="CI360" s="8">
        <v>1025</v>
      </c>
      <c r="CJ360" s="8">
        <v>1041</v>
      </c>
      <c r="CK360" s="23">
        <v>1545</v>
      </c>
      <c r="CL360" s="23">
        <v>1380</v>
      </c>
      <c r="CM360" s="23">
        <v>1035</v>
      </c>
      <c r="CN360" s="23">
        <v>2634</v>
      </c>
      <c r="CO360" s="23">
        <v>9682</v>
      </c>
      <c r="CP360" s="23">
        <v>1255</v>
      </c>
      <c r="CQ360" s="23">
        <v>1903</v>
      </c>
      <c r="CR360" s="23">
        <v>7011</v>
      </c>
      <c r="CS360" s="224">
        <v>8414</v>
      </c>
      <c r="CT360" s="224">
        <v>6889</v>
      </c>
      <c r="CU360" s="224"/>
      <c r="CV360" s="224">
        <v>7833</v>
      </c>
    </row>
    <row r="361" spans="1:100" ht="12.95" customHeight="1" x14ac:dyDescent="0.2">
      <c r="A361" s="107" t="s">
        <v>1866</v>
      </c>
      <c r="B361" s="6" t="s">
        <v>1428</v>
      </c>
      <c r="C361" s="9" t="s">
        <v>1908</v>
      </c>
      <c r="D361" s="291">
        <v>34419</v>
      </c>
      <c r="E361" s="8">
        <v>65324</v>
      </c>
      <c r="F361" s="23">
        <v>78211</v>
      </c>
      <c r="G361" s="163">
        <v>91503</v>
      </c>
      <c r="H361" s="23">
        <v>97696</v>
      </c>
      <c r="I361" s="23">
        <v>109465</v>
      </c>
      <c r="J361" s="23">
        <v>112428</v>
      </c>
      <c r="K361" s="23">
        <v>116999</v>
      </c>
      <c r="L361" s="23">
        <v>120155</v>
      </c>
      <c r="M361" s="23">
        <v>115045</v>
      </c>
      <c r="N361" s="70">
        <f t="shared" si="137"/>
        <v>122</v>
      </c>
      <c r="O361" s="82">
        <f t="shared" si="138"/>
        <v>115045</v>
      </c>
      <c r="P361" s="83">
        <f t="shared" si="139"/>
        <v>0</v>
      </c>
      <c r="Q361" s="203">
        <v>135084</v>
      </c>
      <c r="R361" s="203">
        <v>125966</v>
      </c>
      <c r="S361" s="70">
        <f t="shared" si="140"/>
        <v>132</v>
      </c>
      <c r="T361" s="82">
        <f t="shared" si="141"/>
        <v>125966</v>
      </c>
      <c r="U361" s="83">
        <f t="shared" si="142"/>
        <v>0</v>
      </c>
      <c r="V361" s="136"/>
      <c r="W361" s="136">
        <v>108414</v>
      </c>
      <c r="X361" s="70">
        <f t="shared" si="133"/>
        <v>141</v>
      </c>
      <c r="Y361" s="82">
        <f t="shared" si="131"/>
        <v>108414</v>
      </c>
      <c r="Z361" s="83">
        <f t="shared" si="132"/>
        <v>0</v>
      </c>
      <c r="AA361" s="13">
        <v>13443</v>
      </c>
      <c r="AB361" s="8">
        <v>30564</v>
      </c>
      <c r="AC361" s="23">
        <v>39986</v>
      </c>
      <c r="AD361" s="23">
        <v>53283</v>
      </c>
      <c r="AE361" s="23">
        <v>58874</v>
      </c>
      <c r="AF361" s="23">
        <v>71604</v>
      </c>
      <c r="AG361" s="23">
        <v>75362</v>
      </c>
      <c r="AH361" s="23">
        <v>75765</v>
      </c>
      <c r="AI361" s="23">
        <v>70386</v>
      </c>
      <c r="AJ361" s="23">
        <v>71620</v>
      </c>
      <c r="AK361" s="224">
        <v>93100</v>
      </c>
      <c r="AL361" s="224">
        <v>87528</v>
      </c>
      <c r="AM361" s="224"/>
      <c r="AN361" s="224">
        <v>69136</v>
      </c>
      <c r="AO361" s="13">
        <v>8927</v>
      </c>
      <c r="AP361" s="8">
        <v>15772</v>
      </c>
      <c r="AQ361" s="23">
        <v>19487</v>
      </c>
      <c r="AR361" s="23">
        <v>19005</v>
      </c>
      <c r="AS361" s="23">
        <v>18376</v>
      </c>
      <c r="AT361" s="23">
        <v>17632</v>
      </c>
      <c r="AU361" s="150">
        <v>18913</v>
      </c>
      <c r="AV361" s="150">
        <v>19704</v>
      </c>
      <c r="AW361" s="150">
        <v>24619</v>
      </c>
      <c r="AX361" s="150">
        <v>22556</v>
      </c>
      <c r="AY361" s="224">
        <v>3701</v>
      </c>
      <c r="AZ361" s="224">
        <v>2700</v>
      </c>
      <c r="BA361" s="224"/>
      <c r="BB361" s="224">
        <v>3540</v>
      </c>
      <c r="BC361" s="13">
        <v>2983</v>
      </c>
      <c r="BD361" s="8">
        <v>8523</v>
      </c>
      <c r="BE361" s="23">
        <v>6161</v>
      </c>
      <c r="BF361" s="37">
        <v>5601</v>
      </c>
      <c r="BG361" s="37">
        <v>4446</v>
      </c>
      <c r="BH361" s="37">
        <v>3016</v>
      </c>
      <c r="BI361" s="37">
        <v>3105</v>
      </c>
      <c r="BJ361" s="37">
        <v>4989</v>
      </c>
      <c r="BK361" s="37">
        <v>6459</v>
      </c>
      <c r="BL361" s="129">
        <v>6991</v>
      </c>
      <c r="BM361" s="213"/>
      <c r="BN361" s="342"/>
      <c r="BO361" s="233"/>
      <c r="BP361" s="233">
        <v>1662</v>
      </c>
      <c r="BQ361" s="337"/>
      <c r="BR361" s="213"/>
      <c r="BS361" s="213"/>
      <c r="BT361" s="213">
        <v>2490</v>
      </c>
      <c r="BU361" s="13">
        <v>8321</v>
      </c>
      <c r="BV361" s="8">
        <v>10465</v>
      </c>
      <c r="BW361" s="23">
        <v>12577</v>
      </c>
      <c r="BX361" s="23">
        <v>13614</v>
      </c>
      <c r="BY361" s="23">
        <v>16000</v>
      </c>
      <c r="BZ361" s="23">
        <v>17213</v>
      </c>
      <c r="CA361" s="23">
        <v>15048</v>
      </c>
      <c r="CB361" s="23">
        <v>16541</v>
      </c>
      <c r="CC361" s="23">
        <v>18691</v>
      </c>
      <c r="CD361" s="23">
        <v>13878</v>
      </c>
      <c r="CE361" s="224">
        <v>30574</v>
      </c>
      <c r="CF361" s="224">
        <v>28283</v>
      </c>
      <c r="CG361" s="224"/>
      <c r="CH361" s="224">
        <v>28817</v>
      </c>
      <c r="CI361" s="8">
        <v>745</v>
      </c>
      <c r="CJ361" s="8">
        <v>0</v>
      </c>
      <c r="CK361" s="23">
        <v>0</v>
      </c>
      <c r="CL361" s="23">
        <v>0</v>
      </c>
      <c r="CM361" s="23">
        <v>0</v>
      </c>
      <c r="CN361" s="23">
        <v>0</v>
      </c>
      <c r="CO361" s="23">
        <v>0</v>
      </c>
      <c r="CP361" s="23">
        <v>0</v>
      </c>
      <c r="CQ361" s="23">
        <v>0</v>
      </c>
      <c r="CR361" s="23">
        <v>0</v>
      </c>
      <c r="CS361" s="224">
        <v>7709</v>
      </c>
      <c r="CT361" s="224">
        <v>7455</v>
      </c>
      <c r="CU361" s="224"/>
      <c r="CV361" s="224">
        <v>2769</v>
      </c>
    </row>
    <row r="362" spans="1:100" ht="12.95" customHeight="1" x14ac:dyDescent="0.2">
      <c r="A362" s="107"/>
      <c r="B362" s="6" t="s">
        <v>1403</v>
      </c>
      <c r="C362" s="9" t="s">
        <v>1908</v>
      </c>
      <c r="D362" s="291">
        <v>44140</v>
      </c>
      <c r="E362" s="8">
        <v>61347</v>
      </c>
      <c r="F362" s="23">
        <v>76758</v>
      </c>
      <c r="G362" s="163">
        <v>85213</v>
      </c>
      <c r="H362" s="23">
        <v>93246</v>
      </c>
      <c r="I362" s="23">
        <v>91009</v>
      </c>
      <c r="J362" s="23">
        <v>86863</v>
      </c>
      <c r="K362" s="23">
        <v>83390</v>
      </c>
      <c r="L362" s="23">
        <v>81532</v>
      </c>
      <c r="M362" s="23">
        <v>88242</v>
      </c>
      <c r="N362" s="70">
        <f t="shared" si="137"/>
        <v>141</v>
      </c>
      <c r="O362" s="82">
        <f t="shared" si="138"/>
        <v>88242</v>
      </c>
      <c r="P362" s="83">
        <f t="shared" si="139"/>
        <v>0</v>
      </c>
      <c r="Q362" s="203" t="s">
        <v>1928</v>
      </c>
      <c r="R362" s="203">
        <v>96229</v>
      </c>
      <c r="S362" s="70">
        <f t="shared" si="140"/>
        <v>148</v>
      </c>
      <c r="T362" s="82">
        <f t="shared" si="141"/>
        <v>96229</v>
      </c>
      <c r="U362" s="83">
        <f t="shared" si="142"/>
        <v>0</v>
      </c>
      <c r="V362" s="136"/>
      <c r="W362" s="136">
        <v>97493</v>
      </c>
      <c r="X362" s="70">
        <f t="shared" si="133"/>
        <v>146</v>
      </c>
      <c r="Y362" s="82">
        <f t="shared" si="131"/>
        <v>97493</v>
      </c>
      <c r="Z362" s="83">
        <f t="shared" si="132"/>
        <v>0</v>
      </c>
      <c r="AA362" s="13">
        <v>16601</v>
      </c>
      <c r="AB362" s="8">
        <v>23014</v>
      </c>
      <c r="AC362" s="23">
        <v>33465</v>
      </c>
      <c r="AD362" s="23">
        <v>42861</v>
      </c>
      <c r="AE362" s="23">
        <v>48565</v>
      </c>
      <c r="AF362" s="23">
        <v>47212</v>
      </c>
      <c r="AG362" s="23">
        <v>47018</v>
      </c>
      <c r="AH362" s="23">
        <v>46144</v>
      </c>
      <c r="AI362" s="23">
        <v>45301</v>
      </c>
      <c r="AJ362" s="23">
        <v>42207</v>
      </c>
      <c r="AK362" s="224">
        <v>46303</v>
      </c>
      <c r="AL362" s="224">
        <v>54243</v>
      </c>
      <c r="AM362" s="224"/>
      <c r="AN362" s="224">
        <v>50559</v>
      </c>
      <c r="AO362" s="13">
        <v>10586</v>
      </c>
      <c r="AP362" s="8">
        <v>16971</v>
      </c>
      <c r="AQ362" s="23">
        <v>20635</v>
      </c>
      <c r="AR362" s="23">
        <v>18408</v>
      </c>
      <c r="AS362" s="23">
        <v>20389</v>
      </c>
      <c r="AT362" s="23">
        <v>23228</v>
      </c>
      <c r="AU362" s="150">
        <v>25281</v>
      </c>
      <c r="AV362" s="150">
        <v>25037</v>
      </c>
      <c r="AW362" s="150">
        <v>21394</v>
      </c>
      <c r="AX362" s="150">
        <v>24662</v>
      </c>
      <c r="AY362" s="224">
        <v>21615</v>
      </c>
      <c r="AZ362" s="224">
        <v>22748</v>
      </c>
      <c r="BA362" s="224"/>
      <c r="BB362" s="224">
        <v>26571</v>
      </c>
      <c r="BC362" s="13">
        <v>4064</v>
      </c>
      <c r="BD362" s="8">
        <v>2764</v>
      </c>
      <c r="BE362" s="23">
        <v>3809</v>
      </c>
      <c r="BF362" s="37">
        <v>3111</v>
      </c>
      <c r="BG362" s="37">
        <v>1415</v>
      </c>
      <c r="BH362" s="37">
        <v>1731</v>
      </c>
      <c r="BI362" s="37">
        <v>914</v>
      </c>
      <c r="BJ362" s="37">
        <v>867</v>
      </c>
      <c r="BK362" s="37">
        <v>908</v>
      </c>
      <c r="BL362" s="129">
        <v>723</v>
      </c>
      <c r="BM362" s="224">
        <v>1124</v>
      </c>
      <c r="BN362" s="335">
        <v>2144</v>
      </c>
      <c r="BO362" s="223"/>
      <c r="BP362" s="223">
        <v>1745</v>
      </c>
      <c r="BQ362" s="337">
        <v>410</v>
      </c>
      <c r="BR362" s="224">
        <v>1105</v>
      </c>
      <c r="BS362" s="224"/>
      <c r="BT362" s="224">
        <v>1404</v>
      </c>
      <c r="BU362" s="13">
        <v>12697</v>
      </c>
      <c r="BV362" s="8">
        <v>15148</v>
      </c>
      <c r="BW362" s="23">
        <v>17776</v>
      </c>
      <c r="BX362" s="23">
        <v>19539</v>
      </c>
      <c r="BY362" s="23">
        <v>20904</v>
      </c>
      <c r="BZ362" s="23">
        <v>8400</v>
      </c>
      <c r="CA362" s="23">
        <v>11229</v>
      </c>
      <c r="CB362" s="23">
        <v>9673</v>
      </c>
      <c r="CC362" s="23">
        <v>11948</v>
      </c>
      <c r="CD362" s="23">
        <v>19491</v>
      </c>
      <c r="CE362" s="224">
        <v>16401</v>
      </c>
      <c r="CF362" s="224">
        <v>15672</v>
      </c>
      <c r="CG362" s="224"/>
      <c r="CH362" s="224">
        <v>15077</v>
      </c>
      <c r="CI362" s="8">
        <v>192</v>
      </c>
      <c r="CJ362" s="8">
        <v>3450</v>
      </c>
      <c r="CK362" s="23">
        <v>1073</v>
      </c>
      <c r="CL362" s="23">
        <v>1294</v>
      </c>
      <c r="CM362" s="23">
        <v>1973</v>
      </c>
      <c r="CN362" s="23">
        <v>10438</v>
      </c>
      <c r="CO362" s="23">
        <v>2421</v>
      </c>
      <c r="CP362" s="23">
        <v>1669</v>
      </c>
      <c r="CQ362" s="23">
        <v>1981</v>
      </c>
      <c r="CR362" s="23">
        <v>1159</v>
      </c>
      <c r="CS362" s="224">
        <v>1354</v>
      </c>
      <c r="CT362" s="213">
        <v>317</v>
      </c>
      <c r="CU362" s="213"/>
      <c r="CV362" s="213">
        <v>2137</v>
      </c>
    </row>
    <row r="363" spans="1:100" ht="12.95" customHeight="1" x14ac:dyDescent="0.2">
      <c r="A363" s="52" t="s">
        <v>296</v>
      </c>
      <c r="B363" s="6" t="s">
        <v>956</v>
      </c>
      <c r="C363" s="9" t="s">
        <v>1908</v>
      </c>
      <c r="D363" s="291">
        <v>30683</v>
      </c>
      <c r="E363" s="8">
        <v>55002</v>
      </c>
      <c r="F363" s="23">
        <v>64302</v>
      </c>
      <c r="G363" s="163">
        <v>67053</v>
      </c>
      <c r="H363" s="23">
        <v>66710</v>
      </c>
      <c r="I363" s="23">
        <v>73887</v>
      </c>
      <c r="J363" s="23">
        <v>73777</v>
      </c>
      <c r="K363" s="23">
        <v>65810</v>
      </c>
      <c r="L363" s="23">
        <v>69974</v>
      </c>
      <c r="M363" s="23">
        <v>79190</v>
      </c>
      <c r="N363" s="70">
        <f t="shared" si="137"/>
        <v>147</v>
      </c>
      <c r="O363" s="82">
        <f t="shared" si="138"/>
        <v>79190</v>
      </c>
      <c r="P363" s="83">
        <f t="shared" si="139"/>
        <v>0</v>
      </c>
      <c r="Q363" s="203">
        <v>99137</v>
      </c>
      <c r="R363" s="203">
        <v>106591</v>
      </c>
      <c r="S363" s="70">
        <f t="shared" si="140"/>
        <v>141</v>
      </c>
      <c r="T363" s="82">
        <f t="shared" si="141"/>
        <v>106591</v>
      </c>
      <c r="U363" s="83">
        <f t="shared" si="142"/>
        <v>0</v>
      </c>
      <c r="V363" s="136"/>
      <c r="W363" s="136">
        <v>93572</v>
      </c>
      <c r="X363" s="70">
        <f t="shared" si="133"/>
        <v>149</v>
      </c>
      <c r="Y363" s="82">
        <f t="shared" si="131"/>
        <v>93572</v>
      </c>
      <c r="Z363" s="83">
        <f t="shared" si="132"/>
        <v>0</v>
      </c>
      <c r="AA363" s="13">
        <v>15679</v>
      </c>
      <c r="AB363" s="8">
        <v>22802</v>
      </c>
      <c r="AC363" s="23">
        <v>25223</v>
      </c>
      <c r="AD363" s="23">
        <v>28084</v>
      </c>
      <c r="AE363" s="23">
        <v>30092</v>
      </c>
      <c r="AF363" s="23">
        <v>35328</v>
      </c>
      <c r="AG363" s="23">
        <v>35351</v>
      </c>
      <c r="AH363" s="23">
        <v>33139</v>
      </c>
      <c r="AI363" s="23">
        <v>36267</v>
      </c>
      <c r="AJ363" s="23">
        <v>42736</v>
      </c>
      <c r="AK363" s="224">
        <v>56504</v>
      </c>
      <c r="AL363" s="224">
        <v>64056</v>
      </c>
      <c r="AM363" s="224"/>
      <c r="AN363" s="224">
        <v>46870</v>
      </c>
      <c r="AO363" s="13">
        <v>6251</v>
      </c>
      <c r="AP363" s="8">
        <v>7290</v>
      </c>
      <c r="AQ363" s="23">
        <v>8716</v>
      </c>
      <c r="AR363" s="23">
        <v>9169</v>
      </c>
      <c r="AS363" s="23">
        <v>8544</v>
      </c>
      <c r="AT363" s="23">
        <v>7670</v>
      </c>
      <c r="AU363" s="150">
        <v>6929</v>
      </c>
      <c r="AV363" s="150">
        <v>6817</v>
      </c>
      <c r="AW363" s="150">
        <v>8058</v>
      </c>
      <c r="AX363" s="150">
        <v>8253</v>
      </c>
      <c r="AY363" s="224">
        <v>6364</v>
      </c>
      <c r="AZ363" s="224">
        <v>6943</v>
      </c>
      <c r="BA363" s="224"/>
      <c r="BB363" s="224">
        <v>5445</v>
      </c>
      <c r="BC363" s="13">
        <v>1865</v>
      </c>
      <c r="BD363" s="8">
        <v>1811</v>
      </c>
      <c r="BE363" s="23">
        <v>1059</v>
      </c>
      <c r="BF363" s="37">
        <v>1249</v>
      </c>
      <c r="BG363" s="37">
        <v>730</v>
      </c>
      <c r="BH363" s="37">
        <v>655</v>
      </c>
      <c r="BI363" s="37">
        <v>508</v>
      </c>
      <c r="BJ363" s="37">
        <v>830</v>
      </c>
      <c r="BK363" s="37">
        <v>889</v>
      </c>
      <c r="BL363" s="129">
        <v>1177</v>
      </c>
      <c r="BM363" s="213">
        <v>850</v>
      </c>
      <c r="BN363" s="342">
        <v>264</v>
      </c>
      <c r="BO363" s="233"/>
      <c r="BP363" s="233">
        <v>311</v>
      </c>
      <c r="BQ363" s="336">
        <v>5314</v>
      </c>
      <c r="BR363" s="224">
        <v>4858</v>
      </c>
      <c r="BS363" s="224"/>
      <c r="BT363" s="224">
        <v>2469</v>
      </c>
      <c r="BU363" s="13">
        <v>5682</v>
      </c>
      <c r="BV363" s="8">
        <v>17811</v>
      </c>
      <c r="BW363" s="23">
        <v>23221</v>
      </c>
      <c r="BX363" s="23">
        <v>21488</v>
      </c>
      <c r="BY363" s="23">
        <v>21317</v>
      </c>
      <c r="BZ363" s="23">
        <v>23168</v>
      </c>
      <c r="CA363" s="23">
        <v>24061</v>
      </c>
      <c r="CB363" s="23">
        <v>17882</v>
      </c>
      <c r="CC363" s="23">
        <v>17863</v>
      </c>
      <c r="CD363" s="23">
        <v>18444</v>
      </c>
      <c r="CE363" s="224">
        <v>30032</v>
      </c>
      <c r="CF363" s="224">
        <v>30330</v>
      </c>
      <c r="CG363" s="224"/>
      <c r="CH363" s="224">
        <v>36941</v>
      </c>
      <c r="CI363" s="8">
        <v>1206</v>
      </c>
      <c r="CJ363" s="8">
        <v>5288</v>
      </c>
      <c r="CK363" s="23">
        <v>6083</v>
      </c>
      <c r="CL363" s="23">
        <v>7063</v>
      </c>
      <c r="CM363" s="23">
        <v>6027</v>
      </c>
      <c r="CN363" s="23">
        <v>7066</v>
      </c>
      <c r="CO363" s="23">
        <v>6928</v>
      </c>
      <c r="CP363" s="23">
        <v>7142</v>
      </c>
      <c r="CQ363" s="23">
        <v>6897</v>
      </c>
      <c r="CR363" s="23">
        <v>8580</v>
      </c>
      <c r="CS363" s="213">
        <v>73</v>
      </c>
      <c r="CT363" s="213">
        <v>140</v>
      </c>
      <c r="CU363" s="213"/>
      <c r="CV363" s="213">
        <v>1536</v>
      </c>
    </row>
    <row r="364" spans="1:100" ht="12.95" customHeight="1" x14ac:dyDescent="0.2">
      <c r="A364" s="41" t="s">
        <v>306</v>
      </c>
      <c r="B364" s="6" t="s">
        <v>1380</v>
      </c>
      <c r="C364" s="9" t="s">
        <v>1908</v>
      </c>
      <c r="D364" s="291">
        <v>37546</v>
      </c>
      <c r="E364" s="8">
        <v>56248</v>
      </c>
      <c r="F364" s="23">
        <v>66721</v>
      </c>
      <c r="G364" s="163">
        <v>80553</v>
      </c>
      <c r="H364" s="23">
        <v>83552</v>
      </c>
      <c r="I364" s="23">
        <v>95579</v>
      </c>
      <c r="J364" s="23">
        <v>98917</v>
      </c>
      <c r="K364" s="23">
        <v>95809</v>
      </c>
      <c r="L364" s="23">
        <v>102073</v>
      </c>
      <c r="M364" s="23">
        <v>106378</v>
      </c>
      <c r="N364" s="70">
        <f t="shared" si="137"/>
        <v>126</v>
      </c>
      <c r="O364" s="82">
        <f t="shared" si="138"/>
        <v>106378</v>
      </c>
      <c r="P364" s="83">
        <f t="shared" si="139"/>
        <v>0</v>
      </c>
      <c r="Q364" s="203">
        <v>95423</v>
      </c>
      <c r="R364" s="203">
        <v>89740</v>
      </c>
      <c r="S364" s="70">
        <f t="shared" si="140"/>
        <v>154</v>
      </c>
      <c r="T364" s="82">
        <f t="shared" si="141"/>
        <v>89740</v>
      </c>
      <c r="U364" s="83">
        <f t="shared" si="142"/>
        <v>0</v>
      </c>
      <c r="V364" s="136"/>
      <c r="W364" s="136">
        <v>90138</v>
      </c>
      <c r="X364" s="70">
        <f t="shared" si="133"/>
        <v>150</v>
      </c>
      <c r="Y364" s="82">
        <f t="shared" si="131"/>
        <v>90138</v>
      </c>
      <c r="Z364" s="83">
        <f t="shared" si="132"/>
        <v>0</v>
      </c>
      <c r="AA364" s="13">
        <v>14085</v>
      </c>
      <c r="AB364" s="8">
        <v>26267</v>
      </c>
      <c r="AC364" s="23">
        <v>39958</v>
      </c>
      <c r="AD364" s="23">
        <v>47756</v>
      </c>
      <c r="AE364" s="23">
        <v>50787</v>
      </c>
      <c r="AF364" s="23">
        <v>60329</v>
      </c>
      <c r="AG364" s="23">
        <v>64476</v>
      </c>
      <c r="AH364" s="23">
        <v>62713</v>
      </c>
      <c r="AI364" s="23">
        <v>66165</v>
      </c>
      <c r="AJ364" s="23">
        <v>63709</v>
      </c>
      <c r="AK364" s="224">
        <v>58115</v>
      </c>
      <c r="AL364" s="224">
        <v>57220</v>
      </c>
      <c r="AM364" s="224"/>
      <c r="AN364" s="224">
        <v>51724</v>
      </c>
      <c r="AO364" s="13">
        <v>1246</v>
      </c>
      <c r="AP364" s="8">
        <v>1559</v>
      </c>
      <c r="AQ364" s="23">
        <v>2763</v>
      </c>
      <c r="AR364" s="23">
        <v>4036</v>
      </c>
      <c r="AS364" s="23">
        <v>3711</v>
      </c>
      <c r="AT364" s="23">
        <v>2284</v>
      </c>
      <c r="AU364" s="150">
        <v>2685</v>
      </c>
      <c r="AV364" s="150">
        <v>3310</v>
      </c>
      <c r="AW364" s="150">
        <v>5918</v>
      </c>
      <c r="AX364" s="150">
        <v>7243</v>
      </c>
      <c r="AY364" s="224">
        <v>4959</v>
      </c>
      <c r="AZ364" s="224">
        <v>2711</v>
      </c>
      <c r="BA364" s="224"/>
      <c r="BB364" s="224">
        <v>10797</v>
      </c>
      <c r="BC364" s="13">
        <v>916</v>
      </c>
      <c r="BD364" s="8">
        <v>2557</v>
      </c>
      <c r="BE364" s="23">
        <v>1204</v>
      </c>
      <c r="BF364" s="37">
        <v>1570</v>
      </c>
      <c r="BG364" s="37">
        <v>1463</v>
      </c>
      <c r="BH364" s="37">
        <v>1367</v>
      </c>
      <c r="BI364" s="37">
        <v>1866</v>
      </c>
      <c r="BJ364" s="37">
        <v>1487</v>
      </c>
      <c r="BK364" s="37">
        <v>1747</v>
      </c>
      <c r="BL364" s="129">
        <v>2075</v>
      </c>
      <c r="BM364" s="224">
        <v>1263</v>
      </c>
      <c r="BN364" s="335">
        <v>2041</v>
      </c>
      <c r="BO364" s="223"/>
      <c r="BP364" s="223">
        <v>1491</v>
      </c>
      <c r="BQ364" s="336">
        <v>1396</v>
      </c>
      <c r="BR364" s="224">
        <v>1303</v>
      </c>
      <c r="BS364" s="224"/>
      <c r="BT364" s="224">
        <v>1551</v>
      </c>
      <c r="BU364" s="13">
        <v>20690</v>
      </c>
      <c r="BV364" s="8">
        <v>23734</v>
      </c>
      <c r="BW364" s="23">
        <v>21377</v>
      </c>
      <c r="BX364" s="23">
        <v>25675</v>
      </c>
      <c r="BY364" s="23">
        <v>26787</v>
      </c>
      <c r="BZ364" s="23">
        <v>30263</v>
      </c>
      <c r="CA364" s="23">
        <v>29015</v>
      </c>
      <c r="CB364" s="23">
        <v>27717</v>
      </c>
      <c r="CC364" s="23">
        <v>27525</v>
      </c>
      <c r="CD364" s="23">
        <v>32428</v>
      </c>
      <c r="CE364" s="224">
        <v>29287</v>
      </c>
      <c r="CF364" s="224">
        <v>26302</v>
      </c>
      <c r="CG364" s="224"/>
      <c r="CH364" s="224">
        <v>20917</v>
      </c>
      <c r="CI364" s="8">
        <v>609</v>
      </c>
      <c r="CJ364" s="8">
        <v>2131</v>
      </c>
      <c r="CK364" s="23">
        <v>1419</v>
      </c>
      <c r="CL364" s="23">
        <v>1516</v>
      </c>
      <c r="CM364" s="23">
        <v>804</v>
      </c>
      <c r="CN364" s="23">
        <v>1336</v>
      </c>
      <c r="CO364" s="23">
        <v>875</v>
      </c>
      <c r="CP364" s="23">
        <v>582</v>
      </c>
      <c r="CQ364" s="23">
        <v>718</v>
      </c>
      <c r="CR364" s="23">
        <v>923</v>
      </c>
      <c r="CS364" s="213">
        <v>403</v>
      </c>
      <c r="CT364" s="213">
        <v>163</v>
      </c>
      <c r="CU364" s="213"/>
      <c r="CV364" s="213">
        <v>3658</v>
      </c>
    </row>
    <row r="365" spans="1:100" ht="12.95" customHeight="1" x14ac:dyDescent="0.2">
      <c r="A365" s="41" t="s">
        <v>335</v>
      </c>
      <c r="B365" s="6" t="s">
        <v>1412</v>
      </c>
      <c r="C365" s="9" t="s">
        <v>1908</v>
      </c>
      <c r="D365" s="291">
        <v>30242</v>
      </c>
      <c r="E365" s="8">
        <v>35934</v>
      </c>
      <c r="F365" s="23">
        <v>43723</v>
      </c>
      <c r="G365" s="163">
        <v>44604</v>
      </c>
      <c r="H365" s="23">
        <v>51956</v>
      </c>
      <c r="I365" s="23">
        <v>52657</v>
      </c>
      <c r="J365" s="23">
        <v>57153</v>
      </c>
      <c r="K365" s="23">
        <v>61694</v>
      </c>
      <c r="L365" s="23">
        <v>67378</v>
      </c>
      <c r="M365" s="23">
        <v>75869</v>
      </c>
      <c r="N365" s="70">
        <f t="shared" si="137"/>
        <v>153</v>
      </c>
      <c r="O365" s="82">
        <f t="shared" si="138"/>
        <v>75869</v>
      </c>
      <c r="P365" s="83">
        <f t="shared" si="139"/>
        <v>0</v>
      </c>
      <c r="Q365" s="203">
        <v>94107</v>
      </c>
      <c r="R365" s="203">
        <v>103019</v>
      </c>
      <c r="S365" s="70">
        <f t="shared" si="140"/>
        <v>143</v>
      </c>
      <c r="T365" s="82">
        <f t="shared" si="141"/>
        <v>103019</v>
      </c>
      <c r="U365" s="83">
        <f t="shared" si="142"/>
        <v>0</v>
      </c>
      <c r="V365" s="136"/>
      <c r="W365" s="136">
        <v>79698</v>
      </c>
      <c r="X365" s="70">
        <f t="shared" si="133"/>
        <v>156</v>
      </c>
      <c r="Y365" s="82">
        <f t="shared" si="131"/>
        <v>79698</v>
      </c>
      <c r="Z365" s="83">
        <f t="shared" si="132"/>
        <v>0</v>
      </c>
      <c r="AA365" s="13">
        <v>21002</v>
      </c>
      <c r="AB365" s="8">
        <v>30793</v>
      </c>
      <c r="AC365" s="23">
        <v>37177</v>
      </c>
      <c r="AD365" s="23">
        <v>36127</v>
      </c>
      <c r="AE365" s="23">
        <v>43634</v>
      </c>
      <c r="AF365" s="23">
        <v>43564</v>
      </c>
      <c r="AG365" s="23">
        <v>46583</v>
      </c>
      <c r="AH365" s="23">
        <v>49467</v>
      </c>
      <c r="AI365" s="23">
        <v>55190</v>
      </c>
      <c r="AJ365" s="23">
        <v>61464</v>
      </c>
      <c r="AK365" s="224">
        <v>76378</v>
      </c>
      <c r="AL365" s="224">
        <v>84997</v>
      </c>
      <c r="AM365" s="224"/>
      <c r="AN365" s="224">
        <v>69723</v>
      </c>
      <c r="AO365" s="13">
        <v>621</v>
      </c>
      <c r="AP365" s="8">
        <v>410</v>
      </c>
      <c r="AQ365" s="23">
        <v>331</v>
      </c>
      <c r="AR365" s="23">
        <v>370</v>
      </c>
      <c r="AS365" s="23">
        <v>295</v>
      </c>
      <c r="AT365" s="23">
        <v>386</v>
      </c>
      <c r="AU365" s="150">
        <v>480</v>
      </c>
      <c r="AV365" s="150">
        <v>436</v>
      </c>
      <c r="AW365" s="150">
        <v>911</v>
      </c>
      <c r="AX365" s="150">
        <v>342</v>
      </c>
      <c r="AY365" s="213">
        <v>654</v>
      </c>
      <c r="AZ365" s="213">
        <v>701</v>
      </c>
      <c r="BA365" s="213"/>
      <c r="BB365" s="213">
        <v>1106</v>
      </c>
      <c r="BC365" s="13">
        <v>228</v>
      </c>
      <c r="BD365" s="8">
        <v>237</v>
      </c>
      <c r="BE365" s="23">
        <v>68</v>
      </c>
      <c r="BF365" s="37">
        <v>247</v>
      </c>
      <c r="BG365" s="37">
        <v>549</v>
      </c>
      <c r="BH365" s="37">
        <v>572</v>
      </c>
      <c r="BI365" s="37">
        <v>734</v>
      </c>
      <c r="BJ365" s="37">
        <v>765</v>
      </c>
      <c r="BK365" s="37">
        <v>1434</v>
      </c>
      <c r="BL365" s="129">
        <v>1360</v>
      </c>
      <c r="BM365" s="224">
        <v>2126</v>
      </c>
      <c r="BN365" s="335">
        <v>1959</v>
      </c>
      <c r="BO365" s="223"/>
      <c r="BP365" s="223">
        <v>593</v>
      </c>
      <c r="BQ365" s="336">
        <v>4520</v>
      </c>
      <c r="BR365" s="224">
        <v>5039</v>
      </c>
      <c r="BS365" s="224"/>
      <c r="BT365" s="224">
        <v>3779</v>
      </c>
      <c r="BU365" s="13">
        <v>6212</v>
      </c>
      <c r="BV365" s="8">
        <v>2852</v>
      </c>
      <c r="BW365" s="23">
        <v>3692</v>
      </c>
      <c r="BX365" s="23">
        <v>4590</v>
      </c>
      <c r="BY365" s="23">
        <v>4267</v>
      </c>
      <c r="BZ365" s="23">
        <v>4869</v>
      </c>
      <c r="CA365" s="23">
        <v>5705</v>
      </c>
      <c r="CB365" s="23">
        <v>7526</v>
      </c>
      <c r="CC365" s="23">
        <v>6274</v>
      </c>
      <c r="CD365" s="23">
        <v>7905</v>
      </c>
      <c r="CE365" s="224">
        <v>10429</v>
      </c>
      <c r="CF365" s="224">
        <v>10323</v>
      </c>
      <c r="CG365" s="224"/>
      <c r="CH365" s="224">
        <v>4497</v>
      </c>
      <c r="CI365" s="8">
        <v>2179</v>
      </c>
      <c r="CJ365" s="8">
        <v>1642</v>
      </c>
      <c r="CK365" s="23">
        <v>2455</v>
      </c>
      <c r="CL365" s="23">
        <v>3270</v>
      </c>
      <c r="CM365" s="23">
        <v>3211</v>
      </c>
      <c r="CN365" s="23">
        <v>3266</v>
      </c>
      <c r="CO365" s="23">
        <v>3651</v>
      </c>
      <c r="CP365" s="23">
        <v>3500</v>
      </c>
      <c r="CQ365" s="23">
        <v>3569</v>
      </c>
      <c r="CR365" s="23">
        <v>4798</v>
      </c>
      <c r="CS365" s="213"/>
      <c r="CT365" s="213"/>
      <c r="CU365" s="213"/>
      <c r="CV365" s="213">
        <v>0</v>
      </c>
    </row>
    <row r="366" spans="1:100" ht="12.95" customHeight="1" x14ac:dyDescent="0.2">
      <c r="A366" s="41" t="s">
        <v>381</v>
      </c>
      <c r="B366" s="318" t="s">
        <v>556</v>
      </c>
      <c r="C366" s="9" t="s">
        <v>1908</v>
      </c>
      <c r="D366" s="291"/>
      <c r="E366" s="293"/>
      <c r="F366" s="23"/>
      <c r="G366" s="163"/>
      <c r="H366" s="23"/>
      <c r="I366" s="23"/>
      <c r="J366" s="23"/>
      <c r="K366" s="23"/>
      <c r="L366" s="23">
        <v>58032</v>
      </c>
      <c r="M366" s="23">
        <v>59505</v>
      </c>
      <c r="N366" s="70">
        <f t="shared" si="137"/>
        <v>168</v>
      </c>
      <c r="O366" s="82">
        <f t="shared" si="138"/>
        <v>59505</v>
      </c>
      <c r="P366" s="83">
        <f t="shared" si="139"/>
        <v>0</v>
      </c>
      <c r="Q366" s="203">
        <v>63540</v>
      </c>
      <c r="R366" s="203">
        <v>60159</v>
      </c>
      <c r="S366" s="70">
        <f t="shared" si="140"/>
        <v>182</v>
      </c>
      <c r="T366" s="82">
        <f t="shared" si="141"/>
        <v>60159</v>
      </c>
      <c r="U366" s="83">
        <f t="shared" si="142"/>
        <v>0</v>
      </c>
      <c r="V366" s="136"/>
      <c r="W366" s="136">
        <v>60485</v>
      </c>
      <c r="X366" s="70">
        <f t="shared" si="133"/>
        <v>175</v>
      </c>
      <c r="Y366" s="82">
        <f t="shared" si="131"/>
        <v>60485</v>
      </c>
      <c r="Z366" s="83">
        <f t="shared" si="132"/>
        <v>0</v>
      </c>
      <c r="AA366" s="284"/>
      <c r="AB366" s="293"/>
      <c r="AC366" s="23"/>
      <c r="AD366" s="23"/>
      <c r="AE366" s="23"/>
      <c r="AF366" s="23"/>
      <c r="AG366" s="23"/>
      <c r="AH366" s="23"/>
      <c r="AI366" s="23">
        <v>34407</v>
      </c>
      <c r="AJ366" s="23">
        <v>36631</v>
      </c>
      <c r="AK366" s="224">
        <v>40760</v>
      </c>
      <c r="AL366" s="224">
        <v>38565</v>
      </c>
      <c r="AM366" s="224"/>
      <c r="AN366" s="224">
        <v>33718</v>
      </c>
      <c r="AO366" s="284"/>
      <c r="AP366" s="293"/>
      <c r="AQ366" s="23"/>
      <c r="AR366" s="23"/>
      <c r="AS366" s="23"/>
      <c r="AT366" s="23"/>
      <c r="AU366" s="23"/>
      <c r="AV366" s="23"/>
      <c r="AW366" s="23">
        <v>2535</v>
      </c>
      <c r="AX366" s="23">
        <v>2289</v>
      </c>
      <c r="AY366" s="224">
        <v>2269</v>
      </c>
      <c r="AZ366" s="224">
        <v>2007</v>
      </c>
      <c r="BA366" s="224"/>
      <c r="BB366" s="224">
        <v>1796</v>
      </c>
      <c r="BC366" s="284"/>
      <c r="BD366" s="293"/>
      <c r="BE366" s="23"/>
      <c r="BF366" s="37"/>
      <c r="BG366" s="37"/>
      <c r="BH366" s="37"/>
      <c r="BI366" s="37"/>
      <c r="BJ366" s="37"/>
      <c r="BK366" s="37">
        <v>1079</v>
      </c>
      <c r="BL366" s="129">
        <v>882</v>
      </c>
      <c r="BM366" s="213">
        <v>529</v>
      </c>
      <c r="BN366" s="342">
        <v>890</v>
      </c>
      <c r="BO366" s="233"/>
      <c r="BP366" s="233">
        <v>1012</v>
      </c>
      <c r="BQ366" s="337"/>
      <c r="BR366" s="213"/>
      <c r="BS366" s="213"/>
      <c r="BT366" s="213">
        <v>714</v>
      </c>
      <c r="BU366" s="284"/>
      <c r="BV366" s="293"/>
      <c r="BW366" s="23"/>
      <c r="BX366" s="23"/>
      <c r="BY366" s="23"/>
      <c r="BZ366" s="23"/>
      <c r="CA366" s="23"/>
      <c r="CB366" s="23"/>
      <c r="CC366" s="23">
        <v>15857</v>
      </c>
      <c r="CD366" s="23">
        <v>15332</v>
      </c>
      <c r="CE366" s="224">
        <v>16430</v>
      </c>
      <c r="CF366" s="224">
        <v>16613</v>
      </c>
      <c r="CG366" s="224"/>
      <c r="CH366" s="224">
        <v>21315</v>
      </c>
      <c r="CI366" s="291"/>
      <c r="CJ366" s="291"/>
      <c r="CK366" s="293"/>
      <c r="CL366" s="23"/>
      <c r="CM366" s="163"/>
      <c r="CN366" s="23"/>
      <c r="CO366" s="23"/>
      <c r="CP366" s="23"/>
      <c r="CQ366" s="23">
        <v>4154</v>
      </c>
      <c r="CR366" s="23">
        <v>4371</v>
      </c>
      <c r="CS366" s="224">
        <v>3552</v>
      </c>
      <c r="CT366" s="224">
        <v>2084</v>
      </c>
      <c r="CU366" s="224"/>
      <c r="CV366" s="224">
        <v>1930</v>
      </c>
    </row>
    <row r="367" spans="1:100" ht="12.95" customHeight="1" x14ac:dyDescent="0.2">
      <c r="A367" s="41" t="s">
        <v>283</v>
      </c>
      <c r="B367" s="6" t="s">
        <v>1657</v>
      </c>
      <c r="C367" s="9" t="s">
        <v>1908</v>
      </c>
      <c r="D367" s="291">
        <v>12783</v>
      </c>
      <c r="E367" s="8">
        <v>21795</v>
      </c>
      <c r="F367" s="23">
        <v>26515</v>
      </c>
      <c r="G367" s="163">
        <v>29162</v>
      </c>
      <c r="H367" s="23"/>
      <c r="I367" s="23"/>
      <c r="J367" s="23"/>
      <c r="K367" s="23">
        <v>29939</v>
      </c>
      <c r="L367" s="23">
        <v>34050</v>
      </c>
      <c r="M367" s="23">
        <v>40117</v>
      </c>
      <c r="N367" s="70">
        <f t="shared" si="137"/>
        <v>189</v>
      </c>
      <c r="O367" s="82">
        <f t="shared" si="138"/>
        <v>40117</v>
      </c>
      <c r="P367" s="83">
        <f t="shared" si="139"/>
        <v>0</v>
      </c>
      <c r="Q367" s="203">
        <v>44879</v>
      </c>
      <c r="R367" s="203">
        <v>48704</v>
      </c>
      <c r="S367" s="70">
        <f t="shared" si="140"/>
        <v>200</v>
      </c>
      <c r="T367" s="82">
        <f t="shared" si="141"/>
        <v>48704</v>
      </c>
      <c r="U367" s="83">
        <f t="shared" si="142"/>
        <v>0</v>
      </c>
      <c r="V367" s="136"/>
      <c r="W367" s="136">
        <v>58349</v>
      </c>
      <c r="X367" s="70">
        <f t="shared" si="133"/>
        <v>179</v>
      </c>
      <c r="Y367" s="82">
        <f t="shared" si="131"/>
        <v>58349</v>
      </c>
      <c r="Z367" s="83">
        <f t="shared" si="132"/>
        <v>0</v>
      </c>
      <c r="AA367" s="13">
        <v>6348</v>
      </c>
      <c r="AB367" s="8">
        <v>11995</v>
      </c>
      <c r="AC367" s="23">
        <v>13230</v>
      </c>
      <c r="AD367" s="23">
        <v>16314</v>
      </c>
      <c r="AE367" s="23"/>
      <c r="AF367" s="23"/>
      <c r="AG367" s="23"/>
      <c r="AH367" s="23">
        <v>18248</v>
      </c>
      <c r="AI367" s="23">
        <v>20072</v>
      </c>
      <c r="AJ367" s="23">
        <v>25109</v>
      </c>
      <c r="AK367" s="224">
        <v>29892</v>
      </c>
      <c r="AL367" s="224">
        <v>33789</v>
      </c>
      <c r="AM367" s="224"/>
      <c r="AN367" s="224">
        <v>34266</v>
      </c>
      <c r="AO367" s="13">
        <v>632</v>
      </c>
      <c r="AP367" s="8">
        <v>1550</v>
      </c>
      <c r="AQ367" s="23">
        <v>1964</v>
      </c>
      <c r="AR367" s="23">
        <v>1382</v>
      </c>
      <c r="AS367" s="23"/>
      <c r="AT367" s="23"/>
      <c r="AU367" s="23"/>
      <c r="AV367" s="23">
        <v>1687</v>
      </c>
      <c r="AW367" s="23">
        <v>385</v>
      </c>
      <c r="AX367" s="23">
        <v>734</v>
      </c>
      <c r="AY367" s="213">
        <v>931</v>
      </c>
      <c r="AZ367" s="224">
        <v>1281</v>
      </c>
      <c r="BA367" s="224"/>
      <c r="BB367" s="224">
        <v>1220</v>
      </c>
      <c r="BC367" s="13">
        <v>5542</v>
      </c>
      <c r="BD367" s="8">
        <v>7870</v>
      </c>
      <c r="BE367" s="23">
        <v>11001</v>
      </c>
      <c r="BF367" s="37">
        <v>11327</v>
      </c>
      <c r="BG367" s="37"/>
      <c r="BH367" s="37"/>
      <c r="BI367" s="37"/>
      <c r="BJ367" s="37">
        <v>10004</v>
      </c>
      <c r="BK367" s="37">
        <v>13593</v>
      </c>
      <c r="BL367" s="129">
        <v>14274</v>
      </c>
      <c r="BM367" s="224">
        <v>13961</v>
      </c>
      <c r="BN367" s="335">
        <v>10290</v>
      </c>
      <c r="BO367" s="223"/>
      <c r="BP367" s="223">
        <v>16570</v>
      </c>
      <c r="BQ367" s="337"/>
      <c r="BR367" s="224">
        <v>3023</v>
      </c>
      <c r="BS367" s="224"/>
      <c r="BT367" s="224">
        <v>2173</v>
      </c>
      <c r="BU367" s="13">
        <v>261</v>
      </c>
      <c r="BV367" s="8">
        <v>380</v>
      </c>
      <c r="BW367" s="23">
        <v>320</v>
      </c>
      <c r="BX367" s="23">
        <v>139</v>
      </c>
      <c r="BY367" s="23"/>
      <c r="BZ367" s="23"/>
      <c r="CA367" s="23"/>
      <c r="CB367" s="23">
        <v>0</v>
      </c>
      <c r="CC367" s="23">
        <v>0</v>
      </c>
      <c r="CD367" s="23">
        <v>0</v>
      </c>
      <c r="CE367" s="213">
        <v>95</v>
      </c>
      <c r="CF367" s="213">
        <v>321</v>
      </c>
      <c r="CG367" s="213"/>
      <c r="CH367" s="213">
        <v>2929</v>
      </c>
      <c r="CI367" s="8">
        <v>0</v>
      </c>
      <c r="CJ367" s="8">
        <v>0</v>
      </c>
      <c r="CK367" s="23">
        <v>0</v>
      </c>
      <c r="CL367" s="23">
        <v>0</v>
      </c>
      <c r="CM367" s="23"/>
      <c r="CN367" s="23"/>
      <c r="CO367" s="23"/>
      <c r="CP367" s="23">
        <v>0</v>
      </c>
      <c r="CQ367" s="23">
        <v>0</v>
      </c>
      <c r="CR367" s="23">
        <v>0</v>
      </c>
      <c r="CS367" s="213">
        <v>0</v>
      </c>
      <c r="CT367" s="213"/>
      <c r="CU367" s="213"/>
      <c r="CV367" s="213">
        <v>1191</v>
      </c>
    </row>
    <row r="368" spans="1:100" ht="12.95" customHeight="1" x14ac:dyDescent="0.2">
      <c r="A368" s="41" t="s">
        <v>562</v>
      </c>
      <c r="B368" s="6" t="s">
        <v>1418</v>
      </c>
      <c r="C368" s="9" t="s">
        <v>1908</v>
      </c>
      <c r="D368" s="291">
        <v>30181</v>
      </c>
      <c r="E368" s="8">
        <v>43094</v>
      </c>
      <c r="F368" s="23">
        <v>41632</v>
      </c>
      <c r="G368" s="163">
        <v>60054</v>
      </c>
      <c r="H368" s="23">
        <v>60054</v>
      </c>
      <c r="I368" s="23">
        <v>83449</v>
      </c>
      <c r="J368" s="23">
        <v>89414</v>
      </c>
      <c r="K368" s="23">
        <v>79700</v>
      </c>
      <c r="L368" s="23">
        <v>74720</v>
      </c>
      <c r="M368" s="23">
        <v>77633</v>
      </c>
      <c r="N368" s="70">
        <f t="shared" si="137"/>
        <v>151</v>
      </c>
      <c r="O368" s="82">
        <f t="shared" si="138"/>
        <v>77633</v>
      </c>
      <c r="P368" s="83">
        <f t="shared" si="139"/>
        <v>0</v>
      </c>
      <c r="Q368" s="203">
        <v>55319</v>
      </c>
      <c r="R368" s="203">
        <v>57549</v>
      </c>
      <c r="S368" s="70">
        <f t="shared" si="140"/>
        <v>189</v>
      </c>
      <c r="T368" s="82">
        <f t="shared" si="141"/>
        <v>57549</v>
      </c>
      <c r="U368" s="83">
        <f t="shared" si="142"/>
        <v>0</v>
      </c>
      <c r="V368" s="136"/>
      <c r="W368" s="136">
        <v>56996</v>
      </c>
      <c r="X368" s="70">
        <f t="shared" si="133"/>
        <v>184</v>
      </c>
      <c r="Y368" s="82">
        <f t="shared" si="131"/>
        <v>56996</v>
      </c>
      <c r="Z368" s="83">
        <f t="shared" si="132"/>
        <v>0</v>
      </c>
      <c r="AA368" s="13">
        <v>13298</v>
      </c>
      <c r="AB368" s="8">
        <v>16556</v>
      </c>
      <c r="AC368" s="23">
        <v>20017</v>
      </c>
      <c r="AD368" s="23">
        <v>23186</v>
      </c>
      <c r="AE368" s="23">
        <v>23186</v>
      </c>
      <c r="AF368" s="23">
        <v>29351</v>
      </c>
      <c r="AG368" s="23">
        <v>25844</v>
      </c>
      <c r="AH368" s="23">
        <v>25537</v>
      </c>
      <c r="AI368" s="23">
        <v>28372</v>
      </c>
      <c r="AJ368" s="23">
        <v>29479</v>
      </c>
      <c r="AK368" s="224">
        <v>45323</v>
      </c>
      <c r="AL368" s="224">
        <v>48932</v>
      </c>
      <c r="AM368" s="224"/>
      <c r="AN368" s="224">
        <v>48970</v>
      </c>
      <c r="AO368" s="13">
        <v>2652</v>
      </c>
      <c r="AP368" s="8">
        <v>1470</v>
      </c>
      <c r="AQ368" s="23">
        <v>2038</v>
      </c>
      <c r="AR368" s="23">
        <v>1993</v>
      </c>
      <c r="AS368" s="23">
        <v>1993</v>
      </c>
      <c r="AT368" s="23">
        <v>2203</v>
      </c>
      <c r="AU368" s="150">
        <v>2616</v>
      </c>
      <c r="AV368" s="150">
        <v>6131</v>
      </c>
      <c r="AW368" s="150">
        <v>5993</v>
      </c>
      <c r="AX368" s="150">
        <v>3895</v>
      </c>
      <c r="AY368" s="224">
        <v>4215</v>
      </c>
      <c r="AZ368" s="224">
        <v>3536</v>
      </c>
      <c r="BA368" s="224"/>
      <c r="BB368" s="224">
        <v>3362</v>
      </c>
      <c r="BC368" s="13">
        <v>2841</v>
      </c>
      <c r="BD368" s="8">
        <v>2941</v>
      </c>
      <c r="BE368" s="23">
        <v>2581</v>
      </c>
      <c r="BF368" s="37">
        <v>2494</v>
      </c>
      <c r="BG368" s="37">
        <v>2494</v>
      </c>
      <c r="BH368" s="37">
        <v>1560</v>
      </c>
      <c r="BI368" s="37">
        <v>1937</v>
      </c>
      <c r="BJ368" s="37">
        <v>2326</v>
      </c>
      <c r="BK368" s="37">
        <v>1951</v>
      </c>
      <c r="BL368" s="129">
        <v>1154</v>
      </c>
      <c r="BM368" s="224">
        <v>1930</v>
      </c>
      <c r="BN368" s="335">
        <v>1961</v>
      </c>
      <c r="BO368" s="223"/>
      <c r="BP368" s="223">
        <v>1993</v>
      </c>
      <c r="BQ368" s="337">
        <v>512</v>
      </c>
      <c r="BR368" s="213">
        <v>314</v>
      </c>
      <c r="BS368" s="213"/>
      <c r="BT368" s="213">
        <v>631</v>
      </c>
      <c r="BU368" s="13">
        <v>10907</v>
      </c>
      <c r="BV368" s="8">
        <v>20103</v>
      </c>
      <c r="BW368" s="23">
        <v>16216</v>
      </c>
      <c r="BX368" s="23">
        <v>29370</v>
      </c>
      <c r="BY368" s="23">
        <v>29370</v>
      </c>
      <c r="BZ368" s="23">
        <v>47053</v>
      </c>
      <c r="CA368" s="23">
        <v>55108</v>
      </c>
      <c r="CB368" s="23">
        <v>42839</v>
      </c>
      <c r="CC368" s="23">
        <v>37071</v>
      </c>
      <c r="CD368" s="23">
        <v>41720</v>
      </c>
      <c r="CE368" s="224">
        <v>2981</v>
      </c>
      <c r="CF368" s="224">
        <v>2506</v>
      </c>
      <c r="CG368" s="224"/>
      <c r="CH368" s="224">
        <v>1803</v>
      </c>
      <c r="CI368" s="8">
        <v>483</v>
      </c>
      <c r="CJ368" s="8">
        <v>2024</v>
      </c>
      <c r="CK368" s="23">
        <v>780</v>
      </c>
      <c r="CL368" s="23">
        <v>3011</v>
      </c>
      <c r="CM368" s="23">
        <v>3011</v>
      </c>
      <c r="CN368" s="23">
        <v>3282</v>
      </c>
      <c r="CO368" s="23">
        <v>3909</v>
      </c>
      <c r="CP368" s="23">
        <v>2867</v>
      </c>
      <c r="CQ368" s="23">
        <v>1333</v>
      </c>
      <c r="CR368" s="23">
        <v>1385</v>
      </c>
      <c r="CS368" s="213">
        <v>358</v>
      </c>
      <c r="CT368" s="213">
        <v>300</v>
      </c>
      <c r="CU368" s="213"/>
      <c r="CV368" s="213">
        <v>237</v>
      </c>
    </row>
    <row r="369" spans="1:100" ht="12.95" customHeight="1" x14ac:dyDescent="0.2">
      <c r="A369" s="41" t="s">
        <v>258</v>
      </c>
      <c r="B369" s="6" t="s">
        <v>2205</v>
      </c>
      <c r="C369" s="9" t="s">
        <v>1908</v>
      </c>
      <c r="K369" s="103">
        <v>26025</v>
      </c>
      <c r="L369" s="190">
        <v>27007</v>
      </c>
      <c r="M369" s="190">
        <v>35030</v>
      </c>
      <c r="N369" s="70">
        <f t="shared" si="137"/>
        <v>202</v>
      </c>
      <c r="O369" s="82">
        <f t="shared" si="138"/>
        <v>35030</v>
      </c>
      <c r="P369" s="83">
        <f t="shared" si="139"/>
        <v>0</v>
      </c>
      <c r="Q369" s="203">
        <v>56533</v>
      </c>
      <c r="R369" s="203">
        <v>58975</v>
      </c>
      <c r="S369" s="70">
        <f t="shared" si="140"/>
        <v>184</v>
      </c>
      <c r="T369" s="82">
        <f t="shared" si="141"/>
        <v>58975</v>
      </c>
      <c r="U369" s="83">
        <f t="shared" si="142"/>
        <v>0</v>
      </c>
      <c r="V369" s="136"/>
      <c r="W369" s="136">
        <v>53872</v>
      </c>
      <c r="X369" s="70">
        <f t="shared" si="133"/>
        <v>188</v>
      </c>
      <c r="Y369" s="82">
        <f t="shared" si="131"/>
        <v>53872</v>
      </c>
      <c r="Z369" s="83">
        <f t="shared" si="132"/>
        <v>0</v>
      </c>
      <c r="AA369" s="287"/>
      <c r="AB369" s="286"/>
      <c r="AC369" s="286"/>
      <c r="AD369" s="286"/>
      <c r="AE369" s="286"/>
      <c r="AF369" s="286"/>
      <c r="AG369" s="286"/>
      <c r="AH369" s="190">
        <v>17054</v>
      </c>
      <c r="AI369" s="190">
        <v>18743</v>
      </c>
      <c r="AJ369" s="190">
        <v>25334</v>
      </c>
      <c r="AK369" s="224">
        <v>36996</v>
      </c>
      <c r="AL369" s="224">
        <v>41580</v>
      </c>
      <c r="AM369" s="224"/>
      <c r="AN369" s="224">
        <v>29987</v>
      </c>
      <c r="AO369" s="287"/>
      <c r="AP369" s="286"/>
      <c r="AQ369" s="286"/>
      <c r="AR369" s="286"/>
      <c r="AS369" s="286"/>
      <c r="AT369" s="286"/>
      <c r="AU369" s="286"/>
      <c r="AV369" s="190">
        <v>1788</v>
      </c>
      <c r="AW369" s="190">
        <v>1809</v>
      </c>
      <c r="AX369" s="190">
        <v>2445</v>
      </c>
      <c r="AY369" s="224">
        <v>2831</v>
      </c>
      <c r="AZ369" s="224">
        <v>3392</v>
      </c>
      <c r="BA369" s="224"/>
      <c r="BB369" s="224">
        <v>9781</v>
      </c>
      <c r="BC369" s="287"/>
      <c r="BD369" s="286"/>
      <c r="BE369" s="286"/>
      <c r="BF369" s="288"/>
      <c r="BG369" s="288"/>
      <c r="BH369" s="288"/>
      <c r="BI369" s="288"/>
      <c r="BJ369" s="288">
        <v>833</v>
      </c>
      <c r="BK369" s="288">
        <v>642</v>
      </c>
      <c r="BL369" s="289">
        <v>974</v>
      </c>
      <c r="BM369" s="213">
        <v>864</v>
      </c>
      <c r="BN369" s="342">
        <v>950</v>
      </c>
      <c r="BO369" s="233"/>
      <c r="BP369" s="233">
        <v>624</v>
      </c>
      <c r="BQ369" s="336">
        <v>8173</v>
      </c>
      <c r="BR369" s="224">
        <v>6224</v>
      </c>
      <c r="BS369" s="224"/>
      <c r="BT369" s="224">
        <v>4287</v>
      </c>
      <c r="BU369" s="287"/>
      <c r="BV369" s="286"/>
      <c r="BW369" s="286"/>
      <c r="BX369" s="283"/>
      <c r="BY369" s="283"/>
      <c r="BZ369" s="283"/>
      <c r="CA369" s="283"/>
      <c r="CB369" s="283">
        <v>3300</v>
      </c>
      <c r="CC369" s="283">
        <v>3625</v>
      </c>
      <c r="CD369" s="283">
        <v>2069</v>
      </c>
      <c r="CE369" s="224">
        <v>7475</v>
      </c>
      <c r="CF369" s="224">
        <v>6663</v>
      </c>
      <c r="CG369" s="224"/>
      <c r="CH369" s="224">
        <v>8923</v>
      </c>
      <c r="CI369" s="286"/>
      <c r="CJ369" s="286"/>
      <c r="CK369" s="286"/>
      <c r="CL369" s="286"/>
      <c r="CM369" s="286"/>
      <c r="CN369" s="286"/>
      <c r="CO369" s="286"/>
      <c r="CP369" s="190">
        <v>3050</v>
      </c>
      <c r="CQ369" s="190">
        <v>2188</v>
      </c>
      <c r="CR369" s="190">
        <v>4208</v>
      </c>
      <c r="CS369" s="213">
        <v>194</v>
      </c>
      <c r="CT369" s="213">
        <v>166</v>
      </c>
      <c r="CU369" s="213"/>
      <c r="CV369" s="213">
        <v>270</v>
      </c>
    </row>
    <row r="370" spans="1:100" ht="12.95" customHeight="1" x14ac:dyDescent="0.2">
      <c r="A370" s="41" t="s">
        <v>270</v>
      </c>
      <c r="B370" s="6" t="s">
        <v>778</v>
      </c>
      <c r="C370" s="9" t="s">
        <v>1908</v>
      </c>
      <c r="D370" s="291"/>
      <c r="E370" s="8"/>
      <c r="F370" s="23"/>
      <c r="G370" s="163"/>
      <c r="H370" s="23">
        <v>90233</v>
      </c>
      <c r="I370" s="23">
        <v>97245</v>
      </c>
      <c r="J370" s="23">
        <v>128770</v>
      </c>
      <c r="K370" s="23">
        <v>118910</v>
      </c>
      <c r="L370" s="23">
        <v>100034</v>
      </c>
      <c r="M370" s="23">
        <v>83006</v>
      </c>
      <c r="N370" s="70">
        <f t="shared" si="137"/>
        <v>144</v>
      </c>
      <c r="O370" s="82">
        <f t="shared" si="138"/>
        <v>83006</v>
      </c>
      <c r="P370" s="83">
        <f t="shared" si="139"/>
        <v>0</v>
      </c>
      <c r="Q370" s="203">
        <v>72542</v>
      </c>
      <c r="R370" s="203">
        <v>63420</v>
      </c>
      <c r="S370" s="70">
        <f t="shared" si="140"/>
        <v>178</v>
      </c>
      <c r="T370" s="82">
        <f t="shared" si="141"/>
        <v>63420</v>
      </c>
      <c r="U370" s="83">
        <f t="shared" si="142"/>
        <v>0</v>
      </c>
      <c r="V370" s="136"/>
      <c r="W370" s="136">
        <v>48341</v>
      </c>
      <c r="X370" s="70">
        <f t="shared" si="133"/>
        <v>194</v>
      </c>
      <c r="Y370" s="82">
        <f t="shared" si="131"/>
        <v>48341</v>
      </c>
      <c r="Z370" s="83">
        <f t="shared" si="132"/>
        <v>0</v>
      </c>
      <c r="AA370" s="13"/>
      <c r="AB370" s="8"/>
      <c r="AC370" s="23"/>
      <c r="AD370" s="23"/>
      <c r="AE370" s="23">
        <v>203</v>
      </c>
      <c r="AF370" s="23">
        <v>519</v>
      </c>
      <c r="AG370" s="23">
        <v>796</v>
      </c>
      <c r="AH370" s="23">
        <v>256</v>
      </c>
      <c r="AI370" s="23">
        <v>101</v>
      </c>
      <c r="AJ370" s="23">
        <v>199</v>
      </c>
      <c r="AK370" s="213">
        <v>121</v>
      </c>
      <c r="AL370" s="213">
        <v>483</v>
      </c>
      <c r="AM370" s="213"/>
      <c r="AN370" s="213">
        <v>181</v>
      </c>
      <c r="AO370" s="13"/>
      <c r="AP370" s="8"/>
      <c r="AQ370" s="23"/>
      <c r="AR370" s="23"/>
      <c r="AS370" s="23">
        <v>37662</v>
      </c>
      <c r="AT370" s="23">
        <v>44359</v>
      </c>
      <c r="AU370" s="150">
        <v>43736</v>
      </c>
      <c r="AV370" s="150">
        <v>45673</v>
      </c>
      <c r="AW370" s="150">
        <v>40551</v>
      </c>
      <c r="AX370" s="150">
        <v>36823</v>
      </c>
      <c r="AY370" s="224">
        <v>22061</v>
      </c>
      <c r="AZ370" s="224">
        <v>24605</v>
      </c>
      <c r="BA370" s="224"/>
      <c r="BB370" s="224">
        <v>14374</v>
      </c>
      <c r="BC370" s="13"/>
      <c r="BD370" s="8"/>
      <c r="BE370" s="23"/>
      <c r="BF370" s="37"/>
      <c r="BG370" s="37">
        <v>7</v>
      </c>
      <c r="BH370" s="37">
        <v>102</v>
      </c>
      <c r="BI370" s="37">
        <v>661</v>
      </c>
      <c r="BJ370" s="37">
        <v>596</v>
      </c>
      <c r="BK370" s="37">
        <v>298</v>
      </c>
      <c r="BL370" s="129">
        <v>1410</v>
      </c>
      <c r="BM370" s="213">
        <v>0</v>
      </c>
      <c r="BN370" s="342">
        <v>0</v>
      </c>
      <c r="BO370" s="233"/>
      <c r="BP370" s="233">
        <v>0</v>
      </c>
      <c r="BQ370" s="336">
        <v>15598</v>
      </c>
      <c r="BR370" s="224">
        <v>7637</v>
      </c>
      <c r="BS370" s="224"/>
      <c r="BT370" s="224">
        <v>4856</v>
      </c>
      <c r="BU370" s="13"/>
      <c r="BV370" s="8"/>
      <c r="BW370" s="23"/>
      <c r="BX370" s="23"/>
      <c r="BY370" s="23">
        <v>51798</v>
      </c>
      <c r="BZ370" s="23">
        <v>51788</v>
      </c>
      <c r="CA370" s="23">
        <v>75685</v>
      </c>
      <c r="CB370" s="23">
        <v>63831</v>
      </c>
      <c r="CC370" s="23">
        <v>49195</v>
      </c>
      <c r="CD370" s="23">
        <v>44391</v>
      </c>
      <c r="CE370" s="224">
        <v>34632</v>
      </c>
      <c r="CF370" s="224">
        <v>30657</v>
      </c>
      <c r="CG370" s="224"/>
      <c r="CH370" s="224">
        <v>28766</v>
      </c>
      <c r="CI370" s="8"/>
      <c r="CJ370" s="8"/>
      <c r="CK370" s="23"/>
      <c r="CL370" s="23"/>
      <c r="CM370" s="23">
        <v>563</v>
      </c>
      <c r="CN370" s="23">
        <v>477</v>
      </c>
      <c r="CO370" s="23">
        <v>7892</v>
      </c>
      <c r="CP370" s="23">
        <v>8554</v>
      </c>
      <c r="CQ370" s="23">
        <v>9889</v>
      </c>
      <c r="CR370" s="23">
        <v>183</v>
      </c>
      <c r="CS370" s="213">
        <v>130</v>
      </c>
      <c r="CT370" s="213">
        <v>38</v>
      </c>
      <c r="CU370" s="213"/>
      <c r="CV370" s="213">
        <v>164</v>
      </c>
    </row>
    <row r="371" spans="1:100" ht="12.95" customHeight="1" x14ac:dyDescent="0.2">
      <c r="A371" s="41" t="s">
        <v>351</v>
      </c>
      <c r="B371" s="6" t="s">
        <v>1270</v>
      </c>
      <c r="C371" s="9" t="s">
        <v>1908</v>
      </c>
      <c r="D371" s="291">
        <v>18326</v>
      </c>
      <c r="E371" s="8">
        <v>21005</v>
      </c>
      <c r="F371" s="23">
        <v>25003</v>
      </c>
      <c r="G371" s="163">
        <v>28323</v>
      </c>
      <c r="H371" s="23">
        <v>29268</v>
      </c>
      <c r="I371" s="23">
        <v>32886</v>
      </c>
      <c r="J371" s="23">
        <v>34687</v>
      </c>
      <c r="K371" s="23">
        <v>34241</v>
      </c>
      <c r="L371" s="23">
        <v>38521</v>
      </c>
      <c r="M371" s="23">
        <v>39339</v>
      </c>
      <c r="N371" s="70">
        <f t="shared" si="137"/>
        <v>190</v>
      </c>
      <c r="O371" s="82">
        <f t="shared" si="138"/>
        <v>39339</v>
      </c>
      <c r="P371" s="83">
        <f t="shared" si="139"/>
        <v>0</v>
      </c>
      <c r="Q371" s="203">
        <v>38241</v>
      </c>
      <c r="R371" s="203">
        <v>40149</v>
      </c>
      <c r="S371" s="70">
        <f t="shared" si="140"/>
        <v>216</v>
      </c>
      <c r="T371" s="82">
        <f t="shared" si="141"/>
        <v>40149</v>
      </c>
      <c r="U371" s="83">
        <f t="shared" si="142"/>
        <v>0</v>
      </c>
      <c r="V371" s="136"/>
      <c r="W371" s="136">
        <v>45037</v>
      </c>
      <c r="X371" s="70">
        <f t="shared" si="133"/>
        <v>202</v>
      </c>
      <c r="Y371" s="82">
        <f t="shared" si="131"/>
        <v>45037</v>
      </c>
      <c r="Z371" s="83">
        <f t="shared" si="132"/>
        <v>0</v>
      </c>
      <c r="AA371" s="8">
        <v>8948</v>
      </c>
      <c r="AB371" s="8">
        <v>11825</v>
      </c>
      <c r="AC371" s="23">
        <v>15777</v>
      </c>
      <c r="AD371" s="23">
        <v>18935</v>
      </c>
      <c r="AE371" s="23">
        <v>20363</v>
      </c>
      <c r="AF371" s="23">
        <v>21160</v>
      </c>
      <c r="AG371" s="23">
        <v>23197</v>
      </c>
      <c r="AH371" s="23">
        <v>22609</v>
      </c>
      <c r="AI371" s="23">
        <v>22173</v>
      </c>
      <c r="AJ371" s="23">
        <v>23949</v>
      </c>
      <c r="AK371" s="224">
        <v>24292</v>
      </c>
      <c r="AL371" s="224">
        <v>26389</v>
      </c>
      <c r="AM371" s="224"/>
      <c r="AN371" s="224">
        <v>33782</v>
      </c>
      <c r="AO371" s="13">
        <v>1959</v>
      </c>
      <c r="AP371" s="8">
        <v>2537</v>
      </c>
      <c r="AQ371" s="23">
        <v>5448</v>
      </c>
      <c r="AR371" s="23">
        <v>5434</v>
      </c>
      <c r="AS371" s="23">
        <v>4947</v>
      </c>
      <c r="AT371" s="23">
        <v>6805</v>
      </c>
      <c r="AU371" s="150">
        <v>7634</v>
      </c>
      <c r="AV371" s="150">
        <v>7597</v>
      </c>
      <c r="AW371" s="150">
        <v>12435</v>
      </c>
      <c r="AX371" s="150">
        <v>10367</v>
      </c>
      <c r="AY371" s="224">
        <v>10077</v>
      </c>
      <c r="AZ371" s="224">
        <v>8014</v>
      </c>
      <c r="BA371" s="224"/>
      <c r="BB371" s="224">
        <v>5974</v>
      </c>
      <c r="BC371" s="13">
        <v>5498</v>
      </c>
      <c r="BD371" s="8">
        <v>4324</v>
      </c>
      <c r="BE371" s="23">
        <v>2432</v>
      </c>
      <c r="BF371" s="37">
        <v>590</v>
      </c>
      <c r="BG371" s="37">
        <v>786</v>
      </c>
      <c r="BH371" s="37">
        <v>848</v>
      </c>
      <c r="BI371" s="37">
        <v>308</v>
      </c>
      <c r="BJ371" s="37">
        <v>621</v>
      </c>
      <c r="BK371" s="37">
        <v>593</v>
      </c>
      <c r="BL371" s="129">
        <v>678</v>
      </c>
      <c r="BM371" s="213">
        <v>449</v>
      </c>
      <c r="BN371" s="342">
        <v>692</v>
      </c>
      <c r="BO371" s="233"/>
      <c r="BP371" s="233">
        <v>607</v>
      </c>
      <c r="BQ371" s="337">
        <v>645</v>
      </c>
      <c r="BR371" s="224">
        <v>1229</v>
      </c>
      <c r="BS371" s="224"/>
      <c r="BT371" s="224">
        <v>674</v>
      </c>
      <c r="BU371" s="13">
        <v>1205</v>
      </c>
      <c r="BV371" s="8">
        <v>1655</v>
      </c>
      <c r="BW371" s="23">
        <v>1020</v>
      </c>
      <c r="BX371" s="23">
        <v>1038</v>
      </c>
      <c r="BY371" s="23">
        <v>941</v>
      </c>
      <c r="BZ371" s="23">
        <v>963</v>
      </c>
      <c r="CA371" s="23">
        <v>1319</v>
      </c>
      <c r="CB371" s="23">
        <v>1319</v>
      </c>
      <c r="CC371" s="23">
        <v>1319</v>
      </c>
      <c r="CD371" s="23">
        <v>2279</v>
      </c>
      <c r="CE371" s="224">
        <v>2778</v>
      </c>
      <c r="CF371" s="224">
        <v>3791</v>
      </c>
      <c r="CG371" s="224"/>
      <c r="CH371" s="224">
        <v>3680</v>
      </c>
      <c r="CI371" s="8">
        <v>716</v>
      </c>
      <c r="CJ371" s="8">
        <v>664</v>
      </c>
      <c r="CK371" s="23">
        <v>326</v>
      </c>
      <c r="CL371" s="23">
        <v>2326</v>
      </c>
      <c r="CM371" s="23">
        <v>2231</v>
      </c>
      <c r="CN371" s="23">
        <v>3110</v>
      </c>
      <c r="CO371" s="23">
        <v>2229</v>
      </c>
      <c r="CP371" s="23">
        <v>2095</v>
      </c>
      <c r="CQ371" s="23">
        <v>2001</v>
      </c>
      <c r="CR371" s="23">
        <v>2066</v>
      </c>
      <c r="CS371" s="213">
        <v>0</v>
      </c>
      <c r="CT371" s="213">
        <v>34</v>
      </c>
      <c r="CU371" s="213"/>
      <c r="CV371" s="213">
        <v>320</v>
      </c>
    </row>
    <row r="372" spans="1:100" ht="12.95" customHeight="1" x14ac:dyDescent="0.2">
      <c r="A372" s="41" t="s">
        <v>334</v>
      </c>
      <c r="B372" s="6" t="s">
        <v>1379</v>
      </c>
      <c r="C372" s="9" t="s">
        <v>1908</v>
      </c>
      <c r="D372" s="284">
        <v>13300</v>
      </c>
      <c r="E372" s="8">
        <v>24215</v>
      </c>
      <c r="F372" s="23">
        <v>30527</v>
      </c>
      <c r="G372" s="163">
        <v>42205</v>
      </c>
      <c r="H372" s="23">
        <v>45429</v>
      </c>
      <c r="I372" s="23">
        <v>48343</v>
      </c>
      <c r="J372" s="23">
        <v>57031</v>
      </c>
      <c r="K372" s="23">
        <v>53049</v>
      </c>
      <c r="L372" s="23">
        <v>50775</v>
      </c>
      <c r="M372" s="23">
        <v>39148</v>
      </c>
      <c r="N372" s="70">
        <f t="shared" si="137"/>
        <v>191</v>
      </c>
      <c r="O372" s="82">
        <f t="shared" si="138"/>
        <v>39148</v>
      </c>
      <c r="P372" s="83">
        <f t="shared" si="139"/>
        <v>0</v>
      </c>
      <c r="Q372" s="203">
        <v>44457</v>
      </c>
      <c r="R372" s="203">
        <v>39526</v>
      </c>
      <c r="S372" s="70">
        <f t="shared" si="140"/>
        <v>219</v>
      </c>
      <c r="T372" s="82">
        <f t="shared" si="141"/>
        <v>39526</v>
      </c>
      <c r="U372" s="83">
        <f t="shared" si="142"/>
        <v>0</v>
      </c>
      <c r="V372" s="136"/>
      <c r="W372" s="136">
        <v>42000</v>
      </c>
      <c r="X372" s="70">
        <f t="shared" si="133"/>
        <v>208</v>
      </c>
      <c r="Y372" s="82">
        <f t="shared" si="131"/>
        <v>42000</v>
      </c>
      <c r="Z372" s="83">
        <f t="shared" si="132"/>
        <v>0</v>
      </c>
      <c r="AA372" s="13">
        <v>10006</v>
      </c>
      <c r="AB372" s="8">
        <v>13815</v>
      </c>
      <c r="AC372" s="23">
        <v>22367</v>
      </c>
      <c r="AD372" s="23">
        <v>32511</v>
      </c>
      <c r="AE372" s="23">
        <v>28013</v>
      </c>
      <c r="AF372" s="23">
        <v>35942</v>
      </c>
      <c r="AG372" s="23">
        <v>42772</v>
      </c>
      <c r="AH372" s="23">
        <v>46128</v>
      </c>
      <c r="AI372" s="23">
        <v>41505</v>
      </c>
      <c r="AJ372" s="23">
        <v>31270</v>
      </c>
      <c r="AK372" s="224">
        <v>32441</v>
      </c>
      <c r="AL372" s="224">
        <v>30457</v>
      </c>
      <c r="AM372" s="224"/>
      <c r="AN372" s="224">
        <v>27493</v>
      </c>
      <c r="AO372" s="13">
        <v>672</v>
      </c>
      <c r="AP372" s="8">
        <v>3583</v>
      </c>
      <c r="AQ372" s="23">
        <v>786</v>
      </c>
      <c r="AR372" s="23">
        <v>825</v>
      </c>
      <c r="AS372" s="23">
        <v>4779</v>
      </c>
      <c r="AT372" s="23">
        <v>1254</v>
      </c>
      <c r="AU372" s="150">
        <v>2125</v>
      </c>
      <c r="AV372" s="150">
        <v>2435</v>
      </c>
      <c r="AW372" s="150">
        <v>3313</v>
      </c>
      <c r="AX372" s="150">
        <v>2384</v>
      </c>
      <c r="AY372" s="224">
        <v>2315</v>
      </c>
      <c r="AZ372" s="224">
        <v>1335</v>
      </c>
      <c r="BA372" s="224"/>
      <c r="BB372" s="224">
        <v>2930</v>
      </c>
      <c r="BC372" s="13">
        <v>610</v>
      </c>
      <c r="BD372" s="8">
        <v>2131</v>
      </c>
      <c r="BE372" s="23">
        <v>1585</v>
      </c>
      <c r="BF372" s="37">
        <v>2085</v>
      </c>
      <c r="BG372" s="37">
        <v>3446</v>
      </c>
      <c r="BH372" s="37">
        <v>1555</v>
      </c>
      <c r="BI372" s="37">
        <v>1287</v>
      </c>
      <c r="BJ372" s="37">
        <v>461</v>
      </c>
      <c r="BK372" s="37">
        <v>943</v>
      </c>
      <c r="BL372" s="129">
        <v>1390</v>
      </c>
      <c r="BM372" s="213">
        <v>741</v>
      </c>
      <c r="BN372" s="342">
        <v>562</v>
      </c>
      <c r="BO372" s="233"/>
      <c r="BP372" s="233">
        <v>781</v>
      </c>
      <c r="BQ372" s="337">
        <v>390</v>
      </c>
      <c r="BR372" s="213">
        <v>228</v>
      </c>
      <c r="BS372" s="213"/>
      <c r="BT372" s="213">
        <v>244</v>
      </c>
      <c r="BU372" s="13">
        <v>1668</v>
      </c>
      <c r="BV372" s="8">
        <v>4686</v>
      </c>
      <c r="BW372" s="23">
        <v>5789</v>
      </c>
      <c r="BX372" s="23">
        <v>6784</v>
      </c>
      <c r="BY372" s="23">
        <v>9191</v>
      </c>
      <c r="BZ372" s="23">
        <v>9592</v>
      </c>
      <c r="CA372" s="23">
        <v>10847</v>
      </c>
      <c r="CB372" s="23">
        <v>4025</v>
      </c>
      <c r="CC372" s="23">
        <v>5014</v>
      </c>
      <c r="CD372" s="23">
        <v>4104</v>
      </c>
      <c r="CE372" s="224">
        <v>8552</v>
      </c>
      <c r="CF372" s="224">
        <v>6944</v>
      </c>
      <c r="CG372" s="224"/>
      <c r="CH372" s="224">
        <v>7662</v>
      </c>
      <c r="CI372" s="13">
        <v>344</v>
      </c>
      <c r="CJ372" s="8">
        <v>0</v>
      </c>
      <c r="CK372" s="23">
        <v>0</v>
      </c>
      <c r="CL372" s="23">
        <v>0</v>
      </c>
      <c r="CM372" s="23">
        <v>0</v>
      </c>
      <c r="CN372" s="23">
        <v>0</v>
      </c>
      <c r="CO372" s="23">
        <v>0</v>
      </c>
      <c r="CP372" s="23">
        <v>0</v>
      </c>
      <c r="CQ372" s="23">
        <v>0</v>
      </c>
      <c r="CR372" s="23">
        <v>0</v>
      </c>
      <c r="CS372" s="213">
        <v>18</v>
      </c>
      <c r="CT372" s="213">
        <v>0</v>
      </c>
      <c r="CU372" s="213"/>
      <c r="CV372" s="213">
        <v>2890</v>
      </c>
    </row>
    <row r="373" spans="1:100" ht="12.95" customHeight="1" x14ac:dyDescent="0.2">
      <c r="A373" s="107" t="s">
        <v>1867</v>
      </c>
      <c r="B373" s="6" t="s">
        <v>833</v>
      </c>
      <c r="C373" s="9" t="s">
        <v>1908</v>
      </c>
      <c r="D373" s="284">
        <v>14469</v>
      </c>
      <c r="E373" s="292"/>
      <c r="F373" s="23"/>
      <c r="G373" s="163"/>
      <c r="H373" s="23"/>
      <c r="I373" s="23"/>
      <c r="J373" s="23"/>
      <c r="K373" s="23">
        <v>26653</v>
      </c>
      <c r="L373" s="23">
        <v>25664</v>
      </c>
      <c r="M373" s="23">
        <v>25497</v>
      </c>
      <c r="N373" s="70">
        <f t="shared" si="137"/>
        <v>226</v>
      </c>
      <c r="O373" s="82">
        <f t="shared" si="138"/>
        <v>25497</v>
      </c>
      <c r="P373" s="83">
        <f t="shared" si="139"/>
        <v>0</v>
      </c>
      <c r="Q373" s="203">
        <v>32997</v>
      </c>
      <c r="R373" s="203">
        <v>37142</v>
      </c>
      <c r="S373" s="70">
        <f t="shared" si="140"/>
        <v>222</v>
      </c>
      <c r="T373" s="82">
        <f t="shared" si="141"/>
        <v>37142</v>
      </c>
      <c r="U373" s="83">
        <f t="shared" si="142"/>
        <v>0</v>
      </c>
      <c r="V373" s="136"/>
      <c r="W373" s="136">
        <v>39126</v>
      </c>
      <c r="X373" s="70">
        <f t="shared" si="133"/>
        <v>212</v>
      </c>
      <c r="Y373" s="82">
        <f t="shared" si="131"/>
        <v>39126</v>
      </c>
      <c r="Z373" s="83">
        <f t="shared" si="132"/>
        <v>0</v>
      </c>
      <c r="AA373" s="284">
        <v>8106</v>
      </c>
      <c r="AB373" s="292"/>
      <c r="AC373" s="23"/>
      <c r="AD373" s="23"/>
      <c r="AE373" s="23"/>
      <c r="AF373" s="23"/>
      <c r="AG373" s="23"/>
      <c r="AH373" s="23">
        <v>17118</v>
      </c>
      <c r="AI373" s="23">
        <v>17128</v>
      </c>
      <c r="AJ373" s="23">
        <v>16979</v>
      </c>
      <c r="AK373" s="224">
        <v>22115</v>
      </c>
      <c r="AL373" s="224">
        <v>24273</v>
      </c>
      <c r="AM373" s="224"/>
      <c r="AN373" s="224">
        <v>24250</v>
      </c>
      <c r="AO373" s="284">
        <v>907</v>
      </c>
      <c r="AP373" s="292"/>
      <c r="AQ373" s="23"/>
      <c r="AR373" s="23"/>
      <c r="AS373" s="23"/>
      <c r="AT373" s="23"/>
      <c r="AU373" s="23"/>
      <c r="AV373" s="23">
        <v>1165</v>
      </c>
      <c r="AW373" s="23">
        <v>973</v>
      </c>
      <c r="AX373" s="23">
        <v>1089</v>
      </c>
      <c r="AY373" s="224">
        <v>1716</v>
      </c>
      <c r="AZ373" s="224">
        <v>1394</v>
      </c>
      <c r="BA373" s="224"/>
      <c r="BB373" s="224">
        <v>1561</v>
      </c>
      <c r="BC373" s="284">
        <v>2241</v>
      </c>
      <c r="BD373" s="292"/>
      <c r="BE373" s="23"/>
      <c r="BF373" s="37"/>
      <c r="BG373" s="37"/>
      <c r="BH373" s="37"/>
      <c r="BI373" s="37"/>
      <c r="BJ373" s="37">
        <v>4298</v>
      </c>
      <c r="BK373" s="37">
        <v>3856</v>
      </c>
      <c r="BL373" s="129">
        <v>3494</v>
      </c>
      <c r="BM373" s="224">
        <v>3638</v>
      </c>
      <c r="BN373" s="335">
        <v>4761</v>
      </c>
      <c r="BO373" s="223"/>
      <c r="BP373" s="223">
        <v>4468</v>
      </c>
      <c r="BQ373" s="337">
        <v>876</v>
      </c>
      <c r="BR373" s="213">
        <v>901</v>
      </c>
      <c r="BS373" s="213"/>
      <c r="BT373" s="213">
        <v>1826</v>
      </c>
      <c r="BU373" s="284">
        <v>3086</v>
      </c>
      <c r="BV373" s="293"/>
      <c r="BW373" s="23"/>
      <c r="BX373" s="23"/>
      <c r="BY373" s="23"/>
      <c r="BZ373" s="23"/>
      <c r="CA373" s="23"/>
      <c r="CB373" s="23">
        <v>2809</v>
      </c>
      <c r="CC373" s="23">
        <v>2034</v>
      </c>
      <c r="CD373" s="23">
        <v>2168</v>
      </c>
      <c r="CE373" s="224">
        <v>4494</v>
      </c>
      <c r="CF373" s="224">
        <v>5698</v>
      </c>
      <c r="CG373" s="224"/>
      <c r="CH373" s="224">
        <v>6949</v>
      </c>
      <c r="CI373" s="284">
        <v>129</v>
      </c>
      <c r="CJ373" s="292"/>
      <c r="CK373" s="23"/>
      <c r="CL373" s="23"/>
      <c r="CM373" s="23"/>
      <c r="CN373" s="23"/>
      <c r="CO373" s="23"/>
      <c r="CP373" s="23">
        <v>1263</v>
      </c>
      <c r="CQ373" s="23">
        <v>1673</v>
      </c>
      <c r="CR373" s="23">
        <v>1767</v>
      </c>
      <c r="CS373" s="213">
        <v>158</v>
      </c>
      <c r="CT373" s="213">
        <v>115</v>
      </c>
      <c r="CU373" s="213"/>
      <c r="CV373" s="213">
        <v>72</v>
      </c>
    </row>
    <row r="374" spans="1:100" ht="12.95" customHeight="1" x14ac:dyDescent="0.2">
      <c r="A374" s="107"/>
      <c r="B374" s="6" t="s">
        <v>670</v>
      </c>
      <c r="C374" s="9" t="s">
        <v>1908</v>
      </c>
      <c r="D374" s="285"/>
      <c r="K374" s="103">
        <v>26566</v>
      </c>
      <c r="L374" s="190">
        <v>25820</v>
      </c>
      <c r="M374" s="190">
        <v>26183</v>
      </c>
      <c r="N374" s="70">
        <f t="shared" si="137"/>
        <v>224</v>
      </c>
      <c r="O374" s="82">
        <f t="shared" si="138"/>
        <v>26183</v>
      </c>
      <c r="P374" s="83">
        <f t="shared" si="139"/>
        <v>0</v>
      </c>
      <c r="Q374" s="203">
        <v>28803</v>
      </c>
      <c r="R374" s="203">
        <v>30785</v>
      </c>
      <c r="S374" s="70">
        <f t="shared" si="140"/>
        <v>241</v>
      </c>
      <c r="T374" s="82">
        <f t="shared" si="141"/>
        <v>30785</v>
      </c>
      <c r="U374" s="83">
        <f t="shared" si="142"/>
        <v>0</v>
      </c>
      <c r="V374" s="136"/>
      <c r="W374" s="136">
        <v>35206</v>
      </c>
      <c r="X374" s="70">
        <f t="shared" si="133"/>
        <v>219</v>
      </c>
      <c r="Y374" s="82">
        <f t="shared" si="131"/>
        <v>35206</v>
      </c>
      <c r="Z374" s="83">
        <f t="shared" si="132"/>
        <v>0</v>
      </c>
      <c r="AA374" s="287"/>
      <c r="AB374" s="286"/>
      <c r="AC374" s="286"/>
      <c r="AD374" s="286"/>
      <c r="AE374" s="286"/>
      <c r="AF374" s="286"/>
      <c r="AG374" s="286"/>
      <c r="AH374" s="190">
        <v>12409</v>
      </c>
      <c r="AI374" s="190">
        <v>13298</v>
      </c>
      <c r="AJ374" s="190">
        <v>13333</v>
      </c>
      <c r="AK374" s="224">
        <v>15070</v>
      </c>
      <c r="AL374" s="224">
        <v>17765</v>
      </c>
      <c r="AM374" s="224"/>
      <c r="AN374" s="224">
        <v>20285</v>
      </c>
      <c r="AO374" s="287"/>
      <c r="AP374" s="286"/>
      <c r="AQ374" s="286"/>
      <c r="AR374" s="286"/>
      <c r="AS374" s="286"/>
      <c r="AT374" s="286"/>
      <c r="AU374" s="286"/>
      <c r="AV374" s="190">
        <v>5143</v>
      </c>
      <c r="AW374" s="190">
        <v>3819</v>
      </c>
      <c r="AX374" s="190">
        <v>4169</v>
      </c>
      <c r="AY374" s="224">
        <v>5708</v>
      </c>
      <c r="AZ374" s="224">
        <v>6428</v>
      </c>
      <c r="BA374" s="224"/>
      <c r="BB374" s="224">
        <v>4787</v>
      </c>
      <c r="BC374" s="287"/>
      <c r="BD374" s="286"/>
      <c r="BE374" s="286"/>
      <c r="BF374" s="288"/>
      <c r="BG374" s="288"/>
      <c r="BH374" s="288"/>
      <c r="BI374" s="288"/>
      <c r="BJ374" s="288">
        <v>2529</v>
      </c>
      <c r="BK374" s="288">
        <v>3480</v>
      </c>
      <c r="BL374" s="289">
        <v>3821</v>
      </c>
      <c r="BM374" s="213">
        <v>590</v>
      </c>
      <c r="BN374" s="342">
        <v>261</v>
      </c>
      <c r="BO374" s="233"/>
      <c r="BP374" s="233">
        <v>623</v>
      </c>
      <c r="BQ374" s="336">
        <v>1651</v>
      </c>
      <c r="BR374" s="224">
        <v>1286</v>
      </c>
      <c r="BS374" s="224"/>
      <c r="BT374" s="224">
        <v>981</v>
      </c>
      <c r="BU374" s="287"/>
      <c r="BV374" s="286"/>
      <c r="BW374" s="286"/>
      <c r="BX374" s="283"/>
      <c r="BY374" s="283"/>
      <c r="BZ374" s="283"/>
      <c r="CA374" s="283"/>
      <c r="CB374" s="283">
        <v>6485</v>
      </c>
      <c r="CC374" s="283">
        <v>5223</v>
      </c>
      <c r="CD374" s="283">
        <v>4860</v>
      </c>
      <c r="CE374" s="224">
        <v>5784</v>
      </c>
      <c r="CF374" s="224">
        <v>5006</v>
      </c>
      <c r="CG374" s="224"/>
      <c r="CH374" s="224">
        <v>8438</v>
      </c>
      <c r="CI374" s="286"/>
      <c r="CJ374" s="286"/>
      <c r="CK374" s="286"/>
      <c r="CL374" s="286"/>
      <c r="CM374" s="286"/>
      <c r="CN374" s="286"/>
      <c r="CO374" s="286"/>
      <c r="CP374" s="190">
        <v>0</v>
      </c>
      <c r="CQ374" s="190">
        <v>0</v>
      </c>
      <c r="CR374" s="190">
        <v>0</v>
      </c>
      <c r="CS374" s="213">
        <v>0</v>
      </c>
      <c r="CT374" s="213">
        <v>39</v>
      </c>
      <c r="CU374" s="213"/>
      <c r="CV374" s="213">
        <v>92</v>
      </c>
    </row>
    <row r="375" spans="1:100" ht="12.95" customHeight="1" x14ac:dyDescent="0.2">
      <c r="A375" s="41" t="s">
        <v>325</v>
      </c>
      <c r="B375" s="6" t="s">
        <v>2206</v>
      </c>
      <c r="C375" s="9" t="s">
        <v>1908</v>
      </c>
      <c r="D375" s="285"/>
      <c r="K375" s="103">
        <v>10947</v>
      </c>
      <c r="L375" s="190">
        <v>11222</v>
      </c>
      <c r="M375" s="190">
        <v>11955</v>
      </c>
      <c r="N375" s="70">
        <f t="shared" si="137"/>
        <v>275</v>
      </c>
      <c r="O375" s="82">
        <f t="shared" si="138"/>
        <v>11955</v>
      </c>
      <c r="P375" s="83">
        <f t="shared" si="139"/>
        <v>0</v>
      </c>
      <c r="Q375" s="203">
        <v>18731</v>
      </c>
      <c r="R375" s="203">
        <v>24204</v>
      </c>
      <c r="S375" s="70">
        <f t="shared" si="140"/>
        <v>261</v>
      </c>
      <c r="T375" s="82">
        <f t="shared" si="141"/>
        <v>24204</v>
      </c>
      <c r="U375" s="83">
        <f t="shared" si="142"/>
        <v>0</v>
      </c>
      <c r="V375" s="136"/>
      <c r="W375" s="136">
        <v>31341</v>
      </c>
      <c r="X375" s="70">
        <f t="shared" si="133"/>
        <v>226</v>
      </c>
      <c r="Y375" s="82">
        <f t="shared" si="131"/>
        <v>31341</v>
      </c>
      <c r="Z375" s="83">
        <f t="shared" si="132"/>
        <v>0</v>
      </c>
      <c r="AA375" s="287"/>
      <c r="AB375" s="286"/>
      <c r="AC375" s="286"/>
      <c r="AD375" s="286"/>
      <c r="AE375" s="286"/>
      <c r="AF375" s="286"/>
      <c r="AG375" s="286"/>
      <c r="AH375" s="190">
        <v>9924</v>
      </c>
      <c r="AI375" s="190">
        <v>9124</v>
      </c>
      <c r="AJ375" s="190">
        <v>9621</v>
      </c>
      <c r="AK375" s="220">
        <v>14614</v>
      </c>
      <c r="AL375" s="220">
        <v>18811</v>
      </c>
      <c r="AM375" s="220"/>
      <c r="AN375" s="220">
        <v>18296</v>
      </c>
      <c r="AO375" s="287"/>
      <c r="AP375" s="286"/>
      <c r="AQ375" s="286"/>
      <c r="AR375" s="286"/>
      <c r="AS375" s="286"/>
      <c r="AT375" s="286"/>
      <c r="AU375" s="286"/>
      <c r="AV375" s="190">
        <v>252</v>
      </c>
      <c r="AW375" s="190">
        <v>302</v>
      </c>
      <c r="AX375" s="190">
        <v>360</v>
      </c>
      <c r="AY375" s="343">
        <v>455</v>
      </c>
      <c r="AZ375" s="343">
        <v>771</v>
      </c>
      <c r="BA375" s="343"/>
      <c r="BB375" s="343">
        <v>2112</v>
      </c>
      <c r="BC375" s="287"/>
      <c r="BD375" s="286"/>
      <c r="BE375" s="286"/>
      <c r="BF375" s="288"/>
      <c r="BG375" s="288"/>
      <c r="BH375" s="288"/>
      <c r="BI375" s="288"/>
      <c r="BJ375" s="288">
        <v>689</v>
      </c>
      <c r="BK375" s="288">
        <v>644</v>
      </c>
      <c r="BL375" s="289">
        <v>281</v>
      </c>
      <c r="BM375" s="343">
        <v>168</v>
      </c>
      <c r="BN375" s="347">
        <v>404</v>
      </c>
      <c r="BO375" s="348"/>
      <c r="BP375" s="348">
        <v>247</v>
      </c>
      <c r="BQ375" s="346">
        <v>448</v>
      </c>
      <c r="BR375" s="343">
        <v>597</v>
      </c>
      <c r="BS375" s="343"/>
      <c r="BT375" s="343">
        <v>755</v>
      </c>
      <c r="BU375" s="287"/>
      <c r="BV375" s="286"/>
      <c r="BW375" s="286"/>
      <c r="BX375" s="283"/>
      <c r="BY375" s="283"/>
      <c r="BZ375" s="283"/>
      <c r="CA375" s="283"/>
      <c r="CB375" s="283">
        <v>82</v>
      </c>
      <c r="CC375" s="283">
        <v>1152</v>
      </c>
      <c r="CD375" s="283">
        <v>1102</v>
      </c>
      <c r="CE375" s="220">
        <v>3046</v>
      </c>
      <c r="CF375" s="220">
        <v>3621</v>
      </c>
      <c r="CG375" s="220"/>
      <c r="CH375" s="220">
        <v>9827</v>
      </c>
      <c r="CI375" s="286"/>
      <c r="CJ375" s="286"/>
      <c r="CK375" s="286"/>
      <c r="CL375" s="286"/>
      <c r="CM375" s="286"/>
      <c r="CN375" s="286"/>
      <c r="CO375" s="286"/>
      <c r="CP375" s="190">
        <v>0</v>
      </c>
      <c r="CQ375" s="190">
        <v>0</v>
      </c>
      <c r="CR375" s="190">
        <v>591</v>
      </c>
      <c r="CS375" s="343">
        <v>0</v>
      </c>
      <c r="CT375" s="343">
        <v>0</v>
      </c>
      <c r="CU375" s="343"/>
      <c r="CV375" s="343">
        <v>104</v>
      </c>
    </row>
    <row r="376" spans="1:100" ht="12.95" customHeight="1" x14ac:dyDescent="0.2">
      <c r="A376" s="41"/>
      <c r="B376" s="6" t="s">
        <v>2339</v>
      </c>
      <c r="C376" s="9" t="s">
        <v>1908</v>
      </c>
      <c r="D376" s="285"/>
      <c r="E376" s="301"/>
      <c r="K376" s="103">
        <v>10945</v>
      </c>
      <c r="L376" s="190">
        <v>16802</v>
      </c>
      <c r="M376" s="190">
        <v>21421</v>
      </c>
      <c r="N376" s="70">
        <f t="shared" si="137"/>
        <v>236</v>
      </c>
      <c r="O376" s="82">
        <f t="shared" si="138"/>
        <v>21421</v>
      </c>
      <c r="P376" s="83">
        <f t="shared" si="139"/>
        <v>0</v>
      </c>
      <c r="Q376" s="203">
        <v>21591</v>
      </c>
      <c r="R376" s="203">
        <v>21328</v>
      </c>
      <c r="S376" s="70">
        <f t="shared" si="140"/>
        <v>272</v>
      </c>
      <c r="T376" s="82">
        <f t="shared" si="141"/>
        <v>21328</v>
      </c>
      <c r="U376" s="83">
        <f t="shared" si="142"/>
        <v>0</v>
      </c>
      <c r="V376" s="136"/>
      <c r="W376" s="136">
        <v>29688</v>
      </c>
      <c r="X376" s="70">
        <f t="shared" si="133"/>
        <v>228</v>
      </c>
      <c r="Y376" s="82">
        <f t="shared" si="131"/>
        <v>29688</v>
      </c>
      <c r="Z376" s="83">
        <f t="shared" si="132"/>
        <v>0</v>
      </c>
      <c r="AA376" s="287"/>
      <c r="AB376" s="286"/>
      <c r="AC376" s="286"/>
      <c r="AD376" s="286"/>
      <c r="AE376" s="286"/>
      <c r="AF376" s="286"/>
      <c r="AG376" s="286"/>
      <c r="AH376" s="190">
        <v>3119</v>
      </c>
      <c r="AI376" s="190">
        <v>4852</v>
      </c>
      <c r="AJ376" s="190">
        <v>8025</v>
      </c>
      <c r="AK376" s="220">
        <v>9392</v>
      </c>
      <c r="AL376" s="220">
        <v>10140</v>
      </c>
      <c r="AM376" s="220"/>
      <c r="AN376" s="220">
        <v>12648</v>
      </c>
      <c r="AO376" s="287"/>
      <c r="AP376" s="286"/>
      <c r="AQ376" s="286"/>
      <c r="AR376" s="286"/>
      <c r="AS376" s="286"/>
      <c r="AT376" s="286"/>
      <c r="AU376" s="286"/>
      <c r="AV376" s="190">
        <v>4306</v>
      </c>
      <c r="AW376" s="190">
        <v>6917</v>
      </c>
      <c r="AX376" s="190">
        <v>7877</v>
      </c>
      <c r="AY376" s="220">
        <v>6589</v>
      </c>
      <c r="AZ376" s="220">
        <v>3631</v>
      </c>
      <c r="BA376" s="220"/>
      <c r="BB376" s="220">
        <v>779</v>
      </c>
      <c r="BC376" s="287"/>
      <c r="BD376" s="286"/>
      <c r="BE376" s="286"/>
      <c r="BF376" s="288"/>
      <c r="BG376" s="288"/>
      <c r="BH376" s="288"/>
      <c r="BI376" s="288"/>
      <c r="BJ376" s="288">
        <v>165</v>
      </c>
      <c r="BK376" s="288">
        <v>6</v>
      </c>
      <c r="BL376" s="289">
        <v>79</v>
      </c>
      <c r="BM376" s="343">
        <v>181</v>
      </c>
      <c r="BN376" s="347">
        <v>149</v>
      </c>
      <c r="BO376" s="348"/>
      <c r="BP376" s="348">
        <v>574</v>
      </c>
      <c r="BQ376" s="346">
        <v>487</v>
      </c>
      <c r="BR376" s="343">
        <v>569</v>
      </c>
      <c r="BS376" s="343"/>
      <c r="BT376" s="343">
        <v>1134</v>
      </c>
      <c r="BU376" s="287"/>
      <c r="BV376" s="286"/>
      <c r="BW376" s="286"/>
      <c r="BX376" s="283"/>
      <c r="BY376" s="283"/>
      <c r="BZ376" s="283"/>
      <c r="CA376" s="283"/>
      <c r="CB376" s="283">
        <v>2473</v>
      </c>
      <c r="CC376" s="283">
        <v>4047</v>
      </c>
      <c r="CD376" s="283">
        <v>4134</v>
      </c>
      <c r="CE376" s="220">
        <v>3819</v>
      </c>
      <c r="CF376" s="220">
        <v>6446</v>
      </c>
      <c r="CG376" s="220"/>
      <c r="CH376" s="220">
        <v>13217</v>
      </c>
      <c r="CI376" s="286"/>
      <c r="CJ376" s="286"/>
      <c r="CK376" s="286"/>
      <c r="CL376" s="286"/>
      <c r="CM376" s="286"/>
      <c r="CN376" s="286"/>
      <c r="CO376" s="286"/>
      <c r="CP376" s="190">
        <v>882</v>
      </c>
      <c r="CQ376" s="190">
        <v>980</v>
      </c>
      <c r="CR376" s="190">
        <v>1306</v>
      </c>
      <c r="CS376" s="220">
        <v>1123</v>
      </c>
      <c r="CT376" s="343">
        <v>393</v>
      </c>
      <c r="CU376" s="343"/>
      <c r="CV376" s="343">
        <v>1336</v>
      </c>
    </row>
    <row r="377" spans="1:100" ht="12.95" customHeight="1" x14ac:dyDescent="0.2">
      <c r="A377" s="107" t="s">
        <v>1868</v>
      </c>
      <c r="B377" s="204" t="s">
        <v>2420</v>
      </c>
      <c r="C377" s="204" t="s">
        <v>1908</v>
      </c>
      <c r="D377" s="285"/>
      <c r="K377" s="103"/>
      <c r="L377" s="190"/>
      <c r="M377" s="190"/>
      <c r="N377" s="70"/>
      <c r="O377" s="82"/>
      <c r="P377" s="83"/>
      <c r="Q377" s="211">
        <v>21150</v>
      </c>
      <c r="R377" s="220">
        <v>23400</v>
      </c>
      <c r="S377" s="70">
        <f t="shared" si="140"/>
        <v>262</v>
      </c>
      <c r="T377" s="82">
        <f t="shared" si="141"/>
        <v>23400</v>
      </c>
      <c r="U377" s="83">
        <f t="shared" si="142"/>
        <v>0</v>
      </c>
      <c r="V377" s="136"/>
      <c r="W377" s="136">
        <v>27550</v>
      </c>
      <c r="X377" s="70">
        <f t="shared" si="133"/>
        <v>234</v>
      </c>
      <c r="Y377" s="82">
        <f t="shared" si="131"/>
        <v>27550</v>
      </c>
      <c r="Z377" s="83">
        <f t="shared" si="132"/>
        <v>0</v>
      </c>
      <c r="AA377" s="287"/>
      <c r="AB377" s="286"/>
      <c r="AC377" s="286"/>
      <c r="AD377" s="286"/>
      <c r="AE377" s="286"/>
      <c r="AF377" s="286"/>
      <c r="AG377" s="286"/>
      <c r="AH377" s="190"/>
      <c r="AI377" s="190"/>
      <c r="AJ377" s="190"/>
      <c r="AK377" s="211">
        <v>6441</v>
      </c>
      <c r="AL377" s="220">
        <v>8564</v>
      </c>
      <c r="AM377" s="220"/>
      <c r="AN377" s="220">
        <v>10025</v>
      </c>
      <c r="AO377" s="287"/>
      <c r="AP377" s="286"/>
      <c r="AQ377" s="286"/>
      <c r="AR377" s="286"/>
      <c r="AS377" s="286"/>
      <c r="AT377" s="286"/>
      <c r="AU377" s="319"/>
      <c r="AV377" s="190"/>
      <c r="AW377" s="190"/>
      <c r="AX377" s="190"/>
      <c r="AY377" s="211">
        <v>4419</v>
      </c>
      <c r="AZ377" s="220">
        <v>3979</v>
      </c>
      <c r="BA377" s="220"/>
      <c r="BB377" s="220">
        <v>4406</v>
      </c>
      <c r="BC377" s="287"/>
      <c r="BD377" s="286"/>
      <c r="BE377" s="286"/>
      <c r="BF377" s="288"/>
      <c r="BG377" s="288"/>
      <c r="BH377" s="288"/>
      <c r="BI377" s="288"/>
      <c r="BJ377" s="288"/>
      <c r="BK377" s="288"/>
      <c r="BL377" s="289"/>
      <c r="BM377" s="350">
        <v>935</v>
      </c>
      <c r="BN377" s="347">
        <v>959</v>
      </c>
      <c r="BO377" s="348"/>
      <c r="BP377" s="348">
        <v>551</v>
      </c>
      <c r="BQ377" s="352">
        <v>354</v>
      </c>
      <c r="BR377" s="343">
        <v>369</v>
      </c>
      <c r="BS377" s="343"/>
      <c r="BT377" s="343">
        <v>399</v>
      </c>
      <c r="BU377" s="287"/>
      <c r="BV377" s="286"/>
      <c r="BW377" s="286"/>
      <c r="BX377" s="283"/>
      <c r="BY377" s="283"/>
      <c r="BZ377" s="283"/>
      <c r="CA377" s="283"/>
      <c r="CB377" s="283"/>
      <c r="CC377" s="283"/>
      <c r="CD377" s="277"/>
      <c r="CE377" s="211">
        <v>8877</v>
      </c>
      <c r="CF377" s="220">
        <v>9398</v>
      </c>
      <c r="CG377" s="220"/>
      <c r="CH377" s="220">
        <v>11948</v>
      </c>
      <c r="CI377" s="286"/>
      <c r="CJ377" s="286"/>
      <c r="CK377" s="286"/>
      <c r="CL377" s="286"/>
      <c r="CM377" s="286"/>
      <c r="CN377" s="286"/>
      <c r="CO377" s="286"/>
      <c r="CP377" s="190"/>
      <c r="CQ377" s="190"/>
      <c r="CR377" s="277"/>
      <c r="CS377" s="350">
        <v>124</v>
      </c>
      <c r="CT377" s="343">
        <v>131</v>
      </c>
      <c r="CU377" s="343"/>
      <c r="CV377" s="343">
        <v>221</v>
      </c>
    </row>
    <row r="378" spans="1:100" ht="12.95" customHeight="1" x14ac:dyDescent="0.2">
      <c r="A378" s="41" t="s">
        <v>374</v>
      </c>
      <c r="B378" s="6" t="s">
        <v>1735</v>
      </c>
      <c r="C378" s="9" t="s">
        <v>1908</v>
      </c>
      <c r="D378" s="291"/>
      <c r="E378" s="8"/>
      <c r="F378" s="23"/>
      <c r="G378" s="163"/>
      <c r="H378" s="23">
        <v>42903</v>
      </c>
      <c r="I378" s="23"/>
      <c r="J378" s="23"/>
      <c r="K378" s="23">
        <v>20069</v>
      </c>
      <c r="L378" s="23">
        <v>21191</v>
      </c>
      <c r="M378" s="23">
        <v>25065</v>
      </c>
      <c r="N378" s="70">
        <f>IF(M378&gt;0,RANK(M378,$M$16:$M$1005),"—")</f>
        <v>228</v>
      </c>
      <c r="O378" s="82">
        <f>+AJ378+AX378+BL378+CD378+CR378</f>
        <v>25065</v>
      </c>
      <c r="P378" s="83">
        <f>+O378-M378</f>
        <v>0</v>
      </c>
      <c r="Q378" s="203">
        <v>25615</v>
      </c>
      <c r="R378" s="203">
        <v>26198</v>
      </c>
      <c r="S378" s="70">
        <f t="shared" ref="S378:S409" si="143">IF(R378&gt;0,RANK(R378,$R$16:$R$1005),"—")</f>
        <v>253</v>
      </c>
      <c r="T378" s="82">
        <f t="shared" ref="T378:T409" si="144">+AL378+AZ378+BN378+BR378+CF378+CT378</f>
        <v>26198</v>
      </c>
      <c r="U378" s="83">
        <f t="shared" ref="U378:U409" si="145">+T378-R378</f>
        <v>0</v>
      </c>
      <c r="V378" s="136"/>
      <c r="W378" s="136">
        <v>26345</v>
      </c>
      <c r="X378" s="70">
        <f t="shared" si="133"/>
        <v>239</v>
      </c>
      <c r="Y378" s="82">
        <f t="shared" si="131"/>
        <v>26345</v>
      </c>
      <c r="Z378" s="83">
        <f t="shared" si="132"/>
        <v>0</v>
      </c>
      <c r="AA378" s="13"/>
      <c r="AB378" s="8"/>
      <c r="AC378" s="23"/>
      <c r="AD378" s="23"/>
      <c r="AE378" s="23">
        <v>37056</v>
      </c>
      <c r="AF378" s="23"/>
      <c r="AG378" s="23"/>
      <c r="AH378" s="23">
        <v>11896</v>
      </c>
      <c r="AI378" s="23">
        <v>10143</v>
      </c>
      <c r="AJ378" s="23">
        <v>13178</v>
      </c>
      <c r="AK378" s="220">
        <v>15601</v>
      </c>
      <c r="AL378" s="220">
        <v>17337</v>
      </c>
      <c r="AM378" s="220"/>
      <c r="AN378" s="220">
        <v>14336</v>
      </c>
      <c r="AO378" s="13"/>
      <c r="AP378" s="8"/>
      <c r="AQ378" s="23"/>
      <c r="AR378" s="23"/>
      <c r="AS378" s="23">
        <v>5847</v>
      </c>
      <c r="AT378" s="23"/>
      <c r="AU378" s="155"/>
      <c r="AV378" s="155">
        <v>4959</v>
      </c>
      <c r="AW378" s="155">
        <v>3391</v>
      </c>
      <c r="AX378" s="155">
        <v>3610</v>
      </c>
      <c r="AY378" s="220">
        <v>3172</v>
      </c>
      <c r="AZ378" s="220">
        <v>3077</v>
      </c>
      <c r="BA378" s="220"/>
      <c r="BB378" s="220">
        <v>1761</v>
      </c>
      <c r="BC378" s="13"/>
      <c r="BD378" s="8"/>
      <c r="BE378" s="23"/>
      <c r="BF378" s="37"/>
      <c r="BG378" s="37">
        <v>0</v>
      </c>
      <c r="BH378" s="37"/>
      <c r="BI378" s="37"/>
      <c r="BJ378" s="37">
        <v>0</v>
      </c>
      <c r="BK378" s="37">
        <v>367</v>
      </c>
      <c r="BL378" s="129">
        <v>444</v>
      </c>
      <c r="BM378" s="343">
        <v>258</v>
      </c>
      <c r="BN378" s="347">
        <v>68</v>
      </c>
      <c r="BO378" s="348"/>
      <c r="BP378" s="348">
        <v>7</v>
      </c>
      <c r="BQ378" s="349">
        <v>1938</v>
      </c>
      <c r="BR378" s="220">
        <v>1828</v>
      </c>
      <c r="BS378" s="220"/>
      <c r="BT378" s="220">
        <v>789</v>
      </c>
      <c r="BU378" s="13"/>
      <c r="BV378" s="8"/>
      <c r="BW378" s="23"/>
      <c r="BX378" s="23"/>
      <c r="BY378" s="23">
        <v>0</v>
      </c>
      <c r="BZ378" s="23"/>
      <c r="CA378" s="23"/>
      <c r="CB378" s="23">
        <v>2198</v>
      </c>
      <c r="CC378" s="23">
        <v>6357</v>
      </c>
      <c r="CD378" s="23">
        <v>7135</v>
      </c>
      <c r="CE378" s="220">
        <v>4646</v>
      </c>
      <c r="CF378" s="220">
        <v>3888</v>
      </c>
      <c r="CG378" s="220"/>
      <c r="CH378" s="220">
        <v>9452</v>
      </c>
      <c r="CI378" s="8"/>
      <c r="CJ378" s="8"/>
      <c r="CK378" s="23"/>
      <c r="CL378" s="23"/>
      <c r="CM378" s="23">
        <v>0</v>
      </c>
      <c r="CN378" s="23"/>
      <c r="CO378" s="23"/>
      <c r="CP378" s="23">
        <v>1016</v>
      </c>
      <c r="CQ378" s="23">
        <v>933</v>
      </c>
      <c r="CR378" s="23">
        <v>698</v>
      </c>
      <c r="CS378" s="343">
        <v>0</v>
      </c>
      <c r="CT378" s="343">
        <v>0</v>
      </c>
      <c r="CU378" s="343"/>
      <c r="CV378" s="343">
        <v>0</v>
      </c>
    </row>
    <row r="379" spans="1:100" ht="12.95" customHeight="1" x14ac:dyDescent="0.2">
      <c r="A379" s="41" t="s">
        <v>332</v>
      </c>
      <c r="B379" s="6" t="s">
        <v>2419</v>
      </c>
      <c r="C379" s="9" t="s">
        <v>1908</v>
      </c>
      <c r="D379" s="291">
        <v>25208</v>
      </c>
      <c r="E379" s="8">
        <v>23636</v>
      </c>
      <c r="F379" s="23">
        <v>36309</v>
      </c>
      <c r="G379" s="163">
        <v>37186</v>
      </c>
      <c r="H379" s="23">
        <v>38476</v>
      </c>
      <c r="I379" s="23">
        <v>40512</v>
      </c>
      <c r="J379" s="23">
        <v>73792</v>
      </c>
      <c r="K379" s="23">
        <v>83742</v>
      </c>
      <c r="L379" s="23">
        <v>79437</v>
      </c>
      <c r="M379" s="23">
        <v>81742</v>
      </c>
      <c r="N379" s="70">
        <f>IF(M379&gt;0,RANK(M379,$M$16:$M$1005),"—")</f>
        <v>145</v>
      </c>
      <c r="O379" s="82">
        <f>+AJ379+AX379+BL379+CD379+CR379</f>
        <v>81742</v>
      </c>
      <c r="P379" s="83">
        <f>+O379-M379</f>
        <v>0</v>
      </c>
      <c r="Q379" s="203">
        <v>51696</v>
      </c>
      <c r="R379" s="203">
        <v>43857</v>
      </c>
      <c r="S379" s="70">
        <f t="shared" si="143"/>
        <v>207</v>
      </c>
      <c r="T379" s="82">
        <f t="shared" si="144"/>
        <v>43857</v>
      </c>
      <c r="U379" s="83">
        <f t="shared" si="145"/>
        <v>0</v>
      </c>
      <c r="V379" s="136"/>
      <c r="W379" s="136">
        <v>26265</v>
      </c>
      <c r="X379" s="70">
        <f t="shared" si="133"/>
        <v>240</v>
      </c>
      <c r="Y379" s="82">
        <f t="shared" si="131"/>
        <v>26265</v>
      </c>
      <c r="Z379" s="83">
        <f t="shared" si="132"/>
        <v>0</v>
      </c>
      <c r="AA379" s="13">
        <v>7682</v>
      </c>
      <c r="AB379" s="8">
        <v>8652</v>
      </c>
      <c r="AC379" s="23">
        <v>18864</v>
      </c>
      <c r="AD379" s="23">
        <v>15434</v>
      </c>
      <c r="AE379" s="23">
        <v>13853</v>
      </c>
      <c r="AF379" s="23">
        <v>14635</v>
      </c>
      <c r="AG379" s="23">
        <v>47901</v>
      </c>
      <c r="AH379" s="23">
        <v>69050</v>
      </c>
      <c r="AI379" s="23">
        <v>64322</v>
      </c>
      <c r="AJ379" s="23">
        <v>61178</v>
      </c>
      <c r="AK379" s="224">
        <v>42243</v>
      </c>
      <c r="AL379" s="224">
        <v>37316</v>
      </c>
      <c r="AM379" s="224"/>
      <c r="AN379" s="224">
        <v>20018</v>
      </c>
      <c r="AO379" s="13">
        <v>2258</v>
      </c>
      <c r="AP379" s="8">
        <v>2133</v>
      </c>
      <c r="AQ379" s="23">
        <v>2568</v>
      </c>
      <c r="AR379" s="23">
        <v>3589</v>
      </c>
      <c r="AS379" s="23">
        <v>4082</v>
      </c>
      <c r="AT379" s="23">
        <v>4290</v>
      </c>
      <c r="AU379" s="150">
        <v>6650</v>
      </c>
      <c r="AV379" s="150">
        <v>3737</v>
      </c>
      <c r="AW379" s="150">
        <v>3665</v>
      </c>
      <c r="AX379" s="150">
        <v>5798</v>
      </c>
      <c r="AY379" s="224">
        <v>1659</v>
      </c>
      <c r="AZ379" s="213">
        <v>582</v>
      </c>
      <c r="BA379" s="213"/>
      <c r="BB379" s="213">
        <v>4361</v>
      </c>
      <c r="BC379" s="13">
        <v>9616</v>
      </c>
      <c r="BD379" s="8">
        <v>6373</v>
      </c>
      <c r="BE379" s="23">
        <v>6378</v>
      </c>
      <c r="BF379" s="37">
        <v>8145</v>
      </c>
      <c r="BG379" s="37">
        <v>10755</v>
      </c>
      <c r="BH379" s="37">
        <v>11303</v>
      </c>
      <c r="BI379" s="37">
        <v>9991</v>
      </c>
      <c r="BJ379" s="37">
        <v>5066</v>
      </c>
      <c r="BK379" s="37">
        <v>5990</v>
      </c>
      <c r="BL379" s="129">
        <v>10094</v>
      </c>
      <c r="BM379" s="224">
        <v>1850</v>
      </c>
      <c r="BN379" s="335">
        <v>1403</v>
      </c>
      <c r="BO379" s="223"/>
      <c r="BP379" s="223">
        <v>954</v>
      </c>
      <c r="BQ379" s="337">
        <v>0</v>
      </c>
      <c r="BR379" s="213">
        <v>0</v>
      </c>
      <c r="BS379" s="213"/>
      <c r="BT379" s="213">
        <v>6</v>
      </c>
      <c r="BU379" s="13">
        <v>5503</v>
      </c>
      <c r="BV379" s="8">
        <v>6187</v>
      </c>
      <c r="BW379" s="23">
        <v>7793</v>
      </c>
      <c r="BX379" s="23">
        <v>8743</v>
      </c>
      <c r="BY379" s="23">
        <v>8446</v>
      </c>
      <c r="BZ379" s="23">
        <v>8876</v>
      </c>
      <c r="CA379" s="23">
        <v>9012</v>
      </c>
      <c r="CB379" s="23">
        <v>5839</v>
      </c>
      <c r="CC379" s="23">
        <v>5197</v>
      </c>
      <c r="CD379" s="23">
        <v>4607</v>
      </c>
      <c r="CE379" s="224">
        <v>5567</v>
      </c>
      <c r="CF379" s="224">
        <v>4470</v>
      </c>
      <c r="CG379" s="224"/>
      <c r="CH379" s="224">
        <v>926</v>
      </c>
      <c r="CI379" s="8">
        <v>149</v>
      </c>
      <c r="CJ379" s="8">
        <v>291</v>
      </c>
      <c r="CK379" s="23">
        <v>706</v>
      </c>
      <c r="CL379" s="23">
        <v>1275</v>
      </c>
      <c r="CM379" s="23">
        <v>1340</v>
      </c>
      <c r="CN379" s="23">
        <v>1408</v>
      </c>
      <c r="CO379" s="23">
        <v>238</v>
      </c>
      <c r="CP379" s="23">
        <v>50</v>
      </c>
      <c r="CQ379" s="23">
        <v>263</v>
      </c>
      <c r="CR379" s="23">
        <v>65</v>
      </c>
      <c r="CS379" s="213">
        <v>377</v>
      </c>
      <c r="CT379" s="213">
        <v>86</v>
      </c>
      <c r="CU379" s="213"/>
      <c r="CV379" s="213">
        <v>0</v>
      </c>
    </row>
    <row r="380" spans="1:100" ht="12.95" customHeight="1" x14ac:dyDescent="0.2">
      <c r="A380" s="41"/>
      <c r="B380" s="201" t="s">
        <v>1443</v>
      </c>
      <c r="C380" s="201" t="s">
        <v>1908</v>
      </c>
      <c r="D380" s="291"/>
      <c r="E380" s="292"/>
      <c r="F380" s="23"/>
      <c r="G380" s="163"/>
      <c r="H380" s="23"/>
      <c r="I380" s="23"/>
      <c r="J380" s="23"/>
      <c r="K380" s="23"/>
      <c r="L380" s="23"/>
      <c r="M380" s="23"/>
      <c r="N380" s="70"/>
      <c r="O380" s="82"/>
      <c r="P380" s="83"/>
      <c r="Q380" s="202">
        <v>30616</v>
      </c>
      <c r="R380" s="202">
        <v>28959</v>
      </c>
      <c r="S380" s="70">
        <f t="shared" si="143"/>
        <v>244</v>
      </c>
      <c r="T380" s="82">
        <f t="shared" si="144"/>
        <v>28959</v>
      </c>
      <c r="U380" s="83">
        <f t="shared" si="145"/>
        <v>0</v>
      </c>
      <c r="V380" s="136"/>
      <c r="W380" s="136">
        <v>25661</v>
      </c>
      <c r="X380" s="70">
        <f t="shared" si="133"/>
        <v>241</v>
      </c>
      <c r="Y380" s="82">
        <f t="shared" si="131"/>
        <v>25661</v>
      </c>
      <c r="Z380" s="83">
        <f t="shared" si="132"/>
        <v>0</v>
      </c>
      <c r="AA380" s="284"/>
      <c r="AB380" s="292"/>
      <c r="AC380" s="23"/>
      <c r="AD380" s="23"/>
      <c r="AE380" s="23"/>
      <c r="AF380" s="23"/>
      <c r="AG380" s="23"/>
      <c r="AH380" s="23"/>
      <c r="AI380" s="23"/>
      <c r="AJ380" s="23"/>
      <c r="AK380" s="224">
        <v>16467</v>
      </c>
      <c r="AL380" s="224">
        <v>14490</v>
      </c>
      <c r="AM380" s="224"/>
      <c r="AN380" s="224">
        <v>9214</v>
      </c>
      <c r="AO380" s="284"/>
      <c r="AP380" s="292"/>
      <c r="AQ380" s="23"/>
      <c r="AR380" s="23"/>
      <c r="AS380" s="23"/>
      <c r="AT380" s="23"/>
      <c r="AU380" s="23"/>
      <c r="AV380" s="23"/>
      <c r="AW380" s="23"/>
      <c r="AX380" s="23"/>
      <c r="AY380" s="224">
        <v>1061</v>
      </c>
      <c r="AZ380" s="213">
        <v>760</v>
      </c>
      <c r="BA380" s="213"/>
      <c r="BB380" s="213">
        <v>1191</v>
      </c>
      <c r="BC380" s="284"/>
      <c r="BD380" s="292"/>
      <c r="BE380" s="23"/>
      <c r="BF380" s="37"/>
      <c r="BG380" s="37"/>
      <c r="BH380" s="37"/>
      <c r="BI380" s="37"/>
      <c r="BJ380" s="37"/>
      <c r="BK380" s="37"/>
      <c r="BL380" s="129"/>
      <c r="BM380" s="213">
        <v>364</v>
      </c>
      <c r="BN380" s="342">
        <v>25</v>
      </c>
      <c r="BO380" s="233"/>
      <c r="BP380" s="233">
        <v>2</v>
      </c>
      <c r="BQ380" s="337">
        <v>381</v>
      </c>
      <c r="BR380" s="213">
        <v>731</v>
      </c>
      <c r="BS380" s="213"/>
      <c r="BT380" s="213">
        <v>1684</v>
      </c>
      <c r="BU380" s="284"/>
      <c r="BV380" s="293"/>
      <c r="BW380" s="23"/>
      <c r="BX380" s="23"/>
      <c r="BY380" s="23"/>
      <c r="BZ380" s="23"/>
      <c r="CA380" s="23"/>
      <c r="CB380" s="23"/>
      <c r="CC380" s="23"/>
      <c r="CD380" s="23"/>
      <c r="CE380" s="224">
        <v>12343</v>
      </c>
      <c r="CF380" s="224">
        <v>12953</v>
      </c>
      <c r="CG380" s="224"/>
      <c r="CH380" s="224">
        <v>13570</v>
      </c>
      <c r="CI380" s="291"/>
      <c r="CJ380" s="291"/>
      <c r="CK380" s="292"/>
      <c r="CL380" s="23"/>
      <c r="CM380" s="163"/>
      <c r="CN380" s="23"/>
      <c r="CO380" s="23"/>
      <c r="CP380" s="23"/>
      <c r="CQ380" s="23"/>
      <c r="CR380" s="23"/>
      <c r="CS380" s="213">
        <v>0</v>
      </c>
      <c r="CT380" s="213">
        <v>0</v>
      </c>
      <c r="CU380" s="213"/>
      <c r="CV380" s="213">
        <v>0</v>
      </c>
    </row>
    <row r="381" spans="1:100" ht="12.95" customHeight="1" x14ac:dyDescent="0.2">
      <c r="A381" s="41" t="s">
        <v>500</v>
      </c>
      <c r="B381" s="6" t="s">
        <v>1855</v>
      </c>
      <c r="C381" s="9" t="s">
        <v>1908</v>
      </c>
      <c r="D381" s="291"/>
      <c r="E381" s="8">
        <v>24369</v>
      </c>
      <c r="F381" s="23">
        <v>23996</v>
      </c>
      <c r="G381" s="163">
        <v>26296</v>
      </c>
      <c r="H381" s="23">
        <v>29651</v>
      </c>
      <c r="I381" s="23">
        <v>29898</v>
      </c>
      <c r="J381" s="23">
        <v>32451</v>
      </c>
      <c r="K381" s="23">
        <v>28020</v>
      </c>
      <c r="L381" s="23">
        <v>35890</v>
      </c>
      <c r="M381" s="23">
        <v>37557</v>
      </c>
      <c r="N381" s="70">
        <f>IF(M381&gt;0,RANK(M381,$M$16:$M$1005),"—")</f>
        <v>193</v>
      </c>
      <c r="O381" s="82">
        <f>+AJ381+AX381+BL381+CD381+CR381</f>
        <v>37557</v>
      </c>
      <c r="P381" s="83">
        <f>+O381-M381</f>
        <v>0</v>
      </c>
      <c r="Q381" s="203">
        <v>35990</v>
      </c>
      <c r="R381" s="203">
        <v>39409</v>
      </c>
      <c r="S381" s="70">
        <f t="shared" si="143"/>
        <v>220</v>
      </c>
      <c r="T381" s="82">
        <f t="shared" si="144"/>
        <v>39409</v>
      </c>
      <c r="U381" s="83">
        <f t="shared" si="145"/>
        <v>0</v>
      </c>
      <c r="V381" s="136"/>
      <c r="W381" s="136">
        <v>25519</v>
      </c>
      <c r="X381" s="70">
        <f t="shared" si="133"/>
        <v>243</v>
      </c>
      <c r="Y381" s="82">
        <f t="shared" si="131"/>
        <v>25519</v>
      </c>
      <c r="Z381" s="83">
        <f t="shared" si="132"/>
        <v>0</v>
      </c>
      <c r="AA381" s="13"/>
      <c r="AB381" s="8">
        <v>18811</v>
      </c>
      <c r="AC381" s="23">
        <v>20114</v>
      </c>
      <c r="AD381" s="23">
        <v>22675</v>
      </c>
      <c r="AE381" s="23">
        <v>26631</v>
      </c>
      <c r="AF381" s="23">
        <v>26855</v>
      </c>
      <c r="AG381" s="23">
        <v>28788</v>
      </c>
      <c r="AH381" s="23">
        <v>24666</v>
      </c>
      <c r="AI381" s="23">
        <v>32350</v>
      </c>
      <c r="AJ381" s="23">
        <v>29114</v>
      </c>
      <c r="AK381" s="224">
        <v>29284</v>
      </c>
      <c r="AL381" s="224">
        <v>32187</v>
      </c>
      <c r="AM381" s="224"/>
      <c r="AN381" s="224">
        <v>21082</v>
      </c>
      <c r="AO381" s="13"/>
      <c r="AP381" s="8">
        <v>0</v>
      </c>
      <c r="AQ381" s="23">
        <v>466</v>
      </c>
      <c r="AR381" s="23">
        <v>388</v>
      </c>
      <c r="AS381" s="23">
        <v>128</v>
      </c>
      <c r="AT381" s="23">
        <v>13</v>
      </c>
      <c r="AU381" s="150">
        <v>53</v>
      </c>
      <c r="AV381" s="150">
        <v>39</v>
      </c>
      <c r="AW381" s="150">
        <v>0</v>
      </c>
      <c r="AX381" s="150">
        <v>1509</v>
      </c>
      <c r="AY381" s="224">
        <v>1290</v>
      </c>
      <c r="AZ381" s="213">
        <v>893</v>
      </c>
      <c r="BA381" s="213"/>
      <c r="BB381" s="213">
        <v>781</v>
      </c>
      <c r="BC381" s="13"/>
      <c r="BD381" s="8">
        <v>4181</v>
      </c>
      <c r="BE381" s="23">
        <v>746</v>
      </c>
      <c r="BF381" s="37">
        <v>140</v>
      </c>
      <c r="BG381" s="37">
        <v>256</v>
      </c>
      <c r="BH381" s="37">
        <v>546</v>
      </c>
      <c r="BI381" s="37">
        <v>814</v>
      </c>
      <c r="BJ381" s="37">
        <v>821</v>
      </c>
      <c r="BK381" s="37">
        <v>371</v>
      </c>
      <c r="BL381" s="129">
        <v>2232</v>
      </c>
      <c r="BM381" s="224">
        <v>2050</v>
      </c>
      <c r="BN381" s="335">
        <v>1563</v>
      </c>
      <c r="BO381" s="223"/>
      <c r="BP381" s="223">
        <v>768</v>
      </c>
      <c r="BQ381" s="336">
        <v>1462</v>
      </c>
      <c r="BR381" s="224">
        <v>1089</v>
      </c>
      <c r="BS381" s="224"/>
      <c r="BT381" s="224">
        <v>535</v>
      </c>
      <c r="BU381" s="13"/>
      <c r="BV381" s="8">
        <v>1263</v>
      </c>
      <c r="BW381" s="23">
        <v>796</v>
      </c>
      <c r="BX381" s="23">
        <v>717</v>
      </c>
      <c r="BY381" s="23">
        <v>653</v>
      </c>
      <c r="BZ381" s="23">
        <v>726</v>
      </c>
      <c r="CA381" s="23">
        <v>1007</v>
      </c>
      <c r="CB381" s="23">
        <v>1053</v>
      </c>
      <c r="CC381" s="23">
        <v>1282</v>
      </c>
      <c r="CD381" s="23">
        <v>3162</v>
      </c>
      <c r="CE381" s="224">
        <v>1767</v>
      </c>
      <c r="CF381" s="224">
        <v>3633</v>
      </c>
      <c r="CG381" s="224"/>
      <c r="CH381" s="224">
        <v>2220</v>
      </c>
      <c r="CI381" s="8"/>
      <c r="CJ381" s="8">
        <v>114</v>
      </c>
      <c r="CK381" s="23">
        <v>1874</v>
      </c>
      <c r="CL381" s="23">
        <v>2376</v>
      </c>
      <c r="CM381" s="23">
        <v>1983</v>
      </c>
      <c r="CN381" s="23">
        <v>1758</v>
      </c>
      <c r="CO381" s="23">
        <v>1789</v>
      </c>
      <c r="CP381" s="23">
        <v>1441</v>
      </c>
      <c r="CQ381" s="23">
        <v>1887</v>
      </c>
      <c r="CR381" s="23">
        <v>1540</v>
      </c>
      <c r="CS381" s="213">
        <v>137</v>
      </c>
      <c r="CT381" s="213">
        <v>44</v>
      </c>
      <c r="CU381" s="213"/>
      <c r="CV381" s="213">
        <v>133</v>
      </c>
    </row>
    <row r="382" spans="1:100" ht="12.95" customHeight="1" x14ac:dyDescent="0.2">
      <c r="A382" s="41" t="s">
        <v>359</v>
      </c>
      <c r="B382" s="6" t="s">
        <v>1730</v>
      </c>
      <c r="C382" s="9" t="s">
        <v>1908</v>
      </c>
      <c r="D382" s="284">
        <v>20579</v>
      </c>
      <c r="E382" s="8">
        <v>25877</v>
      </c>
      <c r="F382" s="23">
        <v>29465</v>
      </c>
      <c r="G382" s="163">
        <v>31757</v>
      </c>
      <c r="H382" s="23">
        <v>34783</v>
      </c>
      <c r="I382" s="23">
        <v>34570</v>
      </c>
      <c r="J382" s="23">
        <v>38511</v>
      </c>
      <c r="K382" s="23">
        <v>40238</v>
      </c>
      <c r="L382" s="23">
        <v>38045</v>
      </c>
      <c r="M382" s="23">
        <v>36490</v>
      </c>
      <c r="N382" s="70">
        <f>IF(M382&gt;0,RANK(M382,$M$16:$M$1005),"—")</f>
        <v>198</v>
      </c>
      <c r="O382" s="82">
        <f>+AJ382+AX382+BL382+CD382+CR382</f>
        <v>36490</v>
      </c>
      <c r="P382" s="83">
        <f>+O382-M382</f>
        <v>0</v>
      </c>
      <c r="Q382" s="203">
        <v>34367</v>
      </c>
      <c r="R382" s="203">
        <v>35331</v>
      </c>
      <c r="S382" s="70">
        <f t="shared" si="143"/>
        <v>226</v>
      </c>
      <c r="T382" s="82">
        <f t="shared" si="144"/>
        <v>35331</v>
      </c>
      <c r="U382" s="83">
        <f t="shared" si="145"/>
        <v>0</v>
      </c>
      <c r="V382" s="136"/>
      <c r="W382" s="136">
        <v>22103</v>
      </c>
      <c r="X382" s="70">
        <f t="shared" si="133"/>
        <v>257</v>
      </c>
      <c r="Y382" s="82">
        <f t="shared" si="131"/>
        <v>22103</v>
      </c>
      <c r="Z382" s="83">
        <f t="shared" si="132"/>
        <v>0</v>
      </c>
      <c r="AA382" s="13">
        <v>11508</v>
      </c>
      <c r="AB382" s="8">
        <v>19923</v>
      </c>
      <c r="AC382" s="23">
        <v>22760</v>
      </c>
      <c r="AD382" s="23">
        <v>23265</v>
      </c>
      <c r="AE382" s="23">
        <v>26235</v>
      </c>
      <c r="AF382" s="23">
        <v>28655</v>
      </c>
      <c r="AG382" s="23">
        <v>30407</v>
      </c>
      <c r="AH382" s="23">
        <v>30752</v>
      </c>
      <c r="AI382" s="23">
        <v>30703</v>
      </c>
      <c r="AJ382" s="23">
        <v>29544</v>
      </c>
      <c r="AK382" s="224">
        <v>28307</v>
      </c>
      <c r="AL382" s="224">
        <v>28489</v>
      </c>
      <c r="AM382" s="224"/>
      <c r="AN382" s="224">
        <v>16511</v>
      </c>
      <c r="AO382" s="13">
        <v>1191</v>
      </c>
      <c r="AP382" s="8">
        <v>1890</v>
      </c>
      <c r="AQ382" s="23">
        <v>2376</v>
      </c>
      <c r="AR382" s="23">
        <v>3163</v>
      </c>
      <c r="AS382" s="23">
        <v>3294</v>
      </c>
      <c r="AT382" s="23">
        <v>725</v>
      </c>
      <c r="AU382" s="155">
        <v>2885</v>
      </c>
      <c r="AV382" s="150">
        <v>3396</v>
      </c>
      <c r="AW382" s="150">
        <v>2971</v>
      </c>
      <c r="AX382" s="150">
        <v>1471</v>
      </c>
      <c r="AY382" s="224">
        <v>1411</v>
      </c>
      <c r="AZ382" s="224">
        <v>2265</v>
      </c>
      <c r="BA382" s="224"/>
      <c r="BB382" s="224">
        <v>2050</v>
      </c>
      <c r="BC382" s="13">
        <v>4466</v>
      </c>
      <c r="BD382" s="8">
        <v>844</v>
      </c>
      <c r="BE382" s="23">
        <v>1331</v>
      </c>
      <c r="BF382" s="37">
        <v>1938</v>
      </c>
      <c r="BG382" s="37">
        <v>2127</v>
      </c>
      <c r="BH382" s="37">
        <v>1169</v>
      </c>
      <c r="BI382" s="37">
        <v>750</v>
      </c>
      <c r="BJ382" s="37">
        <v>544</v>
      </c>
      <c r="BK382" s="37">
        <v>664</v>
      </c>
      <c r="BL382" s="129">
        <v>1011</v>
      </c>
      <c r="BM382" s="213">
        <v>474</v>
      </c>
      <c r="BN382" s="342">
        <v>384</v>
      </c>
      <c r="BO382" s="233"/>
      <c r="BP382" s="233">
        <v>674</v>
      </c>
      <c r="BQ382" s="336">
        <v>2150</v>
      </c>
      <c r="BR382" s="224">
        <v>1623</v>
      </c>
      <c r="BS382" s="224"/>
      <c r="BT382" s="224">
        <v>457</v>
      </c>
      <c r="BU382" s="13">
        <v>3195</v>
      </c>
      <c r="BV382" s="8">
        <v>807</v>
      </c>
      <c r="BW382" s="23">
        <v>1204</v>
      </c>
      <c r="BX382" s="23">
        <v>976</v>
      </c>
      <c r="BY382" s="23">
        <v>879</v>
      </c>
      <c r="BZ382" s="23">
        <v>1115</v>
      </c>
      <c r="CA382" s="23">
        <v>1637</v>
      </c>
      <c r="CB382" s="23">
        <v>2548</v>
      </c>
      <c r="CC382" s="23">
        <v>1659</v>
      </c>
      <c r="CD382" s="23">
        <v>2717</v>
      </c>
      <c r="CE382" s="224">
        <v>2025</v>
      </c>
      <c r="CF382" s="224">
        <v>2570</v>
      </c>
      <c r="CG382" s="224"/>
      <c r="CH382" s="224">
        <v>2240</v>
      </c>
      <c r="CI382" s="8">
        <v>219</v>
      </c>
      <c r="CJ382" s="8">
        <v>2413</v>
      </c>
      <c r="CK382" s="23">
        <v>1794</v>
      </c>
      <c r="CL382" s="23">
        <v>2415</v>
      </c>
      <c r="CM382" s="23">
        <v>2248</v>
      </c>
      <c r="CN382" s="23">
        <v>2906</v>
      </c>
      <c r="CO382" s="23">
        <v>2832</v>
      </c>
      <c r="CP382" s="23">
        <v>2998</v>
      </c>
      <c r="CQ382" s="23">
        <v>2048</v>
      </c>
      <c r="CR382" s="23">
        <v>1747</v>
      </c>
      <c r="CS382" s="213">
        <v>0</v>
      </c>
      <c r="CT382" s="213">
        <v>0</v>
      </c>
      <c r="CU382" s="213"/>
      <c r="CV382" s="213">
        <v>171</v>
      </c>
    </row>
    <row r="383" spans="1:100" ht="12.95" customHeight="1" x14ac:dyDescent="0.2">
      <c r="A383" s="41" t="s">
        <v>323</v>
      </c>
      <c r="B383" s="6" t="s">
        <v>1761</v>
      </c>
      <c r="C383" s="9" t="s">
        <v>1908</v>
      </c>
      <c r="D383" s="285"/>
      <c r="K383" s="103">
        <v>183</v>
      </c>
      <c r="L383" s="190">
        <v>4386</v>
      </c>
      <c r="M383" s="190">
        <v>11734</v>
      </c>
      <c r="N383" s="70">
        <f>IF(M383&gt;0,RANK(M383,$M$16:$M$1005),"—")</f>
        <v>276</v>
      </c>
      <c r="O383" s="82">
        <f>+AJ383+AX383+BL383+CD383+CR383</f>
        <v>11734</v>
      </c>
      <c r="P383" s="83">
        <f>+O383-M383</f>
        <v>0</v>
      </c>
      <c r="Q383" s="203"/>
      <c r="R383" s="203">
        <v>16344</v>
      </c>
      <c r="S383" s="70">
        <f t="shared" si="143"/>
        <v>290</v>
      </c>
      <c r="T383" s="82">
        <f t="shared" si="144"/>
        <v>16344</v>
      </c>
      <c r="U383" s="83">
        <f t="shared" si="145"/>
        <v>0</v>
      </c>
      <c r="V383" s="136"/>
      <c r="W383" s="136">
        <v>17930</v>
      </c>
      <c r="X383" s="70">
        <f t="shared" si="133"/>
        <v>273</v>
      </c>
      <c r="Y383" s="82">
        <f t="shared" si="131"/>
        <v>17930</v>
      </c>
      <c r="Z383" s="83">
        <f t="shared" si="132"/>
        <v>0</v>
      </c>
      <c r="AA383" s="287"/>
      <c r="AB383" s="286"/>
      <c r="AC383" s="286"/>
      <c r="AD383" s="286"/>
      <c r="AE383" s="286"/>
      <c r="AF383" s="286"/>
      <c r="AG383" s="286"/>
      <c r="AH383" s="190">
        <v>163</v>
      </c>
      <c r="AI383" s="190">
        <v>3299</v>
      </c>
      <c r="AJ383" s="190">
        <v>3608</v>
      </c>
      <c r="AK383" s="220"/>
      <c r="AL383" s="220">
        <v>6965</v>
      </c>
      <c r="AM383" s="220"/>
      <c r="AN383" s="220">
        <v>5697</v>
      </c>
      <c r="AO383" s="287"/>
      <c r="AP383" s="286"/>
      <c r="AQ383" s="286"/>
      <c r="AR383" s="286"/>
      <c r="AS383" s="286"/>
      <c r="AT383" s="286"/>
      <c r="AU383" s="286"/>
      <c r="AV383" s="190">
        <v>0</v>
      </c>
      <c r="AW383" s="190">
        <v>710</v>
      </c>
      <c r="AX383" s="190">
        <v>5306</v>
      </c>
      <c r="AY383" s="220"/>
      <c r="AZ383" s="220">
        <v>4933</v>
      </c>
      <c r="BA383" s="220"/>
      <c r="BB383" s="220">
        <v>7701</v>
      </c>
      <c r="BC383" s="287"/>
      <c r="BD383" s="286"/>
      <c r="BE383" s="286"/>
      <c r="BF383" s="288"/>
      <c r="BG383" s="288"/>
      <c r="BH383" s="288"/>
      <c r="BI383" s="288"/>
      <c r="BJ383" s="288">
        <v>0</v>
      </c>
      <c r="BK383" s="288">
        <v>8</v>
      </c>
      <c r="BL383" s="289">
        <v>477</v>
      </c>
      <c r="BM383" s="343"/>
      <c r="BN383" s="347">
        <v>381</v>
      </c>
      <c r="BO383" s="348"/>
      <c r="BP383" s="348">
        <v>699</v>
      </c>
      <c r="BQ383" s="346"/>
      <c r="BR383" s="220">
        <v>2006</v>
      </c>
      <c r="BS383" s="220"/>
      <c r="BT383" s="220">
        <v>1191</v>
      </c>
      <c r="BU383" s="287"/>
      <c r="BV383" s="286"/>
      <c r="BW383" s="286"/>
      <c r="BX383" s="283"/>
      <c r="BY383" s="283"/>
      <c r="BZ383" s="283"/>
      <c r="CA383" s="283"/>
      <c r="CB383" s="283">
        <v>10</v>
      </c>
      <c r="CC383" s="283">
        <v>207</v>
      </c>
      <c r="CD383" s="283">
        <v>1971</v>
      </c>
      <c r="CE383" s="220"/>
      <c r="CF383" s="220">
        <v>1976</v>
      </c>
      <c r="CG383" s="220"/>
      <c r="CH383" s="220">
        <v>2610</v>
      </c>
      <c r="CI383" s="286"/>
      <c r="CJ383" s="286"/>
      <c r="CK383" s="286"/>
      <c r="CL383" s="286"/>
      <c r="CM383" s="286"/>
      <c r="CN383" s="286"/>
      <c r="CO383" s="286"/>
      <c r="CP383" s="190">
        <v>10</v>
      </c>
      <c r="CQ383" s="190">
        <v>162</v>
      </c>
      <c r="CR383" s="190">
        <v>372</v>
      </c>
      <c r="CS383" s="343"/>
      <c r="CT383" s="343">
        <v>83</v>
      </c>
      <c r="CU383" s="343"/>
      <c r="CV383" s="343">
        <v>32</v>
      </c>
    </row>
    <row r="384" spans="1:100" ht="12.95" customHeight="1" x14ac:dyDescent="0.2">
      <c r="A384" s="41" t="s">
        <v>396</v>
      </c>
      <c r="B384" s="6" t="s">
        <v>1472</v>
      </c>
      <c r="C384" s="9" t="s">
        <v>1908</v>
      </c>
      <c r="D384" s="285"/>
      <c r="K384" s="103">
        <v>19887</v>
      </c>
      <c r="L384" s="190">
        <v>20728</v>
      </c>
      <c r="M384" s="190">
        <v>20524</v>
      </c>
      <c r="N384" s="70">
        <f>IF(M384&gt;0,RANK(M384,$M$16:$M$1005),"—")</f>
        <v>240</v>
      </c>
      <c r="O384" s="82">
        <f>+AJ384+AX384+BL384+CD384+CR384</f>
        <v>20524</v>
      </c>
      <c r="P384" s="83">
        <f>+O384-M384</f>
        <v>0</v>
      </c>
      <c r="Q384" s="203">
        <v>20495</v>
      </c>
      <c r="R384" s="203">
        <v>21450</v>
      </c>
      <c r="S384" s="70">
        <f t="shared" si="143"/>
        <v>271</v>
      </c>
      <c r="T384" s="82">
        <f t="shared" si="144"/>
        <v>21450</v>
      </c>
      <c r="U384" s="83">
        <f t="shared" si="145"/>
        <v>0</v>
      </c>
      <c r="V384" s="136"/>
      <c r="W384" s="136">
        <v>17866</v>
      </c>
      <c r="X384" s="70">
        <f t="shared" si="133"/>
        <v>274</v>
      </c>
      <c r="Y384" s="82">
        <f t="shared" si="131"/>
        <v>17866</v>
      </c>
      <c r="Z384" s="83">
        <f t="shared" si="132"/>
        <v>0</v>
      </c>
      <c r="AA384" s="287"/>
      <c r="AB384" s="286"/>
      <c r="AC384" s="286"/>
      <c r="AD384" s="286"/>
      <c r="AE384" s="286"/>
      <c r="AF384" s="286"/>
      <c r="AG384" s="286"/>
      <c r="AH384" s="190">
        <v>11911</v>
      </c>
      <c r="AI384" s="190">
        <v>13002</v>
      </c>
      <c r="AJ384" s="190">
        <v>12428</v>
      </c>
      <c r="AK384" s="220">
        <v>14645</v>
      </c>
      <c r="AL384" s="220">
        <v>17149</v>
      </c>
      <c r="AM384" s="220"/>
      <c r="AN384" s="220">
        <v>11738</v>
      </c>
      <c r="AO384" s="287"/>
      <c r="AP384" s="286"/>
      <c r="AQ384" s="286"/>
      <c r="AR384" s="286"/>
      <c r="AS384" s="286"/>
      <c r="AT384" s="286"/>
      <c r="AU384" s="286"/>
      <c r="AV384" s="190">
        <v>208</v>
      </c>
      <c r="AW384" s="190">
        <v>397</v>
      </c>
      <c r="AX384" s="190">
        <v>364</v>
      </c>
      <c r="AY384" s="343">
        <v>527</v>
      </c>
      <c r="AZ384" s="343">
        <v>124</v>
      </c>
      <c r="BA384" s="343"/>
      <c r="BB384" s="343">
        <v>1365</v>
      </c>
      <c r="BC384" s="287"/>
      <c r="BD384" s="286"/>
      <c r="BE384" s="286"/>
      <c r="BF384" s="288"/>
      <c r="BG384" s="288"/>
      <c r="BH384" s="288"/>
      <c r="BI384" s="288"/>
      <c r="BJ384" s="288">
        <v>3085</v>
      </c>
      <c r="BK384" s="288">
        <v>3561</v>
      </c>
      <c r="BL384" s="289">
        <v>3676</v>
      </c>
      <c r="BM384" s="220">
        <v>1430</v>
      </c>
      <c r="BN384" s="347">
        <v>519</v>
      </c>
      <c r="BO384" s="348"/>
      <c r="BP384" s="348">
        <v>1143</v>
      </c>
      <c r="BQ384" s="346">
        <v>993</v>
      </c>
      <c r="BR384" s="343">
        <v>402</v>
      </c>
      <c r="BS384" s="343"/>
      <c r="BT384" s="343">
        <v>120</v>
      </c>
      <c r="BU384" s="287"/>
      <c r="BV384" s="286"/>
      <c r="BW384" s="286"/>
      <c r="BX384" s="283"/>
      <c r="BY384" s="283"/>
      <c r="BZ384" s="283"/>
      <c r="CA384" s="283"/>
      <c r="CB384" s="283">
        <v>3966</v>
      </c>
      <c r="CC384" s="283">
        <v>3585</v>
      </c>
      <c r="CD384" s="283">
        <v>3829</v>
      </c>
      <c r="CE384" s="220">
        <v>2900</v>
      </c>
      <c r="CF384" s="220">
        <v>3256</v>
      </c>
      <c r="CG384" s="220"/>
      <c r="CH384" s="220">
        <v>3232</v>
      </c>
      <c r="CI384" s="286"/>
      <c r="CJ384" s="286"/>
      <c r="CK384" s="286"/>
      <c r="CL384" s="286"/>
      <c r="CM384" s="286"/>
      <c r="CN384" s="286"/>
      <c r="CO384" s="286"/>
      <c r="CP384" s="190">
        <v>717</v>
      </c>
      <c r="CQ384" s="190">
        <v>183</v>
      </c>
      <c r="CR384" s="190">
        <v>227</v>
      </c>
      <c r="CS384" s="343">
        <v>0</v>
      </c>
      <c r="CT384" s="343">
        <v>0</v>
      </c>
      <c r="CU384" s="343"/>
      <c r="CV384" s="343">
        <v>268</v>
      </c>
    </row>
    <row r="385" spans="1:100" ht="12.95" customHeight="1" x14ac:dyDescent="0.2">
      <c r="A385" s="41" t="s">
        <v>422</v>
      </c>
      <c r="B385" s="6" t="s">
        <v>2421</v>
      </c>
      <c r="C385" s="9" t="s">
        <v>1908</v>
      </c>
      <c r="D385" s="285"/>
      <c r="K385" s="103">
        <v>7122</v>
      </c>
      <c r="L385" s="190">
        <v>6270</v>
      </c>
      <c r="M385" s="190">
        <v>7224</v>
      </c>
      <c r="N385" s="70">
        <f>IF(M385&gt;0,RANK(M385,$M$16:$M$1005),"—")</f>
        <v>315</v>
      </c>
      <c r="O385" s="82">
        <f>+AJ385+AX385+BL385+CD385+CR385</f>
        <v>7224</v>
      </c>
      <c r="P385" s="83">
        <f>+O385-M385</f>
        <v>0</v>
      </c>
      <c r="Q385" s="203">
        <v>16709</v>
      </c>
      <c r="R385" s="203">
        <v>18620</v>
      </c>
      <c r="S385" s="70">
        <f t="shared" si="143"/>
        <v>277</v>
      </c>
      <c r="T385" s="82">
        <f t="shared" si="144"/>
        <v>18620</v>
      </c>
      <c r="U385" s="83">
        <f t="shared" si="145"/>
        <v>0</v>
      </c>
      <c r="V385" s="136"/>
      <c r="W385" s="136">
        <v>17436</v>
      </c>
      <c r="X385" s="70">
        <f t="shared" si="133"/>
        <v>277</v>
      </c>
      <c r="Y385" s="82">
        <f t="shared" si="131"/>
        <v>17436</v>
      </c>
      <c r="Z385" s="83">
        <f t="shared" si="132"/>
        <v>0</v>
      </c>
      <c r="AA385" s="287"/>
      <c r="AB385" s="286"/>
      <c r="AC385" s="286"/>
      <c r="AD385" s="286"/>
      <c r="AE385" s="286"/>
      <c r="AF385" s="286"/>
      <c r="AG385" s="286"/>
      <c r="AH385" s="190">
        <v>4967</v>
      </c>
      <c r="AI385" s="190">
        <v>5258</v>
      </c>
      <c r="AJ385" s="190">
        <v>5911</v>
      </c>
      <c r="AK385" s="220">
        <v>9368</v>
      </c>
      <c r="AL385" s="220">
        <v>9858</v>
      </c>
      <c r="AM385" s="220"/>
      <c r="AN385" s="220">
        <v>8575</v>
      </c>
      <c r="AO385" s="287"/>
      <c r="AP385" s="286"/>
      <c r="AQ385" s="286"/>
      <c r="AR385" s="286"/>
      <c r="AS385" s="286"/>
      <c r="AT385" s="286"/>
      <c r="AU385" s="286"/>
      <c r="AV385" s="190">
        <v>588</v>
      </c>
      <c r="AW385" s="190">
        <v>389</v>
      </c>
      <c r="AX385" s="190">
        <v>518</v>
      </c>
      <c r="AY385" s="220">
        <v>1292</v>
      </c>
      <c r="AZ385" s="220">
        <v>2454</v>
      </c>
      <c r="BA385" s="220"/>
      <c r="BB385" s="220">
        <v>3071</v>
      </c>
      <c r="BC385" s="287"/>
      <c r="BD385" s="286"/>
      <c r="BE385" s="286"/>
      <c r="BF385" s="288"/>
      <c r="BG385" s="288"/>
      <c r="BH385" s="288"/>
      <c r="BI385" s="288"/>
      <c r="BJ385" s="288">
        <v>0</v>
      </c>
      <c r="BK385" s="288">
        <v>0</v>
      </c>
      <c r="BL385" s="289">
        <v>0</v>
      </c>
      <c r="BM385" s="343">
        <v>164</v>
      </c>
      <c r="BN385" s="347">
        <v>166</v>
      </c>
      <c r="BO385" s="348"/>
      <c r="BP385" s="348">
        <v>614</v>
      </c>
      <c r="BQ385" s="346">
        <v>637</v>
      </c>
      <c r="BR385" s="343">
        <v>476</v>
      </c>
      <c r="BS385" s="343"/>
      <c r="BT385" s="343">
        <v>505</v>
      </c>
      <c r="BU385" s="287"/>
      <c r="BV385" s="286"/>
      <c r="BW385" s="286"/>
      <c r="BX385" s="283"/>
      <c r="BY385" s="283"/>
      <c r="BZ385" s="283"/>
      <c r="CA385" s="283"/>
      <c r="CB385" s="283">
        <v>0</v>
      </c>
      <c r="CC385" s="283">
        <v>0</v>
      </c>
      <c r="CD385" s="283">
        <v>0</v>
      </c>
      <c r="CE385" s="220">
        <v>5202</v>
      </c>
      <c r="CF385" s="220">
        <v>5646</v>
      </c>
      <c r="CG385" s="220"/>
      <c r="CH385" s="220">
        <v>4637</v>
      </c>
      <c r="CI385" s="286"/>
      <c r="CJ385" s="286"/>
      <c r="CK385" s="286"/>
      <c r="CL385" s="286"/>
      <c r="CM385" s="286"/>
      <c r="CN385" s="286"/>
      <c r="CO385" s="286"/>
      <c r="CP385" s="190">
        <v>1567</v>
      </c>
      <c r="CQ385" s="190">
        <v>623</v>
      </c>
      <c r="CR385" s="190">
        <v>795</v>
      </c>
      <c r="CS385" s="343">
        <v>46</v>
      </c>
      <c r="CT385" s="343">
        <v>20</v>
      </c>
      <c r="CU385" s="343"/>
      <c r="CV385" s="343">
        <v>34</v>
      </c>
    </row>
    <row r="386" spans="1:100" ht="12.95" customHeight="1" x14ac:dyDescent="0.2">
      <c r="A386" s="41"/>
      <c r="B386" s="204" t="s">
        <v>2432</v>
      </c>
      <c r="C386" s="204" t="s">
        <v>1908</v>
      </c>
      <c r="D386" s="285"/>
      <c r="K386" s="103"/>
      <c r="L386" s="190"/>
      <c r="M386" s="190"/>
      <c r="N386" s="70"/>
      <c r="O386" s="82"/>
      <c r="P386" s="83"/>
      <c r="Q386" s="202"/>
      <c r="R386" s="202">
        <v>15868</v>
      </c>
      <c r="S386" s="70">
        <f t="shared" si="143"/>
        <v>293</v>
      </c>
      <c r="T386" s="82">
        <f t="shared" si="144"/>
        <v>15868</v>
      </c>
      <c r="U386" s="83">
        <f t="shared" si="145"/>
        <v>0</v>
      </c>
      <c r="V386" s="136"/>
      <c r="W386" s="136">
        <v>17108</v>
      </c>
      <c r="X386" s="70">
        <f t="shared" si="133"/>
        <v>279</v>
      </c>
      <c r="Y386" s="82">
        <f t="shared" si="131"/>
        <v>17108</v>
      </c>
      <c r="Z386" s="83">
        <f t="shared" si="132"/>
        <v>0</v>
      </c>
      <c r="AA386" s="287"/>
      <c r="AB386" s="286"/>
      <c r="AC386" s="286"/>
      <c r="AD386" s="286"/>
      <c r="AE386" s="286"/>
      <c r="AF386" s="286"/>
      <c r="AG386" s="286"/>
      <c r="AH386" s="190"/>
      <c r="AI386" s="190"/>
      <c r="AJ386" s="190"/>
      <c r="AK386" s="211">
        <v>7130</v>
      </c>
      <c r="AL386" s="220">
        <v>9178</v>
      </c>
      <c r="AM386" s="220"/>
      <c r="AN386" s="220">
        <v>6161</v>
      </c>
      <c r="AO386" s="287"/>
      <c r="AP386" s="286"/>
      <c r="AQ386" s="286"/>
      <c r="AR386" s="286"/>
      <c r="AS386" s="286"/>
      <c r="AT386" s="286"/>
      <c r="AU386" s="286"/>
      <c r="AV386" s="190"/>
      <c r="AW386" s="190"/>
      <c r="AX386" s="190"/>
      <c r="AY386" s="350">
        <v>5</v>
      </c>
      <c r="AZ386" s="343">
        <v>11</v>
      </c>
      <c r="BA386" s="343"/>
      <c r="BB386" s="343">
        <v>53</v>
      </c>
      <c r="BC386" s="287"/>
      <c r="BD386" s="286"/>
      <c r="BE386" s="286"/>
      <c r="BF386" s="288"/>
      <c r="BG386" s="288"/>
      <c r="BH386" s="288"/>
      <c r="BI386" s="288"/>
      <c r="BJ386" s="288"/>
      <c r="BK386" s="288"/>
      <c r="BL386" s="289"/>
      <c r="BM386" s="350">
        <v>509</v>
      </c>
      <c r="BN386" s="347">
        <v>578</v>
      </c>
      <c r="BO386" s="348"/>
      <c r="BP386" s="348">
        <v>920</v>
      </c>
      <c r="BQ386" s="352">
        <v>663</v>
      </c>
      <c r="BR386" s="343">
        <v>593</v>
      </c>
      <c r="BS386" s="343"/>
      <c r="BT386" s="343">
        <v>309</v>
      </c>
      <c r="BU386" s="287"/>
      <c r="BV386" s="286"/>
      <c r="BW386" s="286"/>
      <c r="BX386" s="283"/>
      <c r="BY386" s="283"/>
      <c r="BZ386" s="283"/>
      <c r="CA386" s="283"/>
      <c r="CB386" s="283"/>
      <c r="CC386" s="283"/>
      <c r="CD386" s="283"/>
      <c r="CE386" s="211">
        <v>4531</v>
      </c>
      <c r="CF386" s="220">
        <v>5508</v>
      </c>
      <c r="CG386" s="220"/>
      <c r="CH386" s="220">
        <v>9600</v>
      </c>
      <c r="CI386" s="286"/>
      <c r="CJ386" s="286"/>
      <c r="CK386" s="286"/>
      <c r="CL386" s="286"/>
      <c r="CM386" s="286"/>
      <c r="CN386" s="286"/>
      <c r="CO386" s="286"/>
      <c r="CP386" s="190"/>
      <c r="CQ386" s="190"/>
      <c r="CR386" s="190"/>
      <c r="CS386" s="350">
        <v>18</v>
      </c>
      <c r="CT386" s="343">
        <v>0</v>
      </c>
      <c r="CU386" s="343"/>
      <c r="CV386" s="343">
        <v>65</v>
      </c>
    </row>
    <row r="387" spans="1:100" ht="12.95" customHeight="1" x14ac:dyDescent="0.2">
      <c r="A387" s="41" t="s">
        <v>352</v>
      </c>
      <c r="B387" s="6" t="s">
        <v>2340</v>
      </c>
      <c r="C387" s="9" t="s">
        <v>1908</v>
      </c>
      <c r="D387" s="285"/>
      <c r="K387" s="103">
        <v>14517</v>
      </c>
      <c r="L387" s="190">
        <v>14866</v>
      </c>
      <c r="M387" s="190">
        <v>19420</v>
      </c>
      <c r="N387" s="70">
        <f t="shared" ref="N387:N398" si="146">IF(M387&gt;0,RANK(M387,$M$16:$M$1005),"—")</f>
        <v>244</v>
      </c>
      <c r="O387" s="82">
        <f t="shared" ref="O387:O398" si="147">+AJ387+AX387+BL387+CD387+CR387</f>
        <v>19420</v>
      </c>
      <c r="P387" s="83">
        <f t="shared" ref="P387:P398" si="148">+O387-M387</f>
        <v>0</v>
      </c>
      <c r="Q387" s="203">
        <v>19732</v>
      </c>
      <c r="R387" s="203">
        <v>16532</v>
      </c>
      <c r="S387" s="70">
        <f t="shared" si="143"/>
        <v>289</v>
      </c>
      <c r="T387" s="82">
        <f t="shared" si="144"/>
        <v>16532</v>
      </c>
      <c r="U387" s="83">
        <f t="shared" si="145"/>
        <v>0</v>
      </c>
      <c r="V387" s="136"/>
      <c r="W387" s="136">
        <v>16312</v>
      </c>
      <c r="X387" s="70">
        <f t="shared" si="133"/>
        <v>282</v>
      </c>
      <c r="Y387" s="82">
        <f t="shared" si="131"/>
        <v>16312</v>
      </c>
      <c r="Z387" s="83">
        <f t="shared" si="132"/>
        <v>0</v>
      </c>
      <c r="AA387" s="287"/>
      <c r="AB387" s="286"/>
      <c r="AC387" s="286"/>
      <c r="AD387" s="286"/>
      <c r="AE387" s="286"/>
      <c r="AF387" s="286"/>
      <c r="AG387" s="286"/>
      <c r="AH387" s="190">
        <v>5391</v>
      </c>
      <c r="AI387" s="190">
        <v>7603</v>
      </c>
      <c r="AJ387" s="190">
        <v>12169</v>
      </c>
      <c r="AK387" s="220">
        <v>11637</v>
      </c>
      <c r="AL387" s="220">
        <v>8658</v>
      </c>
      <c r="AM387" s="220"/>
      <c r="AN387" s="220">
        <v>9796</v>
      </c>
      <c r="AO387" s="287"/>
      <c r="AP387" s="286"/>
      <c r="AQ387" s="286"/>
      <c r="AR387" s="286"/>
      <c r="AS387" s="286"/>
      <c r="AT387" s="286"/>
      <c r="AU387" s="286"/>
      <c r="AV387" s="190">
        <v>3898</v>
      </c>
      <c r="AW387" s="190">
        <v>3292</v>
      </c>
      <c r="AX387" s="190">
        <v>2499</v>
      </c>
      <c r="AY387" s="220">
        <v>3351</v>
      </c>
      <c r="AZ387" s="220">
        <v>2758</v>
      </c>
      <c r="BA387" s="220"/>
      <c r="BB387" s="220">
        <v>2794</v>
      </c>
      <c r="BC387" s="287"/>
      <c r="BD387" s="286"/>
      <c r="BE387" s="286"/>
      <c r="BF387" s="288"/>
      <c r="BG387" s="288"/>
      <c r="BH387" s="288"/>
      <c r="BI387" s="288"/>
      <c r="BJ387" s="288">
        <v>1192</v>
      </c>
      <c r="BK387" s="288">
        <v>413</v>
      </c>
      <c r="BL387" s="289">
        <v>467</v>
      </c>
      <c r="BM387" s="343">
        <v>559</v>
      </c>
      <c r="BN387" s="344">
        <v>1352</v>
      </c>
      <c r="BO387" s="345"/>
      <c r="BP387" s="345">
        <v>1163</v>
      </c>
      <c r="BQ387" s="349">
        <v>2062</v>
      </c>
      <c r="BR387" s="220">
        <v>1606</v>
      </c>
      <c r="BS387" s="220"/>
      <c r="BT387" s="220">
        <v>942</v>
      </c>
      <c r="BU387" s="287"/>
      <c r="BV387" s="286"/>
      <c r="BW387" s="286"/>
      <c r="BX387" s="283"/>
      <c r="BY387" s="283"/>
      <c r="BZ387" s="283"/>
      <c r="CA387" s="283"/>
      <c r="CB387" s="283">
        <v>1541</v>
      </c>
      <c r="CC387" s="283">
        <v>1412</v>
      </c>
      <c r="CD387" s="283">
        <v>1781</v>
      </c>
      <c r="CE387" s="220">
        <v>2091</v>
      </c>
      <c r="CF387" s="220">
        <v>2138</v>
      </c>
      <c r="CG387" s="220"/>
      <c r="CH387" s="220">
        <v>1617</v>
      </c>
      <c r="CI387" s="286"/>
      <c r="CJ387" s="286"/>
      <c r="CK387" s="286"/>
      <c r="CL387" s="286"/>
      <c r="CM387" s="286"/>
      <c r="CN387" s="286"/>
      <c r="CO387" s="286"/>
      <c r="CP387" s="190">
        <v>2495</v>
      </c>
      <c r="CQ387" s="190">
        <v>2146</v>
      </c>
      <c r="CR387" s="190">
        <v>2504</v>
      </c>
      <c r="CS387" s="343">
        <v>32</v>
      </c>
      <c r="CT387" s="343">
        <v>20</v>
      </c>
      <c r="CU387" s="343"/>
      <c r="CV387" s="343">
        <v>0</v>
      </c>
    </row>
    <row r="388" spans="1:100" ht="12.95" customHeight="1" x14ac:dyDescent="0.2">
      <c r="A388" s="41" t="s">
        <v>501</v>
      </c>
      <c r="B388" s="6" t="s">
        <v>2422</v>
      </c>
      <c r="C388" s="9" t="s">
        <v>1908</v>
      </c>
      <c r="D388" s="285"/>
      <c r="K388" s="103">
        <v>9833</v>
      </c>
      <c r="L388" s="190">
        <v>11029</v>
      </c>
      <c r="M388" s="190">
        <v>12560</v>
      </c>
      <c r="N388" s="70">
        <f t="shared" si="146"/>
        <v>270</v>
      </c>
      <c r="O388" s="82">
        <f t="shared" si="147"/>
        <v>12560</v>
      </c>
      <c r="P388" s="83">
        <f t="shared" si="148"/>
        <v>0</v>
      </c>
      <c r="Q388" s="203">
        <v>15748</v>
      </c>
      <c r="R388" s="203">
        <v>17004</v>
      </c>
      <c r="S388" s="70">
        <f t="shared" si="143"/>
        <v>286</v>
      </c>
      <c r="T388" s="82">
        <f t="shared" si="144"/>
        <v>17004</v>
      </c>
      <c r="U388" s="83">
        <f t="shared" si="145"/>
        <v>0</v>
      </c>
      <c r="V388" s="136"/>
      <c r="W388" s="136">
        <v>16116</v>
      </c>
      <c r="X388" s="70">
        <f t="shared" si="133"/>
        <v>284</v>
      </c>
      <c r="Y388" s="82">
        <f t="shared" si="131"/>
        <v>16116</v>
      </c>
      <c r="Z388" s="83">
        <f t="shared" si="132"/>
        <v>0</v>
      </c>
      <c r="AA388" s="287"/>
      <c r="AB388" s="286"/>
      <c r="AC388" s="286"/>
      <c r="AD388" s="286"/>
      <c r="AE388" s="286"/>
      <c r="AF388" s="286"/>
      <c r="AG388" s="286"/>
      <c r="AH388" s="190">
        <v>7694</v>
      </c>
      <c r="AI388" s="190">
        <v>9212</v>
      </c>
      <c r="AJ388" s="190">
        <v>10526</v>
      </c>
      <c r="AK388" s="220">
        <v>13364</v>
      </c>
      <c r="AL388" s="220">
        <v>14042</v>
      </c>
      <c r="AM388" s="220"/>
      <c r="AN388" s="220">
        <v>12048</v>
      </c>
      <c r="AO388" s="287"/>
      <c r="AP388" s="286"/>
      <c r="AQ388" s="286"/>
      <c r="AR388" s="286"/>
      <c r="AS388" s="286"/>
      <c r="AT388" s="286"/>
      <c r="AU388" s="286"/>
      <c r="AV388" s="190">
        <v>29</v>
      </c>
      <c r="AW388" s="190">
        <v>252</v>
      </c>
      <c r="AX388" s="190">
        <v>157</v>
      </c>
      <c r="AY388" s="343">
        <v>255</v>
      </c>
      <c r="AZ388" s="343">
        <v>384</v>
      </c>
      <c r="BA388" s="343"/>
      <c r="BB388" s="343">
        <v>381</v>
      </c>
      <c r="BC388" s="287"/>
      <c r="BD388" s="286"/>
      <c r="BE388" s="286"/>
      <c r="BF388" s="288"/>
      <c r="BG388" s="288"/>
      <c r="BH388" s="288"/>
      <c r="BI388" s="288"/>
      <c r="BJ388" s="288">
        <v>982</v>
      </c>
      <c r="BK388" s="288">
        <v>361</v>
      </c>
      <c r="BL388" s="289">
        <v>667</v>
      </c>
      <c r="BM388" s="343">
        <v>835</v>
      </c>
      <c r="BN388" s="347">
        <v>564</v>
      </c>
      <c r="BO388" s="348"/>
      <c r="BP388" s="348">
        <v>823</v>
      </c>
      <c r="BQ388" s="346">
        <v>439</v>
      </c>
      <c r="BR388" s="343">
        <v>740</v>
      </c>
      <c r="BS388" s="343"/>
      <c r="BT388" s="343">
        <v>1441</v>
      </c>
      <c r="BU388" s="287"/>
      <c r="BV388" s="286"/>
      <c r="BW388" s="286"/>
      <c r="BX388" s="283"/>
      <c r="BY388" s="283"/>
      <c r="BZ388" s="283"/>
      <c r="CA388" s="283"/>
      <c r="CB388" s="283">
        <v>719</v>
      </c>
      <c r="CC388" s="283">
        <v>921</v>
      </c>
      <c r="CD388" s="283">
        <v>612</v>
      </c>
      <c r="CE388" s="343">
        <v>799</v>
      </c>
      <c r="CF388" s="220">
        <v>1238</v>
      </c>
      <c r="CG388" s="220"/>
      <c r="CH388" s="220">
        <v>1207</v>
      </c>
      <c r="CI388" s="286"/>
      <c r="CJ388" s="286"/>
      <c r="CK388" s="286"/>
      <c r="CL388" s="286"/>
      <c r="CM388" s="286"/>
      <c r="CN388" s="286"/>
      <c r="CO388" s="286"/>
      <c r="CP388" s="190">
        <v>409</v>
      </c>
      <c r="CQ388" s="190">
        <v>283</v>
      </c>
      <c r="CR388" s="190">
        <v>598</v>
      </c>
      <c r="CS388" s="343">
        <v>56</v>
      </c>
      <c r="CT388" s="343">
        <v>36</v>
      </c>
      <c r="CU388" s="343"/>
      <c r="CV388" s="343">
        <v>216</v>
      </c>
    </row>
    <row r="389" spans="1:100" ht="12.95" customHeight="1" x14ac:dyDescent="0.2">
      <c r="A389" s="107" t="s">
        <v>1870</v>
      </c>
      <c r="B389" s="6" t="s">
        <v>1708</v>
      </c>
      <c r="C389" s="9" t="s">
        <v>1908</v>
      </c>
      <c r="D389" s="285"/>
      <c r="K389" s="103">
        <v>8323</v>
      </c>
      <c r="L389" s="190">
        <v>9703</v>
      </c>
      <c r="M389" s="190">
        <v>8281</v>
      </c>
      <c r="N389" s="70">
        <f t="shared" si="146"/>
        <v>305</v>
      </c>
      <c r="O389" s="82">
        <f t="shared" si="147"/>
        <v>8281</v>
      </c>
      <c r="P389" s="83">
        <f t="shared" si="148"/>
        <v>0</v>
      </c>
      <c r="Q389" s="203">
        <v>1851</v>
      </c>
      <c r="R389" s="203"/>
      <c r="S389" s="70" t="str">
        <f t="shared" si="143"/>
        <v>—</v>
      </c>
      <c r="T389" s="82">
        <f t="shared" si="144"/>
        <v>0</v>
      </c>
      <c r="U389" s="83">
        <f t="shared" si="145"/>
        <v>0</v>
      </c>
      <c r="V389" s="136"/>
      <c r="W389" s="136">
        <v>15317</v>
      </c>
      <c r="X389" s="70">
        <f t="shared" si="133"/>
        <v>288</v>
      </c>
      <c r="Y389" s="82">
        <f t="shared" si="131"/>
        <v>15317</v>
      </c>
      <c r="Z389" s="83">
        <f t="shared" si="132"/>
        <v>0</v>
      </c>
      <c r="AA389" s="287"/>
      <c r="AB389" s="286"/>
      <c r="AC389" s="286"/>
      <c r="AD389" s="286"/>
      <c r="AE389" s="286"/>
      <c r="AF389" s="286"/>
      <c r="AG389" s="286"/>
      <c r="AH389" s="190">
        <v>3553</v>
      </c>
      <c r="AI389" s="190">
        <v>4447</v>
      </c>
      <c r="AJ389" s="190">
        <v>6201</v>
      </c>
      <c r="AK389" s="211">
        <v>1412</v>
      </c>
      <c r="AL389" s="211"/>
      <c r="AM389" s="211"/>
      <c r="AN389" s="211">
        <v>5959</v>
      </c>
      <c r="AO389" s="287"/>
      <c r="AP389" s="286"/>
      <c r="AQ389" s="286"/>
      <c r="AR389" s="286"/>
      <c r="AS389" s="286"/>
      <c r="AT389" s="286"/>
      <c r="AU389" s="286"/>
      <c r="AV389" s="190">
        <v>2110</v>
      </c>
      <c r="AW389" s="190">
        <v>2732</v>
      </c>
      <c r="AX389" s="190">
        <v>959</v>
      </c>
      <c r="AY389" s="350">
        <v>151</v>
      </c>
      <c r="AZ389" s="350"/>
      <c r="BA389" s="350"/>
      <c r="BB389" s="350">
        <v>6040</v>
      </c>
      <c r="BC389" s="287"/>
      <c r="BD389" s="286"/>
      <c r="BE389" s="286"/>
      <c r="BF389" s="288"/>
      <c r="BG389" s="288"/>
      <c r="BH389" s="288"/>
      <c r="BI389" s="288"/>
      <c r="BJ389" s="288">
        <v>1960</v>
      </c>
      <c r="BK389" s="288">
        <v>1774</v>
      </c>
      <c r="BL389" s="289">
        <v>321</v>
      </c>
      <c r="BM389" s="350">
        <v>154</v>
      </c>
      <c r="BN389" s="351"/>
      <c r="BO389" s="236"/>
      <c r="BP389" s="236">
        <v>52</v>
      </c>
      <c r="BQ389" s="352">
        <v>13</v>
      </c>
      <c r="BR389" s="350"/>
      <c r="BS389" s="350"/>
      <c r="BT389" s="350">
        <v>37</v>
      </c>
      <c r="BU389" s="287"/>
      <c r="BV389" s="286"/>
      <c r="BW389" s="286"/>
      <c r="BX389" s="283"/>
      <c r="BY389" s="283"/>
      <c r="BZ389" s="283"/>
      <c r="CA389" s="283"/>
      <c r="CB389" s="283">
        <v>700</v>
      </c>
      <c r="CC389" s="283">
        <v>750</v>
      </c>
      <c r="CD389" s="283">
        <v>800</v>
      </c>
      <c r="CE389" s="350">
        <v>89</v>
      </c>
      <c r="CF389" s="350"/>
      <c r="CG389" s="350"/>
      <c r="CH389" s="350">
        <v>3229</v>
      </c>
      <c r="CI389" s="286"/>
      <c r="CJ389" s="286"/>
      <c r="CK389" s="286"/>
      <c r="CL389" s="286"/>
      <c r="CM389" s="286"/>
      <c r="CN389" s="286"/>
      <c r="CO389" s="286"/>
      <c r="CP389" s="190">
        <v>0</v>
      </c>
      <c r="CQ389" s="190">
        <v>0</v>
      </c>
      <c r="CR389" s="190">
        <v>0</v>
      </c>
      <c r="CS389" s="350">
        <v>32</v>
      </c>
      <c r="CT389" s="236"/>
      <c r="CU389" s="236"/>
      <c r="CV389" s="236">
        <v>0</v>
      </c>
    </row>
    <row r="390" spans="1:100" ht="12.95" customHeight="1" x14ac:dyDescent="0.2">
      <c r="A390" s="41" t="s">
        <v>379</v>
      </c>
      <c r="B390" s="6" t="s">
        <v>2418</v>
      </c>
      <c r="C390" s="9" t="s">
        <v>1908</v>
      </c>
      <c r="D390" s="285"/>
      <c r="K390" s="103">
        <v>7926</v>
      </c>
      <c r="L390" s="190">
        <v>6916</v>
      </c>
      <c r="M390" s="190">
        <v>9595</v>
      </c>
      <c r="N390" s="70">
        <f t="shared" si="146"/>
        <v>292</v>
      </c>
      <c r="O390" s="82">
        <f t="shared" si="147"/>
        <v>9595</v>
      </c>
      <c r="P390" s="83">
        <f t="shared" si="148"/>
        <v>0</v>
      </c>
      <c r="Q390" s="203">
        <v>14857</v>
      </c>
      <c r="R390" s="203">
        <v>42983</v>
      </c>
      <c r="S390" s="70">
        <f t="shared" si="143"/>
        <v>208</v>
      </c>
      <c r="T390" s="82">
        <f t="shared" si="144"/>
        <v>42983</v>
      </c>
      <c r="U390" s="83">
        <f t="shared" si="145"/>
        <v>0</v>
      </c>
      <c r="V390" s="136"/>
      <c r="W390" s="136">
        <v>14495</v>
      </c>
      <c r="X390" s="70">
        <f t="shared" si="133"/>
        <v>294</v>
      </c>
      <c r="Y390" s="82">
        <f t="shared" si="131"/>
        <v>14495</v>
      </c>
      <c r="Z390" s="83">
        <f t="shared" si="132"/>
        <v>0</v>
      </c>
      <c r="AA390" s="287"/>
      <c r="AB390" s="286"/>
      <c r="AC390" s="286"/>
      <c r="AD390" s="286"/>
      <c r="AE390" s="286"/>
      <c r="AF390" s="286"/>
      <c r="AG390" s="286"/>
      <c r="AH390" s="190">
        <v>7610</v>
      </c>
      <c r="AI390" s="190">
        <v>5877</v>
      </c>
      <c r="AJ390" s="190">
        <v>7803</v>
      </c>
      <c r="AK390" s="224">
        <v>12265</v>
      </c>
      <c r="AL390" s="224">
        <v>37703</v>
      </c>
      <c r="AM390" s="224"/>
      <c r="AN390" s="224">
        <v>12772</v>
      </c>
      <c r="AO390" s="287"/>
      <c r="AP390" s="286"/>
      <c r="AQ390" s="286"/>
      <c r="AR390" s="286"/>
      <c r="AS390" s="286"/>
      <c r="AT390" s="286"/>
      <c r="AU390" s="286"/>
      <c r="AV390" s="190">
        <v>109</v>
      </c>
      <c r="AW390" s="190">
        <v>614</v>
      </c>
      <c r="AX390" s="190">
        <v>288</v>
      </c>
      <c r="AY390" s="224">
        <v>1466</v>
      </c>
      <c r="AZ390" s="224">
        <v>2858</v>
      </c>
      <c r="BA390" s="224"/>
      <c r="BB390" s="224">
        <v>136</v>
      </c>
      <c r="BC390" s="287"/>
      <c r="BD390" s="286"/>
      <c r="BE390" s="286"/>
      <c r="BF390" s="288"/>
      <c r="BG390" s="288"/>
      <c r="BH390" s="288"/>
      <c r="BI390" s="288"/>
      <c r="BJ390" s="288">
        <v>143</v>
      </c>
      <c r="BK390" s="288">
        <v>7</v>
      </c>
      <c r="BL390" s="289">
        <v>599</v>
      </c>
      <c r="BM390" s="213">
        <v>347</v>
      </c>
      <c r="BN390" s="342">
        <v>90</v>
      </c>
      <c r="BO390" s="233"/>
      <c r="BP390" s="233">
        <v>51</v>
      </c>
      <c r="BQ390" s="337">
        <v>53</v>
      </c>
      <c r="BR390" s="224">
        <v>2332</v>
      </c>
      <c r="BS390" s="224"/>
      <c r="BT390" s="224">
        <v>187</v>
      </c>
      <c r="BU390" s="287"/>
      <c r="BV390" s="286"/>
      <c r="BW390" s="286"/>
      <c r="BX390" s="283"/>
      <c r="BY390" s="283"/>
      <c r="BZ390" s="283"/>
      <c r="CA390" s="283"/>
      <c r="CB390" s="283">
        <v>9</v>
      </c>
      <c r="CC390" s="283">
        <v>0</v>
      </c>
      <c r="CD390" s="283">
        <v>0</v>
      </c>
      <c r="CE390" s="213">
        <v>331</v>
      </c>
      <c r="CF390" s="213">
        <v>0</v>
      </c>
      <c r="CG390" s="213"/>
      <c r="CH390" s="213">
        <v>1349</v>
      </c>
      <c r="CI390" s="286"/>
      <c r="CJ390" s="286"/>
      <c r="CK390" s="286"/>
      <c r="CL390" s="286"/>
      <c r="CM390" s="286"/>
      <c r="CN390" s="286"/>
      <c r="CO390" s="286"/>
      <c r="CP390" s="190">
        <v>55</v>
      </c>
      <c r="CQ390" s="190">
        <v>418</v>
      </c>
      <c r="CR390" s="190">
        <v>905</v>
      </c>
      <c r="CS390" s="213">
        <v>395</v>
      </c>
      <c r="CT390" s="213">
        <v>0</v>
      </c>
      <c r="CU390" s="213"/>
      <c r="CV390" s="213">
        <v>0</v>
      </c>
    </row>
    <row r="391" spans="1:100" ht="12.95" customHeight="1" x14ac:dyDescent="0.2">
      <c r="A391" s="41"/>
      <c r="B391" s="318" t="s">
        <v>845</v>
      </c>
      <c r="C391" s="9" t="s">
        <v>1908</v>
      </c>
      <c r="D391" s="284"/>
      <c r="E391" s="293">
        <v>31045</v>
      </c>
      <c r="F391" s="23">
        <v>48839</v>
      </c>
      <c r="G391" s="163">
        <v>49888</v>
      </c>
      <c r="H391" s="23">
        <v>51994</v>
      </c>
      <c r="I391" s="23">
        <v>43231</v>
      </c>
      <c r="J391" s="23">
        <v>47188</v>
      </c>
      <c r="K391" s="23">
        <v>52118</v>
      </c>
      <c r="L391" s="23">
        <v>49224</v>
      </c>
      <c r="M391" s="23">
        <v>57604</v>
      </c>
      <c r="N391" s="70">
        <f t="shared" si="146"/>
        <v>170</v>
      </c>
      <c r="O391" s="82">
        <f t="shared" si="147"/>
        <v>57604</v>
      </c>
      <c r="P391" s="83">
        <f t="shared" si="148"/>
        <v>0</v>
      </c>
      <c r="Q391" s="203">
        <v>22152</v>
      </c>
      <c r="R391" s="203">
        <v>22150</v>
      </c>
      <c r="S391" s="70">
        <f t="shared" si="143"/>
        <v>266</v>
      </c>
      <c r="T391" s="82">
        <f t="shared" si="144"/>
        <v>22150</v>
      </c>
      <c r="U391" s="83">
        <f t="shared" si="145"/>
        <v>0</v>
      </c>
      <c r="V391" s="136"/>
      <c r="W391" s="136">
        <v>14128</v>
      </c>
      <c r="X391" s="70">
        <f t="shared" si="133"/>
        <v>296</v>
      </c>
      <c r="Y391" s="82">
        <f t="shared" si="131"/>
        <v>14128</v>
      </c>
      <c r="Z391" s="83">
        <f t="shared" si="132"/>
        <v>0</v>
      </c>
      <c r="AA391" s="284"/>
      <c r="AB391" s="293">
        <v>21969</v>
      </c>
      <c r="AC391" s="23">
        <v>39259</v>
      </c>
      <c r="AD391" s="23">
        <v>39407</v>
      </c>
      <c r="AE391" s="23">
        <v>40430</v>
      </c>
      <c r="AF391" s="23">
        <v>41207</v>
      </c>
      <c r="AG391" s="23">
        <v>44394</v>
      </c>
      <c r="AH391" s="23">
        <v>48580</v>
      </c>
      <c r="AI391" s="23">
        <v>43291</v>
      </c>
      <c r="AJ391" s="23">
        <v>53110</v>
      </c>
      <c r="AK391" s="220">
        <v>20430</v>
      </c>
      <c r="AL391" s="220">
        <v>20679</v>
      </c>
      <c r="AM391" s="220"/>
      <c r="AN391" s="220">
        <v>12992</v>
      </c>
      <c r="AO391" s="284"/>
      <c r="AP391" s="293">
        <v>7973</v>
      </c>
      <c r="AQ391" s="23">
        <v>6629</v>
      </c>
      <c r="AR391" s="23">
        <v>7267</v>
      </c>
      <c r="AS391" s="23">
        <v>6420</v>
      </c>
      <c r="AT391" s="23">
        <v>507</v>
      </c>
      <c r="AU391" s="23">
        <v>762</v>
      </c>
      <c r="AV391" s="23">
        <v>922</v>
      </c>
      <c r="AW391" s="23">
        <v>929</v>
      </c>
      <c r="AX391" s="23">
        <v>416</v>
      </c>
      <c r="AY391" s="343"/>
      <c r="AZ391" s="343">
        <v>0</v>
      </c>
      <c r="BA391" s="343"/>
      <c r="BB391" s="343">
        <v>0</v>
      </c>
      <c r="BC391" s="284"/>
      <c r="BD391" s="293">
        <v>1103</v>
      </c>
      <c r="BE391" s="23">
        <v>2941</v>
      </c>
      <c r="BF391" s="37">
        <v>3201</v>
      </c>
      <c r="BG391" s="37">
        <v>5135</v>
      </c>
      <c r="BH391" s="37">
        <v>181</v>
      </c>
      <c r="BI391" s="37">
        <v>199</v>
      </c>
      <c r="BJ391" s="37">
        <v>206</v>
      </c>
      <c r="BK391" s="37">
        <v>556</v>
      </c>
      <c r="BL391" s="129">
        <v>1078</v>
      </c>
      <c r="BM391" s="343"/>
      <c r="BN391" s="347">
        <v>0</v>
      </c>
      <c r="BO391" s="348"/>
      <c r="BP391" s="348">
        <v>0</v>
      </c>
      <c r="BQ391" s="346"/>
      <c r="BR391" s="343">
        <v>0</v>
      </c>
      <c r="BS391" s="343"/>
      <c r="BT391" s="343">
        <v>416</v>
      </c>
      <c r="BU391" s="284"/>
      <c r="BV391" s="293">
        <v>0</v>
      </c>
      <c r="BW391" s="23">
        <v>10</v>
      </c>
      <c r="BX391" s="23">
        <v>13</v>
      </c>
      <c r="BY391" s="23">
        <v>9</v>
      </c>
      <c r="BZ391" s="23">
        <v>1336</v>
      </c>
      <c r="CA391" s="23">
        <v>1833</v>
      </c>
      <c r="CB391" s="23">
        <v>2410</v>
      </c>
      <c r="CC391" s="23">
        <v>4448</v>
      </c>
      <c r="CD391" s="23">
        <v>3000</v>
      </c>
      <c r="CE391" s="220">
        <v>1722</v>
      </c>
      <c r="CF391" s="220">
        <v>1471</v>
      </c>
      <c r="CG391" s="220"/>
      <c r="CH391" s="220">
        <v>720</v>
      </c>
      <c r="CI391" s="284"/>
      <c r="CJ391" s="291">
        <v>0</v>
      </c>
      <c r="CK391" s="293">
        <v>0</v>
      </c>
      <c r="CL391" s="23">
        <v>0</v>
      </c>
      <c r="CM391" s="163">
        <v>0</v>
      </c>
      <c r="CN391" s="23">
        <v>0</v>
      </c>
      <c r="CO391" s="23">
        <v>0</v>
      </c>
      <c r="CP391" s="23">
        <v>0</v>
      </c>
      <c r="CQ391" s="23">
        <v>0</v>
      </c>
      <c r="CR391" s="23">
        <v>0</v>
      </c>
      <c r="CS391" s="343"/>
      <c r="CT391" s="343">
        <v>0</v>
      </c>
      <c r="CU391" s="343"/>
      <c r="CV391" s="343">
        <v>0</v>
      </c>
    </row>
    <row r="392" spans="1:100" ht="12.95" customHeight="1" x14ac:dyDescent="0.2">
      <c r="A392" s="41" t="s">
        <v>503</v>
      </c>
      <c r="B392" s="6" t="s">
        <v>1707</v>
      </c>
      <c r="C392" s="9" t="s">
        <v>1908</v>
      </c>
      <c r="D392" s="285"/>
      <c r="K392" s="103">
        <v>12412</v>
      </c>
      <c r="L392" s="190">
        <v>12793</v>
      </c>
      <c r="M392" s="190">
        <v>12486</v>
      </c>
      <c r="N392" s="70">
        <f t="shared" si="146"/>
        <v>272</v>
      </c>
      <c r="O392" s="136">
        <f t="shared" si="147"/>
        <v>12486</v>
      </c>
      <c r="P392" s="136">
        <f t="shared" si="148"/>
        <v>0</v>
      </c>
      <c r="Q392" s="203">
        <v>29469</v>
      </c>
      <c r="R392" s="203">
        <v>25654</v>
      </c>
      <c r="S392" s="70">
        <f t="shared" si="143"/>
        <v>256</v>
      </c>
      <c r="T392" s="136">
        <f t="shared" si="144"/>
        <v>25654</v>
      </c>
      <c r="U392" s="136">
        <f t="shared" si="145"/>
        <v>0</v>
      </c>
      <c r="V392" s="136"/>
      <c r="W392" s="136">
        <v>13333</v>
      </c>
      <c r="X392" s="70">
        <f t="shared" si="133"/>
        <v>301</v>
      </c>
      <c r="Y392" s="82">
        <f t="shared" si="131"/>
        <v>13333</v>
      </c>
      <c r="Z392" s="83">
        <f t="shared" si="132"/>
        <v>0</v>
      </c>
      <c r="AA392" s="287"/>
      <c r="AB392" s="286"/>
      <c r="AC392" s="286"/>
      <c r="AD392" s="286"/>
      <c r="AE392" s="286"/>
      <c r="AF392" s="286"/>
      <c r="AG392" s="286"/>
      <c r="AH392" s="190">
        <v>7339</v>
      </c>
      <c r="AI392" s="190">
        <v>7381</v>
      </c>
      <c r="AJ392" s="190">
        <v>7576</v>
      </c>
      <c r="AK392" s="224">
        <v>17213</v>
      </c>
      <c r="AL392" s="224">
        <v>19769</v>
      </c>
      <c r="AM392" s="224"/>
      <c r="AN392" s="224">
        <v>12060</v>
      </c>
      <c r="AO392" s="287"/>
      <c r="AP392" s="286"/>
      <c r="AQ392" s="286"/>
      <c r="AR392" s="286"/>
      <c r="AS392" s="286"/>
      <c r="AT392" s="286"/>
      <c r="AU392" s="286"/>
      <c r="AV392" s="190">
        <v>2971</v>
      </c>
      <c r="AW392" s="190">
        <v>2819</v>
      </c>
      <c r="AX392" s="190">
        <v>2580</v>
      </c>
      <c r="AY392" s="224">
        <v>6685</v>
      </c>
      <c r="AZ392" s="224">
        <v>3471</v>
      </c>
      <c r="BA392" s="224"/>
      <c r="BB392" s="224">
        <v>810</v>
      </c>
      <c r="BC392" s="287"/>
      <c r="BD392" s="286"/>
      <c r="BE392" s="286"/>
      <c r="BF392" s="288"/>
      <c r="BG392" s="288"/>
      <c r="BH392" s="288"/>
      <c r="BI392" s="288"/>
      <c r="BJ392" s="288">
        <v>90</v>
      </c>
      <c r="BK392" s="288">
        <v>151</v>
      </c>
      <c r="BL392" s="289">
        <v>89</v>
      </c>
      <c r="BM392" s="213">
        <v>119</v>
      </c>
      <c r="BN392" s="342">
        <v>69</v>
      </c>
      <c r="BO392" s="233"/>
      <c r="BP392" s="233">
        <v>135</v>
      </c>
      <c r="BQ392" s="337">
        <v>331</v>
      </c>
      <c r="BR392" s="213">
        <v>445</v>
      </c>
      <c r="BS392" s="213"/>
      <c r="BT392" s="213">
        <v>204</v>
      </c>
      <c r="BU392" s="287"/>
      <c r="BV392" s="286"/>
      <c r="BW392" s="286"/>
      <c r="BX392" s="283"/>
      <c r="BY392" s="283"/>
      <c r="BZ392" s="283"/>
      <c r="CA392" s="283"/>
      <c r="CB392" s="283">
        <v>1774</v>
      </c>
      <c r="CC392" s="283">
        <v>1937</v>
      </c>
      <c r="CD392" s="283">
        <v>1966</v>
      </c>
      <c r="CE392" s="224">
        <v>5111</v>
      </c>
      <c r="CF392" s="224">
        <v>1876</v>
      </c>
      <c r="CG392" s="224"/>
      <c r="CH392" s="224">
        <v>123</v>
      </c>
      <c r="CI392" s="287"/>
      <c r="CJ392" s="286"/>
      <c r="CK392" s="286"/>
      <c r="CL392" s="286"/>
      <c r="CM392" s="286"/>
      <c r="CN392" s="286"/>
      <c r="CO392" s="286"/>
      <c r="CP392" s="190">
        <v>238</v>
      </c>
      <c r="CQ392" s="190">
        <v>505</v>
      </c>
      <c r="CR392" s="190">
        <v>275</v>
      </c>
      <c r="CS392" s="213">
        <v>10</v>
      </c>
      <c r="CT392" s="213">
        <v>24</v>
      </c>
      <c r="CU392" s="213"/>
      <c r="CV392" s="213">
        <v>1</v>
      </c>
    </row>
    <row r="393" spans="1:100" ht="12.95" customHeight="1" x14ac:dyDescent="0.2">
      <c r="A393" s="41" t="s">
        <v>508</v>
      </c>
      <c r="B393" s="6" t="s">
        <v>2428</v>
      </c>
      <c r="C393" s="9" t="s">
        <v>1908</v>
      </c>
      <c r="D393" s="285"/>
      <c r="K393" s="103">
        <v>5537</v>
      </c>
      <c r="L393" s="190">
        <v>6051</v>
      </c>
      <c r="M393" s="190">
        <v>5951</v>
      </c>
      <c r="N393" s="70">
        <f t="shared" si="146"/>
        <v>327</v>
      </c>
      <c r="O393" s="82">
        <f t="shared" si="147"/>
        <v>5951</v>
      </c>
      <c r="P393" s="83">
        <f t="shared" si="148"/>
        <v>0</v>
      </c>
      <c r="Q393" s="203">
        <v>7424</v>
      </c>
      <c r="R393" s="203"/>
      <c r="S393" s="70" t="str">
        <f t="shared" si="143"/>
        <v>—</v>
      </c>
      <c r="T393" s="82">
        <f t="shared" si="144"/>
        <v>0</v>
      </c>
      <c r="U393" s="83">
        <f t="shared" si="145"/>
        <v>0</v>
      </c>
      <c r="V393" s="136"/>
      <c r="W393" s="136">
        <v>11595</v>
      </c>
      <c r="X393" s="70">
        <f t="shared" si="133"/>
        <v>311</v>
      </c>
      <c r="Y393" s="82">
        <f t="shared" si="131"/>
        <v>11595</v>
      </c>
      <c r="Z393" s="83">
        <f t="shared" si="132"/>
        <v>0</v>
      </c>
      <c r="AA393" s="287"/>
      <c r="AB393" s="286"/>
      <c r="AC393" s="286"/>
      <c r="AD393" s="286"/>
      <c r="AE393" s="286"/>
      <c r="AF393" s="286"/>
      <c r="AG393" s="286"/>
      <c r="AH393" s="190">
        <v>4445</v>
      </c>
      <c r="AI393" s="190">
        <v>4694</v>
      </c>
      <c r="AJ393" s="190">
        <v>3939</v>
      </c>
      <c r="AK393" s="211">
        <v>5321</v>
      </c>
      <c r="AL393" s="190"/>
      <c r="AM393" s="190"/>
      <c r="AN393" s="190">
        <v>3420</v>
      </c>
      <c r="AO393" s="287"/>
      <c r="AP393" s="286"/>
      <c r="AQ393" s="286"/>
      <c r="AR393" s="286"/>
      <c r="AS393" s="286"/>
      <c r="AT393" s="286"/>
      <c r="AU393" s="286"/>
      <c r="AV393" s="190">
        <v>800</v>
      </c>
      <c r="AW393" s="190">
        <v>1200</v>
      </c>
      <c r="AX393" s="190">
        <v>1494</v>
      </c>
      <c r="AY393" s="211">
        <v>1474</v>
      </c>
      <c r="AZ393" s="190"/>
      <c r="BA393" s="190"/>
      <c r="BB393" s="190">
        <v>5736</v>
      </c>
      <c r="BC393" s="287"/>
      <c r="BD393" s="286"/>
      <c r="BE393" s="286"/>
      <c r="BF393" s="288"/>
      <c r="BG393" s="288"/>
      <c r="BH393" s="288"/>
      <c r="BI393" s="288"/>
      <c r="BJ393" s="288">
        <v>292</v>
      </c>
      <c r="BK393" s="288">
        <v>157</v>
      </c>
      <c r="BL393" s="289">
        <v>518</v>
      </c>
      <c r="BM393" s="350">
        <v>629</v>
      </c>
      <c r="BN393" s="289"/>
      <c r="BO393" s="288"/>
      <c r="BP393" s="288">
        <v>651</v>
      </c>
      <c r="BQ393" s="352"/>
      <c r="BR393" s="288"/>
      <c r="BS393" s="288"/>
      <c r="BT393" s="288">
        <v>0</v>
      </c>
      <c r="BU393" s="287"/>
      <c r="BV393" s="286"/>
      <c r="BW393" s="286"/>
      <c r="BX393" s="283"/>
      <c r="BY393" s="283"/>
      <c r="BZ393" s="283"/>
      <c r="CA393" s="283"/>
      <c r="CB393" s="283">
        <v>0</v>
      </c>
      <c r="CC393" s="283">
        <v>0</v>
      </c>
      <c r="CD393" s="283">
        <v>0</v>
      </c>
      <c r="CE393" s="283">
        <v>0</v>
      </c>
      <c r="CF393" s="283"/>
      <c r="CG393" s="283"/>
      <c r="CH393" s="283">
        <v>1788</v>
      </c>
      <c r="CI393" s="287"/>
      <c r="CJ393" s="286"/>
      <c r="CK393" s="286"/>
      <c r="CL393" s="286"/>
      <c r="CM393" s="286"/>
      <c r="CN393" s="286"/>
      <c r="CO393" s="286"/>
      <c r="CP393" s="190">
        <v>0</v>
      </c>
      <c r="CQ393" s="190">
        <v>0</v>
      </c>
      <c r="CR393" s="190">
        <v>0</v>
      </c>
      <c r="CS393" s="104">
        <v>0</v>
      </c>
      <c r="CV393" s="104">
        <v>0</v>
      </c>
    </row>
    <row r="394" spans="1:100" ht="12.95" customHeight="1" x14ac:dyDescent="0.2">
      <c r="A394" s="41" t="s">
        <v>371</v>
      </c>
      <c r="B394" s="6" t="s">
        <v>898</v>
      </c>
      <c r="C394" s="9" t="s">
        <v>1908</v>
      </c>
      <c r="D394" s="285"/>
      <c r="K394" s="103">
        <v>7087</v>
      </c>
      <c r="L394" s="190">
        <v>8808</v>
      </c>
      <c r="M394" s="190">
        <v>10301</v>
      </c>
      <c r="N394" s="70">
        <f t="shared" si="146"/>
        <v>286</v>
      </c>
      <c r="O394" s="82">
        <f t="shared" si="147"/>
        <v>10301</v>
      </c>
      <c r="P394" s="83">
        <f t="shared" si="148"/>
        <v>0</v>
      </c>
      <c r="Q394" s="203">
        <v>9845</v>
      </c>
      <c r="R394" s="203">
        <v>9570</v>
      </c>
      <c r="S394" s="70">
        <f t="shared" si="143"/>
        <v>326</v>
      </c>
      <c r="T394" s="82">
        <f t="shared" si="144"/>
        <v>9570</v>
      </c>
      <c r="U394" s="83">
        <f t="shared" si="145"/>
        <v>0</v>
      </c>
      <c r="V394" s="136"/>
      <c r="W394" s="136">
        <v>11218</v>
      </c>
      <c r="X394" s="70">
        <f t="shared" si="133"/>
        <v>313</v>
      </c>
      <c r="Y394" s="82">
        <f t="shared" si="131"/>
        <v>11218</v>
      </c>
      <c r="Z394" s="83">
        <f t="shared" si="132"/>
        <v>0</v>
      </c>
      <c r="AA394" s="287"/>
      <c r="AB394" s="286"/>
      <c r="AC394" s="286"/>
      <c r="AD394" s="286"/>
      <c r="AE394" s="286"/>
      <c r="AF394" s="286"/>
      <c r="AG394" s="286"/>
      <c r="AH394" s="190">
        <v>2510</v>
      </c>
      <c r="AI394" s="190">
        <v>4723</v>
      </c>
      <c r="AJ394" s="190">
        <v>3541</v>
      </c>
      <c r="AK394" s="220">
        <v>3024</v>
      </c>
      <c r="AL394" s="220">
        <v>3292</v>
      </c>
      <c r="AM394" s="220"/>
      <c r="AN394" s="220">
        <v>3280</v>
      </c>
      <c r="AO394" s="287"/>
      <c r="AP394" s="286"/>
      <c r="AQ394" s="286"/>
      <c r="AR394" s="286"/>
      <c r="AS394" s="286"/>
      <c r="AT394" s="286"/>
      <c r="AU394" s="286"/>
      <c r="AV394" s="190">
        <v>1951</v>
      </c>
      <c r="AW394" s="190">
        <v>1457</v>
      </c>
      <c r="AX394" s="190">
        <v>3346</v>
      </c>
      <c r="AY394" s="220">
        <v>2639</v>
      </c>
      <c r="AZ394" s="220">
        <v>2377</v>
      </c>
      <c r="BA394" s="220"/>
      <c r="BB394" s="220">
        <v>2235</v>
      </c>
      <c r="BC394" s="287"/>
      <c r="BD394" s="286"/>
      <c r="BE394" s="286"/>
      <c r="BF394" s="288"/>
      <c r="BG394" s="288"/>
      <c r="BH394" s="288"/>
      <c r="BI394" s="288"/>
      <c r="BJ394" s="288">
        <v>485</v>
      </c>
      <c r="BK394" s="288">
        <v>1105</v>
      </c>
      <c r="BL394" s="289">
        <v>412</v>
      </c>
      <c r="BM394" s="343">
        <v>913</v>
      </c>
      <c r="BN394" s="347">
        <v>971</v>
      </c>
      <c r="BO394" s="348"/>
      <c r="BP394" s="348">
        <v>999</v>
      </c>
      <c r="BQ394" s="346">
        <v>988</v>
      </c>
      <c r="BR394" s="220">
        <v>1140</v>
      </c>
      <c r="BS394" s="220"/>
      <c r="BT394" s="220">
        <v>1106</v>
      </c>
      <c r="BU394" s="287"/>
      <c r="BV394" s="286"/>
      <c r="BW394" s="286"/>
      <c r="BX394" s="283"/>
      <c r="BY394" s="283"/>
      <c r="BZ394" s="283"/>
      <c r="CA394" s="283"/>
      <c r="CB394" s="283">
        <v>1202</v>
      </c>
      <c r="CC394" s="283">
        <v>1334</v>
      </c>
      <c r="CD394" s="283">
        <v>1397</v>
      </c>
      <c r="CE394" s="220">
        <v>2281</v>
      </c>
      <c r="CF394" s="220">
        <v>1790</v>
      </c>
      <c r="CG394" s="220"/>
      <c r="CH394" s="220">
        <v>2243</v>
      </c>
      <c r="CI394" s="287"/>
      <c r="CJ394" s="286"/>
      <c r="CK394" s="286"/>
      <c r="CL394" s="286"/>
      <c r="CM394" s="286"/>
      <c r="CN394" s="286"/>
      <c r="CO394" s="286"/>
      <c r="CP394" s="190">
        <v>939</v>
      </c>
      <c r="CQ394" s="190">
        <v>189</v>
      </c>
      <c r="CR394" s="190">
        <v>1605</v>
      </c>
      <c r="CS394" s="343">
        <v>0</v>
      </c>
      <c r="CT394" s="343">
        <v>0</v>
      </c>
      <c r="CU394" s="343"/>
      <c r="CV394" s="343">
        <v>1355</v>
      </c>
    </row>
    <row r="395" spans="1:100" ht="12.95" customHeight="1" x14ac:dyDescent="0.2">
      <c r="A395" s="41" t="s">
        <v>358</v>
      </c>
      <c r="B395" s="6" t="s">
        <v>857</v>
      </c>
      <c r="C395" s="9" t="s">
        <v>1908</v>
      </c>
      <c r="D395" s="285"/>
      <c r="K395" s="103">
        <v>3121</v>
      </c>
      <c r="L395" s="190">
        <v>3482</v>
      </c>
      <c r="M395" s="190">
        <v>3642</v>
      </c>
      <c r="N395" s="70">
        <f t="shared" si="146"/>
        <v>371</v>
      </c>
      <c r="O395" s="82">
        <f t="shared" si="147"/>
        <v>3642</v>
      </c>
      <c r="P395" s="83">
        <f t="shared" si="148"/>
        <v>0</v>
      </c>
      <c r="Q395" s="203">
        <v>7116</v>
      </c>
      <c r="R395" s="203">
        <v>6589</v>
      </c>
      <c r="S395" s="70">
        <f t="shared" si="143"/>
        <v>369</v>
      </c>
      <c r="T395" s="82">
        <f t="shared" si="144"/>
        <v>6589</v>
      </c>
      <c r="U395" s="83">
        <f t="shared" si="145"/>
        <v>0</v>
      </c>
      <c r="V395" s="136"/>
      <c r="W395" s="136">
        <v>10146</v>
      </c>
      <c r="X395" s="70">
        <f t="shared" si="133"/>
        <v>318</v>
      </c>
      <c r="Y395" s="82">
        <f t="shared" si="131"/>
        <v>10146</v>
      </c>
      <c r="Z395" s="83">
        <f t="shared" si="132"/>
        <v>0</v>
      </c>
      <c r="AA395" s="287"/>
      <c r="AB395" s="286"/>
      <c r="AC395" s="286"/>
      <c r="AD395" s="286"/>
      <c r="AE395" s="286"/>
      <c r="AF395" s="286"/>
      <c r="AG395" s="286"/>
      <c r="AH395" s="190">
        <v>986</v>
      </c>
      <c r="AI395" s="190">
        <v>858</v>
      </c>
      <c r="AJ395" s="190">
        <v>889</v>
      </c>
      <c r="AK395" s="220">
        <v>5888</v>
      </c>
      <c r="AL395" s="220">
        <v>5215</v>
      </c>
      <c r="AM395" s="220"/>
      <c r="AN395" s="220">
        <v>8290</v>
      </c>
      <c r="AO395" s="287"/>
      <c r="AP395" s="286"/>
      <c r="AQ395" s="286"/>
      <c r="AR395" s="286"/>
      <c r="AS395" s="286"/>
      <c r="AT395" s="286"/>
      <c r="AU395" s="286"/>
      <c r="AV395" s="190">
        <v>60</v>
      </c>
      <c r="AW395" s="190">
        <v>83</v>
      </c>
      <c r="AX395" s="190">
        <v>86</v>
      </c>
      <c r="AY395" s="343">
        <v>0</v>
      </c>
      <c r="AZ395" s="343">
        <v>0</v>
      </c>
      <c r="BA395" s="343"/>
      <c r="BB395" s="343">
        <v>157</v>
      </c>
      <c r="BC395" s="287"/>
      <c r="BD395" s="286"/>
      <c r="BE395" s="286"/>
      <c r="BF395" s="288"/>
      <c r="BG395" s="288"/>
      <c r="BH395" s="288"/>
      <c r="BI395" s="288"/>
      <c r="BJ395" s="288">
        <v>25</v>
      </c>
      <c r="BK395" s="288">
        <v>0</v>
      </c>
      <c r="BL395" s="289">
        <v>0</v>
      </c>
      <c r="BM395" s="343">
        <v>0</v>
      </c>
      <c r="BN395" s="347">
        <v>50</v>
      </c>
      <c r="BO395" s="348"/>
      <c r="BP395" s="348">
        <v>62</v>
      </c>
      <c r="BQ395" s="346">
        <v>263</v>
      </c>
      <c r="BR395" s="343">
        <v>409</v>
      </c>
      <c r="BS395" s="343"/>
      <c r="BT395" s="343">
        <v>570</v>
      </c>
      <c r="BU395" s="287"/>
      <c r="BV395" s="286"/>
      <c r="BW395" s="286"/>
      <c r="BX395" s="283"/>
      <c r="BY395" s="283"/>
      <c r="BZ395" s="283"/>
      <c r="CA395" s="283"/>
      <c r="CB395" s="283">
        <v>501</v>
      </c>
      <c r="CC395" s="283">
        <v>683</v>
      </c>
      <c r="CD395" s="283">
        <v>717</v>
      </c>
      <c r="CE395" s="343">
        <v>965</v>
      </c>
      <c r="CF395" s="343">
        <v>915</v>
      </c>
      <c r="CG395" s="343"/>
      <c r="CH395" s="343">
        <v>1066</v>
      </c>
      <c r="CI395" s="287"/>
      <c r="CJ395" s="286"/>
      <c r="CK395" s="286"/>
      <c r="CL395" s="286"/>
      <c r="CM395" s="286"/>
      <c r="CN395" s="286"/>
      <c r="CO395" s="286"/>
      <c r="CP395" s="190">
        <v>1549</v>
      </c>
      <c r="CQ395" s="190">
        <v>1858</v>
      </c>
      <c r="CR395" s="190">
        <v>1950</v>
      </c>
      <c r="CS395" s="343">
        <v>0</v>
      </c>
      <c r="CT395" s="343">
        <v>0</v>
      </c>
      <c r="CU395" s="343"/>
      <c r="CV395" s="343">
        <v>1</v>
      </c>
    </row>
    <row r="396" spans="1:100" ht="12.95" customHeight="1" x14ac:dyDescent="0.2">
      <c r="A396" s="41" t="s">
        <v>645</v>
      </c>
      <c r="B396" s="6" t="s">
        <v>1324</v>
      </c>
      <c r="C396" s="9" t="s">
        <v>1908</v>
      </c>
      <c r="D396" s="285"/>
      <c r="K396" s="103">
        <v>6371</v>
      </c>
      <c r="L396" s="190">
        <v>6240</v>
      </c>
      <c r="M396" s="190">
        <v>6564</v>
      </c>
      <c r="N396" s="70">
        <f t="shared" si="146"/>
        <v>324</v>
      </c>
      <c r="O396" s="82">
        <f t="shared" si="147"/>
        <v>6564</v>
      </c>
      <c r="P396" s="83">
        <f t="shared" si="148"/>
        <v>0</v>
      </c>
      <c r="Q396" s="203">
        <v>10571</v>
      </c>
      <c r="R396" s="203">
        <v>9498</v>
      </c>
      <c r="S396" s="70">
        <f t="shared" si="143"/>
        <v>328</v>
      </c>
      <c r="T396" s="82">
        <f t="shared" si="144"/>
        <v>9498</v>
      </c>
      <c r="U396" s="83">
        <f t="shared" si="145"/>
        <v>0</v>
      </c>
      <c r="V396" s="136"/>
      <c r="W396" s="136">
        <v>9921</v>
      </c>
      <c r="X396" s="70">
        <f t="shared" si="133"/>
        <v>321</v>
      </c>
      <c r="Y396" s="82">
        <f t="shared" si="131"/>
        <v>9921</v>
      </c>
      <c r="Z396" s="83">
        <f t="shared" si="132"/>
        <v>0</v>
      </c>
      <c r="AA396" s="287"/>
      <c r="AB396" s="286"/>
      <c r="AC396" s="286"/>
      <c r="AD396" s="286"/>
      <c r="AE396" s="286"/>
      <c r="AF396" s="286"/>
      <c r="AG396" s="286"/>
      <c r="AH396" s="190">
        <v>2910</v>
      </c>
      <c r="AI396" s="190">
        <v>3100</v>
      </c>
      <c r="AJ396" s="190">
        <v>2819</v>
      </c>
      <c r="AK396" s="220">
        <v>4594</v>
      </c>
      <c r="AL396" s="220">
        <v>4661</v>
      </c>
      <c r="AM396" s="220"/>
      <c r="AN396" s="220">
        <v>4546</v>
      </c>
      <c r="AO396" s="287"/>
      <c r="AP396" s="286"/>
      <c r="AQ396" s="286"/>
      <c r="AR396" s="286"/>
      <c r="AS396" s="286"/>
      <c r="AT396" s="286"/>
      <c r="AU396" s="286"/>
      <c r="AV396" s="190">
        <v>400</v>
      </c>
      <c r="AW396" s="190">
        <v>326</v>
      </c>
      <c r="AX396" s="190">
        <v>331</v>
      </c>
      <c r="AY396" s="343">
        <v>811</v>
      </c>
      <c r="AZ396" s="343">
        <v>714</v>
      </c>
      <c r="BA396" s="343"/>
      <c r="BB396" s="343">
        <v>444</v>
      </c>
      <c r="BC396" s="287"/>
      <c r="BD396" s="286"/>
      <c r="BE396" s="286"/>
      <c r="BF396" s="288"/>
      <c r="BG396" s="288"/>
      <c r="BH396" s="288"/>
      <c r="BI396" s="288"/>
      <c r="BJ396" s="288">
        <v>56</v>
      </c>
      <c r="BK396" s="288">
        <v>30</v>
      </c>
      <c r="BL396" s="289">
        <v>162</v>
      </c>
      <c r="BM396" s="343">
        <v>96</v>
      </c>
      <c r="BN396" s="347">
        <v>106</v>
      </c>
      <c r="BO396" s="348"/>
      <c r="BP396" s="348">
        <v>357</v>
      </c>
      <c r="BQ396" s="346">
        <v>436</v>
      </c>
      <c r="BR396" s="343">
        <v>355</v>
      </c>
      <c r="BS396" s="343"/>
      <c r="BT396" s="343">
        <v>499</v>
      </c>
      <c r="BU396" s="287"/>
      <c r="BV396" s="286"/>
      <c r="BW396" s="286"/>
      <c r="BX396" s="283"/>
      <c r="BY396" s="283"/>
      <c r="BZ396" s="283"/>
      <c r="CA396" s="283"/>
      <c r="CB396" s="283">
        <v>2788</v>
      </c>
      <c r="CC396" s="283">
        <v>2660</v>
      </c>
      <c r="CD396" s="283">
        <v>2990</v>
      </c>
      <c r="CE396" s="220">
        <v>4634</v>
      </c>
      <c r="CF396" s="220">
        <v>3662</v>
      </c>
      <c r="CG396" s="220"/>
      <c r="CH396" s="220">
        <v>4057</v>
      </c>
      <c r="CI396" s="287"/>
      <c r="CJ396" s="286"/>
      <c r="CK396" s="286"/>
      <c r="CL396" s="286"/>
      <c r="CM396" s="286"/>
      <c r="CN396" s="286"/>
      <c r="CO396" s="286"/>
      <c r="CP396" s="190">
        <v>217</v>
      </c>
      <c r="CQ396" s="190">
        <v>124</v>
      </c>
      <c r="CR396" s="190">
        <v>262</v>
      </c>
      <c r="CS396" s="343">
        <v>0</v>
      </c>
      <c r="CT396" s="343">
        <v>0</v>
      </c>
      <c r="CU396" s="343"/>
      <c r="CV396" s="343">
        <v>18</v>
      </c>
    </row>
    <row r="397" spans="1:100" ht="12.95" customHeight="1" x14ac:dyDescent="0.2">
      <c r="A397" s="41"/>
      <c r="B397" s="6" t="s">
        <v>2341</v>
      </c>
      <c r="C397" s="9" t="s">
        <v>1908</v>
      </c>
      <c r="D397" s="284"/>
      <c r="E397" s="8">
        <v>32551</v>
      </c>
      <c r="F397" s="23"/>
      <c r="G397" s="163"/>
      <c r="H397" s="23"/>
      <c r="I397" s="23"/>
      <c r="J397" s="23"/>
      <c r="K397" s="23">
        <v>13867</v>
      </c>
      <c r="L397" s="23">
        <v>14971</v>
      </c>
      <c r="M397" s="23">
        <v>12665</v>
      </c>
      <c r="N397" s="70">
        <f t="shared" si="146"/>
        <v>269</v>
      </c>
      <c r="O397" s="136">
        <f t="shared" si="147"/>
        <v>12665</v>
      </c>
      <c r="P397" s="136">
        <f t="shared" si="148"/>
        <v>0</v>
      </c>
      <c r="Q397" s="203">
        <v>15494</v>
      </c>
      <c r="R397" s="203">
        <v>16319</v>
      </c>
      <c r="S397" s="70">
        <f t="shared" si="143"/>
        <v>291</v>
      </c>
      <c r="T397" s="136">
        <f t="shared" si="144"/>
        <v>16319</v>
      </c>
      <c r="U397" s="136">
        <f t="shared" si="145"/>
        <v>0</v>
      </c>
      <c r="V397" s="136"/>
      <c r="W397" s="136">
        <v>8830</v>
      </c>
      <c r="X397" s="70">
        <f t="shared" si="133"/>
        <v>336</v>
      </c>
      <c r="Y397" s="82">
        <f t="shared" si="131"/>
        <v>8830</v>
      </c>
      <c r="Z397" s="83">
        <f t="shared" si="132"/>
        <v>0</v>
      </c>
      <c r="AA397" s="13"/>
      <c r="AB397" s="8">
        <v>12964</v>
      </c>
      <c r="AC397" s="23"/>
      <c r="AD397" s="23"/>
      <c r="AE397" s="23"/>
      <c r="AF397" s="23"/>
      <c r="AG397" s="23"/>
      <c r="AH397" s="23">
        <v>11856</v>
      </c>
      <c r="AI397" s="23">
        <v>12702</v>
      </c>
      <c r="AJ397" s="23">
        <v>9963</v>
      </c>
      <c r="AK397" s="224">
        <v>12731</v>
      </c>
      <c r="AL397" s="224">
        <v>13811</v>
      </c>
      <c r="AM397" s="224"/>
      <c r="AN397" s="224">
        <v>6198</v>
      </c>
      <c r="AO397" s="13"/>
      <c r="AP397" s="8">
        <v>13457</v>
      </c>
      <c r="AQ397" s="23"/>
      <c r="AR397" s="23"/>
      <c r="AS397" s="23"/>
      <c r="AT397" s="23"/>
      <c r="AU397" s="23"/>
      <c r="AV397" s="23">
        <v>527</v>
      </c>
      <c r="AW397" s="23">
        <v>828</v>
      </c>
      <c r="AX397" s="23">
        <v>1090</v>
      </c>
      <c r="AY397" s="224">
        <v>1358</v>
      </c>
      <c r="AZ397" s="224">
        <v>1232</v>
      </c>
      <c r="BA397" s="224"/>
      <c r="BB397" s="224">
        <v>625</v>
      </c>
      <c r="BC397" s="13"/>
      <c r="BD397" s="8">
        <v>673</v>
      </c>
      <c r="BE397" s="23"/>
      <c r="BF397" s="37"/>
      <c r="BG397" s="37"/>
      <c r="BH397" s="37"/>
      <c r="BI397" s="37"/>
      <c r="BJ397" s="37">
        <v>656</v>
      </c>
      <c r="BK397" s="37">
        <v>447</v>
      </c>
      <c r="BL397" s="129">
        <v>334</v>
      </c>
      <c r="BM397" s="224">
        <v>1048</v>
      </c>
      <c r="BN397" s="342">
        <v>951</v>
      </c>
      <c r="BO397" s="233"/>
      <c r="BP397" s="233">
        <v>599</v>
      </c>
      <c r="BQ397" s="337">
        <v>341</v>
      </c>
      <c r="BR397" s="213">
        <v>310</v>
      </c>
      <c r="BS397" s="213"/>
      <c r="BT397" s="213">
        <v>613</v>
      </c>
      <c r="BU397" s="13"/>
      <c r="BV397" s="8">
        <v>3604</v>
      </c>
      <c r="BW397" s="23"/>
      <c r="BX397" s="23"/>
      <c r="BY397" s="23"/>
      <c r="BZ397" s="23"/>
      <c r="CA397" s="23"/>
      <c r="CB397" s="23">
        <v>351</v>
      </c>
      <c r="CC397" s="23">
        <v>359</v>
      </c>
      <c r="CD397" s="23">
        <v>444</v>
      </c>
      <c r="CE397" s="213">
        <v>16</v>
      </c>
      <c r="CF397" s="213">
        <v>15</v>
      </c>
      <c r="CG397" s="213"/>
      <c r="CH397" s="213"/>
      <c r="CI397" s="13"/>
      <c r="CJ397" s="8">
        <v>1853</v>
      </c>
      <c r="CK397" s="23"/>
      <c r="CL397" s="23"/>
      <c r="CM397" s="23"/>
      <c r="CN397" s="23"/>
      <c r="CO397" s="23"/>
      <c r="CP397" s="23">
        <v>477</v>
      </c>
      <c r="CQ397" s="23">
        <v>635</v>
      </c>
      <c r="CR397" s="23">
        <v>834</v>
      </c>
      <c r="CS397" s="213">
        <v>0</v>
      </c>
      <c r="CT397" s="213">
        <v>0</v>
      </c>
      <c r="CU397" s="213"/>
      <c r="CV397" s="213">
        <v>795</v>
      </c>
    </row>
    <row r="398" spans="1:100" ht="12.95" customHeight="1" x14ac:dyDescent="0.2">
      <c r="A398" s="41"/>
      <c r="B398" s="6" t="s">
        <v>1701</v>
      </c>
      <c r="C398" s="9" t="s">
        <v>1908</v>
      </c>
      <c r="D398" s="285"/>
      <c r="K398" s="103">
        <v>5297</v>
      </c>
      <c r="L398" s="190">
        <v>7967</v>
      </c>
      <c r="M398" s="190">
        <v>9837</v>
      </c>
      <c r="N398" s="70">
        <f t="shared" si="146"/>
        <v>291</v>
      </c>
      <c r="O398" s="136">
        <f t="shared" si="147"/>
        <v>9837</v>
      </c>
      <c r="P398" s="136">
        <f t="shared" si="148"/>
        <v>0</v>
      </c>
      <c r="Q398" s="203">
        <v>8698</v>
      </c>
      <c r="R398" s="203">
        <v>8597</v>
      </c>
      <c r="S398" s="70">
        <f t="shared" si="143"/>
        <v>341</v>
      </c>
      <c r="T398" s="136">
        <f t="shared" si="144"/>
        <v>8597</v>
      </c>
      <c r="U398" s="136">
        <f t="shared" si="145"/>
        <v>0</v>
      </c>
      <c r="V398" s="136"/>
      <c r="W398" s="136">
        <v>8624</v>
      </c>
      <c r="X398" s="70">
        <f t="shared" si="133"/>
        <v>339</v>
      </c>
      <c r="Y398" s="82">
        <f t="shared" si="131"/>
        <v>8624</v>
      </c>
      <c r="Z398" s="83">
        <f t="shared" si="132"/>
        <v>0</v>
      </c>
      <c r="AA398" s="287"/>
      <c r="AB398" s="286"/>
      <c r="AC398" s="286"/>
      <c r="AD398" s="286"/>
      <c r="AE398" s="286"/>
      <c r="AF398" s="286"/>
      <c r="AG398" s="286"/>
      <c r="AH398" s="190">
        <v>2477</v>
      </c>
      <c r="AI398" s="190">
        <v>3684</v>
      </c>
      <c r="AJ398" s="190">
        <v>4275</v>
      </c>
      <c r="AK398" s="224">
        <v>3424</v>
      </c>
      <c r="AL398" s="224">
        <v>3795</v>
      </c>
      <c r="AM398" s="224"/>
      <c r="AN398" s="224">
        <v>3573</v>
      </c>
      <c r="AO398" s="287"/>
      <c r="AP398" s="286"/>
      <c r="AQ398" s="286"/>
      <c r="AR398" s="286"/>
      <c r="AS398" s="286"/>
      <c r="AT398" s="286"/>
      <c r="AU398" s="286"/>
      <c r="AV398" s="190">
        <v>1332</v>
      </c>
      <c r="AW398" s="190">
        <v>2337</v>
      </c>
      <c r="AX398" s="190">
        <v>2620</v>
      </c>
      <c r="AY398" s="224">
        <v>2743</v>
      </c>
      <c r="AZ398" s="224">
        <v>2738</v>
      </c>
      <c r="BA398" s="224"/>
      <c r="BB398" s="224">
        <v>2159</v>
      </c>
      <c r="BC398" s="287"/>
      <c r="BD398" s="286"/>
      <c r="BE398" s="286"/>
      <c r="BF398" s="288"/>
      <c r="BG398" s="288"/>
      <c r="BH398" s="288"/>
      <c r="BI398" s="288"/>
      <c r="BJ398" s="288">
        <v>76</v>
      </c>
      <c r="BK398" s="288">
        <v>98</v>
      </c>
      <c r="BL398" s="289">
        <v>122</v>
      </c>
      <c r="BM398" s="213">
        <v>208</v>
      </c>
      <c r="BN398" s="342">
        <v>125</v>
      </c>
      <c r="BO398" s="233"/>
      <c r="BP398" s="233">
        <v>176</v>
      </c>
      <c r="BQ398" s="337">
        <v>381</v>
      </c>
      <c r="BR398" s="213">
        <v>358</v>
      </c>
      <c r="BS398" s="213"/>
      <c r="BT398" s="213">
        <v>477</v>
      </c>
      <c r="BU398" s="287"/>
      <c r="BV398" s="286"/>
      <c r="BW398" s="286"/>
      <c r="BX398" s="283"/>
      <c r="BY398" s="283"/>
      <c r="BZ398" s="283"/>
      <c r="CA398" s="283"/>
      <c r="CB398" s="283">
        <v>1260</v>
      </c>
      <c r="CC398" s="283">
        <v>1687</v>
      </c>
      <c r="CD398" s="283">
        <v>2313</v>
      </c>
      <c r="CE398" s="224">
        <v>1942</v>
      </c>
      <c r="CF398" s="224">
        <v>1581</v>
      </c>
      <c r="CG398" s="224"/>
      <c r="CH398" s="224">
        <v>2198</v>
      </c>
      <c r="CI398" s="287"/>
      <c r="CJ398" s="286"/>
      <c r="CK398" s="286"/>
      <c r="CL398" s="286"/>
      <c r="CM398" s="286"/>
      <c r="CN398" s="286"/>
      <c r="CO398" s="286"/>
      <c r="CP398" s="190">
        <v>152</v>
      </c>
      <c r="CQ398" s="190">
        <v>161</v>
      </c>
      <c r="CR398" s="190">
        <v>507</v>
      </c>
      <c r="CS398" s="213">
        <v>0</v>
      </c>
      <c r="CT398" s="213">
        <v>0</v>
      </c>
      <c r="CU398" s="213"/>
      <c r="CV398" s="213">
        <v>41</v>
      </c>
    </row>
    <row r="399" spans="1:100" ht="12.95" customHeight="1" x14ac:dyDescent="0.2">
      <c r="A399" s="41" t="s">
        <v>365</v>
      </c>
      <c r="B399" s="204" t="s">
        <v>2438</v>
      </c>
      <c r="C399" s="204" t="s">
        <v>1908</v>
      </c>
      <c r="D399" s="285"/>
      <c r="K399" s="103"/>
      <c r="L399" s="190"/>
      <c r="M399" s="190"/>
      <c r="N399" s="70"/>
      <c r="O399" s="82"/>
      <c r="P399" s="83"/>
      <c r="Q399" s="208">
        <v>630</v>
      </c>
      <c r="R399" s="202">
        <v>2857</v>
      </c>
      <c r="S399" s="70">
        <f t="shared" si="143"/>
        <v>465</v>
      </c>
      <c r="T399" s="82">
        <f t="shared" si="144"/>
        <v>2857</v>
      </c>
      <c r="U399" s="83">
        <f t="shared" si="145"/>
        <v>0</v>
      </c>
      <c r="V399" s="136"/>
      <c r="W399" s="136">
        <v>7657</v>
      </c>
      <c r="X399" s="70">
        <f t="shared" si="133"/>
        <v>352</v>
      </c>
      <c r="Y399" s="82">
        <f t="shared" ref="Y399:Y462" si="149">AN399+BB399+BP399+BT399+CH399+CV399</f>
        <v>7657</v>
      </c>
      <c r="Z399" s="83">
        <f t="shared" ref="Z399:Z462" si="150">+Y399-W399</f>
        <v>0</v>
      </c>
      <c r="AA399" s="287"/>
      <c r="AB399" s="286"/>
      <c r="AC399" s="286"/>
      <c r="AD399" s="286"/>
      <c r="AE399" s="286"/>
      <c r="AF399" s="286"/>
      <c r="AG399" s="286"/>
      <c r="AH399" s="190"/>
      <c r="AI399" s="190"/>
      <c r="AJ399" s="190"/>
      <c r="AK399" s="343">
        <v>446</v>
      </c>
      <c r="AL399" s="343">
        <v>911</v>
      </c>
      <c r="AM399" s="343"/>
      <c r="AN399" s="343">
        <v>2236</v>
      </c>
      <c r="AO399" s="287"/>
      <c r="AP399" s="286"/>
      <c r="AQ399" s="286"/>
      <c r="AR399" s="286"/>
      <c r="AS399" s="286"/>
      <c r="AT399" s="286"/>
      <c r="AU399" s="286"/>
      <c r="AV399" s="190"/>
      <c r="AW399" s="190"/>
      <c r="AX399" s="190"/>
      <c r="AY399" s="343">
        <v>28</v>
      </c>
      <c r="AZ399" s="343">
        <v>148</v>
      </c>
      <c r="BA399" s="343"/>
      <c r="BB399" s="343">
        <v>638</v>
      </c>
      <c r="BC399" s="287"/>
      <c r="BD399" s="286"/>
      <c r="BE399" s="286"/>
      <c r="BF399" s="288"/>
      <c r="BG399" s="288"/>
      <c r="BH399" s="288"/>
      <c r="BI399" s="288"/>
      <c r="BJ399" s="288"/>
      <c r="BK399" s="288"/>
      <c r="BL399" s="289"/>
      <c r="BM399" s="343">
        <v>89</v>
      </c>
      <c r="BN399" s="347">
        <v>141</v>
      </c>
      <c r="BO399" s="348"/>
      <c r="BP399" s="348">
        <v>188</v>
      </c>
      <c r="BQ399" s="346"/>
      <c r="BR399" s="220">
        <v>1067</v>
      </c>
      <c r="BS399" s="220"/>
      <c r="BT399" s="220">
        <v>3814</v>
      </c>
      <c r="BU399" s="287"/>
      <c r="BV399" s="286"/>
      <c r="BW399" s="286"/>
      <c r="BX399" s="283"/>
      <c r="BY399" s="283"/>
      <c r="BZ399" s="283"/>
      <c r="CA399" s="283"/>
      <c r="CB399" s="283"/>
      <c r="CC399" s="283"/>
      <c r="CD399" s="283"/>
      <c r="CE399" s="343">
        <v>13</v>
      </c>
      <c r="CF399" s="343">
        <v>570</v>
      </c>
      <c r="CG399" s="343"/>
      <c r="CH399" s="343">
        <v>661</v>
      </c>
      <c r="CI399" s="287"/>
      <c r="CJ399" s="286"/>
      <c r="CK399" s="286"/>
      <c r="CL399" s="286"/>
      <c r="CM399" s="286"/>
      <c r="CN399" s="286"/>
      <c r="CO399" s="286"/>
      <c r="CP399" s="190"/>
      <c r="CQ399" s="190"/>
      <c r="CR399" s="190"/>
      <c r="CS399" s="343">
        <v>54</v>
      </c>
      <c r="CT399" s="343">
        <v>20</v>
      </c>
      <c r="CU399" s="343"/>
      <c r="CV399" s="343">
        <v>120</v>
      </c>
    </row>
    <row r="400" spans="1:100" ht="12.95" customHeight="1" x14ac:dyDescent="0.2">
      <c r="A400" s="41" t="s">
        <v>354</v>
      </c>
      <c r="B400" s="204" t="s">
        <v>2435</v>
      </c>
      <c r="C400" s="204" t="s">
        <v>1908</v>
      </c>
      <c r="D400" s="285"/>
      <c r="K400" s="103"/>
      <c r="L400" s="190"/>
      <c r="M400" s="190"/>
      <c r="N400" s="70"/>
      <c r="O400" s="82"/>
      <c r="P400" s="83"/>
      <c r="Q400" s="202"/>
      <c r="R400" s="202">
        <v>3620</v>
      </c>
      <c r="S400" s="70">
        <f t="shared" si="143"/>
        <v>436</v>
      </c>
      <c r="T400" s="82">
        <f t="shared" si="144"/>
        <v>3620</v>
      </c>
      <c r="U400" s="83">
        <f t="shared" si="145"/>
        <v>0</v>
      </c>
      <c r="V400" s="136"/>
      <c r="W400" s="136">
        <v>7521</v>
      </c>
      <c r="X400" s="70">
        <f t="shared" ref="X400:X463" si="151">IF(W400&gt;0,RANK(W400,$W$16:$W$1007),"—")</f>
        <v>353</v>
      </c>
      <c r="Y400" s="82">
        <f t="shared" si="149"/>
        <v>7521</v>
      </c>
      <c r="Z400" s="83">
        <f t="shared" si="150"/>
        <v>0</v>
      </c>
      <c r="AA400" s="287"/>
      <c r="AB400" s="286"/>
      <c r="AC400" s="286"/>
      <c r="AD400" s="286"/>
      <c r="AE400" s="286"/>
      <c r="AF400" s="286"/>
      <c r="AG400" s="286"/>
      <c r="AH400" s="190"/>
      <c r="AI400" s="190"/>
      <c r="AJ400" s="190"/>
      <c r="AK400" s="220"/>
      <c r="AL400" s="343">
        <v>970</v>
      </c>
      <c r="AM400" s="343"/>
      <c r="AN400" s="343">
        <v>323</v>
      </c>
      <c r="AO400" s="287"/>
      <c r="AP400" s="286"/>
      <c r="AQ400" s="286"/>
      <c r="AR400" s="286"/>
      <c r="AS400" s="286"/>
      <c r="AT400" s="286"/>
      <c r="AU400" s="286"/>
      <c r="AV400" s="190"/>
      <c r="AW400" s="190"/>
      <c r="AX400" s="190"/>
      <c r="AY400" s="220"/>
      <c r="AZ400" s="343">
        <v>190</v>
      </c>
      <c r="BA400" s="343"/>
      <c r="BB400" s="343">
        <v>0</v>
      </c>
      <c r="BC400" s="287"/>
      <c r="BD400" s="286"/>
      <c r="BE400" s="286"/>
      <c r="BF400" s="288"/>
      <c r="BG400" s="288"/>
      <c r="BH400" s="288"/>
      <c r="BI400" s="288"/>
      <c r="BJ400" s="288"/>
      <c r="BK400" s="288"/>
      <c r="BL400" s="289"/>
      <c r="BM400" s="220"/>
      <c r="BN400" s="347">
        <v>60</v>
      </c>
      <c r="BO400" s="348"/>
      <c r="BP400" s="348">
        <v>2</v>
      </c>
      <c r="BQ400" s="349"/>
      <c r="BR400" s="343">
        <v>450</v>
      </c>
      <c r="BS400" s="343"/>
      <c r="BT400" s="343">
        <v>4</v>
      </c>
      <c r="BU400" s="287"/>
      <c r="BV400" s="286"/>
      <c r="BW400" s="286"/>
      <c r="BX400" s="283"/>
      <c r="BY400" s="283"/>
      <c r="BZ400" s="283"/>
      <c r="CA400" s="283"/>
      <c r="CB400" s="283"/>
      <c r="CC400" s="283"/>
      <c r="CD400" s="283"/>
      <c r="CE400" s="220"/>
      <c r="CF400" s="220">
        <v>1950</v>
      </c>
      <c r="CG400" s="220"/>
      <c r="CH400" s="220">
        <v>7100</v>
      </c>
      <c r="CI400" s="287"/>
      <c r="CJ400" s="286"/>
      <c r="CK400" s="286"/>
      <c r="CL400" s="286"/>
      <c r="CM400" s="286"/>
      <c r="CN400" s="286"/>
      <c r="CO400" s="286"/>
      <c r="CP400" s="190"/>
      <c r="CQ400" s="190"/>
      <c r="CR400" s="190"/>
      <c r="CS400" s="220"/>
      <c r="CT400" s="343">
        <v>0</v>
      </c>
      <c r="CU400" s="343"/>
      <c r="CV400" s="343">
        <v>92</v>
      </c>
    </row>
    <row r="401" spans="1:100" ht="12.95" customHeight="1" x14ac:dyDescent="0.2">
      <c r="A401" s="49" t="s">
        <v>383</v>
      </c>
      <c r="B401" s="204" t="s">
        <v>2434</v>
      </c>
      <c r="C401" s="204" t="s">
        <v>1908</v>
      </c>
      <c r="D401" s="284"/>
      <c r="E401" s="292"/>
      <c r="F401" s="23"/>
      <c r="G401" s="163"/>
      <c r="H401" s="23"/>
      <c r="I401" s="23"/>
      <c r="J401" s="23"/>
      <c r="K401" s="23"/>
      <c r="L401" s="23"/>
      <c r="M401" s="23"/>
      <c r="N401" s="70"/>
      <c r="O401" s="82"/>
      <c r="P401" s="83"/>
      <c r="Q401" s="202">
        <v>9088</v>
      </c>
      <c r="R401" s="202">
        <v>7425</v>
      </c>
      <c r="S401" s="70">
        <f t="shared" si="143"/>
        <v>356</v>
      </c>
      <c r="T401" s="82">
        <f t="shared" si="144"/>
        <v>7425</v>
      </c>
      <c r="U401" s="83">
        <f t="shared" si="145"/>
        <v>0</v>
      </c>
      <c r="V401" s="136"/>
      <c r="W401" s="136">
        <v>6988</v>
      </c>
      <c r="X401" s="70">
        <f t="shared" si="151"/>
        <v>364</v>
      </c>
      <c r="Y401" s="82">
        <f t="shared" si="149"/>
        <v>6988</v>
      </c>
      <c r="Z401" s="83">
        <f t="shared" si="150"/>
        <v>0</v>
      </c>
      <c r="AA401" s="284"/>
      <c r="AB401" s="292"/>
      <c r="AC401" s="23"/>
      <c r="AD401" s="23"/>
      <c r="AE401" s="23"/>
      <c r="AF401" s="23"/>
      <c r="AG401" s="23"/>
      <c r="AH401" s="23"/>
      <c r="AI401" s="23"/>
      <c r="AJ401" s="23"/>
      <c r="AK401" s="220">
        <v>6699</v>
      </c>
      <c r="AL401" s="220">
        <v>5805</v>
      </c>
      <c r="AM401" s="220"/>
      <c r="AN401" s="220">
        <v>4244</v>
      </c>
      <c r="AO401" s="284"/>
      <c r="AP401" s="292"/>
      <c r="AQ401" s="23"/>
      <c r="AR401" s="23"/>
      <c r="AS401" s="23"/>
      <c r="AT401" s="23"/>
      <c r="AU401" s="23"/>
      <c r="AV401" s="23"/>
      <c r="AW401" s="23"/>
      <c r="AX401" s="23"/>
      <c r="AY401" s="343">
        <v>456</v>
      </c>
      <c r="AZ401" s="343">
        <v>460</v>
      </c>
      <c r="BA401" s="343"/>
      <c r="BB401" s="343">
        <v>388</v>
      </c>
      <c r="BC401" s="284"/>
      <c r="BD401" s="292"/>
      <c r="BE401" s="23"/>
      <c r="BF401" s="37"/>
      <c r="BG401" s="37"/>
      <c r="BH401" s="37"/>
      <c r="BI401" s="37"/>
      <c r="BJ401" s="37"/>
      <c r="BK401" s="37"/>
      <c r="BL401" s="129"/>
      <c r="BM401" s="343">
        <v>521</v>
      </c>
      <c r="BN401" s="347">
        <v>270</v>
      </c>
      <c r="BO401" s="348"/>
      <c r="BP401" s="348">
        <v>959</v>
      </c>
      <c r="BQ401" s="346">
        <v>176</v>
      </c>
      <c r="BR401" s="343">
        <v>55</v>
      </c>
      <c r="BS401" s="343"/>
      <c r="BT401" s="343">
        <v>297</v>
      </c>
      <c r="BU401" s="284"/>
      <c r="BV401" s="293"/>
      <c r="BW401" s="23"/>
      <c r="BX401" s="23"/>
      <c r="BY401" s="23"/>
      <c r="BZ401" s="23"/>
      <c r="CA401" s="23"/>
      <c r="CB401" s="23"/>
      <c r="CC401" s="23"/>
      <c r="CD401" s="23"/>
      <c r="CE401" s="220">
        <v>1236</v>
      </c>
      <c r="CF401" s="343">
        <v>835</v>
      </c>
      <c r="CG401" s="343"/>
      <c r="CH401" s="343">
        <v>1100</v>
      </c>
      <c r="CI401" s="346">
        <v>0</v>
      </c>
      <c r="CJ401" s="343">
        <v>0</v>
      </c>
      <c r="CK401" s="292"/>
      <c r="CL401" s="23"/>
      <c r="CM401" s="163"/>
      <c r="CN401" s="23"/>
      <c r="CO401" s="23"/>
      <c r="CP401" s="23"/>
      <c r="CQ401" s="23"/>
      <c r="CR401" s="23"/>
      <c r="CS401" s="343">
        <v>0</v>
      </c>
      <c r="CT401" s="343">
        <v>0</v>
      </c>
      <c r="CU401" s="343"/>
      <c r="CV401" s="343">
        <v>0</v>
      </c>
    </row>
    <row r="402" spans="1:100" ht="12.95" customHeight="1" x14ac:dyDescent="0.2">
      <c r="A402" s="41" t="s">
        <v>402</v>
      </c>
      <c r="B402" s="6" t="s">
        <v>534</v>
      </c>
      <c r="C402" s="9" t="s">
        <v>1908</v>
      </c>
      <c r="D402" s="284"/>
      <c r="E402" s="292"/>
      <c r="F402" s="23"/>
      <c r="G402" s="163"/>
      <c r="H402" s="23"/>
      <c r="I402" s="23"/>
      <c r="J402" s="23"/>
      <c r="K402" s="23"/>
      <c r="L402" s="23">
        <v>670</v>
      </c>
      <c r="M402" s="23">
        <v>4559</v>
      </c>
      <c r="N402" s="70">
        <f t="shared" ref="N402:N412" si="152">IF(M402&gt;0,RANK(M402,$M$16:$M$1005),"—")</f>
        <v>350</v>
      </c>
      <c r="O402" s="82">
        <f t="shared" ref="O402:O412" si="153">+AJ402+AX402+BL402+CD402+CR402</f>
        <v>4559</v>
      </c>
      <c r="P402" s="83">
        <f t="shared" ref="P402:P412" si="154">+O402-M402</f>
        <v>0</v>
      </c>
      <c r="Q402" s="203">
        <v>5788</v>
      </c>
      <c r="R402" s="203">
        <v>6140</v>
      </c>
      <c r="S402" s="70">
        <f t="shared" si="143"/>
        <v>376</v>
      </c>
      <c r="T402" s="82">
        <f t="shared" si="144"/>
        <v>6140</v>
      </c>
      <c r="U402" s="83">
        <f t="shared" si="145"/>
        <v>0</v>
      </c>
      <c r="V402" s="136"/>
      <c r="W402" s="136">
        <v>6432</v>
      </c>
      <c r="X402" s="70">
        <f t="shared" si="151"/>
        <v>369</v>
      </c>
      <c r="Y402" s="82">
        <f t="shared" si="149"/>
        <v>6432</v>
      </c>
      <c r="Z402" s="83">
        <f t="shared" si="150"/>
        <v>0</v>
      </c>
      <c r="AA402" s="284"/>
      <c r="AB402" s="292"/>
      <c r="AC402" s="23"/>
      <c r="AD402" s="23"/>
      <c r="AE402" s="23"/>
      <c r="AF402" s="23"/>
      <c r="AG402" s="23"/>
      <c r="AH402" s="23"/>
      <c r="AI402" s="23">
        <v>670</v>
      </c>
      <c r="AJ402" s="23">
        <v>3521</v>
      </c>
      <c r="AK402" s="220">
        <v>4106</v>
      </c>
      <c r="AL402" s="220">
        <v>4497</v>
      </c>
      <c r="AM402" s="220"/>
      <c r="AN402" s="220">
        <v>4573</v>
      </c>
      <c r="AO402" s="284"/>
      <c r="AP402" s="292"/>
      <c r="AQ402" s="23"/>
      <c r="AR402" s="23"/>
      <c r="AS402" s="23"/>
      <c r="AT402" s="23"/>
      <c r="AU402" s="23"/>
      <c r="AV402" s="23"/>
      <c r="AW402" s="23">
        <v>0</v>
      </c>
      <c r="AX402" s="23">
        <v>303</v>
      </c>
      <c r="AY402" s="343">
        <v>714</v>
      </c>
      <c r="AZ402" s="343">
        <v>697</v>
      </c>
      <c r="BA402" s="343"/>
      <c r="BB402" s="343">
        <v>1091</v>
      </c>
      <c r="BC402" s="284"/>
      <c r="BD402" s="292"/>
      <c r="BE402" s="23"/>
      <c r="BF402" s="37"/>
      <c r="BG402" s="37"/>
      <c r="BH402" s="37"/>
      <c r="BI402" s="37"/>
      <c r="BJ402" s="37"/>
      <c r="BK402" s="37">
        <v>0</v>
      </c>
      <c r="BL402" s="129">
        <v>0</v>
      </c>
      <c r="BM402" s="343">
        <v>0</v>
      </c>
      <c r="BN402" s="347">
        <v>0</v>
      </c>
      <c r="BO402" s="348"/>
      <c r="BP402" s="348">
        <v>3</v>
      </c>
      <c r="BQ402" s="346">
        <v>787</v>
      </c>
      <c r="BR402" s="343">
        <v>769</v>
      </c>
      <c r="BS402" s="343"/>
      <c r="BT402" s="343">
        <v>128</v>
      </c>
      <c r="BU402" s="284"/>
      <c r="BV402" s="293"/>
      <c r="BW402" s="23"/>
      <c r="BX402" s="23"/>
      <c r="BY402" s="23"/>
      <c r="BZ402" s="23"/>
      <c r="CA402" s="23"/>
      <c r="CB402" s="23"/>
      <c r="CC402" s="23">
        <v>0</v>
      </c>
      <c r="CD402" s="23">
        <v>0</v>
      </c>
      <c r="CE402" s="343">
        <v>181</v>
      </c>
      <c r="CF402" s="343">
        <v>177</v>
      </c>
      <c r="CG402" s="343"/>
      <c r="CH402" s="343">
        <v>637</v>
      </c>
      <c r="CI402" s="284"/>
      <c r="CJ402" s="291"/>
      <c r="CK402" s="292"/>
      <c r="CL402" s="23"/>
      <c r="CM402" s="163"/>
      <c r="CN402" s="23"/>
      <c r="CO402" s="23"/>
      <c r="CP402" s="23"/>
      <c r="CQ402" s="23">
        <v>0</v>
      </c>
      <c r="CR402" s="23">
        <v>735</v>
      </c>
      <c r="CS402" s="343">
        <v>0</v>
      </c>
      <c r="CT402" s="343">
        <v>0</v>
      </c>
      <c r="CU402" s="343"/>
      <c r="CV402" s="343">
        <v>0</v>
      </c>
    </row>
    <row r="403" spans="1:100" ht="12.95" customHeight="1" x14ac:dyDescent="0.2">
      <c r="A403" s="41" t="s">
        <v>418</v>
      </c>
      <c r="B403" s="6" t="s">
        <v>986</v>
      </c>
      <c r="C403" s="9" t="s">
        <v>1908</v>
      </c>
      <c r="D403" s="285"/>
      <c r="K403" s="103">
        <v>1597</v>
      </c>
      <c r="L403" s="190">
        <v>1708</v>
      </c>
      <c r="M403" s="190">
        <v>2291</v>
      </c>
      <c r="N403" s="70">
        <f t="shared" si="152"/>
        <v>423</v>
      </c>
      <c r="O403" s="82">
        <f t="shared" si="153"/>
        <v>2291</v>
      </c>
      <c r="P403" s="83">
        <f t="shared" si="154"/>
        <v>0</v>
      </c>
      <c r="Q403" s="203">
        <v>4557</v>
      </c>
      <c r="R403" s="203">
        <v>6455</v>
      </c>
      <c r="S403" s="70">
        <f t="shared" si="143"/>
        <v>370</v>
      </c>
      <c r="T403" s="82">
        <f t="shared" si="144"/>
        <v>6455</v>
      </c>
      <c r="U403" s="83">
        <f t="shared" si="145"/>
        <v>0</v>
      </c>
      <c r="V403" s="136"/>
      <c r="W403" s="136">
        <v>6389</v>
      </c>
      <c r="X403" s="70">
        <f t="shared" si="151"/>
        <v>370</v>
      </c>
      <c r="Y403" s="82">
        <f t="shared" si="149"/>
        <v>6389</v>
      </c>
      <c r="Z403" s="83">
        <f t="shared" si="150"/>
        <v>0</v>
      </c>
      <c r="AA403" s="287"/>
      <c r="AB403" s="286"/>
      <c r="AC403" s="286"/>
      <c r="AD403" s="286"/>
      <c r="AE403" s="286"/>
      <c r="AF403" s="286"/>
      <c r="AG403" s="286"/>
      <c r="AH403" s="190">
        <v>1082</v>
      </c>
      <c r="AI403" s="190">
        <v>962</v>
      </c>
      <c r="AJ403" s="190">
        <v>1737</v>
      </c>
      <c r="AK403" s="220">
        <v>1731</v>
      </c>
      <c r="AL403" s="220">
        <v>2815</v>
      </c>
      <c r="AM403" s="220"/>
      <c r="AN403" s="220">
        <v>819</v>
      </c>
      <c r="AO403" s="287"/>
      <c r="AP403" s="286"/>
      <c r="AQ403" s="286"/>
      <c r="AR403" s="286"/>
      <c r="AS403" s="286"/>
      <c r="AT403" s="286"/>
      <c r="AU403" s="286"/>
      <c r="AV403" s="190">
        <v>0</v>
      </c>
      <c r="AW403" s="190">
        <v>0</v>
      </c>
      <c r="AX403" s="190">
        <v>0</v>
      </c>
      <c r="AY403" s="343">
        <v>0</v>
      </c>
      <c r="AZ403" s="343">
        <v>47</v>
      </c>
      <c r="BA403" s="343"/>
      <c r="BB403" s="343">
        <v>65</v>
      </c>
      <c r="BC403" s="287"/>
      <c r="BD403" s="286"/>
      <c r="BE403" s="286"/>
      <c r="BF403" s="288"/>
      <c r="BG403" s="288"/>
      <c r="BH403" s="288"/>
      <c r="BI403" s="288"/>
      <c r="BJ403" s="288">
        <v>0</v>
      </c>
      <c r="BK403" s="288">
        <v>59</v>
      </c>
      <c r="BL403" s="289">
        <v>9</v>
      </c>
      <c r="BM403" s="343">
        <v>5</v>
      </c>
      <c r="BN403" s="347">
        <v>1</v>
      </c>
      <c r="BO403" s="348"/>
      <c r="BP403" s="348">
        <v>17</v>
      </c>
      <c r="BQ403" s="346">
        <v>611</v>
      </c>
      <c r="BR403" s="343">
        <v>416</v>
      </c>
      <c r="BS403" s="343"/>
      <c r="BT403" s="343">
        <v>775</v>
      </c>
      <c r="BU403" s="287"/>
      <c r="BV403" s="286"/>
      <c r="BW403" s="286"/>
      <c r="BX403" s="283"/>
      <c r="BY403" s="283"/>
      <c r="BZ403" s="283"/>
      <c r="CA403" s="283"/>
      <c r="CB403" s="283">
        <v>384</v>
      </c>
      <c r="CC403" s="283">
        <v>363</v>
      </c>
      <c r="CD403" s="283">
        <v>217</v>
      </c>
      <c r="CE403" s="220">
        <v>2210</v>
      </c>
      <c r="CF403" s="220">
        <v>3176</v>
      </c>
      <c r="CG403" s="220"/>
      <c r="CH403" s="220">
        <v>4713</v>
      </c>
      <c r="CI403" s="287"/>
      <c r="CJ403" s="286"/>
      <c r="CK403" s="286"/>
      <c r="CL403" s="286"/>
      <c r="CM403" s="286"/>
      <c r="CN403" s="286"/>
      <c r="CO403" s="286"/>
      <c r="CP403" s="190">
        <v>131</v>
      </c>
      <c r="CQ403" s="190">
        <v>324</v>
      </c>
      <c r="CR403" s="190">
        <v>328</v>
      </c>
      <c r="CS403" s="343">
        <v>0</v>
      </c>
      <c r="CT403" s="343">
        <v>0</v>
      </c>
      <c r="CU403" s="343"/>
      <c r="CV403" s="343">
        <v>0</v>
      </c>
    </row>
    <row r="404" spans="1:100" ht="12.95" customHeight="1" x14ac:dyDescent="0.2">
      <c r="A404" s="41" t="s">
        <v>362</v>
      </c>
      <c r="B404" s="6" t="s">
        <v>1702</v>
      </c>
      <c r="C404" s="9" t="s">
        <v>1908</v>
      </c>
      <c r="D404" s="285"/>
      <c r="K404" s="103">
        <v>4311</v>
      </c>
      <c r="L404" s="190">
        <v>6096</v>
      </c>
      <c r="M404" s="190">
        <v>7507</v>
      </c>
      <c r="N404" s="70">
        <f t="shared" si="152"/>
        <v>310</v>
      </c>
      <c r="O404" s="82">
        <f t="shared" si="153"/>
        <v>7507</v>
      </c>
      <c r="P404" s="83">
        <f t="shared" si="154"/>
        <v>0</v>
      </c>
      <c r="Q404" s="203">
        <v>21776</v>
      </c>
      <c r="R404" s="203">
        <v>28186</v>
      </c>
      <c r="S404" s="70">
        <f t="shared" si="143"/>
        <v>246</v>
      </c>
      <c r="T404" s="82">
        <f t="shared" si="144"/>
        <v>28186</v>
      </c>
      <c r="U404" s="83">
        <f t="shared" si="145"/>
        <v>0</v>
      </c>
      <c r="V404" s="136"/>
      <c r="W404" s="136">
        <v>5611</v>
      </c>
      <c r="X404" s="70">
        <f t="shared" si="151"/>
        <v>380</v>
      </c>
      <c r="Y404" s="82">
        <f t="shared" si="149"/>
        <v>5611</v>
      </c>
      <c r="Z404" s="83">
        <f t="shared" si="150"/>
        <v>0</v>
      </c>
      <c r="AA404" s="287"/>
      <c r="AB404" s="286"/>
      <c r="AC404" s="286"/>
      <c r="AD404" s="286"/>
      <c r="AE404" s="286"/>
      <c r="AF404" s="286"/>
      <c r="AG404" s="286"/>
      <c r="AH404" s="190">
        <v>3792</v>
      </c>
      <c r="AI404" s="190">
        <v>4980</v>
      </c>
      <c r="AJ404" s="190">
        <v>4983</v>
      </c>
      <c r="AK404" s="224">
        <v>13651</v>
      </c>
      <c r="AL404" s="224">
        <v>16159</v>
      </c>
      <c r="AM404" s="224"/>
      <c r="AN404" s="224">
        <v>4784</v>
      </c>
      <c r="AO404" s="287"/>
      <c r="AP404" s="286"/>
      <c r="AQ404" s="286"/>
      <c r="AR404" s="286"/>
      <c r="AS404" s="286"/>
      <c r="AT404" s="286"/>
      <c r="AU404" s="286"/>
      <c r="AV404" s="190">
        <v>210</v>
      </c>
      <c r="AW404" s="190">
        <v>524</v>
      </c>
      <c r="AX404" s="190">
        <v>592</v>
      </c>
      <c r="AY404" s="224">
        <v>2636</v>
      </c>
      <c r="AZ404" s="224">
        <v>3934</v>
      </c>
      <c r="BA404" s="224"/>
      <c r="BB404" s="224">
        <v>136</v>
      </c>
      <c r="BC404" s="287"/>
      <c r="BD404" s="286"/>
      <c r="BE404" s="286"/>
      <c r="BF404" s="288"/>
      <c r="BG404" s="288"/>
      <c r="BH404" s="288"/>
      <c r="BI404" s="288"/>
      <c r="BJ404" s="288">
        <v>188</v>
      </c>
      <c r="BK404" s="288">
        <v>263</v>
      </c>
      <c r="BL404" s="289">
        <v>1720</v>
      </c>
      <c r="BM404" s="213">
        <v>333</v>
      </c>
      <c r="BN404" s="342">
        <v>212</v>
      </c>
      <c r="BO404" s="233"/>
      <c r="BP404" s="233">
        <v>93</v>
      </c>
      <c r="BQ404" s="336">
        <v>1091</v>
      </c>
      <c r="BR404" s="224">
        <v>1427</v>
      </c>
      <c r="BS404" s="224"/>
      <c r="BT404" s="224">
        <v>224</v>
      </c>
      <c r="BU404" s="287"/>
      <c r="BV404" s="286"/>
      <c r="BW404" s="286"/>
      <c r="BX404" s="283"/>
      <c r="BY404" s="283"/>
      <c r="BZ404" s="283"/>
      <c r="CA404" s="283"/>
      <c r="CB404" s="283">
        <v>121</v>
      </c>
      <c r="CC404" s="283">
        <v>329</v>
      </c>
      <c r="CD404" s="283">
        <v>212</v>
      </c>
      <c r="CE404" s="224">
        <v>4065</v>
      </c>
      <c r="CF404" s="224">
        <v>6279</v>
      </c>
      <c r="CG404" s="224"/>
      <c r="CH404" s="224">
        <v>374</v>
      </c>
      <c r="CI404" s="287"/>
      <c r="CJ404" s="286"/>
      <c r="CK404" s="286"/>
      <c r="CL404" s="286"/>
      <c r="CM404" s="286"/>
      <c r="CN404" s="286"/>
      <c r="CO404" s="286"/>
      <c r="CP404" s="190">
        <v>0</v>
      </c>
      <c r="CQ404" s="190">
        <v>0</v>
      </c>
      <c r="CR404" s="190">
        <v>0</v>
      </c>
      <c r="CS404" s="213">
        <v>0</v>
      </c>
      <c r="CT404" s="213">
        <v>175</v>
      </c>
      <c r="CU404" s="213"/>
      <c r="CV404" s="213">
        <v>0</v>
      </c>
    </row>
    <row r="405" spans="1:100" ht="12.95" customHeight="1" x14ac:dyDescent="0.2">
      <c r="A405" s="41" t="s">
        <v>511</v>
      </c>
      <c r="B405" s="6" t="s">
        <v>1706</v>
      </c>
      <c r="C405" s="9" t="s">
        <v>1908</v>
      </c>
      <c r="D405" s="285"/>
      <c r="K405" s="103">
        <v>7032</v>
      </c>
      <c r="L405" s="190">
        <v>5784</v>
      </c>
      <c r="M405" s="190">
        <v>4940</v>
      </c>
      <c r="N405" s="70">
        <f t="shared" si="152"/>
        <v>343</v>
      </c>
      <c r="O405" s="136">
        <f t="shared" si="153"/>
        <v>4940</v>
      </c>
      <c r="P405" s="136">
        <f t="shared" si="154"/>
        <v>0</v>
      </c>
      <c r="Q405" s="203">
        <v>5305</v>
      </c>
      <c r="R405" s="203">
        <v>6959</v>
      </c>
      <c r="S405" s="70">
        <f t="shared" si="143"/>
        <v>366</v>
      </c>
      <c r="T405" s="136">
        <f t="shared" si="144"/>
        <v>6959</v>
      </c>
      <c r="U405" s="136">
        <f t="shared" si="145"/>
        <v>0</v>
      </c>
      <c r="V405" s="136"/>
      <c r="W405" s="136">
        <v>5492</v>
      </c>
      <c r="X405" s="70">
        <f t="shared" si="151"/>
        <v>382</v>
      </c>
      <c r="Y405" s="82">
        <f t="shared" si="149"/>
        <v>5492</v>
      </c>
      <c r="Z405" s="83">
        <f t="shared" si="150"/>
        <v>0</v>
      </c>
      <c r="AA405" s="287"/>
      <c r="AB405" s="286"/>
      <c r="AC405" s="286"/>
      <c r="AD405" s="286"/>
      <c r="AE405" s="286"/>
      <c r="AF405" s="286"/>
      <c r="AG405" s="286"/>
      <c r="AH405" s="190">
        <v>3832</v>
      </c>
      <c r="AI405" s="190">
        <v>3596</v>
      </c>
      <c r="AJ405" s="190">
        <v>3157</v>
      </c>
      <c r="AK405" s="224">
        <v>3167</v>
      </c>
      <c r="AL405" s="224">
        <v>4713</v>
      </c>
      <c r="AM405" s="224"/>
      <c r="AN405" s="224">
        <v>3459</v>
      </c>
      <c r="AO405" s="287"/>
      <c r="AP405" s="286"/>
      <c r="AQ405" s="286"/>
      <c r="AR405" s="286"/>
      <c r="AS405" s="286"/>
      <c r="AT405" s="286"/>
      <c r="AU405" s="286"/>
      <c r="AV405" s="190">
        <v>2982</v>
      </c>
      <c r="AW405" s="190">
        <v>1954</v>
      </c>
      <c r="AX405" s="190">
        <v>1190</v>
      </c>
      <c r="AY405" s="224">
        <v>1551</v>
      </c>
      <c r="AZ405" s="224">
        <v>1495</v>
      </c>
      <c r="BA405" s="224"/>
      <c r="BB405" s="224">
        <v>1218</v>
      </c>
      <c r="BC405" s="287"/>
      <c r="BD405" s="286"/>
      <c r="BE405" s="286"/>
      <c r="BF405" s="288"/>
      <c r="BG405" s="288"/>
      <c r="BH405" s="288"/>
      <c r="BI405" s="288"/>
      <c r="BJ405" s="288">
        <v>0</v>
      </c>
      <c r="BK405" s="288">
        <v>160</v>
      </c>
      <c r="BL405" s="289">
        <v>593</v>
      </c>
      <c r="BM405" s="213">
        <v>0</v>
      </c>
      <c r="BN405" s="342">
        <v>0</v>
      </c>
      <c r="BO405" s="233"/>
      <c r="BP405" s="233">
        <v>19</v>
      </c>
      <c r="BQ405" s="337">
        <v>146</v>
      </c>
      <c r="BR405" s="213">
        <v>213</v>
      </c>
      <c r="BS405" s="213"/>
      <c r="BT405" s="213">
        <v>80</v>
      </c>
      <c r="BU405" s="287"/>
      <c r="BV405" s="286"/>
      <c r="BW405" s="286"/>
      <c r="BX405" s="283"/>
      <c r="BY405" s="283"/>
      <c r="BZ405" s="283"/>
      <c r="CA405" s="283"/>
      <c r="CB405" s="283">
        <v>0</v>
      </c>
      <c r="CC405" s="283">
        <v>0</v>
      </c>
      <c r="CD405" s="283">
        <v>0</v>
      </c>
      <c r="CE405" s="213">
        <v>441</v>
      </c>
      <c r="CF405" s="213">
        <v>538</v>
      </c>
      <c r="CG405" s="213"/>
      <c r="CH405" s="213">
        <v>716</v>
      </c>
      <c r="CI405" s="287"/>
      <c r="CJ405" s="286"/>
      <c r="CK405" s="286"/>
      <c r="CL405" s="286"/>
      <c r="CM405" s="286"/>
      <c r="CN405" s="286"/>
      <c r="CO405" s="286"/>
      <c r="CP405" s="190">
        <v>218</v>
      </c>
      <c r="CQ405" s="190">
        <v>74</v>
      </c>
      <c r="CR405" s="190">
        <v>0</v>
      </c>
      <c r="CS405" s="213">
        <v>0</v>
      </c>
      <c r="CT405" s="213">
        <v>0</v>
      </c>
      <c r="CU405" s="213"/>
      <c r="CV405" s="213">
        <v>0</v>
      </c>
    </row>
    <row r="406" spans="1:100" ht="12.95" customHeight="1" x14ac:dyDescent="0.2">
      <c r="A406" s="41" t="s">
        <v>459</v>
      </c>
      <c r="B406" s="6" t="s">
        <v>844</v>
      </c>
      <c r="C406" s="9" t="s">
        <v>1908</v>
      </c>
      <c r="D406" s="285"/>
      <c r="K406" s="103">
        <v>706</v>
      </c>
      <c r="L406" s="190">
        <v>370</v>
      </c>
      <c r="M406" s="190">
        <v>1286</v>
      </c>
      <c r="N406" s="70">
        <f t="shared" si="152"/>
        <v>492</v>
      </c>
      <c r="O406" s="82">
        <f t="shared" si="153"/>
        <v>1286</v>
      </c>
      <c r="P406" s="83">
        <f t="shared" si="154"/>
        <v>0</v>
      </c>
      <c r="Q406" s="203">
        <v>3830</v>
      </c>
      <c r="R406" s="203">
        <v>3547</v>
      </c>
      <c r="S406" s="70">
        <f t="shared" si="143"/>
        <v>439</v>
      </c>
      <c r="T406" s="82">
        <f t="shared" si="144"/>
        <v>3547</v>
      </c>
      <c r="U406" s="83">
        <f t="shared" si="145"/>
        <v>0</v>
      </c>
      <c r="V406" s="136"/>
      <c r="W406" s="136">
        <v>5353</v>
      </c>
      <c r="X406" s="70">
        <f t="shared" si="151"/>
        <v>384</v>
      </c>
      <c r="Y406" s="82">
        <f t="shared" si="149"/>
        <v>5353</v>
      </c>
      <c r="Z406" s="83">
        <f t="shared" si="150"/>
        <v>0</v>
      </c>
      <c r="AA406" s="287"/>
      <c r="AB406" s="286"/>
      <c r="AC406" s="286"/>
      <c r="AD406" s="286"/>
      <c r="AE406" s="286"/>
      <c r="AF406" s="286"/>
      <c r="AG406" s="286"/>
      <c r="AH406" s="190">
        <v>198</v>
      </c>
      <c r="AI406" s="190">
        <v>219</v>
      </c>
      <c r="AJ406" s="190">
        <v>947</v>
      </c>
      <c r="AK406" s="220">
        <v>1871</v>
      </c>
      <c r="AL406" s="220">
        <v>1576</v>
      </c>
      <c r="AM406" s="220"/>
      <c r="AN406" s="220">
        <v>2790</v>
      </c>
      <c r="AO406" s="287"/>
      <c r="AP406" s="286"/>
      <c r="AQ406" s="286"/>
      <c r="AR406" s="286"/>
      <c r="AS406" s="286"/>
      <c r="AT406" s="286"/>
      <c r="AU406" s="286"/>
      <c r="AV406" s="190">
        <v>0</v>
      </c>
      <c r="AW406" s="190">
        <v>0</v>
      </c>
      <c r="AX406" s="190">
        <v>42</v>
      </c>
      <c r="AY406" s="343">
        <v>469</v>
      </c>
      <c r="AZ406" s="343">
        <v>699</v>
      </c>
      <c r="BA406" s="343"/>
      <c r="BB406" s="343">
        <v>506</v>
      </c>
      <c r="BC406" s="287"/>
      <c r="BD406" s="286"/>
      <c r="BE406" s="286"/>
      <c r="BF406" s="288"/>
      <c r="BG406" s="288"/>
      <c r="BH406" s="288"/>
      <c r="BI406" s="288"/>
      <c r="BJ406" s="288">
        <v>57</v>
      </c>
      <c r="BK406" s="288">
        <v>151</v>
      </c>
      <c r="BL406" s="289">
        <v>297</v>
      </c>
      <c r="BM406" s="343">
        <v>79</v>
      </c>
      <c r="BN406" s="347">
        <v>36</v>
      </c>
      <c r="BO406" s="348"/>
      <c r="BP406" s="348">
        <v>89</v>
      </c>
      <c r="BQ406" s="349">
        <v>1076</v>
      </c>
      <c r="BR406" s="343">
        <v>772</v>
      </c>
      <c r="BS406" s="343"/>
      <c r="BT406" s="343">
        <v>645</v>
      </c>
      <c r="BU406" s="287"/>
      <c r="BV406" s="286"/>
      <c r="BW406" s="286"/>
      <c r="BX406" s="283"/>
      <c r="BY406" s="283"/>
      <c r="BZ406" s="283"/>
      <c r="CA406" s="283"/>
      <c r="CB406" s="283">
        <v>282</v>
      </c>
      <c r="CC406" s="283">
        <v>0</v>
      </c>
      <c r="CD406" s="283">
        <v>0</v>
      </c>
      <c r="CE406" s="343">
        <v>330</v>
      </c>
      <c r="CF406" s="343">
        <v>464</v>
      </c>
      <c r="CG406" s="343"/>
      <c r="CH406" s="343">
        <v>845</v>
      </c>
      <c r="CI406" s="287"/>
      <c r="CJ406" s="286"/>
      <c r="CK406" s="286"/>
      <c r="CL406" s="286"/>
      <c r="CM406" s="286"/>
      <c r="CN406" s="286"/>
      <c r="CO406" s="286"/>
      <c r="CP406" s="190">
        <v>169</v>
      </c>
      <c r="CQ406" s="190">
        <v>0</v>
      </c>
      <c r="CR406" s="190">
        <v>0</v>
      </c>
      <c r="CS406" s="343">
        <v>5</v>
      </c>
      <c r="CT406" s="343">
        <v>0</v>
      </c>
      <c r="CU406" s="343"/>
      <c r="CV406" s="343">
        <v>478</v>
      </c>
    </row>
    <row r="407" spans="1:100" ht="12.95" customHeight="1" x14ac:dyDescent="0.2">
      <c r="A407" s="41" t="s">
        <v>434</v>
      </c>
      <c r="B407" s="6" t="s">
        <v>1705</v>
      </c>
      <c r="C407" s="9" t="s">
        <v>1908</v>
      </c>
      <c r="D407" s="285"/>
      <c r="K407" s="103">
        <v>10053</v>
      </c>
      <c r="L407" s="190">
        <v>8957</v>
      </c>
      <c r="M407" s="190">
        <v>8186</v>
      </c>
      <c r="N407" s="70">
        <f t="shared" si="152"/>
        <v>307</v>
      </c>
      <c r="O407" s="136">
        <f t="shared" si="153"/>
        <v>8186</v>
      </c>
      <c r="P407" s="136">
        <f t="shared" si="154"/>
        <v>0</v>
      </c>
      <c r="Q407" s="203">
        <v>7714</v>
      </c>
      <c r="R407" s="203">
        <v>8823</v>
      </c>
      <c r="S407" s="70">
        <f t="shared" si="143"/>
        <v>337</v>
      </c>
      <c r="T407" s="136">
        <f t="shared" si="144"/>
        <v>8823</v>
      </c>
      <c r="U407" s="136">
        <f t="shared" si="145"/>
        <v>0</v>
      </c>
      <c r="V407" s="136"/>
      <c r="W407" s="136">
        <v>5010</v>
      </c>
      <c r="X407" s="70">
        <f t="shared" si="151"/>
        <v>392</v>
      </c>
      <c r="Y407" s="82">
        <f t="shared" si="149"/>
        <v>5010</v>
      </c>
      <c r="Z407" s="83">
        <f t="shared" si="150"/>
        <v>0</v>
      </c>
      <c r="AA407" s="287"/>
      <c r="AB407" s="286"/>
      <c r="AC407" s="286"/>
      <c r="AD407" s="286"/>
      <c r="AE407" s="286"/>
      <c r="AF407" s="286"/>
      <c r="AG407" s="286"/>
      <c r="AH407" s="190">
        <v>9819</v>
      </c>
      <c r="AI407" s="190">
        <v>8848</v>
      </c>
      <c r="AJ407" s="190">
        <v>8163</v>
      </c>
      <c r="AK407" s="224">
        <v>7234</v>
      </c>
      <c r="AL407" s="224">
        <v>8426</v>
      </c>
      <c r="AM407" s="224"/>
      <c r="AN407" s="224">
        <v>4291</v>
      </c>
      <c r="AO407" s="287"/>
      <c r="AP407" s="286"/>
      <c r="AQ407" s="286"/>
      <c r="AR407" s="286"/>
      <c r="AS407" s="286"/>
      <c r="AT407" s="286"/>
      <c r="AU407" s="302"/>
      <c r="AV407" s="303">
        <v>90</v>
      </c>
      <c r="AW407" s="303">
        <v>1</v>
      </c>
      <c r="AX407" s="303">
        <v>0</v>
      </c>
      <c r="AY407" s="213">
        <v>193</v>
      </c>
      <c r="AZ407" s="213">
        <v>90</v>
      </c>
      <c r="BA407" s="213"/>
      <c r="BB407" s="213">
        <v>279</v>
      </c>
      <c r="BC407" s="287"/>
      <c r="BD407" s="286"/>
      <c r="BE407" s="286"/>
      <c r="BF407" s="288"/>
      <c r="BG407" s="288"/>
      <c r="BH407" s="288"/>
      <c r="BI407" s="288"/>
      <c r="BJ407" s="288">
        <v>25</v>
      </c>
      <c r="BK407" s="288">
        <v>43</v>
      </c>
      <c r="BL407" s="289">
        <v>0</v>
      </c>
      <c r="BM407" s="213">
        <v>0</v>
      </c>
      <c r="BN407" s="342">
        <v>0</v>
      </c>
      <c r="BO407" s="233"/>
      <c r="BP407" s="233">
        <v>0</v>
      </c>
      <c r="BQ407" s="337">
        <v>160</v>
      </c>
      <c r="BR407" s="213">
        <v>294</v>
      </c>
      <c r="BS407" s="213"/>
      <c r="BT407" s="213">
        <v>125</v>
      </c>
      <c r="BU407" s="287"/>
      <c r="BV407" s="286"/>
      <c r="BW407" s="286"/>
      <c r="BX407" s="283"/>
      <c r="BY407" s="283"/>
      <c r="BZ407" s="283"/>
      <c r="CA407" s="283"/>
      <c r="CB407" s="283">
        <v>0</v>
      </c>
      <c r="CC407" s="283">
        <v>0</v>
      </c>
      <c r="CD407" s="283">
        <v>0</v>
      </c>
      <c r="CE407" s="213">
        <v>127</v>
      </c>
      <c r="CF407" s="213">
        <v>13</v>
      </c>
      <c r="CG407" s="213"/>
      <c r="CH407" s="213">
        <v>315</v>
      </c>
      <c r="CI407" s="287"/>
      <c r="CJ407" s="286"/>
      <c r="CK407" s="286"/>
      <c r="CL407" s="286"/>
      <c r="CM407" s="286"/>
      <c r="CN407" s="286"/>
      <c r="CO407" s="286"/>
      <c r="CP407" s="190">
        <v>119</v>
      </c>
      <c r="CQ407" s="190">
        <v>65</v>
      </c>
      <c r="CR407" s="190">
        <v>23</v>
      </c>
      <c r="CS407" s="213">
        <v>0</v>
      </c>
      <c r="CT407" s="213">
        <v>0</v>
      </c>
      <c r="CU407" s="213"/>
      <c r="CV407" s="213">
        <v>0</v>
      </c>
    </row>
    <row r="408" spans="1:100" ht="12.95" customHeight="1" x14ac:dyDescent="0.2">
      <c r="A408" s="49" t="s">
        <v>513</v>
      </c>
      <c r="B408" s="6" t="s">
        <v>1331</v>
      </c>
      <c r="C408" s="9" t="s">
        <v>1908</v>
      </c>
      <c r="D408" s="285"/>
      <c r="K408" s="103">
        <v>909</v>
      </c>
      <c r="L408" s="190">
        <v>1217</v>
      </c>
      <c r="M408" s="190">
        <v>1572</v>
      </c>
      <c r="N408" s="70">
        <f t="shared" si="152"/>
        <v>466</v>
      </c>
      <c r="O408" s="82">
        <f t="shared" si="153"/>
        <v>1572</v>
      </c>
      <c r="P408" s="83">
        <f t="shared" si="154"/>
        <v>0</v>
      </c>
      <c r="Q408" s="203">
        <v>1786</v>
      </c>
      <c r="R408" s="203">
        <v>1768</v>
      </c>
      <c r="S408" s="70">
        <f t="shared" si="143"/>
        <v>550</v>
      </c>
      <c r="T408" s="82">
        <f t="shared" si="144"/>
        <v>1768</v>
      </c>
      <c r="U408" s="83">
        <f t="shared" si="145"/>
        <v>0</v>
      </c>
      <c r="V408" s="136"/>
      <c r="W408" s="136">
        <v>4904</v>
      </c>
      <c r="X408" s="70">
        <f t="shared" si="151"/>
        <v>395</v>
      </c>
      <c r="Y408" s="82">
        <f t="shared" si="149"/>
        <v>4904</v>
      </c>
      <c r="Z408" s="83">
        <f t="shared" si="150"/>
        <v>0</v>
      </c>
      <c r="AA408" s="287"/>
      <c r="AB408" s="286"/>
      <c r="AC408" s="286"/>
      <c r="AD408" s="286"/>
      <c r="AE408" s="286"/>
      <c r="AF408" s="286"/>
      <c r="AG408" s="286"/>
      <c r="AH408" s="190">
        <v>680</v>
      </c>
      <c r="AI408" s="190">
        <v>786</v>
      </c>
      <c r="AJ408" s="190">
        <v>809</v>
      </c>
      <c r="AK408" s="343">
        <v>885</v>
      </c>
      <c r="AL408" s="343">
        <v>914</v>
      </c>
      <c r="AM408" s="343"/>
      <c r="AN408" s="343">
        <v>1206</v>
      </c>
      <c r="AO408" s="287"/>
      <c r="AP408" s="286"/>
      <c r="AQ408" s="286"/>
      <c r="AR408" s="286"/>
      <c r="AS408" s="286"/>
      <c r="AT408" s="286"/>
      <c r="AU408" s="286"/>
      <c r="AV408" s="190">
        <v>0</v>
      </c>
      <c r="AW408" s="190">
        <v>0</v>
      </c>
      <c r="AX408" s="190">
        <v>4</v>
      </c>
      <c r="AY408" s="343">
        <v>139</v>
      </c>
      <c r="AZ408" s="343">
        <v>492</v>
      </c>
      <c r="BA408" s="343"/>
      <c r="BB408" s="343">
        <v>92</v>
      </c>
      <c r="BC408" s="287"/>
      <c r="BD408" s="286"/>
      <c r="BE408" s="286"/>
      <c r="BF408" s="288"/>
      <c r="BG408" s="288"/>
      <c r="BH408" s="288"/>
      <c r="BI408" s="288"/>
      <c r="BJ408" s="288">
        <v>0</v>
      </c>
      <c r="BK408" s="288">
        <v>0</v>
      </c>
      <c r="BL408" s="289">
        <v>223</v>
      </c>
      <c r="BM408" s="343">
        <v>519</v>
      </c>
      <c r="BN408" s="347">
        <v>132</v>
      </c>
      <c r="BO408" s="348"/>
      <c r="BP408" s="348">
        <v>768</v>
      </c>
      <c r="BQ408" s="346">
        <v>74</v>
      </c>
      <c r="BR408" s="343">
        <v>111</v>
      </c>
      <c r="BS408" s="343"/>
      <c r="BT408" s="343">
        <v>2625</v>
      </c>
      <c r="BU408" s="287"/>
      <c r="BV408" s="286"/>
      <c r="BW408" s="286"/>
      <c r="BX408" s="283"/>
      <c r="BY408" s="283"/>
      <c r="BZ408" s="283"/>
      <c r="CA408" s="283"/>
      <c r="CB408" s="283">
        <v>143</v>
      </c>
      <c r="CC408" s="283">
        <v>159</v>
      </c>
      <c r="CD408" s="283">
        <v>108</v>
      </c>
      <c r="CE408" s="343">
        <v>169</v>
      </c>
      <c r="CF408" s="343">
        <v>119</v>
      </c>
      <c r="CG408" s="343"/>
      <c r="CH408" s="343">
        <v>116</v>
      </c>
      <c r="CI408" s="287"/>
      <c r="CJ408" s="286"/>
      <c r="CK408" s="286"/>
      <c r="CL408" s="286"/>
      <c r="CM408" s="286"/>
      <c r="CN408" s="286"/>
      <c r="CO408" s="286"/>
      <c r="CP408" s="190">
        <v>86</v>
      </c>
      <c r="CQ408" s="190">
        <v>272</v>
      </c>
      <c r="CR408" s="190">
        <v>428</v>
      </c>
      <c r="CS408" s="343">
        <v>0</v>
      </c>
      <c r="CT408" s="343">
        <v>0</v>
      </c>
      <c r="CU408" s="343"/>
      <c r="CV408" s="343">
        <v>97</v>
      </c>
    </row>
    <row r="409" spans="1:100" ht="12.95" customHeight="1" x14ac:dyDescent="0.2">
      <c r="A409" s="41" t="s">
        <v>454</v>
      </c>
      <c r="B409" s="6" t="s">
        <v>2342</v>
      </c>
      <c r="C409" s="9" t="s">
        <v>1908</v>
      </c>
      <c r="D409" s="285"/>
      <c r="K409" s="103">
        <v>2466</v>
      </c>
      <c r="L409" s="190">
        <v>1750</v>
      </c>
      <c r="M409" s="190">
        <v>1682</v>
      </c>
      <c r="N409" s="70">
        <f t="shared" si="152"/>
        <v>456</v>
      </c>
      <c r="O409" s="82">
        <f t="shared" si="153"/>
        <v>1682</v>
      </c>
      <c r="P409" s="83">
        <f t="shared" si="154"/>
        <v>0</v>
      </c>
      <c r="Q409" s="203">
        <v>6493</v>
      </c>
      <c r="R409" s="203">
        <v>7198</v>
      </c>
      <c r="S409" s="70">
        <f t="shared" si="143"/>
        <v>360</v>
      </c>
      <c r="T409" s="82">
        <f t="shared" si="144"/>
        <v>7198</v>
      </c>
      <c r="U409" s="83">
        <f t="shared" si="145"/>
        <v>0</v>
      </c>
      <c r="V409" s="136"/>
      <c r="W409" s="136">
        <v>4611</v>
      </c>
      <c r="X409" s="70">
        <f t="shared" si="151"/>
        <v>400</v>
      </c>
      <c r="Y409" s="82">
        <f t="shared" si="149"/>
        <v>4611</v>
      </c>
      <c r="Z409" s="83">
        <f t="shared" si="150"/>
        <v>0</v>
      </c>
      <c r="AA409" s="287"/>
      <c r="AB409" s="286"/>
      <c r="AC409" s="286"/>
      <c r="AD409" s="286"/>
      <c r="AE409" s="286"/>
      <c r="AF409" s="286"/>
      <c r="AG409" s="286"/>
      <c r="AH409" s="190">
        <v>2466</v>
      </c>
      <c r="AI409" s="190">
        <v>1750</v>
      </c>
      <c r="AJ409" s="190">
        <v>1682</v>
      </c>
      <c r="AK409" s="220">
        <v>2563</v>
      </c>
      <c r="AL409" s="220">
        <v>2978</v>
      </c>
      <c r="AM409" s="220"/>
      <c r="AN409" s="220">
        <v>1881</v>
      </c>
      <c r="AO409" s="287"/>
      <c r="AP409" s="286"/>
      <c r="AQ409" s="286"/>
      <c r="AR409" s="286"/>
      <c r="AS409" s="286"/>
      <c r="AT409" s="286"/>
      <c r="AU409" s="286"/>
      <c r="AV409" s="190">
        <v>0</v>
      </c>
      <c r="AW409" s="190">
        <v>0</v>
      </c>
      <c r="AX409" s="190">
        <v>0</v>
      </c>
      <c r="AY409" s="343">
        <v>844</v>
      </c>
      <c r="AZ409" s="220">
        <v>1190</v>
      </c>
      <c r="BA409" s="220"/>
      <c r="BB409" s="220">
        <v>1341</v>
      </c>
      <c r="BC409" s="287"/>
      <c r="BD409" s="286"/>
      <c r="BE409" s="286"/>
      <c r="BF409" s="288"/>
      <c r="BG409" s="288"/>
      <c r="BH409" s="288"/>
      <c r="BI409" s="288"/>
      <c r="BJ409" s="288">
        <v>0</v>
      </c>
      <c r="BK409" s="288">
        <v>0</v>
      </c>
      <c r="BL409" s="289">
        <v>0</v>
      </c>
      <c r="BM409" s="343">
        <v>487</v>
      </c>
      <c r="BN409" s="347">
        <v>512</v>
      </c>
      <c r="BO409" s="348"/>
      <c r="BP409" s="348">
        <v>410</v>
      </c>
      <c r="BQ409" s="346">
        <v>186</v>
      </c>
      <c r="BR409" s="343">
        <v>71</v>
      </c>
      <c r="BS409" s="343"/>
      <c r="BT409" s="343">
        <v>84</v>
      </c>
      <c r="BU409" s="287"/>
      <c r="BV409" s="286"/>
      <c r="BW409" s="286"/>
      <c r="BX409" s="283"/>
      <c r="BY409" s="283"/>
      <c r="BZ409" s="283"/>
      <c r="CA409" s="283"/>
      <c r="CB409" s="283">
        <v>0</v>
      </c>
      <c r="CC409" s="283">
        <v>0</v>
      </c>
      <c r="CD409" s="283">
        <v>0</v>
      </c>
      <c r="CE409" s="220">
        <v>2413</v>
      </c>
      <c r="CF409" s="220">
        <v>2447</v>
      </c>
      <c r="CG409" s="220"/>
      <c r="CH409" s="220">
        <v>895</v>
      </c>
      <c r="CI409" s="346">
        <v>0</v>
      </c>
      <c r="CJ409" s="343">
        <v>0</v>
      </c>
      <c r="CK409" s="286"/>
      <c r="CL409" s="286"/>
      <c r="CM409" s="286"/>
      <c r="CN409" s="286"/>
      <c r="CO409" s="286"/>
      <c r="CP409" s="190">
        <v>0</v>
      </c>
      <c r="CQ409" s="190">
        <v>0</v>
      </c>
      <c r="CR409" s="190">
        <v>0</v>
      </c>
      <c r="CS409" s="343">
        <v>0</v>
      </c>
      <c r="CT409" s="343">
        <v>0</v>
      </c>
      <c r="CU409" s="343"/>
      <c r="CV409" s="343">
        <v>0</v>
      </c>
    </row>
    <row r="410" spans="1:100" ht="12.95" customHeight="1" x14ac:dyDescent="0.2">
      <c r="A410" s="52" t="s">
        <v>409</v>
      </c>
      <c r="B410" s="6" t="s">
        <v>2423</v>
      </c>
      <c r="C410" s="9" t="s">
        <v>1908</v>
      </c>
      <c r="D410" s="285"/>
      <c r="K410" s="103">
        <v>667</v>
      </c>
      <c r="L410" s="190">
        <v>621</v>
      </c>
      <c r="M410" s="190">
        <v>2001</v>
      </c>
      <c r="N410" s="70">
        <f t="shared" si="152"/>
        <v>436</v>
      </c>
      <c r="O410" s="82">
        <f t="shared" si="153"/>
        <v>2001</v>
      </c>
      <c r="P410" s="83">
        <f t="shared" si="154"/>
        <v>0</v>
      </c>
      <c r="Q410" s="203">
        <v>2934</v>
      </c>
      <c r="R410" s="203">
        <v>3483</v>
      </c>
      <c r="S410" s="70">
        <f t="shared" ref="S410:S441" si="155">IF(R410&gt;0,RANK(R410,$R$16:$R$1005),"—")</f>
        <v>442</v>
      </c>
      <c r="T410" s="82">
        <f t="shared" ref="T410:T441" si="156">+AL410+AZ410+BN410+BR410+CF410+CT410</f>
        <v>3483</v>
      </c>
      <c r="U410" s="83">
        <f t="shared" ref="U410:U441" si="157">+T410-R410</f>
        <v>0</v>
      </c>
      <c r="V410" s="136"/>
      <c r="W410" s="136">
        <v>4476</v>
      </c>
      <c r="X410" s="70">
        <f t="shared" si="151"/>
        <v>407</v>
      </c>
      <c r="Y410" s="82">
        <f t="shared" si="149"/>
        <v>4476</v>
      </c>
      <c r="Z410" s="83">
        <f t="shared" si="150"/>
        <v>0</v>
      </c>
      <c r="AA410" s="287"/>
      <c r="AB410" s="286"/>
      <c r="AC410" s="286"/>
      <c r="AD410" s="286"/>
      <c r="AE410" s="286"/>
      <c r="AF410" s="286"/>
      <c r="AG410" s="286"/>
      <c r="AH410" s="190">
        <v>297</v>
      </c>
      <c r="AI410" s="190">
        <v>346</v>
      </c>
      <c r="AJ410" s="190">
        <v>922</v>
      </c>
      <c r="AK410" s="220">
        <v>1352</v>
      </c>
      <c r="AL410" s="220">
        <v>1184</v>
      </c>
      <c r="AM410" s="220"/>
      <c r="AN410" s="220">
        <v>1836</v>
      </c>
      <c r="AO410" s="287"/>
      <c r="AP410" s="286"/>
      <c r="AQ410" s="286"/>
      <c r="AR410" s="286"/>
      <c r="AS410" s="286"/>
      <c r="AT410" s="286"/>
      <c r="AU410" s="286"/>
      <c r="AV410" s="190">
        <v>23</v>
      </c>
      <c r="AW410" s="190">
        <v>29</v>
      </c>
      <c r="AX410" s="190">
        <v>3</v>
      </c>
      <c r="AY410" s="343">
        <v>117</v>
      </c>
      <c r="AZ410" s="343">
        <v>316</v>
      </c>
      <c r="BA410" s="343"/>
      <c r="BB410" s="343">
        <v>592</v>
      </c>
      <c r="BC410" s="287"/>
      <c r="BD410" s="286"/>
      <c r="BE410" s="286"/>
      <c r="BF410" s="288"/>
      <c r="BG410" s="288"/>
      <c r="BH410" s="288"/>
      <c r="BI410" s="288"/>
      <c r="BJ410" s="288">
        <v>48</v>
      </c>
      <c r="BK410" s="288">
        <v>6</v>
      </c>
      <c r="BL410" s="289">
        <v>30</v>
      </c>
      <c r="BM410" s="343">
        <v>71</v>
      </c>
      <c r="BN410" s="347">
        <v>4</v>
      </c>
      <c r="BO410" s="348"/>
      <c r="BP410" s="348">
        <v>0</v>
      </c>
      <c r="BQ410" s="346">
        <v>259</v>
      </c>
      <c r="BR410" s="343">
        <v>592</v>
      </c>
      <c r="BS410" s="343"/>
      <c r="BT410" s="343">
        <v>428</v>
      </c>
      <c r="BU410" s="287"/>
      <c r="BV410" s="286"/>
      <c r="BW410" s="286"/>
      <c r="BX410" s="283"/>
      <c r="BY410" s="283"/>
      <c r="BZ410" s="283"/>
      <c r="CA410" s="283"/>
      <c r="CB410" s="283">
        <v>0</v>
      </c>
      <c r="CC410" s="283">
        <v>47</v>
      </c>
      <c r="CD410" s="283">
        <v>702</v>
      </c>
      <c r="CE410" s="343">
        <v>887</v>
      </c>
      <c r="CF410" s="220">
        <v>1232</v>
      </c>
      <c r="CG410" s="220"/>
      <c r="CH410" s="220">
        <v>1540</v>
      </c>
      <c r="CI410" s="287"/>
      <c r="CJ410" s="286"/>
      <c r="CK410" s="286"/>
      <c r="CL410" s="286"/>
      <c r="CM410" s="286"/>
      <c r="CN410" s="286"/>
      <c r="CO410" s="286"/>
      <c r="CP410" s="190">
        <v>299</v>
      </c>
      <c r="CQ410" s="190">
        <v>193</v>
      </c>
      <c r="CR410" s="190">
        <v>344</v>
      </c>
      <c r="CS410" s="343">
        <v>248</v>
      </c>
      <c r="CT410" s="343">
        <v>155</v>
      </c>
      <c r="CU410" s="343"/>
      <c r="CV410" s="343">
        <v>80</v>
      </c>
    </row>
    <row r="411" spans="1:100" ht="12.95" customHeight="1" x14ac:dyDescent="0.2">
      <c r="A411" s="41" t="s">
        <v>515</v>
      </c>
      <c r="B411" s="6" t="s">
        <v>915</v>
      </c>
      <c r="C411" s="9" t="s">
        <v>1908</v>
      </c>
      <c r="D411" s="285"/>
      <c r="K411" s="103">
        <v>1048</v>
      </c>
      <c r="L411" s="190">
        <v>1113</v>
      </c>
      <c r="M411" s="190">
        <v>1247</v>
      </c>
      <c r="N411" s="70">
        <f t="shared" si="152"/>
        <v>496</v>
      </c>
      <c r="O411" s="82">
        <f t="shared" si="153"/>
        <v>1247</v>
      </c>
      <c r="P411" s="83">
        <f t="shared" si="154"/>
        <v>0</v>
      </c>
      <c r="Q411" s="203">
        <v>2753</v>
      </c>
      <c r="R411" s="203">
        <v>2778</v>
      </c>
      <c r="S411" s="70">
        <f t="shared" si="155"/>
        <v>471</v>
      </c>
      <c r="T411" s="82">
        <f t="shared" si="156"/>
        <v>2778</v>
      </c>
      <c r="U411" s="83">
        <f t="shared" si="157"/>
        <v>0</v>
      </c>
      <c r="V411" s="136"/>
      <c r="W411" s="136">
        <v>3873</v>
      </c>
      <c r="X411" s="70">
        <f t="shared" si="151"/>
        <v>423</v>
      </c>
      <c r="Y411" s="82">
        <f t="shared" si="149"/>
        <v>3873</v>
      </c>
      <c r="Z411" s="83">
        <f t="shared" si="150"/>
        <v>0</v>
      </c>
      <c r="AA411" s="287"/>
      <c r="AB411" s="286"/>
      <c r="AC411" s="286"/>
      <c r="AD411" s="286"/>
      <c r="AE411" s="286"/>
      <c r="AF411" s="286"/>
      <c r="AG411" s="286"/>
      <c r="AH411" s="190">
        <v>586</v>
      </c>
      <c r="AI411" s="190">
        <v>550</v>
      </c>
      <c r="AJ411" s="190">
        <v>638</v>
      </c>
      <c r="AK411" s="343">
        <v>843</v>
      </c>
      <c r="AL411" s="343">
        <v>684</v>
      </c>
      <c r="AM411" s="343"/>
      <c r="AN411" s="343">
        <v>872</v>
      </c>
      <c r="AO411" s="287"/>
      <c r="AP411" s="286"/>
      <c r="AQ411" s="286"/>
      <c r="AR411" s="286"/>
      <c r="AS411" s="286"/>
      <c r="AT411" s="286"/>
      <c r="AU411" s="286"/>
      <c r="AV411" s="190">
        <v>0</v>
      </c>
      <c r="AW411" s="190">
        <v>0</v>
      </c>
      <c r="AX411" s="190">
        <v>0</v>
      </c>
      <c r="AY411" s="343">
        <v>0</v>
      </c>
      <c r="AZ411" s="343">
        <v>0</v>
      </c>
      <c r="BA411" s="343"/>
      <c r="BB411" s="343">
        <v>0</v>
      </c>
      <c r="BC411" s="287"/>
      <c r="BD411" s="286"/>
      <c r="BE411" s="286"/>
      <c r="BF411" s="288"/>
      <c r="BG411" s="288"/>
      <c r="BH411" s="288"/>
      <c r="BI411" s="288"/>
      <c r="BJ411" s="288">
        <v>6</v>
      </c>
      <c r="BK411" s="288">
        <v>0</v>
      </c>
      <c r="BL411" s="289">
        <v>0</v>
      </c>
      <c r="BM411" s="343">
        <v>0</v>
      </c>
      <c r="BN411" s="347">
        <v>0</v>
      </c>
      <c r="BO411" s="348"/>
      <c r="BP411" s="348">
        <v>0</v>
      </c>
      <c r="BQ411" s="349">
        <v>1080</v>
      </c>
      <c r="BR411" s="220">
        <v>1066</v>
      </c>
      <c r="BS411" s="220"/>
      <c r="BT411" s="220">
        <v>1422</v>
      </c>
      <c r="BU411" s="287"/>
      <c r="BV411" s="286"/>
      <c r="BW411" s="286"/>
      <c r="BX411" s="283"/>
      <c r="BY411" s="283"/>
      <c r="BZ411" s="283"/>
      <c r="CA411" s="283"/>
      <c r="CB411" s="283">
        <v>185</v>
      </c>
      <c r="CC411" s="283">
        <v>152</v>
      </c>
      <c r="CD411" s="283">
        <v>149</v>
      </c>
      <c r="CE411" s="343">
        <v>830</v>
      </c>
      <c r="CF411" s="220">
        <v>1028</v>
      </c>
      <c r="CG411" s="220"/>
      <c r="CH411" s="220">
        <v>1579</v>
      </c>
      <c r="CI411" s="287"/>
      <c r="CJ411" s="286"/>
      <c r="CK411" s="286"/>
      <c r="CL411" s="286"/>
      <c r="CM411" s="286"/>
      <c r="CN411" s="286"/>
      <c r="CO411" s="286"/>
      <c r="CP411" s="190">
        <v>271</v>
      </c>
      <c r="CQ411" s="190">
        <v>411</v>
      </c>
      <c r="CR411" s="190">
        <v>460</v>
      </c>
      <c r="CS411" s="343">
        <v>0</v>
      </c>
      <c r="CT411" s="343">
        <v>0</v>
      </c>
      <c r="CU411" s="343"/>
      <c r="CV411" s="343">
        <v>0</v>
      </c>
    </row>
    <row r="412" spans="1:100" ht="12.95" customHeight="1" x14ac:dyDescent="0.2">
      <c r="A412" s="107" t="s">
        <v>1878</v>
      </c>
      <c r="B412" s="6" t="s">
        <v>2424</v>
      </c>
      <c r="C412" s="9" t="s">
        <v>1908</v>
      </c>
      <c r="D412" s="285"/>
      <c r="K412" s="103">
        <v>1822</v>
      </c>
      <c r="L412" s="190">
        <v>2039</v>
      </c>
      <c r="M412" s="190">
        <v>2387</v>
      </c>
      <c r="N412" s="70">
        <f t="shared" si="152"/>
        <v>418</v>
      </c>
      <c r="O412" s="82">
        <f t="shared" si="153"/>
        <v>2387</v>
      </c>
      <c r="P412" s="83">
        <f t="shared" si="154"/>
        <v>0</v>
      </c>
      <c r="Q412" s="203">
        <v>2607</v>
      </c>
      <c r="R412" s="203">
        <v>2078</v>
      </c>
      <c r="S412" s="70">
        <f t="shared" si="155"/>
        <v>513</v>
      </c>
      <c r="T412" s="82">
        <f t="shared" si="156"/>
        <v>2078</v>
      </c>
      <c r="U412" s="83">
        <f t="shared" si="157"/>
        <v>0</v>
      </c>
      <c r="V412" s="136"/>
      <c r="W412" s="136">
        <v>3652</v>
      </c>
      <c r="X412" s="70">
        <f t="shared" si="151"/>
        <v>431</v>
      </c>
      <c r="Y412" s="82">
        <f t="shared" si="149"/>
        <v>3652</v>
      </c>
      <c r="Z412" s="83">
        <f t="shared" si="150"/>
        <v>0</v>
      </c>
      <c r="AA412" s="287"/>
      <c r="AB412" s="286"/>
      <c r="AC412" s="286"/>
      <c r="AD412" s="286"/>
      <c r="AE412" s="286"/>
      <c r="AF412" s="286"/>
      <c r="AG412" s="286"/>
      <c r="AH412" s="190">
        <v>1079</v>
      </c>
      <c r="AI412" s="190">
        <v>1283</v>
      </c>
      <c r="AJ412" s="190">
        <v>1828</v>
      </c>
      <c r="AK412" s="220">
        <v>2082</v>
      </c>
      <c r="AL412" s="220">
        <v>1681</v>
      </c>
      <c r="AM412" s="220"/>
      <c r="AN412" s="220">
        <v>1359</v>
      </c>
      <c r="AO412" s="287"/>
      <c r="AP412" s="286"/>
      <c r="AQ412" s="286"/>
      <c r="AR412" s="286"/>
      <c r="AS412" s="286"/>
      <c r="AT412" s="286"/>
      <c r="AU412" s="286"/>
      <c r="AV412" s="190">
        <v>12</v>
      </c>
      <c r="AW412" s="190">
        <v>53</v>
      </c>
      <c r="AX412" s="190">
        <v>79</v>
      </c>
      <c r="AY412" s="343">
        <v>88</v>
      </c>
      <c r="AZ412" s="343">
        <v>27</v>
      </c>
      <c r="BA412" s="343"/>
      <c r="BB412" s="343">
        <v>107</v>
      </c>
      <c r="BC412" s="287"/>
      <c r="BD412" s="286"/>
      <c r="BE412" s="286"/>
      <c r="BF412" s="288"/>
      <c r="BG412" s="288"/>
      <c r="BH412" s="288"/>
      <c r="BI412" s="288"/>
      <c r="BJ412" s="288">
        <v>5</v>
      </c>
      <c r="BK412" s="288">
        <v>2</v>
      </c>
      <c r="BL412" s="289">
        <v>22</v>
      </c>
      <c r="BM412" s="343">
        <v>10</v>
      </c>
      <c r="BN412" s="347">
        <v>0</v>
      </c>
      <c r="BO412" s="348"/>
      <c r="BP412" s="348">
        <v>98</v>
      </c>
      <c r="BQ412" s="346">
        <v>47</v>
      </c>
      <c r="BR412" s="343">
        <v>57</v>
      </c>
      <c r="BS412" s="343"/>
      <c r="BT412" s="343">
        <v>150</v>
      </c>
      <c r="BU412" s="287"/>
      <c r="BV412" s="286"/>
      <c r="BW412" s="286"/>
      <c r="BX412" s="283"/>
      <c r="BY412" s="283"/>
      <c r="BZ412" s="283"/>
      <c r="CA412" s="283"/>
      <c r="CB412" s="283">
        <v>487</v>
      </c>
      <c r="CC412" s="283">
        <v>422</v>
      </c>
      <c r="CD412" s="283">
        <v>431</v>
      </c>
      <c r="CE412" s="343">
        <v>380</v>
      </c>
      <c r="CF412" s="343">
        <v>313</v>
      </c>
      <c r="CG412" s="343"/>
      <c r="CH412" s="343">
        <v>1938</v>
      </c>
      <c r="CI412" s="287"/>
      <c r="CJ412" s="286"/>
      <c r="CK412" s="286"/>
      <c r="CL412" s="286"/>
      <c r="CM412" s="286"/>
      <c r="CN412" s="286"/>
      <c r="CO412" s="286"/>
      <c r="CP412" s="190">
        <v>239</v>
      </c>
      <c r="CQ412" s="190">
        <v>279</v>
      </c>
      <c r="CR412" s="190">
        <v>27</v>
      </c>
      <c r="CS412" s="343">
        <v>0</v>
      </c>
      <c r="CT412" s="343">
        <v>0</v>
      </c>
      <c r="CU412" s="343"/>
      <c r="CV412" s="343">
        <v>0</v>
      </c>
    </row>
    <row r="413" spans="1:100" ht="12.95" customHeight="1" x14ac:dyDescent="0.2">
      <c r="A413" s="41" t="s">
        <v>442</v>
      </c>
      <c r="B413" s="204" t="s">
        <v>2442</v>
      </c>
      <c r="C413" s="204" t="s">
        <v>1908</v>
      </c>
      <c r="D413" s="285"/>
      <c r="K413" s="103"/>
      <c r="L413" s="190"/>
      <c r="M413" s="190"/>
      <c r="N413" s="70"/>
      <c r="O413" s="82"/>
      <c r="P413" s="83"/>
      <c r="Q413" s="208">
        <v>872</v>
      </c>
      <c r="R413" s="202">
        <v>1359</v>
      </c>
      <c r="S413" s="70">
        <f t="shared" si="155"/>
        <v>598</v>
      </c>
      <c r="T413" s="82">
        <f t="shared" si="156"/>
        <v>1359</v>
      </c>
      <c r="U413" s="83">
        <f t="shared" si="157"/>
        <v>0</v>
      </c>
      <c r="V413" s="136"/>
      <c r="W413" s="136">
        <v>3618</v>
      </c>
      <c r="X413" s="70">
        <f t="shared" si="151"/>
        <v>432</v>
      </c>
      <c r="Y413" s="82">
        <f t="shared" si="149"/>
        <v>3618</v>
      </c>
      <c r="Z413" s="83">
        <f t="shared" si="150"/>
        <v>0</v>
      </c>
      <c r="AA413" s="287"/>
      <c r="AB413" s="286"/>
      <c r="AC413" s="286"/>
      <c r="AD413" s="286"/>
      <c r="AE413" s="286"/>
      <c r="AF413" s="286"/>
      <c r="AG413" s="286"/>
      <c r="AH413" s="190"/>
      <c r="AI413" s="190"/>
      <c r="AJ413" s="190"/>
      <c r="AK413" s="343">
        <v>573</v>
      </c>
      <c r="AL413" s="343">
        <v>406</v>
      </c>
      <c r="AM413" s="343"/>
      <c r="AN413" s="343">
        <v>2515</v>
      </c>
      <c r="AO413" s="287"/>
      <c r="AP413" s="286"/>
      <c r="AQ413" s="286"/>
      <c r="AR413" s="286"/>
      <c r="AS413" s="286"/>
      <c r="AT413" s="286"/>
      <c r="AU413" s="286"/>
      <c r="AV413" s="190"/>
      <c r="AW413" s="190"/>
      <c r="AX413" s="190"/>
      <c r="AY413" s="343">
        <v>92</v>
      </c>
      <c r="AZ413" s="343">
        <v>347</v>
      </c>
      <c r="BA413" s="343"/>
      <c r="BB413" s="343">
        <v>452</v>
      </c>
      <c r="BC413" s="287"/>
      <c r="BD413" s="286"/>
      <c r="BE413" s="286"/>
      <c r="BF413" s="288"/>
      <c r="BG413" s="288"/>
      <c r="BH413" s="288"/>
      <c r="BI413" s="288"/>
      <c r="BJ413" s="288"/>
      <c r="BK413" s="288"/>
      <c r="BL413" s="289"/>
      <c r="BM413" s="343">
        <v>76</v>
      </c>
      <c r="BN413" s="347">
        <v>7</v>
      </c>
      <c r="BO413" s="348"/>
      <c r="BP413" s="348">
        <v>0</v>
      </c>
      <c r="BQ413" s="346"/>
      <c r="BR413" s="343">
        <v>13</v>
      </c>
      <c r="BS413" s="343"/>
      <c r="BT413" s="343">
        <v>375</v>
      </c>
      <c r="BU413" s="287"/>
      <c r="BV413" s="286"/>
      <c r="BW413" s="286"/>
      <c r="BX413" s="283"/>
      <c r="BY413" s="283"/>
      <c r="BZ413" s="283"/>
      <c r="CA413" s="283"/>
      <c r="CB413" s="283"/>
      <c r="CC413" s="283"/>
      <c r="CD413" s="283"/>
      <c r="CE413" s="343">
        <v>30</v>
      </c>
      <c r="CF413" s="343">
        <v>470</v>
      </c>
      <c r="CG413" s="343"/>
      <c r="CH413" s="343">
        <v>114</v>
      </c>
      <c r="CI413" s="287"/>
      <c r="CJ413" s="286"/>
      <c r="CK413" s="286"/>
      <c r="CL413" s="286"/>
      <c r="CM413" s="286"/>
      <c r="CN413" s="286"/>
      <c r="CO413" s="286"/>
      <c r="CP413" s="190"/>
      <c r="CQ413" s="190"/>
      <c r="CR413" s="190"/>
      <c r="CS413" s="343">
        <v>101</v>
      </c>
      <c r="CT413" s="343">
        <v>116</v>
      </c>
      <c r="CU413" s="343"/>
      <c r="CV413" s="343">
        <v>162</v>
      </c>
    </row>
    <row r="414" spans="1:100" ht="12.95" customHeight="1" x14ac:dyDescent="0.2">
      <c r="A414" s="41" t="s">
        <v>392</v>
      </c>
      <c r="B414" s="6" t="s">
        <v>685</v>
      </c>
      <c r="C414" s="9" t="s">
        <v>1908</v>
      </c>
      <c r="D414" s="285"/>
      <c r="K414" s="103">
        <v>3108</v>
      </c>
      <c r="L414" s="190">
        <v>3288</v>
      </c>
      <c r="M414" s="190">
        <v>2748</v>
      </c>
      <c r="N414" s="70">
        <f>IF(M414&gt;0,RANK(M414,$M$16:$M$1005),"—")</f>
        <v>404</v>
      </c>
      <c r="O414" s="82">
        <f>+AJ414+AX414+BL414+CD414+CR414</f>
        <v>2748</v>
      </c>
      <c r="P414" s="83">
        <f>+O414-M414</f>
        <v>0</v>
      </c>
      <c r="Q414" s="219">
        <v>2924</v>
      </c>
      <c r="R414" s="219">
        <v>3640</v>
      </c>
      <c r="S414" s="70">
        <f t="shared" si="155"/>
        <v>434</v>
      </c>
      <c r="T414" s="82">
        <f t="shared" si="156"/>
        <v>3640</v>
      </c>
      <c r="U414" s="83">
        <f t="shared" si="157"/>
        <v>0</v>
      </c>
      <c r="V414" s="136"/>
      <c r="W414" s="136">
        <v>3538</v>
      </c>
      <c r="X414" s="70">
        <f t="shared" si="151"/>
        <v>435</v>
      </c>
      <c r="Y414" s="82">
        <f t="shared" si="149"/>
        <v>3538</v>
      </c>
      <c r="Z414" s="83">
        <f t="shared" si="150"/>
        <v>0</v>
      </c>
      <c r="AA414" s="287"/>
      <c r="AB414" s="286"/>
      <c r="AC414" s="286"/>
      <c r="AD414" s="286"/>
      <c r="AE414" s="286"/>
      <c r="AF414" s="286"/>
      <c r="AG414" s="286"/>
      <c r="AH414" s="190">
        <v>1226</v>
      </c>
      <c r="AI414" s="190">
        <v>1016</v>
      </c>
      <c r="AJ414" s="190">
        <v>815</v>
      </c>
      <c r="AK414" s="220">
        <v>1048</v>
      </c>
      <c r="AL414" s="220">
        <v>1779</v>
      </c>
      <c r="AM414" s="220"/>
      <c r="AN414" s="220">
        <v>1074</v>
      </c>
      <c r="AO414" s="287"/>
      <c r="AP414" s="286"/>
      <c r="AQ414" s="286"/>
      <c r="AR414" s="286"/>
      <c r="AS414" s="286"/>
      <c r="AT414" s="286"/>
      <c r="AU414" s="286"/>
      <c r="AV414" s="190">
        <v>0</v>
      </c>
      <c r="AW414" s="190">
        <v>0</v>
      </c>
      <c r="AX414" s="190">
        <v>0</v>
      </c>
      <c r="AY414" s="343">
        <v>0</v>
      </c>
      <c r="AZ414" s="343">
        <v>0</v>
      </c>
      <c r="BA414" s="343"/>
      <c r="BB414" s="343">
        <v>0</v>
      </c>
      <c r="BC414" s="287"/>
      <c r="BD414" s="286"/>
      <c r="BE414" s="286"/>
      <c r="BF414" s="288"/>
      <c r="BG414" s="288"/>
      <c r="BH414" s="288"/>
      <c r="BI414" s="288"/>
      <c r="BJ414" s="288">
        <v>0</v>
      </c>
      <c r="BK414" s="288">
        <v>0</v>
      </c>
      <c r="BL414" s="289">
        <v>0</v>
      </c>
      <c r="BM414" s="343">
        <v>0</v>
      </c>
      <c r="BN414" s="347">
        <v>0</v>
      </c>
      <c r="BO414" s="348"/>
      <c r="BP414" s="348">
        <v>0</v>
      </c>
      <c r="BQ414" s="346">
        <v>748</v>
      </c>
      <c r="BR414" s="343">
        <v>850</v>
      </c>
      <c r="BS414" s="343"/>
      <c r="BT414" s="343">
        <v>1048</v>
      </c>
      <c r="BU414" s="287"/>
      <c r="BV414" s="286"/>
      <c r="BW414" s="286"/>
      <c r="BX414" s="283"/>
      <c r="BY414" s="283"/>
      <c r="BZ414" s="283"/>
      <c r="CA414" s="283"/>
      <c r="CB414" s="283">
        <v>1808</v>
      </c>
      <c r="CC414" s="283">
        <v>2193</v>
      </c>
      <c r="CD414" s="283">
        <v>1854</v>
      </c>
      <c r="CE414" s="220">
        <v>1052</v>
      </c>
      <c r="CF414" s="343">
        <v>984</v>
      </c>
      <c r="CG414" s="343"/>
      <c r="CH414" s="343">
        <v>1416</v>
      </c>
      <c r="CI414" s="287"/>
      <c r="CJ414" s="286"/>
      <c r="CK414" s="286"/>
      <c r="CL414" s="286"/>
      <c r="CM414" s="286"/>
      <c r="CN414" s="286"/>
      <c r="CO414" s="286"/>
      <c r="CP414" s="190">
        <v>74</v>
      </c>
      <c r="CQ414" s="190">
        <v>79</v>
      </c>
      <c r="CR414" s="190">
        <v>79</v>
      </c>
      <c r="CS414" s="343">
        <v>76</v>
      </c>
      <c r="CT414" s="343">
        <v>27</v>
      </c>
      <c r="CU414" s="343"/>
      <c r="CV414" s="343">
        <v>0</v>
      </c>
    </row>
    <row r="415" spans="1:100" ht="12.95" customHeight="1" x14ac:dyDescent="0.2">
      <c r="A415" s="41"/>
      <c r="B415" s="204" t="s">
        <v>2562</v>
      </c>
      <c r="C415" s="204" t="s">
        <v>1908</v>
      </c>
      <c r="D415" s="285"/>
      <c r="K415" s="103"/>
      <c r="L415" s="190"/>
      <c r="M415" s="190"/>
      <c r="N415" s="70"/>
      <c r="O415" s="82"/>
      <c r="P415" s="83"/>
      <c r="Q415" s="202"/>
      <c r="R415" s="208">
        <v>840</v>
      </c>
      <c r="S415" s="70">
        <f t="shared" si="155"/>
        <v>673</v>
      </c>
      <c r="T415" s="82">
        <f t="shared" si="156"/>
        <v>840</v>
      </c>
      <c r="U415" s="83">
        <f t="shared" si="157"/>
        <v>0</v>
      </c>
      <c r="V415" s="136"/>
      <c r="W415" s="136">
        <v>3287</v>
      </c>
      <c r="X415" s="70">
        <f t="shared" si="151"/>
        <v>439</v>
      </c>
      <c r="Y415" s="82">
        <f t="shared" si="149"/>
        <v>3287</v>
      </c>
      <c r="Z415" s="83">
        <f t="shared" si="150"/>
        <v>0</v>
      </c>
      <c r="AA415" s="287"/>
      <c r="AB415" s="286"/>
      <c r="AC415" s="286"/>
      <c r="AD415" s="286"/>
      <c r="AE415" s="286"/>
      <c r="AF415" s="286"/>
      <c r="AG415" s="286"/>
      <c r="AH415" s="190"/>
      <c r="AI415" s="190"/>
      <c r="AJ415" s="190"/>
      <c r="AK415" s="343"/>
      <c r="AL415" s="343">
        <v>0</v>
      </c>
      <c r="AM415" s="343"/>
      <c r="AN415" s="343">
        <v>0</v>
      </c>
      <c r="AO415" s="287"/>
      <c r="AP415" s="286"/>
      <c r="AQ415" s="286"/>
      <c r="AR415" s="286"/>
      <c r="AS415" s="286"/>
      <c r="AT415" s="286"/>
      <c r="AU415" s="286"/>
      <c r="AV415" s="190"/>
      <c r="AW415" s="190"/>
      <c r="AX415" s="190"/>
      <c r="AY415" s="343"/>
      <c r="AZ415" s="343">
        <v>0</v>
      </c>
      <c r="BA415" s="343"/>
      <c r="BB415" s="343">
        <v>0</v>
      </c>
      <c r="BC415" s="287"/>
      <c r="BD415" s="286"/>
      <c r="BE415" s="286"/>
      <c r="BF415" s="288"/>
      <c r="BG415" s="288"/>
      <c r="BH415" s="288"/>
      <c r="BI415" s="288"/>
      <c r="BJ415" s="288"/>
      <c r="BK415" s="288"/>
      <c r="BL415" s="289"/>
      <c r="BM415" s="343"/>
      <c r="BN415" s="347">
        <v>52</v>
      </c>
      <c r="BO415" s="348"/>
      <c r="BP415" s="348">
        <v>2</v>
      </c>
      <c r="BQ415" s="346"/>
      <c r="BR415" s="343">
        <v>0</v>
      </c>
      <c r="BS415" s="343"/>
      <c r="BT415" s="343">
        <v>0</v>
      </c>
      <c r="BU415" s="287"/>
      <c r="BV415" s="286"/>
      <c r="BW415" s="286"/>
      <c r="BX415" s="283"/>
      <c r="BY415" s="283"/>
      <c r="BZ415" s="283"/>
      <c r="CA415" s="283"/>
      <c r="CB415" s="283"/>
      <c r="CC415" s="283"/>
      <c r="CD415" s="283"/>
      <c r="CE415" s="343"/>
      <c r="CF415" s="343">
        <v>788</v>
      </c>
      <c r="CG415" s="343"/>
      <c r="CH415" s="343">
        <v>3284</v>
      </c>
      <c r="CI415" s="287"/>
      <c r="CJ415" s="286"/>
      <c r="CK415" s="286"/>
      <c r="CL415" s="286"/>
      <c r="CM415" s="286"/>
      <c r="CN415" s="286"/>
      <c r="CO415" s="286"/>
      <c r="CP415" s="190"/>
      <c r="CQ415" s="190"/>
      <c r="CR415" s="190"/>
      <c r="CS415" s="343"/>
      <c r="CT415" s="343">
        <v>0</v>
      </c>
      <c r="CU415" s="343"/>
      <c r="CV415" s="343">
        <v>1</v>
      </c>
    </row>
    <row r="416" spans="1:100" ht="12.95" customHeight="1" x14ac:dyDescent="0.2">
      <c r="A416" s="41" t="s">
        <v>440</v>
      </c>
      <c r="B416" s="6" t="s">
        <v>994</v>
      </c>
      <c r="C416" s="9" t="s">
        <v>1908</v>
      </c>
      <c r="D416" s="285"/>
      <c r="K416" s="103">
        <v>2739</v>
      </c>
      <c r="L416" s="190">
        <v>3005</v>
      </c>
      <c r="M416" s="190">
        <v>2691</v>
      </c>
      <c r="N416" s="70">
        <f t="shared" ref="N416:N429" si="158">IF(M416&gt;0,RANK(M416,$M$16:$M$1005),"—")</f>
        <v>409</v>
      </c>
      <c r="O416" s="82">
        <f t="shared" ref="O416:O429" si="159">+AJ416+AX416+BL416+CD416+CR416</f>
        <v>2691</v>
      </c>
      <c r="P416" s="83">
        <f t="shared" ref="P416:P429" si="160">+O416-M416</f>
        <v>0</v>
      </c>
      <c r="Q416" s="203">
        <v>3214</v>
      </c>
      <c r="R416" s="203">
        <v>3861</v>
      </c>
      <c r="S416" s="70">
        <f t="shared" si="155"/>
        <v>424</v>
      </c>
      <c r="T416" s="82">
        <f t="shared" si="156"/>
        <v>3861</v>
      </c>
      <c r="U416" s="83">
        <f t="shared" si="157"/>
        <v>0</v>
      </c>
      <c r="V416" s="136"/>
      <c r="W416" s="136">
        <v>3272</v>
      </c>
      <c r="X416" s="70">
        <f t="shared" si="151"/>
        <v>440</v>
      </c>
      <c r="Y416" s="82">
        <f t="shared" si="149"/>
        <v>3272</v>
      </c>
      <c r="Z416" s="83">
        <f t="shared" si="150"/>
        <v>0</v>
      </c>
      <c r="AA416" s="287"/>
      <c r="AB416" s="286"/>
      <c r="AC416" s="286"/>
      <c r="AD416" s="286"/>
      <c r="AE416" s="286"/>
      <c r="AF416" s="286"/>
      <c r="AG416" s="286"/>
      <c r="AH416" s="190">
        <v>1231</v>
      </c>
      <c r="AI416" s="190">
        <v>1637</v>
      </c>
      <c r="AJ416" s="190">
        <v>1622</v>
      </c>
      <c r="AK416" s="220">
        <v>2049</v>
      </c>
      <c r="AL416" s="220">
        <v>2594</v>
      </c>
      <c r="AM416" s="220"/>
      <c r="AN416" s="220">
        <v>1633</v>
      </c>
      <c r="AO416" s="287"/>
      <c r="AP416" s="286"/>
      <c r="AQ416" s="286"/>
      <c r="AR416" s="286"/>
      <c r="AS416" s="286"/>
      <c r="AT416" s="286"/>
      <c r="AU416" s="286"/>
      <c r="AV416" s="190">
        <v>0</v>
      </c>
      <c r="AW416" s="190">
        <v>0</v>
      </c>
      <c r="AX416" s="190">
        <v>0</v>
      </c>
      <c r="AY416" s="343">
        <v>0</v>
      </c>
      <c r="AZ416" s="343">
        <v>0</v>
      </c>
      <c r="BA416" s="343"/>
      <c r="BB416" s="343">
        <v>0</v>
      </c>
      <c r="BC416" s="287"/>
      <c r="BD416" s="286"/>
      <c r="BE416" s="286"/>
      <c r="BF416" s="288"/>
      <c r="BG416" s="288"/>
      <c r="BH416" s="288"/>
      <c r="BI416" s="288"/>
      <c r="BJ416" s="288">
        <v>325</v>
      </c>
      <c r="BK416" s="288">
        <v>169</v>
      </c>
      <c r="BL416" s="289">
        <v>84</v>
      </c>
      <c r="BM416" s="343">
        <v>63</v>
      </c>
      <c r="BN416" s="347">
        <v>27</v>
      </c>
      <c r="BO416" s="348"/>
      <c r="BP416" s="348">
        <v>9</v>
      </c>
      <c r="BQ416" s="346">
        <v>257</v>
      </c>
      <c r="BR416" s="343">
        <v>346</v>
      </c>
      <c r="BS416" s="343"/>
      <c r="BT416" s="343">
        <v>410</v>
      </c>
      <c r="BU416" s="287"/>
      <c r="BV416" s="286"/>
      <c r="BW416" s="286"/>
      <c r="BX416" s="283"/>
      <c r="BY416" s="283"/>
      <c r="BZ416" s="283"/>
      <c r="CA416" s="283"/>
      <c r="CB416" s="283">
        <v>532</v>
      </c>
      <c r="CC416" s="283">
        <v>463</v>
      </c>
      <c r="CD416" s="283">
        <v>808</v>
      </c>
      <c r="CE416" s="343">
        <v>845</v>
      </c>
      <c r="CF416" s="343">
        <v>894</v>
      </c>
      <c r="CG416" s="343"/>
      <c r="CH416" s="343">
        <v>1106</v>
      </c>
      <c r="CI416" s="287"/>
      <c r="CJ416" s="286"/>
      <c r="CK416" s="286"/>
      <c r="CL416" s="286"/>
      <c r="CM416" s="286"/>
      <c r="CN416" s="286"/>
      <c r="CO416" s="286"/>
      <c r="CP416" s="190">
        <v>651</v>
      </c>
      <c r="CQ416" s="190">
        <v>736</v>
      </c>
      <c r="CR416" s="190">
        <v>177</v>
      </c>
      <c r="CS416" s="343">
        <v>0</v>
      </c>
      <c r="CT416" s="343">
        <v>0</v>
      </c>
      <c r="CU416" s="343"/>
      <c r="CV416" s="343">
        <v>114</v>
      </c>
    </row>
    <row r="417" spans="1:100" ht="12.95" customHeight="1" x14ac:dyDescent="0.2">
      <c r="A417" s="41"/>
      <c r="B417" s="6" t="s">
        <v>2343</v>
      </c>
      <c r="C417" s="9" t="s">
        <v>1908</v>
      </c>
      <c r="D417" s="285"/>
      <c r="K417" s="103">
        <v>1833</v>
      </c>
      <c r="L417" s="190">
        <v>1873</v>
      </c>
      <c r="M417" s="190">
        <v>1985</v>
      </c>
      <c r="N417" s="70">
        <f t="shared" si="158"/>
        <v>438</v>
      </c>
      <c r="O417" s="82">
        <f t="shared" si="159"/>
        <v>1985</v>
      </c>
      <c r="P417" s="83">
        <f t="shared" si="160"/>
        <v>0</v>
      </c>
      <c r="Q417" s="203">
        <v>2083</v>
      </c>
      <c r="R417" s="203">
        <v>3162</v>
      </c>
      <c r="S417" s="70">
        <f t="shared" si="155"/>
        <v>452</v>
      </c>
      <c r="T417" s="82">
        <f t="shared" si="156"/>
        <v>3162</v>
      </c>
      <c r="U417" s="83">
        <f t="shared" si="157"/>
        <v>0</v>
      </c>
      <c r="V417" s="136"/>
      <c r="W417" s="136">
        <v>3192</v>
      </c>
      <c r="X417" s="70">
        <f t="shared" si="151"/>
        <v>442</v>
      </c>
      <c r="Y417" s="82">
        <f t="shared" si="149"/>
        <v>3192</v>
      </c>
      <c r="Z417" s="83">
        <f t="shared" si="150"/>
        <v>0</v>
      </c>
      <c r="AA417" s="287"/>
      <c r="AB417" s="286"/>
      <c r="AC417" s="286"/>
      <c r="AD417" s="286"/>
      <c r="AE417" s="286"/>
      <c r="AF417" s="286"/>
      <c r="AG417" s="286"/>
      <c r="AH417" s="190">
        <v>584</v>
      </c>
      <c r="AI417" s="190">
        <v>139</v>
      </c>
      <c r="AJ417" s="190">
        <v>583</v>
      </c>
      <c r="AK417" s="343">
        <v>637</v>
      </c>
      <c r="AL417" s="343">
        <v>727</v>
      </c>
      <c r="AM417" s="343"/>
      <c r="AN417" s="343">
        <v>1875</v>
      </c>
      <c r="AO417" s="287"/>
      <c r="AP417" s="286"/>
      <c r="AQ417" s="286"/>
      <c r="AR417" s="286"/>
      <c r="AS417" s="286"/>
      <c r="AT417" s="286"/>
      <c r="AU417" s="286"/>
      <c r="AV417" s="190">
        <v>464</v>
      </c>
      <c r="AW417" s="190">
        <v>777</v>
      </c>
      <c r="AX417" s="190">
        <v>408</v>
      </c>
      <c r="AY417" s="343">
        <v>936</v>
      </c>
      <c r="AZ417" s="220">
        <v>1401</v>
      </c>
      <c r="BA417" s="220"/>
      <c r="BB417" s="220">
        <v>12</v>
      </c>
      <c r="BC417" s="287"/>
      <c r="BD417" s="286"/>
      <c r="BE417" s="286"/>
      <c r="BF417" s="288"/>
      <c r="BG417" s="288"/>
      <c r="BH417" s="288"/>
      <c r="BI417" s="288"/>
      <c r="BJ417" s="288">
        <v>341</v>
      </c>
      <c r="BK417" s="288">
        <v>6</v>
      </c>
      <c r="BL417" s="289">
        <v>66</v>
      </c>
      <c r="BM417" s="343">
        <v>158</v>
      </c>
      <c r="BN417" s="347">
        <v>43</v>
      </c>
      <c r="BO417" s="348"/>
      <c r="BP417" s="348">
        <v>22</v>
      </c>
      <c r="BQ417" s="346">
        <v>93</v>
      </c>
      <c r="BR417" s="343">
        <v>275</v>
      </c>
      <c r="BS417" s="343"/>
      <c r="BT417" s="343">
        <v>2</v>
      </c>
      <c r="BU417" s="287"/>
      <c r="BV417" s="286"/>
      <c r="BW417" s="286"/>
      <c r="BX417" s="283"/>
      <c r="BY417" s="283"/>
      <c r="BZ417" s="283"/>
      <c r="CA417" s="283"/>
      <c r="CB417" s="283">
        <v>215</v>
      </c>
      <c r="CC417" s="283">
        <v>829</v>
      </c>
      <c r="CD417" s="283">
        <v>417</v>
      </c>
      <c r="CE417" s="343">
        <v>259</v>
      </c>
      <c r="CF417" s="343">
        <v>716</v>
      </c>
      <c r="CG417" s="343"/>
      <c r="CH417" s="343">
        <v>744</v>
      </c>
      <c r="CI417" s="287"/>
      <c r="CJ417" s="286"/>
      <c r="CK417" s="286"/>
      <c r="CL417" s="286"/>
      <c r="CM417" s="286"/>
      <c r="CN417" s="286"/>
      <c r="CO417" s="286"/>
      <c r="CP417" s="190">
        <v>229</v>
      </c>
      <c r="CQ417" s="190">
        <v>122</v>
      </c>
      <c r="CR417" s="190">
        <v>511</v>
      </c>
      <c r="CS417" s="343">
        <v>0</v>
      </c>
      <c r="CT417" s="343">
        <v>0</v>
      </c>
      <c r="CU417" s="343"/>
      <c r="CV417" s="343">
        <v>537</v>
      </c>
    </row>
    <row r="418" spans="1:100" ht="12.95" customHeight="1" x14ac:dyDescent="0.2">
      <c r="A418" s="41"/>
      <c r="B418" s="6" t="s">
        <v>1795</v>
      </c>
      <c r="C418" s="9" t="s">
        <v>1908</v>
      </c>
      <c r="D418" s="285"/>
      <c r="K418" s="103">
        <v>575</v>
      </c>
      <c r="L418" s="190">
        <v>560</v>
      </c>
      <c r="M418" s="190">
        <v>260</v>
      </c>
      <c r="N418" s="70">
        <f t="shared" si="158"/>
        <v>666</v>
      </c>
      <c r="O418" s="82">
        <f t="shared" si="159"/>
        <v>260</v>
      </c>
      <c r="P418" s="83">
        <f t="shared" si="160"/>
        <v>0</v>
      </c>
      <c r="Q418" s="203">
        <v>1679</v>
      </c>
      <c r="R418" s="203">
        <v>2237</v>
      </c>
      <c r="S418" s="70">
        <f t="shared" si="155"/>
        <v>501</v>
      </c>
      <c r="T418" s="82">
        <f t="shared" si="156"/>
        <v>2237</v>
      </c>
      <c r="U418" s="83">
        <f t="shared" si="157"/>
        <v>0</v>
      </c>
      <c r="V418" s="136"/>
      <c r="W418" s="136">
        <v>3159</v>
      </c>
      <c r="X418" s="70">
        <f t="shared" si="151"/>
        <v>443</v>
      </c>
      <c r="Y418" s="82">
        <f t="shared" si="149"/>
        <v>3159</v>
      </c>
      <c r="Z418" s="83">
        <f t="shared" si="150"/>
        <v>0</v>
      </c>
      <c r="AA418" s="287"/>
      <c r="AB418" s="286"/>
      <c r="AC418" s="286"/>
      <c r="AD418" s="286"/>
      <c r="AE418" s="286"/>
      <c r="AF418" s="286"/>
      <c r="AG418" s="286"/>
      <c r="AH418" s="190">
        <v>575</v>
      </c>
      <c r="AI418" s="190">
        <v>521</v>
      </c>
      <c r="AJ418" s="190">
        <v>81</v>
      </c>
      <c r="AK418" s="220">
        <v>1095</v>
      </c>
      <c r="AL418" s="343">
        <v>753</v>
      </c>
      <c r="AM418" s="343"/>
      <c r="AN418" s="343">
        <v>938</v>
      </c>
      <c r="AO418" s="287"/>
      <c r="AP418" s="286"/>
      <c r="AQ418" s="286"/>
      <c r="AR418" s="286"/>
      <c r="AS418" s="286"/>
      <c r="AT418" s="286"/>
      <c r="AU418" s="286"/>
      <c r="AV418" s="190">
        <v>0</v>
      </c>
      <c r="AW418" s="190">
        <v>0</v>
      </c>
      <c r="AX418" s="190">
        <v>0</v>
      </c>
      <c r="AY418" s="343">
        <v>0</v>
      </c>
      <c r="AZ418" s="343">
        <v>0</v>
      </c>
      <c r="BA418" s="343"/>
      <c r="BB418" s="343">
        <v>39</v>
      </c>
      <c r="BC418" s="287"/>
      <c r="BD418" s="286"/>
      <c r="BE418" s="286"/>
      <c r="BF418" s="288"/>
      <c r="BG418" s="288"/>
      <c r="BH418" s="288"/>
      <c r="BI418" s="288"/>
      <c r="BJ418" s="288">
        <v>0</v>
      </c>
      <c r="BK418" s="288">
        <v>0</v>
      </c>
      <c r="BL418" s="289">
        <v>0</v>
      </c>
      <c r="BM418" s="343">
        <v>0</v>
      </c>
      <c r="BN418" s="347">
        <v>0</v>
      </c>
      <c r="BO418" s="348"/>
      <c r="BP418" s="348">
        <v>0</v>
      </c>
      <c r="BQ418" s="346">
        <v>537</v>
      </c>
      <c r="BR418" s="220">
        <v>1422</v>
      </c>
      <c r="BS418" s="220"/>
      <c r="BT418" s="220">
        <v>2066</v>
      </c>
      <c r="BU418" s="287"/>
      <c r="BV418" s="286"/>
      <c r="BW418" s="286"/>
      <c r="BX418" s="283"/>
      <c r="BY418" s="283"/>
      <c r="BZ418" s="283"/>
      <c r="CA418" s="283"/>
      <c r="CB418" s="283">
        <v>0</v>
      </c>
      <c r="CC418" s="283">
        <v>0</v>
      </c>
      <c r="CD418" s="283">
        <v>0</v>
      </c>
      <c r="CE418" s="343">
        <v>47</v>
      </c>
      <c r="CF418" s="343">
        <v>62</v>
      </c>
      <c r="CG418" s="343"/>
      <c r="CH418" s="343">
        <v>116</v>
      </c>
      <c r="CI418" s="287"/>
      <c r="CJ418" s="286"/>
      <c r="CK418" s="286"/>
      <c r="CL418" s="286"/>
      <c r="CM418" s="286"/>
      <c r="CN418" s="286"/>
      <c r="CO418" s="286"/>
      <c r="CP418" s="190">
        <v>0</v>
      </c>
      <c r="CQ418" s="190">
        <v>39</v>
      </c>
      <c r="CR418" s="190">
        <v>179</v>
      </c>
      <c r="CS418" s="343">
        <v>0</v>
      </c>
      <c r="CT418" s="343">
        <v>0</v>
      </c>
      <c r="CU418" s="343"/>
      <c r="CV418" s="343">
        <v>0</v>
      </c>
    </row>
    <row r="419" spans="1:100" ht="12.95" customHeight="1" x14ac:dyDescent="0.2">
      <c r="A419" s="41" t="s">
        <v>457</v>
      </c>
      <c r="B419" s="381" t="s">
        <v>1893</v>
      </c>
      <c r="C419" s="9" t="s">
        <v>1908</v>
      </c>
      <c r="D419" s="285"/>
      <c r="K419" s="103"/>
      <c r="L419" s="190"/>
      <c r="M419" s="190">
        <v>1305</v>
      </c>
      <c r="N419" s="70">
        <f t="shared" si="158"/>
        <v>490</v>
      </c>
      <c r="O419" s="82">
        <f t="shared" si="159"/>
        <v>1305</v>
      </c>
      <c r="P419" s="83">
        <f t="shared" si="160"/>
        <v>0</v>
      </c>
      <c r="Q419" s="219">
        <v>1600</v>
      </c>
      <c r="R419" s="219">
        <v>1779</v>
      </c>
      <c r="S419" s="70">
        <f t="shared" si="155"/>
        <v>548</v>
      </c>
      <c r="T419" s="82">
        <f t="shared" si="156"/>
        <v>1779</v>
      </c>
      <c r="U419" s="83">
        <f t="shared" si="157"/>
        <v>0</v>
      </c>
      <c r="V419" s="136"/>
      <c r="W419" s="136">
        <v>3106</v>
      </c>
      <c r="X419" s="70">
        <f t="shared" si="151"/>
        <v>446</v>
      </c>
      <c r="Y419" s="82">
        <f t="shared" si="149"/>
        <v>3106</v>
      </c>
      <c r="Z419" s="83">
        <f t="shared" si="150"/>
        <v>0</v>
      </c>
      <c r="AA419" s="287"/>
      <c r="AB419" s="286"/>
      <c r="AC419" s="286"/>
      <c r="AD419" s="286"/>
      <c r="AE419" s="286"/>
      <c r="AF419" s="286"/>
      <c r="AG419" s="286"/>
      <c r="AH419" s="190"/>
      <c r="AI419" s="190"/>
      <c r="AJ419" s="190">
        <v>642</v>
      </c>
      <c r="AK419" s="348">
        <v>999</v>
      </c>
      <c r="AL419" s="345">
        <v>1558</v>
      </c>
      <c r="AM419" s="345"/>
      <c r="AN419" s="345">
        <v>1332</v>
      </c>
      <c r="AO419" s="287"/>
      <c r="AP419" s="286"/>
      <c r="AQ419" s="286"/>
      <c r="AR419" s="286"/>
      <c r="AS419" s="286"/>
      <c r="AT419" s="286"/>
      <c r="AU419" s="286"/>
      <c r="AV419" s="190"/>
      <c r="AW419" s="190"/>
      <c r="AX419" s="190">
        <v>0</v>
      </c>
      <c r="AY419" s="348">
        <v>0</v>
      </c>
      <c r="AZ419" s="348">
        <v>2</v>
      </c>
      <c r="BA419" s="348"/>
      <c r="BB419" s="348">
        <v>0</v>
      </c>
      <c r="BC419" s="287"/>
      <c r="BD419" s="286"/>
      <c r="BE419" s="286"/>
      <c r="BF419" s="288"/>
      <c r="BG419" s="288"/>
      <c r="BH419" s="288"/>
      <c r="BI419" s="288"/>
      <c r="BJ419" s="288"/>
      <c r="BK419" s="288"/>
      <c r="BL419" s="289">
        <v>0</v>
      </c>
      <c r="BM419" s="348">
        <v>0</v>
      </c>
      <c r="BN419" s="347">
        <v>34</v>
      </c>
      <c r="BO419" s="348"/>
      <c r="BP419" s="348">
        <v>0</v>
      </c>
      <c r="BQ419" s="346">
        <v>222</v>
      </c>
      <c r="BR419" s="348">
        <v>125</v>
      </c>
      <c r="BS419" s="348"/>
      <c r="BT419" s="348">
        <v>239</v>
      </c>
      <c r="BU419" s="287"/>
      <c r="BV419" s="286"/>
      <c r="BW419" s="286"/>
      <c r="BX419" s="283"/>
      <c r="BY419" s="283"/>
      <c r="BZ419" s="283"/>
      <c r="CA419" s="283"/>
      <c r="CB419" s="283"/>
      <c r="CC419" s="283"/>
      <c r="CD419" s="283">
        <v>379</v>
      </c>
      <c r="CE419" s="348">
        <v>379</v>
      </c>
      <c r="CF419" s="348">
        <v>60</v>
      </c>
      <c r="CG419" s="348"/>
      <c r="CH419" s="348">
        <v>1535</v>
      </c>
      <c r="CI419" s="287"/>
      <c r="CJ419" s="286"/>
      <c r="CK419" s="286"/>
      <c r="CL419" s="286"/>
      <c r="CM419" s="286"/>
      <c r="CN419" s="286"/>
      <c r="CO419" s="286"/>
      <c r="CP419" s="190"/>
      <c r="CQ419" s="190"/>
      <c r="CR419" s="190">
        <v>284</v>
      </c>
      <c r="CS419" s="348">
        <v>0</v>
      </c>
      <c r="CT419" s="348">
        <v>0</v>
      </c>
      <c r="CU419" s="348"/>
      <c r="CV419" s="348">
        <v>0</v>
      </c>
    </row>
    <row r="420" spans="1:100" ht="12.95" customHeight="1" x14ac:dyDescent="0.2">
      <c r="A420" s="41" t="s">
        <v>449</v>
      </c>
      <c r="B420" s="6" t="s">
        <v>690</v>
      </c>
      <c r="C420" s="9" t="s">
        <v>1908</v>
      </c>
      <c r="D420" s="285"/>
      <c r="K420" s="103">
        <v>1220</v>
      </c>
      <c r="L420" s="190">
        <v>1291</v>
      </c>
      <c r="M420" s="190">
        <v>1096</v>
      </c>
      <c r="N420" s="70">
        <f t="shared" si="158"/>
        <v>509</v>
      </c>
      <c r="O420" s="82">
        <f t="shared" si="159"/>
        <v>1096</v>
      </c>
      <c r="P420" s="83">
        <f t="shared" si="160"/>
        <v>0</v>
      </c>
      <c r="Q420" s="203">
        <v>1904</v>
      </c>
      <c r="R420" s="203">
        <v>1839</v>
      </c>
      <c r="S420" s="70">
        <f t="shared" si="155"/>
        <v>540</v>
      </c>
      <c r="T420" s="82">
        <f t="shared" si="156"/>
        <v>1839</v>
      </c>
      <c r="U420" s="83">
        <f t="shared" si="157"/>
        <v>0</v>
      </c>
      <c r="V420" s="136"/>
      <c r="W420" s="136">
        <v>3050</v>
      </c>
      <c r="X420" s="70">
        <f t="shared" si="151"/>
        <v>451</v>
      </c>
      <c r="Y420" s="82">
        <f t="shared" si="149"/>
        <v>3050</v>
      </c>
      <c r="Z420" s="83">
        <f t="shared" si="150"/>
        <v>0</v>
      </c>
      <c r="AA420" s="287"/>
      <c r="AB420" s="286"/>
      <c r="AC420" s="286"/>
      <c r="AD420" s="286"/>
      <c r="AE420" s="286"/>
      <c r="AF420" s="286"/>
      <c r="AG420" s="286"/>
      <c r="AH420" s="190">
        <v>658</v>
      </c>
      <c r="AI420" s="190">
        <v>663</v>
      </c>
      <c r="AJ420" s="190">
        <v>639</v>
      </c>
      <c r="AK420" s="343">
        <v>796</v>
      </c>
      <c r="AL420" s="343">
        <v>772</v>
      </c>
      <c r="AM420" s="343"/>
      <c r="AN420" s="343">
        <v>1638</v>
      </c>
      <c r="AO420" s="287"/>
      <c r="AP420" s="286"/>
      <c r="AQ420" s="286"/>
      <c r="AR420" s="286"/>
      <c r="AS420" s="286"/>
      <c r="AT420" s="286"/>
      <c r="AU420" s="286"/>
      <c r="AV420" s="190">
        <v>0</v>
      </c>
      <c r="AW420" s="190">
        <v>0</v>
      </c>
      <c r="AX420" s="190">
        <v>0</v>
      </c>
      <c r="AY420" s="343">
        <v>0</v>
      </c>
      <c r="AZ420" s="343">
        <v>0</v>
      </c>
      <c r="BA420" s="343"/>
      <c r="BB420" s="343">
        <v>0</v>
      </c>
      <c r="BC420" s="287"/>
      <c r="BD420" s="286"/>
      <c r="BE420" s="286"/>
      <c r="BF420" s="288"/>
      <c r="BG420" s="288"/>
      <c r="BH420" s="288"/>
      <c r="BI420" s="288"/>
      <c r="BJ420" s="288">
        <v>0</v>
      </c>
      <c r="BK420" s="288">
        <v>0</v>
      </c>
      <c r="BL420" s="289">
        <v>0</v>
      </c>
      <c r="BM420" s="343">
        <v>0</v>
      </c>
      <c r="BN420" s="347">
        <v>0</v>
      </c>
      <c r="BO420" s="348"/>
      <c r="BP420" s="348">
        <v>0</v>
      </c>
      <c r="BQ420" s="346">
        <v>485</v>
      </c>
      <c r="BR420" s="343">
        <v>385</v>
      </c>
      <c r="BS420" s="343"/>
      <c r="BT420" s="343">
        <v>179</v>
      </c>
      <c r="BU420" s="287"/>
      <c r="BV420" s="286"/>
      <c r="BW420" s="286"/>
      <c r="BX420" s="283"/>
      <c r="BY420" s="283"/>
      <c r="BZ420" s="283"/>
      <c r="CA420" s="283"/>
      <c r="CB420" s="283">
        <v>188</v>
      </c>
      <c r="CC420" s="283">
        <v>308</v>
      </c>
      <c r="CD420" s="283">
        <v>152</v>
      </c>
      <c r="CE420" s="343">
        <v>623</v>
      </c>
      <c r="CF420" s="343">
        <v>682</v>
      </c>
      <c r="CG420" s="343"/>
      <c r="CH420" s="343">
        <v>1233</v>
      </c>
      <c r="CI420" s="287"/>
      <c r="CJ420" s="286"/>
      <c r="CK420" s="286"/>
      <c r="CL420" s="286"/>
      <c r="CM420" s="286"/>
      <c r="CN420" s="286"/>
      <c r="CO420" s="286"/>
      <c r="CP420" s="190">
        <v>374</v>
      </c>
      <c r="CQ420" s="190">
        <v>320</v>
      </c>
      <c r="CR420" s="190">
        <v>305</v>
      </c>
      <c r="CS420" s="343">
        <v>0</v>
      </c>
      <c r="CT420" s="343">
        <v>0</v>
      </c>
      <c r="CU420" s="343"/>
      <c r="CV420" s="343">
        <v>0</v>
      </c>
    </row>
    <row r="421" spans="1:100" ht="12.95" customHeight="1" x14ac:dyDescent="0.2">
      <c r="A421" s="41" t="s">
        <v>235</v>
      </c>
      <c r="B421" s="6" t="s">
        <v>365</v>
      </c>
      <c r="C421" s="9" t="s">
        <v>1908</v>
      </c>
      <c r="K421" s="103">
        <v>780</v>
      </c>
      <c r="L421" s="190">
        <v>442</v>
      </c>
      <c r="M421" s="190">
        <v>598</v>
      </c>
      <c r="N421" s="70">
        <f t="shared" si="158"/>
        <v>584</v>
      </c>
      <c r="O421" s="82">
        <f t="shared" si="159"/>
        <v>598</v>
      </c>
      <c r="P421" s="83">
        <f t="shared" si="160"/>
        <v>0</v>
      </c>
      <c r="Q421" s="216">
        <v>384</v>
      </c>
      <c r="R421" s="216">
        <v>842</v>
      </c>
      <c r="S421" s="70">
        <f t="shared" si="155"/>
        <v>671</v>
      </c>
      <c r="T421" s="82">
        <f t="shared" si="156"/>
        <v>842</v>
      </c>
      <c r="U421" s="83">
        <f t="shared" si="157"/>
        <v>0</v>
      </c>
      <c r="V421" s="136"/>
      <c r="W421" s="136">
        <v>2998</v>
      </c>
      <c r="X421" s="70">
        <f t="shared" si="151"/>
        <v>452</v>
      </c>
      <c r="Y421" s="82">
        <f t="shared" si="149"/>
        <v>2998</v>
      </c>
      <c r="Z421" s="83">
        <f t="shared" si="150"/>
        <v>0</v>
      </c>
      <c r="AA421" s="287"/>
      <c r="AB421" s="286"/>
      <c r="AC421" s="286"/>
      <c r="AD421" s="286"/>
      <c r="AE421" s="286"/>
      <c r="AF421" s="286"/>
      <c r="AG421" s="286"/>
      <c r="AH421" s="190">
        <v>553</v>
      </c>
      <c r="AI421" s="190">
        <v>23</v>
      </c>
      <c r="AJ421" s="190">
        <v>0</v>
      </c>
      <c r="AK421" s="343">
        <v>0</v>
      </c>
      <c r="AL421" s="343">
        <v>0</v>
      </c>
      <c r="AM421" s="343"/>
      <c r="AN421" s="343">
        <v>0</v>
      </c>
      <c r="AO421" s="287"/>
      <c r="AP421" s="286"/>
      <c r="AQ421" s="286"/>
      <c r="AR421" s="286"/>
      <c r="AS421" s="286"/>
      <c r="AT421" s="286"/>
      <c r="AU421" s="286"/>
      <c r="AV421" s="190">
        <v>17</v>
      </c>
      <c r="AW421" s="190">
        <v>0</v>
      </c>
      <c r="AX421" s="190">
        <v>7</v>
      </c>
      <c r="AY421" s="343">
        <v>2</v>
      </c>
      <c r="AZ421" s="343">
        <v>0</v>
      </c>
      <c r="BA421" s="343"/>
      <c r="BB421" s="343">
        <v>0</v>
      </c>
      <c r="BC421" s="287"/>
      <c r="BD421" s="286"/>
      <c r="BE421" s="286"/>
      <c r="BF421" s="288"/>
      <c r="BG421" s="288"/>
      <c r="BH421" s="288"/>
      <c r="BI421" s="288"/>
      <c r="BJ421" s="288">
        <v>0</v>
      </c>
      <c r="BK421" s="288">
        <v>0</v>
      </c>
      <c r="BL421" s="289">
        <v>0</v>
      </c>
      <c r="BM421" s="343">
        <v>0</v>
      </c>
      <c r="BN421" s="347">
        <v>0</v>
      </c>
      <c r="BO421" s="348"/>
      <c r="BP421" s="348">
        <v>0</v>
      </c>
      <c r="BQ421" s="346">
        <v>107</v>
      </c>
      <c r="BR421" s="343">
        <v>530</v>
      </c>
      <c r="BS421" s="343"/>
      <c r="BT421" s="343">
        <v>2992</v>
      </c>
      <c r="BU421" s="287"/>
      <c r="BV421" s="286"/>
      <c r="BW421" s="286"/>
      <c r="BX421" s="283"/>
      <c r="BY421" s="283"/>
      <c r="BZ421" s="283"/>
      <c r="CA421" s="283"/>
      <c r="CB421" s="283">
        <v>26</v>
      </c>
      <c r="CC421" s="283">
        <v>47</v>
      </c>
      <c r="CD421" s="283">
        <v>34</v>
      </c>
      <c r="CE421" s="343">
        <v>42</v>
      </c>
      <c r="CF421" s="343">
        <v>242</v>
      </c>
      <c r="CG421" s="343"/>
      <c r="CH421" s="343">
        <v>4</v>
      </c>
      <c r="CI421" s="286"/>
      <c r="CJ421" s="286"/>
      <c r="CK421" s="286"/>
      <c r="CL421" s="286"/>
      <c r="CM421" s="286"/>
      <c r="CN421" s="286"/>
      <c r="CO421" s="286"/>
      <c r="CP421" s="190">
        <v>184</v>
      </c>
      <c r="CQ421" s="190">
        <v>372</v>
      </c>
      <c r="CR421" s="190">
        <v>557</v>
      </c>
      <c r="CS421" s="343">
        <v>233</v>
      </c>
      <c r="CT421" s="343">
        <v>70</v>
      </c>
      <c r="CU421" s="343"/>
      <c r="CV421" s="343">
        <v>2</v>
      </c>
    </row>
    <row r="422" spans="1:100" ht="12.95" customHeight="1" x14ac:dyDescent="0.2">
      <c r="A422" s="41" t="s">
        <v>792</v>
      </c>
      <c r="B422" s="6" t="s">
        <v>876</v>
      </c>
      <c r="C422" s="9" t="s">
        <v>1908</v>
      </c>
      <c r="K422" s="103">
        <v>2136</v>
      </c>
      <c r="L422" s="190">
        <v>2277</v>
      </c>
      <c r="M422" s="190">
        <v>1989</v>
      </c>
      <c r="N422" s="70">
        <f t="shared" si="158"/>
        <v>437</v>
      </c>
      <c r="O422" s="82">
        <f t="shared" si="159"/>
        <v>1989</v>
      </c>
      <c r="P422" s="83">
        <f t="shared" si="160"/>
        <v>0</v>
      </c>
      <c r="Q422" s="203">
        <v>3266</v>
      </c>
      <c r="R422" s="203">
        <v>3910</v>
      </c>
      <c r="S422" s="70">
        <f t="shared" si="155"/>
        <v>423</v>
      </c>
      <c r="T422" s="82">
        <f t="shared" si="156"/>
        <v>3910</v>
      </c>
      <c r="U422" s="83">
        <f t="shared" si="157"/>
        <v>0</v>
      </c>
      <c r="V422" s="136"/>
      <c r="W422" s="136">
        <v>2973</v>
      </c>
      <c r="X422" s="70">
        <f t="shared" si="151"/>
        <v>454</v>
      </c>
      <c r="Y422" s="82">
        <f t="shared" si="149"/>
        <v>2973</v>
      </c>
      <c r="Z422" s="83">
        <f t="shared" si="150"/>
        <v>0</v>
      </c>
      <c r="AA422" s="287"/>
      <c r="AB422" s="286"/>
      <c r="AC422" s="286"/>
      <c r="AD422" s="286"/>
      <c r="AE422" s="286"/>
      <c r="AF422" s="286"/>
      <c r="AG422" s="286"/>
      <c r="AH422" s="190">
        <v>384</v>
      </c>
      <c r="AI422" s="190">
        <v>596</v>
      </c>
      <c r="AJ422" s="190">
        <v>602</v>
      </c>
      <c r="AK422" s="343">
        <v>46</v>
      </c>
      <c r="AL422" s="343">
        <v>559</v>
      </c>
      <c r="AM422" s="343"/>
      <c r="AN422" s="343">
        <v>955</v>
      </c>
      <c r="AO422" s="287"/>
      <c r="AP422" s="286"/>
      <c r="AQ422" s="286"/>
      <c r="AR422" s="286"/>
      <c r="AS422" s="286"/>
      <c r="AT422" s="286"/>
      <c r="AU422" s="286"/>
      <c r="AV422" s="190">
        <v>1391</v>
      </c>
      <c r="AW422" s="190">
        <v>1161</v>
      </c>
      <c r="AX422" s="190">
        <v>978</v>
      </c>
      <c r="AY422" s="220">
        <v>2377</v>
      </c>
      <c r="AZ422" s="220">
        <v>2472</v>
      </c>
      <c r="BA422" s="220"/>
      <c r="BB422" s="220">
        <v>782</v>
      </c>
      <c r="BC422" s="287"/>
      <c r="BD422" s="286"/>
      <c r="BE422" s="286"/>
      <c r="BF422" s="288"/>
      <c r="BG422" s="288"/>
      <c r="BH422" s="288"/>
      <c r="BI422" s="288"/>
      <c r="BJ422" s="288">
        <v>0</v>
      </c>
      <c r="BK422" s="288">
        <v>0</v>
      </c>
      <c r="BL422" s="289">
        <v>0</v>
      </c>
      <c r="BM422" s="343">
        <v>76</v>
      </c>
      <c r="BN422" s="347">
        <v>400</v>
      </c>
      <c r="BO422" s="348"/>
      <c r="BP422" s="348">
        <v>1164</v>
      </c>
      <c r="BQ422" s="346">
        <v>568</v>
      </c>
      <c r="BR422" s="343">
        <v>294</v>
      </c>
      <c r="BS422" s="343"/>
      <c r="BT422" s="343">
        <v>72</v>
      </c>
      <c r="BU422" s="287"/>
      <c r="BV422" s="286"/>
      <c r="BW422" s="286"/>
      <c r="BX422" s="283"/>
      <c r="BY422" s="283"/>
      <c r="BZ422" s="283"/>
      <c r="CA422" s="283"/>
      <c r="CB422" s="283">
        <v>125</v>
      </c>
      <c r="CC422" s="283">
        <v>92</v>
      </c>
      <c r="CD422" s="283">
        <v>146</v>
      </c>
      <c r="CE422" s="343">
        <v>199</v>
      </c>
      <c r="CF422" s="343">
        <v>185</v>
      </c>
      <c r="CG422" s="343"/>
      <c r="CH422" s="343"/>
      <c r="CI422" s="286"/>
      <c r="CJ422" s="286"/>
      <c r="CK422" s="286"/>
      <c r="CL422" s="286"/>
      <c r="CM422" s="286"/>
      <c r="CN422" s="286"/>
      <c r="CO422" s="286"/>
      <c r="CP422" s="190">
        <v>236</v>
      </c>
      <c r="CQ422" s="190">
        <v>428</v>
      </c>
      <c r="CR422" s="190">
        <v>263</v>
      </c>
      <c r="CS422" s="343">
        <v>0</v>
      </c>
      <c r="CT422" s="343">
        <v>0</v>
      </c>
      <c r="CU422" s="343"/>
      <c r="CV422" s="343">
        <v>0</v>
      </c>
    </row>
    <row r="423" spans="1:100" ht="12.95" customHeight="1" x14ac:dyDescent="0.2">
      <c r="A423" s="41" t="s">
        <v>425</v>
      </c>
      <c r="B423" s="6" t="s">
        <v>1512</v>
      </c>
      <c r="C423" s="9" t="s">
        <v>1908</v>
      </c>
      <c r="K423" s="103">
        <v>837</v>
      </c>
      <c r="L423" s="190">
        <v>1262</v>
      </c>
      <c r="M423" s="190">
        <v>1107</v>
      </c>
      <c r="N423" s="70">
        <f t="shared" si="158"/>
        <v>507</v>
      </c>
      <c r="O423" s="82">
        <f t="shared" si="159"/>
        <v>1107</v>
      </c>
      <c r="P423" s="83">
        <f t="shared" si="160"/>
        <v>0</v>
      </c>
      <c r="Q423" s="203">
        <v>1259</v>
      </c>
      <c r="R423" s="203">
        <v>1274</v>
      </c>
      <c r="S423" s="70">
        <f t="shared" si="155"/>
        <v>609</v>
      </c>
      <c r="T423" s="82">
        <f t="shared" si="156"/>
        <v>1274</v>
      </c>
      <c r="U423" s="83">
        <f t="shared" si="157"/>
        <v>0</v>
      </c>
      <c r="V423" s="136"/>
      <c r="W423" s="136">
        <v>2847</v>
      </c>
      <c r="X423" s="70">
        <f t="shared" si="151"/>
        <v>461</v>
      </c>
      <c r="Y423" s="82">
        <f t="shared" si="149"/>
        <v>2847</v>
      </c>
      <c r="Z423" s="83">
        <f t="shared" si="150"/>
        <v>0</v>
      </c>
      <c r="AA423" s="287"/>
      <c r="AB423" s="286"/>
      <c r="AC423" s="286"/>
      <c r="AD423" s="286"/>
      <c r="AE423" s="286"/>
      <c r="AF423" s="286"/>
      <c r="AG423" s="286"/>
      <c r="AH423" s="190">
        <v>505</v>
      </c>
      <c r="AI423" s="190">
        <v>567</v>
      </c>
      <c r="AJ423" s="190">
        <v>312</v>
      </c>
      <c r="AK423" s="343">
        <v>263</v>
      </c>
      <c r="AL423" s="343">
        <v>622</v>
      </c>
      <c r="AM423" s="343"/>
      <c r="AN423" s="343">
        <v>927</v>
      </c>
      <c r="AO423" s="287"/>
      <c r="AP423" s="286"/>
      <c r="AQ423" s="286"/>
      <c r="AR423" s="286"/>
      <c r="AS423" s="286"/>
      <c r="AT423" s="286"/>
      <c r="AU423" s="286"/>
      <c r="AV423" s="190">
        <v>0</v>
      </c>
      <c r="AW423" s="190">
        <v>10</v>
      </c>
      <c r="AX423" s="190">
        <v>8</v>
      </c>
      <c r="AY423" s="343">
        <v>10</v>
      </c>
      <c r="AZ423" s="343">
        <v>1</v>
      </c>
      <c r="BA423" s="343"/>
      <c r="BB423" s="343">
        <v>238</v>
      </c>
      <c r="BC423" s="287"/>
      <c r="BD423" s="286"/>
      <c r="BE423" s="286"/>
      <c r="BF423" s="288"/>
      <c r="BG423" s="288"/>
      <c r="BH423" s="288"/>
      <c r="BI423" s="288"/>
      <c r="BJ423" s="288">
        <v>21</v>
      </c>
      <c r="BK423" s="288">
        <v>0</v>
      </c>
      <c r="BL423" s="289">
        <v>15</v>
      </c>
      <c r="BM423" s="343">
        <v>18</v>
      </c>
      <c r="BN423" s="347">
        <v>0</v>
      </c>
      <c r="BO423" s="348"/>
      <c r="BP423" s="348">
        <v>3</v>
      </c>
      <c r="BQ423" s="346">
        <v>398</v>
      </c>
      <c r="BR423" s="343">
        <v>298</v>
      </c>
      <c r="BS423" s="343"/>
      <c r="BT423" s="343">
        <v>754</v>
      </c>
      <c r="BU423" s="287"/>
      <c r="BV423" s="286"/>
      <c r="BW423" s="286"/>
      <c r="BX423" s="283"/>
      <c r="BY423" s="283"/>
      <c r="BZ423" s="283"/>
      <c r="CA423" s="283"/>
      <c r="CB423" s="283">
        <v>148</v>
      </c>
      <c r="CC423" s="283">
        <v>480</v>
      </c>
      <c r="CD423" s="283">
        <v>454</v>
      </c>
      <c r="CE423" s="343">
        <v>570</v>
      </c>
      <c r="CF423" s="343">
        <v>353</v>
      </c>
      <c r="CG423" s="343"/>
      <c r="CH423" s="343">
        <v>606</v>
      </c>
      <c r="CI423" s="286"/>
      <c r="CJ423" s="286"/>
      <c r="CK423" s="286"/>
      <c r="CL423" s="286"/>
      <c r="CM423" s="286"/>
      <c r="CN423" s="286"/>
      <c r="CO423" s="286"/>
      <c r="CP423" s="190">
        <v>163</v>
      </c>
      <c r="CQ423" s="190">
        <v>205</v>
      </c>
      <c r="CR423" s="190">
        <v>318</v>
      </c>
      <c r="CS423" s="343">
        <v>0</v>
      </c>
      <c r="CT423" s="343">
        <v>0</v>
      </c>
      <c r="CU423" s="343"/>
      <c r="CV423" s="343">
        <v>319</v>
      </c>
    </row>
    <row r="424" spans="1:100" ht="12.95" customHeight="1" thickBot="1" x14ac:dyDescent="0.25">
      <c r="A424" s="43" t="s">
        <v>486</v>
      </c>
      <c r="B424" s="6" t="s">
        <v>2207</v>
      </c>
      <c r="C424" s="9" t="s">
        <v>1908</v>
      </c>
      <c r="K424" s="103">
        <v>4131</v>
      </c>
      <c r="L424" s="190">
        <v>5946</v>
      </c>
      <c r="M424" s="190">
        <v>5528</v>
      </c>
      <c r="N424" s="70">
        <f t="shared" si="158"/>
        <v>333</v>
      </c>
      <c r="O424" s="82">
        <f t="shared" si="159"/>
        <v>5528</v>
      </c>
      <c r="P424" s="83">
        <f t="shared" si="160"/>
        <v>0</v>
      </c>
      <c r="Q424" s="203">
        <v>6120</v>
      </c>
      <c r="R424" s="203">
        <v>4704</v>
      </c>
      <c r="S424" s="70">
        <f t="shared" si="155"/>
        <v>402</v>
      </c>
      <c r="T424" s="82">
        <f t="shared" si="156"/>
        <v>4704</v>
      </c>
      <c r="U424" s="83">
        <f t="shared" si="157"/>
        <v>0</v>
      </c>
      <c r="V424" s="136"/>
      <c r="W424" s="136">
        <v>2734</v>
      </c>
      <c r="X424" s="70">
        <f t="shared" si="151"/>
        <v>465</v>
      </c>
      <c r="Y424" s="82">
        <f t="shared" si="149"/>
        <v>2734</v>
      </c>
      <c r="Z424" s="83">
        <f t="shared" si="150"/>
        <v>0</v>
      </c>
      <c r="AA424" s="286"/>
      <c r="AB424" s="286"/>
      <c r="AC424" s="286"/>
      <c r="AD424" s="286"/>
      <c r="AE424" s="286"/>
      <c r="AF424" s="286"/>
      <c r="AG424" s="286"/>
      <c r="AH424" s="190">
        <v>908</v>
      </c>
      <c r="AI424" s="190">
        <v>1213</v>
      </c>
      <c r="AJ424" s="190">
        <v>1701</v>
      </c>
      <c r="AK424" s="220">
        <v>3135</v>
      </c>
      <c r="AL424" s="220">
        <v>2678</v>
      </c>
      <c r="AM424" s="220"/>
      <c r="AN424" s="220">
        <v>1751</v>
      </c>
      <c r="AO424" s="286"/>
      <c r="AP424" s="286"/>
      <c r="AQ424" s="286"/>
      <c r="AR424" s="286"/>
      <c r="AS424" s="286"/>
      <c r="AT424" s="286"/>
      <c r="AU424" s="286"/>
      <c r="AV424" s="190">
        <v>1446</v>
      </c>
      <c r="AW424" s="190">
        <v>2017</v>
      </c>
      <c r="AX424" s="190">
        <v>776</v>
      </c>
      <c r="AY424" s="343">
        <v>293</v>
      </c>
      <c r="AZ424" s="343">
        <v>848</v>
      </c>
      <c r="BA424" s="343"/>
      <c r="BB424" s="343">
        <v>364</v>
      </c>
      <c r="BC424" s="286"/>
      <c r="BD424" s="286"/>
      <c r="BE424" s="286"/>
      <c r="BF424" s="288"/>
      <c r="BG424" s="288"/>
      <c r="BH424" s="288"/>
      <c r="BI424" s="288"/>
      <c r="BJ424" s="288">
        <v>1777</v>
      </c>
      <c r="BK424" s="288">
        <v>2716</v>
      </c>
      <c r="BL424" s="288">
        <v>3051</v>
      </c>
      <c r="BM424" s="220">
        <v>2046</v>
      </c>
      <c r="BN424" s="348">
        <v>478</v>
      </c>
      <c r="BO424" s="348"/>
      <c r="BP424" s="348">
        <v>125</v>
      </c>
      <c r="BQ424" s="346">
        <v>646</v>
      </c>
      <c r="BR424" s="343">
        <v>700</v>
      </c>
      <c r="BS424" s="343"/>
      <c r="BT424" s="343">
        <v>340</v>
      </c>
      <c r="BU424" s="286"/>
      <c r="BV424" s="286"/>
      <c r="BW424" s="286"/>
      <c r="BX424" s="283"/>
      <c r="BY424" s="283"/>
      <c r="BZ424" s="283"/>
      <c r="CA424" s="283"/>
      <c r="CB424" s="283">
        <v>0</v>
      </c>
      <c r="CC424" s="283">
        <v>0</v>
      </c>
      <c r="CD424" s="283">
        <v>0</v>
      </c>
      <c r="CE424" s="343">
        <v>0</v>
      </c>
      <c r="CF424" s="343">
        <v>0</v>
      </c>
      <c r="CG424" s="343"/>
      <c r="CH424" s="343"/>
      <c r="CI424" s="286"/>
      <c r="CJ424" s="286"/>
      <c r="CK424" s="286"/>
      <c r="CL424" s="286"/>
      <c r="CM424" s="286"/>
      <c r="CN424" s="286"/>
      <c r="CO424" s="286"/>
      <c r="CP424" s="190">
        <v>0</v>
      </c>
      <c r="CQ424" s="190">
        <v>0</v>
      </c>
      <c r="CR424" s="190">
        <v>0</v>
      </c>
      <c r="CS424" s="343">
        <v>0</v>
      </c>
      <c r="CT424" s="343">
        <v>0</v>
      </c>
      <c r="CU424" s="343"/>
      <c r="CV424" s="343">
        <v>154</v>
      </c>
    </row>
    <row r="425" spans="1:100" ht="12.95" customHeight="1" x14ac:dyDescent="0.2">
      <c r="A425" s="41" t="s">
        <v>1048</v>
      </c>
      <c r="B425" s="6" t="s">
        <v>679</v>
      </c>
      <c r="C425" s="9" t="s">
        <v>1908</v>
      </c>
      <c r="D425" s="291"/>
      <c r="E425" s="292"/>
      <c r="F425" s="23"/>
      <c r="G425" s="163"/>
      <c r="H425" s="23"/>
      <c r="I425" s="23"/>
      <c r="J425" s="23"/>
      <c r="K425" s="23"/>
      <c r="L425" s="23">
        <v>556</v>
      </c>
      <c r="M425" s="23">
        <v>606</v>
      </c>
      <c r="N425" s="70">
        <f t="shared" si="158"/>
        <v>580</v>
      </c>
      <c r="O425" s="82">
        <f t="shared" si="159"/>
        <v>606</v>
      </c>
      <c r="P425" s="83">
        <f t="shared" si="160"/>
        <v>0</v>
      </c>
      <c r="Q425" s="203">
        <v>2672</v>
      </c>
      <c r="R425" s="203">
        <v>1924</v>
      </c>
      <c r="S425" s="70">
        <f t="shared" si="155"/>
        <v>533</v>
      </c>
      <c r="T425" s="82">
        <f t="shared" si="156"/>
        <v>1924</v>
      </c>
      <c r="U425" s="83">
        <f t="shared" si="157"/>
        <v>0</v>
      </c>
      <c r="V425" s="136"/>
      <c r="W425" s="136">
        <v>2714</v>
      </c>
      <c r="X425" s="70">
        <f t="shared" si="151"/>
        <v>467</v>
      </c>
      <c r="Y425" s="82">
        <f t="shared" si="149"/>
        <v>2714</v>
      </c>
      <c r="Z425" s="83">
        <f t="shared" si="150"/>
        <v>0</v>
      </c>
      <c r="AA425" s="284"/>
      <c r="AB425" s="292"/>
      <c r="AC425" s="23"/>
      <c r="AD425" s="23"/>
      <c r="AE425" s="23"/>
      <c r="AF425" s="23"/>
      <c r="AG425" s="23"/>
      <c r="AH425" s="23"/>
      <c r="AI425" s="23">
        <v>135</v>
      </c>
      <c r="AJ425" s="23">
        <v>150</v>
      </c>
      <c r="AK425" s="343">
        <v>933</v>
      </c>
      <c r="AL425" s="343">
        <v>299</v>
      </c>
      <c r="AM425" s="343"/>
      <c r="AN425" s="343">
        <v>1058</v>
      </c>
      <c r="AO425" s="284"/>
      <c r="AP425" s="292"/>
      <c r="AQ425" s="23"/>
      <c r="AR425" s="23"/>
      <c r="AS425" s="23"/>
      <c r="AT425" s="23"/>
      <c r="AU425" s="23"/>
      <c r="AV425" s="23"/>
      <c r="AW425" s="23">
        <v>2</v>
      </c>
      <c r="AX425" s="23">
        <v>6</v>
      </c>
      <c r="AY425" s="343">
        <v>808</v>
      </c>
      <c r="AZ425" s="343">
        <v>9</v>
      </c>
      <c r="BA425" s="343"/>
      <c r="BB425" s="343">
        <v>9</v>
      </c>
      <c r="BC425" s="284"/>
      <c r="BD425" s="292"/>
      <c r="BE425" s="23"/>
      <c r="BF425" s="37"/>
      <c r="BG425" s="37"/>
      <c r="BH425" s="37"/>
      <c r="BI425" s="37"/>
      <c r="BJ425" s="37"/>
      <c r="BK425" s="37">
        <v>0</v>
      </c>
      <c r="BL425" s="129">
        <v>8</v>
      </c>
      <c r="BM425" s="343">
        <v>44</v>
      </c>
      <c r="BN425" s="347">
        <v>10</v>
      </c>
      <c r="BO425" s="348"/>
      <c r="BP425" s="348">
        <v>68</v>
      </c>
      <c r="BQ425" s="346">
        <v>247</v>
      </c>
      <c r="BR425" s="343">
        <v>708</v>
      </c>
      <c r="BS425" s="343"/>
      <c r="BT425" s="343">
        <v>425</v>
      </c>
      <c r="BU425" s="284"/>
      <c r="BV425" s="293"/>
      <c r="BW425" s="23"/>
      <c r="BX425" s="23"/>
      <c r="BY425" s="23"/>
      <c r="BZ425" s="23"/>
      <c r="CA425" s="23"/>
      <c r="CB425" s="23"/>
      <c r="CC425" s="23">
        <v>419</v>
      </c>
      <c r="CD425" s="23">
        <v>413</v>
      </c>
      <c r="CE425" s="343">
        <v>640</v>
      </c>
      <c r="CF425" s="343">
        <v>898</v>
      </c>
      <c r="CG425" s="343"/>
      <c r="CH425" s="343">
        <v>1154</v>
      </c>
      <c r="CI425" s="291"/>
      <c r="CJ425" s="291"/>
      <c r="CK425" s="292"/>
      <c r="CL425" s="23"/>
      <c r="CM425" s="163"/>
      <c r="CN425" s="23"/>
      <c r="CO425" s="23"/>
      <c r="CP425" s="23"/>
      <c r="CQ425" s="23">
        <v>0</v>
      </c>
      <c r="CR425" s="23">
        <v>29</v>
      </c>
      <c r="CS425" s="343">
        <v>0</v>
      </c>
      <c r="CT425" s="343">
        <v>0</v>
      </c>
      <c r="CU425" s="343"/>
      <c r="CV425" s="343">
        <v>0</v>
      </c>
    </row>
    <row r="426" spans="1:100" ht="15" customHeight="1" x14ac:dyDescent="0.2">
      <c r="A426" s="41"/>
      <c r="B426" s="6" t="s">
        <v>2208</v>
      </c>
      <c r="C426" s="9" t="s">
        <v>1908</v>
      </c>
      <c r="K426" s="103">
        <v>1096</v>
      </c>
      <c r="L426" s="190">
        <v>1390</v>
      </c>
      <c r="M426" s="190">
        <v>1281</v>
      </c>
      <c r="N426" s="70">
        <f t="shared" si="158"/>
        <v>493</v>
      </c>
      <c r="O426" s="82">
        <f t="shared" si="159"/>
        <v>1281</v>
      </c>
      <c r="P426" s="83">
        <f t="shared" si="160"/>
        <v>0</v>
      </c>
      <c r="Q426" s="203">
        <v>2124</v>
      </c>
      <c r="R426" s="203">
        <v>2668</v>
      </c>
      <c r="S426" s="70">
        <f t="shared" si="155"/>
        <v>479</v>
      </c>
      <c r="T426" s="82">
        <f t="shared" si="156"/>
        <v>2668</v>
      </c>
      <c r="U426" s="83">
        <f t="shared" si="157"/>
        <v>0</v>
      </c>
      <c r="V426" s="136"/>
      <c r="W426" s="136">
        <v>2599</v>
      </c>
      <c r="X426" s="70">
        <f t="shared" si="151"/>
        <v>473</v>
      </c>
      <c r="Y426" s="82">
        <f t="shared" si="149"/>
        <v>2599</v>
      </c>
      <c r="Z426" s="83">
        <f t="shared" si="150"/>
        <v>0</v>
      </c>
      <c r="AA426" s="287"/>
      <c r="AB426" s="286"/>
      <c r="AC426" s="286"/>
      <c r="AD426" s="286"/>
      <c r="AE426" s="286"/>
      <c r="AF426" s="286"/>
      <c r="AG426" s="286"/>
      <c r="AH426" s="190">
        <v>513</v>
      </c>
      <c r="AI426" s="190">
        <v>335</v>
      </c>
      <c r="AJ426" s="190">
        <v>316</v>
      </c>
      <c r="AK426" s="343">
        <v>428</v>
      </c>
      <c r="AL426" s="343">
        <v>371</v>
      </c>
      <c r="AM426" s="343"/>
      <c r="AN426" s="343">
        <v>503</v>
      </c>
      <c r="AO426" s="287"/>
      <c r="AP426" s="286"/>
      <c r="AQ426" s="286"/>
      <c r="AR426" s="286"/>
      <c r="AS426" s="286"/>
      <c r="AT426" s="286"/>
      <c r="AU426" s="302"/>
      <c r="AV426" s="190">
        <v>11</v>
      </c>
      <c r="AW426" s="190">
        <v>104</v>
      </c>
      <c r="AX426" s="190">
        <v>33</v>
      </c>
      <c r="AY426" s="343">
        <v>129</v>
      </c>
      <c r="AZ426" s="343">
        <v>121</v>
      </c>
      <c r="BA426" s="343"/>
      <c r="BB426" s="343">
        <v>85</v>
      </c>
      <c r="BC426" s="287"/>
      <c r="BD426" s="286"/>
      <c r="BE426" s="286"/>
      <c r="BF426" s="288"/>
      <c r="BG426" s="288"/>
      <c r="BH426" s="288"/>
      <c r="BI426" s="288"/>
      <c r="BJ426" s="288">
        <v>1</v>
      </c>
      <c r="BK426" s="288">
        <v>0</v>
      </c>
      <c r="BL426" s="289">
        <v>0</v>
      </c>
      <c r="BM426" s="343">
        <v>0</v>
      </c>
      <c r="BN426" s="347">
        <v>0</v>
      </c>
      <c r="BO426" s="348"/>
      <c r="BP426" s="348">
        <v>11</v>
      </c>
      <c r="BQ426" s="346">
        <v>262</v>
      </c>
      <c r="BR426" s="343">
        <v>380</v>
      </c>
      <c r="BS426" s="343"/>
      <c r="BT426" s="343">
        <v>175</v>
      </c>
      <c r="BU426" s="287"/>
      <c r="BV426" s="286"/>
      <c r="BW426" s="286"/>
      <c r="BX426" s="283"/>
      <c r="BY426" s="283"/>
      <c r="BZ426" s="283"/>
      <c r="CA426" s="283"/>
      <c r="CB426" s="283">
        <v>307</v>
      </c>
      <c r="CC426" s="283">
        <v>607</v>
      </c>
      <c r="CD426" s="283">
        <v>611</v>
      </c>
      <c r="CE426" s="220">
        <v>1289</v>
      </c>
      <c r="CF426" s="220">
        <v>1796</v>
      </c>
      <c r="CG426" s="220"/>
      <c r="CH426" s="220">
        <v>1825</v>
      </c>
      <c r="CI426" s="286"/>
      <c r="CJ426" s="286"/>
      <c r="CK426" s="286"/>
      <c r="CL426" s="286"/>
      <c r="CM426" s="286"/>
      <c r="CN426" s="286"/>
      <c r="CO426" s="286"/>
      <c r="CP426" s="190">
        <v>264</v>
      </c>
      <c r="CQ426" s="190">
        <v>344</v>
      </c>
      <c r="CR426" s="190">
        <v>321</v>
      </c>
      <c r="CS426" s="343">
        <v>16</v>
      </c>
      <c r="CT426" s="343">
        <v>0</v>
      </c>
      <c r="CU426" s="343"/>
      <c r="CV426" s="343">
        <v>0</v>
      </c>
    </row>
    <row r="427" spans="1:100" ht="12.95" customHeight="1" x14ac:dyDescent="0.2">
      <c r="A427" s="41" t="s">
        <v>48</v>
      </c>
      <c r="B427" s="6" t="s">
        <v>1541</v>
      </c>
      <c r="C427" s="9" t="s">
        <v>1908</v>
      </c>
      <c r="K427" s="103">
        <v>2431</v>
      </c>
      <c r="L427" s="190">
        <v>3025</v>
      </c>
      <c r="M427" s="190">
        <v>3131</v>
      </c>
      <c r="N427" s="70">
        <f t="shared" si="158"/>
        <v>385</v>
      </c>
      <c r="O427" s="82">
        <f t="shared" si="159"/>
        <v>3131</v>
      </c>
      <c r="P427" s="83">
        <f t="shared" si="160"/>
        <v>0</v>
      </c>
      <c r="Q427" s="203">
        <v>5159</v>
      </c>
      <c r="R427" s="203">
        <v>2858</v>
      </c>
      <c r="S427" s="70">
        <f t="shared" si="155"/>
        <v>464</v>
      </c>
      <c r="T427" s="82">
        <f t="shared" si="156"/>
        <v>2858</v>
      </c>
      <c r="U427" s="83">
        <f t="shared" si="157"/>
        <v>0</v>
      </c>
      <c r="V427" s="136"/>
      <c r="W427" s="136">
        <v>2581</v>
      </c>
      <c r="X427" s="70">
        <f t="shared" si="151"/>
        <v>475</v>
      </c>
      <c r="Y427" s="82">
        <f t="shared" si="149"/>
        <v>2581</v>
      </c>
      <c r="Z427" s="83">
        <f t="shared" si="150"/>
        <v>0</v>
      </c>
      <c r="AA427" s="287"/>
      <c r="AB427" s="286"/>
      <c r="AC427" s="286"/>
      <c r="AD427" s="286"/>
      <c r="AE427" s="286"/>
      <c r="AF427" s="286"/>
      <c r="AG427" s="286"/>
      <c r="AH427" s="190">
        <v>1909</v>
      </c>
      <c r="AI427" s="190">
        <v>2174</v>
      </c>
      <c r="AJ427" s="190">
        <v>2240</v>
      </c>
      <c r="AK427" s="220">
        <v>4038</v>
      </c>
      <c r="AL427" s="220">
        <v>2242</v>
      </c>
      <c r="AM427" s="220"/>
      <c r="AN427" s="220">
        <v>1575</v>
      </c>
      <c r="AO427" s="287"/>
      <c r="AP427" s="286"/>
      <c r="AQ427" s="286"/>
      <c r="AR427" s="286"/>
      <c r="AS427" s="286"/>
      <c r="AT427" s="286"/>
      <c r="AU427" s="286"/>
      <c r="AV427" s="190">
        <v>56</v>
      </c>
      <c r="AW427" s="190">
        <v>420</v>
      </c>
      <c r="AX427" s="190">
        <v>300</v>
      </c>
      <c r="AY427" s="343">
        <v>378</v>
      </c>
      <c r="AZ427" s="343">
        <v>247</v>
      </c>
      <c r="BA427" s="343"/>
      <c r="BB427" s="343">
        <v>444</v>
      </c>
      <c r="BC427" s="287"/>
      <c r="BD427" s="286"/>
      <c r="BE427" s="286"/>
      <c r="BF427" s="288"/>
      <c r="BG427" s="288"/>
      <c r="BH427" s="288"/>
      <c r="BI427" s="288"/>
      <c r="BJ427" s="288">
        <v>77</v>
      </c>
      <c r="BK427" s="288">
        <v>137</v>
      </c>
      <c r="BL427" s="289">
        <v>159</v>
      </c>
      <c r="BM427" s="343">
        <v>140</v>
      </c>
      <c r="BN427" s="347">
        <v>124</v>
      </c>
      <c r="BO427" s="348"/>
      <c r="BP427" s="348">
        <v>203</v>
      </c>
      <c r="BQ427" s="346">
        <v>24</v>
      </c>
      <c r="BR427" s="343">
        <v>144</v>
      </c>
      <c r="BS427" s="343"/>
      <c r="BT427" s="343">
        <v>43</v>
      </c>
      <c r="BU427" s="287"/>
      <c r="BV427" s="286"/>
      <c r="BW427" s="286"/>
      <c r="BX427" s="283"/>
      <c r="BY427" s="283"/>
      <c r="BZ427" s="283"/>
      <c r="CA427" s="283"/>
      <c r="CB427" s="283">
        <v>241</v>
      </c>
      <c r="CC427" s="283">
        <v>263</v>
      </c>
      <c r="CD427" s="283">
        <v>325</v>
      </c>
      <c r="CE427" s="343">
        <v>579</v>
      </c>
      <c r="CF427" s="343">
        <v>101</v>
      </c>
      <c r="CG427" s="343"/>
      <c r="CH427" s="343">
        <v>316</v>
      </c>
      <c r="CI427" s="286"/>
      <c r="CJ427" s="286"/>
      <c r="CK427" s="286"/>
      <c r="CL427" s="286"/>
      <c r="CM427" s="286"/>
      <c r="CN427" s="286"/>
      <c r="CO427" s="286"/>
      <c r="CP427" s="190">
        <v>148</v>
      </c>
      <c r="CQ427" s="190">
        <v>31</v>
      </c>
      <c r="CR427" s="190">
        <v>107</v>
      </c>
      <c r="CS427" s="343">
        <v>0</v>
      </c>
      <c r="CT427" s="343">
        <v>0</v>
      </c>
      <c r="CU427" s="343"/>
      <c r="CV427" s="343">
        <v>0</v>
      </c>
    </row>
    <row r="428" spans="1:100" ht="12.95" customHeight="1" x14ac:dyDescent="0.2">
      <c r="A428" s="41" t="s">
        <v>54</v>
      </c>
      <c r="B428" s="6" t="s">
        <v>1700</v>
      </c>
      <c r="C428" s="9" t="s">
        <v>1908</v>
      </c>
      <c r="K428" s="103">
        <v>6016</v>
      </c>
      <c r="L428" s="190">
        <v>3506</v>
      </c>
      <c r="M428" s="190">
        <v>2836</v>
      </c>
      <c r="N428" s="70">
        <f t="shared" si="158"/>
        <v>398</v>
      </c>
      <c r="O428" s="136">
        <f t="shared" si="159"/>
        <v>2836</v>
      </c>
      <c r="P428" s="136">
        <f t="shared" si="160"/>
        <v>0</v>
      </c>
      <c r="Q428" s="203">
        <v>2743</v>
      </c>
      <c r="R428" s="203">
        <v>2780</v>
      </c>
      <c r="S428" s="70">
        <f t="shared" si="155"/>
        <v>470</v>
      </c>
      <c r="T428" s="136">
        <f t="shared" si="156"/>
        <v>2780</v>
      </c>
      <c r="U428" s="136">
        <f t="shared" si="157"/>
        <v>0</v>
      </c>
      <c r="V428" s="136"/>
      <c r="W428" s="136">
        <v>2557</v>
      </c>
      <c r="X428" s="70">
        <f t="shared" si="151"/>
        <v>478</v>
      </c>
      <c r="Y428" s="82">
        <f t="shared" si="149"/>
        <v>2557</v>
      </c>
      <c r="Z428" s="83">
        <f t="shared" si="150"/>
        <v>0</v>
      </c>
      <c r="AA428" s="287"/>
      <c r="AB428" s="286"/>
      <c r="AC428" s="286"/>
      <c r="AD428" s="286"/>
      <c r="AE428" s="286"/>
      <c r="AF428" s="286"/>
      <c r="AG428" s="286"/>
      <c r="AH428" s="190">
        <v>4580</v>
      </c>
      <c r="AI428" s="190">
        <v>3036</v>
      </c>
      <c r="AJ428" s="190">
        <v>2441</v>
      </c>
      <c r="AK428" s="224">
        <v>2658</v>
      </c>
      <c r="AL428" s="224">
        <v>2671</v>
      </c>
      <c r="AM428" s="224"/>
      <c r="AN428" s="224">
        <v>2527</v>
      </c>
      <c r="AO428" s="287"/>
      <c r="AP428" s="286"/>
      <c r="AQ428" s="286"/>
      <c r="AR428" s="286"/>
      <c r="AS428" s="286"/>
      <c r="AT428" s="286"/>
      <c r="AU428" s="286"/>
      <c r="AV428" s="190">
        <v>809</v>
      </c>
      <c r="AW428" s="190">
        <v>313</v>
      </c>
      <c r="AX428" s="190">
        <v>371</v>
      </c>
      <c r="AY428" s="213">
        <v>64</v>
      </c>
      <c r="AZ428" s="213">
        <v>82</v>
      </c>
      <c r="BA428" s="213"/>
      <c r="BB428" s="213">
        <v>30</v>
      </c>
      <c r="BC428" s="287"/>
      <c r="BD428" s="286"/>
      <c r="BE428" s="286"/>
      <c r="BF428" s="288"/>
      <c r="BG428" s="288"/>
      <c r="BH428" s="288"/>
      <c r="BI428" s="288"/>
      <c r="BJ428" s="288">
        <v>137</v>
      </c>
      <c r="BK428" s="288">
        <v>41</v>
      </c>
      <c r="BL428" s="289">
        <v>24</v>
      </c>
      <c r="BM428" s="213">
        <v>19</v>
      </c>
      <c r="BN428" s="342">
        <v>19</v>
      </c>
      <c r="BO428" s="233"/>
      <c r="BP428" s="233">
        <v>0</v>
      </c>
      <c r="BQ428" s="337">
        <v>2</v>
      </c>
      <c r="BR428" s="213">
        <v>8</v>
      </c>
      <c r="BS428" s="213"/>
      <c r="BT428" s="213">
        <v>0</v>
      </c>
      <c r="BU428" s="287"/>
      <c r="BV428" s="286"/>
      <c r="BW428" s="286"/>
      <c r="BX428" s="283"/>
      <c r="BY428" s="283"/>
      <c r="BZ428" s="283"/>
      <c r="CA428" s="283"/>
      <c r="CB428" s="283">
        <v>318</v>
      </c>
      <c r="CC428" s="283">
        <v>0</v>
      </c>
      <c r="CD428" s="283">
        <v>0</v>
      </c>
      <c r="CE428" s="213">
        <v>0</v>
      </c>
      <c r="CF428" s="213">
        <v>0</v>
      </c>
      <c r="CG428" s="213"/>
      <c r="CH428" s="213">
        <v>0</v>
      </c>
      <c r="CI428" s="286"/>
      <c r="CJ428" s="286"/>
      <c r="CK428" s="286"/>
      <c r="CL428" s="286"/>
      <c r="CM428" s="286"/>
      <c r="CN428" s="286"/>
      <c r="CO428" s="286"/>
      <c r="CP428" s="190">
        <v>172</v>
      </c>
      <c r="CQ428" s="190">
        <v>116</v>
      </c>
      <c r="CR428" s="190">
        <v>0</v>
      </c>
      <c r="CS428" s="213">
        <v>0</v>
      </c>
      <c r="CT428" s="213">
        <v>0</v>
      </c>
      <c r="CU428" s="213"/>
      <c r="CV428" s="213">
        <v>0</v>
      </c>
    </row>
    <row r="429" spans="1:100" ht="12.95" customHeight="1" x14ac:dyDescent="0.2">
      <c r="A429" s="45" t="s">
        <v>57</v>
      </c>
      <c r="B429" s="6" t="s">
        <v>1891</v>
      </c>
      <c r="C429" s="9" t="s">
        <v>1908</v>
      </c>
      <c r="D429" s="285"/>
      <c r="K429" s="103"/>
      <c r="L429" s="190"/>
      <c r="M429" s="190">
        <v>2491</v>
      </c>
      <c r="N429" s="70">
        <f t="shared" si="158"/>
        <v>415</v>
      </c>
      <c r="O429" s="82">
        <f t="shared" si="159"/>
        <v>2491</v>
      </c>
      <c r="P429" s="83">
        <f t="shared" si="160"/>
        <v>0</v>
      </c>
      <c r="Q429" s="203">
        <v>2426</v>
      </c>
      <c r="R429" s="203">
        <v>2483</v>
      </c>
      <c r="S429" s="70">
        <f t="shared" si="155"/>
        <v>484</v>
      </c>
      <c r="T429" s="82">
        <f t="shared" si="156"/>
        <v>2483</v>
      </c>
      <c r="U429" s="83">
        <f t="shared" si="157"/>
        <v>0</v>
      </c>
      <c r="V429" s="136"/>
      <c r="W429" s="136">
        <v>2530</v>
      </c>
      <c r="X429" s="70">
        <f t="shared" si="151"/>
        <v>481</v>
      </c>
      <c r="Y429" s="82">
        <f t="shared" si="149"/>
        <v>2530</v>
      </c>
      <c r="Z429" s="83">
        <f t="shared" si="150"/>
        <v>0</v>
      </c>
      <c r="AA429" s="287"/>
      <c r="AB429" s="286"/>
      <c r="AC429" s="286"/>
      <c r="AD429" s="286"/>
      <c r="AE429" s="286"/>
      <c r="AF429" s="286"/>
      <c r="AG429" s="286"/>
      <c r="AH429" s="190"/>
      <c r="AI429" s="190"/>
      <c r="AJ429" s="190">
        <v>2408</v>
      </c>
      <c r="AK429" s="220">
        <v>1943</v>
      </c>
      <c r="AL429" s="220">
        <v>1980</v>
      </c>
      <c r="AM429" s="220"/>
      <c r="AN429" s="220">
        <v>1604</v>
      </c>
      <c r="AO429" s="287"/>
      <c r="AP429" s="286"/>
      <c r="AQ429" s="286"/>
      <c r="AR429" s="286"/>
      <c r="AS429" s="286"/>
      <c r="AT429" s="286"/>
      <c r="AU429" s="286"/>
      <c r="AV429" s="190"/>
      <c r="AW429" s="190"/>
      <c r="AX429" s="190">
        <v>83</v>
      </c>
      <c r="AY429" s="343">
        <v>57</v>
      </c>
      <c r="AZ429" s="343">
        <v>59</v>
      </c>
      <c r="BA429" s="343"/>
      <c r="BB429" s="343">
        <v>65</v>
      </c>
      <c r="BC429" s="287"/>
      <c r="BD429" s="286"/>
      <c r="BE429" s="286"/>
      <c r="BF429" s="288"/>
      <c r="BG429" s="288"/>
      <c r="BH429" s="288"/>
      <c r="BI429" s="288"/>
      <c r="BJ429" s="288"/>
      <c r="BK429" s="288"/>
      <c r="BL429" s="289">
        <v>0</v>
      </c>
      <c r="BM429" s="343">
        <v>0</v>
      </c>
      <c r="BN429" s="347">
        <v>0</v>
      </c>
      <c r="BO429" s="348"/>
      <c r="BP429" s="348">
        <v>0</v>
      </c>
      <c r="BQ429" s="346">
        <v>60</v>
      </c>
      <c r="BR429" s="343">
        <v>62</v>
      </c>
      <c r="BS429" s="343"/>
      <c r="BT429" s="343">
        <v>594</v>
      </c>
      <c r="BU429" s="287"/>
      <c r="BV429" s="286"/>
      <c r="BW429" s="286"/>
      <c r="BX429" s="283"/>
      <c r="BY429" s="283"/>
      <c r="BZ429" s="283"/>
      <c r="CA429" s="283"/>
      <c r="CB429" s="283"/>
      <c r="CC429" s="283"/>
      <c r="CD429" s="283">
        <v>0</v>
      </c>
      <c r="CE429" s="343">
        <v>366</v>
      </c>
      <c r="CF429" s="343">
        <v>381</v>
      </c>
      <c r="CG429" s="343"/>
      <c r="CH429" s="343">
        <v>267</v>
      </c>
      <c r="CI429" s="287"/>
      <c r="CJ429" s="286"/>
      <c r="CK429" s="286"/>
      <c r="CL429" s="286"/>
      <c r="CM429" s="286"/>
      <c r="CN429" s="286"/>
      <c r="CO429" s="286"/>
      <c r="CP429" s="190"/>
      <c r="CQ429" s="190"/>
      <c r="CR429" s="190">
        <v>0</v>
      </c>
      <c r="CS429" s="343">
        <v>0</v>
      </c>
      <c r="CT429" s="343">
        <v>1</v>
      </c>
      <c r="CU429" s="343"/>
      <c r="CV429" s="343">
        <v>0</v>
      </c>
    </row>
    <row r="430" spans="1:100" ht="12.95" customHeight="1" x14ac:dyDescent="0.2">
      <c r="A430" s="41" t="s">
        <v>58</v>
      </c>
      <c r="B430" s="204" t="s">
        <v>2436</v>
      </c>
      <c r="C430" s="204" t="s">
        <v>1908</v>
      </c>
      <c r="D430" s="285"/>
      <c r="K430" s="103"/>
      <c r="L430" s="190"/>
      <c r="M430" s="190"/>
      <c r="N430" s="70"/>
      <c r="O430" s="82"/>
      <c r="P430" s="83"/>
      <c r="Q430" s="202"/>
      <c r="R430" s="202">
        <v>3134</v>
      </c>
      <c r="S430" s="70">
        <f t="shared" si="155"/>
        <v>454</v>
      </c>
      <c r="T430" s="82">
        <f t="shared" si="156"/>
        <v>3134</v>
      </c>
      <c r="U430" s="83">
        <f t="shared" si="157"/>
        <v>0</v>
      </c>
      <c r="V430" s="136"/>
      <c r="W430" s="136">
        <v>2305</v>
      </c>
      <c r="X430" s="70">
        <f t="shared" si="151"/>
        <v>494</v>
      </c>
      <c r="Y430" s="82">
        <f t="shared" si="149"/>
        <v>2305</v>
      </c>
      <c r="Z430" s="83">
        <f t="shared" si="150"/>
        <v>0</v>
      </c>
      <c r="AA430" s="287"/>
      <c r="AB430" s="286"/>
      <c r="AC430" s="286"/>
      <c r="AD430" s="286"/>
      <c r="AE430" s="286"/>
      <c r="AF430" s="286"/>
      <c r="AG430" s="286"/>
      <c r="AH430" s="190"/>
      <c r="AI430" s="190"/>
      <c r="AJ430" s="190"/>
      <c r="AK430" s="220"/>
      <c r="AL430" s="343">
        <v>650</v>
      </c>
      <c r="AM430" s="343"/>
      <c r="AN430" s="343">
        <v>1848</v>
      </c>
      <c r="AO430" s="287"/>
      <c r="AP430" s="286"/>
      <c r="AQ430" s="286"/>
      <c r="AR430" s="286"/>
      <c r="AS430" s="286"/>
      <c r="AT430" s="286"/>
      <c r="AU430" s="286"/>
      <c r="AV430" s="190"/>
      <c r="AW430" s="190"/>
      <c r="AX430" s="190"/>
      <c r="AY430" s="220"/>
      <c r="AZ430" s="220">
        <v>2205</v>
      </c>
      <c r="BA430" s="220"/>
      <c r="BB430" s="220">
        <v>0</v>
      </c>
      <c r="BC430" s="287"/>
      <c r="BD430" s="286"/>
      <c r="BE430" s="286"/>
      <c r="BF430" s="288"/>
      <c r="BG430" s="288"/>
      <c r="BH430" s="288"/>
      <c r="BI430" s="288"/>
      <c r="BJ430" s="288"/>
      <c r="BK430" s="288"/>
      <c r="BL430" s="289"/>
      <c r="BM430" s="343"/>
      <c r="BN430" s="347"/>
      <c r="BO430" s="348"/>
      <c r="BP430" s="348">
        <v>0</v>
      </c>
      <c r="BQ430" s="346"/>
      <c r="BR430" s="343">
        <v>68</v>
      </c>
      <c r="BS430" s="343"/>
      <c r="BT430" s="343">
        <v>208</v>
      </c>
      <c r="BU430" s="287"/>
      <c r="BV430" s="286"/>
      <c r="BW430" s="286"/>
      <c r="BX430" s="283"/>
      <c r="BY430" s="283"/>
      <c r="BZ430" s="283"/>
      <c r="CA430" s="283"/>
      <c r="CB430" s="283"/>
      <c r="CC430" s="283"/>
      <c r="CD430" s="283"/>
      <c r="CE430" s="220"/>
      <c r="CF430" s="343">
        <v>211</v>
      </c>
      <c r="CG430" s="343"/>
      <c r="CH430" s="343">
        <v>249</v>
      </c>
      <c r="CI430" s="287"/>
      <c r="CJ430" s="286"/>
      <c r="CK430" s="286"/>
      <c r="CL430" s="286"/>
      <c r="CM430" s="286"/>
      <c r="CN430" s="286"/>
      <c r="CO430" s="286"/>
      <c r="CP430" s="190"/>
      <c r="CQ430" s="190"/>
      <c r="CR430" s="190"/>
      <c r="CS430" s="220"/>
      <c r="CT430" s="343"/>
      <c r="CU430" s="343"/>
      <c r="CV430" s="343">
        <v>0</v>
      </c>
    </row>
    <row r="431" spans="1:100" ht="12.95" customHeight="1" x14ac:dyDescent="0.2">
      <c r="A431" s="41"/>
      <c r="B431" s="6" t="s">
        <v>1713</v>
      </c>
      <c r="C431" s="9" t="s">
        <v>1908</v>
      </c>
      <c r="D431" s="284"/>
      <c r="E431" s="292"/>
      <c r="F431" s="23"/>
      <c r="G431" s="163"/>
      <c r="H431" s="23"/>
      <c r="I431" s="23"/>
      <c r="J431" s="23"/>
      <c r="K431" s="23"/>
      <c r="L431" s="23">
        <v>644</v>
      </c>
      <c r="M431" s="23">
        <v>476</v>
      </c>
      <c r="N431" s="70">
        <f>IF(M431&gt;0,RANK(M431,$M$16:$M$1005),"—")</f>
        <v>616</v>
      </c>
      <c r="O431" s="82">
        <f>+AJ431+AX431+BL431+CD431+CR431</f>
        <v>476</v>
      </c>
      <c r="P431" s="83">
        <f>+O431-M431</f>
        <v>0</v>
      </c>
      <c r="Q431" s="216">
        <v>671</v>
      </c>
      <c r="R431" s="203">
        <v>1198</v>
      </c>
      <c r="S431" s="70">
        <f t="shared" si="155"/>
        <v>621</v>
      </c>
      <c r="T431" s="82">
        <f t="shared" si="156"/>
        <v>1198</v>
      </c>
      <c r="U431" s="83">
        <f t="shared" si="157"/>
        <v>0</v>
      </c>
      <c r="V431" s="136"/>
      <c r="W431" s="136">
        <v>2247</v>
      </c>
      <c r="X431" s="70">
        <f t="shared" si="151"/>
        <v>499</v>
      </c>
      <c r="Y431" s="82">
        <f t="shared" si="149"/>
        <v>2247</v>
      </c>
      <c r="Z431" s="83">
        <f t="shared" si="150"/>
        <v>0</v>
      </c>
      <c r="AA431" s="284"/>
      <c r="AB431" s="292"/>
      <c r="AC431" s="23"/>
      <c r="AD431" s="23"/>
      <c r="AE431" s="23"/>
      <c r="AF431" s="23"/>
      <c r="AG431" s="23"/>
      <c r="AH431" s="23"/>
      <c r="AI431" s="23">
        <v>602</v>
      </c>
      <c r="AJ431" s="23">
        <v>256</v>
      </c>
      <c r="AK431" s="343">
        <v>473</v>
      </c>
      <c r="AL431" s="343">
        <v>458</v>
      </c>
      <c r="AM431" s="343"/>
      <c r="AN431" s="343">
        <v>602</v>
      </c>
      <c r="AO431" s="284"/>
      <c r="AP431" s="292"/>
      <c r="AQ431" s="23"/>
      <c r="AR431" s="23"/>
      <c r="AS431" s="23"/>
      <c r="AT431" s="23"/>
      <c r="AU431" s="23"/>
      <c r="AV431" s="23"/>
      <c r="AW431" s="23">
        <v>14</v>
      </c>
      <c r="AX431" s="23">
        <v>8</v>
      </c>
      <c r="AY431" s="343">
        <v>4</v>
      </c>
      <c r="AZ431" s="343">
        <v>4</v>
      </c>
      <c r="BA431" s="343"/>
      <c r="BB431" s="343">
        <v>0</v>
      </c>
      <c r="BC431" s="284"/>
      <c r="BD431" s="292"/>
      <c r="BE431" s="23"/>
      <c r="BF431" s="37"/>
      <c r="BG431" s="37"/>
      <c r="BH431" s="37"/>
      <c r="BI431" s="37"/>
      <c r="BJ431" s="37"/>
      <c r="BK431" s="37">
        <v>0</v>
      </c>
      <c r="BL431" s="129">
        <v>28</v>
      </c>
      <c r="BM431" s="343">
        <v>0</v>
      </c>
      <c r="BN431" s="347">
        <v>1</v>
      </c>
      <c r="BO431" s="348"/>
      <c r="BP431" s="348">
        <v>0</v>
      </c>
      <c r="BQ431" s="346">
        <v>0</v>
      </c>
      <c r="BR431" s="343">
        <v>79</v>
      </c>
      <c r="BS431" s="343"/>
      <c r="BT431" s="343">
        <v>533</v>
      </c>
      <c r="BU431" s="284"/>
      <c r="BV431" s="293"/>
      <c r="BW431" s="23"/>
      <c r="BX431" s="23"/>
      <c r="BY431" s="23"/>
      <c r="BZ431" s="23"/>
      <c r="CA431" s="23"/>
      <c r="CB431" s="23"/>
      <c r="CC431" s="23">
        <v>28</v>
      </c>
      <c r="CD431" s="23">
        <v>184</v>
      </c>
      <c r="CE431" s="343">
        <v>194</v>
      </c>
      <c r="CF431" s="343">
        <v>656</v>
      </c>
      <c r="CG431" s="343"/>
      <c r="CH431" s="343">
        <v>1112</v>
      </c>
      <c r="CI431" s="291"/>
      <c r="CJ431" s="291"/>
      <c r="CK431" s="292"/>
      <c r="CL431" s="23"/>
      <c r="CM431" s="163"/>
      <c r="CN431" s="23"/>
      <c r="CO431" s="23"/>
      <c r="CP431" s="23"/>
      <c r="CQ431" s="23">
        <v>0</v>
      </c>
      <c r="CR431" s="23">
        <v>0</v>
      </c>
      <c r="CS431" s="343">
        <v>0</v>
      </c>
      <c r="CT431" s="343">
        <v>0</v>
      </c>
      <c r="CU431" s="343"/>
      <c r="CV431" s="343">
        <v>0</v>
      </c>
    </row>
    <row r="432" spans="1:100" ht="12.95" customHeight="1" x14ac:dyDescent="0.2">
      <c r="A432" s="41" t="s">
        <v>72</v>
      </c>
      <c r="B432" s="6" t="s">
        <v>675</v>
      </c>
      <c r="C432" s="9" t="s">
        <v>1908</v>
      </c>
      <c r="D432" s="285"/>
      <c r="K432" s="103">
        <v>4155</v>
      </c>
      <c r="L432" s="190">
        <v>4296</v>
      </c>
      <c r="M432" s="190"/>
      <c r="N432" s="70" t="str">
        <f>IF(M432&gt;0,RANK(M432,$M$16:$M$1005),"—")</f>
        <v>—</v>
      </c>
      <c r="O432" s="82">
        <f>+AJ432+AX432+BL432+CD432+CR432</f>
        <v>0</v>
      </c>
      <c r="P432" s="83">
        <f>+O432-M432</f>
        <v>0</v>
      </c>
      <c r="Q432" s="203"/>
      <c r="R432" s="216">
        <v>258</v>
      </c>
      <c r="S432" s="70">
        <f t="shared" si="155"/>
        <v>846</v>
      </c>
      <c r="T432" s="82">
        <f t="shared" si="156"/>
        <v>258</v>
      </c>
      <c r="U432" s="83">
        <f t="shared" si="157"/>
        <v>0</v>
      </c>
      <c r="V432" s="136"/>
      <c r="W432" s="136">
        <v>2056</v>
      </c>
      <c r="X432" s="70">
        <f t="shared" si="151"/>
        <v>510</v>
      </c>
      <c r="Y432" s="82">
        <f t="shared" si="149"/>
        <v>2056</v>
      </c>
      <c r="Z432" s="83">
        <f t="shared" si="150"/>
        <v>0</v>
      </c>
      <c r="AA432" s="287"/>
      <c r="AB432" s="286"/>
      <c r="AC432" s="286"/>
      <c r="AD432" s="286"/>
      <c r="AE432" s="286"/>
      <c r="AF432" s="286"/>
      <c r="AG432" s="286"/>
      <c r="AH432" s="190">
        <v>1593</v>
      </c>
      <c r="AI432" s="190">
        <v>1250</v>
      </c>
      <c r="AJ432" s="190"/>
      <c r="AK432" s="211"/>
      <c r="AL432" s="350">
        <v>193</v>
      </c>
      <c r="AM432" s="350"/>
      <c r="AN432" s="350">
        <v>270</v>
      </c>
      <c r="AO432" s="287"/>
      <c r="AP432" s="286"/>
      <c r="AQ432" s="286"/>
      <c r="AR432" s="286"/>
      <c r="AS432" s="286"/>
      <c r="AT432" s="286"/>
      <c r="AU432" s="286"/>
      <c r="AV432" s="190">
        <v>2</v>
      </c>
      <c r="AW432" s="190">
        <v>60</v>
      </c>
      <c r="AX432" s="190"/>
      <c r="AY432" s="211"/>
      <c r="AZ432" s="350">
        <v>0</v>
      </c>
      <c r="BA432" s="350"/>
      <c r="BB432" s="350">
        <v>725</v>
      </c>
      <c r="BC432" s="287"/>
      <c r="BD432" s="286"/>
      <c r="BE432" s="286"/>
      <c r="BF432" s="288"/>
      <c r="BG432" s="288"/>
      <c r="BH432" s="288"/>
      <c r="BI432" s="288"/>
      <c r="BJ432" s="288">
        <v>2560</v>
      </c>
      <c r="BK432" s="288">
        <v>2986</v>
      </c>
      <c r="BL432" s="289"/>
      <c r="BM432" s="211"/>
      <c r="BN432" s="351">
        <v>7</v>
      </c>
      <c r="BO432" s="236"/>
      <c r="BP432" s="236">
        <v>1</v>
      </c>
      <c r="BQ432" s="355"/>
      <c r="BR432" s="350">
        <v>9</v>
      </c>
      <c r="BS432" s="350"/>
      <c r="BT432" s="350">
        <v>308</v>
      </c>
      <c r="BU432" s="287"/>
      <c r="BV432" s="286"/>
      <c r="BW432" s="286"/>
      <c r="BX432" s="283"/>
      <c r="BY432" s="283"/>
      <c r="BZ432" s="283"/>
      <c r="CA432" s="283"/>
      <c r="CB432" s="283">
        <v>0</v>
      </c>
      <c r="CC432" s="283">
        <v>0</v>
      </c>
      <c r="CD432" s="283"/>
      <c r="CE432" s="211"/>
      <c r="CF432" s="350">
        <v>49</v>
      </c>
      <c r="CG432" s="350"/>
      <c r="CH432" s="350">
        <v>752</v>
      </c>
      <c r="CI432" s="287"/>
      <c r="CJ432" s="286"/>
      <c r="CK432" s="286"/>
      <c r="CL432" s="286"/>
      <c r="CM432" s="286"/>
      <c r="CN432" s="286"/>
      <c r="CO432" s="286"/>
      <c r="CP432" s="190">
        <v>0</v>
      </c>
      <c r="CQ432" s="190">
        <v>0</v>
      </c>
      <c r="CR432" s="190"/>
      <c r="CS432" s="350"/>
      <c r="CT432" s="350">
        <v>0</v>
      </c>
      <c r="CU432" s="350"/>
      <c r="CV432" s="350">
        <v>0</v>
      </c>
    </row>
    <row r="433" spans="1:100" ht="12.95" customHeight="1" x14ac:dyDescent="0.2">
      <c r="A433" s="42" t="s">
        <v>61</v>
      </c>
      <c r="B433" s="6" t="s">
        <v>678</v>
      </c>
      <c r="C433" s="9" t="s">
        <v>1908</v>
      </c>
      <c r="D433" s="285"/>
      <c r="K433" s="103">
        <v>793</v>
      </c>
      <c r="L433" s="190">
        <v>808</v>
      </c>
      <c r="M433" s="190">
        <v>519</v>
      </c>
      <c r="N433" s="70">
        <f>IF(M433&gt;0,RANK(M433,$M$16:$M$1005),"—")</f>
        <v>604</v>
      </c>
      <c r="O433" s="82">
        <f>+AJ433+AX433+BL433+CD433+CR433</f>
        <v>519</v>
      </c>
      <c r="P433" s="83">
        <f>+O433-M433</f>
        <v>0</v>
      </c>
      <c r="Q433" s="203">
        <v>1849</v>
      </c>
      <c r="R433" s="203">
        <v>1129</v>
      </c>
      <c r="S433" s="70">
        <f t="shared" si="155"/>
        <v>632</v>
      </c>
      <c r="T433" s="82">
        <f t="shared" si="156"/>
        <v>1129</v>
      </c>
      <c r="U433" s="83">
        <f t="shared" si="157"/>
        <v>0</v>
      </c>
      <c r="V433" s="136"/>
      <c r="W433" s="136">
        <v>2016</v>
      </c>
      <c r="X433" s="70">
        <f t="shared" si="151"/>
        <v>513</v>
      </c>
      <c r="Y433" s="82">
        <f t="shared" si="149"/>
        <v>2016</v>
      </c>
      <c r="Z433" s="83">
        <f t="shared" si="150"/>
        <v>0</v>
      </c>
      <c r="AA433" s="287"/>
      <c r="AB433" s="286"/>
      <c r="AC433" s="286"/>
      <c r="AD433" s="286"/>
      <c r="AE433" s="286"/>
      <c r="AF433" s="286"/>
      <c r="AG433" s="286"/>
      <c r="AH433" s="190">
        <v>142</v>
      </c>
      <c r="AI433" s="190">
        <v>268</v>
      </c>
      <c r="AJ433" s="190">
        <v>67</v>
      </c>
      <c r="AK433" s="343">
        <v>845</v>
      </c>
      <c r="AL433" s="343">
        <v>242</v>
      </c>
      <c r="AM433" s="343"/>
      <c r="AN433" s="343">
        <v>962</v>
      </c>
      <c r="AO433" s="287"/>
      <c r="AP433" s="286"/>
      <c r="AQ433" s="286"/>
      <c r="AR433" s="286"/>
      <c r="AS433" s="286"/>
      <c r="AT433" s="286"/>
      <c r="AU433" s="286"/>
      <c r="AV433" s="190">
        <v>44</v>
      </c>
      <c r="AW433" s="190">
        <v>0</v>
      </c>
      <c r="AX433" s="190">
        <v>93</v>
      </c>
      <c r="AY433" s="343">
        <v>128</v>
      </c>
      <c r="AZ433" s="343">
        <v>6</v>
      </c>
      <c r="BA433" s="343"/>
      <c r="BB433" s="343">
        <v>150</v>
      </c>
      <c r="BC433" s="287"/>
      <c r="BD433" s="286"/>
      <c r="BE433" s="286"/>
      <c r="BF433" s="288"/>
      <c r="BG433" s="288"/>
      <c r="BH433" s="288"/>
      <c r="BI433" s="288"/>
      <c r="BJ433" s="288">
        <v>514</v>
      </c>
      <c r="BK433" s="288">
        <v>450</v>
      </c>
      <c r="BL433" s="289">
        <v>275</v>
      </c>
      <c r="BM433" s="343">
        <v>380</v>
      </c>
      <c r="BN433" s="347">
        <v>671</v>
      </c>
      <c r="BO433" s="348"/>
      <c r="BP433" s="348">
        <v>185</v>
      </c>
      <c r="BQ433" s="346">
        <v>494</v>
      </c>
      <c r="BR433" s="343">
        <v>150</v>
      </c>
      <c r="BS433" s="343"/>
      <c r="BT433" s="343">
        <v>189</v>
      </c>
      <c r="BU433" s="287"/>
      <c r="BV433" s="286"/>
      <c r="BW433" s="286"/>
      <c r="BX433" s="283"/>
      <c r="BY433" s="283"/>
      <c r="BZ433" s="283"/>
      <c r="CA433" s="283"/>
      <c r="CB433" s="283">
        <v>0</v>
      </c>
      <c r="CC433" s="283">
        <v>0</v>
      </c>
      <c r="CD433" s="283">
        <v>0</v>
      </c>
      <c r="CE433" s="343">
        <v>0</v>
      </c>
      <c r="CF433" s="343">
        <v>60</v>
      </c>
      <c r="CG433" s="343"/>
      <c r="CH433" s="343">
        <v>530</v>
      </c>
      <c r="CI433" s="287"/>
      <c r="CJ433" s="286"/>
      <c r="CK433" s="286"/>
      <c r="CL433" s="286"/>
      <c r="CM433" s="286"/>
      <c r="CN433" s="286"/>
      <c r="CO433" s="286"/>
      <c r="CP433" s="190">
        <v>93</v>
      </c>
      <c r="CQ433" s="190">
        <v>90</v>
      </c>
      <c r="CR433" s="190">
        <v>84</v>
      </c>
      <c r="CS433" s="343">
        <v>2</v>
      </c>
      <c r="CT433" s="343">
        <v>0</v>
      </c>
      <c r="CU433" s="343"/>
      <c r="CV433" s="343">
        <v>0</v>
      </c>
    </row>
    <row r="434" spans="1:100" ht="12.95" customHeight="1" x14ac:dyDescent="0.2">
      <c r="A434" s="41" t="s">
        <v>66</v>
      </c>
      <c r="B434" s="6" t="s">
        <v>1337</v>
      </c>
      <c r="C434" s="9" t="s">
        <v>1908</v>
      </c>
      <c r="D434" s="285"/>
      <c r="K434" s="103">
        <v>377</v>
      </c>
      <c r="L434" s="190">
        <v>455</v>
      </c>
      <c r="M434" s="190">
        <v>951</v>
      </c>
      <c r="N434" s="70">
        <f>IF(M434&gt;0,RANK(M434,$M$16:$M$1005),"—")</f>
        <v>531</v>
      </c>
      <c r="O434" s="82">
        <f>+AJ434+AX434+BL434+CD434+CR434</f>
        <v>951</v>
      </c>
      <c r="P434" s="83">
        <f>+O434-M434</f>
        <v>0</v>
      </c>
      <c r="Q434" s="203">
        <v>2059</v>
      </c>
      <c r="R434" s="203">
        <v>1940</v>
      </c>
      <c r="S434" s="70">
        <f t="shared" si="155"/>
        <v>528</v>
      </c>
      <c r="T434" s="82">
        <f t="shared" si="156"/>
        <v>1940</v>
      </c>
      <c r="U434" s="83">
        <f t="shared" si="157"/>
        <v>0</v>
      </c>
      <c r="V434" s="136"/>
      <c r="W434" s="136">
        <v>2007</v>
      </c>
      <c r="X434" s="70">
        <f t="shared" si="151"/>
        <v>514</v>
      </c>
      <c r="Y434" s="82">
        <f t="shared" si="149"/>
        <v>2007</v>
      </c>
      <c r="Z434" s="83">
        <f t="shared" si="150"/>
        <v>0</v>
      </c>
      <c r="AA434" s="287"/>
      <c r="AB434" s="286"/>
      <c r="AC434" s="286"/>
      <c r="AD434" s="286"/>
      <c r="AE434" s="286"/>
      <c r="AF434" s="286"/>
      <c r="AG434" s="286"/>
      <c r="AH434" s="190">
        <v>87</v>
      </c>
      <c r="AI434" s="190">
        <v>164</v>
      </c>
      <c r="AJ434" s="190">
        <v>529</v>
      </c>
      <c r="AK434" s="343">
        <v>666</v>
      </c>
      <c r="AL434" s="343">
        <v>650</v>
      </c>
      <c r="AM434" s="343"/>
      <c r="AN434" s="343">
        <v>745</v>
      </c>
      <c r="AO434" s="287"/>
      <c r="AP434" s="286"/>
      <c r="AQ434" s="286"/>
      <c r="AR434" s="286"/>
      <c r="AS434" s="286"/>
      <c r="AT434" s="286"/>
      <c r="AU434" s="286"/>
      <c r="AV434" s="190">
        <v>0</v>
      </c>
      <c r="AW434" s="190">
        <v>0</v>
      </c>
      <c r="AX434" s="190">
        <v>0</v>
      </c>
      <c r="AY434" s="343">
        <v>33</v>
      </c>
      <c r="AZ434" s="343">
        <v>80</v>
      </c>
      <c r="BA434" s="343"/>
      <c r="BB434" s="343">
        <v>0</v>
      </c>
      <c r="BC434" s="287"/>
      <c r="BD434" s="286"/>
      <c r="BE434" s="286"/>
      <c r="BF434" s="288"/>
      <c r="BG434" s="288"/>
      <c r="BH434" s="288"/>
      <c r="BI434" s="288"/>
      <c r="BJ434" s="288">
        <v>0</v>
      </c>
      <c r="BK434" s="288">
        <v>0</v>
      </c>
      <c r="BL434" s="289">
        <v>0</v>
      </c>
      <c r="BM434" s="343">
        <v>0</v>
      </c>
      <c r="BN434" s="347">
        <v>0</v>
      </c>
      <c r="BO434" s="348"/>
      <c r="BP434" s="348">
        <v>0</v>
      </c>
      <c r="BQ434" s="346">
        <v>0</v>
      </c>
      <c r="BR434" s="343">
        <v>213</v>
      </c>
      <c r="BS434" s="343"/>
      <c r="BT434" s="343">
        <v>467</v>
      </c>
      <c r="BU434" s="287"/>
      <c r="BV434" s="286"/>
      <c r="BW434" s="286"/>
      <c r="BX434" s="283"/>
      <c r="BY434" s="283"/>
      <c r="BZ434" s="283"/>
      <c r="CA434" s="283"/>
      <c r="CB434" s="283">
        <v>290</v>
      </c>
      <c r="CC434" s="283">
        <v>291</v>
      </c>
      <c r="CD434" s="283">
        <v>422</v>
      </c>
      <c r="CE434" s="220">
        <v>1360</v>
      </c>
      <c r="CF434" s="343">
        <v>997</v>
      </c>
      <c r="CG434" s="343"/>
      <c r="CH434" s="343">
        <v>795</v>
      </c>
      <c r="CI434" s="287"/>
      <c r="CJ434" s="286"/>
      <c r="CK434" s="286"/>
      <c r="CL434" s="286"/>
      <c r="CM434" s="286"/>
      <c r="CN434" s="286"/>
      <c r="CO434" s="286"/>
      <c r="CP434" s="190">
        <v>0</v>
      </c>
      <c r="CQ434" s="190">
        <v>0</v>
      </c>
      <c r="CR434" s="190">
        <v>0</v>
      </c>
      <c r="CS434" s="343">
        <v>0</v>
      </c>
      <c r="CT434" s="343">
        <v>0</v>
      </c>
      <c r="CU434" s="343"/>
      <c r="CV434" s="343">
        <v>0</v>
      </c>
    </row>
    <row r="435" spans="1:100" s="12" customFormat="1" ht="12.95" customHeight="1" x14ac:dyDescent="0.2">
      <c r="A435" s="45" t="s">
        <v>63</v>
      </c>
      <c r="B435" s="204" t="s">
        <v>2570</v>
      </c>
      <c r="C435" s="204" t="s">
        <v>1908</v>
      </c>
      <c r="D435" s="285"/>
      <c r="E435" s="104"/>
      <c r="F435" s="21"/>
      <c r="G435" s="104"/>
      <c r="H435" s="21"/>
      <c r="I435" s="21"/>
      <c r="J435" s="21"/>
      <c r="K435" s="103"/>
      <c r="L435" s="190"/>
      <c r="M435" s="190"/>
      <c r="N435" s="70"/>
      <c r="O435" s="82"/>
      <c r="P435" s="83"/>
      <c r="Q435" s="202"/>
      <c r="R435" s="208">
        <v>524</v>
      </c>
      <c r="S435" s="70">
        <f t="shared" si="155"/>
        <v>747</v>
      </c>
      <c r="T435" s="82">
        <f t="shared" si="156"/>
        <v>524</v>
      </c>
      <c r="U435" s="83">
        <f t="shared" si="157"/>
        <v>0</v>
      </c>
      <c r="V435" s="136"/>
      <c r="W435" s="136">
        <v>1949</v>
      </c>
      <c r="X435" s="70">
        <f t="shared" si="151"/>
        <v>517</v>
      </c>
      <c r="Y435" s="82">
        <f t="shared" si="149"/>
        <v>1949</v>
      </c>
      <c r="Z435" s="83">
        <f t="shared" si="150"/>
        <v>0</v>
      </c>
      <c r="AA435" s="287"/>
      <c r="AB435" s="286"/>
      <c r="AC435" s="286"/>
      <c r="AD435" s="286"/>
      <c r="AE435" s="286"/>
      <c r="AF435" s="286"/>
      <c r="AG435" s="286"/>
      <c r="AH435" s="190"/>
      <c r="AI435" s="190"/>
      <c r="AJ435" s="190"/>
      <c r="AK435" s="350"/>
      <c r="AL435" s="350">
        <v>451</v>
      </c>
      <c r="AM435" s="350"/>
      <c r="AN435" s="350">
        <v>825</v>
      </c>
      <c r="AO435" s="287"/>
      <c r="AP435" s="286"/>
      <c r="AQ435" s="286"/>
      <c r="AR435" s="286"/>
      <c r="AS435" s="286"/>
      <c r="AT435" s="286"/>
      <c r="AU435" s="286"/>
      <c r="AV435" s="190"/>
      <c r="AW435" s="190"/>
      <c r="AX435" s="190"/>
      <c r="AY435" s="350"/>
      <c r="AZ435" s="350">
        <v>5</v>
      </c>
      <c r="BA435" s="350"/>
      <c r="BB435" s="350">
        <v>239</v>
      </c>
      <c r="BC435" s="287"/>
      <c r="BD435" s="286"/>
      <c r="BE435" s="286"/>
      <c r="BF435" s="288"/>
      <c r="BG435" s="288"/>
      <c r="BH435" s="288"/>
      <c r="BI435" s="288"/>
      <c r="BJ435" s="288"/>
      <c r="BK435" s="288"/>
      <c r="BL435" s="289"/>
      <c r="BM435" s="350"/>
      <c r="BN435" s="351">
        <v>4</v>
      </c>
      <c r="BO435" s="236"/>
      <c r="BP435" s="236">
        <v>0</v>
      </c>
      <c r="BQ435" s="352"/>
      <c r="BR435" s="350">
        <v>0</v>
      </c>
      <c r="BS435" s="350"/>
      <c r="BT435" s="350">
        <v>0</v>
      </c>
      <c r="BU435" s="287"/>
      <c r="BV435" s="286"/>
      <c r="BW435" s="286"/>
      <c r="BX435" s="283"/>
      <c r="BY435" s="283"/>
      <c r="BZ435" s="283"/>
      <c r="CA435" s="283"/>
      <c r="CB435" s="283"/>
      <c r="CC435" s="283"/>
      <c r="CD435" s="283"/>
      <c r="CE435" s="350"/>
      <c r="CF435" s="350">
        <v>64</v>
      </c>
      <c r="CG435" s="350"/>
      <c r="CH435" s="350">
        <v>885</v>
      </c>
      <c r="CI435" s="287"/>
      <c r="CJ435" s="286"/>
      <c r="CK435" s="286"/>
      <c r="CL435" s="286"/>
      <c r="CM435" s="286"/>
      <c r="CN435" s="286"/>
      <c r="CO435" s="286"/>
      <c r="CP435" s="190"/>
      <c r="CQ435" s="190"/>
      <c r="CR435" s="190"/>
      <c r="CS435" s="350"/>
      <c r="CT435" s="350">
        <v>0</v>
      </c>
      <c r="CU435" s="350"/>
      <c r="CV435" s="350">
        <v>0</v>
      </c>
    </row>
    <row r="436" spans="1:100" ht="12.95" customHeight="1" x14ac:dyDescent="0.2">
      <c r="A436" s="68" t="s">
        <v>65</v>
      </c>
      <c r="B436" s="6" t="s">
        <v>1699</v>
      </c>
      <c r="C436" s="9" t="s">
        <v>1908</v>
      </c>
      <c r="D436" s="285"/>
      <c r="K436" s="103">
        <v>2814</v>
      </c>
      <c r="L436" s="190">
        <v>1384</v>
      </c>
      <c r="M436" s="190">
        <v>1889</v>
      </c>
      <c r="N436" s="70">
        <f>IF(M436&gt;0,RANK(M436,$M$16:$M$1005),"—")</f>
        <v>442</v>
      </c>
      <c r="O436" s="82">
        <f>+AJ436+AX436+BL436+CD436+CR436</f>
        <v>1889</v>
      </c>
      <c r="P436" s="83">
        <f>+O436-M436</f>
        <v>0</v>
      </c>
      <c r="Q436" s="203">
        <v>2881</v>
      </c>
      <c r="R436" s="203">
        <v>2684</v>
      </c>
      <c r="S436" s="70">
        <f t="shared" si="155"/>
        <v>477</v>
      </c>
      <c r="T436" s="82">
        <f t="shared" si="156"/>
        <v>2684</v>
      </c>
      <c r="U436" s="83">
        <f t="shared" si="157"/>
        <v>0</v>
      </c>
      <c r="V436" s="136"/>
      <c r="W436" s="136">
        <v>1837</v>
      </c>
      <c r="X436" s="70">
        <f t="shared" si="151"/>
        <v>525</v>
      </c>
      <c r="Y436" s="82">
        <f t="shared" si="149"/>
        <v>1837</v>
      </c>
      <c r="Z436" s="83">
        <f t="shared" si="150"/>
        <v>0</v>
      </c>
      <c r="AA436" s="287"/>
      <c r="AB436" s="286"/>
      <c r="AC436" s="286"/>
      <c r="AD436" s="286"/>
      <c r="AE436" s="286"/>
      <c r="AF436" s="286"/>
      <c r="AG436" s="286"/>
      <c r="AH436" s="190">
        <v>1083</v>
      </c>
      <c r="AI436" s="190">
        <v>1163</v>
      </c>
      <c r="AJ436" s="190">
        <v>1032</v>
      </c>
      <c r="AK436" s="220">
        <v>1502</v>
      </c>
      <c r="AL436" s="220">
        <v>1317</v>
      </c>
      <c r="AM436" s="220"/>
      <c r="AN436" s="220">
        <v>854</v>
      </c>
      <c r="AO436" s="287"/>
      <c r="AP436" s="286"/>
      <c r="AQ436" s="286"/>
      <c r="AR436" s="286"/>
      <c r="AS436" s="286"/>
      <c r="AT436" s="286"/>
      <c r="AU436" s="286"/>
      <c r="AV436" s="190">
        <v>1489</v>
      </c>
      <c r="AW436" s="190">
        <v>9</v>
      </c>
      <c r="AX436" s="190">
        <v>351</v>
      </c>
      <c r="AY436" s="343">
        <v>777</v>
      </c>
      <c r="AZ436" s="343">
        <v>786</v>
      </c>
      <c r="BA436" s="343"/>
      <c r="BB436" s="343">
        <v>501</v>
      </c>
      <c r="BC436" s="287"/>
      <c r="BD436" s="286"/>
      <c r="BE436" s="286"/>
      <c r="BF436" s="288"/>
      <c r="BG436" s="288"/>
      <c r="BH436" s="288"/>
      <c r="BI436" s="288"/>
      <c r="BJ436" s="288">
        <v>115</v>
      </c>
      <c r="BK436" s="288">
        <v>97</v>
      </c>
      <c r="BL436" s="289">
        <v>352</v>
      </c>
      <c r="BM436" s="343">
        <v>238</v>
      </c>
      <c r="BN436" s="347">
        <v>173</v>
      </c>
      <c r="BO436" s="348"/>
      <c r="BP436" s="348">
        <v>65</v>
      </c>
      <c r="BQ436" s="346">
        <v>106</v>
      </c>
      <c r="BR436" s="343">
        <v>77</v>
      </c>
      <c r="BS436" s="343"/>
      <c r="BT436" s="343">
        <v>37</v>
      </c>
      <c r="BU436" s="287"/>
      <c r="BV436" s="286"/>
      <c r="BW436" s="286"/>
      <c r="BX436" s="283"/>
      <c r="BY436" s="283"/>
      <c r="BZ436" s="283"/>
      <c r="CA436" s="283"/>
      <c r="CB436" s="283">
        <v>0</v>
      </c>
      <c r="CC436" s="283">
        <v>79</v>
      </c>
      <c r="CD436" s="283">
        <v>0</v>
      </c>
      <c r="CE436" s="343">
        <v>258</v>
      </c>
      <c r="CF436" s="343">
        <v>331</v>
      </c>
      <c r="CG436" s="343"/>
      <c r="CH436" s="343">
        <v>352</v>
      </c>
      <c r="CI436" s="287"/>
      <c r="CJ436" s="286"/>
      <c r="CK436" s="286"/>
      <c r="CL436" s="286"/>
      <c r="CM436" s="286"/>
      <c r="CN436" s="286"/>
      <c r="CO436" s="286"/>
      <c r="CP436" s="190">
        <v>127</v>
      </c>
      <c r="CQ436" s="190">
        <v>36</v>
      </c>
      <c r="CR436" s="190">
        <v>154</v>
      </c>
      <c r="CS436" s="343">
        <v>0</v>
      </c>
      <c r="CT436" s="343">
        <v>0</v>
      </c>
      <c r="CU436" s="343"/>
      <c r="CV436" s="343">
        <v>28</v>
      </c>
    </row>
    <row r="437" spans="1:100" ht="12.95" customHeight="1" x14ac:dyDescent="0.2">
      <c r="A437" s="68"/>
      <c r="B437" s="204" t="s">
        <v>2439</v>
      </c>
      <c r="C437" s="204" t="s">
        <v>1908</v>
      </c>
      <c r="D437" s="285"/>
      <c r="K437" s="103"/>
      <c r="L437" s="190"/>
      <c r="M437" s="190"/>
      <c r="N437" s="70"/>
      <c r="O437" s="82"/>
      <c r="P437" s="83"/>
      <c r="Q437" s="202"/>
      <c r="R437" s="202">
        <v>2313</v>
      </c>
      <c r="S437" s="70">
        <f t="shared" si="155"/>
        <v>496</v>
      </c>
      <c r="T437" s="82">
        <f t="shared" si="156"/>
        <v>2313</v>
      </c>
      <c r="U437" s="83">
        <f t="shared" si="157"/>
        <v>0</v>
      </c>
      <c r="V437" s="136"/>
      <c r="W437" s="136">
        <v>1722</v>
      </c>
      <c r="X437" s="70">
        <f t="shared" si="151"/>
        <v>535</v>
      </c>
      <c r="Y437" s="82">
        <f t="shared" si="149"/>
        <v>1722</v>
      </c>
      <c r="Z437" s="83">
        <f t="shared" si="150"/>
        <v>0</v>
      </c>
      <c r="AA437" s="287"/>
      <c r="AB437" s="286"/>
      <c r="AC437" s="286"/>
      <c r="AD437" s="286"/>
      <c r="AE437" s="286"/>
      <c r="AF437" s="286"/>
      <c r="AG437" s="286"/>
      <c r="AH437" s="190"/>
      <c r="AI437" s="190"/>
      <c r="AJ437" s="190"/>
      <c r="AK437" s="220"/>
      <c r="AL437" s="220">
        <v>1744</v>
      </c>
      <c r="AM437" s="220"/>
      <c r="AN437" s="220">
        <v>937</v>
      </c>
      <c r="AO437" s="287"/>
      <c r="AP437" s="286"/>
      <c r="AQ437" s="286"/>
      <c r="AR437" s="286"/>
      <c r="AS437" s="286"/>
      <c r="AT437" s="286"/>
      <c r="AU437" s="286"/>
      <c r="AV437" s="190"/>
      <c r="AW437" s="190"/>
      <c r="AX437" s="190"/>
      <c r="AY437" s="343"/>
      <c r="AZ437" s="343">
        <v>0</v>
      </c>
      <c r="BA437" s="343"/>
      <c r="BB437" s="343">
        <v>0</v>
      </c>
      <c r="BC437" s="287"/>
      <c r="BD437" s="286"/>
      <c r="BE437" s="286"/>
      <c r="BF437" s="288"/>
      <c r="BG437" s="288"/>
      <c r="BH437" s="288"/>
      <c r="BI437" s="288"/>
      <c r="BJ437" s="288"/>
      <c r="BK437" s="288"/>
      <c r="BL437" s="289"/>
      <c r="BM437" s="220"/>
      <c r="BN437" s="347">
        <v>186</v>
      </c>
      <c r="BO437" s="348"/>
      <c r="BP437" s="348">
        <v>107</v>
      </c>
      <c r="BQ437" s="346"/>
      <c r="BR437" s="343">
        <v>383</v>
      </c>
      <c r="BS437" s="343"/>
      <c r="BT437" s="343">
        <v>26</v>
      </c>
      <c r="BU437" s="287"/>
      <c r="BV437" s="286"/>
      <c r="BW437" s="286"/>
      <c r="BX437" s="283"/>
      <c r="BY437" s="283"/>
      <c r="BZ437" s="283"/>
      <c r="CA437" s="283"/>
      <c r="CB437" s="283"/>
      <c r="CC437" s="283"/>
      <c r="CD437" s="283"/>
      <c r="CE437" s="220"/>
      <c r="CF437" s="343"/>
      <c r="CG437" s="343"/>
      <c r="CH437" s="343">
        <v>520</v>
      </c>
      <c r="CI437" s="287"/>
      <c r="CJ437" s="286"/>
      <c r="CK437" s="286"/>
      <c r="CL437" s="286"/>
      <c r="CM437" s="286"/>
      <c r="CN437" s="286"/>
      <c r="CO437" s="286"/>
      <c r="CP437" s="190"/>
      <c r="CQ437" s="190"/>
      <c r="CR437" s="190"/>
      <c r="CS437" s="343"/>
      <c r="CT437" s="343">
        <v>0</v>
      </c>
      <c r="CU437" s="343"/>
      <c r="CV437" s="343">
        <v>132</v>
      </c>
    </row>
    <row r="438" spans="1:100" ht="12.95" customHeight="1" x14ac:dyDescent="0.2">
      <c r="A438" s="68"/>
      <c r="B438" s="6" t="s">
        <v>701</v>
      </c>
      <c r="C438" s="9" t="s">
        <v>1908</v>
      </c>
      <c r="D438" s="285"/>
      <c r="K438" s="103">
        <v>1736</v>
      </c>
      <c r="L438" s="190">
        <v>3986</v>
      </c>
      <c r="M438" s="190">
        <v>4066</v>
      </c>
      <c r="N438" s="70">
        <f>IF(M438&gt;0,RANK(M438,$M$16:$M$1005),"—")</f>
        <v>359</v>
      </c>
      <c r="O438" s="82">
        <f>+AJ438+AX438+BL438+CD438+CR438</f>
        <v>4066</v>
      </c>
      <c r="P438" s="83">
        <f>+O438-M438</f>
        <v>0</v>
      </c>
      <c r="Q438" s="203">
        <v>3816</v>
      </c>
      <c r="R438" s="203">
        <v>2407</v>
      </c>
      <c r="S438" s="70">
        <f t="shared" si="155"/>
        <v>490</v>
      </c>
      <c r="T438" s="82">
        <f t="shared" si="156"/>
        <v>2407</v>
      </c>
      <c r="U438" s="83">
        <f t="shared" si="157"/>
        <v>0</v>
      </c>
      <c r="V438" s="136"/>
      <c r="W438" s="136">
        <v>1659</v>
      </c>
      <c r="X438" s="70">
        <f t="shared" si="151"/>
        <v>545</v>
      </c>
      <c r="Y438" s="82">
        <f t="shared" si="149"/>
        <v>1659</v>
      </c>
      <c r="Z438" s="83">
        <f t="shared" si="150"/>
        <v>0</v>
      </c>
      <c r="AA438" s="287"/>
      <c r="AB438" s="286"/>
      <c r="AC438" s="286"/>
      <c r="AD438" s="286"/>
      <c r="AE438" s="286"/>
      <c r="AF438" s="286"/>
      <c r="AG438" s="286"/>
      <c r="AH438" s="190">
        <v>1682</v>
      </c>
      <c r="AI438" s="190">
        <v>3796</v>
      </c>
      <c r="AJ438" s="190">
        <v>3915</v>
      </c>
      <c r="AK438" s="220">
        <v>3494</v>
      </c>
      <c r="AL438" s="220">
        <v>2019</v>
      </c>
      <c r="AM438" s="220"/>
      <c r="AN438" s="220">
        <v>1226</v>
      </c>
      <c r="AO438" s="287"/>
      <c r="AP438" s="286"/>
      <c r="AQ438" s="286"/>
      <c r="AR438" s="286"/>
      <c r="AS438" s="286"/>
      <c r="AT438" s="286"/>
      <c r="AU438" s="286"/>
      <c r="AV438" s="190">
        <v>0</v>
      </c>
      <c r="AW438" s="190">
        <v>0</v>
      </c>
      <c r="AX438" s="190">
        <v>76</v>
      </c>
      <c r="AY438" s="343">
        <v>164</v>
      </c>
      <c r="AZ438" s="343">
        <v>55</v>
      </c>
      <c r="BA438" s="343"/>
      <c r="BB438" s="343">
        <v>5</v>
      </c>
      <c r="BC438" s="287"/>
      <c r="BD438" s="286"/>
      <c r="BE438" s="286"/>
      <c r="BF438" s="288"/>
      <c r="BG438" s="288"/>
      <c r="BH438" s="288"/>
      <c r="BI438" s="288"/>
      <c r="BJ438" s="288">
        <v>0</v>
      </c>
      <c r="BK438" s="288">
        <v>0</v>
      </c>
      <c r="BL438" s="289">
        <v>27</v>
      </c>
      <c r="BM438" s="343">
        <v>69</v>
      </c>
      <c r="BN438" s="347">
        <v>97</v>
      </c>
      <c r="BO438" s="348"/>
      <c r="BP438" s="348">
        <v>115</v>
      </c>
      <c r="BQ438" s="346">
        <v>89</v>
      </c>
      <c r="BR438" s="343">
        <v>236</v>
      </c>
      <c r="BS438" s="343"/>
      <c r="BT438" s="343">
        <v>313</v>
      </c>
      <c r="BU438" s="287"/>
      <c r="BV438" s="286"/>
      <c r="BW438" s="286"/>
      <c r="BX438" s="283"/>
      <c r="BY438" s="283"/>
      <c r="BZ438" s="283"/>
      <c r="CA438" s="283"/>
      <c r="CB438" s="283">
        <v>0</v>
      </c>
      <c r="CC438" s="283">
        <v>0</v>
      </c>
      <c r="CD438" s="283">
        <v>0</v>
      </c>
      <c r="CE438" s="343">
        <v>0</v>
      </c>
      <c r="CF438" s="343"/>
      <c r="CG438" s="343"/>
      <c r="CH438" s="343"/>
      <c r="CI438" s="287"/>
      <c r="CJ438" s="286"/>
      <c r="CK438" s="286"/>
      <c r="CL438" s="286"/>
      <c r="CM438" s="286"/>
      <c r="CN438" s="286"/>
      <c r="CO438" s="286"/>
      <c r="CP438" s="190">
        <v>54</v>
      </c>
      <c r="CQ438" s="190">
        <v>190</v>
      </c>
      <c r="CR438" s="190">
        <v>48</v>
      </c>
      <c r="CS438" s="343">
        <v>0</v>
      </c>
      <c r="CT438" s="343">
        <v>0</v>
      </c>
      <c r="CU438" s="343"/>
      <c r="CV438" s="343">
        <v>0</v>
      </c>
    </row>
    <row r="439" spans="1:100" ht="12.95" customHeight="1" x14ac:dyDescent="0.2">
      <c r="A439" s="45" t="s">
        <v>59</v>
      </c>
      <c r="B439" s="6" t="s">
        <v>2429</v>
      </c>
      <c r="C439" s="9" t="s">
        <v>1908</v>
      </c>
      <c r="D439" s="285"/>
      <c r="K439" s="103">
        <v>1087</v>
      </c>
      <c r="L439" s="190">
        <v>2078</v>
      </c>
      <c r="M439" s="190">
        <v>1496</v>
      </c>
      <c r="N439" s="70">
        <f>IF(M439&gt;0,RANK(M439,$M$16:$M$1005),"—")</f>
        <v>472</v>
      </c>
      <c r="O439" s="82">
        <f>+AJ439+AX439+BL439+CD439+CR439</f>
        <v>1496</v>
      </c>
      <c r="P439" s="83">
        <f>+O439-M439</f>
        <v>0</v>
      </c>
      <c r="Q439" s="120"/>
      <c r="R439" s="120"/>
      <c r="S439" s="70" t="str">
        <f t="shared" si="155"/>
        <v>—</v>
      </c>
      <c r="T439" s="82">
        <f t="shared" si="156"/>
        <v>0</v>
      </c>
      <c r="U439" s="83">
        <f t="shared" si="157"/>
        <v>0</v>
      </c>
      <c r="V439" s="136"/>
      <c r="W439" s="136">
        <v>1588</v>
      </c>
      <c r="X439" s="70">
        <f t="shared" si="151"/>
        <v>552</v>
      </c>
      <c r="Y439" s="82">
        <f t="shared" si="149"/>
        <v>1588</v>
      </c>
      <c r="Z439" s="83">
        <f t="shared" si="150"/>
        <v>0</v>
      </c>
      <c r="AA439" s="287"/>
      <c r="AB439" s="286"/>
      <c r="AC439" s="286"/>
      <c r="AD439" s="286"/>
      <c r="AE439" s="286"/>
      <c r="AF439" s="286"/>
      <c r="AG439" s="286"/>
      <c r="AH439" s="190">
        <v>941</v>
      </c>
      <c r="AI439" s="190">
        <v>1695</v>
      </c>
      <c r="AJ439" s="190">
        <v>1269</v>
      </c>
      <c r="AK439" s="190"/>
      <c r="AL439" s="190"/>
      <c r="AM439" s="190"/>
      <c r="AN439" s="190">
        <v>1341</v>
      </c>
      <c r="AO439" s="287"/>
      <c r="AP439" s="286"/>
      <c r="AQ439" s="286"/>
      <c r="AR439" s="286"/>
      <c r="AS439" s="286"/>
      <c r="AT439" s="286"/>
      <c r="AU439" s="286"/>
      <c r="AV439" s="190">
        <v>0</v>
      </c>
      <c r="AW439" s="190">
        <v>71</v>
      </c>
      <c r="AX439" s="190">
        <v>85</v>
      </c>
      <c r="AY439" s="190"/>
      <c r="AZ439" s="190"/>
      <c r="BA439" s="190"/>
      <c r="BB439" s="190">
        <v>11</v>
      </c>
      <c r="BC439" s="287"/>
      <c r="BD439" s="286"/>
      <c r="BE439" s="286"/>
      <c r="BF439" s="288"/>
      <c r="BG439" s="288"/>
      <c r="BH439" s="288"/>
      <c r="BI439" s="288"/>
      <c r="BJ439" s="288">
        <v>0</v>
      </c>
      <c r="BK439" s="288">
        <v>0</v>
      </c>
      <c r="BL439" s="289">
        <v>0</v>
      </c>
      <c r="BM439" s="288"/>
      <c r="BN439" s="289"/>
      <c r="BO439" s="288"/>
      <c r="BP439" s="288">
        <v>63</v>
      </c>
      <c r="BQ439" s="305"/>
      <c r="BR439" s="288"/>
      <c r="BS439" s="288"/>
      <c r="BT439" s="288">
        <v>39</v>
      </c>
      <c r="BU439" s="287"/>
      <c r="BV439" s="286"/>
      <c r="BW439" s="286"/>
      <c r="BX439" s="283"/>
      <c r="BY439" s="283"/>
      <c r="BZ439" s="283"/>
      <c r="CA439" s="283"/>
      <c r="CB439" s="283">
        <v>0</v>
      </c>
      <c r="CC439" s="283">
        <v>0</v>
      </c>
      <c r="CD439" s="283">
        <v>0</v>
      </c>
      <c r="CE439" s="283"/>
      <c r="CF439" s="283"/>
      <c r="CG439" s="283"/>
      <c r="CH439" s="283">
        <v>123</v>
      </c>
      <c r="CI439" s="287"/>
      <c r="CJ439" s="286"/>
      <c r="CK439" s="286"/>
      <c r="CL439" s="286"/>
      <c r="CM439" s="286"/>
      <c r="CN439" s="286"/>
      <c r="CO439" s="286"/>
      <c r="CP439" s="190">
        <v>146</v>
      </c>
      <c r="CQ439" s="190">
        <v>312</v>
      </c>
      <c r="CR439" s="190">
        <v>142</v>
      </c>
      <c r="CV439" s="104">
        <v>11</v>
      </c>
    </row>
    <row r="440" spans="1:100" ht="12.95" customHeight="1" x14ac:dyDescent="0.2">
      <c r="A440" s="41" t="s">
        <v>64</v>
      </c>
      <c r="B440" s="6" t="s">
        <v>674</v>
      </c>
      <c r="C440" s="9" t="s">
        <v>1908</v>
      </c>
      <c r="D440" s="285"/>
      <c r="K440" s="103">
        <v>1652</v>
      </c>
      <c r="L440" s="190">
        <v>2110</v>
      </c>
      <c r="M440" s="190">
        <v>2625</v>
      </c>
      <c r="N440" s="70">
        <f>IF(M440&gt;0,RANK(M440,$M$16:$M$1005),"—")</f>
        <v>412</v>
      </c>
      <c r="O440" s="82">
        <f>+AJ440+AX440+BL440+CD440+CR440</f>
        <v>2625</v>
      </c>
      <c r="P440" s="83">
        <f>+O440-M440</f>
        <v>0</v>
      </c>
      <c r="Q440" s="219">
        <v>2289</v>
      </c>
      <c r="R440" s="219">
        <v>1809</v>
      </c>
      <c r="S440" s="70">
        <f t="shared" si="155"/>
        <v>544</v>
      </c>
      <c r="T440" s="82">
        <f t="shared" si="156"/>
        <v>1809</v>
      </c>
      <c r="U440" s="83">
        <f t="shared" si="157"/>
        <v>0</v>
      </c>
      <c r="V440" s="136"/>
      <c r="W440" s="136">
        <v>1544</v>
      </c>
      <c r="X440" s="70">
        <f t="shared" si="151"/>
        <v>554</v>
      </c>
      <c r="Y440" s="82">
        <f t="shared" si="149"/>
        <v>1544</v>
      </c>
      <c r="Z440" s="83">
        <f t="shared" si="150"/>
        <v>0</v>
      </c>
      <c r="AA440" s="287"/>
      <c r="AB440" s="286"/>
      <c r="AC440" s="286"/>
      <c r="AD440" s="286"/>
      <c r="AE440" s="286"/>
      <c r="AF440" s="286"/>
      <c r="AG440" s="286"/>
      <c r="AH440" s="190">
        <v>745</v>
      </c>
      <c r="AI440" s="190">
        <v>802</v>
      </c>
      <c r="AJ440" s="190">
        <v>608</v>
      </c>
      <c r="AK440" s="343">
        <v>665</v>
      </c>
      <c r="AL440" s="343">
        <v>904</v>
      </c>
      <c r="AM440" s="343"/>
      <c r="AN440" s="343">
        <v>853</v>
      </c>
      <c r="AO440" s="287"/>
      <c r="AP440" s="286"/>
      <c r="AQ440" s="286"/>
      <c r="AR440" s="286"/>
      <c r="AS440" s="286"/>
      <c r="AT440" s="286"/>
      <c r="AU440" s="286"/>
      <c r="AV440" s="190">
        <v>6</v>
      </c>
      <c r="AW440" s="190">
        <v>67</v>
      </c>
      <c r="AX440" s="190">
        <v>0</v>
      </c>
      <c r="AY440" s="343">
        <v>118</v>
      </c>
      <c r="AZ440" s="343">
        <v>120</v>
      </c>
      <c r="BA440" s="343"/>
      <c r="BB440" s="343">
        <v>113</v>
      </c>
      <c r="BC440" s="287"/>
      <c r="BD440" s="286"/>
      <c r="BE440" s="286"/>
      <c r="BF440" s="288"/>
      <c r="BG440" s="288"/>
      <c r="BH440" s="288"/>
      <c r="BI440" s="288"/>
      <c r="BJ440" s="288">
        <v>826</v>
      </c>
      <c r="BK440" s="288">
        <v>1091</v>
      </c>
      <c r="BL440" s="289">
        <v>2017</v>
      </c>
      <c r="BM440" s="343">
        <v>261</v>
      </c>
      <c r="BN440" s="347">
        <v>271</v>
      </c>
      <c r="BO440" s="348"/>
      <c r="BP440" s="348">
        <v>253</v>
      </c>
      <c r="BQ440" s="349">
        <v>1245</v>
      </c>
      <c r="BR440" s="343">
        <v>514</v>
      </c>
      <c r="BS440" s="343"/>
      <c r="BT440" s="343">
        <v>325</v>
      </c>
      <c r="BU440" s="287"/>
      <c r="BV440" s="286"/>
      <c r="BW440" s="286"/>
      <c r="BX440" s="283"/>
      <c r="BY440" s="283"/>
      <c r="BZ440" s="283"/>
      <c r="CA440" s="283"/>
      <c r="CB440" s="283">
        <v>0</v>
      </c>
      <c r="CC440" s="283">
        <v>150</v>
      </c>
      <c r="CD440" s="283">
        <v>0</v>
      </c>
      <c r="CE440" s="343">
        <v>0</v>
      </c>
      <c r="CF440" s="343"/>
      <c r="CG440" s="343"/>
      <c r="CH440" s="343"/>
      <c r="CI440" s="287"/>
      <c r="CJ440" s="286"/>
      <c r="CK440" s="286"/>
      <c r="CL440" s="286"/>
      <c r="CM440" s="286"/>
      <c r="CN440" s="286"/>
      <c r="CO440" s="286"/>
      <c r="CP440" s="190">
        <v>75</v>
      </c>
      <c r="CQ440" s="190">
        <v>0</v>
      </c>
      <c r="CR440" s="190">
        <v>0</v>
      </c>
      <c r="CS440" s="343">
        <v>0</v>
      </c>
      <c r="CT440" s="343">
        <v>0</v>
      </c>
      <c r="CU440" s="343"/>
      <c r="CV440" s="343">
        <v>0</v>
      </c>
    </row>
    <row r="441" spans="1:100" s="12" customFormat="1" ht="12.95" customHeight="1" x14ac:dyDescent="0.2">
      <c r="A441" s="41" t="s">
        <v>62</v>
      </c>
      <c r="B441" s="204" t="s">
        <v>2437</v>
      </c>
      <c r="C441" s="204" t="s">
        <v>1908</v>
      </c>
      <c r="D441" s="285"/>
      <c r="E441" s="104"/>
      <c r="F441" s="21"/>
      <c r="G441" s="104"/>
      <c r="H441" s="21"/>
      <c r="I441" s="21"/>
      <c r="J441" s="21"/>
      <c r="K441" s="103"/>
      <c r="L441" s="190"/>
      <c r="M441" s="190"/>
      <c r="N441" s="70"/>
      <c r="O441" s="82"/>
      <c r="P441" s="83"/>
      <c r="Q441" s="202"/>
      <c r="R441" s="202">
        <v>3005</v>
      </c>
      <c r="S441" s="70">
        <f t="shared" si="155"/>
        <v>460</v>
      </c>
      <c r="T441" s="82">
        <f t="shared" si="156"/>
        <v>3005</v>
      </c>
      <c r="U441" s="83">
        <f t="shared" si="157"/>
        <v>0</v>
      </c>
      <c r="V441" s="136"/>
      <c r="W441" s="136">
        <v>1542</v>
      </c>
      <c r="X441" s="70">
        <f t="shared" si="151"/>
        <v>555</v>
      </c>
      <c r="Y441" s="82">
        <f t="shared" si="149"/>
        <v>1542</v>
      </c>
      <c r="Z441" s="83">
        <f t="shared" si="150"/>
        <v>0</v>
      </c>
      <c r="AA441" s="287"/>
      <c r="AB441" s="286"/>
      <c r="AC441" s="286"/>
      <c r="AD441" s="286"/>
      <c r="AE441" s="286"/>
      <c r="AF441" s="286"/>
      <c r="AG441" s="286"/>
      <c r="AH441" s="190"/>
      <c r="AI441" s="190"/>
      <c r="AJ441" s="190"/>
      <c r="AK441" s="220"/>
      <c r="AL441" s="220">
        <v>1200</v>
      </c>
      <c r="AM441" s="220"/>
      <c r="AN441" s="220">
        <v>31</v>
      </c>
      <c r="AO441" s="287"/>
      <c r="AP441" s="286"/>
      <c r="AQ441" s="286"/>
      <c r="AR441" s="286"/>
      <c r="AS441" s="286"/>
      <c r="AT441" s="286"/>
      <c r="AU441" s="286"/>
      <c r="AV441" s="190"/>
      <c r="AW441" s="190"/>
      <c r="AX441" s="190"/>
      <c r="AY441" s="220"/>
      <c r="AZ441" s="343">
        <v>891</v>
      </c>
      <c r="BA441" s="343"/>
      <c r="BB441" s="343">
        <v>87</v>
      </c>
      <c r="BC441" s="287"/>
      <c r="BD441" s="286"/>
      <c r="BE441" s="286"/>
      <c r="BF441" s="288"/>
      <c r="BG441" s="288"/>
      <c r="BH441" s="288"/>
      <c r="BI441" s="288"/>
      <c r="BJ441" s="288"/>
      <c r="BK441" s="288"/>
      <c r="BL441" s="289"/>
      <c r="BM441" s="220"/>
      <c r="BN441" s="347">
        <v>0</v>
      </c>
      <c r="BO441" s="348"/>
      <c r="BP441" s="348">
        <v>1359</v>
      </c>
      <c r="BQ441" s="349"/>
      <c r="BR441" s="343">
        <v>0</v>
      </c>
      <c r="BS441" s="343"/>
      <c r="BT441" s="343">
        <v>0</v>
      </c>
      <c r="BU441" s="287"/>
      <c r="BV441" s="286"/>
      <c r="BW441" s="286"/>
      <c r="BX441" s="283"/>
      <c r="BY441" s="283"/>
      <c r="BZ441" s="283"/>
      <c r="CA441" s="283"/>
      <c r="CB441" s="283"/>
      <c r="CC441" s="283"/>
      <c r="CD441" s="283"/>
      <c r="CE441" s="220"/>
      <c r="CF441" s="343">
        <v>914</v>
      </c>
      <c r="CG441" s="343"/>
      <c r="CH441" s="343">
        <v>65</v>
      </c>
      <c r="CI441" s="287"/>
      <c r="CJ441" s="286"/>
      <c r="CK441" s="286"/>
      <c r="CL441" s="286"/>
      <c r="CM441" s="286"/>
      <c r="CN441" s="286"/>
      <c r="CO441" s="286"/>
      <c r="CP441" s="190"/>
      <c r="CQ441" s="190"/>
      <c r="CR441" s="190"/>
      <c r="CS441" s="220"/>
      <c r="CT441" s="343">
        <v>0</v>
      </c>
      <c r="CU441" s="343"/>
      <c r="CV441" s="343">
        <v>0</v>
      </c>
    </row>
    <row r="442" spans="1:100" ht="12.95" customHeight="1" x14ac:dyDescent="0.2">
      <c r="A442" s="41" t="s">
        <v>81</v>
      </c>
      <c r="B442" s="218" t="s">
        <v>2623</v>
      </c>
      <c r="C442" s="218" t="s">
        <v>1908</v>
      </c>
      <c r="D442" s="306"/>
      <c r="F442" s="104"/>
      <c r="H442" s="104"/>
      <c r="I442" s="104"/>
      <c r="J442" s="104"/>
      <c r="K442" s="104"/>
      <c r="L442" s="104"/>
      <c r="M442" s="104"/>
      <c r="N442" s="70"/>
      <c r="O442" s="104"/>
      <c r="P442" s="83"/>
      <c r="Q442" s="120"/>
      <c r="R442" s="120"/>
      <c r="S442" s="70" t="s">
        <v>2622</v>
      </c>
      <c r="T442" s="82"/>
      <c r="U442" s="83"/>
      <c r="V442" s="136"/>
      <c r="W442" s="136">
        <v>1468</v>
      </c>
      <c r="X442" s="70">
        <f t="shared" si="151"/>
        <v>567</v>
      </c>
      <c r="Y442" s="82">
        <f t="shared" si="149"/>
        <v>1468</v>
      </c>
      <c r="Z442" s="83">
        <f t="shared" si="150"/>
        <v>0</v>
      </c>
      <c r="AA442" s="306"/>
      <c r="AK442" s="390"/>
      <c r="AL442" s="368"/>
      <c r="AM442" s="368"/>
      <c r="AN442" s="368">
        <v>224</v>
      </c>
      <c r="AO442" s="306"/>
      <c r="AY442" s="390"/>
      <c r="AZ442" s="368"/>
      <c r="BA442" s="368"/>
      <c r="BB442" s="368">
        <v>0</v>
      </c>
      <c r="BC442" s="306"/>
      <c r="BF442" s="104"/>
      <c r="BG442" s="104"/>
      <c r="BH442" s="104"/>
      <c r="BI442" s="104"/>
      <c r="BJ442" s="104"/>
      <c r="BK442" s="104"/>
      <c r="BL442" s="185"/>
      <c r="BM442" s="390"/>
      <c r="BN442" s="416"/>
      <c r="BO442" s="368"/>
      <c r="BP442" s="368">
        <v>508</v>
      </c>
      <c r="BQ442" s="417"/>
      <c r="BR442" s="368"/>
      <c r="BS442" s="368"/>
      <c r="BT442" s="368">
        <v>0</v>
      </c>
      <c r="BU442" s="306"/>
      <c r="BX442" s="104"/>
      <c r="BY442" s="104"/>
      <c r="BZ442" s="104"/>
      <c r="CA442" s="104"/>
      <c r="CB442" s="104"/>
      <c r="CC442" s="104"/>
      <c r="CD442" s="104"/>
      <c r="CE442" s="390"/>
      <c r="CF442" s="368"/>
      <c r="CG442" s="368"/>
      <c r="CH442" s="368">
        <v>731</v>
      </c>
      <c r="CI442" s="306"/>
      <c r="CS442" s="390"/>
      <c r="CT442" s="236"/>
      <c r="CU442" s="236"/>
      <c r="CV442" s="236">
        <v>5</v>
      </c>
    </row>
    <row r="443" spans="1:100" ht="12.95" customHeight="1" x14ac:dyDescent="0.2">
      <c r="A443" s="41" t="s">
        <v>83</v>
      </c>
      <c r="B443" s="6" t="s">
        <v>1916</v>
      </c>
      <c r="C443" s="9" t="s">
        <v>1908</v>
      </c>
      <c r="D443" s="285"/>
      <c r="K443" s="103"/>
      <c r="L443" s="190"/>
      <c r="M443" s="190">
        <v>1485</v>
      </c>
      <c r="N443" s="70">
        <f>IF(M443&gt;0,RANK(M443,$M$16:$M$1005),"—")</f>
        <v>473</v>
      </c>
      <c r="O443" s="82">
        <f>+AJ443+AX443+BL443+CD443+CR443</f>
        <v>1485</v>
      </c>
      <c r="P443" s="83">
        <f>+O443-M443</f>
        <v>0</v>
      </c>
      <c r="Q443" s="203">
        <v>1572</v>
      </c>
      <c r="R443" s="203">
        <v>2121</v>
      </c>
      <c r="S443" s="70">
        <f t="shared" ref="S443:S506" si="161">IF(R443&gt;0,RANK(R443,$R$16:$R$1005),"—")</f>
        <v>509</v>
      </c>
      <c r="T443" s="82">
        <f t="shared" ref="T443:T506" si="162">+AL443+AZ443+BN443+BR443+CF443+CT443</f>
        <v>2121</v>
      </c>
      <c r="U443" s="83">
        <f t="shared" ref="U443:U506" si="163">+T443-R443</f>
        <v>0</v>
      </c>
      <c r="V443" s="136"/>
      <c r="W443" s="136">
        <v>1409</v>
      </c>
      <c r="X443" s="70">
        <f t="shared" si="151"/>
        <v>570</v>
      </c>
      <c r="Y443" s="82">
        <f t="shared" si="149"/>
        <v>1409</v>
      </c>
      <c r="Z443" s="83">
        <f t="shared" si="150"/>
        <v>0</v>
      </c>
      <c r="AA443" s="287"/>
      <c r="AB443" s="286"/>
      <c r="AC443" s="286"/>
      <c r="AD443" s="286"/>
      <c r="AE443" s="286"/>
      <c r="AF443" s="286"/>
      <c r="AG443" s="286"/>
      <c r="AH443" s="190"/>
      <c r="AI443" s="190"/>
      <c r="AJ443" s="190">
        <v>1197</v>
      </c>
      <c r="AK443" s="220">
        <v>1211</v>
      </c>
      <c r="AL443" s="220">
        <v>1988</v>
      </c>
      <c r="AM443" s="220"/>
      <c r="AN443" s="220">
        <v>540</v>
      </c>
      <c r="AO443" s="287"/>
      <c r="AP443" s="286"/>
      <c r="AQ443" s="286"/>
      <c r="AR443" s="286"/>
      <c r="AS443" s="286"/>
      <c r="AT443" s="286"/>
      <c r="AU443" s="286"/>
      <c r="AV443" s="190"/>
      <c r="AW443" s="190"/>
      <c r="AX443" s="190">
        <v>0</v>
      </c>
      <c r="AY443" s="343">
        <v>0</v>
      </c>
      <c r="AZ443" s="343">
        <v>0</v>
      </c>
      <c r="BA443" s="343"/>
      <c r="BB443" s="343">
        <v>0</v>
      </c>
      <c r="BC443" s="287"/>
      <c r="BD443" s="286"/>
      <c r="BE443" s="286"/>
      <c r="BF443" s="288"/>
      <c r="BG443" s="288"/>
      <c r="BH443" s="288"/>
      <c r="BI443" s="288"/>
      <c r="BJ443" s="288"/>
      <c r="BK443" s="288"/>
      <c r="BL443" s="289">
        <v>169</v>
      </c>
      <c r="BM443" s="343">
        <v>135</v>
      </c>
      <c r="BN443" s="347">
        <v>109</v>
      </c>
      <c r="BO443" s="348"/>
      <c r="BP443" s="348">
        <v>4</v>
      </c>
      <c r="BQ443" s="346">
        <v>0</v>
      </c>
      <c r="BR443" s="343">
        <v>0</v>
      </c>
      <c r="BS443" s="343"/>
      <c r="BT443" s="343">
        <v>857</v>
      </c>
      <c r="BU443" s="287"/>
      <c r="BV443" s="286"/>
      <c r="BW443" s="286"/>
      <c r="BX443" s="283"/>
      <c r="BY443" s="283"/>
      <c r="BZ443" s="283"/>
      <c r="CA443" s="283"/>
      <c r="CB443" s="283"/>
      <c r="CC443" s="283"/>
      <c r="CD443" s="283">
        <v>119</v>
      </c>
      <c r="CE443" s="343">
        <v>226</v>
      </c>
      <c r="CF443" s="343">
        <v>24</v>
      </c>
      <c r="CG443" s="343"/>
      <c r="CH443" s="343">
        <v>8</v>
      </c>
      <c r="CI443" s="287"/>
      <c r="CJ443" s="286"/>
      <c r="CK443" s="286"/>
      <c r="CL443" s="286"/>
      <c r="CM443" s="286"/>
      <c r="CN443" s="286"/>
      <c r="CO443" s="286"/>
      <c r="CP443" s="190"/>
      <c r="CQ443" s="190"/>
      <c r="CR443" s="190">
        <v>0</v>
      </c>
      <c r="CS443" s="343">
        <v>0</v>
      </c>
      <c r="CT443" s="343">
        <v>0</v>
      </c>
      <c r="CU443" s="343"/>
      <c r="CV443" s="343">
        <v>0</v>
      </c>
    </row>
    <row r="444" spans="1:100" ht="12.95" customHeight="1" x14ac:dyDescent="0.2">
      <c r="A444" s="41"/>
      <c r="B444" s="6" t="s">
        <v>547</v>
      </c>
      <c r="C444" s="9" t="s">
        <v>1908</v>
      </c>
      <c r="D444" s="284"/>
      <c r="E444" s="292"/>
      <c r="F444" s="23"/>
      <c r="G444" s="163"/>
      <c r="H444" s="23"/>
      <c r="I444" s="23"/>
      <c r="J444" s="23"/>
      <c r="K444" s="23"/>
      <c r="L444" s="23">
        <v>309</v>
      </c>
      <c r="M444" s="23">
        <v>414</v>
      </c>
      <c r="N444" s="70">
        <f>IF(M444&gt;0,RANK(M444,$M$16:$M$1005),"—")</f>
        <v>628</v>
      </c>
      <c r="O444" s="82">
        <f>+AJ444+AX444+BL444+CD444+CR444</f>
        <v>414</v>
      </c>
      <c r="P444" s="83">
        <f>+O444-M444</f>
        <v>0</v>
      </c>
      <c r="Q444" s="216">
        <v>434</v>
      </c>
      <c r="R444" s="216">
        <v>518</v>
      </c>
      <c r="S444" s="70">
        <f t="shared" si="161"/>
        <v>750</v>
      </c>
      <c r="T444" s="82">
        <f t="shared" si="162"/>
        <v>518</v>
      </c>
      <c r="U444" s="83">
        <f t="shared" si="163"/>
        <v>0</v>
      </c>
      <c r="V444" s="136"/>
      <c r="W444" s="136">
        <v>1246</v>
      </c>
      <c r="X444" s="70">
        <f t="shared" si="151"/>
        <v>588</v>
      </c>
      <c r="Y444" s="82">
        <f t="shared" si="149"/>
        <v>1246</v>
      </c>
      <c r="Z444" s="83">
        <f t="shared" si="150"/>
        <v>0</v>
      </c>
      <c r="AA444" s="284"/>
      <c r="AB444" s="292"/>
      <c r="AC444" s="23"/>
      <c r="AD444" s="23"/>
      <c r="AE444" s="23"/>
      <c r="AF444" s="23"/>
      <c r="AG444" s="23"/>
      <c r="AH444" s="23"/>
      <c r="AI444" s="23">
        <v>176</v>
      </c>
      <c r="AJ444" s="23">
        <v>257</v>
      </c>
      <c r="AK444" s="350">
        <v>283</v>
      </c>
      <c r="AL444" s="350">
        <v>349</v>
      </c>
      <c r="AM444" s="350"/>
      <c r="AN444" s="350">
        <v>802</v>
      </c>
      <c r="AO444" s="284"/>
      <c r="AP444" s="292"/>
      <c r="AQ444" s="23"/>
      <c r="AR444" s="23"/>
      <c r="AS444" s="23"/>
      <c r="AT444" s="23"/>
      <c r="AU444" s="23"/>
      <c r="AV444" s="23"/>
      <c r="AW444" s="23">
        <v>11</v>
      </c>
      <c r="AX444" s="23">
        <v>21</v>
      </c>
      <c r="AY444" s="350">
        <v>31</v>
      </c>
      <c r="AZ444" s="350">
        <v>43</v>
      </c>
      <c r="BA444" s="350"/>
      <c r="BB444" s="350">
        <v>58</v>
      </c>
      <c r="BC444" s="284"/>
      <c r="BD444" s="292"/>
      <c r="BE444" s="23"/>
      <c r="BF444" s="37"/>
      <c r="BG444" s="37"/>
      <c r="BH444" s="37"/>
      <c r="BI444" s="37"/>
      <c r="BJ444" s="37"/>
      <c r="BK444" s="37">
        <v>118</v>
      </c>
      <c r="BL444" s="129">
        <v>136</v>
      </c>
      <c r="BM444" s="350">
        <v>120</v>
      </c>
      <c r="BN444" s="351">
        <v>126</v>
      </c>
      <c r="BO444" s="236"/>
      <c r="BP444" s="236">
        <v>386</v>
      </c>
      <c r="BQ444" s="352">
        <v>0</v>
      </c>
      <c r="BR444" s="350">
        <v>0</v>
      </c>
      <c r="BS444" s="350"/>
      <c r="BT444" s="350">
        <v>0</v>
      </c>
      <c r="BU444" s="284"/>
      <c r="BV444" s="293"/>
      <c r="BW444" s="23"/>
      <c r="BX444" s="23"/>
      <c r="BY444" s="23"/>
      <c r="BZ444" s="23"/>
      <c r="CA444" s="23"/>
      <c r="CB444" s="23"/>
      <c r="CC444" s="23">
        <v>0</v>
      </c>
      <c r="CD444" s="23">
        <v>0</v>
      </c>
      <c r="CE444" s="350">
        <v>0</v>
      </c>
      <c r="CF444" s="350">
        <v>0</v>
      </c>
      <c r="CG444" s="350"/>
      <c r="CH444" s="350">
        <v>0</v>
      </c>
      <c r="CI444" s="284"/>
      <c r="CJ444" s="291"/>
      <c r="CK444" s="292"/>
      <c r="CL444" s="23"/>
      <c r="CM444" s="163"/>
      <c r="CN444" s="23"/>
      <c r="CO444" s="23"/>
      <c r="CP444" s="23"/>
      <c r="CQ444" s="23">
        <v>4</v>
      </c>
      <c r="CR444" s="23">
        <v>0</v>
      </c>
      <c r="CS444" s="350">
        <v>0</v>
      </c>
      <c r="CT444" s="350">
        <v>0</v>
      </c>
      <c r="CU444" s="350"/>
      <c r="CV444" s="350">
        <v>0</v>
      </c>
    </row>
    <row r="445" spans="1:100" ht="12.95" customHeight="1" x14ac:dyDescent="0.2">
      <c r="A445" s="49" t="s">
        <v>88</v>
      </c>
      <c r="B445" s="204" t="s">
        <v>2441</v>
      </c>
      <c r="C445" s="204" t="s">
        <v>1908</v>
      </c>
      <c r="D445" s="285"/>
      <c r="K445" s="103"/>
      <c r="L445" s="190"/>
      <c r="M445" s="190"/>
      <c r="N445" s="70"/>
      <c r="O445" s="82"/>
      <c r="P445" s="83"/>
      <c r="Q445" s="202"/>
      <c r="R445" s="202">
        <v>1436</v>
      </c>
      <c r="S445" s="70">
        <f t="shared" si="161"/>
        <v>591</v>
      </c>
      <c r="T445" s="82">
        <f t="shared" si="162"/>
        <v>1436</v>
      </c>
      <c r="U445" s="83">
        <f t="shared" si="163"/>
        <v>0</v>
      </c>
      <c r="V445" s="136"/>
      <c r="W445" s="136">
        <v>1241</v>
      </c>
      <c r="X445" s="70">
        <f t="shared" si="151"/>
        <v>589</v>
      </c>
      <c r="Y445" s="82">
        <f t="shared" si="149"/>
        <v>1241</v>
      </c>
      <c r="Z445" s="83">
        <f t="shared" si="150"/>
        <v>0</v>
      </c>
      <c r="AA445" s="287"/>
      <c r="AB445" s="286"/>
      <c r="AC445" s="286"/>
      <c r="AD445" s="286"/>
      <c r="AE445" s="286"/>
      <c r="AF445" s="286"/>
      <c r="AG445" s="286"/>
      <c r="AH445" s="190"/>
      <c r="AI445" s="190"/>
      <c r="AJ445" s="190"/>
      <c r="AK445" s="220"/>
      <c r="AL445" s="220">
        <v>1261</v>
      </c>
      <c r="AM445" s="220"/>
      <c r="AN445" s="220">
        <v>789</v>
      </c>
      <c r="AO445" s="287"/>
      <c r="AP445" s="286"/>
      <c r="AQ445" s="286"/>
      <c r="AR445" s="286"/>
      <c r="AS445" s="286"/>
      <c r="AT445" s="286"/>
      <c r="AU445" s="286"/>
      <c r="AV445" s="190"/>
      <c r="AW445" s="190"/>
      <c r="AX445" s="190"/>
      <c r="AY445" s="343"/>
      <c r="AZ445" s="343">
        <v>0</v>
      </c>
      <c r="BA445" s="343"/>
      <c r="BB445" s="343">
        <v>35</v>
      </c>
      <c r="BC445" s="287"/>
      <c r="BD445" s="286"/>
      <c r="BE445" s="286"/>
      <c r="BF445" s="288"/>
      <c r="BG445" s="288"/>
      <c r="BH445" s="288"/>
      <c r="BI445" s="288"/>
      <c r="BJ445" s="288"/>
      <c r="BK445" s="288"/>
      <c r="BL445" s="289"/>
      <c r="BM445" s="343"/>
      <c r="BN445" s="347">
        <v>0</v>
      </c>
      <c r="BO445" s="348"/>
      <c r="BP445" s="348">
        <v>149</v>
      </c>
      <c r="BQ445" s="346"/>
      <c r="BR445" s="343">
        <v>1</v>
      </c>
      <c r="BS445" s="343"/>
      <c r="BT445" s="343">
        <v>14</v>
      </c>
      <c r="BU445" s="287"/>
      <c r="BV445" s="286"/>
      <c r="BW445" s="286"/>
      <c r="BX445" s="283"/>
      <c r="BY445" s="283"/>
      <c r="BZ445" s="283"/>
      <c r="CA445" s="283"/>
      <c r="CB445" s="283"/>
      <c r="CC445" s="283"/>
      <c r="CD445" s="283"/>
      <c r="CE445" s="343"/>
      <c r="CF445" s="343">
        <v>174</v>
      </c>
      <c r="CG445" s="343"/>
      <c r="CH445" s="343">
        <v>254</v>
      </c>
      <c r="CI445" s="287"/>
      <c r="CJ445" s="286"/>
      <c r="CK445" s="286"/>
      <c r="CL445" s="286"/>
      <c r="CM445" s="286"/>
      <c r="CN445" s="286"/>
      <c r="CO445" s="286"/>
      <c r="CP445" s="190"/>
      <c r="CQ445" s="190"/>
      <c r="CR445" s="190"/>
      <c r="CS445" s="343"/>
      <c r="CT445" s="343">
        <v>0</v>
      </c>
      <c r="CU445" s="343"/>
      <c r="CV445" s="343">
        <v>0</v>
      </c>
    </row>
    <row r="446" spans="1:100" ht="12.95" customHeight="1" x14ac:dyDescent="0.2">
      <c r="A446" s="41" t="s">
        <v>86</v>
      </c>
      <c r="B446" s="6" t="s">
        <v>544</v>
      </c>
      <c r="C446" s="9" t="s">
        <v>1908</v>
      </c>
      <c r="D446" s="284"/>
      <c r="E446" s="292"/>
      <c r="F446" s="23"/>
      <c r="G446" s="163"/>
      <c r="H446" s="23"/>
      <c r="I446" s="23"/>
      <c r="J446" s="23"/>
      <c r="K446" s="23"/>
      <c r="L446" s="23">
        <v>446</v>
      </c>
      <c r="M446" s="23">
        <v>519</v>
      </c>
      <c r="N446" s="70">
        <f>IF(M446&gt;0,RANK(M446,$M$16:$M$1005),"—")</f>
        <v>604</v>
      </c>
      <c r="O446" s="82">
        <f>+AJ446+AX446+BL446+CD446+CR446</f>
        <v>519</v>
      </c>
      <c r="P446" s="83">
        <f>+O446-M446</f>
        <v>0</v>
      </c>
      <c r="Q446" s="216">
        <v>880</v>
      </c>
      <c r="R446" s="203">
        <v>1153</v>
      </c>
      <c r="S446" s="70">
        <f t="shared" si="161"/>
        <v>626</v>
      </c>
      <c r="T446" s="82">
        <f t="shared" si="162"/>
        <v>1153</v>
      </c>
      <c r="U446" s="83">
        <f t="shared" si="163"/>
        <v>0</v>
      </c>
      <c r="V446" s="136"/>
      <c r="W446" s="136">
        <v>1186</v>
      </c>
      <c r="X446" s="70">
        <f t="shared" si="151"/>
        <v>594</v>
      </c>
      <c r="Y446" s="82">
        <f t="shared" si="149"/>
        <v>1186</v>
      </c>
      <c r="Z446" s="83">
        <f t="shared" si="150"/>
        <v>0</v>
      </c>
      <c r="AA446" s="284"/>
      <c r="AB446" s="292"/>
      <c r="AC446" s="23"/>
      <c r="AD446" s="23"/>
      <c r="AE446" s="23"/>
      <c r="AF446" s="23"/>
      <c r="AG446" s="23"/>
      <c r="AH446" s="23"/>
      <c r="AI446" s="23">
        <v>419</v>
      </c>
      <c r="AJ446" s="23">
        <v>492</v>
      </c>
      <c r="AK446" s="343">
        <v>475</v>
      </c>
      <c r="AL446" s="343">
        <v>748</v>
      </c>
      <c r="AM446" s="343"/>
      <c r="AN446" s="343">
        <v>1186</v>
      </c>
      <c r="AO446" s="284"/>
      <c r="AP446" s="292"/>
      <c r="AQ446" s="23"/>
      <c r="AR446" s="23"/>
      <c r="AS446" s="23"/>
      <c r="AT446" s="23"/>
      <c r="AU446" s="23"/>
      <c r="AV446" s="23"/>
      <c r="AW446" s="23">
        <v>27</v>
      </c>
      <c r="AX446" s="23">
        <v>27</v>
      </c>
      <c r="AY446" s="343">
        <v>0</v>
      </c>
      <c r="AZ446" s="343">
        <v>0</v>
      </c>
      <c r="BA446" s="343"/>
      <c r="BB446" s="343">
        <v>0</v>
      </c>
      <c r="BC446" s="284"/>
      <c r="BD446" s="292"/>
      <c r="BE446" s="23"/>
      <c r="BF446" s="37"/>
      <c r="BG446" s="37"/>
      <c r="BH446" s="37"/>
      <c r="BI446" s="37"/>
      <c r="BJ446" s="37"/>
      <c r="BK446" s="37">
        <v>0</v>
      </c>
      <c r="BL446" s="129">
        <v>0</v>
      </c>
      <c r="BM446" s="343">
        <v>0</v>
      </c>
      <c r="BN446" s="347">
        <v>0</v>
      </c>
      <c r="BO446" s="348"/>
      <c r="BP446" s="348">
        <v>0</v>
      </c>
      <c r="BQ446" s="346">
        <v>405</v>
      </c>
      <c r="BR446" s="343">
        <v>405</v>
      </c>
      <c r="BS446" s="343"/>
      <c r="BT446" s="343">
        <v>0</v>
      </c>
      <c r="BU446" s="284"/>
      <c r="BV446" s="293"/>
      <c r="BW446" s="23"/>
      <c r="BX446" s="23"/>
      <c r="BY446" s="23"/>
      <c r="BZ446" s="23"/>
      <c r="CA446" s="23"/>
      <c r="CB446" s="23"/>
      <c r="CC446" s="23">
        <v>0</v>
      </c>
      <c r="CD446" s="23">
        <v>0</v>
      </c>
      <c r="CE446" s="343">
        <v>0</v>
      </c>
      <c r="CF446" s="343">
        <v>0</v>
      </c>
      <c r="CG446" s="343"/>
      <c r="CH446" s="343">
        <v>0</v>
      </c>
      <c r="CI446" s="284"/>
      <c r="CJ446" s="291"/>
      <c r="CK446" s="292"/>
      <c r="CL446" s="23"/>
      <c r="CM446" s="163"/>
      <c r="CN446" s="23"/>
      <c r="CO446" s="23"/>
      <c r="CP446" s="23"/>
      <c r="CQ446" s="23">
        <v>0</v>
      </c>
      <c r="CR446" s="23">
        <v>0</v>
      </c>
      <c r="CS446" s="343">
        <v>0</v>
      </c>
      <c r="CT446" s="343">
        <v>0</v>
      </c>
      <c r="CU446" s="343"/>
      <c r="CV446" s="343">
        <v>0</v>
      </c>
    </row>
    <row r="447" spans="1:100" ht="12.95" customHeight="1" x14ac:dyDescent="0.2">
      <c r="A447" s="42" t="s">
        <v>95</v>
      </c>
      <c r="B447" s="204" t="s">
        <v>2566</v>
      </c>
      <c r="C447" s="204" t="s">
        <v>1908</v>
      </c>
      <c r="D447" s="285"/>
      <c r="K447" s="103"/>
      <c r="L447" s="190"/>
      <c r="M447" s="190"/>
      <c r="N447" s="70"/>
      <c r="O447" s="82"/>
      <c r="P447" s="83"/>
      <c r="Q447" s="202"/>
      <c r="R447" s="208">
        <v>732</v>
      </c>
      <c r="S447" s="70">
        <f t="shared" si="161"/>
        <v>701</v>
      </c>
      <c r="T447" s="82">
        <f t="shared" si="162"/>
        <v>732</v>
      </c>
      <c r="U447" s="83">
        <f t="shared" si="163"/>
        <v>0</v>
      </c>
      <c r="V447" s="136"/>
      <c r="W447" s="136">
        <v>1165</v>
      </c>
      <c r="X447" s="70">
        <f t="shared" si="151"/>
        <v>598</v>
      </c>
      <c r="Y447" s="82">
        <f t="shared" si="149"/>
        <v>1165</v>
      </c>
      <c r="Z447" s="83">
        <f t="shared" si="150"/>
        <v>0</v>
      </c>
      <c r="AA447" s="287"/>
      <c r="AB447" s="286"/>
      <c r="AC447" s="286"/>
      <c r="AD447" s="286"/>
      <c r="AE447" s="286"/>
      <c r="AF447" s="286"/>
      <c r="AG447" s="286"/>
      <c r="AH447" s="190"/>
      <c r="AI447" s="190"/>
      <c r="AJ447" s="190"/>
      <c r="AK447" s="211"/>
      <c r="AL447" s="350">
        <v>17</v>
      </c>
      <c r="AM447" s="350"/>
      <c r="AN447" s="350">
        <v>45</v>
      </c>
      <c r="AO447" s="287"/>
      <c r="AP447" s="286"/>
      <c r="AQ447" s="286"/>
      <c r="AR447" s="286"/>
      <c r="AS447" s="286"/>
      <c r="AT447" s="286"/>
      <c r="AU447" s="286"/>
      <c r="AV447" s="190"/>
      <c r="AW447" s="190"/>
      <c r="AX447" s="190"/>
      <c r="AY447" s="350"/>
      <c r="AZ447" s="350">
        <v>0</v>
      </c>
      <c r="BA447" s="350"/>
      <c r="BB447" s="350">
        <v>0</v>
      </c>
      <c r="BC447" s="287"/>
      <c r="BD447" s="286"/>
      <c r="BE447" s="286"/>
      <c r="BF447" s="288"/>
      <c r="BG447" s="288"/>
      <c r="BH447" s="288"/>
      <c r="BI447" s="288"/>
      <c r="BJ447" s="288"/>
      <c r="BK447" s="288"/>
      <c r="BL447" s="289"/>
      <c r="BM447" s="211"/>
      <c r="BN447" s="351">
        <v>0</v>
      </c>
      <c r="BO447" s="236"/>
      <c r="BP447" s="236">
        <v>0</v>
      </c>
      <c r="BQ447" s="352"/>
      <c r="BR447" s="350">
        <v>0</v>
      </c>
      <c r="BS447" s="350"/>
      <c r="BT447" s="350">
        <v>314</v>
      </c>
      <c r="BU447" s="287"/>
      <c r="BV447" s="286"/>
      <c r="BW447" s="286"/>
      <c r="BX447" s="283"/>
      <c r="BY447" s="283"/>
      <c r="BZ447" s="283"/>
      <c r="CA447" s="283"/>
      <c r="CB447" s="283"/>
      <c r="CC447" s="283"/>
      <c r="CD447" s="283"/>
      <c r="CE447" s="211"/>
      <c r="CF447" s="350">
        <v>715</v>
      </c>
      <c r="CG447" s="350"/>
      <c r="CH447" s="350">
        <v>806</v>
      </c>
      <c r="CI447" s="287"/>
      <c r="CJ447" s="286"/>
      <c r="CK447" s="286"/>
      <c r="CL447" s="286"/>
      <c r="CM447" s="286"/>
      <c r="CN447" s="286"/>
      <c r="CO447" s="286"/>
      <c r="CP447" s="190"/>
      <c r="CQ447" s="190"/>
      <c r="CR447" s="190"/>
      <c r="CS447" s="350"/>
      <c r="CT447" s="350">
        <v>0</v>
      </c>
      <c r="CU447" s="350"/>
      <c r="CV447" s="350">
        <v>0</v>
      </c>
    </row>
    <row r="448" spans="1:100" ht="12.95" customHeight="1" x14ac:dyDescent="0.2">
      <c r="A448" s="41" t="s">
        <v>107</v>
      </c>
      <c r="B448" s="6" t="s">
        <v>706</v>
      </c>
      <c r="C448" s="9" t="s">
        <v>1908</v>
      </c>
      <c r="D448" s="285"/>
      <c r="K448" s="103">
        <v>408</v>
      </c>
      <c r="L448" s="190">
        <v>652</v>
      </c>
      <c r="M448" s="190">
        <v>525</v>
      </c>
      <c r="N448" s="70">
        <f>IF(M448&gt;0,RANK(M448,$M$16:$M$1005),"—")</f>
        <v>601</v>
      </c>
      <c r="O448" s="82">
        <f>+AJ448+AX448+BL448+CD448+CR448</f>
        <v>525</v>
      </c>
      <c r="P448" s="83">
        <f>+O448-M448</f>
        <v>0</v>
      </c>
      <c r="Q448" s="216">
        <v>858</v>
      </c>
      <c r="R448" s="216">
        <v>825</v>
      </c>
      <c r="S448" s="70">
        <f t="shared" si="161"/>
        <v>676</v>
      </c>
      <c r="T448" s="82">
        <f t="shared" si="162"/>
        <v>825</v>
      </c>
      <c r="U448" s="83">
        <f t="shared" si="163"/>
        <v>0</v>
      </c>
      <c r="V448" s="136"/>
      <c r="W448" s="136">
        <v>1163</v>
      </c>
      <c r="X448" s="70">
        <f t="shared" si="151"/>
        <v>599</v>
      </c>
      <c r="Y448" s="82">
        <f t="shared" si="149"/>
        <v>1163</v>
      </c>
      <c r="Z448" s="83">
        <f t="shared" si="150"/>
        <v>0</v>
      </c>
      <c r="AA448" s="287"/>
      <c r="AB448" s="286"/>
      <c r="AC448" s="286"/>
      <c r="AD448" s="286"/>
      <c r="AE448" s="286"/>
      <c r="AF448" s="286"/>
      <c r="AG448" s="286"/>
      <c r="AH448" s="190">
        <v>280</v>
      </c>
      <c r="AI448" s="190">
        <v>472</v>
      </c>
      <c r="AJ448" s="190">
        <v>396</v>
      </c>
      <c r="AK448" s="350">
        <v>690</v>
      </c>
      <c r="AL448" s="350">
        <v>559</v>
      </c>
      <c r="AM448" s="350"/>
      <c r="AN448" s="350">
        <v>964</v>
      </c>
      <c r="AO448" s="287"/>
      <c r="AP448" s="286"/>
      <c r="AQ448" s="286"/>
      <c r="AR448" s="286"/>
      <c r="AS448" s="286"/>
      <c r="AT448" s="286"/>
      <c r="AU448" s="286"/>
      <c r="AV448" s="190">
        <v>25</v>
      </c>
      <c r="AW448" s="190">
        <v>53</v>
      </c>
      <c r="AX448" s="190">
        <v>20</v>
      </c>
      <c r="AY448" s="350">
        <v>32</v>
      </c>
      <c r="AZ448" s="350">
        <v>128</v>
      </c>
      <c r="BA448" s="350"/>
      <c r="BB448" s="350">
        <v>95</v>
      </c>
      <c r="BC448" s="287"/>
      <c r="BD448" s="286"/>
      <c r="BE448" s="286"/>
      <c r="BF448" s="288"/>
      <c r="BG448" s="288"/>
      <c r="BH448" s="288"/>
      <c r="BI448" s="288"/>
      <c r="BJ448" s="288">
        <v>0</v>
      </c>
      <c r="BK448" s="288">
        <v>95</v>
      </c>
      <c r="BL448" s="289">
        <v>0</v>
      </c>
      <c r="BM448" s="350">
        <v>0</v>
      </c>
      <c r="BN448" s="351">
        <v>0</v>
      </c>
      <c r="BO448" s="236"/>
      <c r="BP448" s="236">
        <v>0</v>
      </c>
      <c r="BQ448" s="352">
        <v>25</v>
      </c>
      <c r="BR448" s="350">
        <v>10</v>
      </c>
      <c r="BS448" s="350"/>
      <c r="BT448" s="350">
        <v>1</v>
      </c>
      <c r="BU448" s="287"/>
      <c r="BV448" s="286"/>
      <c r="BW448" s="286"/>
      <c r="BX448" s="283"/>
      <c r="BY448" s="283"/>
      <c r="BZ448" s="283"/>
      <c r="CA448" s="283"/>
      <c r="CB448" s="283">
        <v>22</v>
      </c>
      <c r="CC448" s="283">
        <v>32</v>
      </c>
      <c r="CD448" s="283">
        <v>36</v>
      </c>
      <c r="CE448" s="350">
        <v>111</v>
      </c>
      <c r="CF448" s="350">
        <v>128</v>
      </c>
      <c r="CG448" s="350"/>
      <c r="CH448" s="350">
        <v>103</v>
      </c>
      <c r="CI448" s="287"/>
      <c r="CJ448" s="286"/>
      <c r="CK448" s="286"/>
      <c r="CL448" s="286"/>
      <c r="CM448" s="286"/>
      <c r="CN448" s="286"/>
      <c r="CO448" s="286"/>
      <c r="CP448" s="190">
        <v>81</v>
      </c>
      <c r="CQ448" s="190">
        <v>0</v>
      </c>
      <c r="CR448" s="190">
        <v>73</v>
      </c>
      <c r="CS448" s="350">
        <v>0</v>
      </c>
      <c r="CT448" s="350">
        <v>0</v>
      </c>
      <c r="CU448" s="350"/>
      <c r="CV448" s="350">
        <v>0</v>
      </c>
    </row>
    <row r="449" spans="1:100" ht="12.95" customHeight="1" x14ac:dyDescent="0.2">
      <c r="A449" s="45" t="s">
        <v>113</v>
      </c>
      <c r="B449" s="6" t="s">
        <v>548</v>
      </c>
      <c r="C449" s="9" t="s">
        <v>1908</v>
      </c>
      <c r="D449" s="291"/>
      <c r="E449" s="292"/>
      <c r="F449" s="23"/>
      <c r="G449" s="163"/>
      <c r="H449" s="23"/>
      <c r="I449" s="23"/>
      <c r="J449" s="23"/>
      <c r="K449" s="23"/>
      <c r="L449" s="23">
        <v>844</v>
      </c>
      <c r="M449" s="23">
        <v>705</v>
      </c>
      <c r="N449" s="70">
        <f>IF(M449&gt;0,RANK(M449,$M$16:$M$1005),"—")</f>
        <v>555</v>
      </c>
      <c r="O449" s="136">
        <f>+AJ449+AX449+BL449+CD449+CR449</f>
        <v>705</v>
      </c>
      <c r="P449" s="136">
        <f>+O449-M449</f>
        <v>0</v>
      </c>
      <c r="Q449" s="203">
        <v>1249</v>
      </c>
      <c r="R449" s="210">
        <v>1819</v>
      </c>
      <c r="S449" s="70">
        <f t="shared" si="161"/>
        <v>542</v>
      </c>
      <c r="T449" s="82">
        <f t="shared" si="162"/>
        <v>1819</v>
      </c>
      <c r="U449" s="83">
        <f t="shared" si="163"/>
        <v>0</v>
      </c>
      <c r="V449" s="136"/>
      <c r="W449" s="136">
        <v>1145</v>
      </c>
      <c r="X449" s="70">
        <f t="shared" si="151"/>
        <v>603</v>
      </c>
      <c r="Y449" s="82">
        <f t="shared" si="149"/>
        <v>1145</v>
      </c>
      <c r="Z449" s="83">
        <f t="shared" si="150"/>
        <v>0</v>
      </c>
      <c r="AA449" s="291"/>
      <c r="AB449" s="292"/>
      <c r="AC449" s="23"/>
      <c r="AD449" s="23"/>
      <c r="AE449" s="23"/>
      <c r="AF449" s="23"/>
      <c r="AG449" s="23"/>
      <c r="AH449" s="23"/>
      <c r="AI449" s="23">
        <v>550</v>
      </c>
      <c r="AJ449" s="23">
        <v>277</v>
      </c>
      <c r="AK449" s="350">
        <v>609</v>
      </c>
      <c r="AL449" s="220">
        <v>1152</v>
      </c>
      <c r="AM449" s="220"/>
      <c r="AN449" s="220">
        <v>348</v>
      </c>
      <c r="AO449" s="291"/>
      <c r="AP449" s="292"/>
      <c r="AQ449" s="23"/>
      <c r="AR449" s="23"/>
      <c r="AS449" s="23"/>
      <c r="AT449" s="23"/>
      <c r="AU449" s="23"/>
      <c r="AV449" s="23"/>
      <c r="AW449" s="23">
        <v>0</v>
      </c>
      <c r="AX449" s="23">
        <v>0</v>
      </c>
      <c r="AY449" s="350">
        <v>0</v>
      </c>
      <c r="AZ449" s="343">
        <v>0</v>
      </c>
      <c r="BA449" s="343"/>
      <c r="BB449" s="343">
        <v>68</v>
      </c>
      <c r="BC449" s="291"/>
      <c r="BD449" s="292"/>
      <c r="BE449" s="23"/>
      <c r="BF449" s="37"/>
      <c r="BG449" s="37"/>
      <c r="BH449" s="37"/>
      <c r="BI449" s="37"/>
      <c r="BJ449" s="37"/>
      <c r="BK449" s="37">
        <v>0</v>
      </c>
      <c r="BL449" s="37">
        <v>0</v>
      </c>
      <c r="BM449" s="350">
        <v>2</v>
      </c>
      <c r="BN449" s="348">
        <v>3</v>
      </c>
      <c r="BO449" s="348"/>
      <c r="BP449" s="348">
        <v>4</v>
      </c>
      <c r="BQ449" s="352">
        <v>571</v>
      </c>
      <c r="BR449" s="343">
        <v>598</v>
      </c>
      <c r="BS449" s="343"/>
      <c r="BT449" s="343">
        <v>688</v>
      </c>
      <c r="BU449" s="291"/>
      <c r="BV449" s="293"/>
      <c r="BW449" s="23"/>
      <c r="BX449" s="23"/>
      <c r="BY449" s="23"/>
      <c r="BZ449" s="23"/>
      <c r="CA449" s="23"/>
      <c r="CB449" s="23"/>
      <c r="CC449" s="23">
        <v>294</v>
      </c>
      <c r="CD449" s="23">
        <v>245</v>
      </c>
      <c r="CE449" s="350">
        <v>67</v>
      </c>
      <c r="CF449" s="343">
        <v>66</v>
      </c>
      <c r="CG449" s="343"/>
      <c r="CH449" s="343">
        <v>37</v>
      </c>
      <c r="CI449" s="291"/>
      <c r="CJ449" s="291"/>
      <c r="CK449" s="292"/>
      <c r="CL449" s="23"/>
      <c r="CM449" s="163"/>
      <c r="CN449" s="23"/>
      <c r="CO449" s="23"/>
      <c r="CP449" s="23"/>
      <c r="CQ449" s="23">
        <v>0</v>
      </c>
      <c r="CR449" s="23">
        <v>183</v>
      </c>
      <c r="CS449" s="350">
        <v>0</v>
      </c>
      <c r="CT449" s="343">
        <v>0</v>
      </c>
      <c r="CU449" s="343"/>
      <c r="CV449" s="343">
        <v>0</v>
      </c>
    </row>
    <row r="450" spans="1:100" ht="12.95" customHeight="1" x14ac:dyDescent="0.2">
      <c r="A450" s="41" t="s">
        <v>123</v>
      </c>
      <c r="B450" s="6" t="s">
        <v>2209</v>
      </c>
      <c r="C450" s="9" t="s">
        <v>1908</v>
      </c>
      <c r="D450" s="285"/>
      <c r="K450" s="103">
        <v>150</v>
      </c>
      <c r="L450" s="190"/>
      <c r="M450" s="190">
        <v>235</v>
      </c>
      <c r="N450" s="70">
        <f>IF(M450&gt;0,RANK(M450,$M$16:$M$1005),"—")</f>
        <v>671</v>
      </c>
      <c r="O450" s="82">
        <f>+AJ450+AX450+BL450+CD450+CR450</f>
        <v>235</v>
      </c>
      <c r="P450" s="83">
        <f>+O450-M450</f>
        <v>0</v>
      </c>
      <c r="Q450" s="216">
        <v>684</v>
      </c>
      <c r="R450" s="203">
        <v>1633</v>
      </c>
      <c r="S450" s="70">
        <f t="shared" si="161"/>
        <v>564</v>
      </c>
      <c r="T450" s="82">
        <f t="shared" si="162"/>
        <v>1633</v>
      </c>
      <c r="U450" s="83">
        <f t="shared" si="163"/>
        <v>0</v>
      </c>
      <c r="V450" s="136"/>
      <c r="W450" s="136">
        <v>1101</v>
      </c>
      <c r="X450" s="70">
        <f t="shared" si="151"/>
        <v>610</v>
      </c>
      <c r="Y450" s="82">
        <f t="shared" si="149"/>
        <v>1101</v>
      </c>
      <c r="Z450" s="83">
        <f t="shared" si="150"/>
        <v>0</v>
      </c>
      <c r="AA450" s="287"/>
      <c r="AB450" s="286"/>
      <c r="AC450" s="286"/>
      <c r="AD450" s="286"/>
      <c r="AE450" s="286"/>
      <c r="AF450" s="286"/>
      <c r="AG450" s="286"/>
      <c r="AH450" s="286">
        <v>10</v>
      </c>
      <c r="AI450" s="286"/>
      <c r="AJ450" s="283">
        <v>160</v>
      </c>
      <c r="AK450" s="343">
        <v>114</v>
      </c>
      <c r="AL450" s="220">
        <v>1155</v>
      </c>
      <c r="AM450" s="220"/>
      <c r="AN450" s="220">
        <v>915</v>
      </c>
      <c r="AO450" s="287"/>
      <c r="AP450" s="286"/>
      <c r="AQ450" s="286"/>
      <c r="AR450" s="286"/>
      <c r="AS450" s="286"/>
      <c r="AT450" s="286"/>
      <c r="AU450" s="286"/>
      <c r="AV450" s="286">
        <v>16</v>
      </c>
      <c r="AW450" s="286"/>
      <c r="AX450" s="286">
        <v>0</v>
      </c>
      <c r="AY450" s="343">
        <v>19</v>
      </c>
      <c r="AZ450" s="343">
        <v>37</v>
      </c>
      <c r="BA450" s="343"/>
      <c r="BB450" s="343">
        <v>0</v>
      </c>
      <c r="BC450" s="287"/>
      <c r="BD450" s="286"/>
      <c r="BE450" s="286"/>
      <c r="BF450" s="288"/>
      <c r="BG450" s="288"/>
      <c r="BH450" s="288"/>
      <c r="BI450" s="288"/>
      <c r="BJ450" s="288">
        <v>23</v>
      </c>
      <c r="BK450" s="288"/>
      <c r="BL450" s="289">
        <v>0</v>
      </c>
      <c r="BM450" s="343">
        <v>2</v>
      </c>
      <c r="BN450" s="347">
        <v>172</v>
      </c>
      <c r="BO450" s="348"/>
      <c r="BP450" s="348">
        <v>31</v>
      </c>
      <c r="BQ450" s="346">
        <v>180</v>
      </c>
      <c r="BR450" s="343">
        <v>15</v>
      </c>
      <c r="BS450" s="343"/>
      <c r="BT450" s="343">
        <v>46</v>
      </c>
      <c r="BU450" s="287"/>
      <c r="BV450" s="286"/>
      <c r="BW450" s="286"/>
      <c r="BX450" s="283"/>
      <c r="BY450" s="283"/>
      <c r="BZ450" s="283"/>
      <c r="CA450" s="283"/>
      <c r="CB450" s="283">
        <v>58</v>
      </c>
      <c r="CC450" s="283"/>
      <c r="CD450" s="283">
        <v>35</v>
      </c>
      <c r="CE450" s="343">
        <v>218</v>
      </c>
      <c r="CF450" s="343">
        <v>230</v>
      </c>
      <c r="CG450" s="343"/>
      <c r="CH450" s="343">
        <v>100</v>
      </c>
      <c r="CI450" s="287"/>
      <c r="CJ450" s="286"/>
      <c r="CK450" s="286"/>
      <c r="CL450" s="286"/>
      <c r="CM450" s="286"/>
      <c r="CN450" s="286"/>
      <c r="CO450" s="286"/>
      <c r="CP450" s="286">
        <v>43</v>
      </c>
      <c r="CQ450" s="286"/>
      <c r="CR450" s="286">
        <v>40</v>
      </c>
      <c r="CS450" s="343">
        <v>151</v>
      </c>
      <c r="CT450" s="343">
        <v>24</v>
      </c>
      <c r="CU450" s="343"/>
      <c r="CV450" s="343">
        <v>9</v>
      </c>
    </row>
    <row r="451" spans="1:100" ht="12.95" customHeight="1" x14ac:dyDescent="0.2">
      <c r="A451" s="3" t="s">
        <v>119</v>
      </c>
      <c r="B451" s="204" t="s">
        <v>2440</v>
      </c>
      <c r="C451" s="204" t="s">
        <v>1908</v>
      </c>
      <c r="D451" s="285"/>
      <c r="K451" s="103"/>
      <c r="L451" s="190"/>
      <c r="M451" s="190"/>
      <c r="N451" s="70"/>
      <c r="O451" s="82"/>
      <c r="P451" s="83"/>
      <c r="Q451" s="202"/>
      <c r="R451" s="202">
        <v>1487</v>
      </c>
      <c r="S451" s="70">
        <f t="shared" si="161"/>
        <v>581</v>
      </c>
      <c r="T451" s="82">
        <f t="shared" si="162"/>
        <v>1487</v>
      </c>
      <c r="U451" s="83">
        <f t="shared" si="163"/>
        <v>0</v>
      </c>
      <c r="V451" s="136"/>
      <c r="W451" s="136">
        <v>1080</v>
      </c>
      <c r="X451" s="70">
        <f t="shared" si="151"/>
        <v>611</v>
      </c>
      <c r="Y451" s="82">
        <f t="shared" si="149"/>
        <v>1080</v>
      </c>
      <c r="Z451" s="83">
        <f t="shared" si="150"/>
        <v>0</v>
      </c>
      <c r="AA451" s="287"/>
      <c r="AB451" s="286"/>
      <c r="AC451" s="286"/>
      <c r="AD451" s="286"/>
      <c r="AE451" s="286"/>
      <c r="AF451" s="286"/>
      <c r="AG451" s="286"/>
      <c r="AH451" s="190"/>
      <c r="AI451" s="190"/>
      <c r="AJ451" s="190"/>
      <c r="AK451" s="220"/>
      <c r="AL451" s="220">
        <v>1037</v>
      </c>
      <c r="AM451" s="220"/>
      <c r="AN451" s="220">
        <v>174</v>
      </c>
      <c r="AO451" s="287"/>
      <c r="AP451" s="286"/>
      <c r="AQ451" s="286"/>
      <c r="AR451" s="286"/>
      <c r="AS451" s="286"/>
      <c r="AT451" s="286"/>
      <c r="AU451" s="286"/>
      <c r="AV451" s="190"/>
      <c r="AW451" s="190"/>
      <c r="AX451" s="190"/>
      <c r="AY451" s="343"/>
      <c r="AZ451" s="343">
        <v>362</v>
      </c>
      <c r="BA451" s="343"/>
      <c r="BB451" s="343">
        <v>354</v>
      </c>
      <c r="BC451" s="287"/>
      <c r="BD451" s="286"/>
      <c r="BE451" s="286"/>
      <c r="BF451" s="288"/>
      <c r="BG451" s="288"/>
      <c r="BH451" s="288"/>
      <c r="BI451" s="288"/>
      <c r="BJ451" s="288"/>
      <c r="BK451" s="288"/>
      <c r="BL451" s="289"/>
      <c r="BM451" s="343"/>
      <c r="BN451" s="347">
        <v>0</v>
      </c>
      <c r="BO451" s="348"/>
      <c r="BP451" s="348">
        <v>371</v>
      </c>
      <c r="BQ451" s="346"/>
      <c r="BR451" s="343">
        <v>88</v>
      </c>
      <c r="BS451" s="343"/>
      <c r="BT451" s="343">
        <v>166</v>
      </c>
      <c r="BU451" s="287"/>
      <c r="BV451" s="286"/>
      <c r="BW451" s="286"/>
      <c r="BX451" s="283"/>
      <c r="BY451" s="283"/>
      <c r="BZ451" s="283"/>
      <c r="CA451" s="283"/>
      <c r="CB451" s="283"/>
      <c r="CC451" s="283"/>
      <c r="CD451" s="283"/>
      <c r="CE451" s="343"/>
      <c r="CF451" s="343"/>
      <c r="CG451" s="343"/>
      <c r="CH451" s="343">
        <v>0</v>
      </c>
      <c r="CI451" s="287"/>
      <c r="CJ451" s="286"/>
      <c r="CK451" s="286"/>
      <c r="CL451" s="286"/>
      <c r="CM451" s="286"/>
      <c r="CN451" s="286"/>
      <c r="CO451" s="286"/>
      <c r="CP451" s="190"/>
      <c r="CQ451" s="190"/>
      <c r="CR451" s="190"/>
      <c r="CS451" s="343"/>
      <c r="CT451" s="343">
        <v>0</v>
      </c>
      <c r="CU451" s="343"/>
      <c r="CV451" s="343">
        <v>15</v>
      </c>
    </row>
    <row r="452" spans="1:100" ht="12.95" customHeight="1" x14ac:dyDescent="0.2">
      <c r="A452" s="41" t="s">
        <v>126</v>
      </c>
      <c r="B452" s="6" t="s">
        <v>557</v>
      </c>
      <c r="C452" s="9" t="s">
        <v>1908</v>
      </c>
      <c r="D452" s="284"/>
      <c r="E452" s="293"/>
      <c r="F452" s="23"/>
      <c r="G452" s="163"/>
      <c r="H452" s="23"/>
      <c r="I452" s="23"/>
      <c r="J452" s="23"/>
      <c r="K452" s="23"/>
      <c r="L452" s="23">
        <v>907</v>
      </c>
      <c r="M452" s="23">
        <v>810</v>
      </c>
      <c r="N452" s="70">
        <f t="shared" ref="N452:N476" si="164">IF(M452&gt;0,RANK(M452,$M$16:$M$1005),"—")</f>
        <v>546</v>
      </c>
      <c r="O452" s="82">
        <f t="shared" ref="O452:O476" si="165">+AJ452+AX452+BL452+CD452+CR452</f>
        <v>810</v>
      </c>
      <c r="P452" s="83">
        <f t="shared" ref="P452:P476" si="166">+O452-M452</f>
        <v>0</v>
      </c>
      <c r="Q452" s="216">
        <v>996</v>
      </c>
      <c r="R452" s="216">
        <v>858</v>
      </c>
      <c r="S452" s="70">
        <f t="shared" si="161"/>
        <v>669</v>
      </c>
      <c r="T452" s="82">
        <f t="shared" si="162"/>
        <v>858</v>
      </c>
      <c r="U452" s="83">
        <f t="shared" si="163"/>
        <v>0</v>
      </c>
      <c r="V452" s="136"/>
      <c r="W452" s="136">
        <v>1077</v>
      </c>
      <c r="X452" s="70">
        <f t="shared" si="151"/>
        <v>613</v>
      </c>
      <c r="Y452" s="82">
        <f t="shared" si="149"/>
        <v>1077</v>
      </c>
      <c r="Z452" s="83">
        <f t="shared" si="150"/>
        <v>0</v>
      </c>
      <c r="AA452" s="284"/>
      <c r="AB452" s="292"/>
      <c r="AC452" s="23"/>
      <c r="AD452" s="23"/>
      <c r="AE452" s="23"/>
      <c r="AF452" s="23"/>
      <c r="AG452" s="23"/>
      <c r="AH452" s="23"/>
      <c r="AI452" s="23">
        <v>825</v>
      </c>
      <c r="AJ452" s="23">
        <v>677</v>
      </c>
      <c r="AK452" s="343">
        <v>866</v>
      </c>
      <c r="AL452" s="343">
        <v>757</v>
      </c>
      <c r="AM452" s="343"/>
      <c r="AN452" s="343">
        <v>699</v>
      </c>
      <c r="AO452" s="284"/>
      <c r="AP452" s="292"/>
      <c r="AQ452" s="23"/>
      <c r="AR452" s="23"/>
      <c r="AS452" s="23"/>
      <c r="AT452" s="23"/>
      <c r="AU452" s="23"/>
      <c r="AV452" s="23"/>
      <c r="AW452" s="23">
        <v>0</v>
      </c>
      <c r="AX452" s="23">
        <v>0</v>
      </c>
      <c r="AY452" s="343">
        <v>0</v>
      </c>
      <c r="AZ452" s="343">
        <v>0</v>
      </c>
      <c r="BA452" s="343"/>
      <c r="BB452" s="343">
        <v>0</v>
      </c>
      <c r="BC452" s="284"/>
      <c r="BD452" s="292"/>
      <c r="BE452" s="23"/>
      <c r="BF452" s="37"/>
      <c r="BG452" s="37"/>
      <c r="BH452" s="37"/>
      <c r="BI452" s="37"/>
      <c r="BJ452" s="37"/>
      <c r="BK452" s="37">
        <v>0</v>
      </c>
      <c r="BL452" s="129">
        <v>0</v>
      </c>
      <c r="BM452" s="343">
        <v>0</v>
      </c>
      <c r="BN452" s="347">
        <v>0</v>
      </c>
      <c r="BO452" s="348"/>
      <c r="BP452" s="348">
        <v>0</v>
      </c>
      <c r="BQ452" s="346">
        <v>0</v>
      </c>
      <c r="BR452" s="343">
        <v>0</v>
      </c>
      <c r="BS452" s="343"/>
      <c r="BT452" s="343">
        <v>0</v>
      </c>
      <c r="BU452" s="284"/>
      <c r="BV452" s="293"/>
      <c r="BW452" s="23"/>
      <c r="BX452" s="23"/>
      <c r="BY452" s="23"/>
      <c r="BZ452" s="23"/>
      <c r="CA452" s="23"/>
      <c r="CB452" s="23"/>
      <c r="CC452" s="23">
        <v>82</v>
      </c>
      <c r="CD452" s="23">
        <v>133</v>
      </c>
      <c r="CE452" s="343">
        <v>130</v>
      </c>
      <c r="CF452" s="343">
        <v>101</v>
      </c>
      <c r="CG452" s="343"/>
      <c r="CH452" s="343">
        <v>378</v>
      </c>
      <c r="CI452" s="284"/>
      <c r="CJ452" s="291"/>
      <c r="CK452" s="292"/>
      <c r="CL452" s="23"/>
      <c r="CM452" s="163"/>
      <c r="CN452" s="23"/>
      <c r="CO452" s="23"/>
      <c r="CP452" s="23"/>
      <c r="CQ452" s="23">
        <v>0</v>
      </c>
      <c r="CR452" s="23">
        <v>0</v>
      </c>
      <c r="CS452" s="343">
        <v>0</v>
      </c>
      <c r="CT452" s="343">
        <v>0</v>
      </c>
      <c r="CU452" s="343"/>
      <c r="CV452" s="343">
        <v>0</v>
      </c>
    </row>
    <row r="453" spans="1:100" ht="12.95" customHeight="1" x14ac:dyDescent="0.2">
      <c r="A453" s="41" t="s">
        <v>131</v>
      </c>
      <c r="B453" s="6" t="s">
        <v>2210</v>
      </c>
      <c r="C453" s="9" t="s">
        <v>1908</v>
      </c>
      <c r="D453" s="285"/>
      <c r="K453" s="103">
        <v>1206</v>
      </c>
      <c r="L453" s="190">
        <v>1190</v>
      </c>
      <c r="M453" s="190">
        <v>1422</v>
      </c>
      <c r="N453" s="70">
        <f t="shared" si="164"/>
        <v>481</v>
      </c>
      <c r="O453" s="82">
        <f t="shared" si="165"/>
        <v>1422</v>
      </c>
      <c r="P453" s="83">
        <f t="shared" si="166"/>
        <v>0</v>
      </c>
      <c r="Q453" s="203">
        <v>1317</v>
      </c>
      <c r="R453" s="203">
        <v>1432</v>
      </c>
      <c r="S453" s="70">
        <f t="shared" si="161"/>
        <v>593</v>
      </c>
      <c r="T453" s="82">
        <f t="shared" si="162"/>
        <v>1432</v>
      </c>
      <c r="U453" s="83">
        <f t="shared" si="163"/>
        <v>0</v>
      </c>
      <c r="V453" s="136"/>
      <c r="W453" s="136">
        <v>555</v>
      </c>
      <c r="X453" s="70">
        <f t="shared" si="151"/>
        <v>636</v>
      </c>
      <c r="Y453" s="82">
        <f t="shared" si="149"/>
        <v>555</v>
      </c>
      <c r="Z453" s="83">
        <f t="shared" si="150"/>
        <v>0</v>
      </c>
      <c r="AA453" s="287"/>
      <c r="AB453" s="286"/>
      <c r="AC453" s="286"/>
      <c r="AD453" s="286"/>
      <c r="AE453" s="286"/>
      <c r="AF453" s="286"/>
      <c r="AG453" s="286"/>
      <c r="AH453" s="190">
        <v>1173</v>
      </c>
      <c r="AI453" s="190">
        <v>1165</v>
      </c>
      <c r="AJ453" s="190">
        <v>1303</v>
      </c>
      <c r="AK453" s="220">
        <v>1208</v>
      </c>
      <c r="AL453" s="220">
        <v>1036</v>
      </c>
      <c r="AM453" s="220"/>
      <c r="AN453" s="220">
        <v>118</v>
      </c>
      <c r="AO453" s="287"/>
      <c r="AP453" s="286"/>
      <c r="AQ453" s="286"/>
      <c r="AR453" s="286"/>
      <c r="AS453" s="286"/>
      <c r="AT453" s="286"/>
      <c r="AU453" s="286"/>
      <c r="AV453" s="190">
        <v>0</v>
      </c>
      <c r="AW453" s="190">
        <v>0</v>
      </c>
      <c r="AX453" s="190">
        <v>92</v>
      </c>
      <c r="AY453" s="343">
        <v>75</v>
      </c>
      <c r="AZ453" s="343">
        <v>64</v>
      </c>
      <c r="BA453" s="343"/>
      <c r="BB453" s="343">
        <v>76</v>
      </c>
      <c r="BC453" s="287"/>
      <c r="BD453" s="286"/>
      <c r="BE453" s="286"/>
      <c r="BF453" s="288"/>
      <c r="BG453" s="288"/>
      <c r="BH453" s="288"/>
      <c r="BI453" s="288"/>
      <c r="BJ453" s="288">
        <v>0</v>
      </c>
      <c r="BK453" s="288">
        <v>0</v>
      </c>
      <c r="BL453" s="289">
        <v>0</v>
      </c>
      <c r="BM453" s="343">
        <v>0</v>
      </c>
      <c r="BN453" s="347">
        <v>0</v>
      </c>
      <c r="BO453" s="348"/>
      <c r="BP453" s="348">
        <v>0</v>
      </c>
      <c r="BQ453" s="346">
        <v>0</v>
      </c>
      <c r="BR453" s="343">
        <v>274</v>
      </c>
      <c r="BS453" s="343"/>
      <c r="BT453" s="343">
        <v>34</v>
      </c>
      <c r="BU453" s="287"/>
      <c r="BV453" s="286"/>
      <c r="BW453" s="286"/>
      <c r="BX453" s="283"/>
      <c r="BY453" s="283"/>
      <c r="BZ453" s="283"/>
      <c r="CA453" s="283"/>
      <c r="CB453" s="283">
        <v>0</v>
      </c>
      <c r="CC453" s="283">
        <v>0</v>
      </c>
      <c r="CD453" s="283">
        <v>0</v>
      </c>
      <c r="CE453" s="343">
        <v>34</v>
      </c>
      <c r="CF453" s="343">
        <v>58</v>
      </c>
      <c r="CG453" s="343"/>
      <c r="CH453" s="343">
        <v>280</v>
      </c>
      <c r="CI453" s="287"/>
      <c r="CJ453" s="286"/>
      <c r="CK453" s="286"/>
      <c r="CL453" s="286"/>
      <c r="CM453" s="286"/>
      <c r="CN453" s="286"/>
      <c r="CO453" s="286"/>
      <c r="CP453" s="190">
        <v>33</v>
      </c>
      <c r="CQ453" s="190">
        <v>25</v>
      </c>
      <c r="CR453" s="190">
        <v>27</v>
      </c>
      <c r="CS453" s="343">
        <v>0</v>
      </c>
      <c r="CT453" s="343">
        <v>0</v>
      </c>
      <c r="CU453" s="343"/>
      <c r="CV453" s="343">
        <v>47</v>
      </c>
    </row>
    <row r="454" spans="1:100" ht="12.95" customHeight="1" x14ac:dyDescent="0.2">
      <c r="A454" s="41" t="s">
        <v>129</v>
      </c>
      <c r="B454" s="6" t="s">
        <v>2338</v>
      </c>
      <c r="C454" s="9" t="s">
        <v>1908</v>
      </c>
      <c r="D454" s="285"/>
      <c r="K454" s="103">
        <v>678</v>
      </c>
      <c r="L454" s="190">
        <v>669</v>
      </c>
      <c r="M454" s="190">
        <v>741</v>
      </c>
      <c r="N454" s="70">
        <f t="shared" si="164"/>
        <v>553</v>
      </c>
      <c r="O454" s="82">
        <f t="shared" si="165"/>
        <v>741</v>
      </c>
      <c r="P454" s="83">
        <f t="shared" si="166"/>
        <v>0</v>
      </c>
      <c r="Q454" s="203">
        <v>5725</v>
      </c>
      <c r="R454" s="203">
        <v>5316</v>
      </c>
      <c r="S454" s="70">
        <f t="shared" si="161"/>
        <v>389</v>
      </c>
      <c r="T454" s="82">
        <f t="shared" si="162"/>
        <v>5316</v>
      </c>
      <c r="U454" s="83">
        <f t="shared" si="163"/>
        <v>0</v>
      </c>
      <c r="V454" s="136"/>
      <c r="W454" s="136"/>
      <c r="X454" s="70" t="str">
        <f t="shared" si="151"/>
        <v>—</v>
      </c>
      <c r="Y454" s="82">
        <f t="shared" si="149"/>
        <v>0</v>
      </c>
      <c r="Z454" s="83">
        <f t="shared" si="150"/>
        <v>0</v>
      </c>
      <c r="AA454" s="287"/>
      <c r="AB454" s="286"/>
      <c r="AC454" s="286"/>
      <c r="AD454" s="286"/>
      <c r="AE454" s="286"/>
      <c r="AF454" s="286"/>
      <c r="AG454" s="286"/>
      <c r="AH454" s="190">
        <v>678</v>
      </c>
      <c r="AI454" s="190">
        <v>657</v>
      </c>
      <c r="AJ454" s="190">
        <v>728</v>
      </c>
      <c r="AK454" s="220">
        <v>1130</v>
      </c>
      <c r="AL454" s="220">
        <v>1083</v>
      </c>
      <c r="AM454" s="220"/>
      <c r="AN454" s="220"/>
      <c r="AO454" s="287"/>
      <c r="AP454" s="286"/>
      <c r="AQ454" s="286"/>
      <c r="AR454" s="286"/>
      <c r="AS454" s="286"/>
      <c r="AT454" s="286"/>
      <c r="AU454" s="286"/>
      <c r="AV454" s="190">
        <v>0</v>
      </c>
      <c r="AW454" s="190">
        <v>0</v>
      </c>
      <c r="AX454" s="190">
        <v>0</v>
      </c>
      <c r="AY454" s="343">
        <v>18</v>
      </c>
      <c r="AZ454" s="343">
        <v>0</v>
      </c>
      <c r="BA454" s="343"/>
      <c r="BB454" s="343"/>
      <c r="BC454" s="287"/>
      <c r="BD454" s="286"/>
      <c r="BE454" s="286"/>
      <c r="BF454" s="288"/>
      <c r="BG454" s="288"/>
      <c r="BH454" s="288"/>
      <c r="BI454" s="288"/>
      <c r="BJ454" s="288">
        <v>0</v>
      </c>
      <c r="BK454" s="288">
        <v>0</v>
      </c>
      <c r="BL454" s="289">
        <v>0</v>
      </c>
      <c r="BM454" s="343">
        <v>0</v>
      </c>
      <c r="BN454" s="347">
        <v>0</v>
      </c>
      <c r="BO454" s="348"/>
      <c r="BP454" s="348"/>
      <c r="BQ454" s="346">
        <v>298</v>
      </c>
      <c r="BR454" s="343">
        <v>356</v>
      </c>
      <c r="BS454" s="343"/>
      <c r="BT454" s="343"/>
      <c r="BU454" s="287"/>
      <c r="BV454" s="286"/>
      <c r="BW454" s="286"/>
      <c r="BX454" s="283"/>
      <c r="BY454" s="283"/>
      <c r="BZ454" s="283"/>
      <c r="CA454" s="283"/>
      <c r="CB454" s="283">
        <v>0</v>
      </c>
      <c r="CC454" s="283">
        <v>0</v>
      </c>
      <c r="CD454" s="283">
        <v>0</v>
      </c>
      <c r="CE454" s="220">
        <v>4279</v>
      </c>
      <c r="CF454" s="220">
        <v>3877</v>
      </c>
      <c r="CG454" s="220"/>
      <c r="CH454" s="220"/>
      <c r="CI454" s="287"/>
      <c r="CJ454" s="286"/>
      <c r="CK454" s="286"/>
      <c r="CL454" s="286"/>
      <c r="CM454" s="286"/>
      <c r="CN454" s="286"/>
      <c r="CO454" s="286"/>
      <c r="CP454" s="190">
        <v>0</v>
      </c>
      <c r="CQ454" s="190">
        <v>12</v>
      </c>
      <c r="CR454" s="190">
        <v>13</v>
      </c>
      <c r="CS454" s="343">
        <v>0</v>
      </c>
      <c r="CT454" s="343">
        <v>0</v>
      </c>
      <c r="CU454" s="343"/>
      <c r="CV454" s="343"/>
    </row>
    <row r="455" spans="1:100" ht="12.95" customHeight="1" x14ac:dyDescent="0.2">
      <c r="A455" s="3" t="s">
        <v>138</v>
      </c>
      <c r="B455" s="6" t="s">
        <v>1920</v>
      </c>
      <c r="C455" s="9" t="s">
        <v>1908</v>
      </c>
      <c r="D455" s="285"/>
      <c r="K455" s="103"/>
      <c r="L455" s="190"/>
      <c r="M455" s="190">
        <v>284</v>
      </c>
      <c r="N455" s="70">
        <f t="shared" si="164"/>
        <v>660</v>
      </c>
      <c r="O455" s="82">
        <f t="shared" si="165"/>
        <v>284</v>
      </c>
      <c r="P455" s="83">
        <f t="shared" si="166"/>
        <v>0</v>
      </c>
      <c r="Q455" s="203">
        <v>2255</v>
      </c>
      <c r="R455" s="203">
        <v>1986</v>
      </c>
      <c r="S455" s="70">
        <f t="shared" si="161"/>
        <v>521</v>
      </c>
      <c r="T455" s="82">
        <f t="shared" si="162"/>
        <v>1986</v>
      </c>
      <c r="U455" s="83">
        <f t="shared" si="163"/>
        <v>0</v>
      </c>
      <c r="V455" s="136"/>
      <c r="W455" s="136"/>
      <c r="X455" s="70" t="str">
        <f t="shared" si="151"/>
        <v>—</v>
      </c>
      <c r="Y455" s="82">
        <f t="shared" si="149"/>
        <v>0</v>
      </c>
      <c r="Z455" s="83">
        <f t="shared" si="150"/>
        <v>0</v>
      </c>
      <c r="AA455" s="287"/>
      <c r="AB455" s="286"/>
      <c r="AC455" s="286"/>
      <c r="AD455" s="286"/>
      <c r="AE455" s="286"/>
      <c r="AF455" s="286"/>
      <c r="AG455" s="286"/>
      <c r="AH455" s="190"/>
      <c r="AI455" s="190"/>
      <c r="AJ455" s="190">
        <v>131</v>
      </c>
      <c r="AK455" s="220">
        <v>1652</v>
      </c>
      <c r="AL455" s="220">
        <v>1532</v>
      </c>
      <c r="AM455" s="220"/>
      <c r="AN455" s="220"/>
      <c r="AO455" s="287"/>
      <c r="AP455" s="286"/>
      <c r="AQ455" s="286"/>
      <c r="AR455" s="286"/>
      <c r="AS455" s="286"/>
      <c r="AT455" s="286"/>
      <c r="AU455" s="286"/>
      <c r="AV455" s="190"/>
      <c r="AW455" s="190"/>
      <c r="AX455" s="190">
        <v>0</v>
      </c>
      <c r="AY455" s="343">
        <v>262</v>
      </c>
      <c r="AZ455" s="343">
        <v>185</v>
      </c>
      <c r="BA455" s="343"/>
      <c r="BB455" s="343"/>
      <c r="BC455" s="287"/>
      <c r="BD455" s="286"/>
      <c r="BE455" s="286"/>
      <c r="BF455" s="288"/>
      <c r="BG455" s="288"/>
      <c r="BH455" s="288"/>
      <c r="BI455" s="288"/>
      <c r="BJ455" s="288"/>
      <c r="BK455" s="288"/>
      <c r="BL455" s="289">
        <v>0</v>
      </c>
      <c r="BM455" s="343">
        <v>0</v>
      </c>
      <c r="BN455" s="347">
        <v>0</v>
      </c>
      <c r="BO455" s="348"/>
      <c r="BP455" s="348"/>
      <c r="BQ455" s="346">
        <v>89</v>
      </c>
      <c r="BR455" s="343">
        <v>47</v>
      </c>
      <c r="BS455" s="343"/>
      <c r="BT455" s="343"/>
      <c r="BU455" s="287"/>
      <c r="BV455" s="286"/>
      <c r="BW455" s="286"/>
      <c r="BX455" s="283"/>
      <c r="BY455" s="283"/>
      <c r="BZ455" s="283"/>
      <c r="CA455" s="283"/>
      <c r="CB455" s="283"/>
      <c r="CC455" s="283"/>
      <c r="CD455" s="283">
        <v>0</v>
      </c>
      <c r="CE455" s="343">
        <v>252</v>
      </c>
      <c r="CF455" s="343">
        <v>222</v>
      </c>
      <c r="CG455" s="343"/>
      <c r="CH455" s="343"/>
      <c r="CI455" s="287"/>
      <c r="CJ455" s="286"/>
      <c r="CK455" s="286"/>
      <c r="CL455" s="286"/>
      <c r="CM455" s="286"/>
      <c r="CN455" s="286"/>
      <c r="CO455" s="286"/>
      <c r="CP455" s="190"/>
      <c r="CQ455" s="190"/>
      <c r="CR455" s="190">
        <v>153</v>
      </c>
      <c r="CS455" s="343">
        <v>0</v>
      </c>
      <c r="CT455" s="343">
        <v>0</v>
      </c>
      <c r="CU455" s="343"/>
      <c r="CV455" s="343"/>
    </row>
    <row r="456" spans="1:100" ht="12.95" customHeight="1" x14ac:dyDescent="0.2">
      <c r="A456" s="41" t="s">
        <v>141</v>
      </c>
      <c r="B456" s="6" t="s">
        <v>560</v>
      </c>
      <c r="C456" s="9" t="s">
        <v>1908</v>
      </c>
      <c r="D456" s="285"/>
      <c r="K456" s="103">
        <v>3509</v>
      </c>
      <c r="L456" s="190">
        <v>2870</v>
      </c>
      <c r="M456" s="190">
        <v>2854</v>
      </c>
      <c r="N456" s="70">
        <f t="shared" si="164"/>
        <v>397</v>
      </c>
      <c r="O456" s="136">
        <f t="shared" si="165"/>
        <v>2854</v>
      </c>
      <c r="P456" s="136">
        <f t="shared" si="166"/>
        <v>0</v>
      </c>
      <c r="Q456" s="203">
        <v>1312</v>
      </c>
      <c r="R456" s="203">
        <v>1644</v>
      </c>
      <c r="S456" s="70">
        <f t="shared" si="161"/>
        <v>562</v>
      </c>
      <c r="T456" s="136">
        <f t="shared" si="162"/>
        <v>1644</v>
      </c>
      <c r="U456" s="136">
        <f t="shared" si="163"/>
        <v>0</v>
      </c>
      <c r="V456" s="136"/>
      <c r="W456" s="136"/>
      <c r="X456" s="70" t="str">
        <f t="shared" si="151"/>
        <v>—</v>
      </c>
      <c r="Y456" s="82">
        <f t="shared" si="149"/>
        <v>0</v>
      </c>
      <c r="Z456" s="83">
        <f t="shared" si="150"/>
        <v>0</v>
      </c>
      <c r="AA456" s="287"/>
      <c r="AB456" s="286"/>
      <c r="AC456" s="286"/>
      <c r="AD456" s="286"/>
      <c r="AE456" s="286"/>
      <c r="AF456" s="286"/>
      <c r="AG456" s="286"/>
      <c r="AH456" s="190">
        <v>1652</v>
      </c>
      <c r="AI456" s="190">
        <v>1287</v>
      </c>
      <c r="AJ456" s="190">
        <v>1457</v>
      </c>
      <c r="AK456" s="213">
        <v>643</v>
      </c>
      <c r="AL456" s="213">
        <v>921</v>
      </c>
      <c r="AM456" s="213"/>
      <c r="AN456" s="213"/>
      <c r="AO456" s="287"/>
      <c r="AP456" s="286"/>
      <c r="AQ456" s="286"/>
      <c r="AR456" s="286"/>
      <c r="AS456" s="286"/>
      <c r="AT456" s="286"/>
      <c r="AU456" s="286"/>
      <c r="AV456" s="190">
        <v>732</v>
      </c>
      <c r="AW456" s="190">
        <v>778</v>
      </c>
      <c r="AX456" s="190">
        <v>680</v>
      </c>
      <c r="AY456" s="213">
        <v>551</v>
      </c>
      <c r="AZ456" s="213">
        <v>629</v>
      </c>
      <c r="BA456" s="213"/>
      <c r="BB456" s="213"/>
      <c r="BC456" s="287"/>
      <c r="BD456" s="286"/>
      <c r="BE456" s="286"/>
      <c r="BF456" s="288"/>
      <c r="BG456" s="288"/>
      <c r="BH456" s="288"/>
      <c r="BI456" s="288"/>
      <c r="BJ456" s="288">
        <v>278</v>
      </c>
      <c r="BK456" s="288">
        <v>10</v>
      </c>
      <c r="BL456" s="289">
        <v>0</v>
      </c>
      <c r="BM456" s="213">
        <v>0</v>
      </c>
      <c r="BN456" s="342">
        <v>0</v>
      </c>
      <c r="BO456" s="233"/>
      <c r="BP456" s="233"/>
      <c r="BQ456" s="337">
        <v>118</v>
      </c>
      <c r="BR456" s="213">
        <v>94</v>
      </c>
      <c r="BS456" s="213"/>
      <c r="BT456" s="213"/>
      <c r="BU456" s="287"/>
      <c r="BV456" s="286"/>
      <c r="BW456" s="286"/>
      <c r="BX456" s="283"/>
      <c r="BY456" s="283"/>
      <c r="BZ456" s="283"/>
      <c r="CA456" s="283"/>
      <c r="CB456" s="283">
        <v>265</v>
      </c>
      <c r="CC456" s="283">
        <v>309</v>
      </c>
      <c r="CD456" s="283">
        <v>260</v>
      </c>
      <c r="CE456" s="213">
        <v>0</v>
      </c>
      <c r="CF456" s="213">
        <v>0</v>
      </c>
      <c r="CG456" s="213"/>
      <c r="CH456" s="213"/>
      <c r="CI456" s="287"/>
      <c r="CJ456" s="286"/>
      <c r="CK456" s="286"/>
      <c r="CL456" s="286"/>
      <c r="CM456" s="286"/>
      <c r="CN456" s="286"/>
      <c r="CO456" s="286"/>
      <c r="CP456" s="190">
        <v>582</v>
      </c>
      <c r="CQ456" s="190">
        <v>486</v>
      </c>
      <c r="CR456" s="190">
        <v>457</v>
      </c>
      <c r="CS456" s="213">
        <v>0</v>
      </c>
      <c r="CT456" s="213">
        <v>0</v>
      </c>
      <c r="CU456" s="213"/>
      <c r="CV456" s="213"/>
    </row>
    <row r="457" spans="1:100" ht="12.95" customHeight="1" x14ac:dyDescent="0.2">
      <c r="A457" s="41" t="s">
        <v>135</v>
      </c>
      <c r="B457" s="6" t="s">
        <v>664</v>
      </c>
      <c r="C457" s="9" t="s">
        <v>1908</v>
      </c>
      <c r="D457" s="285"/>
      <c r="K457" s="103">
        <v>1083</v>
      </c>
      <c r="L457" s="190">
        <v>1497</v>
      </c>
      <c r="M457" s="190">
        <v>2066</v>
      </c>
      <c r="N457" s="70">
        <f t="shared" si="164"/>
        <v>434</v>
      </c>
      <c r="O457" s="82">
        <f t="shared" si="165"/>
        <v>2066</v>
      </c>
      <c r="P457" s="83">
        <f t="shared" si="166"/>
        <v>0</v>
      </c>
      <c r="Q457" s="203">
        <v>1529</v>
      </c>
      <c r="R457" s="203">
        <v>1498</v>
      </c>
      <c r="S457" s="70">
        <f t="shared" si="161"/>
        <v>578</v>
      </c>
      <c r="T457" s="82">
        <f t="shared" si="162"/>
        <v>1498</v>
      </c>
      <c r="U457" s="83">
        <f t="shared" si="163"/>
        <v>0</v>
      </c>
      <c r="V457" s="136"/>
      <c r="W457" s="136"/>
      <c r="X457" s="70" t="str">
        <f t="shared" si="151"/>
        <v>—</v>
      </c>
      <c r="Y457" s="82">
        <f t="shared" si="149"/>
        <v>0</v>
      </c>
      <c r="Z457" s="83">
        <f t="shared" si="150"/>
        <v>0</v>
      </c>
      <c r="AA457" s="287"/>
      <c r="AB457" s="286"/>
      <c r="AC457" s="286"/>
      <c r="AD457" s="286"/>
      <c r="AE457" s="286"/>
      <c r="AF457" s="286"/>
      <c r="AG457" s="286"/>
      <c r="AH457" s="190">
        <v>782</v>
      </c>
      <c r="AI457" s="190">
        <v>1115</v>
      </c>
      <c r="AJ457" s="190">
        <v>1514</v>
      </c>
      <c r="AK457" s="343">
        <v>970</v>
      </c>
      <c r="AL457" s="343">
        <v>989</v>
      </c>
      <c r="AM457" s="343"/>
      <c r="AN457" s="343"/>
      <c r="AO457" s="287"/>
      <c r="AP457" s="286"/>
      <c r="AQ457" s="286"/>
      <c r="AR457" s="286"/>
      <c r="AS457" s="286"/>
      <c r="AT457" s="286"/>
      <c r="AU457" s="286"/>
      <c r="AV457" s="190">
        <v>0</v>
      </c>
      <c r="AW457" s="190">
        <v>0</v>
      </c>
      <c r="AX457" s="190">
        <v>0</v>
      </c>
      <c r="AY457" s="343">
        <v>59</v>
      </c>
      <c r="AZ457" s="343">
        <v>51</v>
      </c>
      <c r="BA457" s="343"/>
      <c r="BB457" s="343"/>
      <c r="BC457" s="287"/>
      <c r="BD457" s="286"/>
      <c r="BE457" s="286"/>
      <c r="BF457" s="288"/>
      <c r="BG457" s="288"/>
      <c r="BH457" s="288"/>
      <c r="BI457" s="288"/>
      <c r="BJ457" s="288">
        <v>0</v>
      </c>
      <c r="BK457" s="288">
        <v>0</v>
      </c>
      <c r="BL457" s="289">
        <v>0</v>
      </c>
      <c r="BM457" s="343">
        <v>500</v>
      </c>
      <c r="BN457" s="347">
        <v>458</v>
      </c>
      <c r="BO457" s="348"/>
      <c r="BP457" s="348"/>
      <c r="BQ457" s="346">
        <v>0</v>
      </c>
      <c r="BR457" s="343">
        <v>0</v>
      </c>
      <c r="BS457" s="343"/>
      <c r="BT457" s="343"/>
      <c r="BU457" s="287"/>
      <c r="BV457" s="286"/>
      <c r="BW457" s="286"/>
      <c r="BX457" s="283"/>
      <c r="BY457" s="283"/>
      <c r="BZ457" s="283"/>
      <c r="CA457" s="283"/>
      <c r="CB457" s="283">
        <v>0</v>
      </c>
      <c r="CC457" s="283">
        <v>0</v>
      </c>
      <c r="CD457" s="283">
        <v>0</v>
      </c>
      <c r="CE457" s="343">
        <v>0</v>
      </c>
      <c r="CF457" s="343">
        <v>0</v>
      </c>
      <c r="CG457" s="343"/>
      <c r="CH457" s="343"/>
      <c r="CI457" s="287"/>
      <c r="CJ457" s="286"/>
      <c r="CK457" s="286"/>
      <c r="CL457" s="286"/>
      <c r="CM457" s="286"/>
      <c r="CN457" s="286"/>
      <c r="CO457" s="286"/>
      <c r="CP457" s="190">
        <v>301</v>
      </c>
      <c r="CQ457" s="190">
        <v>382</v>
      </c>
      <c r="CR457" s="190">
        <v>552</v>
      </c>
      <c r="CS457" s="343">
        <v>0</v>
      </c>
      <c r="CT457" s="343">
        <v>0</v>
      </c>
      <c r="CU457" s="343"/>
      <c r="CV457" s="343"/>
    </row>
    <row r="458" spans="1:100" ht="12.95" customHeight="1" x14ac:dyDescent="0.2">
      <c r="A458" s="41" t="s">
        <v>146</v>
      </c>
      <c r="B458" s="6" t="s">
        <v>1596</v>
      </c>
      <c r="C458" s="9" t="s">
        <v>1908</v>
      </c>
      <c r="D458" s="285"/>
      <c r="K458" s="103">
        <v>875</v>
      </c>
      <c r="L458" s="190">
        <v>906</v>
      </c>
      <c r="M458" s="190">
        <v>584</v>
      </c>
      <c r="N458" s="70">
        <f t="shared" si="164"/>
        <v>590</v>
      </c>
      <c r="O458" s="82">
        <f t="shared" si="165"/>
        <v>584</v>
      </c>
      <c r="P458" s="83">
        <f t="shared" si="166"/>
        <v>0</v>
      </c>
      <c r="Q458" s="216">
        <v>826</v>
      </c>
      <c r="R458" s="203">
        <v>1330</v>
      </c>
      <c r="S458" s="70">
        <f t="shared" si="161"/>
        <v>605</v>
      </c>
      <c r="T458" s="82">
        <f t="shared" si="162"/>
        <v>1330</v>
      </c>
      <c r="U458" s="83">
        <f t="shared" si="163"/>
        <v>0</v>
      </c>
      <c r="V458" s="136"/>
      <c r="W458" s="136"/>
      <c r="X458" s="70" t="str">
        <f t="shared" si="151"/>
        <v>—</v>
      </c>
      <c r="Y458" s="82">
        <f t="shared" si="149"/>
        <v>0</v>
      </c>
      <c r="Z458" s="83">
        <f t="shared" si="150"/>
        <v>0</v>
      </c>
      <c r="AA458" s="287"/>
      <c r="AB458" s="286"/>
      <c r="AC458" s="286"/>
      <c r="AD458" s="286"/>
      <c r="AE458" s="286"/>
      <c r="AF458" s="286"/>
      <c r="AG458" s="286"/>
      <c r="AH458" s="190">
        <v>447</v>
      </c>
      <c r="AI458" s="190">
        <v>506</v>
      </c>
      <c r="AJ458" s="190">
        <v>424</v>
      </c>
      <c r="AK458" s="343">
        <v>639</v>
      </c>
      <c r="AL458" s="343">
        <v>885</v>
      </c>
      <c r="AM458" s="343"/>
      <c r="AN458" s="343"/>
      <c r="AO458" s="287"/>
      <c r="AP458" s="286"/>
      <c r="AQ458" s="286"/>
      <c r="AR458" s="286"/>
      <c r="AS458" s="286"/>
      <c r="AT458" s="286"/>
      <c r="AU458" s="286"/>
      <c r="AV458" s="190">
        <v>31</v>
      </c>
      <c r="AW458" s="190">
        <v>63</v>
      </c>
      <c r="AX458" s="190">
        <v>30</v>
      </c>
      <c r="AY458" s="343">
        <v>105</v>
      </c>
      <c r="AZ458" s="343">
        <v>243</v>
      </c>
      <c r="BA458" s="343"/>
      <c r="BB458" s="343"/>
      <c r="BC458" s="287"/>
      <c r="BD458" s="286"/>
      <c r="BE458" s="286"/>
      <c r="BF458" s="288"/>
      <c r="BG458" s="288"/>
      <c r="BH458" s="288"/>
      <c r="BI458" s="288"/>
      <c r="BJ458" s="288">
        <v>325</v>
      </c>
      <c r="BK458" s="288">
        <v>240</v>
      </c>
      <c r="BL458" s="289">
        <v>67</v>
      </c>
      <c r="BM458" s="343">
        <v>22</v>
      </c>
      <c r="BN458" s="347">
        <v>65</v>
      </c>
      <c r="BO458" s="348"/>
      <c r="BP458" s="348"/>
      <c r="BQ458" s="346">
        <v>0</v>
      </c>
      <c r="BR458" s="343">
        <v>124</v>
      </c>
      <c r="BS458" s="343"/>
      <c r="BT458" s="343"/>
      <c r="BU458" s="287"/>
      <c r="BV458" s="286"/>
      <c r="BW458" s="286"/>
      <c r="BX458" s="283"/>
      <c r="BY458" s="283"/>
      <c r="BZ458" s="283"/>
      <c r="CA458" s="283"/>
      <c r="CB458" s="283">
        <v>63</v>
      </c>
      <c r="CC458" s="283">
        <v>90</v>
      </c>
      <c r="CD458" s="283">
        <v>55</v>
      </c>
      <c r="CE458" s="343">
        <v>60</v>
      </c>
      <c r="CF458" s="343">
        <v>13</v>
      </c>
      <c r="CG458" s="343"/>
      <c r="CH458" s="343"/>
      <c r="CI458" s="287"/>
      <c r="CJ458" s="286"/>
      <c r="CK458" s="286"/>
      <c r="CL458" s="286"/>
      <c r="CM458" s="286"/>
      <c r="CN458" s="286"/>
      <c r="CO458" s="286"/>
      <c r="CP458" s="190">
        <v>9</v>
      </c>
      <c r="CQ458" s="190">
        <v>7</v>
      </c>
      <c r="CR458" s="190">
        <v>8</v>
      </c>
      <c r="CS458" s="343">
        <v>0</v>
      </c>
      <c r="CT458" s="343">
        <v>0</v>
      </c>
      <c r="CU458" s="343"/>
      <c r="CV458" s="343"/>
    </row>
    <row r="459" spans="1:100" ht="12.95" customHeight="1" x14ac:dyDescent="0.2">
      <c r="A459" s="41"/>
      <c r="B459" s="6" t="s">
        <v>1894</v>
      </c>
      <c r="C459" s="9" t="s">
        <v>1908</v>
      </c>
      <c r="D459" s="284"/>
      <c r="E459" s="8"/>
      <c r="F459" s="23"/>
      <c r="G459" s="163"/>
      <c r="H459" s="23"/>
      <c r="I459" s="23"/>
      <c r="J459" s="23"/>
      <c r="K459" s="23"/>
      <c r="L459" s="23"/>
      <c r="M459" s="23">
        <v>777</v>
      </c>
      <c r="N459" s="70">
        <f t="shared" si="164"/>
        <v>551</v>
      </c>
      <c r="O459" s="82">
        <f t="shared" si="165"/>
        <v>777</v>
      </c>
      <c r="P459" s="83">
        <f t="shared" si="166"/>
        <v>0</v>
      </c>
      <c r="Q459" s="216">
        <v>983</v>
      </c>
      <c r="R459" s="203">
        <v>1314</v>
      </c>
      <c r="S459" s="70">
        <f t="shared" si="161"/>
        <v>607</v>
      </c>
      <c r="T459" s="82">
        <f t="shared" si="162"/>
        <v>1314</v>
      </c>
      <c r="U459" s="83">
        <f t="shared" si="163"/>
        <v>0</v>
      </c>
      <c r="V459" s="136"/>
      <c r="W459" s="136"/>
      <c r="X459" s="70" t="str">
        <f t="shared" si="151"/>
        <v>—</v>
      </c>
      <c r="Y459" s="82">
        <f t="shared" si="149"/>
        <v>0</v>
      </c>
      <c r="Z459" s="83">
        <f t="shared" si="150"/>
        <v>0</v>
      </c>
      <c r="AA459" s="13"/>
      <c r="AB459" s="8"/>
      <c r="AC459" s="23"/>
      <c r="AD459" s="23"/>
      <c r="AE459" s="23"/>
      <c r="AF459" s="23"/>
      <c r="AG459" s="23"/>
      <c r="AH459" s="23"/>
      <c r="AI459" s="23"/>
      <c r="AJ459" s="23">
        <v>307</v>
      </c>
      <c r="AK459" s="343">
        <v>355</v>
      </c>
      <c r="AL459" s="343">
        <v>550</v>
      </c>
      <c r="AM459" s="343"/>
      <c r="AN459" s="343"/>
      <c r="AO459" s="13"/>
      <c r="AP459" s="8"/>
      <c r="AQ459" s="23"/>
      <c r="AR459" s="23"/>
      <c r="AS459" s="23"/>
      <c r="AT459" s="23"/>
      <c r="AU459" s="150"/>
      <c r="AV459" s="150"/>
      <c r="AW459" s="150"/>
      <c r="AX459" s="150">
        <v>48</v>
      </c>
      <c r="AY459" s="343">
        <v>247</v>
      </c>
      <c r="AZ459" s="343">
        <v>146</v>
      </c>
      <c r="BA459" s="343"/>
      <c r="BB459" s="343"/>
      <c r="BC459" s="13"/>
      <c r="BD459" s="8"/>
      <c r="BE459" s="23"/>
      <c r="BF459" s="37"/>
      <c r="BG459" s="37"/>
      <c r="BH459" s="37"/>
      <c r="BI459" s="37"/>
      <c r="BJ459" s="37"/>
      <c r="BK459" s="37"/>
      <c r="BL459" s="129">
        <v>154</v>
      </c>
      <c r="BM459" s="343">
        <v>378</v>
      </c>
      <c r="BN459" s="347">
        <v>427</v>
      </c>
      <c r="BO459" s="348"/>
      <c r="BP459" s="348"/>
      <c r="BQ459" s="346">
        <v>3</v>
      </c>
      <c r="BR459" s="343">
        <v>14</v>
      </c>
      <c r="BS459" s="343"/>
      <c r="BT459" s="343"/>
      <c r="BU459" s="13"/>
      <c r="BV459" s="8"/>
      <c r="BW459" s="23"/>
      <c r="BX459" s="23"/>
      <c r="BY459" s="23"/>
      <c r="BZ459" s="23"/>
      <c r="CA459" s="23"/>
      <c r="CB459" s="23"/>
      <c r="CC459" s="23"/>
      <c r="CD459" s="23">
        <v>137</v>
      </c>
      <c r="CE459" s="343">
        <v>0</v>
      </c>
      <c r="CF459" s="343">
        <v>177</v>
      </c>
      <c r="CG459" s="343"/>
      <c r="CH459" s="343"/>
      <c r="CI459" s="13"/>
      <c r="CJ459" s="8"/>
      <c r="CK459" s="23"/>
      <c r="CL459" s="23"/>
      <c r="CM459" s="23"/>
      <c r="CN459" s="23"/>
      <c r="CO459" s="23"/>
      <c r="CP459" s="23"/>
      <c r="CQ459" s="23"/>
      <c r="CR459" s="23">
        <v>131</v>
      </c>
      <c r="CS459" s="343">
        <v>0</v>
      </c>
      <c r="CT459" s="343">
        <v>0</v>
      </c>
      <c r="CU459" s="343"/>
      <c r="CV459" s="343"/>
    </row>
    <row r="460" spans="1:100" ht="12.95" customHeight="1" x14ac:dyDescent="0.2">
      <c r="A460" s="41" t="s">
        <v>140</v>
      </c>
      <c r="B460" s="6" t="s">
        <v>2425</v>
      </c>
      <c r="C460" s="9" t="s">
        <v>1908</v>
      </c>
      <c r="D460" s="285"/>
      <c r="K460" s="103">
        <v>887</v>
      </c>
      <c r="L460" s="190">
        <v>722</v>
      </c>
      <c r="M460" s="190">
        <v>905</v>
      </c>
      <c r="N460" s="70">
        <f t="shared" si="164"/>
        <v>533</v>
      </c>
      <c r="O460" s="82">
        <f t="shared" si="165"/>
        <v>905</v>
      </c>
      <c r="P460" s="83">
        <f t="shared" si="166"/>
        <v>0</v>
      </c>
      <c r="Q460" s="203">
        <v>1205</v>
      </c>
      <c r="R460" s="203">
        <v>1257</v>
      </c>
      <c r="S460" s="70">
        <f t="shared" si="161"/>
        <v>613</v>
      </c>
      <c r="T460" s="82">
        <f t="shared" si="162"/>
        <v>1257</v>
      </c>
      <c r="U460" s="83">
        <f t="shared" si="163"/>
        <v>0</v>
      </c>
      <c r="V460" s="136"/>
      <c r="W460" s="136"/>
      <c r="X460" s="70" t="str">
        <f t="shared" si="151"/>
        <v>—</v>
      </c>
      <c r="Y460" s="82">
        <f t="shared" si="149"/>
        <v>0</v>
      </c>
      <c r="Z460" s="83">
        <f t="shared" si="150"/>
        <v>0</v>
      </c>
      <c r="AA460" s="287"/>
      <c r="AB460" s="286"/>
      <c r="AC460" s="286"/>
      <c r="AD460" s="286"/>
      <c r="AE460" s="286"/>
      <c r="AF460" s="286"/>
      <c r="AG460" s="286"/>
      <c r="AH460" s="190">
        <v>373</v>
      </c>
      <c r="AI460" s="190">
        <v>318</v>
      </c>
      <c r="AJ460" s="190">
        <v>338</v>
      </c>
      <c r="AK460" s="343">
        <v>335</v>
      </c>
      <c r="AL460" s="343">
        <v>307</v>
      </c>
      <c r="AM460" s="343"/>
      <c r="AN460" s="343"/>
      <c r="AO460" s="287"/>
      <c r="AP460" s="286"/>
      <c r="AQ460" s="286"/>
      <c r="AR460" s="286"/>
      <c r="AS460" s="286"/>
      <c r="AT460" s="286"/>
      <c r="AU460" s="286"/>
      <c r="AV460" s="190">
        <v>161</v>
      </c>
      <c r="AW460" s="190">
        <v>120</v>
      </c>
      <c r="AX460" s="190">
        <v>162</v>
      </c>
      <c r="AY460" s="343">
        <v>174</v>
      </c>
      <c r="AZ460" s="343">
        <v>162</v>
      </c>
      <c r="BA460" s="343"/>
      <c r="BB460" s="343"/>
      <c r="BC460" s="287"/>
      <c r="BD460" s="286"/>
      <c r="BE460" s="286"/>
      <c r="BF460" s="288"/>
      <c r="BG460" s="288"/>
      <c r="BH460" s="288"/>
      <c r="BI460" s="288"/>
      <c r="BJ460" s="288">
        <v>0</v>
      </c>
      <c r="BK460" s="288">
        <v>0</v>
      </c>
      <c r="BL460" s="289">
        <v>393</v>
      </c>
      <c r="BM460" s="343">
        <v>7</v>
      </c>
      <c r="BN460" s="347">
        <v>31</v>
      </c>
      <c r="BO460" s="348"/>
      <c r="BP460" s="348"/>
      <c r="BQ460" s="346">
        <v>660</v>
      </c>
      <c r="BR460" s="343">
        <v>708</v>
      </c>
      <c r="BS460" s="343"/>
      <c r="BT460" s="343"/>
      <c r="BU460" s="287"/>
      <c r="BV460" s="286"/>
      <c r="BW460" s="286"/>
      <c r="BX460" s="283"/>
      <c r="BY460" s="283"/>
      <c r="BZ460" s="283"/>
      <c r="CA460" s="283"/>
      <c r="CB460" s="283">
        <v>27</v>
      </c>
      <c r="CC460" s="283">
        <v>22</v>
      </c>
      <c r="CD460" s="283">
        <v>12</v>
      </c>
      <c r="CE460" s="343">
        <v>29</v>
      </c>
      <c r="CF460" s="343">
        <v>49</v>
      </c>
      <c r="CG460" s="343"/>
      <c r="CH460" s="343"/>
      <c r="CI460" s="287"/>
      <c r="CJ460" s="286"/>
      <c r="CK460" s="286"/>
      <c r="CL460" s="286"/>
      <c r="CM460" s="286"/>
      <c r="CN460" s="286"/>
      <c r="CO460" s="286"/>
      <c r="CP460" s="190">
        <v>326</v>
      </c>
      <c r="CQ460" s="190">
        <v>262</v>
      </c>
      <c r="CR460" s="190">
        <v>0</v>
      </c>
      <c r="CS460" s="343">
        <v>0</v>
      </c>
      <c r="CT460" s="343">
        <v>0</v>
      </c>
      <c r="CU460" s="343"/>
      <c r="CV460" s="343"/>
    </row>
    <row r="461" spans="1:100" ht="12.95" customHeight="1" x14ac:dyDescent="0.2">
      <c r="A461" s="3" t="s">
        <v>143</v>
      </c>
      <c r="B461" s="6" t="s">
        <v>1333</v>
      </c>
      <c r="C461" s="9" t="s">
        <v>1908</v>
      </c>
      <c r="D461" s="285"/>
      <c r="K461" s="103">
        <v>299</v>
      </c>
      <c r="L461" s="190">
        <v>1167</v>
      </c>
      <c r="M461" s="190">
        <v>434</v>
      </c>
      <c r="N461" s="70">
        <f t="shared" si="164"/>
        <v>625</v>
      </c>
      <c r="O461" s="82">
        <f t="shared" si="165"/>
        <v>434</v>
      </c>
      <c r="P461" s="83">
        <f t="shared" si="166"/>
        <v>0</v>
      </c>
      <c r="Q461" s="203">
        <v>1415</v>
      </c>
      <c r="R461" s="203">
        <v>1142</v>
      </c>
      <c r="S461" s="70">
        <f t="shared" si="161"/>
        <v>629</v>
      </c>
      <c r="T461" s="82">
        <f t="shared" si="162"/>
        <v>1142</v>
      </c>
      <c r="U461" s="83">
        <f t="shared" si="163"/>
        <v>0</v>
      </c>
      <c r="V461" s="136"/>
      <c r="W461" s="136"/>
      <c r="X461" s="70" t="str">
        <f t="shared" si="151"/>
        <v>—</v>
      </c>
      <c r="Y461" s="82">
        <f t="shared" si="149"/>
        <v>0</v>
      </c>
      <c r="Z461" s="83">
        <f t="shared" si="150"/>
        <v>0</v>
      </c>
      <c r="AA461" s="287"/>
      <c r="AB461" s="286"/>
      <c r="AC461" s="286"/>
      <c r="AD461" s="286"/>
      <c r="AE461" s="286"/>
      <c r="AF461" s="286"/>
      <c r="AG461" s="286"/>
      <c r="AH461" s="190">
        <v>277</v>
      </c>
      <c r="AI461" s="190">
        <v>1064</v>
      </c>
      <c r="AJ461" s="190">
        <v>369</v>
      </c>
      <c r="AK461" s="220">
        <v>1080</v>
      </c>
      <c r="AL461" s="343">
        <v>957</v>
      </c>
      <c r="AM461" s="343"/>
      <c r="AN461" s="343"/>
      <c r="AO461" s="287"/>
      <c r="AP461" s="286"/>
      <c r="AQ461" s="286"/>
      <c r="AR461" s="286"/>
      <c r="AS461" s="286"/>
      <c r="AT461" s="286"/>
      <c r="AU461" s="286"/>
      <c r="AV461" s="190">
        <v>0</v>
      </c>
      <c r="AW461" s="190">
        <v>0</v>
      </c>
      <c r="AX461" s="190">
        <v>0</v>
      </c>
      <c r="AY461" s="343">
        <v>0</v>
      </c>
      <c r="AZ461" s="343">
        <v>0</v>
      </c>
      <c r="BA461" s="343"/>
      <c r="BB461" s="343"/>
      <c r="BC461" s="287"/>
      <c r="BD461" s="286"/>
      <c r="BE461" s="286"/>
      <c r="BF461" s="288"/>
      <c r="BG461" s="288"/>
      <c r="BH461" s="288"/>
      <c r="BI461" s="288"/>
      <c r="BJ461" s="288">
        <v>0</v>
      </c>
      <c r="BK461" s="288">
        <v>0</v>
      </c>
      <c r="BL461" s="289">
        <v>0</v>
      </c>
      <c r="BM461" s="343">
        <v>0</v>
      </c>
      <c r="BN461" s="347">
        <v>0</v>
      </c>
      <c r="BO461" s="348"/>
      <c r="BP461" s="348"/>
      <c r="BQ461" s="346">
        <v>335</v>
      </c>
      <c r="BR461" s="343">
        <v>185</v>
      </c>
      <c r="BS461" s="343"/>
      <c r="BT461" s="343"/>
      <c r="BU461" s="287"/>
      <c r="BV461" s="286"/>
      <c r="BW461" s="286"/>
      <c r="BX461" s="283"/>
      <c r="BY461" s="283"/>
      <c r="BZ461" s="283"/>
      <c r="CA461" s="283"/>
      <c r="CB461" s="283">
        <v>0</v>
      </c>
      <c r="CC461" s="283">
        <v>0</v>
      </c>
      <c r="CD461" s="283">
        <v>65</v>
      </c>
      <c r="CE461" s="343">
        <v>0</v>
      </c>
      <c r="CF461" s="343">
        <v>0</v>
      </c>
      <c r="CG461" s="343"/>
      <c r="CH461" s="343"/>
      <c r="CI461" s="287"/>
      <c r="CJ461" s="286"/>
      <c r="CK461" s="286"/>
      <c r="CL461" s="286"/>
      <c r="CM461" s="286"/>
      <c r="CN461" s="286"/>
      <c r="CO461" s="286"/>
      <c r="CP461" s="190">
        <v>22</v>
      </c>
      <c r="CQ461" s="190">
        <v>103</v>
      </c>
      <c r="CR461" s="190">
        <v>0</v>
      </c>
      <c r="CS461" s="343">
        <v>0</v>
      </c>
      <c r="CT461" s="343">
        <v>0</v>
      </c>
      <c r="CU461" s="343"/>
      <c r="CV461" s="343"/>
    </row>
    <row r="462" spans="1:100" ht="12.95" customHeight="1" x14ac:dyDescent="0.2">
      <c r="A462" s="3" t="s">
        <v>147</v>
      </c>
      <c r="B462" s="6" t="s">
        <v>878</v>
      </c>
      <c r="C462" s="9" t="s">
        <v>1908</v>
      </c>
      <c r="D462" s="285"/>
      <c r="K462" s="103">
        <v>739</v>
      </c>
      <c r="L462" s="190">
        <v>636</v>
      </c>
      <c r="M462" s="190">
        <v>672</v>
      </c>
      <c r="N462" s="70">
        <f t="shared" si="164"/>
        <v>563</v>
      </c>
      <c r="O462" s="82">
        <f t="shared" si="165"/>
        <v>672</v>
      </c>
      <c r="P462" s="83">
        <f t="shared" si="166"/>
        <v>0</v>
      </c>
      <c r="Q462" s="216">
        <v>902</v>
      </c>
      <c r="R462" s="203">
        <v>1025</v>
      </c>
      <c r="S462" s="70">
        <f t="shared" si="161"/>
        <v>640</v>
      </c>
      <c r="T462" s="82">
        <f t="shared" si="162"/>
        <v>1025</v>
      </c>
      <c r="U462" s="83">
        <f t="shared" si="163"/>
        <v>0</v>
      </c>
      <c r="V462" s="136"/>
      <c r="W462" s="136"/>
      <c r="X462" s="70" t="str">
        <f t="shared" si="151"/>
        <v>—</v>
      </c>
      <c r="Y462" s="82">
        <f t="shared" si="149"/>
        <v>0</v>
      </c>
      <c r="Z462" s="83">
        <f t="shared" si="150"/>
        <v>0</v>
      </c>
      <c r="AA462" s="287"/>
      <c r="AB462" s="286"/>
      <c r="AC462" s="286"/>
      <c r="AD462" s="286"/>
      <c r="AE462" s="286"/>
      <c r="AF462" s="286"/>
      <c r="AG462" s="286"/>
      <c r="AH462" s="190">
        <v>548</v>
      </c>
      <c r="AI462" s="190">
        <v>579</v>
      </c>
      <c r="AJ462" s="190">
        <v>651</v>
      </c>
      <c r="AK462" s="343">
        <v>886</v>
      </c>
      <c r="AL462" s="220">
        <v>1004</v>
      </c>
      <c r="AM462" s="220"/>
      <c r="AN462" s="220"/>
      <c r="AO462" s="287"/>
      <c r="AP462" s="286"/>
      <c r="AQ462" s="286"/>
      <c r="AR462" s="286"/>
      <c r="AS462" s="286"/>
      <c r="AT462" s="286"/>
      <c r="AU462" s="286"/>
      <c r="AV462" s="190">
        <v>0</v>
      </c>
      <c r="AW462" s="190">
        <v>0</v>
      </c>
      <c r="AX462" s="190">
        <v>0</v>
      </c>
      <c r="AY462" s="343">
        <v>7</v>
      </c>
      <c r="AZ462" s="343">
        <v>17</v>
      </c>
      <c r="BA462" s="343"/>
      <c r="BB462" s="343"/>
      <c r="BC462" s="287"/>
      <c r="BD462" s="286"/>
      <c r="BE462" s="286"/>
      <c r="BF462" s="288"/>
      <c r="BG462" s="288"/>
      <c r="BH462" s="288"/>
      <c r="BI462" s="288"/>
      <c r="BJ462" s="288">
        <v>0</v>
      </c>
      <c r="BK462" s="288">
        <v>0</v>
      </c>
      <c r="BL462" s="289">
        <v>0</v>
      </c>
      <c r="BM462" s="343">
        <v>0</v>
      </c>
      <c r="BN462" s="347">
        <v>4</v>
      </c>
      <c r="BO462" s="348"/>
      <c r="BP462" s="348"/>
      <c r="BQ462" s="346">
        <v>9</v>
      </c>
      <c r="BR462" s="343">
        <v>0</v>
      </c>
      <c r="BS462" s="343"/>
      <c r="BT462" s="343"/>
      <c r="BU462" s="287"/>
      <c r="BV462" s="286"/>
      <c r="BW462" s="286"/>
      <c r="BX462" s="283"/>
      <c r="BY462" s="283"/>
      <c r="BZ462" s="283"/>
      <c r="CA462" s="283"/>
      <c r="CB462" s="283">
        <v>0</v>
      </c>
      <c r="CC462" s="283">
        <v>0</v>
      </c>
      <c r="CD462" s="283">
        <v>0</v>
      </c>
      <c r="CE462" s="343">
        <v>0</v>
      </c>
      <c r="CF462" s="343">
        <v>0</v>
      </c>
      <c r="CG462" s="343"/>
      <c r="CH462" s="343"/>
      <c r="CI462" s="287"/>
      <c r="CJ462" s="286"/>
      <c r="CK462" s="286"/>
      <c r="CL462" s="286"/>
      <c r="CM462" s="286"/>
      <c r="CN462" s="286"/>
      <c r="CO462" s="286"/>
      <c r="CP462" s="190">
        <v>191</v>
      </c>
      <c r="CQ462" s="190">
        <v>57</v>
      </c>
      <c r="CR462" s="190">
        <v>21</v>
      </c>
      <c r="CS462" s="343">
        <v>0</v>
      </c>
      <c r="CT462" s="343">
        <v>0</v>
      </c>
      <c r="CU462" s="343"/>
      <c r="CV462" s="343"/>
    </row>
    <row r="463" spans="1:100" ht="12.95" customHeight="1" x14ac:dyDescent="0.2">
      <c r="A463" s="45" t="s">
        <v>2344</v>
      </c>
      <c r="B463" s="6" t="s">
        <v>540</v>
      </c>
      <c r="C463" s="9" t="s">
        <v>1908</v>
      </c>
      <c r="D463" s="284"/>
      <c r="E463" s="293"/>
      <c r="F463" s="23"/>
      <c r="G463" s="163"/>
      <c r="H463" s="23"/>
      <c r="I463" s="23"/>
      <c r="J463" s="23"/>
      <c r="K463" s="23"/>
      <c r="L463" s="23">
        <v>657</v>
      </c>
      <c r="M463" s="23">
        <v>687</v>
      </c>
      <c r="N463" s="70">
        <f t="shared" si="164"/>
        <v>559</v>
      </c>
      <c r="O463" s="82">
        <f t="shared" si="165"/>
        <v>687</v>
      </c>
      <c r="P463" s="83">
        <f t="shared" si="166"/>
        <v>0</v>
      </c>
      <c r="Q463" s="203">
        <v>1799</v>
      </c>
      <c r="R463" s="216">
        <v>802</v>
      </c>
      <c r="S463" s="70">
        <f t="shared" si="161"/>
        <v>679</v>
      </c>
      <c r="T463" s="82">
        <f t="shared" si="162"/>
        <v>802</v>
      </c>
      <c r="U463" s="83">
        <f t="shared" si="163"/>
        <v>0</v>
      </c>
      <c r="V463" s="136"/>
      <c r="W463" s="136"/>
      <c r="X463" s="70" t="str">
        <f t="shared" si="151"/>
        <v>—</v>
      </c>
      <c r="Y463" s="82">
        <f t="shared" ref="Y463:Y526" si="167">AN463+BB463+BP463+BT463+CH463+CV463</f>
        <v>0</v>
      </c>
      <c r="Z463" s="83">
        <f t="shared" ref="Z463:Z526" si="168">+Y463-W463</f>
        <v>0</v>
      </c>
      <c r="AA463" s="284"/>
      <c r="AB463" s="293"/>
      <c r="AC463" s="23"/>
      <c r="AD463" s="23"/>
      <c r="AE463" s="23"/>
      <c r="AF463" s="23"/>
      <c r="AG463" s="23"/>
      <c r="AH463" s="23"/>
      <c r="AI463" s="23">
        <v>293</v>
      </c>
      <c r="AJ463" s="23">
        <v>436</v>
      </c>
      <c r="AK463" s="211">
        <v>1064</v>
      </c>
      <c r="AL463" s="350">
        <v>585</v>
      </c>
      <c r="AM463" s="350"/>
      <c r="AN463" s="350"/>
      <c r="AO463" s="284"/>
      <c r="AP463" s="293"/>
      <c r="AQ463" s="23"/>
      <c r="AR463" s="23"/>
      <c r="AS463" s="23"/>
      <c r="AT463" s="23"/>
      <c r="AU463" s="23"/>
      <c r="AV463" s="23"/>
      <c r="AW463" s="23">
        <v>73</v>
      </c>
      <c r="AX463" s="23">
        <v>63</v>
      </c>
      <c r="AY463" s="350">
        <v>11</v>
      </c>
      <c r="AZ463" s="350">
        <v>0</v>
      </c>
      <c r="BA463" s="350"/>
      <c r="BB463" s="350"/>
      <c r="BC463" s="284"/>
      <c r="BD463" s="293"/>
      <c r="BE463" s="23"/>
      <c r="BF463" s="37"/>
      <c r="BG463" s="37"/>
      <c r="BH463" s="37"/>
      <c r="BI463" s="37"/>
      <c r="BJ463" s="37"/>
      <c r="BK463" s="37">
        <v>6</v>
      </c>
      <c r="BL463" s="129">
        <v>28</v>
      </c>
      <c r="BM463" s="350">
        <v>95</v>
      </c>
      <c r="BN463" s="351">
        <v>20</v>
      </c>
      <c r="BO463" s="236"/>
      <c r="BP463" s="236"/>
      <c r="BQ463" s="352">
        <v>418</v>
      </c>
      <c r="BR463" s="350">
        <v>103</v>
      </c>
      <c r="BS463" s="350"/>
      <c r="BT463" s="350"/>
      <c r="BU463" s="284"/>
      <c r="BV463" s="293"/>
      <c r="BW463" s="23"/>
      <c r="BX463" s="23"/>
      <c r="BY463" s="23"/>
      <c r="BZ463" s="23"/>
      <c r="CA463" s="23"/>
      <c r="CB463" s="23"/>
      <c r="CC463" s="23">
        <v>75</v>
      </c>
      <c r="CD463" s="23">
        <v>121</v>
      </c>
      <c r="CE463" s="350">
        <v>211</v>
      </c>
      <c r="CF463" s="350">
        <v>94</v>
      </c>
      <c r="CG463" s="350"/>
      <c r="CH463" s="350"/>
      <c r="CI463" s="284"/>
      <c r="CJ463" s="291"/>
      <c r="CK463" s="293"/>
      <c r="CL463" s="23"/>
      <c r="CM463" s="163"/>
      <c r="CN463" s="23"/>
      <c r="CO463" s="23"/>
      <c r="CP463" s="23"/>
      <c r="CQ463" s="23">
        <v>210</v>
      </c>
      <c r="CR463" s="23">
        <v>39</v>
      </c>
      <c r="CS463" s="350">
        <v>0</v>
      </c>
      <c r="CT463" s="350">
        <v>0</v>
      </c>
      <c r="CU463" s="350"/>
      <c r="CV463" s="350"/>
    </row>
    <row r="464" spans="1:100" ht="12.95" customHeight="1" x14ac:dyDescent="0.2">
      <c r="A464" s="3" t="s">
        <v>158</v>
      </c>
      <c r="B464" s="6" t="s">
        <v>2426</v>
      </c>
      <c r="C464" s="9" t="s">
        <v>1908</v>
      </c>
      <c r="D464" s="285"/>
      <c r="K464" s="103">
        <v>846</v>
      </c>
      <c r="L464" s="190">
        <v>1107</v>
      </c>
      <c r="M464" s="190">
        <v>629</v>
      </c>
      <c r="N464" s="70">
        <f t="shared" si="164"/>
        <v>574</v>
      </c>
      <c r="O464" s="82">
        <f t="shared" si="165"/>
        <v>629</v>
      </c>
      <c r="P464" s="83">
        <f t="shared" si="166"/>
        <v>0</v>
      </c>
      <c r="Q464" s="216">
        <v>598</v>
      </c>
      <c r="R464" s="216">
        <v>656</v>
      </c>
      <c r="S464" s="70">
        <f t="shared" si="161"/>
        <v>718</v>
      </c>
      <c r="T464" s="82">
        <f t="shared" si="162"/>
        <v>656</v>
      </c>
      <c r="U464" s="83">
        <f t="shared" si="163"/>
        <v>0</v>
      </c>
      <c r="V464" s="136"/>
      <c r="W464" s="136"/>
      <c r="X464" s="70" t="str">
        <f t="shared" ref="X464:X527" si="169">IF(W464&gt;0,RANK(W464,$W$16:$W$1007),"—")</f>
        <v>—</v>
      </c>
      <c r="Y464" s="82">
        <f t="shared" si="167"/>
        <v>0</v>
      </c>
      <c r="Z464" s="83">
        <f t="shared" si="168"/>
        <v>0</v>
      </c>
      <c r="AA464" s="287"/>
      <c r="AB464" s="286"/>
      <c r="AC464" s="286"/>
      <c r="AD464" s="286"/>
      <c r="AE464" s="286"/>
      <c r="AF464" s="286"/>
      <c r="AG464" s="286"/>
      <c r="AH464" s="190">
        <v>694</v>
      </c>
      <c r="AI464" s="190">
        <v>865</v>
      </c>
      <c r="AJ464" s="190">
        <v>419</v>
      </c>
      <c r="AK464" s="350">
        <v>327</v>
      </c>
      <c r="AL464" s="350">
        <v>388</v>
      </c>
      <c r="AM464" s="350"/>
      <c r="AN464" s="350"/>
      <c r="AO464" s="287"/>
      <c r="AP464" s="286"/>
      <c r="AQ464" s="286"/>
      <c r="AR464" s="286"/>
      <c r="AS464" s="286"/>
      <c r="AT464" s="286"/>
      <c r="AU464" s="286"/>
      <c r="AV464" s="190">
        <v>46</v>
      </c>
      <c r="AW464" s="190">
        <v>1</v>
      </c>
      <c r="AX464" s="190">
        <v>94</v>
      </c>
      <c r="AY464" s="350">
        <v>127</v>
      </c>
      <c r="AZ464" s="350">
        <v>92</v>
      </c>
      <c r="BA464" s="350"/>
      <c r="BB464" s="350"/>
      <c r="BC464" s="287"/>
      <c r="BD464" s="286"/>
      <c r="BE464" s="286"/>
      <c r="BF464" s="288"/>
      <c r="BG464" s="288"/>
      <c r="BH464" s="288"/>
      <c r="BI464" s="288"/>
      <c r="BJ464" s="288">
        <v>26</v>
      </c>
      <c r="BK464" s="288">
        <v>175</v>
      </c>
      <c r="BL464" s="289">
        <v>100</v>
      </c>
      <c r="BM464" s="350">
        <v>73</v>
      </c>
      <c r="BN464" s="351">
        <v>96</v>
      </c>
      <c r="BO464" s="236"/>
      <c r="BP464" s="236"/>
      <c r="BQ464" s="352">
        <v>0</v>
      </c>
      <c r="BR464" s="350">
        <v>0</v>
      </c>
      <c r="BS464" s="350"/>
      <c r="BT464" s="350"/>
      <c r="BU464" s="287"/>
      <c r="BV464" s="286"/>
      <c r="BW464" s="286"/>
      <c r="BX464" s="283"/>
      <c r="BY464" s="283"/>
      <c r="BZ464" s="283"/>
      <c r="CA464" s="283"/>
      <c r="CB464" s="283">
        <v>80</v>
      </c>
      <c r="CC464" s="283">
        <v>66</v>
      </c>
      <c r="CD464" s="283">
        <v>16</v>
      </c>
      <c r="CE464" s="350">
        <v>71</v>
      </c>
      <c r="CF464" s="350">
        <v>80</v>
      </c>
      <c r="CG464" s="350"/>
      <c r="CH464" s="350"/>
      <c r="CI464" s="287"/>
      <c r="CJ464" s="286"/>
      <c r="CK464" s="286"/>
      <c r="CL464" s="286"/>
      <c r="CM464" s="286"/>
      <c r="CN464" s="286"/>
      <c r="CO464" s="286"/>
      <c r="CP464" s="190">
        <v>0</v>
      </c>
      <c r="CQ464" s="190">
        <v>0</v>
      </c>
      <c r="CR464" s="190">
        <v>0</v>
      </c>
      <c r="CS464" s="350">
        <v>0</v>
      </c>
      <c r="CT464" s="350">
        <v>0</v>
      </c>
      <c r="CU464" s="350"/>
      <c r="CV464" s="350"/>
    </row>
    <row r="465" spans="1:100" ht="12.95" customHeight="1" x14ac:dyDescent="0.2">
      <c r="A465" s="42" t="s">
        <v>152</v>
      </c>
      <c r="B465" s="6" t="s">
        <v>2427</v>
      </c>
      <c r="C465" s="9" t="s">
        <v>1908</v>
      </c>
      <c r="D465" s="285"/>
      <c r="K465" s="103">
        <v>243</v>
      </c>
      <c r="L465" s="190">
        <v>243</v>
      </c>
      <c r="M465" s="190">
        <v>273</v>
      </c>
      <c r="N465" s="70">
        <f t="shared" si="164"/>
        <v>662</v>
      </c>
      <c r="O465" s="82">
        <f t="shared" si="165"/>
        <v>273</v>
      </c>
      <c r="P465" s="83">
        <f t="shared" si="166"/>
        <v>0</v>
      </c>
      <c r="Q465" s="216">
        <v>392</v>
      </c>
      <c r="R465" s="216">
        <v>606</v>
      </c>
      <c r="S465" s="70">
        <f t="shared" si="161"/>
        <v>727</v>
      </c>
      <c r="T465" s="82">
        <f t="shared" si="162"/>
        <v>606</v>
      </c>
      <c r="U465" s="83">
        <f t="shared" si="163"/>
        <v>0</v>
      </c>
      <c r="V465" s="136"/>
      <c r="W465" s="136"/>
      <c r="X465" s="70" t="str">
        <f t="shared" si="169"/>
        <v>—</v>
      </c>
      <c r="Y465" s="82">
        <f t="shared" si="167"/>
        <v>0</v>
      </c>
      <c r="Z465" s="83">
        <f t="shared" si="168"/>
        <v>0</v>
      </c>
      <c r="AA465" s="287"/>
      <c r="AB465" s="286"/>
      <c r="AC465" s="286"/>
      <c r="AD465" s="286"/>
      <c r="AE465" s="286"/>
      <c r="AF465" s="286"/>
      <c r="AG465" s="286"/>
      <c r="AH465" s="190">
        <v>147</v>
      </c>
      <c r="AI465" s="190">
        <v>147</v>
      </c>
      <c r="AJ465" s="190">
        <v>217</v>
      </c>
      <c r="AK465" s="350">
        <v>340</v>
      </c>
      <c r="AL465" s="350">
        <v>511</v>
      </c>
      <c r="AM465" s="350"/>
      <c r="AN465" s="350"/>
      <c r="AO465" s="287"/>
      <c r="AP465" s="286"/>
      <c r="AQ465" s="286"/>
      <c r="AR465" s="286"/>
      <c r="AS465" s="286"/>
      <c r="AT465" s="286"/>
      <c r="AU465" s="286"/>
      <c r="AV465" s="190">
        <v>0</v>
      </c>
      <c r="AW465" s="190">
        <v>0</v>
      </c>
      <c r="AX465" s="190">
        <v>0</v>
      </c>
      <c r="AY465" s="350">
        <v>17</v>
      </c>
      <c r="AZ465" s="350">
        <v>2</v>
      </c>
      <c r="BA465" s="350"/>
      <c r="BB465" s="350"/>
      <c r="BC465" s="287"/>
      <c r="BD465" s="286"/>
      <c r="BE465" s="286"/>
      <c r="BF465" s="288"/>
      <c r="BG465" s="288"/>
      <c r="BH465" s="288"/>
      <c r="BI465" s="288"/>
      <c r="BJ465" s="288">
        <v>37</v>
      </c>
      <c r="BK465" s="288">
        <v>37</v>
      </c>
      <c r="BL465" s="289">
        <v>32</v>
      </c>
      <c r="BM465" s="350">
        <v>0</v>
      </c>
      <c r="BN465" s="351">
        <v>0</v>
      </c>
      <c r="BO465" s="236"/>
      <c r="BP465" s="236"/>
      <c r="BQ465" s="352">
        <v>25</v>
      </c>
      <c r="BR465" s="350">
        <v>80</v>
      </c>
      <c r="BS465" s="350"/>
      <c r="BT465" s="350"/>
      <c r="BU465" s="287"/>
      <c r="BV465" s="286"/>
      <c r="BW465" s="286"/>
      <c r="BX465" s="283"/>
      <c r="BY465" s="283"/>
      <c r="BZ465" s="283"/>
      <c r="CA465" s="283"/>
      <c r="CB465" s="283">
        <v>7</v>
      </c>
      <c r="CC465" s="283">
        <v>7</v>
      </c>
      <c r="CD465" s="283">
        <v>24</v>
      </c>
      <c r="CE465" s="350">
        <v>10</v>
      </c>
      <c r="CF465" s="350">
        <v>13</v>
      </c>
      <c r="CG465" s="350"/>
      <c r="CH465" s="350"/>
      <c r="CI465" s="287"/>
      <c r="CJ465" s="286"/>
      <c r="CK465" s="286"/>
      <c r="CL465" s="286"/>
      <c r="CM465" s="286"/>
      <c r="CN465" s="286"/>
      <c r="CO465" s="286"/>
      <c r="CP465" s="190">
        <v>52</v>
      </c>
      <c r="CQ465" s="190">
        <v>52</v>
      </c>
      <c r="CR465" s="190">
        <v>0</v>
      </c>
      <c r="CS465" s="350">
        <v>0</v>
      </c>
      <c r="CT465" s="350">
        <v>0</v>
      </c>
      <c r="CU465" s="350"/>
      <c r="CV465" s="350"/>
    </row>
    <row r="466" spans="1:100" ht="12.95" customHeight="1" x14ac:dyDescent="0.2">
      <c r="A466" s="42"/>
      <c r="B466" s="6" t="s">
        <v>2211</v>
      </c>
      <c r="C466" s="9" t="s">
        <v>1908</v>
      </c>
      <c r="D466" s="285"/>
      <c r="K466" s="103">
        <v>453</v>
      </c>
      <c r="L466" s="190">
        <v>338</v>
      </c>
      <c r="M466" s="190">
        <v>311</v>
      </c>
      <c r="N466" s="70">
        <f t="shared" si="164"/>
        <v>652</v>
      </c>
      <c r="O466" s="82">
        <f t="shared" si="165"/>
        <v>311</v>
      </c>
      <c r="P466" s="83">
        <f t="shared" si="166"/>
        <v>0</v>
      </c>
      <c r="Q466" s="216">
        <v>461</v>
      </c>
      <c r="R466" s="216">
        <v>530</v>
      </c>
      <c r="S466" s="70">
        <f t="shared" si="161"/>
        <v>742</v>
      </c>
      <c r="T466" s="82">
        <f t="shared" si="162"/>
        <v>530</v>
      </c>
      <c r="U466" s="83">
        <f t="shared" si="163"/>
        <v>0</v>
      </c>
      <c r="V466" s="136"/>
      <c r="W466" s="136"/>
      <c r="X466" s="70" t="str">
        <f t="shared" si="169"/>
        <v>—</v>
      </c>
      <c r="Y466" s="82">
        <f t="shared" si="167"/>
        <v>0</v>
      </c>
      <c r="Z466" s="83">
        <f t="shared" si="168"/>
        <v>0</v>
      </c>
      <c r="AA466" s="287"/>
      <c r="AB466" s="286"/>
      <c r="AC466" s="286"/>
      <c r="AD466" s="286"/>
      <c r="AE466" s="286"/>
      <c r="AF466" s="286"/>
      <c r="AG466" s="286"/>
      <c r="AH466" s="190">
        <v>381</v>
      </c>
      <c r="AI466" s="190">
        <v>258</v>
      </c>
      <c r="AJ466" s="190">
        <v>164</v>
      </c>
      <c r="AK466" s="350">
        <v>166</v>
      </c>
      <c r="AL466" s="350">
        <v>295</v>
      </c>
      <c r="AM466" s="350"/>
      <c r="AN466" s="350"/>
      <c r="AO466" s="287"/>
      <c r="AP466" s="286"/>
      <c r="AQ466" s="286"/>
      <c r="AR466" s="286"/>
      <c r="AS466" s="286"/>
      <c r="AT466" s="286"/>
      <c r="AU466" s="286"/>
      <c r="AV466" s="190">
        <v>0</v>
      </c>
      <c r="AW466" s="190">
        <v>0</v>
      </c>
      <c r="AX466" s="190">
        <v>3</v>
      </c>
      <c r="AY466" s="350">
        <v>0</v>
      </c>
      <c r="AZ466" s="350">
        <v>0</v>
      </c>
      <c r="BA466" s="350"/>
      <c r="BB466" s="350"/>
      <c r="BC466" s="287"/>
      <c r="BD466" s="286"/>
      <c r="BE466" s="286"/>
      <c r="BF466" s="288"/>
      <c r="BG466" s="288"/>
      <c r="BH466" s="288"/>
      <c r="BI466" s="288"/>
      <c r="BJ466" s="288">
        <v>0</v>
      </c>
      <c r="BK466" s="288">
        <v>0</v>
      </c>
      <c r="BL466" s="289">
        <v>0</v>
      </c>
      <c r="BM466" s="350">
        <v>12</v>
      </c>
      <c r="BN466" s="351">
        <v>19</v>
      </c>
      <c r="BO466" s="236"/>
      <c r="BP466" s="236"/>
      <c r="BQ466" s="352">
        <v>144</v>
      </c>
      <c r="BR466" s="350">
        <v>20</v>
      </c>
      <c r="BS466" s="350"/>
      <c r="BT466" s="350"/>
      <c r="BU466" s="287"/>
      <c r="BV466" s="286"/>
      <c r="BW466" s="286"/>
      <c r="BX466" s="283"/>
      <c r="BY466" s="283"/>
      <c r="BZ466" s="283"/>
      <c r="CA466" s="283"/>
      <c r="CB466" s="283">
        <v>7</v>
      </c>
      <c r="CC466" s="283">
        <v>26</v>
      </c>
      <c r="CD466" s="283">
        <v>46</v>
      </c>
      <c r="CE466" s="350">
        <v>139</v>
      </c>
      <c r="CF466" s="350">
        <v>177</v>
      </c>
      <c r="CG466" s="350"/>
      <c r="CH466" s="350"/>
      <c r="CI466" s="287"/>
      <c r="CJ466" s="286"/>
      <c r="CK466" s="286"/>
      <c r="CL466" s="286"/>
      <c r="CM466" s="286"/>
      <c r="CN466" s="286"/>
      <c r="CO466" s="286"/>
      <c r="CP466" s="190">
        <v>65</v>
      </c>
      <c r="CQ466" s="190">
        <v>54</v>
      </c>
      <c r="CR466" s="190">
        <v>98</v>
      </c>
      <c r="CS466" s="350">
        <v>0</v>
      </c>
      <c r="CT466" s="350">
        <v>19</v>
      </c>
      <c r="CU466" s="350"/>
      <c r="CV466" s="350"/>
    </row>
    <row r="467" spans="1:100" ht="12.95" customHeight="1" x14ac:dyDescent="0.2">
      <c r="A467" s="3" t="s">
        <v>163</v>
      </c>
      <c r="B467" s="6" t="s">
        <v>677</v>
      </c>
      <c r="C467" s="9" t="s">
        <v>1908</v>
      </c>
      <c r="D467" s="285"/>
      <c r="E467" s="301"/>
      <c r="K467" s="103">
        <v>547</v>
      </c>
      <c r="L467" s="190">
        <v>440</v>
      </c>
      <c r="M467" s="190">
        <v>1034</v>
      </c>
      <c r="N467" s="70">
        <f t="shared" si="164"/>
        <v>523</v>
      </c>
      <c r="O467" s="82">
        <f t="shared" si="165"/>
        <v>1034</v>
      </c>
      <c r="P467" s="83">
        <f t="shared" si="166"/>
        <v>0</v>
      </c>
      <c r="Q467" s="216">
        <v>425</v>
      </c>
      <c r="R467" s="216">
        <v>471</v>
      </c>
      <c r="S467" s="70">
        <f t="shared" si="161"/>
        <v>764</v>
      </c>
      <c r="T467" s="82">
        <f t="shared" si="162"/>
        <v>471</v>
      </c>
      <c r="U467" s="83">
        <f t="shared" si="163"/>
        <v>0</v>
      </c>
      <c r="V467" s="136"/>
      <c r="W467" s="136"/>
      <c r="X467" s="70" t="str">
        <f t="shared" si="169"/>
        <v>—</v>
      </c>
      <c r="Y467" s="82">
        <f t="shared" si="167"/>
        <v>0</v>
      </c>
      <c r="Z467" s="83">
        <f t="shared" si="168"/>
        <v>0</v>
      </c>
      <c r="AA467" s="287"/>
      <c r="AB467" s="302"/>
      <c r="AC467" s="286"/>
      <c r="AD467" s="286"/>
      <c r="AE467" s="286"/>
      <c r="AF467" s="286"/>
      <c r="AG467" s="286"/>
      <c r="AH467" s="190">
        <v>251</v>
      </c>
      <c r="AI467" s="190">
        <v>176</v>
      </c>
      <c r="AJ467" s="190">
        <v>836</v>
      </c>
      <c r="AK467" s="350">
        <v>169</v>
      </c>
      <c r="AL467" s="350">
        <v>185</v>
      </c>
      <c r="AM467" s="350"/>
      <c r="AN467" s="350"/>
      <c r="AO467" s="287"/>
      <c r="AP467" s="302"/>
      <c r="AQ467" s="286"/>
      <c r="AR467" s="286"/>
      <c r="AS467" s="286"/>
      <c r="AT467" s="286"/>
      <c r="AU467" s="286"/>
      <c r="AV467" s="190">
        <v>0</v>
      </c>
      <c r="AW467" s="190">
        <v>0</v>
      </c>
      <c r="AX467" s="190">
        <v>1</v>
      </c>
      <c r="AY467" s="350">
        <v>0</v>
      </c>
      <c r="AZ467" s="350">
        <v>0</v>
      </c>
      <c r="BA467" s="350"/>
      <c r="BB467" s="350"/>
      <c r="BC467" s="287"/>
      <c r="BD467" s="302"/>
      <c r="BE467" s="286"/>
      <c r="BF467" s="288"/>
      <c r="BG467" s="288"/>
      <c r="BH467" s="288"/>
      <c r="BI467" s="288"/>
      <c r="BJ467" s="288">
        <v>178</v>
      </c>
      <c r="BK467" s="288">
        <v>157</v>
      </c>
      <c r="BL467" s="289">
        <v>59</v>
      </c>
      <c r="BM467" s="350">
        <v>0</v>
      </c>
      <c r="BN467" s="351">
        <v>0</v>
      </c>
      <c r="BO467" s="236"/>
      <c r="BP467" s="236"/>
      <c r="BQ467" s="352">
        <v>125</v>
      </c>
      <c r="BR467" s="350">
        <v>157</v>
      </c>
      <c r="BS467" s="350"/>
      <c r="BT467" s="350"/>
      <c r="BU467" s="287"/>
      <c r="BV467" s="286"/>
      <c r="BW467" s="286"/>
      <c r="BX467" s="283"/>
      <c r="BY467" s="283"/>
      <c r="BZ467" s="283"/>
      <c r="CA467" s="283"/>
      <c r="CB467" s="283">
        <v>118</v>
      </c>
      <c r="CC467" s="283">
        <v>89</v>
      </c>
      <c r="CD467" s="283">
        <v>138</v>
      </c>
      <c r="CE467" s="350">
        <v>131</v>
      </c>
      <c r="CF467" s="350">
        <v>129</v>
      </c>
      <c r="CG467" s="350"/>
      <c r="CH467" s="350"/>
      <c r="CI467" s="287"/>
      <c r="CJ467" s="302"/>
      <c r="CK467" s="286"/>
      <c r="CL467" s="286"/>
      <c r="CM467" s="286"/>
      <c r="CN467" s="286"/>
      <c r="CO467" s="286"/>
      <c r="CP467" s="190">
        <v>0</v>
      </c>
      <c r="CQ467" s="190">
        <v>18</v>
      </c>
      <c r="CR467" s="190">
        <v>0</v>
      </c>
      <c r="CS467" s="350">
        <v>0</v>
      </c>
      <c r="CT467" s="350">
        <v>0</v>
      </c>
      <c r="CU467" s="350"/>
      <c r="CV467" s="350"/>
    </row>
    <row r="468" spans="1:100" ht="12.95" customHeight="1" x14ac:dyDescent="0.2">
      <c r="A468" s="3" t="s">
        <v>165</v>
      </c>
      <c r="B468" s="6" t="s">
        <v>529</v>
      </c>
      <c r="C468" s="9" t="s">
        <v>1908</v>
      </c>
      <c r="D468" s="284"/>
      <c r="E468" s="292"/>
      <c r="F468" s="23"/>
      <c r="G468" s="163"/>
      <c r="H468" s="23"/>
      <c r="I468" s="23"/>
      <c r="J468" s="23"/>
      <c r="K468" s="23"/>
      <c r="L468" s="23">
        <v>281</v>
      </c>
      <c r="M468" s="23">
        <v>311</v>
      </c>
      <c r="N468" s="70">
        <f t="shared" si="164"/>
        <v>652</v>
      </c>
      <c r="O468" s="82">
        <f t="shared" si="165"/>
        <v>311</v>
      </c>
      <c r="P468" s="83">
        <f t="shared" si="166"/>
        <v>0</v>
      </c>
      <c r="Q468" s="216">
        <v>319</v>
      </c>
      <c r="R468" s="216">
        <v>394</v>
      </c>
      <c r="S468" s="70">
        <f t="shared" si="161"/>
        <v>798</v>
      </c>
      <c r="T468" s="82">
        <f t="shared" si="162"/>
        <v>394</v>
      </c>
      <c r="U468" s="83">
        <f t="shared" si="163"/>
        <v>0</v>
      </c>
      <c r="V468" s="136"/>
      <c r="W468" s="136"/>
      <c r="X468" s="70" t="str">
        <f t="shared" si="169"/>
        <v>—</v>
      </c>
      <c r="Y468" s="82">
        <f t="shared" si="167"/>
        <v>0</v>
      </c>
      <c r="Z468" s="83">
        <f t="shared" si="168"/>
        <v>0</v>
      </c>
      <c r="AA468" s="284"/>
      <c r="AB468" s="292"/>
      <c r="AC468" s="23"/>
      <c r="AD468" s="23"/>
      <c r="AE468" s="23"/>
      <c r="AF468" s="23"/>
      <c r="AG468" s="23"/>
      <c r="AH468" s="23"/>
      <c r="AI468" s="23">
        <v>261</v>
      </c>
      <c r="AJ468" s="23">
        <v>289</v>
      </c>
      <c r="AK468" s="350">
        <v>269</v>
      </c>
      <c r="AL468" s="350">
        <v>350</v>
      </c>
      <c r="AM468" s="350"/>
      <c r="AN468" s="350"/>
      <c r="AO468" s="284"/>
      <c r="AP468" s="292"/>
      <c r="AQ468" s="23"/>
      <c r="AR468" s="23"/>
      <c r="AS468" s="23"/>
      <c r="AT468" s="23"/>
      <c r="AU468" s="23"/>
      <c r="AV468" s="23"/>
      <c r="AW468" s="23">
        <v>0</v>
      </c>
      <c r="AX468" s="23">
        <v>0</v>
      </c>
      <c r="AY468" s="350">
        <v>0</v>
      </c>
      <c r="AZ468" s="350">
        <v>0</v>
      </c>
      <c r="BA468" s="350"/>
      <c r="BB468" s="350"/>
      <c r="BC468" s="284"/>
      <c r="BD468" s="292"/>
      <c r="BE468" s="23"/>
      <c r="BF468" s="37"/>
      <c r="BG468" s="37"/>
      <c r="BH468" s="37"/>
      <c r="BI468" s="37"/>
      <c r="BJ468" s="37"/>
      <c r="BK468" s="37">
        <v>0</v>
      </c>
      <c r="BL468" s="129">
        <v>0</v>
      </c>
      <c r="BM468" s="350">
        <v>0</v>
      </c>
      <c r="BN468" s="351">
        <v>0</v>
      </c>
      <c r="BO468" s="236"/>
      <c r="BP468" s="236"/>
      <c r="BQ468" s="352">
        <v>15</v>
      </c>
      <c r="BR468" s="350">
        <v>0</v>
      </c>
      <c r="BS468" s="350"/>
      <c r="BT468" s="350"/>
      <c r="BU468" s="284"/>
      <c r="BV468" s="293"/>
      <c r="BW468" s="23"/>
      <c r="BX468" s="23"/>
      <c r="BY468" s="23"/>
      <c r="BZ468" s="23"/>
      <c r="CA468" s="23"/>
      <c r="CB468" s="23"/>
      <c r="CC468" s="23">
        <v>14</v>
      </c>
      <c r="CD468" s="23">
        <v>15</v>
      </c>
      <c r="CE468" s="350">
        <v>35</v>
      </c>
      <c r="CF468" s="350">
        <v>44</v>
      </c>
      <c r="CG468" s="350"/>
      <c r="CH468" s="350"/>
      <c r="CI468" s="284"/>
      <c r="CJ468" s="291"/>
      <c r="CK468" s="292"/>
      <c r="CL468" s="23"/>
      <c r="CM468" s="163"/>
      <c r="CN468" s="23"/>
      <c r="CO468" s="23"/>
      <c r="CP468" s="23"/>
      <c r="CQ468" s="23">
        <v>6</v>
      </c>
      <c r="CR468" s="23">
        <v>7</v>
      </c>
      <c r="CS468" s="350">
        <v>0</v>
      </c>
      <c r="CT468" s="350">
        <v>0</v>
      </c>
      <c r="CU468" s="350"/>
      <c r="CV468" s="350"/>
    </row>
    <row r="469" spans="1:100" ht="12.95" customHeight="1" x14ac:dyDescent="0.2">
      <c r="A469" s="55" t="s">
        <v>175</v>
      </c>
      <c r="B469" s="6" t="s">
        <v>1535</v>
      </c>
      <c r="C469" s="9" t="s">
        <v>1908</v>
      </c>
      <c r="D469" s="285"/>
      <c r="K469" s="103">
        <v>151</v>
      </c>
      <c r="L469" s="190">
        <v>323</v>
      </c>
      <c r="M469" s="190">
        <v>328</v>
      </c>
      <c r="N469" s="70">
        <f t="shared" si="164"/>
        <v>647</v>
      </c>
      <c r="O469" s="82">
        <f t="shared" si="165"/>
        <v>328</v>
      </c>
      <c r="P469" s="83">
        <f t="shared" si="166"/>
        <v>0</v>
      </c>
      <c r="Q469" s="216">
        <v>413</v>
      </c>
      <c r="R469" s="216">
        <v>364</v>
      </c>
      <c r="S469" s="70">
        <f t="shared" si="161"/>
        <v>804</v>
      </c>
      <c r="T469" s="82">
        <f t="shared" si="162"/>
        <v>364</v>
      </c>
      <c r="U469" s="83">
        <f t="shared" si="163"/>
        <v>0</v>
      </c>
      <c r="V469" s="136"/>
      <c r="W469" s="136"/>
      <c r="X469" s="70" t="str">
        <f t="shared" si="169"/>
        <v>—</v>
      </c>
      <c r="Y469" s="82">
        <f t="shared" si="167"/>
        <v>0</v>
      </c>
      <c r="Z469" s="83">
        <f t="shared" si="168"/>
        <v>0</v>
      </c>
      <c r="AA469" s="287"/>
      <c r="AB469" s="286"/>
      <c r="AC469" s="286"/>
      <c r="AD469" s="286"/>
      <c r="AE469" s="286"/>
      <c r="AF469" s="286"/>
      <c r="AG469" s="286"/>
      <c r="AH469" s="190">
        <v>55</v>
      </c>
      <c r="AI469" s="190">
        <v>249</v>
      </c>
      <c r="AJ469" s="190">
        <v>272</v>
      </c>
      <c r="AK469" s="350">
        <v>364</v>
      </c>
      <c r="AL469" s="350">
        <v>354</v>
      </c>
      <c r="AM469" s="350"/>
      <c r="AN469" s="350"/>
      <c r="AO469" s="287"/>
      <c r="AP469" s="286"/>
      <c r="AQ469" s="286"/>
      <c r="AR469" s="286"/>
      <c r="AS469" s="286"/>
      <c r="AT469" s="286"/>
      <c r="AU469" s="286"/>
      <c r="AV469" s="190">
        <v>0</v>
      </c>
      <c r="AW469" s="190">
        <v>0</v>
      </c>
      <c r="AX469" s="190">
        <v>0</v>
      </c>
      <c r="AY469" s="350">
        <v>5</v>
      </c>
      <c r="AZ469" s="350">
        <v>0</v>
      </c>
      <c r="BA469" s="350"/>
      <c r="BB469" s="350"/>
      <c r="BC469" s="287"/>
      <c r="BD469" s="286"/>
      <c r="BE469" s="286"/>
      <c r="BF469" s="288"/>
      <c r="BG469" s="288"/>
      <c r="BH469" s="288"/>
      <c r="BI469" s="288"/>
      <c r="BJ469" s="288">
        <v>0</v>
      </c>
      <c r="BK469" s="288">
        <v>0</v>
      </c>
      <c r="BL469" s="289">
        <v>0</v>
      </c>
      <c r="BM469" s="350">
        <v>0</v>
      </c>
      <c r="BN469" s="351">
        <v>0</v>
      </c>
      <c r="BO469" s="236"/>
      <c r="BP469" s="236"/>
      <c r="BQ469" s="352">
        <v>44</v>
      </c>
      <c r="BR469" s="350">
        <v>10</v>
      </c>
      <c r="BS469" s="350"/>
      <c r="BT469" s="350"/>
      <c r="BU469" s="287"/>
      <c r="BV469" s="286"/>
      <c r="BW469" s="286"/>
      <c r="BX469" s="283"/>
      <c r="BY469" s="283"/>
      <c r="BZ469" s="283"/>
      <c r="CA469" s="283"/>
      <c r="CB469" s="283">
        <v>96</v>
      </c>
      <c r="CC469" s="283">
        <v>74</v>
      </c>
      <c r="CD469" s="283">
        <v>56</v>
      </c>
      <c r="CE469" s="350">
        <v>0</v>
      </c>
      <c r="CF469" s="350">
        <v>0</v>
      </c>
      <c r="CG469" s="350"/>
      <c r="CH469" s="350"/>
      <c r="CI469" s="287"/>
      <c r="CJ469" s="286"/>
      <c r="CK469" s="286"/>
      <c r="CL469" s="286"/>
      <c r="CM469" s="286"/>
      <c r="CN469" s="286"/>
      <c r="CO469" s="286"/>
      <c r="CP469" s="190">
        <v>0</v>
      </c>
      <c r="CQ469" s="190">
        <v>0</v>
      </c>
      <c r="CR469" s="190">
        <v>0</v>
      </c>
      <c r="CS469" s="350">
        <v>0</v>
      </c>
      <c r="CT469" s="350">
        <v>0</v>
      </c>
      <c r="CU469" s="350"/>
      <c r="CV469" s="350"/>
    </row>
    <row r="470" spans="1:100" ht="12.95" customHeight="1" x14ac:dyDescent="0.2">
      <c r="A470" s="3" t="s">
        <v>166</v>
      </c>
      <c r="B470" s="6" t="s">
        <v>683</v>
      </c>
      <c r="C470" s="9" t="s">
        <v>1908</v>
      </c>
      <c r="D470" s="285"/>
      <c r="K470" s="103">
        <v>268</v>
      </c>
      <c r="L470" s="190">
        <v>209</v>
      </c>
      <c r="M470" s="190">
        <v>247</v>
      </c>
      <c r="N470" s="70">
        <f t="shared" si="164"/>
        <v>670</v>
      </c>
      <c r="O470" s="82">
        <f t="shared" si="165"/>
        <v>247</v>
      </c>
      <c r="P470" s="83">
        <f t="shared" si="166"/>
        <v>0</v>
      </c>
      <c r="Q470" s="221">
        <v>347</v>
      </c>
      <c r="R470" s="221">
        <v>268</v>
      </c>
      <c r="S470" s="70">
        <f t="shared" si="161"/>
        <v>841</v>
      </c>
      <c r="T470" s="82">
        <f t="shared" si="162"/>
        <v>268</v>
      </c>
      <c r="U470" s="83">
        <f t="shared" si="163"/>
        <v>0</v>
      </c>
      <c r="V470" s="136"/>
      <c r="W470" s="136"/>
      <c r="X470" s="70" t="str">
        <f t="shared" si="169"/>
        <v>—</v>
      </c>
      <c r="Y470" s="82">
        <f t="shared" si="167"/>
        <v>0</v>
      </c>
      <c r="Z470" s="83">
        <f t="shared" si="168"/>
        <v>0</v>
      </c>
      <c r="AA470" s="287"/>
      <c r="AB470" s="286"/>
      <c r="AC470" s="286"/>
      <c r="AD470" s="286"/>
      <c r="AE470" s="286"/>
      <c r="AF470" s="286"/>
      <c r="AG470" s="286"/>
      <c r="AH470" s="190">
        <v>116</v>
      </c>
      <c r="AI470" s="190">
        <v>15</v>
      </c>
      <c r="AJ470" s="190">
        <v>0</v>
      </c>
      <c r="AK470" s="236">
        <v>36</v>
      </c>
      <c r="AL470" s="236">
        <v>30</v>
      </c>
      <c r="AM470" s="236"/>
      <c r="AN470" s="236"/>
      <c r="AO470" s="287"/>
      <c r="AP470" s="286"/>
      <c r="AQ470" s="286"/>
      <c r="AR470" s="286"/>
      <c r="AS470" s="286"/>
      <c r="AT470" s="286"/>
      <c r="AU470" s="286"/>
      <c r="AV470" s="190">
        <v>0</v>
      </c>
      <c r="AW470" s="190">
        <v>0</v>
      </c>
      <c r="AX470" s="190">
        <v>0</v>
      </c>
      <c r="AY470" s="236">
        <v>0</v>
      </c>
      <c r="AZ470" s="236">
        <v>0</v>
      </c>
      <c r="BA470" s="236"/>
      <c r="BB470" s="236"/>
      <c r="BC470" s="287"/>
      <c r="BD470" s="286"/>
      <c r="BE470" s="286"/>
      <c r="BF470" s="288"/>
      <c r="BG470" s="288"/>
      <c r="BH470" s="288"/>
      <c r="BI470" s="288"/>
      <c r="BJ470" s="288">
        <v>0</v>
      </c>
      <c r="BK470" s="288">
        <v>0</v>
      </c>
      <c r="BL470" s="289">
        <v>0</v>
      </c>
      <c r="BM470" s="236">
        <v>0</v>
      </c>
      <c r="BN470" s="351">
        <v>0</v>
      </c>
      <c r="BO470" s="236"/>
      <c r="BP470" s="236"/>
      <c r="BQ470" s="352">
        <v>122</v>
      </c>
      <c r="BR470" s="236">
        <v>0</v>
      </c>
      <c r="BS470" s="236"/>
      <c r="BT470" s="236"/>
      <c r="BU470" s="287"/>
      <c r="BV470" s="286"/>
      <c r="BW470" s="286"/>
      <c r="BX470" s="283"/>
      <c r="BY470" s="283"/>
      <c r="BZ470" s="283"/>
      <c r="CA470" s="283"/>
      <c r="CB470" s="283">
        <v>152</v>
      </c>
      <c r="CC470" s="283">
        <v>176</v>
      </c>
      <c r="CD470" s="283">
        <v>247</v>
      </c>
      <c r="CE470" s="236">
        <v>189</v>
      </c>
      <c r="CF470" s="236">
        <v>181</v>
      </c>
      <c r="CG470" s="236"/>
      <c r="CH470" s="236"/>
      <c r="CI470" s="287"/>
      <c r="CJ470" s="286"/>
      <c r="CK470" s="286"/>
      <c r="CL470" s="286"/>
      <c r="CM470" s="286"/>
      <c r="CN470" s="286"/>
      <c r="CO470" s="286"/>
      <c r="CP470" s="190">
        <v>0</v>
      </c>
      <c r="CQ470" s="190">
        <v>18</v>
      </c>
      <c r="CR470" s="190">
        <v>0</v>
      </c>
      <c r="CS470" s="236">
        <v>0</v>
      </c>
      <c r="CT470" s="236">
        <v>57</v>
      </c>
      <c r="CU470" s="236"/>
      <c r="CV470" s="236"/>
    </row>
    <row r="471" spans="1:100" ht="12.95" customHeight="1" x14ac:dyDescent="0.2">
      <c r="A471" s="3" t="s">
        <v>161</v>
      </c>
      <c r="B471" s="6" t="s">
        <v>875</v>
      </c>
      <c r="C471" s="9" t="s">
        <v>1908</v>
      </c>
      <c r="D471" s="285"/>
      <c r="K471" s="103">
        <v>649</v>
      </c>
      <c r="L471" s="190">
        <v>610</v>
      </c>
      <c r="M471" s="190">
        <v>563</v>
      </c>
      <c r="N471" s="70">
        <f t="shared" si="164"/>
        <v>591</v>
      </c>
      <c r="O471" s="82">
        <f t="shared" si="165"/>
        <v>563</v>
      </c>
      <c r="P471" s="83">
        <f t="shared" si="166"/>
        <v>0</v>
      </c>
      <c r="Q471" s="216">
        <v>200</v>
      </c>
      <c r="R471" s="216">
        <v>265</v>
      </c>
      <c r="S471" s="70">
        <f t="shared" si="161"/>
        <v>843</v>
      </c>
      <c r="T471" s="82">
        <f t="shared" si="162"/>
        <v>265</v>
      </c>
      <c r="U471" s="83">
        <f t="shared" si="163"/>
        <v>0</v>
      </c>
      <c r="V471" s="136"/>
      <c r="W471" s="136"/>
      <c r="X471" s="70" t="str">
        <f t="shared" si="169"/>
        <v>—</v>
      </c>
      <c r="Y471" s="82">
        <f t="shared" si="167"/>
        <v>0</v>
      </c>
      <c r="Z471" s="83">
        <f t="shared" si="168"/>
        <v>0</v>
      </c>
      <c r="AA471" s="287"/>
      <c r="AB471" s="286"/>
      <c r="AC471" s="286"/>
      <c r="AD471" s="286"/>
      <c r="AE471" s="286"/>
      <c r="AF471" s="286"/>
      <c r="AG471" s="286"/>
      <c r="AH471" s="190">
        <v>418</v>
      </c>
      <c r="AI471" s="190">
        <v>396</v>
      </c>
      <c r="AJ471" s="190">
        <v>382</v>
      </c>
      <c r="AK471" s="350">
        <v>116</v>
      </c>
      <c r="AL471" s="350">
        <v>147</v>
      </c>
      <c r="AM471" s="350"/>
      <c r="AN471" s="350"/>
      <c r="AO471" s="287"/>
      <c r="AP471" s="286"/>
      <c r="AQ471" s="286"/>
      <c r="AR471" s="286"/>
      <c r="AS471" s="286"/>
      <c r="AT471" s="286"/>
      <c r="AU471" s="286"/>
      <c r="AV471" s="190">
        <v>5</v>
      </c>
      <c r="AW471" s="190">
        <v>8</v>
      </c>
      <c r="AX471" s="190">
        <v>0</v>
      </c>
      <c r="AY471" s="350">
        <v>20</v>
      </c>
      <c r="AZ471" s="350">
        <v>17</v>
      </c>
      <c r="BA471" s="350"/>
      <c r="BB471" s="350"/>
      <c r="BC471" s="287"/>
      <c r="BD471" s="286"/>
      <c r="BE471" s="286"/>
      <c r="BF471" s="288"/>
      <c r="BG471" s="288"/>
      <c r="BH471" s="288"/>
      <c r="BI471" s="288"/>
      <c r="BJ471" s="288">
        <v>10</v>
      </c>
      <c r="BK471" s="288">
        <v>16</v>
      </c>
      <c r="BL471" s="289">
        <v>9</v>
      </c>
      <c r="BM471" s="350">
        <v>0</v>
      </c>
      <c r="BN471" s="351">
        <v>1</v>
      </c>
      <c r="BO471" s="236"/>
      <c r="BP471" s="236"/>
      <c r="BQ471" s="352">
        <v>6</v>
      </c>
      <c r="BR471" s="350">
        <v>39</v>
      </c>
      <c r="BS471" s="350"/>
      <c r="BT471" s="350"/>
      <c r="BU471" s="287"/>
      <c r="BV471" s="286"/>
      <c r="BW471" s="286"/>
      <c r="BX471" s="283"/>
      <c r="BY471" s="283"/>
      <c r="BZ471" s="283"/>
      <c r="CA471" s="283"/>
      <c r="CB471" s="283">
        <v>216</v>
      </c>
      <c r="CC471" s="283">
        <v>190</v>
      </c>
      <c r="CD471" s="283">
        <v>172</v>
      </c>
      <c r="CE471" s="350">
        <v>58</v>
      </c>
      <c r="CF471" s="350">
        <v>61</v>
      </c>
      <c r="CG471" s="350"/>
      <c r="CH471" s="350"/>
      <c r="CI471" s="287"/>
      <c r="CJ471" s="286"/>
      <c r="CK471" s="286"/>
      <c r="CL471" s="286"/>
      <c r="CM471" s="286"/>
      <c r="CN471" s="286"/>
      <c r="CO471" s="286"/>
      <c r="CP471" s="190">
        <v>0</v>
      </c>
      <c r="CQ471" s="190">
        <v>0</v>
      </c>
      <c r="CR471" s="190">
        <v>0</v>
      </c>
      <c r="CS471" s="350">
        <v>0</v>
      </c>
      <c r="CT471" s="350">
        <v>0</v>
      </c>
      <c r="CU471" s="350"/>
      <c r="CV471" s="350"/>
    </row>
    <row r="472" spans="1:100" s="12" customFormat="1" ht="12.95" customHeight="1" x14ac:dyDescent="0.2">
      <c r="A472" s="42" t="s">
        <v>181</v>
      </c>
      <c r="B472" s="6" t="s">
        <v>2430</v>
      </c>
      <c r="C472" s="9" t="s">
        <v>1908</v>
      </c>
      <c r="D472" s="285"/>
      <c r="E472" s="104"/>
      <c r="F472" s="21"/>
      <c r="G472" s="104"/>
      <c r="H472" s="21"/>
      <c r="I472" s="21"/>
      <c r="J472" s="21"/>
      <c r="K472" s="103">
        <v>515</v>
      </c>
      <c r="L472" s="190">
        <v>307</v>
      </c>
      <c r="M472" s="190">
        <v>548</v>
      </c>
      <c r="N472" s="70">
        <f t="shared" si="164"/>
        <v>596</v>
      </c>
      <c r="O472" s="82">
        <f t="shared" si="165"/>
        <v>548</v>
      </c>
      <c r="P472" s="83">
        <f t="shared" si="166"/>
        <v>0</v>
      </c>
      <c r="Q472" s="216">
        <v>647</v>
      </c>
      <c r="R472" s="216"/>
      <c r="S472" s="70" t="str">
        <f t="shared" si="161"/>
        <v>—</v>
      </c>
      <c r="T472" s="82">
        <f t="shared" si="162"/>
        <v>0</v>
      </c>
      <c r="U472" s="83">
        <f t="shared" si="163"/>
        <v>0</v>
      </c>
      <c r="V472" s="136"/>
      <c r="W472" s="136"/>
      <c r="X472" s="70" t="str">
        <f t="shared" si="169"/>
        <v>—</v>
      </c>
      <c r="Y472" s="82">
        <f t="shared" si="167"/>
        <v>0</v>
      </c>
      <c r="Z472" s="83">
        <f t="shared" si="168"/>
        <v>0</v>
      </c>
      <c r="AA472" s="287"/>
      <c r="AB472" s="286"/>
      <c r="AC472" s="286"/>
      <c r="AD472" s="286"/>
      <c r="AE472" s="286"/>
      <c r="AF472" s="286"/>
      <c r="AG472" s="286"/>
      <c r="AH472" s="190">
        <v>515</v>
      </c>
      <c r="AI472" s="190">
        <v>307</v>
      </c>
      <c r="AJ472" s="190">
        <v>548</v>
      </c>
      <c r="AK472" s="350">
        <v>647</v>
      </c>
      <c r="AL472" s="190"/>
      <c r="AM472" s="190"/>
      <c r="AN472" s="190"/>
      <c r="AO472" s="287"/>
      <c r="AP472" s="286"/>
      <c r="AQ472" s="286"/>
      <c r="AR472" s="286"/>
      <c r="AS472" s="286"/>
      <c r="AT472" s="286"/>
      <c r="AU472" s="286"/>
      <c r="AV472" s="190">
        <v>0</v>
      </c>
      <c r="AW472" s="190">
        <v>0</v>
      </c>
      <c r="AX472" s="190">
        <v>0</v>
      </c>
      <c r="AY472" s="350">
        <v>0</v>
      </c>
      <c r="AZ472" s="190"/>
      <c r="BA472" s="190"/>
      <c r="BB472" s="190"/>
      <c r="BC472" s="287"/>
      <c r="BD472" s="286"/>
      <c r="BE472" s="286"/>
      <c r="BF472" s="288"/>
      <c r="BG472" s="288"/>
      <c r="BH472" s="288"/>
      <c r="BI472" s="288"/>
      <c r="BJ472" s="288">
        <v>0</v>
      </c>
      <c r="BK472" s="288">
        <v>0</v>
      </c>
      <c r="BL472" s="289">
        <v>0</v>
      </c>
      <c r="BM472" s="350">
        <v>0</v>
      </c>
      <c r="BN472" s="289"/>
      <c r="BO472" s="288"/>
      <c r="BP472" s="288"/>
      <c r="BQ472" s="352">
        <v>0</v>
      </c>
      <c r="BR472" s="288"/>
      <c r="BS472" s="288"/>
      <c r="BT472" s="288"/>
      <c r="BU472" s="287"/>
      <c r="BV472" s="286"/>
      <c r="BW472" s="286"/>
      <c r="BX472" s="283"/>
      <c r="BY472" s="283"/>
      <c r="BZ472" s="283"/>
      <c r="CA472" s="283"/>
      <c r="CB472" s="283">
        <v>0</v>
      </c>
      <c r="CC472" s="283">
        <v>0</v>
      </c>
      <c r="CD472" s="283">
        <v>0</v>
      </c>
      <c r="CE472" s="283">
        <v>0</v>
      </c>
      <c r="CF472" s="283"/>
      <c r="CG472" s="283"/>
      <c r="CH472" s="283"/>
      <c r="CI472" s="287"/>
      <c r="CJ472" s="286"/>
      <c r="CK472" s="286"/>
      <c r="CL472" s="286"/>
      <c r="CM472" s="286"/>
      <c r="CN472" s="286"/>
      <c r="CO472" s="286"/>
      <c r="CP472" s="190">
        <v>0</v>
      </c>
      <c r="CQ472" s="190">
        <v>0</v>
      </c>
      <c r="CR472" s="190">
        <v>0</v>
      </c>
      <c r="CS472" s="104">
        <v>0</v>
      </c>
      <c r="CT472" s="104"/>
      <c r="CU472" s="104"/>
      <c r="CV472" s="104"/>
    </row>
    <row r="473" spans="1:100" ht="12.95" customHeight="1" x14ac:dyDescent="0.2">
      <c r="A473" s="45" t="s">
        <v>174</v>
      </c>
      <c r="B473" s="6" t="s">
        <v>2212</v>
      </c>
      <c r="C473" s="9" t="s">
        <v>1908</v>
      </c>
      <c r="D473" s="285"/>
      <c r="K473" s="103">
        <v>210</v>
      </c>
      <c r="L473" s="190"/>
      <c r="M473" s="190"/>
      <c r="N473" s="70" t="str">
        <f t="shared" si="164"/>
        <v>—</v>
      </c>
      <c r="O473" s="82">
        <f t="shared" si="165"/>
        <v>0</v>
      </c>
      <c r="P473" s="83">
        <f t="shared" si="166"/>
        <v>0</v>
      </c>
      <c r="Q473" s="120"/>
      <c r="R473" s="120"/>
      <c r="S473" s="70" t="str">
        <f t="shared" si="161"/>
        <v>—</v>
      </c>
      <c r="T473" s="82">
        <f t="shared" si="162"/>
        <v>0</v>
      </c>
      <c r="U473" s="83">
        <f t="shared" si="163"/>
        <v>0</v>
      </c>
      <c r="V473" s="136"/>
      <c r="W473" s="136"/>
      <c r="X473" s="70" t="str">
        <f t="shared" si="169"/>
        <v>—</v>
      </c>
      <c r="Y473" s="82">
        <f t="shared" si="167"/>
        <v>0</v>
      </c>
      <c r="Z473" s="83">
        <f t="shared" si="168"/>
        <v>0</v>
      </c>
      <c r="AA473" s="287"/>
      <c r="AB473" s="286"/>
      <c r="AC473" s="286"/>
      <c r="AD473" s="286"/>
      <c r="AE473" s="286"/>
      <c r="AF473" s="286"/>
      <c r="AG473" s="286"/>
      <c r="AH473" s="190">
        <v>210</v>
      </c>
      <c r="AI473" s="190"/>
      <c r="AJ473" s="190"/>
      <c r="AK473" s="190"/>
      <c r="AL473" s="190"/>
      <c r="AM473" s="190"/>
      <c r="AN473" s="190"/>
      <c r="AO473" s="287"/>
      <c r="AP473" s="286"/>
      <c r="AQ473" s="286"/>
      <c r="AR473" s="286"/>
      <c r="AS473" s="286"/>
      <c r="AT473" s="286"/>
      <c r="AU473" s="286"/>
      <c r="AV473" s="190">
        <v>0</v>
      </c>
      <c r="AW473" s="190"/>
      <c r="AX473" s="190"/>
      <c r="AY473" s="190"/>
      <c r="AZ473" s="190"/>
      <c r="BA473" s="190"/>
      <c r="BB473" s="190"/>
      <c r="BC473" s="287"/>
      <c r="BD473" s="286"/>
      <c r="BE473" s="286"/>
      <c r="BF473" s="288"/>
      <c r="BG473" s="288"/>
      <c r="BH473" s="288"/>
      <c r="BI473" s="288"/>
      <c r="BJ473" s="288">
        <v>0</v>
      </c>
      <c r="BK473" s="288"/>
      <c r="BL473" s="289"/>
      <c r="BM473" s="288"/>
      <c r="BN473" s="289"/>
      <c r="BO473" s="288"/>
      <c r="BP473" s="288"/>
      <c r="BQ473" s="305"/>
      <c r="BR473" s="288"/>
      <c r="BS473" s="288"/>
      <c r="BT473" s="288"/>
      <c r="BU473" s="287"/>
      <c r="BV473" s="286"/>
      <c r="BW473" s="286"/>
      <c r="BX473" s="283"/>
      <c r="BY473" s="283"/>
      <c r="BZ473" s="283"/>
      <c r="CA473" s="283"/>
      <c r="CB473" s="283">
        <v>0</v>
      </c>
      <c r="CC473" s="283"/>
      <c r="CD473" s="283"/>
      <c r="CE473" s="283"/>
      <c r="CF473" s="283"/>
      <c r="CG473" s="283"/>
      <c r="CH473" s="283"/>
      <c r="CI473" s="287"/>
      <c r="CJ473" s="286"/>
      <c r="CK473" s="286"/>
      <c r="CL473" s="286"/>
      <c r="CM473" s="286"/>
      <c r="CN473" s="286"/>
      <c r="CO473" s="286"/>
      <c r="CP473" s="190">
        <v>0</v>
      </c>
      <c r="CQ473" s="190"/>
      <c r="CR473" s="190"/>
    </row>
    <row r="474" spans="1:100" ht="12.95" customHeight="1" x14ac:dyDescent="0.2">
      <c r="A474" s="45"/>
      <c r="B474" s="6" t="s">
        <v>2431</v>
      </c>
      <c r="C474" s="9" t="s">
        <v>1908</v>
      </c>
      <c r="D474" s="284">
        <v>12332</v>
      </c>
      <c r="E474" s="8">
        <v>18856</v>
      </c>
      <c r="F474" s="23"/>
      <c r="G474" s="163"/>
      <c r="H474" s="23"/>
      <c r="I474" s="23"/>
      <c r="J474" s="23"/>
      <c r="K474" s="23"/>
      <c r="L474" s="23"/>
      <c r="M474" s="23"/>
      <c r="N474" s="70" t="str">
        <f t="shared" si="164"/>
        <v>—</v>
      </c>
      <c r="O474" s="82">
        <f t="shared" si="165"/>
        <v>0</v>
      </c>
      <c r="P474" s="83">
        <f t="shared" si="166"/>
        <v>0</v>
      </c>
      <c r="Q474" s="120"/>
      <c r="R474" s="120"/>
      <c r="S474" s="70" t="str">
        <f t="shared" si="161"/>
        <v>—</v>
      </c>
      <c r="T474" s="82">
        <f t="shared" si="162"/>
        <v>0</v>
      </c>
      <c r="U474" s="83">
        <f t="shared" si="163"/>
        <v>0</v>
      </c>
      <c r="V474" s="136"/>
      <c r="W474" s="136"/>
      <c r="X474" s="70" t="str">
        <f t="shared" si="169"/>
        <v>—</v>
      </c>
      <c r="Y474" s="82">
        <f t="shared" si="167"/>
        <v>0</v>
      </c>
      <c r="Z474" s="83">
        <f t="shared" si="168"/>
        <v>0</v>
      </c>
      <c r="AA474" s="13">
        <v>7138</v>
      </c>
      <c r="AB474" s="8">
        <v>13743</v>
      </c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13">
        <v>765</v>
      </c>
      <c r="AP474" s="8">
        <v>865</v>
      </c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13">
        <v>2244</v>
      </c>
      <c r="BD474" s="8">
        <v>1315</v>
      </c>
      <c r="BE474" s="23"/>
      <c r="BF474" s="37"/>
      <c r="BG474" s="37"/>
      <c r="BH474" s="37"/>
      <c r="BI474" s="37"/>
      <c r="BJ474" s="37"/>
      <c r="BK474" s="37"/>
      <c r="BL474" s="129"/>
      <c r="BM474" s="37"/>
      <c r="BN474" s="129"/>
      <c r="BO474" s="37"/>
      <c r="BP474" s="37"/>
      <c r="BQ474" s="270"/>
      <c r="BR474" s="37"/>
      <c r="BS474" s="37"/>
      <c r="BT474" s="37"/>
      <c r="BU474" s="13">
        <v>1490</v>
      </c>
      <c r="BV474" s="8">
        <v>2082</v>
      </c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13">
        <v>695</v>
      </c>
      <c r="CJ474" s="8">
        <v>851</v>
      </c>
      <c r="CK474" s="23"/>
      <c r="CL474" s="23"/>
      <c r="CM474" s="23"/>
      <c r="CN474" s="23"/>
      <c r="CO474" s="23"/>
      <c r="CP474" s="23"/>
      <c r="CQ474" s="23"/>
      <c r="CR474" s="23"/>
    </row>
    <row r="475" spans="1:100" ht="12.95" customHeight="1" x14ac:dyDescent="0.2">
      <c r="A475" s="45" t="s">
        <v>184</v>
      </c>
      <c r="B475" s="6" t="s">
        <v>684</v>
      </c>
      <c r="C475" s="9" t="s">
        <v>1908</v>
      </c>
      <c r="D475" s="285"/>
      <c r="K475" s="103">
        <v>358</v>
      </c>
      <c r="L475" s="190">
        <v>222</v>
      </c>
      <c r="M475" s="190"/>
      <c r="N475" s="70" t="str">
        <f t="shared" si="164"/>
        <v>—</v>
      </c>
      <c r="O475" s="82">
        <f t="shared" si="165"/>
        <v>0</v>
      </c>
      <c r="P475" s="83">
        <f t="shared" si="166"/>
        <v>0</v>
      </c>
      <c r="Q475" s="120"/>
      <c r="R475" s="120"/>
      <c r="S475" s="70" t="str">
        <f t="shared" si="161"/>
        <v>—</v>
      </c>
      <c r="T475" s="82">
        <f t="shared" si="162"/>
        <v>0</v>
      </c>
      <c r="U475" s="83">
        <f t="shared" si="163"/>
        <v>0</v>
      </c>
      <c r="V475" s="136"/>
      <c r="W475" s="136"/>
      <c r="X475" s="70" t="str">
        <f t="shared" si="169"/>
        <v>—</v>
      </c>
      <c r="Y475" s="82">
        <f t="shared" si="167"/>
        <v>0</v>
      </c>
      <c r="Z475" s="83">
        <f t="shared" si="168"/>
        <v>0</v>
      </c>
      <c r="AA475" s="287"/>
      <c r="AB475" s="286"/>
      <c r="AC475" s="286"/>
      <c r="AD475" s="286"/>
      <c r="AE475" s="286"/>
      <c r="AF475" s="286"/>
      <c r="AG475" s="286"/>
      <c r="AH475" s="190">
        <v>348</v>
      </c>
      <c r="AI475" s="190">
        <v>169</v>
      </c>
      <c r="AJ475" s="190"/>
      <c r="AK475" s="190"/>
      <c r="AL475" s="190"/>
      <c r="AM475" s="190"/>
      <c r="AN475" s="190"/>
      <c r="AO475" s="287"/>
      <c r="AP475" s="286"/>
      <c r="AQ475" s="286"/>
      <c r="AR475" s="286"/>
      <c r="AS475" s="286"/>
      <c r="AT475" s="286"/>
      <c r="AU475" s="286"/>
      <c r="AV475" s="190">
        <v>10</v>
      </c>
      <c r="AW475" s="190">
        <v>29</v>
      </c>
      <c r="AX475" s="190"/>
      <c r="AY475" s="190"/>
      <c r="AZ475" s="190"/>
      <c r="BA475" s="190"/>
      <c r="BB475" s="190"/>
      <c r="BC475" s="287"/>
      <c r="BD475" s="286"/>
      <c r="BE475" s="286"/>
      <c r="BF475" s="288"/>
      <c r="BG475" s="288"/>
      <c r="BH475" s="288"/>
      <c r="BI475" s="288"/>
      <c r="BJ475" s="288">
        <v>0</v>
      </c>
      <c r="BK475" s="288">
        <v>0</v>
      </c>
      <c r="BL475" s="289"/>
      <c r="BM475" s="288"/>
      <c r="BN475" s="289"/>
      <c r="BO475" s="288"/>
      <c r="BP475" s="288"/>
      <c r="BQ475" s="305"/>
      <c r="BR475" s="288"/>
      <c r="BS475" s="288"/>
      <c r="BT475" s="288"/>
      <c r="BU475" s="287"/>
      <c r="BV475" s="286"/>
      <c r="BW475" s="286"/>
      <c r="BX475" s="283"/>
      <c r="BY475" s="283"/>
      <c r="BZ475" s="283"/>
      <c r="CA475" s="283"/>
      <c r="CB475" s="283">
        <v>0</v>
      </c>
      <c r="CC475" s="283">
        <v>0</v>
      </c>
      <c r="CD475" s="283"/>
      <c r="CE475" s="283"/>
      <c r="CF475" s="283"/>
      <c r="CG475" s="283"/>
      <c r="CH475" s="283"/>
      <c r="CI475" s="287"/>
      <c r="CJ475" s="286"/>
      <c r="CK475" s="286"/>
      <c r="CL475" s="286"/>
      <c r="CM475" s="286"/>
      <c r="CN475" s="286"/>
      <c r="CO475" s="286"/>
      <c r="CP475" s="190">
        <v>0</v>
      </c>
      <c r="CQ475" s="190">
        <v>24</v>
      </c>
      <c r="CR475" s="190"/>
    </row>
    <row r="476" spans="1:100" ht="12.95" customHeight="1" x14ac:dyDescent="0.2">
      <c r="A476" s="45" t="s">
        <v>188</v>
      </c>
      <c r="B476" s="6" t="s">
        <v>1390</v>
      </c>
      <c r="C476" s="9" t="s">
        <v>1908</v>
      </c>
      <c r="D476" s="284"/>
      <c r="E476" s="8">
        <v>29590</v>
      </c>
      <c r="F476" s="23">
        <v>39367</v>
      </c>
      <c r="G476" s="163">
        <v>43562</v>
      </c>
      <c r="H476" s="23">
        <v>51078</v>
      </c>
      <c r="I476" s="23">
        <v>54685</v>
      </c>
      <c r="J476" s="23">
        <v>52903</v>
      </c>
      <c r="K476" s="23">
        <v>55755</v>
      </c>
      <c r="L476" s="23"/>
      <c r="M476" s="23"/>
      <c r="N476" s="70" t="str">
        <f t="shared" si="164"/>
        <v>—</v>
      </c>
      <c r="O476" s="82">
        <f t="shared" si="165"/>
        <v>0</v>
      </c>
      <c r="P476" s="83">
        <f t="shared" si="166"/>
        <v>0</v>
      </c>
      <c r="Q476" s="120"/>
      <c r="R476" s="120"/>
      <c r="S476" s="70" t="str">
        <f t="shared" si="161"/>
        <v>—</v>
      </c>
      <c r="T476" s="82">
        <f t="shared" si="162"/>
        <v>0</v>
      </c>
      <c r="U476" s="83">
        <f t="shared" si="163"/>
        <v>0</v>
      </c>
      <c r="V476" s="136"/>
      <c r="W476" s="136"/>
      <c r="X476" s="70" t="str">
        <f t="shared" si="169"/>
        <v>—</v>
      </c>
      <c r="Y476" s="82">
        <f t="shared" si="167"/>
        <v>0</v>
      </c>
      <c r="Z476" s="83">
        <f t="shared" si="168"/>
        <v>0</v>
      </c>
      <c r="AA476" s="13"/>
      <c r="AB476" s="8">
        <v>18378</v>
      </c>
      <c r="AC476" s="23">
        <v>22612</v>
      </c>
      <c r="AD476" s="23">
        <v>27220</v>
      </c>
      <c r="AE476" s="23">
        <v>34478</v>
      </c>
      <c r="AF476" s="23">
        <v>36433</v>
      </c>
      <c r="AG476" s="23">
        <v>33039</v>
      </c>
      <c r="AH476" s="23">
        <v>33855</v>
      </c>
      <c r="AI476" s="23"/>
      <c r="AJ476" s="23"/>
      <c r="AK476" s="23"/>
      <c r="AL476" s="23"/>
      <c r="AM476" s="23"/>
      <c r="AN476" s="23"/>
      <c r="AO476" s="13"/>
      <c r="AP476" s="8">
        <v>991</v>
      </c>
      <c r="AQ476" s="23">
        <v>2110</v>
      </c>
      <c r="AR476" s="23">
        <v>1267</v>
      </c>
      <c r="AS476" s="23">
        <v>1448</v>
      </c>
      <c r="AT476" s="23">
        <v>1963</v>
      </c>
      <c r="AU476" s="155">
        <v>2048</v>
      </c>
      <c r="AV476" s="155">
        <v>2798</v>
      </c>
      <c r="AW476" s="155"/>
      <c r="AX476" s="155"/>
      <c r="AY476" s="155"/>
      <c r="AZ476" s="155"/>
      <c r="BA476" s="155"/>
      <c r="BB476" s="155"/>
      <c r="BC476" s="13"/>
      <c r="BD476" s="8">
        <v>1474</v>
      </c>
      <c r="BE476" s="23">
        <v>1252</v>
      </c>
      <c r="BF476" s="37">
        <v>875</v>
      </c>
      <c r="BG476" s="37">
        <v>713</v>
      </c>
      <c r="BH476" s="37">
        <v>771</v>
      </c>
      <c r="BI476" s="37">
        <v>753</v>
      </c>
      <c r="BJ476" s="37">
        <v>1110</v>
      </c>
      <c r="BK476" s="37"/>
      <c r="BL476" s="129"/>
      <c r="BM476" s="37"/>
      <c r="BN476" s="129"/>
      <c r="BO476" s="37"/>
      <c r="BP476" s="37"/>
      <c r="BQ476" s="270"/>
      <c r="BR476" s="37"/>
      <c r="BS476" s="37"/>
      <c r="BT476" s="37"/>
      <c r="BU476" s="13"/>
      <c r="BV476" s="8">
        <v>5193</v>
      </c>
      <c r="BW476" s="23">
        <v>11635</v>
      </c>
      <c r="BX476" s="23">
        <v>12822</v>
      </c>
      <c r="BY476" s="23">
        <v>13062</v>
      </c>
      <c r="BZ476" s="23">
        <v>14045</v>
      </c>
      <c r="CA476" s="23">
        <v>14812</v>
      </c>
      <c r="CB476" s="23">
        <v>15609</v>
      </c>
      <c r="CC476" s="23"/>
      <c r="CD476" s="23"/>
      <c r="CE476" s="23"/>
      <c r="CF476" s="23"/>
      <c r="CG476" s="23"/>
      <c r="CH476" s="23"/>
      <c r="CI476" s="13"/>
      <c r="CJ476" s="8">
        <v>3554</v>
      </c>
      <c r="CK476" s="23">
        <v>1758</v>
      </c>
      <c r="CL476" s="23">
        <v>1378</v>
      </c>
      <c r="CM476" s="23">
        <v>1377</v>
      </c>
      <c r="CN476" s="23">
        <v>1473</v>
      </c>
      <c r="CO476" s="23">
        <v>2251</v>
      </c>
      <c r="CP476" s="23">
        <v>2383</v>
      </c>
      <c r="CQ476" s="23"/>
      <c r="CR476" s="23"/>
    </row>
    <row r="477" spans="1:100" ht="12.95" customHeight="1" x14ac:dyDescent="0.2">
      <c r="A477" s="45"/>
      <c r="B477" s="204" t="s">
        <v>2433</v>
      </c>
      <c r="C477" s="204" t="s">
        <v>1908</v>
      </c>
      <c r="D477" s="285"/>
      <c r="K477" s="103"/>
      <c r="L477" s="190"/>
      <c r="M477" s="190"/>
      <c r="N477" s="70"/>
      <c r="O477" s="82"/>
      <c r="P477" s="83"/>
      <c r="Q477" s="202"/>
      <c r="R477" s="202">
        <v>11591</v>
      </c>
      <c r="S477" s="70">
        <f t="shared" si="161"/>
        <v>314</v>
      </c>
      <c r="T477" s="82">
        <f t="shared" si="162"/>
        <v>11591</v>
      </c>
      <c r="U477" s="83">
        <f t="shared" si="163"/>
        <v>0</v>
      </c>
      <c r="V477" s="136"/>
      <c r="W477" s="136"/>
      <c r="X477" s="70" t="str">
        <f t="shared" si="169"/>
        <v>—</v>
      </c>
      <c r="Y477" s="82">
        <f t="shared" si="167"/>
        <v>0</v>
      </c>
      <c r="Z477" s="83">
        <f t="shared" si="168"/>
        <v>0</v>
      </c>
      <c r="AA477" s="287"/>
      <c r="AB477" s="286"/>
      <c r="AC477" s="286"/>
      <c r="AD477" s="286"/>
      <c r="AE477" s="286"/>
      <c r="AF477" s="286"/>
      <c r="AG477" s="286"/>
      <c r="AH477" s="190"/>
      <c r="AI477" s="190"/>
      <c r="AJ477" s="190"/>
      <c r="AK477" s="220"/>
      <c r="AL477" s="220">
        <v>9953</v>
      </c>
      <c r="AM477" s="220"/>
      <c r="AN477" s="220"/>
      <c r="AO477" s="287"/>
      <c r="AP477" s="286"/>
      <c r="AQ477" s="286"/>
      <c r="AR477" s="286"/>
      <c r="AS477" s="286"/>
      <c r="AT477" s="286"/>
      <c r="AU477" s="286"/>
      <c r="AV477" s="190"/>
      <c r="AW477" s="190"/>
      <c r="AX477" s="190"/>
      <c r="AY477" s="220"/>
      <c r="AZ477" s="220">
        <v>1108</v>
      </c>
      <c r="BA477" s="220"/>
      <c r="BB477" s="220"/>
      <c r="BC477" s="287"/>
      <c r="BD477" s="286"/>
      <c r="BE477" s="286"/>
      <c r="BF477" s="288"/>
      <c r="BG477" s="288"/>
      <c r="BH477" s="288"/>
      <c r="BI477" s="288"/>
      <c r="BJ477" s="288"/>
      <c r="BK477" s="288"/>
      <c r="BL477" s="289"/>
      <c r="BM477" s="220"/>
      <c r="BN477" s="347">
        <v>154</v>
      </c>
      <c r="BO477" s="348"/>
      <c r="BP477" s="348"/>
      <c r="BQ477" s="349"/>
      <c r="BR477" s="343">
        <v>184</v>
      </c>
      <c r="BS477" s="343"/>
      <c r="BT477" s="343"/>
      <c r="BU477" s="287"/>
      <c r="BV477" s="286"/>
      <c r="BW477" s="286"/>
      <c r="BX477" s="283"/>
      <c r="BY477" s="283"/>
      <c r="BZ477" s="283"/>
      <c r="CA477" s="283"/>
      <c r="CB477" s="283"/>
      <c r="CC477" s="283"/>
      <c r="CD477" s="283"/>
      <c r="CE477" s="220"/>
      <c r="CF477" s="343">
        <v>145</v>
      </c>
      <c r="CG477" s="343"/>
      <c r="CH477" s="343"/>
      <c r="CI477" s="287"/>
      <c r="CJ477" s="286"/>
      <c r="CK477" s="286"/>
      <c r="CL477" s="286"/>
      <c r="CM477" s="286"/>
      <c r="CN477" s="286"/>
      <c r="CO477" s="286"/>
      <c r="CP477" s="190"/>
      <c r="CQ477" s="190"/>
      <c r="CR477" s="190"/>
      <c r="CS477" s="343"/>
      <c r="CT477" s="343">
        <v>47</v>
      </c>
      <c r="CU477" s="343"/>
      <c r="CV477" s="343"/>
    </row>
    <row r="478" spans="1:100" ht="12.95" customHeight="1" x14ac:dyDescent="0.2">
      <c r="A478" s="41" t="s">
        <v>185</v>
      </c>
      <c r="B478" s="204" t="s">
        <v>2443</v>
      </c>
      <c r="C478" s="204" t="s">
        <v>1908</v>
      </c>
      <c r="D478" s="285"/>
      <c r="K478" s="103"/>
      <c r="L478" s="190"/>
      <c r="M478" s="190"/>
      <c r="N478" s="70"/>
      <c r="O478" s="82"/>
      <c r="P478" s="83"/>
      <c r="Q478" s="202">
        <v>1759</v>
      </c>
      <c r="R478" s="202">
        <v>1274</v>
      </c>
      <c r="S478" s="70">
        <f t="shared" si="161"/>
        <v>609</v>
      </c>
      <c r="T478" s="82">
        <f t="shared" si="162"/>
        <v>1274</v>
      </c>
      <c r="U478" s="83">
        <f t="shared" si="163"/>
        <v>0</v>
      </c>
      <c r="V478" s="136"/>
      <c r="W478" s="136"/>
      <c r="X478" s="70" t="str">
        <f t="shared" si="169"/>
        <v>—</v>
      </c>
      <c r="Y478" s="82">
        <f t="shared" si="167"/>
        <v>0</v>
      </c>
      <c r="Z478" s="83">
        <f t="shared" si="168"/>
        <v>0</v>
      </c>
      <c r="AA478" s="287"/>
      <c r="AB478" s="286"/>
      <c r="AC478" s="286"/>
      <c r="AD478" s="286"/>
      <c r="AE478" s="286"/>
      <c r="AF478" s="286"/>
      <c r="AG478" s="286"/>
      <c r="AH478" s="190"/>
      <c r="AI478" s="190"/>
      <c r="AJ478" s="190"/>
      <c r="AK478" s="220">
        <v>1222</v>
      </c>
      <c r="AL478" s="343">
        <v>941</v>
      </c>
      <c r="AM478" s="343"/>
      <c r="AN478" s="343"/>
      <c r="AO478" s="287"/>
      <c r="AP478" s="286"/>
      <c r="AQ478" s="286"/>
      <c r="AR478" s="286"/>
      <c r="AS478" s="286"/>
      <c r="AT478" s="286"/>
      <c r="AU478" s="286"/>
      <c r="AV478" s="190"/>
      <c r="AW478" s="190"/>
      <c r="AX478" s="190"/>
      <c r="AY478" s="343">
        <v>159</v>
      </c>
      <c r="AZ478" s="343">
        <v>9</v>
      </c>
      <c r="BA478" s="343"/>
      <c r="BB478" s="343"/>
      <c r="BC478" s="287"/>
      <c r="BD478" s="286"/>
      <c r="BE478" s="286"/>
      <c r="BF478" s="288"/>
      <c r="BG478" s="288"/>
      <c r="BH478" s="288"/>
      <c r="BI478" s="288"/>
      <c r="BJ478" s="288"/>
      <c r="BK478" s="288"/>
      <c r="BL478" s="289"/>
      <c r="BM478" s="343">
        <v>0</v>
      </c>
      <c r="BN478" s="347">
        <v>0</v>
      </c>
      <c r="BO478" s="348"/>
      <c r="BP478" s="348"/>
      <c r="BQ478" s="346">
        <v>88</v>
      </c>
      <c r="BR478" s="343">
        <v>54</v>
      </c>
      <c r="BS478" s="343"/>
      <c r="BT478" s="343"/>
      <c r="BU478" s="287"/>
      <c r="BV478" s="286"/>
      <c r="BW478" s="286"/>
      <c r="BX478" s="283"/>
      <c r="BY478" s="283"/>
      <c r="BZ478" s="283"/>
      <c r="CA478" s="283"/>
      <c r="CB478" s="283"/>
      <c r="CC478" s="283"/>
      <c r="CD478" s="283"/>
      <c r="CE478" s="343">
        <v>290</v>
      </c>
      <c r="CF478" s="343">
        <v>270</v>
      </c>
      <c r="CG478" s="343"/>
      <c r="CH478" s="343"/>
      <c r="CI478" s="287"/>
      <c r="CJ478" s="286"/>
      <c r="CK478" s="286"/>
      <c r="CL478" s="286"/>
      <c r="CM478" s="286"/>
      <c r="CN478" s="286"/>
      <c r="CO478" s="286"/>
      <c r="CP478" s="190"/>
      <c r="CQ478" s="190"/>
      <c r="CR478" s="190"/>
      <c r="CS478" s="343">
        <v>0</v>
      </c>
      <c r="CT478" s="343">
        <v>0</v>
      </c>
      <c r="CU478" s="343"/>
      <c r="CV478" s="343"/>
    </row>
    <row r="479" spans="1:100" ht="12.95" customHeight="1" x14ac:dyDescent="0.2">
      <c r="A479" s="3" t="s">
        <v>194</v>
      </c>
      <c r="B479" s="204" t="s">
        <v>2444</v>
      </c>
      <c r="C479" s="204" t="s">
        <v>1908</v>
      </c>
      <c r="D479" s="284"/>
      <c r="E479" s="292"/>
      <c r="F479" s="23"/>
      <c r="G479" s="163"/>
      <c r="H479" s="23"/>
      <c r="I479" s="23"/>
      <c r="J479" s="23"/>
      <c r="K479" s="23"/>
      <c r="L479" s="23"/>
      <c r="M479" s="23"/>
      <c r="N479" s="70"/>
      <c r="O479" s="82"/>
      <c r="P479" s="83"/>
      <c r="Q479" s="202"/>
      <c r="R479" s="202">
        <v>1152</v>
      </c>
      <c r="S479" s="70">
        <f t="shared" si="161"/>
        <v>627</v>
      </c>
      <c r="T479" s="82">
        <f t="shared" si="162"/>
        <v>1152</v>
      </c>
      <c r="U479" s="83">
        <f t="shared" si="163"/>
        <v>0</v>
      </c>
      <c r="V479" s="136"/>
      <c r="W479" s="136"/>
      <c r="X479" s="70" t="str">
        <f t="shared" si="169"/>
        <v>—</v>
      </c>
      <c r="Y479" s="82">
        <f t="shared" si="167"/>
        <v>0</v>
      </c>
      <c r="Z479" s="83">
        <f t="shared" si="168"/>
        <v>0</v>
      </c>
      <c r="AA479" s="284"/>
      <c r="AB479" s="292"/>
      <c r="AC479" s="23"/>
      <c r="AD479" s="23"/>
      <c r="AE479" s="23"/>
      <c r="AF479" s="23"/>
      <c r="AG479" s="23"/>
      <c r="AH479" s="23"/>
      <c r="AI479" s="23"/>
      <c r="AJ479" s="23"/>
      <c r="AK479" s="220"/>
      <c r="AL479" s="220">
        <v>1022</v>
      </c>
      <c r="AM479" s="220"/>
      <c r="AN479" s="220"/>
      <c r="AO479" s="284"/>
      <c r="AP479" s="292"/>
      <c r="AQ479" s="23"/>
      <c r="AR479" s="23"/>
      <c r="AS479" s="23"/>
      <c r="AT479" s="23"/>
      <c r="AU479" s="23"/>
      <c r="AV479" s="23"/>
      <c r="AW479" s="23"/>
      <c r="AX479" s="23"/>
      <c r="AY479" s="220"/>
      <c r="AZ479" s="343">
        <v>64</v>
      </c>
      <c r="BA479" s="343"/>
      <c r="BB479" s="343"/>
      <c r="BC479" s="284"/>
      <c r="BD479" s="292"/>
      <c r="BE479" s="23"/>
      <c r="BF479" s="37"/>
      <c r="BG479" s="37"/>
      <c r="BH479" s="37"/>
      <c r="BI479" s="37"/>
      <c r="BJ479" s="37"/>
      <c r="BK479" s="37"/>
      <c r="BL479" s="129"/>
      <c r="BM479" s="220"/>
      <c r="BN479" s="347">
        <v>0</v>
      </c>
      <c r="BO479" s="348"/>
      <c r="BP479" s="348"/>
      <c r="BQ479" s="349"/>
      <c r="BR479" s="343">
        <v>0</v>
      </c>
      <c r="BS479" s="343"/>
      <c r="BT479" s="343"/>
      <c r="BU479" s="284"/>
      <c r="BV479" s="293"/>
      <c r="BW479" s="23"/>
      <c r="BX479" s="23"/>
      <c r="BY479" s="23"/>
      <c r="BZ479" s="23"/>
      <c r="CA479" s="23"/>
      <c r="CB479" s="23"/>
      <c r="CC479" s="23"/>
      <c r="CD479" s="23"/>
      <c r="CE479" s="220"/>
      <c r="CF479" s="343">
        <v>66</v>
      </c>
      <c r="CG479" s="343"/>
      <c r="CH479" s="343"/>
      <c r="CI479" s="284"/>
      <c r="CJ479" s="291"/>
      <c r="CK479" s="292"/>
      <c r="CL479" s="23"/>
      <c r="CM479" s="163"/>
      <c r="CN479" s="23"/>
      <c r="CO479" s="23"/>
      <c r="CP479" s="23"/>
      <c r="CQ479" s="23"/>
      <c r="CR479" s="23"/>
      <c r="CS479" s="220"/>
      <c r="CT479" s="343">
        <v>0</v>
      </c>
      <c r="CU479" s="343"/>
      <c r="CV479" s="343"/>
    </row>
    <row r="480" spans="1:100" ht="12.95" customHeight="1" x14ac:dyDescent="0.2">
      <c r="A480" s="42" t="s">
        <v>182</v>
      </c>
      <c r="B480" s="204" t="s">
        <v>1628</v>
      </c>
      <c r="C480" s="204" t="s">
        <v>1908</v>
      </c>
      <c r="D480" s="285"/>
      <c r="K480" s="103"/>
      <c r="L480" s="190"/>
      <c r="M480" s="190"/>
      <c r="N480" s="70"/>
      <c r="O480" s="82"/>
      <c r="P480" s="83"/>
      <c r="Q480" s="208"/>
      <c r="R480" s="202">
        <v>1111</v>
      </c>
      <c r="S480" s="70">
        <f t="shared" si="161"/>
        <v>633</v>
      </c>
      <c r="T480" s="82">
        <f t="shared" si="162"/>
        <v>1111</v>
      </c>
      <c r="U480" s="83">
        <f t="shared" si="163"/>
        <v>0</v>
      </c>
      <c r="V480" s="136"/>
      <c r="W480" s="136"/>
      <c r="X480" s="70" t="str">
        <f t="shared" si="169"/>
        <v>—</v>
      </c>
      <c r="Y480" s="82">
        <f t="shared" si="167"/>
        <v>0</v>
      </c>
      <c r="Z480" s="83">
        <f t="shared" si="168"/>
        <v>0</v>
      </c>
      <c r="AA480" s="287"/>
      <c r="AB480" s="286"/>
      <c r="AC480" s="286"/>
      <c r="AD480" s="286"/>
      <c r="AE480" s="286"/>
      <c r="AF480" s="286"/>
      <c r="AG480" s="286"/>
      <c r="AH480" s="190"/>
      <c r="AI480" s="190"/>
      <c r="AJ480" s="190"/>
      <c r="AK480" s="343"/>
      <c r="AL480" s="343">
        <v>47</v>
      </c>
      <c r="AM480" s="343"/>
      <c r="AN480" s="343"/>
      <c r="AO480" s="287"/>
      <c r="AP480" s="286"/>
      <c r="AQ480" s="286"/>
      <c r="AR480" s="286"/>
      <c r="AS480" s="286"/>
      <c r="AT480" s="286"/>
      <c r="AU480" s="286"/>
      <c r="AV480" s="190"/>
      <c r="AW480" s="190"/>
      <c r="AX480" s="190"/>
      <c r="AY480" s="343"/>
      <c r="AZ480" s="343">
        <v>797</v>
      </c>
      <c r="BA480" s="343"/>
      <c r="BB480" s="343"/>
      <c r="BC480" s="287"/>
      <c r="BD480" s="286"/>
      <c r="BE480" s="286"/>
      <c r="BF480" s="288"/>
      <c r="BG480" s="288"/>
      <c r="BH480" s="288"/>
      <c r="BI480" s="288"/>
      <c r="BJ480" s="288"/>
      <c r="BK480" s="288"/>
      <c r="BL480" s="289"/>
      <c r="BM480" s="343"/>
      <c r="BN480" s="347">
        <v>0</v>
      </c>
      <c r="BO480" s="348"/>
      <c r="BP480" s="348"/>
      <c r="BQ480" s="346"/>
      <c r="BR480" s="343">
        <v>0</v>
      </c>
      <c r="BS480" s="343"/>
      <c r="BT480" s="343"/>
      <c r="BU480" s="287"/>
      <c r="BV480" s="286"/>
      <c r="BW480" s="286"/>
      <c r="BX480" s="283"/>
      <c r="BY480" s="283"/>
      <c r="BZ480" s="283"/>
      <c r="CA480" s="283"/>
      <c r="CB480" s="283"/>
      <c r="CC480" s="283"/>
      <c r="CD480" s="283"/>
      <c r="CE480" s="343"/>
      <c r="CF480" s="343">
        <v>265</v>
      </c>
      <c r="CG480" s="343"/>
      <c r="CH480" s="343"/>
      <c r="CI480" s="287"/>
      <c r="CJ480" s="286"/>
      <c r="CK480" s="286"/>
      <c r="CL480" s="286"/>
      <c r="CM480" s="286"/>
      <c r="CN480" s="286"/>
      <c r="CO480" s="286"/>
      <c r="CP480" s="190"/>
      <c r="CQ480" s="190"/>
      <c r="CR480" s="190"/>
      <c r="CS480" s="343"/>
      <c r="CT480" s="343">
        <v>2</v>
      </c>
      <c r="CU480" s="343"/>
      <c r="CV480" s="343"/>
    </row>
    <row r="481" spans="1:100" ht="12.95" customHeight="1" x14ac:dyDescent="0.2">
      <c r="A481" s="45" t="s">
        <v>197</v>
      </c>
      <c r="B481" s="204" t="s">
        <v>2445</v>
      </c>
      <c r="C481" s="204" t="s">
        <v>1908</v>
      </c>
      <c r="D481" s="285"/>
      <c r="K481" s="103"/>
      <c r="L481" s="190"/>
      <c r="M481" s="190"/>
      <c r="N481" s="70"/>
      <c r="O481" s="82"/>
      <c r="P481" s="83"/>
      <c r="Q481" s="202"/>
      <c r="R481" s="202">
        <v>1018</v>
      </c>
      <c r="S481" s="70">
        <f t="shared" si="161"/>
        <v>643</v>
      </c>
      <c r="T481" s="82">
        <f t="shared" si="162"/>
        <v>1018</v>
      </c>
      <c r="U481" s="83">
        <f t="shared" si="163"/>
        <v>0</v>
      </c>
      <c r="V481" s="136"/>
      <c r="W481" s="136"/>
      <c r="X481" s="70" t="str">
        <f t="shared" si="169"/>
        <v>—</v>
      </c>
      <c r="Y481" s="82">
        <f t="shared" si="167"/>
        <v>0</v>
      </c>
      <c r="Z481" s="83">
        <f t="shared" si="168"/>
        <v>0</v>
      </c>
      <c r="AA481" s="287"/>
      <c r="AB481" s="286"/>
      <c r="AC481" s="286"/>
      <c r="AD481" s="286"/>
      <c r="AE481" s="286"/>
      <c r="AF481" s="286"/>
      <c r="AG481" s="286"/>
      <c r="AH481" s="190"/>
      <c r="AI481" s="190"/>
      <c r="AJ481" s="190"/>
      <c r="AK481" s="220"/>
      <c r="AL481" s="343">
        <v>503</v>
      </c>
      <c r="AM481" s="343"/>
      <c r="AN481" s="343"/>
      <c r="AO481" s="287"/>
      <c r="AP481" s="286"/>
      <c r="AQ481" s="286"/>
      <c r="AR481" s="286"/>
      <c r="AS481" s="286"/>
      <c r="AT481" s="286"/>
      <c r="AU481" s="286"/>
      <c r="AV481" s="190"/>
      <c r="AW481" s="190"/>
      <c r="AX481" s="190"/>
      <c r="AY481" s="343"/>
      <c r="AZ481" s="343">
        <v>0</v>
      </c>
      <c r="BA481" s="343"/>
      <c r="BB481" s="343"/>
      <c r="BC481" s="287"/>
      <c r="BD481" s="286"/>
      <c r="BE481" s="286"/>
      <c r="BF481" s="288"/>
      <c r="BG481" s="288"/>
      <c r="BH481" s="288"/>
      <c r="BI481" s="288"/>
      <c r="BJ481" s="288"/>
      <c r="BK481" s="288"/>
      <c r="BL481" s="289"/>
      <c r="BM481" s="343"/>
      <c r="BN481" s="347">
        <v>41</v>
      </c>
      <c r="BO481" s="348"/>
      <c r="BP481" s="348"/>
      <c r="BQ481" s="346"/>
      <c r="BR481" s="343">
        <v>85</v>
      </c>
      <c r="BS481" s="343"/>
      <c r="BT481" s="343"/>
      <c r="BU481" s="287"/>
      <c r="BV481" s="286"/>
      <c r="BW481" s="286"/>
      <c r="BX481" s="283"/>
      <c r="BY481" s="283"/>
      <c r="BZ481" s="283"/>
      <c r="CA481" s="283"/>
      <c r="CB481" s="283"/>
      <c r="CC481" s="283"/>
      <c r="CD481" s="283"/>
      <c r="CE481" s="343"/>
      <c r="CF481" s="343">
        <v>389</v>
      </c>
      <c r="CG481" s="343"/>
      <c r="CH481" s="343"/>
      <c r="CI481" s="287"/>
      <c r="CJ481" s="286"/>
      <c r="CK481" s="286"/>
      <c r="CL481" s="286"/>
      <c r="CM481" s="286"/>
      <c r="CN481" s="286"/>
      <c r="CO481" s="286"/>
      <c r="CP481" s="190"/>
      <c r="CQ481" s="190"/>
      <c r="CR481" s="190"/>
      <c r="CS481" s="343"/>
      <c r="CT481" s="343">
        <v>0</v>
      </c>
      <c r="CU481" s="343"/>
      <c r="CV481" s="343"/>
    </row>
    <row r="482" spans="1:100" ht="12.95" customHeight="1" x14ac:dyDescent="0.2">
      <c r="A482" s="3" t="s">
        <v>495</v>
      </c>
      <c r="B482" s="204" t="s">
        <v>2560</v>
      </c>
      <c r="C482" s="204" t="s">
        <v>1908</v>
      </c>
      <c r="D482" s="285"/>
      <c r="K482" s="103"/>
      <c r="L482" s="190"/>
      <c r="M482" s="190"/>
      <c r="N482" s="70"/>
      <c r="O482" s="82"/>
      <c r="P482" s="83"/>
      <c r="Q482" s="202"/>
      <c r="R482" s="208">
        <v>959</v>
      </c>
      <c r="S482" s="70">
        <f t="shared" si="161"/>
        <v>654</v>
      </c>
      <c r="T482" s="82">
        <f t="shared" si="162"/>
        <v>959</v>
      </c>
      <c r="U482" s="83">
        <f t="shared" si="163"/>
        <v>0</v>
      </c>
      <c r="V482" s="136"/>
      <c r="W482" s="136"/>
      <c r="X482" s="70" t="str">
        <f t="shared" si="169"/>
        <v>—</v>
      </c>
      <c r="Y482" s="82">
        <f t="shared" si="167"/>
        <v>0</v>
      </c>
      <c r="Z482" s="83">
        <f t="shared" si="168"/>
        <v>0</v>
      </c>
      <c r="AA482" s="287"/>
      <c r="AB482" s="286"/>
      <c r="AC482" s="286"/>
      <c r="AD482" s="286"/>
      <c r="AE482" s="286"/>
      <c r="AF482" s="286"/>
      <c r="AG482" s="286"/>
      <c r="AH482" s="190"/>
      <c r="AI482" s="190"/>
      <c r="AJ482" s="190"/>
      <c r="AK482" s="220"/>
      <c r="AL482" s="343">
        <v>959</v>
      </c>
      <c r="AM482" s="343"/>
      <c r="AN482" s="343"/>
      <c r="AO482" s="287"/>
      <c r="AP482" s="286"/>
      <c r="AQ482" s="286"/>
      <c r="AR482" s="286"/>
      <c r="AS482" s="286"/>
      <c r="AT482" s="286"/>
      <c r="AU482" s="286"/>
      <c r="AV482" s="190"/>
      <c r="AW482" s="190"/>
      <c r="AX482" s="190"/>
      <c r="AY482" s="220"/>
      <c r="AZ482" s="343">
        <v>0</v>
      </c>
      <c r="BA482" s="343"/>
      <c r="BB482" s="343"/>
      <c r="BC482" s="287"/>
      <c r="BD482" s="286"/>
      <c r="BE482" s="286"/>
      <c r="BF482" s="288"/>
      <c r="BG482" s="288"/>
      <c r="BH482" s="288"/>
      <c r="BI482" s="288"/>
      <c r="BJ482" s="288"/>
      <c r="BK482" s="288"/>
      <c r="BL482" s="289"/>
      <c r="BM482" s="343"/>
      <c r="BN482" s="347">
        <v>0</v>
      </c>
      <c r="BO482" s="348"/>
      <c r="BP482" s="348"/>
      <c r="BQ482" s="349"/>
      <c r="BR482" s="343">
        <v>0</v>
      </c>
      <c r="BS482" s="343"/>
      <c r="BT482" s="343"/>
      <c r="BU482" s="287"/>
      <c r="BV482" s="286"/>
      <c r="BW482" s="286"/>
      <c r="BX482" s="283"/>
      <c r="BY482" s="283"/>
      <c r="BZ482" s="283"/>
      <c r="CA482" s="283"/>
      <c r="CB482" s="283"/>
      <c r="CC482" s="283"/>
      <c r="CD482" s="283"/>
      <c r="CE482" s="220"/>
      <c r="CF482" s="343">
        <v>0</v>
      </c>
      <c r="CG482" s="343"/>
      <c r="CH482" s="343"/>
      <c r="CI482" s="287"/>
      <c r="CJ482" s="286"/>
      <c r="CK482" s="286"/>
      <c r="CL482" s="286"/>
      <c r="CM482" s="286"/>
      <c r="CN482" s="286"/>
      <c r="CO482" s="286"/>
      <c r="CP482" s="190"/>
      <c r="CQ482" s="190"/>
      <c r="CR482" s="190"/>
      <c r="CS482" s="343"/>
      <c r="CT482" s="343">
        <v>0</v>
      </c>
      <c r="CU482" s="343"/>
      <c r="CV482" s="343"/>
    </row>
    <row r="483" spans="1:100" ht="12.95" customHeight="1" x14ac:dyDescent="0.2">
      <c r="B483" s="204" t="s">
        <v>2561</v>
      </c>
      <c r="C483" s="204" t="s">
        <v>1908</v>
      </c>
      <c r="D483" s="285"/>
      <c r="K483" s="103"/>
      <c r="L483" s="190"/>
      <c r="M483" s="190"/>
      <c r="N483" s="70"/>
      <c r="O483" s="82"/>
      <c r="P483" s="83"/>
      <c r="Q483" s="202"/>
      <c r="R483" s="208">
        <v>948</v>
      </c>
      <c r="S483" s="70">
        <f t="shared" si="161"/>
        <v>656</v>
      </c>
      <c r="T483" s="82">
        <f t="shared" si="162"/>
        <v>948</v>
      </c>
      <c r="U483" s="83">
        <f t="shared" si="163"/>
        <v>0</v>
      </c>
      <c r="V483" s="136"/>
      <c r="W483" s="136"/>
      <c r="X483" s="70" t="str">
        <f t="shared" si="169"/>
        <v>—</v>
      </c>
      <c r="Y483" s="82">
        <f t="shared" si="167"/>
        <v>0</v>
      </c>
      <c r="Z483" s="83">
        <f t="shared" si="168"/>
        <v>0</v>
      </c>
      <c r="AA483" s="287"/>
      <c r="AB483" s="286"/>
      <c r="AC483" s="286"/>
      <c r="AD483" s="286"/>
      <c r="AE483" s="286"/>
      <c r="AF483" s="286"/>
      <c r="AG483" s="286"/>
      <c r="AH483" s="190"/>
      <c r="AI483" s="190"/>
      <c r="AJ483" s="190"/>
      <c r="AK483" s="220"/>
      <c r="AL483" s="343">
        <v>931</v>
      </c>
      <c r="AM483" s="343"/>
      <c r="AN483" s="343"/>
      <c r="AO483" s="287"/>
      <c r="AP483" s="286"/>
      <c r="AQ483" s="286"/>
      <c r="AR483" s="286"/>
      <c r="AS483" s="286"/>
      <c r="AT483" s="286"/>
      <c r="AU483" s="286"/>
      <c r="AV483" s="190"/>
      <c r="AW483" s="190"/>
      <c r="AX483" s="190"/>
      <c r="AY483" s="220"/>
      <c r="AZ483" s="343">
        <v>0</v>
      </c>
      <c r="BA483" s="343"/>
      <c r="BB483" s="343"/>
      <c r="BC483" s="287"/>
      <c r="BD483" s="286"/>
      <c r="BE483" s="286"/>
      <c r="BF483" s="288"/>
      <c r="BG483" s="288"/>
      <c r="BH483" s="288"/>
      <c r="BI483" s="288"/>
      <c r="BJ483" s="288"/>
      <c r="BK483" s="288"/>
      <c r="BL483" s="289"/>
      <c r="BM483" s="343"/>
      <c r="BN483" s="347">
        <v>0</v>
      </c>
      <c r="BO483" s="348"/>
      <c r="BP483" s="348"/>
      <c r="BQ483" s="349"/>
      <c r="BR483" s="343">
        <v>0</v>
      </c>
      <c r="BS483" s="343"/>
      <c r="BT483" s="343"/>
      <c r="BU483" s="287"/>
      <c r="BV483" s="286"/>
      <c r="BW483" s="286"/>
      <c r="BX483" s="283"/>
      <c r="BY483" s="283"/>
      <c r="BZ483" s="283"/>
      <c r="CA483" s="283"/>
      <c r="CB483" s="283"/>
      <c r="CC483" s="283"/>
      <c r="CD483" s="283"/>
      <c r="CE483" s="220"/>
      <c r="CF483" s="343">
        <v>17</v>
      </c>
      <c r="CG483" s="343"/>
      <c r="CH483" s="343"/>
      <c r="CI483" s="287"/>
      <c r="CJ483" s="286"/>
      <c r="CK483" s="286"/>
      <c r="CL483" s="286"/>
      <c r="CM483" s="286"/>
      <c r="CN483" s="286"/>
      <c r="CO483" s="286"/>
      <c r="CP483" s="190"/>
      <c r="CQ483" s="190"/>
      <c r="CR483" s="190"/>
      <c r="CS483" s="343"/>
      <c r="CT483" s="343">
        <v>0</v>
      </c>
      <c r="CU483" s="343"/>
      <c r="CV483" s="343"/>
    </row>
    <row r="484" spans="1:100" ht="12" customHeight="1" x14ac:dyDescent="0.2">
      <c r="A484" s="68" t="s">
        <v>205</v>
      </c>
      <c r="B484" s="204" t="s">
        <v>2563</v>
      </c>
      <c r="C484" s="204" t="s">
        <v>1908</v>
      </c>
      <c r="D484" s="285"/>
      <c r="K484" s="103"/>
      <c r="L484" s="190"/>
      <c r="M484" s="190"/>
      <c r="N484" s="70"/>
      <c r="O484" s="82"/>
      <c r="P484" s="83"/>
      <c r="Q484" s="202"/>
      <c r="R484" s="208">
        <v>791</v>
      </c>
      <c r="S484" s="70">
        <f t="shared" si="161"/>
        <v>682</v>
      </c>
      <c r="T484" s="82">
        <f t="shared" si="162"/>
        <v>791</v>
      </c>
      <c r="U484" s="83">
        <f t="shared" si="163"/>
        <v>0</v>
      </c>
      <c r="V484" s="136"/>
      <c r="W484" s="136"/>
      <c r="X484" s="70" t="str">
        <f t="shared" si="169"/>
        <v>—</v>
      </c>
      <c r="Y484" s="82">
        <f t="shared" si="167"/>
        <v>0</v>
      </c>
      <c r="Z484" s="83">
        <f t="shared" si="168"/>
        <v>0</v>
      </c>
      <c r="AA484" s="287"/>
      <c r="AB484" s="286"/>
      <c r="AC484" s="286"/>
      <c r="AD484" s="286"/>
      <c r="AE484" s="286"/>
      <c r="AF484" s="286"/>
      <c r="AG484" s="286"/>
      <c r="AH484" s="190"/>
      <c r="AI484" s="190"/>
      <c r="AJ484" s="190"/>
      <c r="AK484" s="211"/>
      <c r="AL484" s="350">
        <v>247</v>
      </c>
      <c r="AM484" s="350"/>
      <c r="AN484" s="350"/>
      <c r="AO484" s="287"/>
      <c r="AP484" s="286"/>
      <c r="AQ484" s="286"/>
      <c r="AR484" s="286"/>
      <c r="AS484" s="286"/>
      <c r="AT484" s="286"/>
      <c r="AU484" s="286"/>
      <c r="AV484" s="190"/>
      <c r="AW484" s="190"/>
      <c r="AX484" s="190"/>
      <c r="AY484" s="211"/>
      <c r="AZ484" s="350">
        <v>0</v>
      </c>
      <c r="BA484" s="350"/>
      <c r="BB484" s="350"/>
      <c r="BC484" s="287"/>
      <c r="BD484" s="286"/>
      <c r="BE484" s="286"/>
      <c r="BF484" s="288"/>
      <c r="BG484" s="288"/>
      <c r="BH484" s="288"/>
      <c r="BI484" s="288"/>
      <c r="BJ484" s="288"/>
      <c r="BK484" s="288"/>
      <c r="BL484" s="289"/>
      <c r="BM484" s="350"/>
      <c r="BN484" s="351">
        <v>95</v>
      </c>
      <c r="BO484" s="236"/>
      <c r="BP484" s="236"/>
      <c r="BQ484" s="352"/>
      <c r="BR484" s="350">
        <v>0</v>
      </c>
      <c r="BS484" s="350"/>
      <c r="BT484" s="350"/>
      <c r="BU484" s="287"/>
      <c r="BV484" s="286"/>
      <c r="BW484" s="286"/>
      <c r="BX484" s="283"/>
      <c r="BY484" s="283"/>
      <c r="BZ484" s="283"/>
      <c r="CA484" s="283"/>
      <c r="CB484" s="283"/>
      <c r="CC484" s="283"/>
      <c r="CD484" s="283"/>
      <c r="CE484" s="211"/>
      <c r="CF484" s="350">
        <v>449</v>
      </c>
      <c r="CG484" s="350"/>
      <c r="CH484" s="350"/>
      <c r="CI484" s="287"/>
      <c r="CJ484" s="286"/>
      <c r="CK484" s="286"/>
      <c r="CL484" s="286"/>
      <c r="CM484" s="286"/>
      <c r="CN484" s="286"/>
      <c r="CO484" s="286"/>
      <c r="CP484" s="190"/>
      <c r="CQ484" s="190"/>
      <c r="CR484" s="190"/>
      <c r="CS484" s="211"/>
      <c r="CT484" s="350">
        <v>0</v>
      </c>
      <c r="CU484" s="350"/>
      <c r="CV484" s="350"/>
    </row>
    <row r="485" spans="1:100" ht="12.95" customHeight="1" x14ac:dyDescent="0.2">
      <c r="A485" s="41" t="s">
        <v>201</v>
      </c>
      <c r="B485" s="204" t="s">
        <v>2564</v>
      </c>
      <c r="C485" s="204" t="s">
        <v>1908</v>
      </c>
      <c r="D485" s="285"/>
      <c r="K485" s="103"/>
      <c r="L485" s="190"/>
      <c r="M485" s="190"/>
      <c r="N485" s="70"/>
      <c r="O485" s="82"/>
      <c r="P485" s="83"/>
      <c r="Q485" s="208"/>
      <c r="R485" s="208">
        <v>789</v>
      </c>
      <c r="S485" s="70">
        <f t="shared" si="161"/>
        <v>683</v>
      </c>
      <c r="T485" s="82">
        <f t="shared" si="162"/>
        <v>789</v>
      </c>
      <c r="U485" s="83">
        <f t="shared" si="163"/>
        <v>0</v>
      </c>
      <c r="V485" s="136"/>
      <c r="W485" s="136"/>
      <c r="X485" s="70" t="str">
        <f t="shared" si="169"/>
        <v>—</v>
      </c>
      <c r="Y485" s="82">
        <f t="shared" si="167"/>
        <v>0</v>
      </c>
      <c r="Z485" s="83">
        <f t="shared" si="168"/>
        <v>0</v>
      </c>
      <c r="AA485" s="287"/>
      <c r="AB485" s="286"/>
      <c r="AC485" s="286"/>
      <c r="AD485" s="286"/>
      <c r="AE485" s="286"/>
      <c r="AF485" s="286"/>
      <c r="AG485" s="286"/>
      <c r="AH485" s="190"/>
      <c r="AI485" s="190"/>
      <c r="AJ485" s="190"/>
      <c r="AK485" s="350"/>
      <c r="AL485" s="350">
        <v>79</v>
      </c>
      <c r="AM485" s="350"/>
      <c r="AN485" s="350"/>
      <c r="AO485" s="287"/>
      <c r="AP485" s="286"/>
      <c r="AQ485" s="286"/>
      <c r="AR485" s="286"/>
      <c r="AS485" s="286"/>
      <c r="AT485" s="286"/>
      <c r="AU485" s="286"/>
      <c r="AV485" s="190"/>
      <c r="AW485" s="190"/>
      <c r="AX485" s="190"/>
      <c r="AY485" s="350"/>
      <c r="AZ485" s="350">
        <v>0</v>
      </c>
      <c r="BA485" s="350"/>
      <c r="BB485" s="350"/>
      <c r="BC485" s="287"/>
      <c r="BD485" s="286"/>
      <c r="BE485" s="286"/>
      <c r="BF485" s="288"/>
      <c r="BG485" s="288"/>
      <c r="BH485" s="288"/>
      <c r="BI485" s="288"/>
      <c r="BJ485" s="288"/>
      <c r="BK485" s="288"/>
      <c r="BL485" s="289"/>
      <c r="BM485" s="350"/>
      <c r="BN485" s="351">
        <v>205</v>
      </c>
      <c r="BO485" s="236"/>
      <c r="BP485" s="236"/>
      <c r="BQ485" s="352"/>
      <c r="BR485" s="350">
        <v>0</v>
      </c>
      <c r="BS485" s="350"/>
      <c r="BT485" s="350"/>
      <c r="BU485" s="287"/>
      <c r="BV485" s="286"/>
      <c r="BW485" s="286"/>
      <c r="BX485" s="283"/>
      <c r="BY485" s="283"/>
      <c r="BZ485" s="283"/>
      <c r="CA485" s="283"/>
      <c r="CB485" s="283"/>
      <c r="CC485" s="283"/>
      <c r="CD485" s="283"/>
      <c r="CE485" s="350"/>
      <c r="CF485" s="350">
        <v>0</v>
      </c>
      <c r="CG485" s="350"/>
      <c r="CH485" s="350"/>
      <c r="CI485" s="287"/>
      <c r="CJ485" s="286"/>
      <c r="CK485" s="286"/>
      <c r="CL485" s="286"/>
      <c r="CM485" s="286"/>
      <c r="CN485" s="286"/>
      <c r="CO485" s="286"/>
      <c r="CP485" s="190"/>
      <c r="CQ485" s="190"/>
      <c r="CR485" s="190"/>
      <c r="CS485" s="350"/>
      <c r="CT485" s="350">
        <v>505</v>
      </c>
      <c r="CU485" s="350"/>
      <c r="CV485" s="350"/>
    </row>
    <row r="486" spans="1:100" s="12" customFormat="1" ht="12.95" customHeight="1" x14ac:dyDescent="0.2">
      <c r="A486" s="38" t="s">
        <v>224</v>
      </c>
      <c r="B486" s="204" t="s">
        <v>2565</v>
      </c>
      <c r="C486" s="204" t="s">
        <v>1908</v>
      </c>
      <c r="D486" s="285"/>
      <c r="E486" s="104"/>
      <c r="F486" s="21"/>
      <c r="G486" s="104"/>
      <c r="H486" s="21"/>
      <c r="I486" s="21"/>
      <c r="J486" s="21"/>
      <c r="K486" s="103"/>
      <c r="L486" s="190"/>
      <c r="M486" s="190"/>
      <c r="N486" s="70"/>
      <c r="O486" s="82"/>
      <c r="P486" s="83"/>
      <c r="Q486" s="202"/>
      <c r="R486" s="208">
        <v>741</v>
      </c>
      <c r="S486" s="70">
        <f t="shared" si="161"/>
        <v>698</v>
      </c>
      <c r="T486" s="82">
        <f t="shared" si="162"/>
        <v>741</v>
      </c>
      <c r="U486" s="83">
        <f t="shared" si="163"/>
        <v>0</v>
      </c>
      <c r="V486" s="136"/>
      <c r="W486" s="136"/>
      <c r="X486" s="70" t="str">
        <f t="shared" si="169"/>
        <v>—</v>
      </c>
      <c r="Y486" s="82">
        <f t="shared" si="167"/>
        <v>0</v>
      </c>
      <c r="Z486" s="83">
        <f t="shared" si="168"/>
        <v>0</v>
      </c>
      <c r="AA486" s="287"/>
      <c r="AB486" s="286"/>
      <c r="AC486" s="286"/>
      <c r="AD486" s="286"/>
      <c r="AE486" s="286"/>
      <c r="AF486" s="286"/>
      <c r="AG486" s="286"/>
      <c r="AH486" s="190"/>
      <c r="AI486" s="190"/>
      <c r="AJ486" s="190"/>
      <c r="AK486" s="211"/>
      <c r="AL486" s="350">
        <v>171</v>
      </c>
      <c r="AM486" s="350"/>
      <c r="AN486" s="350"/>
      <c r="AO486" s="287"/>
      <c r="AP486" s="286"/>
      <c r="AQ486" s="286"/>
      <c r="AR486" s="286"/>
      <c r="AS486" s="286"/>
      <c r="AT486" s="286"/>
      <c r="AU486" s="286"/>
      <c r="AV486" s="190"/>
      <c r="AW486" s="190"/>
      <c r="AX486" s="190"/>
      <c r="AY486" s="211"/>
      <c r="AZ486" s="350">
        <v>0</v>
      </c>
      <c r="BA486" s="350"/>
      <c r="BB486" s="350"/>
      <c r="BC486" s="287"/>
      <c r="BD486" s="286"/>
      <c r="BE486" s="286"/>
      <c r="BF486" s="288"/>
      <c r="BG486" s="288"/>
      <c r="BH486" s="288"/>
      <c r="BI486" s="288"/>
      <c r="BJ486" s="288"/>
      <c r="BK486" s="288"/>
      <c r="BL486" s="289"/>
      <c r="BM486" s="211"/>
      <c r="BN486" s="351">
        <v>0</v>
      </c>
      <c r="BO486" s="236"/>
      <c r="BP486" s="236"/>
      <c r="BQ486" s="355"/>
      <c r="BR486" s="350">
        <v>495</v>
      </c>
      <c r="BS486" s="350"/>
      <c r="BT486" s="350"/>
      <c r="BU486" s="287"/>
      <c r="BV486" s="286"/>
      <c r="BW486" s="286"/>
      <c r="BX486" s="283"/>
      <c r="BY486" s="283"/>
      <c r="BZ486" s="283"/>
      <c r="CA486" s="283"/>
      <c r="CB486" s="283"/>
      <c r="CC486" s="283"/>
      <c r="CD486" s="283"/>
      <c r="CE486" s="211"/>
      <c r="CF486" s="350">
        <v>75</v>
      </c>
      <c r="CG486" s="350"/>
      <c r="CH486" s="350"/>
      <c r="CI486" s="287"/>
      <c r="CJ486" s="286"/>
      <c r="CK486" s="286"/>
      <c r="CL486" s="286"/>
      <c r="CM486" s="286"/>
      <c r="CN486" s="286"/>
      <c r="CO486" s="286"/>
      <c r="CP486" s="190"/>
      <c r="CQ486" s="190"/>
      <c r="CR486" s="190"/>
      <c r="CS486" s="211"/>
      <c r="CT486" s="350">
        <v>0</v>
      </c>
      <c r="CU486" s="350"/>
      <c r="CV486" s="350"/>
    </row>
    <row r="487" spans="1:100" ht="12.95" customHeight="1" x14ac:dyDescent="0.2">
      <c r="A487" s="41" t="s">
        <v>2345</v>
      </c>
      <c r="B487" s="204" t="s">
        <v>2567</v>
      </c>
      <c r="C487" s="204" t="s">
        <v>1908</v>
      </c>
      <c r="D487" s="285"/>
      <c r="K487" s="103"/>
      <c r="L487" s="190"/>
      <c r="M487" s="190"/>
      <c r="N487" s="70"/>
      <c r="O487" s="82"/>
      <c r="P487" s="83"/>
      <c r="Q487" s="202"/>
      <c r="R487" s="208">
        <v>574</v>
      </c>
      <c r="S487" s="70">
        <f t="shared" si="161"/>
        <v>733</v>
      </c>
      <c r="T487" s="82">
        <f t="shared" si="162"/>
        <v>574</v>
      </c>
      <c r="U487" s="83">
        <f t="shared" si="163"/>
        <v>0</v>
      </c>
      <c r="V487" s="136"/>
      <c r="W487" s="136"/>
      <c r="X487" s="70" t="str">
        <f t="shared" si="169"/>
        <v>—</v>
      </c>
      <c r="Y487" s="82">
        <f t="shared" si="167"/>
        <v>0</v>
      </c>
      <c r="Z487" s="83">
        <f t="shared" si="168"/>
        <v>0</v>
      </c>
      <c r="AA487" s="287"/>
      <c r="AB487" s="286"/>
      <c r="AC487" s="286"/>
      <c r="AD487" s="286"/>
      <c r="AE487" s="286"/>
      <c r="AF487" s="286"/>
      <c r="AG487" s="286"/>
      <c r="AH487" s="190"/>
      <c r="AI487" s="190"/>
      <c r="AJ487" s="190"/>
      <c r="AK487" s="211"/>
      <c r="AL487" s="350">
        <v>0</v>
      </c>
      <c r="AM487" s="350"/>
      <c r="AN487" s="350"/>
      <c r="AO487" s="287"/>
      <c r="AP487" s="286"/>
      <c r="AQ487" s="286"/>
      <c r="AR487" s="286"/>
      <c r="AS487" s="286"/>
      <c r="AT487" s="286"/>
      <c r="AU487" s="286"/>
      <c r="AV487" s="190"/>
      <c r="AW487" s="190"/>
      <c r="AX487" s="190"/>
      <c r="AY487" s="350"/>
      <c r="AZ487" s="350">
        <v>0</v>
      </c>
      <c r="BA487" s="350"/>
      <c r="BB487" s="350"/>
      <c r="BC487" s="287"/>
      <c r="BD487" s="286"/>
      <c r="BE487" s="286"/>
      <c r="BF487" s="288"/>
      <c r="BG487" s="288"/>
      <c r="BH487" s="288"/>
      <c r="BI487" s="288"/>
      <c r="BJ487" s="288"/>
      <c r="BK487" s="288"/>
      <c r="BL487" s="289"/>
      <c r="BM487" s="350"/>
      <c r="BN487" s="351">
        <v>10</v>
      </c>
      <c r="BO487" s="236"/>
      <c r="BP487" s="236"/>
      <c r="BQ487" s="352"/>
      <c r="BR487" s="350">
        <v>513</v>
      </c>
      <c r="BS487" s="350"/>
      <c r="BT487" s="350"/>
      <c r="BU487" s="287"/>
      <c r="BV487" s="286"/>
      <c r="BW487" s="286"/>
      <c r="BX487" s="283"/>
      <c r="BY487" s="283"/>
      <c r="BZ487" s="283"/>
      <c r="CA487" s="283"/>
      <c r="CB487" s="283"/>
      <c r="CC487" s="283"/>
      <c r="CD487" s="283"/>
      <c r="CE487" s="211"/>
      <c r="CF487" s="350">
        <v>51</v>
      </c>
      <c r="CG487" s="350"/>
      <c r="CH487" s="350"/>
      <c r="CI487" s="287"/>
      <c r="CJ487" s="286"/>
      <c r="CK487" s="286"/>
      <c r="CL487" s="286"/>
      <c r="CM487" s="286"/>
      <c r="CN487" s="286"/>
      <c r="CO487" s="286"/>
      <c r="CP487" s="190"/>
      <c r="CQ487" s="190"/>
      <c r="CR487" s="190"/>
      <c r="CS487" s="350"/>
      <c r="CT487" s="350">
        <v>0</v>
      </c>
      <c r="CU487" s="350"/>
      <c r="CV487" s="350"/>
    </row>
    <row r="488" spans="1:100" ht="12.95" customHeight="1" x14ac:dyDescent="0.2">
      <c r="A488" s="41"/>
      <c r="B488" s="204" t="s">
        <v>2568</v>
      </c>
      <c r="C488" s="204" t="s">
        <v>1908</v>
      </c>
      <c r="D488" s="285"/>
      <c r="K488" s="103"/>
      <c r="L488" s="190"/>
      <c r="M488" s="190"/>
      <c r="N488" s="70"/>
      <c r="O488" s="82"/>
      <c r="P488" s="83"/>
      <c r="Q488" s="202"/>
      <c r="R488" s="208">
        <v>573</v>
      </c>
      <c r="S488" s="70">
        <f t="shared" si="161"/>
        <v>734</v>
      </c>
      <c r="T488" s="82">
        <f t="shared" si="162"/>
        <v>573</v>
      </c>
      <c r="U488" s="83">
        <f t="shared" si="163"/>
        <v>0</v>
      </c>
      <c r="V488" s="136"/>
      <c r="W488" s="136"/>
      <c r="X488" s="70" t="str">
        <f t="shared" si="169"/>
        <v>—</v>
      </c>
      <c r="Y488" s="82">
        <f t="shared" si="167"/>
        <v>0</v>
      </c>
      <c r="Z488" s="83">
        <f t="shared" si="168"/>
        <v>0</v>
      </c>
      <c r="AA488" s="287"/>
      <c r="AB488" s="286"/>
      <c r="AC488" s="286"/>
      <c r="AD488" s="286"/>
      <c r="AE488" s="286"/>
      <c r="AF488" s="286"/>
      <c r="AG488" s="286"/>
      <c r="AH488" s="190"/>
      <c r="AI488" s="190"/>
      <c r="AJ488" s="190"/>
      <c r="AK488" s="350"/>
      <c r="AL488" s="350">
        <v>313</v>
      </c>
      <c r="AM488" s="350"/>
      <c r="AN488" s="350"/>
      <c r="AO488" s="287"/>
      <c r="AP488" s="286"/>
      <c r="AQ488" s="286"/>
      <c r="AR488" s="286"/>
      <c r="AS488" s="286"/>
      <c r="AT488" s="286"/>
      <c r="AU488" s="286"/>
      <c r="AV488" s="190"/>
      <c r="AW488" s="190"/>
      <c r="AX488" s="190"/>
      <c r="AY488" s="350"/>
      <c r="AZ488" s="350">
        <v>182</v>
      </c>
      <c r="BA488" s="350"/>
      <c r="BB488" s="350"/>
      <c r="BC488" s="287"/>
      <c r="BD488" s="286"/>
      <c r="BE488" s="286"/>
      <c r="BF488" s="288"/>
      <c r="BG488" s="288"/>
      <c r="BH488" s="288"/>
      <c r="BI488" s="288"/>
      <c r="BJ488" s="288"/>
      <c r="BK488" s="288"/>
      <c r="BL488" s="289"/>
      <c r="BM488" s="350"/>
      <c r="BN488" s="351">
        <v>65</v>
      </c>
      <c r="BO488" s="236"/>
      <c r="BP488" s="236"/>
      <c r="BQ488" s="352"/>
      <c r="BR488" s="350">
        <v>13</v>
      </c>
      <c r="BS488" s="350"/>
      <c r="BT488" s="350"/>
      <c r="BU488" s="287"/>
      <c r="BV488" s="286"/>
      <c r="BW488" s="286"/>
      <c r="BX488" s="283"/>
      <c r="BY488" s="283"/>
      <c r="BZ488" s="283"/>
      <c r="CA488" s="283"/>
      <c r="CB488" s="283"/>
      <c r="CC488" s="283"/>
      <c r="CD488" s="283"/>
      <c r="CE488" s="350"/>
      <c r="CF488" s="350"/>
      <c r="CG488" s="350"/>
      <c r="CH488" s="350"/>
      <c r="CI488" s="287"/>
      <c r="CJ488" s="286"/>
      <c r="CK488" s="286"/>
      <c r="CL488" s="286"/>
      <c r="CM488" s="286"/>
      <c r="CN488" s="286"/>
      <c r="CO488" s="286"/>
      <c r="CP488" s="190"/>
      <c r="CQ488" s="190"/>
      <c r="CR488" s="190"/>
      <c r="CS488" s="350"/>
      <c r="CT488" s="350"/>
      <c r="CU488" s="350"/>
      <c r="CV488" s="350"/>
    </row>
    <row r="489" spans="1:100" ht="12.95" customHeight="1" x14ac:dyDescent="0.2">
      <c r="A489" s="41" t="s">
        <v>219</v>
      </c>
      <c r="B489" s="204" t="s">
        <v>2569</v>
      </c>
      <c r="C489" s="204" t="s">
        <v>1908</v>
      </c>
      <c r="D489" s="285"/>
      <c r="K489" s="103"/>
      <c r="L489" s="190"/>
      <c r="M489" s="190"/>
      <c r="N489" s="70"/>
      <c r="O489" s="82"/>
      <c r="P489" s="83"/>
      <c r="Q489" s="202"/>
      <c r="R489" s="208">
        <v>539</v>
      </c>
      <c r="S489" s="70">
        <f t="shared" si="161"/>
        <v>739</v>
      </c>
      <c r="T489" s="82">
        <f t="shared" si="162"/>
        <v>539</v>
      </c>
      <c r="U489" s="83">
        <f t="shared" si="163"/>
        <v>0</v>
      </c>
      <c r="V489" s="136"/>
      <c r="W489" s="136"/>
      <c r="X489" s="70" t="str">
        <f t="shared" si="169"/>
        <v>—</v>
      </c>
      <c r="Y489" s="82">
        <f t="shared" si="167"/>
        <v>0</v>
      </c>
      <c r="Z489" s="83">
        <f t="shared" si="168"/>
        <v>0</v>
      </c>
      <c r="AA489" s="287"/>
      <c r="AB489" s="286"/>
      <c r="AC489" s="286"/>
      <c r="AD489" s="286"/>
      <c r="AE489" s="286"/>
      <c r="AF489" s="286"/>
      <c r="AG489" s="286"/>
      <c r="AH489" s="190"/>
      <c r="AI489" s="190"/>
      <c r="AJ489" s="190"/>
      <c r="AK489" s="211"/>
      <c r="AL489" s="350">
        <v>0</v>
      </c>
      <c r="AM489" s="350"/>
      <c r="AN489" s="350"/>
      <c r="AO489" s="287"/>
      <c r="AP489" s="286"/>
      <c r="AQ489" s="286"/>
      <c r="AR489" s="286"/>
      <c r="AS489" s="286"/>
      <c r="AT489" s="286"/>
      <c r="AU489" s="286"/>
      <c r="AV489" s="190"/>
      <c r="AW489" s="190"/>
      <c r="AX489" s="190"/>
      <c r="AY489" s="211"/>
      <c r="AZ489" s="350">
        <v>0</v>
      </c>
      <c r="BA489" s="350"/>
      <c r="BB489" s="350"/>
      <c r="BC489" s="287"/>
      <c r="BD489" s="286"/>
      <c r="BE489" s="286"/>
      <c r="BF489" s="288"/>
      <c r="BG489" s="288"/>
      <c r="BH489" s="288"/>
      <c r="BI489" s="288"/>
      <c r="BJ489" s="288"/>
      <c r="BK489" s="288"/>
      <c r="BL489" s="289"/>
      <c r="BM489" s="211"/>
      <c r="BN489" s="351">
        <v>63</v>
      </c>
      <c r="BO489" s="236"/>
      <c r="BP489" s="236"/>
      <c r="BQ489" s="355"/>
      <c r="BR489" s="350">
        <v>147</v>
      </c>
      <c r="BS489" s="350"/>
      <c r="BT489" s="350"/>
      <c r="BU489" s="287"/>
      <c r="BV489" s="286"/>
      <c r="BW489" s="286"/>
      <c r="BX489" s="283"/>
      <c r="BY489" s="283"/>
      <c r="BZ489" s="283"/>
      <c r="CA489" s="283"/>
      <c r="CB489" s="283"/>
      <c r="CC489" s="283"/>
      <c r="CD489" s="283"/>
      <c r="CE489" s="211"/>
      <c r="CF489" s="350">
        <v>324</v>
      </c>
      <c r="CG489" s="350"/>
      <c r="CH489" s="350"/>
      <c r="CI489" s="287"/>
      <c r="CJ489" s="286"/>
      <c r="CK489" s="286"/>
      <c r="CL489" s="286"/>
      <c r="CM489" s="286"/>
      <c r="CN489" s="286"/>
      <c r="CO489" s="286"/>
      <c r="CP489" s="190"/>
      <c r="CQ489" s="190"/>
      <c r="CR489" s="190"/>
      <c r="CS489" s="211"/>
      <c r="CT489" s="350">
        <v>5</v>
      </c>
      <c r="CU489" s="350"/>
      <c r="CV489" s="350"/>
    </row>
    <row r="490" spans="1:100" ht="12.95" customHeight="1" x14ac:dyDescent="0.2">
      <c r="A490" s="3" t="s">
        <v>210</v>
      </c>
      <c r="B490" s="204" t="s">
        <v>2571</v>
      </c>
      <c r="C490" s="204" t="s">
        <v>1908</v>
      </c>
      <c r="D490" s="285"/>
      <c r="K490" s="103"/>
      <c r="L490" s="190"/>
      <c r="M490" s="190"/>
      <c r="N490" s="70"/>
      <c r="O490" s="82"/>
      <c r="P490" s="83"/>
      <c r="Q490" s="202"/>
      <c r="R490" s="208">
        <v>481</v>
      </c>
      <c r="S490" s="70">
        <f t="shared" si="161"/>
        <v>760</v>
      </c>
      <c r="T490" s="82">
        <f t="shared" si="162"/>
        <v>481</v>
      </c>
      <c r="U490" s="83">
        <f t="shared" si="163"/>
        <v>0</v>
      </c>
      <c r="V490" s="136"/>
      <c r="W490" s="136"/>
      <c r="X490" s="70" t="str">
        <f t="shared" si="169"/>
        <v>—</v>
      </c>
      <c r="Y490" s="82">
        <f t="shared" si="167"/>
        <v>0</v>
      </c>
      <c r="Z490" s="83">
        <f t="shared" si="168"/>
        <v>0</v>
      </c>
      <c r="AA490" s="287"/>
      <c r="AB490" s="286"/>
      <c r="AC490" s="286"/>
      <c r="AD490" s="286"/>
      <c r="AE490" s="286"/>
      <c r="AF490" s="286"/>
      <c r="AG490" s="286"/>
      <c r="AH490" s="190"/>
      <c r="AI490" s="190"/>
      <c r="AJ490" s="190"/>
      <c r="AK490" s="211"/>
      <c r="AL490" s="350">
        <v>401</v>
      </c>
      <c r="AM490" s="350"/>
      <c r="AN490" s="350"/>
      <c r="AO490" s="287"/>
      <c r="AP490" s="286"/>
      <c r="AQ490" s="286"/>
      <c r="AR490" s="286"/>
      <c r="AS490" s="286"/>
      <c r="AT490" s="286"/>
      <c r="AU490" s="286"/>
      <c r="AV490" s="190"/>
      <c r="AW490" s="190"/>
      <c r="AX490" s="190"/>
      <c r="AY490" s="350"/>
      <c r="AZ490" s="350">
        <v>0</v>
      </c>
      <c r="BA490" s="350"/>
      <c r="BB490" s="350"/>
      <c r="BC490" s="287"/>
      <c r="BD490" s="286"/>
      <c r="BE490" s="286"/>
      <c r="BF490" s="288"/>
      <c r="BG490" s="288"/>
      <c r="BH490" s="288"/>
      <c r="BI490" s="288"/>
      <c r="BJ490" s="288"/>
      <c r="BK490" s="288"/>
      <c r="BL490" s="289"/>
      <c r="BM490" s="350"/>
      <c r="BN490" s="351">
        <v>0</v>
      </c>
      <c r="BO490" s="236"/>
      <c r="BP490" s="236"/>
      <c r="BQ490" s="352"/>
      <c r="BR490" s="350">
        <v>51</v>
      </c>
      <c r="BS490" s="350"/>
      <c r="BT490" s="350"/>
      <c r="BU490" s="287"/>
      <c r="BV490" s="286"/>
      <c r="BW490" s="286"/>
      <c r="BX490" s="283"/>
      <c r="BY490" s="283"/>
      <c r="BZ490" s="283"/>
      <c r="CA490" s="283"/>
      <c r="CB490" s="283"/>
      <c r="CC490" s="283"/>
      <c r="CD490" s="283"/>
      <c r="CE490" s="350"/>
      <c r="CF490" s="350">
        <v>29</v>
      </c>
      <c r="CG490" s="350"/>
      <c r="CH490" s="350"/>
      <c r="CI490" s="287"/>
      <c r="CJ490" s="286"/>
      <c r="CK490" s="286"/>
      <c r="CL490" s="286"/>
      <c r="CM490" s="286"/>
      <c r="CN490" s="286"/>
      <c r="CO490" s="286"/>
      <c r="CP490" s="190"/>
      <c r="CQ490" s="190"/>
      <c r="CR490" s="190"/>
      <c r="CS490" s="350"/>
      <c r="CT490" s="350">
        <v>0</v>
      </c>
      <c r="CU490" s="350"/>
      <c r="CV490" s="350"/>
    </row>
    <row r="491" spans="1:100" ht="12.95" customHeight="1" x14ac:dyDescent="0.2">
      <c r="B491" s="204" t="s">
        <v>2572</v>
      </c>
      <c r="C491" s="204" t="s">
        <v>1908</v>
      </c>
      <c r="D491" s="285"/>
      <c r="K491" s="103"/>
      <c r="L491" s="190"/>
      <c r="M491" s="190"/>
      <c r="N491" s="70"/>
      <c r="O491" s="82"/>
      <c r="P491" s="83"/>
      <c r="Q491" s="208"/>
      <c r="R491" s="208">
        <v>456</v>
      </c>
      <c r="S491" s="70">
        <f t="shared" si="161"/>
        <v>773</v>
      </c>
      <c r="T491" s="82">
        <f t="shared" si="162"/>
        <v>456</v>
      </c>
      <c r="U491" s="83">
        <f t="shared" si="163"/>
        <v>0</v>
      </c>
      <c r="V491" s="136"/>
      <c r="W491" s="136"/>
      <c r="X491" s="70" t="str">
        <f t="shared" si="169"/>
        <v>—</v>
      </c>
      <c r="Y491" s="82">
        <f t="shared" si="167"/>
        <v>0</v>
      </c>
      <c r="Z491" s="83">
        <f t="shared" si="168"/>
        <v>0</v>
      </c>
      <c r="AA491" s="287"/>
      <c r="AB491" s="286"/>
      <c r="AC491" s="286"/>
      <c r="AD491" s="286"/>
      <c r="AE491" s="286"/>
      <c r="AF491" s="286"/>
      <c r="AG491" s="286"/>
      <c r="AH491" s="190"/>
      <c r="AI491" s="190"/>
      <c r="AJ491" s="190"/>
      <c r="AK491" s="350"/>
      <c r="AL491" s="350">
        <v>110</v>
      </c>
      <c r="AM491" s="350"/>
      <c r="AN491" s="350"/>
      <c r="AO491" s="287"/>
      <c r="AP491" s="286"/>
      <c r="AQ491" s="286"/>
      <c r="AR491" s="286"/>
      <c r="AS491" s="286"/>
      <c r="AT491" s="286"/>
      <c r="AU491" s="286"/>
      <c r="AV491" s="190"/>
      <c r="AW491" s="190"/>
      <c r="AX491" s="190"/>
      <c r="AY491" s="350"/>
      <c r="AZ491" s="350">
        <v>0</v>
      </c>
      <c r="BA491" s="350"/>
      <c r="BB491" s="350"/>
      <c r="BC491" s="287"/>
      <c r="BD491" s="286"/>
      <c r="BE491" s="286"/>
      <c r="BF491" s="288"/>
      <c r="BG491" s="288"/>
      <c r="BH491" s="288"/>
      <c r="BI491" s="288"/>
      <c r="BJ491" s="288"/>
      <c r="BK491" s="288"/>
      <c r="BL491" s="289"/>
      <c r="BM491" s="350"/>
      <c r="BN491" s="351">
        <v>16</v>
      </c>
      <c r="BO491" s="236"/>
      <c r="BP491" s="236"/>
      <c r="BQ491" s="352"/>
      <c r="BR491" s="350">
        <v>330</v>
      </c>
      <c r="BS491" s="350"/>
      <c r="BT491" s="350"/>
      <c r="BU491" s="287"/>
      <c r="BV491" s="286"/>
      <c r="BW491" s="286"/>
      <c r="BX491" s="283"/>
      <c r="BY491" s="283"/>
      <c r="BZ491" s="283"/>
      <c r="CA491" s="283"/>
      <c r="CB491" s="283"/>
      <c r="CC491" s="283"/>
      <c r="CD491" s="283"/>
      <c r="CE491" s="350"/>
      <c r="CF491" s="350">
        <v>0</v>
      </c>
      <c r="CG491" s="350"/>
      <c r="CH491" s="350"/>
      <c r="CI491" s="287"/>
      <c r="CJ491" s="286"/>
      <c r="CK491" s="286"/>
      <c r="CL491" s="286"/>
      <c r="CM491" s="286"/>
      <c r="CN491" s="286"/>
      <c r="CO491" s="286"/>
      <c r="CP491" s="190"/>
      <c r="CQ491" s="190"/>
      <c r="CR491" s="190"/>
      <c r="CS491" s="350"/>
      <c r="CT491" s="350">
        <v>0</v>
      </c>
      <c r="CU491" s="350"/>
      <c r="CV491" s="350"/>
    </row>
    <row r="492" spans="1:100" ht="12.95" customHeight="1" x14ac:dyDescent="0.2">
      <c r="A492" s="41" t="s">
        <v>252</v>
      </c>
      <c r="B492" s="204" t="s">
        <v>2573</v>
      </c>
      <c r="C492" s="204" t="s">
        <v>1908</v>
      </c>
      <c r="D492" s="285"/>
      <c r="K492" s="103"/>
      <c r="L492" s="190"/>
      <c r="M492" s="190"/>
      <c r="N492" s="70"/>
      <c r="O492" s="82"/>
      <c r="P492" s="83"/>
      <c r="Q492" s="202"/>
      <c r="R492" s="208">
        <v>427</v>
      </c>
      <c r="S492" s="70">
        <f t="shared" si="161"/>
        <v>786</v>
      </c>
      <c r="T492" s="82">
        <f t="shared" si="162"/>
        <v>427</v>
      </c>
      <c r="U492" s="83">
        <f t="shared" si="163"/>
        <v>0</v>
      </c>
      <c r="V492" s="136"/>
      <c r="W492" s="136"/>
      <c r="X492" s="70" t="str">
        <f t="shared" si="169"/>
        <v>—</v>
      </c>
      <c r="Y492" s="82">
        <f t="shared" si="167"/>
        <v>0</v>
      </c>
      <c r="Z492" s="83">
        <f t="shared" si="168"/>
        <v>0</v>
      </c>
      <c r="AA492" s="287"/>
      <c r="AB492" s="286"/>
      <c r="AC492" s="286"/>
      <c r="AD492" s="286"/>
      <c r="AE492" s="286"/>
      <c r="AF492" s="286"/>
      <c r="AG492" s="286"/>
      <c r="AH492" s="190"/>
      <c r="AI492" s="190"/>
      <c r="AJ492" s="190"/>
      <c r="AK492" s="350"/>
      <c r="AL492" s="350">
        <v>0</v>
      </c>
      <c r="AM492" s="350"/>
      <c r="AN492" s="350"/>
      <c r="AO492" s="287"/>
      <c r="AP492" s="286"/>
      <c r="AQ492" s="286"/>
      <c r="AR492" s="286"/>
      <c r="AS492" s="286"/>
      <c r="AT492" s="286"/>
      <c r="AU492" s="286"/>
      <c r="AV492" s="190"/>
      <c r="AW492" s="190"/>
      <c r="AX492" s="190"/>
      <c r="AY492" s="350"/>
      <c r="AZ492" s="350">
        <v>0</v>
      </c>
      <c r="BA492" s="350"/>
      <c r="BB492" s="350"/>
      <c r="BC492" s="287"/>
      <c r="BD492" s="286"/>
      <c r="BE492" s="286"/>
      <c r="BF492" s="288"/>
      <c r="BG492" s="288"/>
      <c r="BH492" s="288"/>
      <c r="BI492" s="288"/>
      <c r="BJ492" s="288"/>
      <c r="BK492" s="288"/>
      <c r="BL492" s="289"/>
      <c r="BM492" s="350"/>
      <c r="BN492" s="351">
        <v>0</v>
      </c>
      <c r="BO492" s="236"/>
      <c r="BP492" s="236"/>
      <c r="BQ492" s="355"/>
      <c r="BR492" s="350">
        <v>0</v>
      </c>
      <c r="BS492" s="350"/>
      <c r="BT492" s="350"/>
      <c r="BU492" s="287"/>
      <c r="BV492" s="286"/>
      <c r="BW492" s="286"/>
      <c r="BX492" s="283"/>
      <c r="BY492" s="283"/>
      <c r="BZ492" s="283"/>
      <c r="CA492" s="283"/>
      <c r="CB492" s="283"/>
      <c r="CC492" s="283"/>
      <c r="CD492" s="283"/>
      <c r="CE492" s="350"/>
      <c r="CF492" s="350">
        <v>427</v>
      </c>
      <c r="CG492" s="350"/>
      <c r="CH492" s="350"/>
      <c r="CI492" s="287"/>
      <c r="CJ492" s="286"/>
      <c r="CK492" s="286"/>
      <c r="CL492" s="286"/>
      <c r="CM492" s="286"/>
      <c r="CN492" s="286"/>
      <c r="CO492" s="286"/>
      <c r="CP492" s="190"/>
      <c r="CQ492" s="190"/>
      <c r="CR492" s="190"/>
      <c r="CS492" s="350"/>
      <c r="CT492" s="350">
        <v>0</v>
      </c>
      <c r="CU492" s="350"/>
      <c r="CV492" s="350"/>
    </row>
    <row r="493" spans="1:100" ht="12.95" customHeight="1" x14ac:dyDescent="0.2">
      <c r="A493" s="41" t="s">
        <v>284</v>
      </c>
      <c r="B493" s="214" t="s">
        <v>2574</v>
      </c>
      <c r="C493" s="214" t="s">
        <v>1908</v>
      </c>
      <c r="D493" s="284"/>
      <c r="E493" s="292"/>
      <c r="F493" s="23"/>
      <c r="G493" s="163"/>
      <c r="H493" s="23"/>
      <c r="I493" s="23"/>
      <c r="J493" s="23"/>
      <c r="K493" s="23"/>
      <c r="L493" s="23"/>
      <c r="M493" s="23"/>
      <c r="N493" s="70"/>
      <c r="O493" s="82"/>
      <c r="P493" s="83"/>
      <c r="Q493" s="202"/>
      <c r="R493" s="208">
        <v>357</v>
      </c>
      <c r="S493" s="70">
        <f t="shared" si="161"/>
        <v>807</v>
      </c>
      <c r="T493" s="82">
        <f t="shared" si="162"/>
        <v>357</v>
      </c>
      <c r="U493" s="83">
        <f t="shared" si="163"/>
        <v>0</v>
      </c>
      <c r="V493" s="136"/>
      <c r="W493" s="136"/>
      <c r="X493" s="70" t="str">
        <f t="shared" si="169"/>
        <v>—</v>
      </c>
      <c r="Y493" s="82">
        <f t="shared" si="167"/>
        <v>0</v>
      </c>
      <c r="Z493" s="83">
        <f t="shared" si="168"/>
        <v>0</v>
      </c>
      <c r="AA493" s="284"/>
      <c r="AB493" s="292"/>
      <c r="AC493" s="23"/>
      <c r="AD493" s="23"/>
      <c r="AE493" s="23"/>
      <c r="AF493" s="23"/>
      <c r="AG493" s="23"/>
      <c r="AH493" s="23"/>
      <c r="AI493" s="23"/>
      <c r="AJ493" s="23"/>
      <c r="AK493" s="211"/>
      <c r="AL493" s="350">
        <v>313</v>
      </c>
      <c r="AM493" s="350"/>
      <c r="AN493" s="350"/>
      <c r="AO493" s="284"/>
      <c r="AP493" s="292"/>
      <c r="AQ493" s="23"/>
      <c r="AR493" s="23"/>
      <c r="AS493" s="23"/>
      <c r="AT493" s="23"/>
      <c r="AU493" s="23"/>
      <c r="AV493" s="23"/>
      <c r="AW493" s="23"/>
      <c r="AX493" s="23"/>
      <c r="AY493" s="211"/>
      <c r="AZ493" s="350">
        <v>0</v>
      </c>
      <c r="BA493" s="350"/>
      <c r="BB493" s="350"/>
      <c r="BC493" s="284"/>
      <c r="BD493" s="292"/>
      <c r="BE493" s="23"/>
      <c r="BF493" s="37"/>
      <c r="BG493" s="37"/>
      <c r="BH493" s="37"/>
      <c r="BI493" s="37"/>
      <c r="BJ493" s="37"/>
      <c r="BK493" s="37"/>
      <c r="BL493" s="129"/>
      <c r="BM493" s="350"/>
      <c r="BN493" s="351">
        <v>0</v>
      </c>
      <c r="BO493" s="236"/>
      <c r="BP493" s="236"/>
      <c r="BQ493" s="355"/>
      <c r="BR493" s="350">
        <v>0</v>
      </c>
      <c r="BS493" s="350"/>
      <c r="BT493" s="350"/>
      <c r="BU493" s="284"/>
      <c r="BV493" s="293"/>
      <c r="BW493" s="23"/>
      <c r="BX493" s="23"/>
      <c r="BY493" s="23"/>
      <c r="BZ493" s="23"/>
      <c r="CA493" s="23"/>
      <c r="CB493" s="23"/>
      <c r="CC493" s="23"/>
      <c r="CD493" s="23"/>
      <c r="CE493" s="211"/>
      <c r="CF493" s="350">
        <v>44</v>
      </c>
      <c r="CG493" s="350"/>
      <c r="CH493" s="350"/>
      <c r="CI493" s="284"/>
      <c r="CJ493" s="291"/>
      <c r="CK493" s="292"/>
      <c r="CL493" s="23"/>
      <c r="CM493" s="163"/>
      <c r="CN493" s="23"/>
      <c r="CO493" s="23"/>
      <c r="CP493" s="23"/>
      <c r="CQ493" s="23"/>
      <c r="CR493" s="23"/>
      <c r="CS493" s="350"/>
      <c r="CT493" s="350">
        <v>0</v>
      </c>
      <c r="CU493" s="350"/>
      <c r="CV493" s="350"/>
    </row>
    <row r="494" spans="1:100" ht="12.95" customHeight="1" x14ac:dyDescent="0.2">
      <c r="A494" s="41" t="s">
        <v>228</v>
      </c>
      <c r="B494" s="214" t="s">
        <v>2575</v>
      </c>
      <c r="C494" s="214" t="s">
        <v>1908</v>
      </c>
      <c r="D494" s="285"/>
      <c r="K494" s="103"/>
      <c r="L494" s="190"/>
      <c r="M494" s="190"/>
      <c r="N494" s="70"/>
      <c r="O494" s="82"/>
      <c r="P494" s="83"/>
      <c r="Q494" s="202"/>
      <c r="R494" s="208">
        <v>319</v>
      </c>
      <c r="S494" s="70">
        <f t="shared" si="161"/>
        <v>819</v>
      </c>
      <c r="T494" s="82">
        <f t="shared" si="162"/>
        <v>319</v>
      </c>
      <c r="U494" s="83">
        <f t="shared" si="163"/>
        <v>0</v>
      </c>
      <c r="V494" s="136"/>
      <c r="W494" s="136"/>
      <c r="X494" s="70" t="str">
        <f t="shared" si="169"/>
        <v>—</v>
      </c>
      <c r="Y494" s="82">
        <f t="shared" si="167"/>
        <v>0</v>
      </c>
      <c r="Z494" s="83">
        <f t="shared" si="168"/>
        <v>0</v>
      </c>
      <c r="AA494" s="287"/>
      <c r="AB494" s="286"/>
      <c r="AC494" s="286"/>
      <c r="AD494" s="286"/>
      <c r="AE494" s="286"/>
      <c r="AF494" s="286"/>
      <c r="AG494" s="286"/>
      <c r="AH494" s="190"/>
      <c r="AI494" s="190"/>
      <c r="AJ494" s="190"/>
      <c r="AK494" s="211"/>
      <c r="AL494" s="350">
        <v>3</v>
      </c>
      <c r="AM494" s="350"/>
      <c r="AN494" s="350"/>
      <c r="AO494" s="287"/>
      <c r="AP494" s="286"/>
      <c r="AQ494" s="286"/>
      <c r="AR494" s="286"/>
      <c r="AS494" s="286"/>
      <c r="AT494" s="286"/>
      <c r="AU494" s="286"/>
      <c r="AV494" s="190"/>
      <c r="AW494" s="190"/>
      <c r="AX494" s="190"/>
      <c r="AY494" s="211"/>
      <c r="AZ494" s="350">
        <v>280</v>
      </c>
      <c r="BA494" s="350"/>
      <c r="BB494" s="350"/>
      <c r="BC494" s="287"/>
      <c r="BD494" s="286"/>
      <c r="BE494" s="286"/>
      <c r="BF494" s="288"/>
      <c r="BG494" s="288"/>
      <c r="BH494" s="288"/>
      <c r="BI494" s="288"/>
      <c r="BJ494" s="288"/>
      <c r="BK494" s="288"/>
      <c r="BL494" s="289"/>
      <c r="BM494" s="350"/>
      <c r="BN494" s="351">
        <v>0</v>
      </c>
      <c r="BO494" s="236"/>
      <c r="BP494" s="236"/>
      <c r="BQ494" s="352"/>
      <c r="BR494" s="350">
        <v>36</v>
      </c>
      <c r="BS494" s="350"/>
      <c r="BT494" s="350"/>
      <c r="BU494" s="287"/>
      <c r="BV494" s="286"/>
      <c r="BW494" s="286"/>
      <c r="BX494" s="283"/>
      <c r="BY494" s="283"/>
      <c r="BZ494" s="283"/>
      <c r="CA494" s="283"/>
      <c r="CB494" s="283"/>
      <c r="CC494" s="283"/>
      <c r="CD494" s="283"/>
      <c r="CE494" s="211"/>
      <c r="CF494" s="350">
        <v>0</v>
      </c>
      <c r="CG494" s="350"/>
      <c r="CH494" s="350"/>
      <c r="CI494" s="287"/>
      <c r="CJ494" s="286"/>
      <c r="CK494" s="286"/>
      <c r="CL494" s="286"/>
      <c r="CM494" s="286"/>
      <c r="CN494" s="286"/>
      <c r="CO494" s="286"/>
      <c r="CP494" s="190"/>
      <c r="CQ494" s="190"/>
      <c r="CR494" s="190"/>
      <c r="CS494" s="211"/>
      <c r="CT494" s="350">
        <v>0</v>
      </c>
      <c r="CU494" s="350"/>
      <c r="CV494" s="350"/>
    </row>
    <row r="495" spans="1:100" ht="12.95" customHeight="1" x14ac:dyDescent="0.2">
      <c r="A495" s="41" t="s">
        <v>279</v>
      </c>
      <c r="B495" s="214" t="s">
        <v>2576</v>
      </c>
      <c r="C495" s="214" t="s">
        <v>1908</v>
      </c>
      <c r="D495" s="285"/>
      <c r="K495" s="103"/>
      <c r="L495" s="190"/>
      <c r="M495" s="190"/>
      <c r="N495" s="70"/>
      <c r="O495" s="82"/>
      <c r="P495" s="83"/>
      <c r="Q495" s="208">
        <v>301</v>
      </c>
      <c r="R495" s="208">
        <v>309</v>
      </c>
      <c r="S495" s="70">
        <f t="shared" si="161"/>
        <v>823</v>
      </c>
      <c r="T495" s="82">
        <f t="shared" si="162"/>
        <v>309</v>
      </c>
      <c r="U495" s="83">
        <f t="shared" si="163"/>
        <v>0</v>
      </c>
      <c r="V495" s="136"/>
      <c r="W495" s="136"/>
      <c r="X495" s="70" t="str">
        <f t="shared" si="169"/>
        <v>—</v>
      </c>
      <c r="Y495" s="82">
        <f t="shared" si="167"/>
        <v>0</v>
      </c>
      <c r="Z495" s="83">
        <f t="shared" si="168"/>
        <v>0</v>
      </c>
      <c r="AA495" s="287"/>
      <c r="AB495" s="286"/>
      <c r="AC495" s="286"/>
      <c r="AD495" s="286"/>
      <c r="AE495" s="286"/>
      <c r="AF495" s="286"/>
      <c r="AG495" s="286"/>
      <c r="AH495" s="190"/>
      <c r="AI495" s="190"/>
      <c r="AJ495" s="190"/>
      <c r="AK495" s="350">
        <v>253</v>
      </c>
      <c r="AL495" s="350">
        <v>204</v>
      </c>
      <c r="AM495" s="350"/>
      <c r="AN495" s="350"/>
      <c r="AO495" s="287"/>
      <c r="AP495" s="286"/>
      <c r="AQ495" s="286"/>
      <c r="AR495" s="286"/>
      <c r="AS495" s="286"/>
      <c r="AT495" s="286"/>
      <c r="AU495" s="286"/>
      <c r="AV495" s="190"/>
      <c r="AW495" s="190"/>
      <c r="AX495" s="190"/>
      <c r="AY495" s="350">
        <v>0</v>
      </c>
      <c r="AZ495" s="350">
        <v>0</v>
      </c>
      <c r="BA495" s="350"/>
      <c r="BB495" s="350"/>
      <c r="BC495" s="287"/>
      <c r="BD495" s="286"/>
      <c r="BE495" s="286"/>
      <c r="BF495" s="288"/>
      <c r="BG495" s="288"/>
      <c r="BH495" s="288"/>
      <c r="BI495" s="288"/>
      <c r="BJ495" s="288"/>
      <c r="BK495" s="288"/>
      <c r="BL495" s="289"/>
      <c r="BM495" s="350">
        <v>0</v>
      </c>
      <c r="BN495" s="351">
        <v>0</v>
      </c>
      <c r="BO495" s="236"/>
      <c r="BP495" s="236"/>
      <c r="BQ495" s="352">
        <v>0</v>
      </c>
      <c r="BR495" s="350">
        <v>0</v>
      </c>
      <c r="BS495" s="350"/>
      <c r="BT495" s="350"/>
      <c r="BU495" s="287"/>
      <c r="BV495" s="286"/>
      <c r="BW495" s="286"/>
      <c r="BX495" s="283"/>
      <c r="BY495" s="283"/>
      <c r="BZ495" s="283"/>
      <c r="CA495" s="283"/>
      <c r="CB495" s="283"/>
      <c r="CC495" s="283"/>
      <c r="CD495" s="283"/>
      <c r="CE495" s="350">
        <v>48</v>
      </c>
      <c r="CF495" s="350">
        <v>105</v>
      </c>
      <c r="CG495" s="350"/>
      <c r="CH495" s="350"/>
      <c r="CI495" s="287"/>
      <c r="CJ495" s="286"/>
      <c r="CK495" s="286"/>
      <c r="CL495" s="286"/>
      <c r="CM495" s="286"/>
      <c r="CN495" s="286"/>
      <c r="CO495" s="286"/>
      <c r="CP495" s="190"/>
      <c r="CQ495" s="190"/>
      <c r="CR495" s="190"/>
      <c r="CS495" s="350">
        <v>0</v>
      </c>
      <c r="CT495" s="350">
        <v>0</v>
      </c>
      <c r="CU495" s="350"/>
      <c r="CV495" s="350"/>
    </row>
    <row r="496" spans="1:100" ht="12.95" customHeight="1" x14ac:dyDescent="0.2">
      <c r="A496" s="41" t="s">
        <v>799</v>
      </c>
      <c r="B496" s="214" t="s">
        <v>2577</v>
      </c>
      <c r="C496" s="214" t="s">
        <v>1908</v>
      </c>
      <c r="D496" s="285"/>
      <c r="K496" s="103"/>
      <c r="L496" s="190"/>
      <c r="M496" s="190"/>
      <c r="N496" s="70"/>
      <c r="O496" s="82"/>
      <c r="P496" s="83"/>
      <c r="Q496" s="208"/>
      <c r="R496" s="208">
        <v>241</v>
      </c>
      <c r="S496" s="70">
        <f t="shared" si="161"/>
        <v>856</v>
      </c>
      <c r="T496" s="82">
        <f t="shared" si="162"/>
        <v>241</v>
      </c>
      <c r="U496" s="83">
        <f t="shared" si="163"/>
        <v>0</v>
      </c>
      <c r="V496" s="136"/>
      <c r="W496" s="136"/>
      <c r="X496" s="70" t="str">
        <f t="shared" si="169"/>
        <v>—</v>
      </c>
      <c r="Y496" s="82">
        <f t="shared" si="167"/>
        <v>0</v>
      </c>
      <c r="Z496" s="83">
        <f t="shared" si="168"/>
        <v>0</v>
      </c>
      <c r="AA496" s="287"/>
      <c r="AB496" s="286"/>
      <c r="AC496" s="286"/>
      <c r="AD496" s="286"/>
      <c r="AE496" s="286"/>
      <c r="AF496" s="286"/>
      <c r="AG496" s="286"/>
      <c r="AH496" s="190"/>
      <c r="AI496" s="190"/>
      <c r="AJ496" s="190"/>
      <c r="AK496" s="350"/>
      <c r="AL496" s="350">
        <v>190</v>
      </c>
      <c r="AM496" s="350"/>
      <c r="AN496" s="350"/>
      <c r="AO496" s="287"/>
      <c r="AP496" s="286"/>
      <c r="AQ496" s="286"/>
      <c r="AR496" s="286"/>
      <c r="AS496" s="286"/>
      <c r="AT496" s="286"/>
      <c r="AU496" s="286"/>
      <c r="AV496" s="190"/>
      <c r="AW496" s="190"/>
      <c r="AX496" s="190"/>
      <c r="AY496" s="350"/>
      <c r="AZ496" s="350">
        <v>25</v>
      </c>
      <c r="BA496" s="350"/>
      <c r="BB496" s="350"/>
      <c r="BC496" s="287"/>
      <c r="BD496" s="286"/>
      <c r="BE496" s="286"/>
      <c r="BF496" s="288"/>
      <c r="BG496" s="288"/>
      <c r="BH496" s="288"/>
      <c r="BI496" s="288"/>
      <c r="BJ496" s="288"/>
      <c r="BK496" s="288"/>
      <c r="BL496" s="289"/>
      <c r="BM496" s="350"/>
      <c r="BN496" s="351">
        <v>0</v>
      </c>
      <c r="BO496" s="236"/>
      <c r="BP496" s="236"/>
      <c r="BQ496" s="352"/>
      <c r="BR496" s="350">
        <v>0</v>
      </c>
      <c r="BS496" s="350"/>
      <c r="BT496" s="350"/>
      <c r="BU496" s="287"/>
      <c r="BV496" s="286"/>
      <c r="BW496" s="286"/>
      <c r="BX496" s="283"/>
      <c r="BY496" s="283"/>
      <c r="BZ496" s="283"/>
      <c r="CA496" s="283"/>
      <c r="CB496" s="283"/>
      <c r="CC496" s="283"/>
      <c r="CD496" s="283"/>
      <c r="CE496" s="350"/>
      <c r="CF496" s="350">
        <v>26</v>
      </c>
      <c r="CG496" s="350"/>
      <c r="CH496" s="350"/>
      <c r="CI496" s="287"/>
      <c r="CJ496" s="286"/>
      <c r="CK496" s="286"/>
      <c r="CL496" s="286"/>
      <c r="CM496" s="286"/>
      <c r="CN496" s="286"/>
      <c r="CO496" s="286"/>
      <c r="CP496" s="190"/>
      <c r="CQ496" s="190"/>
      <c r="CR496" s="190"/>
      <c r="CS496" s="350"/>
      <c r="CT496" s="350">
        <v>0</v>
      </c>
      <c r="CU496" s="350"/>
      <c r="CV496" s="350"/>
    </row>
    <row r="497" spans="1:100" ht="12.95" customHeight="1" x14ac:dyDescent="0.2">
      <c r="A497" s="41" t="s">
        <v>251</v>
      </c>
      <c r="B497" s="214" t="s">
        <v>692</v>
      </c>
      <c r="C497" s="214" t="s">
        <v>1908</v>
      </c>
      <c r="D497" s="285"/>
      <c r="K497" s="103"/>
      <c r="L497" s="190"/>
      <c r="M497" s="190"/>
      <c r="N497" s="70"/>
      <c r="O497" s="82"/>
      <c r="P497" s="83"/>
      <c r="Q497" s="202"/>
      <c r="R497" s="208">
        <v>218</v>
      </c>
      <c r="S497" s="70">
        <f t="shared" si="161"/>
        <v>871</v>
      </c>
      <c r="T497" s="82">
        <f t="shared" si="162"/>
        <v>218</v>
      </c>
      <c r="U497" s="83">
        <f t="shared" si="163"/>
        <v>0</v>
      </c>
      <c r="V497" s="136"/>
      <c r="W497" s="136"/>
      <c r="X497" s="70" t="str">
        <f t="shared" si="169"/>
        <v>—</v>
      </c>
      <c r="Y497" s="82">
        <f t="shared" si="167"/>
        <v>0</v>
      </c>
      <c r="Z497" s="83">
        <f t="shared" si="168"/>
        <v>0</v>
      </c>
      <c r="AA497" s="287"/>
      <c r="AB497" s="286"/>
      <c r="AC497" s="286"/>
      <c r="AD497" s="286"/>
      <c r="AE497" s="286"/>
      <c r="AF497" s="286"/>
      <c r="AG497" s="286"/>
      <c r="AH497" s="190"/>
      <c r="AI497" s="190"/>
      <c r="AJ497" s="190"/>
      <c r="AK497" s="350"/>
      <c r="AL497" s="350">
        <v>209</v>
      </c>
      <c r="AM497" s="350"/>
      <c r="AN497" s="350"/>
      <c r="AO497" s="287"/>
      <c r="AP497" s="286"/>
      <c r="AQ497" s="286"/>
      <c r="AR497" s="286"/>
      <c r="AS497" s="286"/>
      <c r="AT497" s="286"/>
      <c r="AU497" s="286"/>
      <c r="AV497" s="190"/>
      <c r="AW497" s="190"/>
      <c r="AX497" s="190"/>
      <c r="AY497" s="350"/>
      <c r="AZ497" s="350">
        <v>4</v>
      </c>
      <c r="BA497" s="350"/>
      <c r="BB497" s="350"/>
      <c r="BC497" s="287"/>
      <c r="BD497" s="286"/>
      <c r="BE497" s="286"/>
      <c r="BF497" s="288"/>
      <c r="BG497" s="288"/>
      <c r="BH497" s="288"/>
      <c r="BI497" s="288"/>
      <c r="BJ497" s="288"/>
      <c r="BK497" s="288"/>
      <c r="BL497" s="289"/>
      <c r="BM497" s="350"/>
      <c r="BN497" s="351">
        <v>0</v>
      </c>
      <c r="BO497" s="236"/>
      <c r="BP497" s="236"/>
      <c r="BQ497" s="352"/>
      <c r="BR497" s="350">
        <v>5</v>
      </c>
      <c r="BS497" s="350"/>
      <c r="BT497" s="350"/>
      <c r="BU497" s="287"/>
      <c r="BV497" s="286"/>
      <c r="BW497" s="286"/>
      <c r="BX497" s="283"/>
      <c r="BY497" s="283"/>
      <c r="BZ497" s="283"/>
      <c r="CA497" s="283"/>
      <c r="CB497" s="283"/>
      <c r="CC497" s="283"/>
      <c r="CD497" s="283"/>
      <c r="CE497" s="350"/>
      <c r="CF497" s="350">
        <v>0</v>
      </c>
      <c r="CG497" s="350"/>
      <c r="CH497" s="350"/>
      <c r="CI497" s="287"/>
      <c r="CJ497" s="286"/>
      <c r="CK497" s="286"/>
      <c r="CL497" s="286"/>
      <c r="CM497" s="286"/>
      <c r="CN497" s="286"/>
      <c r="CO497" s="286"/>
      <c r="CP497" s="190"/>
      <c r="CQ497" s="190"/>
      <c r="CR497" s="190"/>
      <c r="CS497" s="350"/>
      <c r="CT497" s="350">
        <v>0</v>
      </c>
      <c r="CU497" s="350"/>
      <c r="CV497" s="350"/>
    </row>
    <row r="498" spans="1:100" ht="12.95" customHeight="1" x14ac:dyDescent="0.2">
      <c r="A498" s="41" t="s">
        <v>269</v>
      </c>
      <c r="B498" s="214" t="s">
        <v>2578</v>
      </c>
      <c r="C498" s="214" t="s">
        <v>1908</v>
      </c>
      <c r="D498" s="285"/>
      <c r="K498" s="103"/>
      <c r="L498" s="190"/>
      <c r="M498" s="190"/>
      <c r="N498" s="70"/>
      <c r="O498" s="82"/>
      <c r="P498" s="83"/>
      <c r="Q498" s="202"/>
      <c r="R498" s="208">
        <v>177</v>
      </c>
      <c r="S498" s="70">
        <f t="shared" si="161"/>
        <v>898</v>
      </c>
      <c r="T498" s="82">
        <f t="shared" si="162"/>
        <v>177</v>
      </c>
      <c r="U498" s="83">
        <f t="shared" si="163"/>
        <v>0</v>
      </c>
      <c r="V498" s="136"/>
      <c r="W498" s="136"/>
      <c r="X498" s="70" t="str">
        <f t="shared" si="169"/>
        <v>—</v>
      </c>
      <c r="Y498" s="82">
        <f t="shared" si="167"/>
        <v>0</v>
      </c>
      <c r="Z498" s="83">
        <f t="shared" si="168"/>
        <v>0</v>
      </c>
      <c r="AA498" s="287"/>
      <c r="AB498" s="286"/>
      <c r="AC498" s="286"/>
      <c r="AD498" s="286"/>
      <c r="AE498" s="286"/>
      <c r="AF498" s="286"/>
      <c r="AG498" s="286"/>
      <c r="AH498" s="190"/>
      <c r="AI498" s="190"/>
      <c r="AJ498" s="190"/>
      <c r="AK498" s="211"/>
      <c r="AL498" s="350">
        <v>52</v>
      </c>
      <c r="AM498" s="350"/>
      <c r="AN498" s="350"/>
      <c r="AO498" s="287"/>
      <c r="AP498" s="286"/>
      <c r="AQ498" s="286"/>
      <c r="AR498" s="286"/>
      <c r="AS498" s="286"/>
      <c r="AT498" s="286"/>
      <c r="AU498" s="302"/>
      <c r="AV498" s="303"/>
      <c r="AW498" s="303"/>
      <c r="AX498" s="303"/>
      <c r="AY498" s="211"/>
      <c r="AZ498" s="350">
        <v>0</v>
      </c>
      <c r="BA498" s="350"/>
      <c r="BB498" s="350"/>
      <c r="BC498" s="287"/>
      <c r="BD498" s="286"/>
      <c r="BE498" s="286"/>
      <c r="BF498" s="288"/>
      <c r="BG498" s="288"/>
      <c r="BH498" s="288"/>
      <c r="BI498" s="288"/>
      <c r="BJ498" s="288"/>
      <c r="BK498" s="288"/>
      <c r="BL498" s="289"/>
      <c r="BM498" s="350"/>
      <c r="BN498" s="351">
        <v>0</v>
      </c>
      <c r="BO498" s="236"/>
      <c r="BP498" s="236"/>
      <c r="BQ498" s="352"/>
      <c r="BR498" s="350">
        <v>0</v>
      </c>
      <c r="BS498" s="350"/>
      <c r="BT498" s="350"/>
      <c r="BU498" s="287"/>
      <c r="BV498" s="286"/>
      <c r="BW498" s="286"/>
      <c r="BX498" s="283"/>
      <c r="BY498" s="283"/>
      <c r="BZ498" s="283"/>
      <c r="CA498" s="283"/>
      <c r="CB498" s="283"/>
      <c r="CC498" s="283"/>
      <c r="CD498" s="283"/>
      <c r="CE498" s="211"/>
      <c r="CF498" s="350">
        <v>125</v>
      </c>
      <c r="CG498" s="350"/>
      <c r="CH498" s="350"/>
      <c r="CI498" s="287"/>
      <c r="CJ498" s="286"/>
      <c r="CK498" s="286"/>
      <c r="CL498" s="286"/>
      <c r="CM498" s="286"/>
      <c r="CN498" s="286"/>
      <c r="CO498" s="286"/>
      <c r="CP498" s="190"/>
      <c r="CQ498" s="190"/>
      <c r="CR498" s="190"/>
      <c r="CS498" s="211"/>
      <c r="CT498" s="350">
        <v>0</v>
      </c>
      <c r="CU498" s="350"/>
      <c r="CV498" s="350"/>
    </row>
    <row r="499" spans="1:100" ht="12.95" customHeight="1" x14ac:dyDescent="0.2">
      <c r="A499" s="45" t="s">
        <v>232</v>
      </c>
      <c r="B499" s="214" t="s">
        <v>1367</v>
      </c>
      <c r="C499" s="214" t="s">
        <v>1908</v>
      </c>
      <c r="K499" s="103"/>
      <c r="L499" s="190"/>
      <c r="M499" s="190"/>
      <c r="N499" s="70"/>
      <c r="O499" s="82"/>
      <c r="P499" s="83"/>
      <c r="Q499" s="202"/>
      <c r="R499" s="208">
        <v>176</v>
      </c>
      <c r="S499" s="70">
        <f t="shared" si="161"/>
        <v>899</v>
      </c>
      <c r="T499" s="82">
        <f t="shared" si="162"/>
        <v>176</v>
      </c>
      <c r="U499" s="83">
        <f t="shared" si="163"/>
        <v>0</v>
      </c>
      <c r="V499" s="136"/>
      <c r="W499" s="136"/>
      <c r="X499" s="70" t="str">
        <f t="shared" si="169"/>
        <v>—</v>
      </c>
      <c r="Y499" s="82">
        <f t="shared" si="167"/>
        <v>0</v>
      </c>
      <c r="Z499" s="83">
        <f t="shared" si="168"/>
        <v>0</v>
      </c>
      <c r="AA499" s="286"/>
      <c r="AB499" s="286"/>
      <c r="AC499" s="286"/>
      <c r="AD499" s="286"/>
      <c r="AE499" s="286"/>
      <c r="AF499" s="286"/>
      <c r="AG499" s="286"/>
      <c r="AH499" s="190"/>
      <c r="AI499" s="190"/>
      <c r="AJ499" s="190"/>
      <c r="AK499" s="211"/>
      <c r="AL499" s="350">
        <v>130</v>
      </c>
      <c r="AM499" s="350"/>
      <c r="AN499" s="350"/>
      <c r="AO499" s="286"/>
      <c r="AP499" s="286"/>
      <c r="AQ499" s="286"/>
      <c r="AR499" s="286"/>
      <c r="AS499" s="286"/>
      <c r="AT499" s="286"/>
      <c r="AU499" s="302"/>
      <c r="AV499" s="303"/>
      <c r="AW499" s="303"/>
      <c r="AX499" s="303"/>
      <c r="AY499" s="211"/>
      <c r="AZ499" s="350">
        <v>0</v>
      </c>
      <c r="BA499" s="350"/>
      <c r="BB499" s="350"/>
      <c r="BC499" s="286"/>
      <c r="BD499" s="286"/>
      <c r="BE499" s="286"/>
      <c r="BF499" s="288"/>
      <c r="BG499" s="288"/>
      <c r="BH499" s="288"/>
      <c r="BI499" s="288"/>
      <c r="BJ499" s="288"/>
      <c r="BK499" s="288"/>
      <c r="BL499" s="288"/>
      <c r="BM499" s="350"/>
      <c r="BN499" s="236">
        <v>35</v>
      </c>
      <c r="BO499" s="236"/>
      <c r="BP499" s="236"/>
      <c r="BQ499" s="368"/>
      <c r="BR499" s="350">
        <v>11</v>
      </c>
      <c r="BS499" s="350"/>
      <c r="BT499" s="350"/>
      <c r="BU499" s="286"/>
      <c r="BV499" s="286"/>
      <c r="BW499" s="286"/>
      <c r="BX499" s="283"/>
      <c r="BY499" s="283"/>
      <c r="BZ499" s="283"/>
      <c r="CA499" s="283"/>
      <c r="CB499" s="283"/>
      <c r="CC499" s="283"/>
      <c r="CD499" s="283"/>
      <c r="CE499" s="211"/>
      <c r="CF499" s="350">
        <v>0</v>
      </c>
      <c r="CG499" s="350"/>
      <c r="CH499" s="350"/>
      <c r="CI499" s="286"/>
      <c r="CJ499" s="286"/>
      <c r="CK499" s="286"/>
      <c r="CL499" s="286"/>
      <c r="CM499" s="286"/>
      <c r="CN499" s="286"/>
      <c r="CO499" s="286"/>
      <c r="CP499" s="190"/>
      <c r="CQ499" s="190"/>
      <c r="CR499" s="190"/>
      <c r="CS499" s="350"/>
      <c r="CT499" s="350">
        <v>0</v>
      </c>
      <c r="CU499" s="350"/>
      <c r="CV499" s="350"/>
    </row>
    <row r="500" spans="1:100" ht="12.95" customHeight="1" x14ac:dyDescent="0.2">
      <c r="A500" s="45" t="s">
        <v>232</v>
      </c>
      <c r="B500" s="214" t="s">
        <v>916</v>
      </c>
      <c r="C500" s="214" t="s">
        <v>1908</v>
      </c>
      <c r="K500" s="103"/>
      <c r="L500" s="190"/>
      <c r="M500" s="190"/>
      <c r="N500" s="70"/>
      <c r="O500" s="82"/>
      <c r="P500" s="83"/>
      <c r="Q500" s="202"/>
      <c r="R500" s="208">
        <v>170</v>
      </c>
      <c r="S500" s="70">
        <f t="shared" si="161"/>
        <v>902</v>
      </c>
      <c r="T500" s="82">
        <f t="shared" si="162"/>
        <v>170</v>
      </c>
      <c r="U500" s="83">
        <f t="shared" si="163"/>
        <v>0</v>
      </c>
      <c r="V500" s="136"/>
      <c r="W500" s="136"/>
      <c r="X500" s="70" t="str">
        <f t="shared" si="169"/>
        <v>—</v>
      </c>
      <c r="Y500" s="82">
        <f t="shared" si="167"/>
        <v>0</v>
      </c>
      <c r="Z500" s="83">
        <f t="shared" si="168"/>
        <v>0</v>
      </c>
      <c r="AA500" s="286"/>
      <c r="AB500" s="286"/>
      <c r="AC500" s="286"/>
      <c r="AD500" s="286"/>
      <c r="AE500" s="286"/>
      <c r="AF500" s="286"/>
      <c r="AG500" s="286"/>
      <c r="AH500" s="190"/>
      <c r="AI500" s="190"/>
      <c r="AJ500" s="190"/>
      <c r="AK500" s="350"/>
      <c r="AL500" s="350">
        <v>19</v>
      </c>
      <c r="AM500" s="350"/>
      <c r="AN500" s="350"/>
      <c r="AO500" s="286"/>
      <c r="AP500" s="286"/>
      <c r="AQ500" s="286"/>
      <c r="AR500" s="286"/>
      <c r="AS500" s="286"/>
      <c r="AT500" s="286"/>
      <c r="AU500" s="286"/>
      <c r="AV500" s="190"/>
      <c r="AW500" s="190"/>
      <c r="AX500" s="190"/>
      <c r="AY500" s="350"/>
      <c r="AZ500" s="350">
        <v>0</v>
      </c>
      <c r="BA500" s="350"/>
      <c r="BB500" s="350"/>
      <c r="BC500" s="286"/>
      <c r="BD500" s="286"/>
      <c r="BE500" s="286"/>
      <c r="BF500" s="288"/>
      <c r="BG500" s="288"/>
      <c r="BH500" s="288"/>
      <c r="BI500" s="288"/>
      <c r="BJ500" s="288"/>
      <c r="BK500" s="288"/>
      <c r="BL500" s="288"/>
      <c r="BM500" s="350"/>
      <c r="BN500" s="236">
        <v>0</v>
      </c>
      <c r="BO500" s="236"/>
      <c r="BP500" s="236"/>
      <c r="BQ500" s="368"/>
      <c r="BR500" s="350">
        <v>82</v>
      </c>
      <c r="BS500" s="350"/>
      <c r="BT500" s="350"/>
      <c r="BU500" s="286"/>
      <c r="BV500" s="286"/>
      <c r="BW500" s="286"/>
      <c r="BX500" s="283"/>
      <c r="BY500" s="283"/>
      <c r="BZ500" s="283"/>
      <c r="CA500" s="283"/>
      <c r="CB500" s="283"/>
      <c r="CC500" s="283"/>
      <c r="CD500" s="283"/>
      <c r="CE500" s="350"/>
      <c r="CF500" s="350">
        <v>69</v>
      </c>
      <c r="CG500" s="350"/>
      <c r="CH500" s="350"/>
      <c r="CI500" s="286"/>
      <c r="CJ500" s="286"/>
      <c r="CK500" s="286"/>
      <c r="CL500" s="286"/>
      <c r="CM500" s="286"/>
      <c r="CN500" s="286"/>
      <c r="CO500" s="286"/>
      <c r="CP500" s="190"/>
      <c r="CQ500" s="190"/>
      <c r="CR500" s="190"/>
      <c r="CS500" s="350"/>
      <c r="CT500" s="350">
        <v>0</v>
      </c>
      <c r="CU500" s="350"/>
      <c r="CV500" s="350"/>
    </row>
    <row r="501" spans="1:100" ht="12.95" customHeight="1" thickBot="1" x14ac:dyDescent="0.25">
      <c r="A501" s="45"/>
      <c r="B501" s="259" t="s">
        <v>1415</v>
      </c>
      <c r="C501" s="259" t="s">
        <v>1908</v>
      </c>
      <c r="D501" s="316"/>
      <c r="E501" s="308"/>
      <c r="F501" s="308"/>
      <c r="G501" s="308"/>
      <c r="H501" s="308"/>
      <c r="I501" s="308"/>
      <c r="J501" s="308"/>
      <c r="K501" s="308"/>
      <c r="L501" s="308"/>
      <c r="M501" s="308"/>
      <c r="N501" s="72"/>
      <c r="O501" s="308"/>
      <c r="P501" s="85"/>
      <c r="Q501" s="159"/>
      <c r="R501" s="159"/>
      <c r="S501" s="72" t="str">
        <f t="shared" si="161"/>
        <v>—</v>
      </c>
      <c r="T501" s="84">
        <f t="shared" si="162"/>
        <v>0</v>
      </c>
      <c r="U501" s="85">
        <f t="shared" si="163"/>
        <v>0</v>
      </c>
      <c r="V501" s="267"/>
      <c r="W501" s="267"/>
      <c r="X501" s="72" t="str">
        <f t="shared" si="169"/>
        <v>—</v>
      </c>
      <c r="Y501" s="84">
        <f t="shared" si="167"/>
        <v>0</v>
      </c>
      <c r="Z501" s="85">
        <f t="shared" si="168"/>
        <v>0</v>
      </c>
      <c r="AA501" s="316"/>
      <c r="AB501" s="308"/>
      <c r="AC501" s="308"/>
      <c r="AD501" s="308"/>
      <c r="AE501" s="308"/>
      <c r="AF501" s="308"/>
      <c r="AG501" s="308"/>
      <c r="AH501" s="308"/>
      <c r="AI501" s="308"/>
      <c r="AJ501" s="308"/>
      <c r="AK501" s="359"/>
      <c r="AL501" s="261"/>
      <c r="AM501" s="261"/>
      <c r="AN501" s="261"/>
      <c r="AO501" s="316"/>
      <c r="AP501" s="308"/>
      <c r="AQ501" s="308"/>
      <c r="AR501" s="308"/>
      <c r="AS501" s="308"/>
      <c r="AT501" s="308"/>
      <c r="AU501" s="308"/>
      <c r="AV501" s="308"/>
      <c r="AW501" s="308"/>
      <c r="AX501" s="308"/>
      <c r="AY501" s="359"/>
      <c r="AZ501" s="261"/>
      <c r="BA501" s="261"/>
      <c r="BB501" s="261"/>
      <c r="BC501" s="316"/>
      <c r="BD501" s="308"/>
      <c r="BE501" s="308"/>
      <c r="BF501" s="308"/>
      <c r="BG501" s="308"/>
      <c r="BH501" s="308"/>
      <c r="BI501" s="308"/>
      <c r="BJ501" s="308"/>
      <c r="BK501" s="308"/>
      <c r="BL501" s="317"/>
      <c r="BM501" s="359"/>
      <c r="BN501" s="360"/>
      <c r="BO501" s="261"/>
      <c r="BP501" s="261"/>
      <c r="BQ501" s="361"/>
      <c r="BR501" s="261"/>
      <c r="BS501" s="261"/>
      <c r="BT501" s="261"/>
      <c r="BU501" s="316"/>
      <c r="BV501" s="308"/>
      <c r="BW501" s="308"/>
      <c r="BX501" s="308"/>
      <c r="BY501" s="308"/>
      <c r="BZ501" s="308"/>
      <c r="CA501" s="308"/>
      <c r="CB501" s="308"/>
      <c r="CC501" s="308"/>
      <c r="CD501" s="308"/>
      <c r="CE501" s="359"/>
      <c r="CF501" s="261"/>
      <c r="CG501" s="261"/>
      <c r="CH501" s="261"/>
      <c r="CI501" s="316"/>
      <c r="CJ501" s="308"/>
      <c r="CK501" s="308"/>
      <c r="CL501" s="308"/>
      <c r="CM501" s="308"/>
      <c r="CN501" s="308"/>
      <c r="CO501" s="308"/>
      <c r="CP501" s="308"/>
      <c r="CQ501" s="308"/>
      <c r="CR501" s="308"/>
      <c r="CS501" s="359"/>
      <c r="CT501" s="356"/>
      <c r="CU501" s="356"/>
      <c r="CV501" s="356"/>
    </row>
    <row r="502" spans="1:100" ht="12.95" customHeight="1" x14ac:dyDescent="0.2">
      <c r="A502" s="41" t="s">
        <v>273</v>
      </c>
      <c r="B502" s="6" t="s">
        <v>1409</v>
      </c>
      <c r="C502" s="9" t="s">
        <v>1911</v>
      </c>
      <c r="D502" s="284">
        <v>317026</v>
      </c>
      <c r="E502" s="8">
        <v>411380</v>
      </c>
      <c r="F502" s="23">
        <v>494265</v>
      </c>
      <c r="G502" s="163">
        <v>508557</v>
      </c>
      <c r="H502" s="23">
        <v>515061</v>
      </c>
      <c r="I502" s="23">
        <v>548873</v>
      </c>
      <c r="J502" s="23">
        <v>594877</v>
      </c>
      <c r="K502" s="23">
        <v>624149</v>
      </c>
      <c r="L502" s="23">
        <v>682662</v>
      </c>
      <c r="M502" s="23">
        <v>740980</v>
      </c>
      <c r="N502" s="70">
        <f t="shared" ref="N502:N514" si="170">IF(M502&gt;0,RANK(M502,$M$16:$M$1005),"—")</f>
        <v>10</v>
      </c>
      <c r="O502" s="82">
        <f t="shared" ref="O502:O514" si="171">+AJ502+AX502+BL502+CD502+CR502</f>
        <v>740980</v>
      </c>
      <c r="P502" s="83">
        <f t="shared" ref="P502:P514" si="172">+O502-M502</f>
        <v>0</v>
      </c>
      <c r="Q502" s="223">
        <v>786074</v>
      </c>
      <c r="R502" s="223">
        <v>847419</v>
      </c>
      <c r="S502" s="70">
        <f t="shared" si="161"/>
        <v>13</v>
      </c>
      <c r="T502" s="82">
        <f t="shared" si="162"/>
        <v>847419</v>
      </c>
      <c r="U502" s="83">
        <f t="shared" si="163"/>
        <v>0</v>
      </c>
      <c r="V502" s="136"/>
      <c r="W502" s="136">
        <v>880618</v>
      </c>
      <c r="X502" s="70">
        <f t="shared" si="169"/>
        <v>14</v>
      </c>
      <c r="Y502" s="82">
        <f t="shared" si="167"/>
        <v>880618</v>
      </c>
      <c r="Z502" s="83">
        <f t="shared" si="168"/>
        <v>0</v>
      </c>
      <c r="AA502" s="13">
        <v>165926</v>
      </c>
      <c r="AB502" s="8">
        <v>229958</v>
      </c>
      <c r="AC502" s="23">
        <v>295301</v>
      </c>
      <c r="AD502" s="23">
        <v>293266</v>
      </c>
      <c r="AE502" s="23">
        <v>308369</v>
      </c>
      <c r="AF502" s="23">
        <v>319771</v>
      </c>
      <c r="AG502" s="23">
        <v>326170</v>
      </c>
      <c r="AH502" s="23">
        <v>337966</v>
      </c>
      <c r="AI502" s="23">
        <v>364137</v>
      </c>
      <c r="AJ502" s="23">
        <v>390602</v>
      </c>
      <c r="AK502" s="224">
        <v>426359</v>
      </c>
      <c r="AL502" s="224">
        <v>489480</v>
      </c>
      <c r="AM502" s="224"/>
      <c r="AN502" s="224">
        <v>476029</v>
      </c>
      <c r="AO502" s="13">
        <v>49720</v>
      </c>
      <c r="AP502" s="8">
        <v>52342</v>
      </c>
      <c r="AQ502" s="23">
        <v>60705</v>
      </c>
      <c r="AR502" s="23">
        <v>59293</v>
      </c>
      <c r="AS502" s="23">
        <v>52924</v>
      </c>
      <c r="AT502" s="23">
        <v>50384</v>
      </c>
      <c r="AU502" s="155">
        <v>52982</v>
      </c>
      <c r="AV502" s="155">
        <v>56877</v>
      </c>
      <c r="AW502" s="155">
        <v>62266</v>
      </c>
      <c r="AX502" s="155">
        <v>62720</v>
      </c>
      <c r="AY502" s="224">
        <v>64719</v>
      </c>
      <c r="AZ502" s="224">
        <v>60125</v>
      </c>
      <c r="BA502" s="224"/>
      <c r="BB502" s="224">
        <v>54156</v>
      </c>
      <c r="BC502" s="13">
        <v>17529</v>
      </c>
      <c r="BD502" s="8">
        <v>26392</v>
      </c>
      <c r="BE502" s="23">
        <v>26572</v>
      </c>
      <c r="BF502" s="37">
        <v>24152</v>
      </c>
      <c r="BG502" s="37">
        <v>21832</v>
      </c>
      <c r="BH502" s="37">
        <v>26433</v>
      </c>
      <c r="BI502" s="37">
        <v>26241</v>
      </c>
      <c r="BJ502" s="37">
        <v>29432</v>
      </c>
      <c r="BK502" s="37">
        <v>28605</v>
      </c>
      <c r="BL502" s="129">
        <v>32559</v>
      </c>
      <c r="BM502" s="224">
        <v>28403</v>
      </c>
      <c r="BN502" s="335">
        <v>31360</v>
      </c>
      <c r="BO502" s="223"/>
      <c r="BP502" s="223">
        <v>25520</v>
      </c>
      <c r="BQ502" s="336">
        <v>69713</v>
      </c>
      <c r="BR502" s="224">
        <v>61493</v>
      </c>
      <c r="BS502" s="224"/>
      <c r="BT502" s="224">
        <v>10590</v>
      </c>
      <c r="BU502" s="13">
        <v>61532</v>
      </c>
      <c r="BV502" s="8">
        <v>70330</v>
      </c>
      <c r="BW502" s="23">
        <v>74211</v>
      </c>
      <c r="BX502" s="23">
        <v>70446</v>
      </c>
      <c r="BY502" s="23">
        <v>71811</v>
      </c>
      <c r="BZ502" s="23">
        <v>74628</v>
      </c>
      <c r="CA502" s="23">
        <v>107781</v>
      </c>
      <c r="CB502" s="23">
        <v>105379</v>
      </c>
      <c r="CC502" s="23">
        <v>123238</v>
      </c>
      <c r="CD502" s="23">
        <v>176800</v>
      </c>
      <c r="CE502" s="224">
        <v>176789</v>
      </c>
      <c r="CF502" s="224">
        <v>189855</v>
      </c>
      <c r="CG502" s="224"/>
      <c r="CH502" s="224">
        <v>273869</v>
      </c>
      <c r="CI502" s="13">
        <v>22319</v>
      </c>
      <c r="CJ502" s="8">
        <v>32358</v>
      </c>
      <c r="CK502" s="23">
        <v>37476</v>
      </c>
      <c r="CL502" s="23">
        <v>61400</v>
      </c>
      <c r="CM502" s="23">
        <v>60125</v>
      </c>
      <c r="CN502" s="23">
        <v>77657</v>
      </c>
      <c r="CO502" s="23">
        <v>81703</v>
      </c>
      <c r="CP502" s="23">
        <v>94495</v>
      </c>
      <c r="CQ502" s="23">
        <v>104416</v>
      </c>
      <c r="CR502" s="23">
        <v>78299</v>
      </c>
      <c r="CS502" s="224">
        <v>20091</v>
      </c>
      <c r="CT502" s="224">
        <v>15106</v>
      </c>
      <c r="CU502" s="224"/>
      <c r="CV502" s="224">
        <v>40454</v>
      </c>
    </row>
    <row r="503" spans="1:100" ht="12.95" customHeight="1" x14ac:dyDescent="0.2">
      <c r="A503" s="41" t="s">
        <v>497</v>
      </c>
      <c r="B503" s="140" t="s">
        <v>1036</v>
      </c>
      <c r="C503" s="9" t="s">
        <v>1911</v>
      </c>
      <c r="D503" s="284">
        <v>203291</v>
      </c>
      <c r="E503" s="8">
        <v>361399</v>
      </c>
      <c r="F503" s="23">
        <v>432387</v>
      </c>
      <c r="G503" s="163">
        <v>496438</v>
      </c>
      <c r="H503" s="23">
        <v>518088</v>
      </c>
      <c r="I503" s="23">
        <v>608923</v>
      </c>
      <c r="J503" s="23">
        <v>652329</v>
      </c>
      <c r="K503" s="23">
        <v>720206</v>
      </c>
      <c r="L503" s="23">
        <v>702592</v>
      </c>
      <c r="M503" s="23">
        <v>716461</v>
      </c>
      <c r="N503" s="70">
        <f t="shared" si="170"/>
        <v>13</v>
      </c>
      <c r="O503" s="82">
        <f t="shared" si="171"/>
        <v>716461</v>
      </c>
      <c r="P503" s="83">
        <f t="shared" si="172"/>
        <v>0</v>
      </c>
      <c r="Q503" s="210">
        <v>755194</v>
      </c>
      <c r="R503" s="210">
        <v>832126</v>
      </c>
      <c r="S503" s="70">
        <f t="shared" si="161"/>
        <v>14</v>
      </c>
      <c r="T503" s="82">
        <f t="shared" si="162"/>
        <v>832126</v>
      </c>
      <c r="U503" s="83">
        <f t="shared" si="163"/>
        <v>0</v>
      </c>
      <c r="V503" s="136"/>
      <c r="W503" s="136">
        <v>817881</v>
      </c>
      <c r="X503" s="70">
        <f t="shared" si="169"/>
        <v>20</v>
      </c>
      <c r="Y503" s="82">
        <f t="shared" si="167"/>
        <v>817881</v>
      </c>
      <c r="Z503" s="83">
        <f t="shared" si="168"/>
        <v>0</v>
      </c>
      <c r="AA503" s="13">
        <v>97940</v>
      </c>
      <c r="AB503" s="8">
        <v>132219</v>
      </c>
      <c r="AC503" s="23">
        <v>177883</v>
      </c>
      <c r="AD503" s="23">
        <v>198488</v>
      </c>
      <c r="AE503" s="23">
        <v>284675</v>
      </c>
      <c r="AF503" s="23">
        <v>294053</v>
      </c>
      <c r="AG503" s="23">
        <v>315914</v>
      </c>
      <c r="AH503" s="23">
        <v>313242</v>
      </c>
      <c r="AI503" s="23">
        <v>335121</v>
      </c>
      <c r="AJ503" s="23">
        <v>339820</v>
      </c>
      <c r="AK503" s="224">
        <v>399942</v>
      </c>
      <c r="AL503" s="224">
        <v>493130</v>
      </c>
      <c r="AM503" s="224"/>
      <c r="AN503" s="224">
        <v>446048</v>
      </c>
      <c r="AO503" s="13">
        <v>31956</v>
      </c>
      <c r="AP503" s="8">
        <v>61978</v>
      </c>
      <c r="AQ503" s="23">
        <v>51438</v>
      </c>
      <c r="AR503" s="23">
        <v>11657</v>
      </c>
      <c r="AS503" s="23">
        <v>61831</v>
      </c>
      <c r="AT503" s="23">
        <v>116747</v>
      </c>
      <c r="AU503" s="155">
        <v>97823</v>
      </c>
      <c r="AV503" s="155">
        <v>112272</v>
      </c>
      <c r="AW503" s="155">
        <v>99329</v>
      </c>
      <c r="AX503" s="155">
        <v>119488</v>
      </c>
      <c r="AY503" s="224">
        <v>106213</v>
      </c>
      <c r="AZ503" s="224">
        <v>100880</v>
      </c>
      <c r="BA503" s="224"/>
      <c r="BB503" s="224">
        <v>71902</v>
      </c>
      <c r="BC503" s="13">
        <v>13994</v>
      </c>
      <c r="BD503" s="8">
        <v>57075</v>
      </c>
      <c r="BE503" s="23">
        <v>51135</v>
      </c>
      <c r="BF503" s="37">
        <v>45957</v>
      </c>
      <c r="BG503" s="37">
        <v>42763</v>
      </c>
      <c r="BH503" s="37">
        <v>81423</v>
      </c>
      <c r="BI503" s="37">
        <v>106252</v>
      </c>
      <c r="BJ503" s="37">
        <v>142177</v>
      </c>
      <c r="BK503" s="37">
        <v>127604</v>
      </c>
      <c r="BL503" s="129">
        <v>119600</v>
      </c>
      <c r="BM503" s="224">
        <v>120101</v>
      </c>
      <c r="BN503" s="335">
        <v>103564</v>
      </c>
      <c r="BO503" s="223"/>
      <c r="BP503" s="223">
        <v>119272</v>
      </c>
      <c r="BQ503" s="336">
        <v>29209</v>
      </c>
      <c r="BR503" s="224">
        <v>26048</v>
      </c>
      <c r="BS503" s="224"/>
      <c r="BT503" s="224">
        <v>34977</v>
      </c>
      <c r="BU503" s="13">
        <v>28260</v>
      </c>
      <c r="BV503" s="8">
        <v>79583</v>
      </c>
      <c r="BW503" s="23">
        <v>110350</v>
      </c>
      <c r="BX503" s="23">
        <v>187954</v>
      </c>
      <c r="BY503" s="23">
        <v>97526</v>
      </c>
      <c r="BZ503" s="23">
        <v>96279</v>
      </c>
      <c r="CA503" s="23">
        <v>103381</v>
      </c>
      <c r="CB503" s="23">
        <v>102158</v>
      </c>
      <c r="CC503" s="23">
        <v>102631</v>
      </c>
      <c r="CD503" s="23">
        <v>102583</v>
      </c>
      <c r="CE503" s="224">
        <v>83390</v>
      </c>
      <c r="CF503" s="224">
        <v>94524</v>
      </c>
      <c r="CG503" s="224"/>
      <c r="CH503" s="224">
        <v>113918</v>
      </c>
      <c r="CI503" s="13">
        <v>31141</v>
      </c>
      <c r="CJ503" s="8">
        <v>30544</v>
      </c>
      <c r="CK503" s="23">
        <v>41581</v>
      </c>
      <c r="CL503" s="23">
        <v>52382</v>
      </c>
      <c r="CM503" s="23">
        <v>31293</v>
      </c>
      <c r="CN503" s="23">
        <v>20421</v>
      </c>
      <c r="CO503" s="23">
        <v>28959</v>
      </c>
      <c r="CP503" s="23">
        <v>50357</v>
      </c>
      <c r="CQ503" s="23">
        <v>37907</v>
      </c>
      <c r="CR503" s="23">
        <v>34970</v>
      </c>
      <c r="CS503" s="224">
        <v>16339</v>
      </c>
      <c r="CT503" s="224">
        <v>13980</v>
      </c>
      <c r="CU503" s="224"/>
      <c r="CV503" s="224">
        <v>31764</v>
      </c>
    </row>
    <row r="504" spans="1:100" ht="12.95" customHeight="1" x14ac:dyDescent="0.2">
      <c r="A504" s="41" t="s">
        <v>275</v>
      </c>
      <c r="B504" s="6" t="s">
        <v>1313</v>
      </c>
      <c r="C504" s="9" t="s">
        <v>1911</v>
      </c>
      <c r="D504" s="284">
        <v>170339</v>
      </c>
      <c r="E504" s="8">
        <v>362216</v>
      </c>
      <c r="F504" s="23">
        <v>416960</v>
      </c>
      <c r="G504" s="163">
        <v>474328</v>
      </c>
      <c r="H504" s="23">
        <v>489565</v>
      </c>
      <c r="I504" s="23">
        <v>531846</v>
      </c>
      <c r="J504" s="23">
        <v>547674</v>
      </c>
      <c r="K504" s="23">
        <v>572775</v>
      </c>
      <c r="L504" s="23">
        <v>563967</v>
      </c>
      <c r="M504" s="23">
        <v>628328</v>
      </c>
      <c r="N504" s="70">
        <f t="shared" si="170"/>
        <v>21</v>
      </c>
      <c r="O504" s="82">
        <f t="shared" si="171"/>
        <v>628328</v>
      </c>
      <c r="P504" s="83">
        <f t="shared" si="172"/>
        <v>0</v>
      </c>
      <c r="Q504" s="210">
        <v>695974</v>
      </c>
      <c r="R504" s="210">
        <v>725039</v>
      </c>
      <c r="S504" s="70">
        <f t="shared" si="161"/>
        <v>19</v>
      </c>
      <c r="T504" s="82">
        <f t="shared" si="162"/>
        <v>725039</v>
      </c>
      <c r="U504" s="83">
        <f t="shared" si="163"/>
        <v>0</v>
      </c>
      <c r="V504" s="136"/>
      <c r="W504" s="136">
        <v>694069</v>
      </c>
      <c r="X504" s="70">
        <f t="shared" si="169"/>
        <v>27</v>
      </c>
      <c r="Y504" s="82">
        <f t="shared" si="167"/>
        <v>694069</v>
      </c>
      <c r="Z504" s="83">
        <f t="shared" si="168"/>
        <v>0</v>
      </c>
      <c r="AA504" s="13">
        <v>123863</v>
      </c>
      <c r="AB504" s="8">
        <v>254148</v>
      </c>
      <c r="AC504" s="23">
        <v>303441</v>
      </c>
      <c r="AD504" s="23">
        <v>357364</v>
      </c>
      <c r="AE504" s="23">
        <v>371043</v>
      </c>
      <c r="AF504" s="23">
        <v>400699</v>
      </c>
      <c r="AG504" s="23">
        <v>408402</v>
      </c>
      <c r="AH504" s="23">
        <v>424451</v>
      </c>
      <c r="AI504" s="23">
        <v>393918</v>
      </c>
      <c r="AJ504" s="23">
        <v>414045</v>
      </c>
      <c r="AK504" s="224">
        <v>468642</v>
      </c>
      <c r="AL504" s="224">
        <v>469490</v>
      </c>
      <c r="AM504" s="224"/>
      <c r="AN504" s="224">
        <v>432228</v>
      </c>
      <c r="AO504" s="13">
        <v>3011</v>
      </c>
      <c r="AP504" s="8">
        <v>6956</v>
      </c>
      <c r="AQ504" s="23">
        <v>7537</v>
      </c>
      <c r="AR504" s="23">
        <v>10077</v>
      </c>
      <c r="AS504" s="23">
        <v>12418</v>
      </c>
      <c r="AT504" s="23">
        <v>13266</v>
      </c>
      <c r="AU504" s="150">
        <v>14946</v>
      </c>
      <c r="AV504" s="150">
        <v>14669</v>
      </c>
      <c r="AW504" s="150">
        <v>15331</v>
      </c>
      <c r="AX504" s="150">
        <v>19472</v>
      </c>
      <c r="AY504" s="224">
        <v>19218</v>
      </c>
      <c r="AZ504" s="224">
        <v>19436</v>
      </c>
      <c r="BA504" s="224"/>
      <c r="BB504" s="224">
        <v>2884</v>
      </c>
      <c r="BC504" s="13">
        <v>15192</v>
      </c>
      <c r="BD504" s="8">
        <v>22691</v>
      </c>
      <c r="BE504" s="23">
        <v>16100</v>
      </c>
      <c r="BF504" s="37">
        <v>13054</v>
      </c>
      <c r="BG504" s="37">
        <v>13114</v>
      </c>
      <c r="BH504" s="37">
        <v>14068</v>
      </c>
      <c r="BI504" s="37">
        <v>14081</v>
      </c>
      <c r="BJ504" s="37">
        <v>13725</v>
      </c>
      <c r="BK504" s="37">
        <v>13580</v>
      </c>
      <c r="BL504" s="129">
        <v>35730</v>
      </c>
      <c r="BM504" s="224">
        <v>36777</v>
      </c>
      <c r="BN504" s="335">
        <v>41953</v>
      </c>
      <c r="BO504" s="223"/>
      <c r="BP504" s="223">
        <v>56524</v>
      </c>
      <c r="BQ504" s="336">
        <v>46312</v>
      </c>
      <c r="BR504" s="224">
        <v>49000</v>
      </c>
      <c r="BS504" s="224"/>
      <c r="BT504" s="224">
        <v>78644</v>
      </c>
      <c r="BU504" s="13">
        <v>12127</v>
      </c>
      <c r="BV504" s="8">
        <v>40160</v>
      </c>
      <c r="BW504" s="23">
        <v>59522</v>
      </c>
      <c r="BX504" s="23">
        <v>58887</v>
      </c>
      <c r="BY504" s="23">
        <v>60180</v>
      </c>
      <c r="BZ504" s="23">
        <v>69972</v>
      </c>
      <c r="CA504" s="23">
        <v>71936</v>
      </c>
      <c r="CB504" s="23">
        <v>80700</v>
      </c>
      <c r="CC504" s="23">
        <v>88979</v>
      </c>
      <c r="CD504" s="23">
        <v>89564</v>
      </c>
      <c r="CE504" s="224">
        <v>90209</v>
      </c>
      <c r="CF504" s="224">
        <v>103051</v>
      </c>
      <c r="CG504" s="224"/>
      <c r="CH504" s="224">
        <v>122159</v>
      </c>
      <c r="CI504" s="13">
        <v>16146</v>
      </c>
      <c r="CJ504" s="8">
        <v>38261</v>
      </c>
      <c r="CK504" s="23">
        <v>30360</v>
      </c>
      <c r="CL504" s="23">
        <v>34946</v>
      </c>
      <c r="CM504" s="23">
        <v>32810</v>
      </c>
      <c r="CN504" s="23">
        <v>33841</v>
      </c>
      <c r="CO504" s="23">
        <v>38309</v>
      </c>
      <c r="CP504" s="23">
        <v>39230</v>
      </c>
      <c r="CQ504" s="23">
        <v>52159</v>
      </c>
      <c r="CR504" s="23">
        <v>69517</v>
      </c>
      <c r="CS504" s="224">
        <v>34816</v>
      </c>
      <c r="CT504" s="224">
        <v>42109</v>
      </c>
      <c r="CU504" s="224"/>
      <c r="CV504" s="224">
        <v>1630</v>
      </c>
    </row>
    <row r="505" spans="1:100" ht="12.95" customHeight="1" x14ac:dyDescent="0.2">
      <c r="A505" s="41" t="s">
        <v>257</v>
      </c>
      <c r="B505" s="6" t="s">
        <v>1837</v>
      </c>
      <c r="C505" s="9" t="s">
        <v>1911</v>
      </c>
      <c r="D505" s="284">
        <v>141975</v>
      </c>
      <c r="E505" s="8">
        <v>245774</v>
      </c>
      <c r="F505" s="23">
        <v>282154</v>
      </c>
      <c r="G505" s="163">
        <v>319722</v>
      </c>
      <c r="H505" s="23">
        <v>358947</v>
      </c>
      <c r="I505" s="23">
        <v>387242</v>
      </c>
      <c r="J505" s="23">
        <v>419985</v>
      </c>
      <c r="K505" s="23">
        <v>443345</v>
      </c>
      <c r="L505" s="23">
        <v>483881</v>
      </c>
      <c r="M505" s="23">
        <v>515229</v>
      </c>
      <c r="N505" s="70">
        <f t="shared" si="170"/>
        <v>30</v>
      </c>
      <c r="O505" s="82">
        <f t="shared" si="171"/>
        <v>515229</v>
      </c>
      <c r="P505" s="83">
        <f t="shared" si="172"/>
        <v>0</v>
      </c>
      <c r="Q505" s="210">
        <v>603732</v>
      </c>
      <c r="R505" s="210">
        <v>618980</v>
      </c>
      <c r="S505" s="70">
        <f t="shared" si="161"/>
        <v>29</v>
      </c>
      <c r="T505" s="82">
        <f t="shared" si="162"/>
        <v>618980</v>
      </c>
      <c r="U505" s="83">
        <f t="shared" si="163"/>
        <v>0</v>
      </c>
      <c r="V505" s="136"/>
      <c r="W505" s="136">
        <v>656167</v>
      </c>
      <c r="X505" s="70">
        <f t="shared" si="169"/>
        <v>29</v>
      </c>
      <c r="Y505" s="82">
        <f t="shared" si="167"/>
        <v>656167</v>
      </c>
      <c r="Z505" s="83">
        <f t="shared" si="168"/>
        <v>0</v>
      </c>
      <c r="AA505" s="13">
        <v>69241</v>
      </c>
      <c r="AB505" s="8">
        <v>150238</v>
      </c>
      <c r="AC505" s="23">
        <v>178607</v>
      </c>
      <c r="AD505" s="23">
        <v>200316</v>
      </c>
      <c r="AE505" s="23">
        <v>230593</v>
      </c>
      <c r="AF505" s="23">
        <v>244113</v>
      </c>
      <c r="AG505" s="23">
        <v>249980</v>
      </c>
      <c r="AH505" s="23">
        <v>249411</v>
      </c>
      <c r="AI505" s="23">
        <v>264984</v>
      </c>
      <c r="AJ505" s="23">
        <v>300619</v>
      </c>
      <c r="AK505" s="224">
        <v>379648</v>
      </c>
      <c r="AL505" s="224">
        <v>399719</v>
      </c>
      <c r="AM505" s="224"/>
      <c r="AN505" s="224">
        <v>393186</v>
      </c>
      <c r="AO505" s="13">
        <v>1724</v>
      </c>
      <c r="AP505" s="8">
        <v>3565</v>
      </c>
      <c r="AQ505" s="23">
        <v>3107</v>
      </c>
      <c r="AR505" s="23">
        <v>2833</v>
      </c>
      <c r="AS505" s="23">
        <v>2211</v>
      </c>
      <c r="AT505" s="23">
        <v>1234</v>
      </c>
      <c r="AU505" s="150">
        <v>5112</v>
      </c>
      <c r="AV505" s="150">
        <v>5653</v>
      </c>
      <c r="AW505" s="150">
        <v>4280</v>
      </c>
      <c r="AX505" s="150">
        <v>7101</v>
      </c>
      <c r="AY505" s="224">
        <v>4331</v>
      </c>
      <c r="AZ505" s="224">
        <v>5438</v>
      </c>
      <c r="BA505" s="224"/>
      <c r="BB505" s="224">
        <v>1141</v>
      </c>
      <c r="BC505" s="13">
        <v>6978</v>
      </c>
      <c r="BD505" s="8">
        <v>12860</v>
      </c>
      <c r="BE505" s="23">
        <v>12214</v>
      </c>
      <c r="BF505" s="37">
        <v>8927</v>
      </c>
      <c r="BG505" s="37">
        <v>9221</v>
      </c>
      <c r="BH505" s="37">
        <v>8649</v>
      </c>
      <c r="BI505" s="37">
        <v>12199</v>
      </c>
      <c r="BJ505" s="37">
        <v>14714</v>
      </c>
      <c r="BK505" s="37">
        <v>15103</v>
      </c>
      <c r="BL505" s="129">
        <v>11837</v>
      </c>
      <c r="BM505" s="224">
        <v>13121</v>
      </c>
      <c r="BN505" s="335">
        <v>14878</v>
      </c>
      <c r="BO505" s="223"/>
      <c r="BP505" s="223">
        <v>21615</v>
      </c>
      <c r="BQ505" s="336">
        <v>53190</v>
      </c>
      <c r="BR505" s="224">
        <v>55109</v>
      </c>
      <c r="BS505" s="224"/>
      <c r="BT505" s="224">
        <v>70531</v>
      </c>
      <c r="BU505" s="13">
        <v>45644</v>
      </c>
      <c r="BV505" s="8">
        <v>56937</v>
      </c>
      <c r="BW505" s="23">
        <v>64266</v>
      </c>
      <c r="BX505" s="23">
        <v>76431</v>
      </c>
      <c r="BY505" s="23">
        <v>86051</v>
      </c>
      <c r="BZ505" s="23">
        <v>95689</v>
      </c>
      <c r="CA505" s="23">
        <v>108208</v>
      </c>
      <c r="CB505" s="23">
        <v>124983</v>
      </c>
      <c r="CC505" s="23">
        <v>151759</v>
      </c>
      <c r="CD505" s="23">
        <v>141806</v>
      </c>
      <c r="CE505" s="224">
        <v>153442</v>
      </c>
      <c r="CF505" s="224">
        <v>143836</v>
      </c>
      <c r="CG505" s="224"/>
      <c r="CH505" s="224">
        <v>169694</v>
      </c>
      <c r="CI505" s="13">
        <v>18388</v>
      </c>
      <c r="CJ505" s="8">
        <v>22174</v>
      </c>
      <c r="CK505" s="23">
        <v>23960</v>
      </c>
      <c r="CL505" s="23">
        <v>31215</v>
      </c>
      <c r="CM505" s="23">
        <v>30871</v>
      </c>
      <c r="CN505" s="23">
        <v>37557</v>
      </c>
      <c r="CO505" s="23">
        <v>44486</v>
      </c>
      <c r="CP505" s="23">
        <v>48584</v>
      </c>
      <c r="CQ505" s="23">
        <v>47755</v>
      </c>
      <c r="CR505" s="23">
        <v>53866</v>
      </c>
      <c r="CS505" s="213"/>
      <c r="CT505" s="213"/>
      <c r="CU505" s="213"/>
      <c r="CV505" s="213">
        <v>0</v>
      </c>
    </row>
    <row r="506" spans="1:100" ht="12.95" customHeight="1" x14ac:dyDescent="0.2">
      <c r="A506" s="41" t="s">
        <v>265</v>
      </c>
      <c r="B506" s="6" t="s">
        <v>788</v>
      </c>
      <c r="C506" s="9" t="s">
        <v>1911</v>
      </c>
      <c r="D506" s="284">
        <v>251970</v>
      </c>
      <c r="E506" s="8">
        <v>373024</v>
      </c>
      <c r="F506" s="23">
        <v>427174</v>
      </c>
      <c r="G506" s="163">
        <v>493581</v>
      </c>
      <c r="H506" s="23">
        <v>506041</v>
      </c>
      <c r="I506" s="23">
        <v>499711</v>
      </c>
      <c r="J506" s="23">
        <v>476198</v>
      </c>
      <c r="K506" s="23">
        <v>473890</v>
      </c>
      <c r="L506" s="23">
        <v>501279</v>
      </c>
      <c r="M506" s="23">
        <v>563710</v>
      </c>
      <c r="N506" s="70">
        <f t="shared" si="170"/>
        <v>27</v>
      </c>
      <c r="O506" s="82">
        <f t="shared" si="171"/>
        <v>563710</v>
      </c>
      <c r="P506" s="83">
        <f t="shared" si="172"/>
        <v>0</v>
      </c>
      <c r="Q506" s="210">
        <v>515133</v>
      </c>
      <c r="R506" s="210">
        <v>545669</v>
      </c>
      <c r="S506" s="70">
        <f t="shared" si="161"/>
        <v>35</v>
      </c>
      <c r="T506" s="82">
        <f t="shared" si="162"/>
        <v>545669</v>
      </c>
      <c r="U506" s="83">
        <f t="shared" si="163"/>
        <v>0</v>
      </c>
      <c r="V506" s="136"/>
      <c r="W506" s="136">
        <v>639817</v>
      </c>
      <c r="X506" s="70">
        <f t="shared" si="169"/>
        <v>32</v>
      </c>
      <c r="Y506" s="82">
        <f t="shared" si="167"/>
        <v>639817</v>
      </c>
      <c r="Z506" s="83">
        <f t="shared" si="168"/>
        <v>0</v>
      </c>
      <c r="AA506" s="13">
        <v>129086</v>
      </c>
      <c r="AB506" s="8">
        <v>193490</v>
      </c>
      <c r="AC506" s="23">
        <v>214323</v>
      </c>
      <c r="AD506" s="23">
        <v>266487</v>
      </c>
      <c r="AE506" s="23">
        <v>275896</v>
      </c>
      <c r="AF506" s="23">
        <v>289985</v>
      </c>
      <c r="AG506" s="23">
        <v>264645</v>
      </c>
      <c r="AH506" s="23">
        <v>253612</v>
      </c>
      <c r="AI506" s="23">
        <v>266912</v>
      </c>
      <c r="AJ506" s="23">
        <v>288013</v>
      </c>
      <c r="AK506" s="224">
        <v>303852</v>
      </c>
      <c r="AL506" s="224">
        <v>323454</v>
      </c>
      <c r="AM506" s="224"/>
      <c r="AN506" s="224">
        <v>338178</v>
      </c>
      <c r="AO506" s="13">
        <v>34437</v>
      </c>
      <c r="AP506" s="8">
        <v>45850</v>
      </c>
      <c r="AQ506" s="23">
        <v>53173</v>
      </c>
      <c r="AR506" s="23">
        <v>52725</v>
      </c>
      <c r="AS506" s="23">
        <v>43633</v>
      </c>
      <c r="AT506" s="23">
        <v>36391</v>
      </c>
      <c r="AU506" s="150">
        <v>35289</v>
      </c>
      <c r="AV506" s="150">
        <v>36622</v>
      </c>
      <c r="AW506" s="150">
        <v>36930</v>
      </c>
      <c r="AX506" s="150">
        <v>35790</v>
      </c>
      <c r="AY506" s="224">
        <v>30395</v>
      </c>
      <c r="AZ506" s="224">
        <v>33648</v>
      </c>
      <c r="BA506" s="224"/>
      <c r="BB506" s="224">
        <v>31518</v>
      </c>
      <c r="BC506" s="13">
        <v>20070</v>
      </c>
      <c r="BD506" s="8">
        <v>12693</v>
      </c>
      <c r="BE506" s="23">
        <v>11796</v>
      </c>
      <c r="BF506" s="37">
        <v>13253</v>
      </c>
      <c r="BG506" s="37">
        <v>13128</v>
      </c>
      <c r="BH506" s="37">
        <v>11348</v>
      </c>
      <c r="BI506" s="37">
        <v>11516</v>
      </c>
      <c r="BJ506" s="37">
        <v>12333</v>
      </c>
      <c r="BK506" s="37">
        <v>20722</v>
      </c>
      <c r="BL506" s="129">
        <v>19312</v>
      </c>
      <c r="BM506" s="224">
        <v>13661</v>
      </c>
      <c r="BN506" s="335">
        <v>34639</v>
      </c>
      <c r="BO506" s="223"/>
      <c r="BP506" s="223">
        <v>45550</v>
      </c>
      <c r="BQ506" s="337">
        <v>703</v>
      </c>
      <c r="BR506" s="224">
        <v>8094</v>
      </c>
      <c r="BS506" s="224"/>
      <c r="BT506" s="224">
        <v>20993</v>
      </c>
      <c r="BU506" s="13">
        <v>58964</v>
      </c>
      <c r="BV506" s="8">
        <v>104241</v>
      </c>
      <c r="BW506" s="23">
        <v>131437</v>
      </c>
      <c r="BX506" s="23">
        <v>140859</v>
      </c>
      <c r="BY506" s="23">
        <v>161294</v>
      </c>
      <c r="BZ506" s="23">
        <v>148624</v>
      </c>
      <c r="CA506" s="23">
        <v>150474</v>
      </c>
      <c r="CB506" s="23">
        <v>155044</v>
      </c>
      <c r="CC506" s="23">
        <v>161848</v>
      </c>
      <c r="CD506" s="23">
        <v>191357</v>
      </c>
      <c r="CE506" s="224">
        <v>133148</v>
      </c>
      <c r="CF506" s="224">
        <v>135134</v>
      </c>
      <c r="CG506" s="224"/>
      <c r="CH506" s="224">
        <v>185060</v>
      </c>
      <c r="CI506" s="13">
        <v>9413</v>
      </c>
      <c r="CJ506" s="8">
        <v>16750</v>
      </c>
      <c r="CK506" s="23">
        <v>16445</v>
      </c>
      <c r="CL506" s="23">
        <v>20257</v>
      </c>
      <c r="CM506" s="23">
        <v>12090</v>
      </c>
      <c r="CN506" s="23">
        <v>13363</v>
      </c>
      <c r="CO506" s="23">
        <v>14274</v>
      </c>
      <c r="CP506" s="23">
        <v>16279</v>
      </c>
      <c r="CQ506" s="23">
        <v>14867</v>
      </c>
      <c r="CR506" s="23">
        <v>29238</v>
      </c>
      <c r="CS506" s="224">
        <v>33374</v>
      </c>
      <c r="CT506" s="224">
        <v>10700</v>
      </c>
      <c r="CU506" s="224"/>
      <c r="CV506" s="224">
        <v>18518</v>
      </c>
    </row>
    <row r="507" spans="1:100" ht="12.95" customHeight="1" x14ac:dyDescent="0.2">
      <c r="A507" s="41" t="s">
        <v>347</v>
      </c>
      <c r="B507" s="6" t="s">
        <v>1838</v>
      </c>
      <c r="C507" s="9" t="s">
        <v>1911</v>
      </c>
      <c r="D507" s="284">
        <v>140260</v>
      </c>
      <c r="E507" s="8">
        <v>234536</v>
      </c>
      <c r="F507" s="23">
        <v>285778</v>
      </c>
      <c r="G507" s="163">
        <v>309476</v>
      </c>
      <c r="H507" s="23">
        <v>365779</v>
      </c>
      <c r="I507" s="23">
        <v>364986</v>
      </c>
      <c r="J507" s="23">
        <v>372958</v>
      </c>
      <c r="K507" s="23">
        <v>415172</v>
      </c>
      <c r="L507" s="23">
        <v>429988</v>
      </c>
      <c r="M507" s="23">
        <v>453799</v>
      </c>
      <c r="N507" s="70">
        <f t="shared" si="170"/>
        <v>34</v>
      </c>
      <c r="O507" s="82">
        <f t="shared" si="171"/>
        <v>453799</v>
      </c>
      <c r="P507" s="83">
        <f t="shared" si="172"/>
        <v>0</v>
      </c>
      <c r="Q507" s="210">
        <v>548980</v>
      </c>
      <c r="R507" s="210">
        <v>578231</v>
      </c>
      <c r="S507" s="70">
        <f t="shared" ref="S507:S570" si="173">IF(R507&gt;0,RANK(R507,$R$16:$R$1005),"—")</f>
        <v>32</v>
      </c>
      <c r="T507" s="82">
        <f t="shared" ref="T507:T570" si="174">+AL507+AZ507+BN507+BR507+CF507+CT507</f>
        <v>578231</v>
      </c>
      <c r="U507" s="83">
        <f t="shared" ref="U507:U570" si="175">+T507-R507</f>
        <v>0</v>
      </c>
      <c r="V507" s="136"/>
      <c r="W507" s="136">
        <v>558611</v>
      </c>
      <c r="X507" s="70">
        <f t="shared" si="169"/>
        <v>37</v>
      </c>
      <c r="Y507" s="82">
        <f t="shared" si="167"/>
        <v>558611</v>
      </c>
      <c r="Z507" s="83">
        <f t="shared" si="168"/>
        <v>0</v>
      </c>
      <c r="AA507" s="13">
        <v>68224</v>
      </c>
      <c r="AB507" s="8">
        <v>92010</v>
      </c>
      <c r="AC507" s="23">
        <v>107477</v>
      </c>
      <c r="AD507" s="23">
        <v>129199</v>
      </c>
      <c r="AE507" s="23">
        <v>144090</v>
      </c>
      <c r="AF507" s="23">
        <v>150351</v>
      </c>
      <c r="AG507" s="23">
        <v>157438</v>
      </c>
      <c r="AH507" s="23">
        <v>165637</v>
      </c>
      <c r="AI507" s="23">
        <v>176592</v>
      </c>
      <c r="AJ507" s="23">
        <v>175302</v>
      </c>
      <c r="AK507" s="224">
        <v>232564</v>
      </c>
      <c r="AL507" s="224">
        <v>259948</v>
      </c>
      <c r="AM507" s="224"/>
      <c r="AN507" s="224">
        <v>217330</v>
      </c>
      <c r="AO507" s="13">
        <v>17936</v>
      </c>
      <c r="AP507" s="8">
        <v>31155</v>
      </c>
      <c r="AQ507" s="23">
        <v>45043</v>
      </c>
      <c r="AR507" s="23">
        <v>43806</v>
      </c>
      <c r="AS507" s="23">
        <v>46851</v>
      </c>
      <c r="AT507" s="23">
        <v>52756</v>
      </c>
      <c r="AU507" s="150">
        <v>53485</v>
      </c>
      <c r="AV507" s="150">
        <v>49530</v>
      </c>
      <c r="AW507" s="150">
        <v>50145</v>
      </c>
      <c r="AX507" s="150">
        <v>49871</v>
      </c>
      <c r="AY507" s="224">
        <v>59288</v>
      </c>
      <c r="AZ507" s="224">
        <v>59571</v>
      </c>
      <c r="BA507" s="224"/>
      <c r="BB507" s="224">
        <v>74782</v>
      </c>
      <c r="BC507" s="13">
        <v>12607</v>
      </c>
      <c r="BD507" s="8">
        <v>29997</v>
      </c>
      <c r="BE507" s="23">
        <v>29614</v>
      </c>
      <c r="BF507" s="37">
        <v>34720</v>
      </c>
      <c r="BG507" s="37">
        <v>37908</v>
      </c>
      <c r="BH507" s="37">
        <v>46571</v>
      </c>
      <c r="BI507" s="37">
        <v>45549</v>
      </c>
      <c r="BJ507" s="37">
        <v>55979</v>
      </c>
      <c r="BK507" s="37">
        <v>63843</v>
      </c>
      <c r="BL507" s="129">
        <v>66631</v>
      </c>
      <c r="BM507" s="224">
        <v>29593</v>
      </c>
      <c r="BN507" s="335">
        <v>28656</v>
      </c>
      <c r="BO507" s="223"/>
      <c r="BP507" s="223">
        <v>42017</v>
      </c>
      <c r="BQ507" s="336">
        <v>39288</v>
      </c>
      <c r="BR507" s="224">
        <v>37717</v>
      </c>
      <c r="BS507" s="224"/>
      <c r="BT507" s="224">
        <v>38400</v>
      </c>
      <c r="BU507" s="13">
        <v>33546</v>
      </c>
      <c r="BV507" s="8">
        <v>81150</v>
      </c>
      <c r="BW507" s="23">
        <v>103541</v>
      </c>
      <c r="BX507" s="23">
        <v>101437</v>
      </c>
      <c r="BY507" s="23">
        <v>136612</v>
      </c>
      <c r="BZ507" s="23">
        <v>114570</v>
      </c>
      <c r="CA507" s="23">
        <v>114647</v>
      </c>
      <c r="CB507" s="23">
        <v>142272</v>
      </c>
      <c r="CC507" s="23">
        <v>137708</v>
      </c>
      <c r="CD507" s="23">
        <v>160867</v>
      </c>
      <c r="CE507" s="224">
        <v>186948</v>
      </c>
      <c r="CF507" s="224">
        <v>190428</v>
      </c>
      <c r="CG507" s="224"/>
      <c r="CH507" s="224">
        <v>180326</v>
      </c>
      <c r="CI507" s="13">
        <v>7947</v>
      </c>
      <c r="CJ507" s="8">
        <v>224</v>
      </c>
      <c r="CK507" s="23">
        <v>103</v>
      </c>
      <c r="CL507" s="23">
        <v>314</v>
      </c>
      <c r="CM507" s="23">
        <v>318</v>
      </c>
      <c r="CN507" s="23">
        <v>738</v>
      </c>
      <c r="CO507" s="23">
        <v>1839</v>
      </c>
      <c r="CP507" s="23">
        <v>1754</v>
      </c>
      <c r="CQ507" s="23">
        <v>1700</v>
      </c>
      <c r="CR507" s="23">
        <v>1128</v>
      </c>
      <c r="CS507" s="224">
        <v>1299</v>
      </c>
      <c r="CT507" s="224">
        <v>1911</v>
      </c>
      <c r="CU507" s="224"/>
      <c r="CV507" s="224">
        <v>5756</v>
      </c>
    </row>
    <row r="508" spans="1:100" ht="12.95" customHeight="1" x14ac:dyDescent="0.2">
      <c r="A508" s="41" t="s">
        <v>286</v>
      </c>
      <c r="B508" s="6" t="s">
        <v>1227</v>
      </c>
      <c r="C508" s="9" t="s">
        <v>1911</v>
      </c>
      <c r="D508" s="284">
        <v>142308</v>
      </c>
      <c r="E508" s="8">
        <v>227734</v>
      </c>
      <c r="F508" s="23">
        <v>289787</v>
      </c>
      <c r="G508" s="163">
        <v>321410</v>
      </c>
      <c r="H508" s="23">
        <v>325438</v>
      </c>
      <c r="I508" s="23">
        <v>333735</v>
      </c>
      <c r="J508" s="23">
        <v>358097</v>
      </c>
      <c r="K508" s="23">
        <v>360852</v>
      </c>
      <c r="L508" s="23">
        <v>356767</v>
      </c>
      <c r="M508" s="23">
        <v>373184</v>
      </c>
      <c r="N508" s="70">
        <f t="shared" si="170"/>
        <v>50</v>
      </c>
      <c r="O508" s="82">
        <f t="shared" si="171"/>
        <v>373184</v>
      </c>
      <c r="P508" s="83">
        <f t="shared" si="172"/>
        <v>0</v>
      </c>
      <c r="Q508" s="210">
        <v>431373</v>
      </c>
      <c r="R508" s="210">
        <v>454248</v>
      </c>
      <c r="S508" s="70">
        <f t="shared" si="173"/>
        <v>39</v>
      </c>
      <c r="T508" s="82">
        <f t="shared" si="174"/>
        <v>454248</v>
      </c>
      <c r="U508" s="83">
        <f t="shared" si="175"/>
        <v>0</v>
      </c>
      <c r="V508" s="136"/>
      <c r="W508" s="136">
        <v>558248</v>
      </c>
      <c r="X508" s="70">
        <f t="shared" si="169"/>
        <v>38</v>
      </c>
      <c r="Y508" s="82">
        <f t="shared" si="167"/>
        <v>558248</v>
      </c>
      <c r="Z508" s="83">
        <f t="shared" si="168"/>
        <v>0</v>
      </c>
      <c r="AA508" s="13">
        <v>66466</v>
      </c>
      <c r="AB508" s="8">
        <v>97112</v>
      </c>
      <c r="AC508" s="23">
        <v>122595</v>
      </c>
      <c r="AD508" s="23">
        <v>133820</v>
      </c>
      <c r="AE508" s="23">
        <v>143473</v>
      </c>
      <c r="AF508" s="23">
        <v>156461</v>
      </c>
      <c r="AG508" s="23">
        <v>169116</v>
      </c>
      <c r="AH508" s="23">
        <v>170350</v>
      </c>
      <c r="AI508" s="23">
        <v>152907</v>
      </c>
      <c r="AJ508" s="23">
        <v>164198</v>
      </c>
      <c r="AK508" s="224">
        <v>214134</v>
      </c>
      <c r="AL508" s="224">
        <v>240837</v>
      </c>
      <c r="AM508" s="224"/>
      <c r="AN508" s="224">
        <v>272838</v>
      </c>
      <c r="AO508" s="13">
        <v>25320</v>
      </c>
      <c r="AP508" s="8">
        <v>41739</v>
      </c>
      <c r="AQ508" s="23">
        <v>48810</v>
      </c>
      <c r="AR508" s="23">
        <v>56953</v>
      </c>
      <c r="AS508" s="23">
        <v>48561</v>
      </c>
      <c r="AT508" s="23">
        <v>44588</v>
      </c>
      <c r="AU508" s="150">
        <v>48665</v>
      </c>
      <c r="AV508" s="150">
        <v>42524</v>
      </c>
      <c r="AW508" s="150">
        <v>47068</v>
      </c>
      <c r="AX508" s="150">
        <v>42783</v>
      </c>
      <c r="AY508" s="224">
        <v>47797</v>
      </c>
      <c r="AZ508" s="224">
        <v>44915</v>
      </c>
      <c r="BA508" s="224"/>
      <c r="BB508" s="224">
        <v>38158</v>
      </c>
      <c r="BC508" s="13">
        <v>6304</v>
      </c>
      <c r="BD508" s="8">
        <v>11230</v>
      </c>
      <c r="BE508" s="23">
        <v>11458</v>
      </c>
      <c r="BF508" s="37">
        <v>11307</v>
      </c>
      <c r="BG508" s="37">
        <v>8628</v>
      </c>
      <c r="BH508" s="37">
        <v>9393</v>
      </c>
      <c r="BI508" s="37">
        <v>11699</v>
      </c>
      <c r="BJ508" s="37">
        <v>12255</v>
      </c>
      <c r="BK508" s="37">
        <v>10955</v>
      </c>
      <c r="BL508" s="129">
        <v>10578</v>
      </c>
      <c r="BM508" s="224">
        <v>3717</v>
      </c>
      <c r="BN508" s="335">
        <v>3566</v>
      </c>
      <c r="BO508" s="223"/>
      <c r="BP508" s="223">
        <v>9199</v>
      </c>
      <c r="BQ508" s="336">
        <v>12817</v>
      </c>
      <c r="BR508" s="224">
        <v>14193</v>
      </c>
      <c r="BS508" s="224"/>
      <c r="BT508" s="224">
        <v>18636</v>
      </c>
      <c r="BU508" s="13">
        <v>32911</v>
      </c>
      <c r="BV508" s="8">
        <v>70185</v>
      </c>
      <c r="BW508" s="23">
        <v>95848</v>
      </c>
      <c r="BX508" s="23">
        <v>106639</v>
      </c>
      <c r="BY508" s="23">
        <v>109154</v>
      </c>
      <c r="BZ508" s="23">
        <v>108341</v>
      </c>
      <c r="CA508" s="23">
        <v>116006</v>
      </c>
      <c r="CB508" s="23">
        <v>123704</v>
      </c>
      <c r="CC508" s="23">
        <v>128808</v>
      </c>
      <c r="CD508" s="23">
        <v>138388</v>
      </c>
      <c r="CE508" s="224">
        <v>140931</v>
      </c>
      <c r="CF508" s="224">
        <v>136895</v>
      </c>
      <c r="CG508" s="224"/>
      <c r="CH508" s="224">
        <v>205119</v>
      </c>
      <c r="CI508" s="13">
        <v>11307</v>
      </c>
      <c r="CJ508" s="8">
        <v>7468</v>
      </c>
      <c r="CK508" s="23">
        <v>11076</v>
      </c>
      <c r="CL508" s="23">
        <v>12691</v>
      </c>
      <c r="CM508" s="23">
        <v>15622</v>
      </c>
      <c r="CN508" s="23">
        <v>14952</v>
      </c>
      <c r="CO508" s="23">
        <v>12611</v>
      </c>
      <c r="CP508" s="23">
        <v>12019</v>
      </c>
      <c r="CQ508" s="23">
        <v>17029</v>
      </c>
      <c r="CR508" s="23">
        <v>17237</v>
      </c>
      <c r="CS508" s="224">
        <v>11977</v>
      </c>
      <c r="CT508" s="224">
        <v>13842</v>
      </c>
      <c r="CU508" s="224"/>
      <c r="CV508" s="224">
        <v>14298</v>
      </c>
    </row>
    <row r="509" spans="1:100" ht="12.95" customHeight="1" x14ac:dyDescent="0.2">
      <c r="A509" s="41" t="s">
        <v>245</v>
      </c>
      <c r="B509" s="6" t="s">
        <v>1226</v>
      </c>
      <c r="C509" s="9" t="s">
        <v>1911</v>
      </c>
      <c r="D509" s="284">
        <v>117565</v>
      </c>
      <c r="E509" s="8">
        <v>227737</v>
      </c>
      <c r="F509" s="23">
        <v>299080</v>
      </c>
      <c r="G509" s="163">
        <v>337669</v>
      </c>
      <c r="H509" s="23">
        <v>384168</v>
      </c>
      <c r="I509" s="23">
        <v>307137</v>
      </c>
      <c r="J509" s="23">
        <v>355004</v>
      </c>
      <c r="K509" s="23">
        <v>294981</v>
      </c>
      <c r="L509" s="23">
        <v>411939</v>
      </c>
      <c r="M509" s="23">
        <v>440815</v>
      </c>
      <c r="N509" s="70">
        <f t="shared" si="170"/>
        <v>37</v>
      </c>
      <c r="O509" s="82">
        <f t="shared" si="171"/>
        <v>440815</v>
      </c>
      <c r="P509" s="83">
        <f t="shared" si="172"/>
        <v>0</v>
      </c>
      <c r="Q509" s="210">
        <v>177520</v>
      </c>
      <c r="R509" s="210">
        <v>184096</v>
      </c>
      <c r="S509" s="70">
        <f t="shared" si="173"/>
        <v>105</v>
      </c>
      <c r="T509" s="82">
        <f t="shared" si="174"/>
        <v>184096</v>
      </c>
      <c r="U509" s="83">
        <f t="shared" si="175"/>
        <v>0</v>
      </c>
      <c r="V509" s="136"/>
      <c r="W509" s="136">
        <v>485076</v>
      </c>
      <c r="X509" s="70">
        <f t="shared" si="169"/>
        <v>46</v>
      </c>
      <c r="Y509" s="82">
        <f t="shared" si="167"/>
        <v>485076</v>
      </c>
      <c r="Z509" s="83">
        <f t="shared" si="168"/>
        <v>0</v>
      </c>
      <c r="AA509" s="13">
        <v>69871</v>
      </c>
      <c r="AB509" s="8">
        <v>107577</v>
      </c>
      <c r="AC509" s="23">
        <v>132759</v>
      </c>
      <c r="AD509" s="23">
        <v>153625</v>
      </c>
      <c r="AE509" s="23">
        <v>166913</v>
      </c>
      <c r="AF509" s="23">
        <v>171528</v>
      </c>
      <c r="AG509" s="23">
        <v>170635</v>
      </c>
      <c r="AH509" s="23">
        <v>165934</v>
      </c>
      <c r="AI509" s="23">
        <v>186711</v>
      </c>
      <c r="AJ509" s="23">
        <v>197558</v>
      </c>
      <c r="AK509" s="224">
        <v>71208</v>
      </c>
      <c r="AL509" s="224">
        <v>74143</v>
      </c>
      <c r="AM509" s="224"/>
      <c r="AN509" s="224">
        <v>210899</v>
      </c>
      <c r="AO509" s="13">
        <v>1190</v>
      </c>
      <c r="AP509" s="8">
        <v>3002</v>
      </c>
      <c r="AQ509" s="23">
        <v>5636</v>
      </c>
      <c r="AR509" s="23">
        <v>5061</v>
      </c>
      <c r="AS509" s="23">
        <v>4274</v>
      </c>
      <c r="AT509" s="23">
        <v>4911</v>
      </c>
      <c r="AU509" s="150">
        <v>5060</v>
      </c>
      <c r="AV509" s="150">
        <v>5442</v>
      </c>
      <c r="AW509" s="150">
        <v>6836</v>
      </c>
      <c r="AX509" s="150">
        <v>6041</v>
      </c>
      <c r="AY509" s="224">
        <v>2697</v>
      </c>
      <c r="AZ509" s="224">
        <v>2630</v>
      </c>
      <c r="BA509" s="224"/>
      <c r="BB509" s="224">
        <v>3158</v>
      </c>
      <c r="BC509" s="13">
        <v>3569</v>
      </c>
      <c r="BD509" s="8">
        <v>5384</v>
      </c>
      <c r="BE509" s="23">
        <v>5312</v>
      </c>
      <c r="BF509" s="37">
        <v>8079</v>
      </c>
      <c r="BG509" s="37">
        <v>7939</v>
      </c>
      <c r="BH509" s="37">
        <v>7804</v>
      </c>
      <c r="BI509" s="37">
        <v>6219</v>
      </c>
      <c r="BJ509" s="37">
        <v>8791</v>
      </c>
      <c r="BK509" s="37">
        <v>22223</v>
      </c>
      <c r="BL509" s="129">
        <v>23438</v>
      </c>
      <c r="BM509" s="224">
        <v>3981</v>
      </c>
      <c r="BN509" s="335">
        <v>5584</v>
      </c>
      <c r="BO509" s="223"/>
      <c r="BP509" s="223">
        <v>19616</v>
      </c>
      <c r="BQ509" s="336">
        <v>23240</v>
      </c>
      <c r="BR509" s="224">
        <v>26269</v>
      </c>
      <c r="BS509" s="224"/>
      <c r="BT509" s="224">
        <v>44307</v>
      </c>
      <c r="BU509" s="13">
        <v>28340</v>
      </c>
      <c r="BV509" s="8">
        <v>91578</v>
      </c>
      <c r="BW509" s="23">
        <v>111502</v>
      </c>
      <c r="BX509" s="23">
        <v>124546</v>
      </c>
      <c r="BY509" s="23">
        <v>155170</v>
      </c>
      <c r="BZ509" s="23">
        <v>78290</v>
      </c>
      <c r="CA509" s="23">
        <v>120465</v>
      </c>
      <c r="CB509" s="23">
        <v>50565</v>
      </c>
      <c r="CC509" s="23">
        <v>132605</v>
      </c>
      <c r="CD509" s="23">
        <v>150404</v>
      </c>
      <c r="CE509" s="224">
        <v>76394</v>
      </c>
      <c r="CF509" s="224">
        <v>75470</v>
      </c>
      <c r="CG509" s="224"/>
      <c r="CH509" s="224">
        <v>205578</v>
      </c>
      <c r="CI509" s="13">
        <v>14595</v>
      </c>
      <c r="CJ509" s="8">
        <v>20196</v>
      </c>
      <c r="CK509" s="23">
        <v>43871</v>
      </c>
      <c r="CL509" s="23">
        <v>46358</v>
      </c>
      <c r="CM509" s="23">
        <v>49872</v>
      </c>
      <c r="CN509" s="23">
        <v>44604</v>
      </c>
      <c r="CO509" s="23">
        <v>52625</v>
      </c>
      <c r="CP509" s="23">
        <v>64249</v>
      </c>
      <c r="CQ509" s="23">
        <v>63564</v>
      </c>
      <c r="CR509" s="23">
        <v>63374</v>
      </c>
      <c r="CS509" s="213">
        <v>0</v>
      </c>
      <c r="CT509" s="213">
        <v>0</v>
      </c>
      <c r="CU509" s="213"/>
      <c r="CV509" s="213">
        <v>1518</v>
      </c>
    </row>
    <row r="510" spans="1:100" ht="12.95" customHeight="1" x14ac:dyDescent="0.2">
      <c r="A510" s="41"/>
      <c r="B510" s="6" t="s">
        <v>1373</v>
      </c>
      <c r="C510" s="9" t="s">
        <v>1911</v>
      </c>
      <c r="D510" s="284">
        <v>135418</v>
      </c>
      <c r="E510" s="8">
        <v>236944</v>
      </c>
      <c r="F510" s="23">
        <v>288808</v>
      </c>
      <c r="G510" s="163">
        <v>292035</v>
      </c>
      <c r="H510" s="23">
        <v>312914</v>
      </c>
      <c r="I510" s="23">
        <v>334144</v>
      </c>
      <c r="J510" s="23">
        <v>346357</v>
      </c>
      <c r="K510" s="23">
        <v>363243</v>
      </c>
      <c r="L510" s="23">
        <v>293564</v>
      </c>
      <c r="M510" s="23">
        <v>329901</v>
      </c>
      <c r="N510" s="70">
        <f t="shared" si="170"/>
        <v>61</v>
      </c>
      <c r="O510" s="82">
        <f t="shared" si="171"/>
        <v>329901</v>
      </c>
      <c r="P510" s="83">
        <f t="shared" si="172"/>
        <v>0</v>
      </c>
      <c r="Q510" s="210">
        <v>444034</v>
      </c>
      <c r="R510" s="210">
        <v>443893</v>
      </c>
      <c r="S510" s="70">
        <f t="shared" si="173"/>
        <v>43</v>
      </c>
      <c r="T510" s="82">
        <f t="shared" si="174"/>
        <v>443893</v>
      </c>
      <c r="U510" s="83">
        <f t="shared" si="175"/>
        <v>0</v>
      </c>
      <c r="V510" s="136"/>
      <c r="W510" s="136">
        <v>443218</v>
      </c>
      <c r="X510" s="70">
        <f t="shared" si="169"/>
        <v>49</v>
      </c>
      <c r="Y510" s="82">
        <f t="shared" si="167"/>
        <v>443218</v>
      </c>
      <c r="Z510" s="83">
        <f t="shared" si="168"/>
        <v>0</v>
      </c>
      <c r="AA510" s="13">
        <v>88360</v>
      </c>
      <c r="AB510" s="8">
        <v>140764</v>
      </c>
      <c r="AC510" s="23">
        <v>180743</v>
      </c>
      <c r="AD510" s="23">
        <v>197260</v>
      </c>
      <c r="AE510" s="23">
        <v>209865</v>
      </c>
      <c r="AF510" s="23">
        <v>216354</v>
      </c>
      <c r="AG510" s="23">
        <v>216521</v>
      </c>
      <c r="AH510" s="23">
        <v>222944</v>
      </c>
      <c r="AI510" s="23">
        <v>229903</v>
      </c>
      <c r="AJ510" s="23">
        <v>252336</v>
      </c>
      <c r="AK510" s="224">
        <v>282465</v>
      </c>
      <c r="AL510" s="224">
        <v>283627</v>
      </c>
      <c r="AM510" s="224"/>
      <c r="AN510" s="224">
        <v>225587</v>
      </c>
      <c r="AO510" s="13">
        <v>2389</v>
      </c>
      <c r="AP510" s="8">
        <v>6163</v>
      </c>
      <c r="AQ510" s="23">
        <v>7523</v>
      </c>
      <c r="AR510" s="23">
        <v>8505</v>
      </c>
      <c r="AS510" s="23">
        <v>10739</v>
      </c>
      <c r="AT510" s="23">
        <v>9378</v>
      </c>
      <c r="AU510" s="155">
        <v>9851</v>
      </c>
      <c r="AV510" s="155">
        <v>10355</v>
      </c>
      <c r="AW510" s="155">
        <v>9122</v>
      </c>
      <c r="AX510" s="155">
        <v>3935</v>
      </c>
      <c r="AY510" s="224">
        <v>6004</v>
      </c>
      <c r="AZ510" s="224">
        <v>6911</v>
      </c>
      <c r="BA510" s="224"/>
      <c r="BB510" s="224">
        <v>8674</v>
      </c>
      <c r="BC510" s="13">
        <v>13545</v>
      </c>
      <c r="BD510" s="8">
        <v>17262</v>
      </c>
      <c r="BE510" s="23">
        <v>19169</v>
      </c>
      <c r="BF510" s="37">
        <v>20954</v>
      </c>
      <c r="BG510" s="37">
        <v>14075</v>
      </c>
      <c r="BH510" s="37">
        <v>16957</v>
      </c>
      <c r="BI510" s="37">
        <v>18893</v>
      </c>
      <c r="BJ510" s="37">
        <v>16382</v>
      </c>
      <c r="BK510" s="37">
        <v>6433</v>
      </c>
      <c r="BL510" s="129">
        <v>15432</v>
      </c>
      <c r="BM510" s="224">
        <v>15670</v>
      </c>
      <c r="BN510" s="335">
        <v>13461</v>
      </c>
      <c r="BO510" s="223"/>
      <c r="BP510" s="223">
        <v>19873</v>
      </c>
      <c r="BQ510" s="336">
        <v>21767</v>
      </c>
      <c r="BR510" s="224">
        <v>18584</v>
      </c>
      <c r="BS510" s="224"/>
      <c r="BT510" s="224">
        <v>19457</v>
      </c>
      <c r="BU510" s="13">
        <v>25986</v>
      </c>
      <c r="BV510" s="8">
        <v>54967</v>
      </c>
      <c r="BW510" s="23">
        <v>61941</v>
      </c>
      <c r="BX510" s="23">
        <v>55067</v>
      </c>
      <c r="BY510" s="23">
        <v>66766</v>
      </c>
      <c r="BZ510" s="23">
        <v>79410</v>
      </c>
      <c r="CA510" s="23">
        <v>91020</v>
      </c>
      <c r="CB510" s="23">
        <v>89661</v>
      </c>
      <c r="CC510" s="23">
        <v>32549</v>
      </c>
      <c r="CD510" s="23">
        <v>36090</v>
      </c>
      <c r="CE510" s="224">
        <v>117704</v>
      </c>
      <c r="CF510" s="224">
        <v>120916</v>
      </c>
      <c r="CG510" s="224"/>
      <c r="CH510" s="224">
        <v>169427</v>
      </c>
      <c r="CI510" s="13">
        <v>5138</v>
      </c>
      <c r="CJ510" s="8">
        <v>17788</v>
      </c>
      <c r="CK510" s="23">
        <v>19432</v>
      </c>
      <c r="CL510" s="23">
        <v>10249</v>
      </c>
      <c r="CM510" s="23">
        <v>11469</v>
      </c>
      <c r="CN510" s="23">
        <v>12045</v>
      </c>
      <c r="CO510" s="23">
        <v>10072</v>
      </c>
      <c r="CP510" s="23">
        <v>23901</v>
      </c>
      <c r="CQ510" s="23">
        <v>15557</v>
      </c>
      <c r="CR510" s="23">
        <v>22108</v>
      </c>
      <c r="CS510" s="213">
        <v>424</v>
      </c>
      <c r="CT510" s="213">
        <v>394</v>
      </c>
      <c r="CU510" s="213"/>
      <c r="CV510" s="213">
        <v>200</v>
      </c>
    </row>
    <row r="511" spans="1:100" ht="12.95" customHeight="1" x14ac:dyDescent="0.2">
      <c r="A511" s="41" t="s">
        <v>231</v>
      </c>
      <c r="B511" s="6" t="s">
        <v>1395</v>
      </c>
      <c r="C511" s="9" t="s">
        <v>1911</v>
      </c>
      <c r="D511" s="284">
        <v>83176</v>
      </c>
      <c r="E511" s="8">
        <v>172085</v>
      </c>
      <c r="F511" s="23">
        <v>217739</v>
      </c>
      <c r="G511" s="163">
        <v>255083</v>
      </c>
      <c r="H511" s="23">
        <v>276326</v>
      </c>
      <c r="I511" s="23">
        <v>286036</v>
      </c>
      <c r="J511" s="23">
        <v>294150</v>
      </c>
      <c r="K511" s="23">
        <v>375852</v>
      </c>
      <c r="L511" s="23">
        <v>344046</v>
      </c>
      <c r="M511" s="23">
        <v>356752</v>
      </c>
      <c r="N511" s="70">
        <f t="shared" si="170"/>
        <v>53</v>
      </c>
      <c r="O511" s="82">
        <f t="shared" si="171"/>
        <v>356752</v>
      </c>
      <c r="P511" s="83">
        <f t="shared" si="172"/>
        <v>0</v>
      </c>
      <c r="Q511" s="210">
        <v>411269</v>
      </c>
      <c r="R511" s="210">
        <v>448936</v>
      </c>
      <c r="S511" s="70">
        <f t="shared" si="173"/>
        <v>42</v>
      </c>
      <c r="T511" s="82">
        <f t="shared" si="174"/>
        <v>448936</v>
      </c>
      <c r="U511" s="83">
        <f t="shared" si="175"/>
        <v>0</v>
      </c>
      <c r="V511" s="136"/>
      <c r="W511" s="136">
        <v>436028</v>
      </c>
      <c r="X511" s="70">
        <f t="shared" si="169"/>
        <v>51</v>
      </c>
      <c r="Y511" s="82">
        <f t="shared" si="167"/>
        <v>436028</v>
      </c>
      <c r="Z511" s="83">
        <f t="shared" si="168"/>
        <v>0</v>
      </c>
      <c r="AA511" s="13">
        <v>56375</v>
      </c>
      <c r="AB511" s="8">
        <v>110475</v>
      </c>
      <c r="AC511" s="23">
        <v>150166</v>
      </c>
      <c r="AD511" s="23">
        <v>185261</v>
      </c>
      <c r="AE511" s="23">
        <v>194965</v>
      </c>
      <c r="AF511" s="23">
        <v>202654</v>
      </c>
      <c r="AG511" s="23">
        <v>201742</v>
      </c>
      <c r="AH511" s="23">
        <v>253833</v>
      </c>
      <c r="AI511" s="23">
        <v>221186</v>
      </c>
      <c r="AJ511" s="23">
        <v>229324</v>
      </c>
      <c r="AK511" s="224">
        <v>262513</v>
      </c>
      <c r="AL511" s="224">
        <v>287182</v>
      </c>
      <c r="AM511" s="224"/>
      <c r="AN511" s="224">
        <v>251717</v>
      </c>
      <c r="AO511" s="13">
        <v>2202</v>
      </c>
      <c r="AP511" s="8">
        <v>3355</v>
      </c>
      <c r="AQ511" s="23">
        <v>6777</v>
      </c>
      <c r="AR511" s="23">
        <v>5269</v>
      </c>
      <c r="AS511" s="23">
        <v>8981</v>
      </c>
      <c r="AT511" s="23">
        <v>13041</v>
      </c>
      <c r="AU511" s="150">
        <v>16478</v>
      </c>
      <c r="AV511" s="150">
        <v>19225</v>
      </c>
      <c r="AW511" s="150">
        <v>20493</v>
      </c>
      <c r="AX511" s="150">
        <v>23847</v>
      </c>
      <c r="AY511" s="224">
        <v>7419</v>
      </c>
      <c r="AZ511" s="224">
        <v>10678</v>
      </c>
      <c r="BA511" s="224"/>
      <c r="BB511" s="224">
        <v>10648</v>
      </c>
      <c r="BC511" s="13">
        <v>3942</v>
      </c>
      <c r="BD511" s="8">
        <v>5166</v>
      </c>
      <c r="BE511" s="23">
        <v>4549</v>
      </c>
      <c r="BF511" s="37">
        <v>5254</v>
      </c>
      <c r="BG511" s="37">
        <v>6958</v>
      </c>
      <c r="BH511" s="37">
        <v>8220</v>
      </c>
      <c r="BI511" s="37">
        <v>4859</v>
      </c>
      <c r="BJ511" s="37">
        <v>5554</v>
      </c>
      <c r="BK511" s="37">
        <v>7513</v>
      </c>
      <c r="BL511" s="129">
        <v>9944</v>
      </c>
      <c r="BM511" s="224">
        <v>18410</v>
      </c>
      <c r="BN511" s="335">
        <v>20846</v>
      </c>
      <c r="BO511" s="223"/>
      <c r="BP511" s="223">
        <v>26109</v>
      </c>
      <c r="BQ511" s="336">
        <v>24194</v>
      </c>
      <c r="BR511" s="224">
        <v>20453</v>
      </c>
      <c r="BS511" s="224"/>
      <c r="BT511" s="224">
        <v>26069</v>
      </c>
      <c r="BU511" s="13">
        <v>16795</v>
      </c>
      <c r="BV511" s="8">
        <v>38254</v>
      </c>
      <c r="BW511" s="23">
        <v>41687</v>
      </c>
      <c r="BX511" s="23">
        <v>46233</v>
      </c>
      <c r="BY511" s="23">
        <v>49821</v>
      </c>
      <c r="BZ511" s="23">
        <v>51345</v>
      </c>
      <c r="CA511" s="23">
        <v>53194</v>
      </c>
      <c r="CB511" s="23">
        <v>77668</v>
      </c>
      <c r="CC511" s="23">
        <v>77348</v>
      </c>
      <c r="CD511" s="23">
        <v>76772</v>
      </c>
      <c r="CE511" s="224">
        <v>98733</v>
      </c>
      <c r="CF511" s="224">
        <v>109777</v>
      </c>
      <c r="CG511" s="224"/>
      <c r="CH511" s="224">
        <v>121238</v>
      </c>
      <c r="CI511" s="13">
        <v>3862</v>
      </c>
      <c r="CJ511" s="8">
        <v>14835</v>
      </c>
      <c r="CK511" s="23">
        <v>14560</v>
      </c>
      <c r="CL511" s="23">
        <v>13066</v>
      </c>
      <c r="CM511" s="23">
        <v>15601</v>
      </c>
      <c r="CN511" s="23">
        <v>10776</v>
      </c>
      <c r="CO511" s="23">
        <v>17877</v>
      </c>
      <c r="CP511" s="23">
        <v>19572</v>
      </c>
      <c r="CQ511" s="23">
        <v>17506</v>
      </c>
      <c r="CR511" s="23">
        <v>16865</v>
      </c>
      <c r="CS511" s="213">
        <v>0</v>
      </c>
      <c r="CT511" s="213">
        <v>0</v>
      </c>
      <c r="CU511" s="213"/>
      <c r="CV511" s="213">
        <v>247</v>
      </c>
    </row>
    <row r="512" spans="1:100" ht="12.95" customHeight="1" x14ac:dyDescent="0.2">
      <c r="A512" s="41" t="s">
        <v>294</v>
      </c>
      <c r="B512" s="6" t="s">
        <v>1394</v>
      </c>
      <c r="C512" s="9" t="s">
        <v>1911</v>
      </c>
      <c r="D512" s="284">
        <v>118123</v>
      </c>
      <c r="E512" s="8">
        <v>170678</v>
      </c>
      <c r="F512" s="23">
        <v>225264</v>
      </c>
      <c r="G512" s="163">
        <v>247322</v>
      </c>
      <c r="H512" s="23">
        <v>272390</v>
      </c>
      <c r="I512" s="23">
        <v>293970</v>
      </c>
      <c r="J512" s="23">
        <v>305301</v>
      </c>
      <c r="K512" s="23">
        <v>322488</v>
      </c>
      <c r="L512" s="23">
        <v>357278</v>
      </c>
      <c r="M512" s="23">
        <v>377652</v>
      </c>
      <c r="N512" s="70">
        <f t="shared" si="170"/>
        <v>48</v>
      </c>
      <c r="O512" s="82">
        <f t="shared" si="171"/>
        <v>377652</v>
      </c>
      <c r="P512" s="83">
        <f t="shared" si="172"/>
        <v>0</v>
      </c>
      <c r="Q512" s="210">
        <v>437721</v>
      </c>
      <c r="R512" s="210">
        <v>453562</v>
      </c>
      <c r="S512" s="70">
        <f t="shared" si="173"/>
        <v>40</v>
      </c>
      <c r="T512" s="82">
        <f t="shared" si="174"/>
        <v>453562</v>
      </c>
      <c r="U512" s="83">
        <f t="shared" si="175"/>
        <v>0</v>
      </c>
      <c r="V512" s="136"/>
      <c r="W512" s="136">
        <v>421061</v>
      </c>
      <c r="X512" s="70">
        <f t="shared" si="169"/>
        <v>52</v>
      </c>
      <c r="Y512" s="82">
        <f t="shared" si="167"/>
        <v>421061</v>
      </c>
      <c r="Z512" s="83">
        <f t="shared" si="168"/>
        <v>0</v>
      </c>
      <c r="AA512" s="13">
        <v>97182</v>
      </c>
      <c r="AB512" s="8">
        <v>140872</v>
      </c>
      <c r="AC512" s="23">
        <v>183830</v>
      </c>
      <c r="AD512" s="23">
        <v>201129</v>
      </c>
      <c r="AE512" s="23">
        <v>229102</v>
      </c>
      <c r="AF512" s="23">
        <v>245679</v>
      </c>
      <c r="AG512" s="23">
        <v>253471</v>
      </c>
      <c r="AH512" s="23">
        <v>261870</v>
      </c>
      <c r="AI512" s="23">
        <v>284616</v>
      </c>
      <c r="AJ512" s="23">
        <v>301159</v>
      </c>
      <c r="AK512" s="224">
        <v>352728</v>
      </c>
      <c r="AL512" s="224">
        <v>372288</v>
      </c>
      <c r="AM512" s="224"/>
      <c r="AN512" s="224">
        <v>296402</v>
      </c>
      <c r="AO512" s="13">
        <v>1809</v>
      </c>
      <c r="AP512" s="8">
        <v>3278</v>
      </c>
      <c r="AQ512" s="23">
        <v>5139</v>
      </c>
      <c r="AR512" s="23">
        <v>6515</v>
      </c>
      <c r="AS512" s="23">
        <v>4402</v>
      </c>
      <c r="AT512" s="23">
        <v>5164</v>
      </c>
      <c r="AU512" s="150">
        <v>5065</v>
      </c>
      <c r="AV512" s="150">
        <v>5064</v>
      </c>
      <c r="AW512" s="150">
        <v>7608</v>
      </c>
      <c r="AX512" s="150">
        <v>5552</v>
      </c>
      <c r="AY512" s="213">
        <v>297</v>
      </c>
      <c r="AZ512" s="213">
        <v>334</v>
      </c>
      <c r="BA512" s="213"/>
      <c r="BB512" s="213">
        <v>2042</v>
      </c>
      <c r="BC512" s="13">
        <v>1399</v>
      </c>
      <c r="BD512" s="8">
        <v>1462</v>
      </c>
      <c r="BE512" s="23">
        <v>2285</v>
      </c>
      <c r="BF512" s="37">
        <v>3189</v>
      </c>
      <c r="BG512" s="37">
        <v>3098</v>
      </c>
      <c r="BH512" s="37">
        <v>3819</v>
      </c>
      <c r="BI512" s="37">
        <v>4734</v>
      </c>
      <c r="BJ512" s="37">
        <v>6040</v>
      </c>
      <c r="BK512" s="37">
        <v>7025</v>
      </c>
      <c r="BL512" s="129">
        <v>8031</v>
      </c>
      <c r="BM512" s="224">
        <v>19273</v>
      </c>
      <c r="BN512" s="335">
        <v>14756</v>
      </c>
      <c r="BO512" s="223"/>
      <c r="BP512" s="223">
        <v>26198</v>
      </c>
      <c r="BQ512" s="336">
        <v>27523</v>
      </c>
      <c r="BR512" s="224">
        <v>29593</v>
      </c>
      <c r="BS512" s="224"/>
      <c r="BT512" s="224">
        <v>54126</v>
      </c>
      <c r="BU512" s="13">
        <v>6486</v>
      </c>
      <c r="BV512" s="8">
        <v>10791</v>
      </c>
      <c r="BW512" s="23">
        <v>13738</v>
      </c>
      <c r="BX512" s="23">
        <v>16219</v>
      </c>
      <c r="BY512" s="23">
        <v>14970</v>
      </c>
      <c r="BZ512" s="23">
        <v>17233</v>
      </c>
      <c r="CA512" s="23">
        <v>20069</v>
      </c>
      <c r="CB512" s="23">
        <v>24452</v>
      </c>
      <c r="CC512" s="23">
        <v>29650</v>
      </c>
      <c r="CD512" s="23">
        <v>32273</v>
      </c>
      <c r="CE512" s="224">
        <v>35371</v>
      </c>
      <c r="CF512" s="224">
        <v>34506</v>
      </c>
      <c r="CG512" s="224"/>
      <c r="CH512" s="224">
        <v>41629</v>
      </c>
      <c r="CI512" s="13">
        <v>11247</v>
      </c>
      <c r="CJ512" s="8">
        <v>14275</v>
      </c>
      <c r="CK512" s="23">
        <v>20272</v>
      </c>
      <c r="CL512" s="23">
        <v>20270</v>
      </c>
      <c r="CM512" s="23">
        <v>20818</v>
      </c>
      <c r="CN512" s="23">
        <v>22075</v>
      </c>
      <c r="CO512" s="23">
        <v>21962</v>
      </c>
      <c r="CP512" s="23">
        <v>25062</v>
      </c>
      <c r="CQ512" s="23">
        <v>28379</v>
      </c>
      <c r="CR512" s="23">
        <v>30637</v>
      </c>
      <c r="CS512" s="224">
        <v>2529</v>
      </c>
      <c r="CT512" s="224">
        <v>2085</v>
      </c>
      <c r="CU512" s="224"/>
      <c r="CV512" s="224">
        <v>664</v>
      </c>
    </row>
    <row r="513" spans="1:100" ht="12.95" customHeight="1" x14ac:dyDescent="0.2">
      <c r="A513" s="41" t="s">
        <v>246</v>
      </c>
      <c r="B513" s="6" t="s">
        <v>1839</v>
      </c>
      <c r="C513" s="9" t="s">
        <v>1911</v>
      </c>
      <c r="D513" s="284">
        <v>118391</v>
      </c>
      <c r="E513" s="8">
        <v>193057</v>
      </c>
      <c r="F513" s="23">
        <v>219042</v>
      </c>
      <c r="G513" s="163">
        <v>250674</v>
      </c>
      <c r="H513" s="23">
        <v>231800</v>
      </c>
      <c r="I513" s="23">
        <v>323618</v>
      </c>
      <c r="J513" s="23">
        <v>369264</v>
      </c>
      <c r="K513" s="23">
        <v>372374</v>
      </c>
      <c r="L513" s="23">
        <v>416077</v>
      </c>
      <c r="M513" s="23">
        <v>415539</v>
      </c>
      <c r="N513" s="70">
        <f t="shared" si="170"/>
        <v>40</v>
      </c>
      <c r="O513" s="82">
        <f t="shared" si="171"/>
        <v>415539</v>
      </c>
      <c r="P513" s="83">
        <f t="shared" si="172"/>
        <v>0</v>
      </c>
      <c r="Q513" s="210">
        <v>418164</v>
      </c>
      <c r="R513" s="210">
        <v>429206</v>
      </c>
      <c r="S513" s="70">
        <f t="shared" si="173"/>
        <v>47</v>
      </c>
      <c r="T513" s="82">
        <f t="shared" si="174"/>
        <v>429206</v>
      </c>
      <c r="U513" s="83">
        <f t="shared" si="175"/>
        <v>0</v>
      </c>
      <c r="V513" s="136"/>
      <c r="W513" s="136">
        <v>401527</v>
      </c>
      <c r="X513" s="70">
        <f t="shared" si="169"/>
        <v>55</v>
      </c>
      <c r="Y513" s="82">
        <f t="shared" si="167"/>
        <v>401527</v>
      </c>
      <c r="Z513" s="83">
        <f t="shared" si="168"/>
        <v>0</v>
      </c>
      <c r="AA513" s="13">
        <v>83387</v>
      </c>
      <c r="AB513" s="8">
        <v>150586</v>
      </c>
      <c r="AC513" s="23">
        <v>181888</v>
      </c>
      <c r="AD513" s="23">
        <v>205452</v>
      </c>
      <c r="AE513" s="23">
        <v>195525</v>
      </c>
      <c r="AF513" s="23">
        <v>212485</v>
      </c>
      <c r="AG513" s="23">
        <v>306980</v>
      </c>
      <c r="AH513" s="23">
        <v>304742</v>
      </c>
      <c r="AI513" s="23">
        <v>305483</v>
      </c>
      <c r="AJ513" s="23">
        <v>313044</v>
      </c>
      <c r="AK513" s="224">
        <v>333689</v>
      </c>
      <c r="AL513" s="224">
        <v>353470</v>
      </c>
      <c r="AM513" s="224"/>
      <c r="AN513" s="224">
        <v>308434</v>
      </c>
      <c r="AO513" s="13">
        <v>2541</v>
      </c>
      <c r="AP513" s="8">
        <v>3622</v>
      </c>
      <c r="AQ513" s="23">
        <v>3390</v>
      </c>
      <c r="AR513" s="23">
        <v>5508</v>
      </c>
      <c r="AS513" s="23">
        <v>22097</v>
      </c>
      <c r="AT513" s="23">
        <v>22926</v>
      </c>
      <c r="AU513" s="150">
        <v>16148</v>
      </c>
      <c r="AV513" s="150">
        <v>21104</v>
      </c>
      <c r="AW513" s="150">
        <v>14286</v>
      </c>
      <c r="AX513" s="150">
        <v>16882</v>
      </c>
      <c r="AY513" s="224">
        <v>9261</v>
      </c>
      <c r="AZ513" s="224">
        <v>8983</v>
      </c>
      <c r="BA513" s="224"/>
      <c r="BB513" s="224">
        <v>5519</v>
      </c>
      <c r="BC513" s="13">
        <v>6851</v>
      </c>
      <c r="BD513" s="8">
        <v>5890</v>
      </c>
      <c r="BE513" s="23">
        <v>5555</v>
      </c>
      <c r="BF513" s="37">
        <v>5339</v>
      </c>
      <c r="BG513" s="37">
        <v>5340</v>
      </c>
      <c r="BH513" s="37">
        <v>18646</v>
      </c>
      <c r="BI513" s="37">
        <v>6277</v>
      </c>
      <c r="BJ513" s="37">
        <v>5772</v>
      </c>
      <c r="BK513" s="37">
        <v>4873</v>
      </c>
      <c r="BL513" s="129">
        <v>6473</v>
      </c>
      <c r="BM513" s="224">
        <v>6627</v>
      </c>
      <c r="BN513" s="335">
        <v>5121</v>
      </c>
      <c r="BO513" s="223"/>
      <c r="BP513" s="223">
        <v>10782</v>
      </c>
      <c r="BQ513" s="336">
        <v>17536</v>
      </c>
      <c r="BR513" s="224">
        <v>16477</v>
      </c>
      <c r="BS513" s="224"/>
      <c r="BT513" s="224">
        <v>22238</v>
      </c>
      <c r="BU513" s="13">
        <v>10803</v>
      </c>
      <c r="BV513" s="8">
        <v>16605</v>
      </c>
      <c r="BW513" s="23">
        <v>14049</v>
      </c>
      <c r="BX513" s="23">
        <v>15414</v>
      </c>
      <c r="BY513" s="23">
        <v>8838</v>
      </c>
      <c r="BZ513" s="23">
        <v>1179</v>
      </c>
      <c r="CA513" s="23">
        <v>19050</v>
      </c>
      <c r="CB513" s="23">
        <v>24517</v>
      </c>
      <c r="CC513" s="23">
        <v>57782</v>
      </c>
      <c r="CD513" s="23">
        <v>54857</v>
      </c>
      <c r="CE513" s="224">
        <v>50292</v>
      </c>
      <c r="CF513" s="224">
        <v>44832</v>
      </c>
      <c r="CG513" s="224"/>
      <c r="CH513" s="224">
        <v>50950</v>
      </c>
      <c r="CI513" s="13">
        <v>14809</v>
      </c>
      <c r="CJ513" s="8">
        <v>16354</v>
      </c>
      <c r="CK513" s="23">
        <v>14160</v>
      </c>
      <c r="CL513" s="23">
        <v>18961</v>
      </c>
      <c r="CM513" s="23">
        <v>0</v>
      </c>
      <c r="CN513" s="23">
        <v>68382</v>
      </c>
      <c r="CO513" s="23">
        <v>20809</v>
      </c>
      <c r="CP513" s="23">
        <v>16239</v>
      </c>
      <c r="CQ513" s="23">
        <v>33653</v>
      </c>
      <c r="CR513" s="23">
        <v>24283</v>
      </c>
      <c r="CS513" s="213">
        <v>759</v>
      </c>
      <c r="CT513" s="213">
        <v>323</v>
      </c>
      <c r="CU513" s="213"/>
      <c r="CV513" s="213">
        <v>3604</v>
      </c>
    </row>
    <row r="514" spans="1:100" ht="12.95" customHeight="1" x14ac:dyDescent="0.2">
      <c r="A514" s="41" t="s">
        <v>274</v>
      </c>
      <c r="B514" s="6" t="s">
        <v>789</v>
      </c>
      <c r="C514" s="9" t="s">
        <v>1911</v>
      </c>
      <c r="D514" s="284">
        <v>102267</v>
      </c>
      <c r="E514" s="8">
        <v>195839</v>
      </c>
      <c r="F514" s="23">
        <v>259852</v>
      </c>
      <c r="G514" s="163">
        <v>291507</v>
      </c>
      <c r="H514" s="23">
        <v>307699</v>
      </c>
      <c r="I514" s="23">
        <v>318279</v>
      </c>
      <c r="J514" s="23">
        <v>332176</v>
      </c>
      <c r="K514" s="23">
        <v>342421</v>
      </c>
      <c r="L514" s="23">
        <v>335138</v>
      </c>
      <c r="M514" s="23">
        <v>341655</v>
      </c>
      <c r="N514" s="70">
        <f t="shared" si="170"/>
        <v>57</v>
      </c>
      <c r="O514" s="82">
        <f t="shared" si="171"/>
        <v>341655</v>
      </c>
      <c r="P514" s="83">
        <f t="shared" si="172"/>
        <v>0</v>
      </c>
      <c r="Q514" s="224">
        <v>362939</v>
      </c>
      <c r="R514" s="210">
        <v>380828</v>
      </c>
      <c r="S514" s="70">
        <f t="shared" si="173"/>
        <v>55</v>
      </c>
      <c r="T514" s="82">
        <f t="shared" si="174"/>
        <v>380828</v>
      </c>
      <c r="U514" s="83">
        <f t="shared" si="175"/>
        <v>0</v>
      </c>
      <c r="V514" s="136"/>
      <c r="W514" s="136">
        <v>354560</v>
      </c>
      <c r="X514" s="70">
        <f t="shared" si="169"/>
        <v>65</v>
      </c>
      <c r="Y514" s="82">
        <f t="shared" si="167"/>
        <v>354560</v>
      </c>
      <c r="Z514" s="83">
        <f t="shared" si="168"/>
        <v>0</v>
      </c>
      <c r="AA514" s="13">
        <v>48484</v>
      </c>
      <c r="AB514" s="8">
        <v>101943</v>
      </c>
      <c r="AC514" s="23">
        <v>143183</v>
      </c>
      <c r="AD514" s="23">
        <v>168063</v>
      </c>
      <c r="AE514" s="23">
        <v>192825</v>
      </c>
      <c r="AF514" s="23">
        <v>198163</v>
      </c>
      <c r="AG514" s="23">
        <v>203875</v>
      </c>
      <c r="AH514" s="23">
        <v>208881</v>
      </c>
      <c r="AI514" s="23">
        <v>196520</v>
      </c>
      <c r="AJ514" s="23">
        <v>196702</v>
      </c>
      <c r="AK514" s="211">
        <v>232380</v>
      </c>
      <c r="AL514" s="224">
        <v>248936</v>
      </c>
      <c r="AM514" s="224"/>
      <c r="AN514" s="224">
        <v>196010</v>
      </c>
      <c r="AO514" s="13">
        <v>5217</v>
      </c>
      <c r="AP514" s="8">
        <v>6916</v>
      </c>
      <c r="AQ514" s="23">
        <v>9812</v>
      </c>
      <c r="AR514" s="23">
        <v>9235</v>
      </c>
      <c r="AS514" s="23">
        <v>9020</v>
      </c>
      <c r="AT514" s="23">
        <v>9492</v>
      </c>
      <c r="AU514" s="150">
        <v>6462</v>
      </c>
      <c r="AV514" s="150">
        <v>9165</v>
      </c>
      <c r="AW514" s="150">
        <v>11987</v>
      </c>
      <c r="AX514" s="150">
        <v>13616</v>
      </c>
      <c r="AY514" s="211">
        <v>9216</v>
      </c>
      <c r="AZ514" s="224">
        <v>6888</v>
      </c>
      <c r="BA514" s="224"/>
      <c r="BB514" s="224">
        <v>10863</v>
      </c>
      <c r="BC514" s="13">
        <v>3539</v>
      </c>
      <c r="BD514" s="8">
        <v>11010</v>
      </c>
      <c r="BE514" s="23">
        <v>9325</v>
      </c>
      <c r="BF514" s="37">
        <v>7014</v>
      </c>
      <c r="BG514" s="37">
        <v>6369</v>
      </c>
      <c r="BH514" s="37">
        <v>7033</v>
      </c>
      <c r="BI514" s="37">
        <v>8604</v>
      </c>
      <c r="BJ514" s="37">
        <v>9187</v>
      </c>
      <c r="BK514" s="37">
        <v>9015</v>
      </c>
      <c r="BL514" s="129">
        <v>5034</v>
      </c>
      <c r="BM514" s="211">
        <v>5975</v>
      </c>
      <c r="BN514" s="335">
        <v>6399</v>
      </c>
      <c r="BO514" s="223"/>
      <c r="BP514" s="223">
        <v>6519</v>
      </c>
      <c r="BQ514" s="355">
        <v>23804</v>
      </c>
      <c r="BR514" s="224">
        <v>24133</v>
      </c>
      <c r="BS514" s="224"/>
      <c r="BT514" s="224">
        <v>24786</v>
      </c>
      <c r="BU514" s="13">
        <v>32714</v>
      </c>
      <c r="BV514" s="8">
        <v>60691</v>
      </c>
      <c r="BW514" s="23">
        <v>76958</v>
      </c>
      <c r="BX514" s="23">
        <v>86372</v>
      </c>
      <c r="BY514" s="23">
        <v>77871</v>
      </c>
      <c r="BZ514" s="23">
        <v>82751</v>
      </c>
      <c r="CA514" s="23">
        <v>90951</v>
      </c>
      <c r="CB514" s="23">
        <v>92950</v>
      </c>
      <c r="CC514" s="23">
        <v>94521</v>
      </c>
      <c r="CD514" s="23">
        <v>100581</v>
      </c>
      <c r="CE514" s="211">
        <v>91564</v>
      </c>
      <c r="CF514" s="224">
        <v>94472</v>
      </c>
      <c r="CG514" s="224"/>
      <c r="CH514" s="224">
        <v>112874</v>
      </c>
      <c r="CI514" s="13">
        <v>12313</v>
      </c>
      <c r="CJ514" s="8">
        <v>15279</v>
      </c>
      <c r="CK514" s="23">
        <v>20574</v>
      </c>
      <c r="CL514" s="23">
        <v>20823</v>
      </c>
      <c r="CM514" s="23">
        <v>21614</v>
      </c>
      <c r="CN514" s="23">
        <v>20840</v>
      </c>
      <c r="CO514" s="23">
        <v>22284</v>
      </c>
      <c r="CP514" s="23">
        <v>22238</v>
      </c>
      <c r="CQ514" s="23">
        <v>23095</v>
      </c>
      <c r="CR514" s="23">
        <v>25722</v>
      </c>
      <c r="CS514" s="350">
        <v>0</v>
      </c>
      <c r="CT514" s="233">
        <v>0</v>
      </c>
      <c r="CU514" s="233"/>
      <c r="CV514" s="233">
        <v>3508</v>
      </c>
    </row>
    <row r="515" spans="1:100" ht="12.95" customHeight="1" x14ac:dyDescent="0.2">
      <c r="A515" s="41" t="s">
        <v>266</v>
      </c>
      <c r="B515" s="204" t="s">
        <v>2246</v>
      </c>
      <c r="C515" s="204" t="s">
        <v>1911</v>
      </c>
      <c r="D515" s="285"/>
      <c r="K515" s="103"/>
      <c r="L515" s="190"/>
      <c r="M515" s="190"/>
      <c r="N515" s="70"/>
      <c r="O515" s="82"/>
      <c r="P515" s="83"/>
      <c r="Q515" s="208">
        <v>248</v>
      </c>
      <c r="R515" s="208">
        <v>591</v>
      </c>
      <c r="S515" s="70">
        <f t="shared" si="173"/>
        <v>730</v>
      </c>
      <c r="T515" s="82">
        <f t="shared" si="174"/>
        <v>591</v>
      </c>
      <c r="U515" s="83">
        <f t="shared" si="175"/>
        <v>0</v>
      </c>
      <c r="V515" s="136"/>
      <c r="W515" s="136">
        <v>346932</v>
      </c>
      <c r="X515" s="70">
        <f t="shared" si="169"/>
        <v>66</v>
      </c>
      <c r="Y515" s="82">
        <f t="shared" si="167"/>
        <v>346932</v>
      </c>
      <c r="Z515" s="83">
        <f t="shared" si="168"/>
        <v>0</v>
      </c>
      <c r="AA515" s="287"/>
      <c r="AB515" s="286"/>
      <c r="AC515" s="286"/>
      <c r="AD515" s="286"/>
      <c r="AE515" s="286"/>
      <c r="AF515" s="286"/>
      <c r="AG515" s="286"/>
      <c r="AH515" s="190"/>
      <c r="AI515" s="190"/>
      <c r="AJ515" s="190"/>
      <c r="AK515" s="350">
        <v>3</v>
      </c>
      <c r="AL515" s="350">
        <v>30</v>
      </c>
      <c r="AM515" s="350"/>
      <c r="AN515" s="350">
        <v>262681</v>
      </c>
      <c r="AO515" s="287"/>
      <c r="AP515" s="286"/>
      <c r="AQ515" s="286"/>
      <c r="AR515" s="286"/>
      <c r="AS515" s="286"/>
      <c r="AT515" s="286"/>
      <c r="AU515" s="286"/>
      <c r="AV515" s="190"/>
      <c r="AW515" s="190"/>
      <c r="AX515" s="190"/>
      <c r="AY515" s="350">
        <v>0</v>
      </c>
      <c r="AZ515" s="350">
        <v>55</v>
      </c>
      <c r="BA515" s="350"/>
      <c r="BB515" s="350">
        <v>8826</v>
      </c>
      <c r="BC515" s="287"/>
      <c r="BD515" s="286"/>
      <c r="BE515" s="286"/>
      <c r="BF515" s="288"/>
      <c r="BG515" s="288"/>
      <c r="BH515" s="288"/>
      <c r="BI515" s="288"/>
      <c r="BJ515" s="288"/>
      <c r="BK515" s="288"/>
      <c r="BL515" s="289"/>
      <c r="BM515" s="350">
        <v>0</v>
      </c>
      <c r="BN515" s="351">
        <v>0</v>
      </c>
      <c r="BO515" s="236"/>
      <c r="BP515" s="236">
        <v>18056</v>
      </c>
      <c r="BQ515" s="352">
        <v>0</v>
      </c>
      <c r="BR515" s="350">
        <v>23</v>
      </c>
      <c r="BS515" s="350"/>
      <c r="BT515" s="350">
        <v>16307</v>
      </c>
      <c r="BU515" s="287"/>
      <c r="BV515" s="286"/>
      <c r="BW515" s="286"/>
      <c r="BX515" s="283"/>
      <c r="BY515" s="283"/>
      <c r="BZ515" s="283"/>
      <c r="CA515" s="283"/>
      <c r="CB515" s="283"/>
      <c r="CC515" s="283"/>
      <c r="CD515" s="283"/>
      <c r="CE515" s="350">
        <v>245</v>
      </c>
      <c r="CF515" s="350">
        <v>483</v>
      </c>
      <c r="CG515" s="350"/>
      <c r="CH515" s="350">
        <v>38418</v>
      </c>
      <c r="CI515" s="287"/>
      <c r="CJ515" s="286"/>
      <c r="CK515" s="286"/>
      <c r="CL515" s="286"/>
      <c r="CM515" s="286"/>
      <c r="CN515" s="286"/>
      <c r="CO515" s="286"/>
      <c r="CP515" s="190"/>
      <c r="CQ515" s="190"/>
      <c r="CR515" s="190"/>
      <c r="CS515" s="350">
        <v>0</v>
      </c>
      <c r="CT515" s="350">
        <v>0</v>
      </c>
      <c r="CU515" s="350"/>
      <c r="CV515" s="350">
        <v>2644</v>
      </c>
    </row>
    <row r="516" spans="1:100" ht="12.95" customHeight="1" x14ac:dyDescent="0.2">
      <c r="A516" s="41" t="s">
        <v>244</v>
      </c>
      <c r="B516" s="6" t="s">
        <v>1404</v>
      </c>
      <c r="C516" s="9" t="s">
        <v>1911</v>
      </c>
      <c r="D516" s="284">
        <v>75004</v>
      </c>
      <c r="E516" s="8">
        <v>148670</v>
      </c>
      <c r="F516" s="23">
        <v>172131</v>
      </c>
      <c r="G516" s="163">
        <v>173024</v>
      </c>
      <c r="H516" s="23">
        <v>181192</v>
      </c>
      <c r="I516" s="23">
        <v>190105</v>
      </c>
      <c r="J516" s="23">
        <v>195947</v>
      </c>
      <c r="K516" s="23">
        <v>202129</v>
      </c>
      <c r="L516" s="23">
        <v>215364</v>
      </c>
      <c r="M516" s="23">
        <v>225856</v>
      </c>
      <c r="N516" s="70">
        <f t="shared" ref="N516:N536" si="176">IF(M516&gt;0,RANK(M516,$M$16:$M$1005),"—")</f>
        <v>79</v>
      </c>
      <c r="O516" s="82">
        <f t="shared" ref="O516:O536" si="177">+AJ516+AX516+BL516+CD516+CR516</f>
        <v>225856</v>
      </c>
      <c r="P516" s="83">
        <f t="shared" ref="P516:P536" si="178">+O516-M516</f>
        <v>0</v>
      </c>
      <c r="Q516" s="210">
        <v>267961</v>
      </c>
      <c r="R516" s="210">
        <v>302668</v>
      </c>
      <c r="S516" s="70">
        <f t="shared" si="173"/>
        <v>70</v>
      </c>
      <c r="T516" s="82">
        <f t="shared" si="174"/>
        <v>302668</v>
      </c>
      <c r="U516" s="83">
        <f t="shared" si="175"/>
        <v>0</v>
      </c>
      <c r="V516" s="136"/>
      <c r="W516" s="136">
        <v>311383</v>
      </c>
      <c r="X516" s="70">
        <f t="shared" si="169"/>
        <v>75</v>
      </c>
      <c r="Y516" s="82">
        <f t="shared" si="167"/>
        <v>311383</v>
      </c>
      <c r="Z516" s="83">
        <f t="shared" si="168"/>
        <v>0</v>
      </c>
      <c r="AA516" s="13">
        <v>31992</v>
      </c>
      <c r="AB516" s="8">
        <v>68950</v>
      </c>
      <c r="AC516" s="23">
        <v>82663</v>
      </c>
      <c r="AD516" s="23">
        <v>90876</v>
      </c>
      <c r="AE516" s="23">
        <v>101920</v>
      </c>
      <c r="AF516" s="23">
        <v>110768</v>
      </c>
      <c r="AG516" s="23">
        <v>115522</v>
      </c>
      <c r="AH516" s="23">
        <v>115670</v>
      </c>
      <c r="AI516" s="23">
        <v>122401</v>
      </c>
      <c r="AJ516" s="23">
        <v>127449</v>
      </c>
      <c r="AK516" s="224">
        <v>147598</v>
      </c>
      <c r="AL516" s="224">
        <v>169382</v>
      </c>
      <c r="AM516" s="224"/>
      <c r="AN516" s="224">
        <v>155835</v>
      </c>
      <c r="AO516" s="13">
        <v>2828</v>
      </c>
      <c r="AP516" s="8">
        <v>5486</v>
      </c>
      <c r="AQ516" s="23">
        <v>6939</v>
      </c>
      <c r="AR516" s="23">
        <v>6444</v>
      </c>
      <c r="AS516" s="23">
        <v>4850</v>
      </c>
      <c r="AT516" s="23">
        <v>4615</v>
      </c>
      <c r="AU516" s="155">
        <v>4670</v>
      </c>
      <c r="AV516" s="155">
        <v>4573</v>
      </c>
      <c r="AW516" s="155">
        <v>5881</v>
      </c>
      <c r="AX516" s="155">
        <v>6419</v>
      </c>
      <c r="AY516" s="224">
        <v>7641</v>
      </c>
      <c r="AZ516" s="224">
        <v>5897</v>
      </c>
      <c r="BA516" s="224"/>
      <c r="BB516" s="224">
        <v>16080</v>
      </c>
      <c r="BC516" s="13">
        <v>4877</v>
      </c>
      <c r="BD516" s="8">
        <v>15712</v>
      </c>
      <c r="BE516" s="23">
        <v>5098</v>
      </c>
      <c r="BF516" s="37">
        <v>2821</v>
      </c>
      <c r="BG516" s="37">
        <v>2295</v>
      </c>
      <c r="BH516" s="37">
        <v>3027</v>
      </c>
      <c r="BI516" s="37">
        <v>3365</v>
      </c>
      <c r="BJ516" s="37">
        <v>3318</v>
      </c>
      <c r="BK516" s="37">
        <v>3342</v>
      </c>
      <c r="BL516" s="129">
        <v>3883</v>
      </c>
      <c r="BM516" s="224">
        <v>6936</v>
      </c>
      <c r="BN516" s="335">
        <v>9488</v>
      </c>
      <c r="BO516" s="223"/>
      <c r="BP516" s="223">
        <v>14017</v>
      </c>
      <c r="BQ516" s="336">
        <v>10764</v>
      </c>
      <c r="BR516" s="224">
        <v>20265</v>
      </c>
      <c r="BS516" s="224"/>
      <c r="BT516" s="224">
        <v>23092</v>
      </c>
      <c r="BU516" s="13">
        <v>33102</v>
      </c>
      <c r="BV516" s="8">
        <v>46754</v>
      </c>
      <c r="BW516" s="23">
        <v>65338</v>
      </c>
      <c r="BX516" s="23">
        <v>61976</v>
      </c>
      <c r="BY516" s="23">
        <v>63179</v>
      </c>
      <c r="BZ516" s="23">
        <v>63698</v>
      </c>
      <c r="CA516" s="23">
        <v>63767</v>
      </c>
      <c r="CB516" s="23">
        <v>70095</v>
      </c>
      <c r="CC516" s="23">
        <v>74579</v>
      </c>
      <c r="CD516" s="23">
        <v>78138</v>
      </c>
      <c r="CE516" s="224">
        <v>93396</v>
      </c>
      <c r="CF516" s="224">
        <v>95355</v>
      </c>
      <c r="CG516" s="224"/>
      <c r="CH516" s="224">
        <v>101932</v>
      </c>
      <c r="CI516" s="13">
        <v>2205</v>
      </c>
      <c r="CJ516" s="8">
        <v>11768</v>
      </c>
      <c r="CK516" s="23">
        <v>12093</v>
      </c>
      <c r="CL516" s="23">
        <v>10907</v>
      </c>
      <c r="CM516" s="23">
        <v>8948</v>
      </c>
      <c r="CN516" s="23">
        <v>7997</v>
      </c>
      <c r="CO516" s="23">
        <v>8623</v>
      </c>
      <c r="CP516" s="23">
        <v>8473</v>
      </c>
      <c r="CQ516" s="23">
        <v>9161</v>
      </c>
      <c r="CR516" s="23">
        <v>9967</v>
      </c>
      <c r="CS516" s="224">
        <v>1626</v>
      </c>
      <c r="CT516" s="224">
        <v>2281</v>
      </c>
      <c r="CU516" s="224"/>
      <c r="CV516" s="224">
        <v>427</v>
      </c>
    </row>
    <row r="517" spans="1:100" ht="12.95" customHeight="1" x14ac:dyDescent="0.2">
      <c r="A517" s="41" t="s">
        <v>385</v>
      </c>
      <c r="B517" s="6" t="s">
        <v>943</v>
      </c>
      <c r="C517" s="9" t="s">
        <v>1911</v>
      </c>
      <c r="D517" s="284">
        <v>132580</v>
      </c>
      <c r="E517" s="8">
        <v>175558</v>
      </c>
      <c r="F517" s="23">
        <v>188664</v>
      </c>
      <c r="G517" s="163">
        <v>199566</v>
      </c>
      <c r="H517" s="23">
        <v>211996</v>
      </c>
      <c r="I517" s="23">
        <v>209545</v>
      </c>
      <c r="J517" s="23">
        <v>221998</v>
      </c>
      <c r="K517" s="23">
        <v>217158</v>
      </c>
      <c r="L517" s="23">
        <v>224368</v>
      </c>
      <c r="M517" s="23">
        <v>224311</v>
      </c>
      <c r="N517" s="70">
        <f t="shared" si="176"/>
        <v>81</v>
      </c>
      <c r="O517" s="82">
        <f t="shared" si="177"/>
        <v>224311</v>
      </c>
      <c r="P517" s="83">
        <f t="shared" si="178"/>
        <v>0</v>
      </c>
      <c r="Q517" s="210">
        <v>250120</v>
      </c>
      <c r="R517" s="210">
        <v>267641</v>
      </c>
      <c r="S517" s="70">
        <f t="shared" si="173"/>
        <v>75</v>
      </c>
      <c r="T517" s="82">
        <f t="shared" si="174"/>
        <v>267641</v>
      </c>
      <c r="U517" s="83">
        <f t="shared" si="175"/>
        <v>0</v>
      </c>
      <c r="V517" s="136"/>
      <c r="W517" s="136">
        <v>306125</v>
      </c>
      <c r="X517" s="70">
        <f t="shared" si="169"/>
        <v>77</v>
      </c>
      <c r="Y517" s="82">
        <f t="shared" si="167"/>
        <v>306125</v>
      </c>
      <c r="Z517" s="83">
        <f t="shared" si="168"/>
        <v>0</v>
      </c>
      <c r="AA517" s="13">
        <v>45144</v>
      </c>
      <c r="AB517" s="8">
        <v>59976</v>
      </c>
      <c r="AC517" s="23">
        <v>71419</v>
      </c>
      <c r="AD517" s="23">
        <v>82297</v>
      </c>
      <c r="AE517" s="23">
        <v>92235</v>
      </c>
      <c r="AF517" s="23">
        <v>98005</v>
      </c>
      <c r="AG517" s="23">
        <v>104553</v>
      </c>
      <c r="AH517" s="23">
        <v>97112</v>
      </c>
      <c r="AI517" s="23">
        <v>102771</v>
      </c>
      <c r="AJ517" s="23">
        <v>96483</v>
      </c>
      <c r="AK517" s="224">
        <v>109461</v>
      </c>
      <c r="AL517" s="224">
        <v>117522</v>
      </c>
      <c r="AM517" s="224"/>
      <c r="AN517" s="224">
        <v>114518</v>
      </c>
      <c r="AO517" s="13">
        <v>28201</v>
      </c>
      <c r="AP517" s="8">
        <v>49627</v>
      </c>
      <c r="AQ517" s="23">
        <v>48427</v>
      </c>
      <c r="AR517" s="23">
        <v>42204</v>
      </c>
      <c r="AS517" s="23">
        <v>39730</v>
      </c>
      <c r="AT517" s="23">
        <v>39418</v>
      </c>
      <c r="AU517" s="150">
        <v>40323</v>
      </c>
      <c r="AV517" s="150">
        <v>45581</v>
      </c>
      <c r="AW517" s="150">
        <v>44000</v>
      </c>
      <c r="AX517" s="150">
        <v>47038</v>
      </c>
      <c r="AY517" s="224">
        <v>43728</v>
      </c>
      <c r="AZ517" s="224">
        <v>40899</v>
      </c>
      <c r="BA517" s="224"/>
      <c r="BB517" s="224">
        <v>44056</v>
      </c>
      <c r="BC517" s="13">
        <v>8011</v>
      </c>
      <c r="BD517" s="8">
        <v>15075</v>
      </c>
      <c r="BE517" s="23">
        <v>16047</v>
      </c>
      <c r="BF517" s="37">
        <v>14384</v>
      </c>
      <c r="BG517" s="37">
        <v>15056</v>
      </c>
      <c r="BH517" s="37">
        <v>11196</v>
      </c>
      <c r="BI517" s="37">
        <v>10845</v>
      </c>
      <c r="BJ517" s="37">
        <v>11338</v>
      </c>
      <c r="BK517" s="37">
        <v>13373</v>
      </c>
      <c r="BL517" s="129">
        <v>15805</v>
      </c>
      <c r="BM517" s="224">
        <v>15686</v>
      </c>
      <c r="BN517" s="335">
        <v>20650</v>
      </c>
      <c r="BO517" s="223"/>
      <c r="BP517" s="223">
        <v>16319</v>
      </c>
      <c r="BQ517" s="336">
        <v>6730</v>
      </c>
      <c r="BR517" s="224">
        <v>7082</v>
      </c>
      <c r="BS517" s="224"/>
      <c r="BT517" s="224">
        <v>9737</v>
      </c>
      <c r="BU517" s="13">
        <v>45002</v>
      </c>
      <c r="BV517" s="8">
        <v>47272</v>
      </c>
      <c r="BW517" s="23">
        <v>49753</v>
      </c>
      <c r="BX517" s="23">
        <v>58012</v>
      </c>
      <c r="BY517" s="23">
        <v>61820</v>
      </c>
      <c r="BZ517" s="23">
        <v>57235</v>
      </c>
      <c r="CA517" s="23">
        <v>61547</v>
      </c>
      <c r="CB517" s="23">
        <v>57924</v>
      </c>
      <c r="CC517" s="23">
        <v>56908</v>
      </c>
      <c r="CD517" s="23">
        <v>57161</v>
      </c>
      <c r="CE517" s="224">
        <v>73484</v>
      </c>
      <c r="CF517" s="224">
        <v>80125</v>
      </c>
      <c r="CG517" s="224"/>
      <c r="CH517" s="224">
        <v>118479</v>
      </c>
      <c r="CI517" s="13">
        <v>6222</v>
      </c>
      <c r="CJ517" s="8">
        <v>3608</v>
      </c>
      <c r="CK517" s="23">
        <v>3018</v>
      </c>
      <c r="CL517" s="23">
        <v>2669</v>
      </c>
      <c r="CM517" s="23">
        <v>3155</v>
      </c>
      <c r="CN517" s="23">
        <v>3691</v>
      </c>
      <c r="CO517" s="23">
        <v>4730</v>
      </c>
      <c r="CP517" s="23">
        <v>5203</v>
      </c>
      <c r="CQ517" s="23">
        <v>7316</v>
      </c>
      <c r="CR517" s="23">
        <v>7824</v>
      </c>
      <c r="CS517" s="224">
        <v>1031</v>
      </c>
      <c r="CT517" s="224">
        <v>1363</v>
      </c>
      <c r="CU517" s="224"/>
      <c r="CV517" s="224">
        <v>3016</v>
      </c>
    </row>
    <row r="518" spans="1:100" ht="12.95" customHeight="1" x14ac:dyDescent="0.2">
      <c r="A518" s="41" t="s">
        <v>287</v>
      </c>
      <c r="B518" s="133" t="s">
        <v>1377</v>
      </c>
      <c r="C518" s="9" t="s">
        <v>1911</v>
      </c>
      <c r="D518" s="284">
        <v>91427</v>
      </c>
      <c r="E518" s="8">
        <v>136023</v>
      </c>
      <c r="F518" s="23">
        <v>171431</v>
      </c>
      <c r="G518" s="163"/>
      <c r="H518" s="23"/>
      <c r="I518" s="23"/>
      <c r="J518" s="23"/>
      <c r="K518" s="23"/>
      <c r="L518" s="23"/>
      <c r="M518" s="23"/>
      <c r="N518" s="70" t="str">
        <f t="shared" si="176"/>
        <v>—</v>
      </c>
      <c r="O518" s="82">
        <f t="shared" si="177"/>
        <v>0</v>
      </c>
      <c r="P518" s="83">
        <f t="shared" si="178"/>
        <v>0</v>
      </c>
      <c r="Q518" s="120"/>
      <c r="R518" s="120"/>
      <c r="S518" s="70" t="str">
        <f t="shared" si="173"/>
        <v>—</v>
      </c>
      <c r="T518" s="82">
        <f t="shared" si="174"/>
        <v>0</v>
      </c>
      <c r="U518" s="83">
        <f t="shared" si="175"/>
        <v>0</v>
      </c>
      <c r="V518" s="136"/>
      <c r="W518" s="136">
        <v>284438</v>
      </c>
      <c r="X518" s="70">
        <f t="shared" si="169"/>
        <v>79</v>
      </c>
      <c r="Y518" s="82">
        <f t="shared" si="167"/>
        <v>284438</v>
      </c>
      <c r="Z518" s="83">
        <f t="shared" si="168"/>
        <v>0</v>
      </c>
      <c r="AA518" s="13">
        <v>25382</v>
      </c>
      <c r="AB518" s="8">
        <v>37831</v>
      </c>
      <c r="AC518" s="23">
        <v>51405</v>
      </c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>
        <v>95831</v>
      </c>
      <c r="AO518" s="13">
        <v>33155</v>
      </c>
      <c r="AP518" s="8">
        <v>4640</v>
      </c>
      <c r="AQ518" s="23">
        <v>4689</v>
      </c>
      <c r="AR518" s="23"/>
      <c r="AS518" s="23"/>
      <c r="AT518" s="23"/>
      <c r="AU518" s="150"/>
      <c r="AV518" s="150"/>
      <c r="AW518" s="150"/>
      <c r="AX518" s="150"/>
      <c r="AY518" s="150"/>
      <c r="AZ518" s="150"/>
      <c r="BA518" s="150"/>
      <c r="BB518" s="150">
        <v>4906</v>
      </c>
      <c r="BC518" s="13">
        <v>3712</v>
      </c>
      <c r="BD518" s="8">
        <v>5991</v>
      </c>
      <c r="BE518" s="23">
        <v>6805</v>
      </c>
      <c r="BF518" s="37"/>
      <c r="BG518" s="37"/>
      <c r="BH518" s="37"/>
      <c r="BI518" s="37"/>
      <c r="BJ518" s="37"/>
      <c r="BK518" s="37"/>
      <c r="BL518" s="129"/>
      <c r="BM518" s="37"/>
      <c r="BN518" s="129"/>
      <c r="BO518" s="37"/>
      <c r="BP518" s="37">
        <v>12085</v>
      </c>
      <c r="BQ518" s="270"/>
      <c r="BR518" s="37"/>
      <c r="BS518" s="37"/>
      <c r="BT518" s="37">
        <v>3401</v>
      </c>
      <c r="BU518" s="13">
        <v>23107</v>
      </c>
      <c r="BV518" s="8">
        <v>80439</v>
      </c>
      <c r="BW518" s="23">
        <v>103879</v>
      </c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>
        <v>159693</v>
      </c>
      <c r="CI518" s="13">
        <v>6071</v>
      </c>
      <c r="CJ518" s="8">
        <v>7122</v>
      </c>
      <c r="CK518" s="23">
        <v>4653</v>
      </c>
      <c r="CL518" s="23"/>
      <c r="CM518" s="23"/>
      <c r="CN518" s="23"/>
      <c r="CO518" s="23"/>
      <c r="CP518" s="23"/>
      <c r="CQ518" s="23"/>
      <c r="CR518" s="23"/>
      <c r="CV518" s="104">
        <v>8522</v>
      </c>
    </row>
    <row r="519" spans="1:100" ht="12.95" customHeight="1" x14ac:dyDescent="0.2">
      <c r="A519" s="41"/>
      <c r="B519" s="6" t="s">
        <v>1375</v>
      </c>
      <c r="C519" s="9" t="s">
        <v>1911</v>
      </c>
      <c r="D519" s="284">
        <v>97242</v>
      </c>
      <c r="E519" s="8">
        <v>158861</v>
      </c>
      <c r="F519" s="23">
        <v>177011</v>
      </c>
      <c r="G519" s="163">
        <v>205212</v>
      </c>
      <c r="H519" s="23">
        <v>217550</v>
      </c>
      <c r="I519" s="23">
        <v>220718</v>
      </c>
      <c r="J519" s="23">
        <v>215240</v>
      </c>
      <c r="K519" s="23">
        <v>228654</v>
      </c>
      <c r="L519" s="23">
        <v>244639</v>
      </c>
      <c r="M519" s="23">
        <v>245058</v>
      </c>
      <c r="N519" s="70">
        <f t="shared" si="176"/>
        <v>78</v>
      </c>
      <c r="O519" s="82">
        <f t="shared" si="177"/>
        <v>245058</v>
      </c>
      <c r="P519" s="83">
        <f t="shared" si="178"/>
        <v>0</v>
      </c>
      <c r="Q519" s="210">
        <v>238500</v>
      </c>
      <c r="R519" s="210">
        <v>230957</v>
      </c>
      <c r="S519" s="70">
        <f t="shared" si="173"/>
        <v>86</v>
      </c>
      <c r="T519" s="82">
        <f t="shared" si="174"/>
        <v>230957</v>
      </c>
      <c r="U519" s="83">
        <f t="shared" si="175"/>
        <v>0</v>
      </c>
      <c r="V519" s="136"/>
      <c r="W519" s="136">
        <v>246684</v>
      </c>
      <c r="X519" s="70">
        <f t="shared" si="169"/>
        <v>85</v>
      </c>
      <c r="Y519" s="82">
        <f t="shared" si="167"/>
        <v>246684</v>
      </c>
      <c r="Z519" s="83">
        <f t="shared" si="168"/>
        <v>0</v>
      </c>
      <c r="AA519" s="13">
        <v>28047</v>
      </c>
      <c r="AB519" s="8">
        <v>65420</v>
      </c>
      <c r="AC519" s="23">
        <v>77742</v>
      </c>
      <c r="AD519" s="23">
        <v>84211</v>
      </c>
      <c r="AE519" s="23">
        <v>90304</v>
      </c>
      <c r="AF519" s="23">
        <v>96038</v>
      </c>
      <c r="AG519" s="23">
        <v>101732</v>
      </c>
      <c r="AH519" s="23">
        <v>108328</v>
      </c>
      <c r="AI519" s="23">
        <v>108131</v>
      </c>
      <c r="AJ519" s="23">
        <v>118998</v>
      </c>
      <c r="AK519" s="224">
        <v>116965</v>
      </c>
      <c r="AL519" s="224">
        <v>116403</v>
      </c>
      <c r="AM519" s="224"/>
      <c r="AN519" s="224">
        <v>105015</v>
      </c>
      <c r="AO519" s="13">
        <v>13074</v>
      </c>
      <c r="AP519" s="8">
        <v>17361</v>
      </c>
      <c r="AQ519" s="23">
        <v>17048</v>
      </c>
      <c r="AR519" s="23">
        <v>21885</v>
      </c>
      <c r="AS519" s="23">
        <v>22807</v>
      </c>
      <c r="AT519" s="23">
        <v>26396</v>
      </c>
      <c r="AU519" s="150">
        <v>16850</v>
      </c>
      <c r="AV519" s="150">
        <v>18714</v>
      </c>
      <c r="AW519" s="150">
        <v>15715</v>
      </c>
      <c r="AX519" s="150">
        <v>20948</v>
      </c>
      <c r="AY519" s="224">
        <v>3285</v>
      </c>
      <c r="AZ519" s="224">
        <v>3180</v>
      </c>
      <c r="BA519" s="224"/>
      <c r="BB519" s="224">
        <v>2029</v>
      </c>
      <c r="BC519" s="13">
        <v>7612</v>
      </c>
      <c r="BD519" s="8">
        <v>4007</v>
      </c>
      <c r="BE519" s="23">
        <v>5042</v>
      </c>
      <c r="BF519" s="37">
        <v>4802</v>
      </c>
      <c r="BG519" s="37">
        <v>4177</v>
      </c>
      <c r="BH519" s="37">
        <v>3918</v>
      </c>
      <c r="BI519" s="37">
        <v>2848</v>
      </c>
      <c r="BJ519" s="37">
        <v>1937</v>
      </c>
      <c r="BK519" s="37">
        <v>2140</v>
      </c>
      <c r="BL519" s="129">
        <v>4559</v>
      </c>
      <c r="BM519" s="224">
        <v>7131</v>
      </c>
      <c r="BN519" s="335">
        <v>6532</v>
      </c>
      <c r="BO519" s="223"/>
      <c r="BP519" s="223">
        <v>5429</v>
      </c>
      <c r="BQ519" s="336">
        <v>8334</v>
      </c>
      <c r="BR519" s="224">
        <v>6420</v>
      </c>
      <c r="BS519" s="224"/>
      <c r="BT519" s="224">
        <v>9713</v>
      </c>
      <c r="BU519" s="13">
        <v>42441</v>
      </c>
      <c r="BV519" s="8">
        <v>62769</v>
      </c>
      <c r="BW519" s="23">
        <v>71132</v>
      </c>
      <c r="BX519" s="23">
        <v>89127</v>
      </c>
      <c r="BY519" s="23">
        <v>95769</v>
      </c>
      <c r="BZ519" s="23">
        <v>89543</v>
      </c>
      <c r="CA519" s="23">
        <v>88589</v>
      </c>
      <c r="CB519" s="23">
        <v>91203</v>
      </c>
      <c r="CC519" s="23">
        <v>107782</v>
      </c>
      <c r="CD519" s="23">
        <v>90934</v>
      </c>
      <c r="CE519" s="224">
        <v>101562</v>
      </c>
      <c r="CF519" s="224">
        <v>97083</v>
      </c>
      <c r="CG519" s="224"/>
      <c r="CH519" s="224">
        <v>118193</v>
      </c>
      <c r="CI519" s="13">
        <v>6068</v>
      </c>
      <c r="CJ519" s="8">
        <v>9304</v>
      </c>
      <c r="CK519" s="23">
        <v>6047</v>
      </c>
      <c r="CL519" s="23">
        <v>5187</v>
      </c>
      <c r="CM519" s="23">
        <v>4493</v>
      </c>
      <c r="CN519" s="23">
        <v>4823</v>
      </c>
      <c r="CO519" s="23">
        <v>5221</v>
      </c>
      <c r="CP519" s="23">
        <v>8472</v>
      </c>
      <c r="CQ519" s="23">
        <v>10871</v>
      </c>
      <c r="CR519" s="23">
        <v>9619</v>
      </c>
      <c r="CS519" s="224">
        <v>1223</v>
      </c>
      <c r="CT519" s="224">
        <v>1339</v>
      </c>
      <c r="CU519" s="224"/>
      <c r="CV519" s="224">
        <v>6305</v>
      </c>
    </row>
    <row r="520" spans="1:100" ht="12.95" customHeight="1" x14ac:dyDescent="0.2">
      <c r="A520" s="41"/>
      <c r="B520" s="6" t="s">
        <v>1840</v>
      </c>
      <c r="C520" s="9" t="s">
        <v>1911</v>
      </c>
      <c r="D520" s="284">
        <v>81127</v>
      </c>
      <c r="E520" s="8">
        <v>156814</v>
      </c>
      <c r="F520" s="23">
        <v>199007</v>
      </c>
      <c r="G520" s="163">
        <v>213717</v>
      </c>
      <c r="H520" s="23">
        <v>225475</v>
      </c>
      <c r="I520" s="23">
        <v>226331</v>
      </c>
      <c r="J520" s="23">
        <v>220731</v>
      </c>
      <c r="K520" s="23">
        <v>235186</v>
      </c>
      <c r="L520" s="23">
        <v>249210</v>
      </c>
      <c r="M520" s="23">
        <v>251854</v>
      </c>
      <c r="N520" s="70">
        <f t="shared" si="176"/>
        <v>76</v>
      </c>
      <c r="O520" s="82">
        <f t="shared" si="177"/>
        <v>251854</v>
      </c>
      <c r="P520" s="83">
        <f t="shared" si="178"/>
        <v>0</v>
      </c>
      <c r="Q520" s="210">
        <v>254492</v>
      </c>
      <c r="R520" s="210">
        <v>259895</v>
      </c>
      <c r="S520" s="70">
        <f t="shared" si="173"/>
        <v>79</v>
      </c>
      <c r="T520" s="82">
        <f t="shared" si="174"/>
        <v>259895</v>
      </c>
      <c r="U520" s="83">
        <f t="shared" si="175"/>
        <v>0</v>
      </c>
      <c r="V520" s="136"/>
      <c r="W520" s="136">
        <v>213878</v>
      </c>
      <c r="X520" s="70">
        <f t="shared" si="169"/>
        <v>101</v>
      </c>
      <c r="Y520" s="82">
        <f t="shared" si="167"/>
        <v>213878</v>
      </c>
      <c r="Z520" s="83">
        <f t="shared" si="168"/>
        <v>0</v>
      </c>
      <c r="AA520" s="13">
        <v>35569</v>
      </c>
      <c r="AB520" s="8">
        <v>64320</v>
      </c>
      <c r="AC520" s="23">
        <v>95910</v>
      </c>
      <c r="AD520" s="23">
        <v>102963</v>
      </c>
      <c r="AE520" s="23">
        <v>114700</v>
      </c>
      <c r="AF520" s="23">
        <v>120581</v>
      </c>
      <c r="AG520" s="23">
        <v>118042</v>
      </c>
      <c r="AH520" s="23">
        <v>114364</v>
      </c>
      <c r="AI520" s="23">
        <v>115904</v>
      </c>
      <c r="AJ520" s="23">
        <v>116682</v>
      </c>
      <c r="AK520" s="224">
        <v>132166</v>
      </c>
      <c r="AL520" s="224">
        <v>134735</v>
      </c>
      <c r="AM520" s="224"/>
      <c r="AN520" s="224">
        <v>109586</v>
      </c>
      <c r="AO520" s="13">
        <v>5511</v>
      </c>
      <c r="AP520" s="8">
        <v>12366</v>
      </c>
      <c r="AQ520" s="23">
        <v>12547</v>
      </c>
      <c r="AR520" s="23">
        <v>17254</v>
      </c>
      <c r="AS520" s="23">
        <v>15044</v>
      </c>
      <c r="AT520" s="23">
        <v>15860</v>
      </c>
      <c r="AU520" s="150">
        <v>14072</v>
      </c>
      <c r="AV520" s="150">
        <v>12764</v>
      </c>
      <c r="AW520" s="150">
        <v>10338</v>
      </c>
      <c r="AX520" s="150">
        <v>8553</v>
      </c>
      <c r="AY520" s="224">
        <v>5132</v>
      </c>
      <c r="AZ520" s="224">
        <v>2820</v>
      </c>
      <c r="BA520" s="224"/>
      <c r="BB520" s="224">
        <v>2744</v>
      </c>
      <c r="BC520" s="13">
        <v>7486</v>
      </c>
      <c r="BD520" s="8">
        <v>10932</v>
      </c>
      <c r="BE520" s="23">
        <v>11163</v>
      </c>
      <c r="BF520" s="37">
        <v>13566</v>
      </c>
      <c r="BG520" s="37">
        <v>12473</v>
      </c>
      <c r="BH520" s="37">
        <v>12979</v>
      </c>
      <c r="BI520" s="37">
        <v>9429</v>
      </c>
      <c r="BJ520" s="37">
        <v>10992</v>
      </c>
      <c r="BK520" s="37">
        <v>12719</v>
      </c>
      <c r="BL520" s="129">
        <v>7770</v>
      </c>
      <c r="BM520" s="224">
        <v>6647</v>
      </c>
      <c r="BN520" s="335">
        <v>6067</v>
      </c>
      <c r="BO520" s="223"/>
      <c r="BP520" s="223">
        <v>6596</v>
      </c>
      <c r="BQ520" s="336">
        <v>9385</v>
      </c>
      <c r="BR520" s="224">
        <v>8801</v>
      </c>
      <c r="BS520" s="224"/>
      <c r="BT520" s="224">
        <v>12123</v>
      </c>
      <c r="BU520" s="13">
        <v>24787</v>
      </c>
      <c r="BV520" s="8">
        <v>49825</v>
      </c>
      <c r="BW520" s="23">
        <v>57388</v>
      </c>
      <c r="BX520" s="23">
        <v>64519</v>
      </c>
      <c r="BY520" s="23">
        <v>67450</v>
      </c>
      <c r="BZ520" s="23">
        <v>64032</v>
      </c>
      <c r="CA520" s="23">
        <v>63092</v>
      </c>
      <c r="CB520" s="23">
        <v>79440</v>
      </c>
      <c r="CC520" s="23">
        <v>74893</v>
      </c>
      <c r="CD520" s="23">
        <v>81674</v>
      </c>
      <c r="CE520" s="224">
        <v>94819</v>
      </c>
      <c r="CF520" s="224">
        <v>98825</v>
      </c>
      <c r="CG520" s="224"/>
      <c r="CH520" s="224">
        <v>78172</v>
      </c>
      <c r="CI520" s="13">
        <v>7774</v>
      </c>
      <c r="CJ520" s="8">
        <v>19371</v>
      </c>
      <c r="CK520" s="23">
        <v>21999</v>
      </c>
      <c r="CL520" s="23">
        <v>15415</v>
      </c>
      <c r="CM520" s="23">
        <v>15808</v>
      </c>
      <c r="CN520" s="23">
        <v>12879</v>
      </c>
      <c r="CO520" s="23">
        <v>16096</v>
      </c>
      <c r="CP520" s="23">
        <v>17626</v>
      </c>
      <c r="CQ520" s="23">
        <v>35356</v>
      </c>
      <c r="CR520" s="23">
        <v>37175</v>
      </c>
      <c r="CS520" s="224">
        <v>6343</v>
      </c>
      <c r="CT520" s="224">
        <v>8647</v>
      </c>
      <c r="CU520" s="224"/>
      <c r="CV520" s="224">
        <v>4657</v>
      </c>
    </row>
    <row r="521" spans="1:100" s="12" customFormat="1" ht="12.95" customHeight="1" x14ac:dyDescent="0.2">
      <c r="A521" s="41" t="s">
        <v>308</v>
      </c>
      <c r="B521" s="6" t="s">
        <v>1734</v>
      </c>
      <c r="C521" s="9" t="s">
        <v>1911</v>
      </c>
      <c r="D521" s="284">
        <v>43579</v>
      </c>
      <c r="E521" s="8">
        <v>70581</v>
      </c>
      <c r="F521" s="23">
        <v>96700</v>
      </c>
      <c r="G521" s="163">
        <v>108608</v>
      </c>
      <c r="H521" s="23">
        <v>139235</v>
      </c>
      <c r="I521" s="23">
        <v>143540</v>
      </c>
      <c r="J521" s="23">
        <v>147140</v>
      </c>
      <c r="K521" s="23"/>
      <c r="L521" s="23">
        <v>165529</v>
      </c>
      <c r="M521" s="23">
        <v>176237</v>
      </c>
      <c r="N521" s="70">
        <f t="shared" si="176"/>
        <v>102</v>
      </c>
      <c r="O521" s="82">
        <f t="shared" si="177"/>
        <v>176237</v>
      </c>
      <c r="P521" s="83">
        <f t="shared" si="178"/>
        <v>0</v>
      </c>
      <c r="Q521" s="210">
        <v>191816</v>
      </c>
      <c r="R521" s="210">
        <v>215358</v>
      </c>
      <c r="S521" s="70">
        <f t="shared" si="173"/>
        <v>92</v>
      </c>
      <c r="T521" s="82">
        <f t="shared" si="174"/>
        <v>215358</v>
      </c>
      <c r="U521" s="83">
        <f t="shared" si="175"/>
        <v>0</v>
      </c>
      <c r="V521" s="136"/>
      <c r="W521" s="136">
        <v>199283</v>
      </c>
      <c r="X521" s="70">
        <f t="shared" si="169"/>
        <v>104</v>
      </c>
      <c r="Y521" s="82">
        <f t="shared" si="167"/>
        <v>199283</v>
      </c>
      <c r="Z521" s="83">
        <f t="shared" si="168"/>
        <v>0</v>
      </c>
      <c r="AA521" s="13">
        <v>27668</v>
      </c>
      <c r="AB521" s="8">
        <v>55034</v>
      </c>
      <c r="AC521" s="23">
        <v>76241</v>
      </c>
      <c r="AD521" s="23">
        <v>83026</v>
      </c>
      <c r="AE521" s="23">
        <v>100547</v>
      </c>
      <c r="AF521" s="23">
        <v>102859</v>
      </c>
      <c r="AG521" s="23">
        <v>100128</v>
      </c>
      <c r="AH521" s="23"/>
      <c r="AI521" s="23">
        <v>111602</v>
      </c>
      <c r="AJ521" s="23">
        <v>117842</v>
      </c>
      <c r="AK521" s="224">
        <v>121750</v>
      </c>
      <c r="AL521" s="224">
        <v>133929</v>
      </c>
      <c r="AM521" s="224"/>
      <c r="AN521" s="224">
        <v>109542</v>
      </c>
      <c r="AO521" s="13">
        <v>1227</v>
      </c>
      <c r="AP521" s="8">
        <v>1</v>
      </c>
      <c r="AQ521" s="23">
        <v>171</v>
      </c>
      <c r="AR521" s="23">
        <v>169</v>
      </c>
      <c r="AS521" s="23">
        <v>0</v>
      </c>
      <c r="AT521" s="23">
        <v>412</v>
      </c>
      <c r="AU521" s="150">
        <v>395</v>
      </c>
      <c r="AV521" s="150"/>
      <c r="AW521" s="150">
        <v>701</v>
      </c>
      <c r="AX521" s="150">
        <v>272</v>
      </c>
      <c r="AY521" s="213">
        <v>195</v>
      </c>
      <c r="AZ521" s="213">
        <v>118</v>
      </c>
      <c r="BA521" s="213"/>
      <c r="BB521" s="213">
        <v>554</v>
      </c>
      <c r="BC521" s="13">
        <v>4684</v>
      </c>
      <c r="BD521" s="8">
        <v>1931</v>
      </c>
      <c r="BE521" s="23">
        <v>1642</v>
      </c>
      <c r="BF521" s="37">
        <v>1188</v>
      </c>
      <c r="BG521" s="37">
        <v>716</v>
      </c>
      <c r="BH521" s="37">
        <v>1408</v>
      </c>
      <c r="BI521" s="37">
        <v>1754</v>
      </c>
      <c r="BJ521" s="37"/>
      <c r="BK521" s="37">
        <v>2380</v>
      </c>
      <c r="BL521" s="129">
        <v>2194</v>
      </c>
      <c r="BM521" s="224">
        <v>9207</v>
      </c>
      <c r="BN521" s="335">
        <v>8703</v>
      </c>
      <c r="BO521" s="223"/>
      <c r="BP521" s="223">
        <v>10135</v>
      </c>
      <c r="BQ521" s="336">
        <v>19077</v>
      </c>
      <c r="BR521" s="224">
        <v>20793</v>
      </c>
      <c r="BS521" s="224"/>
      <c r="BT521" s="224">
        <v>17659</v>
      </c>
      <c r="BU521" s="13">
        <v>3171</v>
      </c>
      <c r="BV521" s="8">
        <v>6905</v>
      </c>
      <c r="BW521" s="23">
        <v>9785</v>
      </c>
      <c r="BX521" s="23">
        <v>13240</v>
      </c>
      <c r="BY521" s="23">
        <v>25853</v>
      </c>
      <c r="BZ521" s="23">
        <v>27131</v>
      </c>
      <c r="CA521" s="23">
        <v>30197</v>
      </c>
      <c r="CB521" s="23"/>
      <c r="CC521" s="23">
        <v>35732</v>
      </c>
      <c r="CD521" s="23">
        <v>38685</v>
      </c>
      <c r="CE521" s="224">
        <v>41587</v>
      </c>
      <c r="CF521" s="224">
        <v>51815</v>
      </c>
      <c r="CG521" s="224"/>
      <c r="CH521" s="224">
        <v>57423</v>
      </c>
      <c r="CI521" s="13">
        <v>6829</v>
      </c>
      <c r="CJ521" s="8">
        <v>6710</v>
      </c>
      <c r="CK521" s="23">
        <v>8861</v>
      </c>
      <c r="CL521" s="23">
        <v>10985</v>
      </c>
      <c r="CM521" s="23">
        <v>12119</v>
      </c>
      <c r="CN521" s="23">
        <v>11730</v>
      </c>
      <c r="CO521" s="23">
        <v>14666</v>
      </c>
      <c r="CP521" s="23"/>
      <c r="CQ521" s="23">
        <v>15114</v>
      </c>
      <c r="CR521" s="23">
        <v>17244</v>
      </c>
      <c r="CS521" s="213">
        <v>0</v>
      </c>
      <c r="CT521" s="213">
        <v>0</v>
      </c>
      <c r="CU521" s="213"/>
      <c r="CV521" s="213">
        <v>3970</v>
      </c>
    </row>
    <row r="522" spans="1:100" s="12" customFormat="1" ht="12.95" customHeight="1" x14ac:dyDescent="0.2">
      <c r="A522" s="41"/>
      <c r="B522" s="6" t="s">
        <v>1850</v>
      </c>
      <c r="C522" s="9" t="s">
        <v>1911</v>
      </c>
      <c r="D522" s="284">
        <v>22679</v>
      </c>
      <c r="E522" s="8">
        <v>34524</v>
      </c>
      <c r="F522" s="23">
        <v>52371</v>
      </c>
      <c r="G522" s="163">
        <v>59803</v>
      </c>
      <c r="H522" s="23">
        <v>74255</v>
      </c>
      <c r="I522" s="23">
        <v>71266</v>
      </c>
      <c r="J522" s="23">
        <v>78553</v>
      </c>
      <c r="K522" s="23">
        <v>77467</v>
      </c>
      <c r="L522" s="23">
        <v>97171</v>
      </c>
      <c r="M522" s="23">
        <v>97850</v>
      </c>
      <c r="N522" s="70">
        <f t="shared" si="176"/>
        <v>135</v>
      </c>
      <c r="O522" s="82">
        <f t="shared" si="177"/>
        <v>97850</v>
      </c>
      <c r="P522" s="83">
        <f t="shared" si="178"/>
        <v>0</v>
      </c>
      <c r="Q522" s="210">
        <v>110369</v>
      </c>
      <c r="R522" s="210">
        <v>134410</v>
      </c>
      <c r="S522" s="70">
        <f t="shared" si="173"/>
        <v>125</v>
      </c>
      <c r="T522" s="82">
        <f t="shared" si="174"/>
        <v>134410</v>
      </c>
      <c r="U522" s="83">
        <f t="shared" si="175"/>
        <v>0</v>
      </c>
      <c r="V522" s="136"/>
      <c r="W522" s="136">
        <v>190954</v>
      </c>
      <c r="X522" s="70">
        <f t="shared" si="169"/>
        <v>105</v>
      </c>
      <c r="Y522" s="82">
        <f t="shared" si="167"/>
        <v>190954</v>
      </c>
      <c r="Z522" s="83">
        <f t="shared" si="168"/>
        <v>0</v>
      </c>
      <c r="AA522" s="13">
        <v>15058</v>
      </c>
      <c r="AB522" s="8">
        <v>27362</v>
      </c>
      <c r="AC522" s="23">
        <v>33285</v>
      </c>
      <c r="AD522" s="23">
        <v>41220</v>
      </c>
      <c r="AE522" s="23">
        <v>48650</v>
      </c>
      <c r="AF522" s="23">
        <v>51072</v>
      </c>
      <c r="AG522" s="23">
        <v>55710</v>
      </c>
      <c r="AH522" s="23">
        <v>53974</v>
      </c>
      <c r="AI522" s="23">
        <v>66812</v>
      </c>
      <c r="AJ522" s="23">
        <v>57425</v>
      </c>
      <c r="AK522" s="224">
        <v>62152</v>
      </c>
      <c r="AL522" s="224">
        <v>79716</v>
      </c>
      <c r="AM522" s="224"/>
      <c r="AN522" s="224">
        <v>83710</v>
      </c>
      <c r="AO522" s="13">
        <v>1041</v>
      </c>
      <c r="AP522" s="8">
        <v>102</v>
      </c>
      <c r="AQ522" s="23">
        <v>3352</v>
      </c>
      <c r="AR522" s="23">
        <v>2370</v>
      </c>
      <c r="AS522" s="23">
        <v>2133</v>
      </c>
      <c r="AT522" s="23">
        <v>2443</v>
      </c>
      <c r="AU522" s="150">
        <v>2669</v>
      </c>
      <c r="AV522" s="150">
        <v>1739</v>
      </c>
      <c r="AW522" s="150">
        <v>930</v>
      </c>
      <c r="AX522" s="150">
        <v>308</v>
      </c>
      <c r="AY522" s="213">
        <v>394</v>
      </c>
      <c r="AZ522" s="213">
        <v>529</v>
      </c>
      <c r="BA522" s="213"/>
      <c r="BB522" s="213">
        <v>832</v>
      </c>
      <c r="BC522" s="13">
        <v>4658</v>
      </c>
      <c r="BD522" s="8">
        <v>2279</v>
      </c>
      <c r="BE522" s="23">
        <v>7076</v>
      </c>
      <c r="BF522" s="37">
        <v>6971</v>
      </c>
      <c r="BG522" s="37">
        <v>7312</v>
      </c>
      <c r="BH522" s="37">
        <v>7196</v>
      </c>
      <c r="BI522" s="37">
        <v>9280</v>
      </c>
      <c r="BJ522" s="37">
        <v>10046</v>
      </c>
      <c r="BK522" s="37">
        <v>10971</v>
      </c>
      <c r="BL522" s="129">
        <v>2384</v>
      </c>
      <c r="BM522" s="224">
        <v>1700</v>
      </c>
      <c r="BN522" s="335">
        <v>2685</v>
      </c>
      <c r="BO522" s="223"/>
      <c r="BP522" s="223">
        <v>4796</v>
      </c>
      <c r="BQ522" s="336">
        <v>11788</v>
      </c>
      <c r="BR522" s="224">
        <v>12390</v>
      </c>
      <c r="BS522" s="224"/>
      <c r="BT522" s="224">
        <v>14216</v>
      </c>
      <c r="BU522" s="13">
        <v>1922</v>
      </c>
      <c r="BV522" s="8">
        <v>4781</v>
      </c>
      <c r="BW522" s="23">
        <v>8658</v>
      </c>
      <c r="BX522" s="23">
        <v>9242</v>
      </c>
      <c r="BY522" s="23">
        <v>16160</v>
      </c>
      <c r="BZ522" s="23">
        <v>10555</v>
      </c>
      <c r="CA522" s="23">
        <v>10894</v>
      </c>
      <c r="CB522" s="23">
        <v>11708</v>
      </c>
      <c r="CC522" s="23">
        <v>18458</v>
      </c>
      <c r="CD522" s="23">
        <v>28626</v>
      </c>
      <c r="CE522" s="224">
        <v>34335</v>
      </c>
      <c r="CF522" s="224">
        <v>39090</v>
      </c>
      <c r="CG522" s="224"/>
      <c r="CH522" s="224">
        <v>71917</v>
      </c>
      <c r="CI522" s="13">
        <v>0</v>
      </c>
      <c r="CJ522" s="8">
        <v>0</v>
      </c>
      <c r="CK522" s="23">
        <v>0</v>
      </c>
      <c r="CL522" s="23">
        <v>0</v>
      </c>
      <c r="CM522" s="23">
        <v>0</v>
      </c>
      <c r="CN522" s="23">
        <v>0</v>
      </c>
      <c r="CO522" s="23">
        <v>0</v>
      </c>
      <c r="CP522" s="23">
        <v>0</v>
      </c>
      <c r="CQ522" s="23">
        <v>0</v>
      </c>
      <c r="CR522" s="23">
        <v>9107</v>
      </c>
      <c r="CS522" s="213">
        <v>0</v>
      </c>
      <c r="CT522" s="213">
        <v>0</v>
      </c>
      <c r="CU522" s="213"/>
      <c r="CV522" s="213">
        <v>15483</v>
      </c>
    </row>
    <row r="523" spans="1:100" ht="12.95" customHeight="1" x14ac:dyDescent="0.2">
      <c r="A523" s="41" t="s">
        <v>254</v>
      </c>
      <c r="B523" s="6" t="s">
        <v>1248</v>
      </c>
      <c r="C523" s="9" t="s">
        <v>1911</v>
      </c>
      <c r="D523" s="284">
        <v>57723</v>
      </c>
      <c r="E523" s="8">
        <v>91790</v>
      </c>
      <c r="F523" s="23">
        <v>106804</v>
      </c>
      <c r="G523" s="163">
        <v>112733</v>
      </c>
      <c r="H523" s="23">
        <v>119306</v>
      </c>
      <c r="I523" s="23">
        <v>123398</v>
      </c>
      <c r="J523" s="23">
        <v>123746</v>
      </c>
      <c r="K523" s="23">
        <v>123900</v>
      </c>
      <c r="L523" s="23">
        <v>137543</v>
      </c>
      <c r="M523" s="23">
        <v>146310</v>
      </c>
      <c r="N523" s="70">
        <f t="shared" si="176"/>
        <v>112</v>
      </c>
      <c r="O523" s="82">
        <f t="shared" si="177"/>
        <v>146310</v>
      </c>
      <c r="P523" s="83">
        <f t="shared" si="178"/>
        <v>0</v>
      </c>
      <c r="Q523" s="210">
        <v>160679</v>
      </c>
      <c r="R523" s="210">
        <v>169167</v>
      </c>
      <c r="S523" s="70">
        <f t="shared" si="173"/>
        <v>113</v>
      </c>
      <c r="T523" s="82">
        <f t="shared" si="174"/>
        <v>169167</v>
      </c>
      <c r="U523" s="83">
        <f t="shared" si="175"/>
        <v>0</v>
      </c>
      <c r="V523" s="136"/>
      <c r="W523" s="136">
        <v>188721</v>
      </c>
      <c r="X523" s="70">
        <f t="shared" si="169"/>
        <v>106</v>
      </c>
      <c r="Y523" s="82">
        <f t="shared" si="167"/>
        <v>188721</v>
      </c>
      <c r="Z523" s="83">
        <f t="shared" si="168"/>
        <v>0</v>
      </c>
      <c r="AA523" s="13">
        <v>18583</v>
      </c>
      <c r="AB523" s="8">
        <v>31185</v>
      </c>
      <c r="AC523" s="23">
        <v>43988</v>
      </c>
      <c r="AD523" s="23">
        <v>53313</v>
      </c>
      <c r="AE523" s="23">
        <v>56088</v>
      </c>
      <c r="AF523" s="23">
        <v>58821</v>
      </c>
      <c r="AG523" s="23">
        <v>52649</v>
      </c>
      <c r="AH523" s="23">
        <v>47654</v>
      </c>
      <c r="AI523" s="23">
        <v>52984</v>
      </c>
      <c r="AJ523" s="23">
        <v>57743</v>
      </c>
      <c r="AK523" s="224">
        <v>68560</v>
      </c>
      <c r="AL523" s="224">
        <v>76953</v>
      </c>
      <c r="AM523" s="224"/>
      <c r="AN523" s="224">
        <v>69918</v>
      </c>
      <c r="AO523" s="13">
        <v>25856</v>
      </c>
      <c r="AP523" s="8">
        <v>36300</v>
      </c>
      <c r="AQ523" s="23">
        <v>35903</v>
      </c>
      <c r="AR523" s="23">
        <v>33720</v>
      </c>
      <c r="AS523" s="23">
        <v>33730</v>
      </c>
      <c r="AT523" s="23">
        <v>35130</v>
      </c>
      <c r="AU523" s="150">
        <v>36421</v>
      </c>
      <c r="AV523" s="150">
        <v>38223</v>
      </c>
      <c r="AW523" s="150">
        <v>41367</v>
      </c>
      <c r="AX523" s="150">
        <v>40838</v>
      </c>
      <c r="AY523" s="224">
        <v>40094</v>
      </c>
      <c r="AZ523" s="224">
        <v>38822</v>
      </c>
      <c r="BA523" s="224"/>
      <c r="BB523" s="224">
        <v>39492</v>
      </c>
      <c r="BC523" s="13">
        <v>2586</v>
      </c>
      <c r="BD523" s="8">
        <v>4057</v>
      </c>
      <c r="BE523" s="23">
        <v>5659</v>
      </c>
      <c r="BF523" s="37">
        <v>2751</v>
      </c>
      <c r="BG523" s="37">
        <v>3407</v>
      </c>
      <c r="BH523" s="37">
        <v>2851</v>
      </c>
      <c r="BI523" s="37">
        <v>1757</v>
      </c>
      <c r="BJ523" s="37">
        <v>2208</v>
      </c>
      <c r="BK523" s="37">
        <v>3922</v>
      </c>
      <c r="BL523" s="129">
        <v>3948</v>
      </c>
      <c r="BM523" s="224">
        <v>3522</v>
      </c>
      <c r="BN523" s="335">
        <v>3490</v>
      </c>
      <c r="BO523" s="223"/>
      <c r="BP523" s="223">
        <v>4676</v>
      </c>
      <c r="BQ523" s="336">
        <v>1343</v>
      </c>
      <c r="BR523" s="224">
        <v>1943</v>
      </c>
      <c r="BS523" s="224"/>
      <c r="BT523" s="224">
        <v>6210</v>
      </c>
      <c r="BU523" s="13">
        <v>9067</v>
      </c>
      <c r="BV523" s="8">
        <v>17294</v>
      </c>
      <c r="BW523" s="23">
        <v>18032</v>
      </c>
      <c r="BX523" s="23">
        <v>17501</v>
      </c>
      <c r="BY523" s="23">
        <v>21799</v>
      </c>
      <c r="BZ523" s="23">
        <v>22193</v>
      </c>
      <c r="CA523" s="23">
        <v>25860</v>
      </c>
      <c r="CB523" s="23">
        <v>28555</v>
      </c>
      <c r="CC523" s="23">
        <v>31338</v>
      </c>
      <c r="CD523" s="23">
        <v>32759</v>
      </c>
      <c r="CE523" s="224">
        <v>38539</v>
      </c>
      <c r="CF523" s="224">
        <v>39285</v>
      </c>
      <c r="CG523" s="224"/>
      <c r="CH523" s="224">
        <v>65000</v>
      </c>
      <c r="CI523" s="13">
        <v>1631</v>
      </c>
      <c r="CJ523" s="8">
        <v>2954</v>
      </c>
      <c r="CK523" s="23">
        <v>3222</v>
      </c>
      <c r="CL523" s="23">
        <v>5448</v>
      </c>
      <c r="CM523" s="23">
        <v>4282</v>
      </c>
      <c r="CN523" s="23">
        <v>4403</v>
      </c>
      <c r="CO523" s="23">
        <v>7059</v>
      </c>
      <c r="CP523" s="23">
        <v>7260</v>
      </c>
      <c r="CQ523" s="23">
        <v>7932</v>
      </c>
      <c r="CR523" s="23">
        <v>11022</v>
      </c>
      <c r="CS523" s="224">
        <v>8621</v>
      </c>
      <c r="CT523" s="224">
        <v>8674</v>
      </c>
      <c r="CU523" s="224"/>
      <c r="CV523" s="224">
        <v>3425</v>
      </c>
    </row>
    <row r="524" spans="1:100" ht="12.95" customHeight="1" x14ac:dyDescent="0.2">
      <c r="A524" s="41" t="s">
        <v>293</v>
      </c>
      <c r="B524" s="6" t="s">
        <v>960</v>
      </c>
      <c r="C524" s="9" t="s">
        <v>1911</v>
      </c>
      <c r="D524" s="284">
        <v>34466</v>
      </c>
      <c r="E524" s="8">
        <v>50063</v>
      </c>
      <c r="F524" s="23">
        <v>72105</v>
      </c>
      <c r="G524" s="163">
        <v>91812</v>
      </c>
      <c r="H524" s="23">
        <v>102115</v>
      </c>
      <c r="I524" s="23">
        <v>103011</v>
      </c>
      <c r="J524" s="23">
        <v>103778</v>
      </c>
      <c r="K524" s="23">
        <v>106208</v>
      </c>
      <c r="L524" s="23">
        <v>115513</v>
      </c>
      <c r="M524" s="23">
        <v>113214</v>
      </c>
      <c r="N524" s="70">
        <f t="shared" si="176"/>
        <v>124</v>
      </c>
      <c r="O524" s="82">
        <f t="shared" si="177"/>
        <v>113214</v>
      </c>
      <c r="P524" s="83">
        <f t="shared" si="178"/>
        <v>0</v>
      </c>
      <c r="Q524" s="210">
        <v>126419</v>
      </c>
      <c r="R524" s="210">
        <v>134064</v>
      </c>
      <c r="S524" s="70">
        <f t="shared" si="173"/>
        <v>126</v>
      </c>
      <c r="T524" s="82">
        <f t="shared" si="174"/>
        <v>134064</v>
      </c>
      <c r="U524" s="83">
        <f t="shared" si="175"/>
        <v>0</v>
      </c>
      <c r="V524" s="136"/>
      <c r="W524" s="136">
        <v>153542</v>
      </c>
      <c r="X524" s="70">
        <f t="shared" si="169"/>
        <v>120</v>
      </c>
      <c r="Y524" s="82">
        <f t="shared" si="167"/>
        <v>153542</v>
      </c>
      <c r="Z524" s="83">
        <f t="shared" si="168"/>
        <v>0</v>
      </c>
      <c r="AA524" s="13">
        <v>8677</v>
      </c>
      <c r="AB524" s="8">
        <v>15463</v>
      </c>
      <c r="AC524" s="23">
        <v>21414</v>
      </c>
      <c r="AD524" s="23">
        <v>37940</v>
      </c>
      <c r="AE524" s="23">
        <v>45375</v>
      </c>
      <c r="AF524" s="23">
        <v>46060</v>
      </c>
      <c r="AG524" s="23">
        <v>45418</v>
      </c>
      <c r="AH524" s="23">
        <v>45475</v>
      </c>
      <c r="AI524" s="23">
        <v>50038</v>
      </c>
      <c r="AJ524" s="23">
        <v>43614</v>
      </c>
      <c r="AK524" s="224">
        <v>51883</v>
      </c>
      <c r="AL524" s="224">
        <v>53451</v>
      </c>
      <c r="AM524" s="224"/>
      <c r="AN524" s="224">
        <v>35482</v>
      </c>
      <c r="AO524" s="13">
        <v>956</v>
      </c>
      <c r="AP524" s="8">
        <v>2391</v>
      </c>
      <c r="AQ524" s="23">
        <v>1614</v>
      </c>
      <c r="AR524" s="23">
        <v>2120</v>
      </c>
      <c r="AS524" s="23">
        <v>26546</v>
      </c>
      <c r="AT524" s="23">
        <v>28152</v>
      </c>
      <c r="AU524" s="155">
        <v>30055</v>
      </c>
      <c r="AV524" s="155">
        <v>32791</v>
      </c>
      <c r="AW524" s="155">
        <v>34783</v>
      </c>
      <c r="AX524" s="155">
        <v>37269</v>
      </c>
      <c r="AY524" s="224">
        <v>38668</v>
      </c>
      <c r="AZ524" s="224">
        <v>43721</v>
      </c>
      <c r="BA524" s="224"/>
      <c r="BB524" s="224">
        <v>51839</v>
      </c>
      <c r="BC524" s="13">
        <v>1193</v>
      </c>
      <c r="BD524" s="8">
        <v>2044</v>
      </c>
      <c r="BE524" s="23">
        <v>1801</v>
      </c>
      <c r="BF524" s="37">
        <v>979</v>
      </c>
      <c r="BG524" s="37">
        <v>704</v>
      </c>
      <c r="BH524" s="37">
        <v>1236</v>
      </c>
      <c r="BI524" s="37">
        <v>719</v>
      </c>
      <c r="BJ524" s="37">
        <v>862</v>
      </c>
      <c r="BK524" s="37">
        <v>1037</v>
      </c>
      <c r="BL524" s="129">
        <v>1001</v>
      </c>
      <c r="BM524" s="213">
        <v>915</v>
      </c>
      <c r="BN524" s="342">
        <v>577</v>
      </c>
      <c r="BO524" s="233"/>
      <c r="BP524" s="233">
        <v>1761</v>
      </c>
      <c r="BQ524" s="337">
        <v>839</v>
      </c>
      <c r="BR524" s="224">
        <v>1070</v>
      </c>
      <c r="BS524" s="224"/>
      <c r="BT524" s="224">
        <v>1406</v>
      </c>
      <c r="BU524" s="13">
        <v>22255</v>
      </c>
      <c r="BV524" s="8">
        <v>28159</v>
      </c>
      <c r="BW524" s="23">
        <v>43654</v>
      </c>
      <c r="BX524" s="23">
        <v>46276</v>
      </c>
      <c r="BY524" s="23">
        <v>25911</v>
      </c>
      <c r="BZ524" s="23">
        <v>24764</v>
      </c>
      <c r="CA524" s="23">
        <v>23649</v>
      </c>
      <c r="CB524" s="23">
        <v>23183</v>
      </c>
      <c r="CC524" s="23">
        <v>25976</v>
      </c>
      <c r="CD524" s="23">
        <v>27833</v>
      </c>
      <c r="CE524" s="224">
        <v>32029</v>
      </c>
      <c r="CF524" s="224">
        <v>31206</v>
      </c>
      <c r="CG524" s="224"/>
      <c r="CH524" s="224">
        <v>58394</v>
      </c>
      <c r="CI524" s="13">
        <v>1385</v>
      </c>
      <c r="CJ524" s="8">
        <v>2006</v>
      </c>
      <c r="CK524" s="23">
        <v>3622</v>
      </c>
      <c r="CL524" s="23">
        <v>4497</v>
      </c>
      <c r="CM524" s="23">
        <v>3579</v>
      </c>
      <c r="CN524" s="23">
        <v>2799</v>
      </c>
      <c r="CO524" s="23">
        <v>3937</v>
      </c>
      <c r="CP524" s="23">
        <v>3897</v>
      </c>
      <c r="CQ524" s="23">
        <v>3679</v>
      </c>
      <c r="CR524" s="23">
        <v>3497</v>
      </c>
      <c r="CS524" s="224">
        <v>2085</v>
      </c>
      <c r="CT524" s="224">
        <v>4039</v>
      </c>
      <c r="CU524" s="224"/>
      <c r="CV524" s="224">
        <v>4660</v>
      </c>
    </row>
    <row r="525" spans="1:100" ht="12.95" customHeight="1" x14ac:dyDescent="0.2">
      <c r="A525" s="52" t="s">
        <v>318</v>
      </c>
      <c r="B525" s="6" t="s">
        <v>2600</v>
      </c>
      <c r="C525" s="9" t="s">
        <v>1911</v>
      </c>
      <c r="D525" s="284">
        <v>31564</v>
      </c>
      <c r="E525" s="8">
        <v>51547</v>
      </c>
      <c r="F525" s="23">
        <v>71000</v>
      </c>
      <c r="G525" s="163"/>
      <c r="H525" s="23"/>
      <c r="I525" s="23"/>
      <c r="J525" s="23"/>
      <c r="K525" s="23"/>
      <c r="L525" s="23"/>
      <c r="M525" s="23"/>
      <c r="N525" s="70" t="str">
        <f t="shared" si="176"/>
        <v>—</v>
      </c>
      <c r="O525" s="82">
        <f t="shared" si="177"/>
        <v>0</v>
      </c>
      <c r="P525" s="83">
        <f t="shared" si="178"/>
        <v>0</v>
      </c>
      <c r="Q525" s="120"/>
      <c r="R525" s="120"/>
      <c r="S525" s="70" t="str">
        <f t="shared" si="173"/>
        <v>—</v>
      </c>
      <c r="T525" s="82">
        <f t="shared" si="174"/>
        <v>0</v>
      </c>
      <c r="U525" s="83">
        <f t="shared" si="175"/>
        <v>0</v>
      </c>
      <c r="V525" s="136"/>
      <c r="W525" s="136">
        <v>143999</v>
      </c>
      <c r="X525" s="70">
        <f t="shared" si="169"/>
        <v>127</v>
      </c>
      <c r="Y525" s="82">
        <f t="shared" si="167"/>
        <v>143999</v>
      </c>
      <c r="Z525" s="83">
        <f t="shared" si="168"/>
        <v>0</v>
      </c>
      <c r="AA525" s="13">
        <v>9740</v>
      </c>
      <c r="AB525" s="8">
        <v>19878</v>
      </c>
      <c r="AC525" s="23">
        <v>28602</v>
      </c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>
        <v>71920</v>
      </c>
      <c r="AO525" s="13">
        <v>4237</v>
      </c>
      <c r="AP525" s="8">
        <v>1568</v>
      </c>
      <c r="AQ525" s="23">
        <v>3161</v>
      </c>
      <c r="AR525" s="23"/>
      <c r="AS525" s="23"/>
      <c r="AT525" s="23"/>
      <c r="AU525" s="155"/>
      <c r="AV525" s="155"/>
      <c r="AW525" s="155"/>
      <c r="AX525" s="155"/>
      <c r="AY525" s="155"/>
      <c r="AZ525" s="155"/>
      <c r="BA525" s="155"/>
      <c r="BB525" s="155">
        <v>3058</v>
      </c>
      <c r="BC525" s="13">
        <v>2163</v>
      </c>
      <c r="BD525" s="8">
        <v>5486</v>
      </c>
      <c r="BE525" s="23">
        <v>7165</v>
      </c>
      <c r="BF525" s="37"/>
      <c r="BG525" s="37"/>
      <c r="BH525" s="37"/>
      <c r="BI525" s="37"/>
      <c r="BJ525" s="37"/>
      <c r="BK525" s="37"/>
      <c r="BL525" s="129"/>
      <c r="BM525" s="37"/>
      <c r="BN525" s="129"/>
      <c r="BO525" s="37"/>
      <c r="BP525" s="37">
        <v>7585</v>
      </c>
      <c r="BQ525" s="270"/>
      <c r="BR525" s="37"/>
      <c r="BS525" s="37"/>
      <c r="BT525" s="37">
        <v>22840</v>
      </c>
      <c r="BU525" s="13">
        <v>13295</v>
      </c>
      <c r="BV525" s="8">
        <v>15360</v>
      </c>
      <c r="BW525" s="23">
        <v>20279</v>
      </c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>
        <v>38596</v>
      </c>
      <c r="CI525" s="13">
        <v>2129</v>
      </c>
      <c r="CJ525" s="8">
        <v>9255</v>
      </c>
      <c r="CK525" s="23">
        <v>11793</v>
      </c>
      <c r="CL525" s="23"/>
      <c r="CM525" s="23"/>
      <c r="CN525" s="23"/>
      <c r="CO525" s="23"/>
      <c r="CP525" s="23"/>
      <c r="CQ525" s="23"/>
      <c r="CR525" s="23"/>
      <c r="CV525" s="104">
        <v>0</v>
      </c>
    </row>
    <row r="526" spans="1:100" ht="12.95" customHeight="1" x14ac:dyDescent="0.2">
      <c r="A526" s="52"/>
      <c r="B526" s="6" t="s">
        <v>1398</v>
      </c>
      <c r="C526" s="9" t="s">
        <v>1911</v>
      </c>
      <c r="D526" s="284">
        <v>40909</v>
      </c>
      <c r="E526" s="8">
        <v>39345</v>
      </c>
      <c r="F526" s="23">
        <v>46554</v>
      </c>
      <c r="G526" s="163">
        <v>52943</v>
      </c>
      <c r="H526" s="23">
        <v>63734</v>
      </c>
      <c r="I526" s="23">
        <v>67445</v>
      </c>
      <c r="J526" s="23">
        <v>69080</v>
      </c>
      <c r="K526" s="23">
        <v>74005</v>
      </c>
      <c r="L526" s="23">
        <v>81275</v>
      </c>
      <c r="M526" s="23">
        <v>93496</v>
      </c>
      <c r="N526" s="70">
        <f t="shared" si="176"/>
        <v>137</v>
      </c>
      <c r="O526" s="82">
        <f t="shared" si="177"/>
        <v>93496</v>
      </c>
      <c r="P526" s="83">
        <f t="shared" si="178"/>
        <v>0</v>
      </c>
      <c r="Q526" s="210">
        <v>93309</v>
      </c>
      <c r="R526" s="210">
        <v>90557</v>
      </c>
      <c r="S526" s="70">
        <f t="shared" si="173"/>
        <v>153</v>
      </c>
      <c r="T526" s="82">
        <f t="shared" si="174"/>
        <v>90557</v>
      </c>
      <c r="U526" s="83">
        <f t="shared" si="175"/>
        <v>0</v>
      </c>
      <c r="V526" s="136"/>
      <c r="W526" s="136">
        <v>98182</v>
      </c>
      <c r="X526" s="70">
        <f t="shared" si="169"/>
        <v>145</v>
      </c>
      <c r="Y526" s="82">
        <f t="shared" si="167"/>
        <v>98182</v>
      </c>
      <c r="Z526" s="83">
        <f t="shared" si="168"/>
        <v>0</v>
      </c>
      <c r="AA526" s="13">
        <v>34927</v>
      </c>
      <c r="AB526" s="8">
        <v>31717</v>
      </c>
      <c r="AC526" s="23">
        <v>40191</v>
      </c>
      <c r="AD526" s="23">
        <v>47327</v>
      </c>
      <c r="AE526" s="23">
        <v>56647</v>
      </c>
      <c r="AF526" s="23">
        <v>58782</v>
      </c>
      <c r="AG526" s="23">
        <v>56779</v>
      </c>
      <c r="AH526" s="23">
        <v>60089</v>
      </c>
      <c r="AI526" s="23">
        <v>64515</v>
      </c>
      <c r="AJ526" s="23">
        <v>70469</v>
      </c>
      <c r="AK526" s="224">
        <v>73540</v>
      </c>
      <c r="AL526" s="224">
        <v>70996</v>
      </c>
      <c r="AM526" s="224"/>
      <c r="AN526" s="224">
        <v>77973</v>
      </c>
      <c r="AO526" s="13">
        <v>64</v>
      </c>
      <c r="AP526" s="8">
        <v>520</v>
      </c>
      <c r="AQ526" s="23">
        <v>768</v>
      </c>
      <c r="AR526" s="23">
        <v>377</v>
      </c>
      <c r="AS526" s="23">
        <v>1254</v>
      </c>
      <c r="AT526" s="23">
        <v>2066</v>
      </c>
      <c r="AU526" s="155">
        <v>5130</v>
      </c>
      <c r="AV526" s="155">
        <v>6681</v>
      </c>
      <c r="AW526" s="155">
        <v>9049</v>
      </c>
      <c r="AX526" s="155">
        <v>15342</v>
      </c>
      <c r="AY526" s="224">
        <v>11686</v>
      </c>
      <c r="AZ526" s="224">
        <v>11094</v>
      </c>
      <c r="BA526" s="224"/>
      <c r="BB526" s="224">
        <v>8943</v>
      </c>
      <c r="BC526" s="13">
        <v>4307</v>
      </c>
      <c r="BD526" s="8">
        <v>5598</v>
      </c>
      <c r="BE526" s="23">
        <v>3772</v>
      </c>
      <c r="BF526" s="37">
        <v>3143</v>
      </c>
      <c r="BG526" s="37">
        <v>3781</v>
      </c>
      <c r="BH526" s="37">
        <v>4431</v>
      </c>
      <c r="BI526" s="37">
        <v>4266</v>
      </c>
      <c r="BJ526" s="37">
        <v>4170</v>
      </c>
      <c r="BK526" s="37">
        <v>4968</v>
      </c>
      <c r="BL526" s="129">
        <v>4954</v>
      </c>
      <c r="BM526" s="224">
        <v>4960</v>
      </c>
      <c r="BN526" s="335">
        <v>4756</v>
      </c>
      <c r="BO526" s="223"/>
      <c r="BP526" s="223">
        <v>6271</v>
      </c>
      <c r="BQ526" s="337">
        <v>341</v>
      </c>
      <c r="BR526" s="213">
        <v>246</v>
      </c>
      <c r="BS526" s="213"/>
      <c r="BT526" s="213">
        <v>599</v>
      </c>
      <c r="BU526" s="13">
        <v>1549</v>
      </c>
      <c r="BV526" s="8">
        <v>1350</v>
      </c>
      <c r="BW526" s="23">
        <v>1659</v>
      </c>
      <c r="BX526" s="23">
        <v>1577</v>
      </c>
      <c r="BY526" s="23">
        <v>1593</v>
      </c>
      <c r="BZ526" s="23">
        <v>1784</v>
      </c>
      <c r="CA526" s="23">
        <v>2143</v>
      </c>
      <c r="CB526" s="23">
        <v>2002</v>
      </c>
      <c r="CC526" s="23">
        <v>2093</v>
      </c>
      <c r="CD526" s="23">
        <v>1938</v>
      </c>
      <c r="CE526" s="224">
        <v>2663</v>
      </c>
      <c r="CF526" s="224">
        <v>2806</v>
      </c>
      <c r="CG526" s="224"/>
      <c r="CH526" s="224">
        <v>4191</v>
      </c>
      <c r="CI526" s="13">
        <v>62</v>
      </c>
      <c r="CJ526" s="8">
        <v>160</v>
      </c>
      <c r="CK526" s="23">
        <v>164</v>
      </c>
      <c r="CL526" s="23">
        <v>519</v>
      </c>
      <c r="CM526" s="23">
        <v>459</v>
      </c>
      <c r="CN526" s="23">
        <v>382</v>
      </c>
      <c r="CO526" s="23">
        <v>762</v>
      </c>
      <c r="CP526" s="23">
        <v>1063</v>
      </c>
      <c r="CQ526" s="23">
        <v>650</v>
      </c>
      <c r="CR526" s="23">
        <v>793</v>
      </c>
      <c r="CS526" s="213">
        <v>119</v>
      </c>
      <c r="CT526" s="213">
        <v>659</v>
      </c>
      <c r="CU526" s="213"/>
      <c r="CV526" s="213">
        <v>205</v>
      </c>
    </row>
    <row r="527" spans="1:100" ht="12.95" customHeight="1" x14ac:dyDescent="0.2">
      <c r="A527" s="41" t="s">
        <v>303</v>
      </c>
      <c r="B527" s="6" t="s">
        <v>1852</v>
      </c>
      <c r="C527" s="9" t="s">
        <v>1911</v>
      </c>
      <c r="D527" s="284">
        <v>26184</v>
      </c>
      <c r="E527" s="8">
        <v>68189</v>
      </c>
      <c r="F527" s="23">
        <v>79394</v>
      </c>
      <c r="G527" s="163">
        <v>89196</v>
      </c>
      <c r="H527" s="23">
        <v>89254</v>
      </c>
      <c r="I527" s="23">
        <v>83693</v>
      </c>
      <c r="J527" s="23">
        <v>83194</v>
      </c>
      <c r="K527" s="23">
        <v>84370</v>
      </c>
      <c r="L527" s="23">
        <v>89513</v>
      </c>
      <c r="M527" s="23">
        <v>96975</v>
      </c>
      <c r="N527" s="70">
        <f t="shared" si="176"/>
        <v>136</v>
      </c>
      <c r="O527" s="82">
        <f t="shared" si="177"/>
        <v>96975</v>
      </c>
      <c r="P527" s="83">
        <f t="shared" si="178"/>
        <v>0</v>
      </c>
      <c r="Q527" s="210">
        <v>73398</v>
      </c>
      <c r="R527" s="210">
        <v>79212</v>
      </c>
      <c r="S527" s="70">
        <f t="shared" si="173"/>
        <v>160</v>
      </c>
      <c r="T527" s="82">
        <f t="shared" si="174"/>
        <v>79212</v>
      </c>
      <c r="U527" s="83">
        <f t="shared" si="175"/>
        <v>0</v>
      </c>
      <c r="V527" s="136"/>
      <c r="W527" s="136">
        <v>79048</v>
      </c>
      <c r="X527" s="70">
        <f t="shared" si="169"/>
        <v>158</v>
      </c>
      <c r="Y527" s="82">
        <f t="shared" ref="Y527:Y590" si="179">AN527+BB527+BP527+BT527+CH527+CV527</f>
        <v>79048</v>
      </c>
      <c r="Z527" s="83">
        <f t="shared" ref="Z527:Z590" si="180">+Y527-W527</f>
        <v>0</v>
      </c>
      <c r="AA527" s="13">
        <v>9130</v>
      </c>
      <c r="AB527" s="8">
        <v>32573</v>
      </c>
      <c r="AC527" s="23">
        <v>44756</v>
      </c>
      <c r="AD527" s="23">
        <v>49834</v>
      </c>
      <c r="AE527" s="23">
        <v>51706</v>
      </c>
      <c r="AF527" s="23">
        <v>49150</v>
      </c>
      <c r="AG527" s="23">
        <v>45044</v>
      </c>
      <c r="AH527" s="23">
        <v>39601</v>
      </c>
      <c r="AI527" s="23">
        <v>40942</v>
      </c>
      <c r="AJ527" s="23">
        <v>43608</v>
      </c>
      <c r="AK527" s="224">
        <v>51304</v>
      </c>
      <c r="AL527" s="224">
        <v>57978</v>
      </c>
      <c r="AM527" s="224"/>
      <c r="AN527" s="224">
        <v>52193</v>
      </c>
      <c r="AO527" s="13">
        <v>811</v>
      </c>
      <c r="AP527" s="8">
        <v>508</v>
      </c>
      <c r="AQ527" s="23">
        <v>37</v>
      </c>
      <c r="AR527" s="23">
        <v>15</v>
      </c>
      <c r="AS527" s="23">
        <v>34</v>
      </c>
      <c r="AT527" s="23">
        <v>2</v>
      </c>
      <c r="AU527" s="150">
        <v>0</v>
      </c>
      <c r="AV527" s="150">
        <v>0</v>
      </c>
      <c r="AW527" s="150">
        <v>22</v>
      </c>
      <c r="AX527" s="150">
        <v>36</v>
      </c>
      <c r="AY527" s="213">
        <v>2</v>
      </c>
      <c r="AZ527" s="213">
        <v>0</v>
      </c>
      <c r="BA527" s="213"/>
      <c r="BB527" s="213">
        <v>1335</v>
      </c>
      <c r="BC527" s="13">
        <v>3218</v>
      </c>
      <c r="BD527" s="8">
        <v>8762</v>
      </c>
      <c r="BE527" s="23">
        <v>10108</v>
      </c>
      <c r="BF527" s="37">
        <v>9321</v>
      </c>
      <c r="BG527" s="37">
        <v>9387</v>
      </c>
      <c r="BH527" s="37">
        <v>11814</v>
      </c>
      <c r="BI527" s="37">
        <v>11588</v>
      </c>
      <c r="BJ527" s="37">
        <v>11295</v>
      </c>
      <c r="BK527" s="37">
        <v>10997</v>
      </c>
      <c r="BL527" s="129">
        <v>10728</v>
      </c>
      <c r="BM527" s="224">
        <v>10372</v>
      </c>
      <c r="BN527" s="335">
        <v>10298</v>
      </c>
      <c r="BO527" s="223"/>
      <c r="BP527" s="223">
        <v>11856</v>
      </c>
      <c r="BQ527" s="336">
        <v>4908</v>
      </c>
      <c r="BR527" s="224">
        <v>4394</v>
      </c>
      <c r="BS527" s="224"/>
      <c r="BT527" s="224">
        <v>4387</v>
      </c>
      <c r="BU527" s="13">
        <v>8896</v>
      </c>
      <c r="BV527" s="8">
        <v>22700</v>
      </c>
      <c r="BW527" s="23">
        <v>21565</v>
      </c>
      <c r="BX527" s="23">
        <v>26975</v>
      </c>
      <c r="BY527" s="23">
        <v>25378</v>
      </c>
      <c r="BZ527" s="23">
        <v>20313</v>
      </c>
      <c r="CA527" s="23">
        <v>24712</v>
      </c>
      <c r="CB527" s="23">
        <v>31866</v>
      </c>
      <c r="CC527" s="23">
        <v>34544</v>
      </c>
      <c r="CD527" s="23">
        <v>38790</v>
      </c>
      <c r="CE527" s="224">
        <v>6812</v>
      </c>
      <c r="CF527" s="224">
        <v>6542</v>
      </c>
      <c r="CG527" s="224"/>
      <c r="CH527" s="224">
        <v>9277</v>
      </c>
      <c r="CI527" s="13">
        <v>4129</v>
      </c>
      <c r="CJ527" s="8">
        <v>3646</v>
      </c>
      <c r="CK527" s="23">
        <v>2928</v>
      </c>
      <c r="CL527" s="23">
        <v>3051</v>
      </c>
      <c r="CM527" s="23">
        <v>2749</v>
      </c>
      <c r="CN527" s="23">
        <v>2414</v>
      </c>
      <c r="CO527" s="23">
        <v>1850</v>
      </c>
      <c r="CP527" s="23">
        <v>1608</v>
      </c>
      <c r="CQ527" s="23">
        <v>3008</v>
      </c>
      <c r="CR527" s="23">
        <v>3813</v>
      </c>
      <c r="CS527" s="213">
        <v>0</v>
      </c>
      <c r="CT527" s="213">
        <v>0</v>
      </c>
      <c r="CU527" s="213"/>
      <c r="CV527" s="213">
        <v>0</v>
      </c>
    </row>
    <row r="528" spans="1:100" ht="12.95" customHeight="1" x14ac:dyDescent="0.2">
      <c r="A528" s="41" t="s">
        <v>321</v>
      </c>
      <c r="B528" s="140" t="s">
        <v>1266</v>
      </c>
      <c r="C528" s="9" t="s">
        <v>1911</v>
      </c>
      <c r="D528" s="284">
        <v>18179</v>
      </c>
      <c r="E528" s="8">
        <v>27204</v>
      </c>
      <c r="F528" s="23">
        <v>30005</v>
      </c>
      <c r="G528" s="163">
        <v>30264</v>
      </c>
      <c r="H528" s="23">
        <v>35670</v>
      </c>
      <c r="I528" s="23">
        <v>40188</v>
      </c>
      <c r="J528" s="23">
        <v>43081</v>
      </c>
      <c r="K528" s="23">
        <v>55294</v>
      </c>
      <c r="L528" s="23">
        <v>58763</v>
      </c>
      <c r="M528" s="23">
        <v>58356</v>
      </c>
      <c r="N528" s="70">
        <f t="shared" si="176"/>
        <v>169</v>
      </c>
      <c r="O528" s="82">
        <f t="shared" si="177"/>
        <v>58356</v>
      </c>
      <c r="P528" s="83">
        <f t="shared" si="178"/>
        <v>0</v>
      </c>
      <c r="Q528" s="120"/>
      <c r="R528" s="120"/>
      <c r="S528" s="70" t="str">
        <f t="shared" si="173"/>
        <v>—</v>
      </c>
      <c r="T528" s="82">
        <f t="shared" si="174"/>
        <v>0</v>
      </c>
      <c r="U528" s="83">
        <f t="shared" si="175"/>
        <v>0</v>
      </c>
      <c r="V528" s="136"/>
      <c r="W528" s="136">
        <v>69607</v>
      </c>
      <c r="X528" s="70">
        <f t="shared" ref="X528:X591" si="181">IF(W528&gt;0,RANK(W528,$W$16:$W$1007),"—")</f>
        <v>164</v>
      </c>
      <c r="Y528" s="82">
        <f t="shared" si="179"/>
        <v>69607</v>
      </c>
      <c r="Z528" s="83">
        <f t="shared" si="180"/>
        <v>0</v>
      </c>
      <c r="AA528" s="13">
        <v>8242</v>
      </c>
      <c r="AB528" s="8">
        <v>16650</v>
      </c>
      <c r="AC528" s="23">
        <v>17973</v>
      </c>
      <c r="AD528" s="23">
        <v>17667</v>
      </c>
      <c r="AE528" s="23">
        <v>18735</v>
      </c>
      <c r="AF528" s="23">
        <v>19760</v>
      </c>
      <c r="AG528" s="23">
        <v>18757</v>
      </c>
      <c r="AH528" s="23">
        <v>28193</v>
      </c>
      <c r="AI528" s="23">
        <v>29868</v>
      </c>
      <c r="AJ528" s="23">
        <v>27004</v>
      </c>
      <c r="AK528" s="23"/>
      <c r="AL528" s="23"/>
      <c r="AM528" s="23"/>
      <c r="AN528" s="23">
        <v>28692</v>
      </c>
      <c r="AO528" s="13">
        <v>1556</v>
      </c>
      <c r="AP528" s="8">
        <v>870</v>
      </c>
      <c r="AQ528" s="23">
        <v>1511</v>
      </c>
      <c r="AR528" s="23">
        <v>1287</v>
      </c>
      <c r="AS528" s="23">
        <v>980</v>
      </c>
      <c r="AT528" s="23">
        <v>361</v>
      </c>
      <c r="AU528" s="155">
        <v>422</v>
      </c>
      <c r="AV528" s="155">
        <v>335</v>
      </c>
      <c r="AW528" s="155">
        <v>617</v>
      </c>
      <c r="AX528" s="155">
        <v>842</v>
      </c>
      <c r="AY528" s="155"/>
      <c r="AZ528" s="155"/>
      <c r="BA528" s="155"/>
      <c r="BB528" s="155">
        <v>680</v>
      </c>
      <c r="BC528" s="13">
        <v>2946</v>
      </c>
      <c r="BD528" s="8">
        <v>3834</v>
      </c>
      <c r="BE528" s="23">
        <v>2899</v>
      </c>
      <c r="BF528" s="37">
        <v>3369</v>
      </c>
      <c r="BG528" s="37">
        <v>3761</v>
      </c>
      <c r="BH528" s="37">
        <v>4248</v>
      </c>
      <c r="BI528" s="37">
        <v>4194</v>
      </c>
      <c r="BJ528" s="37">
        <v>4507</v>
      </c>
      <c r="BK528" s="37">
        <v>4893</v>
      </c>
      <c r="BL528" s="129">
        <v>5536</v>
      </c>
      <c r="BM528" s="37"/>
      <c r="BN528" s="129"/>
      <c r="BO528" s="37"/>
      <c r="BP528" s="37">
        <v>6876</v>
      </c>
      <c r="BQ528" s="270"/>
      <c r="BR528" s="37"/>
      <c r="BS528" s="37"/>
      <c r="BT528" s="37">
        <v>940</v>
      </c>
      <c r="BU528" s="13">
        <v>5435</v>
      </c>
      <c r="BV528" s="8">
        <v>5046</v>
      </c>
      <c r="BW528" s="23">
        <v>7210</v>
      </c>
      <c r="BX528" s="23">
        <v>7628</v>
      </c>
      <c r="BY528" s="23">
        <v>11790</v>
      </c>
      <c r="BZ528" s="23">
        <v>15222</v>
      </c>
      <c r="CA528" s="23">
        <v>18933</v>
      </c>
      <c r="CB528" s="23">
        <v>21385</v>
      </c>
      <c r="CC528" s="23">
        <v>22730</v>
      </c>
      <c r="CD528" s="23">
        <v>24563</v>
      </c>
      <c r="CE528" s="23"/>
      <c r="CF528" s="23"/>
      <c r="CG528" s="23"/>
      <c r="CH528" s="23">
        <v>30791</v>
      </c>
      <c r="CI528" s="13">
        <v>0</v>
      </c>
      <c r="CJ528" s="8">
        <v>804</v>
      </c>
      <c r="CK528" s="23">
        <v>412</v>
      </c>
      <c r="CL528" s="23">
        <v>313</v>
      </c>
      <c r="CM528" s="23">
        <v>404</v>
      </c>
      <c r="CN528" s="23">
        <v>597</v>
      </c>
      <c r="CO528" s="23">
        <v>775</v>
      </c>
      <c r="CP528" s="23">
        <v>874</v>
      </c>
      <c r="CQ528" s="23">
        <v>655</v>
      </c>
      <c r="CR528" s="23">
        <v>411</v>
      </c>
      <c r="CV528" s="104">
        <v>1628</v>
      </c>
    </row>
    <row r="529" spans="1:100" ht="12.95" customHeight="1" x14ac:dyDescent="0.2">
      <c r="A529" s="41"/>
      <c r="B529" s="6" t="s">
        <v>1644</v>
      </c>
      <c r="C529" s="9" t="s">
        <v>1911</v>
      </c>
      <c r="D529" s="284">
        <v>18265</v>
      </c>
      <c r="E529" s="8"/>
      <c r="F529" s="23">
        <v>33973</v>
      </c>
      <c r="G529" s="163">
        <v>41803</v>
      </c>
      <c r="H529" s="23">
        <v>49595</v>
      </c>
      <c r="I529" s="23">
        <v>46798</v>
      </c>
      <c r="J529" s="23">
        <v>56074</v>
      </c>
      <c r="K529" s="23">
        <v>63036</v>
      </c>
      <c r="L529" s="23">
        <v>65027</v>
      </c>
      <c r="M529" s="23">
        <v>71656</v>
      </c>
      <c r="N529" s="70">
        <f t="shared" si="176"/>
        <v>156</v>
      </c>
      <c r="O529" s="82">
        <f t="shared" si="177"/>
        <v>71656</v>
      </c>
      <c r="P529" s="83">
        <f t="shared" si="178"/>
        <v>0</v>
      </c>
      <c r="Q529" s="210">
        <v>76560</v>
      </c>
      <c r="R529" s="210">
        <v>74882</v>
      </c>
      <c r="S529" s="70">
        <f t="shared" si="173"/>
        <v>164</v>
      </c>
      <c r="T529" s="82">
        <f t="shared" si="174"/>
        <v>74882</v>
      </c>
      <c r="U529" s="83">
        <f t="shared" si="175"/>
        <v>0</v>
      </c>
      <c r="V529" s="136"/>
      <c r="W529" s="136">
        <v>64384</v>
      </c>
      <c r="X529" s="70">
        <f t="shared" si="181"/>
        <v>170</v>
      </c>
      <c r="Y529" s="82">
        <f t="shared" si="179"/>
        <v>64384</v>
      </c>
      <c r="Z529" s="83">
        <f t="shared" si="180"/>
        <v>0</v>
      </c>
      <c r="AA529" s="13">
        <v>15895</v>
      </c>
      <c r="AB529" s="8"/>
      <c r="AC529" s="23">
        <v>25004</v>
      </c>
      <c r="AD529" s="23">
        <v>28336</v>
      </c>
      <c r="AE529" s="23">
        <v>36349</v>
      </c>
      <c r="AF529" s="23">
        <v>32092</v>
      </c>
      <c r="AG529" s="23">
        <v>38848</v>
      </c>
      <c r="AH529" s="23">
        <v>44610</v>
      </c>
      <c r="AI529" s="23">
        <v>46620</v>
      </c>
      <c r="AJ529" s="23">
        <v>49215</v>
      </c>
      <c r="AK529" s="224">
        <v>52504</v>
      </c>
      <c r="AL529" s="224">
        <v>54058</v>
      </c>
      <c r="AM529" s="224"/>
      <c r="AN529" s="224">
        <v>37697</v>
      </c>
      <c r="AO529" s="13">
        <v>129</v>
      </c>
      <c r="AP529" s="8"/>
      <c r="AQ529" s="23">
        <v>955</v>
      </c>
      <c r="AR529" s="23">
        <v>1640</v>
      </c>
      <c r="AS529" s="23">
        <v>1952</v>
      </c>
      <c r="AT529" s="23">
        <v>3006</v>
      </c>
      <c r="AU529" s="150">
        <v>2294</v>
      </c>
      <c r="AV529" s="150">
        <v>2618</v>
      </c>
      <c r="AW529" s="150">
        <v>2946</v>
      </c>
      <c r="AX529" s="150">
        <v>5595</v>
      </c>
      <c r="AY529" s="224">
        <v>5509</v>
      </c>
      <c r="AZ529" s="224">
        <v>5881</v>
      </c>
      <c r="BA529" s="224"/>
      <c r="BB529" s="224">
        <v>8154</v>
      </c>
      <c r="BC529" s="13">
        <v>863</v>
      </c>
      <c r="BD529" s="8"/>
      <c r="BE529" s="23">
        <v>4704</v>
      </c>
      <c r="BF529" s="37">
        <v>5657</v>
      </c>
      <c r="BG529" s="37">
        <v>4918</v>
      </c>
      <c r="BH529" s="37">
        <v>5665</v>
      </c>
      <c r="BI529" s="37">
        <v>8446</v>
      </c>
      <c r="BJ529" s="37">
        <v>7480</v>
      </c>
      <c r="BK529" s="37">
        <v>8105</v>
      </c>
      <c r="BL529" s="129">
        <v>10130</v>
      </c>
      <c r="BM529" s="224">
        <v>11363</v>
      </c>
      <c r="BN529" s="335">
        <v>8256</v>
      </c>
      <c r="BO529" s="223"/>
      <c r="BP529" s="223">
        <v>12180</v>
      </c>
      <c r="BQ529" s="336">
        <v>1715</v>
      </c>
      <c r="BR529" s="224">
        <v>1710</v>
      </c>
      <c r="BS529" s="224"/>
      <c r="BT529" s="224">
        <v>549</v>
      </c>
      <c r="BU529" s="13">
        <v>1162</v>
      </c>
      <c r="BV529" s="8"/>
      <c r="BW529" s="23">
        <v>3310</v>
      </c>
      <c r="BX529" s="23">
        <v>5101</v>
      </c>
      <c r="BY529" s="23">
        <v>5292</v>
      </c>
      <c r="BZ529" s="23">
        <v>5431</v>
      </c>
      <c r="CA529" s="23">
        <v>5542</v>
      </c>
      <c r="CB529" s="23">
        <v>7106</v>
      </c>
      <c r="CC529" s="23">
        <v>5324</v>
      </c>
      <c r="CD529" s="23">
        <v>5285</v>
      </c>
      <c r="CE529" s="224">
        <v>5469</v>
      </c>
      <c r="CF529" s="224">
        <v>4977</v>
      </c>
      <c r="CG529" s="224"/>
      <c r="CH529" s="224">
        <v>5436</v>
      </c>
      <c r="CI529" s="13">
        <v>216</v>
      </c>
      <c r="CJ529" s="8"/>
      <c r="CK529" s="23">
        <v>0</v>
      </c>
      <c r="CL529" s="23">
        <v>1069</v>
      </c>
      <c r="CM529" s="23">
        <v>1084</v>
      </c>
      <c r="CN529" s="23">
        <v>604</v>
      </c>
      <c r="CO529" s="23">
        <v>944</v>
      </c>
      <c r="CP529" s="23">
        <v>1222</v>
      </c>
      <c r="CQ529" s="23">
        <v>2032</v>
      </c>
      <c r="CR529" s="23">
        <v>1431</v>
      </c>
      <c r="CS529" s="213">
        <v>0</v>
      </c>
      <c r="CT529" s="213">
        <v>0</v>
      </c>
      <c r="CU529" s="213"/>
      <c r="CV529" s="213">
        <v>368</v>
      </c>
    </row>
    <row r="530" spans="1:100" ht="12.95" customHeight="1" x14ac:dyDescent="0.2">
      <c r="A530" s="41"/>
      <c r="B530" s="6" t="s">
        <v>1754</v>
      </c>
      <c r="C530" s="9" t="s">
        <v>1911</v>
      </c>
      <c r="D530" s="284">
        <v>18567</v>
      </c>
      <c r="E530" s="8">
        <v>20010</v>
      </c>
      <c r="F530" s="23">
        <v>24933</v>
      </c>
      <c r="G530" s="163">
        <v>27259</v>
      </c>
      <c r="H530" s="23"/>
      <c r="I530" s="23">
        <v>32748</v>
      </c>
      <c r="J530" s="23">
        <v>34033</v>
      </c>
      <c r="K530" s="23">
        <v>40023</v>
      </c>
      <c r="L530" s="23">
        <v>41285</v>
      </c>
      <c r="M530" s="23">
        <v>44115</v>
      </c>
      <c r="N530" s="70">
        <f t="shared" si="176"/>
        <v>183</v>
      </c>
      <c r="O530" s="82">
        <f t="shared" si="177"/>
        <v>44115</v>
      </c>
      <c r="P530" s="83">
        <f t="shared" si="178"/>
        <v>0</v>
      </c>
      <c r="Q530" s="210">
        <v>71181</v>
      </c>
      <c r="R530" s="210">
        <v>65648</v>
      </c>
      <c r="S530" s="70">
        <f t="shared" si="173"/>
        <v>175</v>
      </c>
      <c r="T530" s="82">
        <f t="shared" si="174"/>
        <v>65648</v>
      </c>
      <c r="U530" s="83">
        <f t="shared" si="175"/>
        <v>0</v>
      </c>
      <c r="V530" s="136"/>
      <c r="W530" s="136">
        <v>63414</v>
      </c>
      <c r="X530" s="70">
        <f t="shared" si="181"/>
        <v>171</v>
      </c>
      <c r="Y530" s="82">
        <f t="shared" si="179"/>
        <v>63414</v>
      </c>
      <c r="Z530" s="83">
        <f t="shared" si="180"/>
        <v>0</v>
      </c>
      <c r="AA530" s="13">
        <v>7641</v>
      </c>
      <c r="AB530" s="8">
        <v>8425</v>
      </c>
      <c r="AC530" s="23">
        <v>11461</v>
      </c>
      <c r="AD530" s="23">
        <v>13704</v>
      </c>
      <c r="AE530" s="23"/>
      <c r="AF530" s="23">
        <v>15893</v>
      </c>
      <c r="AG530" s="23">
        <v>15867</v>
      </c>
      <c r="AH530" s="23">
        <v>18368</v>
      </c>
      <c r="AI530" s="23">
        <v>16895</v>
      </c>
      <c r="AJ530" s="23">
        <v>18955</v>
      </c>
      <c r="AK530" s="224">
        <v>29042</v>
      </c>
      <c r="AL530" s="224">
        <v>30479</v>
      </c>
      <c r="AM530" s="224"/>
      <c r="AN530" s="224">
        <v>25587</v>
      </c>
      <c r="AO530" s="13">
        <v>6341</v>
      </c>
      <c r="AP530" s="8">
        <v>3358</v>
      </c>
      <c r="AQ530" s="23">
        <v>3498</v>
      </c>
      <c r="AR530" s="23">
        <v>3969</v>
      </c>
      <c r="AS530" s="23"/>
      <c r="AT530" s="23">
        <v>4584</v>
      </c>
      <c r="AU530" s="150">
        <v>4193</v>
      </c>
      <c r="AV530" s="150">
        <v>5054</v>
      </c>
      <c r="AW530" s="150">
        <v>6014</v>
      </c>
      <c r="AX530" s="150">
        <v>6103</v>
      </c>
      <c r="AY530" s="224">
        <v>24944</v>
      </c>
      <c r="AZ530" s="224">
        <v>21061</v>
      </c>
      <c r="BA530" s="224"/>
      <c r="BB530" s="224">
        <v>23783</v>
      </c>
      <c r="BC530" s="13">
        <v>689</v>
      </c>
      <c r="BD530" s="8">
        <v>568</v>
      </c>
      <c r="BE530" s="23">
        <v>297</v>
      </c>
      <c r="BF530" s="37">
        <v>463</v>
      </c>
      <c r="BG530" s="37"/>
      <c r="BH530" s="37">
        <v>516</v>
      </c>
      <c r="BI530" s="37">
        <v>785</v>
      </c>
      <c r="BJ530" s="37">
        <v>1076</v>
      </c>
      <c r="BK530" s="37">
        <v>592</v>
      </c>
      <c r="BL530" s="129">
        <v>711</v>
      </c>
      <c r="BM530" s="224">
        <v>1341</v>
      </c>
      <c r="BN530" s="335">
        <v>1657</v>
      </c>
      <c r="BO530" s="223"/>
      <c r="BP530" s="223">
        <v>1963</v>
      </c>
      <c r="BQ530" s="336">
        <v>4853</v>
      </c>
      <c r="BR530" s="224">
        <v>2694</v>
      </c>
      <c r="BS530" s="224"/>
      <c r="BT530" s="224">
        <v>1572</v>
      </c>
      <c r="BU530" s="13">
        <v>2497</v>
      </c>
      <c r="BV530" s="8">
        <v>6394</v>
      </c>
      <c r="BW530" s="23">
        <v>7894</v>
      </c>
      <c r="BX530" s="23">
        <v>7435</v>
      </c>
      <c r="BY530" s="23"/>
      <c r="BZ530" s="23">
        <v>9314</v>
      </c>
      <c r="CA530" s="23">
        <v>11217</v>
      </c>
      <c r="CB530" s="23">
        <v>13540</v>
      </c>
      <c r="CC530" s="23">
        <v>15145</v>
      </c>
      <c r="CD530" s="23">
        <v>15463</v>
      </c>
      <c r="CE530" s="224">
        <v>9676</v>
      </c>
      <c r="CF530" s="224">
        <v>8805</v>
      </c>
      <c r="CG530" s="224"/>
      <c r="CH530" s="224">
        <v>9529</v>
      </c>
      <c r="CI530" s="13">
        <v>1399</v>
      </c>
      <c r="CJ530" s="8">
        <v>1265</v>
      </c>
      <c r="CK530" s="23">
        <v>1783</v>
      </c>
      <c r="CL530" s="23">
        <v>1688</v>
      </c>
      <c r="CM530" s="23"/>
      <c r="CN530" s="23">
        <v>2441</v>
      </c>
      <c r="CO530" s="23">
        <v>1971</v>
      </c>
      <c r="CP530" s="23">
        <v>1985</v>
      </c>
      <c r="CQ530" s="23">
        <v>2639</v>
      </c>
      <c r="CR530" s="23">
        <v>2883</v>
      </c>
      <c r="CS530" s="224">
        <v>1325</v>
      </c>
      <c r="CT530" s="213">
        <v>952</v>
      </c>
      <c r="CU530" s="213"/>
      <c r="CV530" s="213">
        <v>980</v>
      </c>
    </row>
    <row r="531" spans="1:100" ht="12.95" customHeight="1" x14ac:dyDescent="0.2">
      <c r="A531" s="41" t="s">
        <v>316</v>
      </c>
      <c r="B531" s="6" t="s">
        <v>1269</v>
      </c>
      <c r="C531" s="9" t="s">
        <v>1911</v>
      </c>
      <c r="D531" s="284">
        <v>14811</v>
      </c>
      <c r="E531" s="8">
        <v>23767</v>
      </c>
      <c r="F531" s="23">
        <v>36601</v>
      </c>
      <c r="G531" s="163">
        <v>37527</v>
      </c>
      <c r="H531" s="23">
        <v>38704</v>
      </c>
      <c r="I531" s="23">
        <v>43229</v>
      </c>
      <c r="J531" s="23">
        <v>38000</v>
      </c>
      <c r="K531" s="23">
        <v>38671</v>
      </c>
      <c r="L531" s="23">
        <v>38108</v>
      </c>
      <c r="M531" s="23">
        <v>41256</v>
      </c>
      <c r="N531" s="70">
        <f t="shared" si="176"/>
        <v>186</v>
      </c>
      <c r="O531" s="82">
        <f t="shared" si="177"/>
        <v>41256</v>
      </c>
      <c r="P531" s="83">
        <f t="shared" si="178"/>
        <v>0</v>
      </c>
      <c r="Q531" s="210">
        <v>50440</v>
      </c>
      <c r="R531" s="210">
        <v>57643</v>
      </c>
      <c r="S531" s="70">
        <f t="shared" si="173"/>
        <v>188</v>
      </c>
      <c r="T531" s="82">
        <f t="shared" si="174"/>
        <v>57643</v>
      </c>
      <c r="U531" s="83">
        <f t="shared" si="175"/>
        <v>0</v>
      </c>
      <c r="V531" s="136"/>
      <c r="W531" s="136">
        <v>61078</v>
      </c>
      <c r="X531" s="70">
        <f t="shared" si="181"/>
        <v>174</v>
      </c>
      <c r="Y531" s="82">
        <f t="shared" si="179"/>
        <v>61078</v>
      </c>
      <c r="Z531" s="83">
        <f t="shared" si="180"/>
        <v>0</v>
      </c>
      <c r="AA531" s="13">
        <v>4856</v>
      </c>
      <c r="AB531" s="8">
        <v>11695</v>
      </c>
      <c r="AC531" s="23">
        <v>17677</v>
      </c>
      <c r="AD531" s="23">
        <v>20406</v>
      </c>
      <c r="AE531" s="23">
        <v>20831</v>
      </c>
      <c r="AF531" s="23">
        <v>20736</v>
      </c>
      <c r="AG531" s="23">
        <v>19573</v>
      </c>
      <c r="AH531" s="23">
        <v>18605</v>
      </c>
      <c r="AI531" s="23">
        <v>18204</v>
      </c>
      <c r="AJ531" s="23">
        <v>16508</v>
      </c>
      <c r="AK531" s="224">
        <v>18466</v>
      </c>
      <c r="AL531" s="224">
        <v>23051</v>
      </c>
      <c r="AM531" s="224"/>
      <c r="AN531" s="224">
        <v>17303</v>
      </c>
      <c r="AO531" s="13">
        <v>3151</v>
      </c>
      <c r="AP531" s="8">
        <v>1841</v>
      </c>
      <c r="AQ531" s="23">
        <v>2809</v>
      </c>
      <c r="AR531" s="23">
        <v>2455</v>
      </c>
      <c r="AS531" s="23">
        <v>2418</v>
      </c>
      <c r="AT531" s="23">
        <v>1867</v>
      </c>
      <c r="AU531" s="150">
        <v>1299</v>
      </c>
      <c r="AV531" s="150">
        <v>3075</v>
      </c>
      <c r="AW531" s="150">
        <v>1948</v>
      </c>
      <c r="AX531" s="150">
        <v>2893</v>
      </c>
      <c r="AY531" s="224">
        <v>2561</v>
      </c>
      <c r="AZ531" s="224">
        <v>2271</v>
      </c>
      <c r="BA531" s="224"/>
      <c r="BB531" s="224">
        <v>1238</v>
      </c>
      <c r="BC531" s="13">
        <v>1779</v>
      </c>
      <c r="BD531" s="8">
        <v>1591</v>
      </c>
      <c r="BE531" s="23">
        <v>2729</v>
      </c>
      <c r="BF531" s="37">
        <v>2831</v>
      </c>
      <c r="BG531" s="37">
        <v>2959</v>
      </c>
      <c r="BH531" s="37">
        <v>4345</v>
      </c>
      <c r="BI531" s="37">
        <v>3491</v>
      </c>
      <c r="BJ531" s="37">
        <v>2853</v>
      </c>
      <c r="BK531" s="37">
        <v>3791</v>
      </c>
      <c r="BL531" s="129">
        <v>5136</v>
      </c>
      <c r="BM531" s="224">
        <v>3982</v>
      </c>
      <c r="BN531" s="335">
        <v>4770</v>
      </c>
      <c r="BO531" s="223"/>
      <c r="BP531" s="223">
        <v>6118</v>
      </c>
      <c r="BQ531" s="337">
        <v>0</v>
      </c>
      <c r="BR531" s="213">
        <v>876</v>
      </c>
      <c r="BS531" s="213"/>
      <c r="BT531" s="213">
        <v>3059</v>
      </c>
      <c r="BU531" s="13">
        <v>4314</v>
      </c>
      <c r="BV531" s="8">
        <v>7375</v>
      </c>
      <c r="BW531" s="23">
        <v>12106</v>
      </c>
      <c r="BX531" s="23">
        <v>10631</v>
      </c>
      <c r="BY531" s="23">
        <v>11310</v>
      </c>
      <c r="BZ531" s="23">
        <v>14862</v>
      </c>
      <c r="CA531" s="23">
        <v>12324</v>
      </c>
      <c r="CB531" s="23">
        <v>11795</v>
      </c>
      <c r="CC531" s="23">
        <v>12726</v>
      </c>
      <c r="CD531" s="23">
        <v>16704</v>
      </c>
      <c r="CE531" s="224">
        <v>23579</v>
      </c>
      <c r="CF531" s="224">
        <v>26650</v>
      </c>
      <c r="CG531" s="224"/>
      <c r="CH531" s="224">
        <v>33270</v>
      </c>
      <c r="CI531" s="13">
        <v>711</v>
      </c>
      <c r="CJ531" s="8">
        <v>1265</v>
      </c>
      <c r="CK531" s="23">
        <v>1280</v>
      </c>
      <c r="CL531" s="23">
        <v>1204</v>
      </c>
      <c r="CM531" s="23">
        <v>1186</v>
      </c>
      <c r="CN531" s="23">
        <v>1419</v>
      </c>
      <c r="CO531" s="23">
        <v>1313</v>
      </c>
      <c r="CP531" s="23">
        <v>2343</v>
      </c>
      <c r="CQ531" s="23">
        <v>1439</v>
      </c>
      <c r="CR531" s="23">
        <v>15</v>
      </c>
      <c r="CS531" s="224">
        <v>1852</v>
      </c>
      <c r="CT531" s="213">
        <v>25</v>
      </c>
      <c r="CU531" s="213"/>
      <c r="CV531" s="213">
        <v>90</v>
      </c>
    </row>
    <row r="532" spans="1:100" ht="12.95" customHeight="1" x14ac:dyDescent="0.2">
      <c r="A532" s="41" t="s">
        <v>407</v>
      </c>
      <c r="B532" s="6" t="s">
        <v>1469</v>
      </c>
      <c r="C532" s="9" t="s">
        <v>1911</v>
      </c>
      <c r="D532" s="284"/>
      <c r="E532" s="8"/>
      <c r="F532" s="23"/>
      <c r="G532" s="163"/>
      <c r="H532" s="23">
        <v>29948</v>
      </c>
      <c r="I532" s="23">
        <v>32726</v>
      </c>
      <c r="J532" s="23">
        <v>31873</v>
      </c>
      <c r="K532" s="23">
        <v>47398</v>
      </c>
      <c r="L532" s="23">
        <v>47853</v>
      </c>
      <c r="M532" s="23">
        <v>65988</v>
      </c>
      <c r="N532" s="70">
        <f t="shared" si="176"/>
        <v>162</v>
      </c>
      <c r="O532" s="82">
        <f t="shared" si="177"/>
        <v>65988</v>
      </c>
      <c r="P532" s="83">
        <f t="shared" si="178"/>
        <v>0</v>
      </c>
      <c r="Q532" s="210">
        <v>51524</v>
      </c>
      <c r="R532" s="210">
        <v>50194</v>
      </c>
      <c r="S532" s="70">
        <f t="shared" si="173"/>
        <v>197</v>
      </c>
      <c r="T532" s="82">
        <f t="shared" si="174"/>
        <v>50194</v>
      </c>
      <c r="U532" s="83">
        <f t="shared" si="175"/>
        <v>0</v>
      </c>
      <c r="V532" s="136"/>
      <c r="W532" s="136">
        <v>59940</v>
      </c>
      <c r="X532" s="70">
        <f t="shared" si="181"/>
        <v>176</v>
      </c>
      <c r="Y532" s="82">
        <f t="shared" si="179"/>
        <v>59940</v>
      </c>
      <c r="Z532" s="83">
        <f t="shared" si="180"/>
        <v>0</v>
      </c>
      <c r="AA532" s="13"/>
      <c r="AB532" s="8"/>
      <c r="AC532" s="23"/>
      <c r="AD532" s="23"/>
      <c r="AE532" s="23">
        <v>11796</v>
      </c>
      <c r="AF532" s="23">
        <v>9589</v>
      </c>
      <c r="AG532" s="23">
        <v>16302</v>
      </c>
      <c r="AH532" s="23">
        <v>18086</v>
      </c>
      <c r="AI532" s="23">
        <v>13485</v>
      </c>
      <c r="AJ532" s="23">
        <v>12241</v>
      </c>
      <c r="AK532" s="224">
        <v>13751</v>
      </c>
      <c r="AL532" s="224">
        <v>12972</v>
      </c>
      <c r="AM532" s="224"/>
      <c r="AN532" s="224">
        <v>7728</v>
      </c>
      <c r="AO532" s="13"/>
      <c r="AP532" s="8"/>
      <c r="AQ532" s="23"/>
      <c r="AR532" s="23"/>
      <c r="AS532" s="23">
        <v>6922</v>
      </c>
      <c r="AT532" s="23">
        <v>9682</v>
      </c>
      <c r="AU532" s="150">
        <v>7491</v>
      </c>
      <c r="AV532" s="150">
        <v>2493</v>
      </c>
      <c r="AW532" s="150">
        <v>5115</v>
      </c>
      <c r="AX532" s="150">
        <v>10140</v>
      </c>
      <c r="AY532" s="224">
        <v>5626</v>
      </c>
      <c r="AZ532" s="224">
        <v>5301</v>
      </c>
      <c r="BA532" s="224"/>
      <c r="BB532" s="224">
        <v>8547</v>
      </c>
      <c r="BC532" s="13"/>
      <c r="BD532" s="8"/>
      <c r="BE532" s="23"/>
      <c r="BF532" s="37"/>
      <c r="BG532" s="37">
        <v>2937</v>
      </c>
      <c r="BH532" s="37">
        <v>3106</v>
      </c>
      <c r="BI532" s="37">
        <v>2787</v>
      </c>
      <c r="BJ532" s="37">
        <v>1775</v>
      </c>
      <c r="BK532" s="37">
        <v>3507</v>
      </c>
      <c r="BL532" s="129">
        <v>19343</v>
      </c>
      <c r="BM532" s="224">
        <v>22618</v>
      </c>
      <c r="BN532" s="335">
        <v>23766</v>
      </c>
      <c r="BO532" s="223"/>
      <c r="BP532" s="223">
        <v>31257</v>
      </c>
      <c r="BQ532" s="337">
        <v>249</v>
      </c>
      <c r="BR532" s="213">
        <v>276</v>
      </c>
      <c r="BS532" s="213"/>
      <c r="BT532" s="213">
        <v>157</v>
      </c>
      <c r="BU532" s="13"/>
      <c r="BV532" s="8"/>
      <c r="BW532" s="23"/>
      <c r="BX532" s="23"/>
      <c r="BY532" s="23">
        <v>8136</v>
      </c>
      <c r="BZ532" s="23">
        <v>10196</v>
      </c>
      <c r="CA532" s="23">
        <v>5118</v>
      </c>
      <c r="CB532" s="23">
        <v>24062</v>
      </c>
      <c r="CC532" s="23">
        <v>24859</v>
      </c>
      <c r="CD532" s="23">
        <v>23709</v>
      </c>
      <c r="CE532" s="224">
        <v>9280</v>
      </c>
      <c r="CF532" s="224">
        <v>7879</v>
      </c>
      <c r="CG532" s="224"/>
      <c r="CH532" s="224">
        <v>12238</v>
      </c>
      <c r="CI532" s="13"/>
      <c r="CJ532" s="8"/>
      <c r="CK532" s="23"/>
      <c r="CL532" s="23"/>
      <c r="CM532" s="23">
        <v>157</v>
      </c>
      <c r="CN532" s="23">
        <v>153</v>
      </c>
      <c r="CO532" s="23">
        <v>175</v>
      </c>
      <c r="CP532" s="23">
        <v>982</v>
      </c>
      <c r="CQ532" s="23">
        <v>887</v>
      </c>
      <c r="CR532" s="23">
        <v>555</v>
      </c>
      <c r="CS532" s="213">
        <v>0</v>
      </c>
      <c r="CT532" s="213">
        <v>0</v>
      </c>
      <c r="CU532" s="213"/>
      <c r="CV532" s="213">
        <v>13</v>
      </c>
    </row>
    <row r="533" spans="1:100" ht="12.95" customHeight="1" x14ac:dyDescent="0.2">
      <c r="A533" s="41" t="s">
        <v>319</v>
      </c>
      <c r="B533" s="6" t="s">
        <v>1391</v>
      </c>
      <c r="C533" s="9" t="s">
        <v>1911</v>
      </c>
      <c r="D533" s="284">
        <v>14437</v>
      </c>
      <c r="E533" s="8">
        <v>19495</v>
      </c>
      <c r="F533" s="23">
        <v>28080</v>
      </c>
      <c r="G533" s="163">
        <v>27953</v>
      </c>
      <c r="H533" s="23"/>
      <c r="I533" s="23"/>
      <c r="J533" s="23"/>
      <c r="K533" s="23">
        <v>27138</v>
      </c>
      <c r="L533" s="23">
        <v>27182</v>
      </c>
      <c r="M533" s="23">
        <v>34507</v>
      </c>
      <c r="N533" s="70">
        <f t="shared" si="176"/>
        <v>204</v>
      </c>
      <c r="O533" s="82">
        <f t="shared" si="177"/>
        <v>34507</v>
      </c>
      <c r="P533" s="83">
        <f t="shared" si="178"/>
        <v>0</v>
      </c>
      <c r="Q533" s="210">
        <v>52884</v>
      </c>
      <c r="R533" s="210">
        <v>65536</v>
      </c>
      <c r="S533" s="70">
        <f t="shared" si="173"/>
        <v>176</v>
      </c>
      <c r="T533" s="82">
        <f t="shared" si="174"/>
        <v>65536</v>
      </c>
      <c r="U533" s="83">
        <f t="shared" si="175"/>
        <v>0</v>
      </c>
      <c r="V533" s="136"/>
      <c r="W533" s="136">
        <v>58512</v>
      </c>
      <c r="X533" s="70">
        <f t="shared" si="181"/>
        <v>177</v>
      </c>
      <c r="Y533" s="82">
        <f t="shared" si="179"/>
        <v>58512</v>
      </c>
      <c r="Z533" s="83">
        <f t="shared" si="180"/>
        <v>0</v>
      </c>
      <c r="AA533" s="13">
        <v>3950</v>
      </c>
      <c r="AB533" s="8">
        <v>7081</v>
      </c>
      <c r="AC533" s="23">
        <v>9537</v>
      </c>
      <c r="AD533" s="23">
        <v>9348</v>
      </c>
      <c r="AE533" s="23"/>
      <c r="AF533" s="23"/>
      <c r="AG533" s="23"/>
      <c r="AH533" s="23">
        <v>11210</v>
      </c>
      <c r="AI533" s="23">
        <v>9272</v>
      </c>
      <c r="AJ533" s="23">
        <v>10966</v>
      </c>
      <c r="AK533" s="224">
        <v>12107</v>
      </c>
      <c r="AL533" s="224">
        <v>12130</v>
      </c>
      <c r="AM533" s="224"/>
      <c r="AN533" s="224">
        <v>14676</v>
      </c>
      <c r="AO533" s="13">
        <v>2303</v>
      </c>
      <c r="AP533" s="8">
        <v>1153</v>
      </c>
      <c r="AQ533" s="23">
        <v>2194</v>
      </c>
      <c r="AR533" s="23">
        <v>2344</v>
      </c>
      <c r="AS533" s="23"/>
      <c r="AT533" s="23"/>
      <c r="AU533" s="23"/>
      <c r="AV533" s="23">
        <v>672</v>
      </c>
      <c r="AW533" s="23">
        <v>1972</v>
      </c>
      <c r="AX533" s="23">
        <v>3158</v>
      </c>
      <c r="AY533" s="224">
        <v>3529</v>
      </c>
      <c r="AZ533" s="224">
        <v>1871</v>
      </c>
      <c r="BA533" s="224"/>
      <c r="BB533" s="224">
        <v>3739</v>
      </c>
      <c r="BC533" s="13">
        <v>4651</v>
      </c>
      <c r="BD533" s="8">
        <v>3090</v>
      </c>
      <c r="BE533" s="23">
        <v>2568</v>
      </c>
      <c r="BF533" s="37">
        <v>3044</v>
      </c>
      <c r="BG533" s="37"/>
      <c r="BH533" s="37"/>
      <c r="BI533" s="37"/>
      <c r="BJ533" s="37">
        <v>3239</v>
      </c>
      <c r="BK533" s="37">
        <v>3247</v>
      </c>
      <c r="BL533" s="129">
        <v>3943</v>
      </c>
      <c r="BM533" s="224">
        <v>1685</v>
      </c>
      <c r="BN533" s="335">
        <v>1850</v>
      </c>
      <c r="BO533" s="223"/>
      <c r="BP533" s="223">
        <v>5284</v>
      </c>
      <c r="BQ533" s="336">
        <v>4845</v>
      </c>
      <c r="BR533" s="224">
        <v>5971</v>
      </c>
      <c r="BS533" s="224"/>
      <c r="BT533" s="224">
        <v>3106</v>
      </c>
      <c r="BU533" s="13">
        <v>3404</v>
      </c>
      <c r="BV533" s="8">
        <v>6356</v>
      </c>
      <c r="BW533" s="23">
        <v>9360</v>
      </c>
      <c r="BX533" s="23">
        <v>9902</v>
      </c>
      <c r="BY533" s="23"/>
      <c r="BZ533" s="23"/>
      <c r="CA533" s="23"/>
      <c r="CB533" s="23">
        <v>8298</v>
      </c>
      <c r="CC533" s="23">
        <v>10028</v>
      </c>
      <c r="CD533" s="23">
        <v>12021</v>
      </c>
      <c r="CE533" s="224">
        <v>28232</v>
      </c>
      <c r="CF533" s="224">
        <v>42738</v>
      </c>
      <c r="CG533" s="224"/>
      <c r="CH533" s="224">
        <v>29908</v>
      </c>
      <c r="CI533" s="13">
        <v>129</v>
      </c>
      <c r="CJ533" s="8">
        <v>1815</v>
      </c>
      <c r="CK533" s="23">
        <v>4421</v>
      </c>
      <c r="CL533" s="23">
        <v>3315</v>
      </c>
      <c r="CM533" s="23"/>
      <c r="CN533" s="23"/>
      <c r="CO533" s="23"/>
      <c r="CP533" s="23">
        <v>3719</v>
      </c>
      <c r="CQ533" s="23">
        <v>2663</v>
      </c>
      <c r="CR533" s="23">
        <v>4419</v>
      </c>
      <c r="CS533" s="224">
        <v>2486</v>
      </c>
      <c r="CT533" s="213">
        <v>976</v>
      </c>
      <c r="CU533" s="213"/>
      <c r="CV533" s="213">
        <v>1799</v>
      </c>
    </row>
    <row r="534" spans="1:100" ht="12.95" customHeight="1" x14ac:dyDescent="0.2">
      <c r="A534" s="41" t="s">
        <v>337</v>
      </c>
      <c r="B534" s="141" t="s">
        <v>1745</v>
      </c>
      <c r="C534" s="9" t="s">
        <v>1911</v>
      </c>
      <c r="D534" s="284">
        <v>12692</v>
      </c>
      <c r="E534" s="292"/>
      <c r="F534" s="23"/>
      <c r="G534" s="163">
        <v>27652</v>
      </c>
      <c r="H534" s="23">
        <v>29564</v>
      </c>
      <c r="I534" s="23">
        <v>32042</v>
      </c>
      <c r="J534" s="23">
        <v>33275</v>
      </c>
      <c r="K534" s="23">
        <v>39033</v>
      </c>
      <c r="L534" s="23">
        <v>47758</v>
      </c>
      <c r="M534" s="23">
        <v>55334</v>
      </c>
      <c r="N534" s="70">
        <f t="shared" si="176"/>
        <v>172</v>
      </c>
      <c r="O534" s="82">
        <f t="shared" si="177"/>
        <v>55334</v>
      </c>
      <c r="P534" s="83">
        <f t="shared" si="178"/>
        <v>0</v>
      </c>
      <c r="Q534" s="210">
        <v>67552</v>
      </c>
      <c r="R534" s="210">
        <v>69680</v>
      </c>
      <c r="S534" s="70">
        <f t="shared" si="173"/>
        <v>174</v>
      </c>
      <c r="T534" s="82">
        <f t="shared" si="174"/>
        <v>69680</v>
      </c>
      <c r="U534" s="83">
        <f t="shared" si="175"/>
        <v>0</v>
      </c>
      <c r="V534" s="136"/>
      <c r="W534" s="136">
        <v>58373</v>
      </c>
      <c r="X534" s="70">
        <f t="shared" si="181"/>
        <v>178</v>
      </c>
      <c r="Y534" s="82">
        <f t="shared" si="179"/>
        <v>58373</v>
      </c>
      <c r="Z534" s="83">
        <f t="shared" si="180"/>
        <v>0</v>
      </c>
      <c r="AA534" s="284">
        <v>4751</v>
      </c>
      <c r="AB534" s="292"/>
      <c r="AC534" s="23"/>
      <c r="AD534" s="23">
        <v>11441</v>
      </c>
      <c r="AE534" s="23">
        <v>15127</v>
      </c>
      <c r="AF534" s="23">
        <v>13914</v>
      </c>
      <c r="AG534" s="23">
        <v>12788</v>
      </c>
      <c r="AH534" s="23">
        <v>16729</v>
      </c>
      <c r="AI534" s="23">
        <v>20912</v>
      </c>
      <c r="AJ534" s="23">
        <v>24303</v>
      </c>
      <c r="AK534" s="224">
        <v>38368</v>
      </c>
      <c r="AL534" s="224">
        <v>41904</v>
      </c>
      <c r="AM534" s="224"/>
      <c r="AN534" s="224">
        <v>28670</v>
      </c>
      <c r="AO534" s="284">
        <v>5647</v>
      </c>
      <c r="AP534" s="292"/>
      <c r="AQ534" s="23"/>
      <c r="AR534" s="23">
        <v>9068</v>
      </c>
      <c r="AS534" s="23">
        <v>10325</v>
      </c>
      <c r="AT534" s="23">
        <v>10615</v>
      </c>
      <c r="AU534" s="150">
        <v>11762</v>
      </c>
      <c r="AV534" s="150">
        <v>10595</v>
      </c>
      <c r="AW534" s="150">
        <v>13637</v>
      </c>
      <c r="AX534" s="150">
        <v>14182</v>
      </c>
      <c r="AY534" s="224">
        <v>16848</v>
      </c>
      <c r="AZ534" s="224">
        <v>13822</v>
      </c>
      <c r="BA534" s="224"/>
      <c r="BB534" s="224">
        <v>15908</v>
      </c>
      <c r="BC534" s="284">
        <v>354</v>
      </c>
      <c r="BD534" s="292"/>
      <c r="BE534" s="23"/>
      <c r="BF534" s="37">
        <v>532</v>
      </c>
      <c r="BG534" s="37">
        <v>674</v>
      </c>
      <c r="BH534" s="37">
        <v>652</v>
      </c>
      <c r="BI534" s="37">
        <v>560</v>
      </c>
      <c r="BJ534" s="37">
        <v>1779</v>
      </c>
      <c r="BK534" s="37">
        <v>2339</v>
      </c>
      <c r="BL534" s="129">
        <v>4435</v>
      </c>
      <c r="BM534" s="224">
        <v>1450</v>
      </c>
      <c r="BN534" s="335">
        <v>1211</v>
      </c>
      <c r="BO534" s="223"/>
      <c r="BP534" s="223">
        <v>1175</v>
      </c>
      <c r="BQ534" s="336">
        <v>3184</v>
      </c>
      <c r="BR534" s="224">
        <v>3564</v>
      </c>
      <c r="BS534" s="224"/>
      <c r="BT534" s="224">
        <v>5354</v>
      </c>
      <c r="BU534" s="284">
        <v>1204</v>
      </c>
      <c r="BV534" s="293"/>
      <c r="BW534" s="23"/>
      <c r="BX534" s="23">
        <v>2329</v>
      </c>
      <c r="BY534" s="23">
        <v>2405</v>
      </c>
      <c r="BZ534" s="23">
        <v>2251</v>
      </c>
      <c r="CA534" s="23">
        <v>2355</v>
      </c>
      <c r="CB534" s="23">
        <v>2331</v>
      </c>
      <c r="CC534" s="23">
        <v>1243</v>
      </c>
      <c r="CD534" s="23">
        <v>3267</v>
      </c>
      <c r="CE534" s="224">
        <v>6363</v>
      </c>
      <c r="CF534" s="224">
        <v>5747</v>
      </c>
      <c r="CG534" s="224"/>
      <c r="CH534" s="224">
        <v>5473</v>
      </c>
      <c r="CI534" s="284">
        <v>736</v>
      </c>
      <c r="CJ534" s="292"/>
      <c r="CK534" s="23"/>
      <c r="CL534" s="23">
        <v>4282</v>
      </c>
      <c r="CM534" s="23">
        <v>1033</v>
      </c>
      <c r="CN534" s="23">
        <v>4610</v>
      </c>
      <c r="CO534" s="23">
        <v>5810</v>
      </c>
      <c r="CP534" s="23">
        <v>7599</v>
      </c>
      <c r="CQ534" s="23">
        <v>9627</v>
      </c>
      <c r="CR534" s="23">
        <v>9147</v>
      </c>
      <c r="CS534" s="224">
        <v>1339</v>
      </c>
      <c r="CT534" s="224">
        <v>3432</v>
      </c>
      <c r="CU534" s="224"/>
      <c r="CV534" s="224">
        <v>1793</v>
      </c>
    </row>
    <row r="535" spans="1:100" ht="12.95" customHeight="1" x14ac:dyDescent="0.2">
      <c r="A535" s="44" t="s">
        <v>338</v>
      </c>
      <c r="B535" s="6" t="s">
        <v>1419</v>
      </c>
      <c r="C535" s="9" t="s">
        <v>1911</v>
      </c>
      <c r="D535" s="284">
        <v>10939</v>
      </c>
      <c r="E535" s="292"/>
      <c r="F535" s="23"/>
      <c r="G535" s="163"/>
      <c r="H535" s="23"/>
      <c r="I535" s="23"/>
      <c r="J535" s="23"/>
      <c r="K535" s="23">
        <v>15948</v>
      </c>
      <c r="L535" s="23">
        <v>14131</v>
      </c>
      <c r="M535" s="23">
        <v>13424</v>
      </c>
      <c r="N535" s="70">
        <f t="shared" si="176"/>
        <v>261</v>
      </c>
      <c r="O535" s="82">
        <f t="shared" si="177"/>
        <v>13424</v>
      </c>
      <c r="P535" s="83">
        <f t="shared" si="178"/>
        <v>0</v>
      </c>
      <c r="Q535" s="210">
        <v>34235</v>
      </c>
      <c r="R535" s="210">
        <v>55502</v>
      </c>
      <c r="S535" s="70">
        <f t="shared" si="173"/>
        <v>192</v>
      </c>
      <c r="T535" s="82">
        <f t="shared" si="174"/>
        <v>55502</v>
      </c>
      <c r="U535" s="83">
        <f t="shared" si="175"/>
        <v>0</v>
      </c>
      <c r="V535" s="136"/>
      <c r="W535" s="136">
        <v>57662</v>
      </c>
      <c r="X535" s="70">
        <f t="shared" si="181"/>
        <v>182</v>
      </c>
      <c r="Y535" s="82">
        <f t="shared" si="179"/>
        <v>57662</v>
      </c>
      <c r="Z535" s="83">
        <f t="shared" si="180"/>
        <v>0</v>
      </c>
      <c r="AA535" s="284">
        <v>5042</v>
      </c>
      <c r="AB535" s="292"/>
      <c r="AC535" s="23"/>
      <c r="AD535" s="23"/>
      <c r="AE535" s="23"/>
      <c r="AF535" s="23"/>
      <c r="AG535" s="23"/>
      <c r="AH535" s="23">
        <v>5097</v>
      </c>
      <c r="AI535" s="23">
        <v>5027</v>
      </c>
      <c r="AJ535" s="23">
        <v>4081</v>
      </c>
      <c r="AK535" s="224">
        <v>25024</v>
      </c>
      <c r="AL535" s="224">
        <v>42575</v>
      </c>
      <c r="AM535" s="224"/>
      <c r="AN535" s="224">
        <v>41851</v>
      </c>
      <c r="AO535" s="284">
        <v>2517</v>
      </c>
      <c r="AP535" s="292"/>
      <c r="AQ535" s="23"/>
      <c r="AR535" s="23"/>
      <c r="AS535" s="23"/>
      <c r="AT535" s="23"/>
      <c r="AU535" s="23"/>
      <c r="AV535" s="23">
        <v>4269</v>
      </c>
      <c r="AW535" s="23">
        <v>4955</v>
      </c>
      <c r="AX535" s="23">
        <v>4324</v>
      </c>
      <c r="AY535" s="224">
        <v>2368</v>
      </c>
      <c r="AZ535" s="224">
        <v>5582</v>
      </c>
      <c r="BA535" s="224"/>
      <c r="BB535" s="224">
        <v>1416</v>
      </c>
      <c r="BC535" s="284">
        <v>605</v>
      </c>
      <c r="BD535" s="292"/>
      <c r="BE535" s="23"/>
      <c r="BF535" s="37"/>
      <c r="BG535" s="37"/>
      <c r="BH535" s="37"/>
      <c r="BI535" s="37"/>
      <c r="BJ535" s="37">
        <v>392</v>
      </c>
      <c r="BK535" s="37">
        <v>61</v>
      </c>
      <c r="BL535" s="129">
        <v>150</v>
      </c>
      <c r="BM535" s="224">
        <v>2326</v>
      </c>
      <c r="BN535" s="335">
        <v>2094</v>
      </c>
      <c r="BO535" s="223"/>
      <c r="BP535" s="223">
        <v>4069</v>
      </c>
      <c r="BQ535" s="336">
        <v>2231</v>
      </c>
      <c r="BR535" s="224">
        <v>3112</v>
      </c>
      <c r="BS535" s="224"/>
      <c r="BT535" s="224">
        <v>4318</v>
      </c>
      <c r="BU535" s="284">
        <v>2775</v>
      </c>
      <c r="BV535" s="293"/>
      <c r="BW535" s="23"/>
      <c r="BX535" s="23"/>
      <c r="BY535" s="23"/>
      <c r="BZ535" s="23"/>
      <c r="CA535" s="23"/>
      <c r="CB535" s="23">
        <v>4739</v>
      </c>
      <c r="CC535" s="23">
        <v>3088</v>
      </c>
      <c r="CD535" s="23">
        <v>3557</v>
      </c>
      <c r="CE535" s="224">
        <v>2279</v>
      </c>
      <c r="CF535" s="224">
        <v>2041</v>
      </c>
      <c r="CG535" s="224"/>
      <c r="CH535" s="224">
        <v>5805</v>
      </c>
      <c r="CI535" s="284">
        <v>0</v>
      </c>
      <c r="CJ535" s="292"/>
      <c r="CK535" s="23"/>
      <c r="CL535" s="23"/>
      <c r="CM535" s="23"/>
      <c r="CN535" s="23"/>
      <c r="CO535" s="23"/>
      <c r="CP535" s="23">
        <v>1451</v>
      </c>
      <c r="CQ535" s="23">
        <v>1000</v>
      </c>
      <c r="CR535" s="23">
        <v>1312</v>
      </c>
      <c r="CS535" s="213">
        <v>7</v>
      </c>
      <c r="CT535" s="213">
        <v>98</v>
      </c>
      <c r="CU535" s="213"/>
      <c r="CV535" s="213">
        <v>203</v>
      </c>
    </row>
    <row r="536" spans="1:100" ht="12.95" customHeight="1" x14ac:dyDescent="0.2">
      <c r="A536" s="41" t="s">
        <v>353</v>
      </c>
      <c r="B536" s="6" t="s">
        <v>790</v>
      </c>
      <c r="C536" s="9" t="s">
        <v>1911</v>
      </c>
      <c r="D536" s="284">
        <v>28094</v>
      </c>
      <c r="E536" s="8">
        <v>36354</v>
      </c>
      <c r="F536" s="23">
        <v>53604</v>
      </c>
      <c r="G536" s="163">
        <v>53018</v>
      </c>
      <c r="H536" s="23">
        <v>53953</v>
      </c>
      <c r="I536" s="23">
        <v>57434</v>
      </c>
      <c r="J536" s="23">
        <v>74520</v>
      </c>
      <c r="K536" s="23">
        <v>64703</v>
      </c>
      <c r="L536" s="23">
        <v>67094</v>
      </c>
      <c r="M536" s="23">
        <v>66316</v>
      </c>
      <c r="N536" s="70">
        <f t="shared" si="176"/>
        <v>159</v>
      </c>
      <c r="O536" s="82">
        <f t="shared" si="177"/>
        <v>66316</v>
      </c>
      <c r="P536" s="83">
        <f t="shared" si="178"/>
        <v>0</v>
      </c>
      <c r="Q536" s="210">
        <v>69924</v>
      </c>
      <c r="R536" s="210">
        <v>71130</v>
      </c>
      <c r="S536" s="70">
        <f t="shared" si="173"/>
        <v>171</v>
      </c>
      <c r="T536" s="82">
        <f t="shared" si="174"/>
        <v>71130</v>
      </c>
      <c r="U536" s="83">
        <f t="shared" si="175"/>
        <v>0</v>
      </c>
      <c r="V536" s="136"/>
      <c r="W536" s="136">
        <v>57509</v>
      </c>
      <c r="X536" s="70">
        <f t="shared" si="181"/>
        <v>183</v>
      </c>
      <c r="Y536" s="82">
        <f t="shared" si="179"/>
        <v>57509</v>
      </c>
      <c r="Z536" s="83">
        <f t="shared" si="180"/>
        <v>0</v>
      </c>
      <c r="AA536" s="13">
        <v>7382</v>
      </c>
      <c r="AB536" s="8">
        <v>10130</v>
      </c>
      <c r="AC536" s="23">
        <v>10789</v>
      </c>
      <c r="AD536" s="23">
        <v>12078</v>
      </c>
      <c r="AE536" s="23">
        <v>15557</v>
      </c>
      <c r="AF536" s="23">
        <v>16975</v>
      </c>
      <c r="AG536" s="23">
        <v>20108</v>
      </c>
      <c r="AH536" s="23">
        <v>17724</v>
      </c>
      <c r="AI536" s="23">
        <v>17499</v>
      </c>
      <c r="AJ536" s="23">
        <v>19223</v>
      </c>
      <c r="AK536" s="224">
        <v>22209</v>
      </c>
      <c r="AL536" s="224">
        <v>23696</v>
      </c>
      <c r="AM536" s="224"/>
      <c r="AN536" s="224">
        <v>14895</v>
      </c>
      <c r="AO536" s="13">
        <v>6578</v>
      </c>
      <c r="AP536" s="8">
        <v>8047</v>
      </c>
      <c r="AQ536" s="23">
        <v>12516</v>
      </c>
      <c r="AR536" s="23">
        <v>11936</v>
      </c>
      <c r="AS536" s="23">
        <v>6338</v>
      </c>
      <c r="AT536" s="23">
        <v>6275</v>
      </c>
      <c r="AU536" s="150">
        <v>9278</v>
      </c>
      <c r="AV536" s="150">
        <v>8172</v>
      </c>
      <c r="AW536" s="150">
        <v>8813</v>
      </c>
      <c r="AX536" s="150">
        <v>8042</v>
      </c>
      <c r="AY536" s="224">
        <v>6251</v>
      </c>
      <c r="AZ536" s="224">
        <v>5441</v>
      </c>
      <c r="BA536" s="224"/>
      <c r="BB536" s="224">
        <v>4929</v>
      </c>
      <c r="BC536" s="13">
        <v>2004</v>
      </c>
      <c r="BD536" s="8">
        <v>2355</v>
      </c>
      <c r="BE536" s="23">
        <v>4108</v>
      </c>
      <c r="BF536" s="37">
        <v>3281</v>
      </c>
      <c r="BG536" s="37">
        <v>7519</v>
      </c>
      <c r="BH536" s="37">
        <v>5657</v>
      </c>
      <c r="BI536" s="37">
        <v>10801</v>
      </c>
      <c r="BJ536" s="37">
        <v>7499</v>
      </c>
      <c r="BK536" s="37">
        <v>7955</v>
      </c>
      <c r="BL536" s="129">
        <v>8506</v>
      </c>
      <c r="BM536" s="224">
        <v>8752</v>
      </c>
      <c r="BN536" s="335">
        <v>6988</v>
      </c>
      <c r="BO536" s="223"/>
      <c r="BP536" s="223">
        <v>6807</v>
      </c>
      <c r="BQ536" s="336">
        <v>1098</v>
      </c>
      <c r="BR536" s="224">
        <v>1750</v>
      </c>
      <c r="BS536" s="224"/>
      <c r="BT536" s="224">
        <v>1507</v>
      </c>
      <c r="BU536" s="13">
        <v>9881</v>
      </c>
      <c r="BV536" s="8">
        <v>12231</v>
      </c>
      <c r="BW536" s="23">
        <v>21890</v>
      </c>
      <c r="BX536" s="23">
        <v>21956</v>
      </c>
      <c r="BY536" s="23">
        <v>21207</v>
      </c>
      <c r="BZ536" s="23">
        <v>25554</v>
      </c>
      <c r="CA536" s="23">
        <v>31000</v>
      </c>
      <c r="CB536" s="23">
        <v>29888</v>
      </c>
      <c r="CC536" s="23">
        <v>31055</v>
      </c>
      <c r="CD536" s="23">
        <v>29405</v>
      </c>
      <c r="CE536" s="224">
        <v>31614</v>
      </c>
      <c r="CF536" s="224">
        <v>33255</v>
      </c>
      <c r="CG536" s="224"/>
      <c r="CH536" s="224">
        <v>29371</v>
      </c>
      <c r="CI536" s="13">
        <v>2249</v>
      </c>
      <c r="CJ536" s="8">
        <v>3591</v>
      </c>
      <c r="CK536" s="23">
        <v>4301</v>
      </c>
      <c r="CL536" s="23">
        <v>3767</v>
      </c>
      <c r="CM536" s="23">
        <v>3332</v>
      </c>
      <c r="CN536" s="23">
        <v>2973</v>
      </c>
      <c r="CO536" s="23">
        <v>3333</v>
      </c>
      <c r="CP536" s="23">
        <v>1420</v>
      </c>
      <c r="CQ536" s="23">
        <v>1772</v>
      </c>
      <c r="CR536" s="23">
        <v>1140</v>
      </c>
      <c r="CS536" s="213"/>
      <c r="CT536" s="213"/>
      <c r="CU536" s="213"/>
      <c r="CV536" s="213">
        <v>0</v>
      </c>
    </row>
    <row r="537" spans="1:100" ht="12.95" customHeight="1" x14ac:dyDescent="0.2">
      <c r="A537" s="45" t="s">
        <v>506</v>
      </c>
      <c r="B537" s="201" t="s">
        <v>2579</v>
      </c>
      <c r="C537" s="213" t="s">
        <v>1911</v>
      </c>
      <c r="D537" s="284"/>
      <c r="E537" s="8"/>
      <c r="F537" s="23"/>
      <c r="G537" s="163"/>
      <c r="H537" s="23"/>
      <c r="I537" s="23"/>
      <c r="J537" s="23"/>
      <c r="K537" s="23"/>
      <c r="L537" s="23"/>
      <c r="M537" s="23"/>
      <c r="N537" s="70"/>
      <c r="O537" s="82"/>
      <c r="P537" s="83"/>
      <c r="Q537" s="224">
        <v>296194</v>
      </c>
      <c r="R537" s="224">
        <v>322617</v>
      </c>
      <c r="S537" s="70">
        <f t="shared" si="173"/>
        <v>68</v>
      </c>
      <c r="T537" s="82">
        <f t="shared" si="174"/>
        <v>322617</v>
      </c>
      <c r="U537" s="83">
        <f t="shared" si="175"/>
        <v>0</v>
      </c>
      <c r="V537" s="136"/>
      <c r="W537" s="136">
        <v>55973</v>
      </c>
      <c r="X537" s="70">
        <f t="shared" si="181"/>
        <v>185</v>
      </c>
      <c r="Y537" s="82">
        <f t="shared" si="179"/>
        <v>55973</v>
      </c>
      <c r="Z537" s="83">
        <f t="shared" si="180"/>
        <v>0</v>
      </c>
      <c r="AA537" s="13"/>
      <c r="AB537" s="8"/>
      <c r="AC537" s="23"/>
      <c r="AD537" s="23"/>
      <c r="AE537" s="23"/>
      <c r="AF537" s="23"/>
      <c r="AG537" s="23"/>
      <c r="AH537" s="23"/>
      <c r="AI537" s="23"/>
      <c r="AJ537" s="23"/>
      <c r="AK537" s="224">
        <v>148672</v>
      </c>
      <c r="AL537" s="224">
        <v>156607</v>
      </c>
      <c r="AM537" s="224"/>
      <c r="AN537" s="224">
        <v>18479</v>
      </c>
      <c r="AO537" s="13"/>
      <c r="AP537" s="8"/>
      <c r="AQ537" s="23"/>
      <c r="AR537" s="23"/>
      <c r="AS537" s="23"/>
      <c r="AT537" s="23"/>
      <c r="AU537" s="150"/>
      <c r="AV537" s="150"/>
      <c r="AW537" s="150"/>
      <c r="AX537" s="150"/>
      <c r="AY537" s="224">
        <v>2845</v>
      </c>
      <c r="AZ537" s="224">
        <v>1908</v>
      </c>
      <c r="BA537" s="224"/>
      <c r="BB537" s="224">
        <v>944</v>
      </c>
      <c r="BC537" s="13"/>
      <c r="BD537" s="8"/>
      <c r="BE537" s="23"/>
      <c r="BF537" s="37"/>
      <c r="BG537" s="37"/>
      <c r="BH537" s="37"/>
      <c r="BI537" s="37"/>
      <c r="BJ537" s="37"/>
      <c r="BK537" s="37"/>
      <c r="BL537" s="129"/>
      <c r="BM537" s="224">
        <v>18515</v>
      </c>
      <c r="BN537" s="335">
        <v>19361</v>
      </c>
      <c r="BO537" s="223"/>
      <c r="BP537" s="223">
        <v>2743</v>
      </c>
      <c r="BQ537" s="336">
        <v>42146</v>
      </c>
      <c r="BR537" s="224">
        <v>44425</v>
      </c>
      <c r="BS537" s="224"/>
      <c r="BT537" s="224">
        <v>5791</v>
      </c>
      <c r="BU537" s="13"/>
      <c r="BV537" s="8"/>
      <c r="BW537" s="23"/>
      <c r="BX537" s="23"/>
      <c r="BY537" s="23"/>
      <c r="BZ537" s="23"/>
      <c r="CA537" s="23"/>
      <c r="CB537" s="23"/>
      <c r="CC537" s="23"/>
      <c r="CD537" s="23"/>
      <c r="CE537" s="224">
        <v>84016</v>
      </c>
      <c r="CF537" s="224">
        <v>100219</v>
      </c>
      <c r="CG537" s="224"/>
      <c r="CH537" s="224">
        <v>27587</v>
      </c>
      <c r="CI537" s="13"/>
      <c r="CJ537" s="8"/>
      <c r="CK537" s="23"/>
      <c r="CL537" s="23"/>
      <c r="CM537" s="23"/>
      <c r="CN537" s="23"/>
      <c r="CO537" s="23"/>
      <c r="CP537" s="23"/>
      <c r="CQ537" s="23"/>
      <c r="CR537" s="23"/>
      <c r="CS537" s="213">
        <v>0</v>
      </c>
      <c r="CT537" s="213">
        <v>97</v>
      </c>
      <c r="CU537" s="213"/>
      <c r="CV537" s="213">
        <v>429</v>
      </c>
    </row>
    <row r="538" spans="1:100" ht="12.95" customHeight="1" x14ac:dyDescent="0.2">
      <c r="A538" s="52" t="s">
        <v>322</v>
      </c>
      <c r="B538" s="6" t="s">
        <v>1724</v>
      </c>
      <c r="C538" s="9" t="s">
        <v>1911</v>
      </c>
      <c r="D538" s="284">
        <v>17401</v>
      </c>
      <c r="E538" s="8">
        <v>29092</v>
      </c>
      <c r="F538" s="23">
        <v>30962</v>
      </c>
      <c r="G538" s="163">
        <v>34860</v>
      </c>
      <c r="H538" s="23">
        <v>38052</v>
      </c>
      <c r="I538" s="23">
        <v>40328</v>
      </c>
      <c r="J538" s="23">
        <v>47711</v>
      </c>
      <c r="K538" s="23">
        <v>49713</v>
      </c>
      <c r="L538" s="23">
        <v>47770</v>
      </c>
      <c r="M538" s="23">
        <v>48153</v>
      </c>
      <c r="N538" s="70">
        <f t="shared" ref="N538:N558" si="182">IF(M538&gt;0,RANK(M538,$M$16:$M$1005),"—")</f>
        <v>177</v>
      </c>
      <c r="O538" s="82">
        <f t="shared" ref="O538:O558" si="183">+AJ538+AX538+BL538+CD538+CR538</f>
        <v>48153</v>
      </c>
      <c r="P538" s="83">
        <f t="shared" ref="P538:P558" si="184">+O538-M538</f>
        <v>0</v>
      </c>
      <c r="Q538" s="210">
        <v>48575</v>
      </c>
      <c r="R538" s="210">
        <v>48501</v>
      </c>
      <c r="S538" s="70">
        <f t="shared" si="173"/>
        <v>201</v>
      </c>
      <c r="T538" s="82">
        <f t="shared" si="174"/>
        <v>48501</v>
      </c>
      <c r="U538" s="83">
        <f t="shared" si="175"/>
        <v>0</v>
      </c>
      <c r="V538" s="136"/>
      <c r="W538" s="136">
        <v>54289</v>
      </c>
      <c r="X538" s="70">
        <f t="shared" si="181"/>
        <v>187</v>
      </c>
      <c r="Y538" s="82">
        <f t="shared" si="179"/>
        <v>54289</v>
      </c>
      <c r="Z538" s="83">
        <f t="shared" si="180"/>
        <v>0</v>
      </c>
      <c r="AA538" s="13">
        <v>8655</v>
      </c>
      <c r="AB538" s="8">
        <v>12543</v>
      </c>
      <c r="AC538" s="23">
        <v>16070</v>
      </c>
      <c r="AD538" s="23">
        <v>18733</v>
      </c>
      <c r="AE538" s="23">
        <v>20599</v>
      </c>
      <c r="AF538" s="23">
        <v>20527</v>
      </c>
      <c r="AG538" s="23">
        <v>22430</v>
      </c>
      <c r="AH538" s="23">
        <v>22229</v>
      </c>
      <c r="AI538" s="23">
        <v>21315</v>
      </c>
      <c r="AJ538" s="23">
        <v>22789</v>
      </c>
      <c r="AK538" s="224">
        <v>24785</v>
      </c>
      <c r="AL538" s="224">
        <v>27422</v>
      </c>
      <c r="AM538" s="224"/>
      <c r="AN538" s="224">
        <v>26931</v>
      </c>
      <c r="AO538" s="13">
        <v>1368</v>
      </c>
      <c r="AP538" s="8">
        <v>3648</v>
      </c>
      <c r="AQ538" s="23">
        <v>2685</v>
      </c>
      <c r="AR538" s="23">
        <v>3580</v>
      </c>
      <c r="AS538" s="23">
        <v>3519</v>
      </c>
      <c r="AT538" s="23">
        <v>2410</v>
      </c>
      <c r="AU538" s="150">
        <v>4780</v>
      </c>
      <c r="AV538" s="150">
        <v>4530</v>
      </c>
      <c r="AW538" s="150">
        <v>5420</v>
      </c>
      <c r="AX538" s="150">
        <v>4683</v>
      </c>
      <c r="AY538" s="224">
        <v>3931</v>
      </c>
      <c r="AZ538" s="224">
        <v>2067</v>
      </c>
      <c r="BA538" s="224"/>
      <c r="BB538" s="224">
        <v>9376</v>
      </c>
      <c r="BC538" s="13">
        <v>391</v>
      </c>
      <c r="BD538" s="8">
        <v>2968</v>
      </c>
      <c r="BE538" s="23">
        <v>3812</v>
      </c>
      <c r="BF538" s="37">
        <v>3570</v>
      </c>
      <c r="BG538" s="37">
        <v>2900</v>
      </c>
      <c r="BH538" s="37">
        <v>3871</v>
      </c>
      <c r="BI538" s="37">
        <v>3660</v>
      </c>
      <c r="BJ538" s="37">
        <v>3990</v>
      </c>
      <c r="BK538" s="37">
        <v>2060</v>
      </c>
      <c r="BL538" s="129">
        <v>1960</v>
      </c>
      <c r="BM538" s="224">
        <v>2039</v>
      </c>
      <c r="BN538" s="335">
        <v>2243</v>
      </c>
      <c r="BO538" s="223"/>
      <c r="BP538" s="223">
        <v>1983</v>
      </c>
      <c r="BQ538" s="337">
        <v>798</v>
      </c>
      <c r="BR538" s="224">
        <v>1131</v>
      </c>
      <c r="BS538" s="224"/>
      <c r="BT538" s="224">
        <v>1628</v>
      </c>
      <c r="BU538" s="13">
        <v>5236</v>
      </c>
      <c r="BV538" s="8">
        <v>9478</v>
      </c>
      <c r="BW538" s="23">
        <v>8057</v>
      </c>
      <c r="BX538" s="23">
        <v>8835</v>
      </c>
      <c r="BY538" s="23">
        <v>10723</v>
      </c>
      <c r="BZ538" s="23">
        <v>12866</v>
      </c>
      <c r="CA538" s="23">
        <v>16254</v>
      </c>
      <c r="CB538" s="23">
        <v>17904</v>
      </c>
      <c r="CC538" s="23">
        <v>18415</v>
      </c>
      <c r="CD538" s="23">
        <v>18139</v>
      </c>
      <c r="CE538" s="224">
        <v>17022</v>
      </c>
      <c r="CF538" s="224">
        <v>15638</v>
      </c>
      <c r="CG538" s="224"/>
      <c r="CH538" s="224">
        <v>14343</v>
      </c>
      <c r="CI538" s="13">
        <v>1751</v>
      </c>
      <c r="CJ538" s="8">
        <v>455</v>
      </c>
      <c r="CK538" s="23">
        <v>338</v>
      </c>
      <c r="CL538" s="23">
        <v>142</v>
      </c>
      <c r="CM538" s="23">
        <v>311</v>
      </c>
      <c r="CN538" s="23">
        <v>654</v>
      </c>
      <c r="CO538" s="23">
        <v>587</v>
      </c>
      <c r="CP538" s="23">
        <v>1060</v>
      </c>
      <c r="CQ538" s="23">
        <v>560</v>
      </c>
      <c r="CR538" s="23">
        <v>582</v>
      </c>
      <c r="CS538" s="213">
        <v>0</v>
      </c>
      <c r="CT538" s="213">
        <v>0</v>
      </c>
      <c r="CU538" s="213"/>
      <c r="CV538" s="213">
        <v>28</v>
      </c>
    </row>
    <row r="539" spans="1:100" ht="12.95" customHeight="1" x14ac:dyDescent="0.2">
      <c r="A539" s="41" t="s">
        <v>339</v>
      </c>
      <c r="B539" s="6" t="s">
        <v>780</v>
      </c>
      <c r="C539" s="9" t="s">
        <v>1911</v>
      </c>
      <c r="D539" s="284"/>
      <c r="E539" s="8"/>
      <c r="F539" s="23">
        <v>24825</v>
      </c>
      <c r="G539" s="163"/>
      <c r="H539" s="23"/>
      <c r="I539" s="23">
        <v>32351</v>
      </c>
      <c r="J539" s="23">
        <v>30493</v>
      </c>
      <c r="K539" s="23">
        <v>52448</v>
      </c>
      <c r="L539" s="23">
        <v>59583</v>
      </c>
      <c r="M539" s="23">
        <v>66136</v>
      </c>
      <c r="N539" s="70">
        <f t="shared" si="182"/>
        <v>160</v>
      </c>
      <c r="O539" s="82">
        <f t="shared" si="183"/>
        <v>66136</v>
      </c>
      <c r="P539" s="83">
        <f t="shared" si="184"/>
        <v>0</v>
      </c>
      <c r="Q539" s="210">
        <v>70399</v>
      </c>
      <c r="R539" s="210">
        <v>74149</v>
      </c>
      <c r="S539" s="70">
        <f t="shared" si="173"/>
        <v>165</v>
      </c>
      <c r="T539" s="82">
        <f t="shared" si="174"/>
        <v>74149</v>
      </c>
      <c r="U539" s="83">
        <f t="shared" si="175"/>
        <v>0</v>
      </c>
      <c r="V539" s="136"/>
      <c r="W539" s="136">
        <v>52354</v>
      </c>
      <c r="X539" s="70">
        <f t="shared" si="181"/>
        <v>190</v>
      </c>
      <c r="Y539" s="82">
        <f t="shared" si="179"/>
        <v>52354</v>
      </c>
      <c r="Z539" s="83">
        <f t="shared" si="180"/>
        <v>0</v>
      </c>
      <c r="AA539" s="13"/>
      <c r="AB539" s="8"/>
      <c r="AC539" s="23">
        <v>8996</v>
      </c>
      <c r="AD539" s="23"/>
      <c r="AE539" s="23"/>
      <c r="AF539" s="23">
        <v>15521</v>
      </c>
      <c r="AG539" s="23">
        <v>16534</v>
      </c>
      <c r="AH539" s="23">
        <v>31863</v>
      </c>
      <c r="AI539" s="23">
        <v>29201</v>
      </c>
      <c r="AJ539" s="23">
        <v>29328</v>
      </c>
      <c r="AK539" s="224">
        <v>38389</v>
      </c>
      <c r="AL539" s="224">
        <v>44881</v>
      </c>
      <c r="AM539" s="224"/>
      <c r="AN539" s="224">
        <v>27085</v>
      </c>
      <c r="AO539" s="13"/>
      <c r="AP539" s="8"/>
      <c r="AQ539" s="23">
        <v>318</v>
      </c>
      <c r="AR539" s="23"/>
      <c r="AS539" s="23"/>
      <c r="AT539" s="23">
        <v>804</v>
      </c>
      <c r="AU539" s="150">
        <v>1223</v>
      </c>
      <c r="AV539" s="150">
        <v>3045</v>
      </c>
      <c r="AW539" s="150">
        <v>6506</v>
      </c>
      <c r="AX539" s="150">
        <v>10871</v>
      </c>
      <c r="AY539" s="224">
        <v>7812</v>
      </c>
      <c r="AZ539" s="224">
        <v>5047</v>
      </c>
      <c r="BA539" s="224"/>
      <c r="BB539" s="224">
        <v>4547</v>
      </c>
      <c r="BC539" s="13"/>
      <c r="BD539" s="8"/>
      <c r="BE539" s="23">
        <v>1988</v>
      </c>
      <c r="BF539" s="37"/>
      <c r="BG539" s="37"/>
      <c r="BH539" s="37">
        <v>1050</v>
      </c>
      <c r="BI539" s="37">
        <v>872</v>
      </c>
      <c r="BJ539" s="37">
        <v>2157</v>
      </c>
      <c r="BK539" s="37">
        <v>5159</v>
      </c>
      <c r="BL539" s="129">
        <v>3134</v>
      </c>
      <c r="BM539" s="224">
        <v>3486</v>
      </c>
      <c r="BN539" s="335">
        <v>3383</v>
      </c>
      <c r="BO539" s="223"/>
      <c r="BP539" s="223">
        <v>3453</v>
      </c>
      <c r="BQ539" s="336">
        <v>2649</v>
      </c>
      <c r="BR539" s="224">
        <v>1533</v>
      </c>
      <c r="BS539" s="224"/>
      <c r="BT539" s="224">
        <v>744</v>
      </c>
      <c r="BU539" s="13"/>
      <c r="BV539" s="8"/>
      <c r="BW539" s="23">
        <v>8733</v>
      </c>
      <c r="BX539" s="23"/>
      <c r="BY539" s="23"/>
      <c r="BZ539" s="23">
        <v>13478</v>
      </c>
      <c r="CA539" s="23">
        <v>10872</v>
      </c>
      <c r="CB539" s="23">
        <v>13569</v>
      </c>
      <c r="CC539" s="23">
        <v>15793</v>
      </c>
      <c r="CD539" s="23">
        <v>18042</v>
      </c>
      <c r="CE539" s="224">
        <v>18063</v>
      </c>
      <c r="CF539" s="224">
        <v>18499</v>
      </c>
      <c r="CG539" s="224"/>
      <c r="CH539" s="224">
        <v>16519</v>
      </c>
      <c r="CI539" s="13"/>
      <c r="CJ539" s="8"/>
      <c r="CK539" s="23">
        <v>4790</v>
      </c>
      <c r="CL539" s="23"/>
      <c r="CM539" s="23"/>
      <c r="CN539" s="23">
        <v>1498</v>
      </c>
      <c r="CO539" s="23">
        <v>992</v>
      </c>
      <c r="CP539" s="23">
        <v>1814</v>
      </c>
      <c r="CQ539" s="23">
        <v>2924</v>
      </c>
      <c r="CR539" s="23">
        <v>4761</v>
      </c>
      <c r="CS539" s="213">
        <v>0</v>
      </c>
      <c r="CT539" s="213">
        <v>806</v>
      </c>
      <c r="CU539" s="213"/>
      <c r="CV539" s="213">
        <v>6</v>
      </c>
    </row>
    <row r="540" spans="1:100" ht="12.95" customHeight="1" x14ac:dyDescent="0.2">
      <c r="A540" s="52" t="s">
        <v>349</v>
      </c>
      <c r="B540" s="6" t="s">
        <v>1421</v>
      </c>
      <c r="C540" s="9" t="s">
        <v>1911</v>
      </c>
      <c r="D540" s="284">
        <v>30099</v>
      </c>
      <c r="E540" s="8">
        <v>30034</v>
      </c>
      <c r="F540" s="23">
        <v>37607</v>
      </c>
      <c r="G540" s="163">
        <v>37581</v>
      </c>
      <c r="H540" s="23">
        <v>36134</v>
      </c>
      <c r="I540" s="23">
        <v>40551</v>
      </c>
      <c r="J540" s="23">
        <v>37669</v>
      </c>
      <c r="K540" s="23">
        <v>34940</v>
      </c>
      <c r="L540" s="23">
        <v>34568</v>
      </c>
      <c r="M540" s="23">
        <v>35126</v>
      </c>
      <c r="N540" s="70">
        <f t="shared" si="182"/>
        <v>201</v>
      </c>
      <c r="O540" s="82">
        <f t="shared" si="183"/>
        <v>35126</v>
      </c>
      <c r="P540" s="83">
        <f t="shared" si="184"/>
        <v>0</v>
      </c>
      <c r="Q540" s="210">
        <v>43903</v>
      </c>
      <c r="R540" s="210">
        <v>42708</v>
      </c>
      <c r="S540" s="70">
        <f t="shared" si="173"/>
        <v>209</v>
      </c>
      <c r="T540" s="82">
        <f t="shared" si="174"/>
        <v>42708</v>
      </c>
      <c r="U540" s="83">
        <f t="shared" si="175"/>
        <v>0</v>
      </c>
      <c r="V540" s="136"/>
      <c r="W540" s="136">
        <v>48664</v>
      </c>
      <c r="X540" s="70">
        <f t="shared" si="181"/>
        <v>193</v>
      </c>
      <c r="Y540" s="82">
        <f t="shared" si="179"/>
        <v>48664</v>
      </c>
      <c r="Z540" s="83">
        <f t="shared" si="180"/>
        <v>0</v>
      </c>
      <c r="AA540" s="13">
        <v>18071</v>
      </c>
      <c r="AB540" s="8">
        <v>20695</v>
      </c>
      <c r="AC540" s="23">
        <v>27678</v>
      </c>
      <c r="AD540" s="23">
        <v>28107</v>
      </c>
      <c r="AE540" s="23">
        <v>29150</v>
      </c>
      <c r="AF540" s="23">
        <v>30584</v>
      </c>
      <c r="AG540" s="23">
        <v>25420</v>
      </c>
      <c r="AH540" s="23">
        <v>24794</v>
      </c>
      <c r="AI540" s="23">
        <v>23034</v>
      </c>
      <c r="AJ540" s="23">
        <v>22844</v>
      </c>
      <c r="AK540" s="224">
        <v>28995</v>
      </c>
      <c r="AL540" s="224">
        <v>28633</v>
      </c>
      <c r="AM540" s="224"/>
      <c r="AN540" s="224">
        <v>28200</v>
      </c>
      <c r="AO540" s="13">
        <v>495</v>
      </c>
      <c r="AP540" s="8">
        <v>330</v>
      </c>
      <c r="AQ540" s="23">
        <v>867</v>
      </c>
      <c r="AR540" s="23">
        <v>677</v>
      </c>
      <c r="AS540" s="23">
        <v>490</v>
      </c>
      <c r="AT540" s="23">
        <v>1172</v>
      </c>
      <c r="AU540" s="150">
        <v>2188</v>
      </c>
      <c r="AV540" s="150">
        <v>2823</v>
      </c>
      <c r="AW540" s="150">
        <v>1983</v>
      </c>
      <c r="AX540" s="150">
        <v>953</v>
      </c>
      <c r="AY540" s="213">
        <v>610</v>
      </c>
      <c r="AZ540" s="213">
        <v>458</v>
      </c>
      <c r="BA540" s="213"/>
      <c r="BB540" s="213">
        <v>315</v>
      </c>
      <c r="BC540" s="13">
        <v>3442</v>
      </c>
      <c r="BD540" s="8">
        <v>1484</v>
      </c>
      <c r="BE540" s="23">
        <v>1075</v>
      </c>
      <c r="BF540" s="37">
        <v>1017</v>
      </c>
      <c r="BG540" s="37">
        <v>527</v>
      </c>
      <c r="BH540" s="37">
        <v>1096</v>
      </c>
      <c r="BI540" s="37">
        <v>873</v>
      </c>
      <c r="BJ540" s="37">
        <v>340</v>
      </c>
      <c r="BK540" s="37">
        <v>464</v>
      </c>
      <c r="BL540" s="129">
        <v>339</v>
      </c>
      <c r="BM540" s="224">
        <v>2855</v>
      </c>
      <c r="BN540" s="335">
        <v>2821</v>
      </c>
      <c r="BO540" s="223"/>
      <c r="BP540" s="223">
        <v>2893</v>
      </c>
      <c r="BQ540" s="336">
        <v>2814</v>
      </c>
      <c r="BR540" s="224">
        <v>2403</v>
      </c>
      <c r="BS540" s="224"/>
      <c r="BT540" s="224">
        <v>4519</v>
      </c>
      <c r="BU540" s="13">
        <v>3027</v>
      </c>
      <c r="BV540" s="8">
        <v>4565</v>
      </c>
      <c r="BW540" s="23">
        <v>4147</v>
      </c>
      <c r="BX540" s="23">
        <v>4314</v>
      </c>
      <c r="BY540" s="23">
        <v>3123</v>
      </c>
      <c r="BZ540" s="23">
        <v>4029</v>
      </c>
      <c r="CA540" s="23">
        <v>4195</v>
      </c>
      <c r="CB540" s="23">
        <v>4163</v>
      </c>
      <c r="CC540" s="23">
        <v>5544</v>
      </c>
      <c r="CD540" s="23">
        <v>6961</v>
      </c>
      <c r="CE540" s="224">
        <v>7280</v>
      </c>
      <c r="CF540" s="224">
        <v>6975</v>
      </c>
      <c r="CG540" s="224"/>
      <c r="CH540" s="224">
        <v>11115</v>
      </c>
      <c r="CI540" s="13">
        <v>5064</v>
      </c>
      <c r="CJ540" s="8">
        <v>2960</v>
      </c>
      <c r="CK540" s="23">
        <v>3840</v>
      </c>
      <c r="CL540" s="23">
        <v>3466</v>
      </c>
      <c r="CM540" s="23">
        <v>2844</v>
      </c>
      <c r="CN540" s="23">
        <v>3670</v>
      </c>
      <c r="CO540" s="23">
        <v>4993</v>
      </c>
      <c r="CP540" s="23">
        <v>2820</v>
      </c>
      <c r="CQ540" s="23">
        <v>3543</v>
      </c>
      <c r="CR540" s="23">
        <v>4029</v>
      </c>
      <c r="CS540" s="224">
        <v>1349</v>
      </c>
      <c r="CT540" s="224">
        <v>1418</v>
      </c>
      <c r="CU540" s="224"/>
      <c r="CV540" s="224">
        <v>1622</v>
      </c>
    </row>
    <row r="541" spans="1:100" ht="12.95" customHeight="1" x14ac:dyDescent="0.2">
      <c r="A541" s="41" t="s">
        <v>366</v>
      </c>
      <c r="B541" s="6" t="s">
        <v>1265</v>
      </c>
      <c r="C541" s="9" t="s">
        <v>1911</v>
      </c>
      <c r="D541" s="284">
        <v>19932</v>
      </c>
      <c r="E541" s="8">
        <v>31002</v>
      </c>
      <c r="F541" s="23">
        <v>35444</v>
      </c>
      <c r="G541" s="163">
        <v>41189</v>
      </c>
      <c r="H541" s="23">
        <v>41189</v>
      </c>
      <c r="I541" s="23">
        <v>47356</v>
      </c>
      <c r="J541" s="23">
        <v>48133</v>
      </c>
      <c r="K541" s="23">
        <v>54265</v>
      </c>
      <c r="L541" s="23">
        <v>56644</v>
      </c>
      <c r="M541" s="23">
        <v>37983</v>
      </c>
      <c r="N541" s="70">
        <f t="shared" si="182"/>
        <v>192</v>
      </c>
      <c r="O541" s="82">
        <f t="shared" si="183"/>
        <v>37983</v>
      </c>
      <c r="P541" s="83">
        <f t="shared" si="184"/>
        <v>0</v>
      </c>
      <c r="Q541" s="210">
        <v>46839</v>
      </c>
      <c r="R541" s="210">
        <v>53179</v>
      </c>
      <c r="S541" s="70">
        <f t="shared" si="173"/>
        <v>195</v>
      </c>
      <c r="T541" s="82">
        <f t="shared" si="174"/>
        <v>53179</v>
      </c>
      <c r="U541" s="83">
        <f t="shared" si="175"/>
        <v>0</v>
      </c>
      <c r="V541" s="136"/>
      <c r="W541" s="136">
        <v>44457</v>
      </c>
      <c r="X541" s="70">
        <f t="shared" si="181"/>
        <v>203</v>
      </c>
      <c r="Y541" s="82">
        <f t="shared" si="179"/>
        <v>44457</v>
      </c>
      <c r="Z541" s="83">
        <f t="shared" si="180"/>
        <v>0</v>
      </c>
      <c r="AA541" s="13">
        <v>17708</v>
      </c>
      <c r="AB541" s="8">
        <v>26453</v>
      </c>
      <c r="AC541" s="23">
        <v>31215</v>
      </c>
      <c r="AD541" s="23">
        <v>36989</v>
      </c>
      <c r="AE541" s="23">
        <v>36989</v>
      </c>
      <c r="AF541" s="23">
        <v>44757</v>
      </c>
      <c r="AG541" s="23">
        <v>45183</v>
      </c>
      <c r="AH541" s="23">
        <v>47704</v>
      </c>
      <c r="AI541" s="23">
        <v>49434</v>
      </c>
      <c r="AJ541" s="23">
        <v>33644</v>
      </c>
      <c r="AK541" s="224">
        <v>33728</v>
      </c>
      <c r="AL541" s="224">
        <v>38323</v>
      </c>
      <c r="AM541" s="224"/>
      <c r="AN541" s="224">
        <v>27580</v>
      </c>
      <c r="AO541" s="13">
        <v>352</v>
      </c>
      <c r="AP541" s="8">
        <v>263</v>
      </c>
      <c r="AQ541" s="23">
        <v>277</v>
      </c>
      <c r="AR541" s="23">
        <v>276</v>
      </c>
      <c r="AS541" s="23">
        <v>276</v>
      </c>
      <c r="AT541" s="23">
        <v>273</v>
      </c>
      <c r="AU541" s="150">
        <v>268</v>
      </c>
      <c r="AV541" s="150">
        <v>536</v>
      </c>
      <c r="AW541" s="150">
        <v>502</v>
      </c>
      <c r="AX541" s="150">
        <v>150</v>
      </c>
      <c r="AY541" s="213">
        <v>90</v>
      </c>
      <c r="AZ541" s="213">
        <v>208</v>
      </c>
      <c r="BA541" s="213"/>
      <c r="BB541" s="213">
        <v>313</v>
      </c>
      <c r="BC541" s="13">
        <v>523</v>
      </c>
      <c r="BD541" s="8">
        <v>3018</v>
      </c>
      <c r="BE541" s="23">
        <v>3161</v>
      </c>
      <c r="BF541" s="37">
        <v>3605</v>
      </c>
      <c r="BG541" s="37">
        <v>3605</v>
      </c>
      <c r="BH541" s="37">
        <v>482</v>
      </c>
      <c r="BI541" s="37">
        <v>429</v>
      </c>
      <c r="BJ541" s="37">
        <v>412</v>
      </c>
      <c r="BK541" s="37">
        <v>455</v>
      </c>
      <c r="BL541" s="129">
        <v>3328</v>
      </c>
      <c r="BM541" s="224">
        <v>6473</v>
      </c>
      <c r="BN541" s="335">
        <v>7069</v>
      </c>
      <c r="BO541" s="223"/>
      <c r="BP541" s="223">
        <v>3011</v>
      </c>
      <c r="BQ541" s="336">
        <v>1987</v>
      </c>
      <c r="BR541" s="224">
        <v>1672</v>
      </c>
      <c r="BS541" s="224"/>
      <c r="BT541" s="224">
        <v>5036</v>
      </c>
      <c r="BU541" s="13">
        <v>228</v>
      </c>
      <c r="BV541" s="8">
        <v>580</v>
      </c>
      <c r="BW541" s="23">
        <v>589</v>
      </c>
      <c r="BX541" s="23">
        <v>75</v>
      </c>
      <c r="BY541" s="23">
        <v>75</v>
      </c>
      <c r="BZ541" s="23">
        <v>28</v>
      </c>
      <c r="CA541" s="23">
        <v>59</v>
      </c>
      <c r="CB541" s="23">
        <v>0</v>
      </c>
      <c r="CC541" s="23">
        <v>60</v>
      </c>
      <c r="CD541" s="23">
        <v>861</v>
      </c>
      <c r="CE541" s="224">
        <v>4561</v>
      </c>
      <c r="CF541" s="224">
        <v>5848</v>
      </c>
      <c r="CG541" s="224"/>
      <c r="CH541" s="224">
        <v>8207</v>
      </c>
      <c r="CI541" s="13">
        <v>1121</v>
      </c>
      <c r="CJ541" s="8">
        <v>688</v>
      </c>
      <c r="CK541" s="23">
        <v>202</v>
      </c>
      <c r="CL541" s="23">
        <v>244</v>
      </c>
      <c r="CM541" s="23">
        <v>244</v>
      </c>
      <c r="CN541" s="23">
        <v>1816</v>
      </c>
      <c r="CO541" s="23">
        <v>2194</v>
      </c>
      <c r="CP541" s="23">
        <v>5613</v>
      </c>
      <c r="CQ541" s="23">
        <v>6193</v>
      </c>
      <c r="CR541" s="23">
        <v>0</v>
      </c>
      <c r="CS541" s="213"/>
      <c r="CT541" s="213">
        <v>59</v>
      </c>
      <c r="CU541" s="213"/>
      <c r="CV541" s="213">
        <v>310</v>
      </c>
    </row>
    <row r="542" spans="1:100" ht="12.95" customHeight="1" x14ac:dyDescent="0.2">
      <c r="A542" s="41" t="s">
        <v>487</v>
      </c>
      <c r="B542" s="6" t="s">
        <v>1470</v>
      </c>
      <c r="C542" s="9" t="s">
        <v>1911</v>
      </c>
      <c r="D542" s="284">
        <v>11655</v>
      </c>
      <c r="E542" s="293"/>
      <c r="F542" s="23"/>
      <c r="G542" s="163"/>
      <c r="H542" s="23"/>
      <c r="I542" s="23"/>
      <c r="J542" s="23"/>
      <c r="K542" s="23">
        <v>19001</v>
      </c>
      <c r="L542" s="23">
        <v>23293</v>
      </c>
      <c r="M542" s="23">
        <v>25050</v>
      </c>
      <c r="N542" s="70">
        <f t="shared" si="182"/>
        <v>229</v>
      </c>
      <c r="O542" s="82">
        <f t="shared" si="183"/>
        <v>25050</v>
      </c>
      <c r="P542" s="83">
        <f t="shared" si="184"/>
        <v>0</v>
      </c>
      <c r="Q542" s="210">
        <v>26331</v>
      </c>
      <c r="R542" s="210">
        <v>27455</v>
      </c>
      <c r="S542" s="70">
        <f t="shared" si="173"/>
        <v>250</v>
      </c>
      <c r="T542" s="82">
        <f t="shared" si="174"/>
        <v>27455</v>
      </c>
      <c r="U542" s="83">
        <f t="shared" si="175"/>
        <v>0</v>
      </c>
      <c r="V542" s="136"/>
      <c r="W542" s="136">
        <v>38069</v>
      </c>
      <c r="X542" s="70">
        <f t="shared" si="181"/>
        <v>214</v>
      </c>
      <c r="Y542" s="82">
        <f t="shared" si="179"/>
        <v>38069</v>
      </c>
      <c r="Z542" s="83">
        <f t="shared" si="180"/>
        <v>0</v>
      </c>
      <c r="AA542" s="284">
        <v>5806</v>
      </c>
      <c r="AB542" s="293"/>
      <c r="AC542" s="23"/>
      <c r="AD542" s="23"/>
      <c r="AE542" s="23"/>
      <c r="AF542" s="23"/>
      <c r="AG542" s="23"/>
      <c r="AH542" s="23">
        <v>9801</v>
      </c>
      <c r="AI542" s="23">
        <v>12476</v>
      </c>
      <c r="AJ542" s="23">
        <v>13282</v>
      </c>
      <c r="AK542" s="220">
        <v>14586</v>
      </c>
      <c r="AL542" s="220">
        <v>15085</v>
      </c>
      <c r="AM542" s="220"/>
      <c r="AN542" s="220">
        <v>11158</v>
      </c>
      <c r="AO542" s="284">
        <v>1879</v>
      </c>
      <c r="AP542" s="293"/>
      <c r="AQ542" s="23"/>
      <c r="AR542" s="23"/>
      <c r="AS542" s="23"/>
      <c r="AT542" s="23"/>
      <c r="AU542" s="23"/>
      <c r="AV542" s="23">
        <v>921</v>
      </c>
      <c r="AW542" s="23">
        <v>1471</v>
      </c>
      <c r="AX542" s="23">
        <v>4167</v>
      </c>
      <c r="AY542" s="220">
        <v>3667</v>
      </c>
      <c r="AZ542" s="220">
        <v>3205</v>
      </c>
      <c r="BA542" s="220"/>
      <c r="BB542" s="220">
        <v>1737</v>
      </c>
      <c r="BC542" s="284">
        <v>94</v>
      </c>
      <c r="BD542" s="293"/>
      <c r="BE542" s="23"/>
      <c r="BF542" s="37"/>
      <c r="BG542" s="37"/>
      <c r="BH542" s="37"/>
      <c r="BI542" s="37"/>
      <c r="BJ542" s="37">
        <v>1332</v>
      </c>
      <c r="BK542" s="37">
        <v>343</v>
      </c>
      <c r="BL542" s="129">
        <v>497</v>
      </c>
      <c r="BM542" s="343">
        <v>311</v>
      </c>
      <c r="BN542" s="347">
        <v>499</v>
      </c>
      <c r="BO542" s="348"/>
      <c r="BP542" s="348">
        <v>752</v>
      </c>
      <c r="BQ542" s="346">
        <v>258</v>
      </c>
      <c r="BR542" s="343">
        <v>378</v>
      </c>
      <c r="BS542" s="343"/>
      <c r="BT542" s="343">
        <v>1217</v>
      </c>
      <c r="BU542" s="284">
        <v>3357</v>
      </c>
      <c r="BV542" s="293"/>
      <c r="BW542" s="23"/>
      <c r="BX542" s="23"/>
      <c r="BY542" s="23"/>
      <c r="BZ542" s="23"/>
      <c r="CA542" s="23"/>
      <c r="CB542" s="23">
        <v>6947</v>
      </c>
      <c r="CC542" s="23">
        <v>8216</v>
      </c>
      <c r="CD542" s="23">
        <v>6268</v>
      </c>
      <c r="CE542" s="220">
        <v>7081</v>
      </c>
      <c r="CF542" s="220">
        <v>7546</v>
      </c>
      <c r="CG542" s="220"/>
      <c r="CH542" s="220">
        <v>22947</v>
      </c>
      <c r="CI542" s="284">
        <v>519</v>
      </c>
      <c r="CJ542" s="293"/>
      <c r="CK542" s="23"/>
      <c r="CL542" s="23"/>
      <c r="CM542" s="23"/>
      <c r="CN542" s="23"/>
      <c r="CO542" s="23"/>
      <c r="CP542" s="23">
        <v>0</v>
      </c>
      <c r="CQ542" s="23">
        <v>787</v>
      </c>
      <c r="CR542" s="23">
        <v>836</v>
      </c>
      <c r="CS542" s="343">
        <v>428</v>
      </c>
      <c r="CT542" s="343">
        <v>742</v>
      </c>
      <c r="CU542" s="343"/>
      <c r="CV542" s="343">
        <v>258</v>
      </c>
    </row>
    <row r="543" spans="1:100" ht="12.95" customHeight="1" x14ac:dyDescent="0.2">
      <c r="A543" s="41" t="s">
        <v>344</v>
      </c>
      <c r="B543" s="6" t="s">
        <v>2213</v>
      </c>
      <c r="C543" s="9" t="s">
        <v>1911</v>
      </c>
      <c r="D543" s="284">
        <v>15619</v>
      </c>
      <c r="E543" s="8">
        <v>25968</v>
      </c>
      <c r="F543" s="23">
        <v>32222</v>
      </c>
      <c r="G543" s="163">
        <v>35999</v>
      </c>
      <c r="H543" s="23">
        <v>41242</v>
      </c>
      <c r="I543" s="23">
        <v>38337</v>
      </c>
      <c r="J543" s="23">
        <v>37384</v>
      </c>
      <c r="K543" s="23">
        <v>30395</v>
      </c>
      <c r="L543" s="23">
        <v>36477</v>
      </c>
      <c r="M543" s="23">
        <v>35466</v>
      </c>
      <c r="N543" s="70">
        <f t="shared" si="182"/>
        <v>200</v>
      </c>
      <c r="O543" s="82">
        <f t="shared" si="183"/>
        <v>35466</v>
      </c>
      <c r="P543" s="83">
        <f t="shared" si="184"/>
        <v>0</v>
      </c>
      <c r="Q543" s="210">
        <v>42263</v>
      </c>
      <c r="R543" s="210">
        <v>41581</v>
      </c>
      <c r="S543" s="70">
        <f t="shared" si="173"/>
        <v>215</v>
      </c>
      <c r="T543" s="82">
        <f t="shared" si="174"/>
        <v>41581</v>
      </c>
      <c r="U543" s="83">
        <f t="shared" si="175"/>
        <v>0</v>
      </c>
      <c r="V543" s="136"/>
      <c r="W543" s="136">
        <v>35842</v>
      </c>
      <c r="X543" s="70">
        <f t="shared" si="181"/>
        <v>218</v>
      </c>
      <c r="Y543" s="82">
        <f t="shared" si="179"/>
        <v>35842</v>
      </c>
      <c r="Z543" s="83">
        <f t="shared" si="180"/>
        <v>0</v>
      </c>
      <c r="AA543" s="13">
        <v>4819</v>
      </c>
      <c r="AB543" s="8">
        <v>9804</v>
      </c>
      <c r="AC543" s="23">
        <v>15749</v>
      </c>
      <c r="AD543" s="23">
        <v>18142</v>
      </c>
      <c r="AE543" s="23">
        <v>20218</v>
      </c>
      <c r="AF543" s="23">
        <v>21772</v>
      </c>
      <c r="AG543" s="23">
        <v>22351</v>
      </c>
      <c r="AH543" s="23">
        <v>18256</v>
      </c>
      <c r="AI543" s="23">
        <v>22353</v>
      </c>
      <c r="AJ543" s="23">
        <v>23368</v>
      </c>
      <c r="AK543" s="224">
        <v>28239</v>
      </c>
      <c r="AL543" s="224">
        <v>27961</v>
      </c>
      <c r="AM543" s="224"/>
      <c r="AN543" s="224">
        <v>17632</v>
      </c>
      <c r="AO543" s="13">
        <v>544</v>
      </c>
      <c r="AP543" s="8">
        <v>322</v>
      </c>
      <c r="AQ543" s="23">
        <v>120</v>
      </c>
      <c r="AR543" s="23">
        <v>239</v>
      </c>
      <c r="AS543" s="23">
        <v>314</v>
      </c>
      <c r="AT543" s="23">
        <v>171</v>
      </c>
      <c r="AU543" s="150">
        <v>5</v>
      </c>
      <c r="AV543" s="150">
        <v>19</v>
      </c>
      <c r="AW543" s="150">
        <v>41</v>
      </c>
      <c r="AX543" s="150">
        <v>441</v>
      </c>
      <c r="AY543" s="213">
        <v>287</v>
      </c>
      <c r="AZ543" s="213">
        <v>160</v>
      </c>
      <c r="BA543" s="213"/>
      <c r="BB543" s="213">
        <v>161</v>
      </c>
      <c r="BC543" s="13">
        <v>2147</v>
      </c>
      <c r="BD543" s="8">
        <v>2543</v>
      </c>
      <c r="BE543" s="23">
        <v>4283</v>
      </c>
      <c r="BF543" s="37">
        <v>3540</v>
      </c>
      <c r="BG543" s="37">
        <v>6505</v>
      </c>
      <c r="BH543" s="37">
        <v>3704</v>
      </c>
      <c r="BI543" s="37">
        <v>3148</v>
      </c>
      <c r="BJ543" s="37">
        <v>1349</v>
      </c>
      <c r="BK543" s="37">
        <v>2850</v>
      </c>
      <c r="BL543" s="129">
        <v>3739</v>
      </c>
      <c r="BM543" s="224">
        <v>3549</v>
      </c>
      <c r="BN543" s="335">
        <v>3230</v>
      </c>
      <c r="BO543" s="223"/>
      <c r="BP543" s="223">
        <v>5171</v>
      </c>
      <c r="BQ543" s="337">
        <v>473</v>
      </c>
      <c r="BR543" s="213">
        <v>300</v>
      </c>
      <c r="BS543" s="213"/>
      <c r="BT543" s="213">
        <v>1164</v>
      </c>
      <c r="BU543" s="13">
        <v>6346</v>
      </c>
      <c r="BV543" s="8">
        <v>10892</v>
      </c>
      <c r="BW543" s="23">
        <v>11577</v>
      </c>
      <c r="BX543" s="23">
        <v>12312</v>
      </c>
      <c r="BY543" s="23">
        <v>12674</v>
      </c>
      <c r="BZ543" s="23">
        <v>10775</v>
      </c>
      <c r="CA543" s="23">
        <v>11082</v>
      </c>
      <c r="CB543" s="23">
        <v>8945</v>
      </c>
      <c r="CC543" s="23">
        <v>9414</v>
      </c>
      <c r="CD543" s="23">
        <v>7373</v>
      </c>
      <c r="CE543" s="224">
        <v>9499</v>
      </c>
      <c r="CF543" s="224">
        <v>9641</v>
      </c>
      <c r="CG543" s="224"/>
      <c r="CH543" s="224">
        <v>10748</v>
      </c>
      <c r="CI543" s="13">
        <v>1763</v>
      </c>
      <c r="CJ543" s="8">
        <v>2407</v>
      </c>
      <c r="CK543" s="23">
        <v>493</v>
      </c>
      <c r="CL543" s="23">
        <v>1766</v>
      </c>
      <c r="CM543" s="23">
        <v>1531</v>
      </c>
      <c r="CN543" s="23">
        <v>1915</v>
      </c>
      <c r="CO543" s="23">
        <v>798</v>
      </c>
      <c r="CP543" s="23">
        <v>1826</v>
      </c>
      <c r="CQ543" s="23">
        <v>1819</v>
      </c>
      <c r="CR543" s="23">
        <v>545</v>
      </c>
      <c r="CS543" s="213">
        <v>216</v>
      </c>
      <c r="CT543" s="213">
        <v>289</v>
      </c>
      <c r="CU543" s="213"/>
      <c r="CV543" s="213">
        <v>966</v>
      </c>
    </row>
    <row r="544" spans="1:100" ht="12.95" customHeight="1" x14ac:dyDescent="0.2">
      <c r="A544" s="41" t="s">
        <v>405</v>
      </c>
      <c r="B544" s="6" t="s">
        <v>2581</v>
      </c>
      <c r="C544" s="9" t="s">
        <v>1911</v>
      </c>
      <c r="D544" s="285"/>
      <c r="K544" s="103">
        <v>22955</v>
      </c>
      <c r="L544" s="190">
        <v>22538</v>
      </c>
      <c r="M544" s="190">
        <v>23347</v>
      </c>
      <c r="N544" s="70">
        <f t="shared" si="182"/>
        <v>232</v>
      </c>
      <c r="O544" s="82">
        <f t="shared" si="183"/>
        <v>23347</v>
      </c>
      <c r="P544" s="83">
        <f t="shared" si="184"/>
        <v>0</v>
      </c>
      <c r="Q544" s="210">
        <v>36554</v>
      </c>
      <c r="R544" s="210">
        <v>44463</v>
      </c>
      <c r="S544" s="70">
        <f t="shared" si="173"/>
        <v>206</v>
      </c>
      <c r="T544" s="82">
        <f t="shared" si="174"/>
        <v>44463</v>
      </c>
      <c r="U544" s="83">
        <f t="shared" si="175"/>
        <v>0</v>
      </c>
      <c r="V544" s="136"/>
      <c r="W544" s="136">
        <v>34336</v>
      </c>
      <c r="X544" s="70">
        <f t="shared" si="181"/>
        <v>221</v>
      </c>
      <c r="Y544" s="82">
        <f t="shared" si="179"/>
        <v>34336</v>
      </c>
      <c r="Z544" s="83">
        <f t="shared" si="180"/>
        <v>0</v>
      </c>
      <c r="AA544" s="287"/>
      <c r="AB544" s="286"/>
      <c r="AC544" s="286"/>
      <c r="AD544" s="286"/>
      <c r="AE544" s="286"/>
      <c r="AF544" s="286"/>
      <c r="AG544" s="286"/>
      <c r="AH544" s="190">
        <v>19731</v>
      </c>
      <c r="AI544" s="190">
        <v>18888</v>
      </c>
      <c r="AJ544" s="190">
        <v>17349</v>
      </c>
      <c r="AK544" s="224">
        <v>28349</v>
      </c>
      <c r="AL544" s="224">
        <v>34858</v>
      </c>
      <c r="AM544" s="224"/>
      <c r="AN544" s="224">
        <v>25826</v>
      </c>
      <c r="AO544" s="287"/>
      <c r="AP544" s="286"/>
      <c r="AQ544" s="286"/>
      <c r="AR544" s="286"/>
      <c r="AS544" s="286"/>
      <c r="AT544" s="286"/>
      <c r="AU544" s="286"/>
      <c r="AV544" s="190">
        <v>363</v>
      </c>
      <c r="AW544" s="190">
        <v>273</v>
      </c>
      <c r="AX544" s="190">
        <v>2151</v>
      </c>
      <c r="AY544" s="224">
        <v>1401</v>
      </c>
      <c r="AZ544" s="224">
        <v>1881</v>
      </c>
      <c r="BA544" s="224"/>
      <c r="BB544" s="224">
        <v>126</v>
      </c>
      <c r="BC544" s="287"/>
      <c r="BD544" s="286"/>
      <c r="BE544" s="286"/>
      <c r="BF544" s="288"/>
      <c r="BG544" s="288"/>
      <c r="BH544" s="288"/>
      <c r="BI544" s="288"/>
      <c r="BJ544" s="288">
        <v>1426</v>
      </c>
      <c r="BK544" s="288">
        <v>2720</v>
      </c>
      <c r="BL544" s="289">
        <v>2033</v>
      </c>
      <c r="BM544" s="224">
        <v>3030</v>
      </c>
      <c r="BN544" s="335">
        <v>2501</v>
      </c>
      <c r="BO544" s="223"/>
      <c r="BP544" s="223">
        <v>1572</v>
      </c>
      <c r="BQ544" s="336">
        <v>1358</v>
      </c>
      <c r="BR544" s="213">
        <v>102</v>
      </c>
      <c r="BS544" s="213"/>
      <c r="BT544" s="213">
        <v>1223</v>
      </c>
      <c r="BU544" s="287"/>
      <c r="BV544" s="286"/>
      <c r="BW544" s="286"/>
      <c r="BX544" s="283"/>
      <c r="BY544" s="283"/>
      <c r="BZ544" s="283"/>
      <c r="CA544" s="283"/>
      <c r="CB544" s="283">
        <v>1070</v>
      </c>
      <c r="CC544" s="283">
        <v>552</v>
      </c>
      <c r="CD544" s="283">
        <v>1144</v>
      </c>
      <c r="CE544" s="224">
        <v>2416</v>
      </c>
      <c r="CF544" s="224">
        <v>5121</v>
      </c>
      <c r="CG544" s="224"/>
      <c r="CH544" s="224">
        <v>2152</v>
      </c>
      <c r="CI544" s="287"/>
      <c r="CJ544" s="286"/>
      <c r="CK544" s="286"/>
      <c r="CL544" s="286"/>
      <c r="CM544" s="286"/>
      <c r="CN544" s="286"/>
      <c r="CO544" s="286"/>
      <c r="CP544" s="190">
        <v>365</v>
      </c>
      <c r="CQ544" s="190">
        <v>105</v>
      </c>
      <c r="CR544" s="190">
        <v>670</v>
      </c>
      <c r="CS544" s="213">
        <v>0</v>
      </c>
      <c r="CT544" s="213">
        <v>0</v>
      </c>
      <c r="CU544" s="213"/>
      <c r="CV544" s="213">
        <v>3437</v>
      </c>
    </row>
    <row r="545" spans="1:100" s="12" customFormat="1" ht="12.95" customHeight="1" x14ac:dyDescent="0.2">
      <c r="A545" s="41" t="s">
        <v>398</v>
      </c>
      <c r="B545" s="6" t="s">
        <v>1376</v>
      </c>
      <c r="C545" s="9" t="s">
        <v>1911</v>
      </c>
      <c r="D545" s="284"/>
      <c r="E545" s="8">
        <v>19647</v>
      </c>
      <c r="F545" s="23">
        <v>24060</v>
      </c>
      <c r="G545" s="163">
        <v>31104</v>
      </c>
      <c r="H545" s="23">
        <v>31968</v>
      </c>
      <c r="I545" s="23">
        <v>30780</v>
      </c>
      <c r="J545" s="23"/>
      <c r="K545" s="23">
        <v>26870</v>
      </c>
      <c r="L545" s="23">
        <v>27509</v>
      </c>
      <c r="M545" s="23">
        <v>27500</v>
      </c>
      <c r="N545" s="70">
        <f t="shared" si="182"/>
        <v>219</v>
      </c>
      <c r="O545" s="82">
        <f t="shared" si="183"/>
        <v>27500</v>
      </c>
      <c r="P545" s="83">
        <f t="shared" si="184"/>
        <v>0</v>
      </c>
      <c r="Q545" s="210">
        <v>30163</v>
      </c>
      <c r="R545" s="210">
        <v>32769</v>
      </c>
      <c r="S545" s="70">
        <f t="shared" si="173"/>
        <v>233</v>
      </c>
      <c r="T545" s="82">
        <f t="shared" si="174"/>
        <v>32769</v>
      </c>
      <c r="U545" s="83">
        <f t="shared" si="175"/>
        <v>0</v>
      </c>
      <c r="V545" s="136"/>
      <c r="W545" s="136">
        <v>26595</v>
      </c>
      <c r="X545" s="70">
        <f t="shared" si="181"/>
        <v>237</v>
      </c>
      <c r="Y545" s="82">
        <f t="shared" si="179"/>
        <v>26595</v>
      </c>
      <c r="Z545" s="83">
        <f t="shared" si="180"/>
        <v>0</v>
      </c>
      <c r="AA545" s="13"/>
      <c r="AB545" s="8">
        <v>7490</v>
      </c>
      <c r="AC545" s="23">
        <v>10795</v>
      </c>
      <c r="AD545" s="23">
        <v>14232</v>
      </c>
      <c r="AE545" s="23">
        <v>15696</v>
      </c>
      <c r="AF545" s="23">
        <v>16960</v>
      </c>
      <c r="AG545" s="23"/>
      <c r="AH545" s="23">
        <v>16542</v>
      </c>
      <c r="AI545" s="23">
        <v>16765</v>
      </c>
      <c r="AJ545" s="23">
        <v>15786</v>
      </c>
      <c r="AK545" s="224">
        <v>16391</v>
      </c>
      <c r="AL545" s="224">
        <v>18988</v>
      </c>
      <c r="AM545" s="224"/>
      <c r="AN545" s="224">
        <v>13327</v>
      </c>
      <c r="AO545" s="13"/>
      <c r="AP545" s="8">
        <v>75</v>
      </c>
      <c r="AQ545" s="23">
        <v>210</v>
      </c>
      <c r="AR545" s="23">
        <v>0</v>
      </c>
      <c r="AS545" s="23">
        <v>0</v>
      </c>
      <c r="AT545" s="23">
        <v>0</v>
      </c>
      <c r="AU545" s="150"/>
      <c r="AV545" s="150">
        <v>37</v>
      </c>
      <c r="AW545" s="150">
        <v>0</v>
      </c>
      <c r="AX545" s="150">
        <v>1086</v>
      </c>
      <c r="AY545" s="224">
        <v>1645</v>
      </c>
      <c r="AZ545" s="224">
        <v>1150</v>
      </c>
      <c r="BA545" s="224"/>
      <c r="BB545" s="224">
        <v>153</v>
      </c>
      <c r="BC545" s="13"/>
      <c r="BD545" s="8">
        <v>660</v>
      </c>
      <c r="BE545" s="23">
        <v>1371</v>
      </c>
      <c r="BF545" s="37">
        <v>1214</v>
      </c>
      <c r="BG545" s="37">
        <v>1044</v>
      </c>
      <c r="BH545" s="37">
        <v>528</v>
      </c>
      <c r="BI545" s="37"/>
      <c r="BJ545" s="37">
        <v>365</v>
      </c>
      <c r="BK545" s="37">
        <v>515</v>
      </c>
      <c r="BL545" s="129">
        <v>675</v>
      </c>
      <c r="BM545" s="213">
        <v>560</v>
      </c>
      <c r="BN545" s="342">
        <v>630</v>
      </c>
      <c r="BO545" s="233"/>
      <c r="BP545" s="233">
        <v>735</v>
      </c>
      <c r="BQ545" s="336">
        <v>1705</v>
      </c>
      <c r="BR545" s="224">
        <v>1201</v>
      </c>
      <c r="BS545" s="224"/>
      <c r="BT545" s="224">
        <v>1238</v>
      </c>
      <c r="BU545" s="13"/>
      <c r="BV545" s="8">
        <v>10376</v>
      </c>
      <c r="BW545" s="23">
        <v>10784</v>
      </c>
      <c r="BX545" s="23">
        <v>14092</v>
      </c>
      <c r="BY545" s="23">
        <v>13955</v>
      </c>
      <c r="BZ545" s="23">
        <v>11737</v>
      </c>
      <c r="CA545" s="23"/>
      <c r="CB545" s="23">
        <v>8912</v>
      </c>
      <c r="CC545" s="23">
        <v>8492</v>
      </c>
      <c r="CD545" s="23">
        <v>8528</v>
      </c>
      <c r="CE545" s="224">
        <v>9553</v>
      </c>
      <c r="CF545" s="224">
        <v>10563</v>
      </c>
      <c r="CG545" s="224"/>
      <c r="CH545" s="224">
        <v>10533</v>
      </c>
      <c r="CI545" s="13"/>
      <c r="CJ545" s="8">
        <v>1046</v>
      </c>
      <c r="CK545" s="23">
        <v>900</v>
      </c>
      <c r="CL545" s="23">
        <v>1566</v>
      </c>
      <c r="CM545" s="23">
        <v>1273</v>
      </c>
      <c r="CN545" s="23">
        <v>1555</v>
      </c>
      <c r="CO545" s="23"/>
      <c r="CP545" s="23">
        <v>1014</v>
      </c>
      <c r="CQ545" s="23">
        <v>1737</v>
      </c>
      <c r="CR545" s="23">
        <v>1425</v>
      </c>
      <c r="CS545" s="213">
        <v>309</v>
      </c>
      <c r="CT545" s="213">
        <v>237</v>
      </c>
      <c r="CU545" s="213"/>
      <c r="CV545" s="213">
        <v>609</v>
      </c>
    </row>
    <row r="546" spans="1:100" s="12" customFormat="1" ht="12.95" customHeight="1" x14ac:dyDescent="0.2">
      <c r="A546" s="41"/>
      <c r="B546" s="6" t="s">
        <v>1549</v>
      </c>
      <c r="C546" s="9" t="s">
        <v>1911</v>
      </c>
      <c r="D546" s="285"/>
      <c r="E546" s="104"/>
      <c r="F546" s="21"/>
      <c r="G546" s="104"/>
      <c r="H546" s="21"/>
      <c r="I546" s="21"/>
      <c r="J546" s="21"/>
      <c r="K546" s="103">
        <v>9744</v>
      </c>
      <c r="L546" s="190">
        <v>10373</v>
      </c>
      <c r="M546" s="190">
        <v>10275</v>
      </c>
      <c r="N546" s="70">
        <f t="shared" si="182"/>
        <v>287</v>
      </c>
      <c r="O546" s="82">
        <f t="shared" si="183"/>
        <v>10275</v>
      </c>
      <c r="P546" s="83">
        <f t="shared" si="184"/>
        <v>0</v>
      </c>
      <c r="Q546" s="210">
        <v>14310</v>
      </c>
      <c r="R546" s="210">
        <v>19876</v>
      </c>
      <c r="S546" s="70">
        <f t="shared" si="173"/>
        <v>274</v>
      </c>
      <c r="T546" s="82">
        <f t="shared" si="174"/>
        <v>19876</v>
      </c>
      <c r="U546" s="83">
        <f t="shared" si="175"/>
        <v>0</v>
      </c>
      <c r="V546" s="136"/>
      <c r="W546" s="136">
        <v>24816</v>
      </c>
      <c r="X546" s="70">
        <f t="shared" si="181"/>
        <v>246</v>
      </c>
      <c r="Y546" s="82">
        <f t="shared" si="179"/>
        <v>24816</v>
      </c>
      <c r="Z546" s="83">
        <f t="shared" si="180"/>
        <v>0</v>
      </c>
      <c r="AA546" s="287"/>
      <c r="AB546" s="286"/>
      <c r="AC546" s="286"/>
      <c r="AD546" s="286"/>
      <c r="AE546" s="286"/>
      <c r="AF546" s="286"/>
      <c r="AG546" s="286"/>
      <c r="AH546" s="190">
        <v>6842</v>
      </c>
      <c r="AI546" s="190">
        <v>7075</v>
      </c>
      <c r="AJ546" s="190">
        <v>6781</v>
      </c>
      <c r="AK546" s="220">
        <v>9381</v>
      </c>
      <c r="AL546" s="220">
        <v>11291</v>
      </c>
      <c r="AM546" s="220"/>
      <c r="AN546" s="220">
        <v>9320</v>
      </c>
      <c r="AO546" s="287"/>
      <c r="AP546" s="286"/>
      <c r="AQ546" s="286"/>
      <c r="AR546" s="286"/>
      <c r="AS546" s="286"/>
      <c r="AT546" s="286"/>
      <c r="AU546" s="286"/>
      <c r="AV546" s="190">
        <v>84</v>
      </c>
      <c r="AW546" s="190">
        <v>277</v>
      </c>
      <c r="AX546" s="190">
        <v>109</v>
      </c>
      <c r="AY546" s="343">
        <v>182</v>
      </c>
      <c r="AZ546" s="343">
        <v>154</v>
      </c>
      <c r="BA546" s="343"/>
      <c r="BB546" s="343">
        <v>112</v>
      </c>
      <c r="BC546" s="287"/>
      <c r="BD546" s="286"/>
      <c r="BE546" s="286"/>
      <c r="BF546" s="288"/>
      <c r="BG546" s="288"/>
      <c r="BH546" s="288"/>
      <c r="BI546" s="288"/>
      <c r="BJ546" s="288">
        <v>332</v>
      </c>
      <c r="BK546" s="288">
        <v>317</v>
      </c>
      <c r="BL546" s="289">
        <v>324</v>
      </c>
      <c r="BM546" s="343">
        <v>453</v>
      </c>
      <c r="BN546" s="347">
        <v>739</v>
      </c>
      <c r="BO546" s="348"/>
      <c r="BP546" s="348">
        <v>942</v>
      </c>
      <c r="BQ546" s="349">
        <v>1832</v>
      </c>
      <c r="BR546" s="220">
        <v>3501</v>
      </c>
      <c r="BS546" s="220"/>
      <c r="BT546" s="220">
        <v>3140</v>
      </c>
      <c r="BU546" s="287"/>
      <c r="BV546" s="286"/>
      <c r="BW546" s="286"/>
      <c r="BX546" s="283"/>
      <c r="BY546" s="283"/>
      <c r="BZ546" s="283"/>
      <c r="CA546" s="283"/>
      <c r="CB546" s="283">
        <v>1533</v>
      </c>
      <c r="CC546" s="283">
        <v>1549</v>
      </c>
      <c r="CD546" s="283">
        <v>1753</v>
      </c>
      <c r="CE546" s="220">
        <v>2462</v>
      </c>
      <c r="CF546" s="220">
        <v>4191</v>
      </c>
      <c r="CG546" s="220"/>
      <c r="CH546" s="220">
        <v>9122</v>
      </c>
      <c r="CI546" s="287"/>
      <c r="CJ546" s="286"/>
      <c r="CK546" s="286"/>
      <c r="CL546" s="286"/>
      <c r="CM546" s="286"/>
      <c r="CN546" s="286"/>
      <c r="CO546" s="286"/>
      <c r="CP546" s="190">
        <v>953</v>
      </c>
      <c r="CQ546" s="190">
        <v>1155</v>
      </c>
      <c r="CR546" s="190">
        <v>1308</v>
      </c>
      <c r="CS546" s="343">
        <v>0</v>
      </c>
      <c r="CT546" s="343">
        <v>0</v>
      </c>
      <c r="CU546" s="343"/>
      <c r="CV546" s="343">
        <v>2180</v>
      </c>
    </row>
    <row r="547" spans="1:100" ht="12.95" customHeight="1" x14ac:dyDescent="0.2">
      <c r="A547" s="41" t="s">
        <v>361</v>
      </c>
      <c r="B547" s="6" t="s">
        <v>865</v>
      </c>
      <c r="C547" s="9" t="s">
        <v>1911</v>
      </c>
      <c r="D547" s="285"/>
      <c r="K547" s="103">
        <v>28374</v>
      </c>
      <c r="L547" s="190">
        <v>26872</v>
      </c>
      <c r="M547" s="190">
        <v>27104</v>
      </c>
      <c r="N547" s="70">
        <f t="shared" si="182"/>
        <v>221</v>
      </c>
      <c r="O547" s="82">
        <f t="shared" si="183"/>
        <v>27104</v>
      </c>
      <c r="P547" s="83">
        <f t="shared" si="184"/>
        <v>0</v>
      </c>
      <c r="Q547" s="210">
        <v>27700</v>
      </c>
      <c r="R547" s="210">
        <v>31443</v>
      </c>
      <c r="S547" s="70">
        <f t="shared" si="173"/>
        <v>239</v>
      </c>
      <c r="T547" s="82">
        <f t="shared" si="174"/>
        <v>31443</v>
      </c>
      <c r="U547" s="83">
        <f t="shared" si="175"/>
        <v>0</v>
      </c>
      <c r="V547" s="136"/>
      <c r="W547" s="136">
        <v>23825</v>
      </c>
      <c r="X547" s="70">
        <f t="shared" si="181"/>
        <v>254</v>
      </c>
      <c r="Y547" s="82">
        <f t="shared" si="179"/>
        <v>23825</v>
      </c>
      <c r="Z547" s="83">
        <f t="shared" si="180"/>
        <v>0</v>
      </c>
      <c r="AA547" s="287"/>
      <c r="AB547" s="286"/>
      <c r="AC547" s="286"/>
      <c r="AD547" s="286"/>
      <c r="AE547" s="286"/>
      <c r="AF547" s="286"/>
      <c r="AG547" s="286"/>
      <c r="AH547" s="190">
        <v>11716</v>
      </c>
      <c r="AI547" s="190">
        <v>10722</v>
      </c>
      <c r="AJ547" s="190">
        <v>12196</v>
      </c>
      <c r="AK547" s="224">
        <v>11850</v>
      </c>
      <c r="AL547" s="224">
        <v>14140</v>
      </c>
      <c r="AM547" s="224"/>
      <c r="AN547" s="224">
        <v>9359</v>
      </c>
      <c r="AO547" s="287"/>
      <c r="AP547" s="286"/>
      <c r="AQ547" s="286"/>
      <c r="AR547" s="286"/>
      <c r="AS547" s="286"/>
      <c r="AT547" s="286"/>
      <c r="AU547" s="286"/>
      <c r="AV547" s="190">
        <v>2912</v>
      </c>
      <c r="AW547" s="190">
        <v>3252</v>
      </c>
      <c r="AX547" s="190">
        <v>3252</v>
      </c>
      <c r="AY547" s="224">
        <v>3450</v>
      </c>
      <c r="AZ547" s="224">
        <v>4560</v>
      </c>
      <c r="BA547" s="224"/>
      <c r="BB547" s="224">
        <v>3135</v>
      </c>
      <c r="BC547" s="287"/>
      <c r="BD547" s="286"/>
      <c r="BE547" s="286"/>
      <c r="BF547" s="288"/>
      <c r="BG547" s="288"/>
      <c r="BH547" s="288"/>
      <c r="BI547" s="288"/>
      <c r="BJ547" s="288">
        <v>9872</v>
      </c>
      <c r="BK547" s="288">
        <v>8615</v>
      </c>
      <c r="BL547" s="289">
        <v>8262</v>
      </c>
      <c r="BM547" s="213">
        <v>0</v>
      </c>
      <c r="BN547" s="335">
        <v>5638</v>
      </c>
      <c r="BO547" s="223"/>
      <c r="BP547" s="223">
        <v>3435</v>
      </c>
      <c r="BQ547" s="336">
        <v>8450</v>
      </c>
      <c r="BR547" s="224">
        <v>1585</v>
      </c>
      <c r="BS547" s="224"/>
      <c r="BT547" s="224">
        <v>504</v>
      </c>
      <c r="BU547" s="287"/>
      <c r="BV547" s="286"/>
      <c r="BW547" s="286"/>
      <c r="BX547" s="283"/>
      <c r="BY547" s="283"/>
      <c r="BZ547" s="283"/>
      <c r="CA547" s="283"/>
      <c r="CB547" s="283">
        <v>3383</v>
      </c>
      <c r="CC547" s="283">
        <v>3794</v>
      </c>
      <c r="CD547" s="283">
        <v>2989</v>
      </c>
      <c r="CE547" s="224">
        <v>3500</v>
      </c>
      <c r="CF547" s="224">
        <v>5520</v>
      </c>
      <c r="CG547" s="224"/>
      <c r="CH547" s="224">
        <v>6681</v>
      </c>
      <c r="CI547" s="287"/>
      <c r="CJ547" s="286"/>
      <c r="CK547" s="286"/>
      <c r="CL547" s="286"/>
      <c r="CM547" s="286"/>
      <c r="CN547" s="286"/>
      <c r="CO547" s="286"/>
      <c r="CP547" s="190">
        <v>491</v>
      </c>
      <c r="CQ547" s="190">
        <v>489</v>
      </c>
      <c r="CR547" s="190">
        <v>405</v>
      </c>
      <c r="CS547" s="213">
        <v>450</v>
      </c>
      <c r="CT547" s="213">
        <v>0</v>
      </c>
      <c r="CU547" s="213"/>
      <c r="CV547" s="213">
        <v>711</v>
      </c>
    </row>
    <row r="548" spans="1:100" ht="12.95" customHeight="1" x14ac:dyDescent="0.2">
      <c r="A548" s="41" t="s">
        <v>368</v>
      </c>
      <c r="B548" s="6" t="s">
        <v>1330</v>
      </c>
      <c r="C548" s="9" t="s">
        <v>1911</v>
      </c>
      <c r="D548" s="285"/>
      <c r="K548" s="103">
        <v>17182</v>
      </c>
      <c r="L548" s="190">
        <v>14617</v>
      </c>
      <c r="M548" s="190">
        <v>13301</v>
      </c>
      <c r="N548" s="70">
        <f t="shared" si="182"/>
        <v>263</v>
      </c>
      <c r="O548" s="82">
        <f t="shared" si="183"/>
        <v>13301</v>
      </c>
      <c r="P548" s="83">
        <f t="shared" si="184"/>
        <v>0</v>
      </c>
      <c r="Q548" s="210">
        <v>26391</v>
      </c>
      <c r="R548" s="210">
        <v>25051</v>
      </c>
      <c r="S548" s="70">
        <f t="shared" si="173"/>
        <v>259</v>
      </c>
      <c r="T548" s="82">
        <f t="shared" si="174"/>
        <v>25051</v>
      </c>
      <c r="U548" s="83">
        <f t="shared" si="175"/>
        <v>0</v>
      </c>
      <c r="V548" s="136"/>
      <c r="W548" s="136">
        <v>19679</v>
      </c>
      <c r="X548" s="70">
        <f t="shared" si="181"/>
        <v>265</v>
      </c>
      <c r="Y548" s="82">
        <f t="shared" si="179"/>
        <v>19679</v>
      </c>
      <c r="Z548" s="83">
        <f t="shared" si="180"/>
        <v>0</v>
      </c>
      <c r="AA548" s="287"/>
      <c r="AB548" s="286"/>
      <c r="AC548" s="286"/>
      <c r="AD548" s="286"/>
      <c r="AE548" s="286"/>
      <c r="AF548" s="286"/>
      <c r="AG548" s="286"/>
      <c r="AH548" s="190">
        <v>10254</v>
      </c>
      <c r="AI548" s="190">
        <v>8591</v>
      </c>
      <c r="AJ548" s="190">
        <v>8084</v>
      </c>
      <c r="AK548" s="220">
        <v>19738</v>
      </c>
      <c r="AL548" s="220">
        <v>18736</v>
      </c>
      <c r="AM548" s="220"/>
      <c r="AN548" s="220">
        <v>11869</v>
      </c>
      <c r="AO548" s="287"/>
      <c r="AP548" s="286"/>
      <c r="AQ548" s="286"/>
      <c r="AR548" s="286"/>
      <c r="AS548" s="286"/>
      <c r="AT548" s="286"/>
      <c r="AU548" s="286"/>
      <c r="AV548" s="190">
        <v>1242</v>
      </c>
      <c r="AW548" s="190">
        <v>1328</v>
      </c>
      <c r="AX548" s="190">
        <v>1023</v>
      </c>
      <c r="AY548" s="343">
        <v>719</v>
      </c>
      <c r="AZ548" s="343">
        <v>232</v>
      </c>
      <c r="BA548" s="343"/>
      <c r="BB548" s="343">
        <v>463</v>
      </c>
      <c r="BC548" s="287"/>
      <c r="BD548" s="286"/>
      <c r="BE548" s="286"/>
      <c r="BF548" s="288"/>
      <c r="BG548" s="288"/>
      <c r="BH548" s="288"/>
      <c r="BI548" s="288"/>
      <c r="BJ548" s="288">
        <v>2265</v>
      </c>
      <c r="BK548" s="288">
        <v>2402</v>
      </c>
      <c r="BL548" s="289">
        <v>1769</v>
      </c>
      <c r="BM548" s="220">
        <v>1744</v>
      </c>
      <c r="BN548" s="344">
        <v>1529</v>
      </c>
      <c r="BO548" s="345"/>
      <c r="BP548" s="345">
        <v>1754</v>
      </c>
      <c r="BQ548" s="349">
        <v>1649</v>
      </c>
      <c r="BR548" s="220">
        <v>1144</v>
      </c>
      <c r="BS548" s="220"/>
      <c r="BT548" s="220">
        <v>387</v>
      </c>
      <c r="BU548" s="287"/>
      <c r="BV548" s="286"/>
      <c r="BW548" s="286"/>
      <c r="BX548" s="283"/>
      <c r="BY548" s="283"/>
      <c r="BZ548" s="283"/>
      <c r="CA548" s="283"/>
      <c r="CB548" s="283">
        <v>2169</v>
      </c>
      <c r="CC548" s="283">
        <v>1492</v>
      </c>
      <c r="CD548" s="283">
        <v>1212</v>
      </c>
      <c r="CE548" s="220">
        <v>1869</v>
      </c>
      <c r="CF548" s="220">
        <v>2631</v>
      </c>
      <c r="CG548" s="220"/>
      <c r="CH548" s="220">
        <v>4014</v>
      </c>
      <c r="CI548" s="287"/>
      <c r="CJ548" s="286"/>
      <c r="CK548" s="286"/>
      <c r="CL548" s="286"/>
      <c r="CM548" s="286"/>
      <c r="CN548" s="286"/>
      <c r="CO548" s="286"/>
      <c r="CP548" s="190">
        <v>1252</v>
      </c>
      <c r="CQ548" s="190">
        <v>804</v>
      </c>
      <c r="CR548" s="190">
        <v>1213</v>
      </c>
      <c r="CS548" s="343">
        <v>672</v>
      </c>
      <c r="CT548" s="343">
        <v>779</v>
      </c>
      <c r="CU548" s="343"/>
      <c r="CV548" s="343">
        <v>1192</v>
      </c>
    </row>
    <row r="549" spans="1:100" ht="12.95" customHeight="1" x14ac:dyDescent="0.2">
      <c r="A549" s="44" t="s">
        <v>389</v>
      </c>
      <c r="B549" s="6" t="s">
        <v>2580</v>
      </c>
      <c r="C549" s="9" t="s">
        <v>1911</v>
      </c>
      <c r="D549" s="285"/>
      <c r="K549" s="103">
        <v>26904</v>
      </c>
      <c r="L549" s="190">
        <v>30333</v>
      </c>
      <c r="M549" s="190">
        <v>31795</v>
      </c>
      <c r="N549" s="70">
        <f t="shared" si="182"/>
        <v>209</v>
      </c>
      <c r="O549" s="82">
        <f t="shared" si="183"/>
        <v>31795</v>
      </c>
      <c r="P549" s="83">
        <f t="shared" si="184"/>
        <v>0</v>
      </c>
      <c r="Q549" s="210">
        <v>31781</v>
      </c>
      <c r="R549" s="210">
        <v>33736</v>
      </c>
      <c r="S549" s="70">
        <f t="shared" si="173"/>
        <v>231</v>
      </c>
      <c r="T549" s="82">
        <f t="shared" si="174"/>
        <v>33736</v>
      </c>
      <c r="U549" s="83">
        <f t="shared" si="175"/>
        <v>0</v>
      </c>
      <c r="V549" s="136"/>
      <c r="W549" s="136">
        <v>19051</v>
      </c>
      <c r="X549" s="70">
        <f t="shared" si="181"/>
        <v>267</v>
      </c>
      <c r="Y549" s="82">
        <f t="shared" si="179"/>
        <v>19051</v>
      </c>
      <c r="Z549" s="83">
        <f t="shared" si="180"/>
        <v>0</v>
      </c>
      <c r="AA549" s="287"/>
      <c r="AB549" s="286"/>
      <c r="AC549" s="286"/>
      <c r="AD549" s="286"/>
      <c r="AE549" s="286"/>
      <c r="AF549" s="286"/>
      <c r="AG549" s="286"/>
      <c r="AH549" s="190">
        <v>3133</v>
      </c>
      <c r="AI549" s="190">
        <v>2668</v>
      </c>
      <c r="AJ549" s="190">
        <v>2022</v>
      </c>
      <c r="AK549" s="224">
        <v>4192</v>
      </c>
      <c r="AL549" s="224">
        <v>4056</v>
      </c>
      <c r="AM549" s="224"/>
      <c r="AN549" s="224">
        <v>2175</v>
      </c>
      <c r="AO549" s="287"/>
      <c r="AP549" s="286"/>
      <c r="AQ549" s="286"/>
      <c r="AR549" s="286"/>
      <c r="AS549" s="286"/>
      <c r="AT549" s="286"/>
      <c r="AU549" s="286"/>
      <c r="AV549" s="190">
        <v>1488</v>
      </c>
      <c r="AW549" s="190">
        <v>1742</v>
      </c>
      <c r="AX549" s="190">
        <v>2531</v>
      </c>
      <c r="AY549" s="224">
        <v>2521</v>
      </c>
      <c r="AZ549" s="224">
        <v>3682</v>
      </c>
      <c r="BA549" s="224"/>
      <c r="BB549" s="224">
        <v>489</v>
      </c>
      <c r="BC549" s="287"/>
      <c r="BD549" s="286"/>
      <c r="BE549" s="286"/>
      <c r="BF549" s="288"/>
      <c r="BG549" s="288"/>
      <c r="BH549" s="288"/>
      <c r="BI549" s="288"/>
      <c r="BJ549" s="288">
        <v>278</v>
      </c>
      <c r="BK549" s="288">
        <v>487</v>
      </c>
      <c r="BL549" s="289">
        <v>964</v>
      </c>
      <c r="BM549" s="213">
        <v>901</v>
      </c>
      <c r="BN549" s="335">
        <v>1691</v>
      </c>
      <c r="BO549" s="223"/>
      <c r="BP549" s="223">
        <v>2389</v>
      </c>
      <c r="BQ549" s="337">
        <v>430</v>
      </c>
      <c r="BR549" s="213">
        <v>317</v>
      </c>
      <c r="BS549" s="213"/>
      <c r="BT549" s="213">
        <v>423</v>
      </c>
      <c r="BU549" s="287"/>
      <c r="BV549" s="286"/>
      <c r="BW549" s="286"/>
      <c r="BX549" s="283"/>
      <c r="BY549" s="283"/>
      <c r="BZ549" s="283"/>
      <c r="CA549" s="283"/>
      <c r="CB549" s="283">
        <v>21729</v>
      </c>
      <c r="CC549" s="283">
        <v>24977</v>
      </c>
      <c r="CD549" s="283">
        <v>25927</v>
      </c>
      <c r="CE549" s="224">
        <v>23737</v>
      </c>
      <c r="CF549" s="224">
        <v>23990</v>
      </c>
      <c r="CG549" s="224"/>
      <c r="CH549" s="224">
        <v>13568</v>
      </c>
      <c r="CI549" s="287"/>
      <c r="CJ549" s="286"/>
      <c r="CK549" s="286"/>
      <c r="CL549" s="286"/>
      <c r="CM549" s="286"/>
      <c r="CN549" s="286"/>
      <c r="CO549" s="286"/>
      <c r="CP549" s="190">
        <v>276</v>
      </c>
      <c r="CQ549" s="190">
        <v>459</v>
      </c>
      <c r="CR549" s="190">
        <v>351</v>
      </c>
      <c r="CS549" s="213">
        <v>0</v>
      </c>
      <c r="CT549" s="213">
        <v>0</v>
      </c>
      <c r="CU549" s="213"/>
      <c r="CV549" s="213">
        <v>7</v>
      </c>
    </row>
    <row r="550" spans="1:100" ht="12.95" customHeight="1" x14ac:dyDescent="0.2">
      <c r="A550" s="41" t="s">
        <v>384</v>
      </c>
      <c r="B550" s="6" t="s">
        <v>1476</v>
      </c>
      <c r="C550" s="9" t="s">
        <v>1911</v>
      </c>
      <c r="D550" s="285"/>
      <c r="K550" s="103">
        <v>4831</v>
      </c>
      <c r="L550" s="190">
        <v>6111</v>
      </c>
      <c r="M550" s="190">
        <v>5397</v>
      </c>
      <c r="N550" s="70">
        <f t="shared" si="182"/>
        <v>334</v>
      </c>
      <c r="O550" s="82">
        <f t="shared" si="183"/>
        <v>5397</v>
      </c>
      <c r="P550" s="83">
        <f t="shared" si="184"/>
        <v>0</v>
      </c>
      <c r="Q550" s="210">
        <v>18417</v>
      </c>
      <c r="R550" s="210">
        <v>17833</v>
      </c>
      <c r="S550" s="70">
        <f t="shared" si="173"/>
        <v>282</v>
      </c>
      <c r="T550" s="82">
        <f t="shared" si="174"/>
        <v>17833</v>
      </c>
      <c r="U550" s="83">
        <f t="shared" si="175"/>
        <v>0</v>
      </c>
      <c r="V550" s="136"/>
      <c r="W550" s="136">
        <v>18742</v>
      </c>
      <c r="X550" s="70">
        <f t="shared" si="181"/>
        <v>271</v>
      </c>
      <c r="Y550" s="82">
        <f t="shared" si="179"/>
        <v>18742</v>
      </c>
      <c r="Z550" s="83">
        <f t="shared" si="180"/>
        <v>0</v>
      </c>
      <c r="AA550" s="287"/>
      <c r="AB550" s="286"/>
      <c r="AC550" s="286"/>
      <c r="AD550" s="286"/>
      <c r="AE550" s="286"/>
      <c r="AF550" s="286"/>
      <c r="AG550" s="286"/>
      <c r="AH550" s="190">
        <v>3074</v>
      </c>
      <c r="AI550" s="190">
        <v>3996</v>
      </c>
      <c r="AJ550" s="190">
        <v>3627</v>
      </c>
      <c r="AK550" s="220">
        <v>5442</v>
      </c>
      <c r="AL550" s="220">
        <v>4586</v>
      </c>
      <c r="AM550" s="220"/>
      <c r="AN550" s="220">
        <v>4424</v>
      </c>
      <c r="AO550" s="287"/>
      <c r="AP550" s="286"/>
      <c r="AQ550" s="286"/>
      <c r="AR550" s="286"/>
      <c r="AS550" s="286"/>
      <c r="AT550" s="286"/>
      <c r="AU550" s="286"/>
      <c r="AV550" s="190">
        <v>459</v>
      </c>
      <c r="AW550" s="190">
        <v>315</v>
      </c>
      <c r="AX550" s="190">
        <v>419</v>
      </c>
      <c r="AY550" s="343">
        <v>369</v>
      </c>
      <c r="AZ550" s="343">
        <v>490</v>
      </c>
      <c r="BA550" s="343"/>
      <c r="BB550" s="343">
        <v>823</v>
      </c>
      <c r="BC550" s="287"/>
      <c r="BD550" s="286"/>
      <c r="BE550" s="286"/>
      <c r="BF550" s="288"/>
      <c r="BG550" s="288"/>
      <c r="BH550" s="288"/>
      <c r="BI550" s="288"/>
      <c r="BJ550" s="288">
        <v>433</v>
      </c>
      <c r="BK550" s="288">
        <v>631</v>
      </c>
      <c r="BL550" s="289">
        <v>309</v>
      </c>
      <c r="BM550" s="343">
        <v>262</v>
      </c>
      <c r="BN550" s="347">
        <v>364</v>
      </c>
      <c r="BO550" s="348"/>
      <c r="BP550" s="348">
        <v>60</v>
      </c>
      <c r="BQ550" s="346">
        <v>629</v>
      </c>
      <c r="BR550" s="343">
        <v>579</v>
      </c>
      <c r="BS550" s="343"/>
      <c r="BT550" s="343">
        <v>1118</v>
      </c>
      <c r="BU550" s="287"/>
      <c r="BV550" s="286"/>
      <c r="BW550" s="286"/>
      <c r="BX550" s="283"/>
      <c r="BY550" s="283"/>
      <c r="BZ550" s="283"/>
      <c r="CA550" s="283"/>
      <c r="CB550" s="283">
        <v>865</v>
      </c>
      <c r="CC550" s="283">
        <v>1169</v>
      </c>
      <c r="CD550" s="283">
        <v>1042</v>
      </c>
      <c r="CE550" s="220">
        <v>11715</v>
      </c>
      <c r="CF550" s="220">
        <v>11814</v>
      </c>
      <c r="CG550" s="220"/>
      <c r="CH550" s="220">
        <v>12298</v>
      </c>
      <c r="CI550" s="287"/>
      <c r="CJ550" s="286"/>
      <c r="CK550" s="286"/>
      <c r="CL550" s="286"/>
      <c r="CM550" s="286"/>
      <c r="CN550" s="286"/>
      <c r="CO550" s="286"/>
      <c r="CP550" s="190">
        <v>0</v>
      </c>
      <c r="CQ550" s="190">
        <v>0</v>
      </c>
      <c r="CR550" s="190">
        <v>0</v>
      </c>
      <c r="CS550" s="343">
        <v>0</v>
      </c>
      <c r="CT550" s="343">
        <v>0</v>
      </c>
      <c r="CU550" s="343"/>
      <c r="CV550" s="343">
        <v>19</v>
      </c>
    </row>
    <row r="551" spans="1:100" ht="12.95" customHeight="1" x14ac:dyDescent="0.2">
      <c r="A551" s="41" t="s">
        <v>397</v>
      </c>
      <c r="B551" s="6" t="s">
        <v>671</v>
      </c>
      <c r="C551" s="9" t="s">
        <v>1911</v>
      </c>
      <c r="D551" s="285"/>
      <c r="K551" s="103">
        <v>16710</v>
      </c>
      <c r="L551" s="190">
        <v>14948</v>
      </c>
      <c r="M551" s="190">
        <v>20644</v>
      </c>
      <c r="N551" s="70">
        <f t="shared" si="182"/>
        <v>239</v>
      </c>
      <c r="O551" s="82">
        <f t="shared" si="183"/>
        <v>20644</v>
      </c>
      <c r="P551" s="83">
        <f t="shared" si="184"/>
        <v>0</v>
      </c>
      <c r="Q551" s="210">
        <v>27036</v>
      </c>
      <c r="R551" s="210">
        <v>21748</v>
      </c>
      <c r="S551" s="70">
        <f t="shared" si="173"/>
        <v>269</v>
      </c>
      <c r="T551" s="82">
        <f t="shared" si="174"/>
        <v>21748</v>
      </c>
      <c r="U551" s="83">
        <f t="shared" si="175"/>
        <v>0</v>
      </c>
      <c r="V551" s="136"/>
      <c r="W551" s="136">
        <v>17722</v>
      </c>
      <c r="X551" s="70">
        <f t="shared" si="181"/>
        <v>275</v>
      </c>
      <c r="Y551" s="82">
        <f t="shared" si="179"/>
        <v>17722</v>
      </c>
      <c r="Z551" s="83">
        <f t="shared" si="180"/>
        <v>0</v>
      </c>
      <c r="AA551" s="287"/>
      <c r="AB551" s="286"/>
      <c r="AC551" s="286"/>
      <c r="AD551" s="286"/>
      <c r="AE551" s="286"/>
      <c r="AF551" s="286"/>
      <c r="AG551" s="286"/>
      <c r="AH551" s="190">
        <v>13034</v>
      </c>
      <c r="AI551" s="190">
        <v>11566</v>
      </c>
      <c r="AJ551" s="190">
        <v>17098</v>
      </c>
      <c r="AK551" s="220">
        <v>17334</v>
      </c>
      <c r="AL551" s="220">
        <v>11807</v>
      </c>
      <c r="AM551" s="220"/>
      <c r="AN551" s="220">
        <v>9158</v>
      </c>
      <c r="AO551" s="287"/>
      <c r="AP551" s="286"/>
      <c r="AQ551" s="286"/>
      <c r="AR551" s="286"/>
      <c r="AS551" s="286"/>
      <c r="AT551" s="286"/>
      <c r="AU551" s="286"/>
      <c r="AV551" s="190">
        <v>74</v>
      </c>
      <c r="AW551" s="190">
        <v>12</v>
      </c>
      <c r="AX551" s="190">
        <v>11</v>
      </c>
      <c r="AY551" s="343">
        <v>7</v>
      </c>
      <c r="AZ551" s="343">
        <v>19</v>
      </c>
      <c r="BA551" s="343"/>
      <c r="BB551" s="343">
        <v>355</v>
      </c>
      <c r="BC551" s="287"/>
      <c r="BD551" s="286"/>
      <c r="BE551" s="286"/>
      <c r="BF551" s="288"/>
      <c r="BG551" s="288"/>
      <c r="BH551" s="288"/>
      <c r="BI551" s="288"/>
      <c r="BJ551" s="288">
        <v>427</v>
      </c>
      <c r="BK551" s="288">
        <v>592</v>
      </c>
      <c r="BL551" s="289">
        <v>729</v>
      </c>
      <c r="BM551" s="220">
        <v>1109</v>
      </c>
      <c r="BN551" s="344">
        <v>1496</v>
      </c>
      <c r="BO551" s="345"/>
      <c r="BP551" s="345">
        <v>804</v>
      </c>
      <c r="BQ551" s="346">
        <v>0</v>
      </c>
      <c r="BR551" s="343">
        <v>0</v>
      </c>
      <c r="BS551" s="343"/>
      <c r="BT551" s="343">
        <v>193</v>
      </c>
      <c r="BU551" s="287"/>
      <c r="BV551" s="286"/>
      <c r="BW551" s="286"/>
      <c r="BX551" s="283"/>
      <c r="BY551" s="283"/>
      <c r="BZ551" s="283"/>
      <c r="CA551" s="283"/>
      <c r="CB551" s="283">
        <v>3175</v>
      </c>
      <c r="CC551" s="283">
        <v>2778</v>
      </c>
      <c r="CD551" s="283">
        <v>2806</v>
      </c>
      <c r="CE551" s="220">
        <v>8586</v>
      </c>
      <c r="CF551" s="220">
        <v>8426</v>
      </c>
      <c r="CG551" s="220"/>
      <c r="CH551" s="220">
        <v>7107</v>
      </c>
      <c r="CI551" s="287"/>
      <c r="CJ551" s="286"/>
      <c r="CK551" s="286"/>
      <c r="CL551" s="286"/>
      <c r="CM551" s="286"/>
      <c r="CN551" s="286"/>
      <c r="CO551" s="286"/>
      <c r="CP551" s="190">
        <v>0</v>
      </c>
      <c r="CQ551" s="190">
        <v>0</v>
      </c>
      <c r="CR551" s="190">
        <v>0</v>
      </c>
      <c r="CS551" s="343">
        <v>0</v>
      </c>
      <c r="CT551" s="343">
        <v>0</v>
      </c>
      <c r="CU551" s="343"/>
      <c r="CV551" s="343">
        <v>105</v>
      </c>
    </row>
    <row r="552" spans="1:100" ht="12.95" customHeight="1" x14ac:dyDescent="0.2">
      <c r="A552" s="41" t="s">
        <v>350</v>
      </c>
      <c r="B552" s="6" t="s">
        <v>2583</v>
      </c>
      <c r="C552" s="9" t="s">
        <v>1911</v>
      </c>
      <c r="D552" s="285"/>
      <c r="K552" s="103">
        <v>4984</v>
      </c>
      <c r="L552" s="190">
        <v>9165</v>
      </c>
      <c r="M552" s="190">
        <v>10077</v>
      </c>
      <c r="N552" s="70">
        <f t="shared" si="182"/>
        <v>288</v>
      </c>
      <c r="O552" s="82">
        <f t="shared" si="183"/>
        <v>10077</v>
      </c>
      <c r="P552" s="83">
        <f t="shared" si="184"/>
        <v>0</v>
      </c>
      <c r="Q552" s="210">
        <v>10819</v>
      </c>
      <c r="R552" s="210">
        <v>13581</v>
      </c>
      <c r="S552" s="70">
        <f t="shared" si="173"/>
        <v>300</v>
      </c>
      <c r="T552" s="82">
        <f t="shared" si="174"/>
        <v>13581</v>
      </c>
      <c r="U552" s="83">
        <f t="shared" si="175"/>
        <v>0</v>
      </c>
      <c r="V552" s="136"/>
      <c r="W552" s="136">
        <v>17103</v>
      </c>
      <c r="X552" s="70">
        <f t="shared" si="181"/>
        <v>280</v>
      </c>
      <c r="Y552" s="82">
        <f t="shared" si="179"/>
        <v>17103</v>
      </c>
      <c r="Z552" s="83">
        <f t="shared" si="180"/>
        <v>0</v>
      </c>
      <c r="AA552" s="287"/>
      <c r="AB552" s="286"/>
      <c r="AC552" s="286"/>
      <c r="AD552" s="286"/>
      <c r="AE552" s="286"/>
      <c r="AF552" s="286"/>
      <c r="AG552" s="286"/>
      <c r="AH552" s="190">
        <v>2777</v>
      </c>
      <c r="AI552" s="190">
        <v>2417</v>
      </c>
      <c r="AJ552" s="190">
        <v>2819</v>
      </c>
      <c r="AK552" s="220">
        <v>4009</v>
      </c>
      <c r="AL552" s="220">
        <v>4081</v>
      </c>
      <c r="AM552" s="220"/>
      <c r="AN552" s="220">
        <v>7607</v>
      </c>
      <c r="AO552" s="287"/>
      <c r="AP552" s="286"/>
      <c r="AQ552" s="286"/>
      <c r="AR552" s="286"/>
      <c r="AS552" s="286"/>
      <c r="AT552" s="286"/>
      <c r="AU552" s="286"/>
      <c r="AV552" s="190">
        <v>98</v>
      </c>
      <c r="AW552" s="190">
        <v>211</v>
      </c>
      <c r="AX552" s="190">
        <v>268</v>
      </c>
      <c r="AY552" s="343">
        <v>560</v>
      </c>
      <c r="AZ552" s="220">
        <v>2104</v>
      </c>
      <c r="BA552" s="220"/>
      <c r="BB552" s="220">
        <v>236</v>
      </c>
      <c r="BC552" s="287"/>
      <c r="BD552" s="286"/>
      <c r="BE552" s="286"/>
      <c r="BF552" s="288"/>
      <c r="BG552" s="288"/>
      <c r="BH552" s="288"/>
      <c r="BI552" s="288"/>
      <c r="BJ552" s="288">
        <v>49</v>
      </c>
      <c r="BK552" s="288">
        <v>28</v>
      </c>
      <c r="BL552" s="289">
        <v>103</v>
      </c>
      <c r="BM552" s="343">
        <v>40</v>
      </c>
      <c r="BN552" s="347">
        <v>230</v>
      </c>
      <c r="BO552" s="348"/>
      <c r="BP552" s="348">
        <v>134</v>
      </c>
      <c r="BQ552" s="349">
        <v>1088</v>
      </c>
      <c r="BR552" s="220">
        <v>1471</v>
      </c>
      <c r="BS552" s="220"/>
      <c r="BT552" s="220">
        <v>1802</v>
      </c>
      <c r="BU552" s="287"/>
      <c r="BV552" s="286"/>
      <c r="BW552" s="286"/>
      <c r="BX552" s="283"/>
      <c r="BY552" s="283"/>
      <c r="BZ552" s="283"/>
      <c r="CA552" s="283"/>
      <c r="CB552" s="283">
        <v>1777</v>
      </c>
      <c r="CC552" s="283">
        <v>6293</v>
      </c>
      <c r="CD552" s="283">
        <v>6553</v>
      </c>
      <c r="CE552" s="220">
        <v>5121</v>
      </c>
      <c r="CF552" s="220">
        <v>5695</v>
      </c>
      <c r="CG552" s="220"/>
      <c r="CH552" s="220">
        <v>6748</v>
      </c>
      <c r="CI552" s="287"/>
      <c r="CJ552" s="286"/>
      <c r="CK552" s="286"/>
      <c r="CL552" s="286"/>
      <c r="CM552" s="286"/>
      <c r="CN552" s="286"/>
      <c r="CO552" s="286"/>
      <c r="CP552" s="190">
        <v>283</v>
      </c>
      <c r="CQ552" s="190">
        <v>216</v>
      </c>
      <c r="CR552" s="190">
        <v>334</v>
      </c>
      <c r="CS552" s="343">
        <v>1</v>
      </c>
      <c r="CT552" s="343">
        <v>0</v>
      </c>
      <c r="CU552" s="343"/>
      <c r="CV552" s="343">
        <v>576</v>
      </c>
    </row>
    <row r="553" spans="1:100" ht="12.95" customHeight="1" x14ac:dyDescent="0.2">
      <c r="A553" s="41"/>
      <c r="B553" s="6" t="s">
        <v>996</v>
      </c>
      <c r="C553" s="9" t="s">
        <v>1911</v>
      </c>
      <c r="D553" s="285"/>
      <c r="K553" s="103">
        <v>12199</v>
      </c>
      <c r="L553" s="190">
        <v>12128</v>
      </c>
      <c r="M553" s="190">
        <v>13375</v>
      </c>
      <c r="N553" s="70">
        <f t="shared" si="182"/>
        <v>262</v>
      </c>
      <c r="O553" s="82">
        <f t="shared" si="183"/>
        <v>13375</v>
      </c>
      <c r="P553" s="83">
        <f t="shared" si="184"/>
        <v>0</v>
      </c>
      <c r="Q553" s="210">
        <v>12426</v>
      </c>
      <c r="R553" s="210">
        <v>14261</v>
      </c>
      <c r="S553" s="70">
        <f t="shared" si="173"/>
        <v>298</v>
      </c>
      <c r="T553" s="82">
        <f t="shared" si="174"/>
        <v>14261</v>
      </c>
      <c r="U553" s="83">
        <f t="shared" si="175"/>
        <v>0</v>
      </c>
      <c r="V553" s="136"/>
      <c r="W553" s="136">
        <v>16604</v>
      </c>
      <c r="X553" s="70">
        <f t="shared" si="181"/>
        <v>281</v>
      </c>
      <c r="Y553" s="82">
        <f t="shared" si="179"/>
        <v>16604</v>
      </c>
      <c r="Z553" s="83">
        <f t="shared" si="180"/>
        <v>0</v>
      </c>
      <c r="AA553" s="287"/>
      <c r="AB553" s="286"/>
      <c r="AC553" s="286"/>
      <c r="AD553" s="286"/>
      <c r="AE553" s="286"/>
      <c r="AF553" s="286"/>
      <c r="AG553" s="286"/>
      <c r="AH553" s="190">
        <v>7689</v>
      </c>
      <c r="AI553" s="190">
        <v>6936</v>
      </c>
      <c r="AJ553" s="190">
        <v>7246</v>
      </c>
      <c r="AK553" s="220">
        <v>8350</v>
      </c>
      <c r="AL553" s="220">
        <v>9317</v>
      </c>
      <c r="AM553" s="220"/>
      <c r="AN553" s="220">
        <v>9368</v>
      </c>
      <c r="AO553" s="287"/>
      <c r="AP553" s="286"/>
      <c r="AQ553" s="286"/>
      <c r="AR553" s="286"/>
      <c r="AS553" s="286"/>
      <c r="AT553" s="286"/>
      <c r="AU553" s="286"/>
      <c r="AV553" s="190">
        <v>0</v>
      </c>
      <c r="AW553" s="190">
        <v>0</v>
      </c>
      <c r="AX553" s="190">
        <v>0</v>
      </c>
      <c r="AY553" s="343">
        <v>0</v>
      </c>
      <c r="AZ553" s="343">
        <v>0</v>
      </c>
      <c r="BA553" s="343"/>
      <c r="BB553" s="343">
        <v>0</v>
      </c>
      <c r="BC553" s="287"/>
      <c r="BD553" s="286"/>
      <c r="BE553" s="286"/>
      <c r="BF553" s="288"/>
      <c r="BG553" s="288"/>
      <c r="BH553" s="288"/>
      <c r="BI553" s="288"/>
      <c r="BJ553" s="288">
        <v>420</v>
      </c>
      <c r="BK553" s="288">
        <v>397</v>
      </c>
      <c r="BL553" s="289">
        <v>331</v>
      </c>
      <c r="BM553" s="343">
        <v>329</v>
      </c>
      <c r="BN553" s="347">
        <v>321</v>
      </c>
      <c r="BO553" s="348"/>
      <c r="BP553" s="348">
        <v>2423</v>
      </c>
      <c r="BQ553" s="349">
        <v>1529</v>
      </c>
      <c r="BR553" s="220">
        <v>1713</v>
      </c>
      <c r="BS553" s="220"/>
      <c r="BT553" s="220">
        <v>1073</v>
      </c>
      <c r="BU553" s="287"/>
      <c r="BV553" s="286"/>
      <c r="BW553" s="286"/>
      <c r="BX553" s="283"/>
      <c r="BY553" s="283"/>
      <c r="BZ553" s="283"/>
      <c r="CA553" s="283"/>
      <c r="CB553" s="283">
        <v>3217</v>
      </c>
      <c r="CC553" s="283">
        <v>3658</v>
      </c>
      <c r="CD553" s="283">
        <v>4003</v>
      </c>
      <c r="CE553" s="220">
        <v>2218</v>
      </c>
      <c r="CF553" s="220">
        <v>2862</v>
      </c>
      <c r="CG553" s="220"/>
      <c r="CH553" s="220">
        <v>3660</v>
      </c>
      <c r="CI553" s="287"/>
      <c r="CJ553" s="286"/>
      <c r="CK553" s="286"/>
      <c r="CL553" s="286"/>
      <c r="CM553" s="286"/>
      <c r="CN553" s="286"/>
      <c r="CO553" s="286"/>
      <c r="CP553" s="190">
        <v>873</v>
      </c>
      <c r="CQ553" s="190">
        <v>1137</v>
      </c>
      <c r="CR553" s="190">
        <v>1795</v>
      </c>
      <c r="CS553" s="343">
        <v>0</v>
      </c>
      <c r="CT553" s="343">
        <v>48</v>
      </c>
      <c r="CU553" s="343"/>
      <c r="CV553" s="343">
        <v>80</v>
      </c>
    </row>
    <row r="554" spans="1:100" ht="12.95" customHeight="1" x14ac:dyDescent="0.2">
      <c r="A554" s="41" t="s">
        <v>364</v>
      </c>
      <c r="B554" s="383" t="s">
        <v>2214</v>
      </c>
      <c r="C554" s="22" t="s">
        <v>1911</v>
      </c>
      <c r="D554" s="285"/>
      <c r="K554" s="103">
        <v>23729</v>
      </c>
      <c r="L554" s="190">
        <v>25052</v>
      </c>
      <c r="M554" s="190">
        <v>29808</v>
      </c>
      <c r="N554" s="70">
        <f t="shared" si="182"/>
        <v>212</v>
      </c>
      <c r="O554" s="82">
        <f t="shared" si="183"/>
        <v>29808</v>
      </c>
      <c r="P554" s="83">
        <f t="shared" si="184"/>
        <v>0</v>
      </c>
      <c r="Q554" s="210">
        <v>26521</v>
      </c>
      <c r="R554" s="119">
        <v>26093</v>
      </c>
      <c r="S554" s="70">
        <f t="shared" si="173"/>
        <v>255</v>
      </c>
      <c r="T554" s="82">
        <f t="shared" si="174"/>
        <v>26093</v>
      </c>
      <c r="U554" s="83">
        <f t="shared" si="175"/>
        <v>0</v>
      </c>
      <c r="V554" s="136"/>
      <c r="W554" s="136">
        <v>16108</v>
      </c>
      <c r="X554" s="70">
        <f t="shared" si="181"/>
        <v>285</v>
      </c>
      <c r="Y554" s="82">
        <f t="shared" si="179"/>
        <v>16108</v>
      </c>
      <c r="Z554" s="83">
        <f t="shared" si="180"/>
        <v>0</v>
      </c>
      <c r="AA554" s="287"/>
      <c r="AB554" s="286"/>
      <c r="AC554" s="286"/>
      <c r="AD554" s="286"/>
      <c r="AE554" s="286"/>
      <c r="AF554" s="286"/>
      <c r="AG554" s="286"/>
      <c r="AH554" s="190">
        <v>8964</v>
      </c>
      <c r="AI554" s="190">
        <v>10872</v>
      </c>
      <c r="AJ554" s="190">
        <v>13500</v>
      </c>
      <c r="AK554" s="211">
        <v>13591</v>
      </c>
      <c r="AL554" s="220">
        <v>13210</v>
      </c>
      <c r="AM554" s="220"/>
      <c r="AN554" s="220">
        <v>10008</v>
      </c>
      <c r="AO554" s="287"/>
      <c r="AP554" s="286"/>
      <c r="AQ554" s="286"/>
      <c r="AR554" s="286"/>
      <c r="AS554" s="286"/>
      <c r="AT554" s="286"/>
      <c r="AU554" s="286"/>
      <c r="AV554" s="190">
        <v>2082</v>
      </c>
      <c r="AW554" s="190">
        <v>2069</v>
      </c>
      <c r="AX554" s="190">
        <v>2177</v>
      </c>
      <c r="AY554" s="211">
        <v>1733</v>
      </c>
      <c r="AZ554" s="220">
        <v>1058</v>
      </c>
      <c r="BA554" s="220"/>
      <c r="BB554" s="220">
        <v>1377</v>
      </c>
      <c r="BC554" s="287"/>
      <c r="BD554" s="286"/>
      <c r="BE554" s="286"/>
      <c r="BF554" s="288"/>
      <c r="BG554" s="288"/>
      <c r="BH554" s="288"/>
      <c r="BI554" s="288"/>
      <c r="BJ554" s="288">
        <v>390</v>
      </c>
      <c r="BK554" s="288">
        <v>398</v>
      </c>
      <c r="BL554" s="289">
        <v>361</v>
      </c>
      <c r="BM554" s="350">
        <v>788</v>
      </c>
      <c r="BN554" s="347">
        <v>579</v>
      </c>
      <c r="BO554" s="348"/>
      <c r="BP554" s="348">
        <v>534</v>
      </c>
      <c r="BQ554" s="352">
        <v>347</v>
      </c>
      <c r="BR554" s="343">
        <v>454</v>
      </c>
      <c r="BS554" s="343"/>
      <c r="BT554" s="343">
        <v>361</v>
      </c>
      <c r="BU554" s="287"/>
      <c r="BV554" s="286"/>
      <c r="BW554" s="286"/>
      <c r="BX554" s="283"/>
      <c r="BY554" s="283"/>
      <c r="BZ554" s="283"/>
      <c r="CA554" s="283"/>
      <c r="CB554" s="283">
        <v>11500</v>
      </c>
      <c r="CC554" s="283">
        <v>10967</v>
      </c>
      <c r="CD554" s="283">
        <v>12718</v>
      </c>
      <c r="CE554" s="211">
        <v>9506</v>
      </c>
      <c r="CF554" s="220">
        <v>10109</v>
      </c>
      <c r="CG554" s="220"/>
      <c r="CH554" s="220">
        <v>3645</v>
      </c>
      <c r="CI554" s="287"/>
      <c r="CJ554" s="286"/>
      <c r="CK554" s="286"/>
      <c r="CL554" s="286"/>
      <c r="CM554" s="286"/>
      <c r="CN554" s="286"/>
      <c r="CO554" s="286"/>
      <c r="CP554" s="190">
        <v>793</v>
      </c>
      <c r="CQ554" s="190">
        <v>746</v>
      </c>
      <c r="CR554" s="190">
        <v>1052</v>
      </c>
      <c r="CS554" s="350">
        <v>556</v>
      </c>
      <c r="CT554" s="348">
        <v>683</v>
      </c>
      <c r="CU554" s="348"/>
      <c r="CV554" s="348">
        <v>183</v>
      </c>
    </row>
    <row r="555" spans="1:100" ht="12.95" customHeight="1" x14ac:dyDescent="0.2">
      <c r="A555" s="41" t="s">
        <v>360</v>
      </c>
      <c r="B555" s="6" t="s">
        <v>188</v>
      </c>
      <c r="C555" s="9" t="s">
        <v>1911</v>
      </c>
      <c r="D555" s="285"/>
      <c r="K555" s="103">
        <v>14480</v>
      </c>
      <c r="L555" s="190">
        <v>16503</v>
      </c>
      <c r="M555" s="190">
        <v>14373</v>
      </c>
      <c r="N555" s="70">
        <f t="shared" si="182"/>
        <v>258</v>
      </c>
      <c r="O555" s="82">
        <f t="shared" si="183"/>
        <v>14373</v>
      </c>
      <c r="P555" s="83">
        <f t="shared" si="184"/>
        <v>0</v>
      </c>
      <c r="Q555" s="210">
        <v>28572</v>
      </c>
      <c r="R555" s="210">
        <v>32070</v>
      </c>
      <c r="S555" s="70">
        <f t="shared" si="173"/>
        <v>236</v>
      </c>
      <c r="T555" s="82">
        <f t="shared" si="174"/>
        <v>32070</v>
      </c>
      <c r="U555" s="83">
        <f t="shared" si="175"/>
        <v>0</v>
      </c>
      <c r="V555" s="136"/>
      <c r="W555" s="136">
        <v>14970</v>
      </c>
      <c r="X555" s="70">
        <f t="shared" si="181"/>
        <v>290</v>
      </c>
      <c r="Y555" s="82">
        <f t="shared" si="179"/>
        <v>14970</v>
      </c>
      <c r="Z555" s="83">
        <f t="shared" si="180"/>
        <v>0</v>
      </c>
      <c r="AA555" s="287"/>
      <c r="AB555" s="286"/>
      <c r="AC555" s="286"/>
      <c r="AD555" s="286"/>
      <c r="AE555" s="286"/>
      <c r="AF555" s="286"/>
      <c r="AG555" s="286"/>
      <c r="AH555" s="190">
        <v>11232</v>
      </c>
      <c r="AI555" s="190">
        <v>13866</v>
      </c>
      <c r="AJ555" s="190">
        <v>11859</v>
      </c>
      <c r="AK555" s="224">
        <v>25172</v>
      </c>
      <c r="AL555" s="224">
        <v>28105</v>
      </c>
      <c r="AM555" s="224"/>
      <c r="AN555" s="224">
        <v>9286</v>
      </c>
      <c r="AO555" s="287"/>
      <c r="AP555" s="286"/>
      <c r="AQ555" s="286"/>
      <c r="AR555" s="286"/>
      <c r="AS555" s="286"/>
      <c r="AT555" s="286"/>
      <c r="AU555" s="286"/>
      <c r="AV555" s="190">
        <v>874</v>
      </c>
      <c r="AW555" s="190">
        <v>1084</v>
      </c>
      <c r="AX555" s="190">
        <v>945</v>
      </c>
      <c r="AY555" s="224">
        <v>1248</v>
      </c>
      <c r="AZ555" s="224">
        <v>2308</v>
      </c>
      <c r="BA555" s="224"/>
      <c r="BB555" s="224">
        <v>1978</v>
      </c>
      <c r="BC555" s="287"/>
      <c r="BD555" s="286"/>
      <c r="BE555" s="286"/>
      <c r="BF555" s="288"/>
      <c r="BG555" s="288"/>
      <c r="BH555" s="288"/>
      <c r="BI555" s="288"/>
      <c r="BJ555" s="288">
        <v>233</v>
      </c>
      <c r="BK555" s="288">
        <v>154</v>
      </c>
      <c r="BL555" s="289">
        <v>164</v>
      </c>
      <c r="BM555" s="213">
        <v>165</v>
      </c>
      <c r="BN555" s="342">
        <v>159</v>
      </c>
      <c r="BO555" s="233"/>
      <c r="BP555" s="233">
        <v>1651</v>
      </c>
      <c r="BQ555" s="337"/>
      <c r="BR555" s="213">
        <v>175</v>
      </c>
      <c r="BS555" s="213"/>
      <c r="BT555" s="213">
        <v>151</v>
      </c>
      <c r="BU555" s="287"/>
      <c r="BV555" s="286"/>
      <c r="BW555" s="286"/>
      <c r="BX555" s="283"/>
      <c r="BY555" s="283"/>
      <c r="BZ555" s="283"/>
      <c r="CA555" s="283"/>
      <c r="CB555" s="283">
        <v>1280</v>
      </c>
      <c r="CC555" s="283">
        <v>1136</v>
      </c>
      <c r="CD555" s="283">
        <v>1341</v>
      </c>
      <c r="CE555" s="224">
        <v>1488</v>
      </c>
      <c r="CF555" s="224">
        <v>1257</v>
      </c>
      <c r="CG555" s="224"/>
      <c r="CH555" s="224">
        <v>1872</v>
      </c>
      <c r="CI555" s="287"/>
      <c r="CJ555" s="286"/>
      <c r="CK555" s="286"/>
      <c r="CL555" s="286"/>
      <c r="CM555" s="286"/>
      <c r="CN555" s="286"/>
      <c r="CO555" s="286"/>
      <c r="CP555" s="190">
        <v>861</v>
      </c>
      <c r="CQ555" s="190">
        <v>263</v>
      </c>
      <c r="CR555" s="190">
        <v>64</v>
      </c>
      <c r="CS555" s="213">
        <v>499</v>
      </c>
      <c r="CT555" s="213">
        <v>66</v>
      </c>
      <c r="CU555" s="213"/>
      <c r="CV555" s="213">
        <v>32</v>
      </c>
    </row>
    <row r="556" spans="1:100" ht="12.95" customHeight="1" x14ac:dyDescent="0.2">
      <c r="A556" s="107" t="s">
        <v>1872</v>
      </c>
      <c r="B556" s="6" t="s">
        <v>843</v>
      </c>
      <c r="C556" s="9" t="s">
        <v>1911</v>
      </c>
      <c r="D556" s="285"/>
      <c r="K556" s="103">
        <v>4512</v>
      </c>
      <c r="L556" s="190">
        <v>4580</v>
      </c>
      <c r="M556" s="190">
        <v>2870</v>
      </c>
      <c r="N556" s="70">
        <f t="shared" si="182"/>
        <v>395</v>
      </c>
      <c r="O556" s="82">
        <f t="shared" si="183"/>
        <v>2870</v>
      </c>
      <c r="P556" s="83">
        <f t="shared" si="184"/>
        <v>0</v>
      </c>
      <c r="Q556" s="210">
        <v>7483</v>
      </c>
      <c r="R556" s="210">
        <v>8671</v>
      </c>
      <c r="S556" s="70">
        <f t="shared" si="173"/>
        <v>339</v>
      </c>
      <c r="T556" s="82">
        <f t="shared" si="174"/>
        <v>8671</v>
      </c>
      <c r="U556" s="83">
        <f t="shared" si="175"/>
        <v>0</v>
      </c>
      <c r="V556" s="136"/>
      <c r="W556" s="136">
        <v>12880</v>
      </c>
      <c r="X556" s="70">
        <f t="shared" si="181"/>
        <v>303</v>
      </c>
      <c r="Y556" s="82">
        <f t="shared" si="179"/>
        <v>12880</v>
      </c>
      <c r="Z556" s="83">
        <f t="shared" si="180"/>
        <v>0</v>
      </c>
      <c r="AA556" s="287"/>
      <c r="AB556" s="286"/>
      <c r="AC556" s="286"/>
      <c r="AD556" s="286"/>
      <c r="AE556" s="286"/>
      <c r="AF556" s="286"/>
      <c r="AG556" s="286"/>
      <c r="AH556" s="190">
        <v>1257</v>
      </c>
      <c r="AI556" s="190">
        <v>1390</v>
      </c>
      <c r="AJ556" s="190">
        <v>1437</v>
      </c>
      <c r="AK556" s="220">
        <v>2536</v>
      </c>
      <c r="AL556" s="220">
        <v>4841</v>
      </c>
      <c r="AM556" s="220"/>
      <c r="AN556" s="220">
        <v>5464</v>
      </c>
      <c r="AO556" s="287"/>
      <c r="AP556" s="286"/>
      <c r="AQ556" s="286"/>
      <c r="AR556" s="286"/>
      <c r="AS556" s="286"/>
      <c r="AT556" s="286"/>
      <c r="AU556" s="286"/>
      <c r="AV556" s="190">
        <v>338</v>
      </c>
      <c r="AW556" s="190">
        <v>171</v>
      </c>
      <c r="AX556" s="190">
        <v>169</v>
      </c>
      <c r="AY556" s="220">
        <v>1330</v>
      </c>
      <c r="AZ556" s="343">
        <v>24</v>
      </c>
      <c r="BA556" s="343"/>
      <c r="BB556" s="343">
        <v>48</v>
      </c>
      <c r="BC556" s="287"/>
      <c r="BD556" s="286"/>
      <c r="BE556" s="286"/>
      <c r="BF556" s="288"/>
      <c r="BG556" s="288"/>
      <c r="BH556" s="288"/>
      <c r="BI556" s="288"/>
      <c r="BJ556" s="288">
        <v>254</v>
      </c>
      <c r="BK556" s="288">
        <v>105</v>
      </c>
      <c r="BL556" s="289">
        <v>706</v>
      </c>
      <c r="BM556" s="343">
        <v>33</v>
      </c>
      <c r="BN556" s="347">
        <v>398</v>
      </c>
      <c r="BO556" s="348"/>
      <c r="BP556" s="348">
        <v>180</v>
      </c>
      <c r="BQ556" s="346">
        <v>113</v>
      </c>
      <c r="BR556" s="343">
        <v>191</v>
      </c>
      <c r="BS556" s="343"/>
      <c r="BT556" s="343">
        <v>479</v>
      </c>
      <c r="BU556" s="287"/>
      <c r="BV556" s="286"/>
      <c r="BW556" s="286"/>
      <c r="BX556" s="283"/>
      <c r="BY556" s="283"/>
      <c r="BZ556" s="283"/>
      <c r="CA556" s="283"/>
      <c r="CB556" s="283">
        <v>2164</v>
      </c>
      <c r="CC556" s="283">
        <v>2282</v>
      </c>
      <c r="CD556" s="283">
        <v>420</v>
      </c>
      <c r="CE556" s="220">
        <v>3389</v>
      </c>
      <c r="CF556" s="220">
        <v>3217</v>
      </c>
      <c r="CG556" s="220"/>
      <c r="CH556" s="220">
        <v>6696</v>
      </c>
      <c r="CI556" s="287"/>
      <c r="CJ556" s="286"/>
      <c r="CK556" s="286"/>
      <c r="CL556" s="286"/>
      <c r="CM556" s="286"/>
      <c r="CN556" s="286"/>
      <c r="CO556" s="286"/>
      <c r="CP556" s="190">
        <v>499</v>
      </c>
      <c r="CQ556" s="190">
        <v>632</v>
      </c>
      <c r="CR556" s="190">
        <v>138</v>
      </c>
      <c r="CS556" s="343">
        <v>82</v>
      </c>
      <c r="CT556" s="343">
        <v>0</v>
      </c>
      <c r="CU556" s="343"/>
      <c r="CV556" s="343">
        <v>13</v>
      </c>
    </row>
    <row r="557" spans="1:100" ht="12.95" customHeight="1" x14ac:dyDescent="0.2">
      <c r="A557" s="41" t="s">
        <v>313</v>
      </c>
      <c r="B557" s="6" t="s">
        <v>2582</v>
      </c>
      <c r="C557" s="9" t="s">
        <v>1911</v>
      </c>
      <c r="D557" s="285"/>
      <c r="K557" s="103">
        <v>10907</v>
      </c>
      <c r="L557" s="190">
        <v>12297</v>
      </c>
      <c r="M557" s="190">
        <v>12995</v>
      </c>
      <c r="N557" s="70">
        <f t="shared" si="182"/>
        <v>266</v>
      </c>
      <c r="O557" s="82">
        <f t="shared" si="183"/>
        <v>12995</v>
      </c>
      <c r="P557" s="83">
        <f t="shared" si="184"/>
        <v>0</v>
      </c>
      <c r="Q557" s="210">
        <v>14628</v>
      </c>
      <c r="R557" s="210">
        <v>18461</v>
      </c>
      <c r="S557" s="70">
        <f t="shared" si="173"/>
        <v>278</v>
      </c>
      <c r="T557" s="82">
        <f t="shared" si="174"/>
        <v>18461</v>
      </c>
      <c r="U557" s="83">
        <f t="shared" si="175"/>
        <v>0</v>
      </c>
      <c r="V557" s="136"/>
      <c r="W557" s="136">
        <v>12061</v>
      </c>
      <c r="X557" s="70">
        <f t="shared" si="181"/>
        <v>307</v>
      </c>
      <c r="Y557" s="82">
        <f t="shared" si="179"/>
        <v>12061</v>
      </c>
      <c r="Z557" s="83">
        <f t="shared" si="180"/>
        <v>0</v>
      </c>
      <c r="AA557" s="287"/>
      <c r="AB557" s="286"/>
      <c r="AC557" s="286"/>
      <c r="AD557" s="286"/>
      <c r="AE557" s="286"/>
      <c r="AF557" s="286"/>
      <c r="AG557" s="286"/>
      <c r="AH557" s="190">
        <v>4240</v>
      </c>
      <c r="AI557" s="190">
        <v>5424</v>
      </c>
      <c r="AJ557" s="190">
        <v>6214</v>
      </c>
      <c r="AK557" s="220">
        <v>7151</v>
      </c>
      <c r="AL557" s="220">
        <v>10157</v>
      </c>
      <c r="AM557" s="220"/>
      <c r="AN557" s="220">
        <v>4369</v>
      </c>
      <c r="AO557" s="287"/>
      <c r="AP557" s="286"/>
      <c r="AQ557" s="286"/>
      <c r="AR557" s="286"/>
      <c r="AS557" s="286"/>
      <c r="AT557" s="286"/>
      <c r="AU557" s="286"/>
      <c r="AV557" s="190">
        <v>60</v>
      </c>
      <c r="AW557" s="190">
        <v>69</v>
      </c>
      <c r="AX557" s="190">
        <v>10</v>
      </c>
      <c r="AY557" s="343">
        <v>273</v>
      </c>
      <c r="AZ557" s="343">
        <v>9</v>
      </c>
      <c r="BA557" s="343"/>
      <c r="BB557" s="343">
        <v>206</v>
      </c>
      <c r="BC557" s="287"/>
      <c r="BD557" s="286"/>
      <c r="BE557" s="286"/>
      <c r="BF557" s="288"/>
      <c r="BG557" s="288"/>
      <c r="BH557" s="288"/>
      <c r="BI557" s="288"/>
      <c r="BJ557" s="288">
        <v>151</v>
      </c>
      <c r="BK557" s="288">
        <v>113</v>
      </c>
      <c r="BL557" s="289">
        <v>65</v>
      </c>
      <c r="BM557" s="343">
        <v>36</v>
      </c>
      <c r="BN557" s="347">
        <v>109</v>
      </c>
      <c r="BO557" s="348"/>
      <c r="BP557" s="348">
        <v>164</v>
      </c>
      <c r="BQ557" s="346">
        <v>619</v>
      </c>
      <c r="BR557" s="343">
        <v>785</v>
      </c>
      <c r="BS557" s="343"/>
      <c r="BT557" s="343">
        <v>660</v>
      </c>
      <c r="BU557" s="287"/>
      <c r="BV557" s="286"/>
      <c r="BW557" s="286"/>
      <c r="BX557" s="283"/>
      <c r="BY557" s="283"/>
      <c r="BZ557" s="283"/>
      <c r="CA557" s="283"/>
      <c r="CB557" s="283">
        <v>6193</v>
      </c>
      <c r="CC557" s="283">
        <v>6170</v>
      </c>
      <c r="CD557" s="283">
        <v>6106</v>
      </c>
      <c r="CE557" s="220">
        <v>6417</v>
      </c>
      <c r="CF557" s="220">
        <v>7299</v>
      </c>
      <c r="CG557" s="220"/>
      <c r="CH557" s="220">
        <v>6060</v>
      </c>
      <c r="CI557" s="287"/>
      <c r="CJ557" s="286"/>
      <c r="CK557" s="286"/>
      <c r="CL557" s="286"/>
      <c r="CM557" s="286"/>
      <c r="CN557" s="286"/>
      <c r="CO557" s="286"/>
      <c r="CP557" s="190">
        <v>263</v>
      </c>
      <c r="CQ557" s="190">
        <v>521</v>
      </c>
      <c r="CR557" s="190">
        <v>600</v>
      </c>
      <c r="CS557" s="343">
        <v>132</v>
      </c>
      <c r="CT557" s="343">
        <v>102</v>
      </c>
      <c r="CU557" s="343"/>
      <c r="CV557" s="343">
        <v>602</v>
      </c>
    </row>
    <row r="558" spans="1:100" ht="12.95" customHeight="1" x14ac:dyDescent="0.2">
      <c r="A558" s="41" t="s">
        <v>324</v>
      </c>
      <c r="B558" s="6" t="s">
        <v>820</v>
      </c>
      <c r="C558" s="9" t="s">
        <v>1911</v>
      </c>
      <c r="D558" s="285"/>
      <c r="K558" s="103">
        <v>7913</v>
      </c>
      <c r="L558" s="190">
        <v>8031</v>
      </c>
      <c r="M558" s="190">
        <v>6621</v>
      </c>
      <c r="N558" s="70">
        <f t="shared" si="182"/>
        <v>323</v>
      </c>
      <c r="O558" s="82">
        <f t="shared" si="183"/>
        <v>6621</v>
      </c>
      <c r="P558" s="83">
        <f t="shared" si="184"/>
        <v>0</v>
      </c>
      <c r="Q558" s="210">
        <v>20477</v>
      </c>
      <c r="R558" s="210">
        <v>18765</v>
      </c>
      <c r="S558" s="70">
        <f t="shared" si="173"/>
        <v>276</v>
      </c>
      <c r="T558" s="82">
        <f t="shared" si="174"/>
        <v>18765</v>
      </c>
      <c r="U558" s="83">
        <f t="shared" si="175"/>
        <v>0</v>
      </c>
      <c r="V558" s="136"/>
      <c r="W558" s="136">
        <v>10548</v>
      </c>
      <c r="X558" s="70">
        <f t="shared" si="181"/>
        <v>316</v>
      </c>
      <c r="Y558" s="82">
        <f t="shared" si="179"/>
        <v>10548</v>
      </c>
      <c r="Z558" s="83">
        <f t="shared" si="180"/>
        <v>0</v>
      </c>
      <c r="AA558" s="287"/>
      <c r="AB558" s="286"/>
      <c r="AC558" s="286"/>
      <c r="AD558" s="286"/>
      <c r="AE558" s="286"/>
      <c r="AF558" s="286"/>
      <c r="AG558" s="286"/>
      <c r="AH558" s="190">
        <v>4541</v>
      </c>
      <c r="AI558" s="190">
        <v>3423</v>
      </c>
      <c r="AJ558" s="190">
        <v>2202</v>
      </c>
      <c r="AK558" s="220">
        <v>3988</v>
      </c>
      <c r="AL558" s="220">
        <v>3064</v>
      </c>
      <c r="AM558" s="220"/>
      <c r="AN558" s="220">
        <v>2291</v>
      </c>
      <c r="AO558" s="287"/>
      <c r="AP558" s="286"/>
      <c r="AQ558" s="286"/>
      <c r="AR558" s="286"/>
      <c r="AS558" s="286"/>
      <c r="AT558" s="286"/>
      <c r="AU558" s="286"/>
      <c r="AV558" s="190">
        <v>111</v>
      </c>
      <c r="AW558" s="190">
        <v>660</v>
      </c>
      <c r="AX558" s="190">
        <v>173</v>
      </c>
      <c r="AY558" s="343">
        <v>685</v>
      </c>
      <c r="AZ558" s="343">
        <v>732</v>
      </c>
      <c r="BA558" s="343"/>
      <c r="BB558" s="343">
        <v>51</v>
      </c>
      <c r="BC558" s="287"/>
      <c r="BD558" s="286"/>
      <c r="BE558" s="286"/>
      <c r="BF558" s="288"/>
      <c r="BG558" s="288"/>
      <c r="BH558" s="288"/>
      <c r="BI558" s="288"/>
      <c r="BJ558" s="288">
        <v>1314</v>
      </c>
      <c r="BK558" s="288">
        <v>1333</v>
      </c>
      <c r="BL558" s="289">
        <v>488</v>
      </c>
      <c r="BM558" s="343">
        <v>383</v>
      </c>
      <c r="BN558" s="344">
        <v>4402</v>
      </c>
      <c r="BO558" s="345"/>
      <c r="BP558" s="345">
        <v>522</v>
      </c>
      <c r="BQ558" s="349">
        <v>4386</v>
      </c>
      <c r="BR558" s="220">
        <v>2104</v>
      </c>
      <c r="BS558" s="220"/>
      <c r="BT558" s="220">
        <v>258</v>
      </c>
      <c r="BU558" s="287"/>
      <c r="BV558" s="286"/>
      <c r="BW558" s="286"/>
      <c r="BX558" s="283"/>
      <c r="BY558" s="283"/>
      <c r="BZ558" s="283"/>
      <c r="CA558" s="283"/>
      <c r="CB558" s="283">
        <v>1947</v>
      </c>
      <c r="CC558" s="283">
        <v>2615</v>
      </c>
      <c r="CD558" s="283">
        <v>3758</v>
      </c>
      <c r="CE558" s="220">
        <v>11016</v>
      </c>
      <c r="CF558" s="220">
        <v>8459</v>
      </c>
      <c r="CG558" s="220"/>
      <c r="CH558" s="220">
        <v>7426</v>
      </c>
      <c r="CI558" s="287"/>
      <c r="CJ558" s="286"/>
      <c r="CK558" s="286"/>
      <c r="CL558" s="286"/>
      <c r="CM558" s="286"/>
      <c r="CN558" s="286"/>
      <c r="CO558" s="286"/>
      <c r="CP558" s="190">
        <v>0</v>
      </c>
      <c r="CQ558" s="190">
        <v>0</v>
      </c>
      <c r="CR558" s="190">
        <v>0</v>
      </c>
      <c r="CS558" s="343">
        <v>19</v>
      </c>
      <c r="CT558" s="343">
        <v>4</v>
      </c>
      <c r="CU558" s="343"/>
      <c r="CV558" s="343">
        <v>0</v>
      </c>
    </row>
    <row r="559" spans="1:100" ht="12.95" customHeight="1" x14ac:dyDescent="0.2">
      <c r="A559" s="41" t="s">
        <v>378</v>
      </c>
      <c r="B559" s="204" t="s">
        <v>2230</v>
      </c>
      <c r="C559" s="204" t="s">
        <v>1911</v>
      </c>
      <c r="D559" s="285"/>
      <c r="K559" s="103"/>
      <c r="L559" s="190"/>
      <c r="M559" s="190"/>
      <c r="N559" s="70"/>
      <c r="O559" s="82"/>
      <c r="P559" s="83"/>
      <c r="Q559" s="202">
        <v>14014</v>
      </c>
      <c r="R559" s="202">
        <v>11946</v>
      </c>
      <c r="S559" s="70">
        <f t="shared" si="173"/>
        <v>312</v>
      </c>
      <c r="T559" s="82">
        <f t="shared" si="174"/>
        <v>11946</v>
      </c>
      <c r="U559" s="83">
        <f t="shared" si="175"/>
        <v>0</v>
      </c>
      <c r="V559" s="136"/>
      <c r="W559" s="136">
        <v>9669</v>
      </c>
      <c r="X559" s="70">
        <f t="shared" si="181"/>
        <v>324</v>
      </c>
      <c r="Y559" s="82">
        <f t="shared" si="179"/>
        <v>9669</v>
      </c>
      <c r="Z559" s="83">
        <f t="shared" si="180"/>
        <v>0</v>
      </c>
      <c r="AA559" s="287"/>
      <c r="AB559" s="286"/>
      <c r="AC559" s="286"/>
      <c r="AD559" s="286"/>
      <c r="AE559" s="286"/>
      <c r="AF559" s="286"/>
      <c r="AG559" s="286"/>
      <c r="AH559" s="190"/>
      <c r="AI559" s="190"/>
      <c r="AJ559" s="190"/>
      <c r="AK559" s="220">
        <v>6127</v>
      </c>
      <c r="AL559" s="220">
        <v>5835</v>
      </c>
      <c r="AM559" s="220"/>
      <c r="AN559" s="220">
        <v>4664</v>
      </c>
      <c r="AO559" s="287"/>
      <c r="AP559" s="286"/>
      <c r="AQ559" s="286"/>
      <c r="AR559" s="286"/>
      <c r="AS559" s="286"/>
      <c r="AT559" s="286"/>
      <c r="AU559" s="286"/>
      <c r="AV559" s="190"/>
      <c r="AW559" s="190"/>
      <c r="AX559" s="190"/>
      <c r="AY559" s="220">
        <v>1030</v>
      </c>
      <c r="AZ559" s="343">
        <v>681</v>
      </c>
      <c r="BA559" s="343"/>
      <c r="BB559" s="343">
        <v>739</v>
      </c>
      <c r="BC559" s="287"/>
      <c r="BD559" s="286"/>
      <c r="BE559" s="286"/>
      <c r="BF559" s="288"/>
      <c r="BG559" s="288"/>
      <c r="BH559" s="288"/>
      <c r="BI559" s="288"/>
      <c r="BJ559" s="288"/>
      <c r="BK559" s="288"/>
      <c r="BL559" s="289"/>
      <c r="BM559" s="220">
        <v>2260</v>
      </c>
      <c r="BN559" s="344">
        <v>1455</v>
      </c>
      <c r="BO559" s="345"/>
      <c r="BP559" s="345">
        <v>391</v>
      </c>
      <c r="BQ559" s="346">
        <v>201</v>
      </c>
      <c r="BR559" s="343">
        <v>404</v>
      </c>
      <c r="BS559" s="343"/>
      <c r="BT559" s="343">
        <v>235</v>
      </c>
      <c r="BU559" s="287"/>
      <c r="BV559" s="286"/>
      <c r="BW559" s="286"/>
      <c r="BX559" s="283"/>
      <c r="BY559" s="283"/>
      <c r="BZ559" s="283"/>
      <c r="CA559" s="283"/>
      <c r="CB559" s="283"/>
      <c r="CC559" s="283"/>
      <c r="CD559" s="283"/>
      <c r="CE559" s="220">
        <v>4396</v>
      </c>
      <c r="CF559" s="220">
        <v>3571</v>
      </c>
      <c r="CG559" s="220"/>
      <c r="CH559" s="220">
        <v>3634</v>
      </c>
      <c r="CI559" s="287"/>
      <c r="CJ559" s="286"/>
      <c r="CK559" s="286"/>
      <c r="CL559" s="286"/>
      <c r="CM559" s="286"/>
      <c r="CN559" s="286"/>
      <c r="CO559" s="286"/>
      <c r="CP559" s="190"/>
      <c r="CQ559" s="190"/>
      <c r="CR559" s="190"/>
      <c r="CS559" s="343">
        <v>0</v>
      </c>
      <c r="CT559" s="343">
        <v>0</v>
      </c>
      <c r="CU559" s="343"/>
      <c r="CV559" s="343">
        <v>6</v>
      </c>
    </row>
    <row r="560" spans="1:100" ht="12.95" customHeight="1" x14ac:dyDescent="0.2">
      <c r="A560" s="41" t="s">
        <v>413</v>
      </c>
      <c r="B560" s="6" t="s">
        <v>867</v>
      </c>
      <c r="C560" s="9" t="s">
        <v>1911</v>
      </c>
      <c r="D560" s="285"/>
      <c r="K560" s="103">
        <v>2839</v>
      </c>
      <c r="L560" s="190">
        <v>2675</v>
      </c>
      <c r="M560" s="190">
        <v>3215</v>
      </c>
      <c r="N560" s="70">
        <f>IF(M560&gt;0,RANK(M560,$M$16:$M$1005),"—")</f>
        <v>382</v>
      </c>
      <c r="O560" s="82">
        <f>+AJ560+AX560+BL560+CD560+CR560</f>
        <v>3215</v>
      </c>
      <c r="P560" s="83">
        <f>+O560-M560</f>
        <v>0</v>
      </c>
      <c r="Q560" s="210">
        <v>4889</v>
      </c>
      <c r="R560" s="210">
        <v>5798</v>
      </c>
      <c r="S560" s="70">
        <f t="shared" si="173"/>
        <v>383</v>
      </c>
      <c r="T560" s="82">
        <f t="shared" si="174"/>
        <v>5798</v>
      </c>
      <c r="U560" s="83">
        <f t="shared" si="175"/>
        <v>0</v>
      </c>
      <c r="V560" s="136"/>
      <c r="W560" s="136">
        <v>9479</v>
      </c>
      <c r="X560" s="70">
        <f t="shared" si="181"/>
        <v>329</v>
      </c>
      <c r="Y560" s="82">
        <f t="shared" si="179"/>
        <v>9479</v>
      </c>
      <c r="Z560" s="83">
        <f t="shared" si="180"/>
        <v>0</v>
      </c>
      <c r="AA560" s="287"/>
      <c r="AB560" s="286"/>
      <c r="AC560" s="286"/>
      <c r="AD560" s="286"/>
      <c r="AE560" s="286"/>
      <c r="AF560" s="286"/>
      <c r="AG560" s="286"/>
      <c r="AH560" s="190">
        <v>2284</v>
      </c>
      <c r="AI560" s="190">
        <v>2240</v>
      </c>
      <c r="AJ560" s="190">
        <v>2897</v>
      </c>
      <c r="AK560" s="220">
        <v>3896</v>
      </c>
      <c r="AL560" s="220">
        <v>4629</v>
      </c>
      <c r="AM560" s="220"/>
      <c r="AN560" s="220">
        <v>4622</v>
      </c>
      <c r="AO560" s="287"/>
      <c r="AP560" s="286"/>
      <c r="AQ560" s="286"/>
      <c r="AR560" s="286"/>
      <c r="AS560" s="286"/>
      <c r="AT560" s="286"/>
      <c r="AU560" s="286"/>
      <c r="AV560" s="190">
        <v>53</v>
      </c>
      <c r="AW560" s="190">
        <v>44</v>
      </c>
      <c r="AX560" s="190">
        <v>14</v>
      </c>
      <c r="AY560" s="343">
        <v>31</v>
      </c>
      <c r="AZ560" s="343">
        <v>1</v>
      </c>
      <c r="BA560" s="343"/>
      <c r="BB560" s="343">
        <v>79</v>
      </c>
      <c r="BC560" s="287"/>
      <c r="BD560" s="286"/>
      <c r="BE560" s="286"/>
      <c r="BF560" s="288"/>
      <c r="BG560" s="288"/>
      <c r="BH560" s="288"/>
      <c r="BI560" s="288"/>
      <c r="BJ560" s="288">
        <v>46</v>
      </c>
      <c r="BK560" s="288">
        <v>86</v>
      </c>
      <c r="BL560" s="289">
        <v>64</v>
      </c>
      <c r="BM560" s="343">
        <v>29</v>
      </c>
      <c r="BN560" s="347">
        <v>43</v>
      </c>
      <c r="BO560" s="348"/>
      <c r="BP560" s="348">
        <v>15</v>
      </c>
      <c r="BQ560" s="346">
        <v>373</v>
      </c>
      <c r="BR560" s="343">
        <v>253</v>
      </c>
      <c r="BS560" s="343"/>
      <c r="BT560" s="343">
        <v>2722</v>
      </c>
      <c r="BU560" s="287"/>
      <c r="BV560" s="286"/>
      <c r="BW560" s="286"/>
      <c r="BX560" s="283"/>
      <c r="BY560" s="283"/>
      <c r="BZ560" s="283"/>
      <c r="CA560" s="283"/>
      <c r="CB560" s="283">
        <v>194</v>
      </c>
      <c r="CC560" s="283">
        <v>123</v>
      </c>
      <c r="CD560" s="283">
        <v>113</v>
      </c>
      <c r="CE560" s="343">
        <v>560</v>
      </c>
      <c r="CF560" s="343">
        <v>872</v>
      </c>
      <c r="CG560" s="343"/>
      <c r="CH560" s="343">
        <v>2041</v>
      </c>
      <c r="CI560" s="287"/>
      <c r="CJ560" s="286"/>
      <c r="CK560" s="286"/>
      <c r="CL560" s="286"/>
      <c r="CM560" s="286"/>
      <c r="CN560" s="286"/>
      <c r="CO560" s="286"/>
      <c r="CP560" s="190">
        <v>262</v>
      </c>
      <c r="CQ560" s="190">
        <v>182</v>
      </c>
      <c r="CR560" s="190">
        <v>127</v>
      </c>
      <c r="CS560" s="343">
        <v>0</v>
      </c>
      <c r="CT560" s="343">
        <v>0</v>
      </c>
      <c r="CU560" s="343"/>
      <c r="CV560" s="343">
        <v>0</v>
      </c>
    </row>
    <row r="561" spans="1:100" ht="12.95" customHeight="1" x14ac:dyDescent="0.2">
      <c r="A561" s="41" t="s">
        <v>446</v>
      </c>
      <c r="B561" s="204" t="s">
        <v>2231</v>
      </c>
      <c r="C561" s="204" t="s">
        <v>1911</v>
      </c>
      <c r="D561" s="285"/>
      <c r="K561" s="103"/>
      <c r="L561" s="190"/>
      <c r="M561" s="190"/>
      <c r="N561" s="70"/>
      <c r="O561" s="82"/>
      <c r="P561" s="83"/>
      <c r="Q561" s="202">
        <v>8951</v>
      </c>
      <c r="R561" s="202">
        <v>9509</v>
      </c>
      <c r="S561" s="70">
        <f t="shared" si="173"/>
        <v>327</v>
      </c>
      <c r="T561" s="82">
        <f t="shared" si="174"/>
        <v>9509</v>
      </c>
      <c r="U561" s="83">
        <f t="shared" si="175"/>
        <v>0</v>
      </c>
      <c r="V561" s="136"/>
      <c r="W561" s="136">
        <v>9422</v>
      </c>
      <c r="X561" s="70">
        <f t="shared" si="181"/>
        <v>330</v>
      </c>
      <c r="Y561" s="82">
        <f t="shared" si="179"/>
        <v>9422</v>
      </c>
      <c r="Z561" s="83">
        <f t="shared" si="180"/>
        <v>0</v>
      </c>
      <c r="AA561" s="287"/>
      <c r="AB561" s="286"/>
      <c r="AC561" s="286"/>
      <c r="AD561" s="286"/>
      <c r="AE561" s="286"/>
      <c r="AF561" s="286"/>
      <c r="AG561" s="286"/>
      <c r="AH561" s="190"/>
      <c r="AI561" s="190"/>
      <c r="AJ561" s="190"/>
      <c r="AK561" s="220">
        <v>6014</v>
      </c>
      <c r="AL561" s="220">
        <v>6333</v>
      </c>
      <c r="AM561" s="220"/>
      <c r="AN561" s="220">
        <v>6066</v>
      </c>
      <c r="AO561" s="287"/>
      <c r="AP561" s="286"/>
      <c r="AQ561" s="286"/>
      <c r="AR561" s="286"/>
      <c r="AS561" s="286"/>
      <c r="AT561" s="286"/>
      <c r="AU561" s="286"/>
      <c r="AV561" s="190"/>
      <c r="AW561" s="190"/>
      <c r="AX561" s="190"/>
      <c r="AY561" s="343">
        <v>651</v>
      </c>
      <c r="AZ561" s="343">
        <v>717</v>
      </c>
      <c r="BA561" s="343"/>
      <c r="BB561" s="343">
        <v>351</v>
      </c>
      <c r="BC561" s="287"/>
      <c r="BD561" s="286"/>
      <c r="BE561" s="286"/>
      <c r="BF561" s="288"/>
      <c r="BG561" s="288"/>
      <c r="BH561" s="288"/>
      <c r="BI561" s="288"/>
      <c r="BJ561" s="288"/>
      <c r="BK561" s="288"/>
      <c r="BL561" s="289"/>
      <c r="BM561" s="343">
        <v>114</v>
      </c>
      <c r="BN561" s="347">
        <v>141</v>
      </c>
      <c r="BO561" s="348"/>
      <c r="BP561" s="348">
        <v>85</v>
      </c>
      <c r="BQ561" s="346">
        <v>651</v>
      </c>
      <c r="BR561" s="343">
        <v>835</v>
      </c>
      <c r="BS561" s="343"/>
      <c r="BT561" s="343">
        <v>170</v>
      </c>
      <c r="BU561" s="287"/>
      <c r="BV561" s="286"/>
      <c r="BW561" s="286"/>
      <c r="BX561" s="283"/>
      <c r="BY561" s="283"/>
      <c r="BZ561" s="283"/>
      <c r="CA561" s="283"/>
      <c r="CB561" s="283"/>
      <c r="CC561" s="283"/>
      <c r="CD561" s="283"/>
      <c r="CE561" s="220">
        <v>1521</v>
      </c>
      <c r="CF561" s="220">
        <v>1483</v>
      </c>
      <c r="CG561" s="220"/>
      <c r="CH561" s="220">
        <v>2740</v>
      </c>
      <c r="CI561" s="287"/>
      <c r="CJ561" s="286"/>
      <c r="CK561" s="286"/>
      <c r="CL561" s="286"/>
      <c r="CM561" s="286"/>
      <c r="CN561" s="286"/>
      <c r="CO561" s="286"/>
      <c r="CP561" s="190"/>
      <c r="CQ561" s="190"/>
      <c r="CR561" s="190"/>
      <c r="CS561" s="343">
        <v>0</v>
      </c>
      <c r="CT561" s="343">
        <v>0</v>
      </c>
      <c r="CU561" s="343"/>
      <c r="CV561" s="343">
        <v>10</v>
      </c>
    </row>
    <row r="562" spans="1:100" s="128" customFormat="1" ht="12.95" customHeight="1" x14ac:dyDescent="0.2">
      <c r="A562" s="125" t="s">
        <v>504</v>
      </c>
      <c r="B562" s="6" t="s">
        <v>2216</v>
      </c>
      <c r="C562" s="9" t="s">
        <v>1911</v>
      </c>
      <c r="D562" s="285"/>
      <c r="E562" s="104"/>
      <c r="F562" s="21"/>
      <c r="G562" s="104"/>
      <c r="H562" s="21"/>
      <c r="I562" s="21"/>
      <c r="J562" s="21"/>
      <c r="K562" s="103">
        <v>2358</v>
      </c>
      <c r="L562" s="190">
        <v>2697</v>
      </c>
      <c r="M562" s="190">
        <v>3457</v>
      </c>
      <c r="N562" s="70">
        <f>IF(M562&gt;0,RANK(M562,$M$16:$M$1005),"—")</f>
        <v>373</v>
      </c>
      <c r="O562" s="82">
        <f>+AJ562+AX562+BL562+CD562+CR562</f>
        <v>3457</v>
      </c>
      <c r="P562" s="83">
        <f>+O562-M562</f>
        <v>0</v>
      </c>
      <c r="Q562" s="210">
        <v>3626</v>
      </c>
      <c r="R562" s="210">
        <v>4022</v>
      </c>
      <c r="S562" s="70">
        <f t="shared" si="173"/>
        <v>419</v>
      </c>
      <c r="T562" s="82">
        <f t="shared" si="174"/>
        <v>4022</v>
      </c>
      <c r="U562" s="83">
        <f t="shared" si="175"/>
        <v>0</v>
      </c>
      <c r="V562" s="136"/>
      <c r="W562" s="136">
        <v>8560</v>
      </c>
      <c r="X562" s="70">
        <f t="shared" si="181"/>
        <v>340</v>
      </c>
      <c r="Y562" s="82">
        <f t="shared" si="179"/>
        <v>8560</v>
      </c>
      <c r="Z562" s="83">
        <f t="shared" si="180"/>
        <v>0</v>
      </c>
      <c r="AA562" s="287"/>
      <c r="AB562" s="286"/>
      <c r="AC562" s="286"/>
      <c r="AD562" s="286"/>
      <c r="AE562" s="286"/>
      <c r="AF562" s="286"/>
      <c r="AG562" s="286"/>
      <c r="AH562" s="190">
        <v>801</v>
      </c>
      <c r="AI562" s="190">
        <v>543</v>
      </c>
      <c r="AJ562" s="190">
        <v>417</v>
      </c>
      <c r="AK562" s="343">
        <v>315</v>
      </c>
      <c r="AL562" s="343">
        <v>438</v>
      </c>
      <c r="AM562" s="343"/>
      <c r="AN562" s="343">
        <v>654</v>
      </c>
      <c r="AO562" s="287"/>
      <c r="AP562" s="286"/>
      <c r="AQ562" s="286"/>
      <c r="AR562" s="286"/>
      <c r="AS562" s="286"/>
      <c r="AT562" s="286"/>
      <c r="AU562" s="286"/>
      <c r="AV562" s="190">
        <v>68</v>
      </c>
      <c r="AW562" s="190">
        <v>46</v>
      </c>
      <c r="AX562" s="190">
        <v>6</v>
      </c>
      <c r="AY562" s="343">
        <v>0</v>
      </c>
      <c r="AZ562" s="343">
        <v>0</v>
      </c>
      <c r="BA562" s="343"/>
      <c r="BB562" s="343">
        <v>51</v>
      </c>
      <c r="BC562" s="287"/>
      <c r="BD562" s="286"/>
      <c r="BE562" s="286"/>
      <c r="BF562" s="288"/>
      <c r="BG562" s="288"/>
      <c r="BH562" s="288"/>
      <c r="BI562" s="288"/>
      <c r="BJ562" s="288">
        <v>244</v>
      </c>
      <c r="BK562" s="288">
        <v>161</v>
      </c>
      <c r="BL562" s="289">
        <v>363</v>
      </c>
      <c r="BM562" s="343">
        <v>185</v>
      </c>
      <c r="BN562" s="347">
        <v>330</v>
      </c>
      <c r="BO562" s="348"/>
      <c r="BP562" s="348">
        <v>180</v>
      </c>
      <c r="BQ562" s="346">
        <v>81</v>
      </c>
      <c r="BR562" s="343">
        <v>72</v>
      </c>
      <c r="BS562" s="343"/>
      <c r="BT562" s="343">
        <v>197</v>
      </c>
      <c r="BU562" s="286"/>
      <c r="BV562" s="286"/>
      <c r="BW562" s="286"/>
      <c r="BX562" s="283"/>
      <c r="BY562" s="283"/>
      <c r="BZ562" s="283"/>
      <c r="CA562" s="283"/>
      <c r="CB562" s="283">
        <v>1195</v>
      </c>
      <c r="CC562" s="283">
        <v>1928</v>
      </c>
      <c r="CD562" s="283">
        <v>2660</v>
      </c>
      <c r="CE562" s="220">
        <v>3045</v>
      </c>
      <c r="CF562" s="220">
        <v>3182</v>
      </c>
      <c r="CG562" s="220"/>
      <c r="CH562" s="220">
        <v>7478</v>
      </c>
      <c r="CI562" s="287"/>
      <c r="CJ562" s="286"/>
      <c r="CK562" s="286"/>
      <c r="CL562" s="286"/>
      <c r="CM562" s="286"/>
      <c r="CN562" s="286"/>
      <c r="CO562" s="286"/>
      <c r="CP562" s="190">
        <v>50</v>
      </c>
      <c r="CQ562" s="190">
        <v>19</v>
      </c>
      <c r="CR562" s="190">
        <v>11</v>
      </c>
      <c r="CS562" s="343"/>
      <c r="CT562" s="343">
        <v>0</v>
      </c>
      <c r="CU562" s="343"/>
      <c r="CV562" s="343">
        <v>0</v>
      </c>
    </row>
    <row r="563" spans="1:100" s="128" customFormat="1" ht="12.95" customHeight="1" x14ac:dyDescent="0.2">
      <c r="A563" s="125"/>
      <c r="B563" s="6" t="s">
        <v>2215</v>
      </c>
      <c r="C563" s="9" t="s">
        <v>1911</v>
      </c>
      <c r="D563" s="285"/>
      <c r="E563" s="104"/>
      <c r="F563" s="21"/>
      <c r="G563" s="104"/>
      <c r="H563" s="21"/>
      <c r="I563" s="21"/>
      <c r="J563" s="21"/>
      <c r="K563" s="103">
        <v>9120</v>
      </c>
      <c r="L563" s="190">
        <v>10712</v>
      </c>
      <c r="M563" s="190">
        <v>8396</v>
      </c>
      <c r="N563" s="70">
        <f>IF(M563&gt;0,RANK(M563,$M$16:$M$1005),"—")</f>
        <v>304</v>
      </c>
      <c r="O563" s="82">
        <f>+AJ563+AX563+BL563+CD563+CR563</f>
        <v>8396</v>
      </c>
      <c r="P563" s="83">
        <f>+O563-M563</f>
        <v>0</v>
      </c>
      <c r="Q563" s="210">
        <v>8124</v>
      </c>
      <c r="R563" s="210">
        <v>8999</v>
      </c>
      <c r="S563" s="70">
        <f t="shared" si="173"/>
        <v>335</v>
      </c>
      <c r="T563" s="82">
        <f t="shared" si="174"/>
        <v>8999</v>
      </c>
      <c r="U563" s="83">
        <f t="shared" si="175"/>
        <v>0</v>
      </c>
      <c r="V563" s="136"/>
      <c r="W563" s="136">
        <v>7995</v>
      </c>
      <c r="X563" s="70">
        <f t="shared" si="181"/>
        <v>346</v>
      </c>
      <c r="Y563" s="82">
        <f t="shared" si="179"/>
        <v>7995</v>
      </c>
      <c r="Z563" s="83">
        <f t="shared" si="180"/>
        <v>0</v>
      </c>
      <c r="AA563" s="287"/>
      <c r="AB563" s="286"/>
      <c r="AC563" s="286"/>
      <c r="AD563" s="286"/>
      <c r="AE563" s="286"/>
      <c r="AF563" s="286"/>
      <c r="AG563" s="286"/>
      <c r="AH563" s="190">
        <v>6299</v>
      </c>
      <c r="AI563" s="190">
        <v>5918</v>
      </c>
      <c r="AJ563" s="190">
        <v>4285</v>
      </c>
      <c r="AK563" s="220">
        <v>4963</v>
      </c>
      <c r="AL563" s="220">
        <v>6164</v>
      </c>
      <c r="AM563" s="220"/>
      <c r="AN563" s="220">
        <v>5544</v>
      </c>
      <c r="AO563" s="287"/>
      <c r="AP563" s="286"/>
      <c r="AQ563" s="286"/>
      <c r="AR563" s="286"/>
      <c r="AS563" s="286"/>
      <c r="AT563" s="286"/>
      <c r="AU563" s="286"/>
      <c r="AV563" s="190">
        <v>65</v>
      </c>
      <c r="AW563" s="190">
        <v>707</v>
      </c>
      <c r="AX563" s="190">
        <v>471</v>
      </c>
      <c r="AY563" s="220">
        <v>1861</v>
      </c>
      <c r="AZ563" s="220">
        <v>1802</v>
      </c>
      <c r="BA563" s="220"/>
      <c r="BB563" s="220">
        <v>731</v>
      </c>
      <c r="BC563" s="287"/>
      <c r="BD563" s="286"/>
      <c r="BE563" s="286"/>
      <c r="BF563" s="288"/>
      <c r="BG563" s="288"/>
      <c r="BH563" s="288"/>
      <c r="BI563" s="288"/>
      <c r="BJ563" s="288">
        <v>239</v>
      </c>
      <c r="BK563" s="288">
        <v>2113</v>
      </c>
      <c r="BL563" s="289">
        <v>1781</v>
      </c>
      <c r="BM563" s="343">
        <v>113</v>
      </c>
      <c r="BN563" s="347">
        <v>24</v>
      </c>
      <c r="BO563" s="348"/>
      <c r="BP563" s="348">
        <v>63</v>
      </c>
      <c r="BQ563" s="346">
        <v>285</v>
      </c>
      <c r="BR563" s="343">
        <v>22</v>
      </c>
      <c r="BS563" s="343"/>
      <c r="BT563" s="343">
        <v>243</v>
      </c>
      <c r="BU563" s="286"/>
      <c r="BV563" s="286"/>
      <c r="BW563" s="286"/>
      <c r="BX563" s="283"/>
      <c r="BY563" s="283"/>
      <c r="BZ563" s="283"/>
      <c r="CA563" s="283"/>
      <c r="CB563" s="283">
        <v>1873</v>
      </c>
      <c r="CC563" s="283">
        <v>1370</v>
      </c>
      <c r="CD563" s="283">
        <v>1508</v>
      </c>
      <c r="CE563" s="343">
        <v>871</v>
      </c>
      <c r="CF563" s="343">
        <v>977</v>
      </c>
      <c r="CG563" s="343"/>
      <c r="CH563" s="343">
        <v>1405</v>
      </c>
      <c r="CI563" s="287"/>
      <c r="CJ563" s="286"/>
      <c r="CK563" s="286"/>
      <c r="CL563" s="286"/>
      <c r="CM563" s="286"/>
      <c r="CN563" s="286"/>
      <c r="CO563" s="286"/>
      <c r="CP563" s="190">
        <v>644</v>
      </c>
      <c r="CQ563" s="190">
        <v>604</v>
      </c>
      <c r="CR563" s="190">
        <v>351</v>
      </c>
      <c r="CS563" s="343">
        <v>31</v>
      </c>
      <c r="CT563" s="343">
        <v>10</v>
      </c>
      <c r="CU563" s="343"/>
      <c r="CV563" s="343">
        <v>9</v>
      </c>
    </row>
    <row r="564" spans="1:100" ht="12.95" customHeight="1" x14ac:dyDescent="0.2">
      <c r="A564" s="41" t="s">
        <v>331</v>
      </c>
      <c r="B564" s="204" t="s">
        <v>2233</v>
      </c>
      <c r="C564" s="204" t="s">
        <v>1911</v>
      </c>
      <c r="D564" s="285"/>
      <c r="K564" s="103"/>
      <c r="L564" s="190"/>
      <c r="M564" s="190"/>
      <c r="N564" s="70"/>
      <c r="O564" s="82"/>
      <c r="P564" s="83"/>
      <c r="Q564" s="202">
        <v>6779</v>
      </c>
      <c r="R564" s="202">
        <v>7554</v>
      </c>
      <c r="S564" s="70">
        <f t="shared" si="173"/>
        <v>352</v>
      </c>
      <c r="T564" s="82">
        <f t="shared" si="174"/>
        <v>7554</v>
      </c>
      <c r="U564" s="83">
        <f t="shared" si="175"/>
        <v>0</v>
      </c>
      <c r="V564" s="136"/>
      <c r="W564" s="136">
        <v>7802</v>
      </c>
      <c r="X564" s="70">
        <f t="shared" si="181"/>
        <v>350</v>
      </c>
      <c r="Y564" s="82">
        <f t="shared" si="179"/>
        <v>7802</v>
      </c>
      <c r="Z564" s="83">
        <f t="shared" si="180"/>
        <v>0</v>
      </c>
      <c r="AA564" s="287"/>
      <c r="AB564" s="286"/>
      <c r="AC564" s="286"/>
      <c r="AD564" s="286"/>
      <c r="AE564" s="286"/>
      <c r="AF564" s="286"/>
      <c r="AG564" s="286"/>
      <c r="AH564" s="190"/>
      <c r="AI564" s="190"/>
      <c r="AJ564" s="190"/>
      <c r="AK564" s="220">
        <v>2932</v>
      </c>
      <c r="AL564" s="220">
        <v>4305</v>
      </c>
      <c r="AM564" s="220"/>
      <c r="AN564" s="220">
        <v>1844</v>
      </c>
      <c r="AO564" s="287"/>
      <c r="AP564" s="286"/>
      <c r="AQ564" s="286"/>
      <c r="AR564" s="286"/>
      <c r="AS564" s="286"/>
      <c r="AT564" s="286"/>
      <c r="AU564" s="286"/>
      <c r="AV564" s="190"/>
      <c r="AW564" s="190"/>
      <c r="AX564" s="190"/>
      <c r="AY564" s="343">
        <v>963</v>
      </c>
      <c r="AZ564" s="343">
        <v>389</v>
      </c>
      <c r="BA564" s="343"/>
      <c r="BB564" s="343">
        <v>91</v>
      </c>
      <c r="BC564" s="287"/>
      <c r="BD564" s="286"/>
      <c r="BE564" s="286"/>
      <c r="BF564" s="288"/>
      <c r="BG564" s="288"/>
      <c r="BH564" s="288"/>
      <c r="BI564" s="288"/>
      <c r="BJ564" s="288"/>
      <c r="BK564" s="288"/>
      <c r="BL564" s="289"/>
      <c r="BM564" s="343">
        <v>608</v>
      </c>
      <c r="BN564" s="347">
        <v>880</v>
      </c>
      <c r="BO564" s="348"/>
      <c r="BP564" s="348">
        <v>1668</v>
      </c>
      <c r="BQ564" s="346">
        <v>98</v>
      </c>
      <c r="BR564" s="343">
        <v>170</v>
      </c>
      <c r="BS564" s="343"/>
      <c r="BT564" s="343">
        <v>214</v>
      </c>
      <c r="BU564" s="287"/>
      <c r="BV564" s="286"/>
      <c r="BW564" s="286"/>
      <c r="BX564" s="283"/>
      <c r="BY564" s="283"/>
      <c r="BZ564" s="283"/>
      <c r="CA564" s="283"/>
      <c r="CB564" s="283"/>
      <c r="CC564" s="283"/>
      <c r="CD564" s="283"/>
      <c r="CE564" s="220">
        <v>2095</v>
      </c>
      <c r="CF564" s="220">
        <v>1810</v>
      </c>
      <c r="CG564" s="220"/>
      <c r="CH564" s="220">
        <v>3919</v>
      </c>
      <c r="CI564" s="346">
        <v>83</v>
      </c>
      <c r="CJ564" s="343">
        <v>0</v>
      </c>
      <c r="CK564" s="286"/>
      <c r="CL564" s="286"/>
      <c r="CM564" s="286"/>
      <c r="CN564" s="286"/>
      <c r="CO564" s="286"/>
      <c r="CP564" s="190"/>
      <c r="CQ564" s="190"/>
      <c r="CR564" s="190"/>
      <c r="CS564" s="343">
        <v>83</v>
      </c>
      <c r="CT564" s="343">
        <v>0</v>
      </c>
      <c r="CU564" s="343"/>
      <c r="CV564" s="343">
        <v>66</v>
      </c>
    </row>
    <row r="565" spans="1:100" s="12" customFormat="1" ht="12.95" customHeight="1" x14ac:dyDescent="0.2">
      <c r="A565" s="41" t="s">
        <v>356</v>
      </c>
      <c r="B565" s="6" t="s">
        <v>888</v>
      </c>
      <c r="C565" s="9" t="s">
        <v>1911</v>
      </c>
      <c r="D565" s="285"/>
      <c r="E565" s="104"/>
      <c r="F565" s="21"/>
      <c r="G565" s="104"/>
      <c r="H565" s="21"/>
      <c r="I565" s="21"/>
      <c r="J565" s="21"/>
      <c r="K565" s="103">
        <v>4414</v>
      </c>
      <c r="L565" s="190">
        <v>6178</v>
      </c>
      <c r="M565" s="190">
        <v>3846</v>
      </c>
      <c r="N565" s="70">
        <f>IF(M565&gt;0,RANK(M565,$M$16:$M$1005),"—")</f>
        <v>369</v>
      </c>
      <c r="O565" s="82">
        <f>+AJ565+AX565+BL565+CD565+CR565</f>
        <v>3846</v>
      </c>
      <c r="P565" s="83">
        <f>+O565-M565</f>
        <v>0</v>
      </c>
      <c r="Q565" s="210">
        <v>5044</v>
      </c>
      <c r="R565" s="210">
        <v>5305</v>
      </c>
      <c r="S565" s="70">
        <f t="shared" si="173"/>
        <v>390</v>
      </c>
      <c r="T565" s="82">
        <f t="shared" si="174"/>
        <v>5305</v>
      </c>
      <c r="U565" s="83">
        <f t="shared" si="175"/>
        <v>0</v>
      </c>
      <c r="V565" s="136"/>
      <c r="W565" s="136">
        <v>7453</v>
      </c>
      <c r="X565" s="70">
        <f t="shared" si="181"/>
        <v>356</v>
      </c>
      <c r="Y565" s="82">
        <f t="shared" si="179"/>
        <v>7453</v>
      </c>
      <c r="Z565" s="83">
        <f t="shared" si="180"/>
        <v>0</v>
      </c>
      <c r="AA565" s="287"/>
      <c r="AB565" s="286"/>
      <c r="AC565" s="286"/>
      <c r="AD565" s="286"/>
      <c r="AE565" s="286"/>
      <c r="AF565" s="286"/>
      <c r="AG565" s="286"/>
      <c r="AH565" s="190">
        <v>463</v>
      </c>
      <c r="AI565" s="190">
        <v>610</v>
      </c>
      <c r="AJ565" s="190">
        <v>996</v>
      </c>
      <c r="AK565" s="220">
        <v>1134</v>
      </c>
      <c r="AL565" s="220">
        <v>1235</v>
      </c>
      <c r="AM565" s="220"/>
      <c r="AN565" s="220">
        <v>2033</v>
      </c>
      <c r="AO565" s="287"/>
      <c r="AP565" s="286"/>
      <c r="AQ565" s="286"/>
      <c r="AR565" s="286"/>
      <c r="AS565" s="286"/>
      <c r="AT565" s="286"/>
      <c r="AU565" s="286"/>
      <c r="AV565" s="190">
        <v>401</v>
      </c>
      <c r="AW565" s="190">
        <v>577</v>
      </c>
      <c r="AX565" s="190">
        <v>515</v>
      </c>
      <c r="AY565" s="343">
        <v>368</v>
      </c>
      <c r="AZ565" s="343">
        <v>383</v>
      </c>
      <c r="BA565" s="343"/>
      <c r="BB565" s="343">
        <v>51</v>
      </c>
      <c r="BC565" s="287"/>
      <c r="BD565" s="286"/>
      <c r="BE565" s="286"/>
      <c r="BF565" s="288"/>
      <c r="BG565" s="288"/>
      <c r="BH565" s="288"/>
      <c r="BI565" s="288"/>
      <c r="BJ565" s="288">
        <v>0</v>
      </c>
      <c r="BK565" s="288">
        <v>0</v>
      </c>
      <c r="BL565" s="289">
        <v>0</v>
      </c>
      <c r="BM565" s="343">
        <v>206</v>
      </c>
      <c r="BN565" s="347">
        <v>214</v>
      </c>
      <c r="BO565" s="348"/>
      <c r="BP565" s="348">
        <v>13</v>
      </c>
      <c r="BQ565" s="346">
        <v>879</v>
      </c>
      <c r="BR565" s="343">
        <v>915</v>
      </c>
      <c r="BS565" s="343"/>
      <c r="BT565" s="343">
        <v>1479</v>
      </c>
      <c r="BU565" s="287"/>
      <c r="BV565" s="286"/>
      <c r="BW565" s="286"/>
      <c r="BX565" s="283"/>
      <c r="BY565" s="283"/>
      <c r="BZ565" s="283"/>
      <c r="CA565" s="283"/>
      <c r="CB565" s="283">
        <v>2487</v>
      </c>
      <c r="CC565" s="283">
        <v>2930</v>
      </c>
      <c r="CD565" s="283">
        <v>908</v>
      </c>
      <c r="CE565" s="220">
        <v>2095</v>
      </c>
      <c r="CF565" s="220">
        <v>2181</v>
      </c>
      <c r="CG565" s="220"/>
      <c r="CH565" s="220">
        <v>3554</v>
      </c>
      <c r="CI565" s="287"/>
      <c r="CJ565" s="286"/>
      <c r="CK565" s="286"/>
      <c r="CL565" s="286"/>
      <c r="CM565" s="286"/>
      <c r="CN565" s="286"/>
      <c r="CO565" s="286"/>
      <c r="CP565" s="190">
        <v>1063</v>
      </c>
      <c r="CQ565" s="190">
        <v>2061</v>
      </c>
      <c r="CR565" s="190">
        <v>1427</v>
      </c>
      <c r="CS565" s="343">
        <v>362</v>
      </c>
      <c r="CT565" s="343">
        <v>377</v>
      </c>
      <c r="CU565" s="343"/>
      <c r="CV565" s="343">
        <v>323</v>
      </c>
    </row>
    <row r="566" spans="1:100" ht="12.95" customHeight="1" x14ac:dyDescent="0.2">
      <c r="A566" s="52" t="s">
        <v>436</v>
      </c>
      <c r="B566" s="204" t="s">
        <v>2232</v>
      </c>
      <c r="C566" s="204" t="s">
        <v>1911</v>
      </c>
      <c r="D566" s="285"/>
      <c r="K566" s="103"/>
      <c r="L566" s="190"/>
      <c r="M566" s="190"/>
      <c r="N566" s="70"/>
      <c r="O566" s="82"/>
      <c r="P566" s="83"/>
      <c r="Q566" s="202">
        <v>8523</v>
      </c>
      <c r="R566" s="202">
        <v>8864</v>
      </c>
      <c r="S566" s="70">
        <f t="shared" si="173"/>
        <v>336</v>
      </c>
      <c r="T566" s="82">
        <f t="shared" si="174"/>
        <v>8864</v>
      </c>
      <c r="U566" s="83">
        <f t="shared" si="175"/>
        <v>0</v>
      </c>
      <c r="V566" s="136"/>
      <c r="W566" s="136">
        <v>7052</v>
      </c>
      <c r="X566" s="70">
        <f t="shared" si="181"/>
        <v>361</v>
      </c>
      <c r="Y566" s="82">
        <f t="shared" si="179"/>
        <v>7052</v>
      </c>
      <c r="Z566" s="83">
        <f t="shared" si="180"/>
        <v>0</v>
      </c>
      <c r="AA566" s="287"/>
      <c r="AB566" s="286"/>
      <c r="AC566" s="286"/>
      <c r="AD566" s="286"/>
      <c r="AE566" s="286"/>
      <c r="AF566" s="286"/>
      <c r="AG566" s="286"/>
      <c r="AH566" s="190"/>
      <c r="AI566" s="190"/>
      <c r="AJ566" s="190"/>
      <c r="AK566" s="220">
        <v>1797</v>
      </c>
      <c r="AL566" s="220">
        <v>2443</v>
      </c>
      <c r="AM566" s="220"/>
      <c r="AN566" s="220">
        <v>1650</v>
      </c>
      <c r="AO566" s="287"/>
      <c r="AP566" s="286"/>
      <c r="AQ566" s="286"/>
      <c r="AR566" s="286"/>
      <c r="AS566" s="286"/>
      <c r="AT566" s="286"/>
      <c r="AU566" s="286"/>
      <c r="AV566" s="190"/>
      <c r="AW566" s="190"/>
      <c r="AX566" s="190"/>
      <c r="AY566" s="220">
        <v>1052</v>
      </c>
      <c r="AZ566" s="220">
        <v>1108</v>
      </c>
      <c r="BA566" s="220"/>
      <c r="BB566" s="220">
        <v>449</v>
      </c>
      <c r="BC566" s="287"/>
      <c r="BD566" s="286"/>
      <c r="BE566" s="286"/>
      <c r="BF566" s="288"/>
      <c r="BG566" s="288"/>
      <c r="BH566" s="288"/>
      <c r="BI566" s="288"/>
      <c r="BJ566" s="288"/>
      <c r="BK566" s="288"/>
      <c r="BL566" s="289"/>
      <c r="BM566" s="343">
        <v>166</v>
      </c>
      <c r="BN566" s="347">
        <v>75</v>
      </c>
      <c r="BO566" s="348"/>
      <c r="BP566" s="348">
        <v>90</v>
      </c>
      <c r="BQ566" s="346">
        <v>784</v>
      </c>
      <c r="BR566" s="343">
        <v>612</v>
      </c>
      <c r="BS566" s="343"/>
      <c r="BT566" s="343">
        <v>235</v>
      </c>
      <c r="BU566" s="287"/>
      <c r="BV566" s="286"/>
      <c r="BW566" s="286"/>
      <c r="BX566" s="283"/>
      <c r="BY566" s="283"/>
      <c r="BZ566" s="283"/>
      <c r="CA566" s="283"/>
      <c r="CB566" s="283"/>
      <c r="CC566" s="283"/>
      <c r="CD566" s="283"/>
      <c r="CE566" s="220">
        <v>4724</v>
      </c>
      <c r="CF566" s="220">
        <v>4626</v>
      </c>
      <c r="CG566" s="220"/>
      <c r="CH566" s="220">
        <v>3603</v>
      </c>
      <c r="CI566" s="287"/>
      <c r="CJ566" s="286"/>
      <c r="CK566" s="286"/>
      <c r="CL566" s="286"/>
      <c r="CM566" s="286"/>
      <c r="CN566" s="286"/>
      <c r="CO566" s="286"/>
      <c r="CP566" s="190"/>
      <c r="CQ566" s="190"/>
      <c r="CR566" s="190"/>
      <c r="CS566" s="343">
        <v>0</v>
      </c>
      <c r="CT566" s="343">
        <v>0</v>
      </c>
      <c r="CU566" s="343"/>
      <c r="CV566" s="343">
        <v>1025</v>
      </c>
    </row>
    <row r="567" spans="1:100" ht="12.95" customHeight="1" x14ac:dyDescent="0.2">
      <c r="A567" s="52"/>
      <c r="B567" s="6" t="s">
        <v>840</v>
      </c>
      <c r="C567" s="9" t="s">
        <v>1911</v>
      </c>
      <c r="D567" s="285"/>
      <c r="K567" s="103">
        <v>1852</v>
      </c>
      <c r="L567" s="190">
        <v>1942</v>
      </c>
      <c r="M567" s="190">
        <v>2829</v>
      </c>
      <c r="N567" s="70">
        <f t="shared" ref="N567:N580" si="185">IF(M567&gt;0,RANK(M567,$M$16:$M$1005),"—")</f>
        <v>399</v>
      </c>
      <c r="O567" s="82">
        <f t="shared" ref="O567:O580" si="186">+AJ567+AX567+BL567+CD567+CR567</f>
        <v>2829</v>
      </c>
      <c r="P567" s="83">
        <f t="shared" ref="P567:P580" si="187">+O567-M567</f>
        <v>0</v>
      </c>
      <c r="Q567" s="210">
        <v>4575</v>
      </c>
      <c r="R567" s="210">
        <v>5382</v>
      </c>
      <c r="S567" s="70">
        <f t="shared" si="173"/>
        <v>388</v>
      </c>
      <c r="T567" s="82">
        <f t="shared" si="174"/>
        <v>5382</v>
      </c>
      <c r="U567" s="83">
        <f t="shared" si="175"/>
        <v>0</v>
      </c>
      <c r="V567" s="136"/>
      <c r="W567" s="136">
        <v>6746</v>
      </c>
      <c r="X567" s="70">
        <f t="shared" si="181"/>
        <v>368</v>
      </c>
      <c r="Y567" s="82">
        <f t="shared" si="179"/>
        <v>6746</v>
      </c>
      <c r="Z567" s="83">
        <f t="shared" si="180"/>
        <v>0</v>
      </c>
      <c r="AA567" s="287"/>
      <c r="AB567" s="286"/>
      <c r="AC567" s="286"/>
      <c r="AD567" s="286"/>
      <c r="AE567" s="286"/>
      <c r="AF567" s="286"/>
      <c r="AG567" s="286"/>
      <c r="AH567" s="190">
        <v>1417</v>
      </c>
      <c r="AI567" s="190">
        <v>1485</v>
      </c>
      <c r="AJ567" s="190">
        <v>1765</v>
      </c>
      <c r="AK567" s="220">
        <v>1803</v>
      </c>
      <c r="AL567" s="220">
        <v>2332</v>
      </c>
      <c r="AM567" s="220"/>
      <c r="AN567" s="220">
        <v>3813</v>
      </c>
      <c r="AO567" s="287"/>
      <c r="AP567" s="286"/>
      <c r="AQ567" s="286"/>
      <c r="AR567" s="286"/>
      <c r="AS567" s="286"/>
      <c r="AT567" s="286"/>
      <c r="AU567" s="286"/>
      <c r="AV567" s="190">
        <v>0</v>
      </c>
      <c r="AW567" s="190">
        <v>10</v>
      </c>
      <c r="AX567" s="190">
        <v>30</v>
      </c>
      <c r="AY567" s="343">
        <v>21</v>
      </c>
      <c r="AZ567" s="343">
        <v>0</v>
      </c>
      <c r="BA567" s="343"/>
      <c r="BB567" s="343">
        <v>103</v>
      </c>
      <c r="BC567" s="287"/>
      <c r="BD567" s="286"/>
      <c r="BE567" s="286"/>
      <c r="BF567" s="288"/>
      <c r="BG567" s="288"/>
      <c r="BH567" s="288"/>
      <c r="BI567" s="288"/>
      <c r="BJ567" s="288">
        <v>35</v>
      </c>
      <c r="BK567" s="288">
        <v>25</v>
      </c>
      <c r="BL567" s="289">
        <v>13</v>
      </c>
      <c r="BM567" s="343">
        <v>0</v>
      </c>
      <c r="BN567" s="347">
        <v>0</v>
      </c>
      <c r="BO567" s="348"/>
      <c r="BP567" s="348">
        <v>0</v>
      </c>
      <c r="BQ567" s="349">
        <v>1179</v>
      </c>
      <c r="BR567" s="220">
        <v>1150</v>
      </c>
      <c r="BS567" s="220"/>
      <c r="BT567" s="220">
        <v>893</v>
      </c>
      <c r="BU567" s="287"/>
      <c r="BV567" s="286"/>
      <c r="BW567" s="286"/>
      <c r="BX567" s="283"/>
      <c r="BY567" s="283"/>
      <c r="BZ567" s="283"/>
      <c r="CA567" s="283"/>
      <c r="CB567" s="283">
        <v>125</v>
      </c>
      <c r="CC567" s="283">
        <v>137</v>
      </c>
      <c r="CD567" s="283">
        <v>146</v>
      </c>
      <c r="CE567" s="220">
        <v>1572</v>
      </c>
      <c r="CF567" s="220">
        <v>1897</v>
      </c>
      <c r="CG567" s="220"/>
      <c r="CH567" s="220">
        <v>1579</v>
      </c>
      <c r="CI567" s="287"/>
      <c r="CJ567" s="286"/>
      <c r="CK567" s="286"/>
      <c r="CL567" s="286"/>
      <c r="CM567" s="286"/>
      <c r="CN567" s="286"/>
      <c r="CO567" s="286"/>
      <c r="CP567" s="190">
        <v>275</v>
      </c>
      <c r="CQ567" s="190">
        <v>285</v>
      </c>
      <c r="CR567" s="190">
        <v>875</v>
      </c>
      <c r="CS567" s="343">
        <v>0</v>
      </c>
      <c r="CT567" s="343">
        <v>3</v>
      </c>
      <c r="CU567" s="343"/>
      <c r="CV567" s="343">
        <v>358</v>
      </c>
    </row>
    <row r="568" spans="1:100" ht="12.95" customHeight="1" x14ac:dyDescent="0.2">
      <c r="A568" s="41" t="s">
        <v>509</v>
      </c>
      <c r="B568" s="6" t="s">
        <v>1777</v>
      </c>
      <c r="C568" s="9" t="s">
        <v>1911</v>
      </c>
      <c r="D568" s="285"/>
      <c r="K568" s="103">
        <v>5573</v>
      </c>
      <c r="L568" s="190">
        <v>6263</v>
      </c>
      <c r="M568" s="190">
        <v>8011</v>
      </c>
      <c r="N568" s="70">
        <f t="shared" si="185"/>
        <v>308</v>
      </c>
      <c r="O568" s="82">
        <f t="shared" si="186"/>
        <v>8011</v>
      </c>
      <c r="P568" s="83">
        <f t="shared" si="187"/>
        <v>0</v>
      </c>
      <c r="Q568" s="210">
        <v>8475</v>
      </c>
      <c r="R568" s="210">
        <v>8518</v>
      </c>
      <c r="S568" s="70">
        <f t="shared" si="173"/>
        <v>343</v>
      </c>
      <c r="T568" s="82">
        <f t="shared" si="174"/>
        <v>8518</v>
      </c>
      <c r="U568" s="83">
        <f t="shared" si="175"/>
        <v>0</v>
      </c>
      <c r="V568" s="136"/>
      <c r="W568" s="136">
        <v>6296</v>
      </c>
      <c r="X568" s="70">
        <f t="shared" si="181"/>
        <v>372</v>
      </c>
      <c r="Y568" s="82">
        <f t="shared" si="179"/>
        <v>6296</v>
      </c>
      <c r="Z568" s="83">
        <f t="shared" si="180"/>
        <v>0</v>
      </c>
      <c r="AA568" s="287"/>
      <c r="AB568" s="286"/>
      <c r="AC568" s="286"/>
      <c r="AD568" s="286"/>
      <c r="AE568" s="286"/>
      <c r="AF568" s="286"/>
      <c r="AG568" s="286"/>
      <c r="AH568" s="190">
        <v>4169</v>
      </c>
      <c r="AI568" s="190">
        <v>4574</v>
      </c>
      <c r="AJ568" s="190">
        <v>6358</v>
      </c>
      <c r="AK568" s="220">
        <v>5984</v>
      </c>
      <c r="AL568" s="220">
        <v>7084</v>
      </c>
      <c r="AM568" s="220"/>
      <c r="AN568" s="220">
        <v>5492</v>
      </c>
      <c r="AO568" s="287"/>
      <c r="AP568" s="286"/>
      <c r="AQ568" s="286"/>
      <c r="AR568" s="286"/>
      <c r="AS568" s="286"/>
      <c r="AT568" s="286"/>
      <c r="AU568" s="302"/>
      <c r="AV568" s="303">
        <v>1404</v>
      </c>
      <c r="AW568" s="303">
        <v>1689</v>
      </c>
      <c r="AX568" s="303">
        <v>1653</v>
      </c>
      <c r="AY568" s="220">
        <v>2491</v>
      </c>
      <c r="AZ568" s="220">
        <v>1434</v>
      </c>
      <c r="BA568" s="220"/>
      <c r="BB568" s="220">
        <v>804</v>
      </c>
      <c r="BC568" s="287"/>
      <c r="BD568" s="286"/>
      <c r="BE568" s="286"/>
      <c r="BF568" s="288"/>
      <c r="BG568" s="288"/>
      <c r="BH568" s="288"/>
      <c r="BI568" s="288"/>
      <c r="BJ568" s="288">
        <v>0</v>
      </c>
      <c r="BK568" s="288">
        <v>0</v>
      </c>
      <c r="BL568" s="289">
        <v>0</v>
      </c>
      <c r="BM568" s="343">
        <v>0</v>
      </c>
      <c r="BN568" s="347">
        <v>0</v>
      </c>
      <c r="BO568" s="348"/>
      <c r="BP568" s="348">
        <v>0</v>
      </c>
      <c r="BQ568" s="346">
        <v>0</v>
      </c>
      <c r="BR568" s="343">
        <v>0</v>
      </c>
      <c r="BS568" s="343"/>
      <c r="BT568" s="343">
        <v>0</v>
      </c>
      <c r="BU568" s="287"/>
      <c r="BV568" s="286"/>
      <c r="BW568" s="286"/>
      <c r="BX568" s="283"/>
      <c r="BY568" s="283"/>
      <c r="BZ568" s="283"/>
      <c r="CA568" s="283"/>
      <c r="CB568" s="283">
        <v>0</v>
      </c>
      <c r="CC568" s="283">
        <v>0</v>
      </c>
      <c r="CD568" s="283">
        <v>0</v>
      </c>
      <c r="CE568" s="343">
        <v>0</v>
      </c>
      <c r="CF568" s="343">
        <v>0</v>
      </c>
      <c r="CG568" s="343"/>
      <c r="CH568" s="343">
        <v>0</v>
      </c>
      <c r="CI568" s="287"/>
      <c r="CJ568" s="286"/>
      <c r="CK568" s="286"/>
      <c r="CL568" s="286"/>
      <c r="CM568" s="286"/>
      <c r="CN568" s="286"/>
      <c r="CO568" s="286"/>
      <c r="CP568" s="190">
        <v>0</v>
      </c>
      <c r="CQ568" s="190">
        <v>0</v>
      </c>
      <c r="CR568" s="190">
        <v>0</v>
      </c>
      <c r="CS568" s="343">
        <v>0</v>
      </c>
      <c r="CT568" s="343">
        <v>0</v>
      </c>
      <c r="CU568" s="343"/>
      <c r="CV568" s="343">
        <v>0</v>
      </c>
    </row>
    <row r="569" spans="1:100" ht="12.95" customHeight="1" x14ac:dyDescent="0.2">
      <c r="A569" s="41"/>
      <c r="B569" s="6" t="s">
        <v>2219</v>
      </c>
      <c r="C569" s="9" t="s">
        <v>1911</v>
      </c>
      <c r="D569" s="285"/>
      <c r="K569" s="103">
        <v>826</v>
      </c>
      <c r="L569" s="23">
        <v>1179</v>
      </c>
      <c r="M569" s="23">
        <v>623</v>
      </c>
      <c r="N569" s="70">
        <f t="shared" si="185"/>
        <v>577</v>
      </c>
      <c r="O569" s="82">
        <f t="shared" si="186"/>
        <v>623</v>
      </c>
      <c r="P569" s="83">
        <f t="shared" si="187"/>
        <v>0</v>
      </c>
      <c r="Q569" s="210">
        <v>1253</v>
      </c>
      <c r="R569" s="210">
        <v>1925</v>
      </c>
      <c r="S569" s="70">
        <f t="shared" si="173"/>
        <v>532</v>
      </c>
      <c r="T569" s="82">
        <f t="shared" si="174"/>
        <v>1925</v>
      </c>
      <c r="U569" s="83">
        <f t="shared" si="175"/>
        <v>0</v>
      </c>
      <c r="V569" s="136"/>
      <c r="W569" s="136">
        <v>4571</v>
      </c>
      <c r="X569" s="70">
        <f t="shared" si="181"/>
        <v>402</v>
      </c>
      <c r="Y569" s="82">
        <f t="shared" si="179"/>
        <v>4571</v>
      </c>
      <c r="Z569" s="83">
        <f t="shared" si="180"/>
        <v>0</v>
      </c>
      <c r="AA569" s="287"/>
      <c r="AB569" s="286"/>
      <c r="AC569" s="286"/>
      <c r="AD569" s="286"/>
      <c r="AE569" s="286"/>
      <c r="AF569" s="286"/>
      <c r="AG569" s="286"/>
      <c r="AH569" s="190">
        <v>120</v>
      </c>
      <c r="AI569" s="190">
        <v>7</v>
      </c>
      <c r="AJ569" s="190">
        <v>6</v>
      </c>
      <c r="AK569" s="343">
        <v>116</v>
      </c>
      <c r="AL569" s="343">
        <v>244</v>
      </c>
      <c r="AM569" s="343"/>
      <c r="AN569" s="343">
        <v>2442</v>
      </c>
      <c r="AO569" s="287"/>
      <c r="AP569" s="286"/>
      <c r="AQ569" s="286"/>
      <c r="AR569" s="286"/>
      <c r="AS569" s="286"/>
      <c r="AT569" s="286"/>
      <c r="AU569" s="286"/>
      <c r="AV569" s="190">
        <v>0</v>
      </c>
      <c r="AW569" s="190">
        <v>0</v>
      </c>
      <c r="AX569" s="190">
        <v>0</v>
      </c>
      <c r="AY569" s="343">
        <v>0</v>
      </c>
      <c r="AZ569" s="343">
        <v>0</v>
      </c>
      <c r="BA569" s="343"/>
      <c r="BB569" s="343">
        <v>161</v>
      </c>
      <c r="BC569" s="287"/>
      <c r="BD569" s="286"/>
      <c r="BE569" s="286"/>
      <c r="BF569" s="288"/>
      <c r="BG569" s="288"/>
      <c r="BH569" s="288"/>
      <c r="BI569" s="288"/>
      <c r="BJ569" s="288">
        <v>3</v>
      </c>
      <c r="BK569" s="288">
        <v>0</v>
      </c>
      <c r="BL569" s="289">
        <v>35</v>
      </c>
      <c r="BM569" s="343">
        <v>24</v>
      </c>
      <c r="BN569" s="347">
        <v>24</v>
      </c>
      <c r="BO569" s="348"/>
      <c r="BP569" s="348">
        <v>0</v>
      </c>
      <c r="BQ569" s="346">
        <v>142</v>
      </c>
      <c r="BR569" s="343">
        <v>203</v>
      </c>
      <c r="BS569" s="343"/>
      <c r="BT569" s="343">
        <v>1506</v>
      </c>
      <c r="BU569" s="287"/>
      <c r="BV569" s="286"/>
      <c r="BW569" s="286"/>
      <c r="BX569" s="283"/>
      <c r="BY569" s="283"/>
      <c r="BZ569" s="283"/>
      <c r="CA569" s="283"/>
      <c r="CB569" s="283">
        <v>439</v>
      </c>
      <c r="CC569" s="283">
        <v>757</v>
      </c>
      <c r="CD569" s="283">
        <v>221</v>
      </c>
      <c r="CE569" s="343">
        <v>971</v>
      </c>
      <c r="CF569" s="220">
        <v>1454</v>
      </c>
      <c r="CG569" s="220"/>
      <c r="CH569" s="220">
        <v>462</v>
      </c>
      <c r="CI569" s="287"/>
      <c r="CJ569" s="286"/>
      <c r="CK569" s="286"/>
      <c r="CL569" s="286"/>
      <c r="CM569" s="286"/>
      <c r="CN569" s="286"/>
      <c r="CO569" s="286"/>
      <c r="CP569" s="190">
        <v>264</v>
      </c>
      <c r="CQ569" s="190">
        <v>415</v>
      </c>
      <c r="CR569" s="190">
        <v>361</v>
      </c>
      <c r="CS569" s="343">
        <v>0</v>
      </c>
      <c r="CT569" s="343">
        <v>0</v>
      </c>
      <c r="CU569" s="343"/>
      <c r="CV569" s="343">
        <v>0</v>
      </c>
    </row>
    <row r="570" spans="1:100" s="12" customFormat="1" ht="12.95" customHeight="1" x14ac:dyDescent="0.2">
      <c r="A570" s="41" t="s">
        <v>431</v>
      </c>
      <c r="B570" s="6" t="s">
        <v>2584</v>
      </c>
      <c r="C570" s="9" t="s">
        <v>1911</v>
      </c>
      <c r="D570" s="285"/>
      <c r="E570" s="104"/>
      <c r="F570" s="21"/>
      <c r="G570" s="104"/>
      <c r="H570" s="21"/>
      <c r="I570" s="21"/>
      <c r="J570" s="21"/>
      <c r="K570" s="103">
        <v>3077</v>
      </c>
      <c r="L570" s="190">
        <v>3233</v>
      </c>
      <c r="M570" s="190">
        <v>3921</v>
      </c>
      <c r="N570" s="70">
        <f t="shared" si="185"/>
        <v>364</v>
      </c>
      <c r="O570" s="82">
        <f t="shared" si="186"/>
        <v>3921</v>
      </c>
      <c r="P570" s="83">
        <f t="shared" si="187"/>
        <v>0</v>
      </c>
      <c r="Q570" s="210">
        <v>6766</v>
      </c>
      <c r="R570" s="210">
        <v>7115</v>
      </c>
      <c r="S570" s="70">
        <f t="shared" si="173"/>
        <v>364</v>
      </c>
      <c r="T570" s="82">
        <f t="shared" si="174"/>
        <v>7115</v>
      </c>
      <c r="U570" s="83">
        <f t="shared" si="175"/>
        <v>0</v>
      </c>
      <c r="V570" s="136"/>
      <c r="W570" s="136">
        <v>4532</v>
      </c>
      <c r="X570" s="70">
        <f t="shared" si="181"/>
        <v>403</v>
      </c>
      <c r="Y570" s="82">
        <f t="shared" si="179"/>
        <v>4532</v>
      </c>
      <c r="Z570" s="83">
        <f t="shared" si="180"/>
        <v>0</v>
      </c>
      <c r="AA570" s="287"/>
      <c r="AB570" s="286"/>
      <c r="AC570" s="286"/>
      <c r="AD570" s="286"/>
      <c r="AE570" s="286"/>
      <c r="AF570" s="286"/>
      <c r="AG570" s="286"/>
      <c r="AH570" s="190">
        <v>1112</v>
      </c>
      <c r="AI570" s="190">
        <v>1410</v>
      </c>
      <c r="AJ570" s="190">
        <v>1814</v>
      </c>
      <c r="AK570" s="220">
        <v>4456</v>
      </c>
      <c r="AL570" s="220">
        <v>4834</v>
      </c>
      <c r="AM570" s="220"/>
      <c r="AN570" s="220">
        <v>2056</v>
      </c>
      <c r="AO570" s="287"/>
      <c r="AP570" s="286"/>
      <c r="AQ570" s="286"/>
      <c r="AR570" s="286"/>
      <c r="AS570" s="286"/>
      <c r="AT570" s="286"/>
      <c r="AU570" s="286"/>
      <c r="AV570" s="190">
        <v>192</v>
      </c>
      <c r="AW570" s="190">
        <v>153</v>
      </c>
      <c r="AX570" s="190">
        <v>254</v>
      </c>
      <c r="AY570" s="343">
        <v>214</v>
      </c>
      <c r="AZ570" s="343">
        <v>211</v>
      </c>
      <c r="BA570" s="343"/>
      <c r="BB570" s="343">
        <v>1211</v>
      </c>
      <c r="BC570" s="287"/>
      <c r="BD570" s="286"/>
      <c r="BE570" s="286"/>
      <c r="BF570" s="288"/>
      <c r="BG570" s="288"/>
      <c r="BH570" s="288"/>
      <c r="BI570" s="288"/>
      <c r="BJ570" s="288">
        <v>39</v>
      </c>
      <c r="BK570" s="288">
        <v>78</v>
      </c>
      <c r="BL570" s="289">
        <v>136</v>
      </c>
      <c r="BM570" s="343">
        <v>147</v>
      </c>
      <c r="BN570" s="347">
        <v>145</v>
      </c>
      <c r="BO570" s="348"/>
      <c r="BP570" s="348">
        <v>36</v>
      </c>
      <c r="BQ570" s="346">
        <v>29</v>
      </c>
      <c r="BR570" s="343">
        <v>29</v>
      </c>
      <c r="BS570" s="343"/>
      <c r="BT570" s="343">
        <v>395</v>
      </c>
      <c r="BU570" s="287"/>
      <c r="BV570" s="286"/>
      <c r="BW570" s="286"/>
      <c r="BX570" s="283"/>
      <c r="BY570" s="283"/>
      <c r="BZ570" s="283"/>
      <c r="CA570" s="283"/>
      <c r="CB570" s="283">
        <v>649</v>
      </c>
      <c r="CC570" s="283">
        <v>692</v>
      </c>
      <c r="CD570" s="283">
        <v>708</v>
      </c>
      <c r="CE570" s="343">
        <v>955</v>
      </c>
      <c r="CF570" s="343">
        <v>943</v>
      </c>
      <c r="CG570" s="343"/>
      <c r="CH570" s="343">
        <v>834</v>
      </c>
      <c r="CI570" s="346">
        <v>965</v>
      </c>
      <c r="CJ570" s="343">
        <v>953</v>
      </c>
      <c r="CK570" s="286"/>
      <c r="CL570" s="286"/>
      <c r="CM570" s="286"/>
      <c r="CN570" s="286"/>
      <c r="CO570" s="286"/>
      <c r="CP570" s="190">
        <v>1085</v>
      </c>
      <c r="CQ570" s="190">
        <v>900</v>
      </c>
      <c r="CR570" s="190">
        <v>1009</v>
      </c>
      <c r="CS570" s="343">
        <v>965</v>
      </c>
      <c r="CT570" s="343">
        <v>953</v>
      </c>
      <c r="CU570" s="343"/>
      <c r="CV570" s="343">
        <v>0</v>
      </c>
    </row>
    <row r="571" spans="1:100" ht="12.95" customHeight="1" x14ac:dyDescent="0.2">
      <c r="A571" s="41" t="s">
        <v>429</v>
      </c>
      <c r="B571" s="6" t="s">
        <v>799</v>
      </c>
      <c r="C571" s="9" t="s">
        <v>1911</v>
      </c>
      <c r="D571" s="285"/>
      <c r="K571" s="103">
        <v>3740</v>
      </c>
      <c r="L571" s="190">
        <v>4156</v>
      </c>
      <c r="M571" s="190">
        <v>4245</v>
      </c>
      <c r="N571" s="70">
        <f t="shared" si="185"/>
        <v>355</v>
      </c>
      <c r="O571" s="82">
        <f t="shared" si="186"/>
        <v>4245</v>
      </c>
      <c r="P571" s="83">
        <f t="shared" si="187"/>
        <v>0</v>
      </c>
      <c r="Q571" s="210">
        <v>3944</v>
      </c>
      <c r="R571" s="210">
        <v>4472</v>
      </c>
      <c r="S571" s="70">
        <f t="shared" ref="S571:S634" si="188">IF(R571&gt;0,RANK(R571,$R$16:$R$1005),"—")</f>
        <v>409</v>
      </c>
      <c r="T571" s="82">
        <f t="shared" ref="T571:T634" si="189">+AL571+AZ571+BN571+BR571+CF571+CT571</f>
        <v>4472</v>
      </c>
      <c r="U571" s="83">
        <f t="shared" ref="U571:U634" si="190">+T571-R571</f>
        <v>0</v>
      </c>
      <c r="V571" s="136"/>
      <c r="W571" s="136">
        <v>4524</v>
      </c>
      <c r="X571" s="70">
        <f t="shared" si="181"/>
        <v>404</v>
      </c>
      <c r="Y571" s="82">
        <f t="shared" si="179"/>
        <v>4524</v>
      </c>
      <c r="Z571" s="83">
        <f t="shared" si="180"/>
        <v>0</v>
      </c>
      <c r="AA571" s="287"/>
      <c r="AB571" s="286"/>
      <c r="AC571" s="286"/>
      <c r="AD571" s="286"/>
      <c r="AE571" s="286"/>
      <c r="AF571" s="286"/>
      <c r="AG571" s="286"/>
      <c r="AH571" s="190">
        <v>1133</v>
      </c>
      <c r="AI571" s="190">
        <v>1465</v>
      </c>
      <c r="AJ571" s="190">
        <v>1291</v>
      </c>
      <c r="AK571" s="220">
        <v>1177</v>
      </c>
      <c r="AL571" s="220">
        <v>1181</v>
      </c>
      <c r="AM571" s="220"/>
      <c r="AN571" s="220">
        <v>1335</v>
      </c>
      <c r="AO571" s="287"/>
      <c r="AP571" s="286"/>
      <c r="AQ571" s="286"/>
      <c r="AR571" s="286"/>
      <c r="AS571" s="286"/>
      <c r="AT571" s="286"/>
      <c r="AU571" s="286"/>
      <c r="AV571" s="190">
        <v>16</v>
      </c>
      <c r="AW571" s="190">
        <v>7</v>
      </c>
      <c r="AX571" s="190">
        <v>0</v>
      </c>
      <c r="AY571" s="343">
        <v>0</v>
      </c>
      <c r="AZ571" s="343">
        <v>0</v>
      </c>
      <c r="BA571" s="343"/>
      <c r="BB571" s="343">
        <v>0</v>
      </c>
      <c r="BC571" s="287"/>
      <c r="BD571" s="286"/>
      <c r="BE571" s="286"/>
      <c r="BF571" s="288"/>
      <c r="BG571" s="288"/>
      <c r="BH571" s="288"/>
      <c r="BI571" s="288"/>
      <c r="BJ571" s="288">
        <v>2222</v>
      </c>
      <c r="BK571" s="288">
        <v>2054</v>
      </c>
      <c r="BL571" s="289">
        <v>2149</v>
      </c>
      <c r="BM571" s="220">
        <v>1881</v>
      </c>
      <c r="BN571" s="344">
        <v>2398</v>
      </c>
      <c r="BO571" s="345"/>
      <c r="BP571" s="345">
        <v>2580</v>
      </c>
      <c r="BQ571" s="346">
        <v>332</v>
      </c>
      <c r="BR571" s="343">
        <v>347</v>
      </c>
      <c r="BS571" s="343"/>
      <c r="BT571" s="343">
        <v>149</v>
      </c>
      <c r="BU571" s="287"/>
      <c r="BV571" s="286"/>
      <c r="BW571" s="286"/>
      <c r="BX571" s="283"/>
      <c r="BY571" s="283"/>
      <c r="BZ571" s="283"/>
      <c r="CA571" s="283"/>
      <c r="CB571" s="283">
        <v>309</v>
      </c>
      <c r="CC571" s="283">
        <v>500</v>
      </c>
      <c r="CD571" s="283">
        <v>561</v>
      </c>
      <c r="CE571" s="343">
        <v>554</v>
      </c>
      <c r="CF571" s="343">
        <v>546</v>
      </c>
      <c r="CG571" s="343"/>
      <c r="CH571" s="343">
        <v>460</v>
      </c>
      <c r="CI571" s="287"/>
      <c r="CJ571" s="286"/>
      <c r="CK571" s="286"/>
      <c r="CL571" s="286"/>
      <c r="CM571" s="286"/>
      <c r="CN571" s="286"/>
      <c r="CO571" s="286"/>
      <c r="CP571" s="190">
        <v>60</v>
      </c>
      <c r="CQ571" s="190">
        <v>130</v>
      </c>
      <c r="CR571" s="190">
        <v>244</v>
      </c>
      <c r="CS571" s="343">
        <v>0</v>
      </c>
      <c r="CT571" s="343">
        <v>0</v>
      </c>
      <c r="CU571" s="343"/>
      <c r="CV571" s="343">
        <v>0</v>
      </c>
    </row>
    <row r="572" spans="1:100" ht="12.95" customHeight="1" x14ac:dyDescent="0.2">
      <c r="A572" s="45" t="s">
        <v>386</v>
      </c>
      <c r="B572" s="6" t="s">
        <v>2217</v>
      </c>
      <c r="C572" s="9" t="s">
        <v>1911</v>
      </c>
      <c r="D572" s="285"/>
      <c r="K572" s="103">
        <v>2656</v>
      </c>
      <c r="L572" s="190">
        <v>3543</v>
      </c>
      <c r="M572" s="190">
        <v>3153</v>
      </c>
      <c r="N572" s="70">
        <f t="shared" si="185"/>
        <v>383</v>
      </c>
      <c r="O572" s="82">
        <f t="shared" si="186"/>
        <v>3153</v>
      </c>
      <c r="P572" s="83">
        <f t="shared" si="187"/>
        <v>0</v>
      </c>
      <c r="Q572" s="210">
        <v>4184</v>
      </c>
      <c r="R572" s="210">
        <v>3404</v>
      </c>
      <c r="S572" s="70">
        <f t="shared" si="188"/>
        <v>445</v>
      </c>
      <c r="T572" s="82">
        <f t="shared" si="189"/>
        <v>3404</v>
      </c>
      <c r="U572" s="83">
        <f t="shared" si="190"/>
        <v>0</v>
      </c>
      <c r="V572" s="136"/>
      <c r="W572" s="136">
        <v>4192</v>
      </c>
      <c r="X572" s="70">
        <f t="shared" si="181"/>
        <v>413</v>
      </c>
      <c r="Y572" s="82">
        <f t="shared" si="179"/>
        <v>4192</v>
      </c>
      <c r="Z572" s="83">
        <f t="shared" si="180"/>
        <v>0</v>
      </c>
      <c r="AA572" s="287"/>
      <c r="AB572" s="286"/>
      <c r="AC572" s="286"/>
      <c r="AD572" s="286"/>
      <c r="AE572" s="286"/>
      <c r="AF572" s="286"/>
      <c r="AG572" s="286"/>
      <c r="AH572" s="190">
        <v>885</v>
      </c>
      <c r="AI572" s="190">
        <v>883</v>
      </c>
      <c r="AJ572" s="190">
        <v>878</v>
      </c>
      <c r="AK572" s="220">
        <v>1260</v>
      </c>
      <c r="AL572" s="343">
        <v>622</v>
      </c>
      <c r="AM572" s="343"/>
      <c r="AN572" s="343">
        <v>1299</v>
      </c>
      <c r="AO572" s="287"/>
      <c r="AP572" s="286"/>
      <c r="AQ572" s="286"/>
      <c r="AR572" s="286"/>
      <c r="AS572" s="286"/>
      <c r="AT572" s="286"/>
      <c r="AU572" s="286"/>
      <c r="AV572" s="190">
        <v>166</v>
      </c>
      <c r="AW572" s="190">
        <v>297</v>
      </c>
      <c r="AX572" s="190">
        <v>309</v>
      </c>
      <c r="AY572" s="343">
        <v>290</v>
      </c>
      <c r="AZ572" s="343">
        <v>441</v>
      </c>
      <c r="BA572" s="343"/>
      <c r="BB572" s="343">
        <v>353</v>
      </c>
      <c r="BC572" s="287"/>
      <c r="BD572" s="286"/>
      <c r="BE572" s="286"/>
      <c r="BF572" s="288"/>
      <c r="BG572" s="288"/>
      <c r="BH572" s="288"/>
      <c r="BI572" s="288"/>
      <c r="BJ572" s="288">
        <v>822</v>
      </c>
      <c r="BK572" s="288">
        <v>1506</v>
      </c>
      <c r="BL572" s="289">
        <v>1138</v>
      </c>
      <c r="BM572" s="343">
        <v>523</v>
      </c>
      <c r="BN572" s="347">
        <v>671</v>
      </c>
      <c r="BO572" s="348"/>
      <c r="BP572" s="348">
        <v>227</v>
      </c>
      <c r="BQ572" s="346">
        <v>432</v>
      </c>
      <c r="BR572" s="343">
        <v>608</v>
      </c>
      <c r="BS572" s="343"/>
      <c r="BT572" s="343">
        <v>840</v>
      </c>
      <c r="BU572" s="287"/>
      <c r="BV572" s="286"/>
      <c r="BW572" s="286"/>
      <c r="BX572" s="283"/>
      <c r="BY572" s="283"/>
      <c r="BZ572" s="283"/>
      <c r="CA572" s="283"/>
      <c r="CB572" s="283">
        <v>783</v>
      </c>
      <c r="CC572" s="283">
        <v>857</v>
      </c>
      <c r="CD572" s="283">
        <v>828</v>
      </c>
      <c r="CE572" s="220">
        <v>1679</v>
      </c>
      <c r="CF572" s="220">
        <v>1062</v>
      </c>
      <c r="CG572" s="220"/>
      <c r="CH572" s="220">
        <v>1473</v>
      </c>
      <c r="CI572" s="287"/>
      <c r="CJ572" s="286"/>
      <c r="CK572" s="286"/>
      <c r="CL572" s="286"/>
      <c r="CM572" s="286"/>
      <c r="CN572" s="286"/>
      <c r="CO572" s="286"/>
      <c r="CP572" s="190">
        <v>0</v>
      </c>
      <c r="CQ572" s="190">
        <v>0</v>
      </c>
      <c r="CR572" s="190">
        <v>0</v>
      </c>
      <c r="CS572" s="343">
        <v>0</v>
      </c>
      <c r="CT572" s="343">
        <v>0</v>
      </c>
      <c r="CU572" s="343"/>
      <c r="CV572" s="343">
        <v>0</v>
      </c>
    </row>
    <row r="573" spans="1:100" ht="12.95" customHeight="1" x14ac:dyDescent="0.2">
      <c r="A573" s="41" t="s">
        <v>391</v>
      </c>
      <c r="B573" s="6" t="s">
        <v>1436</v>
      </c>
      <c r="C573" s="9" t="s">
        <v>1911</v>
      </c>
      <c r="D573" s="285"/>
      <c r="K573" s="103">
        <v>3455</v>
      </c>
      <c r="L573" s="190">
        <v>2960</v>
      </c>
      <c r="M573" s="190">
        <v>2160</v>
      </c>
      <c r="N573" s="70">
        <f t="shared" si="185"/>
        <v>431</v>
      </c>
      <c r="O573" s="82">
        <f t="shared" si="186"/>
        <v>2160</v>
      </c>
      <c r="P573" s="83">
        <f t="shared" si="187"/>
        <v>0</v>
      </c>
      <c r="Q573" s="210">
        <v>3064</v>
      </c>
      <c r="R573" s="210">
        <v>4248</v>
      </c>
      <c r="S573" s="70">
        <f t="shared" si="188"/>
        <v>412</v>
      </c>
      <c r="T573" s="82">
        <f t="shared" si="189"/>
        <v>4248</v>
      </c>
      <c r="U573" s="83">
        <f t="shared" si="190"/>
        <v>0</v>
      </c>
      <c r="V573" s="136"/>
      <c r="W573" s="136">
        <v>4032</v>
      </c>
      <c r="X573" s="70">
        <f t="shared" si="181"/>
        <v>418</v>
      </c>
      <c r="Y573" s="82">
        <f t="shared" si="179"/>
        <v>4032</v>
      </c>
      <c r="Z573" s="83">
        <f t="shared" si="180"/>
        <v>0</v>
      </c>
      <c r="AA573" s="287"/>
      <c r="AB573" s="286"/>
      <c r="AC573" s="286"/>
      <c r="AD573" s="286"/>
      <c r="AE573" s="286"/>
      <c r="AF573" s="286"/>
      <c r="AG573" s="286"/>
      <c r="AH573" s="190">
        <v>1093</v>
      </c>
      <c r="AI573" s="190">
        <v>858</v>
      </c>
      <c r="AJ573" s="190">
        <v>661</v>
      </c>
      <c r="AK573" s="220">
        <v>1460</v>
      </c>
      <c r="AL573" s="220">
        <v>2294</v>
      </c>
      <c r="AM573" s="220"/>
      <c r="AN573" s="220">
        <v>1961</v>
      </c>
      <c r="AO573" s="287"/>
      <c r="AP573" s="286"/>
      <c r="AQ573" s="286"/>
      <c r="AR573" s="286"/>
      <c r="AS573" s="286"/>
      <c r="AT573" s="286"/>
      <c r="AU573" s="286"/>
      <c r="AV573" s="190">
        <v>1333</v>
      </c>
      <c r="AW573" s="190">
        <v>1149</v>
      </c>
      <c r="AX573" s="190">
        <v>681</v>
      </c>
      <c r="AY573" s="343">
        <v>890</v>
      </c>
      <c r="AZ573" s="343">
        <v>877</v>
      </c>
      <c r="BA573" s="343"/>
      <c r="BB573" s="343">
        <v>883</v>
      </c>
      <c r="BC573" s="287"/>
      <c r="BD573" s="286"/>
      <c r="BE573" s="286"/>
      <c r="BF573" s="288"/>
      <c r="BG573" s="288"/>
      <c r="BH573" s="288"/>
      <c r="BI573" s="288"/>
      <c r="BJ573" s="288">
        <v>0</v>
      </c>
      <c r="BK573" s="288">
        <v>0</v>
      </c>
      <c r="BL573" s="289">
        <v>0</v>
      </c>
      <c r="BM573" s="343">
        <v>5</v>
      </c>
      <c r="BN573" s="347">
        <v>83</v>
      </c>
      <c r="BO573" s="348"/>
      <c r="BP573" s="348">
        <v>131</v>
      </c>
      <c r="BQ573" s="346">
        <v>9</v>
      </c>
      <c r="BR573" s="343">
        <v>76</v>
      </c>
      <c r="BS573" s="343"/>
      <c r="BT573" s="343">
        <v>60</v>
      </c>
      <c r="BU573" s="287"/>
      <c r="BV573" s="286"/>
      <c r="BW573" s="286"/>
      <c r="BX573" s="283"/>
      <c r="BY573" s="283"/>
      <c r="BZ573" s="283"/>
      <c r="CA573" s="283"/>
      <c r="CB573" s="283">
        <v>956</v>
      </c>
      <c r="CC573" s="283">
        <v>896</v>
      </c>
      <c r="CD573" s="283">
        <v>780</v>
      </c>
      <c r="CE573" s="343">
        <v>700</v>
      </c>
      <c r="CF573" s="343">
        <v>918</v>
      </c>
      <c r="CG573" s="343"/>
      <c r="CH573" s="343">
        <v>997</v>
      </c>
      <c r="CI573" s="287"/>
      <c r="CJ573" s="286"/>
      <c r="CK573" s="286"/>
      <c r="CL573" s="286"/>
      <c r="CM573" s="286"/>
      <c r="CN573" s="286"/>
      <c r="CO573" s="286"/>
      <c r="CP573" s="190">
        <v>73</v>
      </c>
      <c r="CQ573" s="190">
        <v>57</v>
      </c>
      <c r="CR573" s="190">
        <v>38</v>
      </c>
      <c r="CS573" s="343">
        <v>0</v>
      </c>
      <c r="CT573" s="343">
        <v>0</v>
      </c>
      <c r="CU573" s="343"/>
      <c r="CV573" s="343">
        <v>0</v>
      </c>
    </row>
    <row r="574" spans="1:100" ht="12.95" customHeight="1" x14ac:dyDescent="0.2">
      <c r="A574" s="41" t="s">
        <v>443</v>
      </c>
      <c r="B574" s="6" t="s">
        <v>931</v>
      </c>
      <c r="C574" s="9" t="s">
        <v>1911</v>
      </c>
      <c r="D574" s="285"/>
      <c r="K574" s="103">
        <v>787</v>
      </c>
      <c r="L574" s="190">
        <v>955</v>
      </c>
      <c r="M574" s="190">
        <v>627</v>
      </c>
      <c r="N574" s="70">
        <f t="shared" si="185"/>
        <v>576</v>
      </c>
      <c r="O574" s="82">
        <f t="shared" si="186"/>
        <v>627</v>
      </c>
      <c r="P574" s="83">
        <f t="shared" si="187"/>
        <v>0</v>
      </c>
      <c r="Q574" s="210">
        <v>2069</v>
      </c>
      <c r="R574" s="210">
        <v>1340</v>
      </c>
      <c r="S574" s="70">
        <f t="shared" si="188"/>
        <v>603</v>
      </c>
      <c r="T574" s="82">
        <f t="shared" si="189"/>
        <v>1340</v>
      </c>
      <c r="U574" s="83">
        <f t="shared" si="190"/>
        <v>0</v>
      </c>
      <c r="V574" s="136"/>
      <c r="W574" s="136">
        <v>3723</v>
      </c>
      <c r="X574" s="70">
        <f t="shared" si="181"/>
        <v>427</v>
      </c>
      <c r="Y574" s="82">
        <f t="shared" si="179"/>
        <v>3723</v>
      </c>
      <c r="Z574" s="83">
        <f t="shared" si="180"/>
        <v>0</v>
      </c>
      <c r="AA574" s="287"/>
      <c r="AB574" s="286"/>
      <c r="AC574" s="286"/>
      <c r="AD574" s="286"/>
      <c r="AE574" s="286"/>
      <c r="AF574" s="286"/>
      <c r="AG574" s="286"/>
      <c r="AH574" s="190">
        <v>145</v>
      </c>
      <c r="AI574" s="190">
        <v>343</v>
      </c>
      <c r="AJ574" s="190">
        <v>43</v>
      </c>
      <c r="AK574" s="220">
        <v>1161</v>
      </c>
      <c r="AL574" s="343">
        <v>287</v>
      </c>
      <c r="AM574" s="343"/>
      <c r="AN574" s="343">
        <v>546</v>
      </c>
      <c r="AO574" s="287"/>
      <c r="AP574" s="286"/>
      <c r="AQ574" s="286"/>
      <c r="AR574" s="286"/>
      <c r="AS574" s="286"/>
      <c r="AT574" s="286"/>
      <c r="AU574" s="286"/>
      <c r="AV574" s="190">
        <v>0</v>
      </c>
      <c r="AW574" s="190">
        <v>0</v>
      </c>
      <c r="AX574" s="190">
        <v>0</v>
      </c>
      <c r="AY574" s="343">
        <v>2</v>
      </c>
      <c r="AZ574" s="343">
        <v>0</v>
      </c>
      <c r="BA574" s="343"/>
      <c r="BB574" s="343">
        <v>0</v>
      </c>
      <c r="BC574" s="287"/>
      <c r="BD574" s="286"/>
      <c r="BE574" s="286"/>
      <c r="BF574" s="288"/>
      <c r="BG574" s="288"/>
      <c r="BH574" s="288"/>
      <c r="BI574" s="288"/>
      <c r="BJ574" s="288">
        <v>0</v>
      </c>
      <c r="BK574" s="288">
        <v>0</v>
      </c>
      <c r="BL574" s="289">
        <v>0</v>
      </c>
      <c r="BM574" s="343">
        <v>5</v>
      </c>
      <c r="BN574" s="347">
        <v>2</v>
      </c>
      <c r="BO574" s="348"/>
      <c r="BP574" s="348">
        <v>1</v>
      </c>
      <c r="BQ574" s="346">
        <v>29</v>
      </c>
      <c r="BR574" s="343">
        <v>302</v>
      </c>
      <c r="BS574" s="343"/>
      <c r="BT574" s="343">
        <v>213</v>
      </c>
      <c r="BU574" s="287"/>
      <c r="BV574" s="286"/>
      <c r="BW574" s="286"/>
      <c r="BX574" s="283"/>
      <c r="BY574" s="283"/>
      <c r="BZ574" s="283"/>
      <c r="CA574" s="283"/>
      <c r="CB574" s="283">
        <v>576</v>
      </c>
      <c r="CC574" s="283">
        <v>175</v>
      </c>
      <c r="CD574" s="283">
        <v>579</v>
      </c>
      <c r="CE574" s="343">
        <v>872</v>
      </c>
      <c r="CF574" s="343">
        <v>749</v>
      </c>
      <c r="CG574" s="343"/>
      <c r="CH574" s="343">
        <v>2719</v>
      </c>
      <c r="CI574" s="287"/>
      <c r="CJ574" s="286"/>
      <c r="CK574" s="286"/>
      <c r="CL574" s="286"/>
      <c r="CM574" s="286"/>
      <c r="CN574" s="286"/>
      <c r="CO574" s="286"/>
      <c r="CP574" s="190">
        <v>66</v>
      </c>
      <c r="CQ574" s="190">
        <v>437</v>
      </c>
      <c r="CR574" s="190">
        <v>5</v>
      </c>
      <c r="CS574" s="343">
        <v>0</v>
      </c>
      <c r="CT574" s="343">
        <v>0</v>
      </c>
      <c r="CU574" s="343"/>
      <c r="CV574" s="343">
        <v>244</v>
      </c>
    </row>
    <row r="575" spans="1:100" ht="12.95" customHeight="1" x14ac:dyDescent="0.2">
      <c r="A575" s="41"/>
      <c r="B575" s="6" t="s">
        <v>906</v>
      </c>
      <c r="C575" s="9" t="s">
        <v>1911</v>
      </c>
      <c r="D575" s="285"/>
      <c r="K575" s="103">
        <v>2209</v>
      </c>
      <c r="L575" s="190">
        <v>3689</v>
      </c>
      <c r="M575" s="190">
        <v>4294</v>
      </c>
      <c r="N575" s="70">
        <f t="shared" si="185"/>
        <v>354</v>
      </c>
      <c r="O575" s="82">
        <f t="shared" si="186"/>
        <v>4294</v>
      </c>
      <c r="P575" s="83">
        <f t="shared" si="187"/>
        <v>0</v>
      </c>
      <c r="Q575" s="210">
        <v>6880</v>
      </c>
      <c r="R575" s="210">
        <v>5087</v>
      </c>
      <c r="S575" s="70">
        <f t="shared" si="188"/>
        <v>393</v>
      </c>
      <c r="T575" s="82">
        <f t="shared" si="189"/>
        <v>5087</v>
      </c>
      <c r="U575" s="83">
        <f t="shared" si="190"/>
        <v>0</v>
      </c>
      <c r="V575" s="136"/>
      <c r="W575" s="136">
        <v>3673</v>
      </c>
      <c r="X575" s="70">
        <f t="shared" si="181"/>
        <v>430</v>
      </c>
      <c r="Y575" s="82">
        <f t="shared" si="179"/>
        <v>3673</v>
      </c>
      <c r="Z575" s="83">
        <f t="shared" si="180"/>
        <v>0</v>
      </c>
      <c r="AA575" s="287"/>
      <c r="AB575" s="286"/>
      <c r="AC575" s="286"/>
      <c r="AD575" s="286"/>
      <c r="AE575" s="286"/>
      <c r="AF575" s="286"/>
      <c r="AG575" s="286"/>
      <c r="AH575" s="190">
        <v>1583</v>
      </c>
      <c r="AI575" s="190">
        <v>2035</v>
      </c>
      <c r="AJ575" s="190">
        <v>2741</v>
      </c>
      <c r="AK575" s="220">
        <v>4477</v>
      </c>
      <c r="AL575" s="220">
        <v>3452</v>
      </c>
      <c r="AM575" s="220"/>
      <c r="AN575" s="220">
        <v>1032</v>
      </c>
      <c r="AO575" s="287"/>
      <c r="AP575" s="286"/>
      <c r="AQ575" s="286"/>
      <c r="AR575" s="286"/>
      <c r="AS575" s="286"/>
      <c r="AT575" s="286"/>
      <c r="AU575" s="286"/>
      <c r="AV575" s="190">
        <v>26</v>
      </c>
      <c r="AW575" s="190">
        <v>593</v>
      </c>
      <c r="AX575" s="190">
        <v>334</v>
      </c>
      <c r="AY575" s="343">
        <v>389</v>
      </c>
      <c r="AZ575" s="343">
        <v>339</v>
      </c>
      <c r="BA575" s="343"/>
      <c r="BB575" s="343">
        <v>168</v>
      </c>
      <c r="BC575" s="287"/>
      <c r="BD575" s="286"/>
      <c r="BE575" s="286"/>
      <c r="BF575" s="288"/>
      <c r="BG575" s="288"/>
      <c r="BH575" s="288"/>
      <c r="BI575" s="288"/>
      <c r="BJ575" s="288">
        <v>509</v>
      </c>
      <c r="BK575" s="288">
        <v>677</v>
      </c>
      <c r="BL575" s="289">
        <v>697</v>
      </c>
      <c r="BM575" s="220">
        <v>1736</v>
      </c>
      <c r="BN575" s="347">
        <v>667</v>
      </c>
      <c r="BO575" s="348"/>
      <c r="BP575" s="348">
        <v>901</v>
      </c>
      <c r="BQ575" s="346">
        <v>278</v>
      </c>
      <c r="BR575" s="343">
        <v>477</v>
      </c>
      <c r="BS575" s="343"/>
      <c r="BT575" s="343">
        <v>524</v>
      </c>
      <c r="BU575" s="287"/>
      <c r="BV575" s="286"/>
      <c r="BW575" s="286"/>
      <c r="BX575" s="283"/>
      <c r="BY575" s="283"/>
      <c r="BZ575" s="283"/>
      <c r="CA575" s="283"/>
      <c r="CB575" s="283">
        <v>0</v>
      </c>
      <c r="CC575" s="283">
        <v>0</v>
      </c>
      <c r="CD575" s="283">
        <v>0</v>
      </c>
      <c r="CE575" s="343">
        <v>0</v>
      </c>
      <c r="CF575" s="343">
        <v>152</v>
      </c>
      <c r="CG575" s="343"/>
      <c r="CH575" s="343">
        <v>1021</v>
      </c>
      <c r="CI575" s="287"/>
      <c r="CJ575" s="286"/>
      <c r="CK575" s="286"/>
      <c r="CL575" s="286"/>
      <c r="CM575" s="286"/>
      <c r="CN575" s="286"/>
      <c r="CO575" s="286"/>
      <c r="CP575" s="190">
        <v>91</v>
      </c>
      <c r="CQ575" s="190">
        <v>384</v>
      </c>
      <c r="CR575" s="190">
        <v>522</v>
      </c>
      <c r="CS575" s="343">
        <v>0</v>
      </c>
      <c r="CT575" s="343">
        <v>0</v>
      </c>
      <c r="CU575" s="343"/>
      <c r="CV575" s="343">
        <v>27</v>
      </c>
    </row>
    <row r="576" spans="1:100" ht="12.95" customHeight="1" x14ac:dyDescent="0.2">
      <c r="A576" s="41" t="s">
        <v>445</v>
      </c>
      <c r="B576" s="6" t="s">
        <v>2586</v>
      </c>
      <c r="C576" s="9" t="s">
        <v>1911</v>
      </c>
      <c r="D576" s="285"/>
      <c r="K576" s="103">
        <v>3414</v>
      </c>
      <c r="L576" s="190">
        <v>2949</v>
      </c>
      <c r="M576" s="190">
        <v>3010</v>
      </c>
      <c r="N576" s="70">
        <f t="shared" si="185"/>
        <v>388</v>
      </c>
      <c r="O576" s="82">
        <f t="shared" si="186"/>
        <v>3010</v>
      </c>
      <c r="P576" s="83">
        <f t="shared" si="187"/>
        <v>0</v>
      </c>
      <c r="Q576" s="210">
        <v>4141</v>
      </c>
      <c r="R576" s="210">
        <v>4373</v>
      </c>
      <c r="S576" s="70">
        <f t="shared" si="188"/>
        <v>411</v>
      </c>
      <c r="T576" s="82">
        <f t="shared" si="189"/>
        <v>4373</v>
      </c>
      <c r="U576" s="83">
        <f t="shared" si="190"/>
        <v>0</v>
      </c>
      <c r="V576" s="136"/>
      <c r="W576" s="136">
        <v>3615</v>
      </c>
      <c r="X576" s="70">
        <f t="shared" si="181"/>
        <v>433</v>
      </c>
      <c r="Y576" s="82">
        <f t="shared" si="179"/>
        <v>3615</v>
      </c>
      <c r="Z576" s="83">
        <f t="shared" si="180"/>
        <v>0</v>
      </c>
      <c r="AA576" s="287"/>
      <c r="AB576" s="286"/>
      <c r="AC576" s="286"/>
      <c r="AD576" s="286"/>
      <c r="AE576" s="286"/>
      <c r="AF576" s="286"/>
      <c r="AG576" s="286"/>
      <c r="AH576" s="190">
        <v>2147</v>
      </c>
      <c r="AI576" s="190">
        <v>1329</v>
      </c>
      <c r="AJ576" s="190">
        <v>1419</v>
      </c>
      <c r="AK576" s="220">
        <v>2150</v>
      </c>
      <c r="AL576" s="220">
        <v>2332</v>
      </c>
      <c r="AM576" s="220"/>
      <c r="AN576" s="220">
        <v>1006</v>
      </c>
      <c r="AO576" s="287"/>
      <c r="AP576" s="286"/>
      <c r="AQ576" s="286"/>
      <c r="AR576" s="286"/>
      <c r="AS576" s="286"/>
      <c r="AT576" s="286"/>
      <c r="AU576" s="286"/>
      <c r="AV576" s="190">
        <v>372</v>
      </c>
      <c r="AW576" s="190">
        <v>335</v>
      </c>
      <c r="AX576" s="190">
        <v>336</v>
      </c>
      <c r="AY576" s="343">
        <v>738</v>
      </c>
      <c r="AZ576" s="343">
        <v>756</v>
      </c>
      <c r="BA576" s="343"/>
      <c r="BB576" s="343">
        <v>875</v>
      </c>
      <c r="BC576" s="287"/>
      <c r="BD576" s="286"/>
      <c r="BE576" s="286"/>
      <c r="BF576" s="288"/>
      <c r="BG576" s="288"/>
      <c r="BH576" s="288"/>
      <c r="BI576" s="288"/>
      <c r="BJ576" s="288">
        <v>346</v>
      </c>
      <c r="BK576" s="288">
        <v>505</v>
      </c>
      <c r="BL576" s="289">
        <v>393</v>
      </c>
      <c r="BM576" s="343">
        <v>625</v>
      </c>
      <c r="BN576" s="347">
        <v>641</v>
      </c>
      <c r="BO576" s="348"/>
      <c r="BP576" s="348">
        <v>603</v>
      </c>
      <c r="BQ576" s="346">
        <v>3</v>
      </c>
      <c r="BR576" s="343">
        <v>3</v>
      </c>
      <c r="BS576" s="343"/>
      <c r="BT576" s="343">
        <v>2</v>
      </c>
      <c r="BU576" s="287"/>
      <c r="BV576" s="286"/>
      <c r="BW576" s="286"/>
      <c r="BX576" s="283"/>
      <c r="BY576" s="283"/>
      <c r="BZ576" s="283"/>
      <c r="CA576" s="283"/>
      <c r="CB576" s="283">
        <v>348</v>
      </c>
      <c r="CC576" s="283">
        <v>495</v>
      </c>
      <c r="CD576" s="283">
        <v>429</v>
      </c>
      <c r="CE576" s="343">
        <v>241</v>
      </c>
      <c r="CF576" s="343">
        <v>247</v>
      </c>
      <c r="CG576" s="343"/>
      <c r="CH576" s="343">
        <v>770</v>
      </c>
      <c r="CI576" s="287"/>
      <c r="CJ576" s="286"/>
      <c r="CK576" s="286"/>
      <c r="CL576" s="286"/>
      <c r="CM576" s="286"/>
      <c r="CN576" s="286"/>
      <c r="CO576" s="286"/>
      <c r="CP576" s="190">
        <v>201</v>
      </c>
      <c r="CQ576" s="190">
        <v>285</v>
      </c>
      <c r="CR576" s="190">
        <v>433</v>
      </c>
      <c r="CS576" s="343">
        <v>384</v>
      </c>
      <c r="CT576" s="343">
        <v>394</v>
      </c>
      <c r="CU576" s="343"/>
      <c r="CV576" s="343">
        <v>359</v>
      </c>
    </row>
    <row r="577" spans="1:100" ht="12.95" customHeight="1" x14ac:dyDescent="0.2">
      <c r="A577" s="41" t="s">
        <v>435</v>
      </c>
      <c r="B577" s="6" t="s">
        <v>531</v>
      </c>
      <c r="C577" s="9" t="s">
        <v>1911</v>
      </c>
      <c r="D577" s="284"/>
      <c r="E577" s="292"/>
      <c r="F577" s="23"/>
      <c r="G577" s="163"/>
      <c r="H577" s="23"/>
      <c r="I577" s="23"/>
      <c r="J577" s="23"/>
      <c r="K577" s="23"/>
      <c r="L577" s="23">
        <v>9042</v>
      </c>
      <c r="M577" s="23">
        <v>11244</v>
      </c>
      <c r="N577" s="70">
        <f t="shared" si="185"/>
        <v>279</v>
      </c>
      <c r="O577" s="82">
        <f t="shared" si="186"/>
        <v>11244</v>
      </c>
      <c r="P577" s="83">
        <f t="shared" si="187"/>
        <v>0</v>
      </c>
      <c r="Q577" s="210">
        <v>7770</v>
      </c>
      <c r="R577" s="210">
        <v>5584</v>
      </c>
      <c r="S577" s="70">
        <f t="shared" si="188"/>
        <v>386</v>
      </c>
      <c r="T577" s="82">
        <f t="shared" si="189"/>
        <v>5584</v>
      </c>
      <c r="U577" s="83">
        <f t="shared" si="190"/>
        <v>0</v>
      </c>
      <c r="V577" s="136"/>
      <c r="W577" s="136">
        <v>3540</v>
      </c>
      <c r="X577" s="70">
        <f t="shared" si="181"/>
        <v>434</v>
      </c>
      <c r="Y577" s="82">
        <f t="shared" si="179"/>
        <v>3540</v>
      </c>
      <c r="Z577" s="83">
        <f t="shared" si="180"/>
        <v>0</v>
      </c>
      <c r="AA577" s="284"/>
      <c r="AB577" s="292"/>
      <c r="AC577" s="23"/>
      <c r="AD577" s="23"/>
      <c r="AE577" s="23"/>
      <c r="AF577" s="23"/>
      <c r="AG577" s="23"/>
      <c r="AH577" s="23"/>
      <c r="AI577" s="23">
        <v>7747</v>
      </c>
      <c r="AJ577" s="23">
        <v>9786</v>
      </c>
      <c r="AK577" s="220">
        <v>6071</v>
      </c>
      <c r="AL577" s="220">
        <v>4764</v>
      </c>
      <c r="AM577" s="220"/>
      <c r="AN577" s="220">
        <v>3165</v>
      </c>
      <c r="AO577" s="284"/>
      <c r="AP577" s="292"/>
      <c r="AQ577" s="23"/>
      <c r="AR577" s="23"/>
      <c r="AS577" s="23"/>
      <c r="AT577" s="23"/>
      <c r="AU577" s="23"/>
      <c r="AV577" s="23"/>
      <c r="AW577" s="23">
        <v>419</v>
      </c>
      <c r="AX577" s="23">
        <v>172</v>
      </c>
      <c r="AY577" s="343">
        <v>237</v>
      </c>
      <c r="AZ577" s="343">
        <v>193</v>
      </c>
      <c r="BA577" s="343"/>
      <c r="BB577" s="343">
        <v>53</v>
      </c>
      <c r="BC577" s="284"/>
      <c r="BD577" s="292"/>
      <c r="BE577" s="23"/>
      <c r="BF577" s="37"/>
      <c r="BG577" s="37"/>
      <c r="BH577" s="37"/>
      <c r="BI577" s="37"/>
      <c r="BJ577" s="37"/>
      <c r="BK577" s="37">
        <v>876</v>
      </c>
      <c r="BL577" s="129">
        <v>721</v>
      </c>
      <c r="BM577" s="343">
        <v>491</v>
      </c>
      <c r="BN577" s="347">
        <v>265</v>
      </c>
      <c r="BO577" s="348"/>
      <c r="BP577" s="348">
        <v>274</v>
      </c>
      <c r="BQ577" s="346">
        <v>971</v>
      </c>
      <c r="BR577" s="343">
        <v>351</v>
      </c>
      <c r="BS577" s="343"/>
      <c r="BT577" s="343">
        <v>11</v>
      </c>
      <c r="BU577" s="284"/>
      <c r="BV577" s="293"/>
      <c r="BW577" s="23"/>
      <c r="BX577" s="23"/>
      <c r="BY577" s="23"/>
      <c r="BZ577" s="23"/>
      <c r="CA577" s="23"/>
      <c r="CB577" s="23"/>
      <c r="CC577" s="23">
        <v>0</v>
      </c>
      <c r="CD577" s="23">
        <v>0</v>
      </c>
      <c r="CE577" s="343">
        <v>0</v>
      </c>
      <c r="CF577" s="343">
        <v>11</v>
      </c>
      <c r="CG577" s="343"/>
      <c r="CH577" s="343">
        <v>0</v>
      </c>
      <c r="CI577" s="284"/>
      <c r="CJ577" s="291"/>
      <c r="CK577" s="292"/>
      <c r="CL577" s="23"/>
      <c r="CM577" s="163"/>
      <c r="CN577" s="23"/>
      <c r="CO577" s="23"/>
      <c r="CP577" s="23"/>
      <c r="CQ577" s="23">
        <v>0</v>
      </c>
      <c r="CR577" s="23">
        <v>565</v>
      </c>
      <c r="CS577" s="343">
        <v>0</v>
      </c>
      <c r="CT577" s="343">
        <v>0</v>
      </c>
      <c r="CU577" s="343"/>
      <c r="CV577" s="343">
        <v>37</v>
      </c>
    </row>
    <row r="578" spans="1:100" ht="12.95" customHeight="1" x14ac:dyDescent="0.2">
      <c r="A578" s="41" t="s">
        <v>510</v>
      </c>
      <c r="B578" s="6" t="s">
        <v>999</v>
      </c>
      <c r="C578" s="9" t="s">
        <v>1911</v>
      </c>
      <c r="D578" s="285"/>
      <c r="K578" s="103">
        <v>611</v>
      </c>
      <c r="L578" s="190">
        <v>1193</v>
      </c>
      <c r="M578" s="190">
        <v>2081</v>
      </c>
      <c r="N578" s="70">
        <f t="shared" si="185"/>
        <v>433</v>
      </c>
      <c r="O578" s="82">
        <f t="shared" si="186"/>
        <v>2081</v>
      </c>
      <c r="P578" s="83">
        <f t="shared" si="187"/>
        <v>0</v>
      </c>
      <c r="Q578" s="205">
        <v>4523</v>
      </c>
      <c r="R578" s="205">
        <v>4732</v>
      </c>
      <c r="S578" s="70">
        <f t="shared" si="188"/>
        <v>401</v>
      </c>
      <c r="T578" s="82">
        <f t="shared" si="189"/>
        <v>4732</v>
      </c>
      <c r="U578" s="83">
        <f t="shared" si="190"/>
        <v>0</v>
      </c>
      <c r="V578" s="136"/>
      <c r="W578" s="136">
        <v>3348</v>
      </c>
      <c r="X578" s="70">
        <f t="shared" si="181"/>
        <v>438</v>
      </c>
      <c r="Y578" s="82">
        <f t="shared" si="179"/>
        <v>3348</v>
      </c>
      <c r="Z578" s="83">
        <f t="shared" si="180"/>
        <v>0</v>
      </c>
      <c r="AA578" s="287"/>
      <c r="AB578" s="286"/>
      <c r="AC578" s="286"/>
      <c r="AD578" s="286"/>
      <c r="AE578" s="286"/>
      <c r="AF578" s="286"/>
      <c r="AG578" s="286"/>
      <c r="AH578" s="190">
        <v>464</v>
      </c>
      <c r="AI578" s="190">
        <v>1059</v>
      </c>
      <c r="AJ578" s="190">
        <v>1187</v>
      </c>
      <c r="AK578" s="220">
        <v>2067</v>
      </c>
      <c r="AL578" s="220">
        <v>3304</v>
      </c>
      <c r="AM578" s="220"/>
      <c r="AN578" s="220">
        <v>2346</v>
      </c>
      <c r="AO578" s="287"/>
      <c r="AP578" s="286"/>
      <c r="AQ578" s="286"/>
      <c r="AR578" s="286"/>
      <c r="AS578" s="286"/>
      <c r="AT578" s="286"/>
      <c r="AU578" s="286"/>
      <c r="AV578" s="190">
        <v>54</v>
      </c>
      <c r="AW578" s="190">
        <v>46</v>
      </c>
      <c r="AX578" s="190">
        <v>652</v>
      </c>
      <c r="AY578" s="220">
        <v>2048</v>
      </c>
      <c r="AZ578" s="343">
        <v>945</v>
      </c>
      <c r="BA578" s="343"/>
      <c r="BB578" s="343">
        <v>351</v>
      </c>
      <c r="BC578" s="287"/>
      <c r="BD578" s="286"/>
      <c r="BE578" s="286"/>
      <c r="BF578" s="288"/>
      <c r="BG578" s="288"/>
      <c r="BH578" s="288"/>
      <c r="BI578" s="288"/>
      <c r="BJ578" s="288">
        <v>56</v>
      </c>
      <c r="BK578" s="288">
        <v>63</v>
      </c>
      <c r="BL578" s="289">
        <v>89</v>
      </c>
      <c r="BM578" s="343">
        <v>138</v>
      </c>
      <c r="BN578" s="347">
        <v>118</v>
      </c>
      <c r="BO578" s="348"/>
      <c r="BP578" s="348">
        <v>44</v>
      </c>
      <c r="BQ578" s="346">
        <v>0</v>
      </c>
      <c r="BR578" s="343">
        <v>0</v>
      </c>
      <c r="BS578" s="343"/>
      <c r="BT578" s="343">
        <v>0</v>
      </c>
      <c r="BU578" s="287"/>
      <c r="BV578" s="286"/>
      <c r="BW578" s="286"/>
      <c r="BX578" s="283"/>
      <c r="BY578" s="283"/>
      <c r="BZ578" s="283"/>
      <c r="CA578" s="283"/>
      <c r="CB578" s="283">
        <v>37</v>
      </c>
      <c r="CC578" s="283">
        <v>25</v>
      </c>
      <c r="CD578" s="283">
        <v>153</v>
      </c>
      <c r="CE578" s="343">
        <v>270</v>
      </c>
      <c r="CF578" s="343">
        <v>365</v>
      </c>
      <c r="CG578" s="343"/>
      <c r="CH578" s="343">
        <v>607</v>
      </c>
      <c r="CI578" s="287"/>
      <c r="CJ578" s="286"/>
      <c r="CK578" s="286"/>
      <c r="CL578" s="286"/>
      <c r="CM578" s="286"/>
      <c r="CN578" s="286"/>
      <c r="CO578" s="286"/>
      <c r="CP578" s="190">
        <v>0</v>
      </c>
      <c r="CQ578" s="190">
        <v>0</v>
      </c>
      <c r="CR578" s="190">
        <v>0</v>
      </c>
      <c r="CS578" s="343">
        <v>0</v>
      </c>
      <c r="CT578" s="343">
        <v>0</v>
      </c>
      <c r="CU578" s="343"/>
      <c r="CV578" s="343">
        <v>0</v>
      </c>
    </row>
    <row r="579" spans="1:100" ht="12.95" customHeight="1" x14ac:dyDescent="0.2">
      <c r="A579" s="41" t="s">
        <v>421</v>
      </c>
      <c r="B579" s="6" t="s">
        <v>838</v>
      </c>
      <c r="C579" s="9" t="s">
        <v>1911</v>
      </c>
      <c r="D579" s="285"/>
      <c r="K579" s="103">
        <v>2063</v>
      </c>
      <c r="L579" s="190">
        <v>3343</v>
      </c>
      <c r="M579" s="190">
        <v>3061</v>
      </c>
      <c r="N579" s="70">
        <f t="shared" si="185"/>
        <v>387</v>
      </c>
      <c r="O579" s="82">
        <f t="shared" si="186"/>
        <v>3061</v>
      </c>
      <c r="P579" s="83">
        <f t="shared" si="187"/>
        <v>0</v>
      </c>
      <c r="Q579" s="210">
        <v>5010</v>
      </c>
      <c r="R579" s="210">
        <v>3113</v>
      </c>
      <c r="S579" s="70">
        <f t="shared" si="188"/>
        <v>456</v>
      </c>
      <c r="T579" s="82">
        <f t="shared" si="189"/>
        <v>3113</v>
      </c>
      <c r="U579" s="83">
        <f t="shared" si="190"/>
        <v>0</v>
      </c>
      <c r="V579" s="136"/>
      <c r="W579" s="136">
        <v>2945</v>
      </c>
      <c r="X579" s="70">
        <f t="shared" si="181"/>
        <v>455</v>
      </c>
      <c r="Y579" s="82">
        <f t="shared" si="179"/>
        <v>2945</v>
      </c>
      <c r="Z579" s="83">
        <f t="shared" si="180"/>
        <v>0</v>
      </c>
      <c r="AA579" s="287"/>
      <c r="AB579" s="286"/>
      <c r="AC579" s="286"/>
      <c r="AD579" s="286"/>
      <c r="AE579" s="286"/>
      <c r="AF579" s="286"/>
      <c r="AG579" s="286"/>
      <c r="AH579" s="190">
        <v>600</v>
      </c>
      <c r="AI579" s="190">
        <v>1855</v>
      </c>
      <c r="AJ579" s="190">
        <v>1496</v>
      </c>
      <c r="AK579" s="220">
        <v>2084</v>
      </c>
      <c r="AL579" s="343">
        <v>560</v>
      </c>
      <c r="AM579" s="343"/>
      <c r="AN579" s="343">
        <v>1175</v>
      </c>
      <c r="AO579" s="287"/>
      <c r="AP579" s="286"/>
      <c r="AQ579" s="286"/>
      <c r="AR579" s="286"/>
      <c r="AS579" s="286"/>
      <c r="AT579" s="286"/>
      <c r="AU579" s="302"/>
      <c r="AV579" s="303">
        <v>98</v>
      </c>
      <c r="AW579" s="303">
        <v>11</v>
      </c>
      <c r="AX579" s="303">
        <v>1</v>
      </c>
      <c r="AY579" s="343">
        <v>2</v>
      </c>
      <c r="AZ579" s="343">
        <v>4</v>
      </c>
      <c r="BA579" s="343"/>
      <c r="BB579" s="343">
        <v>18</v>
      </c>
      <c r="BC579" s="287"/>
      <c r="BD579" s="286"/>
      <c r="BE579" s="286"/>
      <c r="BF579" s="288"/>
      <c r="BG579" s="288"/>
      <c r="BH579" s="288"/>
      <c r="BI579" s="288"/>
      <c r="BJ579" s="288">
        <v>129</v>
      </c>
      <c r="BK579" s="288">
        <v>212</v>
      </c>
      <c r="BL579" s="289">
        <v>162</v>
      </c>
      <c r="BM579" s="343">
        <v>173</v>
      </c>
      <c r="BN579" s="347">
        <v>223</v>
      </c>
      <c r="BO579" s="348"/>
      <c r="BP579" s="348">
        <v>39</v>
      </c>
      <c r="BQ579" s="346">
        <v>289</v>
      </c>
      <c r="BR579" s="343">
        <v>143</v>
      </c>
      <c r="BS579" s="343"/>
      <c r="BT579" s="343">
        <v>1481</v>
      </c>
      <c r="BU579" s="287"/>
      <c r="BV579" s="286"/>
      <c r="BW579" s="286"/>
      <c r="BX579" s="283"/>
      <c r="BY579" s="283"/>
      <c r="BZ579" s="283"/>
      <c r="CA579" s="283"/>
      <c r="CB579" s="283">
        <v>1152</v>
      </c>
      <c r="CC579" s="283">
        <v>1143</v>
      </c>
      <c r="CD579" s="283">
        <v>1228</v>
      </c>
      <c r="CE579" s="220">
        <v>2364</v>
      </c>
      <c r="CF579" s="220">
        <v>2183</v>
      </c>
      <c r="CG579" s="220"/>
      <c r="CH579" s="220">
        <v>0</v>
      </c>
      <c r="CI579" s="287"/>
      <c r="CJ579" s="286"/>
      <c r="CK579" s="286"/>
      <c r="CL579" s="286"/>
      <c r="CM579" s="286"/>
      <c r="CN579" s="286"/>
      <c r="CO579" s="286"/>
      <c r="CP579" s="190">
        <v>84</v>
      </c>
      <c r="CQ579" s="190">
        <v>122</v>
      </c>
      <c r="CR579" s="190">
        <v>174</v>
      </c>
      <c r="CS579" s="343">
        <v>98</v>
      </c>
      <c r="CT579" s="343">
        <v>0</v>
      </c>
      <c r="CU579" s="343"/>
      <c r="CV579" s="343">
        <v>232</v>
      </c>
    </row>
    <row r="580" spans="1:100" ht="12.95" customHeight="1" x14ac:dyDescent="0.2">
      <c r="A580" s="41" t="s">
        <v>512</v>
      </c>
      <c r="B580" s="6" t="s">
        <v>896</v>
      </c>
      <c r="C580" s="9" t="s">
        <v>1911</v>
      </c>
      <c r="D580" s="285"/>
      <c r="K580" s="103">
        <v>2603</v>
      </c>
      <c r="L580" s="190">
        <v>2198</v>
      </c>
      <c r="M580" s="190">
        <v>2321</v>
      </c>
      <c r="N580" s="70">
        <f t="shared" si="185"/>
        <v>421</v>
      </c>
      <c r="O580" s="82">
        <f t="shared" si="186"/>
        <v>2321</v>
      </c>
      <c r="P580" s="83">
        <f t="shared" si="187"/>
        <v>0</v>
      </c>
      <c r="Q580" s="210">
        <v>3596</v>
      </c>
      <c r="R580" s="210">
        <v>4185</v>
      </c>
      <c r="S580" s="70">
        <f t="shared" si="188"/>
        <v>414</v>
      </c>
      <c r="T580" s="82">
        <f t="shared" si="189"/>
        <v>4185</v>
      </c>
      <c r="U580" s="83">
        <f t="shared" si="190"/>
        <v>0</v>
      </c>
      <c r="V580" s="136"/>
      <c r="W580" s="136">
        <v>2932</v>
      </c>
      <c r="X580" s="70">
        <f t="shared" si="181"/>
        <v>457</v>
      </c>
      <c r="Y580" s="82">
        <f t="shared" si="179"/>
        <v>2932</v>
      </c>
      <c r="Z580" s="83">
        <f t="shared" si="180"/>
        <v>0</v>
      </c>
      <c r="AA580" s="287"/>
      <c r="AB580" s="286"/>
      <c r="AC580" s="286"/>
      <c r="AD580" s="286"/>
      <c r="AE580" s="286"/>
      <c r="AF580" s="286"/>
      <c r="AG580" s="286"/>
      <c r="AH580" s="190">
        <v>1432</v>
      </c>
      <c r="AI580" s="190">
        <v>972</v>
      </c>
      <c r="AJ580" s="190">
        <v>1207</v>
      </c>
      <c r="AK580" s="220">
        <v>2523</v>
      </c>
      <c r="AL580" s="220">
        <v>2414</v>
      </c>
      <c r="AM580" s="220"/>
      <c r="AN580" s="220">
        <v>1436</v>
      </c>
      <c r="AO580" s="287"/>
      <c r="AP580" s="286"/>
      <c r="AQ580" s="286"/>
      <c r="AR580" s="286"/>
      <c r="AS580" s="286"/>
      <c r="AT580" s="286"/>
      <c r="AU580" s="286"/>
      <c r="AV580" s="190">
        <v>0</v>
      </c>
      <c r="AW580" s="190">
        <v>0</v>
      </c>
      <c r="AX580" s="190">
        <v>0</v>
      </c>
      <c r="AY580" s="343">
        <v>0</v>
      </c>
      <c r="AZ580" s="343">
        <v>15</v>
      </c>
      <c r="BA580" s="343"/>
      <c r="BB580" s="343">
        <v>0</v>
      </c>
      <c r="BC580" s="287"/>
      <c r="BD580" s="286"/>
      <c r="BE580" s="286"/>
      <c r="BF580" s="288"/>
      <c r="BG580" s="288"/>
      <c r="BH580" s="288"/>
      <c r="BI580" s="288"/>
      <c r="BJ580" s="288">
        <v>0</v>
      </c>
      <c r="BK580" s="288">
        <v>0</v>
      </c>
      <c r="BL580" s="289">
        <v>0</v>
      </c>
      <c r="BM580" s="343">
        <v>0</v>
      </c>
      <c r="BN580" s="347">
        <v>30</v>
      </c>
      <c r="BO580" s="348"/>
      <c r="BP580" s="348">
        <v>0</v>
      </c>
      <c r="BQ580" s="346">
        <v>754</v>
      </c>
      <c r="BR580" s="220">
        <v>1257</v>
      </c>
      <c r="BS580" s="220"/>
      <c r="BT580" s="220">
        <v>1136</v>
      </c>
      <c r="BU580" s="287"/>
      <c r="BV580" s="286"/>
      <c r="BW580" s="286"/>
      <c r="BX580" s="283"/>
      <c r="BY580" s="283"/>
      <c r="BZ580" s="283"/>
      <c r="CA580" s="283"/>
      <c r="CB580" s="283">
        <v>305</v>
      </c>
      <c r="CC580" s="283">
        <v>339</v>
      </c>
      <c r="CD580" s="283">
        <v>293</v>
      </c>
      <c r="CE580" s="343">
        <v>319</v>
      </c>
      <c r="CF580" s="343">
        <v>466</v>
      </c>
      <c r="CG580" s="343"/>
      <c r="CH580" s="343">
        <v>360</v>
      </c>
      <c r="CI580" s="287"/>
      <c r="CJ580" s="286"/>
      <c r="CK580" s="286"/>
      <c r="CL580" s="286"/>
      <c r="CM580" s="286"/>
      <c r="CN580" s="286"/>
      <c r="CO580" s="286"/>
      <c r="CP580" s="190">
        <v>866</v>
      </c>
      <c r="CQ580" s="190">
        <v>887</v>
      </c>
      <c r="CR580" s="190">
        <v>821</v>
      </c>
      <c r="CS580" s="343">
        <v>0</v>
      </c>
      <c r="CT580" s="343">
        <v>3</v>
      </c>
      <c r="CU580" s="343"/>
      <c r="CV580" s="343">
        <v>0</v>
      </c>
    </row>
    <row r="581" spans="1:100" ht="12.95" customHeight="1" x14ac:dyDescent="0.2">
      <c r="A581" s="41" t="s">
        <v>423</v>
      </c>
      <c r="B581" s="204" t="s">
        <v>1991</v>
      </c>
      <c r="C581" s="204" t="s">
        <v>1911</v>
      </c>
      <c r="D581" s="285"/>
      <c r="K581" s="103"/>
      <c r="L581" s="190"/>
      <c r="M581" s="190"/>
      <c r="N581" s="70"/>
      <c r="O581" s="82"/>
      <c r="P581" s="83"/>
      <c r="Q581" s="202"/>
      <c r="R581" s="208">
        <v>746</v>
      </c>
      <c r="S581" s="70">
        <f t="shared" si="188"/>
        <v>696</v>
      </c>
      <c r="T581" s="82">
        <f t="shared" si="189"/>
        <v>746</v>
      </c>
      <c r="U581" s="83">
        <f t="shared" si="190"/>
        <v>0</v>
      </c>
      <c r="V581" s="136"/>
      <c r="W581" s="136">
        <v>2543</v>
      </c>
      <c r="X581" s="70">
        <f t="shared" si="181"/>
        <v>479</v>
      </c>
      <c r="Y581" s="82">
        <f t="shared" si="179"/>
        <v>2543</v>
      </c>
      <c r="Z581" s="83">
        <f t="shared" si="180"/>
        <v>0</v>
      </c>
      <c r="AA581" s="287"/>
      <c r="AB581" s="286"/>
      <c r="AC581" s="286"/>
      <c r="AD581" s="286"/>
      <c r="AE581" s="286"/>
      <c r="AF581" s="286"/>
      <c r="AG581" s="286"/>
      <c r="AH581" s="190"/>
      <c r="AI581" s="190"/>
      <c r="AJ581" s="190"/>
      <c r="AK581" s="211"/>
      <c r="AL581" s="350">
        <v>496</v>
      </c>
      <c r="AM581" s="350"/>
      <c r="AN581" s="350">
        <v>1392</v>
      </c>
      <c r="AO581" s="287"/>
      <c r="AP581" s="286"/>
      <c r="AQ581" s="286"/>
      <c r="AR581" s="286"/>
      <c r="AS581" s="286"/>
      <c r="AT581" s="286"/>
      <c r="AU581" s="286"/>
      <c r="AV581" s="190"/>
      <c r="AW581" s="190"/>
      <c r="AX581" s="190"/>
      <c r="AY581" s="350"/>
      <c r="AZ581" s="350">
        <v>0</v>
      </c>
      <c r="BA581" s="350"/>
      <c r="BB581" s="350">
        <v>0</v>
      </c>
      <c r="BC581" s="287"/>
      <c r="BD581" s="286"/>
      <c r="BE581" s="286"/>
      <c r="BF581" s="288"/>
      <c r="BG581" s="288"/>
      <c r="BH581" s="288"/>
      <c r="BI581" s="288"/>
      <c r="BJ581" s="288"/>
      <c r="BK581" s="288"/>
      <c r="BL581" s="289"/>
      <c r="BM581" s="350"/>
      <c r="BN581" s="351">
        <v>87</v>
      </c>
      <c r="BO581" s="236"/>
      <c r="BP581" s="236">
        <v>179</v>
      </c>
      <c r="BQ581" s="352"/>
      <c r="BR581" s="350">
        <v>0</v>
      </c>
      <c r="BS581" s="350"/>
      <c r="BT581" s="350">
        <v>0</v>
      </c>
      <c r="BU581" s="287"/>
      <c r="BV581" s="286"/>
      <c r="BW581" s="286"/>
      <c r="BX581" s="283"/>
      <c r="BY581" s="283"/>
      <c r="BZ581" s="283"/>
      <c r="CA581" s="283"/>
      <c r="CB581" s="283"/>
      <c r="CC581" s="283"/>
      <c r="CD581" s="283"/>
      <c r="CE581" s="350"/>
      <c r="CF581" s="350">
        <v>163</v>
      </c>
      <c r="CG581" s="350"/>
      <c r="CH581" s="350">
        <v>972</v>
      </c>
      <c r="CI581" s="287"/>
      <c r="CJ581" s="286"/>
      <c r="CK581" s="286"/>
      <c r="CL581" s="286"/>
      <c r="CM581" s="286"/>
      <c r="CN581" s="286"/>
      <c r="CO581" s="286"/>
      <c r="CP581" s="190"/>
      <c r="CQ581" s="190"/>
      <c r="CR581" s="190"/>
      <c r="CS581" s="350"/>
      <c r="CT581" s="350">
        <v>0</v>
      </c>
      <c r="CU581" s="350"/>
      <c r="CV581" s="350">
        <v>0</v>
      </c>
    </row>
    <row r="582" spans="1:100" ht="12.95" customHeight="1" x14ac:dyDescent="0.2">
      <c r="A582" s="41"/>
      <c r="B582" s="6" t="s">
        <v>912</v>
      </c>
      <c r="C582" s="9" t="s">
        <v>1911</v>
      </c>
      <c r="D582" s="285"/>
      <c r="K582" s="103">
        <v>2001</v>
      </c>
      <c r="L582" s="190">
        <v>1689</v>
      </c>
      <c r="M582" s="190">
        <v>1855</v>
      </c>
      <c r="N582" s="70">
        <f>IF(M582&gt;0,RANK(M582,$M$16:$M$1005),"—")</f>
        <v>446</v>
      </c>
      <c r="O582" s="82">
        <f>+AJ582+AX582+BL582+CD582+CR582</f>
        <v>1855</v>
      </c>
      <c r="P582" s="83">
        <f>+O582-M582</f>
        <v>0</v>
      </c>
      <c r="Q582" s="210">
        <v>3952</v>
      </c>
      <c r="R582" s="210">
        <v>3348</v>
      </c>
      <c r="S582" s="70">
        <f t="shared" si="188"/>
        <v>446</v>
      </c>
      <c r="T582" s="82">
        <f t="shared" si="189"/>
        <v>3348</v>
      </c>
      <c r="U582" s="83">
        <f t="shared" si="190"/>
        <v>0</v>
      </c>
      <c r="V582" s="136"/>
      <c r="W582" s="136">
        <v>2528</v>
      </c>
      <c r="X582" s="70">
        <f t="shared" si="181"/>
        <v>482</v>
      </c>
      <c r="Y582" s="82">
        <f t="shared" si="179"/>
        <v>2528</v>
      </c>
      <c r="Z582" s="83">
        <f t="shared" si="180"/>
        <v>0</v>
      </c>
      <c r="AA582" s="287"/>
      <c r="AB582" s="286"/>
      <c r="AC582" s="286"/>
      <c r="AD582" s="286"/>
      <c r="AE582" s="286"/>
      <c r="AF582" s="286"/>
      <c r="AG582" s="286"/>
      <c r="AH582" s="190">
        <v>1546</v>
      </c>
      <c r="AI582" s="190">
        <v>1129</v>
      </c>
      <c r="AJ582" s="190">
        <v>1134</v>
      </c>
      <c r="AK582" s="220">
        <v>3144</v>
      </c>
      <c r="AL582" s="220">
        <v>2615</v>
      </c>
      <c r="AM582" s="220"/>
      <c r="AN582" s="220">
        <v>976</v>
      </c>
      <c r="AO582" s="287"/>
      <c r="AP582" s="286"/>
      <c r="AQ582" s="286"/>
      <c r="AR582" s="286"/>
      <c r="AS582" s="286"/>
      <c r="AT582" s="286"/>
      <c r="AU582" s="286"/>
      <c r="AV582" s="190">
        <v>257</v>
      </c>
      <c r="AW582" s="190">
        <v>326</v>
      </c>
      <c r="AX582" s="190">
        <v>274</v>
      </c>
      <c r="AY582" s="343">
        <v>313</v>
      </c>
      <c r="AZ582" s="343">
        <v>414</v>
      </c>
      <c r="BA582" s="343"/>
      <c r="BB582" s="343">
        <v>648</v>
      </c>
      <c r="BC582" s="287"/>
      <c r="BD582" s="286"/>
      <c r="BE582" s="286"/>
      <c r="BF582" s="288"/>
      <c r="BG582" s="288"/>
      <c r="BH582" s="288"/>
      <c r="BI582" s="288"/>
      <c r="BJ582" s="288">
        <v>198</v>
      </c>
      <c r="BK582" s="288">
        <v>234</v>
      </c>
      <c r="BL582" s="289">
        <v>417</v>
      </c>
      <c r="BM582" s="343">
        <v>114</v>
      </c>
      <c r="BN582" s="347">
        <v>171</v>
      </c>
      <c r="BO582" s="348"/>
      <c r="BP582" s="348">
        <v>501</v>
      </c>
      <c r="BQ582" s="346">
        <v>305</v>
      </c>
      <c r="BR582" s="343">
        <v>7</v>
      </c>
      <c r="BS582" s="343"/>
      <c r="BT582" s="343">
        <v>381</v>
      </c>
      <c r="BU582" s="287"/>
      <c r="BV582" s="286"/>
      <c r="BW582" s="286"/>
      <c r="BX582" s="283"/>
      <c r="BY582" s="283"/>
      <c r="BZ582" s="283"/>
      <c r="CA582" s="283"/>
      <c r="CB582" s="283">
        <v>0</v>
      </c>
      <c r="CC582" s="283">
        <v>0</v>
      </c>
      <c r="CD582" s="283">
        <v>30</v>
      </c>
      <c r="CE582" s="343">
        <v>76</v>
      </c>
      <c r="CF582" s="343">
        <v>141</v>
      </c>
      <c r="CG582" s="343"/>
      <c r="CH582" s="343">
        <v>22</v>
      </c>
      <c r="CI582" s="287"/>
      <c r="CJ582" s="286"/>
      <c r="CK582" s="286"/>
      <c r="CL582" s="286"/>
      <c r="CM582" s="286"/>
      <c r="CN582" s="286"/>
      <c r="CO582" s="286"/>
      <c r="CP582" s="190">
        <v>0</v>
      </c>
      <c r="CQ582" s="190">
        <v>0</v>
      </c>
      <c r="CR582" s="190">
        <v>0</v>
      </c>
      <c r="CS582" s="343">
        <v>0</v>
      </c>
      <c r="CT582" s="343">
        <v>0</v>
      </c>
      <c r="CU582" s="343"/>
      <c r="CV582" s="343">
        <v>0</v>
      </c>
    </row>
    <row r="583" spans="1:100" ht="12.95" customHeight="1" x14ac:dyDescent="0.2">
      <c r="A583" s="41" t="s">
        <v>412</v>
      </c>
      <c r="B583" s="6" t="s">
        <v>776</v>
      </c>
      <c r="C583" s="9" t="s">
        <v>1911</v>
      </c>
      <c r="D583" s="285"/>
      <c r="K583" s="103">
        <v>2935</v>
      </c>
      <c r="L583" s="190">
        <v>2539</v>
      </c>
      <c r="M583" s="190">
        <v>1719</v>
      </c>
      <c r="N583" s="70">
        <f>IF(M583&gt;0,RANK(M583,$M$16:$M$1005),"—")</f>
        <v>454</v>
      </c>
      <c r="O583" s="82">
        <f>+AJ583+AX583+BL583+CD583+CR583</f>
        <v>1719</v>
      </c>
      <c r="P583" s="83">
        <f>+O583-M583</f>
        <v>0</v>
      </c>
      <c r="Q583" s="210">
        <v>2883</v>
      </c>
      <c r="R583" s="210">
        <v>1643</v>
      </c>
      <c r="S583" s="70">
        <f t="shared" si="188"/>
        <v>563</v>
      </c>
      <c r="T583" s="82">
        <f t="shared" si="189"/>
        <v>1643</v>
      </c>
      <c r="U583" s="83">
        <f t="shared" si="190"/>
        <v>0</v>
      </c>
      <c r="V583" s="136"/>
      <c r="W583" s="136">
        <v>2430</v>
      </c>
      <c r="X583" s="70">
        <f t="shared" si="181"/>
        <v>486</v>
      </c>
      <c r="Y583" s="82">
        <f t="shared" si="179"/>
        <v>2430</v>
      </c>
      <c r="Z583" s="83">
        <f t="shared" si="180"/>
        <v>0</v>
      </c>
      <c r="AA583" s="287"/>
      <c r="AB583" s="286"/>
      <c r="AC583" s="286"/>
      <c r="AD583" s="286"/>
      <c r="AE583" s="286"/>
      <c r="AF583" s="286"/>
      <c r="AG583" s="286"/>
      <c r="AH583" s="190">
        <v>2409</v>
      </c>
      <c r="AI583" s="190">
        <v>2148</v>
      </c>
      <c r="AJ583" s="190">
        <v>1568</v>
      </c>
      <c r="AK583" s="220">
        <v>2434</v>
      </c>
      <c r="AL583" s="220">
        <v>1172</v>
      </c>
      <c r="AM583" s="220"/>
      <c r="AN583" s="220">
        <v>1674</v>
      </c>
      <c r="AO583" s="287"/>
      <c r="AP583" s="286"/>
      <c r="AQ583" s="286"/>
      <c r="AR583" s="286"/>
      <c r="AS583" s="286"/>
      <c r="AT583" s="286"/>
      <c r="AU583" s="286"/>
      <c r="AV583" s="190">
        <v>353</v>
      </c>
      <c r="AW583" s="190">
        <v>325</v>
      </c>
      <c r="AX583" s="190">
        <v>110</v>
      </c>
      <c r="AY583" s="343">
        <v>229</v>
      </c>
      <c r="AZ583" s="343">
        <v>52</v>
      </c>
      <c r="BA583" s="343"/>
      <c r="BB583" s="343">
        <v>193</v>
      </c>
      <c r="BC583" s="287"/>
      <c r="BD583" s="286"/>
      <c r="BE583" s="286"/>
      <c r="BF583" s="288"/>
      <c r="BG583" s="288"/>
      <c r="BH583" s="288"/>
      <c r="BI583" s="288"/>
      <c r="BJ583" s="288">
        <v>19</v>
      </c>
      <c r="BK583" s="288">
        <v>24</v>
      </c>
      <c r="BL583" s="289">
        <v>24</v>
      </c>
      <c r="BM583" s="343">
        <v>6</v>
      </c>
      <c r="BN583" s="347">
        <v>14</v>
      </c>
      <c r="BO583" s="348"/>
      <c r="BP583" s="348">
        <v>25</v>
      </c>
      <c r="BQ583" s="346">
        <v>40</v>
      </c>
      <c r="BR583" s="343">
        <v>0</v>
      </c>
      <c r="BS583" s="343"/>
      <c r="BT583" s="343">
        <v>2</v>
      </c>
      <c r="BU583" s="287"/>
      <c r="BV583" s="286"/>
      <c r="BW583" s="286"/>
      <c r="BX583" s="283"/>
      <c r="BY583" s="283"/>
      <c r="BZ583" s="283"/>
      <c r="CA583" s="283"/>
      <c r="CB583" s="283">
        <v>34</v>
      </c>
      <c r="CC583" s="283">
        <v>34</v>
      </c>
      <c r="CD583" s="283">
        <v>17</v>
      </c>
      <c r="CE583" s="343">
        <v>174</v>
      </c>
      <c r="CF583" s="343">
        <v>405</v>
      </c>
      <c r="CG583" s="343"/>
      <c r="CH583" s="343">
        <v>536</v>
      </c>
      <c r="CI583" s="287"/>
      <c r="CJ583" s="286"/>
      <c r="CK583" s="286"/>
      <c r="CL583" s="286"/>
      <c r="CM583" s="286"/>
      <c r="CN583" s="286"/>
      <c r="CO583" s="286"/>
      <c r="CP583" s="190">
        <v>120</v>
      </c>
      <c r="CQ583" s="190">
        <v>8</v>
      </c>
      <c r="CR583" s="190">
        <v>0</v>
      </c>
      <c r="CS583" s="343">
        <v>0</v>
      </c>
      <c r="CT583" s="343">
        <v>0</v>
      </c>
      <c r="CU583" s="343"/>
      <c r="CV583" s="343">
        <v>0</v>
      </c>
    </row>
    <row r="584" spans="1:100" ht="12.95" customHeight="1" x14ac:dyDescent="0.2">
      <c r="A584" s="41" t="s">
        <v>424</v>
      </c>
      <c r="B584" s="204" t="s">
        <v>1964</v>
      </c>
      <c r="C584" s="204" t="s">
        <v>1911</v>
      </c>
      <c r="D584" s="285"/>
      <c r="K584" s="103"/>
      <c r="L584" s="190"/>
      <c r="M584" s="190"/>
      <c r="N584" s="70"/>
      <c r="O584" s="82"/>
      <c r="P584" s="83"/>
      <c r="Q584" s="202"/>
      <c r="R584" s="202">
        <v>1212</v>
      </c>
      <c r="S584" s="70">
        <f t="shared" si="188"/>
        <v>618</v>
      </c>
      <c r="T584" s="82">
        <f t="shared" si="189"/>
        <v>1212</v>
      </c>
      <c r="U584" s="83">
        <f t="shared" si="190"/>
        <v>0</v>
      </c>
      <c r="V584" s="136"/>
      <c r="W584" s="136">
        <v>2397</v>
      </c>
      <c r="X584" s="70">
        <f t="shared" si="181"/>
        <v>487</v>
      </c>
      <c r="Y584" s="82">
        <f t="shared" si="179"/>
        <v>2397</v>
      </c>
      <c r="Z584" s="83">
        <f t="shared" si="180"/>
        <v>0</v>
      </c>
      <c r="AA584" s="287"/>
      <c r="AB584" s="286"/>
      <c r="AC584" s="286"/>
      <c r="AD584" s="286"/>
      <c r="AE584" s="286"/>
      <c r="AF584" s="286"/>
      <c r="AG584" s="286"/>
      <c r="AH584" s="190"/>
      <c r="AI584" s="190"/>
      <c r="AJ584" s="190"/>
      <c r="AK584" s="220"/>
      <c r="AL584" s="343">
        <v>355</v>
      </c>
      <c r="AM584" s="343"/>
      <c r="AN584" s="343">
        <v>1610</v>
      </c>
      <c r="AO584" s="287"/>
      <c r="AP584" s="286"/>
      <c r="AQ584" s="286"/>
      <c r="AR584" s="286"/>
      <c r="AS584" s="286"/>
      <c r="AT584" s="286"/>
      <c r="AU584" s="286"/>
      <c r="AV584" s="190"/>
      <c r="AW584" s="190"/>
      <c r="AX584" s="190"/>
      <c r="AY584" s="343"/>
      <c r="AZ584" s="343">
        <v>610</v>
      </c>
      <c r="BA584" s="343"/>
      <c r="BB584" s="343">
        <v>312</v>
      </c>
      <c r="BC584" s="287"/>
      <c r="BD584" s="286"/>
      <c r="BE584" s="286"/>
      <c r="BF584" s="288"/>
      <c r="BG584" s="288"/>
      <c r="BH584" s="288"/>
      <c r="BI584" s="288"/>
      <c r="BJ584" s="288"/>
      <c r="BK584" s="288"/>
      <c r="BL584" s="289"/>
      <c r="BM584" s="343"/>
      <c r="BN584" s="347">
        <v>0</v>
      </c>
      <c r="BO584" s="348"/>
      <c r="BP584" s="348">
        <v>0</v>
      </c>
      <c r="BQ584" s="346"/>
      <c r="BR584" s="343">
        <v>247</v>
      </c>
      <c r="BS584" s="343"/>
      <c r="BT584" s="343">
        <v>289</v>
      </c>
      <c r="BU584" s="287"/>
      <c r="BV584" s="286"/>
      <c r="BW584" s="286"/>
      <c r="BX584" s="283"/>
      <c r="BY584" s="283"/>
      <c r="BZ584" s="283"/>
      <c r="CA584" s="283"/>
      <c r="CB584" s="283"/>
      <c r="CC584" s="283"/>
      <c r="CD584" s="283"/>
      <c r="CE584" s="220"/>
      <c r="CF584" s="343">
        <v>0</v>
      </c>
      <c r="CG584" s="343"/>
      <c r="CH584" s="343">
        <v>186</v>
      </c>
      <c r="CI584" s="287"/>
      <c r="CJ584" s="286"/>
      <c r="CK584" s="286"/>
      <c r="CL584" s="286"/>
      <c r="CM584" s="286"/>
      <c r="CN584" s="286"/>
      <c r="CO584" s="286"/>
      <c r="CP584" s="190"/>
      <c r="CQ584" s="190"/>
      <c r="CR584" s="190"/>
      <c r="CS584" s="343"/>
      <c r="CT584" s="343">
        <v>0</v>
      </c>
      <c r="CU584" s="343"/>
      <c r="CV584" s="343">
        <v>0</v>
      </c>
    </row>
    <row r="585" spans="1:100" ht="12.95" customHeight="1" x14ac:dyDescent="0.2">
      <c r="A585" s="41" t="s">
        <v>444</v>
      </c>
      <c r="B585" s="6" t="s">
        <v>2587</v>
      </c>
      <c r="C585" s="9" t="s">
        <v>1911</v>
      </c>
      <c r="D585" s="285"/>
      <c r="K585" s="103">
        <v>964</v>
      </c>
      <c r="L585" s="190">
        <v>1521</v>
      </c>
      <c r="M585" s="190">
        <v>3133</v>
      </c>
      <c r="N585" s="70">
        <f>IF(M585&gt;0,RANK(M585,$M$16:$M$1005),"—")</f>
        <v>384</v>
      </c>
      <c r="O585" s="82">
        <f>+AJ585+AX585+BL585+CD585+CR585</f>
        <v>3133</v>
      </c>
      <c r="P585" s="83">
        <f>+O585-M585</f>
        <v>0</v>
      </c>
      <c r="Q585" s="210">
        <v>3837</v>
      </c>
      <c r="R585" s="210">
        <v>2654</v>
      </c>
      <c r="S585" s="70">
        <f t="shared" si="188"/>
        <v>480</v>
      </c>
      <c r="T585" s="82">
        <f t="shared" si="189"/>
        <v>2654</v>
      </c>
      <c r="U585" s="83">
        <f t="shared" si="190"/>
        <v>0</v>
      </c>
      <c r="V585" s="136"/>
      <c r="W585" s="136">
        <v>2294</v>
      </c>
      <c r="X585" s="70">
        <f t="shared" si="181"/>
        <v>496</v>
      </c>
      <c r="Y585" s="82">
        <f t="shared" si="179"/>
        <v>2294</v>
      </c>
      <c r="Z585" s="83">
        <f t="shared" si="180"/>
        <v>0</v>
      </c>
      <c r="AA585" s="287"/>
      <c r="AB585" s="286"/>
      <c r="AC585" s="286"/>
      <c r="AD585" s="286"/>
      <c r="AE585" s="286"/>
      <c r="AF585" s="286"/>
      <c r="AG585" s="286"/>
      <c r="AH585" s="190">
        <v>203</v>
      </c>
      <c r="AI585" s="190">
        <v>481</v>
      </c>
      <c r="AJ585" s="190">
        <v>363</v>
      </c>
      <c r="AK585" s="220">
        <v>2051</v>
      </c>
      <c r="AL585" s="343">
        <v>852</v>
      </c>
      <c r="AM585" s="343"/>
      <c r="AN585" s="343">
        <v>546</v>
      </c>
      <c r="AO585" s="287"/>
      <c r="AP585" s="286"/>
      <c r="AQ585" s="286"/>
      <c r="AR585" s="286"/>
      <c r="AS585" s="286"/>
      <c r="AT585" s="286"/>
      <c r="AU585" s="286"/>
      <c r="AV585" s="190">
        <v>419</v>
      </c>
      <c r="AW585" s="190">
        <v>393</v>
      </c>
      <c r="AX585" s="190">
        <v>152</v>
      </c>
      <c r="AY585" s="343">
        <v>46</v>
      </c>
      <c r="AZ585" s="343">
        <v>94</v>
      </c>
      <c r="BA585" s="343"/>
      <c r="BB585" s="343">
        <v>210</v>
      </c>
      <c r="BC585" s="287"/>
      <c r="BD585" s="286"/>
      <c r="BE585" s="286"/>
      <c r="BF585" s="288"/>
      <c r="BG585" s="288"/>
      <c r="BH585" s="288"/>
      <c r="BI585" s="288"/>
      <c r="BJ585" s="288">
        <v>17</v>
      </c>
      <c r="BK585" s="288">
        <v>390</v>
      </c>
      <c r="BL585" s="289">
        <v>892</v>
      </c>
      <c r="BM585" s="343">
        <v>2</v>
      </c>
      <c r="BN585" s="347">
        <v>1</v>
      </c>
      <c r="BO585" s="348"/>
      <c r="BP585" s="348">
        <v>0</v>
      </c>
      <c r="BQ585" s="346">
        <v>139</v>
      </c>
      <c r="BR585" s="343">
        <v>23</v>
      </c>
      <c r="BS585" s="343"/>
      <c r="BT585" s="343">
        <v>15</v>
      </c>
      <c r="BU585" s="287"/>
      <c r="BV585" s="286"/>
      <c r="BW585" s="286"/>
      <c r="BX585" s="283"/>
      <c r="BY585" s="283"/>
      <c r="BZ585" s="283"/>
      <c r="CA585" s="283"/>
      <c r="CB585" s="283">
        <v>96</v>
      </c>
      <c r="CC585" s="283">
        <v>140</v>
      </c>
      <c r="CD585" s="283">
        <v>307</v>
      </c>
      <c r="CE585" s="343">
        <v>490</v>
      </c>
      <c r="CF585" s="343">
        <v>584</v>
      </c>
      <c r="CG585" s="343"/>
      <c r="CH585" s="343">
        <v>1146</v>
      </c>
      <c r="CI585" s="287"/>
      <c r="CJ585" s="286"/>
      <c r="CK585" s="286"/>
      <c r="CL585" s="286"/>
      <c r="CM585" s="286"/>
      <c r="CN585" s="286"/>
      <c r="CO585" s="286"/>
      <c r="CP585" s="190">
        <v>229</v>
      </c>
      <c r="CQ585" s="190">
        <v>117</v>
      </c>
      <c r="CR585" s="190">
        <v>1419</v>
      </c>
      <c r="CS585" s="220">
        <v>1109</v>
      </c>
      <c r="CT585" s="220">
        <v>1100</v>
      </c>
      <c r="CU585" s="220"/>
      <c r="CV585" s="220">
        <v>377</v>
      </c>
    </row>
    <row r="586" spans="1:100" ht="12.95" customHeight="1" x14ac:dyDescent="0.2">
      <c r="A586" s="41" t="s">
        <v>447</v>
      </c>
      <c r="B586" s="140" t="s">
        <v>2588</v>
      </c>
      <c r="C586" s="9" t="s">
        <v>1911</v>
      </c>
      <c r="D586" s="285"/>
      <c r="K586" s="103">
        <v>1059</v>
      </c>
      <c r="L586" s="190">
        <v>1516</v>
      </c>
      <c r="M586" s="190">
        <v>1067</v>
      </c>
      <c r="N586" s="70">
        <f>IF(M586&gt;0,RANK(M586,$M$16:$M$1005),"—")</f>
        <v>516</v>
      </c>
      <c r="O586" s="82">
        <f>+AJ586+AX586+BL586+CD586+CR586</f>
        <v>1067</v>
      </c>
      <c r="P586" s="83">
        <f>+O586-M586</f>
        <v>0</v>
      </c>
      <c r="Q586" s="210">
        <v>1556</v>
      </c>
      <c r="R586" s="210">
        <v>2384</v>
      </c>
      <c r="S586" s="70">
        <f t="shared" si="188"/>
        <v>494</v>
      </c>
      <c r="T586" s="82">
        <f t="shared" si="189"/>
        <v>2384</v>
      </c>
      <c r="U586" s="83">
        <f t="shared" si="190"/>
        <v>0</v>
      </c>
      <c r="V586" s="136"/>
      <c r="W586" s="136">
        <v>2236</v>
      </c>
      <c r="X586" s="70">
        <f t="shared" si="181"/>
        <v>501</v>
      </c>
      <c r="Y586" s="82">
        <f t="shared" si="179"/>
        <v>2236</v>
      </c>
      <c r="Z586" s="83">
        <f t="shared" si="180"/>
        <v>0</v>
      </c>
      <c r="AA586" s="287"/>
      <c r="AB586" s="286"/>
      <c r="AC586" s="286"/>
      <c r="AD586" s="286"/>
      <c r="AE586" s="286"/>
      <c r="AF586" s="286"/>
      <c r="AG586" s="286"/>
      <c r="AH586" s="190">
        <v>690</v>
      </c>
      <c r="AI586" s="190">
        <v>972</v>
      </c>
      <c r="AJ586" s="190">
        <v>556</v>
      </c>
      <c r="AK586" s="343">
        <v>832</v>
      </c>
      <c r="AL586" s="220">
        <v>1154</v>
      </c>
      <c r="AM586" s="220"/>
      <c r="AN586" s="220">
        <v>976</v>
      </c>
      <c r="AO586" s="287"/>
      <c r="AP586" s="286"/>
      <c r="AQ586" s="286"/>
      <c r="AR586" s="286"/>
      <c r="AS586" s="286"/>
      <c r="AT586" s="286"/>
      <c r="AU586" s="286"/>
      <c r="AV586" s="190">
        <v>47</v>
      </c>
      <c r="AW586" s="190">
        <v>161</v>
      </c>
      <c r="AX586" s="190">
        <v>85</v>
      </c>
      <c r="AY586" s="343">
        <v>174</v>
      </c>
      <c r="AZ586" s="343">
        <v>243</v>
      </c>
      <c r="BA586" s="343"/>
      <c r="BB586" s="343">
        <v>282</v>
      </c>
      <c r="BC586" s="287"/>
      <c r="BD586" s="286"/>
      <c r="BE586" s="286"/>
      <c r="BF586" s="288"/>
      <c r="BG586" s="288"/>
      <c r="BH586" s="288"/>
      <c r="BI586" s="288"/>
      <c r="BJ586" s="288">
        <v>17</v>
      </c>
      <c r="BK586" s="288">
        <v>58</v>
      </c>
      <c r="BL586" s="289">
        <v>113</v>
      </c>
      <c r="BM586" s="343">
        <v>46</v>
      </c>
      <c r="BN586" s="347">
        <v>64</v>
      </c>
      <c r="BO586" s="348"/>
      <c r="BP586" s="348">
        <v>46</v>
      </c>
      <c r="BQ586" s="346">
        <v>59</v>
      </c>
      <c r="BR586" s="343">
        <v>285</v>
      </c>
      <c r="BS586" s="343"/>
      <c r="BT586" s="343">
        <v>376</v>
      </c>
      <c r="BU586" s="287"/>
      <c r="BV586" s="286"/>
      <c r="BW586" s="286"/>
      <c r="BX586" s="283"/>
      <c r="BY586" s="283"/>
      <c r="BZ586" s="283"/>
      <c r="CA586" s="283"/>
      <c r="CB586" s="283">
        <v>150</v>
      </c>
      <c r="CC586" s="283">
        <v>179</v>
      </c>
      <c r="CD586" s="283">
        <v>211</v>
      </c>
      <c r="CE586" s="343">
        <v>267</v>
      </c>
      <c r="CF586" s="343">
        <v>415</v>
      </c>
      <c r="CG586" s="343"/>
      <c r="CH586" s="343">
        <v>556</v>
      </c>
      <c r="CI586" s="287"/>
      <c r="CJ586" s="286"/>
      <c r="CK586" s="286"/>
      <c r="CL586" s="286"/>
      <c r="CM586" s="286"/>
      <c r="CN586" s="286"/>
      <c r="CO586" s="286"/>
      <c r="CP586" s="190">
        <v>155</v>
      </c>
      <c r="CQ586" s="190">
        <v>146</v>
      </c>
      <c r="CR586" s="190">
        <v>102</v>
      </c>
      <c r="CS586" s="343">
        <v>178</v>
      </c>
      <c r="CT586" s="343">
        <v>223</v>
      </c>
      <c r="CU586" s="343"/>
      <c r="CV586" s="343">
        <v>0</v>
      </c>
    </row>
    <row r="587" spans="1:100" ht="12.95" customHeight="1" x14ac:dyDescent="0.2">
      <c r="A587" s="41" t="s">
        <v>448</v>
      </c>
      <c r="B587" s="204" t="s">
        <v>2236</v>
      </c>
      <c r="C587" s="204" t="s">
        <v>1911</v>
      </c>
      <c r="D587" s="285"/>
      <c r="K587" s="103"/>
      <c r="L587" s="190"/>
      <c r="M587" s="190"/>
      <c r="N587" s="70"/>
      <c r="O587" s="82"/>
      <c r="P587" s="83"/>
      <c r="Q587" s="202">
        <v>1759</v>
      </c>
      <c r="R587" s="202">
        <v>1687</v>
      </c>
      <c r="S587" s="70">
        <f t="shared" si="188"/>
        <v>558</v>
      </c>
      <c r="T587" s="82">
        <f t="shared" si="189"/>
        <v>1687</v>
      </c>
      <c r="U587" s="83">
        <f t="shared" si="190"/>
        <v>0</v>
      </c>
      <c r="V587" s="136"/>
      <c r="W587" s="136">
        <v>2210</v>
      </c>
      <c r="X587" s="70">
        <f t="shared" si="181"/>
        <v>502</v>
      </c>
      <c r="Y587" s="82">
        <f t="shared" si="179"/>
        <v>2210</v>
      </c>
      <c r="Z587" s="83">
        <f t="shared" si="180"/>
        <v>0</v>
      </c>
      <c r="AA587" s="287"/>
      <c r="AB587" s="286"/>
      <c r="AC587" s="286"/>
      <c r="AD587" s="286"/>
      <c r="AE587" s="286"/>
      <c r="AF587" s="286"/>
      <c r="AG587" s="286"/>
      <c r="AH587" s="190"/>
      <c r="AI587" s="190"/>
      <c r="AJ587" s="190"/>
      <c r="AK587" s="343">
        <v>999</v>
      </c>
      <c r="AL587" s="220">
        <v>1280</v>
      </c>
      <c r="AM587" s="220"/>
      <c r="AN587" s="220">
        <v>453</v>
      </c>
      <c r="AO587" s="287"/>
      <c r="AP587" s="286"/>
      <c r="AQ587" s="286"/>
      <c r="AR587" s="286"/>
      <c r="AS587" s="286"/>
      <c r="AT587" s="286"/>
      <c r="AU587" s="286"/>
      <c r="AV587" s="190"/>
      <c r="AW587" s="190"/>
      <c r="AX587" s="190"/>
      <c r="AY587" s="343">
        <v>10</v>
      </c>
      <c r="AZ587" s="343">
        <v>6</v>
      </c>
      <c r="BA587" s="343"/>
      <c r="BB587" s="343">
        <v>707</v>
      </c>
      <c r="BC587" s="287"/>
      <c r="BD587" s="286"/>
      <c r="BE587" s="286"/>
      <c r="BF587" s="288"/>
      <c r="BG587" s="288"/>
      <c r="BH587" s="288"/>
      <c r="BI587" s="288"/>
      <c r="BJ587" s="288"/>
      <c r="BK587" s="288"/>
      <c r="BL587" s="289"/>
      <c r="BM587" s="343">
        <v>559</v>
      </c>
      <c r="BN587" s="347">
        <v>258</v>
      </c>
      <c r="BO587" s="348"/>
      <c r="BP587" s="348">
        <v>989</v>
      </c>
      <c r="BQ587" s="346">
        <v>191</v>
      </c>
      <c r="BR587" s="343">
        <v>143</v>
      </c>
      <c r="BS587" s="343"/>
      <c r="BT587" s="343">
        <v>61</v>
      </c>
      <c r="BU587" s="287"/>
      <c r="BV587" s="286"/>
      <c r="BW587" s="286"/>
      <c r="BX587" s="283"/>
      <c r="BY587" s="283"/>
      <c r="BZ587" s="283"/>
      <c r="CA587" s="283"/>
      <c r="CB587" s="283"/>
      <c r="CC587" s="283"/>
      <c r="CD587" s="283"/>
      <c r="CE587" s="343">
        <v>0</v>
      </c>
      <c r="CF587" s="343">
        <v>0</v>
      </c>
      <c r="CG587" s="343"/>
      <c r="CH587" s="343">
        <v>0</v>
      </c>
      <c r="CI587" s="287"/>
      <c r="CJ587" s="286"/>
      <c r="CK587" s="286"/>
      <c r="CL587" s="286"/>
      <c r="CM587" s="286"/>
      <c r="CN587" s="286"/>
      <c r="CO587" s="286"/>
      <c r="CP587" s="190"/>
      <c r="CQ587" s="190"/>
      <c r="CR587" s="190"/>
      <c r="CS587" s="343">
        <v>0</v>
      </c>
      <c r="CT587" s="343">
        <v>0</v>
      </c>
      <c r="CU587" s="343"/>
      <c r="CV587" s="343">
        <v>0</v>
      </c>
    </row>
    <row r="588" spans="1:100" ht="12.95" customHeight="1" x14ac:dyDescent="0.2">
      <c r="A588" s="41" t="s">
        <v>520</v>
      </c>
      <c r="B588" s="6" t="s">
        <v>2589</v>
      </c>
      <c r="C588" s="9" t="s">
        <v>1911</v>
      </c>
      <c r="D588" s="285"/>
      <c r="K588" s="103">
        <v>1321</v>
      </c>
      <c r="L588" s="190">
        <v>1622</v>
      </c>
      <c r="M588" s="190">
        <v>1347</v>
      </c>
      <c r="N588" s="70">
        <f t="shared" ref="N588:N593" si="191">IF(M588&gt;0,RANK(M588,$M$16:$M$1005),"—")</f>
        <v>488</v>
      </c>
      <c r="O588" s="82">
        <f t="shared" ref="O588:O593" si="192">+AJ588+AX588+BL588+CD588+CR588</f>
        <v>1347</v>
      </c>
      <c r="P588" s="83">
        <f t="shared" ref="P588:P593" si="193">+O588-M588</f>
        <v>0</v>
      </c>
      <c r="Q588" s="210">
        <v>2096</v>
      </c>
      <c r="R588" s="210">
        <v>2002</v>
      </c>
      <c r="S588" s="70">
        <f t="shared" si="188"/>
        <v>520</v>
      </c>
      <c r="T588" s="82">
        <f t="shared" si="189"/>
        <v>2002</v>
      </c>
      <c r="U588" s="83">
        <f t="shared" si="190"/>
        <v>0</v>
      </c>
      <c r="V588" s="136"/>
      <c r="W588" s="136">
        <v>2070</v>
      </c>
      <c r="X588" s="70">
        <f t="shared" si="181"/>
        <v>509</v>
      </c>
      <c r="Y588" s="82">
        <f t="shared" si="179"/>
        <v>2070</v>
      </c>
      <c r="Z588" s="83">
        <f t="shared" si="180"/>
        <v>0</v>
      </c>
      <c r="AA588" s="287"/>
      <c r="AB588" s="286"/>
      <c r="AC588" s="286"/>
      <c r="AD588" s="286"/>
      <c r="AE588" s="286"/>
      <c r="AF588" s="286"/>
      <c r="AG588" s="286"/>
      <c r="AH588" s="190">
        <v>997</v>
      </c>
      <c r="AI588" s="190">
        <v>1113</v>
      </c>
      <c r="AJ588" s="190">
        <v>994</v>
      </c>
      <c r="AK588" s="343">
        <v>436</v>
      </c>
      <c r="AL588" s="343">
        <v>455</v>
      </c>
      <c r="AM588" s="343"/>
      <c r="AN588" s="343">
        <v>307</v>
      </c>
      <c r="AO588" s="287"/>
      <c r="AP588" s="286"/>
      <c r="AQ588" s="286"/>
      <c r="AR588" s="286"/>
      <c r="AS588" s="286"/>
      <c r="AT588" s="286"/>
      <c r="AU588" s="286"/>
      <c r="AV588" s="190">
        <v>25</v>
      </c>
      <c r="AW588" s="190">
        <v>212</v>
      </c>
      <c r="AX588" s="190">
        <v>44</v>
      </c>
      <c r="AY588" s="343">
        <v>403</v>
      </c>
      <c r="AZ588" s="343">
        <v>233</v>
      </c>
      <c r="BA588" s="343"/>
      <c r="BB588" s="343">
        <v>375</v>
      </c>
      <c r="BC588" s="287"/>
      <c r="BD588" s="286"/>
      <c r="BE588" s="286"/>
      <c r="BF588" s="288"/>
      <c r="BG588" s="288"/>
      <c r="BH588" s="288"/>
      <c r="BI588" s="288"/>
      <c r="BJ588" s="288">
        <v>21</v>
      </c>
      <c r="BK588" s="288">
        <v>14</v>
      </c>
      <c r="BL588" s="289">
        <v>18</v>
      </c>
      <c r="BM588" s="343">
        <v>0</v>
      </c>
      <c r="BN588" s="347">
        <v>6</v>
      </c>
      <c r="BO588" s="348"/>
      <c r="BP588" s="348">
        <v>0</v>
      </c>
      <c r="BQ588" s="346">
        <v>62</v>
      </c>
      <c r="BR588" s="343">
        <v>31</v>
      </c>
      <c r="BS588" s="343"/>
      <c r="BT588" s="343">
        <v>425</v>
      </c>
      <c r="BU588" s="287"/>
      <c r="BV588" s="286"/>
      <c r="BW588" s="286"/>
      <c r="BX588" s="283"/>
      <c r="BY588" s="283"/>
      <c r="BZ588" s="283"/>
      <c r="CA588" s="283"/>
      <c r="CB588" s="283">
        <v>186</v>
      </c>
      <c r="CC588" s="283">
        <v>184</v>
      </c>
      <c r="CD588" s="283">
        <v>209</v>
      </c>
      <c r="CE588" s="343">
        <v>868</v>
      </c>
      <c r="CF588" s="343">
        <v>774</v>
      </c>
      <c r="CG588" s="343"/>
      <c r="CH588" s="343">
        <v>963</v>
      </c>
      <c r="CI588" s="287"/>
      <c r="CJ588" s="286"/>
      <c r="CK588" s="286"/>
      <c r="CL588" s="286"/>
      <c r="CM588" s="286"/>
      <c r="CN588" s="286"/>
      <c r="CO588" s="286"/>
      <c r="CP588" s="190">
        <v>92</v>
      </c>
      <c r="CQ588" s="190">
        <v>99</v>
      </c>
      <c r="CR588" s="190">
        <v>82</v>
      </c>
      <c r="CS588" s="343">
        <v>327</v>
      </c>
      <c r="CT588" s="343">
        <v>503</v>
      </c>
      <c r="CU588" s="343"/>
      <c r="CV588" s="343">
        <v>0</v>
      </c>
    </row>
    <row r="589" spans="1:100" ht="12.95" customHeight="1" x14ac:dyDescent="0.2">
      <c r="A589" s="41"/>
      <c r="B589" s="6" t="s">
        <v>933</v>
      </c>
      <c r="C589" s="9" t="s">
        <v>1911</v>
      </c>
      <c r="D589" s="285"/>
      <c r="K589" s="103">
        <v>773</v>
      </c>
      <c r="L589" s="190">
        <v>726</v>
      </c>
      <c r="M589" s="190">
        <v>869</v>
      </c>
      <c r="N589" s="70">
        <f t="shared" si="191"/>
        <v>537</v>
      </c>
      <c r="O589" s="82">
        <f t="shared" si="192"/>
        <v>869</v>
      </c>
      <c r="P589" s="83">
        <f t="shared" si="193"/>
        <v>0</v>
      </c>
      <c r="Q589" s="210">
        <v>1985</v>
      </c>
      <c r="R589" s="210">
        <v>1710</v>
      </c>
      <c r="S589" s="70">
        <f t="shared" si="188"/>
        <v>557</v>
      </c>
      <c r="T589" s="82">
        <f t="shared" si="189"/>
        <v>1710</v>
      </c>
      <c r="U589" s="83">
        <f t="shared" si="190"/>
        <v>0</v>
      </c>
      <c r="V589" s="136"/>
      <c r="W589" s="136">
        <v>1932</v>
      </c>
      <c r="X589" s="70">
        <f t="shared" si="181"/>
        <v>518</v>
      </c>
      <c r="Y589" s="82">
        <f t="shared" si="179"/>
        <v>1932</v>
      </c>
      <c r="Z589" s="83">
        <f t="shared" si="180"/>
        <v>0</v>
      </c>
      <c r="AA589" s="287"/>
      <c r="AB589" s="286"/>
      <c r="AC589" s="286"/>
      <c r="AD589" s="286"/>
      <c r="AE589" s="286"/>
      <c r="AF589" s="286"/>
      <c r="AG589" s="286"/>
      <c r="AH589" s="190">
        <v>639</v>
      </c>
      <c r="AI589" s="190">
        <v>585</v>
      </c>
      <c r="AJ589" s="190">
        <v>683</v>
      </c>
      <c r="AK589" s="220">
        <v>1359</v>
      </c>
      <c r="AL589" s="220">
        <v>1183</v>
      </c>
      <c r="AM589" s="220"/>
      <c r="AN589" s="220">
        <v>1364</v>
      </c>
      <c r="AO589" s="287"/>
      <c r="AP589" s="286"/>
      <c r="AQ589" s="286"/>
      <c r="AR589" s="286"/>
      <c r="AS589" s="286"/>
      <c r="AT589" s="286"/>
      <c r="AU589" s="286"/>
      <c r="AV589" s="190">
        <v>0</v>
      </c>
      <c r="AW589" s="190">
        <v>0</v>
      </c>
      <c r="AX589" s="190">
        <v>0</v>
      </c>
      <c r="AY589" s="343">
        <v>0</v>
      </c>
      <c r="AZ589" s="343">
        <v>0</v>
      </c>
      <c r="BA589" s="343"/>
      <c r="BB589" s="343">
        <v>0</v>
      </c>
      <c r="BC589" s="287"/>
      <c r="BD589" s="286"/>
      <c r="BE589" s="286"/>
      <c r="BF589" s="288"/>
      <c r="BG589" s="288"/>
      <c r="BH589" s="288"/>
      <c r="BI589" s="288"/>
      <c r="BJ589" s="288">
        <v>112</v>
      </c>
      <c r="BK589" s="288">
        <v>125</v>
      </c>
      <c r="BL589" s="289">
        <v>173</v>
      </c>
      <c r="BM589" s="343">
        <v>62</v>
      </c>
      <c r="BN589" s="347">
        <v>44</v>
      </c>
      <c r="BO589" s="348"/>
      <c r="BP589" s="348">
        <v>23</v>
      </c>
      <c r="BQ589" s="346">
        <v>238</v>
      </c>
      <c r="BR589" s="343">
        <v>208</v>
      </c>
      <c r="BS589" s="343"/>
      <c r="BT589" s="343">
        <v>143</v>
      </c>
      <c r="BU589" s="287"/>
      <c r="BV589" s="286"/>
      <c r="BW589" s="286"/>
      <c r="BX589" s="283"/>
      <c r="BY589" s="283"/>
      <c r="BZ589" s="283"/>
      <c r="CA589" s="283"/>
      <c r="CB589" s="283">
        <v>22</v>
      </c>
      <c r="CC589" s="283">
        <v>16</v>
      </c>
      <c r="CD589" s="283">
        <v>13</v>
      </c>
      <c r="CE589" s="343">
        <v>326</v>
      </c>
      <c r="CF589" s="343">
        <v>275</v>
      </c>
      <c r="CG589" s="343"/>
      <c r="CH589" s="343">
        <v>402</v>
      </c>
      <c r="CI589" s="287"/>
      <c r="CJ589" s="286"/>
      <c r="CK589" s="286"/>
      <c r="CL589" s="286"/>
      <c r="CM589" s="286"/>
      <c r="CN589" s="286"/>
      <c r="CO589" s="286"/>
      <c r="CP589" s="190">
        <v>0</v>
      </c>
      <c r="CQ589" s="190">
        <v>0</v>
      </c>
      <c r="CR589" s="190">
        <v>0</v>
      </c>
      <c r="CS589" s="343">
        <v>0</v>
      </c>
      <c r="CT589" s="343">
        <v>0</v>
      </c>
      <c r="CU589" s="343"/>
      <c r="CV589" s="343">
        <v>0</v>
      </c>
    </row>
    <row r="590" spans="1:100" ht="12.95" customHeight="1" x14ac:dyDescent="0.2">
      <c r="A590" s="41" t="s">
        <v>451</v>
      </c>
      <c r="B590" s="6" t="s">
        <v>2220</v>
      </c>
      <c r="C590" s="9" t="s">
        <v>1911</v>
      </c>
      <c r="D590" s="285"/>
      <c r="K590" s="103">
        <v>480</v>
      </c>
      <c r="L590" s="190"/>
      <c r="M590" s="190">
        <v>1392</v>
      </c>
      <c r="N590" s="70">
        <f t="shared" si="191"/>
        <v>485</v>
      </c>
      <c r="O590" s="82">
        <f t="shared" si="192"/>
        <v>1392</v>
      </c>
      <c r="P590" s="83">
        <f t="shared" si="193"/>
        <v>0</v>
      </c>
      <c r="Q590" s="210">
        <v>1148</v>
      </c>
      <c r="R590" s="210">
        <v>1462</v>
      </c>
      <c r="S590" s="70">
        <f t="shared" si="188"/>
        <v>583</v>
      </c>
      <c r="T590" s="82">
        <f t="shared" si="189"/>
        <v>1462</v>
      </c>
      <c r="U590" s="83">
        <f t="shared" si="190"/>
        <v>0</v>
      </c>
      <c r="V590" s="136"/>
      <c r="W590" s="136">
        <v>1882</v>
      </c>
      <c r="X590" s="70">
        <f t="shared" si="181"/>
        <v>521</v>
      </c>
      <c r="Y590" s="82">
        <f t="shared" si="179"/>
        <v>1882</v>
      </c>
      <c r="Z590" s="83">
        <f t="shared" si="180"/>
        <v>0</v>
      </c>
      <c r="AA590" s="287"/>
      <c r="AB590" s="286"/>
      <c r="AC590" s="286"/>
      <c r="AD590" s="286"/>
      <c r="AE590" s="286"/>
      <c r="AF590" s="286"/>
      <c r="AG590" s="286"/>
      <c r="AH590" s="190">
        <v>227</v>
      </c>
      <c r="AI590" s="190"/>
      <c r="AJ590" s="190">
        <v>970</v>
      </c>
      <c r="AK590" s="343">
        <v>633</v>
      </c>
      <c r="AL590" s="343">
        <v>856</v>
      </c>
      <c r="AM590" s="343"/>
      <c r="AN590" s="343">
        <v>890</v>
      </c>
      <c r="AO590" s="287"/>
      <c r="AP590" s="286"/>
      <c r="AQ590" s="286"/>
      <c r="AR590" s="286"/>
      <c r="AS590" s="286"/>
      <c r="AT590" s="286"/>
      <c r="AU590" s="286"/>
      <c r="AV590" s="190">
        <v>56</v>
      </c>
      <c r="AW590" s="190"/>
      <c r="AX590" s="190">
        <v>80</v>
      </c>
      <c r="AY590" s="343">
        <v>63</v>
      </c>
      <c r="AZ590" s="343">
        <v>30</v>
      </c>
      <c r="BA590" s="343"/>
      <c r="BB590" s="343">
        <v>0</v>
      </c>
      <c r="BC590" s="287"/>
      <c r="BD590" s="286"/>
      <c r="BE590" s="286"/>
      <c r="BF590" s="288"/>
      <c r="BG590" s="288"/>
      <c r="BH590" s="288"/>
      <c r="BI590" s="288"/>
      <c r="BJ590" s="288">
        <v>117</v>
      </c>
      <c r="BK590" s="288"/>
      <c r="BL590" s="289">
        <v>128</v>
      </c>
      <c r="BM590" s="343">
        <v>124</v>
      </c>
      <c r="BN590" s="347">
        <v>203</v>
      </c>
      <c r="BO590" s="348"/>
      <c r="BP590" s="348">
        <v>53</v>
      </c>
      <c r="BQ590" s="346">
        <v>25</v>
      </c>
      <c r="BR590" s="343">
        <v>56</v>
      </c>
      <c r="BS590" s="343"/>
      <c r="BT590" s="343">
        <v>28</v>
      </c>
      <c r="BU590" s="287"/>
      <c r="BV590" s="286"/>
      <c r="BW590" s="286"/>
      <c r="BX590" s="283"/>
      <c r="BY590" s="283"/>
      <c r="BZ590" s="283"/>
      <c r="CA590" s="283"/>
      <c r="CB590" s="283">
        <v>77</v>
      </c>
      <c r="CC590" s="283"/>
      <c r="CD590" s="283">
        <v>161</v>
      </c>
      <c r="CE590" s="343">
        <v>195</v>
      </c>
      <c r="CF590" s="343">
        <v>317</v>
      </c>
      <c r="CG590" s="343"/>
      <c r="CH590" s="343">
        <v>911</v>
      </c>
      <c r="CI590" s="287"/>
      <c r="CJ590" s="286"/>
      <c r="CK590" s="286"/>
      <c r="CL590" s="286"/>
      <c r="CM590" s="286"/>
      <c r="CN590" s="286"/>
      <c r="CO590" s="286"/>
      <c r="CP590" s="190">
        <v>3</v>
      </c>
      <c r="CQ590" s="190"/>
      <c r="CR590" s="190">
        <v>53</v>
      </c>
      <c r="CS590" s="343">
        <v>108</v>
      </c>
      <c r="CT590" s="343">
        <v>0</v>
      </c>
      <c r="CU590" s="343"/>
      <c r="CV590" s="343">
        <v>0</v>
      </c>
    </row>
    <row r="591" spans="1:100" ht="12.95" customHeight="1" x14ac:dyDescent="0.2">
      <c r="A591" s="41"/>
      <c r="B591" s="6" t="s">
        <v>873</v>
      </c>
      <c r="C591" s="9" t="s">
        <v>1911</v>
      </c>
      <c r="D591" s="285"/>
      <c r="K591" s="103">
        <v>3027</v>
      </c>
      <c r="L591" s="190">
        <v>4341</v>
      </c>
      <c r="M591" s="190">
        <v>5757</v>
      </c>
      <c r="N591" s="70">
        <f t="shared" si="191"/>
        <v>329</v>
      </c>
      <c r="O591" s="82">
        <f t="shared" si="192"/>
        <v>5757</v>
      </c>
      <c r="P591" s="83">
        <f t="shared" si="193"/>
        <v>0</v>
      </c>
      <c r="Q591" s="210">
        <v>14133</v>
      </c>
      <c r="R591" s="210">
        <v>11643</v>
      </c>
      <c r="S591" s="70">
        <f t="shared" si="188"/>
        <v>313</v>
      </c>
      <c r="T591" s="82">
        <f t="shared" si="189"/>
        <v>11643</v>
      </c>
      <c r="U591" s="83">
        <f t="shared" si="190"/>
        <v>0</v>
      </c>
      <c r="V591" s="136"/>
      <c r="W591" s="136">
        <v>1761</v>
      </c>
      <c r="X591" s="70">
        <f t="shared" si="181"/>
        <v>531</v>
      </c>
      <c r="Y591" s="82">
        <f t="shared" ref="Y591:Y654" si="194">AN591+BB591+BP591+BT591+CH591+CV591</f>
        <v>1761</v>
      </c>
      <c r="Z591" s="83">
        <f t="shared" ref="Z591:Z654" si="195">+Y591-W591</f>
        <v>0</v>
      </c>
      <c r="AA591" s="287"/>
      <c r="AB591" s="286"/>
      <c r="AC591" s="286"/>
      <c r="AD591" s="286"/>
      <c r="AE591" s="286"/>
      <c r="AF591" s="286"/>
      <c r="AG591" s="286"/>
      <c r="AH591" s="190">
        <v>1719</v>
      </c>
      <c r="AI591" s="190">
        <v>2381</v>
      </c>
      <c r="AJ591" s="190">
        <v>3699</v>
      </c>
      <c r="AK591" s="220">
        <v>9088</v>
      </c>
      <c r="AL591" s="220">
        <v>7916</v>
      </c>
      <c r="AM591" s="220"/>
      <c r="AN591" s="220">
        <v>1482</v>
      </c>
      <c r="AO591" s="287"/>
      <c r="AP591" s="286"/>
      <c r="AQ591" s="286"/>
      <c r="AR591" s="286"/>
      <c r="AS591" s="286"/>
      <c r="AT591" s="286"/>
      <c r="AU591" s="286"/>
      <c r="AV591" s="190">
        <v>139</v>
      </c>
      <c r="AW591" s="190">
        <v>106</v>
      </c>
      <c r="AX591" s="190">
        <v>20</v>
      </c>
      <c r="AY591" s="343">
        <v>644</v>
      </c>
      <c r="AZ591" s="343">
        <v>723</v>
      </c>
      <c r="BA591" s="343"/>
      <c r="BB591" s="343">
        <v>43</v>
      </c>
      <c r="BC591" s="287"/>
      <c r="BD591" s="286"/>
      <c r="BE591" s="286"/>
      <c r="BF591" s="288"/>
      <c r="BG591" s="288"/>
      <c r="BH591" s="288"/>
      <c r="BI591" s="288"/>
      <c r="BJ591" s="288">
        <v>434</v>
      </c>
      <c r="BK591" s="288">
        <v>487</v>
      </c>
      <c r="BL591" s="289">
        <v>455</v>
      </c>
      <c r="BM591" s="343">
        <v>776</v>
      </c>
      <c r="BN591" s="347">
        <v>350</v>
      </c>
      <c r="BO591" s="348"/>
      <c r="BP591" s="348">
        <v>55</v>
      </c>
      <c r="BQ591" s="346">
        <v>593</v>
      </c>
      <c r="BR591" s="343">
        <v>488</v>
      </c>
      <c r="BS591" s="343"/>
      <c r="BT591" s="343">
        <v>62</v>
      </c>
      <c r="BU591" s="287"/>
      <c r="BV591" s="286"/>
      <c r="BW591" s="286"/>
      <c r="BX591" s="283"/>
      <c r="BY591" s="283"/>
      <c r="BZ591" s="283"/>
      <c r="CA591" s="283"/>
      <c r="CB591" s="283">
        <v>485</v>
      </c>
      <c r="CC591" s="283">
        <v>1001</v>
      </c>
      <c r="CD591" s="283">
        <v>1404</v>
      </c>
      <c r="CE591" s="220">
        <v>3032</v>
      </c>
      <c r="CF591" s="220">
        <v>2166</v>
      </c>
      <c r="CG591" s="220"/>
      <c r="CH591" s="220">
        <v>103</v>
      </c>
      <c r="CI591" s="287"/>
      <c r="CJ591" s="286"/>
      <c r="CK591" s="286"/>
      <c r="CL591" s="286"/>
      <c r="CM591" s="286"/>
      <c r="CN591" s="286"/>
      <c r="CO591" s="286"/>
      <c r="CP591" s="190">
        <v>250</v>
      </c>
      <c r="CQ591" s="190">
        <v>366</v>
      </c>
      <c r="CR591" s="190">
        <v>179</v>
      </c>
      <c r="CS591" s="343">
        <v>0</v>
      </c>
      <c r="CT591" s="343">
        <v>0</v>
      </c>
      <c r="CU591" s="343"/>
      <c r="CV591" s="343">
        <v>16</v>
      </c>
    </row>
    <row r="592" spans="1:100" ht="12.95" customHeight="1" x14ac:dyDescent="0.2">
      <c r="A592" s="107" t="s">
        <v>1887</v>
      </c>
      <c r="B592" s="6" t="s">
        <v>542</v>
      </c>
      <c r="C592" s="9" t="s">
        <v>1911</v>
      </c>
      <c r="D592" s="284"/>
      <c r="E592" s="292"/>
      <c r="F592" s="23"/>
      <c r="G592" s="163"/>
      <c r="H592" s="23"/>
      <c r="I592" s="23"/>
      <c r="J592" s="23"/>
      <c r="K592" s="23"/>
      <c r="L592" s="23">
        <v>3340</v>
      </c>
      <c r="M592" s="23">
        <v>3415</v>
      </c>
      <c r="N592" s="70">
        <f t="shared" si="191"/>
        <v>375</v>
      </c>
      <c r="O592" s="82">
        <f t="shared" si="192"/>
        <v>3415</v>
      </c>
      <c r="P592" s="83">
        <f t="shared" si="193"/>
        <v>0</v>
      </c>
      <c r="Q592" s="210">
        <v>4693</v>
      </c>
      <c r="R592" s="210">
        <v>4861</v>
      </c>
      <c r="S592" s="70">
        <f t="shared" si="188"/>
        <v>398</v>
      </c>
      <c r="T592" s="82">
        <f t="shared" si="189"/>
        <v>4861</v>
      </c>
      <c r="U592" s="83">
        <f t="shared" si="190"/>
        <v>0</v>
      </c>
      <c r="V592" s="136"/>
      <c r="W592" s="136">
        <v>1698</v>
      </c>
      <c r="X592" s="70">
        <f t="shared" ref="X592:X655" si="196">IF(W592&gt;0,RANK(W592,$W$16:$W$1007),"—")</f>
        <v>539</v>
      </c>
      <c r="Y592" s="82">
        <f t="shared" si="194"/>
        <v>1698</v>
      </c>
      <c r="Z592" s="83">
        <f t="shared" si="195"/>
        <v>0</v>
      </c>
      <c r="AA592" s="284"/>
      <c r="AB592" s="292"/>
      <c r="AC592" s="23"/>
      <c r="AD592" s="23"/>
      <c r="AE592" s="23"/>
      <c r="AF592" s="23"/>
      <c r="AG592" s="23"/>
      <c r="AH592" s="23"/>
      <c r="AI592" s="23">
        <v>1640</v>
      </c>
      <c r="AJ592" s="23">
        <v>1404</v>
      </c>
      <c r="AK592" s="220">
        <v>3009</v>
      </c>
      <c r="AL592" s="220">
        <v>3344</v>
      </c>
      <c r="AM592" s="220"/>
      <c r="AN592" s="220">
        <v>1558</v>
      </c>
      <c r="AO592" s="284"/>
      <c r="AP592" s="292"/>
      <c r="AQ592" s="23"/>
      <c r="AR592" s="23"/>
      <c r="AS592" s="23"/>
      <c r="AT592" s="23"/>
      <c r="AU592" s="23"/>
      <c r="AV592" s="23"/>
      <c r="AW592" s="23">
        <v>0</v>
      </c>
      <c r="AX592" s="23">
        <v>0</v>
      </c>
      <c r="AY592" s="343">
        <v>0</v>
      </c>
      <c r="AZ592" s="343">
        <v>0</v>
      </c>
      <c r="BA592" s="343"/>
      <c r="BB592" s="343">
        <v>0</v>
      </c>
      <c r="BC592" s="284"/>
      <c r="BD592" s="292"/>
      <c r="BE592" s="23"/>
      <c r="BF592" s="37"/>
      <c r="BG592" s="37"/>
      <c r="BH592" s="37"/>
      <c r="BI592" s="37"/>
      <c r="BJ592" s="37"/>
      <c r="BK592" s="37">
        <v>0</v>
      </c>
      <c r="BL592" s="129">
        <v>0</v>
      </c>
      <c r="BM592" s="343">
        <v>0</v>
      </c>
      <c r="BN592" s="347">
        <v>0</v>
      </c>
      <c r="BO592" s="348"/>
      <c r="BP592" s="348">
        <v>0</v>
      </c>
      <c r="BQ592" s="346">
        <v>5</v>
      </c>
      <c r="BR592" s="343">
        <v>14</v>
      </c>
      <c r="BS592" s="343"/>
      <c r="BT592" s="343">
        <v>95</v>
      </c>
      <c r="BU592" s="284"/>
      <c r="BV592" s="293"/>
      <c r="BW592" s="23"/>
      <c r="BX592" s="23"/>
      <c r="BY592" s="23"/>
      <c r="BZ592" s="23"/>
      <c r="CA592" s="23"/>
      <c r="CB592" s="23"/>
      <c r="CC592" s="23">
        <v>1479</v>
      </c>
      <c r="CD592" s="23">
        <v>1614</v>
      </c>
      <c r="CE592" s="220">
        <v>1679</v>
      </c>
      <c r="CF592" s="220">
        <v>1503</v>
      </c>
      <c r="CG592" s="220"/>
      <c r="CH592" s="220">
        <v>45</v>
      </c>
      <c r="CI592" s="284"/>
      <c r="CJ592" s="291"/>
      <c r="CK592" s="292"/>
      <c r="CL592" s="23"/>
      <c r="CM592" s="163"/>
      <c r="CN592" s="23"/>
      <c r="CO592" s="23"/>
      <c r="CP592" s="23"/>
      <c r="CQ592" s="23">
        <v>221</v>
      </c>
      <c r="CR592" s="23">
        <v>397</v>
      </c>
      <c r="CS592" s="343">
        <v>0</v>
      </c>
      <c r="CT592" s="343">
        <v>0</v>
      </c>
      <c r="CU592" s="343"/>
      <c r="CV592" s="343">
        <v>0</v>
      </c>
    </row>
    <row r="593" spans="1:100" ht="12.95" customHeight="1" x14ac:dyDescent="0.2">
      <c r="A593" s="41" t="s">
        <v>380</v>
      </c>
      <c r="B593" s="6" t="s">
        <v>757</v>
      </c>
      <c r="C593" s="9" t="s">
        <v>1911</v>
      </c>
      <c r="D593" s="285"/>
      <c r="K593" s="103">
        <v>763</v>
      </c>
      <c r="L593" s="190">
        <v>866</v>
      </c>
      <c r="M593" s="190">
        <v>780</v>
      </c>
      <c r="N593" s="70">
        <f t="shared" si="191"/>
        <v>550</v>
      </c>
      <c r="O593" s="82">
        <f t="shared" si="192"/>
        <v>780</v>
      </c>
      <c r="P593" s="83">
        <f t="shared" si="193"/>
        <v>0</v>
      </c>
      <c r="Q593" s="215">
        <v>791</v>
      </c>
      <c r="R593" s="210">
        <v>1390</v>
      </c>
      <c r="S593" s="70">
        <f t="shared" si="188"/>
        <v>596</v>
      </c>
      <c r="T593" s="82">
        <f t="shared" si="189"/>
        <v>1390</v>
      </c>
      <c r="U593" s="83">
        <f t="shared" si="190"/>
        <v>0</v>
      </c>
      <c r="V593" s="136"/>
      <c r="W593" s="136">
        <v>1678</v>
      </c>
      <c r="X593" s="70">
        <f t="shared" si="196"/>
        <v>542</v>
      </c>
      <c r="Y593" s="82">
        <f t="shared" si="194"/>
        <v>1678</v>
      </c>
      <c r="Z593" s="83">
        <f t="shared" si="195"/>
        <v>0</v>
      </c>
      <c r="AA593" s="287"/>
      <c r="AB593" s="286"/>
      <c r="AC593" s="286"/>
      <c r="AD593" s="286"/>
      <c r="AE593" s="286"/>
      <c r="AF593" s="286"/>
      <c r="AG593" s="286"/>
      <c r="AH593" s="190">
        <v>582</v>
      </c>
      <c r="AI593" s="190">
        <v>642</v>
      </c>
      <c r="AJ593" s="190">
        <v>532</v>
      </c>
      <c r="AK593" s="343">
        <v>505</v>
      </c>
      <c r="AL593" s="343">
        <v>892</v>
      </c>
      <c r="AM593" s="343"/>
      <c r="AN593" s="343">
        <v>1267</v>
      </c>
      <c r="AO593" s="287"/>
      <c r="AP593" s="286"/>
      <c r="AQ593" s="286"/>
      <c r="AR593" s="286"/>
      <c r="AS593" s="286"/>
      <c r="AT593" s="286"/>
      <c r="AU593" s="286"/>
      <c r="AV593" s="190">
        <v>43</v>
      </c>
      <c r="AW593" s="190">
        <v>1</v>
      </c>
      <c r="AX593" s="190">
        <v>69</v>
      </c>
      <c r="AY593" s="343">
        <v>21</v>
      </c>
      <c r="AZ593" s="343">
        <v>129</v>
      </c>
      <c r="BA593" s="343"/>
      <c r="BB593" s="343">
        <v>6</v>
      </c>
      <c r="BC593" s="287"/>
      <c r="BD593" s="286"/>
      <c r="BE593" s="286"/>
      <c r="BF593" s="288"/>
      <c r="BG593" s="288"/>
      <c r="BH593" s="288"/>
      <c r="BI593" s="288"/>
      <c r="BJ593" s="288">
        <v>12</v>
      </c>
      <c r="BK593" s="288">
        <v>23</v>
      </c>
      <c r="BL593" s="289">
        <v>32</v>
      </c>
      <c r="BM593" s="343">
        <v>19</v>
      </c>
      <c r="BN593" s="347">
        <v>5</v>
      </c>
      <c r="BO593" s="348"/>
      <c r="BP593" s="348">
        <v>0</v>
      </c>
      <c r="BQ593" s="346">
        <v>48</v>
      </c>
      <c r="BR593" s="343">
        <v>101</v>
      </c>
      <c r="BS593" s="343"/>
      <c r="BT593" s="343">
        <v>0</v>
      </c>
      <c r="BU593" s="287"/>
      <c r="BV593" s="286"/>
      <c r="BW593" s="286"/>
      <c r="BX593" s="283"/>
      <c r="BY593" s="283"/>
      <c r="BZ593" s="283"/>
      <c r="CA593" s="283"/>
      <c r="CB593" s="283">
        <v>93</v>
      </c>
      <c r="CC593" s="283">
        <v>183</v>
      </c>
      <c r="CD593" s="283">
        <v>147</v>
      </c>
      <c r="CE593" s="343">
        <v>198</v>
      </c>
      <c r="CF593" s="343">
        <v>263</v>
      </c>
      <c r="CG593" s="343"/>
      <c r="CH593" s="343">
        <v>350</v>
      </c>
      <c r="CI593" s="287"/>
      <c r="CJ593" s="286"/>
      <c r="CK593" s="286"/>
      <c r="CL593" s="286"/>
      <c r="CM593" s="286"/>
      <c r="CN593" s="286"/>
      <c r="CO593" s="286"/>
      <c r="CP593" s="190">
        <v>33</v>
      </c>
      <c r="CQ593" s="190">
        <v>17</v>
      </c>
      <c r="CR593" s="190">
        <v>0</v>
      </c>
      <c r="CS593" s="343">
        <v>0</v>
      </c>
      <c r="CT593" s="343">
        <v>0</v>
      </c>
      <c r="CU593" s="343"/>
      <c r="CV593" s="343">
        <v>55</v>
      </c>
    </row>
    <row r="594" spans="1:100" ht="12.95" customHeight="1" x14ac:dyDescent="0.2">
      <c r="A594" s="41" t="s">
        <v>437</v>
      </c>
      <c r="B594" s="204" t="s">
        <v>2238</v>
      </c>
      <c r="C594" s="204" t="s">
        <v>1911</v>
      </c>
      <c r="D594" s="285"/>
      <c r="K594" s="103"/>
      <c r="L594" s="190"/>
      <c r="M594" s="190"/>
      <c r="N594" s="70"/>
      <c r="O594" s="82"/>
      <c r="P594" s="83"/>
      <c r="Q594" s="202">
        <v>1070</v>
      </c>
      <c r="R594" s="202">
        <v>1099</v>
      </c>
      <c r="S594" s="70">
        <f t="shared" si="188"/>
        <v>635</v>
      </c>
      <c r="T594" s="82">
        <f t="shared" si="189"/>
        <v>1099</v>
      </c>
      <c r="U594" s="83">
        <f t="shared" si="190"/>
        <v>0</v>
      </c>
      <c r="V594" s="136"/>
      <c r="W594" s="136">
        <v>1619</v>
      </c>
      <c r="X594" s="70">
        <f t="shared" si="196"/>
        <v>548</v>
      </c>
      <c r="Y594" s="82">
        <f t="shared" si="194"/>
        <v>1619</v>
      </c>
      <c r="Z594" s="83">
        <f t="shared" si="195"/>
        <v>0</v>
      </c>
      <c r="AA594" s="287"/>
      <c r="AB594" s="286"/>
      <c r="AC594" s="286"/>
      <c r="AD594" s="286"/>
      <c r="AE594" s="286"/>
      <c r="AF594" s="286"/>
      <c r="AG594" s="286"/>
      <c r="AH594" s="190"/>
      <c r="AI594" s="190"/>
      <c r="AJ594" s="190"/>
      <c r="AK594" s="343">
        <v>282</v>
      </c>
      <c r="AL594" s="343">
        <v>494</v>
      </c>
      <c r="AM594" s="343"/>
      <c r="AN594" s="343">
        <v>408</v>
      </c>
      <c r="AO594" s="287"/>
      <c r="AP594" s="286"/>
      <c r="AQ594" s="286"/>
      <c r="AR594" s="286"/>
      <c r="AS594" s="286"/>
      <c r="AT594" s="286"/>
      <c r="AU594" s="286"/>
      <c r="AV594" s="190"/>
      <c r="AW594" s="190"/>
      <c r="AX594" s="190"/>
      <c r="AY594" s="343">
        <v>1</v>
      </c>
      <c r="AZ594" s="343">
        <v>0</v>
      </c>
      <c r="BA594" s="343"/>
      <c r="BB594" s="343">
        <v>0</v>
      </c>
      <c r="BC594" s="287"/>
      <c r="BD594" s="286"/>
      <c r="BE594" s="286"/>
      <c r="BF594" s="288"/>
      <c r="BG594" s="288"/>
      <c r="BH594" s="288"/>
      <c r="BI594" s="288"/>
      <c r="BJ594" s="288"/>
      <c r="BK594" s="288"/>
      <c r="BL594" s="289"/>
      <c r="BM594" s="343">
        <v>3</v>
      </c>
      <c r="BN594" s="347">
        <v>5</v>
      </c>
      <c r="BO594" s="348"/>
      <c r="BP594" s="348">
        <v>0</v>
      </c>
      <c r="BQ594" s="346">
        <v>262</v>
      </c>
      <c r="BR594" s="343">
        <v>134</v>
      </c>
      <c r="BS594" s="343"/>
      <c r="BT594" s="343">
        <v>229</v>
      </c>
      <c r="BU594" s="287"/>
      <c r="BV594" s="286"/>
      <c r="BW594" s="286"/>
      <c r="BX594" s="283"/>
      <c r="BY594" s="283"/>
      <c r="BZ594" s="283"/>
      <c r="CA594" s="283"/>
      <c r="CB594" s="283"/>
      <c r="CC594" s="283"/>
      <c r="CD594" s="283"/>
      <c r="CE594" s="343">
        <v>522</v>
      </c>
      <c r="CF594" s="343">
        <v>466</v>
      </c>
      <c r="CG594" s="343"/>
      <c r="CH594" s="343">
        <v>820</v>
      </c>
      <c r="CI594" s="287"/>
      <c r="CJ594" s="286"/>
      <c r="CK594" s="286"/>
      <c r="CL594" s="286"/>
      <c r="CM594" s="286"/>
      <c r="CN594" s="286"/>
      <c r="CO594" s="286"/>
      <c r="CP594" s="190"/>
      <c r="CQ594" s="190"/>
      <c r="CR594" s="190"/>
      <c r="CS594" s="343">
        <v>0</v>
      </c>
      <c r="CT594" s="343">
        <v>0</v>
      </c>
      <c r="CU594" s="343"/>
      <c r="CV594" s="343">
        <v>162</v>
      </c>
    </row>
    <row r="595" spans="1:100" ht="12.95" customHeight="1" x14ac:dyDescent="0.2">
      <c r="A595" s="41" t="s">
        <v>1732</v>
      </c>
      <c r="B595" s="6" t="s">
        <v>2598</v>
      </c>
      <c r="C595" s="9" t="s">
        <v>1911</v>
      </c>
      <c r="D595" s="285"/>
      <c r="K595" s="103">
        <v>1697</v>
      </c>
      <c r="L595" s="190">
        <v>1689</v>
      </c>
      <c r="M595" s="190">
        <v>1503</v>
      </c>
      <c r="N595" s="70">
        <f>IF(M595&gt;0,RANK(M595,$M$16:$M$1005),"—")</f>
        <v>471</v>
      </c>
      <c r="O595" s="82">
        <f>+AJ595+AX595+BL595+CD595+CR595</f>
        <v>1503</v>
      </c>
      <c r="P595" s="83">
        <f>+O595-M595</f>
        <v>0</v>
      </c>
      <c r="Q595" s="120"/>
      <c r="R595" s="120"/>
      <c r="S595" s="70" t="str">
        <f t="shared" si="188"/>
        <v>—</v>
      </c>
      <c r="T595" s="82">
        <f t="shared" si="189"/>
        <v>0</v>
      </c>
      <c r="U595" s="83">
        <f t="shared" si="190"/>
        <v>0</v>
      </c>
      <c r="V595" s="136"/>
      <c r="W595" s="136">
        <v>1541</v>
      </c>
      <c r="X595" s="70">
        <f t="shared" si="196"/>
        <v>556</v>
      </c>
      <c r="Y595" s="82">
        <f t="shared" si="194"/>
        <v>1541</v>
      </c>
      <c r="Z595" s="83">
        <f t="shared" si="195"/>
        <v>0</v>
      </c>
      <c r="AA595" s="287"/>
      <c r="AB595" s="286"/>
      <c r="AC595" s="286"/>
      <c r="AD595" s="286"/>
      <c r="AE595" s="286"/>
      <c r="AF595" s="286"/>
      <c r="AG595" s="286"/>
      <c r="AH595" s="190">
        <v>991</v>
      </c>
      <c r="AI595" s="190">
        <v>1079</v>
      </c>
      <c r="AJ595" s="190">
        <v>840</v>
      </c>
      <c r="AK595" s="190"/>
      <c r="AL595" s="190"/>
      <c r="AM595" s="190"/>
      <c r="AN595" s="190">
        <v>992</v>
      </c>
      <c r="AO595" s="287"/>
      <c r="AP595" s="286"/>
      <c r="AQ595" s="286"/>
      <c r="AR595" s="286"/>
      <c r="AS595" s="286"/>
      <c r="AT595" s="286"/>
      <c r="AU595" s="286"/>
      <c r="AV595" s="190">
        <v>0</v>
      </c>
      <c r="AW595" s="190">
        <v>52</v>
      </c>
      <c r="AX595" s="190">
        <v>49</v>
      </c>
      <c r="AY595" s="190"/>
      <c r="AZ595" s="190"/>
      <c r="BA595" s="190"/>
      <c r="BB595" s="190">
        <v>136</v>
      </c>
      <c r="BC595" s="287"/>
      <c r="BD595" s="286"/>
      <c r="BE595" s="286"/>
      <c r="BF595" s="288"/>
      <c r="BG595" s="288"/>
      <c r="BH595" s="288"/>
      <c r="BI595" s="288"/>
      <c r="BJ595" s="288">
        <v>487</v>
      </c>
      <c r="BK595" s="288">
        <v>444</v>
      </c>
      <c r="BL595" s="289">
        <v>479</v>
      </c>
      <c r="BM595" s="288"/>
      <c r="BN595" s="289"/>
      <c r="BO595" s="288"/>
      <c r="BP595" s="288">
        <v>227</v>
      </c>
      <c r="BQ595" s="305"/>
      <c r="BR595" s="288"/>
      <c r="BS595" s="288"/>
      <c r="BT595" s="288">
        <v>59</v>
      </c>
      <c r="BU595" s="287"/>
      <c r="BV595" s="286"/>
      <c r="BW595" s="286"/>
      <c r="BX595" s="283"/>
      <c r="BY595" s="283"/>
      <c r="BZ595" s="283"/>
      <c r="CA595" s="283"/>
      <c r="CB595" s="283">
        <v>16</v>
      </c>
      <c r="CC595" s="283">
        <v>7</v>
      </c>
      <c r="CD595" s="283">
        <v>61</v>
      </c>
      <c r="CE595" s="283"/>
      <c r="CF595" s="283"/>
      <c r="CG595" s="283"/>
      <c r="CH595" s="283">
        <v>126</v>
      </c>
      <c r="CI595" s="287"/>
      <c r="CJ595" s="286"/>
      <c r="CK595" s="286"/>
      <c r="CL595" s="286"/>
      <c r="CM595" s="286"/>
      <c r="CN595" s="286"/>
      <c r="CO595" s="286"/>
      <c r="CP595" s="190">
        <v>203</v>
      </c>
      <c r="CQ595" s="190">
        <v>107</v>
      </c>
      <c r="CR595" s="190">
        <v>74</v>
      </c>
      <c r="CV595" s="104">
        <v>1</v>
      </c>
    </row>
    <row r="596" spans="1:100" ht="12.95" customHeight="1" x14ac:dyDescent="0.2">
      <c r="A596" s="41" t="s">
        <v>292</v>
      </c>
      <c r="B596" s="6" t="s">
        <v>1528</v>
      </c>
      <c r="C596" s="9" t="s">
        <v>1911</v>
      </c>
      <c r="D596" s="285"/>
      <c r="K596" s="103">
        <v>2320</v>
      </c>
      <c r="L596" s="190">
        <v>2553</v>
      </c>
      <c r="M596" s="190">
        <v>3244</v>
      </c>
      <c r="N596" s="70">
        <f>IF(M596&gt;0,RANK(M596,$M$16:$M$1005),"—")</f>
        <v>381</v>
      </c>
      <c r="O596" s="82">
        <f>+AJ596+AX596+BL596+CD596+CR596</f>
        <v>3244</v>
      </c>
      <c r="P596" s="83">
        <f>+O596-M596</f>
        <v>0</v>
      </c>
      <c r="Q596" s="210">
        <v>3233</v>
      </c>
      <c r="R596" s="210">
        <v>3821</v>
      </c>
      <c r="S596" s="70">
        <f t="shared" si="188"/>
        <v>427</v>
      </c>
      <c r="T596" s="82">
        <f t="shared" si="189"/>
        <v>3821</v>
      </c>
      <c r="U596" s="83">
        <f t="shared" si="190"/>
        <v>0</v>
      </c>
      <c r="V596" s="136"/>
      <c r="W596" s="136">
        <v>1508</v>
      </c>
      <c r="X596" s="70">
        <f t="shared" si="196"/>
        <v>561</v>
      </c>
      <c r="Y596" s="82">
        <f t="shared" si="194"/>
        <v>1508</v>
      </c>
      <c r="Z596" s="83">
        <f t="shared" si="195"/>
        <v>0</v>
      </c>
      <c r="AA596" s="287"/>
      <c r="AB596" s="286"/>
      <c r="AC596" s="286"/>
      <c r="AD596" s="286"/>
      <c r="AE596" s="286"/>
      <c r="AF596" s="286"/>
      <c r="AG596" s="286"/>
      <c r="AH596" s="190">
        <v>2263</v>
      </c>
      <c r="AI596" s="190">
        <v>2376</v>
      </c>
      <c r="AJ596" s="190">
        <v>2888</v>
      </c>
      <c r="AK596" s="220">
        <v>2544</v>
      </c>
      <c r="AL596" s="220">
        <v>3528</v>
      </c>
      <c r="AM596" s="220"/>
      <c r="AN596" s="220">
        <v>1508</v>
      </c>
      <c r="AO596" s="287"/>
      <c r="AP596" s="286"/>
      <c r="AQ596" s="286"/>
      <c r="AR596" s="286"/>
      <c r="AS596" s="286"/>
      <c r="AT596" s="286"/>
      <c r="AU596" s="286"/>
      <c r="AV596" s="190">
        <v>41</v>
      </c>
      <c r="AW596" s="190">
        <v>66</v>
      </c>
      <c r="AX596" s="190">
        <v>143</v>
      </c>
      <c r="AY596" s="343">
        <v>227</v>
      </c>
      <c r="AZ596" s="343">
        <v>150</v>
      </c>
      <c r="BA596" s="343"/>
      <c r="BB596" s="343">
        <v>0</v>
      </c>
      <c r="BC596" s="287"/>
      <c r="BD596" s="286"/>
      <c r="BE596" s="286"/>
      <c r="BF596" s="288"/>
      <c r="BG596" s="288"/>
      <c r="BH596" s="288"/>
      <c r="BI596" s="288"/>
      <c r="BJ596" s="288">
        <v>16</v>
      </c>
      <c r="BK596" s="288">
        <v>111</v>
      </c>
      <c r="BL596" s="289">
        <v>213</v>
      </c>
      <c r="BM596" s="343">
        <v>462</v>
      </c>
      <c r="BN596" s="347">
        <v>143</v>
      </c>
      <c r="BO596" s="348"/>
      <c r="BP596" s="348">
        <v>0</v>
      </c>
      <c r="BQ596" s="346">
        <v>0</v>
      </c>
      <c r="BR596" s="343">
        <v>0</v>
      </c>
      <c r="BS596" s="343"/>
      <c r="BT596" s="343">
        <v>0</v>
      </c>
      <c r="BU596" s="287"/>
      <c r="BV596" s="286"/>
      <c r="BW596" s="286"/>
      <c r="BX596" s="283"/>
      <c r="BY596" s="283"/>
      <c r="BZ596" s="283"/>
      <c r="CA596" s="283"/>
      <c r="CB596" s="283">
        <v>0</v>
      </c>
      <c r="CC596" s="283">
        <v>0</v>
      </c>
      <c r="CD596" s="283">
        <v>0</v>
      </c>
      <c r="CE596" s="343">
        <v>0</v>
      </c>
      <c r="CF596" s="343">
        <v>0</v>
      </c>
      <c r="CG596" s="343"/>
      <c r="CH596" s="343">
        <v>0</v>
      </c>
      <c r="CI596" s="287"/>
      <c r="CJ596" s="286"/>
      <c r="CK596" s="286"/>
      <c r="CL596" s="286"/>
      <c r="CM596" s="286"/>
      <c r="CN596" s="286"/>
      <c r="CO596" s="286"/>
      <c r="CP596" s="190">
        <v>0</v>
      </c>
      <c r="CQ596" s="190">
        <v>0</v>
      </c>
      <c r="CR596" s="190">
        <v>0</v>
      </c>
      <c r="CS596" s="343">
        <v>0</v>
      </c>
      <c r="CT596" s="343">
        <v>0</v>
      </c>
      <c r="CU596" s="343"/>
      <c r="CV596" s="343">
        <v>0</v>
      </c>
    </row>
    <row r="597" spans="1:100" ht="12.95" customHeight="1" x14ac:dyDescent="0.2">
      <c r="A597" s="41" t="s">
        <v>202</v>
      </c>
      <c r="B597" s="6" t="s">
        <v>830</v>
      </c>
      <c r="C597" s="9" t="s">
        <v>1911</v>
      </c>
      <c r="D597" s="285"/>
      <c r="K597" s="103">
        <v>1860</v>
      </c>
      <c r="L597" s="190">
        <v>1760</v>
      </c>
      <c r="M597" s="190">
        <v>1598</v>
      </c>
      <c r="N597" s="70">
        <f>IF(M597&gt;0,RANK(M597,$M$16:$M$1005),"—")</f>
        <v>462</v>
      </c>
      <c r="O597" s="82">
        <f>+AJ597+AX597+BL597+CD597+CR597</f>
        <v>1598</v>
      </c>
      <c r="P597" s="83">
        <f>+O597-M597</f>
        <v>0</v>
      </c>
      <c r="Q597" s="210">
        <v>1151</v>
      </c>
      <c r="R597" s="210">
        <v>1910</v>
      </c>
      <c r="S597" s="70">
        <f t="shared" si="188"/>
        <v>534</v>
      </c>
      <c r="T597" s="82">
        <f t="shared" si="189"/>
        <v>1910</v>
      </c>
      <c r="U597" s="83">
        <f t="shared" si="190"/>
        <v>0</v>
      </c>
      <c r="V597" s="136"/>
      <c r="W597" s="136">
        <v>1499</v>
      </c>
      <c r="X597" s="70">
        <f t="shared" si="196"/>
        <v>562</v>
      </c>
      <c r="Y597" s="82">
        <f t="shared" si="194"/>
        <v>1499</v>
      </c>
      <c r="Z597" s="83">
        <f t="shared" si="195"/>
        <v>0</v>
      </c>
      <c r="AA597" s="287"/>
      <c r="AB597" s="286"/>
      <c r="AC597" s="286"/>
      <c r="AD597" s="286"/>
      <c r="AE597" s="286"/>
      <c r="AF597" s="286"/>
      <c r="AG597" s="286"/>
      <c r="AH597" s="190">
        <v>357</v>
      </c>
      <c r="AI597" s="190">
        <v>359</v>
      </c>
      <c r="AJ597" s="190">
        <v>383</v>
      </c>
      <c r="AK597" s="343">
        <v>512</v>
      </c>
      <c r="AL597" s="343">
        <v>554</v>
      </c>
      <c r="AM597" s="343"/>
      <c r="AN597" s="343">
        <v>319</v>
      </c>
      <c r="AO597" s="287"/>
      <c r="AP597" s="286"/>
      <c r="AQ597" s="286"/>
      <c r="AR597" s="286"/>
      <c r="AS597" s="286"/>
      <c r="AT597" s="286"/>
      <c r="AU597" s="286"/>
      <c r="AV597" s="190">
        <v>0</v>
      </c>
      <c r="AW597" s="190">
        <v>0</v>
      </c>
      <c r="AX597" s="190">
        <v>0</v>
      </c>
      <c r="AY597" s="343">
        <v>0</v>
      </c>
      <c r="AZ597" s="343">
        <v>0</v>
      </c>
      <c r="BA597" s="343"/>
      <c r="BB597" s="343">
        <v>32</v>
      </c>
      <c r="BC597" s="287"/>
      <c r="BD597" s="286"/>
      <c r="BE597" s="286"/>
      <c r="BF597" s="288"/>
      <c r="BG597" s="288"/>
      <c r="BH597" s="288"/>
      <c r="BI597" s="288"/>
      <c r="BJ597" s="288">
        <v>1071</v>
      </c>
      <c r="BK597" s="288">
        <v>1026</v>
      </c>
      <c r="BL597" s="289">
        <v>869</v>
      </c>
      <c r="BM597" s="343">
        <v>304</v>
      </c>
      <c r="BN597" s="347">
        <v>831</v>
      </c>
      <c r="BO597" s="348"/>
      <c r="BP597" s="348">
        <v>800</v>
      </c>
      <c r="BQ597" s="346">
        <v>0</v>
      </c>
      <c r="BR597" s="343">
        <v>0</v>
      </c>
      <c r="BS597" s="343"/>
      <c r="BT597" s="343">
        <v>0</v>
      </c>
      <c r="BU597" s="287"/>
      <c r="BV597" s="286"/>
      <c r="BW597" s="286"/>
      <c r="BX597" s="283"/>
      <c r="BY597" s="283"/>
      <c r="BZ597" s="283"/>
      <c r="CA597" s="283"/>
      <c r="CB597" s="283">
        <v>432</v>
      </c>
      <c r="CC597" s="283">
        <v>375</v>
      </c>
      <c r="CD597" s="283">
        <v>346</v>
      </c>
      <c r="CE597" s="343">
        <v>335</v>
      </c>
      <c r="CF597" s="343">
        <v>525</v>
      </c>
      <c r="CG597" s="343"/>
      <c r="CH597" s="343">
        <v>345</v>
      </c>
      <c r="CI597" s="287"/>
      <c r="CJ597" s="286"/>
      <c r="CK597" s="286"/>
      <c r="CL597" s="286"/>
      <c r="CM597" s="286"/>
      <c r="CN597" s="286"/>
      <c r="CO597" s="286"/>
      <c r="CP597" s="190">
        <v>0</v>
      </c>
      <c r="CQ597" s="190">
        <v>0</v>
      </c>
      <c r="CR597" s="190">
        <v>0</v>
      </c>
      <c r="CS597" s="343">
        <v>0</v>
      </c>
      <c r="CT597" s="343">
        <v>0</v>
      </c>
      <c r="CU597" s="343"/>
      <c r="CV597" s="343">
        <v>3</v>
      </c>
    </row>
    <row r="598" spans="1:100" ht="13.5" customHeight="1" x14ac:dyDescent="0.2">
      <c r="A598" s="41" t="s">
        <v>1377</v>
      </c>
      <c r="B598" s="204" t="s">
        <v>2234</v>
      </c>
      <c r="C598" s="204" t="s">
        <v>1911</v>
      </c>
      <c r="D598" s="285"/>
      <c r="K598" s="103"/>
      <c r="L598" s="190"/>
      <c r="M598" s="190"/>
      <c r="N598" s="70"/>
      <c r="O598" s="82"/>
      <c r="P598" s="83"/>
      <c r="Q598" s="202">
        <v>1655</v>
      </c>
      <c r="R598" s="202">
        <v>2199</v>
      </c>
      <c r="S598" s="70">
        <f t="shared" si="188"/>
        <v>502</v>
      </c>
      <c r="T598" s="82">
        <f t="shared" si="189"/>
        <v>2199</v>
      </c>
      <c r="U598" s="83">
        <f t="shared" si="190"/>
        <v>0</v>
      </c>
      <c r="V598" s="136"/>
      <c r="W598" s="136">
        <v>1496</v>
      </c>
      <c r="X598" s="70">
        <f t="shared" si="196"/>
        <v>564</v>
      </c>
      <c r="Y598" s="82">
        <f t="shared" si="194"/>
        <v>1496</v>
      </c>
      <c r="Z598" s="83">
        <f t="shared" si="195"/>
        <v>0</v>
      </c>
      <c r="AA598" s="287"/>
      <c r="AB598" s="286"/>
      <c r="AC598" s="286"/>
      <c r="AD598" s="286"/>
      <c r="AE598" s="286"/>
      <c r="AF598" s="286"/>
      <c r="AG598" s="286"/>
      <c r="AH598" s="190"/>
      <c r="AI598" s="190"/>
      <c r="AJ598" s="190"/>
      <c r="AK598" s="343">
        <v>289</v>
      </c>
      <c r="AL598" s="220">
        <v>1018</v>
      </c>
      <c r="AM598" s="220"/>
      <c r="AN598" s="220">
        <v>515</v>
      </c>
      <c r="AO598" s="287"/>
      <c r="AP598" s="286"/>
      <c r="AQ598" s="286"/>
      <c r="AR598" s="286"/>
      <c r="AS598" s="286"/>
      <c r="AT598" s="286"/>
      <c r="AU598" s="286"/>
      <c r="AV598" s="190"/>
      <c r="AW598" s="190"/>
      <c r="AX598" s="190"/>
      <c r="AY598" s="343">
        <v>782</v>
      </c>
      <c r="AZ598" s="343">
        <v>71</v>
      </c>
      <c r="BA598" s="343"/>
      <c r="BB598" s="343">
        <v>12</v>
      </c>
      <c r="BC598" s="287"/>
      <c r="BD598" s="286"/>
      <c r="BE598" s="286"/>
      <c r="BF598" s="288"/>
      <c r="BG598" s="288"/>
      <c r="BH598" s="288"/>
      <c r="BI598" s="288"/>
      <c r="BJ598" s="288"/>
      <c r="BK598" s="288"/>
      <c r="BL598" s="289"/>
      <c r="BM598" s="343">
        <v>21</v>
      </c>
      <c r="BN598" s="347">
        <v>1</v>
      </c>
      <c r="BO598" s="348"/>
      <c r="BP598" s="348">
        <v>2</v>
      </c>
      <c r="BQ598" s="346">
        <v>30</v>
      </c>
      <c r="BR598" s="343">
        <v>88</v>
      </c>
      <c r="BS598" s="343"/>
      <c r="BT598" s="343">
        <v>51</v>
      </c>
      <c r="BU598" s="287"/>
      <c r="BV598" s="286"/>
      <c r="BW598" s="286"/>
      <c r="BX598" s="283"/>
      <c r="BY598" s="283"/>
      <c r="BZ598" s="283"/>
      <c r="CA598" s="283"/>
      <c r="CB598" s="283"/>
      <c r="CC598" s="283"/>
      <c r="CD598" s="283"/>
      <c r="CE598" s="343">
        <v>533</v>
      </c>
      <c r="CF598" s="220">
        <v>1021</v>
      </c>
      <c r="CG598" s="220"/>
      <c r="CH598" s="220">
        <v>916</v>
      </c>
      <c r="CI598" s="287"/>
      <c r="CJ598" s="286"/>
      <c r="CK598" s="286"/>
      <c r="CL598" s="286"/>
      <c r="CM598" s="286"/>
      <c r="CN598" s="286"/>
      <c r="CO598" s="286"/>
      <c r="CP598" s="190"/>
      <c r="CQ598" s="190"/>
      <c r="CR598" s="190"/>
      <c r="CS598" s="343">
        <v>0</v>
      </c>
      <c r="CT598" s="343">
        <v>0</v>
      </c>
      <c r="CU598" s="343"/>
      <c r="CV598" s="343">
        <v>0</v>
      </c>
    </row>
    <row r="599" spans="1:100" ht="13.5" customHeight="1" x14ac:dyDescent="0.2">
      <c r="A599" s="41"/>
      <c r="B599" s="6" t="s">
        <v>528</v>
      </c>
      <c r="C599" s="9" t="s">
        <v>1911</v>
      </c>
      <c r="D599" s="284"/>
      <c r="E599" s="292"/>
      <c r="F599" s="23"/>
      <c r="G599" s="163"/>
      <c r="H599" s="23"/>
      <c r="I599" s="23"/>
      <c r="J599" s="23"/>
      <c r="K599" s="23"/>
      <c r="L599" s="23">
        <v>619</v>
      </c>
      <c r="M599" s="23">
        <v>485</v>
      </c>
      <c r="N599" s="70">
        <f>IF(M599&gt;0,RANK(M599,$M$16:$M$1005),"—")</f>
        <v>615</v>
      </c>
      <c r="O599" s="82">
        <f>+AJ599+AX599+BL599+CD599+CR599</f>
        <v>485</v>
      </c>
      <c r="P599" s="83">
        <f>+O599-M599</f>
        <v>0</v>
      </c>
      <c r="Q599" s="215">
        <v>640</v>
      </c>
      <c r="R599" s="215">
        <v>891</v>
      </c>
      <c r="S599" s="70">
        <f t="shared" si="188"/>
        <v>665</v>
      </c>
      <c r="T599" s="82">
        <f t="shared" si="189"/>
        <v>891</v>
      </c>
      <c r="U599" s="83">
        <f t="shared" si="190"/>
        <v>0</v>
      </c>
      <c r="V599" s="136"/>
      <c r="W599" s="136">
        <v>1372</v>
      </c>
      <c r="X599" s="70">
        <f t="shared" si="196"/>
        <v>573</v>
      </c>
      <c r="Y599" s="82">
        <f t="shared" si="194"/>
        <v>1372</v>
      </c>
      <c r="Z599" s="83">
        <f t="shared" si="195"/>
        <v>0</v>
      </c>
      <c r="AA599" s="284"/>
      <c r="AB599" s="292"/>
      <c r="AC599" s="23"/>
      <c r="AD599" s="23"/>
      <c r="AE599" s="23"/>
      <c r="AF599" s="23"/>
      <c r="AG599" s="23"/>
      <c r="AH599" s="23"/>
      <c r="AI599" s="23">
        <v>0</v>
      </c>
      <c r="AJ599" s="23">
        <v>0</v>
      </c>
      <c r="AK599" s="343">
        <v>0</v>
      </c>
      <c r="AL599" s="343">
        <v>0</v>
      </c>
      <c r="AM599" s="343"/>
      <c r="AN599" s="343">
        <v>0</v>
      </c>
      <c r="AO599" s="284"/>
      <c r="AP599" s="292"/>
      <c r="AQ599" s="23"/>
      <c r="AR599" s="23"/>
      <c r="AS599" s="23"/>
      <c r="AT599" s="23"/>
      <c r="AU599" s="23"/>
      <c r="AV599" s="23"/>
      <c r="AW599" s="23">
        <v>0</v>
      </c>
      <c r="AX599" s="23">
        <v>0</v>
      </c>
      <c r="AY599" s="343">
        <v>0</v>
      </c>
      <c r="AZ599" s="343">
        <v>0</v>
      </c>
      <c r="BA599" s="343"/>
      <c r="BB599" s="343">
        <v>0</v>
      </c>
      <c r="BC599" s="284"/>
      <c r="BD599" s="292"/>
      <c r="BE599" s="23"/>
      <c r="BF599" s="37"/>
      <c r="BG599" s="37"/>
      <c r="BH599" s="37"/>
      <c r="BI599" s="37"/>
      <c r="BJ599" s="37"/>
      <c r="BK599" s="37">
        <v>25</v>
      </c>
      <c r="BL599" s="129">
        <v>0</v>
      </c>
      <c r="BM599" s="343">
        <v>0</v>
      </c>
      <c r="BN599" s="347">
        <v>0</v>
      </c>
      <c r="BO599" s="348"/>
      <c r="BP599" s="348">
        <v>0</v>
      </c>
      <c r="BQ599" s="346">
        <v>0</v>
      </c>
      <c r="BR599" s="343">
        <v>0</v>
      </c>
      <c r="BS599" s="343"/>
      <c r="BT599" s="343">
        <v>0</v>
      </c>
      <c r="BU599" s="284"/>
      <c r="BV599" s="293"/>
      <c r="BW599" s="23"/>
      <c r="BX599" s="23"/>
      <c r="BY599" s="23"/>
      <c r="BZ599" s="23"/>
      <c r="CA599" s="23"/>
      <c r="CB599" s="23"/>
      <c r="CC599" s="23">
        <v>594</v>
      </c>
      <c r="CD599" s="23">
        <v>485</v>
      </c>
      <c r="CE599" s="343">
        <v>640</v>
      </c>
      <c r="CF599" s="343">
        <v>891</v>
      </c>
      <c r="CG599" s="343"/>
      <c r="CH599" s="343">
        <v>1372</v>
      </c>
      <c r="CI599" s="284"/>
      <c r="CJ599" s="291"/>
      <c r="CK599" s="292"/>
      <c r="CL599" s="23"/>
      <c r="CM599" s="163"/>
      <c r="CN599" s="23"/>
      <c r="CO599" s="23"/>
      <c r="CP599" s="23"/>
      <c r="CQ599" s="23">
        <v>0</v>
      </c>
      <c r="CR599" s="23">
        <v>0</v>
      </c>
      <c r="CS599" s="343">
        <v>0</v>
      </c>
      <c r="CT599" s="343">
        <v>0</v>
      </c>
      <c r="CU599" s="343"/>
      <c r="CV599" s="343">
        <v>0</v>
      </c>
    </row>
    <row r="600" spans="1:100" ht="12.95" customHeight="1" x14ac:dyDescent="0.2">
      <c r="A600" s="41" t="s">
        <v>1378</v>
      </c>
      <c r="B600" s="6" t="s">
        <v>711</v>
      </c>
      <c r="C600" s="9" t="s">
        <v>1911</v>
      </c>
      <c r="K600" s="103">
        <v>1060</v>
      </c>
      <c r="L600" s="190">
        <v>1321</v>
      </c>
      <c r="M600" s="190">
        <v>1067</v>
      </c>
      <c r="N600" s="70">
        <f>IF(M600&gt;0,RANK(M600,$M$16:$M$1005),"—")</f>
        <v>516</v>
      </c>
      <c r="O600" s="82">
        <f>+AJ600+AX600+BL600+CD600+CR600</f>
        <v>1067</v>
      </c>
      <c r="P600" s="83">
        <f>+O600-M600</f>
        <v>0</v>
      </c>
      <c r="Q600" s="210">
        <v>1574</v>
      </c>
      <c r="R600" s="210">
        <v>1130</v>
      </c>
      <c r="S600" s="70">
        <f t="shared" si="188"/>
        <v>631</v>
      </c>
      <c r="T600" s="82">
        <f t="shared" si="189"/>
        <v>1130</v>
      </c>
      <c r="U600" s="83">
        <f t="shared" si="190"/>
        <v>0</v>
      </c>
      <c r="V600" s="136"/>
      <c r="W600" s="136">
        <v>1346</v>
      </c>
      <c r="X600" s="70">
        <f t="shared" si="196"/>
        <v>576</v>
      </c>
      <c r="Y600" s="82">
        <f t="shared" si="194"/>
        <v>1346</v>
      </c>
      <c r="Z600" s="83">
        <f t="shared" si="195"/>
        <v>0</v>
      </c>
      <c r="AA600" s="286"/>
      <c r="AB600" s="286"/>
      <c r="AC600" s="286"/>
      <c r="AD600" s="286"/>
      <c r="AE600" s="286"/>
      <c r="AF600" s="286"/>
      <c r="AG600" s="286"/>
      <c r="AH600" s="190">
        <v>725</v>
      </c>
      <c r="AI600" s="190">
        <v>919</v>
      </c>
      <c r="AJ600" s="190">
        <v>1067</v>
      </c>
      <c r="AK600" s="220">
        <v>1247</v>
      </c>
      <c r="AL600" s="343">
        <v>843</v>
      </c>
      <c r="AM600" s="343"/>
      <c r="AN600" s="343">
        <v>668</v>
      </c>
      <c r="AO600" s="286"/>
      <c r="AP600" s="286"/>
      <c r="AQ600" s="286"/>
      <c r="AR600" s="286"/>
      <c r="AS600" s="286"/>
      <c r="AT600" s="286"/>
      <c r="AU600" s="286"/>
      <c r="AV600" s="190">
        <v>16</v>
      </c>
      <c r="AW600" s="190">
        <v>30</v>
      </c>
      <c r="AX600" s="190">
        <v>0</v>
      </c>
      <c r="AY600" s="343">
        <v>35</v>
      </c>
      <c r="AZ600" s="343">
        <v>44</v>
      </c>
      <c r="BA600" s="343"/>
      <c r="BB600" s="343">
        <v>38</v>
      </c>
      <c r="BC600" s="286"/>
      <c r="BD600" s="286"/>
      <c r="BE600" s="286"/>
      <c r="BF600" s="288"/>
      <c r="BG600" s="288"/>
      <c r="BH600" s="288"/>
      <c r="BI600" s="288"/>
      <c r="BJ600" s="288">
        <v>0</v>
      </c>
      <c r="BK600" s="288">
        <v>1</v>
      </c>
      <c r="BL600" s="288">
        <v>0</v>
      </c>
      <c r="BM600" s="343">
        <v>40</v>
      </c>
      <c r="BN600" s="348">
        <v>0</v>
      </c>
      <c r="BO600" s="348"/>
      <c r="BP600" s="348">
        <v>0</v>
      </c>
      <c r="BQ600" s="346">
        <v>170</v>
      </c>
      <c r="BR600" s="343">
        <v>84</v>
      </c>
      <c r="BS600" s="343"/>
      <c r="BT600" s="343">
        <v>163</v>
      </c>
      <c r="BU600" s="286"/>
      <c r="BV600" s="286"/>
      <c r="BW600" s="286"/>
      <c r="BX600" s="283"/>
      <c r="BY600" s="283"/>
      <c r="BZ600" s="283"/>
      <c r="CA600" s="283"/>
      <c r="CB600" s="283">
        <v>0</v>
      </c>
      <c r="CC600" s="283">
        <v>0</v>
      </c>
      <c r="CD600" s="283">
        <v>0</v>
      </c>
      <c r="CE600" s="343">
        <v>82</v>
      </c>
      <c r="CF600" s="343">
        <v>159</v>
      </c>
      <c r="CG600" s="343"/>
      <c r="CH600" s="343">
        <v>477</v>
      </c>
      <c r="CI600" s="286"/>
      <c r="CJ600" s="286"/>
      <c r="CK600" s="286"/>
      <c r="CL600" s="286"/>
      <c r="CM600" s="286"/>
      <c r="CN600" s="286"/>
      <c r="CO600" s="286"/>
      <c r="CP600" s="190">
        <v>319</v>
      </c>
      <c r="CQ600" s="190">
        <v>371</v>
      </c>
      <c r="CR600" s="190">
        <v>0</v>
      </c>
      <c r="CS600" s="343">
        <v>0</v>
      </c>
      <c r="CT600" s="343">
        <v>0</v>
      </c>
      <c r="CU600" s="343"/>
      <c r="CV600" s="343">
        <v>0</v>
      </c>
    </row>
    <row r="601" spans="1:100" ht="12.95" customHeight="1" x14ac:dyDescent="0.2">
      <c r="A601" s="41"/>
      <c r="B601" s="6" t="s">
        <v>2591</v>
      </c>
      <c r="C601" s="9" t="s">
        <v>1911</v>
      </c>
      <c r="D601" s="285"/>
      <c r="K601" s="103">
        <v>1031</v>
      </c>
      <c r="L601" s="190">
        <v>1056</v>
      </c>
      <c r="M601" s="190">
        <v>979</v>
      </c>
      <c r="N601" s="70">
        <f>IF(M601&gt;0,RANK(M601,$M$16:$M$1005),"—")</f>
        <v>530</v>
      </c>
      <c r="O601" s="82">
        <f>+AJ601+AX601+BL601+CD601+CR601</f>
        <v>979</v>
      </c>
      <c r="P601" s="83">
        <f>+O601-M601</f>
        <v>0</v>
      </c>
      <c r="Q601" s="210">
        <v>1219</v>
      </c>
      <c r="R601" s="210">
        <v>1288</v>
      </c>
      <c r="S601" s="70">
        <f t="shared" si="188"/>
        <v>608</v>
      </c>
      <c r="T601" s="82">
        <f t="shared" si="189"/>
        <v>1288</v>
      </c>
      <c r="U601" s="83">
        <f t="shared" si="190"/>
        <v>0</v>
      </c>
      <c r="V601" s="136"/>
      <c r="W601" s="136">
        <v>1320</v>
      </c>
      <c r="X601" s="70">
        <f t="shared" si="196"/>
        <v>579</v>
      </c>
      <c r="Y601" s="82">
        <f t="shared" si="194"/>
        <v>1320</v>
      </c>
      <c r="Z601" s="83">
        <f t="shared" si="195"/>
        <v>0</v>
      </c>
      <c r="AA601" s="287"/>
      <c r="AB601" s="286"/>
      <c r="AC601" s="286"/>
      <c r="AD601" s="286"/>
      <c r="AE601" s="286"/>
      <c r="AF601" s="286"/>
      <c r="AG601" s="286"/>
      <c r="AH601" s="190">
        <v>687</v>
      </c>
      <c r="AI601" s="190">
        <v>646</v>
      </c>
      <c r="AJ601" s="190">
        <v>609</v>
      </c>
      <c r="AK601" s="343">
        <v>778</v>
      </c>
      <c r="AL601" s="343">
        <v>848</v>
      </c>
      <c r="AM601" s="343"/>
      <c r="AN601" s="343">
        <v>545</v>
      </c>
      <c r="AO601" s="287"/>
      <c r="AP601" s="286"/>
      <c r="AQ601" s="286"/>
      <c r="AR601" s="286"/>
      <c r="AS601" s="286"/>
      <c r="AT601" s="286"/>
      <c r="AU601" s="286"/>
      <c r="AV601" s="190">
        <v>41</v>
      </c>
      <c r="AW601" s="190">
        <v>58</v>
      </c>
      <c r="AX601" s="190">
        <v>53</v>
      </c>
      <c r="AY601" s="343">
        <v>71</v>
      </c>
      <c r="AZ601" s="343">
        <v>71</v>
      </c>
      <c r="BA601" s="343"/>
      <c r="BB601" s="343">
        <v>46</v>
      </c>
      <c r="BC601" s="287"/>
      <c r="BD601" s="286"/>
      <c r="BE601" s="286"/>
      <c r="BF601" s="288"/>
      <c r="BG601" s="288"/>
      <c r="BH601" s="288"/>
      <c r="BI601" s="288"/>
      <c r="BJ601" s="288">
        <v>190</v>
      </c>
      <c r="BK601" s="288">
        <v>142</v>
      </c>
      <c r="BL601" s="289">
        <v>60</v>
      </c>
      <c r="BM601" s="343">
        <v>179</v>
      </c>
      <c r="BN601" s="347">
        <v>178</v>
      </c>
      <c r="BO601" s="348"/>
      <c r="BP601" s="348">
        <v>80</v>
      </c>
      <c r="BQ601" s="346">
        <v>16</v>
      </c>
      <c r="BR601" s="343">
        <v>16</v>
      </c>
      <c r="BS601" s="343"/>
      <c r="BT601" s="343">
        <v>40</v>
      </c>
      <c r="BU601" s="287"/>
      <c r="BV601" s="286"/>
      <c r="BW601" s="286"/>
      <c r="BX601" s="283"/>
      <c r="BY601" s="283"/>
      <c r="BZ601" s="283"/>
      <c r="CA601" s="283"/>
      <c r="CB601" s="283">
        <v>91</v>
      </c>
      <c r="CC601" s="283">
        <v>137</v>
      </c>
      <c r="CD601" s="283">
        <v>145</v>
      </c>
      <c r="CE601" s="343">
        <v>134</v>
      </c>
      <c r="CF601" s="343">
        <v>134</v>
      </c>
      <c r="CG601" s="343"/>
      <c r="CH601" s="343">
        <v>508</v>
      </c>
      <c r="CI601" s="287"/>
      <c r="CJ601" s="286"/>
      <c r="CK601" s="286"/>
      <c r="CL601" s="286"/>
      <c r="CM601" s="286"/>
      <c r="CN601" s="286"/>
      <c r="CO601" s="286"/>
      <c r="CP601" s="190">
        <v>22</v>
      </c>
      <c r="CQ601" s="190">
        <v>73</v>
      </c>
      <c r="CR601" s="190">
        <v>112</v>
      </c>
      <c r="CS601" s="343">
        <v>41</v>
      </c>
      <c r="CT601" s="343">
        <v>41</v>
      </c>
      <c r="CU601" s="343"/>
      <c r="CV601" s="343">
        <v>101</v>
      </c>
    </row>
    <row r="602" spans="1:100" ht="12.95" customHeight="1" x14ac:dyDescent="0.2">
      <c r="A602" s="41"/>
      <c r="B602" s="6" t="s">
        <v>920</v>
      </c>
      <c r="C602" s="9" t="s">
        <v>1911</v>
      </c>
      <c r="D602" s="285"/>
      <c r="K602" s="103">
        <v>2349</v>
      </c>
      <c r="L602" s="190">
        <v>2457</v>
      </c>
      <c r="M602" s="190">
        <v>2560</v>
      </c>
      <c r="N602" s="70">
        <f>IF(M602&gt;0,RANK(M602,$M$16:$M$1005),"—")</f>
        <v>414</v>
      </c>
      <c r="O602" s="82">
        <f>+AJ602+AX602+BL602+CD602+CR602</f>
        <v>2560</v>
      </c>
      <c r="P602" s="83">
        <f>+O602-M602</f>
        <v>0</v>
      </c>
      <c r="Q602" s="210">
        <v>4389</v>
      </c>
      <c r="R602" s="210">
        <v>4653</v>
      </c>
      <c r="S602" s="70">
        <f t="shared" si="188"/>
        <v>404</v>
      </c>
      <c r="T602" s="82">
        <f t="shared" si="189"/>
        <v>4653</v>
      </c>
      <c r="U602" s="83">
        <f t="shared" si="190"/>
        <v>0</v>
      </c>
      <c r="V602" s="136"/>
      <c r="W602" s="136">
        <v>1286</v>
      </c>
      <c r="X602" s="70">
        <f t="shared" si="196"/>
        <v>583</v>
      </c>
      <c r="Y602" s="82">
        <f t="shared" si="194"/>
        <v>1286</v>
      </c>
      <c r="Z602" s="83">
        <f t="shared" si="195"/>
        <v>0</v>
      </c>
      <c r="AA602" s="287"/>
      <c r="AB602" s="286"/>
      <c r="AC602" s="286"/>
      <c r="AD602" s="286"/>
      <c r="AE602" s="286"/>
      <c r="AF602" s="286"/>
      <c r="AG602" s="286"/>
      <c r="AH602" s="190">
        <v>483</v>
      </c>
      <c r="AI602" s="190">
        <v>528</v>
      </c>
      <c r="AJ602" s="190">
        <v>626</v>
      </c>
      <c r="AK602" s="220">
        <v>1075</v>
      </c>
      <c r="AL602" s="220">
        <v>1517</v>
      </c>
      <c r="AM602" s="220"/>
      <c r="AN602" s="220">
        <v>708</v>
      </c>
      <c r="AO602" s="287"/>
      <c r="AP602" s="286"/>
      <c r="AQ602" s="286"/>
      <c r="AR602" s="286"/>
      <c r="AS602" s="286"/>
      <c r="AT602" s="286"/>
      <c r="AU602" s="286"/>
      <c r="AV602" s="190">
        <v>0</v>
      </c>
      <c r="AW602" s="190">
        <v>90</v>
      </c>
      <c r="AX602" s="190">
        <v>86</v>
      </c>
      <c r="AY602" s="343">
        <v>0</v>
      </c>
      <c r="AZ602" s="343">
        <v>13</v>
      </c>
      <c r="BA602" s="343"/>
      <c r="BB602" s="343">
        <v>29</v>
      </c>
      <c r="BC602" s="287"/>
      <c r="BD602" s="286"/>
      <c r="BE602" s="286"/>
      <c r="BF602" s="288"/>
      <c r="BG602" s="288"/>
      <c r="BH602" s="288"/>
      <c r="BI602" s="288"/>
      <c r="BJ602" s="288">
        <v>0</v>
      </c>
      <c r="BK602" s="288">
        <v>93</v>
      </c>
      <c r="BL602" s="289">
        <v>148</v>
      </c>
      <c r="BM602" s="343">
        <v>0</v>
      </c>
      <c r="BN602" s="347">
        <v>0</v>
      </c>
      <c r="BO602" s="348"/>
      <c r="BP602" s="348">
        <v>0</v>
      </c>
      <c r="BQ602" s="346">
        <v>294</v>
      </c>
      <c r="BR602" s="343">
        <v>280</v>
      </c>
      <c r="BS602" s="343"/>
      <c r="BT602" s="343">
        <v>90</v>
      </c>
      <c r="BU602" s="287"/>
      <c r="BV602" s="286"/>
      <c r="BW602" s="286"/>
      <c r="BX602" s="283"/>
      <c r="BY602" s="283"/>
      <c r="BZ602" s="283"/>
      <c r="CA602" s="283"/>
      <c r="CB602" s="283">
        <v>1561</v>
      </c>
      <c r="CC602" s="283">
        <v>1573</v>
      </c>
      <c r="CD602" s="283">
        <v>1596</v>
      </c>
      <c r="CE602" s="220">
        <v>3020</v>
      </c>
      <c r="CF602" s="220">
        <v>2843</v>
      </c>
      <c r="CG602" s="220"/>
      <c r="CH602" s="220">
        <v>459</v>
      </c>
      <c r="CI602" s="287"/>
      <c r="CJ602" s="286"/>
      <c r="CK602" s="286"/>
      <c r="CL602" s="286"/>
      <c r="CM602" s="286"/>
      <c r="CN602" s="286"/>
      <c r="CO602" s="286"/>
      <c r="CP602" s="190">
        <v>305</v>
      </c>
      <c r="CQ602" s="190">
        <v>173</v>
      </c>
      <c r="CR602" s="190">
        <v>104</v>
      </c>
      <c r="CS602" s="343">
        <v>0</v>
      </c>
      <c r="CT602" s="343">
        <v>0</v>
      </c>
      <c r="CU602" s="343"/>
      <c r="CV602" s="343">
        <v>0</v>
      </c>
    </row>
    <row r="603" spans="1:100" ht="12.95" customHeight="1" x14ac:dyDescent="0.2">
      <c r="A603" s="41"/>
      <c r="B603" s="6" t="s">
        <v>2447</v>
      </c>
      <c r="C603" s="9" t="s">
        <v>1911</v>
      </c>
      <c r="D603" s="285"/>
      <c r="K603" s="103">
        <v>944</v>
      </c>
      <c r="L603" s="190">
        <v>611</v>
      </c>
      <c r="M603" s="190">
        <v>880</v>
      </c>
      <c r="N603" s="70">
        <f>IF(M603&gt;0,RANK(M603,$M$16:$M$1005),"—")</f>
        <v>535</v>
      </c>
      <c r="O603" s="82">
        <f>+AJ603+AX603+BL603+CD603+CR603</f>
        <v>880</v>
      </c>
      <c r="P603" s="83">
        <f>+O603-M603</f>
        <v>0</v>
      </c>
      <c r="Q603" s="215">
        <v>988</v>
      </c>
      <c r="R603" s="210">
        <v>1225</v>
      </c>
      <c r="S603" s="70">
        <f t="shared" si="188"/>
        <v>617</v>
      </c>
      <c r="T603" s="82">
        <f t="shared" si="189"/>
        <v>1225</v>
      </c>
      <c r="U603" s="83">
        <f t="shared" si="190"/>
        <v>0</v>
      </c>
      <c r="V603" s="136"/>
      <c r="W603" s="136">
        <v>1275</v>
      </c>
      <c r="X603" s="70">
        <f t="shared" si="196"/>
        <v>584</v>
      </c>
      <c r="Y603" s="82">
        <f t="shared" si="194"/>
        <v>1275</v>
      </c>
      <c r="Z603" s="83">
        <f t="shared" si="195"/>
        <v>0</v>
      </c>
      <c r="AA603" s="287"/>
      <c r="AB603" s="286"/>
      <c r="AC603" s="286"/>
      <c r="AD603" s="286"/>
      <c r="AE603" s="286"/>
      <c r="AF603" s="286"/>
      <c r="AG603" s="286"/>
      <c r="AH603" s="190">
        <v>219</v>
      </c>
      <c r="AI603" s="190">
        <v>150</v>
      </c>
      <c r="AJ603" s="190">
        <v>284</v>
      </c>
      <c r="AK603" s="343">
        <v>249</v>
      </c>
      <c r="AL603" s="343">
        <v>512</v>
      </c>
      <c r="AM603" s="343"/>
      <c r="AN603" s="343">
        <v>373</v>
      </c>
      <c r="AO603" s="287"/>
      <c r="AP603" s="286"/>
      <c r="AQ603" s="286"/>
      <c r="AR603" s="286"/>
      <c r="AS603" s="286"/>
      <c r="AT603" s="286"/>
      <c r="AU603" s="286"/>
      <c r="AV603" s="190">
        <v>0</v>
      </c>
      <c r="AW603" s="190">
        <v>0</v>
      </c>
      <c r="AX603" s="190">
        <v>0</v>
      </c>
      <c r="AY603" s="343">
        <v>18</v>
      </c>
      <c r="AZ603" s="343">
        <v>8</v>
      </c>
      <c r="BA603" s="343"/>
      <c r="BB603" s="343">
        <v>0</v>
      </c>
      <c r="BC603" s="287"/>
      <c r="BD603" s="286"/>
      <c r="BE603" s="286"/>
      <c r="BF603" s="288"/>
      <c r="BG603" s="288"/>
      <c r="BH603" s="288"/>
      <c r="BI603" s="288"/>
      <c r="BJ603" s="288">
        <v>0</v>
      </c>
      <c r="BK603" s="288">
        <v>0</v>
      </c>
      <c r="BL603" s="289">
        <v>0</v>
      </c>
      <c r="BM603" s="343">
        <v>0</v>
      </c>
      <c r="BN603" s="347">
        <v>0</v>
      </c>
      <c r="BO603" s="348"/>
      <c r="BP603" s="348">
        <v>0</v>
      </c>
      <c r="BQ603" s="346">
        <v>261</v>
      </c>
      <c r="BR603" s="343">
        <v>241</v>
      </c>
      <c r="BS603" s="343"/>
      <c r="BT603" s="343">
        <v>304</v>
      </c>
      <c r="BU603" s="287"/>
      <c r="BV603" s="286"/>
      <c r="BW603" s="286"/>
      <c r="BX603" s="283"/>
      <c r="BY603" s="283"/>
      <c r="BZ603" s="283"/>
      <c r="CA603" s="283"/>
      <c r="CB603" s="283">
        <v>292</v>
      </c>
      <c r="CC603" s="283">
        <v>274</v>
      </c>
      <c r="CD603" s="283">
        <v>439</v>
      </c>
      <c r="CE603" s="343">
        <v>446</v>
      </c>
      <c r="CF603" s="343">
        <v>348</v>
      </c>
      <c r="CG603" s="343"/>
      <c r="CH603" s="343">
        <v>365</v>
      </c>
      <c r="CI603" s="287"/>
      <c r="CJ603" s="286"/>
      <c r="CK603" s="286"/>
      <c r="CL603" s="286"/>
      <c r="CM603" s="286"/>
      <c r="CN603" s="286"/>
      <c r="CO603" s="286"/>
      <c r="CP603" s="190">
        <v>433</v>
      </c>
      <c r="CQ603" s="190">
        <v>187</v>
      </c>
      <c r="CR603" s="190">
        <v>157</v>
      </c>
      <c r="CS603" s="343">
        <v>14</v>
      </c>
      <c r="CT603" s="343">
        <v>116</v>
      </c>
      <c r="CU603" s="343"/>
      <c r="CV603" s="343">
        <v>233</v>
      </c>
    </row>
    <row r="604" spans="1:100" ht="12.95" customHeight="1" x14ac:dyDescent="0.2">
      <c r="A604" s="44" t="s">
        <v>46</v>
      </c>
      <c r="B604" s="204" t="s">
        <v>2242</v>
      </c>
      <c r="C604" s="204" t="s">
        <v>1911</v>
      </c>
      <c r="D604" s="285"/>
      <c r="K604" s="103"/>
      <c r="L604" s="190"/>
      <c r="M604" s="190"/>
      <c r="N604" s="70"/>
      <c r="O604" s="82"/>
      <c r="P604" s="83"/>
      <c r="Q604" s="208">
        <v>672</v>
      </c>
      <c r="R604" s="208">
        <v>899</v>
      </c>
      <c r="S604" s="70">
        <f t="shared" si="188"/>
        <v>664</v>
      </c>
      <c r="T604" s="82">
        <f t="shared" si="189"/>
        <v>899</v>
      </c>
      <c r="U604" s="83">
        <f t="shared" si="190"/>
        <v>0</v>
      </c>
      <c r="V604" s="136"/>
      <c r="W604" s="136">
        <v>1223</v>
      </c>
      <c r="X604" s="70">
        <f t="shared" si="196"/>
        <v>590</v>
      </c>
      <c r="Y604" s="82">
        <f t="shared" si="194"/>
        <v>1223</v>
      </c>
      <c r="Z604" s="83">
        <f t="shared" si="195"/>
        <v>0</v>
      </c>
      <c r="AA604" s="287"/>
      <c r="AB604" s="286"/>
      <c r="AC604" s="286"/>
      <c r="AD604" s="286"/>
      <c r="AE604" s="286"/>
      <c r="AF604" s="286"/>
      <c r="AG604" s="286"/>
      <c r="AH604" s="190"/>
      <c r="AI604" s="190"/>
      <c r="AJ604" s="190"/>
      <c r="AK604" s="343">
        <v>245</v>
      </c>
      <c r="AL604" s="343">
        <v>414</v>
      </c>
      <c r="AM604" s="343"/>
      <c r="AN604" s="343">
        <v>306</v>
      </c>
      <c r="AO604" s="287"/>
      <c r="AP604" s="286"/>
      <c r="AQ604" s="286"/>
      <c r="AR604" s="286"/>
      <c r="AS604" s="286"/>
      <c r="AT604" s="286"/>
      <c r="AU604" s="286"/>
      <c r="AV604" s="190"/>
      <c r="AW604" s="190"/>
      <c r="AX604" s="190"/>
      <c r="AY604" s="343">
        <v>41</v>
      </c>
      <c r="AZ604" s="343">
        <v>27</v>
      </c>
      <c r="BA604" s="343"/>
      <c r="BB604" s="343">
        <v>35</v>
      </c>
      <c r="BC604" s="287"/>
      <c r="BD604" s="286"/>
      <c r="BE604" s="286"/>
      <c r="BF604" s="288"/>
      <c r="BG604" s="288"/>
      <c r="BH604" s="288"/>
      <c r="BI604" s="288"/>
      <c r="BJ604" s="288"/>
      <c r="BK604" s="288"/>
      <c r="BL604" s="289"/>
      <c r="BM604" s="343">
        <v>56</v>
      </c>
      <c r="BN604" s="347">
        <v>110</v>
      </c>
      <c r="BO604" s="348"/>
      <c r="BP604" s="348">
        <v>85</v>
      </c>
      <c r="BQ604" s="346">
        <v>27</v>
      </c>
      <c r="BR604" s="343">
        <v>8</v>
      </c>
      <c r="BS604" s="343"/>
      <c r="BT604" s="343">
        <v>63</v>
      </c>
      <c r="BU604" s="287"/>
      <c r="BV604" s="286"/>
      <c r="BW604" s="286"/>
      <c r="BX604" s="283"/>
      <c r="BY604" s="283"/>
      <c r="BZ604" s="283"/>
      <c r="CA604" s="283"/>
      <c r="CB604" s="283"/>
      <c r="CC604" s="283"/>
      <c r="CD604" s="283"/>
      <c r="CE604" s="343">
        <v>303</v>
      </c>
      <c r="CF604" s="343">
        <v>321</v>
      </c>
      <c r="CG604" s="343"/>
      <c r="CH604" s="343">
        <v>721</v>
      </c>
      <c r="CI604" s="287"/>
      <c r="CJ604" s="286"/>
      <c r="CK604" s="286"/>
      <c r="CL604" s="286"/>
      <c r="CM604" s="286"/>
      <c r="CN604" s="286"/>
      <c r="CO604" s="286"/>
      <c r="CP604" s="190"/>
      <c r="CQ604" s="190"/>
      <c r="CR604" s="190"/>
      <c r="CS604" s="343">
        <v>0</v>
      </c>
      <c r="CT604" s="343">
        <v>19</v>
      </c>
      <c r="CU604" s="343"/>
      <c r="CV604" s="343">
        <v>13</v>
      </c>
    </row>
    <row r="605" spans="1:100" ht="12.95" customHeight="1" x14ac:dyDescent="0.2">
      <c r="A605" s="44" t="s">
        <v>43</v>
      </c>
      <c r="B605" s="6" t="s">
        <v>697</v>
      </c>
      <c r="C605" s="9" t="s">
        <v>1911</v>
      </c>
      <c r="D605" s="285"/>
      <c r="K605" s="103">
        <v>680</v>
      </c>
      <c r="L605" s="190">
        <v>374</v>
      </c>
      <c r="M605" s="190">
        <v>561</v>
      </c>
      <c r="N605" s="70">
        <f>IF(M605&gt;0,RANK(M605,$M$16:$M$1005),"—")</f>
        <v>592</v>
      </c>
      <c r="O605" s="82">
        <f>+AJ605+AX605+BL605+CD605+CR605</f>
        <v>561</v>
      </c>
      <c r="P605" s="83">
        <f>+O605-M605</f>
        <v>0</v>
      </c>
      <c r="Q605" s="215">
        <v>873</v>
      </c>
      <c r="R605" s="210">
        <v>1249</v>
      </c>
      <c r="S605" s="70">
        <f t="shared" si="188"/>
        <v>614</v>
      </c>
      <c r="T605" s="82">
        <f t="shared" si="189"/>
        <v>1249</v>
      </c>
      <c r="U605" s="83">
        <f t="shared" si="190"/>
        <v>0</v>
      </c>
      <c r="V605" s="136"/>
      <c r="W605" s="136">
        <v>1220</v>
      </c>
      <c r="X605" s="70">
        <f t="shared" si="196"/>
        <v>591</v>
      </c>
      <c r="Y605" s="82">
        <f t="shared" si="194"/>
        <v>1220</v>
      </c>
      <c r="Z605" s="83">
        <f t="shared" si="195"/>
        <v>0</v>
      </c>
      <c r="AA605" s="287"/>
      <c r="AB605" s="286"/>
      <c r="AC605" s="286"/>
      <c r="AD605" s="286"/>
      <c r="AE605" s="286"/>
      <c r="AF605" s="286"/>
      <c r="AG605" s="286"/>
      <c r="AH605" s="190">
        <v>396</v>
      </c>
      <c r="AI605" s="190">
        <v>91</v>
      </c>
      <c r="AJ605" s="190">
        <v>89</v>
      </c>
      <c r="AK605" s="343">
        <v>77</v>
      </c>
      <c r="AL605" s="343">
        <v>525</v>
      </c>
      <c r="AM605" s="343"/>
      <c r="AN605" s="343">
        <v>223</v>
      </c>
      <c r="AO605" s="287"/>
      <c r="AP605" s="286"/>
      <c r="AQ605" s="286"/>
      <c r="AR605" s="286"/>
      <c r="AS605" s="286"/>
      <c r="AT605" s="286"/>
      <c r="AU605" s="286"/>
      <c r="AV605" s="190">
        <v>1</v>
      </c>
      <c r="AW605" s="190">
        <v>0</v>
      </c>
      <c r="AX605" s="190">
        <v>0</v>
      </c>
      <c r="AY605" s="343">
        <v>0</v>
      </c>
      <c r="AZ605" s="343">
        <v>2</v>
      </c>
      <c r="BA605" s="343"/>
      <c r="BB605" s="343">
        <v>6</v>
      </c>
      <c r="BC605" s="287"/>
      <c r="BD605" s="286"/>
      <c r="BE605" s="286"/>
      <c r="BF605" s="288"/>
      <c r="BG605" s="288"/>
      <c r="BH605" s="288"/>
      <c r="BI605" s="288"/>
      <c r="BJ605" s="288">
        <v>0</v>
      </c>
      <c r="BK605" s="288">
        <v>8</v>
      </c>
      <c r="BL605" s="289">
        <v>127</v>
      </c>
      <c r="BM605" s="343">
        <v>144</v>
      </c>
      <c r="BN605" s="347">
        <v>121</v>
      </c>
      <c r="BO605" s="348"/>
      <c r="BP605" s="348">
        <v>4</v>
      </c>
      <c r="BQ605" s="346">
        <v>0</v>
      </c>
      <c r="BR605" s="343">
        <v>0</v>
      </c>
      <c r="BS605" s="343"/>
      <c r="BT605" s="343">
        <v>301</v>
      </c>
      <c r="BU605" s="287"/>
      <c r="BV605" s="286"/>
      <c r="BW605" s="286"/>
      <c r="BX605" s="283"/>
      <c r="BY605" s="283"/>
      <c r="BZ605" s="283"/>
      <c r="CA605" s="283"/>
      <c r="CB605" s="283">
        <v>201</v>
      </c>
      <c r="CC605" s="283">
        <v>197</v>
      </c>
      <c r="CD605" s="283">
        <v>236</v>
      </c>
      <c r="CE605" s="343">
        <v>600</v>
      </c>
      <c r="CF605" s="343">
        <v>533</v>
      </c>
      <c r="CG605" s="343"/>
      <c r="CH605" s="343">
        <v>686</v>
      </c>
      <c r="CI605" s="287"/>
      <c r="CJ605" s="286"/>
      <c r="CK605" s="286"/>
      <c r="CL605" s="286"/>
      <c r="CM605" s="286"/>
      <c r="CN605" s="286"/>
      <c r="CO605" s="286"/>
      <c r="CP605" s="190">
        <v>82</v>
      </c>
      <c r="CQ605" s="190">
        <v>78</v>
      </c>
      <c r="CR605" s="190">
        <v>109</v>
      </c>
      <c r="CS605" s="343">
        <v>52</v>
      </c>
      <c r="CT605" s="343">
        <v>68</v>
      </c>
      <c r="CU605" s="343"/>
      <c r="CV605" s="343">
        <v>0</v>
      </c>
    </row>
    <row r="606" spans="1:100" ht="12.95" customHeight="1" x14ac:dyDescent="0.2">
      <c r="A606" s="47" t="s">
        <v>44</v>
      </c>
      <c r="B606" s="6" t="s">
        <v>816</v>
      </c>
      <c r="C606" s="9" t="s">
        <v>1911</v>
      </c>
      <c r="D606" s="285"/>
      <c r="K606" s="103">
        <v>676</v>
      </c>
      <c r="L606" s="190">
        <v>728</v>
      </c>
      <c r="M606" s="190"/>
      <c r="N606" s="70" t="str">
        <f>IF(M606&gt;0,RANK(M606,$M$16:$M$1005),"—")</f>
        <v>—</v>
      </c>
      <c r="O606" s="82">
        <f>+AJ606+AX606+BL606+CD606+CR606</f>
        <v>0</v>
      </c>
      <c r="P606" s="83">
        <f>+O606-M606</f>
        <v>0</v>
      </c>
      <c r="Q606" s="205"/>
      <c r="R606" s="205">
        <v>1179</v>
      </c>
      <c r="S606" s="70">
        <f t="shared" si="188"/>
        <v>624</v>
      </c>
      <c r="T606" s="82">
        <f t="shared" si="189"/>
        <v>1179</v>
      </c>
      <c r="U606" s="83">
        <f t="shared" si="190"/>
        <v>0</v>
      </c>
      <c r="V606" s="136"/>
      <c r="W606" s="136">
        <v>1193</v>
      </c>
      <c r="X606" s="70">
        <f t="shared" si="196"/>
        <v>593</v>
      </c>
      <c r="Y606" s="82">
        <f t="shared" si="194"/>
        <v>1193</v>
      </c>
      <c r="Z606" s="83">
        <f t="shared" si="195"/>
        <v>0</v>
      </c>
      <c r="AA606" s="287"/>
      <c r="AB606" s="286"/>
      <c r="AC606" s="286"/>
      <c r="AD606" s="286"/>
      <c r="AE606" s="286"/>
      <c r="AF606" s="286"/>
      <c r="AG606" s="286"/>
      <c r="AH606" s="190">
        <v>563</v>
      </c>
      <c r="AI606" s="190">
        <v>680</v>
      </c>
      <c r="AJ606" s="190"/>
      <c r="AK606" s="343"/>
      <c r="AL606" s="343">
        <v>905</v>
      </c>
      <c r="AM606" s="343"/>
      <c r="AN606" s="343">
        <v>669</v>
      </c>
      <c r="AO606" s="287"/>
      <c r="AP606" s="286"/>
      <c r="AQ606" s="286"/>
      <c r="AR606" s="286"/>
      <c r="AS606" s="286"/>
      <c r="AT606" s="286"/>
      <c r="AU606" s="286"/>
      <c r="AV606" s="190">
        <v>0</v>
      </c>
      <c r="AW606" s="190">
        <v>0</v>
      </c>
      <c r="AX606" s="190"/>
      <c r="AY606" s="343"/>
      <c r="AZ606" s="343">
        <v>0</v>
      </c>
      <c r="BA606" s="343"/>
      <c r="BB606" s="343">
        <v>58</v>
      </c>
      <c r="BC606" s="287"/>
      <c r="BD606" s="286"/>
      <c r="BE606" s="286"/>
      <c r="BF606" s="288"/>
      <c r="BG606" s="288"/>
      <c r="BH606" s="288"/>
      <c r="BI606" s="288"/>
      <c r="BJ606" s="288">
        <v>58</v>
      </c>
      <c r="BK606" s="288">
        <v>48</v>
      </c>
      <c r="BL606" s="289"/>
      <c r="BM606" s="343"/>
      <c r="BN606" s="347">
        <v>0</v>
      </c>
      <c r="BO606" s="348"/>
      <c r="BP606" s="348">
        <v>5</v>
      </c>
      <c r="BQ606" s="346"/>
      <c r="BR606" s="343">
        <v>0</v>
      </c>
      <c r="BS606" s="343"/>
      <c r="BT606" s="343">
        <v>6</v>
      </c>
      <c r="BU606" s="287"/>
      <c r="BV606" s="286"/>
      <c r="BW606" s="286"/>
      <c r="BX606" s="283"/>
      <c r="BY606" s="283"/>
      <c r="BZ606" s="283"/>
      <c r="CA606" s="283"/>
      <c r="CB606" s="283">
        <v>55</v>
      </c>
      <c r="CC606" s="283">
        <v>0</v>
      </c>
      <c r="CD606" s="283"/>
      <c r="CE606" s="343"/>
      <c r="CF606" s="343">
        <v>274</v>
      </c>
      <c r="CG606" s="343"/>
      <c r="CH606" s="343">
        <v>388</v>
      </c>
      <c r="CI606" s="287"/>
      <c r="CJ606" s="286"/>
      <c r="CK606" s="286"/>
      <c r="CL606" s="286"/>
      <c r="CM606" s="286"/>
      <c r="CN606" s="286"/>
      <c r="CO606" s="286"/>
      <c r="CP606" s="190">
        <v>0</v>
      </c>
      <c r="CQ606" s="190">
        <v>0</v>
      </c>
      <c r="CR606" s="190"/>
      <c r="CS606" s="343"/>
      <c r="CT606" s="343">
        <v>0</v>
      </c>
      <c r="CU606" s="343"/>
      <c r="CV606" s="343">
        <v>67</v>
      </c>
    </row>
    <row r="607" spans="1:100" ht="12.95" customHeight="1" x14ac:dyDescent="0.2">
      <c r="A607" s="47"/>
      <c r="B607" s="204" t="s">
        <v>2456</v>
      </c>
      <c r="C607" s="204" t="s">
        <v>1911</v>
      </c>
      <c r="D607" s="284"/>
      <c r="E607" s="292"/>
      <c r="F607" s="23"/>
      <c r="G607" s="163"/>
      <c r="H607" s="23"/>
      <c r="I607" s="23"/>
      <c r="J607" s="23"/>
      <c r="K607" s="23"/>
      <c r="L607" s="23"/>
      <c r="M607" s="23"/>
      <c r="N607" s="70"/>
      <c r="O607" s="82"/>
      <c r="P607" s="83"/>
      <c r="Q607" s="202"/>
      <c r="R607" s="208">
        <v>867</v>
      </c>
      <c r="S607" s="70">
        <f t="shared" si="188"/>
        <v>668</v>
      </c>
      <c r="T607" s="82">
        <f t="shared" si="189"/>
        <v>867</v>
      </c>
      <c r="U607" s="83">
        <f t="shared" si="190"/>
        <v>0</v>
      </c>
      <c r="V607" s="136"/>
      <c r="W607" s="136">
        <v>1179</v>
      </c>
      <c r="X607" s="70">
        <f t="shared" si="196"/>
        <v>595</v>
      </c>
      <c r="Y607" s="82">
        <f t="shared" si="194"/>
        <v>1179</v>
      </c>
      <c r="Z607" s="83">
        <f t="shared" si="195"/>
        <v>0</v>
      </c>
      <c r="AA607" s="284"/>
      <c r="AB607" s="292"/>
      <c r="AC607" s="23"/>
      <c r="AD607" s="23"/>
      <c r="AE607" s="23"/>
      <c r="AF607" s="23"/>
      <c r="AG607" s="23"/>
      <c r="AH607" s="23"/>
      <c r="AI607" s="23"/>
      <c r="AJ607" s="23"/>
      <c r="AK607" s="220"/>
      <c r="AL607" s="343">
        <v>0</v>
      </c>
      <c r="AM607" s="343"/>
      <c r="AN607" s="343">
        <v>53</v>
      </c>
      <c r="AO607" s="284"/>
      <c r="AP607" s="292"/>
      <c r="AQ607" s="23"/>
      <c r="AR607" s="23"/>
      <c r="AS607" s="23"/>
      <c r="AT607" s="23"/>
      <c r="AU607" s="23"/>
      <c r="AV607" s="23"/>
      <c r="AW607" s="23"/>
      <c r="AX607" s="23"/>
      <c r="AY607" s="220"/>
      <c r="AZ607" s="343">
        <v>0</v>
      </c>
      <c r="BA607" s="343"/>
      <c r="BB607" s="343">
        <v>0</v>
      </c>
      <c r="BC607" s="284"/>
      <c r="BD607" s="292"/>
      <c r="BE607" s="23"/>
      <c r="BF607" s="37"/>
      <c r="BG607" s="37"/>
      <c r="BH607" s="37"/>
      <c r="BI607" s="37"/>
      <c r="BJ607" s="37"/>
      <c r="BK607" s="37"/>
      <c r="BL607" s="129"/>
      <c r="BM607" s="343"/>
      <c r="BN607" s="347">
        <v>0</v>
      </c>
      <c r="BO607" s="348"/>
      <c r="BP607" s="348">
        <v>0</v>
      </c>
      <c r="BQ607" s="346"/>
      <c r="BR607" s="343">
        <v>0</v>
      </c>
      <c r="BS607" s="343"/>
      <c r="BT607" s="343">
        <v>0</v>
      </c>
      <c r="BU607" s="284"/>
      <c r="BV607" s="293"/>
      <c r="BW607" s="23"/>
      <c r="BX607" s="23"/>
      <c r="BY607" s="23"/>
      <c r="BZ607" s="23"/>
      <c r="CA607" s="23"/>
      <c r="CB607" s="23"/>
      <c r="CC607" s="23"/>
      <c r="CD607" s="23"/>
      <c r="CE607" s="343"/>
      <c r="CF607" s="343">
        <v>867</v>
      </c>
      <c r="CG607" s="343"/>
      <c r="CH607" s="343">
        <v>1126</v>
      </c>
      <c r="CI607" s="284"/>
      <c r="CJ607" s="291"/>
      <c r="CK607" s="292"/>
      <c r="CL607" s="23"/>
      <c r="CM607" s="163"/>
      <c r="CN607" s="23"/>
      <c r="CO607" s="23"/>
      <c r="CP607" s="23"/>
      <c r="CQ607" s="23"/>
      <c r="CR607" s="23"/>
      <c r="CS607" s="343"/>
      <c r="CT607" s="343">
        <v>0</v>
      </c>
      <c r="CU607" s="343"/>
      <c r="CV607" s="343">
        <v>0</v>
      </c>
    </row>
    <row r="608" spans="1:100" ht="12.95" customHeight="1" x14ac:dyDescent="0.2">
      <c r="A608" s="52" t="s">
        <v>49</v>
      </c>
      <c r="B608" s="204" t="s">
        <v>2244</v>
      </c>
      <c r="C608" s="204" t="s">
        <v>1911</v>
      </c>
      <c r="D608" s="285"/>
      <c r="K608" s="103"/>
      <c r="L608" s="190"/>
      <c r="M608" s="190"/>
      <c r="N608" s="70"/>
      <c r="O608" s="82"/>
      <c r="P608" s="83"/>
      <c r="Q608" s="208"/>
      <c r="R608" s="208">
        <v>752</v>
      </c>
      <c r="S608" s="70">
        <f t="shared" si="188"/>
        <v>693</v>
      </c>
      <c r="T608" s="82">
        <f t="shared" si="189"/>
        <v>752</v>
      </c>
      <c r="U608" s="83">
        <f t="shared" si="190"/>
        <v>0</v>
      </c>
      <c r="V608" s="136"/>
      <c r="W608" s="136">
        <v>1170</v>
      </c>
      <c r="X608" s="70">
        <f t="shared" si="196"/>
        <v>597</v>
      </c>
      <c r="Y608" s="82">
        <f t="shared" si="194"/>
        <v>1170</v>
      </c>
      <c r="Z608" s="83">
        <f t="shared" si="195"/>
        <v>0</v>
      </c>
      <c r="AA608" s="287"/>
      <c r="AB608" s="286"/>
      <c r="AC608" s="286"/>
      <c r="AD608" s="286"/>
      <c r="AE608" s="286"/>
      <c r="AF608" s="286"/>
      <c r="AG608" s="286"/>
      <c r="AH608" s="190"/>
      <c r="AI608" s="190"/>
      <c r="AJ608" s="190"/>
      <c r="AK608" s="350"/>
      <c r="AL608" s="350">
        <v>133</v>
      </c>
      <c r="AM608" s="350"/>
      <c r="AN608" s="350">
        <v>327</v>
      </c>
      <c r="AO608" s="287"/>
      <c r="AP608" s="286"/>
      <c r="AQ608" s="286"/>
      <c r="AR608" s="286"/>
      <c r="AS608" s="286"/>
      <c r="AT608" s="286"/>
      <c r="AU608" s="286"/>
      <c r="AV608" s="190"/>
      <c r="AW608" s="190"/>
      <c r="AX608" s="190"/>
      <c r="AY608" s="350"/>
      <c r="AZ608" s="350">
        <v>24</v>
      </c>
      <c r="BA608" s="350"/>
      <c r="BB608" s="350">
        <v>55</v>
      </c>
      <c r="BC608" s="287"/>
      <c r="BD608" s="286"/>
      <c r="BE608" s="286"/>
      <c r="BF608" s="288"/>
      <c r="BG608" s="288"/>
      <c r="BH608" s="288"/>
      <c r="BI608" s="288"/>
      <c r="BJ608" s="288"/>
      <c r="BK608" s="288"/>
      <c r="BL608" s="289"/>
      <c r="BM608" s="350"/>
      <c r="BN608" s="351">
        <v>418</v>
      </c>
      <c r="BO608" s="236"/>
      <c r="BP608" s="236">
        <v>153</v>
      </c>
      <c r="BQ608" s="352"/>
      <c r="BR608" s="350">
        <v>24</v>
      </c>
      <c r="BS608" s="350"/>
      <c r="BT608" s="350">
        <v>8</v>
      </c>
      <c r="BU608" s="287"/>
      <c r="BV608" s="286"/>
      <c r="BW608" s="286"/>
      <c r="BX608" s="283"/>
      <c r="BY608" s="283"/>
      <c r="BZ608" s="283"/>
      <c r="CA608" s="283"/>
      <c r="CB608" s="283"/>
      <c r="CC608" s="283"/>
      <c r="CD608" s="283"/>
      <c r="CE608" s="350"/>
      <c r="CF608" s="350">
        <v>146</v>
      </c>
      <c r="CG608" s="350"/>
      <c r="CH608" s="350">
        <v>255</v>
      </c>
      <c r="CI608" s="287"/>
      <c r="CJ608" s="286"/>
      <c r="CK608" s="286"/>
      <c r="CL608" s="286"/>
      <c r="CM608" s="286"/>
      <c r="CN608" s="286"/>
      <c r="CO608" s="286"/>
      <c r="CP608" s="190"/>
      <c r="CQ608" s="190"/>
      <c r="CR608" s="190"/>
      <c r="CS608" s="350"/>
      <c r="CT608" s="350">
        <v>7</v>
      </c>
      <c r="CU608" s="350"/>
      <c r="CV608" s="350">
        <v>372</v>
      </c>
    </row>
    <row r="609" spans="1:100" ht="12.95" customHeight="1" x14ac:dyDescent="0.2">
      <c r="A609" s="52"/>
      <c r="B609" s="204" t="s">
        <v>2239</v>
      </c>
      <c r="C609" s="204" t="s">
        <v>1911</v>
      </c>
      <c r="D609" s="285"/>
      <c r="K609" s="103"/>
      <c r="L609" s="190"/>
      <c r="M609" s="190"/>
      <c r="N609" s="70"/>
      <c r="O609" s="82"/>
      <c r="P609" s="83"/>
      <c r="Q609" s="202"/>
      <c r="R609" s="202">
        <v>1015</v>
      </c>
      <c r="S609" s="70">
        <f t="shared" si="188"/>
        <v>646</v>
      </c>
      <c r="T609" s="82">
        <f t="shared" si="189"/>
        <v>1015</v>
      </c>
      <c r="U609" s="83">
        <f t="shared" si="190"/>
        <v>0</v>
      </c>
      <c r="V609" s="136"/>
      <c r="W609" s="136">
        <v>1152</v>
      </c>
      <c r="X609" s="70">
        <f t="shared" si="196"/>
        <v>601</v>
      </c>
      <c r="Y609" s="82">
        <f t="shared" si="194"/>
        <v>1152</v>
      </c>
      <c r="Z609" s="83">
        <f t="shared" si="195"/>
        <v>0</v>
      </c>
      <c r="AA609" s="287"/>
      <c r="AB609" s="286"/>
      <c r="AC609" s="286"/>
      <c r="AD609" s="286"/>
      <c r="AE609" s="286"/>
      <c r="AF609" s="286"/>
      <c r="AG609" s="286"/>
      <c r="AH609" s="190"/>
      <c r="AI609" s="190"/>
      <c r="AJ609" s="190"/>
      <c r="AK609" s="220"/>
      <c r="AL609" s="343">
        <v>402</v>
      </c>
      <c r="AM609" s="343"/>
      <c r="AN609" s="343">
        <v>765</v>
      </c>
      <c r="AO609" s="287"/>
      <c r="AP609" s="286"/>
      <c r="AQ609" s="286"/>
      <c r="AR609" s="286"/>
      <c r="AS609" s="286"/>
      <c r="AT609" s="286"/>
      <c r="AU609" s="286"/>
      <c r="AV609" s="190"/>
      <c r="AW609" s="190"/>
      <c r="AX609" s="190"/>
      <c r="AY609" s="220"/>
      <c r="AZ609" s="343">
        <v>548</v>
      </c>
      <c r="BA609" s="343"/>
      <c r="BB609" s="343">
        <v>60</v>
      </c>
      <c r="BC609" s="287"/>
      <c r="BD609" s="286"/>
      <c r="BE609" s="286"/>
      <c r="BF609" s="288"/>
      <c r="BG609" s="288"/>
      <c r="BH609" s="288"/>
      <c r="BI609" s="288"/>
      <c r="BJ609" s="288"/>
      <c r="BK609" s="288"/>
      <c r="BL609" s="289"/>
      <c r="BM609" s="343"/>
      <c r="BN609" s="347">
        <v>61</v>
      </c>
      <c r="BO609" s="348"/>
      <c r="BP609" s="348">
        <v>118</v>
      </c>
      <c r="BQ609" s="349"/>
      <c r="BR609" s="343">
        <v>4</v>
      </c>
      <c r="BS609" s="343"/>
      <c r="BT609" s="343">
        <v>0</v>
      </c>
      <c r="BU609" s="287"/>
      <c r="BV609" s="286"/>
      <c r="BW609" s="286"/>
      <c r="BX609" s="283"/>
      <c r="BY609" s="283"/>
      <c r="BZ609" s="283"/>
      <c r="CA609" s="283"/>
      <c r="CB609" s="283"/>
      <c r="CC609" s="283"/>
      <c r="CD609" s="283"/>
      <c r="CE609" s="220"/>
      <c r="CF609" s="343"/>
      <c r="CG609" s="343"/>
      <c r="CH609" s="343">
        <v>204</v>
      </c>
      <c r="CI609" s="287"/>
      <c r="CJ609" s="286"/>
      <c r="CK609" s="286"/>
      <c r="CL609" s="286"/>
      <c r="CM609" s="286"/>
      <c r="CN609" s="286"/>
      <c r="CO609" s="286"/>
      <c r="CP609" s="190"/>
      <c r="CQ609" s="190"/>
      <c r="CR609" s="190"/>
      <c r="CS609" s="343"/>
      <c r="CT609" s="343">
        <v>0</v>
      </c>
      <c r="CU609" s="343"/>
      <c r="CV609" s="343">
        <v>5</v>
      </c>
    </row>
    <row r="610" spans="1:100" ht="12.95" customHeight="1" x14ac:dyDescent="0.2">
      <c r="A610" s="52"/>
      <c r="B610" s="204" t="s">
        <v>2241</v>
      </c>
      <c r="C610" s="204" t="s">
        <v>1911</v>
      </c>
      <c r="D610" s="285"/>
      <c r="K610" s="103"/>
      <c r="L610" s="190"/>
      <c r="M610" s="190"/>
      <c r="N610" s="70"/>
      <c r="O610" s="82"/>
      <c r="P610" s="83"/>
      <c r="Q610" s="208"/>
      <c r="R610" s="208">
        <v>913</v>
      </c>
      <c r="S610" s="70">
        <f t="shared" si="188"/>
        <v>663</v>
      </c>
      <c r="T610" s="82">
        <f t="shared" si="189"/>
        <v>913</v>
      </c>
      <c r="U610" s="83">
        <f t="shared" si="190"/>
        <v>0</v>
      </c>
      <c r="V610" s="136"/>
      <c r="W610" s="136">
        <v>1109</v>
      </c>
      <c r="X610" s="70">
        <f t="shared" si="196"/>
        <v>607</v>
      </c>
      <c r="Y610" s="82">
        <f t="shared" si="194"/>
        <v>1109</v>
      </c>
      <c r="Z610" s="83">
        <f t="shared" si="195"/>
        <v>0</v>
      </c>
      <c r="AA610" s="287"/>
      <c r="AB610" s="286"/>
      <c r="AC610" s="286"/>
      <c r="AD610" s="286"/>
      <c r="AE610" s="286"/>
      <c r="AF610" s="286"/>
      <c r="AG610" s="286"/>
      <c r="AH610" s="190"/>
      <c r="AI610" s="190"/>
      <c r="AJ610" s="190"/>
      <c r="AK610" s="343"/>
      <c r="AL610" s="343">
        <v>544</v>
      </c>
      <c r="AM610" s="343"/>
      <c r="AN610" s="343">
        <v>272</v>
      </c>
      <c r="AO610" s="287"/>
      <c r="AP610" s="286"/>
      <c r="AQ610" s="286"/>
      <c r="AR610" s="286"/>
      <c r="AS610" s="286"/>
      <c r="AT610" s="286"/>
      <c r="AU610" s="286"/>
      <c r="AV610" s="190"/>
      <c r="AW610" s="190"/>
      <c r="AX610" s="190"/>
      <c r="AY610" s="343"/>
      <c r="AZ610" s="343">
        <v>41</v>
      </c>
      <c r="BA610" s="343"/>
      <c r="BB610" s="343">
        <v>522</v>
      </c>
      <c r="BC610" s="287"/>
      <c r="BD610" s="286"/>
      <c r="BE610" s="286"/>
      <c r="BF610" s="288"/>
      <c r="BG610" s="288"/>
      <c r="BH610" s="288"/>
      <c r="BI610" s="288"/>
      <c r="BJ610" s="288"/>
      <c r="BK610" s="288"/>
      <c r="BL610" s="289"/>
      <c r="BM610" s="343"/>
      <c r="BN610" s="347">
        <v>43</v>
      </c>
      <c r="BO610" s="348"/>
      <c r="BP610" s="348">
        <v>85</v>
      </c>
      <c r="BQ610" s="346"/>
      <c r="BR610" s="343">
        <v>285</v>
      </c>
      <c r="BS610" s="343"/>
      <c r="BT610" s="343">
        <v>50</v>
      </c>
      <c r="BU610" s="287"/>
      <c r="BV610" s="286"/>
      <c r="BW610" s="286"/>
      <c r="BX610" s="283"/>
      <c r="BY610" s="283"/>
      <c r="BZ610" s="283"/>
      <c r="CA610" s="283"/>
      <c r="CB610" s="283"/>
      <c r="CC610" s="283"/>
      <c r="CD610" s="283"/>
      <c r="CE610" s="343"/>
      <c r="CF610" s="343">
        <v>0</v>
      </c>
      <c r="CG610" s="343"/>
      <c r="CH610" s="343">
        <v>180</v>
      </c>
      <c r="CI610" s="287"/>
      <c r="CJ610" s="286"/>
      <c r="CK610" s="286"/>
      <c r="CL610" s="286"/>
      <c r="CM610" s="286"/>
      <c r="CN610" s="286"/>
      <c r="CO610" s="286"/>
      <c r="CP610" s="190"/>
      <c r="CQ610" s="190"/>
      <c r="CR610" s="190"/>
      <c r="CS610" s="343"/>
      <c r="CT610" s="343">
        <v>0</v>
      </c>
      <c r="CU610" s="343"/>
      <c r="CV610" s="343">
        <v>0</v>
      </c>
    </row>
    <row r="611" spans="1:100" ht="13.5" customHeight="1" x14ac:dyDescent="0.2">
      <c r="A611" s="41" t="s">
        <v>490</v>
      </c>
      <c r="B611" s="362" t="s">
        <v>2590</v>
      </c>
      <c r="C611" s="362" t="s">
        <v>1911</v>
      </c>
      <c r="D611" s="284"/>
      <c r="E611" s="8"/>
      <c r="F611" s="23"/>
      <c r="G611" s="163"/>
      <c r="H611" s="23"/>
      <c r="I611" s="23"/>
      <c r="J611" s="23"/>
      <c r="K611" s="23"/>
      <c r="L611" s="23"/>
      <c r="M611" s="23"/>
      <c r="N611" s="70"/>
      <c r="O611" s="82"/>
      <c r="P611" s="83"/>
      <c r="Q611" s="210">
        <v>1349</v>
      </c>
      <c r="R611" s="210">
        <v>1436</v>
      </c>
      <c r="S611" s="70">
        <f t="shared" si="188"/>
        <v>591</v>
      </c>
      <c r="T611" s="82">
        <f t="shared" si="189"/>
        <v>1436</v>
      </c>
      <c r="U611" s="83">
        <f t="shared" si="190"/>
        <v>0</v>
      </c>
      <c r="V611" s="136"/>
      <c r="W611" s="136">
        <v>1103</v>
      </c>
      <c r="X611" s="70">
        <f t="shared" si="196"/>
        <v>608</v>
      </c>
      <c r="Y611" s="82">
        <f t="shared" si="194"/>
        <v>1103</v>
      </c>
      <c r="Z611" s="83">
        <f t="shared" si="195"/>
        <v>0</v>
      </c>
      <c r="AA611" s="13"/>
      <c r="AB611" s="8"/>
      <c r="AC611" s="23"/>
      <c r="AD611" s="23"/>
      <c r="AE611" s="23"/>
      <c r="AF611" s="23"/>
      <c r="AG611" s="23"/>
      <c r="AH611" s="23"/>
      <c r="AI611" s="23"/>
      <c r="AJ611" s="23"/>
      <c r="AK611" s="343">
        <v>639</v>
      </c>
      <c r="AL611" s="343">
        <v>646</v>
      </c>
      <c r="AM611" s="343"/>
      <c r="AN611" s="343">
        <v>552</v>
      </c>
      <c r="AO611" s="13"/>
      <c r="AP611" s="8"/>
      <c r="AQ611" s="23"/>
      <c r="AR611" s="23"/>
      <c r="AS611" s="23"/>
      <c r="AT611" s="23"/>
      <c r="AU611" s="150"/>
      <c r="AV611" s="150"/>
      <c r="AW611" s="150"/>
      <c r="AX611" s="150"/>
      <c r="AY611" s="343">
        <v>50</v>
      </c>
      <c r="AZ611" s="343">
        <v>65</v>
      </c>
      <c r="BA611" s="343"/>
      <c r="BB611" s="343">
        <v>2</v>
      </c>
      <c r="BC611" s="13"/>
      <c r="BD611" s="8"/>
      <c r="BE611" s="23"/>
      <c r="BF611" s="37"/>
      <c r="BG611" s="37"/>
      <c r="BH611" s="37"/>
      <c r="BI611" s="37"/>
      <c r="BJ611" s="37"/>
      <c r="BK611" s="37"/>
      <c r="BL611" s="129"/>
      <c r="BM611" s="343">
        <v>3</v>
      </c>
      <c r="BN611" s="347">
        <v>0</v>
      </c>
      <c r="BO611" s="348"/>
      <c r="BP611" s="348">
        <v>0</v>
      </c>
      <c r="BQ611" s="346">
        <v>42</v>
      </c>
      <c r="BR611" s="343">
        <v>42</v>
      </c>
      <c r="BS611" s="343"/>
      <c r="BT611" s="343">
        <v>31</v>
      </c>
      <c r="BU611" s="13"/>
      <c r="BV611" s="8"/>
      <c r="BW611" s="23"/>
      <c r="BX611" s="23"/>
      <c r="BY611" s="23"/>
      <c r="BZ611" s="23"/>
      <c r="CA611" s="23"/>
      <c r="CB611" s="23"/>
      <c r="CC611" s="23"/>
      <c r="CD611" s="23"/>
      <c r="CE611" s="343">
        <v>615</v>
      </c>
      <c r="CF611" s="343">
        <v>683</v>
      </c>
      <c r="CG611" s="343"/>
      <c r="CH611" s="343">
        <v>518</v>
      </c>
      <c r="CI611" s="363">
        <v>0</v>
      </c>
      <c r="CJ611" s="215">
        <v>0</v>
      </c>
      <c r="CK611" s="23"/>
      <c r="CL611" s="23"/>
      <c r="CM611" s="23"/>
      <c r="CN611" s="23"/>
      <c r="CO611" s="23"/>
      <c r="CP611" s="23"/>
      <c r="CQ611" s="23"/>
      <c r="CR611" s="23">
        <v>0</v>
      </c>
      <c r="CS611" s="343">
        <v>0</v>
      </c>
      <c r="CT611" s="343">
        <v>0</v>
      </c>
      <c r="CU611" s="343"/>
      <c r="CV611" s="343">
        <v>0</v>
      </c>
    </row>
    <row r="612" spans="1:100" ht="12.95" customHeight="1" x14ac:dyDescent="0.2">
      <c r="B612" s="6" t="s">
        <v>2225</v>
      </c>
      <c r="C612" s="9" t="s">
        <v>1911</v>
      </c>
      <c r="K612" s="103">
        <v>540</v>
      </c>
      <c r="L612" s="190">
        <v>511</v>
      </c>
      <c r="M612" s="190">
        <v>685</v>
      </c>
      <c r="N612" s="70">
        <f>IF(M612&gt;0,RANK(M612,$M$16:$M$1005),"—")</f>
        <v>560</v>
      </c>
      <c r="O612" s="82">
        <f>+AJ612+AX612+BL612+CD612+CR612</f>
        <v>685</v>
      </c>
      <c r="P612" s="83">
        <f>+O612-M612</f>
        <v>0</v>
      </c>
      <c r="Q612" s="215">
        <v>681</v>
      </c>
      <c r="R612" s="215">
        <v>715</v>
      </c>
      <c r="S612" s="70">
        <f t="shared" si="188"/>
        <v>704</v>
      </c>
      <c r="T612" s="82">
        <f t="shared" si="189"/>
        <v>715</v>
      </c>
      <c r="U612" s="83">
        <f t="shared" si="190"/>
        <v>0</v>
      </c>
      <c r="V612" s="136"/>
      <c r="W612" s="136">
        <v>970</v>
      </c>
      <c r="X612" s="70">
        <f t="shared" si="196"/>
        <v>619</v>
      </c>
      <c r="Y612" s="82">
        <f t="shared" si="194"/>
        <v>970</v>
      </c>
      <c r="Z612" s="83">
        <f t="shared" si="195"/>
        <v>0</v>
      </c>
      <c r="AA612" s="286"/>
      <c r="AB612" s="286"/>
      <c r="AC612" s="286"/>
      <c r="AD612" s="286"/>
      <c r="AE612" s="286"/>
      <c r="AF612" s="286"/>
      <c r="AG612" s="286"/>
      <c r="AH612" s="190">
        <v>46</v>
      </c>
      <c r="AI612" s="190">
        <v>53</v>
      </c>
      <c r="AJ612" s="190">
        <v>50</v>
      </c>
      <c r="AK612" s="350">
        <v>46</v>
      </c>
      <c r="AL612" s="350">
        <v>50</v>
      </c>
      <c r="AM612" s="350"/>
      <c r="AN612" s="350">
        <v>309</v>
      </c>
      <c r="AO612" s="286"/>
      <c r="AP612" s="286"/>
      <c r="AQ612" s="286"/>
      <c r="AR612" s="286"/>
      <c r="AS612" s="286"/>
      <c r="AT612" s="286"/>
      <c r="AU612" s="286"/>
      <c r="AV612" s="190">
        <v>175</v>
      </c>
      <c r="AW612" s="190">
        <v>195</v>
      </c>
      <c r="AX612" s="190">
        <v>198</v>
      </c>
      <c r="AY612" s="350">
        <v>473</v>
      </c>
      <c r="AZ612" s="350">
        <v>495</v>
      </c>
      <c r="BA612" s="350"/>
      <c r="BB612" s="350">
        <v>245</v>
      </c>
      <c r="BC612" s="286"/>
      <c r="BD612" s="286"/>
      <c r="BE612" s="286"/>
      <c r="BF612" s="288"/>
      <c r="BG612" s="288"/>
      <c r="BH612" s="288"/>
      <c r="BI612" s="288"/>
      <c r="BJ612" s="288">
        <v>12</v>
      </c>
      <c r="BK612" s="288">
        <v>1</v>
      </c>
      <c r="BL612" s="288">
        <v>0</v>
      </c>
      <c r="BM612" s="350">
        <v>11</v>
      </c>
      <c r="BN612" s="351">
        <v>12</v>
      </c>
      <c r="BO612" s="236"/>
      <c r="BP612" s="236">
        <v>219</v>
      </c>
      <c r="BQ612" s="352">
        <v>12</v>
      </c>
      <c r="BR612" s="350">
        <v>13</v>
      </c>
      <c r="BS612" s="350"/>
      <c r="BT612" s="350">
        <v>26</v>
      </c>
      <c r="BU612" s="286"/>
      <c r="BV612" s="286"/>
      <c r="BW612" s="286"/>
      <c r="BX612" s="283"/>
      <c r="BY612" s="283"/>
      <c r="BZ612" s="283"/>
      <c r="CA612" s="283"/>
      <c r="CB612" s="283">
        <v>212</v>
      </c>
      <c r="CC612" s="283">
        <v>217</v>
      </c>
      <c r="CD612" s="283">
        <v>317</v>
      </c>
      <c r="CE612" s="350">
        <v>116</v>
      </c>
      <c r="CF612" s="350">
        <v>121</v>
      </c>
      <c r="CG612" s="350"/>
      <c r="CH612" s="350">
        <v>163</v>
      </c>
      <c r="CI612" s="286"/>
      <c r="CJ612" s="286"/>
      <c r="CK612" s="286"/>
      <c r="CL612" s="286"/>
      <c r="CM612" s="286"/>
      <c r="CN612" s="286"/>
      <c r="CO612" s="286"/>
      <c r="CP612" s="190">
        <v>95</v>
      </c>
      <c r="CQ612" s="190">
        <v>45</v>
      </c>
      <c r="CR612" s="190">
        <v>120</v>
      </c>
      <c r="CS612" s="350">
        <v>23</v>
      </c>
      <c r="CT612" s="350">
        <v>24</v>
      </c>
      <c r="CU612" s="350"/>
      <c r="CV612" s="350">
        <v>8</v>
      </c>
    </row>
    <row r="613" spans="1:100" ht="13.5" customHeight="1" x14ac:dyDescent="0.2">
      <c r="A613" s="41"/>
      <c r="B613" s="6" t="s">
        <v>1329</v>
      </c>
      <c r="C613" s="9" t="s">
        <v>1911</v>
      </c>
      <c r="D613" s="285"/>
      <c r="K613" s="103">
        <v>1485</v>
      </c>
      <c r="L613" s="190">
        <v>1597</v>
      </c>
      <c r="M613" s="190">
        <v>1742</v>
      </c>
      <c r="N613" s="70">
        <f>IF(M613&gt;0,RANK(M613,$M$16:$M$1005),"—")</f>
        <v>452</v>
      </c>
      <c r="O613" s="82">
        <f>+AJ613+AX613+BL613+CD613+CR613</f>
        <v>1742</v>
      </c>
      <c r="P613" s="83">
        <f>+O613-M613</f>
        <v>0</v>
      </c>
      <c r="Q613" s="210">
        <v>1221</v>
      </c>
      <c r="R613" s="210">
        <v>1528</v>
      </c>
      <c r="S613" s="70">
        <f t="shared" si="188"/>
        <v>576</v>
      </c>
      <c r="T613" s="82">
        <f t="shared" si="189"/>
        <v>1528</v>
      </c>
      <c r="U613" s="83">
        <f t="shared" si="190"/>
        <v>0</v>
      </c>
      <c r="V613" s="136"/>
      <c r="W613" s="136">
        <v>860</v>
      </c>
      <c r="X613" s="70">
        <f t="shared" si="196"/>
        <v>625</v>
      </c>
      <c r="Y613" s="82">
        <f t="shared" si="194"/>
        <v>860</v>
      </c>
      <c r="Z613" s="83">
        <f t="shared" si="195"/>
        <v>0</v>
      </c>
      <c r="AA613" s="287"/>
      <c r="AB613" s="286"/>
      <c r="AC613" s="286"/>
      <c r="AD613" s="286"/>
      <c r="AE613" s="286"/>
      <c r="AF613" s="286"/>
      <c r="AG613" s="286"/>
      <c r="AH613" s="190">
        <v>698</v>
      </c>
      <c r="AI613" s="190">
        <v>517</v>
      </c>
      <c r="AJ613" s="190">
        <v>458</v>
      </c>
      <c r="AK613" s="343">
        <v>658</v>
      </c>
      <c r="AL613" s="343">
        <v>746</v>
      </c>
      <c r="AM613" s="343"/>
      <c r="AN613" s="343">
        <v>373</v>
      </c>
      <c r="AO613" s="287"/>
      <c r="AP613" s="286"/>
      <c r="AQ613" s="286"/>
      <c r="AR613" s="286"/>
      <c r="AS613" s="286"/>
      <c r="AT613" s="286"/>
      <c r="AU613" s="286"/>
      <c r="AV613" s="190">
        <v>499</v>
      </c>
      <c r="AW613" s="190">
        <v>738</v>
      </c>
      <c r="AX613" s="190">
        <v>820</v>
      </c>
      <c r="AY613" s="343">
        <v>398</v>
      </c>
      <c r="AZ613" s="343">
        <v>577</v>
      </c>
      <c r="BA613" s="343"/>
      <c r="BB613" s="343">
        <v>261</v>
      </c>
      <c r="BC613" s="287"/>
      <c r="BD613" s="286"/>
      <c r="BE613" s="286"/>
      <c r="BF613" s="288"/>
      <c r="BG613" s="288"/>
      <c r="BH613" s="288"/>
      <c r="BI613" s="288"/>
      <c r="BJ613" s="288">
        <v>29</v>
      </c>
      <c r="BK613" s="288">
        <v>0</v>
      </c>
      <c r="BL613" s="289">
        <v>91</v>
      </c>
      <c r="BM613" s="343">
        <v>113</v>
      </c>
      <c r="BN613" s="347">
        <v>63</v>
      </c>
      <c r="BO613" s="348"/>
      <c r="BP613" s="348">
        <v>31</v>
      </c>
      <c r="BQ613" s="346">
        <v>0</v>
      </c>
      <c r="BR613" s="343">
        <v>0</v>
      </c>
      <c r="BS613" s="343"/>
      <c r="BT613" s="343">
        <v>0</v>
      </c>
      <c r="BU613" s="287"/>
      <c r="BV613" s="286"/>
      <c r="BW613" s="286"/>
      <c r="BX613" s="283"/>
      <c r="BY613" s="283"/>
      <c r="BZ613" s="283"/>
      <c r="CA613" s="283"/>
      <c r="CB613" s="283">
        <v>71</v>
      </c>
      <c r="CC613" s="283">
        <v>139</v>
      </c>
      <c r="CD613" s="283">
        <v>274</v>
      </c>
      <c r="CE613" s="343">
        <v>19</v>
      </c>
      <c r="CF613" s="343">
        <v>88</v>
      </c>
      <c r="CG613" s="343"/>
      <c r="CH613" s="343">
        <v>104</v>
      </c>
      <c r="CI613" s="287"/>
      <c r="CJ613" s="286"/>
      <c r="CK613" s="286"/>
      <c r="CL613" s="286"/>
      <c r="CM613" s="286"/>
      <c r="CN613" s="286"/>
      <c r="CO613" s="286"/>
      <c r="CP613" s="190">
        <v>188</v>
      </c>
      <c r="CQ613" s="190">
        <v>203</v>
      </c>
      <c r="CR613" s="190">
        <v>99</v>
      </c>
      <c r="CS613" s="343">
        <v>33</v>
      </c>
      <c r="CT613" s="343">
        <v>54</v>
      </c>
      <c r="CU613" s="343"/>
      <c r="CV613" s="343">
        <v>91</v>
      </c>
    </row>
    <row r="614" spans="1:100" ht="13.5" customHeight="1" x14ac:dyDescent="0.2">
      <c r="A614" s="41" t="s">
        <v>56</v>
      </c>
      <c r="B614" s="204" t="s">
        <v>2454</v>
      </c>
      <c r="C614" s="204" t="s">
        <v>1911</v>
      </c>
      <c r="D614" s="285"/>
      <c r="K614" s="103"/>
      <c r="L614" s="190"/>
      <c r="M614" s="190"/>
      <c r="N614" s="70"/>
      <c r="O614" s="82"/>
      <c r="P614" s="83"/>
      <c r="Q614" s="202"/>
      <c r="R614" s="202">
        <v>1187</v>
      </c>
      <c r="S614" s="70">
        <f t="shared" si="188"/>
        <v>623</v>
      </c>
      <c r="T614" s="82">
        <f t="shared" si="189"/>
        <v>1187</v>
      </c>
      <c r="U614" s="83">
        <f t="shared" si="190"/>
        <v>0</v>
      </c>
      <c r="V614" s="136"/>
      <c r="W614" s="136">
        <v>783</v>
      </c>
      <c r="X614" s="70">
        <f t="shared" si="196"/>
        <v>628</v>
      </c>
      <c r="Y614" s="82">
        <f t="shared" si="194"/>
        <v>783</v>
      </c>
      <c r="Z614" s="83">
        <f t="shared" si="195"/>
        <v>0</v>
      </c>
      <c r="AA614" s="287"/>
      <c r="AB614" s="286"/>
      <c r="AC614" s="286"/>
      <c r="AD614" s="286"/>
      <c r="AE614" s="286"/>
      <c r="AF614" s="286"/>
      <c r="AG614" s="286"/>
      <c r="AH614" s="190"/>
      <c r="AI614" s="190"/>
      <c r="AJ614" s="190"/>
      <c r="AK614" s="220"/>
      <c r="AL614" s="343">
        <v>585</v>
      </c>
      <c r="AM614" s="343"/>
      <c r="AN614" s="343">
        <v>193</v>
      </c>
      <c r="AO614" s="287"/>
      <c r="AP614" s="286"/>
      <c r="AQ614" s="286"/>
      <c r="AR614" s="286"/>
      <c r="AS614" s="286"/>
      <c r="AT614" s="286"/>
      <c r="AU614" s="286"/>
      <c r="AV614" s="190"/>
      <c r="AW614" s="190"/>
      <c r="AX614" s="190"/>
      <c r="AY614" s="343"/>
      <c r="AZ614" s="343">
        <v>0</v>
      </c>
      <c r="BA614" s="343"/>
      <c r="BB614" s="343">
        <v>0</v>
      </c>
      <c r="BC614" s="287"/>
      <c r="BD614" s="286"/>
      <c r="BE614" s="286"/>
      <c r="BF614" s="288"/>
      <c r="BG614" s="288"/>
      <c r="BH614" s="288"/>
      <c r="BI614" s="288"/>
      <c r="BJ614" s="288"/>
      <c r="BK614" s="288"/>
      <c r="BL614" s="289"/>
      <c r="BM614" s="220"/>
      <c r="BN614" s="347">
        <v>206</v>
      </c>
      <c r="BO614" s="348"/>
      <c r="BP614" s="348">
        <v>14</v>
      </c>
      <c r="BQ614" s="349"/>
      <c r="BR614" s="343">
        <v>8</v>
      </c>
      <c r="BS614" s="343"/>
      <c r="BT614" s="343">
        <v>216</v>
      </c>
      <c r="BU614" s="287"/>
      <c r="BV614" s="286"/>
      <c r="BW614" s="286"/>
      <c r="BX614" s="283"/>
      <c r="BY614" s="283"/>
      <c r="BZ614" s="283"/>
      <c r="CA614" s="283"/>
      <c r="CB614" s="283"/>
      <c r="CC614" s="283"/>
      <c r="CD614" s="283"/>
      <c r="CE614" s="220"/>
      <c r="CF614" s="343">
        <v>388</v>
      </c>
      <c r="CG614" s="343"/>
      <c r="CH614" s="343">
        <v>360</v>
      </c>
      <c r="CI614" s="287"/>
      <c r="CJ614" s="286"/>
      <c r="CK614" s="286"/>
      <c r="CL614" s="286"/>
      <c r="CM614" s="286"/>
      <c r="CN614" s="286"/>
      <c r="CO614" s="286"/>
      <c r="CP614" s="190"/>
      <c r="CQ614" s="190"/>
      <c r="CR614" s="190"/>
      <c r="CS614" s="343"/>
      <c r="CT614" s="343">
        <v>0</v>
      </c>
      <c r="CU614" s="343"/>
      <c r="CV614" s="343">
        <v>0</v>
      </c>
    </row>
    <row r="615" spans="1:100" ht="12.95" customHeight="1" x14ac:dyDescent="0.2">
      <c r="A615" s="41" t="s">
        <v>55</v>
      </c>
      <c r="B615" s="6" t="s">
        <v>2446</v>
      </c>
      <c r="C615" s="9" t="s">
        <v>1911</v>
      </c>
      <c r="D615" s="285"/>
      <c r="K615" s="103">
        <v>807</v>
      </c>
      <c r="L615" s="190">
        <v>843</v>
      </c>
      <c r="M615" s="190">
        <v>811</v>
      </c>
      <c r="N615" s="70">
        <f>IF(M615&gt;0,RANK(M615,$M$16:$M$1005),"—")</f>
        <v>545</v>
      </c>
      <c r="O615" s="136">
        <f>+AJ615+AX615+BL615+CD615+CR615</f>
        <v>811</v>
      </c>
      <c r="P615" s="82">
        <f>+O615-M615</f>
        <v>0</v>
      </c>
      <c r="Q615" s="215">
        <v>912</v>
      </c>
      <c r="R615" s="225">
        <v>1579</v>
      </c>
      <c r="S615" s="70">
        <f t="shared" si="188"/>
        <v>570</v>
      </c>
      <c r="T615" s="82">
        <f t="shared" si="189"/>
        <v>1579</v>
      </c>
      <c r="U615" s="82">
        <f t="shared" si="190"/>
        <v>0</v>
      </c>
      <c r="V615" s="136"/>
      <c r="W615" s="136">
        <v>782</v>
      </c>
      <c r="X615" s="70">
        <f t="shared" si="196"/>
        <v>629</v>
      </c>
      <c r="Y615" s="82">
        <f t="shared" si="194"/>
        <v>782</v>
      </c>
      <c r="Z615" s="83">
        <f t="shared" si="195"/>
        <v>0</v>
      </c>
      <c r="AA615" s="287"/>
      <c r="AB615" s="286"/>
      <c r="AC615" s="286"/>
      <c r="AD615" s="286"/>
      <c r="AE615" s="286"/>
      <c r="AF615" s="286"/>
      <c r="AG615" s="286"/>
      <c r="AH615" s="190">
        <v>798</v>
      </c>
      <c r="AI615" s="190">
        <v>763</v>
      </c>
      <c r="AJ615" s="190">
        <v>783</v>
      </c>
      <c r="AK615" s="343">
        <v>889</v>
      </c>
      <c r="AL615" s="220">
        <v>1169</v>
      </c>
      <c r="AM615" s="220"/>
      <c r="AN615" s="220">
        <v>671</v>
      </c>
      <c r="AO615" s="287"/>
      <c r="AP615" s="286"/>
      <c r="AQ615" s="286"/>
      <c r="AR615" s="286"/>
      <c r="AS615" s="286"/>
      <c r="AT615" s="286"/>
      <c r="AU615" s="286"/>
      <c r="AV615" s="190">
        <v>0</v>
      </c>
      <c r="AW615" s="190">
        <v>0</v>
      </c>
      <c r="AX615" s="190">
        <v>0</v>
      </c>
      <c r="AY615" s="343">
        <v>0</v>
      </c>
      <c r="AZ615" s="343">
        <v>1</v>
      </c>
      <c r="BA615" s="343"/>
      <c r="BB615" s="343">
        <v>0</v>
      </c>
      <c r="BC615" s="287"/>
      <c r="BD615" s="286"/>
      <c r="BE615" s="286"/>
      <c r="BF615" s="288"/>
      <c r="BG615" s="288"/>
      <c r="BH615" s="288"/>
      <c r="BI615" s="288"/>
      <c r="BJ615" s="288">
        <v>0</v>
      </c>
      <c r="BK615" s="288">
        <v>0</v>
      </c>
      <c r="BL615" s="289">
        <v>0</v>
      </c>
      <c r="BM615" s="343">
        <v>6</v>
      </c>
      <c r="BN615" s="347">
        <v>57</v>
      </c>
      <c r="BO615" s="348"/>
      <c r="BP615" s="348">
        <v>95</v>
      </c>
      <c r="BQ615" s="346">
        <v>17</v>
      </c>
      <c r="BR615" s="343">
        <v>12</v>
      </c>
      <c r="BS615" s="343"/>
      <c r="BT615" s="343">
        <v>2</v>
      </c>
      <c r="BU615" s="287"/>
      <c r="BV615" s="286"/>
      <c r="BW615" s="286"/>
      <c r="BX615" s="283"/>
      <c r="BY615" s="283"/>
      <c r="BZ615" s="283"/>
      <c r="CA615" s="283"/>
      <c r="CB615" s="283">
        <v>0</v>
      </c>
      <c r="CC615" s="283">
        <v>68</v>
      </c>
      <c r="CD615" s="283">
        <v>2</v>
      </c>
      <c r="CE615" s="343">
        <v>0</v>
      </c>
      <c r="CF615" s="343">
        <v>340</v>
      </c>
      <c r="CG615" s="343"/>
      <c r="CH615" s="343">
        <v>14</v>
      </c>
      <c r="CI615" s="287"/>
      <c r="CJ615" s="286"/>
      <c r="CK615" s="286"/>
      <c r="CL615" s="286"/>
      <c r="CM615" s="286"/>
      <c r="CN615" s="286"/>
      <c r="CO615" s="286"/>
      <c r="CP615" s="190">
        <v>9</v>
      </c>
      <c r="CQ615" s="190">
        <v>12</v>
      </c>
      <c r="CR615" s="190">
        <v>26</v>
      </c>
      <c r="CS615" s="343">
        <v>0</v>
      </c>
      <c r="CT615" s="343">
        <v>0</v>
      </c>
      <c r="CU615" s="343"/>
      <c r="CV615" s="343">
        <v>0</v>
      </c>
    </row>
    <row r="616" spans="1:100" ht="12.95" customHeight="1" x14ac:dyDescent="0.2">
      <c r="A616" s="41" t="s">
        <v>60</v>
      </c>
      <c r="B616" s="204" t="s">
        <v>2455</v>
      </c>
      <c r="C616" s="204" t="s">
        <v>1911</v>
      </c>
      <c r="D616" s="285"/>
      <c r="K616" s="103"/>
      <c r="L616" s="190"/>
      <c r="M616" s="190"/>
      <c r="N616" s="70"/>
      <c r="O616" s="82"/>
      <c r="P616" s="83"/>
      <c r="Q616" s="208"/>
      <c r="R616" s="202">
        <v>1022</v>
      </c>
      <c r="S616" s="70">
        <f t="shared" si="188"/>
        <v>642</v>
      </c>
      <c r="T616" s="82">
        <f t="shared" si="189"/>
        <v>1022</v>
      </c>
      <c r="U616" s="83">
        <f t="shared" si="190"/>
        <v>0</v>
      </c>
      <c r="V616" s="136"/>
      <c r="W616" s="136">
        <v>474</v>
      </c>
      <c r="X616" s="70">
        <f t="shared" si="196"/>
        <v>637</v>
      </c>
      <c r="Y616" s="82">
        <f t="shared" si="194"/>
        <v>474</v>
      </c>
      <c r="Z616" s="83">
        <f t="shared" si="195"/>
        <v>0</v>
      </c>
      <c r="AA616" s="287"/>
      <c r="AB616" s="286"/>
      <c r="AC616" s="286"/>
      <c r="AD616" s="286"/>
      <c r="AE616" s="286"/>
      <c r="AF616" s="286"/>
      <c r="AG616" s="286"/>
      <c r="AH616" s="190"/>
      <c r="AI616" s="190"/>
      <c r="AJ616" s="190"/>
      <c r="AK616" s="343"/>
      <c r="AL616" s="220">
        <v>1008</v>
      </c>
      <c r="AM616" s="220"/>
      <c r="AN616" s="220">
        <v>390</v>
      </c>
      <c r="AO616" s="287"/>
      <c r="AP616" s="286"/>
      <c r="AQ616" s="286"/>
      <c r="AR616" s="286"/>
      <c r="AS616" s="286"/>
      <c r="AT616" s="286"/>
      <c r="AU616" s="286"/>
      <c r="AV616" s="190"/>
      <c r="AW616" s="190"/>
      <c r="AX616" s="190"/>
      <c r="AY616" s="343"/>
      <c r="AZ616" s="343">
        <v>0</v>
      </c>
      <c r="BA616" s="343"/>
      <c r="BB616" s="343">
        <v>0</v>
      </c>
      <c r="BC616" s="287"/>
      <c r="BD616" s="286"/>
      <c r="BE616" s="286"/>
      <c r="BF616" s="288"/>
      <c r="BG616" s="288"/>
      <c r="BH616" s="288"/>
      <c r="BI616" s="288"/>
      <c r="BJ616" s="288"/>
      <c r="BK616" s="288"/>
      <c r="BL616" s="289"/>
      <c r="BM616" s="343"/>
      <c r="BN616" s="347">
        <v>0</v>
      </c>
      <c r="BO616" s="348"/>
      <c r="BP616" s="348">
        <v>0</v>
      </c>
      <c r="BQ616" s="346"/>
      <c r="BR616" s="343">
        <v>0</v>
      </c>
      <c r="BS616" s="343"/>
      <c r="BT616" s="343">
        <v>2</v>
      </c>
      <c r="BU616" s="287"/>
      <c r="BV616" s="286"/>
      <c r="BW616" s="286"/>
      <c r="BX616" s="283"/>
      <c r="BY616" s="283"/>
      <c r="BZ616" s="283"/>
      <c r="CA616" s="283"/>
      <c r="CB616" s="283"/>
      <c r="CC616" s="283"/>
      <c r="CD616" s="283"/>
      <c r="CE616" s="343"/>
      <c r="CF616" s="343">
        <v>14</v>
      </c>
      <c r="CG616" s="343"/>
      <c r="CH616" s="343">
        <v>82</v>
      </c>
      <c r="CI616" s="287"/>
      <c r="CJ616" s="286"/>
      <c r="CK616" s="286"/>
      <c r="CL616" s="286"/>
      <c r="CM616" s="286"/>
      <c r="CN616" s="286"/>
      <c r="CO616" s="286"/>
      <c r="CP616" s="190"/>
      <c r="CQ616" s="190"/>
      <c r="CR616" s="190"/>
      <c r="CS616" s="343"/>
      <c r="CT616" s="343">
        <v>0</v>
      </c>
      <c r="CU616" s="343"/>
      <c r="CV616" s="343">
        <v>0</v>
      </c>
    </row>
    <row r="617" spans="1:100" ht="12.95" customHeight="1" x14ac:dyDescent="0.2">
      <c r="A617" s="41"/>
      <c r="B617" s="6" t="s">
        <v>2585</v>
      </c>
      <c r="C617" s="9" t="s">
        <v>1911</v>
      </c>
      <c r="D617" s="285"/>
      <c r="K617" s="103">
        <v>2501</v>
      </c>
      <c r="L617" s="190">
        <v>2178</v>
      </c>
      <c r="M617" s="190">
        <v>3849</v>
      </c>
      <c r="N617" s="70">
        <f t="shared" ref="N617:N648" si="197">IF(M617&gt;0,RANK(M617,$M$16:$M$1005),"—")</f>
        <v>367</v>
      </c>
      <c r="O617" s="82">
        <f t="shared" ref="O617:O648" si="198">+AJ617+AX617+BL617+CD617+CR617</f>
        <v>3849</v>
      </c>
      <c r="P617" s="83">
        <f t="shared" ref="P617:P648" si="199">+O617-M617</f>
        <v>0</v>
      </c>
      <c r="Q617" s="205">
        <v>5890</v>
      </c>
      <c r="R617" s="205">
        <v>6187</v>
      </c>
      <c r="S617" s="70">
        <f t="shared" si="188"/>
        <v>373</v>
      </c>
      <c r="T617" s="82">
        <f t="shared" si="189"/>
        <v>6187</v>
      </c>
      <c r="U617" s="83">
        <f t="shared" si="190"/>
        <v>0</v>
      </c>
      <c r="V617" s="136"/>
      <c r="W617" s="136"/>
      <c r="X617" s="70" t="str">
        <f t="shared" si="196"/>
        <v>—</v>
      </c>
      <c r="Y617" s="82">
        <f t="shared" si="194"/>
        <v>0</v>
      </c>
      <c r="Z617" s="83">
        <f t="shared" si="195"/>
        <v>0</v>
      </c>
      <c r="AA617" s="287"/>
      <c r="AB617" s="286"/>
      <c r="AC617" s="286"/>
      <c r="AD617" s="286"/>
      <c r="AE617" s="286"/>
      <c r="AF617" s="286"/>
      <c r="AG617" s="286"/>
      <c r="AH617" s="190">
        <v>2068</v>
      </c>
      <c r="AI617" s="190">
        <v>1599</v>
      </c>
      <c r="AJ617" s="190">
        <v>3296</v>
      </c>
      <c r="AK617" s="220">
        <v>5197</v>
      </c>
      <c r="AL617" s="220">
        <v>5638</v>
      </c>
      <c r="AM617" s="220"/>
      <c r="AN617" s="220"/>
      <c r="AO617" s="287"/>
      <c r="AP617" s="286"/>
      <c r="AQ617" s="286"/>
      <c r="AR617" s="286"/>
      <c r="AS617" s="286"/>
      <c r="AT617" s="286"/>
      <c r="AU617" s="286"/>
      <c r="AV617" s="190">
        <v>0</v>
      </c>
      <c r="AW617" s="190">
        <v>0</v>
      </c>
      <c r="AX617" s="190">
        <v>2</v>
      </c>
      <c r="AY617" s="343">
        <v>0</v>
      </c>
      <c r="AZ617" s="343">
        <v>0</v>
      </c>
      <c r="BA617" s="343"/>
      <c r="BB617" s="343"/>
      <c r="BC617" s="287"/>
      <c r="BD617" s="286"/>
      <c r="BE617" s="286"/>
      <c r="BF617" s="288"/>
      <c r="BG617" s="288"/>
      <c r="BH617" s="288"/>
      <c r="BI617" s="288"/>
      <c r="BJ617" s="288">
        <v>43</v>
      </c>
      <c r="BK617" s="288">
        <v>96</v>
      </c>
      <c r="BL617" s="289">
        <v>26</v>
      </c>
      <c r="BM617" s="343">
        <v>245</v>
      </c>
      <c r="BN617" s="347">
        <v>194</v>
      </c>
      <c r="BO617" s="348"/>
      <c r="BP617" s="348"/>
      <c r="BQ617" s="346">
        <v>34</v>
      </c>
      <c r="BR617" s="343">
        <v>27</v>
      </c>
      <c r="BS617" s="343"/>
      <c r="BT617" s="343"/>
      <c r="BU617" s="287"/>
      <c r="BV617" s="286"/>
      <c r="BW617" s="286"/>
      <c r="BX617" s="283"/>
      <c r="BY617" s="283"/>
      <c r="BZ617" s="283"/>
      <c r="CA617" s="283"/>
      <c r="CB617" s="283">
        <v>197</v>
      </c>
      <c r="CC617" s="283">
        <v>276</v>
      </c>
      <c r="CD617" s="283">
        <v>238</v>
      </c>
      <c r="CE617" s="343">
        <v>156</v>
      </c>
      <c r="CF617" s="343">
        <v>124</v>
      </c>
      <c r="CG617" s="343"/>
      <c r="CH617" s="343"/>
      <c r="CI617" s="287"/>
      <c r="CJ617" s="286"/>
      <c r="CK617" s="286"/>
      <c r="CL617" s="286"/>
      <c r="CM617" s="286"/>
      <c r="CN617" s="286"/>
      <c r="CO617" s="286"/>
      <c r="CP617" s="190">
        <v>193</v>
      </c>
      <c r="CQ617" s="190">
        <v>207</v>
      </c>
      <c r="CR617" s="190">
        <v>287</v>
      </c>
      <c r="CS617" s="343">
        <v>258</v>
      </c>
      <c r="CT617" s="343">
        <v>204</v>
      </c>
      <c r="CU617" s="343"/>
      <c r="CV617" s="343"/>
    </row>
    <row r="618" spans="1:100" ht="12.95" customHeight="1" x14ac:dyDescent="0.2">
      <c r="A618" s="41" t="s">
        <v>68</v>
      </c>
      <c r="B618" s="6" t="s">
        <v>1560</v>
      </c>
      <c r="C618" s="9" t="s">
        <v>1911</v>
      </c>
      <c r="D618" s="285"/>
      <c r="K618" s="103">
        <v>445</v>
      </c>
      <c r="L618" s="190">
        <v>606</v>
      </c>
      <c r="M618" s="190">
        <v>554</v>
      </c>
      <c r="N618" s="70">
        <f t="shared" si="197"/>
        <v>593</v>
      </c>
      <c r="O618" s="82">
        <f t="shared" si="198"/>
        <v>554</v>
      </c>
      <c r="P618" s="83">
        <f t="shared" si="199"/>
        <v>0</v>
      </c>
      <c r="Q618" s="210">
        <v>3200</v>
      </c>
      <c r="R618" s="210">
        <v>2098</v>
      </c>
      <c r="S618" s="70">
        <f t="shared" si="188"/>
        <v>511</v>
      </c>
      <c r="T618" s="82">
        <f t="shared" si="189"/>
        <v>2098</v>
      </c>
      <c r="U618" s="83">
        <f t="shared" si="190"/>
        <v>0</v>
      </c>
      <c r="V618" s="136"/>
      <c r="W618" s="136"/>
      <c r="X618" s="70" t="str">
        <f t="shared" si="196"/>
        <v>—</v>
      </c>
      <c r="Y618" s="82">
        <f t="shared" si="194"/>
        <v>0</v>
      </c>
      <c r="Z618" s="83">
        <f t="shared" si="195"/>
        <v>0</v>
      </c>
      <c r="AA618" s="287"/>
      <c r="AB618" s="286"/>
      <c r="AC618" s="286"/>
      <c r="AD618" s="286"/>
      <c r="AE618" s="286"/>
      <c r="AF618" s="286"/>
      <c r="AG618" s="286"/>
      <c r="AH618" s="190">
        <v>241</v>
      </c>
      <c r="AI618" s="190">
        <v>235</v>
      </c>
      <c r="AJ618" s="190">
        <v>256</v>
      </c>
      <c r="AK618" s="343">
        <v>208</v>
      </c>
      <c r="AL618" s="343">
        <v>271</v>
      </c>
      <c r="AM618" s="343"/>
      <c r="AN618" s="343"/>
      <c r="AO618" s="287"/>
      <c r="AP618" s="286"/>
      <c r="AQ618" s="286"/>
      <c r="AR618" s="286"/>
      <c r="AS618" s="286"/>
      <c r="AT618" s="286"/>
      <c r="AU618" s="286"/>
      <c r="AV618" s="190">
        <v>1</v>
      </c>
      <c r="AW618" s="190">
        <v>0</v>
      </c>
      <c r="AX618" s="190">
        <v>0</v>
      </c>
      <c r="AY618" s="343">
        <v>0</v>
      </c>
      <c r="AZ618" s="343">
        <v>0</v>
      </c>
      <c r="BA618" s="343"/>
      <c r="BB618" s="343"/>
      <c r="BC618" s="287"/>
      <c r="BD618" s="286"/>
      <c r="BE618" s="286"/>
      <c r="BF618" s="288"/>
      <c r="BG618" s="288"/>
      <c r="BH618" s="288"/>
      <c r="BI618" s="288"/>
      <c r="BJ618" s="288">
        <v>0</v>
      </c>
      <c r="BK618" s="288">
        <v>0</v>
      </c>
      <c r="BL618" s="289">
        <v>0</v>
      </c>
      <c r="BM618" s="343">
        <v>0</v>
      </c>
      <c r="BN618" s="347">
        <v>0</v>
      </c>
      <c r="BO618" s="348"/>
      <c r="BP618" s="348"/>
      <c r="BQ618" s="349">
        <v>2889</v>
      </c>
      <c r="BR618" s="220">
        <v>1772</v>
      </c>
      <c r="BS618" s="220"/>
      <c r="BT618" s="220"/>
      <c r="BU618" s="287"/>
      <c r="BV618" s="286"/>
      <c r="BW618" s="286"/>
      <c r="BX618" s="283"/>
      <c r="BY618" s="283"/>
      <c r="BZ618" s="283"/>
      <c r="CA618" s="283"/>
      <c r="CB618" s="283">
        <v>164</v>
      </c>
      <c r="CC618" s="283">
        <v>363</v>
      </c>
      <c r="CD618" s="283">
        <v>259</v>
      </c>
      <c r="CE618" s="343">
        <v>83</v>
      </c>
      <c r="CF618" s="343">
        <v>55</v>
      </c>
      <c r="CG618" s="343"/>
      <c r="CH618" s="343"/>
      <c r="CI618" s="287"/>
      <c r="CJ618" s="286"/>
      <c r="CK618" s="286"/>
      <c r="CL618" s="286"/>
      <c r="CM618" s="286"/>
      <c r="CN618" s="286"/>
      <c r="CO618" s="286"/>
      <c r="CP618" s="190">
        <v>39</v>
      </c>
      <c r="CQ618" s="190">
        <v>8</v>
      </c>
      <c r="CR618" s="190">
        <v>39</v>
      </c>
      <c r="CS618" s="343">
        <v>20</v>
      </c>
      <c r="CT618" s="343">
        <v>0</v>
      </c>
      <c r="CU618" s="343"/>
      <c r="CV618" s="343"/>
    </row>
    <row r="619" spans="1:100" ht="12.95" customHeight="1" x14ac:dyDescent="0.2">
      <c r="A619" s="41"/>
      <c r="B619" s="6" t="s">
        <v>2218</v>
      </c>
      <c r="C619" s="9" t="s">
        <v>1911</v>
      </c>
      <c r="D619" s="285"/>
      <c r="K619" s="103">
        <v>2124</v>
      </c>
      <c r="L619" s="190">
        <v>1960</v>
      </c>
      <c r="M619" s="190">
        <v>5645</v>
      </c>
      <c r="N619" s="70">
        <f t="shared" si="197"/>
        <v>332</v>
      </c>
      <c r="O619" s="82">
        <f t="shared" si="198"/>
        <v>5645</v>
      </c>
      <c r="P619" s="83">
        <f t="shared" si="199"/>
        <v>0</v>
      </c>
      <c r="Q619" s="210">
        <v>1598</v>
      </c>
      <c r="R619" s="210">
        <v>2014</v>
      </c>
      <c r="S619" s="70">
        <f t="shared" si="188"/>
        <v>518</v>
      </c>
      <c r="T619" s="82">
        <f t="shared" si="189"/>
        <v>2014</v>
      </c>
      <c r="U619" s="83">
        <f t="shared" si="190"/>
        <v>0</v>
      </c>
      <c r="V619" s="136"/>
      <c r="W619" s="136"/>
      <c r="X619" s="70" t="str">
        <f t="shared" si="196"/>
        <v>—</v>
      </c>
      <c r="Y619" s="82">
        <f t="shared" si="194"/>
        <v>0</v>
      </c>
      <c r="Z619" s="83">
        <f t="shared" si="195"/>
        <v>0</v>
      </c>
      <c r="AA619" s="287"/>
      <c r="AB619" s="286"/>
      <c r="AC619" s="286"/>
      <c r="AD619" s="286"/>
      <c r="AE619" s="286"/>
      <c r="AF619" s="286"/>
      <c r="AG619" s="286"/>
      <c r="AH619" s="190">
        <v>1993</v>
      </c>
      <c r="AI619" s="190">
        <v>1926</v>
      </c>
      <c r="AJ619" s="190">
        <v>5588</v>
      </c>
      <c r="AK619" s="220">
        <v>1598</v>
      </c>
      <c r="AL619" s="220">
        <v>2014</v>
      </c>
      <c r="AM619" s="220"/>
      <c r="AN619" s="220"/>
      <c r="AO619" s="287"/>
      <c r="AP619" s="286"/>
      <c r="AQ619" s="286"/>
      <c r="AR619" s="286"/>
      <c r="AS619" s="286"/>
      <c r="AT619" s="286"/>
      <c r="AU619" s="286"/>
      <c r="AV619" s="190">
        <v>0</v>
      </c>
      <c r="AW619" s="190">
        <v>0</v>
      </c>
      <c r="AX619" s="190">
        <v>0</v>
      </c>
      <c r="AY619" s="343">
        <v>0</v>
      </c>
      <c r="AZ619" s="343">
        <v>0</v>
      </c>
      <c r="BA619" s="343"/>
      <c r="BB619" s="343"/>
      <c r="BC619" s="287"/>
      <c r="BD619" s="286"/>
      <c r="BE619" s="286"/>
      <c r="BF619" s="288"/>
      <c r="BG619" s="288"/>
      <c r="BH619" s="288"/>
      <c r="BI619" s="288"/>
      <c r="BJ619" s="288">
        <v>0</v>
      </c>
      <c r="BK619" s="288">
        <v>0</v>
      </c>
      <c r="BL619" s="289">
        <v>0</v>
      </c>
      <c r="BM619" s="343">
        <v>0</v>
      </c>
      <c r="BN619" s="347">
        <v>0</v>
      </c>
      <c r="BO619" s="348"/>
      <c r="BP619" s="348"/>
      <c r="BQ619" s="346">
        <v>0</v>
      </c>
      <c r="BR619" s="343">
        <v>0</v>
      </c>
      <c r="BS619" s="343"/>
      <c r="BT619" s="343"/>
      <c r="BU619" s="287"/>
      <c r="BV619" s="286"/>
      <c r="BW619" s="286"/>
      <c r="BX619" s="283"/>
      <c r="BY619" s="283"/>
      <c r="BZ619" s="283"/>
      <c r="CA619" s="283"/>
      <c r="CB619" s="283">
        <v>131</v>
      </c>
      <c r="CC619" s="283">
        <v>34</v>
      </c>
      <c r="CD619" s="283">
        <v>57</v>
      </c>
      <c r="CE619" s="343">
        <v>0</v>
      </c>
      <c r="CF619" s="343">
        <v>0</v>
      </c>
      <c r="CG619" s="343"/>
      <c r="CH619" s="343"/>
      <c r="CI619" s="287"/>
      <c r="CJ619" s="286"/>
      <c r="CK619" s="286"/>
      <c r="CL619" s="286"/>
      <c r="CM619" s="286"/>
      <c r="CN619" s="286"/>
      <c r="CO619" s="286"/>
      <c r="CP619" s="190">
        <v>0</v>
      </c>
      <c r="CQ619" s="190">
        <v>0</v>
      </c>
      <c r="CR619" s="190">
        <v>0</v>
      </c>
      <c r="CS619" s="343">
        <v>0</v>
      </c>
      <c r="CT619" s="343">
        <v>0</v>
      </c>
      <c r="CU619" s="343"/>
      <c r="CV619" s="343"/>
    </row>
    <row r="620" spans="1:100" ht="12.95" customHeight="1" x14ac:dyDescent="0.2">
      <c r="A620" s="41"/>
      <c r="B620" s="6" t="s">
        <v>1796</v>
      </c>
      <c r="C620" s="9" t="s">
        <v>1911</v>
      </c>
      <c r="D620" s="285"/>
      <c r="K620" s="103">
        <v>1289</v>
      </c>
      <c r="L620" s="190">
        <v>1361</v>
      </c>
      <c r="M620" s="190">
        <v>1423</v>
      </c>
      <c r="N620" s="70">
        <f t="shared" si="197"/>
        <v>480</v>
      </c>
      <c r="O620" s="82">
        <f t="shared" si="198"/>
        <v>1423</v>
      </c>
      <c r="P620" s="83">
        <f t="shared" si="199"/>
        <v>0</v>
      </c>
      <c r="Q620" s="210">
        <v>1779</v>
      </c>
      <c r="R620" s="203">
        <v>1747</v>
      </c>
      <c r="S620" s="70">
        <f t="shared" si="188"/>
        <v>553</v>
      </c>
      <c r="T620" s="82">
        <f t="shared" si="189"/>
        <v>1747</v>
      </c>
      <c r="U620" s="83">
        <f t="shared" si="190"/>
        <v>0</v>
      </c>
      <c r="V620" s="136"/>
      <c r="W620" s="136"/>
      <c r="X620" s="70" t="str">
        <f t="shared" si="196"/>
        <v>—</v>
      </c>
      <c r="Y620" s="82">
        <f t="shared" si="194"/>
        <v>0</v>
      </c>
      <c r="Z620" s="83">
        <f t="shared" si="195"/>
        <v>0</v>
      </c>
      <c r="AA620" s="287"/>
      <c r="AB620" s="286"/>
      <c r="AC620" s="286"/>
      <c r="AD620" s="286"/>
      <c r="AE620" s="286"/>
      <c r="AF620" s="286"/>
      <c r="AG620" s="286"/>
      <c r="AH620" s="190">
        <v>1289</v>
      </c>
      <c r="AI620" s="190">
        <v>1361</v>
      </c>
      <c r="AJ620" s="190">
        <v>1423</v>
      </c>
      <c r="AK620" s="211">
        <v>1467</v>
      </c>
      <c r="AL620" s="220">
        <v>1378</v>
      </c>
      <c r="AM620" s="220"/>
      <c r="AN620" s="220"/>
      <c r="AO620" s="287"/>
      <c r="AP620" s="286"/>
      <c r="AQ620" s="286"/>
      <c r="AR620" s="286"/>
      <c r="AS620" s="286"/>
      <c r="AT620" s="286"/>
      <c r="AU620" s="286"/>
      <c r="AV620" s="190">
        <v>0</v>
      </c>
      <c r="AW620" s="190">
        <v>0</v>
      </c>
      <c r="AX620" s="190">
        <v>0</v>
      </c>
      <c r="AY620" s="350">
        <v>0</v>
      </c>
      <c r="AZ620" s="343">
        <v>0</v>
      </c>
      <c r="BA620" s="343"/>
      <c r="BB620" s="343"/>
      <c r="BC620" s="287"/>
      <c r="BD620" s="286"/>
      <c r="BE620" s="286"/>
      <c r="BF620" s="288"/>
      <c r="BG620" s="288"/>
      <c r="BH620" s="288"/>
      <c r="BI620" s="288"/>
      <c r="BJ620" s="288">
        <v>0</v>
      </c>
      <c r="BK620" s="288">
        <v>0</v>
      </c>
      <c r="BL620" s="289">
        <v>0</v>
      </c>
      <c r="BM620" s="350">
        <v>0</v>
      </c>
      <c r="BN620" s="347">
        <v>0</v>
      </c>
      <c r="BO620" s="348"/>
      <c r="BP620" s="348"/>
      <c r="BQ620" s="352">
        <v>0</v>
      </c>
      <c r="BR620" s="343">
        <v>0</v>
      </c>
      <c r="BS620" s="343"/>
      <c r="BT620" s="343"/>
      <c r="BU620" s="287"/>
      <c r="BV620" s="286"/>
      <c r="BW620" s="286"/>
      <c r="BX620" s="283"/>
      <c r="BY620" s="283"/>
      <c r="BZ620" s="283"/>
      <c r="CA620" s="283"/>
      <c r="CB620" s="283">
        <v>0</v>
      </c>
      <c r="CC620" s="283">
        <v>0</v>
      </c>
      <c r="CD620" s="283">
        <v>0</v>
      </c>
      <c r="CE620" s="350">
        <v>312</v>
      </c>
      <c r="CF620" s="343">
        <v>369</v>
      </c>
      <c r="CG620" s="343"/>
      <c r="CH620" s="343"/>
      <c r="CI620" s="287"/>
      <c r="CJ620" s="286"/>
      <c r="CK620" s="286"/>
      <c r="CL620" s="286"/>
      <c r="CM620" s="286"/>
      <c r="CN620" s="286"/>
      <c r="CO620" s="286"/>
      <c r="CP620" s="190">
        <v>0</v>
      </c>
      <c r="CQ620" s="190">
        <v>0</v>
      </c>
      <c r="CR620" s="190">
        <v>0</v>
      </c>
      <c r="CS620" s="350">
        <v>0</v>
      </c>
      <c r="CT620" s="343">
        <v>0</v>
      </c>
      <c r="CU620" s="343"/>
      <c r="CV620" s="343"/>
    </row>
    <row r="621" spans="1:100" ht="12.95" customHeight="1" x14ac:dyDescent="0.2">
      <c r="A621" s="49" t="s">
        <v>70</v>
      </c>
      <c r="B621" s="6" t="s">
        <v>1341</v>
      </c>
      <c r="C621" s="9" t="s">
        <v>1911</v>
      </c>
      <c r="D621" s="285"/>
      <c r="K621" s="103">
        <v>536</v>
      </c>
      <c r="L621" s="190">
        <v>833</v>
      </c>
      <c r="M621" s="190">
        <v>818</v>
      </c>
      <c r="N621" s="70">
        <f t="shared" si="197"/>
        <v>544</v>
      </c>
      <c r="O621" s="82">
        <f t="shared" si="198"/>
        <v>818</v>
      </c>
      <c r="P621" s="83">
        <f t="shared" si="199"/>
        <v>0</v>
      </c>
      <c r="Q621" s="210">
        <v>1330</v>
      </c>
      <c r="R621" s="210">
        <v>1316</v>
      </c>
      <c r="S621" s="70">
        <f t="shared" si="188"/>
        <v>606</v>
      </c>
      <c r="T621" s="82">
        <f t="shared" si="189"/>
        <v>1316</v>
      </c>
      <c r="U621" s="83">
        <f t="shared" si="190"/>
        <v>0</v>
      </c>
      <c r="V621" s="136"/>
      <c r="W621" s="136"/>
      <c r="X621" s="70" t="str">
        <f t="shared" si="196"/>
        <v>—</v>
      </c>
      <c r="Y621" s="82">
        <f t="shared" si="194"/>
        <v>0</v>
      </c>
      <c r="Z621" s="83">
        <f t="shared" si="195"/>
        <v>0</v>
      </c>
      <c r="AA621" s="287"/>
      <c r="AB621" s="286"/>
      <c r="AC621" s="286"/>
      <c r="AD621" s="286"/>
      <c r="AE621" s="286"/>
      <c r="AF621" s="286"/>
      <c r="AG621" s="286"/>
      <c r="AH621" s="190">
        <v>302</v>
      </c>
      <c r="AI621" s="190">
        <v>472</v>
      </c>
      <c r="AJ621" s="190">
        <v>316</v>
      </c>
      <c r="AK621" s="343">
        <v>842</v>
      </c>
      <c r="AL621" s="343">
        <v>933</v>
      </c>
      <c r="AM621" s="343"/>
      <c r="AN621" s="343"/>
      <c r="AO621" s="287"/>
      <c r="AP621" s="286"/>
      <c r="AQ621" s="286"/>
      <c r="AR621" s="286"/>
      <c r="AS621" s="286"/>
      <c r="AT621" s="286"/>
      <c r="AU621" s="286"/>
      <c r="AV621" s="190">
        <v>0</v>
      </c>
      <c r="AW621" s="190">
        <v>0</v>
      </c>
      <c r="AX621" s="190">
        <v>50</v>
      </c>
      <c r="AY621" s="343">
        <v>78</v>
      </c>
      <c r="AZ621" s="343">
        <v>179</v>
      </c>
      <c r="BA621" s="343"/>
      <c r="BB621" s="343"/>
      <c r="BC621" s="287"/>
      <c r="BD621" s="286"/>
      <c r="BE621" s="286"/>
      <c r="BF621" s="288"/>
      <c r="BG621" s="288"/>
      <c r="BH621" s="288"/>
      <c r="BI621" s="288"/>
      <c r="BJ621" s="288">
        <v>40</v>
      </c>
      <c r="BK621" s="288">
        <v>31</v>
      </c>
      <c r="BL621" s="289">
        <v>79</v>
      </c>
      <c r="BM621" s="343">
        <v>88</v>
      </c>
      <c r="BN621" s="347">
        <v>80</v>
      </c>
      <c r="BO621" s="348"/>
      <c r="BP621" s="348"/>
      <c r="BQ621" s="346"/>
      <c r="BR621" s="343">
        <v>16</v>
      </c>
      <c r="BS621" s="343"/>
      <c r="BT621" s="343"/>
      <c r="BU621" s="287"/>
      <c r="BV621" s="286"/>
      <c r="BW621" s="286"/>
      <c r="BX621" s="283"/>
      <c r="BY621" s="283"/>
      <c r="BZ621" s="283"/>
      <c r="CA621" s="283"/>
      <c r="CB621" s="283">
        <v>76</v>
      </c>
      <c r="CC621" s="283">
        <v>60</v>
      </c>
      <c r="CD621" s="283">
        <v>143</v>
      </c>
      <c r="CE621" s="343">
        <v>204</v>
      </c>
      <c r="CF621" s="343">
        <v>108</v>
      </c>
      <c r="CG621" s="343"/>
      <c r="CH621" s="343"/>
      <c r="CI621" s="287"/>
      <c r="CJ621" s="286"/>
      <c r="CK621" s="286"/>
      <c r="CL621" s="286"/>
      <c r="CM621" s="286"/>
      <c r="CN621" s="286"/>
      <c r="CO621" s="286"/>
      <c r="CP621" s="190">
        <v>118</v>
      </c>
      <c r="CQ621" s="190">
        <v>270</v>
      </c>
      <c r="CR621" s="190">
        <v>230</v>
      </c>
      <c r="CS621" s="343">
        <v>118</v>
      </c>
      <c r="CT621" s="343">
        <v>0</v>
      </c>
      <c r="CU621" s="343"/>
      <c r="CV621" s="343"/>
    </row>
    <row r="622" spans="1:100" ht="12.95" customHeight="1" x14ac:dyDescent="0.2">
      <c r="A622" s="40" t="s">
        <v>67</v>
      </c>
      <c r="B622" s="6" t="s">
        <v>1555</v>
      </c>
      <c r="C622" s="9" t="s">
        <v>1911</v>
      </c>
      <c r="D622" s="285"/>
      <c r="K622" s="103">
        <v>3271</v>
      </c>
      <c r="L622" s="190">
        <v>3478</v>
      </c>
      <c r="M622" s="190">
        <v>2744</v>
      </c>
      <c r="N622" s="70">
        <f t="shared" si="197"/>
        <v>405</v>
      </c>
      <c r="O622" s="82">
        <f t="shared" si="198"/>
        <v>2744</v>
      </c>
      <c r="P622" s="83">
        <f t="shared" si="199"/>
        <v>0</v>
      </c>
      <c r="Q622" s="210">
        <v>1482</v>
      </c>
      <c r="R622" s="210">
        <v>1268</v>
      </c>
      <c r="S622" s="70">
        <f t="shared" si="188"/>
        <v>611</v>
      </c>
      <c r="T622" s="82">
        <f t="shared" si="189"/>
        <v>1268</v>
      </c>
      <c r="U622" s="83">
        <f t="shared" si="190"/>
        <v>0</v>
      </c>
      <c r="V622" s="136"/>
      <c r="W622" s="136"/>
      <c r="X622" s="70" t="str">
        <f t="shared" si="196"/>
        <v>—</v>
      </c>
      <c r="Y622" s="82">
        <f t="shared" si="194"/>
        <v>0</v>
      </c>
      <c r="Z622" s="83">
        <f t="shared" si="195"/>
        <v>0</v>
      </c>
      <c r="AA622" s="287"/>
      <c r="AB622" s="286"/>
      <c r="AC622" s="286"/>
      <c r="AD622" s="286"/>
      <c r="AE622" s="286"/>
      <c r="AF622" s="286"/>
      <c r="AG622" s="286"/>
      <c r="AH622" s="190">
        <v>532</v>
      </c>
      <c r="AI622" s="190">
        <v>463</v>
      </c>
      <c r="AJ622" s="190">
        <v>433</v>
      </c>
      <c r="AK622" s="220">
        <v>1159</v>
      </c>
      <c r="AL622" s="343">
        <v>839</v>
      </c>
      <c r="AM622" s="343"/>
      <c r="AN622" s="343"/>
      <c r="AO622" s="287"/>
      <c r="AP622" s="286"/>
      <c r="AQ622" s="286"/>
      <c r="AR622" s="286"/>
      <c r="AS622" s="286"/>
      <c r="AT622" s="286"/>
      <c r="AU622" s="286"/>
      <c r="AV622" s="190">
        <v>30</v>
      </c>
      <c r="AW622" s="190">
        <v>0</v>
      </c>
      <c r="AX622" s="190">
        <v>0</v>
      </c>
      <c r="AY622" s="343">
        <v>0</v>
      </c>
      <c r="AZ622" s="343">
        <v>0</v>
      </c>
      <c r="BA622" s="343"/>
      <c r="BB622" s="343"/>
      <c r="BC622" s="287"/>
      <c r="BD622" s="286"/>
      <c r="BE622" s="286"/>
      <c r="BF622" s="288"/>
      <c r="BG622" s="288"/>
      <c r="BH622" s="288"/>
      <c r="BI622" s="288"/>
      <c r="BJ622" s="288">
        <v>77</v>
      </c>
      <c r="BK622" s="288">
        <v>71</v>
      </c>
      <c r="BL622" s="289">
        <v>58</v>
      </c>
      <c r="BM622" s="343">
        <v>15</v>
      </c>
      <c r="BN622" s="347">
        <v>16</v>
      </c>
      <c r="BO622" s="348"/>
      <c r="BP622" s="348"/>
      <c r="BQ622" s="346">
        <v>198</v>
      </c>
      <c r="BR622" s="343">
        <v>311</v>
      </c>
      <c r="BS622" s="343"/>
      <c r="BT622" s="343"/>
      <c r="BU622" s="287"/>
      <c r="BV622" s="286"/>
      <c r="BW622" s="286"/>
      <c r="BX622" s="283"/>
      <c r="BY622" s="283"/>
      <c r="BZ622" s="283"/>
      <c r="CA622" s="283"/>
      <c r="CB622" s="283">
        <v>0</v>
      </c>
      <c r="CC622" s="283">
        <v>0</v>
      </c>
      <c r="CD622" s="283">
        <v>0</v>
      </c>
      <c r="CE622" s="343">
        <v>110</v>
      </c>
      <c r="CF622" s="343">
        <v>102</v>
      </c>
      <c r="CG622" s="343"/>
      <c r="CH622" s="343"/>
      <c r="CI622" s="287"/>
      <c r="CJ622" s="286"/>
      <c r="CK622" s="286"/>
      <c r="CL622" s="286"/>
      <c r="CM622" s="286"/>
      <c r="CN622" s="286"/>
      <c r="CO622" s="286"/>
      <c r="CP622" s="190">
        <v>2632</v>
      </c>
      <c r="CQ622" s="190">
        <v>2944</v>
      </c>
      <c r="CR622" s="190">
        <v>2253</v>
      </c>
      <c r="CS622" s="343">
        <v>0</v>
      </c>
      <c r="CT622" s="343">
        <v>0</v>
      </c>
      <c r="CU622" s="343"/>
      <c r="CV622" s="343"/>
    </row>
    <row r="623" spans="1:100" ht="12.95" customHeight="1" x14ac:dyDescent="0.2">
      <c r="A623" s="68" t="s">
        <v>75</v>
      </c>
      <c r="B623" s="6" t="s">
        <v>537</v>
      </c>
      <c r="C623" s="9" t="s">
        <v>1911</v>
      </c>
      <c r="D623" s="284"/>
      <c r="E623" s="293"/>
      <c r="F623" s="23"/>
      <c r="G623" s="163"/>
      <c r="H623" s="23"/>
      <c r="I623" s="23"/>
      <c r="J623" s="23"/>
      <c r="K623" s="23"/>
      <c r="L623" s="23">
        <v>687</v>
      </c>
      <c r="M623" s="23">
        <v>1006</v>
      </c>
      <c r="N623" s="70">
        <f t="shared" si="197"/>
        <v>526</v>
      </c>
      <c r="O623" s="82">
        <f t="shared" si="198"/>
        <v>1006</v>
      </c>
      <c r="P623" s="83">
        <f t="shared" si="199"/>
        <v>0</v>
      </c>
      <c r="Q623" s="227">
        <v>978</v>
      </c>
      <c r="R623" s="205">
        <v>1135</v>
      </c>
      <c r="S623" s="70">
        <f t="shared" si="188"/>
        <v>630</v>
      </c>
      <c r="T623" s="82">
        <f t="shared" si="189"/>
        <v>1135</v>
      </c>
      <c r="U623" s="83">
        <f t="shared" si="190"/>
        <v>0</v>
      </c>
      <c r="V623" s="136"/>
      <c r="W623" s="136"/>
      <c r="X623" s="70" t="str">
        <f t="shared" si="196"/>
        <v>—</v>
      </c>
      <c r="Y623" s="82">
        <f t="shared" si="194"/>
        <v>0</v>
      </c>
      <c r="Z623" s="83">
        <f t="shared" si="195"/>
        <v>0</v>
      </c>
      <c r="AA623" s="284"/>
      <c r="AB623" s="293"/>
      <c r="AC623" s="23"/>
      <c r="AD623" s="23"/>
      <c r="AE623" s="23"/>
      <c r="AF623" s="23"/>
      <c r="AG623" s="23"/>
      <c r="AH623" s="23"/>
      <c r="AI623" s="23">
        <v>687</v>
      </c>
      <c r="AJ623" s="23">
        <v>1006</v>
      </c>
      <c r="AK623" s="348">
        <v>922</v>
      </c>
      <c r="AL623" s="345">
        <v>1032</v>
      </c>
      <c r="AM623" s="345"/>
      <c r="AN623" s="345"/>
      <c r="AO623" s="284"/>
      <c r="AP623" s="293"/>
      <c r="AQ623" s="23"/>
      <c r="AR623" s="23"/>
      <c r="AS623" s="23"/>
      <c r="AT623" s="23"/>
      <c r="AU623" s="23"/>
      <c r="AV623" s="23"/>
      <c r="AW623" s="23">
        <v>0</v>
      </c>
      <c r="AX623" s="23">
        <v>0</v>
      </c>
      <c r="AY623" s="348">
        <v>0</v>
      </c>
      <c r="AZ623" s="348">
        <v>0</v>
      </c>
      <c r="BA623" s="348"/>
      <c r="BB623" s="348"/>
      <c r="BC623" s="284"/>
      <c r="BD623" s="293"/>
      <c r="BE623" s="23"/>
      <c r="BF623" s="37"/>
      <c r="BG623" s="37"/>
      <c r="BH623" s="37"/>
      <c r="BI623" s="37"/>
      <c r="BJ623" s="37"/>
      <c r="BK623" s="37">
        <v>0</v>
      </c>
      <c r="BL623" s="129">
        <v>0</v>
      </c>
      <c r="BM623" s="348">
        <v>0</v>
      </c>
      <c r="BN623" s="347">
        <v>0</v>
      </c>
      <c r="BO623" s="348"/>
      <c r="BP623" s="348"/>
      <c r="BQ623" s="346">
        <v>56</v>
      </c>
      <c r="BR623" s="348">
        <v>103</v>
      </c>
      <c r="BS623" s="348"/>
      <c r="BT623" s="348"/>
      <c r="BU623" s="284"/>
      <c r="BV623" s="293"/>
      <c r="BW623" s="23"/>
      <c r="BX623" s="23"/>
      <c r="BY623" s="23"/>
      <c r="BZ623" s="23"/>
      <c r="CA623" s="23"/>
      <c r="CB623" s="23"/>
      <c r="CC623" s="23">
        <v>0</v>
      </c>
      <c r="CD623" s="23">
        <v>0</v>
      </c>
      <c r="CE623" s="348">
        <v>0</v>
      </c>
      <c r="CF623" s="348">
        <v>0</v>
      </c>
      <c r="CG623" s="348"/>
      <c r="CH623" s="348"/>
      <c r="CI623" s="284"/>
      <c r="CJ623" s="291"/>
      <c r="CK623" s="293"/>
      <c r="CL623" s="23"/>
      <c r="CM623" s="163"/>
      <c r="CN623" s="23"/>
      <c r="CO623" s="23"/>
      <c r="CP623" s="23"/>
      <c r="CQ623" s="23">
        <v>0</v>
      </c>
      <c r="CR623" s="23">
        <v>0</v>
      </c>
      <c r="CS623" s="348">
        <v>0</v>
      </c>
      <c r="CT623" s="348">
        <v>0</v>
      </c>
      <c r="CU623" s="348"/>
      <c r="CV623" s="348"/>
    </row>
    <row r="624" spans="1:100" ht="12.95" customHeight="1" x14ac:dyDescent="0.2">
      <c r="A624" s="41" t="s">
        <v>71</v>
      </c>
      <c r="B624" s="6" t="s">
        <v>567</v>
      </c>
      <c r="C624" s="9" t="s">
        <v>1911</v>
      </c>
      <c r="D624" s="285"/>
      <c r="K624" s="103">
        <v>1336</v>
      </c>
      <c r="L624" s="190">
        <v>1373</v>
      </c>
      <c r="M624" s="190">
        <v>1400</v>
      </c>
      <c r="N624" s="70">
        <f t="shared" si="197"/>
        <v>484</v>
      </c>
      <c r="O624" s="82">
        <f t="shared" si="198"/>
        <v>1400</v>
      </c>
      <c r="P624" s="83">
        <f t="shared" si="199"/>
        <v>0</v>
      </c>
      <c r="Q624" s="210">
        <v>1220</v>
      </c>
      <c r="R624" s="210">
        <v>1099</v>
      </c>
      <c r="S624" s="70">
        <f t="shared" si="188"/>
        <v>635</v>
      </c>
      <c r="T624" s="82">
        <f t="shared" si="189"/>
        <v>1099</v>
      </c>
      <c r="U624" s="83">
        <f t="shared" si="190"/>
        <v>0</v>
      </c>
      <c r="V624" s="136"/>
      <c r="W624" s="136"/>
      <c r="X624" s="70" t="str">
        <f t="shared" si="196"/>
        <v>—</v>
      </c>
      <c r="Y624" s="82">
        <f t="shared" si="194"/>
        <v>0</v>
      </c>
      <c r="Z624" s="83">
        <f t="shared" si="195"/>
        <v>0</v>
      </c>
      <c r="AA624" s="287"/>
      <c r="AB624" s="286"/>
      <c r="AC624" s="286"/>
      <c r="AD624" s="286"/>
      <c r="AE624" s="286"/>
      <c r="AF624" s="286"/>
      <c r="AG624" s="286"/>
      <c r="AH624" s="190">
        <v>1113</v>
      </c>
      <c r="AI624" s="190">
        <v>1243</v>
      </c>
      <c r="AJ624" s="190">
        <v>1317</v>
      </c>
      <c r="AK624" s="220">
        <v>1124</v>
      </c>
      <c r="AL624" s="343">
        <v>797</v>
      </c>
      <c r="AM624" s="343"/>
      <c r="AN624" s="343"/>
      <c r="AO624" s="287"/>
      <c r="AP624" s="286"/>
      <c r="AQ624" s="286"/>
      <c r="AR624" s="286"/>
      <c r="AS624" s="286"/>
      <c r="AT624" s="286"/>
      <c r="AU624" s="286"/>
      <c r="AV624" s="190">
        <v>223</v>
      </c>
      <c r="AW624" s="190">
        <v>130</v>
      </c>
      <c r="AX624" s="190">
        <v>83</v>
      </c>
      <c r="AY624" s="343">
        <v>24</v>
      </c>
      <c r="AZ624" s="343">
        <v>0</v>
      </c>
      <c r="BA624" s="343"/>
      <c r="BB624" s="343"/>
      <c r="BC624" s="287"/>
      <c r="BD624" s="286"/>
      <c r="BE624" s="286"/>
      <c r="BF624" s="288"/>
      <c r="BG624" s="288"/>
      <c r="BH624" s="288"/>
      <c r="BI624" s="288"/>
      <c r="BJ624" s="288">
        <v>0</v>
      </c>
      <c r="BK624" s="288">
        <v>0</v>
      </c>
      <c r="BL624" s="289">
        <v>0</v>
      </c>
      <c r="BM624" s="343">
        <v>0</v>
      </c>
      <c r="BN624" s="347">
        <v>0</v>
      </c>
      <c r="BO624" s="348"/>
      <c r="BP624" s="348"/>
      <c r="BQ624" s="346">
        <v>72</v>
      </c>
      <c r="BR624" s="343">
        <v>135</v>
      </c>
      <c r="BS624" s="343"/>
      <c r="BT624" s="343"/>
      <c r="BU624" s="287"/>
      <c r="BV624" s="286"/>
      <c r="BW624" s="286"/>
      <c r="BX624" s="283"/>
      <c r="BY624" s="283"/>
      <c r="BZ624" s="283"/>
      <c r="CA624" s="283"/>
      <c r="CB624" s="283">
        <v>0</v>
      </c>
      <c r="CC624" s="283">
        <v>0</v>
      </c>
      <c r="CD624" s="283">
        <v>0</v>
      </c>
      <c r="CE624" s="343">
        <v>0</v>
      </c>
      <c r="CF624" s="343">
        <v>167</v>
      </c>
      <c r="CG624" s="343"/>
      <c r="CH624" s="343"/>
      <c r="CI624" s="287"/>
      <c r="CJ624" s="286"/>
      <c r="CK624" s="286"/>
      <c r="CL624" s="286"/>
      <c r="CM624" s="286"/>
      <c r="CN624" s="286"/>
      <c r="CO624" s="286"/>
      <c r="CP624" s="190">
        <v>0</v>
      </c>
      <c r="CQ624" s="190">
        <v>0</v>
      </c>
      <c r="CR624" s="190">
        <v>0</v>
      </c>
      <c r="CS624" s="343">
        <v>0</v>
      </c>
      <c r="CT624" s="343">
        <v>0</v>
      </c>
      <c r="CU624" s="343"/>
      <c r="CV624" s="343"/>
    </row>
    <row r="625" spans="1:100" ht="12.95" customHeight="1" x14ac:dyDescent="0.2">
      <c r="A625" s="41" t="s">
        <v>78</v>
      </c>
      <c r="B625" s="6" t="s">
        <v>570</v>
      </c>
      <c r="C625" s="9" t="s">
        <v>1911</v>
      </c>
      <c r="D625" s="285"/>
      <c r="K625" s="103">
        <v>856</v>
      </c>
      <c r="L625" s="190">
        <v>1290</v>
      </c>
      <c r="M625" s="190">
        <v>491</v>
      </c>
      <c r="N625" s="70">
        <f t="shared" si="197"/>
        <v>612</v>
      </c>
      <c r="O625" s="82">
        <f t="shared" si="198"/>
        <v>491</v>
      </c>
      <c r="P625" s="83">
        <f t="shared" si="199"/>
        <v>0</v>
      </c>
      <c r="Q625" s="215">
        <v>707</v>
      </c>
      <c r="R625" s="210">
        <v>1014</v>
      </c>
      <c r="S625" s="70">
        <f t="shared" si="188"/>
        <v>647</v>
      </c>
      <c r="T625" s="82">
        <f t="shared" si="189"/>
        <v>1014</v>
      </c>
      <c r="U625" s="83">
        <f t="shared" si="190"/>
        <v>0</v>
      </c>
      <c r="V625" s="136"/>
      <c r="W625" s="136"/>
      <c r="X625" s="70" t="str">
        <f t="shared" si="196"/>
        <v>—</v>
      </c>
      <c r="Y625" s="82">
        <f t="shared" si="194"/>
        <v>0</v>
      </c>
      <c r="Z625" s="83">
        <f t="shared" si="195"/>
        <v>0</v>
      </c>
      <c r="AA625" s="287"/>
      <c r="AB625" s="286"/>
      <c r="AC625" s="286"/>
      <c r="AD625" s="286"/>
      <c r="AE625" s="286"/>
      <c r="AF625" s="286"/>
      <c r="AG625" s="286"/>
      <c r="AH625" s="190">
        <v>644</v>
      </c>
      <c r="AI625" s="190">
        <v>993</v>
      </c>
      <c r="AJ625" s="190">
        <v>190</v>
      </c>
      <c r="AK625" s="343">
        <v>360</v>
      </c>
      <c r="AL625" s="343">
        <v>156</v>
      </c>
      <c r="AM625" s="343"/>
      <c r="AN625" s="343"/>
      <c r="AO625" s="287"/>
      <c r="AP625" s="286"/>
      <c r="AQ625" s="286"/>
      <c r="AR625" s="286"/>
      <c r="AS625" s="286"/>
      <c r="AT625" s="286"/>
      <c r="AU625" s="286"/>
      <c r="AV625" s="190">
        <v>13</v>
      </c>
      <c r="AW625" s="190">
        <v>40</v>
      </c>
      <c r="AX625" s="190">
        <v>58</v>
      </c>
      <c r="AY625" s="343"/>
      <c r="AZ625" s="343">
        <v>10</v>
      </c>
      <c r="BA625" s="343"/>
      <c r="BB625" s="343"/>
      <c r="BC625" s="287"/>
      <c r="BD625" s="286"/>
      <c r="BE625" s="286"/>
      <c r="BF625" s="288"/>
      <c r="BG625" s="288"/>
      <c r="BH625" s="288"/>
      <c r="BI625" s="288"/>
      <c r="BJ625" s="288">
        <v>7</v>
      </c>
      <c r="BK625" s="288">
        <v>0</v>
      </c>
      <c r="BL625" s="289">
        <v>0</v>
      </c>
      <c r="BM625" s="343"/>
      <c r="BN625" s="347">
        <v>363</v>
      </c>
      <c r="BO625" s="348"/>
      <c r="BP625" s="348"/>
      <c r="BQ625" s="346"/>
      <c r="BR625" s="343">
        <v>6</v>
      </c>
      <c r="BS625" s="343"/>
      <c r="BT625" s="343"/>
      <c r="BU625" s="287"/>
      <c r="BV625" s="286"/>
      <c r="BW625" s="286"/>
      <c r="BX625" s="283"/>
      <c r="BY625" s="283"/>
      <c r="BZ625" s="283"/>
      <c r="CA625" s="283"/>
      <c r="CB625" s="283">
        <v>142</v>
      </c>
      <c r="CC625" s="283">
        <v>212</v>
      </c>
      <c r="CD625" s="283">
        <v>203</v>
      </c>
      <c r="CE625" s="343">
        <v>347</v>
      </c>
      <c r="CF625" s="343">
        <v>389</v>
      </c>
      <c r="CG625" s="343"/>
      <c r="CH625" s="343"/>
      <c r="CI625" s="287"/>
      <c r="CJ625" s="286"/>
      <c r="CK625" s="286"/>
      <c r="CL625" s="286"/>
      <c r="CM625" s="286"/>
      <c r="CN625" s="286"/>
      <c r="CO625" s="286"/>
      <c r="CP625" s="190">
        <v>50</v>
      </c>
      <c r="CQ625" s="190">
        <v>45</v>
      </c>
      <c r="CR625" s="190">
        <v>40</v>
      </c>
      <c r="CS625" s="343"/>
      <c r="CT625" s="343">
        <v>90</v>
      </c>
      <c r="CU625" s="343"/>
      <c r="CV625" s="343"/>
    </row>
    <row r="626" spans="1:100" ht="12.95" customHeight="1" x14ac:dyDescent="0.2">
      <c r="A626" s="68" t="s">
        <v>76</v>
      </c>
      <c r="B626" s="6" t="s">
        <v>870</v>
      </c>
      <c r="C626" s="9" t="s">
        <v>1911</v>
      </c>
      <c r="D626" s="285"/>
      <c r="K626" s="103">
        <v>622</v>
      </c>
      <c r="L626" s="190">
        <v>730</v>
      </c>
      <c r="M626" s="190">
        <v>700</v>
      </c>
      <c r="N626" s="70">
        <f t="shared" si="197"/>
        <v>557</v>
      </c>
      <c r="O626" s="82">
        <f t="shared" si="198"/>
        <v>700</v>
      </c>
      <c r="P626" s="83">
        <f t="shared" si="199"/>
        <v>0</v>
      </c>
      <c r="Q626" s="210">
        <v>1033</v>
      </c>
      <c r="R626" s="215">
        <v>966</v>
      </c>
      <c r="S626" s="70">
        <f t="shared" si="188"/>
        <v>653</v>
      </c>
      <c r="T626" s="82">
        <f t="shared" si="189"/>
        <v>966</v>
      </c>
      <c r="U626" s="83">
        <f t="shared" si="190"/>
        <v>0</v>
      </c>
      <c r="V626" s="136"/>
      <c r="W626" s="136"/>
      <c r="X626" s="70" t="str">
        <f t="shared" si="196"/>
        <v>—</v>
      </c>
      <c r="Y626" s="82">
        <f t="shared" si="194"/>
        <v>0</v>
      </c>
      <c r="Z626" s="83">
        <f t="shared" si="195"/>
        <v>0</v>
      </c>
      <c r="AA626" s="287"/>
      <c r="AB626" s="286"/>
      <c r="AC626" s="286"/>
      <c r="AD626" s="286"/>
      <c r="AE626" s="286"/>
      <c r="AF626" s="286"/>
      <c r="AG626" s="286"/>
      <c r="AH626" s="190">
        <v>294</v>
      </c>
      <c r="AI626" s="190">
        <v>320</v>
      </c>
      <c r="AJ626" s="190">
        <v>321</v>
      </c>
      <c r="AK626" s="343">
        <v>456</v>
      </c>
      <c r="AL626" s="343">
        <v>382</v>
      </c>
      <c r="AM626" s="343"/>
      <c r="AN626" s="343"/>
      <c r="AO626" s="287"/>
      <c r="AP626" s="286"/>
      <c r="AQ626" s="286"/>
      <c r="AR626" s="286"/>
      <c r="AS626" s="286"/>
      <c r="AT626" s="286"/>
      <c r="AU626" s="286"/>
      <c r="AV626" s="190">
        <v>18</v>
      </c>
      <c r="AW626" s="190">
        <v>24</v>
      </c>
      <c r="AX626" s="190">
        <v>34</v>
      </c>
      <c r="AY626" s="343">
        <v>79</v>
      </c>
      <c r="AZ626" s="343">
        <v>141</v>
      </c>
      <c r="BA626" s="343"/>
      <c r="BB626" s="343"/>
      <c r="BC626" s="287"/>
      <c r="BD626" s="286"/>
      <c r="BE626" s="286"/>
      <c r="BF626" s="288"/>
      <c r="BG626" s="288"/>
      <c r="BH626" s="288"/>
      <c r="BI626" s="288"/>
      <c r="BJ626" s="288">
        <v>38</v>
      </c>
      <c r="BK626" s="288">
        <v>154</v>
      </c>
      <c r="BL626" s="289">
        <v>191</v>
      </c>
      <c r="BM626" s="343">
        <v>19</v>
      </c>
      <c r="BN626" s="347">
        <v>7</v>
      </c>
      <c r="BO626" s="348"/>
      <c r="BP626" s="348"/>
      <c r="BQ626" s="346">
        <v>243</v>
      </c>
      <c r="BR626" s="343">
        <v>95</v>
      </c>
      <c r="BS626" s="343"/>
      <c r="BT626" s="343"/>
      <c r="BU626" s="287"/>
      <c r="BV626" s="286"/>
      <c r="BW626" s="286"/>
      <c r="BX626" s="283"/>
      <c r="BY626" s="283"/>
      <c r="BZ626" s="283"/>
      <c r="CA626" s="283"/>
      <c r="CB626" s="283">
        <v>131</v>
      </c>
      <c r="CC626" s="283">
        <v>204</v>
      </c>
      <c r="CD626" s="283">
        <v>154</v>
      </c>
      <c r="CE626" s="343">
        <v>236</v>
      </c>
      <c r="CF626" s="343">
        <v>341</v>
      </c>
      <c r="CG626" s="343"/>
      <c r="CH626" s="343"/>
      <c r="CI626" s="287"/>
      <c r="CJ626" s="286"/>
      <c r="CK626" s="286"/>
      <c r="CL626" s="286"/>
      <c r="CM626" s="286"/>
      <c r="CN626" s="286"/>
      <c r="CO626" s="286"/>
      <c r="CP626" s="190">
        <v>141</v>
      </c>
      <c r="CQ626" s="190">
        <v>28</v>
      </c>
      <c r="CR626" s="190">
        <v>0</v>
      </c>
      <c r="CS626" s="343"/>
      <c r="CT626" s="343"/>
      <c r="CU626" s="343"/>
      <c r="CV626" s="343"/>
    </row>
    <row r="627" spans="1:100" ht="12.95" customHeight="1" x14ac:dyDescent="0.2">
      <c r="A627" s="41" t="s">
        <v>82</v>
      </c>
      <c r="B627" s="6" t="s">
        <v>1783</v>
      </c>
      <c r="C627" s="9" t="s">
        <v>1911</v>
      </c>
      <c r="D627" s="285"/>
      <c r="K627" s="103">
        <v>796</v>
      </c>
      <c r="L627" s="190">
        <v>1002</v>
      </c>
      <c r="M627" s="190">
        <v>867</v>
      </c>
      <c r="N627" s="70">
        <f t="shared" si="197"/>
        <v>539</v>
      </c>
      <c r="O627" s="82">
        <f t="shared" si="198"/>
        <v>867</v>
      </c>
      <c r="P627" s="83">
        <f t="shared" si="199"/>
        <v>0</v>
      </c>
      <c r="Q627" s="215">
        <v>855</v>
      </c>
      <c r="R627" s="215">
        <v>924</v>
      </c>
      <c r="S627" s="70">
        <f t="shared" si="188"/>
        <v>660</v>
      </c>
      <c r="T627" s="82">
        <f t="shared" si="189"/>
        <v>924</v>
      </c>
      <c r="U627" s="83">
        <f t="shared" si="190"/>
        <v>0</v>
      </c>
      <c r="V627" s="136"/>
      <c r="W627" s="136"/>
      <c r="X627" s="70" t="str">
        <f t="shared" si="196"/>
        <v>—</v>
      </c>
      <c r="Y627" s="82">
        <f t="shared" si="194"/>
        <v>0</v>
      </c>
      <c r="Z627" s="83">
        <f t="shared" si="195"/>
        <v>0</v>
      </c>
      <c r="AA627" s="287"/>
      <c r="AB627" s="286"/>
      <c r="AC627" s="286"/>
      <c r="AD627" s="286"/>
      <c r="AE627" s="286"/>
      <c r="AF627" s="286"/>
      <c r="AG627" s="286"/>
      <c r="AH627" s="190">
        <v>108</v>
      </c>
      <c r="AI627" s="190">
        <v>75</v>
      </c>
      <c r="AJ627" s="190">
        <v>61</v>
      </c>
      <c r="AK627" s="343">
        <v>62</v>
      </c>
      <c r="AL627" s="343">
        <v>91</v>
      </c>
      <c r="AM627" s="343"/>
      <c r="AN627" s="343"/>
      <c r="AO627" s="287"/>
      <c r="AP627" s="286"/>
      <c r="AQ627" s="286"/>
      <c r="AR627" s="286"/>
      <c r="AS627" s="286"/>
      <c r="AT627" s="286"/>
      <c r="AU627" s="286"/>
      <c r="AV627" s="190">
        <v>20</v>
      </c>
      <c r="AW627" s="190">
        <v>54</v>
      </c>
      <c r="AX627" s="190">
        <v>4</v>
      </c>
      <c r="AY627" s="343">
        <v>0</v>
      </c>
      <c r="AZ627" s="343">
        <v>0</v>
      </c>
      <c r="BA627" s="343"/>
      <c r="BB627" s="343"/>
      <c r="BC627" s="287"/>
      <c r="BD627" s="286"/>
      <c r="BE627" s="286"/>
      <c r="BF627" s="288"/>
      <c r="BG627" s="288"/>
      <c r="BH627" s="288"/>
      <c r="BI627" s="288"/>
      <c r="BJ627" s="288">
        <v>4</v>
      </c>
      <c r="BK627" s="288">
        <v>42</v>
      </c>
      <c r="BL627" s="289">
        <v>10</v>
      </c>
      <c r="BM627" s="343">
        <v>1</v>
      </c>
      <c r="BN627" s="347">
        <v>32</v>
      </c>
      <c r="BO627" s="348"/>
      <c r="BP627" s="348"/>
      <c r="BQ627" s="346">
        <v>0</v>
      </c>
      <c r="BR627" s="343">
        <v>3</v>
      </c>
      <c r="BS627" s="343"/>
      <c r="BT627" s="343"/>
      <c r="BU627" s="287"/>
      <c r="BV627" s="286"/>
      <c r="BW627" s="286"/>
      <c r="BX627" s="283"/>
      <c r="BY627" s="283"/>
      <c r="BZ627" s="283"/>
      <c r="CA627" s="283"/>
      <c r="CB627" s="283">
        <v>633</v>
      </c>
      <c r="CC627" s="283">
        <v>776</v>
      </c>
      <c r="CD627" s="283">
        <v>672</v>
      </c>
      <c r="CE627" s="343">
        <v>731</v>
      </c>
      <c r="CF627" s="343">
        <v>740</v>
      </c>
      <c r="CG627" s="343"/>
      <c r="CH627" s="343"/>
      <c r="CI627" s="287"/>
      <c r="CJ627" s="286"/>
      <c r="CK627" s="286"/>
      <c r="CL627" s="286"/>
      <c r="CM627" s="286"/>
      <c r="CN627" s="286"/>
      <c r="CO627" s="286"/>
      <c r="CP627" s="190">
        <v>31</v>
      </c>
      <c r="CQ627" s="190">
        <v>55</v>
      </c>
      <c r="CR627" s="190">
        <v>120</v>
      </c>
      <c r="CS627" s="343">
        <v>61</v>
      </c>
      <c r="CT627" s="343">
        <v>58</v>
      </c>
      <c r="CU627" s="343"/>
      <c r="CV627" s="343"/>
    </row>
    <row r="628" spans="1:100" ht="12.95" customHeight="1" x14ac:dyDescent="0.2">
      <c r="A628" s="41" t="s">
        <v>84</v>
      </c>
      <c r="B628" s="6" t="s">
        <v>814</v>
      </c>
      <c r="C628" s="9" t="s">
        <v>1911</v>
      </c>
      <c r="D628" s="285"/>
      <c r="K628" s="103">
        <v>1108</v>
      </c>
      <c r="L628" s="190">
        <v>845</v>
      </c>
      <c r="M628" s="190">
        <v>494</v>
      </c>
      <c r="N628" s="70">
        <f t="shared" si="197"/>
        <v>610</v>
      </c>
      <c r="O628" s="82">
        <f t="shared" si="198"/>
        <v>494</v>
      </c>
      <c r="P628" s="83">
        <f t="shared" si="199"/>
        <v>0</v>
      </c>
      <c r="Q628" s="210">
        <v>1195</v>
      </c>
      <c r="R628" s="215">
        <v>854</v>
      </c>
      <c r="S628" s="70">
        <f t="shared" si="188"/>
        <v>670</v>
      </c>
      <c r="T628" s="82">
        <f t="shared" si="189"/>
        <v>854</v>
      </c>
      <c r="U628" s="83">
        <f t="shared" si="190"/>
        <v>0</v>
      </c>
      <c r="V628" s="136"/>
      <c r="W628" s="136"/>
      <c r="X628" s="70" t="str">
        <f t="shared" si="196"/>
        <v>—</v>
      </c>
      <c r="Y628" s="82">
        <f t="shared" si="194"/>
        <v>0</v>
      </c>
      <c r="Z628" s="83">
        <f t="shared" si="195"/>
        <v>0</v>
      </c>
      <c r="AA628" s="287"/>
      <c r="AB628" s="286"/>
      <c r="AC628" s="286"/>
      <c r="AD628" s="286"/>
      <c r="AE628" s="286"/>
      <c r="AF628" s="286"/>
      <c r="AG628" s="286"/>
      <c r="AH628" s="190">
        <v>321</v>
      </c>
      <c r="AI628" s="190">
        <v>360</v>
      </c>
      <c r="AJ628" s="190">
        <v>129</v>
      </c>
      <c r="AK628" s="343">
        <v>280</v>
      </c>
      <c r="AL628" s="343">
        <v>77</v>
      </c>
      <c r="AM628" s="343"/>
      <c r="AN628" s="343"/>
      <c r="AO628" s="287"/>
      <c r="AP628" s="286"/>
      <c r="AQ628" s="286"/>
      <c r="AR628" s="286"/>
      <c r="AS628" s="286"/>
      <c r="AT628" s="286"/>
      <c r="AU628" s="286"/>
      <c r="AV628" s="190">
        <v>0</v>
      </c>
      <c r="AW628" s="190">
        <v>0</v>
      </c>
      <c r="AX628" s="190">
        <v>43</v>
      </c>
      <c r="AY628" s="343">
        <v>78</v>
      </c>
      <c r="AZ628" s="343">
        <v>25</v>
      </c>
      <c r="BA628" s="343"/>
      <c r="BB628" s="343"/>
      <c r="BC628" s="287"/>
      <c r="BD628" s="286"/>
      <c r="BE628" s="286"/>
      <c r="BF628" s="288"/>
      <c r="BG628" s="288"/>
      <c r="BH628" s="288"/>
      <c r="BI628" s="288"/>
      <c r="BJ628" s="288">
        <v>2</v>
      </c>
      <c r="BK628" s="288">
        <v>1</v>
      </c>
      <c r="BL628" s="289">
        <v>0</v>
      </c>
      <c r="BM628" s="343">
        <v>0</v>
      </c>
      <c r="BN628" s="347">
        <v>0</v>
      </c>
      <c r="BO628" s="348"/>
      <c r="BP628" s="348"/>
      <c r="BQ628" s="346">
        <v>199</v>
      </c>
      <c r="BR628" s="343">
        <v>164</v>
      </c>
      <c r="BS628" s="343"/>
      <c r="BT628" s="343"/>
      <c r="BU628" s="287"/>
      <c r="BV628" s="286"/>
      <c r="BW628" s="286"/>
      <c r="BX628" s="283"/>
      <c r="BY628" s="283"/>
      <c r="BZ628" s="283"/>
      <c r="CA628" s="283"/>
      <c r="CB628" s="283">
        <v>356</v>
      </c>
      <c r="CC628" s="283">
        <v>193</v>
      </c>
      <c r="CD628" s="283">
        <v>93</v>
      </c>
      <c r="CE628" s="343">
        <v>638</v>
      </c>
      <c r="CF628" s="343">
        <v>588</v>
      </c>
      <c r="CG628" s="343"/>
      <c r="CH628" s="343"/>
      <c r="CI628" s="287"/>
      <c r="CJ628" s="286"/>
      <c r="CK628" s="286"/>
      <c r="CL628" s="286"/>
      <c r="CM628" s="286"/>
      <c r="CN628" s="286"/>
      <c r="CO628" s="286"/>
      <c r="CP628" s="190">
        <v>429</v>
      </c>
      <c r="CQ628" s="190">
        <v>291</v>
      </c>
      <c r="CR628" s="190">
        <v>229</v>
      </c>
      <c r="CS628" s="343"/>
      <c r="CT628" s="343">
        <v>0</v>
      </c>
      <c r="CU628" s="343"/>
      <c r="CV628" s="343"/>
    </row>
    <row r="629" spans="1:100" ht="12.95" customHeight="1" x14ac:dyDescent="0.2">
      <c r="A629" s="68" t="s">
        <v>80</v>
      </c>
      <c r="B629" s="6" t="s">
        <v>2221</v>
      </c>
      <c r="C629" s="9" t="s">
        <v>1911</v>
      </c>
      <c r="D629" s="285"/>
      <c r="K629" s="103">
        <v>500</v>
      </c>
      <c r="L629" s="190">
        <v>944</v>
      </c>
      <c r="M629" s="190">
        <v>830</v>
      </c>
      <c r="N629" s="70">
        <f t="shared" si="197"/>
        <v>541</v>
      </c>
      <c r="O629" s="82">
        <f t="shared" si="198"/>
        <v>830</v>
      </c>
      <c r="P629" s="83">
        <f t="shared" si="199"/>
        <v>0</v>
      </c>
      <c r="Q629" s="215">
        <v>910</v>
      </c>
      <c r="R629" s="215">
        <v>841</v>
      </c>
      <c r="S629" s="70">
        <f t="shared" si="188"/>
        <v>672</v>
      </c>
      <c r="T629" s="82">
        <f t="shared" si="189"/>
        <v>841</v>
      </c>
      <c r="U629" s="83">
        <f t="shared" si="190"/>
        <v>0</v>
      </c>
      <c r="V629" s="136"/>
      <c r="W629" s="136"/>
      <c r="X629" s="70" t="str">
        <f t="shared" si="196"/>
        <v>—</v>
      </c>
      <c r="Y629" s="82">
        <f t="shared" si="194"/>
        <v>0</v>
      </c>
      <c r="Z629" s="83">
        <f t="shared" si="195"/>
        <v>0</v>
      </c>
      <c r="AA629" s="287"/>
      <c r="AB629" s="286"/>
      <c r="AC629" s="286"/>
      <c r="AD629" s="286"/>
      <c r="AE629" s="286"/>
      <c r="AF629" s="286"/>
      <c r="AG629" s="286"/>
      <c r="AH629" s="190">
        <v>143</v>
      </c>
      <c r="AI629" s="190">
        <v>368</v>
      </c>
      <c r="AJ629" s="190">
        <v>221</v>
      </c>
      <c r="AK629" s="343">
        <v>287</v>
      </c>
      <c r="AL629" s="343">
        <v>237</v>
      </c>
      <c r="AM629" s="343"/>
      <c r="AN629" s="343"/>
      <c r="AO629" s="287"/>
      <c r="AP629" s="286"/>
      <c r="AQ629" s="286"/>
      <c r="AR629" s="286"/>
      <c r="AS629" s="286"/>
      <c r="AT629" s="286"/>
      <c r="AU629" s="286"/>
      <c r="AV629" s="190">
        <v>11</v>
      </c>
      <c r="AW629" s="190">
        <v>0</v>
      </c>
      <c r="AX629" s="190">
        <v>0</v>
      </c>
      <c r="AY629" s="343">
        <v>0</v>
      </c>
      <c r="AZ629" s="343">
        <v>0</v>
      </c>
      <c r="BA629" s="343"/>
      <c r="BB629" s="343"/>
      <c r="BC629" s="287"/>
      <c r="BD629" s="286"/>
      <c r="BE629" s="286"/>
      <c r="BF629" s="288"/>
      <c r="BG629" s="288"/>
      <c r="BH629" s="288"/>
      <c r="BI629" s="288"/>
      <c r="BJ629" s="288">
        <v>34</v>
      </c>
      <c r="BK629" s="288">
        <v>19</v>
      </c>
      <c r="BL629" s="289">
        <v>3</v>
      </c>
      <c r="BM629" s="343">
        <v>0</v>
      </c>
      <c r="BN629" s="347">
        <v>13</v>
      </c>
      <c r="BO629" s="348"/>
      <c r="BP629" s="348"/>
      <c r="BQ629" s="346">
        <v>47</v>
      </c>
      <c r="BR629" s="343">
        <v>0</v>
      </c>
      <c r="BS629" s="343"/>
      <c r="BT629" s="343"/>
      <c r="BU629" s="287"/>
      <c r="BV629" s="286"/>
      <c r="BW629" s="286"/>
      <c r="BX629" s="283"/>
      <c r="BY629" s="283"/>
      <c r="BZ629" s="283"/>
      <c r="CA629" s="283"/>
      <c r="CB629" s="283">
        <v>273</v>
      </c>
      <c r="CC629" s="283">
        <v>458</v>
      </c>
      <c r="CD629" s="283">
        <v>500</v>
      </c>
      <c r="CE629" s="343">
        <v>576</v>
      </c>
      <c r="CF629" s="343">
        <v>589</v>
      </c>
      <c r="CG629" s="343"/>
      <c r="CH629" s="343"/>
      <c r="CI629" s="287"/>
      <c r="CJ629" s="286"/>
      <c r="CK629" s="286"/>
      <c r="CL629" s="286"/>
      <c r="CM629" s="286"/>
      <c r="CN629" s="286"/>
      <c r="CO629" s="286"/>
      <c r="CP629" s="190">
        <v>39</v>
      </c>
      <c r="CQ629" s="190">
        <v>99</v>
      </c>
      <c r="CR629" s="190">
        <v>106</v>
      </c>
      <c r="CS629" s="343">
        <v>0</v>
      </c>
      <c r="CT629" s="343">
        <v>2</v>
      </c>
      <c r="CU629" s="343"/>
      <c r="CV629" s="343"/>
    </row>
    <row r="630" spans="1:100" ht="12.95" customHeight="1" x14ac:dyDescent="0.2">
      <c r="A630" s="52" t="s">
        <v>89</v>
      </c>
      <c r="B630" s="6" t="s">
        <v>582</v>
      </c>
      <c r="C630" s="9" t="s">
        <v>1911</v>
      </c>
      <c r="D630" s="285"/>
      <c r="K630" s="103">
        <v>913</v>
      </c>
      <c r="L630" s="190">
        <v>1208</v>
      </c>
      <c r="M630" s="190">
        <v>645</v>
      </c>
      <c r="N630" s="70">
        <f t="shared" si="197"/>
        <v>571</v>
      </c>
      <c r="O630" s="82">
        <f t="shared" si="198"/>
        <v>645</v>
      </c>
      <c r="P630" s="83">
        <f t="shared" si="199"/>
        <v>0</v>
      </c>
      <c r="Q630" s="215">
        <v>630</v>
      </c>
      <c r="R630" s="209">
        <v>826</v>
      </c>
      <c r="S630" s="70">
        <f t="shared" si="188"/>
        <v>675</v>
      </c>
      <c r="T630" s="82">
        <f t="shared" si="189"/>
        <v>826</v>
      </c>
      <c r="U630" s="83">
        <f t="shared" si="190"/>
        <v>0</v>
      </c>
      <c r="V630" s="136"/>
      <c r="W630" s="136"/>
      <c r="X630" s="70" t="str">
        <f t="shared" si="196"/>
        <v>—</v>
      </c>
      <c r="Y630" s="82">
        <f t="shared" si="194"/>
        <v>0</v>
      </c>
      <c r="Z630" s="83">
        <f t="shared" si="195"/>
        <v>0</v>
      </c>
      <c r="AA630" s="287"/>
      <c r="AB630" s="286"/>
      <c r="AC630" s="286"/>
      <c r="AD630" s="286"/>
      <c r="AE630" s="286"/>
      <c r="AF630" s="286"/>
      <c r="AG630" s="286"/>
      <c r="AH630" s="190">
        <v>830</v>
      </c>
      <c r="AI630" s="190">
        <v>1115</v>
      </c>
      <c r="AJ630" s="190">
        <v>645</v>
      </c>
      <c r="AK630" s="350">
        <v>537</v>
      </c>
      <c r="AL630" s="350">
        <v>613</v>
      </c>
      <c r="AM630" s="350"/>
      <c r="AN630" s="350"/>
      <c r="AO630" s="287"/>
      <c r="AP630" s="286"/>
      <c r="AQ630" s="286"/>
      <c r="AR630" s="286"/>
      <c r="AS630" s="286"/>
      <c r="AT630" s="286"/>
      <c r="AU630" s="286"/>
      <c r="AV630" s="190">
        <v>0</v>
      </c>
      <c r="AW630" s="190">
        <v>0</v>
      </c>
      <c r="AX630" s="190">
        <v>0</v>
      </c>
      <c r="AY630" s="350">
        <v>0</v>
      </c>
      <c r="AZ630" s="350">
        <v>0</v>
      </c>
      <c r="BA630" s="350"/>
      <c r="BB630" s="350"/>
      <c r="BC630" s="287"/>
      <c r="BD630" s="286"/>
      <c r="BE630" s="286"/>
      <c r="BF630" s="288"/>
      <c r="BG630" s="288"/>
      <c r="BH630" s="288"/>
      <c r="BI630" s="288"/>
      <c r="BJ630" s="288">
        <v>0</v>
      </c>
      <c r="BK630" s="288">
        <v>0</v>
      </c>
      <c r="BL630" s="289">
        <v>0</v>
      </c>
      <c r="BM630" s="350"/>
      <c r="BN630" s="351">
        <v>0</v>
      </c>
      <c r="BO630" s="236"/>
      <c r="BP630" s="236"/>
      <c r="BQ630" s="352">
        <v>0</v>
      </c>
      <c r="BR630" s="350">
        <v>10</v>
      </c>
      <c r="BS630" s="350"/>
      <c r="BT630" s="350"/>
      <c r="BU630" s="287"/>
      <c r="BV630" s="286"/>
      <c r="BW630" s="286"/>
      <c r="BX630" s="283"/>
      <c r="BY630" s="283"/>
      <c r="BZ630" s="283"/>
      <c r="CA630" s="283"/>
      <c r="CB630" s="283">
        <v>83</v>
      </c>
      <c r="CC630" s="283">
        <v>0</v>
      </c>
      <c r="CD630" s="283">
        <v>0</v>
      </c>
      <c r="CE630" s="350">
        <v>93</v>
      </c>
      <c r="CF630" s="350">
        <v>203</v>
      </c>
      <c r="CG630" s="350"/>
      <c r="CH630" s="350"/>
      <c r="CI630" s="287"/>
      <c r="CJ630" s="286"/>
      <c r="CK630" s="286"/>
      <c r="CL630" s="286"/>
      <c r="CM630" s="286"/>
      <c r="CN630" s="286"/>
      <c r="CO630" s="286"/>
      <c r="CP630" s="190">
        <v>0</v>
      </c>
      <c r="CQ630" s="190">
        <v>93</v>
      </c>
      <c r="CR630" s="190">
        <v>0</v>
      </c>
      <c r="CS630" s="350">
        <v>0</v>
      </c>
      <c r="CT630" s="350">
        <v>0</v>
      </c>
      <c r="CU630" s="350"/>
      <c r="CV630" s="350"/>
    </row>
    <row r="631" spans="1:100" ht="12.95" customHeight="1" x14ac:dyDescent="0.2">
      <c r="A631" s="45" t="s">
        <v>96</v>
      </c>
      <c r="B631" s="6" t="s">
        <v>2592</v>
      </c>
      <c r="C631" s="9" t="s">
        <v>1911</v>
      </c>
      <c r="D631" s="285"/>
      <c r="K631" s="103">
        <v>223</v>
      </c>
      <c r="L631" s="190">
        <v>358</v>
      </c>
      <c r="M631" s="190">
        <v>398</v>
      </c>
      <c r="N631" s="70">
        <f t="shared" si="197"/>
        <v>630</v>
      </c>
      <c r="O631" s="82">
        <f t="shared" si="198"/>
        <v>398</v>
      </c>
      <c r="P631" s="83">
        <f t="shared" si="199"/>
        <v>0</v>
      </c>
      <c r="Q631" s="215">
        <v>718</v>
      </c>
      <c r="R631" s="215">
        <v>782</v>
      </c>
      <c r="S631" s="70">
        <f t="shared" si="188"/>
        <v>687</v>
      </c>
      <c r="T631" s="82">
        <f t="shared" si="189"/>
        <v>782</v>
      </c>
      <c r="U631" s="83">
        <f t="shared" si="190"/>
        <v>0</v>
      </c>
      <c r="V631" s="136"/>
      <c r="W631" s="136"/>
      <c r="X631" s="70" t="str">
        <f t="shared" si="196"/>
        <v>—</v>
      </c>
      <c r="Y631" s="82">
        <f t="shared" si="194"/>
        <v>0</v>
      </c>
      <c r="Z631" s="83">
        <f t="shared" si="195"/>
        <v>0</v>
      </c>
      <c r="AA631" s="287"/>
      <c r="AB631" s="286"/>
      <c r="AC631" s="286"/>
      <c r="AD631" s="286"/>
      <c r="AE631" s="286"/>
      <c r="AF631" s="286"/>
      <c r="AG631" s="286"/>
      <c r="AH631" s="190">
        <v>180</v>
      </c>
      <c r="AI631" s="190">
        <v>290</v>
      </c>
      <c r="AJ631" s="190">
        <v>300</v>
      </c>
      <c r="AK631" s="350">
        <v>411</v>
      </c>
      <c r="AL631" s="350">
        <v>457</v>
      </c>
      <c r="AM631" s="350"/>
      <c r="AN631" s="350"/>
      <c r="AO631" s="287"/>
      <c r="AP631" s="286"/>
      <c r="AQ631" s="286"/>
      <c r="AR631" s="286"/>
      <c r="AS631" s="286"/>
      <c r="AT631" s="286"/>
      <c r="AU631" s="286"/>
      <c r="AV631" s="190">
        <v>0</v>
      </c>
      <c r="AW631" s="190">
        <v>21</v>
      </c>
      <c r="AX631" s="190">
        <v>19</v>
      </c>
      <c r="AY631" s="350">
        <v>152</v>
      </c>
      <c r="AZ631" s="350">
        <v>161</v>
      </c>
      <c r="BA631" s="350"/>
      <c r="BB631" s="350"/>
      <c r="BC631" s="287"/>
      <c r="BD631" s="286"/>
      <c r="BE631" s="286"/>
      <c r="BF631" s="288"/>
      <c r="BG631" s="288"/>
      <c r="BH631" s="288"/>
      <c r="BI631" s="288"/>
      <c r="BJ631" s="288">
        <v>0</v>
      </c>
      <c r="BK631" s="288">
        <v>0</v>
      </c>
      <c r="BL631" s="289">
        <v>2</v>
      </c>
      <c r="BM631" s="350">
        <v>17</v>
      </c>
      <c r="BN631" s="351">
        <v>18</v>
      </c>
      <c r="BO631" s="236"/>
      <c r="BP631" s="236"/>
      <c r="BQ631" s="352">
        <v>1</v>
      </c>
      <c r="BR631" s="350">
        <v>1</v>
      </c>
      <c r="BS631" s="350"/>
      <c r="BT631" s="350"/>
      <c r="BU631" s="287"/>
      <c r="BV631" s="286"/>
      <c r="BW631" s="286"/>
      <c r="BX631" s="283"/>
      <c r="BY631" s="283"/>
      <c r="BZ631" s="283"/>
      <c r="CA631" s="283"/>
      <c r="CB631" s="283">
        <v>25</v>
      </c>
      <c r="CC631" s="283">
        <v>39</v>
      </c>
      <c r="CD631" s="283">
        <v>60</v>
      </c>
      <c r="CE631" s="350">
        <v>83</v>
      </c>
      <c r="CF631" s="350">
        <v>88</v>
      </c>
      <c r="CG631" s="350"/>
      <c r="CH631" s="350"/>
      <c r="CI631" s="287"/>
      <c r="CJ631" s="286"/>
      <c r="CK631" s="286"/>
      <c r="CL631" s="286"/>
      <c r="CM631" s="286"/>
      <c r="CN631" s="286"/>
      <c r="CO631" s="286"/>
      <c r="CP631" s="190">
        <v>18</v>
      </c>
      <c r="CQ631" s="190">
        <v>8</v>
      </c>
      <c r="CR631" s="190">
        <v>17</v>
      </c>
      <c r="CS631" s="350">
        <v>54</v>
      </c>
      <c r="CT631" s="350">
        <v>57</v>
      </c>
      <c r="CU631" s="350"/>
      <c r="CV631" s="350"/>
    </row>
    <row r="632" spans="1:100" ht="12.95" customHeight="1" x14ac:dyDescent="0.2">
      <c r="A632" s="45"/>
      <c r="B632" s="6" t="s">
        <v>2222</v>
      </c>
      <c r="C632" s="9" t="s">
        <v>1911</v>
      </c>
      <c r="D632" s="285"/>
      <c r="K632" s="103">
        <v>1405</v>
      </c>
      <c r="L632" s="190">
        <v>879</v>
      </c>
      <c r="M632" s="190">
        <v>600</v>
      </c>
      <c r="N632" s="70">
        <f t="shared" si="197"/>
        <v>581</v>
      </c>
      <c r="O632" s="82">
        <f t="shared" si="198"/>
        <v>600</v>
      </c>
      <c r="P632" s="83">
        <f t="shared" si="199"/>
        <v>0</v>
      </c>
      <c r="Q632" s="215">
        <v>760</v>
      </c>
      <c r="R632" s="215">
        <v>763</v>
      </c>
      <c r="S632" s="70">
        <f t="shared" si="188"/>
        <v>691</v>
      </c>
      <c r="T632" s="82">
        <f t="shared" si="189"/>
        <v>763</v>
      </c>
      <c r="U632" s="83">
        <f t="shared" si="190"/>
        <v>0</v>
      </c>
      <c r="V632" s="136"/>
      <c r="W632" s="136"/>
      <c r="X632" s="70" t="str">
        <f t="shared" si="196"/>
        <v>—</v>
      </c>
      <c r="Y632" s="82">
        <f t="shared" si="194"/>
        <v>0</v>
      </c>
      <c r="Z632" s="83">
        <f t="shared" si="195"/>
        <v>0</v>
      </c>
      <c r="AA632" s="287"/>
      <c r="AB632" s="286"/>
      <c r="AC632" s="286"/>
      <c r="AD632" s="286"/>
      <c r="AE632" s="286"/>
      <c r="AF632" s="286"/>
      <c r="AG632" s="286"/>
      <c r="AH632" s="190">
        <v>1360</v>
      </c>
      <c r="AI632" s="190">
        <v>854</v>
      </c>
      <c r="AJ632" s="190">
        <v>552</v>
      </c>
      <c r="AK632" s="350">
        <v>737</v>
      </c>
      <c r="AL632" s="350">
        <v>729</v>
      </c>
      <c r="AM632" s="350"/>
      <c r="AN632" s="350"/>
      <c r="AO632" s="287"/>
      <c r="AP632" s="286"/>
      <c r="AQ632" s="286"/>
      <c r="AR632" s="286"/>
      <c r="AS632" s="286"/>
      <c r="AT632" s="286"/>
      <c r="AU632" s="302"/>
      <c r="AV632" s="190">
        <v>0</v>
      </c>
      <c r="AW632" s="190">
        <v>0</v>
      </c>
      <c r="AX632" s="190">
        <v>0</v>
      </c>
      <c r="AY632" s="350">
        <v>0</v>
      </c>
      <c r="AZ632" s="350">
        <v>0</v>
      </c>
      <c r="BA632" s="350"/>
      <c r="BB632" s="350"/>
      <c r="BC632" s="287"/>
      <c r="BD632" s="286"/>
      <c r="BE632" s="286"/>
      <c r="BF632" s="288"/>
      <c r="BG632" s="288"/>
      <c r="BH632" s="288"/>
      <c r="BI632" s="288"/>
      <c r="BJ632" s="288">
        <v>45</v>
      </c>
      <c r="BK632" s="288">
        <v>25</v>
      </c>
      <c r="BL632" s="289">
        <v>29</v>
      </c>
      <c r="BM632" s="350">
        <v>0</v>
      </c>
      <c r="BN632" s="351">
        <v>0</v>
      </c>
      <c r="BO632" s="236"/>
      <c r="BP632" s="236"/>
      <c r="BQ632" s="352">
        <v>23</v>
      </c>
      <c r="BR632" s="350">
        <v>34</v>
      </c>
      <c r="BS632" s="350"/>
      <c r="BT632" s="350"/>
      <c r="BU632" s="287"/>
      <c r="BV632" s="286"/>
      <c r="BW632" s="286"/>
      <c r="BX632" s="283"/>
      <c r="BY632" s="283"/>
      <c r="BZ632" s="283"/>
      <c r="CA632" s="283"/>
      <c r="CB632" s="283">
        <v>0</v>
      </c>
      <c r="CC632" s="283">
        <v>0</v>
      </c>
      <c r="CD632" s="283">
        <v>0</v>
      </c>
      <c r="CE632" s="350">
        <v>0</v>
      </c>
      <c r="CF632" s="350">
        <v>0</v>
      </c>
      <c r="CG632" s="350"/>
      <c r="CH632" s="350"/>
      <c r="CI632" s="287"/>
      <c r="CJ632" s="286"/>
      <c r="CK632" s="286"/>
      <c r="CL632" s="286"/>
      <c r="CM632" s="286"/>
      <c r="CN632" s="286"/>
      <c r="CO632" s="286"/>
      <c r="CP632" s="190">
        <v>0</v>
      </c>
      <c r="CQ632" s="190">
        <v>0</v>
      </c>
      <c r="CR632" s="190">
        <v>19</v>
      </c>
      <c r="CS632" s="350">
        <v>0</v>
      </c>
      <c r="CT632" s="350">
        <v>0</v>
      </c>
      <c r="CU632" s="350"/>
      <c r="CV632" s="350"/>
    </row>
    <row r="633" spans="1:100" ht="12.95" customHeight="1" x14ac:dyDescent="0.2">
      <c r="A633" s="41" t="s">
        <v>94</v>
      </c>
      <c r="B633" s="6" t="s">
        <v>903</v>
      </c>
      <c r="C633" s="9" t="s">
        <v>1911</v>
      </c>
      <c r="D633" s="285"/>
      <c r="K633" s="103">
        <v>298</v>
      </c>
      <c r="L633" s="190">
        <v>405</v>
      </c>
      <c r="M633" s="190">
        <v>351</v>
      </c>
      <c r="N633" s="70">
        <f t="shared" si="197"/>
        <v>641</v>
      </c>
      <c r="O633" s="82">
        <f t="shared" si="198"/>
        <v>351</v>
      </c>
      <c r="P633" s="83">
        <f t="shared" si="199"/>
        <v>0</v>
      </c>
      <c r="Q633" s="210">
        <v>1154</v>
      </c>
      <c r="R633" s="215">
        <v>743</v>
      </c>
      <c r="S633" s="70">
        <f t="shared" si="188"/>
        <v>697</v>
      </c>
      <c r="T633" s="82">
        <f t="shared" si="189"/>
        <v>743</v>
      </c>
      <c r="U633" s="83">
        <f t="shared" si="190"/>
        <v>0</v>
      </c>
      <c r="V633" s="136"/>
      <c r="W633" s="136"/>
      <c r="X633" s="70" t="str">
        <f t="shared" si="196"/>
        <v>—</v>
      </c>
      <c r="Y633" s="82">
        <f t="shared" si="194"/>
        <v>0</v>
      </c>
      <c r="Z633" s="83">
        <f t="shared" si="195"/>
        <v>0</v>
      </c>
      <c r="AA633" s="287"/>
      <c r="AB633" s="286"/>
      <c r="AC633" s="286"/>
      <c r="AD633" s="286"/>
      <c r="AE633" s="286"/>
      <c r="AF633" s="286"/>
      <c r="AG633" s="286"/>
      <c r="AH633" s="190">
        <v>293</v>
      </c>
      <c r="AI633" s="190">
        <v>374</v>
      </c>
      <c r="AJ633" s="190">
        <v>268</v>
      </c>
      <c r="AK633" s="211">
        <v>1036</v>
      </c>
      <c r="AL633" s="350">
        <v>635</v>
      </c>
      <c r="AM633" s="350"/>
      <c r="AN633" s="350"/>
      <c r="AO633" s="287"/>
      <c r="AP633" s="286"/>
      <c r="AQ633" s="286"/>
      <c r="AR633" s="286"/>
      <c r="AS633" s="286"/>
      <c r="AT633" s="286"/>
      <c r="AU633" s="286"/>
      <c r="AV633" s="190">
        <v>0</v>
      </c>
      <c r="AW633" s="190">
        <v>0</v>
      </c>
      <c r="AX633" s="190">
        <v>0</v>
      </c>
      <c r="AY633" s="350">
        <v>0</v>
      </c>
      <c r="AZ633" s="350">
        <v>22</v>
      </c>
      <c r="BA633" s="350"/>
      <c r="BB633" s="350"/>
      <c r="BC633" s="287"/>
      <c r="BD633" s="286"/>
      <c r="BE633" s="286"/>
      <c r="BF633" s="288"/>
      <c r="BG633" s="288"/>
      <c r="BH633" s="288"/>
      <c r="BI633" s="288"/>
      <c r="BJ633" s="288">
        <v>5</v>
      </c>
      <c r="BK633" s="288">
        <v>31</v>
      </c>
      <c r="BL633" s="289">
        <v>60</v>
      </c>
      <c r="BM633" s="350">
        <v>118</v>
      </c>
      <c r="BN633" s="351">
        <v>86</v>
      </c>
      <c r="BO633" s="236"/>
      <c r="BP633" s="236"/>
      <c r="BQ633" s="352">
        <v>0</v>
      </c>
      <c r="BR633" s="350">
        <v>0</v>
      </c>
      <c r="BS633" s="350"/>
      <c r="BT633" s="350"/>
      <c r="BU633" s="287"/>
      <c r="BV633" s="286"/>
      <c r="BW633" s="286"/>
      <c r="BX633" s="283"/>
      <c r="BY633" s="283"/>
      <c r="BZ633" s="283"/>
      <c r="CA633" s="283"/>
      <c r="CB633" s="283">
        <v>0</v>
      </c>
      <c r="CC633" s="283">
        <v>0</v>
      </c>
      <c r="CD633" s="283">
        <v>0</v>
      </c>
      <c r="CE633" s="350">
        <v>0</v>
      </c>
      <c r="CF633" s="350">
        <v>0</v>
      </c>
      <c r="CG633" s="350"/>
      <c r="CH633" s="350"/>
      <c r="CI633" s="287"/>
      <c r="CJ633" s="286"/>
      <c r="CK633" s="286"/>
      <c r="CL633" s="286"/>
      <c r="CM633" s="286"/>
      <c r="CN633" s="286"/>
      <c r="CO633" s="286"/>
      <c r="CP633" s="190">
        <v>0</v>
      </c>
      <c r="CQ633" s="190">
        <v>0</v>
      </c>
      <c r="CR633" s="190">
        <v>23</v>
      </c>
      <c r="CS633" s="350">
        <v>0</v>
      </c>
      <c r="CT633" s="350">
        <v>0</v>
      </c>
      <c r="CU633" s="350"/>
      <c r="CV633" s="350"/>
    </row>
    <row r="634" spans="1:100" ht="12.95" customHeight="1" x14ac:dyDescent="0.2">
      <c r="A634" s="41" t="s">
        <v>91</v>
      </c>
      <c r="B634" s="6" t="s">
        <v>2223</v>
      </c>
      <c r="C634" s="9" t="s">
        <v>1911</v>
      </c>
      <c r="D634" s="285"/>
      <c r="K634" s="103">
        <v>376</v>
      </c>
      <c r="L634" s="190">
        <v>239</v>
      </c>
      <c r="M634" s="190">
        <v>290</v>
      </c>
      <c r="N634" s="70">
        <f t="shared" si="197"/>
        <v>658</v>
      </c>
      <c r="O634" s="82">
        <f t="shared" si="198"/>
        <v>290</v>
      </c>
      <c r="P634" s="83">
        <f t="shared" si="199"/>
        <v>0</v>
      </c>
      <c r="Q634" s="215">
        <v>335</v>
      </c>
      <c r="R634" s="215">
        <v>719</v>
      </c>
      <c r="S634" s="70">
        <f t="shared" si="188"/>
        <v>702</v>
      </c>
      <c r="T634" s="82">
        <f t="shared" si="189"/>
        <v>719</v>
      </c>
      <c r="U634" s="83">
        <f t="shared" si="190"/>
        <v>0</v>
      </c>
      <c r="V634" s="136"/>
      <c r="W634" s="136"/>
      <c r="X634" s="70" t="str">
        <f t="shared" si="196"/>
        <v>—</v>
      </c>
      <c r="Y634" s="82">
        <f t="shared" si="194"/>
        <v>0</v>
      </c>
      <c r="Z634" s="83">
        <f t="shared" si="195"/>
        <v>0</v>
      </c>
      <c r="AA634" s="287"/>
      <c r="AB634" s="286"/>
      <c r="AC634" s="286"/>
      <c r="AD634" s="286"/>
      <c r="AE634" s="286"/>
      <c r="AF634" s="286"/>
      <c r="AG634" s="286"/>
      <c r="AH634" s="190">
        <v>263</v>
      </c>
      <c r="AI634" s="190">
        <v>121</v>
      </c>
      <c r="AJ634" s="190">
        <v>158</v>
      </c>
      <c r="AK634" s="350">
        <v>203</v>
      </c>
      <c r="AL634" s="350">
        <v>611</v>
      </c>
      <c r="AM634" s="350"/>
      <c r="AN634" s="350"/>
      <c r="AO634" s="287"/>
      <c r="AP634" s="286"/>
      <c r="AQ634" s="286"/>
      <c r="AR634" s="286"/>
      <c r="AS634" s="286"/>
      <c r="AT634" s="286"/>
      <c r="AU634" s="286"/>
      <c r="AV634" s="190">
        <v>0</v>
      </c>
      <c r="AW634" s="190">
        <v>0</v>
      </c>
      <c r="AX634" s="190">
        <v>0</v>
      </c>
      <c r="AY634" s="350">
        <v>0</v>
      </c>
      <c r="AZ634" s="350">
        <v>0</v>
      </c>
      <c r="BA634" s="350"/>
      <c r="BB634" s="350"/>
      <c r="BC634" s="287"/>
      <c r="BD634" s="286"/>
      <c r="BE634" s="286"/>
      <c r="BF634" s="288"/>
      <c r="BG634" s="288"/>
      <c r="BH634" s="288"/>
      <c r="BI634" s="288"/>
      <c r="BJ634" s="288">
        <v>0</v>
      </c>
      <c r="BK634" s="288">
        <v>0</v>
      </c>
      <c r="BL634" s="289">
        <v>0</v>
      </c>
      <c r="BM634" s="350">
        <v>0</v>
      </c>
      <c r="BN634" s="351">
        <v>0</v>
      </c>
      <c r="BO634" s="236"/>
      <c r="BP634" s="236"/>
      <c r="BQ634" s="352">
        <v>0</v>
      </c>
      <c r="BR634" s="350">
        <v>0</v>
      </c>
      <c r="BS634" s="350"/>
      <c r="BT634" s="350"/>
      <c r="BU634" s="287"/>
      <c r="BV634" s="286"/>
      <c r="BW634" s="286"/>
      <c r="BX634" s="283"/>
      <c r="BY634" s="283"/>
      <c r="BZ634" s="283"/>
      <c r="CA634" s="283"/>
      <c r="CB634" s="283">
        <v>113</v>
      </c>
      <c r="CC634" s="283">
        <v>118</v>
      </c>
      <c r="CD634" s="283">
        <v>132</v>
      </c>
      <c r="CE634" s="350">
        <v>132</v>
      </c>
      <c r="CF634" s="350">
        <v>108</v>
      </c>
      <c r="CG634" s="350"/>
      <c r="CH634" s="350"/>
      <c r="CI634" s="287"/>
      <c r="CJ634" s="286"/>
      <c r="CK634" s="286"/>
      <c r="CL634" s="286"/>
      <c r="CM634" s="286"/>
      <c r="CN634" s="286"/>
      <c r="CO634" s="286"/>
      <c r="CP634" s="190">
        <v>0</v>
      </c>
      <c r="CQ634" s="190">
        <v>0</v>
      </c>
      <c r="CR634" s="190">
        <v>0</v>
      </c>
      <c r="CS634" s="350">
        <v>0</v>
      </c>
      <c r="CT634" s="350">
        <v>0</v>
      </c>
      <c r="CU634" s="350"/>
      <c r="CV634" s="350"/>
    </row>
    <row r="635" spans="1:100" ht="12.95" customHeight="1" x14ac:dyDescent="0.2">
      <c r="A635" s="41" t="s">
        <v>90</v>
      </c>
      <c r="B635" s="6" t="s">
        <v>2224</v>
      </c>
      <c r="C635" s="9" t="s">
        <v>1911</v>
      </c>
      <c r="D635" s="285"/>
      <c r="K635" s="103">
        <v>885</v>
      </c>
      <c r="L635" s="190">
        <v>713</v>
      </c>
      <c r="M635" s="190">
        <v>1061</v>
      </c>
      <c r="N635" s="70">
        <f t="shared" si="197"/>
        <v>520</v>
      </c>
      <c r="O635" s="82">
        <f t="shared" si="198"/>
        <v>1061</v>
      </c>
      <c r="P635" s="83">
        <f t="shared" si="199"/>
        <v>0</v>
      </c>
      <c r="Q635" s="215">
        <v>751</v>
      </c>
      <c r="R635" s="215">
        <v>716</v>
      </c>
      <c r="S635" s="70">
        <f t="shared" ref="S635:S698" si="200">IF(R635&gt;0,RANK(R635,$R$16:$R$1005),"—")</f>
        <v>703</v>
      </c>
      <c r="T635" s="82">
        <f t="shared" ref="T635:T698" si="201">+AL635+AZ635+BN635+BR635+CF635+CT635</f>
        <v>716</v>
      </c>
      <c r="U635" s="83">
        <f t="shared" ref="U635:U698" si="202">+T635-R635</f>
        <v>0</v>
      </c>
      <c r="V635" s="136"/>
      <c r="W635" s="136"/>
      <c r="X635" s="70" t="str">
        <f t="shared" si="196"/>
        <v>—</v>
      </c>
      <c r="Y635" s="82">
        <f t="shared" si="194"/>
        <v>0</v>
      </c>
      <c r="Z635" s="83">
        <f t="shared" si="195"/>
        <v>0</v>
      </c>
      <c r="AA635" s="287"/>
      <c r="AB635" s="286"/>
      <c r="AC635" s="286"/>
      <c r="AD635" s="286"/>
      <c r="AE635" s="286"/>
      <c r="AF635" s="286"/>
      <c r="AG635" s="286"/>
      <c r="AH635" s="190">
        <v>589</v>
      </c>
      <c r="AI635" s="190">
        <v>322</v>
      </c>
      <c r="AJ635" s="190">
        <v>753</v>
      </c>
      <c r="AK635" s="350">
        <v>450</v>
      </c>
      <c r="AL635" s="350">
        <v>346</v>
      </c>
      <c r="AM635" s="350"/>
      <c r="AN635" s="350"/>
      <c r="AO635" s="287"/>
      <c r="AP635" s="286"/>
      <c r="AQ635" s="286"/>
      <c r="AR635" s="286"/>
      <c r="AS635" s="286"/>
      <c r="AT635" s="286"/>
      <c r="AU635" s="286"/>
      <c r="AV635" s="190">
        <v>180</v>
      </c>
      <c r="AW635" s="190">
        <v>270</v>
      </c>
      <c r="AX635" s="190">
        <v>196</v>
      </c>
      <c r="AY635" s="350">
        <v>95</v>
      </c>
      <c r="AZ635" s="350">
        <v>99</v>
      </c>
      <c r="BA635" s="350"/>
      <c r="BB635" s="350"/>
      <c r="BC635" s="287"/>
      <c r="BD635" s="286"/>
      <c r="BE635" s="286"/>
      <c r="BF635" s="288"/>
      <c r="BG635" s="288"/>
      <c r="BH635" s="288"/>
      <c r="BI635" s="288"/>
      <c r="BJ635" s="288">
        <v>34</v>
      </c>
      <c r="BK635" s="288">
        <v>55</v>
      </c>
      <c r="BL635" s="289">
        <v>69</v>
      </c>
      <c r="BM635" s="350">
        <v>20</v>
      </c>
      <c r="BN635" s="351">
        <v>48</v>
      </c>
      <c r="BO635" s="236"/>
      <c r="BP635" s="236"/>
      <c r="BQ635" s="352">
        <v>45</v>
      </c>
      <c r="BR635" s="350">
        <v>76</v>
      </c>
      <c r="BS635" s="350"/>
      <c r="BT635" s="350"/>
      <c r="BU635" s="287"/>
      <c r="BV635" s="286"/>
      <c r="BW635" s="286"/>
      <c r="BX635" s="283"/>
      <c r="BY635" s="283"/>
      <c r="BZ635" s="283"/>
      <c r="CA635" s="283"/>
      <c r="CB635" s="283">
        <v>82</v>
      </c>
      <c r="CC635" s="283">
        <v>66</v>
      </c>
      <c r="CD635" s="283">
        <v>43</v>
      </c>
      <c r="CE635" s="350">
        <v>141</v>
      </c>
      <c r="CF635" s="350">
        <v>147</v>
      </c>
      <c r="CG635" s="350"/>
      <c r="CH635" s="350"/>
      <c r="CI635" s="287"/>
      <c r="CJ635" s="286"/>
      <c r="CK635" s="286"/>
      <c r="CL635" s="286"/>
      <c r="CM635" s="286"/>
      <c r="CN635" s="286"/>
      <c r="CO635" s="286"/>
      <c r="CP635" s="190">
        <v>0</v>
      </c>
      <c r="CQ635" s="190">
        <v>0</v>
      </c>
      <c r="CR635" s="190">
        <v>0</v>
      </c>
      <c r="CS635" s="350">
        <v>0</v>
      </c>
      <c r="CT635" s="350">
        <v>0</v>
      </c>
      <c r="CU635" s="350"/>
      <c r="CV635" s="350"/>
    </row>
    <row r="636" spans="1:100" ht="12.95" customHeight="1" x14ac:dyDescent="0.2">
      <c r="A636" s="41" t="s">
        <v>97</v>
      </c>
      <c r="B636" s="6" t="s">
        <v>724</v>
      </c>
      <c r="C636" s="9" t="s">
        <v>1911</v>
      </c>
      <c r="D636" s="285"/>
      <c r="K636" s="103">
        <v>593</v>
      </c>
      <c r="L636" s="190">
        <v>760</v>
      </c>
      <c r="M636" s="190">
        <v>701</v>
      </c>
      <c r="N636" s="70">
        <f t="shared" si="197"/>
        <v>556</v>
      </c>
      <c r="O636" s="82">
        <f t="shared" si="198"/>
        <v>701</v>
      </c>
      <c r="P636" s="83">
        <f t="shared" si="199"/>
        <v>0</v>
      </c>
      <c r="Q636" s="215">
        <v>882</v>
      </c>
      <c r="R636" s="215">
        <v>710</v>
      </c>
      <c r="S636" s="70">
        <f t="shared" si="200"/>
        <v>705</v>
      </c>
      <c r="T636" s="82">
        <f t="shared" si="201"/>
        <v>710</v>
      </c>
      <c r="U636" s="83">
        <f t="shared" si="202"/>
        <v>0</v>
      </c>
      <c r="V636" s="136"/>
      <c r="W636" s="136"/>
      <c r="X636" s="70" t="str">
        <f t="shared" si="196"/>
        <v>—</v>
      </c>
      <c r="Y636" s="82">
        <f t="shared" si="194"/>
        <v>0</v>
      </c>
      <c r="Z636" s="83">
        <f t="shared" si="195"/>
        <v>0</v>
      </c>
      <c r="AA636" s="287"/>
      <c r="AB636" s="286"/>
      <c r="AC636" s="286"/>
      <c r="AD636" s="286"/>
      <c r="AE636" s="286"/>
      <c r="AF636" s="286"/>
      <c r="AG636" s="286"/>
      <c r="AH636" s="190">
        <v>238</v>
      </c>
      <c r="AI636" s="190">
        <v>399</v>
      </c>
      <c r="AJ636" s="190">
        <v>397</v>
      </c>
      <c r="AK636" s="350">
        <v>605</v>
      </c>
      <c r="AL636" s="350">
        <v>476</v>
      </c>
      <c r="AM636" s="350"/>
      <c r="AN636" s="350"/>
      <c r="AO636" s="287"/>
      <c r="AP636" s="286"/>
      <c r="AQ636" s="286"/>
      <c r="AR636" s="286"/>
      <c r="AS636" s="286"/>
      <c r="AT636" s="286"/>
      <c r="AU636" s="286"/>
      <c r="AV636" s="190">
        <v>12</v>
      </c>
      <c r="AW636" s="190">
        <v>14</v>
      </c>
      <c r="AX636" s="190">
        <v>6</v>
      </c>
      <c r="AY636" s="350">
        <v>18</v>
      </c>
      <c r="AZ636" s="350">
        <v>13</v>
      </c>
      <c r="BA636" s="350"/>
      <c r="BB636" s="350"/>
      <c r="BC636" s="287"/>
      <c r="BD636" s="286"/>
      <c r="BE636" s="286"/>
      <c r="BF636" s="288"/>
      <c r="BG636" s="288"/>
      <c r="BH636" s="288"/>
      <c r="BI636" s="288"/>
      <c r="BJ636" s="288">
        <v>11</v>
      </c>
      <c r="BK636" s="288">
        <v>10</v>
      </c>
      <c r="BL636" s="289">
        <v>2</v>
      </c>
      <c r="BM636" s="350">
        <v>2</v>
      </c>
      <c r="BN636" s="351">
        <v>7</v>
      </c>
      <c r="BO636" s="236"/>
      <c r="BP636" s="236"/>
      <c r="BQ636" s="352">
        <v>37</v>
      </c>
      <c r="BR636" s="350">
        <v>15</v>
      </c>
      <c r="BS636" s="350"/>
      <c r="BT636" s="350"/>
      <c r="BU636" s="287"/>
      <c r="BV636" s="286"/>
      <c r="BW636" s="286"/>
      <c r="BX636" s="283"/>
      <c r="BY636" s="283"/>
      <c r="BZ636" s="283"/>
      <c r="CA636" s="283"/>
      <c r="CB636" s="283">
        <v>300</v>
      </c>
      <c r="CC636" s="283">
        <v>261</v>
      </c>
      <c r="CD636" s="283">
        <v>260</v>
      </c>
      <c r="CE636" s="350">
        <v>220</v>
      </c>
      <c r="CF636" s="350">
        <v>199</v>
      </c>
      <c r="CG636" s="350"/>
      <c r="CH636" s="350"/>
      <c r="CI636" s="287"/>
      <c r="CJ636" s="286"/>
      <c r="CK636" s="286"/>
      <c r="CL636" s="286"/>
      <c r="CM636" s="286"/>
      <c r="CN636" s="286"/>
      <c r="CO636" s="286"/>
      <c r="CP636" s="190">
        <v>32</v>
      </c>
      <c r="CQ636" s="190">
        <v>76</v>
      </c>
      <c r="CR636" s="190">
        <v>36</v>
      </c>
      <c r="CS636" s="350">
        <v>0</v>
      </c>
      <c r="CT636" s="350">
        <v>0</v>
      </c>
      <c r="CU636" s="350"/>
      <c r="CV636" s="350"/>
    </row>
    <row r="637" spans="1:100" ht="12.95" customHeight="1" x14ac:dyDescent="0.2">
      <c r="A637" s="41" t="s">
        <v>101</v>
      </c>
      <c r="B637" s="6" t="s">
        <v>2448</v>
      </c>
      <c r="C637" s="9" t="s">
        <v>1911</v>
      </c>
      <c r="D637" s="285"/>
      <c r="K637" s="103">
        <v>212</v>
      </c>
      <c r="L637" s="190"/>
      <c r="M637" s="190">
        <v>205</v>
      </c>
      <c r="N637" s="70">
        <f t="shared" si="197"/>
        <v>679</v>
      </c>
      <c r="O637" s="82">
        <f t="shared" si="198"/>
        <v>205</v>
      </c>
      <c r="P637" s="83">
        <f t="shared" si="199"/>
        <v>0</v>
      </c>
      <c r="Q637" s="215">
        <v>465</v>
      </c>
      <c r="R637" s="215">
        <v>659</v>
      </c>
      <c r="S637" s="70">
        <f t="shared" si="200"/>
        <v>717</v>
      </c>
      <c r="T637" s="82">
        <f t="shared" si="201"/>
        <v>659</v>
      </c>
      <c r="U637" s="83">
        <f t="shared" si="202"/>
        <v>0</v>
      </c>
      <c r="V637" s="136"/>
      <c r="W637" s="136"/>
      <c r="X637" s="70" t="str">
        <f t="shared" si="196"/>
        <v>—</v>
      </c>
      <c r="Y637" s="82">
        <f t="shared" si="194"/>
        <v>0</v>
      </c>
      <c r="Z637" s="83">
        <f t="shared" si="195"/>
        <v>0</v>
      </c>
      <c r="AA637" s="287"/>
      <c r="AB637" s="286"/>
      <c r="AC637" s="286"/>
      <c r="AD637" s="286"/>
      <c r="AE637" s="286"/>
      <c r="AF637" s="286"/>
      <c r="AG637" s="286"/>
      <c r="AH637" s="190">
        <v>90</v>
      </c>
      <c r="AI637" s="190"/>
      <c r="AJ637" s="190">
        <v>47</v>
      </c>
      <c r="AK637" s="350">
        <v>160</v>
      </c>
      <c r="AL637" s="350">
        <v>304</v>
      </c>
      <c r="AM637" s="350"/>
      <c r="AN637" s="350"/>
      <c r="AO637" s="287"/>
      <c r="AP637" s="286"/>
      <c r="AQ637" s="286"/>
      <c r="AR637" s="286"/>
      <c r="AS637" s="286"/>
      <c r="AT637" s="286"/>
      <c r="AU637" s="286"/>
      <c r="AV637" s="190">
        <v>0</v>
      </c>
      <c r="AW637" s="190"/>
      <c r="AX637" s="190">
        <v>4</v>
      </c>
      <c r="AY637" s="350">
        <v>3</v>
      </c>
      <c r="AZ637" s="350">
        <v>6</v>
      </c>
      <c r="BA637" s="350"/>
      <c r="BB637" s="350"/>
      <c r="BC637" s="287"/>
      <c r="BD637" s="286"/>
      <c r="BE637" s="286"/>
      <c r="BF637" s="288"/>
      <c r="BG637" s="288"/>
      <c r="BH637" s="288"/>
      <c r="BI637" s="288"/>
      <c r="BJ637" s="288">
        <v>18</v>
      </c>
      <c r="BK637" s="288"/>
      <c r="BL637" s="289">
        <v>39</v>
      </c>
      <c r="BM637" s="350">
        <v>18</v>
      </c>
      <c r="BN637" s="351">
        <v>12</v>
      </c>
      <c r="BO637" s="236"/>
      <c r="BP637" s="236"/>
      <c r="BQ637" s="352">
        <v>0</v>
      </c>
      <c r="BR637" s="350">
        <v>1</v>
      </c>
      <c r="BS637" s="350"/>
      <c r="BT637" s="350"/>
      <c r="BU637" s="287"/>
      <c r="BV637" s="286"/>
      <c r="BW637" s="286"/>
      <c r="BX637" s="283"/>
      <c r="BY637" s="283"/>
      <c r="BZ637" s="283"/>
      <c r="CA637" s="283"/>
      <c r="CB637" s="283">
        <v>100</v>
      </c>
      <c r="CC637" s="283"/>
      <c r="CD637" s="283">
        <v>115</v>
      </c>
      <c r="CE637" s="350">
        <v>284</v>
      </c>
      <c r="CF637" s="350">
        <v>336</v>
      </c>
      <c r="CG637" s="350"/>
      <c r="CH637" s="350"/>
      <c r="CI637" s="287"/>
      <c r="CJ637" s="286"/>
      <c r="CK637" s="286"/>
      <c r="CL637" s="286"/>
      <c r="CM637" s="286"/>
      <c r="CN637" s="286"/>
      <c r="CO637" s="286"/>
      <c r="CP637" s="190">
        <v>4</v>
      </c>
      <c r="CQ637" s="190"/>
      <c r="CR637" s="190">
        <v>0</v>
      </c>
      <c r="CS637" s="350">
        <v>0</v>
      </c>
      <c r="CT637" s="350">
        <v>0</v>
      </c>
      <c r="CU637" s="350"/>
      <c r="CV637" s="350"/>
    </row>
    <row r="638" spans="1:100" ht="12.95" customHeight="1" x14ac:dyDescent="0.2">
      <c r="A638" s="41"/>
      <c r="B638" s="6" t="s">
        <v>1896</v>
      </c>
      <c r="C638" s="9" t="s">
        <v>1911</v>
      </c>
      <c r="D638" s="285"/>
      <c r="K638" s="103"/>
      <c r="L638" s="190"/>
      <c r="M638" s="190">
        <v>614</v>
      </c>
      <c r="N638" s="70">
        <f t="shared" si="197"/>
        <v>578</v>
      </c>
      <c r="O638" s="82">
        <f t="shared" si="198"/>
        <v>614</v>
      </c>
      <c r="P638" s="83">
        <f t="shared" si="199"/>
        <v>0</v>
      </c>
      <c r="Q638" s="215">
        <v>795</v>
      </c>
      <c r="R638" s="215">
        <v>590</v>
      </c>
      <c r="S638" s="70">
        <f t="shared" si="200"/>
        <v>731</v>
      </c>
      <c r="T638" s="82">
        <f t="shared" si="201"/>
        <v>590</v>
      </c>
      <c r="U638" s="83">
        <f t="shared" si="202"/>
        <v>0</v>
      </c>
      <c r="V638" s="136"/>
      <c r="W638" s="136"/>
      <c r="X638" s="70" t="str">
        <f t="shared" si="196"/>
        <v>—</v>
      </c>
      <c r="Y638" s="82">
        <f t="shared" si="194"/>
        <v>0</v>
      </c>
      <c r="Z638" s="83">
        <f t="shared" si="195"/>
        <v>0</v>
      </c>
      <c r="AA638" s="287"/>
      <c r="AB638" s="286"/>
      <c r="AC638" s="286"/>
      <c r="AD638" s="286"/>
      <c r="AE638" s="286"/>
      <c r="AF638" s="286"/>
      <c r="AG638" s="286"/>
      <c r="AH638" s="190"/>
      <c r="AI638" s="190"/>
      <c r="AJ638" s="190">
        <v>614</v>
      </c>
      <c r="AK638" s="350">
        <v>795</v>
      </c>
      <c r="AL638" s="350">
        <v>559</v>
      </c>
      <c r="AM638" s="350"/>
      <c r="AN638" s="350"/>
      <c r="AO638" s="287"/>
      <c r="AP638" s="286"/>
      <c r="AQ638" s="286"/>
      <c r="AR638" s="286"/>
      <c r="AS638" s="286"/>
      <c r="AT638" s="286"/>
      <c r="AU638" s="286"/>
      <c r="AV638" s="190"/>
      <c r="AW638" s="190"/>
      <c r="AX638" s="190">
        <v>0</v>
      </c>
      <c r="AY638" s="350">
        <v>0</v>
      </c>
      <c r="AZ638" s="350">
        <v>0</v>
      </c>
      <c r="BA638" s="350"/>
      <c r="BB638" s="350"/>
      <c r="BC638" s="287"/>
      <c r="BD638" s="286"/>
      <c r="BE638" s="286"/>
      <c r="BF638" s="288"/>
      <c r="BG638" s="288"/>
      <c r="BH638" s="288"/>
      <c r="BI638" s="288"/>
      <c r="BJ638" s="288"/>
      <c r="BK638" s="288"/>
      <c r="BL638" s="289">
        <v>0</v>
      </c>
      <c r="BM638" s="350">
        <v>0</v>
      </c>
      <c r="BN638" s="351">
        <v>0</v>
      </c>
      <c r="BO638" s="236"/>
      <c r="BP638" s="236"/>
      <c r="BQ638" s="352">
        <v>0</v>
      </c>
      <c r="BR638" s="350">
        <v>0</v>
      </c>
      <c r="BS638" s="350"/>
      <c r="BT638" s="350"/>
      <c r="BU638" s="287"/>
      <c r="BV638" s="286"/>
      <c r="BW638" s="286"/>
      <c r="BX638" s="283"/>
      <c r="BY638" s="283"/>
      <c r="BZ638" s="283"/>
      <c r="CA638" s="283"/>
      <c r="CB638" s="283"/>
      <c r="CC638" s="283"/>
      <c r="CD638" s="283">
        <v>0</v>
      </c>
      <c r="CE638" s="350">
        <v>0</v>
      </c>
      <c r="CF638" s="350">
        <v>31</v>
      </c>
      <c r="CG638" s="350"/>
      <c r="CH638" s="350"/>
      <c r="CI638" s="287"/>
      <c r="CJ638" s="286"/>
      <c r="CK638" s="286"/>
      <c r="CL638" s="286"/>
      <c r="CM638" s="286"/>
      <c r="CN638" s="286"/>
      <c r="CO638" s="286"/>
      <c r="CP638" s="190"/>
      <c r="CQ638" s="190"/>
      <c r="CR638" s="190">
        <v>0</v>
      </c>
      <c r="CS638" s="350">
        <v>0</v>
      </c>
      <c r="CT638" s="350">
        <v>0</v>
      </c>
      <c r="CU638" s="350"/>
      <c r="CV638" s="350"/>
    </row>
    <row r="639" spans="1:100" ht="12.95" customHeight="1" x14ac:dyDescent="0.2">
      <c r="A639" s="41" t="s">
        <v>99</v>
      </c>
      <c r="B639" s="6" t="s">
        <v>911</v>
      </c>
      <c r="C639" s="9" t="s">
        <v>1911</v>
      </c>
      <c r="D639" s="285"/>
      <c r="K639" s="103">
        <v>386</v>
      </c>
      <c r="L639" s="190">
        <v>272</v>
      </c>
      <c r="M639" s="190">
        <v>304</v>
      </c>
      <c r="N639" s="70">
        <f t="shared" si="197"/>
        <v>654</v>
      </c>
      <c r="O639" s="82">
        <f t="shared" si="198"/>
        <v>304</v>
      </c>
      <c r="P639" s="83">
        <f t="shared" si="199"/>
        <v>0</v>
      </c>
      <c r="Q639" s="215">
        <v>533</v>
      </c>
      <c r="R639" s="215">
        <v>573</v>
      </c>
      <c r="S639" s="70">
        <f t="shared" si="200"/>
        <v>734</v>
      </c>
      <c r="T639" s="82">
        <f t="shared" si="201"/>
        <v>573</v>
      </c>
      <c r="U639" s="83">
        <f t="shared" si="202"/>
        <v>0</v>
      </c>
      <c r="V639" s="136"/>
      <c r="W639" s="136"/>
      <c r="X639" s="70" t="str">
        <f t="shared" si="196"/>
        <v>—</v>
      </c>
      <c r="Y639" s="82">
        <f t="shared" si="194"/>
        <v>0</v>
      </c>
      <c r="Z639" s="83">
        <f t="shared" si="195"/>
        <v>0</v>
      </c>
      <c r="AA639" s="287"/>
      <c r="AB639" s="286"/>
      <c r="AC639" s="286"/>
      <c r="AD639" s="286"/>
      <c r="AE639" s="286"/>
      <c r="AF639" s="286"/>
      <c r="AG639" s="286"/>
      <c r="AH639" s="190">
        <v>76</v>
      </c>
      <c r="AI639" s="190">
        <v>107</v>
      </c>
      <c r="AJ639" s="190">
        <v>93</v>
      </c>
      <c r="AK639" s="350">
        <v>154</v>
      </c>
      <c r="AL639" s="350">
        <v>190</v>
      </c>
      <c r="AM639" s="350"/>
      <c r="AN639" s="350"/>
      <c r="AO639" s="287"/>
      <c r="AP639" s="286"/>
      <c r="AQ639" s="286"/>
      <c r="AR639" s="286"/>
      <c r="AS639" s="286"/>
      <c r="AT639" s="286"/>
      <c r="AU639" s="286"/>
      <c r="AV639" s="190">
        <v>0</v>
      </c>
      <c r="AW639" s="190">
        <v>0</v>
      </c>
      <c r="AX639" s="190">
        <v>0</v>
      </c>
      <c r="AY639" s="350">
        <v>0</v>
      </c>
      <c r="AZ639" s="350">
        <v>0</v>
      </c>
      <c r="BA639" s="350"/>
      <c r="BB639" s="350"/>
      <c r="BC639" s="287"/>
      <c r="BD639" s="286"/>
      <c r="BE639" s="286"/>
      <c r="BF639" s="288"/>
      <c r="BG639" s="288"/>
      <c r="BH639" s="288"/>
      <c r="BI639" s="288"/>
      <c r="BJ639" s="288">
        <v>30</v>
      </c>
      <c r="BK639" s="288">
        <v>18</v>
      </c>
      <c r="BL639" s="289">
        <v>0</v>
      </c>
      <c r="BM639" s="350">
        <v>0</v>
      </c>
      <c r="BN639" s="351">
        <v>11</v>
      </c>
      <c r="BO639" s="236"/>
      <c r="BP639" s="236"/>
      <c r="BQ639" s="352">
        <v>21</v>
      </c>
      <c r="BR639" s="350">
        <v>28</v>
      </c>
      <c r="BS639" s="350"/>
      <c r="BT639" s="350"/>
      <c r="BU639" s="287"/>
      <c r="BV639" s="286"/>
      <c r="BW639" s="286"/>
      <c r="BX639" s="283"/>
      <c r="BY639" s="283"/>
      <c r="BZ639" s="283"/>
      <c r="CA639" s="283"/>
      <c r="CB639" s="283">
        <v>280</v>
      </c>
      <c r="CC639" s="283">
        <v>147</v>
      </c>
      <c r="CD639" s="283">
        <v>211</v>
      </c>
      <c r="CE639" s="350">
        <v>358</v>
      </c>
      <c r="CF639" s="350">
        <v>344</v>
      </c>
      <c r="CG639" s="350"/>
      <c r="CH639" s="350"/>
      <c r="CI639" s="287"/>
      <c r="CJ639" s="286"/>
      <c r="CK639" s="286"/>
      <c r="CL639" s="286"/>
      <c r="CM639" s="286"/>
      <c r="CN639" s="286"/>
      <c r="CO639" s="286"/>
      <c r="CP639" s="190">
        <v>0</v>
      </c>
      <c r="CQ639" s="190">
        <v>0</v>
      </c>
      <c r="CR639" s="190">
        <v>0</v>
      </c>
      <c r="CS639" s="350">
        <v>0</v>
      </c>
      <c r="CT639" s="350">
        <v>0</v>
      </c>
      <c r="CU639" s="350"/>
      <c r="CV639" s="350"/>
    </row>
    <row r="640" spans="1:100" s="12" customFormat="1" ht="12.95" customHeight="1" x14ac:dyDescent="0.2">
      <c r="A640" s="41" t="s">
        <v>103</v>
      </c>
      <c r="B640" s="6" t="s">
        <v>668</v>
      </c>
      <c r="C640" s="9" t="s">
        <v>1911</v>
      </c>
      <c r="D640" s="285"/>
      <c r="E640" s="104"/>
      <c r="F640" s="21"/>
      <c r="G640" s="104"/>
      <c r="H640" s="21"/>
      <c r="I640" s="21"/>
      <c r="J640" s="21"/>
      <c r="K640" s="103">
        <v>1005</v>
      </c>
      <c r="L640" s="190">
        <v>1278</v>
      </c>
      <c r="M640" s="190">
        <v>834</v>
      </c>
      <c r="N640" s="70">
        <f t="shared" si="197"/>
        <v>540</v>
      </c>
      <c r="O640" s="82">
        <f t="shared" si="198"/>
        <v>834</v>
      </c>
      <c r="P640" s="83">
        <f t="shared" si="199"/>
        <v>0</v>
      </c>
      <c r="Q640" s="215">
        <v>711</v>
      </c>
      <c r="R640" s="215">
        <v>533</v>
      </c>
      <c r="S640" s="70">
        <f t="shared" si="200"/>
        <v>741</v>
      </c>
      <c r="T640" s="82">
        <f t="shared" si="201"/>
        <v>533</v>
      </c>
      <c r="U640" s="83">
        <f t="shared" si="202"/>
        <v>0</v>
      </c>
      <c r="V640" s="136"/>
      <c r="W640" s="136"/>
      <c r="X640" s="70" t="str">
        <f t="shared" si="196"/>
        <v>—</v>
      </c>
      <c r="Y640" s="82">
        <f t="shared" si="194"/>
        <v>0</v>
      </c>
      <c r="Z640" s="83">
        <f t="shared" si="195"/>
        <v>0</v>
      </c>
      <c r="AA640" s="287"/>
      <c r="AB640" s="286"/>
      <c r="AC640" s="286"/>
      <c r="AD640" s="286"/>
      <c r="AE640" s="286"/>
      <c r="AF640" s="286"/>
      <c r="AG640" s="286"/>
      <c r="AH640" s="190">
        <v>245</v>
      </c>
      <c r="AI640" s="190">
        <v>485</v>
      </c>
      <c r="AJ640" s="190">
        <v>380</v>
      </c>
      <c r="AK640" s="350">
        <v>448</v>
      </c>
      <c r="AL640" s="350">
        <v>311</v>
      </c>
      <c r="AM640" s="350"/>
      <c r="AN640" s="350"/>
      <c r="AO640" s="287"/>
      <c r="AP640" s="286"/>
      <c r="AQ640" s="286"/>
      <c r="AR640" s="286"/>
      <c r="AS640" s="286"/>
      <c r="AT640" s="286"/>
      <c r="AU640" s="286"/>
      <c r="AV640" s="190">
        <v>200</v>
      </c>
      <c r="AW640" s="190">
        <v>15</v>
      </c>
      <c r="AX640" s="190">
        <v>1</v>
      </c>
      <c r="AY640" s="350">
        <v>0</v>
      </c>
      <c r="AZ640" s="350">
        <v>0</v>
      </c>
      <c r="BA640" s="350"/>
      <c r="BB640" s="350"/>
      <c r="BC640" s="287"/>
      <c r="BD640" s="286"/>
      <c r="BE640" s="286"/>
      <c r="BF640" s="288"/>
      <c r="BG640" s="288"/>
      <c r="BH640" s="288"/>
      <c r="BI640" s="288"/>
      <c r="BJ640" s="288">
        <v>125</v>
      </c>
      <c r="BK640" s="288">
        <v>0</v>
      </c>
      <c r="BL640" s="289">
        <v>0</v>
      </c>
      <c r="BM640" s="350">
        <v>0</v>
      </c>
      <c r="BN640" s="351">
        <v>0</v>
      </c>
      <c r="BO640" s="236"/>
      <c r="BP640" s="236"/>
      <c r="BQ640" s="352">
        <v>19</v>
      </c>
      <c r="BR640" s="350">
        <v>14</v>
      </c>
      <c r="BS640" s="350"/>
      <c r="BT640" s="350"/>
      <c r="BU640" s="287"/>
      <c r="BV640" s="286"/>
      <c r="BW640" s="286"/>
      <c r="BX640" s="283"/>
      <c r="BY640" s="283"/>
      <c r="BZ640" s="283"/>
      <c r="CA640" s="283"/>
      <c r="CB640" s="283">
        <v>435</v>
      </c>
      <c r="CC640" s="283">
        <v>569</v>
      </c>
      <c r="CD640" s="283">
        <v>410</v>
      </c>
      <c r="CE640" s="350">
        <v>244</v>
      </c>
      <c r="CF640" s="350">
        <v>208</v>
      </c>
      <c r="CG640" s="350"/>
      <c r="CH640" s="350"/>
      <c r="CI640" s="287"/>
      <c r="CJ640" s="286"/>
      <c r="CK640" s="286"/>
      <c r="CL640" s="286"/>
      <c r="CM640" s="286"/>
      <c r="CN640" s="286"/>
      <c r="CO640" s="286"/>
      <c r="CP640" s="190">
        <v>0</v>
      </c>
      <c r="CQ640" s="190">
        <v>209</v>
      </c>
      <c r="CR640" s="190">
        <v>43</v>
      </c>
      <c r="CS640" s="350">
        <v>0</v>
      </c>
      <c r="CT640" s="350">
        <v>0</v>
      </c>
      <c r="CU640" s="350"/>
      <c r="CV640" s="350"/>
    </row>
    <row r="641" spans="1:100" s="12" customFormat="1" ht="12.95" customHeight="1" x14ac:dyDescent="0.2">
      <c r="A641" s="41"/>
      <c r="B641" s="6" t="s">
        <v>824</v>
      </c>
      <c r="C641" s="9" t="s">
        <v>1911</v>
      </c>
      <c r="D641" s="285"/>
      <c r="E641" s="104"/>
      <c r="F641" s="21"/>
      <c r="G641" s="104"/>
      <c r="H641" s="21"/>
      <c r="I641" s="21"/>
      <c r="J641" s="21"/>
      <c r="K641" s="103"/>
      <c r="L641" s="190">
        <v>184</v>
      </c>
      <c r="M641" s="190">
        <v>179</v>
      </c>
      <c r="N641" s="70">
        <f t="shared" si="197"/>
        <v>687</v>
      </c>
      <c r="O641" s="82">
        <f t="shared" si="198"/>
        <v>179</v>
      </c>
      <c r="P641" s="83">
        <f t="shared" si="199"/>
        <v>0</v>
      </c>
      <c r="Q641" s="215">
        <v>186</v>
      </c>
      <c r="R641" s="215">
        <v>530</v>
      </c>
      <c r="S641" s="70">
        <f t="shared" si="200"/>
        <v>742</v>
      </c>
      <c r="T641" s="82">
        <f t="shared" si="201"/>
        <v>530</v>
      </c>
      <c r="U641" s="83">
        <f t="shared" si="202"/>
        <v>0</v>
      </c>
      <c r="V641" s="136"/>
      <c r="W641" s="136"/>
      <c r="X641" s="70" t="str">
        <f t="shared" si="196"/>
        <v>—</v>
      </c>
      <c r="Y641" s="82">
        <f t="shared" si="194"/>
        <v>0</v>
      </c>
      <c r="Z641" s="83">
        <f t="shared" si="195"/>
        <v>0</v>
      </c>
      <c r="AA641" s="287"/>
      <c r="AB641" s="286"/>
      <c r="AC641" s="286"/>
      <c r="AD641" s="286"/>
      <c r="AE641" s="286"/>
      <c r="AF641" s="286"/>
      <c r="AG641" s="286"/>
      <c r="AH641" s="190"/>
      <c r="AI641" s="190">
        <v>0</v>
      </c>
      <c r="AJ641" s="190">
        <v>0</v>
      </c>
      <c r="AK641" s="350">
        <v>42</v>
      </c>
      <c r="AL641" s="350">
        <v>65</v>
      </c>
      <c r="AM641" s="350"/>
      <c r="AN641" s="350"/>
      <c r="AO641" s="287"/>
      <c r="AP641" s="286"/>
      <c r="AQ641" s="286"/>
      <c r="AR641" s="286"/>
      <c r="AS641" s="286"/>
      <c r="AT641" s="286"/>
      <c r="AU641" s="286"/>
      <c r="AV641" s="190"/>
      <c r="AW641" s="190">
        <v>0</v>
      </c>
      <c r="AX641" s="190">
        <v>0</v>
      </c>
      <c r="AY641" s="350">
        <v>0</v>
      </c>
      <c r="AZ641" s="350">
        <v>0</v>
      </c>
      <c r="BA641" s="350"/>
      <c r="BB641" s="350"/>
      <c r="BC641" s="287"/>
      <c r="BD641" s="286"/>
      <c r="BE641" s="286"/>
      <c r="BF641" s="288"/>
      <c r="BG641" s="288"/>
      <c r="BH641" s="288"/>
      <c r="BI641" s="288"/>
      <c r="BJ641" s="288"/>
      <c r="BK641" s="288">
        <v>0</v>
      </c>
      <c r="BL641" s="289">
        <v>0</v>
      </c>
      <c r="BM641" s="350">
        <v>0</v>
      </c>
      <c r="BN641" s="351">
        <v>61</v>
      </c>
      <c r="BO641" s="236"/>
      <c r="BP641" s="236"/>
      <c r="BQ641" s="352">
        <v>20</v>
      </c>
      <c r="BR641" s="350">
        <v>0</v>
      </c>
      <c r="BS641" s="350"/>
      <c r="BT641" s="350"/>
      <c r="BU641" s="287"/>
      <c r="BV641" s="286"/>
      <c r="BW641" s="286"/>
      <c r="BX641" s="283"/>
      <c r="BY641" s="283"/>
      <c r="BZ641" s="283"/>
      <c r="CA641" s="283"/>
      <c r="CB641" s="283"/>
      <c r="CC641" s="283">
        <v>184</v>
      </c>
      <c r="CD641" s="283">
        <v>162</v>
      </c>
      <c r="CE641" s="350">
        <v>124</v>
      </c>
      <c r="CF641" s="350">
        <v>404</v>
      </c>
      <c r="CG641" s="350"/>
      <c r="CH641" s="350"/>
      <c r="CI641" s="287"/>
      <c r="CJ641" s="286"/>
      <c r="CK641" s="286"/>
      <c r="CL641" s="286"/>
      <c r="CM641" s="286"/>
      <c r="CN641" s="286"/>
      <c r="CO641" s="286"/>
      <c r="CP641" s="190"/>
      <c r="CQ641" s="190">
        <v>0</v>
      </c>
      <c r="CR641" s="190">
        <v>17</v>
      </c>
      <c r="CS641" s="350">
        <v>0</v>
      </c>
      <c r="CT641" s="350">
        <v>0</v>
      </c>
      <c r="CU641" s="350"/>
      <c r="CV641" s="350"/>
    </row>
    <row r="642" spans="1:100" ht="12.95" customHeight="1" x14ac:dyDescent="0.2">
      <c r="A642" s="45" t="s">
        <v>111</v>
      </c>
      <c r="B642" s="6" t="s">
        <v>2449</v>
      </c>
      <c r="C642" s="9" t="s">
        <v>1911</v>
      </c>
      <c r="D642" s="285"/>
      <c r="K642" s="103">
        <v>239</v>
      </c>
      <c r="L642" s="190">
        <v>261</v>
      </c>
      <c r="M642" s="190">
        <v>413</v>
      </c>
      <c r="N642" s="70">
        <f t="shared" si="197"/>
        <v>629</v>
      </c>
      <c r="O642" s="82">
        <f t="shared" si="198"/>
        <v>413</v>
      </c>
      <c r="P642" s="83">
        <f t="shared" si="199"/>
        <v>0</v>
      </c>
      <c r="Q642" s="215">
        <v>755</v>
      </c>
      <c r="R642" s="215">
        <v>492</v>
      </c>
      <c r="S642" s="70">
        <f t="shared" si="200"/>
        <v>752</v>
      </c>
      <c r="T642" s="82">
        <f t="shared" si="201"/>
        <v>492</v>
      </c>
      <c r="U642" s="83">
        <f t="shared" si="202"/>
        <v>0</v>
      </c>
      <c r="V642" s="136"/>
      <c r="W642" s="136"/>
      <c r="X642" s="70" t="str">
        <f t="shared" si="196"/>
        <v>—</v>
      </c>
      <c r="Y642" s="82">
        <f t="shared" si="194"/>
        <v>0</v>
      </c>
      <c r="Z642" s="83">
        <f t="shared" si="195"/>
        <v>0</v>
      </c>
      <c r="AA642" s="287"/>
      <c r="AB642" s="286"/>
      <c r="AC642" s="286"/>
      <c r="AD642" s="286"/>
      <c r="AE642" s="286"/>
      <c r="AF642" s="286"/>
      <c r="AG642" s="286"/>
      <c r="AH642" s="190">
        <v>114</v>
      </c>
      <c r="AI642" s="190">
        <v>120</v>
      </c>
      <c r="AJ642" s="190">
        <v>66</v>
      </c>
      <c r="AK642" s="350">
        <v>254</v>
      </c>
      <c r="AL642" s="350">
        <v>232</v>
      </c>
      <c r="AM642" s="350"/>
      <c r="AN642" s="350"/>
      <c r="AO642" s="287"/>
      <c r="AP642" s="286"/>
      <c r="AQ642" s="286"/>
      <c r="AR642" s="286"/>
      <c r="AS642" s="286"/>
      <c r="AT642" s="286"/>
      <c r="AU642" s="286"/>
      <c r="AV642" s="190">
        <v>0</v>
      </c>
      <c r="AW642" s="190">
        <v>0</v>
      </c>
      <c r="AX642" s="190">
        <v>0</v>
      </c>
      <c r="AY642" s="350">
        <v>0</v>
      </c>
      <c r="AZ642" s="350">
        <v>0</v>
      </c>
      <c r="BA642" s="350"/>
      <c r="BB642" s="350"/>
      <c r="BC642" s="287"/>
      <c r="BD642" s="286"/>
      <c r="BE642" s="286"/>
      <c r="BF642" s="288"/>
      <c r="BG642" s="288"/>
      <c r="BH642" s="288"/>
      <c r="BI642" s="288"/>
      <c r="BJ642" s="288">
        <v>0</v>
      </c>
      <c r="BK642" s="288">
        <v>0</v>
      </c>
      <c r="BL642" s="289">
        <v>0</v>
      </c>
      <c r="BM642" s="350">
        <v>0</v>
      </c>
      <c r="BN642" s="351">
        <v>0</v>
      </c>
      <c r="BO642" s="236"/>
      <c r="BP642" s="236"/>
      <c r="BQ642" s="352">
        <v>245</v>
      </c>
      <c r="BR642" s="350">
        <v>81</v>
      </c>
      <c r="BS642" s="350"/>
      <c r="BT642" s="350"/>
      <c r="BU642" s="287"/>
      <c r="BV642" s="286"/>
      <c r="BW642" s="286"/>
      <c r="BX642" s="283"/>
      <c r="BY642" s="283"/>
      <c r="BZ642" s="283"/>
      <c r="CA642" s="283"/>
      <c r="CB642" s="283">
        <v>118</v>
      </c>
      <c r="CC642" s="283">
        <v>101</v>
      </c>
      <c r="CD642" s="283">
        <v>229</v>
      </c>
      <c r="CE642" s="350">
        <v>256</v>
      </c>
      <c r="CF642" s="350">
        <v>179</v>
      </c>
      <c r="CG642" s="350"/>
      <c r="CH642" s="350"/>
      <c r="CI642" s="287"/>
      <c r="CJ642" s="286"/>
      <c r="CK642" s="286"/>
      <c r="CL642" s="286"/>
      <c r="CM642" s="286"/>
      <c r="CN642" s="286"/>
      <c r="CO642" s="286"/>
      <c r="CP642" s="190">
        <v>7</v>
      </c>
      <c r="CQ642" s="190">
        <v>40</v>
      </c>
      <c r="CR642" s="190">
        <v>118</v>
      </c>
      <c r="CS642" s="350">
        <v>0</v>
      </c>
      <c r="CT642" s="350">
        <v>0</v>
      </c>
      <c r="CU642" s="350"/>
      <c r="CV642" s="350"/>
    </row>
    <row r="643" spans="1:100" ht="12.95" customHeight="1" x14ac:dyDescent="0.2">
      <c r="A643" s="45" t="s">
        <v>110</v>
      </c>
      <c r="B643" s="6" t="s">
        <v>661</v>
      </c>
      <c r="C643" s="9" t="s">
        <v>1911</v>
      </c>
      <c r="D643" s="285"/>
      <c r="K643" s="103">
        <v>580</v>
      </c>
      <c r="L643" s="190">
        <v>522</v>
      </c>
      <c r="M643" s="190">
        <v>425</v>
      </c>
      <c r="N643" s="70">
        <f t="shared" si="197"/>
        <v>626</v>
      </c>
      <c r="O643" s="82">
        <f t="shared" si="198"/>
        <v>425</v>
      </c>
      <c r="P643" s="83">
        <f t="shared" si="199"/>
        <v>0</v>
      </c>
      <c r="Q643" s="215">
        <v>950</v>
      </c>
      <c r="R643" s="215">
        <v>485</v>
      </c>
      <c r="S643" s="70">
        <f t="shared" si="200"/>
        <v>757</v>
      </c>
      <c r="T643" s="82">
        <f t="shared" si="201"/>
        <v>485</v>
      </c>
      <c r="U643" s="83">
        <f t="shared" si="202"/>
        <v>0</v>
      </c>
      <c r="V643" s="136"/>
      <c r="W643" s="136"/>
      <c r="X643" s="70" t="str">
        <f t="shared" si="196"/>
        <v>—</v>
      </c>
      <c r="Y643" s="82">
        <f t="shared" si="194"/>
        <v>0</v>
      </c>
      <c r="Z643" s="83">
        <f t="shared" si="195"/>
        <v>0</v>
      </c>
      <c r="AA643" s="287"/>
      <c r="AB643" s="286"/>
      <c r="AC643" s="286"/>
      <c r="AD643" s="286"/>
      <c r="AE643" s="286"/>
      <c r="AF643" s="286"/>
      <c r="AG643" s="286"/>
      <c r="AH643" s="190">
        <v>351</v>
      </c>
      <c r="AI643" s="190">
        <v>245</v>
      </c>
      <c r="AJ643" s="190">
        <v>153</v>
      </c>
      <c r="AK643" s="350">
        <v>754</v>
      </c>
      <c r="AL643" s="350">
        <v>218</v>
      </c>
      <c r="AM643" s="350"/>
      <c r="AN643" s="350"/>
      <c r="AO643" s="287"/>
      <c r="AP643" s="286"/>
      <c r="AQ643" s="286"/>
      <c r="AR643" s="286"/>
      <c r="AS643" s="286"/>
      <c r="AT643" s="286"/>
      <c r="AU643" s="286"/>
      <c r="AV643" s="190">
        <v>0</v>
      </c>
      <c r="AW643" s="190">
        <v>0</v>
      </c>
      <c r="AX643" s="190">
        <v>0</v>
      </c>
      <c r="AY643" s="350">
        <v>0</v>
      </c>
      <c r="AZ643" s="350">
        <v>0</v>
      </c>
      <c r="BA643" s="350"/>
      <c r="BB643" s="350"/>
      <c r="BC643" s="287"/>
      <c r="BD643" s="286"/>
      <c r="BE643" s="286"/>
      <c r="BF643" s="288"/>
      <c r="BG643" s="288"/>
      <c r="BH643" s="288"/>
      <c r="BI643" s="288"/>
      <c r="BJ643" s="288">
        <v>0</v>
      </c>
      <c r="BK643" s="288">
        <v>0</v>
      </c>
      <c r="BL643" s="289">
        <v>11</v>
      </c>
      <c r="BM643" s="350">
        <v>23</v>
      </c>
      <c r="BN643" s="351">
        <v>18</v>
      </c>
      <c r="BO643" s="236"/>
      <c r="BP643" s="236"/>
      <c r="BQ643" s="352">
        <v>27</v>
      </c>
      <c r="BR643" s="350">
        <v>3</v>
      </c>
      <c r="BS643" s="350"/>
      <c r="BT643" s="350"/>
      <c r="BU643" s="287"/>
      <c r="BV643" s="286"/>
      <c r="BW643" s="286"/>
      <c r="BX643" s="283"/>
      <c r="BY643" s="283"/>
      <c r="BZ643" s="283"/>
      <c r="CA643" s="283"/>
      <c r="CB643" s="283">
        <v>140</v>
      </c>
      <c r="CC643" s="283">
        <v>136</v>
      </c>
      <c r="CD643" s="283">
        <v>173</v>
      </c>
      <c r="CE643" s="350">
        <v>146</v>
      </c>
      <c r="CF643" s="350">
        <v>246</v>
      </c>
      <c r="CG643" s="350"/>
      <c r="CH643" s="350"/>
      <c r="CI643" s="287"/>
      <c r="CJ643" s="286"/>
      <c r="CK643" s="286"/>
      <c r="CL643" s="286"/>
      <c r="CM643" s="286"/>
      <c r="CN643" s="286"/>
      <c r="CO643" s="286"/>
      <c r="CP643" s="190">
        <v>89</v>
      </c>
      <c r="CQ643" s="190">
        <v>141</v>
      </c>
      <c r="CR643" s="190">
        <v>88</v>
      </c>
      <c r="CS643" s="350">
        <v>0</v>
      </c>
      <c r="CT643" s="350">
        <v>0</v>
      </c>
      <c r="CU643" s="350"/>
      <c r="CV643" s="350"/>
    </row>
    <row r="644" spans="1:100" ht="12.95" customHeight="1" x14ac:dyDescent="0.2">
      <c r="A644" s="45" t="s">
        <v>114</v>
      </c>
      <c r="B644" s="6" t="s">
        <v>2593</v>
      </c>
      <c r="C644" s="9" t="s">
        <v>1911</v>
      </c>
      <c r="D644" s="285"/>
      <c r="K644" s="103">
        <v>287</v>
      </c>
      <c r="L644" s="190">
        <v>340</v>
      </c>
      <c r="M644" s="190">
        <v>490</v>
      </c>
      <c r="N644" s="70">
        <f t="shared" si="197"/>
        <v>614</v>
      </c>
      <c r="O644" s="82">
        <f t="shared" si="198"/>
        <v>490</v>
      </c>
      <c r="P644" s="83">
        <f t="shared" si="199"/>
        <v>0</v>
      </c>
      <c r="Q644" s="215">
        <v>441</v>
      </c>
      <c r="R644" s="215">
        <v>463</v>
      </c>
      <c r="S644" s="70">
        <f t="shared" si="200"/>
        <v>769</v>
      </c>
      <c r="T644" s="82">
        <f t="shared" si="201"/>
        <v>463</v>
      </c>
      <c r="U644" s="83">
        <f t="shared" si="202"/>
        <v>0</v>
      </c>
      <c r="V644" s="136"/>
      <c r="W644" s="136"/>
      <c r="X644" s="70" t="str">
        <f t="shared" si="196"/>
        <v>—</v>
      </c>
      <c r="Y644" s="82">
        <f t="shared" si="194"/>
        <v>0</v>
      </c>
      <c r="Z644" s="83">
        <f t="shared" si="195"/>
        <v>0</v>
      </c>
      <c r="AA644" s="287"/>
      <c r="AB644" s="286"/>
      <c r="AC644" s="286"/>
      <c r="AD644" s="286"/>
      <c r="AE644" s="286"/>
      <c r="AF644" s="286"/>
      <c r="AG644" s="286"/>
      <c r="AH644" s="190">
        <v>150</v>
      </c>
      <c r="AI644" s="190">
        <v>71</v>
      </c>
      <c r="AJ644" s="190">
        <v>136</v>
      </c>
      <c r="AK644" s="350">
        <v>134</v>
      </c>
      <c r="AL644" s="350">
        <v>145</v>
      </c>
      <c r="AM644" s="350"/>
      <c r="AN644" s="350"/>
      <c r="AO644" s="287"/>
      <c r="AP644" s="286"/>
      <c r="AQ644" s="286"/>
      <c r="AR644" s="286"/>
      <c r="AS644" s="286"/>
      <c r="AT644" s="286"/>
      <c r="AU644" s="286"/>
      <c r="AV644" s="190">
        <v>29</v>
      </c>
      <c r="AW644" s="190">
        <v>143</v>
      </c>
      <c r="AX644" s="190">
        <v>114</v>
      </c>
      <c r="AY644" s="350">
        <v>77</v>
      </c>
      <c r="AZ644" s="350">
        <v>80</v>
      </c>
      <c r="BA644" s="350"/>
      <c r="BB644" s="350"/>
      <c r="BC644" s="287"/>
      <c r="BD644" s="286"/>
      <c r="BE644" s="286"/>
      <c r="BF644" s="288"/>
      <c r="BG644" s="288"/>
      <c r="BH644" s="288"/>
      <c r="BI644" s="288"/>
      <c r="BJ644" s="288">
        <v>9</v>
      </c>
      <c r="BK644" s="288">
        <v>15</v>
      </c>
      <c r="BL644" s="289">
        <v>71</v>
      </c>
      <c r="BM644" s="350">
        <v>18</v>
      </c>
      <c r="BN644" s="351">
        <v>19</v>
      </c>
      <c r="BO644" s="236"/>
      <c r="BP644" s="236"/>
      <c r="BQ644" s="352">
        <v>18</v>
      </c>
      <c r="BR644" s="350">
        <v>19</v>
      </c>
      <c r="BS644" s="350"/>
      <c r="BT644" s="350"/>
      <c r="BU644" s="287"/>
      <c r="BV644" s="286"/>
      <c r="BW644" s="286"/>
      <c r="BX644" s="283"/>
      <c r="BY644" s="283"/>
      <c r="BZ644" s="283"/>
      <c r="CA644" s="283"/>
      <c r="CB644" s="283">
        <v>64</v>
      </c>
      <c r="CC644" s="283">
        <v>94</v>
      </c>
      <c r="CD644" s="283">
        <v>159</v>
      </c>
      <c r="CE644" s="350">
        <v>174</v>
      </c>
      <c r="CF644" s="350">
        <v>179</v>
      </c>
      <c r="CG644" s="350"/>
      <c r="CH644" s="350"/>
      <c r="CI644" s="287"/>
      <c r="CJ644" s="286"/>
      <c r="CK644" s="286"/>
      <c r="CL644" s="286"/>
      <c r="CM644" s="286"/>
      <c r="CN644" s="286"/>
      <c r="CO644" s="286"/>
      <c r="CP644" s="190">
        <v>35</v>
      </c>
      <c r="CQ644" s="190">
        <v>17</v>
      </c>
      <c r="CR644" s="190">
        <v>10</v>
      </c>
      <c r="CS644" s="350">
        <v>20</v>
      </c>
      <c r="CT644" s="350">
        <v>21</v>
      </c>
      <c r="CU644" s="350"/>
      <c r="CV644" s="350"/>
    </row>
    <row r="645" spans="1:100" ht="12.95" customHeight="1" x14ac:dyDescent="0.2">
      <c r="A645" s="45" t="s">
        <v>118</v>
      </c>
      <c r="B645" s="6" t="s">
        <v>2594</v>
      </c>
      <c r="C645" s="9" t="s">
        <v>1911</v>
      </c>
      <c r="D645" s="285"/>
      <c r="K645" s="103">
        <v>218</v>
      </c>
      <c r="L645" s="190">
        <v>213</v>
      </c>
      <c r="M645" s="190">
        <v>222</v>
      </c>
      <c r="N645" s="70">
        <f t="shared" si="197"/>
        <v>675</v>
      </c>
      <c r="O645" s="82">
        <f t="shared" si="198"/>
        <v>222</v>
      </c>
      <c r="P645" s="83">
        <f t="shared" si="199"/>
        <v>0</v>
      </c>
      <c r="Q645" s="215">
        <v>541</v>
      </c>
      <c r="R645" s="215">
        <v>457</v>
      </c>
      <c r="S645" s="70">
        <f t="shared" si="200"/>
        <v>772</v>
      </c>
      <c r="T645" s="82">
        <f t="shared" si="201"/>
        <v>457</v>
      </c>
      <c r="U645" s="83">
        <f t="shared" si="202"/>
        <v>0</v>
      </c>
      <c r="V645" s="136"/>
      <c r="W645" s="136"/>
      <c r="X645" s="70" t="str">
        <f t="shared" si="196"/>
        <v>—</v>
      </c>
      <c r="Y645" s="82">
        <f t="shared" si="194"/>
        <v>0</v>
      </c>
      <c r="Z645" s="83">
        <f t="shared" si="195"/>
        <v>0</v>
      </c>
      <c r="AA645" s="287"/>
      <c r="AB645" s="286"/>
      <c r="AC645" s="286"/>
      <c r="AD645" s="286"/>
      <c r="AE645" s="286"/>
      <c r="AF645" s="286"/>
      <c r="AG645" s="286"/>
      <c r="AH645" s="190">
        <v>84</v>
      </c>
      <c r="AI645" s="190">
        <v>85</v>
      </c>
      <c r="AJ645" s="190">
        <v>64</v>
      </c>
      <c r="AK645" s="350">
        <v>127</v>
      </c>
      <c r="AL645" s="350">
        <v>160</v>
      </c>
      <c r="AM645" s="350"/>
      <c r="AN645" s="350"/>
      <c r="AO645" s="287"/>
      <c r="AP645" s="286"/>
      <c r="AQ645" s="286"/>
      <c r="AR645" s="286"/>
      <c r="AS645" s="286"/>
      <c r="AT645" s="286"/>
      <c r="AU645" s="286"/>
      <c r="AV645" s="190">
        <v>15</v>
      </c>
      <c r="AW645" s="190">
        <v>1</v>
      </c>
      <c r="AX645" s="190">
        <v>5</v>
      </c>
      <c r="AY645" s="350">
        <v>139</v>
      </c>
      <c r="AZ645" s="350">
        <v>80</v>
      </c>
      <c r="BA645" s="350"/>
      <c r="BB645" s="350"/>
      <c r="BC645" s="287"/>
      <c r="BD645" s="286"/>
      <c r="BE645" s="286"/>
      <c r="BF645" s="288"/>
      <c r="BG645" s="288"/>
      <c r="BH645" s="288"/>
      <c r="BI645" s="288"/>
      <c r="BJ645" s="288">
        <v>19</v>
      </c>
      <c r="BK645" s="288">
        <v>45</v>
      </c>
      <c r="BL645" s="289">
        <v>54</v>
      </c>
      <c r="BM645" s="350">
        <v>87</v>
      </c>
      <c r="BN645" s="351">
        <v>86</v>
      </c>
      <c r="BO645" s="236"/>
      <c r="BP645" s="236"/>
      <c r="BQ645" s="352">
        <v>0</v>
      </c>
      <c r="BR645" s="350">
        <v>0</v>
      </c>
      <c r="BS645" s="350"/>
      <c r="BT645" s="350"/>
      <c r="BU645" s="287"/>
      <c r="BV645" s="286"/>
      <c r="BW645" s="286"/>
      <c r="BX645" s="283"/>
      <c r="BY645" s="283"/>
      <c r="BZ645" s="283"/>
      <c r="CA645" s="283"/>
      <c r="CB645" s="283">
        <v>53</v>
      </c>
      <c r="CC645" s="283">
        <v>55</v>
      </c>
      <c r="CD645" s="283">
        <v>68</v>
      </c>
      <c r="CE645" s="350">
        <v>157</v>
      </c>
      <c r="CF645" s="350">
        <v>67</v>
      </c>
      <c r="CG645" s="350"/>
      <c r="CH645" s="350"/>
      <c r="CI645" s="287"/>
      <c r="CJ645" s="286"/>
      <c r="CK645" s="286"/>
      <c r="CL645" s="286"/>
      <c r="CM645" s="286"/>
      <c r="CN645" s="286"/>
      <c r="CO645" s="286"/>
      <c r="CP645" s="190">
        <v>47</v>
      </c>
      <c r="CQ645" s="190">
        <v>27</v>
      </c>
      <c r="CR645" s="190">
        <v>31</v>
      </c>
      <c r="CS645" s="350">
        <v>31</v>
      </c>
      <c r="CT645" s="350">
        <v>64</v>
      </c>
      <c r="CU645" s="350"/>
      <c r="CV645" s="350"/>
    </row>
    <row r="646" spans="1:100" ht="12.95" customHeight="1" x14ac:dyDescent="0.2">
      <c r="A646" s="45"/>
      <c r="B646" s="6" t="s">
        <v>573</v>
      </c>
      <c r="C646" s="9" t="s">
        <v>1911</v>
      </c>
      <c r="D646" s="284"/>
      <c r="E646" s="292"/>
      <c r="F646" s="23"/>
      <c r="G646" s="163"/>
      <c r="H646" s="23"/>
      <c r="I646" s="23"/>
      <c r="J646" s="23"/>
      <c r="K646" s="23"/>
      <c r="L646" s="23">
        <v>224</v>
      </c>
      <c r="M646" s="23">
        <v>224</v>
      </c>
      <c r="N646" s="70">
        <f t="shared" si="197"/>
        <v>673</v>
      </c>
      <c r="O646" s="82">
        <f t="shared" si="198"/>
        <v>224</v>
      </c>
      <c r="P646" s="83">
        <f t="shared" si="199"/>
        <v>0</v>
      </c>
      <c r="Q646" s="215">
        <v>275</v>
      </c>
      <c r="R646" s="215">
        <v>454</v>
      </c>
      <c r="S646" s="70">
        <f t="shared" si="200"/>
        <v>776</v>
      </c>
      <c r="T646" s="82">
        <f t="shared" si="201"/>
        <v>454</v>
      </c>
      <c r="U646" s="83">
        <f t="shared" si="202"/>
        <v>0</v>
      </c>
      <c r="V646" s="136"/>
      <c r="W646" s="136"/>
      <c r="X646" s="70" t="str">
        <f t="shared" si="196"/>
        <v>—</v>
      </c>
      <c r="Y646" s="82">
        <f t="shared" si="194"/>
        <v>0</v>
      </c>
      <c r="Z646" s="83">
        <f t="shared" si="195"/>
        <v>0</v>
      </c>
      <c r="AA646" s="284"/>
      <c r="AB646" s="292"/>
      <c r="AC646" s="23"/>
      <c r="AD646" s="23"/>
      <c r="AE646" s="23"/>
      <c r="AF646" s="23"/>
      <c r="AG646" s="23"/>
      <c r="AH646" s="23"/>
      <c r="AI646" s="23">
        <v>224</v>
      </c>
      <c r="AJ646" s="23">
        <v>224</v>
      </c>
      <c r="AK646" s="350">
        <v>212</v>
      </c>
      <c r="AL646" s="350">
        <v>404</v>
      </c>
      <c r="AM646" s="350"/>
      <c r="AN646" s="350"/>
      <c r="AO646" s="284"/>
      <c r="AP646" s="292"/>
      <c r="AQ646" s="23"/>
      <c r="AR646" s="23"/>
      <c r="AS646" s="23"/>
      <c r="AT646" s="23"/>
      <c r="AU646" s="23"/>
      <c r="AV646" s="23"/>
      <c r="AW646" s="23">
        <v>0</v>
      </c>
      <c r="AX646" s="23">
        <v>0</v>
      </c>
      <c r="AY646" s="350">
        <v>63</v>
      </c>
      <c r="AZ646" s="350">
        <v>0</v>
      </c>
      <c r="BA646" s="350"/>
      <c r="BB646" s="350"/>
      <c r="BC646" s="284"/>
      <c r="BD646" s="292"/>
      <c r="BE646" s="23"/>
      <c r="BF646" s="37"/>
      <c r="BG646" s="37"/>
      <c r="BH646" s="37"/>
      <c r="BI646" s="37"/>
      <c r="BJ646" s="37"/>
      <c r="BK646" s="37">
        <v>0</v>
      </c>
      <c r="BL646" s="129">
        <v>0</v>
      </c>
      <c r="BM646" s="350">
        <v>0</v>
      </c>
      <c r="BN646" s="351">
        <v>0</v>
      </c>
      <c r="BO646" s="236"/>
      <c r="BP646" s="236"/>
      <c r="BQ646" s="352">
        <v>0</v>
      </c>
      <c r="BR646" s="350">
        <v>0</v>
      </c>
      <c r="BS646" s="350"/>
      <c r="BT646" s="350"/>
      <c r="BU646" s="284"/>
      <c r="BV646" s="293"/>
      <c r="BW646" s="23"/>
      <c r="BX646" s="23"/>
      <c r="BY646" s="23"/>
      <c r="BZ646" s="23"/>
      <c r="CA646" s="23"/>
      <c r="CB646" s="23"/>
      <c r="CC646" s="23">
        <v>0</v>
      </c>
      <c r="CD646" s="23">
        <v>0</v>
      </c>
      <c r="CE646" s="350">
        <v>0</v>
      </c>
      <c r="CF646" s="350">
        <v>50</v>
      </c>
      <c r="CG646" s="350"/>
      <c r="CH646" s="350"/>
      <c r="CI646" s="284"/>
      <c r="CJ646" s="291"/>
      <c r="CK646" s="292"/>
      <c r="CL646" s="23"/>
      <c r="CM646" s="163"/>
      <c r="CN646" s="23"/>
      <c r="CO646" s="23"/>
      <c r="CP646" s="23"/>
      <c r="CQ646" s="23">
        <v>0</v>
      </c>
      <c r="CR646" s="23">
        <v>0</v>
      </c>
      <c r="CS646" s="350">
        <v>0</v>
      </c>
      <c r="CT646" s="350">
        <v>0</v>
      </c>
      <c r="CU646" s="350"/>
      <c r="CV646" s="350"/>
    </row>
    <row r="647" spans="1:100" ht="12.95" customHeight="1" x14ac:dyDescent="0.2">
      <c r="A647" s="41" t="s">
        <v>112</v>
      </c>
      <c r="B647" s="6" t="s">
        <v>1542</v>
      </c>
      <c r="C647" s="9" t="s">
        <v>1911</v>
      </c>
      <c r="D647" s="285"/>
      <c r="K647" s="103">
        <v>221</v>
      </c>
      <c r="L647" s="190">
        <v>420</v>
      </c>
      <c r="M647" s="190">
        <v>550</v>
      </c>
      <c r="N647" s="70">
        <f t="shared" si="197"/>
        <v>594</v>
      </c>
      <c r="O647" s="82">
        <f t="shared" si="198"/>
        <v>550</v>
      </c>
      <c r="P647" s="83">
        <f t="shared" si="199"/>
        <v>0</v>
      </c>
      <c r="Q647" s="215">
        <v>503</v>
      </c>
      <c r="R647" s="215">
        <v>438</v>
      </c>
      <c r="S647" s="70">
        <f t="shared" si="200"/>
        <v>783</v>
      </c>
      <c r="T647" s="82">
        <f t="shared" si="201"/>
        <v>438</v>
      </c>
      <c r="U647" s="83">
        <f t="shared" si="202"/>
        <v>0</v>
      </c>
      <c r="V647" s="136"/>
      <c r="W647" s="136"/>
      <c r="X647" s="70" t="str">
        <f t="shared" si="196"/>
        <v>—</v>
      </c>
      <c r="Y647" s="82">
        <f t="shared" si="194"/>
        <v>0</v>
      </c>
      <c r="Z647" s="83">
        <f t="shared" si="195"/>
        <v>0</v>
      </c>
      <c r="AA647" s="287"/>
      <c r="AB647" s="286"/>
      <c r="AC647" s="286"/>
      <c r="AD647" s="286"/>
      <c r="AE647" s="286"/>
      <c r="AF647" s="286"/>
      <c r="AG647" s="286"/>
      <c r="AH647" s="190">
        <v>221</v>
      </c>
      <c r="AI647" s="190">
        <v>230</v>
      </c>
      <c r="AJ647" s="190">
        <v>278</v>
      </c>
      <c r="AK647" s="350">
        <v>192</v>
      </c>
      <c r="AL647" s="350">
        <v>201</v>
      </c>
      <c r="AM647" s="350"/>
      <c r="AN647" s="350"/>
      <c r="AO647" s="287"/>
      <c r="AP647" s="286"/>
      <c r="AQ647" s="286"/>
      <c r="AR647" s="286"/>
      <c r="AS647" s="286"/>
      <c r="AT647" s="286"/>
      <c r="AU647" s="286"/>
      <c r="AV647" s="190">
        <v>0</v>
      </c>
      <c r="AW647" s="190">
        <v>10</v>
      </c>
      <c r="AX647" s="190">
        <v>0</v>
      </c>
      <c r="AY647" s="350">
        <v>0</v>
      </c>
      <c r="AZ647" s="350">
        <v>0</v>
      </c>
      <c r="BA647" s="350"/>
      <c r="BB647" s="350"/>
      <c r="BC647" s="287"/>
      <c r="BD647" s="286"/>
      <c r="BE647" s="286"/>
      <c r="BF647" s="288"/>
      <c r="BG647" s="288"/>
      <c r="BH647" s="288"/>
      <c r="BI647" s="288"/>
      <c r="BJ647" s="288">
        <v>0</v>
      </c>
      <c r="BK647" s="288">
        <v>0</v>
      </c>
      <c r="BL647" s="289">
        <v>0</v>
      </c>
      <c r="BM647" s="350">
        <v>1</v>
      </c>
      <c r="BN647" s="351">
        <v>0</v>
      </c>
      <c r="BO647" s="236"/>
      <c r="BP647" s="236"/>
      <c r="BQ647" s="352">
        <v>4</v>
      </c>
      <c r="BR647" s="350">
        <v>11</v>
      </c>
      <c r="BS647" s="350"/>
      <c r="BT647" s="350"/>
      <c r="BU647" s="287"/>
      <c r="BV647" s="286"/>
      <c r="BW647" s="286"/>
      <c r="BX647" s="283"/>
      <c r="BY647" s="283"/>
      <c r="BZ647" s="283"/>
      <c r="CA647" s="283"/>
      <c r="CB647" s="283">
        <v>0</v>
      </c>
      <c r="CC647" s="283">
        <v>175</v>
      </c>
      <c r="CD647" s="283">
        <v>272</v>
      </c>
      <c r="CE647" s="350">
        <v>306</v>
      </c>
      <c r="CF647" s="350">
        <v>226</v>
      </c>
      <c r="CG647" s="350"/>
      <c r="CH647" s="350"/>
      <c r="CI647" s="287"/>
      <c r="CJ647" s="286"/>
      <c r="CK647" s="286"/>
      <c r="CL647" s="286"/>
      <c r="CM647" s="286"/>
      <c r="CN647" s="286"/>
      <c r="CO647" s="286"/>
      <c r="CP647" s="190">
        <v>0</v>
      </c>
      <c r="CQ647" s="190">
        <v>5</v>
      </c>
      <c r="CR647" s="190">
        <v>0</v>
      </c>
      <c r="CS647" s="350">
        <v>0</v>
      </c>
      <c r="CT647" s="350">
        <v>0</v>
      </c>
      <c r="CU647" s="350"/>
      <c r="CV647" s="350"/>
    </row>
    <row r="648" spans="1:100" ht="12.95" customHeight="1" x14ac:dyDescent="0.2">
      <c r="A648" s="45" t="s">
        <v>115</v>
      </c>
      <c r="B648" s="6" t="s">
        <v>538</v>
      </c>
      <c r="C648" s="9" t="s">
        <v>1911</v>
      </c>
      <c r="D648" s="284"/>
      <c r="E648" s="292"/>
      <c r="F648" s="23"/>
      <c r="G648" s="163"/>
      <c r="H648" s="23"/>
      <c r="I648" s="23"/>
      <c r="J648" s="23"/>
      <c r="K648" s="23"/>
      <c r="L648" s="23">
        <v>558</v>
      </c>
      <c r="M648" s="23">
        <v>338</v>
      </c>
      <c r="N648" s="70">
        <f t="shared" si="197"/>
        <v>644</v>
      </c>
      <c r="O648" s="82">
        <f t="shared" si="198"/>
        <v>338</v>
      </c>
      <c r="P648" s="83">
        <f t="shared" si="199"/>
        <v>0</v>
      </c>
      <c r="Q648" s="215">
        <v>414</v>
      </c>
      <c r="R648" s="215">
        <v>433</v>
      </c>
      <c r="S648" s="70">
        <f t="shared" si="200"/>
        <v>785</v>
      </c>
      <c r="T648" s="82">
        <f t="shared" si="201"/>
        <v>433</v>
      </c>
      <c r="U648" s="83">
        <f t="shared" si="202"/>
        <v>0</v>
      </c>
      <c r="V648" s="136"/>
      <c r="W648" s="136"/>
      <c r="X648" s="70" t="str">
        <f t="shared" si="196"/>
        <v>—</v>
      </c>
      <c r="Y648" s="82">
        <f t="shared" si="194"/>
        <v>0</v>
      </c>
      <c r="Z648" s="83">
        <f t="shared" si="195"/>
        <v>0</v>
      </c>
      <c r="AA648" s="284"/>
      <c r="AB648" s="292"/>
      <c r="AC648" s="23"/>
      <c r="AD648" s="23"/>
      <c r="AE648" s="23"/>
      <c r="AF648" s="23"/>
      <c r="AG648" s="23"/>
      <c r="AH648" s="23"/>
      <c r="AI648" s="23">
        <v>558</v>
      </c>
      <c r="AJ648" s="23">
        <v>338</v>
      </c>
      <c r="AK648" s="350">
        <v>413</v>
      </c>
      <c r="AL648" s="350">
        <v>358</v>
      </c>
      <c r="AM648" s="350"/>
      <c r="AN648" s="350"/>
      <c r="AO648" s="284"/>
      <c r="AP648" s="292"/>
      <c r="AQ648" s="23"/>
      <c r="AR648" s="23"/>
      <c r="AS648" s="23"/>
      <c r="AT648" s="23"/>
      <c r="AU648" s="23"/>
      <c r="AV648" s="23"/>
      <c r="AW648" s="23">
        <v>0</v>
      </c>
      <c r="AX648" s="23">
        <v>0</v>
      </c>
      <c r="AY648" s="350">
        <v>0</v>
      </c>
      <c r="AZ648" s="350">
        <v>0</v>
      </c>
      <c r="BA648" s="350"/>
      <c r="BB648" s="350"/>
      <c r="BC648" s="284"/>
      <c r="BD648" s="292"/>
      <c r="BE648" s="23"/>
      <c r="BF648" s="37"/>
      <c r="BG648" s="37"/>
      <c r="BH648" s="37"/>
      <c r="BI648" s="37"/>
      <c r="BJ648" s="37"/>
      <c r="BK648" s="37">
        <v>0</v>
      </c>
      <c r="BL648" s="129">
        <v>0</v>
      </c>
      <c r="BM648" s="350">
        <v>0</v>
      </c>
      <c r="BN648" s="351">
        <v>0</v>
      </c>
      <c r="BO648" s="236"/>
      <c r="BP648" s="236"/>
      <c r="BQ648" s="352">
        <v>0</v>
      </c>
      <c r="BR648" s="350">
        <v>16</v>
      </c>
      <c r="BS648" s="350"/>
      <c r="BT648" s="350"/>
      <c r="BU648" s="284"/>
      <c r="BV648" s="293"/>
      <c r="BW648" s="23"/>
      <c r="BX648" s="23"/>
      <c r="BY648" s="23"/>
      <c r="BZ648" s="23"/>
      <c r="CA648" s="23"/>
      <c r="CB648" s="23"/>
      <c r="CC648" s="23">
        <v>0</v>
      </c>
      <c r="CD648" s="23">
        <v>0</v>
      </c>
      <c r="CE648" s="350">
        <v>1</v>
      </c>
      <c r="CF648" s="350">
        <v>59</v>
      </c>
      <c r="CG648" s="350"/>
      <c r="CH648" s="350"/>
      <c r="CI648" s="284"/>
      <c r="CJ648" s="291"/>
      <c r="CK648" s="292"/>
      <c r="CL648" s="23"/>
      <c r="CM648" s="163"/>
      <c r="CN648" s="23"/>
      <c r="CO648" s="23"/>
      <c r="CP648" s="23"/>
      <c r="CQ648" s="23">
        <v>0</v>
      </c>
      <c r="CR648" s="23">
        <v>0</v>
      </c>
      <c r="CS648" s="350">
        <v>0</v>
      </c>
      <c r="CT648" s="350">
        <v>0</v>
      </c>
      <c r="CU648" s="350"/>
      <c r="CV648" s="350"/>
    </row>
    <row r="649" spans="1:100" ht="12.95" customHeight="1" x14ac:dyDescent="0.2">
      <c r="A649" s="41" t="s">
        <v>117</v>
      </c>
      <c r="B649" s="6" t="s">
        <v>2226</v>
      </c>
      <c r="C649" s="9" t="s">
        <v>1911</v>
      </c>
      <c r="D649" s="285"/>
      <c r="K649" s="103">
        <v>1216</v>
      </c>
      <c r="L649" s="190">
        <v>1020</v>
      </c>
      <c r="M649" s="190">
        <v>599</v>
      </c>
      <c r="N649" s="70">
        <f t="shared" ref="N649:N667" si="203">IF(M649&gt;0,RANK(M649,$M$16:$M$1005),"—")</f>
        <v>582</v>
      </c>
      <c r="O649" s="82">
        <f t="shared" ref="O649:O667" si="204">+AJ649+AX649+BL649+CD649+CR649</f>
        <v>599</v>
      </c>
      <c r="P649" s="83">
        <f t="shared" ref="P649:P667" si="205">+O649-M649</f>
        <v>0</v>
      </c>
      <c r="Q649" s="215">
        <v>375</v>
      </c>
      <c r="R649" s="215">
        <v>426</v>
      </c>
      <c r="S649" s="70">
        <f t="shared" si="200"/>
        <v>788</v>
      </c>
      <c r="T649" s="82">
        <f t="shared" si="201"/>
        <v>426</v>
      </c>
      <c r="U649" s="83">
        <f t="shared" si="202"/>
        <v>0</v>
      </c>
      <c r="V649" s="136"/>
      <c r="W649" s="136"/>
      <c r="X649" s="70" t="str">
        <f t="shared" si="196"/>
        <v>—</v>
      </c>
      <c r="Y649" s="82">
        <f t="shared" si="194"/>
        <v>0</v>
      </c>
      <c r="Z649" s="83">
        <f t="shared" si="195"/>
        <v>0</v>
      </c>
      <c r="AA649" s="287"/>
      <c r="AB649" s="286"/>
      <c r="AC649" s="286"/>
      <c r="AD649" s="286"/>
      <c r="AE649" s="286"/>
      <c r="AF649" s="286"/>
      <c r="AG649" s="286"/>
      <c r="AH649" s="190">
        <v>158</v>
      </c>
      <c r="AI649" s="190">
        <v>116</v>
      </c>
      <c r="AJ649" s="190">
        <v>138</v>
      </c>
      <c r="AK649" s="350">
        <v>141</v>
      </c>
      <c r="AL649" s="350">
        <v>133</v>
      </c>
      <c r="AM649" s="350"/>
      <c r="AN649" s="350"/>
      <c r="AO649" s="287"/>
      <c r="AP649" s="286"/>
      <c r="AQ649" s="286"/>
      <c r="AR649" s="286"/>
      <c r="AS649" s="286"/>
      <c r="AT649" s="286"/>
      <c r="AU649" s="286"/>
      <c r="AV649" s="190">
        <v>264</v>
      </c>
      <c r="AW649" s="190">
        <v>283</v>
      </c>
      <c r="AX649" s="190">
        <v>84</v>
      </c>
      <c r="AY649" s="350">
        <v>163</v>
      </c>
      <c r="AZ649" s="350">
        <v>170</v>
      </c>
      <c r="BA649" s="350"/>
      <c r="BB649" s="350"/>
      <c r="BC649" s="287"/>
      <c r="BD649" s="286"/>
      <c r="BE649" s="286"/>
      <c r="BF649" s="288"/>
      <c r="BG649" s="288"/>
      <c r="BH649" s="288"/>
      <c r="BI649" s="288"/>
      <c r="BJ649" s="288">
        <v>108</v>
      </c>
      <c r="BK649" s="288">
        <v>54</v>
      </c>
      <c r="BL649" s="289">
        <v>4</v>
      </c>
      <c r="BM649" s="350">
        <v>37</v>
      </c>
      <c r="BN649" s="351">
        <v>88</v>
      </c>
      <c r="BO649" s="236"/>
      <c r="BP649" s="236"/>
      <c r="BQ649" s="352">
        <v>2</v>
      </c>
      <c r="BR649" s="350">
        <v>6</v>
      </c>
      <c r="BS649" s="350"/>
      <c r="BT649" s="350"/>
      <c r="BU649" s="287"/>
      <c r="BV649" s="286"/>
      <c r="BW649" s="286"/>
      <c r="BX649" s="283"/>
      <c r="BY649" s="283"/>
      <c r="BZ649" s="283"/>
      <c r="CA649" s="283"/>
      <c r="CB649" s="283">
        <v>633</v>
      </c>
      <c r="CC649" s="283">
        <v>548</v>
      </c>
      <c r="CD649" s="283">
        <v>289</v>
      </c>
      <c r="CE649" s="350">
        <v>32</v>
      </c>
      <c r="CF649" s="350">
        <v>29</v>
      </c>
      <c r="CG649" s="350"/>
      <c r="CH649" s="350"/>
      <c r="CI649" s="287"/>
      <c r="CJ649" s="286"/>
      <c r="CK649" s="286"/>
      <c r="CL649" s="286"/>
      <c r="CM649" s="286"/>
      <c r="CN649" s="286"/>
      <c r="CO649" s="286"/>
      <c r="CP649" s="190">
        <v>53</v>
      </c>
      <c r="CQ649" s="190">
        <v>19</v>
      </c>
      <c r="CR649" s="190">
        <v>84</v>
      </c>
      <c r="CS649" s="350">
        <v>0</v>
      </c>
      <c r="CT649" s="350">
        <v>0</v>
      </c>
      <c r="CU649" s="350"/>
      <c r="CV649" s="350"/>
    </row>
    <row r="650" spans="1:100" ht="12.95" customHeight="1" x14ac:dyDescent="0.2">
      <c r="A650" s="41"/>
      <c r="B650" s="6" t="s">
        <v>539</v>
      </c>
      <c r="C650" s="9" t="s">
        <v>1911</v>
      </c>
      <c r="D650" s="284"/>
      <c r="E650" s="292"/>
      <c r="F650" s="23"/>
      <c r="G650" s="163"/>
      <c r="H650" s="23"/>
      <c r="I650" s="23"/>
      <c r="J650" s="23"/>
      <c r="K650" s="23"/>
      <c r="L650" s="23">
        <v>407</v>
      </c>
      <c r="M650" s="23">
        <v>302</v>
      </c>
      <c r="N650" s="70">
        <f t="shared" si="203"/>
        <v>655</v>
      </c>
      <c r="O650" s="82">
        <f t="shared" si="204"/>
        <v>302</v>
      </c>
      <c r="P650" s="83">
        <f t="shared" si="205"/>
        <v>0</v>
      </c>
      <c r="Q650" s="215">
        <v>342</v>
      </c>
      <c r="R650" s="215">
        <v>425</v>
      </c>
      <c r="S650" s="70">
        <f t="shared" si="200"/>
        <v>789</v>
      </c>
      <c r="T650" s="82">
        <f t="shared" si="201"/>
        <v>425</v>
      </c>
      <c r="U650" s="83">
        <f t="shared" si="202"/>
        <v>0</v>
      </c>
      <c r="V650" s="136"/>
      <c r="W650" s="136"/>
      <c r="X650" s="70" t="str">
        <f t="shared" si="196"/>
        <v>—</v>
      </c>
      <c r="Y650" s="82">
        <f t="shared" si="194"/>
        <v>0</v>
      </c>
      <c r="Z650" s="83">
        <f t="shared" si="195"/>
        <v>0</v>
      </c>
      <c r="AA650" s="284"/>
      <c r="AB650" s="292"/>
      <c r="AC650" s="23"/>
      <c r="AD650" s="23"/>
      <c r="AE650" s="23"/>
      <c r="AF650" s="23"/>
      <c r="AG650" s="23"/>
      <c r="AH650" s="23"/>
      <c r="AI650" s="23">
        <v>313</v>
      </c>
      <c r="AJ650" s="23">
        <v>95</v>
      </c>
      <c r="AK650" s="350">
        <v>102</v>
      </c>
      <c r="AL650" s="350">
        <v>109</v>
      </c>
      <c r="AM650" s="350"/>
      <c r="AN650" s="350"/>
      <c r="AO650" s="284"/>
      <c r="AP650" s="292"/>
      <c r="AQ650" s="23"/>
      <c r="AR650" s="23"/>
      <c r="AS650" s="23"/>
      <c r="AT650" s="23"/>
      <c r="AU650" s="23"/>
      <c r="AV650" s="23"/>
      <c r="AW650" s="23">
        <v>32</v>
      </c>
      <c r="AX650" s="23">
        <v>108</v>
      </c>
      <c r="AY650" s="350">
        <v>82</v>
      </c>
      <c r="AZ650" s="350">
        <v>74</v>
      </c>
      <c r="BA650" s="350"/>
      <c r="BB650" s="350"/>
      <c r="BC650" s="284"/>
      <c r="BD650" s="292"/>
      <c r="BE650" s="23"/>
      <c r="BF650" s="37"/>
      <c r="BG650" s="37"/>
      <c r="BH650" s="37"/>
      <c r="BI650" s="37"/>
      <c r="BJ650" s="37"/>
      <c r="BK650" s="37">
        <v>0</v>
      </c>
      <c r="BL650" s="129">
        <v>3</v>
      </c>
      <c r="BM650" s="350">
        <v>2</v>
      </c>
      <c r="BN650" s="351">
        <v>3</v>
      </c>
      <c r="BO650" s="236"/>
      <c r="BP650" s="236"/>
      <c r="BQ650" s="352">
        <v>16</v>
      </c>
      <c r="BR650" s="350">
        <v>102</v>
      </c>
      <c r="BS650" s="350"/>
      <c r="BT650" s="350"/>
      <c r="BU650" s="284"/>
      <c r="BV650" s="293"/>
      <c r="BW650" s="23"/>
      <c r="BX650" s="23"/>
      <c r="BY650" s="23"/>
      <c r="BZ650" s="23"/>
      <c r="CA650" s="23"/>
      <c r="CB650" s="23"/>
      <c r="CC650" s="23">
        <v>52</v>
      </c>
      <c r="CD650" s="23">
        <v>87</v>
      </c>
      <c r="CE650" s="350">
        <v>140</v>
      </c>
      <c r="CF650" s="350">
        <v>137</v>
      </c>
      <c r="CG650" s="350"/>
      <c r="CH650" s="350"/>
      <c r="CI650" s="284"/>
      <c r="CJ650" s="291"/>
      <c r="CK650" s="292"/>
      <c r="CL650" s="23"/>
      <c r="CM650" s="163"/>
      <c r="CN650" s="23"/>
      <c r="CO650" s="23"/>
      <c r="CP650" s="23"/>
      <c r="CQ650" s="23">
        <v>10</v>
      </c>
      <c r="CR650" s="23">
        <v>9</v>
      </c>
      <c r="CS650" s="350">
        <v>0</v>
      </c>
      <c r="CT650" s="350">
        <v>0</v>
      </c>
      <c r="CU650" s="350"/>
      <c r="CV650" s="350"/>
    </row>
    <row r="651" spans="1:100" ht="12.95" customHeight="1" x14ac:dyDescent="0.2">
      <c r="A651" s="41"/>
      <c r="B651" s="6" t="s">
        <v>2595</v>
      </c>
      <c r="C651" s="9" t="s">
        <v>1911</v>
      </c>
      <c r="D651" s="285"/>
      <c r="K651" s="103">
        <v>360</v>
      </c>
      <c r="L651" s="190">
        <v>335</v>
      </c>
      <c r="M651" s="190">
        <v>260</v>
      </c>
      <c r="N651" s="70">
        <f t="shared" si="203"/>
        <v>666</v>
      </c>
      <c r="O651" s="82">
        <f t="shared" si="204"/>
        <v>260</v>
      </c>
      <c r="P651" s="83">
        <f t="shared" si="205"/>
        <v>0</v>
      </c>
      <c r="Q651" s="215">
        <v>388</v>
      </c>
      <c r="R651" s="215">
        <v>412</v>
      </c>
      <c r="S651" s="70">
        <f t="shared" si="200"/>
        <v>792</v>
      </c>
      <c r="T651" s="82">
        <f t="shared" si="201"/>
        <v>412</v>
      </c>
      <c r="U651" s="83">
        <f t="shared" si="202"/>
        <v>0</v>
      </c>
      <c r="V651" s="136"/>
      <c r="W651" s="136"/>
      <c r="X651" s="70" t="str">
        <f t="shared" si="196"/>
        <v>—</v>
      </c>
      <c r="Y651" s="82">
        <f t="shared" si="194"/>
        <v>0</v>
      </c>
      <c r="Z651" s="83">
        <f t="shared" si="195"/>
        <v>0</v>
      </c>
      <c r="AA651" s="287"/>
      <c r="AB651" s="286"/>
      <c r="AC651" s="286"/>
      <c r="AD651" s="286"/>
      <c r="AE651" s="286"/>
      <c r="AF651" s="286"/>
      <c r="AG651" s="286"/>
      <c r="AH651" s="190">
        <v>175</v>
      </c>
      <c r="AI651" s="190">
        <v>187</v>
      </c>
      <c r="AJ651" s="190">
        <v>77</v>
      </c>
      <c r="AK651" s="350">
        <v>148</v>
      </c>
      <c r="AL651" s="350">
        <v>161</v>
      </c>
      <c r="AM651" s="350"/>
      <c r="AN651" s="350"/>
      <c r="AO651" s="287"/>
      <c r="AP651" s="286"/>
      <c r="AQ651" s="286"/>
      <c r="AR651" s="286"/>
      <c r="AS651" s="286"/>
      <c r="AT651" s="286"/>
      <c r="AU651" s="286"/>
      <c r="AV651" s="190">
        <v>58</v>
      </c>
      <c r="AW651" s="190">
        <v>26</v>
      </c>
      <c r="AX651" s="190">
        <v>37</v>
      </c>
      <c r="AY651" s="350">
        <v>50</v>
      </c>
      <c r="AZ651" s="350">
        <v>52</v>
      </c>
      <c r="BA651" s="350"/>
      <c r="BB651" s="350"/>
      <c r="BC651" s="287"/>
      <c r="BD651" s="286"/>
      <c r="BE651" s="286"/>
      <c r="BF651" s="288"/>
      <c r="BG651" s="288"/>
      <c r="BH651" s="288"/>
      <c r="BI651" s="288"/>
      <c r="BJ651" s="288">
        <v>5</v>
      </c>
      <c r="BK651" s="288">
        <v>0</v>
      </c>
      <c r="BL651" s="289">
        <v>0</v>
      </c>
      <c r="BM651" s="350">
        <v>5</v>
      </c>
      <c r="BN651" s="351">
        <v>5</v>
      </c>
      <c r="BO651" s="236"/>
      <c r="BP651" s="236"/>
      <c r="BQ651" s="352">
        <v>0</v>
      </c>
      <c r="BR651" s="350">
        <v>0</v>
      </c>
      <c r="BS651" s="350"/>
      <c r="BT651" s="350"/>
      <c r="BU651" s="287"/>
      <c r="BV651" s="286"/>
      <c r="BW651" s="286"/>
      <c r="BX651" s="283"/>
      <c r="BY651" s="283"/>
      <c r="BZ651" s="283"/>
      <c r="CA651" s="283"/>
      <c r="CB651" s="283">
        <v>117</v>
      </c>
      <c r="CC651" s="283">
        <v>122</v>
      </c>
      <c r="CD651" s="283">
        <v>146</v>
      </c>
      <c r="CE651" s="350">
        <v>173</v>
      </c>
      <c r="CF651" s="350">
        <v>181</v>
      </c>
      <c r="CG651" s="350"/>
      <c r="CH651" s="350"/>
      <c r="CI651" s="287"/>
      <c r="CJ651" s="286"/>
      <c r="CK651" s="286"/>
      <c r="CL651" s="286"/>
      <c r="CM651" s="286"/>
      <c r="CN651" s="286"/>
      <c r="CO651" s="286"/>
      <c r="CP651" s="190">
        <v>5</v>
      </c>
      <c r="CQ651" s="190">
        <v>0</v>
      </c>
      <c r="CR651" s="190">
        <v>0</v>
      </c>
      <c r="CS651" s="350">
        <v>12</v>
      </c>
      <c r="CT651" s="350">
        <v>13</v>
      </c>
      <c r="CU651" s="350"/>
      <c r="CV651" s="350"/>
    </row>
    <row r="652" spans="1:100" ht="12.95" customHeight="1" x14ac:dyDescent="0.2">
      <c r="A652" s="68" t="s">
        <v>125</v>
      </c>
      <c r="B652" s="6" t="s">
        <v>525</v>
      </c>
      <c r="C652" s="9" t="s">
        <v>1911</v>
      </c>
      <c r="D652" s="284"/>
      <c r="E652" s="292"/>
      <c r="F652" s="23"/>
      <c r="G652" s="163"/>
      <c r="H652" s="23"/>
      <c r="I652" s="23"/>
      <c r="J652" s="23"/>
      <c r="K652" s="23"/>
      <c r="L652" s="23">
        <v>743</v>
      </c>
      <c r="M652" s="23">
        <v>530</v>
      </c>
      <c r="N652" s="70">
        <f t="shared" si="203"/>
        <v>599</v>
      </c>
      <c r="O652" s="82">
        <f t="shared" si="204"/>
        <v>530</v>
      </c>
      <c r="P652" s="83">
        <f t="shared" si="205"/>
        <v>0</v>
      </c>
      <c r="Q652" s="215">
        <v>617</v>
      </c>
      <c r="R652" s="209">
        <v>330</v>
      </c>
      <c r="S652" s="70">
        <f t="shared" si="200"/>
        <v>816</v>
      </c>
      <c r="T652" s="82">
        <f t="shared" si="201"/>
        <v>330</v>
      </c>
      <c r="U652" s="83">
        <f t="shared" si="202"/>
        <v>0</v>
      </c>
      <c r="V652" s="136"/>
      <c r="W652" s="136"/>
      <c r="X652" s="70" t="str">
        <f t="shared" si="196"/>
        <v>—</v>
      </c>
      <c r="Y652" s="82">
        <f t="shared" si="194"/>
        <v>0</v>
      </c>
      <c r="Z652" s="83">
        <f t="shared" si="195"/>
        <v>0</v>
      </c>
      <c r="AA652" s="284"/>
      <c r="AB652" s="292"/>
      <c r="AC652" s="23"/>
      <c r="AD652" s="23"/>
      <c r="AE652" s="23"/>
      <c r="AF652" s="23"/>
      <c r="AG652" s="23"/>
      <c r="AH652" s="23"/>
      <c r="AI652" s="23">
        <v>305</v>
      </c>
      <c r="AJ652" s="23">
        <v>139</v>
      </c>
      <c r="AK652" s="350">
        <v>301</v>
      </c>
      <c r="AL652" s="350">
        <v>63</v>
      </c>
      <c r="AM652" s="350"/>
      <c r="AN652" s="350"/>
      <c r="AO652" s="284"/>
      <c r="AP652" s="292"/>
      <c r="AQ652" s="23"/>
      <c r="AR652" s="23"/>
      <c r="AS652" s="23"/>
      <c r="AT652" s="23"/>
      <c r="AU652" s="23"/>
      <c r="AV652" s="23"/>
      <c r="AW652" s="23">
        <v>5</v>
      </c>
      <c r="AX652" s="23">
        <v>0</v>
      </c>
      <c r="AY652" s="350">
        <v>0</v>
      </c>
      <c r="AZ652" s="350">
        <v>0</v>
      </c>
      <c r="BA652" s="350"/>
      <c r="BB652" s="350"/>
      <c r="BC652" s="284"/>
      <c r="BD652" s="292"/>
      <c r="BE652" s="23"/>
      <c r="BF652" s="37"/>
      <c r="BG652" s="37"/>
      <c r="BH652" s="37"/>
      <c r="BI652" s="37"/>
      <c r="BJ652" s="37"/>
      <c r="BK652" s="37">
        <v>0</v>
      </c>
      <c r="BL652" s="129">
        <v>0</v>
      </c>
      <c r="BM652" s="350">
        <v>0</v>
      </c>
      <c r="BN652" s="351">
        <v>0</v>
      </c>
      <c r="BO652" s="236"/>
      <c r="BP652" s="236"/>
      <c r="BQ652" s="352">
        <v>47</v>
      </c>
      <c r="BR652" s="350">
        <v>69</v>
      </c>
      <c r="BS652" s="350"/>
      <c r="BT652" s="350"/>
      <c r="BU652" s="306"/>
      <c r="BV652" s="293"/>
      <c r="BW652" s="23"/>
      <c r="BX652" s="23"/>
      <c r="BY652" s="23"/>
      <c r="BZ652" s="23"/>
      <c r="CA652" s="23"/>
      <c r="CB652" s="23"/>
      <c r="CC652" s="23">
        <v>366</v>
      </c>
      <c r="CD652" s="23">
        <v>334</v>
      </c>
      <c r="CE652" s="350">
        <v>269</v>
      </c>
      <c r="CF652" s="350">
        <v>198</v>
      </c>
      <c r="CG652" s="350"/>
      <c r="CH652" s="350"/>
      <c r="CI652" s="284"/>
      <c r="CJ652" s="291"/>
      <c r="CK652" s="292"/>
      <c r="CL652" s="23"/>
      <c r="CM652" s="163"/>
      <c r="CN652" s="23"/>
      <c r="CO652" s="23"/>
      <c r="CP652" s="23"/>
      <c r="CQ652" s="23">
        <v>67</v>
      </c>
      <c r="CR652" s="23">
        <v>57</v>
      </c>
      <c r="CS652" s="350">
        <v>0</v>
      </c>
      <c r="CT652" s="350">
        <v>0</v>
      </c>
      <c r="CU652" s="350"/>
      <c r="CV652" s="350"/>
    </row>
    <row r="653" spans="1:100" ht="12.95" customHeight="1" x14ac:dyDescent="0.2">
      <c r="A653" s="41" t="s">
        <v>124</v>
      </c>
      <c r="B653" s="6" t="s">
        <v>889</v>
      </c>
      <c r="C653" s="9" t="s">
        <v>1911</v>
      </c>
      <c r="D653" s="285"/>
      <c r="K653" s="103">
        <v>173</v>
      </c>
      <c r="L653" s="190">
        <v>170</v>
      </c>
      <c r="M653" s="190">
        <v>168</v>
      </c>
      <c r="N653" s="70">
        <f t="shared" si="203"/>
        <v>690</v>
      </c>
      <c r="O653" s="82">
        <f t="shared" si="204"/>
        <v>168</v>
      </c>
      <c r="P653" s="83">
        <f t="shared" si="205"/>
        <v>0</v>
      </c>
      <c r="Q653" s="215">
        <v>310</v>
      </c>
      <c r="R653" s="215">
        <v>330</v>
      </c>
      <c r="S653" s="70">
        <f t="shared" si="200"/>
        <v>816</v>
      </c>
      <c r="T653" s="82">
        <f t="shared" si="201"/>
        <v>330</v>
      </c>
      <c r="U653" s="83">
        <f t="shared" si="202"/>
        <v>0</v>
      </c>
      <c r="V653" s="136"/>
      <c r="W653" s="136"/>
      <c r="X653" s="70" t="str">
        <f t="shared" si="196"/>
        <v>—</v>
      </c>
      <c r="Y653" s="82">
        <f t="shared" si="194"/>
        <v>0</v>
      </c>
      <c r="Z653" s="83">
        <f t="shared" si="195"/>
        <v>0</v>
      </c>
      <c r="AA653" s="287"/>
      <c r="AB653" s="286"/>
      <c r="AC653" s="286"/>
      <c r="AD653" s="286"/>
      <c r="AE653" s="286"/>
      <c r="AF653" s="286"/>
      <c r="AG653" s="286"/>
      <c r="AH653" s="190">
        <v>102</v>
      </c>
      <c r="AI653" s="190">
        <v>95</v>
      </c>
      <c r="AJ653" s="190">
        <v>57</v>
      </c>
      <c r="AK653" s="350">
        <v>97</v>
      </c>
      <c r="AL653" s="350">
        <v>109</v>
      </c>
      <c r="AM653" s="350"/>
      <c r="AN653" s="350"/>
      <c r="AO653" s="287"/>
      <c r="AP653" s="286"/>
      <c r="AQ653" s="286"/>
      <c r="AR653" s="286"/>
      <c r="AS653" s="286"/>
      <c r="AT653" s="286"/>
      <c r="AU653" s="286"/>
      <c r="AV653" s="190">
        <v>0</v>
      </c>
      <c r="AW653" s="190">
        <v>1</v>
      </c>
      <c r="AX653" s="190">
        <v>2</v>
      </c>
      <c r="AY653" s="350">
        <v>1</v>
      </c>
      <c r="AZ653" s="350">
        <v>0</v>
      </c>
      <c r="BA653" s="350"/>
      <c r="BB653" s="350"/>
      <c r="BC653" s="287"/>
      <c r="BD653" s="286"/>
      <c r="BE653" s="286"/>
      <c r="BF653" s="288"/>
      <c r="BG653" s="288"/>
      <c r="BH653" s="288"/>
      <c r="BI653" s="288"/>
      <c r="BJ653" s="288">
        <v>45</v>
      </c>
      <c r="BK653" s="288">
        <v>35</v>
      </c>
      <c r="BL653" s="289">
        <v>66</v>
      </c>
      <c r="BM653" s="350">
        <v>0</v>
      </c>
      <c r="BN653" s="351">
        <v>0</v>
      </c>
      <c r="BO653" s="236"/>
      <c r="BP653" s="236"/>
      <c r="BQ653" s="352">
        <v>116</v>
      </c>
      <c r="BR653" s="350">
        <v>119</v>
      </c>
      <c r="BS653" s="350"/>
      <c r="BT653" s="350"/>
      <c r="BU653" s="287"/>
      <c r="BV653" s="286"/>
      <c r="BW653" s="286"/>
      <c r="BX653" s="283"/>
      <c r="BY653" s="283"/>
      <c r="BZ653" s="283"/>
      <c r="CA653" s="283"/>
      <c r="CB653" s="283">
        <v>26</v>
      </c>
      <c r="CC653" s="283">
        <v>39</v>
      </c>
      <c r="CD653" s="283">
        <v>43</v>
      </c>
      <c r="CE653" s="350">
        <v>96</v>
      </c>
      <c r="CF653" s="350">
        <v>102</v>
      </c>
      <c r="CG653" s="350"/>
      <c r="CH653" s="350"/>
      <c r="CI653" s="287"/>
      <c r="CJ653" s="286"/>
      <c r="CK653" s="286"/>
      <c r="CL653" s="286"/>
      <c r="CM653" s="286"/>
      <c r="CN653" s="286"/>
      <c r="CO653" s="286"/>
      <c r="CP653" s="190">
        <v>0</v>
      </c>
      <c r="CQ653" s="190">
        <v>0</v>
      </c>
      <c r="CR653" s="190">
        <v>0</v>
      </c>
      <c r="CS653" s="350">
        <v>0</v>
      </c>
      <c r="CT653" s="350">
        <v>0</v>
      </c>
      <c r="CU653" s="350"/>
      <c r="CV653" s="350"/>
    </row>
    <row r="654" spans="1:100" ht="12.95" customHeight="1" x14ac:dyDescent="0.2">
      <c r="A654" s="41" t="s">
        <v>151</v>
      </c>
      <c r="B654" s="6" t="s">
        <v>2450</v>
      </c>
      <c r="C654" s="9" t="s">
        <v>1911</v>
      </c>
      <c r="D654" s="285"/>
      <c r="K654" s="103">
        <v>445</v>
      </c>
      <c r="L654" s="190">
        <v>443</v>
      </c>
      <c r="M654" s="190">
        <v>286</v>
      </c>
      <c r="N654" s="70">
        <f t="shared" si="203"/>
        <v>659</v>
      </c>
      <c r="O654" s="82">
        <f t="shared" si="204"/>
        <v>286</v>
      </c>
      <c r="P654" s="83">
        <f t="shared" si="205"/>
        <v>0</v>
      </c>
      <c r="Q654" s="215">
        <v>457</v>
      </c>
      <c r="R654" s="215">
        <v>310</v>
      </c>
      <c r="S654" s="70">
        <f t="shared" si="200"/>
        <v>822</v>
      </c>
      <c r="T654" s="82">
        <f t="shared" si="201"/>
        <v>310</v>
      </c>
      <c r="U654" s="83">
        <f t="shared" si="202"/>
        <v>0</v>
      </c>
      <c r="V654" s="136"/>
      <c r="W654" s="136"/>
      <c r="X654" s="70" t="str">
        <f t="shared" si="196"/>
        <v>—</v>
      </c>
      <c r="Y654" s="82">
        <f t="shared" si="194"/>
        <v>0</v>
      </c>
      <c r="Z654" s="83">
        <f t="shared" si="195"/>
        <v>0</v>
      </c>
      <c r="AA654" s="287"/>
      <c r="AB654" s="286"/>
      <c r="AC654" s="286"/>
      <c r="AD654" s="286"/>
      <c r="AE654" s="286"/>
      <c r="AF654" s="286"/>
      <c r="AG654" s="286"/>
      <c r="AH654" s="190">
        <v>228</v>
      </c>
      <c r="AI654" s="190">
        <v>244</v>
      </c>
      <c r="AJ654" s="190">
        <v>136</v>
      </c>
      <c r="AK654" s="350">
        <v>322</v>
      </c>
      <c r="AL654" s="350">
        <v>166</v>
      </c>
      <c r="AM654" s="350"/>
      <c r="AN654" s="350"/>
      <c r="AO654" s="287"/>
      <c r="AP654" s="286"/>
      <c r="AQ654" s="286"/>
      <c r="AR654" s="286"/>
      <c r="AS654" s="286"/>
      <c r="AT654" s="286"/>
      <c r="AU654" s="286"/>
      <c r="AV654" s="190">
        <v>14</v>
      </c>
      <c r="AW654" s="190">
        <v>21</v>
      </c>
      <c r="AX654" s="190">
        <v>13</v>
      </c>
      <c r="AY654" s="350">
        <v>15</v>
      </c>
      <c r="AZ654" s="350">
        <v>15</v>
      </c>
      <c r="BA654" s="350"/>
      <c r="BB654" s="350"/>
      <c r="BC654" s="287"/>
      <c r="BD654" s="286"/>
      <c r="BE654" s="286"/>
      <c r="BF654" s="288"/>
      <c r="BG654" s="288"/>
      <c r="BH654" s="288"/>
      <c r="BI654" s="288"/>
      <c r="BJ654" s="288">
        <v>12</v>
      </c>
      <c r="BK654" s="288">
        <v>8</v>
      </c>
      <c r="BL654" s="289">
        <v>31</v>
      </c>
      <c r="BM654" s="350">
        <v>17</v>
      </c>
      <c r="BN654" s="351">
        <v>12</v>
      </c>
      <c r="BO654" s="236"/>
      <c r="BP654" s="236"/>
      <c r="BQ654" s="352">
        <v>4</v>
      </c>
      <c r="BR654" s="350">
        <v>22</v>
      </c>
      <c r="BS654" s="350"/>
      <c r="BT654" s="350"/>
      <c r="BU654" s="287"/>
      <c r="BV654" s="286"/>
      <c r="BW654" s="286"/>
      <c r="BX654" s="283"/>
      <c r="BY654" s="283"/>
      <c r="BZ654" s="283"/>
      <c r="CA654" s="283"/>
      <c r="CB654" s="283">
        <v>143</v>
      </c>
      <c r="CC654" s="283">
        <v>129</v>
      </c>
      <c r="CD654" s="283">
        <v>106</v>
      </c>
      <c r="CE654" s="350">
        <v>99</v>
      </c>
      <c r="CF654" s="350">
        <v>95</v>
      </c>
      <c r="CG654" s="350"/>
      <c r="CH654" s="350"/>
      <c r="CI654" s="287"/>
      <c r="CJ654" s="286"/>
      <c r="CK654" s="286"/>
      <c r="CL654" s="286"/>
      <c r="CM654" s="286"/>
      <c r="CN654" s="286"/>
      <c r="CO654" s="286"/>
      <c r="CP654" s="190">
        <v>48</v>
      </c>
      <c r="CQ654" s="190">
        <v>41</v>
      </c>
      <c r="CR654" s="190">
        <v>0</v>
      </c>
      <c r="CS654" s="350">
        <v>0</v>
      </c>
      <c r="CT654" s="350">
        <v>0</v>
      </c>
      <c r="CU654" s="350"/>
      <c r="CV654" s="350"/>
    </row>
    <row r="655" spans="1:100" ht="12.95" customHeight="1" x14ac:dyDescent="0.2">
      <c r="A655" s="41" t="s">
        <v>133</v>
      </c>
      <c r="B655" s="6" t="s">
        <v>2451</v>
      </c>
      <c r="C655" s="9" t="s">
        <v>1911</v>
      </c>
      <c r="D655" s="285"/>
      <c r="K655" s="103">
        <v>1903</v>
      </c>
      <c r="L655" s="190">
        <v>204</v>
      </c>
      <c r="M655" s="190"/>
      <c r="N655" s="70" t="str">
        <f t="shared" si="203"/>
        <v>—</v>
      </c>
      <c r="O655" s="82">
        <f t="shared" si="204"/>
        <v>0</v>
      </c>
      <c r="P655" s="83">
        <f t="shared" si="205"/>
        <v>0</v>
      </c>
      <c r="Q655" s="210"/>
      <c r="R655" s="215">
        <v>296</v>
      </c>
      <c r="S655" s="70">
        <f t="shared" si="200"/>
        <v>827</v>
      </c>
      <c r="T655" s="82">
        <f t="shared" si="201"/>
        <v>296</v>
      </c>
      <c r="U655" s="83">
        <f t="shared" si="202"/>
        <v>0</v>
      </c>
      <c r="V655" s="136"/>
      <c r="W655" s="136"/>
      <c r="X655" s="70" t="str">
        <f t="shared" si="196"/>
        <v>—</v>
      </c>
      <c r="Y655" s="82">
        <f t="shared" ref="Y655:Y718" si="206">AN655+BB655+BP655+BT655+CH655+CV655</f>
        <v>0</v>
      </c>
      <c r="Z655" s="83">
        <f t="shared" ref="Z655:Z718" si="207">+Y655-W655</f>
        <v>0</v>
      </c>
      <c r="AA655" s="287"/>
      <c r="AB655" s="286"/>
      <c r="AC655" s="286"/>
      <c r="AD655" s="286"/>
      <c r="AE655" s="286"/>
      <c r="AF655" s="286"/>
      <c r="AG655" s="286"/>
      <c r="AH655" s="190">
        <v>1835</v>
      </c>
      <c r="AI655" s="190">
        <v>204</v>
      </c>
      <c r="AJ655" s="190"/>
      <c r="AK655" s="211"/>
      <c r="AL655" s="350">
        <v>246</v>
      </c>
      <c r="AM655" s="350"/>
      <c r="AN655" s="350"/>
      <c r="AO655" s="287"/>
      <c r="AP655" s="286"/>
      <c r="AQ655" s="286"/>
      <c r="AR655" s="286"/>
      <c r="AS655" s="286"/>
      <c r="AT655" s="286"/>
      <c r="AU655" s="286"/>
      <c r="AV655" s="190">
        <v>0</v>
      </c>
      <c r="AW655" s="190">
        <v>0</v>
      </c>
      <c r="AX655" s="190"/>
      <c r="AY655" s="350"/>
      <c r="AZ655" s="350">
        <v>25</v>
      </c>
      <c r="BA655" s="350"/>
      <c r="BB655" s="350"/>
      <c r="BC655" s="287"/>
      <c r="BD655" s="286"/>
      <c r="BE655" s="286"/>
      <c r="BF655" s="288"/>
      <c r="BG655" s="288"/>
      <c r="BH655" s="288"/>
      <c r="BI655" s="288"/>
      <c r="BJ655" s="288">
        <v>0</v>
      </c>
      <c r="BK655" s="288">
        <v>0</v>
      </c>
      <c r="BL655" s="289"/>
      <c r="BM655" s="350"/>
      <c r="BN655" s="351">
        <v>0</v>
      </c>
      <c r="BO655" s="236"/>
      <c r="BP655" s="236"/>
      <c r="BQ655" s="352"/>
      <c r="BR655" s="350">
        <v>0</v>
      </c>
      <c r="BS655" s="350"/>
      <c r="BT655" s="350"/>
      <c r="BU655" s="287"/>
      <c r="BV655" s="286"/>
      <c r="BW655" s="286"/>
      <c r="BX655" s="283"/>
      <c r="BY655" s="283"/>
      <c r="BZ655" s="283"/>
      <c r="CA655" s="283"/>
      <c r="CB655" s="283">
        <v>0</v>
      </c>
      <c r="CC655" s="283">
        <v>0</v>
      </c>
      <c r="CD655" s="283"/>
      <c r="CE655" s="350"/>
      <c r="CF655" s="350">
        <v>25</v>
      </c>
      <c r="CG655" s="350"/>
      <c r="CH655" s="350"/>
      <c r="CI655" s="287"/>
      <c r="CJ655" s="286"/>
      <c r="CK655" s="286"/>
      <c r="CL655" s="286"/>
      <c r="CM655" s="286"/>
      <c r="CN655" s="286"/>
      <c r="CO655" s="286"/>
      <c r="CP655" s="190">
        <v>68</v>
      </c>
      <c r="CQ655" s="190">
        <v>0</v>
      </c>
      <c r="CR655" s="190"/>
      <c r="CS655" s="350"/>
      <c r="CT655" s="236">
        <v>0</v>
      </c>
      <c r="CU655" s="236"/>
      <c r="CV655" s="236"/>
    </row>
    <row r="656" spans="1:100" ht="12.95" customHeight="1" x14ac:dyDescent="0.2">
      <c r="A656" s="41"/>
      <c r="B656" s="6" t="s">
        <v>913</v>
      </c>
      <c r="C656" s="9" t="s">
        <v>1911</v>
      </c>
      <c r="D656" s="285"/>
      <c r="K656" s="103">
        <v>301</v>
      </c>
      <c r="L656" s="190">
        <v>303</v>
      </c>
      <c r="M656" s="190">
        <v>458</v>
      </c>
      <c r="N656" s="70">
        <f t="shared" si="203"/>
        <v>619</v>
      </c>
      <c r="O656" s="82">
        <f t="shared" si="204"/>
        <v>458</v>
      </c>
      <c r="P656" s="83">
        <f t="shared" si="205"/>
        <v>0</v>
      </c>
      <c r="Q656" s="215">
        <v>784</v>
      </c>
      <c r="R656" s="215">
        <v>241</v>
      </c>
      <c r="S656" s="70">
        <f t="shared" si="200"/>
        <v>856</v>
      </c>
      <c r="T656" s="82">
        <f t="shared" si="201"/>
        <v>241</v>
      </c>
      <c r="U656" s="83">
        <f t="shared" si="202"/>
        <v>0</v>
      </c>
      <c r="V656" s="136"/>
      <c r="W656" s="136"/>
      <c r="X656" s="70" t="str">
        <f t="shared" ref="X656:X719" si="208">IF(W656&gt;0,RANK(W656,$W$16:$W$1007),"—")</f>
        <v>—</v>
      </c>
      <c r="Y656" s="82">
        <f t="shared" si="206"/>
        <v>0</v>
      </c>
      <c r="Z656" s="83">
        <f t="shared" si="207"/>
        <v>0</v>
      </c>
      <c r="AA656" s="287"/>
      <c r="AB656" s="286"/>
      <c r="AC656" s="286"/>
      <c r="AD656" s="286"/>
      <c r="AE656" s="286"/>
      <c r="AF656" s="286"/>
      <c r="AG656" s="286"/>
      <c r="AH656" s="190">
        <v>254</v>
      </c>
      <c r="AI656" s="190">
        <v>234</v>
      </c>
      <c r="AJ656" s="190">
        <v>388</v>
      </c>
      <c r="AK656" s="350">
        <v>703</v>
      </c>
      <c r="AL656" s="350">
        <v>200</v>
      </c>
      <c r="AM656" s="350"/>
      <c r="AN656" s="350"/>
      <c r="AO656" s="287"/>
      <c r="AP656" s="286"/>
      <c r="AQ656" s="286"/>
      <c r="AR656" s="286"/>
      <c r="AS656" s="286"/>
      <c r="AT656" s="286"/>
      <c r="AU656" s="286"/>
      <c r="AV656" s="190">
        <v>0</v>
      </c>
      <c r="AW656" s="190">
        <v>0</v>
      </c>
      <c r="AX656" s="190">
        <v>19</v>
      </c>
      <c r="AY656" s="350">
        <v>0</v>
      </c>
      <c r="AZ656" s="350">
        <v>0</v>
      </c>
      <c r="BA656" s="350"/>
      <c r="BB656" s="350"/>
      <c r="BC656" s="287"/>
      <c r="BD656" s="286"/>
      <c r="BE656" s="286"/>
      <c r="BF656" s="288"/>
      <c r="BG656" s="288"/>
      <c r="BH656" s="288"/>
      <c r="BI656" s="288"/>
      <c r="BJ656" s="288">
        <v>0</v>
      </c>
      <c r="BK656" s="288">
        <v>0</v>
      </c>
      <c r="BL656" s="289">
        <v>0</v>
      </c>
      <c r="BM656" s="350">
        <v>0</v>
      </c>
      <c r="BN656" s="351">
        <v>0</v>
      </c>
      <c r="BO656" s="236"/>
      <c r="BP656" s="236"/>
      <c r="BQ656" s="352">
        <v>0</v>
      </c>
      <c r="BR656" s="350">
        <v>41</v>
      </c>
      <c r="BS656" s="350"/>
      <c r="BT656" s="350"/>
      <c r="BU656" s="287"/>
      <c r="BV656" s="286"/>
      <c r="BW656" s="286"/>
      <c r="BX656" s="283"/>
      <c r="BY656" s="283"/>
      <c r="BZ656" s="283"/>
      <c r="CA656" s="283"/>
      <c r="CB656" s="283">
        <v>47</v>
      </c>
      <c r="CC656" s="283">
        <v>69</v>
      </c>
      <c r="CD656" s="283">
        <v>51</v>
      </c>
      <c r="CE656" s="350">
        <v>81</v>
      </c>
      <c r="CF656" s="350">
        <v>0</v>
      </c>
      <c r="CG656" s="350"/>
      <c r="CH656" s="350"/>
      <c r="CI656" s="287"/>
      <c r="CJ656" s="286"/>
      <c r="CK656" s="286"/>
      <c r="CL656" s="286"/>
      <c r="CM656" s="286"/>
      <c r="CN656" s="286"/>
      <c r="CO656" s="286"/>
      <c r="CP656" s="190">
        <v>0</v>
      </c>
      <c r="CQ656" s="190">
        <v>0</v>
      </c>
      <c r="CR656" s="190">
        <v>0</v>
      </c>
      <c r="CS656" s="350">
        <v>0</v>
      </c>
      <c r="CT656" s="350">
        <v>0</v>
      </c>
      <c r="CU656" s="350"/>
      <c r="CV656" s="350"/>
    </row>
    <row r="657" spans="1:100" ht="12.95" customHeight="1" x14ac:dyDescent="0.2">
      <c r="A657" s="41"/>
      <c r="B657" s="6" t="s">
        <v>571</v>
      </c>
      <c r="C657" s="9" t="s">
        <v>1911</v>
      </c>
      <c r="D657" s="285"/>
      <c r="K657" s="103">
        <v>1267</v>
      </c>
      <c r="L657" s="190">
        <v>1394</v>
      </c>
      <c r="M657" s="190">
        <v>992</v>
      </c>
      <c r="N657" s="70">
        <f t="shared" si="203"/>
        <v>528</v>
      </c>
      <c r="O657" s="82">
        <f t="shared" si="204"/>
        <v>992</v>
      </c>
      <c r="P657" s="83">
        <f t="shared" si="205"/>
        <v>0</v>
      </c>
      <c r="Q657" s="215">
        <v>685</v>
      </c>
      <c r="R657" s="228">
        <v>239</v>
      </c>
      <c r="S657" s="70">
        <f t="shared" si="200"/>
        <v>859</v>
      </c>
      <c r="T657" s="82">
        <f t="shared" si="201"/>
        <v>239</v>
      </c>
      <c r="U657" s="83">
        <f t="shared" si="202"/>
        <v>0</v>
      </c>
      <c r="V657" s="136"/>
      <c r="W657" s="136"/>
      <c r="X657" s="70" t="str">
        <f t="shared" si="208"/>
        <v>—</v>
      </c>
      <c r="Y657" s="82">
        <f t="shared" si="206"/>
        <v>0</v>
      </c>
      <c r="Z657" s="83">
        <f t="shared" si="207"/>
        <v>0</v>
      </c>
      <c r="AA657" s="287"/>
      <c r="AB657" s="286"/>
      <c r="AC657" s="286"/>
      <c r="AD657" s="286"/>
      <c r="AE657" s="286"/>
      <c r="AF657" s="286"/>
      <c r="AG657" s="286"/>
      <c r="AH657" s="190">
        <v>16</v>
      </c>
      <c r="AI657" s="190">
        <v>49</v>
      </c>
      <c r="AJ657" s="190">
        <v>196</v>
      </c>
      <c r="AK657" s="350">
        <v>556</v>
      </c>
      <c r="AL657" s="364">
        <v>11</v>
      </c>
      <c r="AM657" s="364"/>
      <c r="AN657" s="364"/>
      <c r="AO657" s="287"/>
      <c r="AP657" s="286"/>
      <c r="AQ657" s="286"/>
      <c r="AR657" s="286"/>
      <c r="AS657" s="286"/>
      <c r="AT657" s="286"/>
      <c r="AU657" s="286"/>
      <c r="AV657" s="190">
        <v>0</v>
      </c>
      <c r="AW657" s="190">
        <v>0</v>
      </c>
      <c r="AX657" s="190">
        <v>0</v>
      </c>
      <c r="AY657" s="350">
        <v>30</v>
      </c>
      <c r="AZ657" s="364">
        <v>0</v>
      </c>
      <c r="BA657" s="364"/>
      <c r="BB657" s="364"/>
      <c r="BC657" s="287"/>
      <c r="BD657" s="286"/>
      <c r="BE657" s="286"/>
      <c r="BF657" s="288"/>
      <c r="BG657" s="288"/>
      <c r="BH657" s="288"/>
      <c r="BI657" s="288"/>
      <c r="BJ657" s="288">
        <v>149</v>
      </c>
      <c r="BK657" s="288">
        <v>104</v>
      </c>
      <c r="BL657" s="289">
        <v>574</v>
      </c>
      <c r="BM657" s="350">
        <v>0</v>
      </c>
      <c r="BN657" s="365">
        <v>125</v>
      </c>
      <c r="BO657" s="366"/>
      <c r="BP657" s="366"/>
      <c r="BQ657" s="352">
        <v>65</v>
      </c>
      <c r="BR657" s="364">
        <v>40</v>
      </c>
      <c r="BS657" s="364"/>
      <c r="BT657" s="364"/>
      <c r="BU657" s="287"/>
      <c r="BV657" s="286"/>
      <c r="BW657" s="286"/>
      <c r="BX657" s="283"/>
      <c r="BY657" s="283"/>
      <c r="BZ657" s="283"/>
      <c r="CA657" s="283"/>
      <c r="CB657" s="283">
        <v>1063</v>
      </c>
      <c r="CC657" s="283">
        <v>1208</v>
      </c>
      <c r="CD657" s="283">
        <v>52</v>
      </c>
      <c r="CE657" s="350">
        <v>34</v>
      </c>
      <c r="CF657" s="364">
        <v>63</v>
      </c>
      <c r="CG657" s="364"/>
      <c r="CH657" s="364"/>
      <c r="CI657" s="287"/>
      <c r="CJ657" s="286"/>
      <c r="CK657" s="286"/>
      <c r="CL657" s="286"/>
      <c r="CM657" s="286"/>
      <c r="CN657" s="286"/>
      <c r="CO657" s="286"/>
      <c r="CP657" s="190">
        <v>39</v>
      </c>
      <c r="CQ657" s="190">
        <v>33</v>
      </c>
      <c r="CR657" s="190">
        <v>170</v>
      </c>
      <c r="CS657" s="350">
        <v>0</v>
      </c>
      <c r="CT657" s="364">
        <v>0</v>
      </c>
      <c r="CU657" s="364"/>
      <c r="CV657" s="364"/>
    </row>
    <row r="658" spans="1:100" ht="12.95" customHeight="1" x14ac:dyDescent="0.2">
      <c r="A658" s="45" t="s">
        <v>127</v>
      </c>
      <c r="B658" s="6" t="s">
        <v>2596</v>
      </c>
      <c r="C658" s="9" t="s">
        <v>1911</v>
      </c>
      <c r="D658" s="285"/>
      <c r="K658" s="103">
        <v>600</v>
      </c>
      <c r="L658" s="190">
        <v>377</v>
      </c>
      <c r="M658" s="190">
        <v>438</v>
      </c>
      <c r="N658" s="70">
        <f t="shared" si="203"/>
        <v>623</v>
      </c>
      <c r="O658" s="82">
        <f t="shared" si="204"/>
        <v>438</v>
      </c>
      <c r="P658" s="83">
        <f t="shared" si="205"/>
        <v>0</v>
      </c>
      <c r="Q658" s="233">
        <v>240</v>
      </c>
      <c r="R658" s="233">
        <v>221</v>
      </c>
      <c r="S658" s="70">
        <f t="shared" si="200"/>
        <v>869</v>
      </c>
      <c r="T658" s="82">
        <f t="shared" si="201"/>
        <v>221</v>
      </c>
      <c r="U658" s="83">
        <f t="shared" si="202"/>
        <v>0</v>
      </c>
      <c r="V658" s="136"/>
      <c r="W658" s="136"/>
      <c r="X658" s="70" t="str">
        <f t="shared" si="208"/>
        <v>—</v>
      </c>
      <c r="Y658" s="82">
        <f t="shared" si="206"/>
        <v>0</v>
      </c>
      <c r="Z658" s="83">
        <f t="shared" si="207"/>
        <v>0</v>
      </c>
      <c r="AA658" s="287"/>
      <c r="AB658" s="286"/>
      <c r="AC658" s="286"/>
      <c r="AD658" s="286"/>
      <c r="AE658" s="286"/>
      <c r="AF658" s="286"/>
      <c r="AG658" s="286"/>
      <c r="AH658" s="190">
        <v>272</v>
      </c>
      <c r="AI658" s="190">
        <v>145</v>
      </c>
      <c r="AJ658" s="190">
        <v>271</v>
      </c>
      <c r="AK658" s="350">
        <v>19</v>
      </c>
      <c r="AL658" s="350">
        <v>64</v>
      </c>
      <c r="AM658" s="350"/>
      <c r="AN658" s="350"/>
      <c r="AO658" s="287"/>
      <c r="AP658" s="286"/>
      <c r="AQ658" s="286"/>
      <c r="AR658" s="286"/>
      <c r="AS658" s="286"/>
      <c r="AT658" s="286"/>
      <c r="AU658" s="286"/>
      <c r="AV658" s="190">
        <v>204</v>
      </c>
      <c r="AW658" s="190">
        <v>98</v>
      </c>
      <c r="AX658" s="190">
        <v>41</v>
      </c>
      <c r="AY658" s="350">
        <v>42</v>
      </c>
      <c r="AZ658" s="350">
        <v>0</v>
      </c>
      <c r="BA658" s="350"/>
      <c r="BB658" s="350"/>
      <c r="BC658" s="287"/>
      <c r="BD658" s="286"/>
      <c r="BE658" s="286"/>
      <c r="BF658" s="288"/>
      <c r="BG658" s="288"/>
      <c r="BH658" s="288"/>
      <c r="BI658" s="288"/>
      <c r="BJ658" s="288">
        <v>29</v>
      </c>
      <c r="BK658" s="288">
        <v>50</v>
      </c>
      <c r="BL658" s="289">
        <v>50</v>
      </c>
      <c r="BM658" s="350">
        <v>12</v>
      </c>
      <c r="BN658" s="351">
        <v>17</v>
      </c>
      <c r="BO658" s="236"/>
      <c r="BP658" s="236"/>
      <c r="BQ658" s="352">
        <v>0</v>
      </c>
      <c r="BR658" s="350">
        <v>0</v>
      </c>
      <c r="BS658" s="350"/>
      <c r="BT658" s="350"/>
      <c r="BU658" s="287"/>
      <c r="BV658" s="286"/>
      <c r="BW658" s="286"/>
      <c r="BX658" s="283"/>
      <c r="BY658" s="283"/>
      <c r="BZ658" s="283"/>
      <c r="CA658" s="283"/>
      <c r="CB658" s="283">
        <v>95</v>
      </c>
      <c r="CC658" s="283">
        <v>84</v>
      </c>
      <c r="CD658" s="283">
        <v>76</v>
      </c>
      <c r="CE658" s="350">
        <v>167</v>
      </c>
      <c r="CF658" s="350">
        <v>140</v>
      </c>
      <c r="CG658" s="350"/>
      <c r="CH658" s="350"/>
      <c r="CI658" s="287"/>
      <c r="CJ658" s="286"/>
      <c r="CK658" s="286"/>
      <c r="CL658" s="286"/>
      <c r="CM658" s="286"/>
      <c r="CN658" s="286"/>
      <c r="CO658" s="286"/>
      <c r="CP658" s="190">
        <v>0</v>
      </c>
      <c r="CQ658" s="190">
        <v>0</v>
      </c>
      <c r="CR658" s="190">
        <v>0</v>
      </c>
      <c r="CS658" s="350">
        <v>0</v>
      </c>
      <c r="CT658" s="350">
        <v>0</v>
      </c>
      <c r="CU658" s="350"/>
      <c r="CV658" s="350"/>
    </row>
    <row r="659" spans="1:100" ht="12.95" customHeight="1" x14ac:dyDescent="0.2">
      <c r="A659" s="45"/>
      <c r="B659" s="6" t="s">
        <v>779</v>
      </c>
      <c r="C659" s="9" t="s">
        <v>1911</v>
      </c>
      <c r="D659" s="284"/>
      <c r="E659" s="8"/>
      <c r="F659" s="23"/>
      <c r="G659" s="163">
        <v>276424</v>
      </c>
      <c r="H659" s="23">
        <v>299090</v>
      </c>
      <c r="I659" s="23">
        <v>333126</v>
      </c>
      <c r="J659" s="23">
        <v>333243</v>
      </c>
      <c r="K659" s="23">
        <v>336468</v>
      </c>
      <c r="L659" s="23">
        <v>349220</v>
      </c>
      <c r="M659" s="23">
        <v>366507</v>
      </c>
      <c r="N659" s="70">
        <f t="shared" si="203"/>
        <v>51</v>
      </c>
      <c r="O659" s="82">
        <f t="shared" si="204"/>
        <v>366507</v>
      </c>
      <c r="P659" s="83">
        <f t="shared" si="205"/>
        <v>0</v>
      </c>
      <c r="Q659" s="120"/>
      <c r="R659" s="120"/>
      <c r="S659" s="70" t="str">
        <f t="shared" si="200"/>
        <v>—</v>
      </c>
      <c r="T659" s="82">
        <f t="shared" si="201"/>
        <v>0</v>
      </c>
      <c r="U659" s="83">
        <f t="shared" si="202"/>
        <v>0</v>
      </c>
      <c r="V659" s="136"/>
      <c r="W659" s="136"/>
      <c r="X659" s="70" t="str">
        <f t="shared" si="208"/>
        <v>—</v>
      </c>
      <c r="Y659" s="82">
        <f t="shared" si="206"/>
        <v>0</v>
      </c>
      <c r="Z659" s="83">
        <f t="shared" si="207"/>
        <v>0</v>
      </c>
      <c r="AA659" s="13"/>
      <c r="AB659" s="8"/>
      <c r="AC659" s="23"/>
      <c r="AD659" s="23">
        <v>96627</v>
      </c>
      <c r="AE659" s="23">
        <v>115833</v>
      </c>
      <c r="AF659" s="23">
        <v>129216</v>
      </c>
      <c r="AG659" s="23">
        <v>139113</v>
      </c>
      <c r="AH659" s="23">
        <v>138338</v>
      </c>
      <c r="AI659" s="23">
        <v>136317</v>
      </c>
      <c r="AJ659" s="23">
        <v>148602</v>
      </c>
      <c r="AK659" s="23"/>
      <c r="AL659" s="23"/>
      <c r="AM659" s="23"/>
      <c r="AN659" s="23"/>
      <c r="AO659" s="13"/>
      <c r="AP659" s="8"/>
      <c r="AQ659" s="23"/>
      <c r="AR659" s="23">
        <v>8515</v>
      </c>
      <c r="AS659" s="23">
        <v>9562</v>
      </c>
      <c r="AT659" s="23">
        <v>10202</v>
      </c>
      <c r="AU659" s="155">
        <v>7288</v>
      </c>
      <c r="AV659" s="155">
        <v>7392</v>
      </c>
      <c r="AW659" s="155">
        <v>8801</v>
      </c>
      <c r="AX659" s="155">
        <v>8532</v>
      </c>
      <c r="AY659" s="155"/>
      <c r="AZ659" s="155"/>
      <c r="BA659" s="155"/>
      <c r="BB659" s="155"/>
      <c r="BC659" s="13"/>
      <c r="BD659" s="8"/>
      <c r="BE659" s="23"/>
      <c r="BF659" s="37">
        <v>14314</v>
      </c>
      <c r="BG659" s="37">
        <v>13471</v>
      </c>
      <c r="BH659" s="37">
        <v>12636</v>
      </c>
      <c r="BI659" s="37">
        <v>14161</v>
      </c>
      <c r="BJ659" s="37">
        <v>14093</v>
      </c>
      <c r="BK659" s="37">
        <v>16328</v>
      </c>
      <c r="BL659" s="129">
        <v>14220</v>
      </c>
      <c r="BM659" s="37"/>
      <c r="BN659" s="129"/>
      <c r="BO659" s="37"/>
      <c r="BP659" s="37"/>
      <c r="BQ659" s="270"/>
      <c r="BR659" s="37"/>
      <c r="BS659" s="37"/>
      <c r="BT659" s="37"/>
      <c r="BU659" s="13"/>
      <c r="BV659" s="8"/>
      <c r="BW659" s="23"/>
      <c r="BX659" s="23">
        <v>136998</v>
      </c>
      <c r="BY659" s="23">
        <v>140549</v>
      </c>
      <c r="BZ659" s="23">
        <v>163072</v>
      </c>
      <c r="CA659" s="23">
        <v>148575</v>
      </c>
      <c r="CB659" s="23">
        <v>147556</v>
      </c>
      <c r="CC659" s="23">
        <v>157690</v>
      </c>
      <c r="CD659" s="23">
        <v>166753</v>
      </c>
      <c r="CE659" s="23"/>
      <c r="CF659" s="23"/>
      <c r="CG659" s="23"/>
      <c r="CH659" s="23"/>
      <c r="CI659" s="13"/>
      <c r="CJ659" s="8"/>
      <c r="CK659" s="23"/>
      <c r="CL659" s="23">
        <v>19970</v>
      </c>
      <c r="CM659" s="23">
        <v>19675</v>
      </c>
      <c r="CN659" s="23">
        <v>18000</v>
      </c>
      <c r="CO659" s="23">
        <v>24106</v>
      </c>
      <c r="CP659" s="23">
        <v>29089</v>
      </c>
      <c r="CQ659" s="23">
        <v>30084</v>
      </c>
      <c r="CR659" s="23">
        <v>28400</v>
      </c>
    </row>
    <row r="660" spans="1:100" ht="12.95" customHeight="1" x14ac:dyDescent="0.2">
      <c r="A660" s="41" t="s">
        <v>153</v>
      </c>
      <c r="B660" s="6" t="s">
        <v>1443</v>
      </c>
      <c r="C660" s="9" t="s">
        <v>1911</v>
      </c>
      <c r="D660" s="285"/>
      <c r="K660" s="103">
        <v>21473</v>
      </c>
      <c r="L660" s="190">
        <v>22742</v>
      </c>
      <c r="M660" s="190">
        <v>29417</v>
      </c>
      <c r="N660" s="70">
        <f t="shared" si="203"/>
        <v>214</v>
      </c>
      <c r="O660" s="82">
        <f t="shared" si="204"/>
        <v>29417</v>
      </c>
      <c r="P660" s="83">
        <f t="shared" si="205"/>
        <v>0</v>
      </c>
      <c r="Q660" s="120"/>
      <c r="R660" s="120"/>
      <c r="S660" s="70" t="str">
        <f t="shared" si="200"/>
        <v>—</v>
      </c>
      <c r="T660" s="82">
        <f t="shared" si="201"/>
        <v>0</v>
      </c>
      <c r="U660" s="83">
        <f t="shared" si="202"/>
        <v>0</v>
      </c>
      <c r="V660" s="136"/>
      <c r="W660" s="136"/>
      <c r="X660" s="70" t="str">
        <f t="shared" si="208"/>
        <v>—</v>
      </c>
      <c r="Y660" s="82">
        <f t="shared" si="206"/>
        <v>0</v>
      </c>
      <c r="Z660" s="83">
        <f t="shared" si="207"/>
        <v>0</v>
      </c>
      <c r="AA660" s="287"/>
      <c r="AB660" s="286"/>
      <c r="AC660" s="286"/>
      <c r="AD660" s="286"/>
      <c r="AE660" s="286"/>
      <c r="AF660" s="286"/>
      <c r="AG660" s="286"/>
      <c r="AH660" s="190">
        <v>16683</v>
      </c>
      <c r="AI660" s="190">
        <v>17569</v>
      </c>
      <c r="AJ660" s="190">
        <v>16684</v>
      </c>
      <c r="AK660" s="190"/>
      <c r="AL660" s="190"/>
      <c r="AM660" s="190"/>
      <c r="AN660" s="190"/>
      <c r="AO660" s="287"/>
      <c r="AP660" s="286"/>
      <c r="AQ660" s="286"/>
      <c r="AR660" s="286"/>
      <c r="AS660" s="286"/>
      <c r="AT660" s="286"/>
      <c r="AU660" s="286"/>
      <c r="AV660" s="190">
        <v>2183</v>
      </c>
      <c r="AW660" s="190">
        <v>2411</v>
      </c>
      <c r="AX660" s="190">
        <v>1866</v>
      </c>
      <c r="AY660" s="190"/>
      <c r="AZ660" s="190"/>
      <c r="BA660" s="190"/>
      <c r="BB660" s="190"/>
      <c r="BC660" s="287"/>
      <c r="BD660" s="286"/>
      <c r="BE660" s="286"/>
      <c r="BF660" s="288"/>
      <c r="BG660" s="288"/>
      <c r="BH660" s="288"/>
      <c r="BI660" s="288"/>
      <c r="BJ660" s="288">
        <v>0</v>
      </c>
      <c r="BK660" s="288">
        <v>0</v>
      </c>
      <c r="BL660" s="289">
        <v>98</v>
      </c>
      <c r="BM660" s="288"/>
      <c r="BN660" s="289"/>
      <c r="BO660" s="288"/>
      <c r="BP660" s="288"/>
      <c r="BQ660" s="305"/>
      <c r="BR660" s="288"/>
      <c r="BS660" s="288"/>
      <c r="BT660" s="288"/>
      <c r="BU660" s="287"/>
      <c r="BV660" s="286"/>
      <c r="BW660" s="286"/>
      <c r="BX660" s="283"/>
      <c r="BY660" s="283"/>
      <c r="BZ660" s="283"/>
      <c r="CA660" s="283"/>
      <c r="CB660" s="283">
        <v>1180</v>
      </c>
      <c r="CC660" s="283">
        <v>1304</v>
      </c>
      <c r="CD660" s="283">
        <v>10113</v>
      </c>
      <c r="CE660" s="283"/>
      <c r="CF660" s="283"/>
      <c r="CG660" s="283"/>
      <c r="CH660" s="283"/>
      <c r="CI660" s="287"/>
      <c r="CJ660" s="286"/>
      <c r="CK660" s="286"/>
      <c r="CL660" s="286"/>
      <c r="CM660" s="286"/>
      <c r="CN660" s="286"/>
      <c r="CO660" s="286"/>
      <c r="CP660" s="190">
        <v>1427</v>
      </c>
      <c r="CQ660" s="190">
        <v>1458</v>
      </c>
      <c r="CR660" s="190">
        <v>656</v>
      </c>
    </row>
    <row r="661" spans="1:100" ht="12.95" customHeight="1" x14ac:dyDescent="0.2">
      <c r="A661" s="41"/>
      <c r="B661" s="6" t="s">
        <v>672</v>
      </c>
      <c r="C661" s="9" t="s">
        <v>1911</v>
      </c>
      <c r="D661" s="285"/>
      <c r="K661" s="103">
        <v>8872</v>
      </c>
      <c r="L661" s="190">
        <v>9465</v>
      </c>
      <c r="M661" s="190">
        <v>10464</v>
      </c>
      <c r="N661" s="70">
        <f t="shared" si="203"/>
        <v>283</v>
      </c>
      <c r="O661" s="82">
        <f t="shared" si="204"/>
        <v>10464</v>
      </c>
      <c r="P661" s="83">
        <f t="shared" si="205"/>
        <v>0</v>
      </c>
      <c r="Q661" s="210">
        <v>12856</v>
      </c>
      <c r="R661" s="120"/>
      <c r="S661" s="70" t="str">
        <f t="shared" si="200"/>
        <v>—</v>
      </c>
      <c r="T661" s="82">
        <f t="shared" si="201"/>
        <v>0</v>
      </c>
      <c r="U661" s="83">
        <f t="shared" si="202"/>
        <v>0</v>
      </c>
      <c r="V661" s="136"/>
      <c r="W661" s="136"/>
      <c r="X661" s="70" t="str">
        <f t="shared" si="208"/>
        <v>—</v>
      </c>
      <c r="Y661" s="82">
        <f t="shared" si="206"/>
        <v>0</v>
      </c>
      <c r="Z661" s="83">
        <f t="shared" si="207"/>
        <v>0</v>
      </c>
      <c r="AA661" s="287"/>
      <c r="AB661" s="286"/>
      <c r="AC661" s="286"/>
      <c r="AD661" s="286"/>
      <c r="AE661" s="286"/>
      <c r="AF661" s="286"/>
      <c r="AG661" s="286"/>
      <c r="AH661" s="190">
        <v>5386</v>
      </c>
      <c r="AI661" s="190">
        <v>5357</v>
      </c>
      <c r="AJ661" s="190">
        <v>5485</v>
      </c>
      <c r="AK661" s="190"/>
      <c r="AL661" s="190"/>
      <c r="AM661" s="190"/>
      <c r="AN661" s="190"/>
      <c r="AO661" s="287"/>
      <c r="AP661" s="286"/>
      <c r="AQ661" s="286"/>
      <c r="AR661" s="286"/>
      <c r="AS661" s="286"/>
      <c r="AT661" s="286"/>
      <c r="AU661" s="286"/>
      <c r="AV661" s="190">
        <v>48</v>
      </c>
      <c r="AW661" s="190">
        <v>51</v>
      </c>
      <c r="AX661" s="190">
        <v>75</v>
      </c>
      <c r="AY661" s="190"/>
      <c r="AZ661" s="190"/>
      <c r="BA661" s="190"/>
      <c r="BB661" s="190"/>
      <c r="BC661" s="287"/>
      <c r="BD661" s="286"/>
      <c r="BE661" s="286"/>
      <c r="BF661" s="288"/>
      <c r="BG661" s="288"/>
      <c r="BH661" s="288"/>
      <c r="BI661" s="288"/>
      <c r="BJ661" s="288">
        <v>669</v>
      </c>
      <c r="BK661" s="288">
        <v>816</v>
      </c>
      <c r="BL661" s="289">
        <v>859</v>
      </c>
      <c r="BM661" s="288"/>
      <c r="BN661" s="289"/>
      <c r="BO661" s="288"/>
      <c r="BP661" s="288"/>
      <c r="BQ661" s="305"/>
      <c r="BR661" s="288"/>
      <c r="BS661" s="288"/>
      <c r="BT661" s="288"/>
      <c r="BU661" s="287"/>
      <c r="BV661" s="286"/>
      <c r="BW661" s="286"/>
      <c r="BX661" s="283"/>
      <c r="BY661" s="283"/>
      <c r="BZ661" s="283"/>
      <c r="CA661" s="283"/>
      <c r="CB661" s="283">
        <v>2640</v>
      </c>
      <c r="CC661" s="283">
        <v>3045</v>
      </c>
      <c r="CD661" s="283">
        <v>3790</v>
      </c>
      <c r="CE661" s="283"/>
      <c r="CF661" s="283"/>
      <c r="CG661" s="283"/>
      <c r="CH661" s="283"/>
      <c r="CI661" s="287"/>
      <c r="CJ661" s="286"/>
      <c r="CK661" s="286"/>
      <c r="CL661" s="286"/>
      <c r="CM661" s="286"/>
      <c r="CN661" s="286"/>
      <c r="CO661" s="286"/>
      <c r="CP661" s="190">
        <v>129</v>
      </c>
      <c r="CQ661" s="190">
        <v>196</v>
      </c>
      <c r="CR661" s="190">
        <v>255</v>
      </c>
    </row>
    <row r="662" spans="1:100" ht="12.95" customHeight="1" x14ac:dyDescent="0.2">
      <c r="A662" s="41"/>
      <c r="B662" s="6" t="s">
        <v>2597</v>
      </c>
      <c r="C662" s="9" t="s">
        <v>1911</v>
      </c>
      <c r="D662" s="285"/>
      <c r="K662" s="103">
        <v>1327</v>
      </c>
      <c r="L662" s="190">
        <v>1040</v>
      </c>
      <c r="M662" s="190">
        <v>1589</v>
      </c>
      <c r="N662" s="70">
        <f t="shared" si="203"/>
        <v>464</v>
      </c>
      <c r="O662" s="82">
        <f t="shared" si="204"/>
        <v>1589</v>
      </c>
      <c r="P662" s="83">
        <f t="shared" si="205"/>
        <v>0</v>
      </c>
      <c r="Q662" s="120"/>
      <c r="R662" s="120"/>
      <c r="S662" s="70" t="str">
        <f t="shared" si="200"/>
        <v>—</v>
      </c>
      <c r="T662" s="82">
        <f t="shared" si="201"/>
        <v>0</v>
      </c>
      <c r="U662" s="83">
        <f t="shared" si="202"/>
        <v>0</v>
      </c>
      <c r="V662" s="136"/>
      <c r="W662" s="136"/>
      <c r="X662" s="70" t="str">
        <f t="shared" si="208"/>
        <v>—</v>
      </c>
      <c r="Y662" s="82">
        <f t="shared" si="206"/>
        <v>0</v>
      </c>
      <c r="Z662" s="83">
        <f t="shared" si="207"/>
        <v>0</v>
      </c>
      <c r="AA662" s="287"/>
      <c r="AB662" s="286"/>
      <c r="AC662" s="286"/>
      <c r="AD662" s="286"/>
      <c r="AE662" s="286"/>
      <c r="AF662" s="286"/>
      <c r="AG662" s="286"/>
      <c r="AH662" s="190">
        <v>804</v>
      </c>
      <c r="AI662" s="190">
        <v>662</v>
      </c>
      <c r="AJ662" s="190">
        <v>1124</v>
      </c>
      <c r="AK662" s="190"/>
      <c r="AL662" s="190"/>
      <c r="AM662" s="190"/>
      <c r="AN662" s="190"/>
      <c r="AO662" s="287"/>
      <c r="AP662" s="286"/>
      <c r="AQ662" s="286"/>
      <c r="AR662" s="286"/>
      <c r="AS662" s="286"/>
      <c r="AT662" s="286"/>
      <c r="AU662" s="286"/>
      <c r="AV662" s="190">
        <v>14</v>
      </c>
      <c r="AW662" s="190">
        <v>39</v>
      </c>
      <c r="AX662" s="190">
        <v>79</v>
      </c>
      <c r="AY662" s="190"/>
      <c r="AZ662" s="190"/>
      <c r="BA662" s="190"/>
      <c r="BB662" s="190"/>
      <c r="BC662" s="287"/>
      <c r="BD662" s="286"/>
      <c r="BE662" s="286"/>
      <c r="BF662" s="288"/>
      <c r="BG662" s="288"/>
      <c r="BH662" s="288"/>
      <c r="BI662" s="288"/>
      <c r="BJ662" s="288">
        <v>14</v>
      </c>
      <c r="BK662" s="288">
        <v>23</v>
      </c>
      <c r="BL662" s="289">
        <v>28</v>
      </c>
      <c r="BM662" s="288"/>
      <c r="BN662" s="289"/>
      <c r="BO662" s="288"/>
      <c r="BP662" s="288"/>
      <c r="BQ662" s="305"/>
      <c r="BR662" s="288"/>
      <c r="BS662" s="288"/>
      <c r="BT662" s="288"/>
      <c r="BU662" s="287"/>
      <c r="BV662" s="286"/>
      <c r="BW662" s="286"/>
      <c r="BX662" s="283"/>
      <c r="BY662" s="283"/>
      <c r="BZ662" s="283"/>
      <c r="CA662" s="283"/>
      <c r="CB662" s="283">
        <v>109</v>
      </c>
      <c r="CC662" s="283">
        <v>125</v>
      </c>
      <c r="CD662" s="283">
        <v>191</v>
      </c>
      <c r="CE662" s="283"/>
      <c r="CF662" s="283"/>
      <c r="CG662" s="283"/>
      <c r="CH662" s="283"/>
      <c r="CI662" s="287"/>
      <c r="CJ662" s="286"/>
      <c r="CK662" s="286"/>
      <c r="CL662" s="286"/>
      <c r="CM662" s="286"/>
      <c r="CN662" s="286"/>
      <c r="CO662" s="286"/>
      <c r="CP662" s="190">
        <v>386</v>
      </c>
      <c r="CQ662" s="190">
        <v>191</v>
      </c>
      <c r="CR662" s="190">
        <v>167</v>
      </c>
    </row>
    <row r="663" spans="1:100" ht="12.95" customHeight="1" x14ac:dyDescent="0.2">
      <c r="A663" s="41" t="s">
        <v>145</v>
      </c>
      <c r="B663" s="6" t="s">
        <v>866</v>
      </c>
      <c r="C663" s="9" t="s">
        <v>1911</v>
      </c>
      <c r="D663" s="285"/>
      <c r="K663" s="103">
        <v>321</v>
      </c>
      <c r="L663" s="190">
        <v>395</v>
      </c>
      <c r="M663" s="190">
        <v>438</v>
      </c>
      <c r="N663" s="70">
        <f t="shared" si="203"/>
        <v>623</v>
      </c>
      <c r="O663" s="82">
        <f t="shared" si="204"/>
        <v>438</v>
      </c>
      <c r="P663" s="83">
        <f t="shared" si="205"/>
        <v>0</v>
      </c>
      <c r="Q663" s="215">
        <v>620</v>
      </c>
      <c r="R663" s="120"/>
      <c r="S663" s="70" t="str">
        <f t="shared" si="200"/>
        <v>—</v>
      </c>
      <c r="T663" s="82">
        <f t="shared" si="201"/>
        <v>0</v>
      </c>
      <c r="U663" s="83">
        <f t="shared" si="202"/>
        <v>0</v>
      </c>
      <c r="V663" s="136"/>
      <c r="W663" s="136"/>
      <c r="X663" s="70" t="str">
        <f t="shared" si="208"/>
        <v>—</v>
      </c>
      <c r="Y663" s="82">
        <f t="shared" si="206"/>
        <v>0</v>
      </c>
      <c r="Z663" s="83">
        <f t="shared" si="207"/>
        <v>0</v>
      </c>
      <c r="AA663" s="287"/>
      <c r="AB663" s="286"/>
      <c r="AC663" s="286"/>
      <c r="AD663" s="286"/>
      <c r="AE663" s="286"/>
      <c r="AF663" s="286"/>
      <c r="AG663" s="286"/>
      <c r="AH663" s="190">
        <v>156</v>
      </c>
      <c r="AI663" s="190">
        <v>316</v>
      </c>
      <c r="AJ663" s="190">
        <v>361</v>
      </c>
      <c r="AK663" s="350">
        <v>469</v>
      </c>
      <c r="AL663" s="190"/>
      <c r="AM663" s="190"/>
      <c r="AN663" s="190"/>
      <c r="AO663" s="287"/>
      <c r="AP663" s="286"/>
      <c r="AQ663" s="286"/>
      <c r="AR663" s="286"/>
      <c r="AS663" s="286"/>
      <c r="AT663" s="286"/>
      <c r="AU663" s="286"/>
      <c r="AV663" s="190">
        <v>0</v>
      </c>
      <c r="AW663" s="190">
        <v>0</v>
      </c>
      <c r="AX663" s="190">
        <v>0</v>
      </c>
      <c r="AY663" s="190">
        <v>0</v>
      </c>
      <c r="AZ663" s="190"/>
      <c r="BA663" s="190"/>
      <c r="BB663" s="190"/>
      <c r="BC663" s="287"/>
      <c r="BD663" s="286"/>
      <c r="BE663" s="286"/>
      <c r="BF663" s="288"/>
      <c r="BG663" s="288"/>
      <c r="BH663" s="288"/>
      <c r="BI663" s="288"/>
      <c r="BJ663" s="288">
        <v>85</v>
      </c>
      <c r="BK663" s="288">
        <v>0</v>
      </c>
      <c r="BL663" s="289">
        <v>0</v>
      </c>
      <c r="BM663" s="288">
        <v>0</v>
      </c>
      <c r="BN663" s="289"/>
      <c r="BO663" s="288"/>
      <c r="BP663" s="288"/>
      <c r="BQ663" s="305">
        <v>0</v>
      </c>
      <c r="BR663" s="288"/>
      <c r="BS663" s="288"/>
      <c r="BT663" s="288"/>
      <c r="BU663" s="287"/>
      <c r="BV663" s="286"/>
      <c r="BW663" s="286"/>
      <c r="BX663" s="283"/>
      <c r="BY663" s="283"/>
      <c r="BZ663" s="283"/>
      <c r="CA663" s="283"/>
      <c r="CB663" s="283">
        <v>80</v>
      </c>
      <c r="CC663" s="283">
        <v>79</v>
      </c>
      <c r="CD663" s="283">
        <v>77</v>
      </c>
      <c r="CE663" s="350">
        <v>151</v>
      </c>
      <c r="CF663" s="283"/>
      <c r="CG663" s="283"/>
      <c r="CH663" s="283"/>
      <c r="CI663" s="287"/>
      <c r="CJ663" s="286"/>
      <c r="CK663" s="286"/>
      <c r="CL663" s="286"/>
      <c r="CM663" s="286"/>
      <c r="CN663" s="286"/>
      <c r="CO663" s="286"/>
      <c r="CP663" s="190">
        <v>0</v>
      </c>
      <c r="CQ663" s="190">
        <v>0</v>
      </c>
      <c r="CR663" s="190">
        <v>0</v>
      </c>
      <c r="CS663" s="104">
        <v>0</v>
      </c>
    </row>
    <row r="664" spans="1:100" ht="12.95" customHeight="1" x14ac:dyDescent="0.2">
      <c r="A664" s="41" t="s">
        <v>150</v>
      </c>
      <c r="B664" s="6" t="s">
        <v>1905</v>
      </c>
      <c r="C664" s="9" t="s">
        <v>1911</v>
      </c>
      <c r="D664" s="285"/>
      <c r="K664" s="103"/>
      <c r="L664" s="190"/>
      <c r="M664" s="190">
        <v>167</v>
      </c>
      <c r="N664" s="70">
        <f t="shared" si="203"/>
        <v>691</v>
      </c>
      <c r="O664" s="82">
        <f t="shared" si="204"/>
        <v>167</v>
      </c>
      <c r="P664" s="83">
        <f t="shared" si="205"/>
        <v>0</v>
      </c>
      <c r="Q664" s="120"/>
      <c r="R664" s="120"/>
      <c r="S664" s="70" t="str">
        <f t="shared" si="200"/>
        <v>—</v>
      </c>
      <c r="T664" s="82">
        <f t="shared" si="201"/>
        <v>0</v>
      </c>
      <c r="U664" s="83">
        <f t="shared" si="202"/>
        <v>0</v>
      </c>
      <c r="V664" s="136"/>
      <c r="W664" s="136"/>
      <c r="X664" s="70" t="str">
        <f t="shared" si="208"/>
        <v>—</v>
      </c>
      <c r="Y664" s="82">
        <f t="shared" si="206"/>
        <v>0</v>
      </c>
      <c r="Z664" s="83">
        <f t="shared" si="207"/>
        <v>0</v>
      </c>
      <c r="AA664" s="287"/>
      <c r="AB664" s="286"/>
      <c r="AC664" s="286"/>
      <c r="AD664" s="286"/>
      <c r="AE664" s="286"/>
      <c r="AF664" s="286"/>
      <c r="AG664" s="286"/>
      <c r="AH664" s="190"/>
      <c r="AI664" s="190"/>
      <c r="AJ664" s="190">
        <v>108</v>
      </c>
      <c r="AK664" s="190"/>
      <c r="AL664" s="190"/>
      <c r="AM664" s="190"/>
      <c r="AN664" s="190"/>
      <c r="AO664" s="287"/>
      <c r="AP664" s="286"/>
      <c r="AQ664" s="286"/>
      <c r="AR664" s="286"/>
      <c r="AS664" s="286"/>
      <c r="AT664" s="286"/>
      <c r="AU664" s="286"/>
      <c r="AV664" s="190"/>
      <c r="AW664" s="190"/>
      <c r="AX664" s="190">
        <v>4</v>
      </c>
      <c r="AY664" s="190"/>
      <c r="AZ664" s="190"/>
      <c r="BA664" s="190"/>
      <c r="BB664" s="190"/>
      <c r="BC664" s="287"/>
      <c r="BD664" s="286"/>
      <c r="BE664" s="286"/>
      <c r="BF664" s="288"/>
      <c r="BG664" s="288"/>
      <c r="BH664" s="288"/>
      <c r="BI664" s="288"/>
      <c r="BJ664" s="288"/>
      <c r="BK664" s="288"/>
      <c r="BL664" s="289">
        <v>0</v>
      </c>
      <c r="BM664" s="288"/>
      <c r="BN664" s="289"/>
      <c r="BO664" s="288"/>
      <c r="BP664" s="288"/>
      <c r="BQ664" s="305"/>
      <c r="BR664" s="288"/>
      <c r="BS664" s="288"/>
      <c r="BT664" s="288"/>
      <c r="BU664" s="287"/>
      <c r="BV664" s="286"/>
      <c r="BW664" s="286"/>
      <c r="BX664" s="283"/>
      <c r="BY664" s="283"/>
      <c r="BZ664" s="283"/>
      <c r="CA664" s="283"/>
      <c r="CB664" s="283"/>
      <c r="CC664" s="283"/>
      <c r="CD664" s="283">
        <v>33</v>
      </c>
      <c r="CE664" s="283"/>
      <c r="CF664" s="283"/>
      <c r="CG664" s="283"/>
      <c r="CH664" s="283"/>
      <c r="CI664" s="287"/>
      <c r="CJ664" s="286"/>
      <c r="CK664" s="286"/>
      <c r="CL664" s="286"/>
      <c r="CM664" s="286"/>
      <c r="CN664" s="286"/>
      <c r="CO664" s="286"/>
      <c r="CP664" s="190"/>
      <c r="CQ664" s="190"/>
      <c r="CR664" s="190">
        <v>22</v>
      </c>
    </row>
    <row r="665" spans="1:100" ht="12.95" customHeight="1" x14ac:dyDescent="0.2">
      <c r="A665" s="41"/>
      <c r="B665" s="6" t="s">
        <v>2227</v>
      </c>
      <c r="C665" s="9" t="s">
        <v>1911</v>
      </c>
      <c r="D665" s="285"/>
      <c r="K665" s="103">
        <v>280</v>
      </c>
      <c r="L665" s="190"/>
      <c r="M665" s="190"/>
      <c r="N665" s="70" t="str">
        <f t="shared" si="203"/>
        <v>—</v>
      </c>
      <c r="O665" s="82">
        <f t="shared" si="204"/>
        <v>0</v>
      </c>
      <c r="P665" s="83">
        <f t="shared" si="205"/>
        <v>0</v>
      </c>
      <c r="Q665" s="120"/>
      <c r="R665" s="120"/>
      <c r="S665" s="70" t="str">
        <f t="shared" si="200"/>
        <v>—</v>
      </c>
      <c r="T665" s="82">
        <f t="shared" si="201"/>
        <v>0</v>
      </c>
      <c r="U665" s="83">
        <f t="shared" si="202"/>
        <v>0</v>
      </c>
      <c r="V665" s="136"/>
      <c r="W665" s="136"/>
      <c r="X665" s="70" t="str">
        <f t="shared" si="208"/>
        <v>—</v>
      </c>
      <c r="Y665" s="82">
        <f t="shared" si="206"/>
        <v>0</v>
      </c>
      <c r="Z665" s="83">
        <f t="shared" si="207"/>
        <v>0</v>
      </c>
      <c r="AA665" s="287"/>
      <c r="AB665" s="286"/>
      <c r="AC665" s="286"/>
      <c r="AD665" s="286"/>
      <c r="AE665" s="286"/>
      <c r="AF665" s="286"/>
      <c r="AG665" s="286"/>
      <c r="AH665" s="190">
        <v>280</v>
      </c>
      <c r="AI665" s="190"/>
      <c r="AJ665" s="190"/>
      <c r="AK665" s="190"/>
      <c r="AL665" s="190"/>
      <c r="AM665" s="190"/>
      <c r="AN665" s="190"/>
      <c r="AO665" s="287"/>
      <c r="AP665" s="286"/>
      <c r="AQ665" s="286"/>
      <c r="AR665" s="286"/>
      <c r="AS665" s="286"/>
      <c r="AT665" s="286"/>
      <c r="AU665" s="286"/>
      <c r="AV665" s="190">
        <v>0</v>
      </c>
      <c r="AW665" s="190"/>
      <c r="AX665" s="190"/>
      <c r="AY665" s="190"/>
      <c r="AZ665" s="190"/>
      <c r="BA665" s="190"/>
      <c r="BB665" s="190"/>
      <c r="BC665" s="287"/>
      <c r="BD665" s="286"/>
      <c r="BE665" s="286"/>
      <c r="BF665" s="288"/>
      <c r="BG665" s="288"/>
      <c r="BH665" s="288"/>
      <c r="BI665" s="288"/>
      <c r="BJ665" s="288">
        <v>0</v>
      </c>
      <c r="BK665" s="288"/>
      <c r="BL665" s="289"/>
      <c r="BM665" s="288"/>
      <c r="BN665" s="289"/>
      <c r="BO665" s="288"/>
      <c r="BP665" s="288"/>
      <c r="BQ665" s="305"/>
      <c r="BR665" s="288"/>
      <c r="BS665" s="288"/>
      <c r="BT665" s="288"/>
      <c r="BU665" s="287"/>
      <c r="BV665" s="286"/>
      <c r="BW665" s="286"/>
      <c r="BX665" s="283"/>
      <c r="BY665" s="283"/>
      <c r="BZ665" s="283"/>
      <c r="CA665" s="283"/>
      <c r="CB665" s="283">
        <v>0</v>
      </c>
      <c r="CC665" s="283"/>
      <c r="CD665" s="283"/>
      <c r="CE665" s="283"/>
      <c r="CF665" s="283"/>
      <c r="CG665" s="283"/>
      <c r="CH665" s="283"/>
      <c r="CI665" s="287"/>
      <c r="CJ665" s="286"/>
      <c r="CK665" s="286"/>
      <c r="CL665" s="286"/>
      <c r="CM665" s="286"/>
      <c r="CN665" s="286"/>
      <c r="CO665" s="286"/>
      <c r="CP665" s="190">
        <v>0</v>
      </c>
      <c r="CQ665" s="190"/>
      <c r="CR665" s="190"/>
    </row>
    <row r="666" spans="1:100" ht="12.95" customHeight="1" x14ac:dyDescent="0.2">
      <c r="A666" s="41"/>
      <c r="B666" s="6" t="s">
        <v>1732</v>
      </c>
      <c r="C666" s="9" t="s">
        <v>1911</v>
      </c>
      <c r="D666" s="284">
        <v>10905</v>
      </c>
      <c r="E666" s="292"/>
      <c r="F666" s="23"/>
      <c r="G666" s="163"/>
      <c r="H666" s="23"/>
      <c r="I666" s="23"/>
      <c r="J666" s="23"/>
      <c r="K666" s="23"/>
      <c r="L666" s="23"/>
      <c r="M666" s="23"/>
      <c r="N666" s="70" t="str">
        <f t="shared" si="203"/>
        <v>—</v>
      </c>
      <c r="O666" s="82">
        <f t="shared" si="204"/>
        <v>0</v>
      </c>
      <c r="P666" s="83">
        <f t="shared" si="205"/>
        <v>0</v>
      </c>
      <c r="Q666" s="120"/>
      <c r="R666" s="120"/>
      <c r="S666" s="70" t="str">
        <f t="shared" si="200"/>
        <v>—</v>
      </c>
      <c r="T666" s="82">
        <f t="shared" si="201"/>
        <v>0</v>
      </c>
      <c r="U666" s="83">
        <f t="shared" si="202"/>
        <v>0</v>
      </c>
      <c r="V666" s="136"/>
      <c r="W666" s="136"/>
      <c r="X666" s="70" t="str">
        <f t="shared" si="208"/>
        <v>—</v>
      </c>
      <c r="Y666" s="82">
        <f t="shared" si="206"/>
        <v>0</v>
      </c>
      <c r="Z666" s="83">
        <f t="shared" si="207"/>
        <v>0</v>
      </c>
      <c r="AA666" s="284">
        <v>7083</v>
      </c>
      <c r="AB666" s="292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84">
        <v>1270</v>
      </c>
      <c r="AP666" s="292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84">
        <v>661</v>
      </c>
      <c r="BD666" s="292"/>
      <c r="BE666" s="23"/>
      <c r="BF666" s="37"/>
      <c r="BG666" s="37"/>
      <c r="BH666" s="37"/>
      <c r="BI666" s="37"/>
      <c r="BJ666" s="37"/>
      <c r="BK666" s="37"/>
      <c r="BL666" s="129"/>
      <c r="BM666" s="37"/>
      <c r="BN666" s="129"/>
      <c r="BO666" s="37"/>
      <c r="BP666" s="37"/>
      <c r="BQ666" s="270"/>
      <c r="BR666" s="37"/>
      <c r="BS666" s="37"/>
      <c r="BT666" s="37"/>
      <c r="BU666" s="284">
        <v>1201</v>
      </c>
      <c r="BV666" s="29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84">
        <v>690</v>
      </c>
      <c r="CJ666" s="292"/>
      <c r="CK666" s="23"/>
      <c r="CL666" s="23"/>
      <c r="CM666" s="23"/>
      <c r="CN666" s="23"/>
      <c r="CO666" s="23"/>
      <c r="CP666" s="23"/>
      <c r="CQ666" s="23"/>
      <c r="CR666" s="23"/>
    </row>
    <row r="667" spans="1:100" ht="12.95" customHeight="1" x14ac:dyDescent="0.2">
      <c r="A667" s="41" t="s">
        <v>170</v>
      </c>
      <c r="B667" s="6" t="s">
        <v>2599</v>
      </c>
      <c r="C667" s="9" t="s">
        <v>1911</v>
      </c>
      <c r="D667" s="285"/>
      <c r="K667" s="103">
        <v>9320</v>
      </c>
      <c r="L667" s="190"/>
      <c r="M667" s="190"/>
      <c r="N667" s="70" t="str">
        <f t="shared" si="203"/>
        <v>—</v>
      </c>
      <c r="O667" s="82">
        <f t="shared" si="204"/>
        <v>0</v>
      </c>
      <c r="P667" s="83">
        <f t="shared" si="205"/>
        <v>0</v>
      </c>
      <c r="Q667" s="120"/>
      <c r="R667" s="120"/>
      <c r="S667" s="70" t="str">
        <f t="shared" si="200"/>
        <v>—</v>
      </c>
      <c r="T667" s="82">
        <f t="shared" si="201"/>
        <v>0</v>
      </c>
      <c r="U667" s="83">
        <f t="shared" si="202"/>
        <v>0</v>
      </c>
      <c r="V667" s="136"/>
      <c r="W667" s="136"/>
      <c r="X667" s="70" t="str">
        <f t="shared" si="208"/>
        <v>—</v>
      </c>
      <c r="Y667" s="82">
        <f t="shared" si="206"/>
        <v>0</v>
      </c>
      <c r="Z667" s="83">
        <f t="shared" si="207"/>
        <v>0</v>
      </c>
      <c r="AA667" s="287"/>
      <c r="AB667" s="286"/>
      <c r="AC667" s="286"/>
      <c r="AD667" s="286"/>
      <c r="AE667" s="286"/>
      <c r="AF667" s="286"/>
      <c r="AG667" s="286"/>
      <c r="AH667" s="190">
        <v>8740</v>
      </c>
      <c r="AI667" s="190"/>
      <c r="AJ667" s="190"/>
      <c r="AK667" s="190"/>
      <c r="AL667" s="190"/>
      <c r="AM667" s="190"/>
      <c r="AN667" s="190"/>
      <c r="AO667" s="287"/>
      <c r="AP667" s="286"/>
      <c r="AQ667" s="286"/>
      <c r="AR667" s="286"/>
      <c r="AS667" s="286"/>
      <c r="AT667" s="286"/>
      <c r="AU667" s="286"/>
      <c r="AV667" s="190">
        <v>128</v>
      </c>
      <c r="AW667" s="190"/>
      <c r="AX667" s="190"/>
      <c r="AY667" s="190"/>
      <c r="AZ667" s="190"/>
      <c r="BA667" s="190"/>
      <c r="BB667" s="190"/>
      <c r="BC667" s="287"/>
      <c r="BD667" s="286"/>
      <c r="BE667" s="286"/>
      <c r="BF667" s="288"/>
      <c r="BG667" s="288"/>
      <c r="BH667" s="288"/>
      <c r="BI667" s="288"/>
      <c r="BJ667" s="288">
        <v>184</v>
      </c>
      <c r="BK667" s="288"/>
      <c r="BL667" s="289"/>
      <c r="BM667" s="288"/>
      <c r="BN667" s="289"/>
      <c r="BO667" s="288"/>
      <c r="BP667" s="288"/>
      <c r="BQ667" s="305"/>
      <c r="BR667" s="288"/>
      <c r="BS667" s="288"/>
      <c r="BT667" s="288"/>
      <c r="BU667" s="287"/>
      <c r="BV667" s="286"/>
      <c r="BW667" s="286"/>
      <c r="BX667" s="283"/>
      <c r="BY667" s="283"/>
      <c r="BZ667" s="283"/>
      <c r="CA667" s="283"/>
      <c r="CB667" s="283">
        <v>0</v>
      </c>
      <c r="CC667" s="283"/>
      <c r="CD667" s="283"/>
      <c r="CE667" s="283"/>
      <c r="CF667" s="283"/>
      <c r="CG667" s="283"/>
      <c r="CH667" s="283"/>
      <c r="CI667" s="287"/>
      <c r="CJ667" s="286"/>
      <c r="CK667" s="286"/>
      <c r="CL667" s="286"/>
      <c r="CM667" s="286"/>
      <c r="CN667" s="286"/>
      <c r="CO667" s="286"/>
      <c r="CP667" s="190">
        <v>268</v>
      </c>
      <c r="CQ667" s="190"/>
      <c r="CR667" s="190"/>
    </row>
    <row r="668" spans="1:100" ht="12.95" customHeight="1" x14ac:dyDescent="0.2">
      <c r="A668" s="41"/>
      <c r="B668" s="201" t="s">
        <v>2228</v>
      </c>
      <c r="C668" s="201" t="s">
        <v>1911</v>
      </c>
      <c r="D668" s="284"/>
      <c r="E668" s="8"/>
      <c r="F668" s="23"/>
      <c r="G668" s="163"/>
      <c r="H668" s="23"/>
      <c r="I668" s="23"/>
      <c r="J668" s="23"/>
      <c r="K668" s="23"/>
      <c r="L668" s="23"/>
      <c r="M668" s="23"/>
      <c r="N668" s="70"/>
      <c r="O668" s="82"/>
      <c r="P668" s="83"/>
      <c r="Q668" s="202">
        <v>191268</v>
      </c>
      <c r="R668" s="202">
        <v>235296</v>
      </c>
      <c r="S668" s="70">
        <f t="shared" si="200"/>
        <v>84</v>
      </c>
      <c r="T668" s="82">
        <f t="shared" si="201"/>
        <v>235296</v>
      </c>
      <c r="U668" s="83">
        <f t="shared" si="202"/>
        <v>0</v>
      </c>
      <c r="V668" s="136"/>
      <c r="W668" s="136"/>
      <c r="X668" s="70" t="str">
        <f t="shared" si="208"/>
        <v>—</v>
      </c>
      <c r="Y668" s="82">
        <f t="shared" si="206"/>
        <v>0</v>
      </c>
      <c r="Z668" s="83">
        <f t="shared" si="207"/>
        <v>0</v>
      </c>
      <c r="AA668" s="13"/>
      <c r="AB668" s="8"/>
      <c r="AC668" s="23"/>
      <c r="AD668" s="23"/>
      <c r="AE668" s="23"/>
      <c r="AF668" s="23"/>
      <c r="AG668" s="23"/>
      <c r="AH668" s="23"/>
      <c r="AI668" s="23"/>
      <c r="AJ668" s="23"/>
      <c r="AK668" s="224">
        <v>96069</v>
      </c>
      <c r="AL668" s="224">
        <v>105724</v>
      </c>
      <c r="AM668" s="224"/>
      <c r="AN668" s="224"/>
      <c r="AO668" s="13"/>
      <c r="AP668" s="8"/>
      <c r="AQ668" s="23"/>
      <c r="AR668" s="23"/>
      <c r="AS668" s="23"/>
      <c r="AT668" s="23"/>
      <c r="AU668" s="150"/>
      <c r="AV668" s="150"/>
      <c r="AW668" s="150"/>
      <c r="AX668" s="150"/>
      <c r="AY668" s="224">
        <v>6622</v>
      </c>
      <c r="AZ668" s="224">
        <v>5576</v>
      </c>
      <c r="BA668" s="224"/>
      <c r="BB668" s="224"/>
      <c r="BC668" s="13"/>
      <c r="BD668" s="8"/>
      <c r="BE668" s="23"/>
      <c r="BF668" s="37"/>
      <c r="BG668" s="37"/>
      <c r="BH668" s="37"/>
      <c r="BI668" s="37"/>
      <c r="BJ668" s="37"/>
      <c r="BK668" s="37"/>
      <c r="BL668" s="129"/>
      <c r="BM668" s="224">
        <v>9124</v>
      </c>
      <c r="BN668" s="335">
        <v>9284</v>
      </c>
      <c r="BO668" s="223"/>
      <c r="BP668" s="223"/>
      <c r="BQ668" s="336">
        <v>12779</v>
      </c>
      <c r="BR668" s="224">
        <v>2839</v>
      </c>
      <c r="BS668" s="224"/>
      <c r="BT668" s="224"/>
      <c r="BU668" s="13"/>
      <c r="BV668" s="8"/>
      <c r="BW668" s="23"/>
      <c r="BX668" s="23"/>
      <c r="BY668" s="23"/>
      <c r="BZ668" s="23"/>
      <c r="CA668" s="23"/>
      <c r="CB668" s="23"/>
      <c r="CC668" s="23"/>
      <c r="CD668" s="23"/>
      <c r="CE668" s="224">
        <v>65059</v>
      </c>
      <c r="CF668" s="224">
        <v>110735</v>
      </c>
      <c r="CG668" s="224"/>
      <c r="CH668" s="224"/>
      <c r="CI668" s="13"/>
      <c r="CJ668" s="8"/>
      <c r="CK668" s="23"/>
      <c r="CL668" s="23"/>
      <c r="CM668" s="23"/>
      <c r="CN668" s="23"/>
      <c r="CO668" s="23"/>
      <c r="CP668" s="23"/>
      <c r="CQ668" s="23"/>
      <c r="CR668" s="23"/>
      <c r="CS668" s="224">
        <v>1615</v>
      </c>
      <c r="CT668" s="224">
        <v>1138</v>
      </c>
      <c r="CU668" s="224"/>
      <c r="CV668" s="224"/>
    </row>
    <row r="669" spans="1:100" ht="12.95" customHeight="1" x14ac:dyDescent="0.2">
      <c r="A669" s="41"/>
      <c r="B669" s="201" t="s">
        <v>2229</v>
      </c>
      <c r="C669" s="201" t="s">
        <v>1911</v>
      </c>
      <c r="D669" s="284"/>
      <c r="E669" s="8"/>
      <c r="F669" s="23"/>
      <c r="G669" s="163"/>
      <c r="H669" s="23"/>
      <c r="I669" s="23"/>
      <c r="J669" s="23"/>
      <c r="K669" s="23"/>
      <c r="L669" s="23"/>
      <c r="M669" s="23"/>
      <c r="N669" s="70"/>
      <c r="O669" s="82"/>
      <c r="P669" s="83"/>
      <c r="Q669" s="202">
        <v>63471</v>
      </c>
      <c r="R669" s="202">
        <v>70089</v>
      </c>
      <c r="S669" s="70">
        <f t="shared" si="200"/>
        <v>172</v>
      </c>
      <c r="T669" s="82">
        <f t="shared" si="201"/>
        <v>70089</v>
      </c>
      <c r="U669" s="83">
        <f t="shared" si="202"/>
        <v>0</v>
      </c>
      <c r="V669" s="136"/>
      <c r="W669" s="136"/>
      <c r="X669" s="70" t="str">
        <f t="shared" si="208"/>
        <v>—</v>
      </c>
      <c r="Y669" s="82">
        <f t="shared" si="206"/>
        <v>0</v>
      </c>
      <c r="Z669" s="83">
        <f t="shared" si="207"/>
        <v>0</v>
      </c>
      <c r="AA669" s="13"/>
      <c r="AB669" s="8"/>
      <c r="AC669" s="23"/>
      <c r="AD669" s="23"/>
      <c r="AE669" s="23"/>
      <c r="AF669" s="23"/>
      <c r="AG669" s="23"/>
      <c r="AH669" s="23"/>
      <c r="AI669" s="23"/>
      <c r="AJ669" s="23"/>
      <c r="AK669" s="224">
        <v>27676</v>
      </c>
      <c r="AL669" s="224">
        <v>32724</v>
      </c>
      <c r="AM669" s="224"/>
      <c r="AN669" s="224"/>
      <c r="AO669" s="13"/>
      <c r="AP669" s="8"/>
      <c r="AQ669" s="23"/>
      <c r="AR669" s="23"/>
      <c r="AS669" s="23"/>
      <c r="AT669" s="23"/>
      <c r="AU669" s="150"/>
      <c r="AV669" s="150"/>
      <c r="AW669" s="150"/>
      <c r="AX669" s="150"/>
      <c r="AY669" s="213">
        <v>948</v>
      </c>
      <c r="AZ669" s="213">
        <v>595</v>
      </c>
      <c r="BA669" s="213"/>
      <c r="BB669" s="213"/>
      <c r="BC669" s="13"/>
      <c r="BD669" s="8"/>
      <c r="BE669" s="23"/>
      <c r="BF669" s="37"/>
      <c r="BG669" s="37"/>
      <c r="BH669" s="37"/>
      <c r="BI669" s="37"/>
      <c r="BJ669" s="37"/>
      <c r="BK669" s="37"/>
      <c r="BL669" s="129"/>
      <c r="BM669" s="224">
        <v>5520</v>
      </c>
      <c r="BN669" s="335">
        <v>5042</v>
      </c>
      <c r="BO669" s="223"/>
      <c r="BP669" s="223"/>
      <c r="BQ669" s="337">
        <v>242</v>
      </c>
      <c r="BR669" s="213">
        <v>221</v>
      </c>
      <c r="BS669" s="213"/>
      <c r="BT669" s="213"/>
      <c r="BU669" s="13"/>
      <c r="BV669" s="8"/>
      <c r="BW669" s="23"/>
      <c r="BX669" s="23"/>
      <c r="BY669" s="23"/>
      <c r="BZ669" s="23"/>
      <c r="CA669" s="23"/>
      <c r="CB669" s="23"/>
      <c r="CC669" s="23"/>
      <c r="CD669" s="23"/>
      <c r="CE669" s="224">
        <v>28979</v>
      </c>
      <c r="CF669" s="224">
        <v>31182</v>
      </c>
      <c r="CG669" s="224"/>
      <c r="CH669" s="224"/>
      <c r="CI669" s="13"/>
      <c r="CJ669" s="8"/>
      <c r="CK669" s="23"/>
      <c r="CL669" s="23"/>
      <c r="CM669" s="23"/>
      <c r="CN669" s="23"/>
      <c r="CO669" s="23"/>
      <c r="CP669" s="23"/>
      <c r="CQ669" s="23"/>
      <c r="CR669" s="23"/>
      <c r="CS669" s="213">
        <v>106</v>
      </c>
      <c r="CT669" s="213">
        <v>325</v>
      </c>
      <c r="CU669" s="213"/>
      <c r="CV669" s="213"/>
    </row>
    <row r="670" spans="1:100" ht="12.95" customHeight="1" x14ac:dyDescent="0.2">
      <c r="A670" s="41" t="s">
        <v>157</v>
      </c>
      <c r="B670" s="204" t="s">
        <v>2235</v>
      </c>
      <c r="C670" s="204" t="s">
        <v>1911</v>
      </c>
      <c r="D670" s="285"/>
      <c r="K670" s="103"/>
      <c r="L670" s="190"/>
      <c r="M670" s="190"/>
      <c r="N670" s="70"/>
      <c r="O670" s="82"/>
      <c r="P670" s="83"/>
      <c r="Q670" s="202">
        <v>1541</v>
      </c>
      <c r="R670" s="202">
        <v>1980</v>
      </c>
      <c r="S670" s="70">
        <f t="shared" si="200"/>
        <v>522</v>
      </c>
      <c r="T670" s="82">
        <f t="shared" si="201"/>
        <v>1980</v>
      </c>
      <c r="U670" s="83">
        <f t="shared" si="202"/>
        <v>0</v>
      </c>
      <c r="V670" s="136"/>
      <c r="W670" s="136"/>
      <c r="X670" s="70" t="str">
        <f t="shared" si="208"/>
        <v>—</v>
      </c>
      <c r="Y670" s="82">
        <f t="shared" si="206"/>
        <v>0</v>
      </c>
      <c r="Z670" s="83">
        <f t="shared" si="207"/>
        <v>0</v>
      </c>
      <c r="AA670" s="287"/>
      <c r="AB670" s="286"/>
      <c r="AC670" s="286"/>
      <c r="AD670" s="286"/>
      <c r="AE670" s="286"/>
      <c r="AF670" s="286"/>
      <c r="AG670" s="286"/>
      <c r="AH670" s="190"/>
      <c r="AI670" s="190"/>
      <c r="AJ670" s="190"/>
      <c r="AK670" s="343">
        <v>990</v>
      </c>
      <c r="AL670" s="220">
        <v>1352</v>
      </c>
      <c r="AM670" s="220"/>
      <c r="AN670" s="220"/>
      <c r="AO670" s="287"/>
      <c r="AP670" s="286"/>
      <c r="AQ670" s="286"/>
      <c r="AR670" s="286"/>
      <c r="AS670" s="286"/>
      <c r="AT670" s="286"/>
      <c r="AU670" s="286"/>
      <c r="AV670" s="190"/>
      <c r="AW670" s="190"/>
      <c r="AX670" s="190"/>
      <c r="AY670" s="343">
        <v>70</v>
      </c>
      <c r="AZ670" s="343">
        <v>28</v>
      </c>
      <c r="BA670" s="343"/>
      <c r="BB670" s="343"/>
      <c r="BC670" s="287"/>
      <c r="BD670" s="286"/>
      <c r="BE670" s="286"/>
      <c r="BF670" s="288"/>
      <c r="BG670" s="288"/>
      <c r="BH670" s="288"/>
      <c r="BI670" s="288"/>
      <c r="BJ670" s="288"/>
      <c r="BK670" s="288"/>
      <c r="BL670" s="289"/>
      <c r="BM670" s="343">
        <v>390</v>
      </c>
      <c r="BN670" s="347">
        <v>511</v>
      </c>
      <c r="BO670" s="348"/>
      <c r="BP670" s="348"/>
      <c r="BQ670" s="346">
        <v>17</v>
      </c>
      <c r="BR670" s="343">
        <v>10</v>
      </c>
      <c r="BS670" s="343"/>
      <c r="BT670" s="343"/>
      <c r="BU670" s="287"/>
      <c r="BV670" s="286"/>
      <c r="BW670" s="286"/>
      <c r="BX670" s="283"/>
      <c r="BY670" s="283"/>
      <c r="BZ670" s="283"/>
      <c r="CA670" s="283"/>
      <c r="CB670" s="283"/>
      <c r="CC670" s="283"/>
      <c r="CD670" s="283"/>
      <c r="CE670" s="343">
        <v>62</v>
      </c>
      <c r="CF670" s="343">
        <v>70</v>
      </c>
      <c r="CG670" s="343"/>
      <c r="CH670" s="343"/>
      <c r="CI670" s="287"/>
      <c r="CJ670" s="286"/>
      <c r="CK670" s="286"/>
      <c r="CL670" s="286"/>
      <c r="CM670" s="286"/>
      <c r="CN670" s="286"/>
      <c r="CO670" s="286"/>
      <c r="CP670" s="190"/>
      <c r="CQ670" s="190"/>
      <c r="CR670" s="190"/>
      <c r="CS670" s="343">
        <v>12</v>
      </c>
      <c r="CT670" s="343">
        <v>9</v>
      </c>
      <c r="CU670" s="343"/>
      <c r="CV670" s="343"/>
    </row>
    <row r="671" spans="1:100" ht="12.95" customHeight="1" x14ac:dyDescent="0.2">
      <c r="A671" s="41" t="s">
        <v>164</v>
      </c>
      <c r="B671" s="204" t="s">
        <v>2452</v>
      </c>
      <c r="C671" s="204" t="s">
        <v>1911</v>
      </c>
      <c r="D671" s="285"/>
      <c r="K671" s="103"/>
      <c r="L671" s="190"/>
      <c r="M671" s="190"/>
      <c r="N671" s="70"/>
      <c r="O671" s="82"/>
      <c r="P671" s="83"/>
      <c r="Q671" s="202"/>
      <c r="R671" s="202">
        <v>1767</v>
      </c>
      <c r="S671" s="70">
        <f t="shared" si="200"/>
        <v>551</v>
      </c>
      <c r="T671" s="82">
        <f t="shared" si="201"/>
        <v>1767</v>
      </c>
      <c r="U671" s="83">
        <f t="shared" si="202"/>
        <v>0</v>
      </c>
      <c r="V671" s="136"/>
      <c r="W671" s="136"/>
      <c r="X671" s="70" t="str">
        <f t="shared" si="208"/>
        <v>—</v>
      </c>
      <c r="Y671" s="82">
        <f t="shared" si="206"/>
        <v>0</v>
      </c>
      <c r="Z671" s="83">
        <f t="shared" si="207"/>
        <v>0</v>
      </c>
      <c r="AA671" s="287"/>
      <c r="AB671" s="286"/>
      <c r="AC671" s="286"/>
      <c r="AD671" s="286"/>
      <c r="AE671" s="286"/>
      <c r="AF671" s="286"/>
      <c r="AG671" s="286"/>
      <c r="AH671" s="190"/>
      <c r="AI671" s="190"/>
      <c r="AJ671" s="190"/>
      <c r="AK671" s="220"/>
      <c r="AL671" s="343">
        <v>950</v>
      </c>
      <c r="AM671" s="343"/>
      <c r="AN671" s="343"/>
      <c r="AO671" s="287"/>
      <c r="AP671" s="286"/>
      <c r="AQ671" s="286"/>
      <c r="AR671" s="286"/>
      <c r="AS671" s="286"/>
      <c r="AT671" s="286"/>
      <c r="AU671" s="286"/>
      <c r="AV671" s="190"/>
      <c r="AW671" s="190"/>
      <c r="AX671" s="190"/>
      <c r="AY671" s="343"/>
      <c r="AZ671" s="343">
        <v>400</v>
      </c>
      <c r="BA671" s="343"/>
      <c r="BB671" s="343"/>
      <c r="BC671" s="287"/>
      <c r="BD671" s="286"/>
      <c r="BE671" s="286"/>
      <c r="BF671" s="288"/>
      <c r="BG671" s="288"/>
      <c r="BH671" s="288"/>
      <c r="BI671" s="288"/>
      <c r="BJ671" s="288"/>
      <c r="BK671" s="288"/>
      <c r="BL671" s="289"/>
      <c r="BM671" s="343"/>
      <c r="BN671" s="347">
        <v>0</v>
      </c>
      <c r="BO671" s="348"/>
      <c r="BP671" s="348"/>
      <c r="BQ671" s="349"/>
      <c r="BR671" s="343">
        <v>0</v>
      </c>
      <c r="BS671" s="343"/>
      <c r="BT671" s="343"/>
      <c r="BU671" s="287"/>
      <c r="BV671" s="286"/>
      <c r="BW671" s="286"/>
      <c r="BX671" s="283"/>
      <c r="BY671" s="283"/>
      <c r="BZ671" s="283"/>
      <c r="CA671" s="283"/>
      <c r="CB671" s="283"/>
      <c r="CC671" s="283"/>
      <c r="CD671" s="283"/>
      <c r="CE671" s="220"/>
      <c r="CF671" s="343">
        <v>417</v>
      </c>
      <c r="CG671" s="343"/>
      <c r="CH671" s="343"/>
      <c r="CI671" s="287"/>
      <c r="CJ671" s="286"/>
      <c r="CK671" s="286"/>
      <c r="CL671" s="286"/>
      <c r="CM671" s="286"/>
      <c r="CN671" s="286"/>
      <c r="CO671" s="286"/>
      <c r="CP671" s="190"/>
      <c r="CQ671" s="190"/>
      <c r="CR671" s="190"/>
      <c r="CS671" s="343"/>
      <c r="CT671" s="343">
        <v>0</v>
      </c>
      <c r="CU671" s="343"/>
      <c r="CV671" s="343"/>
    </row>
    <row r="672" spans="1:100" ht="12.95" customHeight="1" x14ac:dyDescent="0.2">
      <c r="A672" s="41"/>
      <c r="B672" s="204" t="s">
        <v>2453</v>
      </c>
      <c r="C672" s="204" t="s">
        <v>1911</v>
      </c>
      <c r="D672" s="285"/>
      <c r="O672" s="161"/>
      <c r="P672" s="162"/>
      <c r="Q672" s="208"/>
      <c r="R672" s="202">
        <v>1441</v>
      </c>
      <c r="S672" s="70">
        <f t="shared" si="200"/>
        <v>590</v>
      </c>
      <c r="T672" s="82">
        <f t="shared" si="201"/>
        <v>1441</v>
      </c>
      <c r="U672" s="83">
        <f t="shared" si="202"/>
        <v>0</v>
      </c>
      <c r="V672" s="136"/>
      <c r="W672" s="136"/>
      <c r="X672" s="70" t="str">
        <f t="shared" si="208"/>
        <v>—</v>
      </c>
      <c r="Y672" s="82">
        <f t="shared" si="206"/>
        <v>0</v>
      </c>
      <c r="Z672" s="83">
        <f t="shared" si="207"/>
        <v>0</v>
      </c>
      <c r="AA672" s="306"/>
      <c r="AK672" s="367"/>
      <c r="AL672" s="220">
        <v>1441</v>
      </c>
      <c r="AM672" s="220"/>
      <c r="AN672" s="220"/>
      <c r="AO672" s="306"/>
      <c r="AY672" s="367"/>
      <c r="AZ672" s="343">
        <v>0</v>
      </c>
      <c r="BA672" s="343"/>
      <c r="BB672" s="343"/>
      <c r="BC672" s="306"/>
      <c r="BL672" s="321"/>
      <c r="BM672" s="343"/>
      <c r="BN672" s="347">
        <v>0</v>
      </c>
      <c r="BO672" s="348"/>
      <c r="BP672" s="348"/>
      <c r="BQ672" s="346"/>
      <c r="BR672" s="343">
        <v>0</v>
      </c>
      <c r="BS672" s="343"/>
      <c r="BT672" s="343"/>
      <c r="BU672" s="306"/>
      <c r="CE672" s="343"/>
      <c r="CF672" s="343">
        <v>0</v>
      </c>
      <c r="CG672" s="343"/>
      <c r="CH672" s="343"/>
      <c r="CI672" s="306"/>
      <c r="CS672" s="343"/>
      <c r="CT672" s="343">
        <v>0</v>
      </c>
      <c r="CU672" s="343"/>
      <c r="CV672" s="343"/>
    </row>
    <row r="673" spans="1:100" ht="12.95" customHeight="1" x14ac:dyDescent="0.2">
      <c r="A673" s="41" t="s">
        <v>144</v>
      </c>
      <c r="B673" s="204" t="s">
        <v>2237</v>
      </c>
      <c r="C673" s="204" t="s">
        <v>1911</v>
      </c>
      <c r="D673" s="285"/>
      <c r="K673" s="103"/>
      <c r="L673" s="23"/>
      <c r="M673" s="23"/>
      <c r="N673" s="70"/>
      <c r="O673" s="82"/>
      <c r="P673" s="83"/>
      <c r="Q673" s="202">
        <v>1950</v>
      </c>
      <c r="R673" s="202">
        <v>1406</v>
      </c>
      <c r="S673" s="70">
        <f t="shared" si="200"/>
        <v>595</v>
      </c>
      <c r="T673" s="82">
        <f t="shared" si="201"/>
        <v>1406</v>
      </c>
      <c r="U673" s="83">
        <f t="shared" si="202"/>
        <v>0</v>
      </c>
      <c r="V673" s="136"/>
      <c r="W673" s="136"/>
      <c r="X673" s="70" t="str">
        <f t="shared" si="208"/>
        <v>—</v>
      </c>
      <c r="Y673" s="82">
        <f t="shared" si="206"/>
        <v>0</v>
      </c>
      <c r="Z673" s="83">
        <f t="shared" si="207"/>
        <v>0</v>
      </c>
      <c r="AA673" s="287"/>
      <c r="AB673" s="286"/>
      <c r="AC673" s="286"/>
      <c r="AD673" s="286"/>
      <c r="AE673" s="286"/>
      <c r="AF673" s="286"/>
      <c r="AG673" s="286"/>
      <c r="AH673" s="190"/>
      <c r="AI673" s="190"/>
      <c r="AJ673" s="190"/>
      <c r="AK673" s="220">
        <v>1320</v>
      </c>
      <c r="AL673" s="343">
        <v>829</v>
      </c>
      <c r="AM673" s="343"/>
      <c r="AN673" s="343"/>
      <c r="AO673" s="287"/>
      <c r="AP673" s="286"/>
      <c r="AQ673" s="286"/>
      <c r="AR673" s="286"/>
      <c r="AS673" s="286"/>
      <c r="AT673" s="286"/>
      <c r="AU673" s="302"/>
      <c r="AV673" s="303"/>
      <c r="AW673" s="303"/>
      <c r="AX673" s="303"/>
      <c r="AY673" s="343">
        <v>230</v>
      </c>
      <c r="AZ673" s="343">
        <v>253</v>
      </c>
      <c r="BA673" s="343"/>
      <c r="BB673" s="343"/>
      <c r="BC673" s="287"/>
      <c r="BD673" s="286"/>
      <c r="BE673" s="286"/>
      <c r="BF673" s="288"/>
      <c r="BG673" s="288"/>
      <c r="BH673" s="288"/>
      <c r="BI673" s="288"/>
      <c r="BJ673" s="288"/>
      <c r="BK673" s="288"/>
      <c r="BL673" s="289"/>
      <c r="BM673" s="343">
        <v>68</v>
      </c>
      <c r="BN673" s="347">
        <v>97</v>
      </c>
      <c r="BO673" s="348"/>
      <c r="BP673" s="348"/>
      <c r="BQ673" s="346">
        <v>46</v>
      </c>
      <c r="BR673" s="343">
        <v>142</v>
      </c>
      <c r="BS673" s="343"/>
      <c r="BT673" s="343"/>
      <c r="BU673" s="287"/>
      <c r="BV673" s="286"/>
      <c r="BW673" s="286"/>
      <c r="BX673" s="283"/>
      <c r="BY673" s="283"/>
      <c r="BZ673" s="283"/>
      <c r="CA673" s="283"/>
      <c r="CB673" s="283"/>
      <c r="CC673" s="283"/>
      <c r="CD673" s="283"/>
      <c r="CE673" s="343">
        <v>101</v>
      </c>
      <c r="CF673" s="343">
        <v>40</v>
      </c>
      <c r="CG673" s="343"/>
      <c r="CH673" s="343"/>
      <c r="CI673" s="287"/>
      <c r="CJ673" s="286"/>
      <c r="CK673" s="286"/>
      <c r="CL673" s="286"/>
      <c r="CM673" s="286"/>
      <c r="CN673" s="286"/>
      <c r="CO673" s="286"/>
      <c r="CP673" s="190"/>
      <c r="CQ673" s="190"/>
      <c r="CR673" s="190"/>
      <c r="CS673" s="343">
        <v>185</v>
      </c>
      <c r="CT673" s="343">
        <v>45</v>
      </c>
      <c r="CU673" s="343"/>
      <c r="CV673" s="343"/>
    </row>
    <row r="674" spans="1:100" ht="12.95" customHeight="1" x14ac:dyDescent="0.2">
      <c r="A674" s="41" t="s">
        <v>149</v>
      </c>
      <c r="B674" s="204" t="s">
        <v>2240</v>
      </c>
      <c r="C674" s="204" t="s">
        <v>1911</v>
      </c>
      <c r="D674" s="285"/>
      <c r="K674" s="103"/>
      <c r="L674" s="190"/>
      <c r="M674" s="190"/>
      <c r="N674" s="70"/>
      <c r="O674" s="82"/>
      <c r="P674" s="83"/>
      <c r="Q674" s="202"/>
      <c r="R674" s="208">
        <v>982</v>
      </c>
      <c r="S674" s="70">
        <f t="shared" si="200"/>
        <v>649</v>
      </c>
      <c r="T674" s="82">
        <f t="shared" si="201"/>
        <v>982</v>
      </c>
      <c r="U674" s="83">
        <f t="shared" si="202"/>
        <v>0</v>
      </c>
      <c r="V674" s="136"/>
      <c r="W674" s="136"/>
      <c r="X674" s="70" t="str">
        <f t="shared" si="208"/>
        <v>—</v>
      </c>
      <c r="Y674" s="82">
        <f t="shared" si="206"/>
        <v>0</v>
      </c>
      <c r="Z674" s="83">
        <f t="shared" si="207"/>
        <v>0</v>
      </c>
      <c r="AA674" s="287"/>
      <c r="AB674" s="286"/>
      <c r="AC674" s="286"/>
      <c r="AD674" s="286"/>
      <c r="AE674" s="286"/>
      <c r="AF674" s="286"/>
      <c r="AG674" s="286"/>
      <c r="AH674" s="190"/>
      <c r="AI674" s="190"/>
      <c r="AJ674" s="190"/>
      <c r="AK674" s="220"/>
      <c r="AL674" s="343">
        <v>514</v>
      </c>
      <c r="AM674" s="343"/>
      <c r="AN674" s="343"/>
      <c r="AO674" s="287"/>
      <c r="AP674" s="286"/>
      <c r="AQ674" s="286"/>
      <c r="AR674" s="286"/>
      <c r="AS674" s="286"/>
      <c r="AT674" s="286"/>
      <c r="AU674" s="286"/>
      <c r="AV674" s="190"/>
      <c r="AW674" s="190"/>
      <c r="AX674" s="190"/>
      <c r="AY674" s="343"/>
      <c r="AZ674" s="343">
        <v>120</v>
      </c>
      <c r="BA674" s="343"/>
      <c r="BB674" s="343"/>
      <c r="BC674" s="287"/>
      <c r="BD674" s="286"/>
      <c r="BE674" s="286"/>
      <c r="BF674" s="288"/>
      <c r="BG674" s="288"/>
      <c r="BH674" s="288"/>
      <c r="BI674" s="288"/>
      <c r="BJ674" s="288"/>
      <c r="BK674" s="288"/>
      <c r="BL674" s="289"/>
      <c r="BM674" s="343"/>
      <c r="BN674" s="347">
        <v>0</v>
      </c>
      <c r="BO674" s="348"/>
      <c r="BP674" s="348"/>
      <c r="BQ674" s="346"/>
      <c r="BR674" s="343">
        <v>348</v>
      </c>
      <c r="BS674" s="343"/>
      <c r="BT674" s="343"/>
      <c r="BU674" s="287"/>
      <c r="BV674" s="286"/>
      <c r="BW674" s="286"/>
      <c r="BX674" s="283"/>
      <c r="BY674" s="283"/>
      <c r="BZ674" s="283"/>
      <c r="CA674" s="283"/>
      <c r="CB674" s="283"/>
      <c r="CC674" s="283"/>
      <c r="CD674" s="283"/>
      <c r="CE674" s="343"/>
      <c r="CF674" s="343">
        <v>0</v>
      </c>
      <c r="CG674" s="343"/>
      <c r="CH674" s="343"/>
      <c r="CI674" s="287"/>
      <c r="CJ674" s="286"/>
      <c r="CK674" s="286"/>
      <c r="CL674" s="286"/>
      <c r="CM674" s="286"/>
      <c r="CN674" s="286"/>
      <c r="CO674" s="286"/>
      <c r="CP674" s="190"/>
      <c r="CQ674" s="190"/>
      <c r="CR674" s="190"/>
      <c r="CS674" s="220"/>
      <c r="CT674" s="343">
        <v>0</v>
      </c>
      <c r="CU674" s="343"/>
      <c r="CV674" s="343"/>
    </row>
    <row r="675" spans="1:100" ht="12.95" customHeight="1" x14ac:dyDescent="0.2">
      <c r="A675" s="41" t="s">
        <v>155</v>
      </c>
      <c r="B675" s="204" t="s">
        <v>2457</v>
      </c>
      <c r="C675" s="204" t="s">
        <v>1911</v>
      </c>
      <c r="D675" s="284"/>
      <c r="E675" s="293"/>
      <c r="F675" s="23"/>
      <c r="G675" s="163"/>
      <c r="H675" s="23"/>
      <c r="I675" s="23"/>
      <c r="J675" s="23"/>
      <c r="K675" s="23"/>
      <c r="L675" s="23"/>
      <c r="M675" s="23"/>
      <c r="N675" s="70"/>
      <c r="O675" s="82"/>
      <c r="P675" s="83"/>
      <c r="Q675" s="202"/>
      <c r="R675" s="208">
        <v>799</v>
      </c>
      <c r="S675" s="70">
        <f t="shared" si="200"/>
        <v>680</v>
      </c>
      <c r="T675" s="82">
        <f t="shared" si="201"/>
        <v>799</v>
      </c>
      <c r="U675" s="83">
        <f t="shared" si="202"/>
        <v>0</v>
      </c>
      <c r="V675" s="136"/>
      <c r="W675" s="136"/>
      <c r="X675" s="70" t="str">
        <f t="shared" si="208"/>
        <v>—</v>
      </c>
      <c r="Y675" s="82">
        <f t="shared" si="206"/>
        <v>0</v>
      </c>
      <c r="Z675" s="83">
        <f t="shared" si="207"/>
        <v>0</v>
      </c>
      <c r="AA675" s="284"/>
      <c r="AB675" s="293"/>
      <c r="AC675" s="23"/>
      <c r="AD675" s="23"/>
      <c r="AE675" s="23"/>
      <c r="AF675" s="23"/>
      <c r="AG675" s="23"/>
      <c r="AH675" s="23"/>
      <c r="AI675" s="23"/>
      <c r="AJ675" s="23"/>
      <c r="AK675" s="350"/>
      <c r="AL675" s="350">
        <v>113</v>
      </c>
      <c r="AM675" s="350"/>
      <c r="AN675" s="350"/>
      <c r="AO675" s="284"/>
      <c r="AP675" s="293"/>
      <c r="AQ675" s="23"/>
      <c r="AR675" s="23"/>
      <c r="AS675" s="23"/>
      <c r="AT675" s="23"/>
      <c r="AU675" s="23"/>
      <c r="AV675" s="23"/>
      <c r="AW675" s="23"/>
      <c r="AX675" s="23"/>
      <c r="AY675" s="350"/>
      <c r="AZ675" s="350">
        <v>0</v>
      </c>
      <c r="BA675" s="350"/>
      <c r="BB675" s="350"/>
      <c r="BC675" s="284"/>
      <c r="BD675" s="293"/>
      <c r="BE675" s="23"/>
      <c r="BF675" s="37"/>
      <c r="BG675" s="37"/>
      <c r="BH675" s="37"/>
      <c r="BI675" s="37"/>
      <c r="BJ675" s="37"/>
      <c r="BK675" s="37"/>
      <c r="BL675" s="129"/>
      <c r="BM675" s="350"/>
      <c r="BN675" s="351">
        <v>0</v>
      </c>
      <c r="BO675" s="236"/>
      <c r="BP675" s="236"/>
      <c r="BQ675" s="352"/>
      <c r="BR675" s="350">
        <v>80</v>
      </c>
      <c r="BS675" s="350"/>
      <c r="BT675" s="350"/>
      <c r="BU675" s="284"/>
      <c r="BV675" s="293"/>
      <c r="BW675" s="23"/>
      <c r="BX675" s="23"/>
      <c r="BY675" s="23"/>
      <c r="BZ675" s="23"/>
      <c r="CA675" s="23"/>
      <c r="CB675" s="23"/>
      <c r="CC675" s="23"/>
      <c r="CD675" s="23"/>
      <c r="CE675" s="350"/>
      <c r="CF675" s="350">
        <v>606</v>
      </c>
      <c r="CG675" s="350"/>
      <c r="CH675" s="350"/>
      <c r="CI675" s="284"/>
      <c r="CJ675" s="291"/>
      <c r="CK675" s="293"/>
      <c r="CL675" s="23"/>
      <c r="CM675" s="163"/>
      <c r="CN675" s="23"/>
      <c r="CO675" s="23"/>
      <c r="CP675" s="23"/>
      <c r="CQ675" s="23"/>
      <c r="CR675" s="23"/>
      <c r="CS675" s="350"/>
      <c r="CT675" s="350">
        <v>0</v>
      </c>
      <c r="CU675" s="350"/>
      <c r="CV675" s="350"/>
    </row>
    <row r="676" spans="1:100" ht="12.95" customHeight="1" x14ac:dyDescent="0.2">
      <c r="A676" s="41" t="s">
        <v>160</v>
      </c>
      <c r="B676" s="204" t="s">
        <v>2243</v>
      </c>
      <c r="C676" s="204" t="s">
        <v>1911</v>
      </c>
      <c r="D676" s="285"/>
      <c r="K676" s="103"/>
      <c r="L676" s="190"/>
      <c r="M676" s="190"/>
      <c r="N676" s="70"/>
      <c r="O676" s="82"/>
      <c r="P676" s="83"/>
      <c r="Q676" s="208">
        <v>693</v>
      </c>
      <c r="R676" s="208">
        <v>767</v>
      </c>
      <c r="S676" s="70">
        <f t="shared" si="200"/>
        <v>690</v>
      </c>
      <c r="T676" s="82">
        <f t="shared" si="201"/>
        <v>767</v>
      </c>
      <c r="U676" s="83">
        <f t="shared" si="202"/>
        <v>0</v>
      </c>
      <c r="V676" s="136"/>
      <c r="W676" s="136"/>
      <c r="X676" s="70" t="str">
        <f t="shared" si="208"/>
        <v>—</v>
      </c>
      <c r="Y676" s="82">
        <f t="shared" si="206"/>
        <v>0</v>
      </c>
      <c r="Z676" s="83">
        <f t="shared" si="207"/>
        <v>0</v>
      </c>
      <c r="AA676" s="287"/>
      <c r="AB676" s="286"/>
      <c r="AC676" s="286"/>
      <c r="AD676" s="286"/>
      <c r="AE676" s="286"/>
      <c r="AF676" s="286"/>
      <c r="AG676" s="286"/>
      <c r="AH676" s="190"/>
      <c r="AI676" s="190"/>
      <c r="AJ676" s="190"/>
      <c r="AK676" s="350">
        <v>227</v>
      </c>
      <c r="AL676" s="350">
        <v>322</v>
      </c>
      <c r="AM676" s="350"/>
      <c r="AN676" s="350"/>
      <c r="AO676" s="287"/>
      <c r="AP676" s="286"/>
      <c r="AQ676" s="286"/>
      <c r="AR676" s="286"/>
      <c r="AS676" s="286"/>
      <c r="AT676" s="286"/>
      <c r="AU676" s="286"/>
      <c r="AV676" s="190"/>
      <c r="AW676" s="190"/>
      <c r="AX676" s="190"/>
      <c r="AY676" s="350">
        <v>0</v>
      </c>
      <c r="AZ676" s="350">
        <v>0</v>
      </c>
      <c r="BA676" s="350"/>
      <c r="BB676" s="350"/>
      <c r="BC676" s="287"/>
      <c r="BD676" s="286"/>
      <c r="BE676" s="286"/>
      <c r="BF676" s="288"/>
      <c r="BG676" s="288"/>
      <c r="BH676" s="288"/>
      <c r="BI676" s="288"/>
      <c r="BJ676" s="288"/>
      <c r="BK676" s="288"/>
      <c r="BL676" s="289"/>
      <c r="BM676" s="350">
        <v>0</v>
      </c>
      <c r="BN676" s="351">
        <v>0</v>
      </c>
      <c r="BO676" s="236"/>
      <c r="BP676" s="236"/>
      <c r="BQ676" s="352">
        <v>5</v>
      </c>
      <c r="BR676" s="350">
        <v>23</v>
      </c>
      <c r="BS676" s="350"/>
      <c r="BT676" s="350"/>
      <c r="BU676" s="287"/>
      <c r="BV676" s="286"/>
      <c r="BW676" s="286"/>
      <c r="BX676" s="283"/>
      <c r="BY676" s="283"/>
      <c r="BZ676" s="283"/>
      <c r="CA676" s="283"/>
      <c r="CB676" s="283"/>
      <c r="CC676" s="283"/>
      <c r="CD676" s="283"/>
      <c r="CE676" s="350">
        <v>450</v>
      </c>
      <c r="CF676" s="350">
        <v>400</v>
      </c>
      <c r="CG676" s="350"/>
      <c r="CH676" s="350"/>
      <c r="CI676" s="287"/>
      <c r="CJ676" s="286"/>
      <c r="CK676" s="286"/>
      <c r="CL676" s="286"/>
      <c r="CM676" s="286"/>
      <c r="CN676" s="286"/>
      <c r="CO676" s="286"/>
      <c r="CP676" s="190"/>
      <c r="CQ676" s="190"/>
      <c r="CR676" s="190"/>
      <c r="CS676" s="350">
        <v>11</v>
      </c>
      <c r="CT676" s="350">
        <v>22</v>
      </c>
      <c r="CU676" s="350"/>
      <c r="CV676" s="350"/>
    </row>
    <row r="677" spans="1:100" ht="12.95" customHeight="1" x14ac:dyDescent="0.2">
      <c r="A677" s="41"/>
      <c r="B677" s="204" t="s">
        <v>2458</v>
      </c>
      <c r="C677" s="204" t="s">
        <v>1911</v>
      </c>
      <c r="D677" s="285"/>
      <c r="K677" s="103"/>
      <c r="L677" s="190"/>
      <c r="M677" s="190"/>
      <c r="N677" s="70"/>
      <c r="O677" s="82"/>
      <c r="P677" s="83"/>
      <c r="Q677" s="202"/>
      <c r="R677" s="208">
        <v>740</v>
      </c>
      <c r="S677" s="70">
        <f t="shared" si="200"/>
        <v>699</v>
      </c>
      <c r="T677" s="82">
        <f t="shared" si="201"/>
        <v>740</v>
      </c>
      <c r="U677" s="83">
        <f t="shared" si="202"/>
        <v>0</v>
      </c>
      <c r="V677" s="136"/>
      <c r="W677" s="136"/>
      <c r="X677" s="70" t="str">
        <f t="shared" si="208"/>
        <v>—</v>
      </c>
      <c r="Y677" s="82">
        <f t="shared" si="206"/>
        <v>0</v>
      </c>
      <c r="Z677" s="83">
        <f t="shared" si="207"/>
        <v>0</v>
      </c>
      <c r="AA677" s="287"/>
      <c r="AB677" s="286"/>
      <c r="AC677" s="286"/>
      <c r="AD677" s="286"/>
      <c r="AE677" s="286"/>
      <c r="AF677" s="286"/>
      <c r="AG677" s="286"/>
      <c r="AH677" s="190"/>
      <c r="AI677" s="190"/>
      <c r="AJ677" s="190"/>
      <c r="AK677" s="350"/>
      <c r="AL677" s="350">
        <v>0</v>
      </c>
      <c r="AM677" s="350"/>
      <c r="AN677" s="350"/>
      <c r="AO677" s="287"/>
      <c r="AP677" s="286"/>
      <c r="AQ677" s="286"/>
      <c r="AR677" s="286"/>
      <c r="AS677" s="286"/>
      <c r="AT677" s="286"/>
      <c r="AU677" s="286"/>
      <c r="AV677" s="190"/>
      <c r="AW677" s="190"/>
      <c r="AX677" s="190"/>
      <c r="AY677" s="350"/>
      <c r="AZ677" s="350">
        <v>0</v>
      </c>
      <c r="BA677" s="350"/>
      <c r="BB677" s="350"/>
      <c r="BC677" s="287"/>
      <c r="BD677" s="286"/>
      <c r="BE677" s="286"/>
      <c r="BF677" s="288"/>
      <c r="BG677" s="288"/>
      <c r="BH677" s="288"/>
      <c r="BI677" s="288"/>
      <c r="BJ677" s="288"/>
      <c r="BK677" s="288"/>
      <c r="BL677" s="289"/>
      <c r="BM677" s="350"/>
      <c r="BN677" s="351">
        <v>0</v>
      </c>
      <c r="BO677" s="236"/>
      <c r="BP677" s="236"/>
      <c r="BQ677" s="352"/>
      <c r="BR677" s="350">
        <v>0</v>
      </c>
      <c r="BS677" s="350"/>
      <c r="BT677" s="350"/>
      <c r="BU677" s="287"/>
      <c r="BV677" s="286"/>
      <c r="BW677" s="286"/>
      <c r="BX677" s="283"/>
      <c r="BY677" s="283"/>
      <c r="BZ677" s="283"/>
      <c r="CA677" s="283"/>
      <c r="CB677" s="283"/>
      <c r="CC677" s="283"/>
      <c r="CD677" s="283"/>
      <c r="CE677" s="350"/>
      <c r="CF677" s="350">
        <v>740</v>
      </c>
      <c r="CG677" s="350"/>
      <c r="CH677" s="350"/>
      <c r="CI677" s="287"/>
      <c r="CJ677" s="286"/>
      <c r="CK677" s="286"/>
      <c r="CL677" s="286"/>
      <c r="CM677" s="286"/>
      <c r="CN677" s="286"/>
      <c r="CO677" s="286"/>
      <c r="CP677" s="190"/>
      <c r="CQ677" s="190"/>
      <c r="CR677" s="190"/>
      <c r="CS677" s="350"/>
      <c r="CT677" s="350">
        <v>0</v>
      </c>
      <c r="CU677" s="350"/>
      <c r="CV677" s="350"/>
    </row>
    <row r="678" spans="1:100" ht="12.95" customHeight="1" x14ac:dyDescent="0.2">
      <c r="A678" s="41" t="s">
        <v>176</v>
      </c>
      <c r="B678" s="204" t="s">
        <v>2245</v>
      </c>
      <c r="C678" s="204" t="s">
        <v>1911</v>
      </c>
      <c r="D678" s="285"/>
      <c r="K678" s="103"/>
      <c r="L678" s="190"/>
      <c r="M678" s="190"/>
      <c r="N678" s="70"/>
      <c r="O678" s="82"/>
      <c r="P678" s="83"/>
      <c r="Q678" s="202"/>
      <c r="R678" s="208">
        <v>610</v>
      </c>
      <c r="S678" s="70">
        <f t="shared" si="200"/>
        <v>726</v>
      </c>
      <c r="T678" s="82">
        <f t="shared" si="201"/>
        <v>610</v>
      </c>
      <c r="U678" s="83">
        <f t="shared" si="202"/>
        <v>0</v>
      </c>
      <c r="V678" s="136"/>
      <c r="W678" s="136"/>
      <c r="X678" s="70" t="str">
        <f t="shared" si="208"/>
        <v>—</v>
      </c>
      <c r="Y678" s="82">
        <f t="shared" si="206"/>
        <v>0</v>
      </c>
      <c r="Z678" s="83">
        <f t="shared" si="207"/>
        <v>0</v>
      </c>
      <c r="AA678" s="287"/>
      <c r="AB678" s="286"/>
      <c r="AC678" s="286"/>
      <c r="AD678" s="286"/>
      <c r="AE678" s="286"/>
      <c r="AF678" s="286"/>
      <c r="AG678" s="286"/>
      <c r="AH678" s="190"/>
      <c r="AI678" s="190"/>
      <c r="AJ678" s="190"/>
      <c r="AK678" s="211"/>
      <c r="AL678" s="350">
        <v>189</v>
      </c>
      <c r="AM678" s="350"/>
      <c r="AN678" s="350"/>
      <c r="AO678" s="287"/>
      <c r="AP678" s="286"/>
      <c r="AQ678" s="286"/>
      <c r="AR678" s="286"/>
      <c r="AS678" s="286"/>
      <c r="AT678" s="286"/>
      <c r="AU678" s="286"/>
      <c r="AV678" s="190"/>
      <c r="AW678" s="190"/>
      <c r="AX678" s="190"/>
      <c r="AY678" s="211"/>
      <c r="AZ678" s="350">
        <v>15</v>
      </c>
      <c r="BA678" s="350"/>
      <c r="BB678" s="350"/>
      <c r="BC678" s="287"/>
      <c r="BD678" s="286"/>
      <c r="BE678" s="286"/>
      <c r="BF678" s="288"/>
      <c r="BG678" s="288"/>
      <c r="BH678" s="288"/>
      <c r="BI678" s="288"/>
      <c r="BJ678" s="288"/>
      <c r="BK678" s="288"/>
      <c r="BL678" s="289"/>
      <c r="BM678" s="350"/>
      <c r="BN678" s="351">
        <v>0</v>
      </c>
      <c r="BO678" s="236"/>
      <c r="BP678" s="236"/>
      <c r="BQ678" s="352"/>
      <c r="BR678" s="350">
        <v>274</v>
      </c>
      <c r="BS678" s="350"/>
      <c r="BT678" s="350"/>
      <c r="BU678" s="287"/>
      <c r="BV678" s="286"/>
      <c r="BW678" s="286"/>
      <c r="BX678" s="283"/>
      <c r="BY678" s="283"/>
      <c r="BZ678" s="283"/>
      <c r="CA678" s="283"/>
      <c r="CB678" s="283"/>
      <c r="CC678" s="283"/>
      <c r="CD678" s="283"/>
      <c r="CE678" s="350"/>
      <c r="CF678" s="350">
        <v>132</v>
      </c>
      <c r="CG678" s="350"/>
      <c r="CH678" s="350"/>
      <c r="CI678" s="287"/>
      <c r="CJ678" s="286"/>
      <c r="CK678" s="286"/>
      <c r="CL678" s="286"/>
      <c r="CM678" s="286"/>
      <c r="CN678" s="286"/>
      <c r="CO678" s="286"/>
      <c r="CP678" s="190"/>
      <c r="CQ678" s="190"/>
      <c r="CR678" s="190"/>
      <c r="CS678" s="350"/>
      <c r="CT678" s="350">
        <v>0</v>
      </c>
      <c r="CU678" s="350"/>
      <c r="CV678" s="350"/>
    </row>
    <row r="679" spans="1:100" ht="12.95" customHeight="1" x14ac:dyDescent="0.2">
      <c r="A679" s="41"/>
      <c r="B679" s="204" t="s">
        <v>2459</v>
      </c>
      <c r="C679" s="204" t="s">
        <v>1911</v>
      </c>
      <c r="D679" s="285"/>
      <c r="K679" s="103"/>
      <c r="L679" s="190"/>
      <c r="M679" s="190"/>
      <c r="N679" s="70"/>
      <c r="O679" s="82"/>
      <c r="P679" s="83"/>
      <c r="Q679" s="202"/>
      <c r="R679" s="208">
        <v>593</v>
      </c>
      <c r="S679" s="70">
        <f t="shared" si="200"/>
        <v>729</v>
      </c>
      <c r="T679" s="82">
        <f t="shared" si="201"/>
        <v>593</v>
      </c>
      <c r="U679" s="83">
        <f t="shared" si="202"/>
        <v>0</v>
      </c>
      <c r="V679" s="136"/>
      <c r="W679" s="136"/>
      <c r="X679" s="70" t="str">
        <f t="shared" si="208"/>
        <v>—</v>
      </c>
      <c r="Y679" s="82">
        <f t="shared" si="206"/>
        <v>0</v>
      </c>
      <c r="Z679" s="83">
        <f t="shared" si="207"/>
        <v>0</v>
      </c>
      <c r="AA679" s="287"/>
      <c r="AB679" s="286"/>
      <c r="AC679" s="286"/>
      <c r="AD679" s="286"/>
      <c r="AE679" s="286"/>
      <c r="AF679" s="286"/>
      <c r="AG679" s="286"/>
      <c r="AH679" s="190"/>
      <c r="AI679" s="190"/>
      <c r="AJ679" s="190"/>
      <c r="AK679" s="211"/>
      <c r="AL679" s="350">
        <v>593</v>
      </c>
      <c r="AM679" s="350"/>
      <c r="AN679" s="350"/>
      <c r="AO679" s="287"/>
      <c r="AP679" s="286"/>
      <c r="AQ679" s="286"/>
      <c r="AR679" s="286"/>
      <c r="AS679" s="286"/>
      <c r="AT679" s="286"/>
      <c r="AU679" s="286"/>
      <c r="AV679" s="190"/>
      <c r="AW679" s="190"/>
      <c r="AX679" s="190"/>
      <c r="AY679" s="211"/>
      <c r="AZ679" s="350">
        <v>0</v>
      </c>
      <c r="BA679" s="350"/>
      <c r="BB679" s="350"/>
      <c r="BC679" s="287"/>
      <c r="BD679" s="286"/>
      <c r="BE679" s="286"/>
      <c r="BF679" s="288"/>
      <c r="BG679" s="288"/>
      <c r="BH679" s="288"/>
      <c r="BI679" s="288"/>
      <c r="BJ679" s="288"/>
      <c r="BK679" s="288"/>
      <c r="BL679" s="289"/>
      <c r="BM679" s="211"/>
      <c r="BN679" s="351">
        <v>0</v>
      </c>
      <c r="BO679" s="236"/>
      <c r="BP679" s="236"/>
      <c r="BQ679" s="355"/>
      <c r="BR679" s="350">
        <v>0</v>
      </c>
      <c r="BS679" s="350"/>
      <c r="BT679" s="350"/>
      <c r="BU679" s="287"/>
      <c r="BV679" s="286"/>
      <c r="BW679" s="286"/>
      <c r="BX679" s="283"/>
      <c r="BY679" s="283"/>
      <c r="BZ679" s="283"/>
      <c r="CA679" s="283"/>
      <c r="CB679" s="283"/>
      <c r="CC679" s="283"/>
      <c r="CD679" s="283"/>
      <c r="CE679" s="211"/>
      <c r="CF679" s="350">
        <v>0</v>
      </c>
      <c r="CG679" s="350"/>
      <c r="CH679" s="350"/>
      <c r="CI679" s="287"/>
      <c r="CJ679" s="286"/>
      <c r="CK679" s="286"/>
      <c r="CL679" s="286"/>
      <c r="CM679" s="286"/>
      <c r="CN679" s="286"/>
      <c r="CO679" s="286"/>
      <c r="CP679" s="190"/>
      <c r="CQ679" s="190"/>
      <c r="CR679" s="190"/>
      <c r="CS679" s="211"/>
      <c r="CT679" s="350">
        <v>0</v>
      </c>
      <c r="CU679" s="350"/>
      <c r="CV679" s="350"/>
    </row>
    <row r="680" spans="1:100" ht="12.95" customHeight="1" x14ac:dyDescent="0.2">
      <c r="A680" s="41" t="s">
        <v>171</v>
      </c>
      <c r="B680" s="204" t="s">
        <v>2247</v>
      </c>
      <c r="C680" s="204" t="s">
        <v>1911</v>
      </c>
      <c r="D680" s="285"/>
      <c r="K680" s="103"/>
      <c r="L680" s="190"/>
      <c r="M680" s="190"/>
      <c r="N680" s="70"/>
      <c r="O680" s="82"/>
      <c r="P680" s="83"/>
      <c r="Q680" s="202"/>
      <c r="R680" s="208">
        <v>526</v>
      </c>
      <c r="S680" s="70">
        <f t="shared" si="200"/>
        <v>745</v>
      </c>
      <c r="T680" s="82">
        <f t="shared" si="201"/>
        <v>526</v>
      </c>
      <c r="U680" s="83">
        <f t="shared" si="202"/>
        <v>0</v>
      </c>
      <c r="V680" s="136"/>
      <c r="W680" s="136"/>
      <c r="X680" s="70" t="str">
        <f t="shared" si="208"/>
        <v>—</v>
      </c>
      <c r="Y680" s="82">
        <f t="shared" si="206"/>
        <v>0</v>
      </c>
      <c r="Z680" s="83">
        <f t="shared" si="207"/>
        <v>0</v>
      </c>
      <c r="AA680" s="287"/>
      <c r="AB680" s="286"/>
      <c r="AC680" s="286"/>
      <c r="AD680" s="286"/>
      <c r="AE680" s="286"/>
      <c r="AF680" s="286"/>
      <c r="AG680" s="286"/>
      <c r="AH680" s="190"/>
      <c r="AI680" s="190"/>
      <c r="AJ680" s="190"/>
      <c r="AK680" s="350"/>
      <c r="AL680" s="350">
        <v>518</v>
      </c>
      <c r="AM680" s="350"/>
      <c r="AN680" s="350"/>
      <c r="AO680" s="287"/>
      <c r="AP680" s="286"/>
      <c r="AQ680" s="286"/>
      <c r="AR680" s="286"/>
      <c r="AS680" s="286"/>
      <c r="AT680" s="286"/>
      <c r="AU680" s="286"/>
      <c r="AV680" s="190"/>
      <c r="AW680" s="190"/>
      <c r="AX680" s="190"/>
      <c r="AY680" s="350"/>
      <c r="AZ680" s="350">
        <v>0</v>
      </c>
      <c r="BA680" s="350"/>
      <c r="BB680" s="350"/>
      <c r="BC680" s="287"/>
      <c r="BD680" s="286"/>
      <c r="BE680" s="286"/>
      <c r="BF680" s="288"/>
      <c r="BG680" s="288"/>
      <c r="BH680" s="288"/>
      <c r="BI680" s="288"/>
      <c r="BJ680" s="288"/>
      <c r="BK680" s="288"/>
      <c r="BL680" s="289"/>
      <c r="BM680" s="350"/>
      <c r="BN680" s="351">
        <v>0</v>
      </c>
      <c r="BO680" s="236"/>
      <c r="BP680" s="236"/>
      <c r="BQ680" s="352"/>
      <c r="BR680" s="350">
        <v>8</v>
      </c>
      <c r="BS680" s="350"/>
      <c r="BT680" s="350"/>
      <c r="BU680" s="287"/>
      <c r="BV680" s="286"/>
      <c r="BW680" s="286"/>
      <c r="BX680" s="283"/>
      <c r="BY680" s="283"/>
      <c r="BZ680" s="283"/>
      <c r="CA680" s="283"/>
      <c r="CB680" s="283"/>
      <c r="CC680" s="283"/>
      <c r="CD680" s="283"/>
      <c r="CE680" s="350"/>
      <c r="CF680" s="350">
        <v>0</v>
      </c>
      <c r="CG680" s="350"/>
      <c r="CH680" s="350"/>
      <c r="CI680" s="287"/>
      <c r="CJ680" s="286"/>
      <c r="CK680" s="286"/>
      <c r="CL680" s="286"/>
      <c r="CM680" s="286"/>
      <c r="CN680" s="286"/>
      <c r="CO680" s="286"/>
      <c r="CP680" s="190"/>
      <c r="CQ680" s="190"/>
      <c r="CR680" s="190"/>
      <c r="CS680" s="350"/>
      <c r="CT680" s="350">
        <v>0</v>
      </c>
      <c r="CU680" s="350"/>
      <c r="CV680" s="350"/>
    </row>
    <row r="681" spans="1:100" ht="12.95" customHeight="1" x14ac:dyDescent="0.2">
      <c r="A681" s="41"/>
      <c r="B681" s="204" t="s">
        <v>2248</v>
      </c>
      <c r="C681" s="204" t="s">
        <v>1911</v>
      </c>
      <c r="D681" s="285"/>
      <c r="K681" s="103"/>
      <c r="L681" s="190"/>
      <c r="M681" s="190"/>
      <c r="N681" s="70"/>
      <c r="O681" s="82"/>
      <c r="P681" s="83"/>
      <c r="Q681" s="202"/>
      <c r="R681" s="208">
        <v>525</v>
      </c>
      <c r="S681" s="70">
        <f t="shared" si="200"/>
        <v>746</v>
      </c>
      <c r="T681" s="82">
        <f t="shared" si="201"/>
        <v>525</v>
      </c>
      <c r="U681" s="83">
        <f t="shared" si="202"/>
        <v>0</v>
      </c>
      <c r="V681" s="136"/>
      <c r="W681" s="136"/>
      <c r="X681" s="70" t="str">
        <f t="shared" si="208"/>
        <v>—</v>
      </c>
      <c r="Y681" s="82">
        <f t="shared" si="206"/>
        <v>0</v>
      </c>
      <c r="Z681" s="83">
        <f t="shared" si="207"/>
        <v>0</v>
      </c>
      <c r="AA681" s="287"/>
      <c r="AB681" s="286"/>
      <c r="AC681" s="286"/>
      <c r="AD681" s="286"/>
      <c r="AE681" s="286"/>
      <c r="AF681" s="286"/>
      <c r="AG681" s="286"/>
      <c r="AH681" s="190"/>
      <c r="AI681" s="190"/>
      <c r="AJ681" s="190"/>
      <c r="AK681" s="211"/>
      <c r="AL681" s="350">
        <v>304</v>
      </c>
      <c r="AM681" s="350"/>
      <c r="AN681" s="350"/>
      <c r="AO681" s="287"/>
      <c r="AP681" s="286"/>
      <c r="AQ681" s="286"/>
      <c r="AR681" s="286"/>
      <c r="AS681" s="286"/>
      <c r="AT681" s="286"/>
      <c r="AU681" s="286"/>
      <c r="AV681" s="190"/>
      <c r="AW681" s="190"/>
      <c r="AX681" s="190"/>
      <c r="AY681" s="350"/>
      <c r="AZ681" s="350">
        <v>12</v>
      </c>
      <c r="BA681" s="350"/>
      <c r="BB681" s="350"/>
      <c r="BC681" s="287"/>
      <c r="BD681" s="286"/>
      <c r="BE681" s="286"/>
      <c r="BF681" s="288"/>
      <c r="BG681" s="288"/>
      <c r="BH681" s="288"/>
      <c r="BI681" s="288"/>
      <c r="BJ681" s="288"/>
      <c r="BK681" s="288"/>
      <c r="BL681" s="289"/>
      <c r="BM681" s="350"/>
      <c r="BN681" s="351">
        <v>0</v>
      </c>
      <c r="BO681" s="236"/>
      <c r="BP681" s="236"/>
      <c r="BQ681" s="352"/>
      <c r="BR681" s="350">
        <v>0</v>
      </c>
      <c r="BS681" s="350"/>
      <c r="BT681" s="350"/>
      <c r="BU681" s="287"/>
      <c r="BV681" s="286"/>
      <c r="BW681" s="286"/>
      <c r="BX681" s="283"/>
      <c r="BY681" s="283"/>
      <c r="BZ681" s="283"/>
      <c r="CA681" s="283"/>
      <c r="CB681" s="283"/>
      <c r="CC681" s="283"/>
      <c r="CD681" s="283"/>
      <c r="CE681" s="211"/>
      <c r="CF681" s="350">
        <v>120</v>
      </c>
      <c r="CG681" s="350"/>
      <c r="CH681" s="350"/>
      <c r="CI681" s="287"/>
      <c r="CJ681" s="286"/>
      <c r="CK681" s="286"/>
      <c r="CL681" s="286"/>
      <c r="CM681" s="286"/>
      <c r="CN681" s="286"/>
      <c r="CO681" s="286"/>
      <c r="CP681" s="190"/>
      <c r="CQ681" s="190"/>
      <c r="CR681" s="190"/>
      <c r="CS681" s="350"/>
      <c r="CT681" s="350">
        <v>89</v>
      </c>
      <c r="CU681" s="350"/>
      <c r="CV681" s="350"/>
    </row>
    <row r="682" spans="1:100" ht="12.95" customHeight="1" x14ac:dyDescent="0.2">
      <c r="A682" s="68" t="s">
        <v>154</v>
      </c>
      <c r="B682" s="204" t="s">
        <v>2249</v>
      </c>
      <c r="C682" s="204" t="s">
        <v>1911</v>
      </c>
      <c r="D682" s="285"/>
      <c r="K682" s="103"/>
      <c r="L682" s="190"/>
      <c r="M682" s="190"/>
      <c r="N682" s="70"/>
      <c r="O682" s="82"/>
      <c r="P682" s="83"/>
      <c r="Q682" s="202"/>
      <c r="R682" s="208">
        <v>484</v>
      </c>
      <c r="S682" s="70">
        <f t="shared" si="200"/>
        <v>759</v>
      </c>
      <c r="T682" s="82">
        <f t="shared" si="201"/>
        <v>484</v>
      </c>
      <c r="U682" s="83">
        <f t="shared" si="202"/>
        <v>0</v>
      </c>
      <c r="V682" s="136"/>
      <c r="W682" s="136"/>
      <c r="X682" s="70" t="str">
        <f t="shared" si="208"/>
        <v>—</v>
      </c>
      <c r="Y682" s="82">
        <f t="shared" si="206"/>
        <v>0</v>
      </c>
      <c r="Z682" s="83">
        <f t="shared" si="207"/>
        <v>0</v>
      </c>
      <c r="AA682" s="287"/>
      <c r="AB682" s="286"/>
      <c r="AC682" s="286"/>
      <c r="AD682" s="286"/>
      <c r="AE682" s="286"/>
      <c r="AF682" s="286"/>
      <c r="AG682" s="286"/>
      <c r="AH682" s="190"/>
      <c r="AI682" s="190"/>
      <c r="AJ682" s="190"/>
      <c r="AK682" s="211"/>
      <c r="AL682" s="350">
        <v>265</v>
      </c>
      <c r="AM682" s="350"/>
      <c r="AN682" s="350"/>
      <c r="AO682" s="287"/>
      <c r="AP682" s="286"/>
      <c r="AQ682" s="286"/>
      <c r="AR682" s="286"/>
      <c r="AS682" s="286"/>
      <c r="AT682" s="286"/>
      <c r="AU682" s="286"/>
      <c r="AV682" s="190"/>
      <c r="AW682" s="190"/>
      <c r="AX682" s="190"/>
      <c r="AY682" s="211"/>
      <c r="AZ682" s="350">
        <v>0</v>
      </c>
      <c r="BA682" s="350"/>
      <c r="BB682" s="350"/>
      <c r="BC682" s="287"/>
      <c r="BD682" s="286"/>
      <c r="BE682" s="286"/>
      <c r="BF682" s="288"/>
      <c r="BG682" s="288"/>
      <c r="BH682" s="288"/>
      <c r="BI682" s="288"/>
      <c r="BJ682" s="288"/>
      <c r="BK682" s="288"/>
      <c r="BL682" s="289"/>
      <c r="BM682" s="350"/>
      <c r="BN682" s="351">
        <v>0</v>
      </c>
      <c r="BO682" s="236"/>
      <c r="BP682" s="236"/>
      <c r="BQ682" s="352"/>
      <c r="BR682" s="350">
        <v>158</v>
      </c>
      <c r="BS682" s="350"/>
      <c r="BT682" s="350"/>
      <c r="BU682" s="287"/>
      <c r="BV682" s="286"/>
      <c r="BW682" s="286"/>
      <c r="BX682" s="283"/>
      <c r="BY682" s="283"/>
      <c r="BZ682" s="283"/>
      <c r="CA682" s="283"/>
      <c r="CB682" s="283"/>
      <c r="CC682" s="283"/>
      <c r="CD682" s="283"/>
      <c r="CE682" s="211"/>
      <c r="CF682" s="350">
        <v>61</v>
      </c>
      <c r="CG682" s="350"/>
      <c r="CH682" s="350"/>
      <c r="CI682" s="287"/>
      <c r="CJ682" s="286"/>
      <c r="CK682" s="286"/>
      <c r="CL682" s="286"/>
      <c r="CM682" s="286"/>
      <c r="CN682" s="286"/>
      <c r="CO682" s="286"/>
      <c r="CP682" s="190"/>
      <c r="CQ682" s="190"/>
      <c r="CR682" s="190"/>
      <c r="CS682" s="350"/>
      <c r="CT682" s="350">
        <v>0</v>
      </c>
      <c r="CU682" s="350"/>
      <c r="CV682" s="350"/>
    </row>
    <row r="683" spans="1:100" ht="12.95" customHeight="1" x14ac:dyDescent="0.2">
      <c r="A683" s="3" t="s">
        <v>172</v>
      </c>
      <c r="B683" s="204" t="s">
        <v>2460</v>
      </c>
      <c r="C683" s="204" t="s">
        <v>1911</v>
      </c>
      <c r="D683" s="285"/>
      <c r="K683" s="103"/>
      <c r="L683" s="190"/>
      <c r="M683" s="190"/>
      <c r="N683" s="70"/>
      <c r="O683" s="82"/>
      <c r="P683" s="83"/>
      <c r="Q683" s="202"/>
      <c r="R683" s="208">
        <v>477</v>
      </c>
      <c r="S683" s="70">
        <f t="shared" si="200"/>
        <v>762</v>
      </c>
      <c r="T683" s="82">
        <f t="shared" si="201"/>
        <v>477</v>
      </c>
      <c r="U683" s="83">
        <f t="shared" si="202"/>
        <v>0</v>
      </c>
      <c r="V683" s="136"/>
      <c r="W683" s="136"/>
      <c r="X683" s="70" t="str">
        <f t="shared" si="208"/>
        <v>—</v>
      </c>
      <c r="Y683" s="82">
        <f t="shared" si="206"/>
        <v>0</v>
      </c>
      <c r="Z683" s="83">
        <f t="shared" si="207"/>
        <v>0</v>
      </c>
      <c r="AA683" s="287"/>
      <c r="AB683" s="286"/>
      <c r="AC683" s="286"/>
      <c r="AD683" s="286"/>
      <c r="AE683" s="286"/>
      <c r="AF683" s="286"/>
      <c r="AG683" s="286"/>
      <c r="AH683" s="190"/>
      <c r="AI683" s="190"/>
      <c r="AJ683" s="190"/>
      <c r="AK683" s="211"/>
      <c r="AL683" s="350">
        <v>468</v>
      </c>
      <c r="AM683" s="350"/>
      <c r="AN683" s="350"/>
      <c r="AO683" s="287"/>
      <c r="AP683" s="286"/>
      <c r="AQ683" s="286"/>
      <c r="AR683" s="286"/>
      <c r="AS683" s="286"/>
      <c r="AT683" s="286"/>
      <c r="AU683" s="286"/>
      <c r="AV683" s="190"/>
      <c r="AW683" s="190"/>
      <c r="AX683" s="190"/>
      <c r="AY683" s="211"/>
      <c r="AZ683" s="350">
        <v>0</v>
      </c>
      <c r="BA683" s="350"/>
      <c r="BB683" s="350"/>
      <c r="BC683" s="287"/>
      <c r="BD683" s="286"/>
      <c r="BE683" s="286"/>
      <c r="BF683" s="288"/>
      <c r="BG683" s="288"/>
      <c r="BH683" s="288"/>
      <c r="BI683" s="288"/>
      <c r="BJ683" s="288"/>
      <c r="BK683" s="288"/>
      <c r="BL683" s="289"/>
      <c r="BM683" s="350"/>
      <c r="BN683" s="351">
        <v>0</v>
      </c>
      <c r="BO683" s="236"/>
      <c r="BP683" s="236"/>
      <c r="BQ683" s="352"/>
      <c r="BR683" s="350">
        <v>9</v>
      </c>
      <c r="BS683" s="350"/>
      <c r="BT683" s="350"/>
      <c r="BU683" s="287"/>
      <c r="BV683" s="286"/>
      <c r="BW683" s="286"/>
      <c r="BX683" s="283"/>
      <c r="BY683" s="283"/>
      <c r="BZ683" s="283"/>
      <c r="CA683" s="283"/>
      <c r="CB683" s="283"/>
      <c r="CC683" s="283"/>
      <c r="CD683" s="283"/>
      <c r="CE683" s="350"/>
      <c r="CF683" s="350">
        <v>0</v>
      </c>
      <c r="CG683" s="350"/>
      <c r="CH683" s="350"/>
      <c r="CI683" s="287"/>
      <c r="CJ683" s="286"/>
      <c r="CK683" s="286"/>
      <c r="CL683" s="286"/>
      <c r="CM683" s="286"/>
      <c r="CN683" s="286"/>
      <c r="CO683" s="286"/>
      <c r="CP683" s="190"/>
      <c r="CQ683" s="190"/>
      <c r="CR683" s="190"/>
      <c r="CS683" s="350"/>
      <c r="CT683" s="350">
        <v>0</v>
      </c>
      <c r="CU683" s="350"/>
      <c r="CV683" s="350"/>
    </row>
    <row r="684" spans="1:100" ht="12.95" customHeight="1" x14ac:dyDescent="0.2">
      <c r="A684" s="54" t="s">
        <v>180</v>
      </c>
      <c r="B684" s="204" t="s">
        <v>2461</v>
      </c>
      <c r="C684" s="204" t="s">
        <v>1911</v>
      </c>
      <c r="D684" s="285"/>
      <c r="E684" s="301"/>
      <c r="K684" s="103"/>
      <c r="L684" s="190"/>
      <c r="M684" s="190"/>
      <c r="N684" s="70"/>
      <c r="O684" s="82"/>
      <c r="P684" s="83"/>
      <c r="Q684" s="202"/>
      <c r="R684" s="208">
        <v>468</v>
      </c>
      <c r="S684" s="70">
        <f t="shared" si="200"/>
        <v>765</v>
      </c>
      <c r="T684" s="82">
        <f t="shared" si="201"/>
        <v>468</v>
      </c>
      <c r="U684" s="83">
        <f t="shared" si="202"/>
        <v>0</v>
      </c>
      <c r="V684" s="136"/>
      <c r="W684" s="136"/>
      <c r="X684" s="70" t="str">
        <f t="shared" si="208"/>
        <v>—</v>
      </c>
      <c r="Y684" s="82">
        <f t="shared" si="206"/>
        <v>0</v>
      </c>
      <c r="Z684" s="83">
        <f t="shared" si="207"/>
        <v>0</v>
      </c>
      <c r="AA684" s="287"/>
      <c r="AB684" s="302"/>
      <c r="AC684" s="286"/>
      <c r="AD684" s="286"/>
      <c r="AE684" s="286"/>
      <c r="AF684" s="286"/>
      <c r="AG684" s="286"/>
      <c r="AH684" s="190"/>
      <c r="AI684" s="190"/>
      <c r="AJ684" s="190"/>
      <c r="AK684" s="350"/>
      <c r="AL684" s="350">
        <v>45</v>
      </c>
      <c r="AM684" s="350"/>
      <c r="AN684" s="350"/>
      <c r="AO684" s="287"/>
      <c r="AP684" s="302"/>
      <c r="AQ684" s="286"/>
      <c r="AR684" s="286"/>
      <c r="AS684" s="286"/>
      <c r="AT684" s="286"/>
      <c r="AU684" s="286"/>
      <c r="AV684" s="190"/>
      <c r="AW684" s="190"/>
      <c r="AX684" s="190"/>
      <c r="AY684" s="350"/>
      <c r="AZ684" s="350">
        <v>0</v>
      </c>
      <c r="BA684" s="350"/>
      <c r="BB684" s="350"/>
      <c r="BC684" s="287"/>
      <c r="BD684" s="302"/>
      <c r="BE684" s="286"/>
      <c r="BF684" s="288"/>
      <c r="BG684" s="288"/>
      <c r="BH684" s="288"/>
      <c r="BI684" s="288"/>
      <c r="BJ684" s="288"/>
      <c r="BK684" s="288"/>
      <c r="BL684" s="289"/>
      <c r="BM684" s="350"/>
      <c r="BN684" s="351">
        <v>0</v>
      </c>
      <c r="BO684" s="236"/>
      <c r="BP684" s="236"/>
      <c r="BQ684" s="352"/>
      <c r="BR684" s="350">
        <v>44</v>
      </c>
      <c r="BS684" s="350"/>
      <c r="BT684" s="350"/>
      <c r="BU684" s="287"/>
      <c r="BV684" s="286"/>
      <c r="BW684" s="286"/>
      <c r="BX684" s="283"/>
      <c r="BY684" s="283"/>
      <c r="BZ684" s="283"/>
      <c r="CA684" s="283"/>
      <c r="CB684" s="283"/>
      <c r="CC684" s="283"/>
      <c r="CD684" s="283"/>
      <c r="CE684" s="350"/>
      <c r="CF684" s="350">
        <v>379</v>
      </c>
      <c r="CG684" s="350"/>
      <c r="CH684" s="350"/>
      <c r="CI684" s="287"/>
      <c r="CJ684" s="302"/>
      <c r="CK684" s="286"/>
      <c r="CL684" s="286"/>
      <c r="CM684" s="286"/>
      <c r="CN684" s="286"/>
      <c r="CO684" s="286"/>
      <c r="CP684" s="190"/>
      <c r="CQ684" s="190"/>
      <c r="CR684" s="190"/>
      <c r="CS684" s="350"/>
      <c r="CT684" s="350">
        <v>0</v>
      </c>
      <c r="CU684" s="350"/>
      <c r="CV684" s="350"/>
    </row>
    <row r="685" spans="1:100" ht="12.95" customHeight="1" x14ac:dyDescent="0.2">
      <c r="A685" s="54"/>
      <c r="B685" s="204" t="s">
        <v>2250</v>
      </c>
      <c r="C685" s="204" t="s">
        <v>1911</v>
      </c>
      <c r="D685" s="285"/>
      <c r="K685" s="103"/>
      <c r="L685" s="190"/>
      <c r="M685" s="190"/>
      <c r="N685" s="70"/>
      <c r="O685" s="82"/>
      <c r="P685" s="83"/>
      <c r="Q685" s="208">
        <v>308</v>
      </c>
      <c r="R685" s="208">
        <v>458</v>
      </c>
      <c r="S685" s="70">
        <f t="shared" si="200"/>
        <v>771</v>
      </c>
      <c r="T685" s="82">
        <f t="shared" si="201"/>
        <v>458</v>
      </c>
      <c r="U685" s="83">
        <f t="shared" si="202"/>
        <v>0</v>
      </c>
      <c r="V685" s="136"/>
      <c r="W685" s="136"/>
      <c r="X685" s="70" t="str">
        <f t="shared" si="208"/>
        <v>—</v>
      </c>
      <c r="Y685" s="82">
        <f t="shared" si="206"/>
        <v>0</v>
      </c>
      <c r="Z685" s="83">
        <f t="shared" si="207"/>
        <v>0</v>
      </c>
      <c r="AA685" s="287"/>
      <c r="AB685" s="286"/>
      <c r="AC685" s="286"/>
      <c r="AD685" s="286"/>
      <c r="AE685" s="286"/>
      <c r="AF685" s="286"/>
      <c r="AG685" s="286"/>
      <c r="AH685" s="190"/>
      <c r="AI685" s="190"/>
      <c r="AJ685" s="190"/>
      <c r="AK685" s="350">
        <v>180</v>
      </c>
      <c r="AL685" s="350">
        <v>181</v>
      </c>
      <c r="AM685" s="350"/>
      <c r="AN685" s="350"/>
      <c r="AO685" s="287"/>
      <c r="AP685" s="286"/>
      <c r="AQ685" s="286"/>
      <c r="AR685" s="286"/>
      <c r="AS685" s="286"/>
      <c r="AT685" s="286"/>
      <c r="AU685" s="286"/>
      <c r="AV685" s="190"/>
      <c r="AW685" s="190"/>
      <c r="AX685" s="190"/>
      <c r="AY685" s="350">
        <v>1</v>
      </c>
      <c r="AZ685" s="350">
        <v>63</v>
      </c>
      <c r="BA685" s="350"/>
      <c r="BB685" s="350"/>
      <c r="BC685" s="287"/>
      <c r="BD685" s="286"/>
      <c r="BE685" s="286"/>
      <c r="BF685" s="288"/>
      <c r="BG685" s="288"/>
      <c r="BH685" s="288"/>
      <c r="BI685" s="288"/>
      <c r="BJ685" s="288"/>
      <c r="BK685" s="288"/>
      <c r="BL685" s="289"/>
      <c r="BM685" s="350">
        <v>10</v>
      </c>
      <c r="BN685" s="351">
        <v>0</v>
      </c>
      <c r="BO685" s="236"/>
      <c r="BP685" s="236"/>
      <c r="BQ685" s="352">
        <v>32</v>
      </c>
      <c r="BR685" s="350">
        <v>27</v>
      </c>
      <c r="BS685" s="350"/>
      <c r="BT685" s="350"/>
      <c r="BU685" s="287"/>
      <c r="BV685" s="286"/>
      <c r="BW685" s="286"/>
      <c r="BX685" s="283"/>
      <c r="BY685" s="283"/>
      <c r="BZ685" s="283"/>
      <c r="CA685" s="283"/>
      <c r="CB685" s="283"/>
      <c r="CC685" s="283"/>
      <c r="CD685" s="283"/>
      <c r="CE685" s="350">
        <v>85</v>
      </c>
      <c r="CF685" s="350">
        <v>187</v>
      </c>
      <c r="CG685" s="350"/>
      <c r="CH685" s="350"/>
      <c r="CI685" s="287"/>
      <c r="CJ685" s="286"/>
      <c r="CK685" s="286"/>
      <c r="CL685" s="286"/>
      <c r="CM685" s="286"/>
      <c r="CN685" s="286"/>
      <c r="CO685" s="286"/>
      <c r="CP685" s="190"/>
      <c r="CQ685" s="190"/>
      <c r="CR685" s="190"/>
      <c r="CS685" s="350">
        <v>0</v>
      </c>
      <c r="CT685" s="350">
        <v>0</v>
      </c>
      <c r="CU685" s="350"/>
      <c r="CV685" s="350"/>
    </row>
    <row r="686" spans="1:100" ht="12.95" customHeight="1" x14ac:dyDescent="0.2">
      <c r="A686" s="54"/>
      <c r="B686" s="204" t="s">
        <v>2251</v>
      </c>
      <c r="C686" s="204" t="s">
        <v>1911</v>
      </c>
      <c r="D686" s="285"/>
      <c r="K686" s="103"/>
      <c r="L686" s="190"/>
      <c r="M686" s="190"/>
      <c r="N686" s="70"/>
      <c r="O686" s="82"/>
      <c r="P686" s="83"/>
      <c r="Q686" s="208">
        <v>408</v>
      </c>
      <c r="R686" s="208">
        <v>456</v>
      </c>
      <c r="S686" s="70">
        <f t="shared" si="200"/>
        <v>773</v>
      </c>
      <c r="T686" s="82">
        <f t="shared" si="201"/>
        <v>456</v>
      </c>
      <c r="U686" s="83">
        <f t="shared" si="202"/>
        <v>0</v>
      </c>
      <c r="V686" s="136"/>
      <c r="W686" s="136"/>
      <c r="X686" s="70" t="str">
        <f t="shared" si="208"/>
        <v>—</v>
      </c>
      <c r="Y686" s="82">
        <f t="shared" si="206"/>
        <v>0</v>
      </c>
      <c r="Z686" s="83">
        <f t="shared" si="207"/>
        <v>0</v>
      </c>
      <c r="AA686" s="287"/>
      <c r="AB686" s="286"/>
      <c r="AC686" s="286"/>
      <c r="AD686" s="286"/>
      <c r="AE686" s="286"/>
      <c r="AF686" s="286"/>
      <c r="AG686" s="286"/>
      <c r="AH686" s="190"/>
      <c r="AI686" s="190"/>
      <c r="AJ686" s="190"/>
      <c r="AK686" s="350">
        <v>12</v>
      </c>
      <c r="AL686" s="350">
        <v>6</v>
      </c>
      <c r="AM686" s="350"/>
      <c r="AN686" s="350"/>
      <c r="AO686" s="287"/>
      <c r="AP686" s="286"/>
      <c r="AQ686" s="286"/>
      <c r="AR686" s="286"/>
      <c r="AS686" s="286"/>
      <c r="AT686" s="286"/>
      <c r="AU686" s="286"/>
      <c r="AV686" s="190"/>
      <c r="AW686" s="190"/>
      <c r="AX686" s="190"/>
      <c r="AY686" s="350">
        <v>0</v>
      </c>
      <c r="AZ686" s="350">
        <v>0</v>
      </c>
      <c r="BA686" s="350"/>
      <c r="BB686" s="350"/>
      <c r="BC686" s="287"/>
      <c r="BD686" s="286"/>
      <c r="BE686" s="286"/>
      <c r="BF686" s="288"/>
      <c r="BG686" s="288"/>
      <c r="BH686" s="288"/>
      <c r="BI686" s="288"/>
      <c r="BJ686" s="288"/>
      <c r="BK686" s="288"/>
      <c r="BL686" s="289"/>
      <c r="BM686" s="350">
        <v>0</v>
      </c>
      <c r="BN686" s="351">
        <v>0</v>
      </c>
      <c r="BO686" s="236"/>
      <c r="BP686" s="236"/>
      <c r="BQ686" s="352">
        <v>11</v>
      </c>
      <c r="BR686" s="350">
        <v>30</v>
      </c>
      <c r="BS686" s="350"/>
      <c r="BT686" s="350"/>
      <c r="BU686" s="287"/>
      <c r="BV686" s="286"/>
      <c r="BW686" s="286"/>
      <c r="BX686" s="283"/>
      <c r="BY686" s="283"/>
      <c r="BZ686" s="283"/>
      <c r="CA686" s="283"/>
      <c r="CB686" s="283"/>
      <c r="CC686" s="283"/>
      <c r="CD686" s="283"/>
      <c r="CE686" s="350">
        <v>385</v>
      </c>
      <c r="CF686" s="350">
        <v>420</v>
      </c>
      <c r="CG686" s="350"/>
      <c r="CH686" s="350"/>
      <c r="CI686" s="287"/>
      <c r="CJ686" s="286"/>
      <c r="CK686" s="286"/>
      <c r="CL686" s="286"/>
      <c r="CM686" s="286"/>
      <c r="CN686" s="286"/>
      <c r="CO686" s="286"/>
      <c r="CP686" s="190"/>
      <c r="CQ686" s="190"/>
      <c r="CR686" s="190"/>
      <c r="CS686" s="350">
        <v>0</v>
      </c>
      <c r="CT686" s="350">
        <v>0</v>
      </c>
      <c r="CU686" s="350"/>
      <c r="CV686" s="350"/>
    </row>
    <row r="687" spans="1:100" ht="12.95" customHeight="1" x14ac:dyDescent="0.2">
      <c r="A687" s="54"/>
      <c r="B687" s="214" t="s">
        <v>2462</v>
      </c>
      <c r="C687" s="214" t="s">
        <v>1911</v>
      </c>
      <c r="D687" s="285"/>
      <c r="K687" s="103"/>
      <c r="L687" s="190"/>
      <c r="M687" s="190"/>
      <c r="N687" s="70"/>
      <c r="O687" s="82"/>
      <c r="P687" s="83"/>
      <c r="Q687" s="208"/>
      <c r="R687" s="208">
        <v>360</v>
      </c>
      <c r="S687" s="70">
        <f t="shared" si="200"/>
        <v>805</v>
      </c>
      <c r="T687" s="82">
        <f t="shared" si="201"/>
        <v>360</v>
      </c>
      <c r="U687" s="83">
        <f t="shared" si="202"/>
        <v>0</v>
      </c>
      <c r="V687" s="136"/>
      <c r="W687" s="136"/>
      <c r="X687" s="70" t="str">
        <f t="shared" si="208"/>
        <v>—</v>
      </c>
      <c r="Y687" s="82">
        <f t="shared" si="206"/>
        <v>0</v>
      </c>
      <c r="Z687" s="83">
        <f t="shared" si="207"/>
        <v>0</v>
      </c>
      <c r="AA687" s="287"/>
      <c r="AB687" s="286"/>
      <c r="AC687" s="286"/>
      <c r="AD687" s="286"/>
      <c r="AE687" s="286"/>
      <c r="AF687" s="286"/>
      <c r="AG687" s="286"/>
      <c r="AH687" s="190"/>
      <c r="AI687" s="190"/>
      <c r="AJ687" s="190"/>
      <c r="AK687" s="350"/>
      <c r="AL687" s="350">
        <v>50</v>
      </c>
      <c r="AM687" s="350"/>
      <c r="AN687" s="350"/>
      <c r="AO687" s="287"/>
      <c r="AP687" s="286"/>
      <c r="AQ687" s="286"/>
      <c r="AR687" s="286"/>
      <c r="AS687" s="286"/>
      <c r="AT687" s="286"/>
      <c r="AU687" s="286"/>
      <c r="AV687" s="190"/>
      <c r="AW687" s="190"/>
      <c r="AX687" s="190"/>
      <c r="AY687" s="350"/>
      <c r="AZ687" s="350">
        <v>1</v>
      </c>
      <c r="BA687" s="350"/>
      <c r="BB687" s="350"/>
      <c r="BC687" s="287"/>
      <c r="BD687" s="286"/>
      <c r="BE687" s="286"/>
      <c r="BF687" s="288"/>
      <c r="BG687" s="288"/>
      <c r="BH687" s="288"/>
      <c r="BI687" s="288"/>
      <c r="BJ687" s="288"/>
      <c r="BK687" s="288"/>
      <c r="BL687" s="289"/>
      <c r="BM687" s="350"/>
      <c r="BN687" s="351">
        <v>235</v>
      </c>
      <c r="BO687" s="236"/>
      <c r="BP687" s="236"/>
      <c r="BQ687" s="352"/>
      <c r="BR687" s="350">
        <v>37</v>
      </c>
      <c r="BS687" s="350"/>
      <c r="BT687" s="350"/>
      <c r="BU687" s="287"/>
      <c r="BV687" s="286"/>
      <c r="BW687" s="286"/>
      <c r="BX687" s="283"/>
      <c r="BY687" s="283"/>
      <c r="BZ687" s="283"/>
      <c r="CA687" s="283"/>
      <c r="CB687" s="283"/>
      <c r="CC687" s="283"/>
      <c r="CD687" s="283"/>
      <c r="CE687" s="350"/>
      <c r="CF687" s="350">
        <v>0</v>
      </c>
      <c r="CG687" s="350"/>
      <c r="CH687" s="350"/>
      <c r="CI687" s="287"/>
      <c r="CJ687" s="286"/>
      <c r="CK687" s="286"/>
      <c r="CL687" s="286"/>
      <c r="CM687" s="286"/>
      <c r="CN687" s="286"/>
      <c r="CO687" s="286"/>
      <c r="CP687" s="190"/>
      <c r="CQ687" s="190"/>
      <c r="CR687" s="190"/>
      <c r="CS687" s="350"/>
      <c r="CT687" s="350">
        <v>37</v>
      </c>
      <c r="CU687" s="350"/>
      <c r="CV687" s="350"/>
    </row>
    <row r="688" spans="1:100" ht="12.95" customHeight="1" x14ac:dyDescent="0.2">
      <c r="A688" s="45" t="s">
        <v>186</v>
      </c>
      <c r="B688" s="214" t="s">
        <v>2252</v>
      </c>
      <c r="C688" s="214" t="s">
        <v>1911</v>
      </c>
      <c r="D688" s="285"/>
      <c r="K688" s="103"/>
      <c r="L688" s="190"/>
      <c r="M688" s="190"/>
      <c r="N688" s="70"/>
      <c r="O688" s="82"/>
      <c r="P688" s="83"/>
      <c r="Q688" s="202"/>
      <c r="R688" s="208">
        <v>334</v>
      </c>
      <c r="S688" s="70">
        <f t="shared" si="200"/>
        <v>813</v>
      </c>
      <c r="T688" s="82">
        <f t="shared" si="201"/>
        <v>334</v>
      </c>
      <c r="U688" s="83">
        <f t="shared" si="202"/>
        <v>0</v>
      </c>
      <c r="V688" s="136"/>
      <c r="W688" s="136"/>
      <c r="X688" s="70" t="str">
        <f t="shared" si="208"/>
        <v>—</v>
      </c>
      <c r="Y688" s="82">
        <f t="shared" si="206"/>
        <v>0</v>
      </c>
      <c r="Z688" s="83">
        <f t="shared" si="207"/>
        <v>0</v>
      </c>
      <c r="AA688" s="287"/>
      <c r="AB688" s="286"/>
      <c r="AC688" s="286"/>
      <c r="AD688" s="286"/>
      <c r="AE688" s="286"/>
      <c r="AF688" s="286"/>
      <c r="AG688" s="286"/>
      <c r="AH688" s="190"/>
      <c r="AI688" s="190"/>
      <c r="AJ688" s="190"/>
      <c r="AK688" s="211"/>
      <c r="AL688" s="350">
        <v>199</v>
      </c>
      <c r="AM688" s="350"/>
      <c r="AN688" s="350"/>
      <c r="AO688" s="287"/>
      <c r="AP688" s="286"/>
      <c r="AQ688" s="286"/>
      <c r="AR688" s="286"/>
      <c r="AS688" s="286"/>
      <c r="AT688" s="286"/>
      <c r="AU688" s="286"/>
      <c r="AV688" s="190"/>
      <c r="AW688" s="190"/>
      <c r="AX688" s="190"/>
      <c r="AY688" s="350"/>
      <c r="AZ688" s="350">
        <v>41</v>
      </c>
      <c r="BA688" s="350"/>
      <c r="BB688" s="350"/>
      <c r="BC688" s="287"/>
      <c r="BD688" s="286"/>
      <c r="BE688" s="286"/>
      <c r="BF688" s="288"/>
      <c r="BG688" s="288"/>
      <c r="BH688" s="288"/>
      <c r="BI688" s="288"/>
      <c r="BJ688" s="288"/>
      <c r="BK688" s="288"/>
      <c r="BL688" s="289"/>
      <c r="BM688" s="350"/>
      <c r="BN688" s="351">
        <v>50</v>
      </c>
      <c r="BO688" s="236"/>
      <c r="BP688" s="236"/>
      <c r="BQ688" s="352"/>
      <c r="BR688" s="350">
        <v>0</v>
      </c>
      <c r="BS688" s="350"/>
      <c r="BT688" s="350"/>
      <c r="BU688" s="287"/>
      <c r="BV688" s="286"/>
      <c r="BW688" s="286"/>
      <c r="BX688" s="283"/>
      <c r="BY688" s="283"/>
      <c r="BZ688" s="283"/>
      <c r="CA688" s="283"/>
      <c r="CB688" s="283"/>
      <c r="CC688" s="283"/>
      <c r="CD688" s="283"/>
      <c r="CE688" s="350"/>
      <c r="CF688" s="350">
        <v>44</v>
      </c>
      <c r="CG688" s="350"/>
      <c r="CH688" s="350"/>
      <c r="CI688" s="287"/>
      <c r="CJ688" s="286"/>
      <c r="CK688" s="286"/>
      <c r="CL688" s="286"/>
      <c r="CM688" s="286"/>
      <c r="CN688" s="286"/>
      <c r="CO688" s="286"/>
      <c r="CP688" s="190"/>
      <c r="CQ688" s="190"/>
      <c r="CR688" s="190"/>
      <c r="CS688" s="350"/>
      <c r="CT688" s="350">
        <v>0</v>
      </c>
      <c r="CU688" s="350"/>
      <c r="CV688" s="350"/>
    </row>
    <row r="689" spans="1:100" ht="12.95" customHeight="1" x14ac:dyDescent="0.2">
      <c r="A689" s="45"/>
      <c r="B689" s="214" t="s">
        <v>2253</v>
      </c>
      <c r="C689" s="214" t="s">
        <v>1911</v>
      </c>
      <c r="K689" s="103"/>
      <c r="L689" s="190"/>
      <c r="M689" s="190"/>
      <c r="N689" s="70"/>
      <c r="O689" s="82"/>
      <c r="P689" s="83"/>
      <c r="Q689" s="208"/>
      <c r="R689" s="208">
        <v>333</v>
      </c>
      <c r="S689" s="70">
        <f t="shared" si="200"/>
        <v>814</v>
      </c>
      <c r="T689" s="82">
        <f t="shared" si="201"/>
        <v>333</v>
      </c>
      <c r="U689" s="83">
        <f t="shared" si="202"/>
        <v>0</v>
      </c>
      <c r="V689" s="136"/>
      <c r="W689" s="136"/>
      <c r="X689" s="70" t="str">
        <f t="shared" si="208"/>
        <v>—</v>
      </c>
      <c r="Y689" s="82">
        <f t="shared" si="206"/>
        <v>0</v>
      </c>
      <c r="Z689" s="83">
        <f t="shared" si="207"/>
        <v>0</v>
      </c>
      <c r="AA689" s="287"/>
      <c r="AB689" s="286"/>
      <c r="AC689" s="286"/>
      <c r="AD689" s="286"/>
      <c r="AE689" s="286"/>
      <c r="AF689" s="286"/>
      <c r="AG689" s="286"/>
      <c r="AH689" s="190"/>
      <c r="AI689" s="190"/>
      <c r="AJ689" s="190"/>
      <c r="AK689" s="350"/>
      <c r="AL689" s="350">
        <v>333</v>
      </c>
      <c r="AM689" s="350"/>
      <c r="AN689" s="350"/>
      <c r="AO689" s="287"/>
      <c r="AP689" s="286"/>
      <c r="AQ689" s="286"/>
      <c r="AR689" s="286"/>
      <c r="AS689" s="286"/>
      <c r="AT689" s="286"/>
      <c r="AU689" s="286"/>
      <c r="AV689" s="190"/>
      <c r="AW689" s="190"/>
      <c r="AX689" s="190"/>
      <c r="AY689" s="350"/>
      <c r="AZ689" s="350">
        <v>0</v>
      </c>
      <c r="BA689" s="350"/>
      <c r="BB689" s="350"/>
      <c r="BC689" s="287"/>
      <c r="BD689" s="286"/>
      <c r="BE689" s="286"/>
      <c r="BF689" s="288"/>
      <c r="BG689" s="288"/>
      <c r="BH689" s="288"/>
      <c r="BI689" s="288"/>
      <c r="BJ689" s="288"/>
      <c r="BK689" s="288"/>
      <c r="BL689" s="289"/>
      <c r="BM689" s="350"/>
      <c r="BN689" s="351">
        <v>0</v>
      </c>
      <c r="BO689" s="236"/>
      <c r="BP689" s="236"/>
      <c r="BQ689" s="352"/>
      <c r="BR689" s="350">
        <v>0</v>
      </c>
      <c r="BS689" s="350"/>
      <c r="BT689" s="350"/>
      <c r="BU689" s="287"/>
      <c r="BV689" s="286"/>
      <c r="BW689" s="286"/>
      <c r="BX689" s="283"/>
      <c r="BY689" s="283"/>
      <c r="BZ689" s="283"/>
      <c r="CA689" s="283"/>
      <c r="CB689" s="283"/>
      <c r="CC689" s="283"/>
      <c r="CD689" s="283"/>
      <c r="CE689" s="350"/>
      <c r="CF689" s="350">
        <v>0</v>
      </c>
      <c r="CG689" s="350"/>
      <c r="CH689" s="350"/>
      <c r="CI689" s="287"/>
      <c r="CJ689" s="286"/>
      <c r="CK689" s="286"/>
      <c r="CL689" s="286"/>
      <c r="CM689" s="286"/>
      <c r="CN689" s="286"/>
      <c r="CO689" s="286"/>
      <c r="CP689" s="190"/>
      <c r="CQ689" s="190"/>
      <c r="CR689" s="190"/>
      <c r="CS689" s="350"/>
      <c r="CT689" s="350">
        <v>0</v>
      </c>
      <c r="CU689" s="350"/>
      <c r="CV689" s="350"/>
    </row>
    <row r="690" spans="1:100" ht="12.95" customHeight="1" x14ac:dyDescent="0.2">
      <c r="A690" s="45"/>
      <c r="B690" s="214" t="s">
        <v>2254</v>
      </c>
      <c r="C690" s="214" t="s">
        <v>1911</v>
      </c>
      <c r="D690" s="291"/>
      <c r="E690" s="293"/>
      <c r="F690" s="23"/>
      <c r="G690" s="163"/>
      <c r="H690" s="23"/>
      <c r="I690" s="23"/>
      <c r="J690" s="23"/>
      <c r="K690" s="23"/>
      <c r="L690" s="23"/>
      <c r="M690" s="23"/>
      <c r="N690" s="70"/>
      <c r="O690" s="82"/>
      <c r="P690" s="83"/>
      <c r="Q690" s="202"/>
      <c r="R690" s="208">
        <v>297</v>
      </c>
      <c r="S690" s="70">
        <f t="shared" si="200"/>
        <v>826</v>
      </c>
      <c r="T690" s="82">
        <f t="shared" si="201"/>
        <v>297</v>
      </c>
      <c r="U690" s="83">
        <f t="shared" si="202"/>
        <v>0</v>
      </c>
      <c r="V690" s="136"/>
      <c r="W690" s="136"/>
      <c r="X690" s="70" t="str">
        <f t="shared" si="208"/>
        <v>—</v>
      </c>
      <c r="Y690" s="82">
        <f t="shared" si="206"/>
        <v>0</v>
      </c>
      <c r="Z690" s="83">
        <f t="shared" si="207"/>
        <v>0</v>
      </c>
      <c r="AA690" s="284"/>
      <c r="AB690" s="292"/>
      <c r="AC690" s="23"/>
      <c r="AD690" s="23"/>
      <c r="AE690" s="23"/>
      <c r="AF690" s="23"/>
      <c r="AG690" s="23"/>
      <c r="AH690" s="23"/>
      <c r="AI690" s="23"/>
      <c r="AJ690" s="23"/>
      <c r="AK690" s="211"/>
      <c r="AL690" s="350">
        <v>0</v>
      </c>
      <c r="AM690" s="350"/>
      <c r="AN690" s="350"/>
      <c r="AO690" s="284"/>
      <c r="AP690" s="292"/>
      <c r="AQ690" s="23"/>
      <c r="AR690" s="23"/>
      <c r="AS690" s="23"/>
      <c r="AT690" s="23"/>
      <c r="AU690" s="23"/>
      <c r="AV690" s="23"/>
      <c r="AW690" s="23"/>
      <c r="AX690" s="23"/>
      <c r="AY690" s="211"/>
      <c r="AZ690" s="350">
        <v>27</v>
      </c>
      <c r="BA690" s="350"/>
      <c r="BB690" s="350"/>
      <c r="BC690" s="284"/>
      <c r="BD690" s="292"/>
      <c r="BE690" s="23"/>
      <c r="BF690" s="37"/>
      <c r="BG690" s="37"/>
      <c r="BH690" s="37"/>
      <c r="BI690" s="37"/>
      <c r="BJ690" s="37"/>
      <c r="BK690" s="37"/>
      <c r="BL690" s="129"/>
      <c r="BM690" s="211"/>
      <c r="BN690" s="351">
        <v>0</v>
      </c>
      <c r="BO690" s="236"/>
      <c r="BP690" s="236"/>
      <c r="BQ690" s="355"/>
      <c r="BR690" s="350">
        <v>29</v>
      </c>
      <c r="BS690" s="350"/>
      <c r="BT690" s="350"/>
      <c r="BU690" s="284"/>
      <c r="BV690" s="293"/>
      <c r="BW690" s="23"/>
      <c r="BX690" s="23"/>
      <c r="BY690" s="23"/>
      <c r="BZ690" s="23"/>
      <c r="CA690" s="23"/>
      <c r="CB690" s="23"/>
      <c r="CC690" s="23"/>
      <c r="CD690" s="23"/>
      <c r="CE690" s="211"/>
      <c r="CF690" s="350">
        <v>241</v>
      </c>
      <c r="CG690" s="350"/>
      <c r="CH690" s="350"/>
      <c r="CI690" s="284"/>
      <c r="CJ690" s="291"/>
      <c r="CK690" s="292"/>
      <c r="CL690" s="23"/>
      <c r="CM690" s="163"/>
      <c r="CN690" s="23"/>
      <c r="CO690" s="23"/>
      <c r="CP690" s="23"/>
      <c r="CQ690" s="23"/>
      <c r="CR690" s="23"/>
      <c r="CS690" s="350"/>
      <c r="CT690" s="350">
        <v>0</v>
      </c>
      <c r="CU690" s="350"/>
      <c r="CV690" s="350"/>
    </row>
    <row r="691" spans="1:100" ht="12.95" customHeight="1" x14ac:dyDescent="0.2">
      <c r="A691" s="45"/>
      <c r="B691" s="214" t="s">
        <v>2255</v>
      </c>
      <c r="C691" s="214" t="s">
        <v>1911</v>
      </c>
      <c r="D691" s="291"/>
      <c r="E691" s="293"/>
      <c r="F691" s="23"/>
      <c r="G691" s="163"/>
      <c r="H691" s="23"/>
      <c r="I691" s="23"/>
      <c r="J691" s="23"/>
      <c r="K691" s="23"/>
      <c r="L691" s="23"/>
      <c r="M691" s="23"/>
      <c r="N691" s="70"/>
      <c r="O691" s="82"/>
      <c r="P691" s="83"/>
      <c r="Q691" s="208"/>
      <c r="R691" s="208">
        <v>289</v>
      </c>
      <c r="S691" s="70">
        <f t="shared" si="200"/>
        <v>829</v>
      </c>
      <c r="T691" s="82">
        <f t="shared" si="201"/>
        <v>289</v>
      </c>
      <c r="U691" s="83">
        <f t="shared" si="202"/>
        <v>0</v>
      </c>
      <c r="V691" s="136"/>
      <c r="W691" s="136"/>
      <c r="X691" s="70" t="str">
        <f t="shared" si="208"/>
        <v>—</v>
      </c>
      <c r="Y691" s="82">
        <f t="shared" si="206"/>
        <v>0</v>
      </c>
      <c r="Z691" s="83">
        <f t="shared" si="207"/>
        <v>0</v>
      </c>
      <c r="AA691" s="284"/>
      <c r="AB691" s="292"/>
      <c r="AC691" s="23"/>
      <c r="AD691" s="23"/>
      <c r="AE691" s="23"/>
      <c r="AF691" s="23"/>
      <c r="AG691" s="23"/>
      <c r="AH691" s="23"/>
      <c r="AI691" s="23"/>
      <c r="AJ691" s="23"/>
      <c r="AK691" s="350"/>
      <c r="AL691" s="350">
        <v>287</v>
      </c>
      <c r="AM691" s="350"/>
      <c r="AN691" s="350"/>
      <c r="AO691" s="284"/>
      <c r="AP691" s="292"/>
      <c r="AQ691" s="23"/>
      <c r="AR691" s="23"/>
      <c r="AS691" s="23"/>
      <c r="AT691" s="23"/>
      <c r="AU691" s="23"/>
      <c r="AV691" s="23"/>
      <c r="AW691" s="23"/>
      <c r="AX691" s="23"/>
      <c r="AY691" s="350"/>
      <c r="AZ691" s="350"/>
      <c r="BA691" s="350"/>
      <c r="BB691" s="350"/>
      <c r="BC691" s="284"/>
      <c r="BD691" s="292"/>
      <c r="BE691" s="23"/>
      <c r="BF691" s="37"/>
      <c r="BG691" s="37"/>
      <c r="BH691" s="37"/>
      <c r="BI691" s="37"/>
      <c r="BJ691" s="37"/>
      <c r="BK691" s="37"/>
      <c r="BL691" s="129"/>
      <c r="BM691" s="350"/>
      <c r="BN691" s="351"/>
      <c r="BO691" s="236"/>
      <c r="BP691" s="236"/>
      <c r="BQ691" s="352"/>
      <c r="BR691" s="350"/>
      <c r="BS691" s="350"/>
      <c r="BT691" s="350"/>
      <c r="BU691" s="284"/>
      <c r="BV691" s="293"/>
      <c r="BW691" s="23"/>
      <c r="BX691" s="23"/>
      <c r="BY691" s="23"/>
      <c r="BZ691" s="23"/>
      <c r="CA691" s="23"/>
      <c r="CB691" s="23"/>
      <c r="CC691" s="23"/>
      <c r="CD691" s="23"/>
      <c r="CE691" s="350"/>
      <c r="CF691" s="350">
        <v>2</v>
      </c>
      <c r="CG691" s="350"/>
      <c r="CH691" s="350"/>
      <c r="CI691" s="284"/>
      <c r="CJ691" s="291"/>
      <c r="CK691" s="292"/>
      <c r="CL691" s="23"/>
      <c r="CM691" s="163"/>
      <c r="CN691" s="23"/>
      <c r="CO691" s="23"/>
      <c r="CP691" s="23"/>
      <c r="CQ691" s="23"/>
      <c r="CR691" s="23"/>
      <c r="CS691" s="350"/>
      <c r="CT691" s="350"/>
      <c r="CU691" s="350"/>
      <c r="CV691" s="350"/>
    </row>
    <row r="692" spans="1:100" ht="12.95" customHeight="1" x14ac:dyDescent="0.2">
      <c r="A692" s="45" t="s">
        <v>192</v>
      </c>
      <c r="B692" s="214" t="s">
        <v>2256</v>
      </c>
      <c r="C692" s="214" t="s">
        <v>1911</v>
      </c>
      <c r="D692" s="291"/>
      <c r="E692" s="322"/>
      <c r="F692" s="23"/>
      <c r="G692" s="163"/>
      <c r="H692" s="23"/>
      <c r="I692" s="23"/>
      <c r="J692" s="23"/>
      <c r="K692" s="23"/>
      <c r="L692" s="23"/>
      <c r="M692" s="23"/>
      <c r="N692" s="70"/>
      <c r="O692" s="82"/>
      <c r="P692" s="83"/>
      <c r="Q692" s="208"/>
      <c r="R692" s="208">
        <v>283</v>
      </c>
      <c r="S692" s="70">
        <f t="shared" si="200"/>
        <v>833</v>
      </c>
      <c r="T692" s="82">
        <f t="shared" si="201"/>
        <v>283</v>
      </c>
      <c r="U692" s="83">
        <f t="shared" si="202"/>
        <v>0</v>
      </c>
      <c r="V692" s="136"/>
      <c r="W692" s="136"/>
      <c r="X692" s="70" t="str">
        <f t="shared" si="208"/>
        <v>—</v>
      </c>
      <c r="Y692" s="82">
        <f t="shared" si="206"/>
        <v>0</v>
      </c>
      <c r="Z692" s="83">
        <f t="shared" si="207"/>
        <v>0</v>
      </c>
      <c r="AA692" s="284"/>
      <c r="AB692" s="292"/>
      <c r="AC692" s="23"/>
      <c r="AD692" s="23"/>
      <c r="AE692" s="23"/>
      <c r="AF692" s="23"/>
      <c r="AG692" s="23"/>
      <c r="AH692" s="23"/>
      <c r="AI692" s="23"/>
      <c r="AJ692" s="23"/>
      <c r="AK692" s="350"/>
      <c r="AL692" s="350">
        <v>145</v>
      </c>
      <c r="AM692" s="350"/>
      <c r="AN692" s="350"/>
      <c r="AO692" s="284"/>
      <c r="AP692" s="292"/>
      <c r="AQ692" s="23"/>
      <c r="AR692" s="23"/>
      <c r="AS692" s="23"/>
      <c r="AT692" s="23"/>
      <c r="AU692" s="23"/>
      <c r="AV692" s="23"/>
      <c r="AW692" s="23"/>
      <c r="AX692" s="23"/>
      <c r="AY692" s="350"/>
      <c r="AZ692" s="350">
        <v>12</v>
      </c>
      <c r="BA692" s="350"/>
      <c r="BB692" s="350"/>
      <c r="BC692" s="284"/>
      <c r="BD692" s="292"/>
      <c r="BE692" s="23"/>
      <c r="BF692" s="37"/>
      <c r="BG692" s="37"/>
      <c r="BH692" s="37"/>
      <c r="BI692" s="37"/>
      <c r="BJ692" s="37"/>
      <c r="BK692" s="37"/>
      <c r="BL692" s="129"/>
      <c r="BM692" s="350"/>
      <c r="BN692" s="351">
        <v>0</v>
      </c>
      <c r="BO692" s="236"/>
      <c r="BP692" s="236"/>
      <c r="BQ692" s="352"/>
      <c r="BR692" s="350">
        <v>51</v>
      </c>
      <c r="BS692" s="350"/>
      <c r="BT692" s="350"/>
      <c r="BU692" s="284"/>
      <c r="BV692" s="293"/>
      <c r="BW692" s="23"/>
      <c r="BX692" s="23"/>
      <c r="BY692" s="23"/>
      <c r="BZ692" s="23"/>
      <c r="CA692" s="23"/>
      <c r="CB692" s="23"/>
      <c r="CC692" s="23"/>
      <c r="CD692" s="23"/>
      <c r="CE692" s="350"/>
      <c r="CF692" s="350">
        <v>55</v>
      </c>
      <c r="CG692" s="350"/>
      <c r="CH692" s="350"/>
      <c r="CI692" s="284"/>
      <c r="CJ692" s="291"/>
      <c r="CK692" s="292"/>
      <c r="CL692" s="23"/>
      <c r="CM692" s="163"/>
      <c r="CN692" s="23"/>
      <c r="CO692" s="23"/>
      <c r="CP692" s="23"/>
      <c r="CQ692" s="23"/>
      <c r="CR692" s="23"/>
      <c r="CS692" s="350"/>
      <c r="CT692" s="350">
        <v>20</v>
      </c>
      <c r="CU692" s="350"/>
      <c r="CV692" s="350"/>
    </row>
    <row r="693" spans="1:100" ht="12.95" customHeight="1" x14ac:dyDescent="0.2">
      <c r="A693" s="45" t="s">
        <v>183</v>
      </c>
      <c r="B693" s="214" t="s">
        <v>2257</v>
      </c>
      <c r="C693" s="214" t="s">
        <v>1911</v>
      </c>
      <c r="D693" s="291"/>
      <c r="E693" s="292"/>
      <c r="F693" s="23"/>
      <c r="G693" s="163"/>
      <c r="H693" s="23"/>
      <c r="I693" s="23"/>
      <c r="J693" s="23"/>
      <c r="K693" s="23"/>
      <c r="L693" s="23"/>
      <c r="M693" s="23"/>
      <c r="N693" s="70"/>
      <c r="O693" s="82"/>
      <c r="P693" s="83"/>
      <c r="Q693" s="202"/>
      <c r="R693" s="208">
        <v>279</v>
      </c>
      <c r="S693" s="70">
        <f t="shared" si="200"/>
        <v>835</v>
      </c>
      <c r="T693" s="82">
        <f t="shared" si="201"/>
        <v>279</v>
      </c>
      <c r="U693" s="83">
        <f t="shared" si="202"/>
        <v>0</v>
      </c>
      <c r="V693" s="136"/>
      <c r="W693" s="136"/>
      <c r="X693" s="70" t="str">
        <f t="shared" si="208"/>
        <v>—</v>
      </c>
      <c r="Y693" s="82">
        <f t="shared" si="206"/>
        <v>0</v>
      </c>
      <c r="Z693" s="83">
        <f t="shared" si="207"/>
        <v>0</v>
      </c>
      <c r="AA693" s="284"/>
      <c r="AB693" s="292"/>
      <c r="AC693" s="23"/>
      <c r="AD693" s="23"/>
      <c r="AE693" s="23"/>
      <c r="AF693" s="23"/>
      <c r="AG693" s="23"/>
      <c r="AH693" s="23"/>
      <c r="AI693" s="23"/>
      <c r="AJ693" s="23"/>
      <c r="AK693" s="211"/>
      <c r="AL693" s="350">
        <v>25</v>
      </c>
      <c r="AM693" s="350"/>
      <c r="AN693" s="350"/>
      <c r="AO693" s="284"/>
      <c r="AP693" s="292"/>
      <c r="AQ693" s="23"/>
      <c r="AR693" s="23"/>
      <c r="AS693" s="23"/>
      <c r="AT693" s="23"/>
      <c r="AU693" s="23"/>
      <c r="AV693" s="23"/>
      <c r="AW693" s="23"/>
      <c r="AX693" s="23"/>
      <c r="AY693" s="350"/>
      <c r="AZ693" s="350">
        <v>117</v>
      </c>
      <c r="BA693" s="350"/>
      <c r="BB693" s="350"/>
      <c r="BC693" s="284"/>
      <c r="BD693" s="292"/>
      <c r="BE693" s="23"/>
      <c r="BF693" s="37"/>
      <c r="BG693" s="37"/>
      <c r="BH693" s="37"/>
      <c r="BI693" s="37"/>
      <c r="BJ693" s="37"/>
      <c r="BK693" s="37"/>
      <c r="BL693" s="129"/>
      <c r="BM693" s="211"/>
      <c r="BN693" s="351">
        <v>0</v>
      </c>
      <c r="BO693" s="236"/>
      <c r="BP693" s="236"/>
      <c r="BQ693" s="355"/>
      <c r="BR693" s="350">
        <v>5</v>
      </c>
      <c r="BS693" s="350"/>
      <c r="BT693" s="350"/>
      <c r="BU693" s="284"/>
      <c r="BV693" s="293"/>
      <c r="BW693" s="23"/>
      <c r="BX693" s="23"/>
      <c r="BY693" s="23"/>
      <c r="BZ693" s="23"/>
      <c r="CA693" s="23"/>
      <c r="CB693" s="23"/>
      <c r="CC693" s="23"/>
      <c r="CD693" s="23"/>
      <c r="CE693" s="211"/>
      <c r="CF693" s="350">
        <v>132</v>
      </c>
      <c r="CG693" s="350"/>
      <c r="CH693" s="350"/>
      <c r="CI693" s="291"/>
      <c r="CJ693" s="291"/>
      <c r="CK693" s="292"/>
      <c r="CL693" s="23"/>
      <c r="CM693" s="163"/>
      <c r="CN693" s="23"/>
      <c r="CO693" s="23"/>
      <c r="CP693" s="23"/>
      <c r="CQ693" s="23"/>
      <c r="CR693" s="23"/>
      <c r="CS693" s="350"/>
      <c r="CT693" s="236">
        <v>0</v>
      </c>
      <c r="CU693" s="236"/>
      <c r="CV693" s="236"/>
    </row>
    <row r="694" spans="1:100" ht="12.95" customHeight="1" x14ac:dyDescent="0.2">
      <c r="A694" s="42" t="s">
        <v>191</v>
      </c>
      <c r="B694" s="214" t="s">
        <v>2258</v>
      </c>
      <c r="C694" s="214" t="s">
        <v>1911</v>
      </c>
      <c r="K694" s="103"/>
      <c r="L694" s="190"/>
      <c r="M694" s="190"/>
      <c r="N694" s="70"/>
      <c r="O694" s="82"/>
      <c r="P694" s="83"/>
      <c r="Q694" s="202"/>
      <c r="R694" s="208">
        <v>269</v>
      </c>
      <c r="S694" s="70">
        <f t="shared" si="200"/>
        <v>839</v>
      </c>
      <c r="T694" s="82">
        <f t="shared" si="201"/>
        <v>269</v>
      </c>
      <c r="U694" s="83">
        <f t="shared" si="202"/>
        <v>0</v>
      </c>
      <c r="V694" s="136"/>
      <c r="W694" s="136"/>
      <c r="X694" s="70" t="str">
        <f t="shared" si="208"/>
        <v>—</v>
      </c>
      <c r="Y694" s="82">
        <f t="shared" si="206"/>
        <v>0</v>
      </c>
      <c r="Z694" s="83">
        <f t="shared" si="207"/>
        <v>0</v>
      </c>
      <c r="AA694" s="287"/>
      <c r="AB694" s="286"/>
      <c r="AC694" s="286"/>
      <c r="AD694" s="286"/>
      <c r="AE694" s="286"/>
      <c r="AF694" s="286"/>
      <c r="AG694" s="286"/>
      <c r="AH694" s="190"/>
      <c r="AI694" s="190"/>
      <c r="AJ694" s="190"/>
      <c r="AK694" s="350"/>
      <c r="AL694" s="350">
        <v>223</v>
      </c>
      <c r="AM694" s="350"/>
      <c r="AN694" s="350"/>
      <c r="AO694" s="287"/>
      <c r="AP694" s="286"/>
      <c r="AQ694" s="286"/>
      <c r="AR694" s="286"/>
      <c r="AS694" s="286"/>
      <c r="AT694" s="286"/>
      <c r="AU694" s="286"/>
      <c r="AV694" s="190"/>
      <c r="AW694" s="190"/>
      <c r="AX694" s="190"/>
      <c r="AY694" s="350"/>
      <c r="AZ694" s="350">
        <v>0</v>
      </c>
      <c r="BA694" s="350"/>
      <c r="BB694" s="350"/>
      <c r="BC694" s="287"/>
      <c r="BD694" s="286"/>
      <c r="BE694" s="286"/>
      <c r="BF694" s="288"/>
      <c r="BG694" s="288"/>
      <c r="BH694" s="288"/>
      <c r="BI694" s="288"/>
      <c r="BJ694" s="288"/>
      <c r="BK694" s="288"/>
      <c r="BL694" s="289"/>
      <c r="BM694" s="350"/>
      <c r="BN694" s="351">
        <v>0</v>
      </c>
      <c r="BO694" s="236"/>
      <c r="BP694" s="236"/>
      <c r="BQ694" s="355"/>
      <c r="BR694" s="350">
        <v>0</v>
      </c>
      <c r="BS694" s="350"/>
      <c r="BT694" s="350"/>
      <c r="BU694" s="287"/>
      <c r="BV694" s="286"/>
      <c r="BW694" s="286"/>
      <c r="BX694" s="283"/>
      <c r="BY694" s="283"/>
      <c r="BZ694" s="283"/>
      <c r="CA694" s="283"/>
      <c r="CB694" s="283"/>
      <c r="CC694" s="283"/>
      <c r="CD694" s="283"/>
      <c r="CE694" s="350"/>
      <c r="CF694" s="350">
        <v>46</v>
      </c>
      <c r="CG694" s="350"/>
      <c r="CH694" s="350"/>
      <c r="CI694" s="286"/>
      <c r="CJ694" s="286"/>
      <c r="CK694" s="286"/>
      <c r="CL694" s="286"/>
      <c r="CM694" s="286"/>
      <c r="CN694" s="286"/>
      <c r="CO694" s="286"/>
      <c r="CP694" s="190"/>
      <c r="CQ694" s="190"/>
      <c r="CR694" s="190"/>
      <c r="CS694" s="350"/>
      <c r="CT694" s="350">
        <v>0</v>
      </c>
      <c r="CU694" s="350"/>
      <c r="CV694" s="350"/>
    </row>
    <row r="695" spans="1:100" ht="12.95" customHeight="1" x14ac:dyDescent="0.2">
      <c r="A695" s="42" t="s">
        <v>203</v>
      </c>
      <c r="B695" s="214" t="s">
        <v>2259</v>
      </c>
      <c r="C695" s="214" t="s">
        <v>1911</v>
      </c>
      <c r="K695" s="103"/>
      <c r="L695" s="190"/>
      <c r="M695" s="190"/>
      <c r="N695" s="70"/>
      <c r="O695" s="82"/>
      <c r="P695" s="83"/>
      <c r="Q695" s="202"/>
      <c r="R695" s="208">
        <v>251</v>
      </c>
      <c r="S695" s="70">
        <f t="shared" si="200"/>
        <v>848</v>
      </c>
      <c r="T695" s="82">
        <f t="shared" si="201"/>
        <v>251</v>
      </c>
      <c r="U695" s="83">
        <f t="shared" si="202"/>
        <v>0</v>
      </c>
      <c r="V695" s="136"/>
      <c r="W695" s="136"/>
      <c r="X695" s="70" t="str">
        <f t="shared" si="208"/>
        <v>—</v>
      </c>
      <c r="Y695" s="82">
        <f t="shared" si="206"/>
        <v>0</v>
      </c>
      <c r="Z695" s="83">
        <f t="shared" si="207"/>
        <v>0</v>
      </c>
      <c r="AA695" s="287"/>
      <c r="AB695" s="286"/>
      <c r="AC695" s="286"/>
      <c r="AD695" s="286"/>
      <c r="AE695" s="286"/>
      <c r="AF695" s="286"/>
      <c r="AG695" s="286"/>
      <c r="AH695" s="190"/>
      <c r="AI695" s="190"/>
      <c r="AJ695" s="190"/>
      <c r="AK695" s="211"/>
      <c r="AL695" s="350">
        <v>219</v>
      </c>
      <c r="AM695" s="350"/>
      <c r="AN695" s="350"/>
      <c r="AO695" s="287"/>
      <c r="AP695" s="286"/>
      <c r="AQ695" s="286"/>
      <c r="AR695" s="286"/>
      <c r="AS695" s="286"/>
      <c r="AT695" s="286"/>
      <c r="AU695" s="286"/>
      <c r="AV695" s="190"/>
      <c r="AW695" s="190"/>
      <c r="AX695" s="190"/>
      <c r="AY695" s="211"/>
      <c r="AZ695" s="350">
        <v>0</v>
      </c>
      <c r="BA695" s="350"/>
      <c r="BB695" s="350"/>
      <c r="BC695" s="287"/>
      <c r="BD695" s="286"/>
      <c r="BE695" s="286"/>
      <c r="BF695" s="288"/>
      <c r="BG695" s="288"/>
      <c r="BH695" s="288"/>
      <c r="BI695" s="288"/>
      <c r="BJ695" s="288"/>
      <c r="BK695" s="288"/>
      <c r="BL695" s="289"/>
      <c r="BM695" s="350"/>
      <c r="BN695" s="351">
        <v>0</v>
      </c>
      <c r="BO695" s="236"/>
      <c r="BP695" s="236"/>
      <c r="BQ695" s="352"/>
      <c r="BR695" s="350">
        <v>0</v>
      </c>
      <c r="BS695" s="350"/>
      <c r="BT695" s="350"/>
      <c r="BU695" s="287"/>
      <c r="BV695" s="286"/>
      <c r="BW695" s="286"/>
      <c r="BX695" s="283"/>
      <c r="BY695" s="283"/>
      <c r="BZ695" s="283"/>
      <c r="CA695" s="283"/>
      <c r="CB695" s="283"/>
      <c r="CC695" s="283"/>
      <c r="CD695" s="283"/>
      <c r="CE695" s="211"/>
      <c r="CF695" s="350">
        <v>32</v>
      </c>
      <c r="CG695" s="350"/>
      <c r="CH695" s="350"/>
      <c r="CI695" s="286"/>
      <c r="CJ695" s="286"/>
      <c r="CK695" s="286"/>
      <c r="CL695" s="286"/>
      <c r="CM695" s="286"/>
      <c r="CN695" s="286"/>
      <c r="CO695" s="286"/>
      <c r="CP695" s="190"/>
      <c r="CQ695" s="190"/>
      <c r="CR695" s="190"/>
      <c r="CS695" s="211"/>
      <c r="CT695" s="350">
        <v>0</v>
      </c>
      <c r="CU695" s="350"/>
      <c r="CV695" s="350"/>
    </row>
    <row r="696" spans="1:100" ht="12.95" customHeight="1" x14ac:dyDescent="0.2">
      <c r="A696" s="42"/>
      <c r="B696" s="214" t="s">
        <v>2260</v>
      </c>
      <c r="C696" s="214" t="s">
        <v>1911</v>
      </c>
      <c r="K696" s="103"/>
      <c r="L696" s="190"/>
      <c r="M696" s="190"/>
      <c r="N696" s="70"/>
      <c r="O696" s="82"/>
      <c r="P696" s="83"/>
      <c r="Q696" s="208"/>
      <c r="R696" s="208">
        <v>243</v>
      </c>
      <c r="S696" s="70">
        <f t="shared" si="200"/>
        <v>852</v>
      </c>
      <c r="T696" s="82">
        <f t="shared" si="201"/>
        <v>243</v>
      </c>
      <c r="U696" s="83">
        <f t="shared" si="202"/>
        <v>0</v>
      </c>
      <c r="V696" s="136"/>
      <c r="W696" s="136"/>
      <c r="X696" s="70" t="str">
        <f t="shared" si="208"/>
        <v>—</v>
      </c>
      <c r="Y696" s="82">
        <f t="shared" si="206"/>
        <v>0</v>
      </c>
      <c r="Z696" s="83">
        <f t="shared" si="207"/>
        <v>0</v>
      </c>
      <c r="AA696" s="287"/>
      <c r="AB696" s="286"/>
      <c r="AC696" s="286"/>
      <c r="AD696" s="286"/>
      <c r="AE696" s="286"/>
      <c r="AF696" s="286"/>
      <c r="AG696" s="286"/>
      <c r="AH696" s="190"/>
      <c r="AI696" s="190"/>
      <c r="AJ696" s="190"/>
      <c r="AK696" s="350"/>
      <c r="AL696" s="350">
        <v>148</v>
      </c>
      <c r="AM696" s="350"/>
      <c r="AN696" s="350"/>
      <c r="AO696" s="287"/>
      <c r="AP696" s="286"/>
      <c r="AQ696" s="286"/>
      <c r="AR696" s="286"/>
      <c r="AS696" s="286"/>
      <c r="AT696" s="286"/>
      <c r="AU696" s="286"/>
      <c r="AV696" s="190"/>
      <c r="AW696" s="190"/>
      <c r="AX696" s="190"/>
      <c r="AY696" s="350"/>
      <c r="AZ696" s="350">
        <v>20</v>
      </c>
      <c r="BA696" s="350"/>
      <c r="BB696" s="350"/>
      <c r="BC696" s="287"/>
      <c r="BD696" s="286"/>
      <c r="BE696" s="286"/>
      <c r="BF696" s="288"/>
      <c r="BG696" s="288"/>
      <c r="BH696" s="288"/>
      <c r="BI696" s="288"/>
      <c r="BJ696" s="288"/>
      <c r="BK696" s="288"/>
      <c r="BL696" s="289"/>
      <c r="BM696" s="350"/>
      <c r="BN696" s="351">
        <v>0</v>
      </c>
      <c r="BO696" s="236"/>
      <c r="BP696" s="236"/>
      <c r="BQ696" s="352"/>
      <c r="BR696" s="350">
        <v>0</v>
      </c>
      <c r="BS696" s="350"/>
      <c r="BT696" s="350"/>
      <c r="BU696" s="287"/>
      <c r="BV696" s="286"/>
      <c r="BW696" s="286"/>
      <c r="BX696" s="283"/>
      <c r="BY696" s="283"/>
      <c r="BZ696" s="283"/>
      <c r="CA696" s="283"/>
      <c r="CB696" s="283"/>
      <c r="CC696" s="283"/>
      <c r="CD696" s="283"/>
      <c r="CE696" s="350"/>
      <c r="CF696" s="350">
        <v>75</v>
      </c>
      <c r="CG696" s="350"/>
      <c r="CH696" s="350"/>
      <c r="CI696" s="286"/>
      <c r="CJ696" s="286"/>
      <c r="CK696" s="286"/>
      <c r="CL696" s="286"/>
      <c r="CM696" s="286"/>
      <c r="CN696" s="286"/>
      <c r="CO696" s="286"/>
      <c r="CP696" s="190"/>
      <c r="CQ696" s="190"/>
      <c r="CR696" s="190"/>
      <c r="CS696" s="350"/>
      <c r="CT696" s="350">
        <v>0</v>
      </c>
      <c r="CU696" s="350"/>
      <c r="CV696" s="350"/>
    </row>
    <row r="697" spans="1:100" ht="12.95" customHeight="1" x14ac:dyDescent="0.2">
      <c r="A697" s="3" t="s">
        <v>206</v>
      </c>
      <c r="B697" s="214" t="s">
        <v>2463</v>
      </c>
      <c r="C697" s="214" t="s">
        <v>1911</v>
      </c>
      <c r="K697" s="103"/>
      <c r="L697" s="190"/>
      <c r="M697" s="190"/>
      <c r="N697" s="70"/>
      <c r="O697" s="82"/>
      <c r="P697" s="83"/>
      <c r="Q697" s="202"/>
      <c r="R697" s="208">
        <v>242</v>
      </c>
      <c r="S697" s="70">
        <f t="shared" si="200"/>
        <v>854</v>
      </c>
      <c r="T697" s="82">
        <f t="shared" si="201"/>
        <v>242</v>
      </c>
      <c r="U697" s="83">
        <f t="shared" si="202"/>
        <v>0</v>
      </c>
      <c r="V697" s="136"/>
      <c r="W697" s="136"/>
      <c r="X697" s="70" t="str">
        <f t="shared" si="208"/>
        <v>—</v>
      </c>
      <c r="Y697" s="82">
        <f t="shared" si="206"/>
        <v>0</v>
      </c>
      <c r="Z697" s="83">
        <f t="shared" si="207"/>
        <v>0</v>
      </c>
      <c r="AA697" s="287"/>
      <c r="AB697" s="286"/>
      <c r="AC697" s="286"/>
      <c r="AD697" s="286"/>
      <c r="AE697" s="286"/>
      <c r="AF697" s="286"/>
      <c r="AG697" s="286"/>
      <c r="AH697" s="190"/>
      <c r="AI697" s="190"/>
      <c r="AJ697" s="190"/>
      <c r="AK697" s="211"/>
      <c r="AL697" s="350">
        <v>22</v>
      </c>
      <c r="AM697" s="350"/>
      <c r="AN697" s="350"/>
      <c r="AO697" s="287"/>
      <c r="AP697" s="286"/>
      <c r="AQ697" s="286"/>
      <c r="AR697" s="286"/>
      <c r="AS697" s="286"/>
      <c r="AT697" s="286"/>
      <c r="AU697" s="286"/>
      <c r="AV697" s="190"/>
      <c r="AW697" s="190"/>
      <c r="AX697" s="190"/>
      <c r="AY697" s="350"/>
      <c r="AZ697" s="350">
        <v>0</v>
      </c>
      <c r="BA697" s="350"/>
      <c r="BB697" s="350"/>
      <c r="BC697" s="287"/>
      <c r="BD697" s="286"/>
      <c r="BE697" s="286"/>
      <c r="BF697" s="288"/>
      <c r="BG697" s="288"/>
      <c r="BH697" s="288"/>
      <c r="BI697" s="288"/>
      <c r="BJ697" s="288"/>
      <c r="BK697" s="288"/>
      <c r="BL697" s="289"/>
      <c r="BM697" s="350"/>
      <c r="BN697" s="351">
        <v>43</v>
      </c>
      <c r="BO697" s="236"/>
      <c r="BP697" s="236"/>
      <c r="BQ697" s="355"/>
      <c r="BR697" s="350">
        <v>111</v>
      </c>
      <c r="BS697" s="350"/>
      <c r="BT697" s="350"/>
      <c r="BU697" s="287"/>
      <c r="BV697" s="286"/>
      <c r="BW697" s="286"/>
      <c r="BX697" s="283"/>
      <c r="BY697" s="283"/>
      <c r="BZ697" s="283"/>
      <c r="CA697" s="283"/>
      <c r="CB697" s="283"/>
      <c r="CC697" s="283"/>
      <c r="CD697" s="283"/>
      <c r="CE697" s="211"/>
      <c r="CF697" s="350">
        <v>26</v>
      </c>
      <c r="CG697" s="350"/>
      <c r="CH697" s="350"/>
      <c r="CI697" s="286"/>
      <c r="CJ697" s="286"/>
      <c r="CK697" s="286"/>
      <c r="CL697" s="286"/>
      <c r="CM697" s="286"/>
      <c r="CN697" s="286"/>
      <c r="CO697" s="286"/>
      <c r="CP697" s="190"/>
      <c r="CQ697" s="190"/>
      <c r="CR697" s="190"/>
      <c r="CS697" s="350"/>
      <c r="CT697" s="350">
        <v>40</v>
      </c>
      <c r="CU697" s="350"/>
      <c r="CV697" s="350"/>
    </row>
    <row r="698" spans="1:100" ht="12.95" customHeight="1" x14ac:dyDescent="0.2">
      <c r="A698" s="3" t="s">
        <v>198</v>
      </c>
      <c r="B698" s="214" t="s">
        <v>2261</v>
      </c>
      <c r="C698" s="214" t="s">
        <v>1911</v>
      </c>
      <c r="K698" s="103"/>
      <c r="L698" s="190"/>
      <c r="M698" s="190"/>
      <c r="N698" s="70"/>
      <c r="O698" s="82"/>
      <c r="P698" s="83"/>
      <c r="Q698" s="202"/>
      <c r="R698" s="208">
        <v>238</v>
      </c>
      <c r="S698" s="70">
        <f t="shared" si="200"/>
        <v>862</v>
      </c>
      <c r="T698" s="82">
        <f t="shared" si="201"/>
        <v>238</v>
      </c>
      <c r="U698" s="83">
        <f t="shared" si="202"/>
        <v>0</v>
      </c>
      <c r="V698" s="136"/>
      <c r="W698" s="136"/>
      <c r="X698" s="70" t="str">
        <f t="shared" si="208"/>
        <v>—</v>
      </c>
      <c r="Y698" s="82">
        <f t="shared" si="206"/>
        <v>0</v>
      </c>
      <c r="Z698" s="83">
        <f t="shared" si="207"/>
        <v>0</v>
      </c>
      <c r="AA698" s="287"/>
      <c r="AB698" s="286"/>
      <c r="AC698" s="286"/>
      <c r="AD698" s="286"/>
      <c r="AE698" s="286"/>
      <c r="AF698" s="286"/>
      <c r="AG698" s="286"/>
      <c r="AH698" s="190"/>
      <c r="AI698" s="190"/>
      <c r="AJ698" s="190"/>
      <c r="AK698" s="211"/>
      <c r="AL698" s="350">
        <v>238</v>
      </c>
      <c r="AM698" s="350"/>
      <c r="AN698" s="350"/>
      <c r="AO698" s="287"/>
      <c r="AP698" s="286"/>
      <c r="AQ698" s="286"/>
      <c r="AR698" s="286"/>
      <c r="AS698" s="286"/>
      <c r="AT698" s="286"/>
      <c r="AU698" s="286"/>
      <c r="AV698" s="190"/>
      <c r="AW698" s="190"/>
      <c r="AX698" s="190"/>
      <c r="AY698" s="350"/>
      <c r="AZ698" s="350">
        <v>0</v>
      </c>
      <c r="BA698" s="350"/>
      <c r="BB698" s="350"/>
      <c r="BC698" s="287"/>
      <c r="BD698" s="286"/>
      <c r="BE698" s="286"/>
      <c r="BF698" s="288"/>
      <c r="BG698" s="288"/>
      <c r="BH698" s="288"/>
      <c r="BI698" s="288"/>
      <c r="BJ698" s="288"/>
      <c r="BK698" s="288"/>
      <c r="BL698" s="289"/>
      <c r="BM698" s="211"/>
      <c r="BN698" s="351">
        <v>0</v>
      </c>
      <c r="BO698" s="236"/>
      <c r="BP698" s="236"/>
      <c r="BQ698" s="355"/>
      <c r="BR698" s="350">
        <v>0</v>
      </c>
      <c r="BS698" s="350"/>
      <c r="BT698" s="350"/>
      <c r="BU698" s="287"/>
      <c r="BV698" s="286"/>
      <c r="BW698" s="286"/>
      <c r="BX698" s="283"/>
      <c r="BY698" s="283"/>
      <c r="BZ698" s="283"/>
      <c r="CA698" s="283"/>
      <c r="CB698" s="283"/>
      <c r="CC698" s="283"/>
      <c r="CD698" s="283"/>
      <c r="CE698" s="211"/>
      <c r="CF698" s="350">
        <v>0</v>
      </c>
      <c r="CG698" s="350"/>
      <c r="CH698" s="350"/>
      <c r="CI698" s="286"/>
      <c r="CJ698" s="286"/>
      <c r="CK698" s="286"/>
      <c r="CL698" s="286"/>
      <c r="CM698" s="286"/>
      <c r="CN698" s="286"/>
      <c r="CO698" s="286"/>
      <c r="CP698" s="190"/>
      <c r="CQ698" s="190"/>
      <c r="CR698" s="190"/>
      <c r="CS698" s="350"/>
      <c r="CT698" s="236">
        <v>0</v>
      </c>
      <c r="CU698" s="236"/>
      <c r="CV698" s="236"/>
    </row>
    <row r="699" spans="1:100" ht="12.95" customHeight="1" x14ac:dyDescent="0.2">
      <c r="A699" s="3" t="s">
        <v>189</v>
      </c>
      <c r="B699" s="214" t="s">
        <v>2262</v>
      </c>
      <c r="C699" s="214" t="s">
        <v>1911</v>
      </c>
      <c r="K699" s="103"/>
      <c r="L699" s="190"/>
      <c r="M699" s="190"/>
      <c r="N699" s="70"/>
      <c r="O699" s="82"/>
      <c r="P699" s="83"/>
      <c r="Q699" s="202"/>
      <c r="R699" s="208">
        <v>221</v>
      </c>
      <c r="S699" s="70">
        <f t="shared" ref="S699:S705" si="209">IF(R699&gt;0,RANK(R699,$R$16:$R$1005),"—")</f>
        <v>869</v>
      </c>
      <c r="T699" s="82">
        <f t="shared" ref="T699:T705" si="210">+AL699+AZ699+BN699+BR699+CF699+CT699</f>
        <v>221</v>
      </c>
      <c r="U699" s="83">
        <f t="shared" ref="U699:U705" si="211">+T699-R699</f>
        <v>0</v>
      </c>
      <c r="V699" s="136"/>
      <c r="W699" s="136"/>
      <c r="X699" s="70" t="str">
        <f t="shared" si="208"/>
        <v>—</v>
      </c>
      <c r="Y699" s="82">
        <f t="shared" si="206"/>
        <v>0</v>
      </c>
      <c r="Z699" s="83">
        <f t="shared" si="207"/>
        <v>0</v>
      </c>
      <c r="AA699" s="287"/>
      <c r="AB699" s="286"/>
      <c r="AC699" s="286"/>
      <c r="AD699" s="286"/>
      <c r="AE699" s="286"/>
      <c r="AF699" s="286"/>
      <c r="AG699" s="286"/>
      <c r="AH699" s="190"/>
      <c r="AI699" s="190"/>
      <c r="AJ699" s="190"/>
      <c r="AK699" s="211"/>
      <c r="AL699" s="350">
        <v>17</v>
      </c>
      <c r="AM699" s="350"/>
      <c r="AN699" s="350"/>
      <c r="AO699" s="287"/>
      <c r="AP699" s="286"/>
      <c r="AQ699" s="286"/>
      <c r="AR699" s="286"/>
      <c r="AS699" s="286"/>
      <c r="AT699" s="286"/>
      <c r="AU699" s="286"/>
      <c r="AV699" s="190"/>
      <c r="AW699" s="190"/>
      <c r="AX699" s="190"/>
      <c r="AY699" s="350"/>
      <c r="AZ699" s="350">
        <v>112</v>
      </c>
      <c r="BA699" s="350"/>
      <c r="BB699" s="350"/>
      <c r="BC699" s="287"/>
      <c r="BD699" s="286"/>
      <c r="BE699" s="286"/>
      <c r="BF699" s="288"/>
      <c r="BG699" s="288"/>
      <c r="BH699" s="288"/>
      <c r="BI699" s="288"/>
      <c r="BJ699" s="288"/>
      <c r="BK699" s="288"/>
      <c r="BL699" s="289"/>
      <c r="BM699" s="350"/>
      <c r="BN699" s="351">
        <v>31</v>
      </c>
      <c r="BO699" s="236"/>
      <c r="BP699" s="236"/>
      <c r="BQ699" s="355"/>
      <c r="BR699" s="350">
        <v>61</v>
      </c>
      <c r="BS699" s="350"/>
      <c r="BT699" s="350"/>
      <c r="BU699" s="287"/>
      <c r="BV699" s="286"/>
      <c r="BW699" s="286"/>
      <c r="BX699" s="283"/>
      <c r="BY699" s="283"/>
      <c r="BZ699" s="283"/>
      <c r="CA699" s="283"/>
      <c r="CB699" s="283"/>
      <c r="CC699" s="283"/>
      <c r="CD699" s="283"/>
      <c r="CE699" s="211"/>
      <c r="CF699" s="350">
        <v>0</v>
      </c>
      <c r="CG699" s="350"/>
      <c r="CH699" s="350"/>
      <c r="CI699" s="286"/>
      <c r="CJ699" s="286"/>
      <c r="CK699" s="286"/>
      <c r="CL699" s="286"/>
      <c r="CM699" s="286"/>
      <c r="CN699" s="286"/>
      <c r="CO699" s="286"/>
      <c r="CP699" s="190"/>
      <c r="CQ699" s="190"/>
      <c r="CR699" s="190"/>
      <c r="CS699" s="350"/>
      <c r="CT699" s="350">
        <v>0</v>
      </c>
      <c r="CU699" s="350"/>
      <c r="CV699" s="350"/>
    </row>
    <row r="700" spans="1:100" ht="12.95" customHeight="1" x14ac:dyDescent="0.2">
      <c r="B700" s="214" t="s">
        <v>2263</v>
      </c>
      <c r="C700" s="214" t="s">
        <v>1911</v>
      </c>
      <c r="K700" s="103"/>
      <c r="L700" s="190"/>
      <c r="M700" s="190"/>
      <c r="N700" s="70"/>
      <c r="O700" s="82"/>
      <c r="P700" s="83"/>
      <c r="Q700" s="208"/>
      <c r="R700" s="208">
        <v>209</v>
      </c>
      <c r="S700" s="70">
        <f t="shared" si="209"/>
        <v>879</v>
      </c>
      <c r="T700" s="82">
        <f t="shared" si="210"/>
        <v>209</v>
      </c>
      <c r="U700" s="83">
        <f t="shared" si="211"/>
        <v>0</v>
      </c>
      <c r="V700" s="136"/>
      <c r="W700" s="136"/>
      <c r="X700" s="70" t="str">
        <f t="shared" si="208"/>
        <v>—</v>
      </c>
      <c r="Y700" s="82">
        <f t="shared" si="206"/>
        <v>0</v>
      </c>
      <c r="Z700" s="83">
        <f t="shared" si="207"/>
        <v>0</v>
      </c>
      <c r="AA700" s="287"/>
      <c r="AB700" s="286"/>
      <c r="AC700" s="286"/>
      <c r="AD700" s="286"/>
      <c r="AE700" s="286"/>
      <c r="AF700" s="286"/>
      <c r="AG700" s="286"/>
      <c r="AH700" s="190"/>
      <c r="AI700" s="190"/>
      <c r="AJ700" s="190"/>
      <c r="AK700" s="350"/>
      <c r="AL700" s="350">
        <v>188</v>
      </c>
      <c r="AM700" s="350"/>
      <c r="AN700" s="350"/>
      <c r="AO700" s="287"/>
      <c r="AP700" s="286"/>
      <c r="AQ700" s="286"/>
      <c r="AR700" s="286"/>
      <c r="AS700" s="286"/>
      <c r="AT700" s="286"/>
      <c r="AU700" s="286"/>
      <c r="AV700" s="190"/>
      <c r="AW700" s="190"/>
      <c r="AX700" s="190"/>
      <c r="AY700" s="350"/>
      <c r="AZ700" s="350">
        <v>2</v>
      </c>
      <c r="BA700" s="350"/>
      <c r="BB700" s="350"/>
      <c r="BC700" s="287"/>
      <c r="BD700" s="286"/>
      <c r="BE700" s="286"/>
      <c r="BF700" s="288"/>
      <c r="BG700" s="288"/>
      <c r="BH700" s="288"/>
      <c r="BI700" s="288"/>
      <c r="BJ700" s="288"/>
      <c r="BK700" s="288"/>
      <c r="BL700" s="289"/>
      <c r="BM700" s="350"/>
      <c r="BN700" s="351">
        <v>0</v>
      </c>
      <c r="BO700" s="236"/>
      <c r="BP700" s="236"/>
      <c r="BQ700" s="352"/>
      <c r="BR700" s="350">
        <v>0</v>
      </c>
      <c r="BS700" s="350"/>
      <c r="BT700" s="350"/>
      <c r="BU700" s="287"/>
      <c r="BV700" s="286"/>
      <c r="BW700" s="286"/>
      <c r="BX700" s="283"/>
      <c r="BY700" s="283"/>
      <c r="BZ700" s="283"/>
      <c r="CA700" s="283"/>
      <c r="CB700" s="283"/>
      <c r="CC700" s="283"/>
      <c r="CD700" s="283"/>
      <c r="CE700" s="350"/>
      <c r="CF700" s="350">
        <v>19</v>
      </c>
      <c r="CG700" s="350"/>
      <c r="CH700" s="350"/>
      <c r="CI700" s="286"/>
      <c r="CJ700" s="286"/>
      <c r="CK700" s="286"/>
      <c r="CL700" s="286"/>
      <c r="CM700" s="286"/>
      <c r="CN700" s="286"/>
      <c r="CO700" s="286"/>
      <c r="CP700" s="190"/>
      <c r="CQ700" s="190"/>
      <c r="CR700" s="190"/>
      <c r="CS700" s="350"/>
      <c r="CT700" s="350">
        <v>0</v>
      </c>
      <c r="CU700" s="350"/>
      <c r="CV700" s="350"/>
    </row>
    <row r="701" spans="1:100" ht="12.95" customHeight="1" x14ac:dyDescent="0.2">
      <c r="B701" s="214" t="s">
        <v>2464</v>
      </c>
      <c r="C701" s="214" t="s">
        <v>1911</v>
      </c>
      <c r="K701" s="103"/>
      <c r="L701" s="190"/>
      <c r="M701" s="190"/>
      <c r="N701" s="70"/>
      <c r="O701" s="82"/>
      <c r="P701" s="83"/>
      <c r="Q701" s="202"/>
      <c r="R701" s="208">
        <v>208</v>
      </c>
      <c r="S701" s="70">
        <f t="shared" si="209"/>
        <v>881</v>
      </c>
      <c r="T701" s="82">
        <f t="shared" si="210"/>
        <v>208</v>
      </c>
      <c r="U701" s="83">
        <f t="shared" si="211"/>
        <v>0</v>
      </c>
      <c r="V701" s="136"/>
      <c r="W701" s="136"/>
      <c r="X701" s="70" t="str">
        <f t="shared" si="208"/>
        <v>—</v>
      </c>
      <c r="Y701" s="82">
        <f t="shared" si="206"/>
        <v>0</v>
      </c>
      <c r="Z701" s="83">
        <f t="shared" si="207"/>
        <v>0</v>
      </c>
      <c r="AA701" s="287"/>
      <c r="AB701" s="286"/>
      <c r="AC701" s="286"/>
      <c r="AD701" s="286"/>
      <c r="AE701" s="286"/>
      <c r="AF701" s="286"/>
      <c r="AG701" s="286"/>
      <c r="AH701" s="190"/>
      <c r="AI701" s="190"/>
      <c r="AJ701" s="190"/>
      <c r="AK701" s="211"/>
      <c r="AL701" s="350">
        <v>35</v>
      </c>
      <c r="AM701" s="350"/>
      <c r="AN701" s="350"/>
      <c r="AO701" s="287"/>
      <c r="AP701" s="286"/>
      <c r="AQ701" s="286"/>
      <c r="AR701" s="286"/>
      <c r="AS701" s="286"/>
      <c r="AT701" s="286"/>
      <c r="AU701" s="286"/>
      <c r="AV701" s="190"/>
      <c r="AW701" s="190"/>
      <c r="AX701" s="190"/>
      <c r="AY701" s="211"/>
      <c r="AZ701" s="350">
        <v>0</v>
      </c>
      <c r="BA701" s="350"/>
      <c r="BB701" s="350"/>
      <c r="BC701" s="287"/>
      <c r="BD701" s="286"/>
      <c r="BE701" s="286"/>
      <c r="BF701" s="288"/>
      <c r="BG701" s="288"/>
      <c r="BH701" s="288"/>
      <c r="BI701" s="288"/>
      <c r="BJ701" s="288"/>
      <c r="BK701" s="288"/>
      <c r="BL701" s="289"/>
      <c r="BM701" s="350"/>
      <c r="BN701" s="351">
        <v>0</v>
      </c>
      <c r="BO701" s="236"/>
      <c r="BP701" s="236"/>
      <c r="BQ701" s="352"/>
      <c r="BR701" s="350">
        <v>0</v>
      </c>
      <c r="BS701" s="350"/>
      <c r="BT701" s="350"/>
      <c r="BU701" s="287"/>
      <c r="BV701" s="286"/>
      <c r="BW701" s="286"/>
      <c r="BX701" s="283"/>
      <c r="BY701" s="283"/>
      <c r="BZ701" s="283"/>
      <c r="CA701" s="283"/>
      <c r="CB701" s="283"/>
      <c r="CC701" s="283"/>
      <c r="CD701" s="283"/>
      <c r="CE701" s="211"/>
      <c r="CF701" s="350">
        <v>173</v>
      </c>
      <c r="CG701" s="350"/>
      <c r="CH701" s="350"/>
      <c r="CI701" s="286"/>
      <c r="CJ701" s="286"/>
      <c r="CK701" s="286"/>
      <c r="CL701" s="286"/>
      <c r="CM701" s="286"/>
      <c r="CN701" s="286"/>
      <c r="CO701" s="286"/>
      <c r="CP701" s="190"/>
      <c r="CQ701" s="190"/>
      <c r="CR701" s="190"/>
      <c r="CS701" s="211"/>
      <c r="CT701" s="350">
        <v>0</v>
      </c>
      <c r="CU701" s="350"/>
      <c r="CV701" s="350"/>
    </row>
    <row r="702" spans="1:100" ht="12.95" customHeight="1" x14ac:dyDescent="0.2">
      <c r="A702" s="41" t="s">
        <v>264</v>
      </c>
      <c r="B702" s="218" t="s">
        <v>2264</v>
      </c>
      <c r="C702" s="218" t="s">
        <v>1911</v>
      </c>
      <c r="K702" s="103"/>
      <c r="L702" s="190"/>
      <c r="M702" s="190"/>
      <c r="N702" s="70"/>
      <c r="O702" s="82"/>
      <c r="P702" s="83"/>
      <c r="Q702" s="202"/>
      <c r="R702" s="208">
        <v>205</v>
      </c>
      <c r="S702" s="70">
        <f t="shared" si="209"/>
        <v>883</v>
      </c>
      <c r="T702" s="82">
        <f t="shared" si="210"/>
        <v>205</v>
      </c>
      <c r="U702" s="83">
        <f t="shared" si="211"/>
        <v>0</v>
      </c>
      <c r="V702" s="136"/>
      <c r="W702" s="136"/>
      <c r="X702" s="70" t="str">
        <f t="shared" si="208"/>
        <v>—</v>
      </c>
      <c r="Y702" s="82">
        <f t="shared" si="206"/>
        <v>0</v>
      </c>
      <c r="Z702" s="83">
        <f t="shared" si="207"/>
        <v>0</v>
      </c>
      <c r="AA702" s="287"/>
      <c r="AB702" s="286"/>
      <c r="AC702" s="286"/>
      <c r="AD702" s="286"/>
      <c r="AE702" s="286"/>
      <c r="AF702" s="286"/>
      <c r="AG702" s="286"/>
      <c r="AH702" s="190"/>
      <c r="AI702" s="190"/>
      <c r="AJ702" s="190"/>
      <c r="AK702" s="368"/>
      <c r="AL702" s="236">
        <v>128</v>
      </c>
      <c r="AM702" s="236"/>
      <c r="AN702" s="236"/>
      <c r="AO702" s="287"/>
      <c r="AP702" s="286"/>
      <c r="AQ702" s="286"/>
      <c r="AR702" s="286"/>
      <c r="AS702" s="286"/>
      <c r="AT702" s="286"/>
      <c r="AU702" s="286"/>
      <c r="AV702" s="190"/>
      <c r="AW702" s="190"/>
      <c r="AX702" s="190"/>
      <c r="AY702" s="368"/>
      <c r="AZ702" s="236">
        <v>13</v>
      </c>
      <c r="BA702" s="236"/>
      <c r="BB702" s="236"/>
      <c r="BC702" s="287"/>
      <c r="BD702" s="286"/>
      <c r="BE702" s="286"/>
      <c r="BF702" s="288"/>
      <c r="BG702" s="288"/>
      <c r="BH702" s="288"/>
      <c r="BI702" s="288"/>
      <c r="BJ702" s="288"/>
      <c r="BK702" s="288"/>
      <c r="BL702" s="289"/>
      <c r="BM702" s="368"/>
      <c r="BN702" s="351">
        <v>0</v>
      </c>
      <c r="BO702" s="236"/>
      <c r="BP702" s="236"/>
      <c r="BQ702" s="355"/>
      <c r="BR702" s="236">
        <v>16</v>
      </c>
      <c r="BS702" s="236"/>
      <c r="BT702" s="236"/>
      <c r="BU702" s="287"/>
      <c r="BV702" s="286"/>
      <c r="BW702" s="286"/>
      <c r="BX702" s="283"/>
      <c r="BY702" s="283"/>
      <c r="BZ702" s="283"/>
      <c r="CA702" s="283"/>
      <c r="CB702" s="283"/>
      <c r="CC702" s="283"/>
      <c r="CD702" s="283"/>
      <c r="CE702" s="368"/>
      <c r="CF702" s="236">
        <v>26</v>
      </c>
      <c r="CG702" s="236"/>
      <c r="CH702" s="236"/>
      <c r="CI702" s="286"/>
      <c r="CJ702" s="286"/>
      <c r="CK702" s="286"/>
      <c r="CL702" s="286"/>
      <c r="CM702" s="286"/>
      <c r="CN702" s="286"/>
      <c r="CO702" s="286"/>
      <c r="CP702" s="190"/>
      <c r="CQ702" s="190"/>
      <c r="CR702" s="190"/>
      <c r="CS702" s="211"/>
      <c r="CT702" s="236">
        <v>22</v>
      </c>
      <c r="CU702" s="236"/>
      <c r="CV702" s="236"/>
    </row>
    <row r="703" spans="1:100" ht="12.95" customHeight="1" x14ac:dyDescent="0.2">
      <c r="A703" s="41"/>
      <c r="B703" s="218" t="s">
        <v>2265</v>
      </c>
      <c r="C703" s="218" t="s">
        <v>1911</v>
      </c>
      <c r="K703" s="103"/>
      <c r="L703" s="190"/>
      <c r="M703" s="190"/>
      <c r="N703" s="70"/>
      <c r="O703" s="82"/>
      <c r="P703" s="83"/>
      <c r="Q703" s="202"/>
      <c r="R703" s="208">
        <v>187</v>
      </c>
      <c r="S703" s="70">
        <f t="shared" si="209"/>
        <v>890</v>
      </c>
      <c r="T703" s="82">
        <f t="shared" si="210"/>
        <v>187</v>
      </c>
      <c r="U703" s="83">
        <f t="shared" si="211"/>
        <v>0</v>
      </c>
      <c r="V703" s="136"/>
      <c r="W703" s="136"/>
      <c r="X703" s="70" t="str">
        <f t="shared" si="208"/>
        <v>—</v>
      </c>
      <c r="Y703" s="82">
        <f t="shared" si="206"/>
        <v>0</v>
      </c>
      <c r="Z703" s="83">
        <f t="shared" si="207"/>
        <v>0</v>
      </c>
      <c r="AA703" s="287"/>
      <c r="AB703" s="286"/>
      <c r="AC703" s="286"/>
      <c r="AD703" s="286"/>
      <c r="AE703" s="286"/>
      <c r="AF703" s="286"/>
      <c r="AG703" s="286"/>
      <c r="AH703" s="190"/>
      <c r="AI703" s="190"/>
      <c r="AJ703" s="190"/>
      <c r="AK703" s="368"/>
      <c r="AL703" s="236">
        <v>21</v>
      </c>
      <c r="AM703" s="236"/>
      <c r="AN703" s="236"/>
      <c r="AO703" s="287"/>
      <c r="AP703" s="286"/>
      <c r="AQ703" s="286"/>
      <c r="AR703" s="286"/>
      <c r="AS703" s="286"/>
      <c r="AT703" s="286"/>
      <c r="AU703" s="286"/>
      <c r="AV703" s="190"/>
      <c r="AW703" s="190"/>
      <c r="AX703" s="190"/>
      <c r="AY703" s="368"/>
      <c r="AZ703" s="236">
        <v>71</v>
      </c>
      <c r="BA703" s="236"/>
      <c r="BB703" s="236"/>
      <c r="BC703" s="287"/>
      <c r="BD703" s="286"/>
      <c r="BE703" s="286"/>
      <c r="BF703" s="288"/>
      <c r="BG703" s="288"/>
      <c r="BH703" s="288"/>
      <c r="BI703" s="288"/>
      <c r="BJ703" s="288"/>
      <c r="BK703" s="288"/>
      <c r="BL703" s="289"/>
      <c r="BM703" s="368"/>
      <c r="BN703" s="351">
        <v>74</v>
      </c>
      <c r="BO703" s="236"/>
      <c r="BP703" s="236"/>
      <c r="BQ703" s="355"/>
      <c r="BR703" s="236">
        <v>0</v>
      </c>
      <c r="BS703" s="236"/>
      <c r="BT703" s="236"/>
      <c r="BU703" s="287"/>
      <c r="BV703" s="286"/>
      <c r="BW703" s="286"/>
      <c r="BX703" s="283"/>
      <c r="BY703" s="283"/>
      <c r="BZ703" s="283"/>
      <c r="CA703" s="283"/>
      <c r="CB703" s="283"/>
      <c r="CC703" s="283"/>
      <c r="CD703" s="283"/>
      <c r="CE703" s="368"/>
      <c r="CF703" s="236">
        <v>21</v>
      </c>
      <c r="CG703" s="236"/>
      <c r="CH703" s="236"/>
      <c r="CI703" s="286"/>
      <c r="CJ703" s="286"/>
      <c r="CK703" s="286"/>
      <c r="CL703" s="286"/>
      <c r="CM703" s="286"/>
      <c r="CN703" s="286"/>
      <c r="CO703" s="286"/>
      <c r="CP703" s="190"/>
      <c r="CQ703" s="190"/>
      <c r="CR703" s="190"/>
      <c r="CS703" s="211"/>
      <c r="CT703" s="350">
        <v>0</v>
      </c>
      <c r="CU703" s="350"/>
      <c r="CV703" s="350"/>
    </row>
    <row r="704" spans="1:100" ht="12.95" customHeight="1" x14ac:dyDescent="0.2">
      <c r="A704" s="41" t="s">
        <v>233</v>
      </c>
      <c r="B704" s="214" t="s">
        <v>2060</v>
      </c>
      <c r="C704" s="214" t="s">
        <v>1911</v>
      </c>
      <c r="E704" s="301"/>
      <c r="K704" s="103"/>
      <c r="L704" s="190"/>
      <c r="M704" s="190"/>
      <c r="N704" s="70"/>
      <c r="O704" s="82"/>
      <c r="P704" s="83"/>
      <c r="Q704" s="202"/>
      <c r="R704" s="229">
        <v>186</v>
      </c>
      <c r="S704" s="70">
        <f t="shared" si="209"/>
        <v>892</v>
      </c>
      <c r="T704" s="82">
        <f t="shared" si="210"/>
        <v>186</v>
      </c>
      <c r="U704" s="83">
        <f t="shared" si="211"/>
        <v>0</v>
      </c>
      <c r="V704" s="136"/>
      <c r="W704" s="136"/>
      <c r="X704" s="70" t="str">
        <f t="shared" si="208"/>
        <v>—</v>
      </c>
      <c r="Y704" s="82">
        <f t="shared" si="206"/>
        <v>0</v>
      </c>
      <c r="Z704" s="83">
        <f t="shared" si="207"/>
        <v>0</v>
      </c>
      <c r="AA704" s="287"/>
      <c r="AB704" s="286"/>
      <c r="AC704" s="286"/>
      <c r="AD704" s="286"/>
      <c r="AE704" s="286"/>
      <c r="AF704" s="286"/>
      <c r="AG704" s="286"/>
      <c r="AH704" s="190"/>
      <c r="AI704" s="190"/>
      <c r="AJ704" s="190"/>
      <c r="AK704" s="211"/>
      <c r="AL704" s="364">
        <v>20</v>
      </c>
      <c r="AM704" s="364"/>
      <c r="AN704" s="364"/>
      <c r="AO704" s="287"/>
      <c r="AP704" s="286"/>
      <c r="AQ704" s="286"/>
      <c r="AR704" s="286"/>
      <c r="AS704" s="286"/>
      <c r="AT704" s="286"/>
      <c r="AU704" s="286"/>
      <c r="AV704" s="190"/>
      <c r="AW704" s="190"/>
      <c r="AX704" s="190"/>
      <c r="AY704" s="350"/>
      <c r="AZ704" s="364">
        <v>14</v>
      </c>
      <c r="BA704" s="364"/>
      <c r="BB704" s="364"/>
      <c r="BC704" s="287"/>
      <c r="BD704" s="286"/>
      <c r="BE704" s="286"/>
      <c r="BF704" s="288"/>
      <c r="BG704" s="288"/>
      <c r="BH704" s="288"/>
      <c r="BI704" s="288"/>
      <c r="BJ704" s="288"/>
      <c r="BK704" s="288"/>
      <c r="BL704" s="289"/>
      <c r="BM704" s="350"/>
      <c r="BN704" s="365">
        <v>0</v>
      </c>
      <c r="BO704" s="366"/>
      <c r="BP704" s="366"/>
      <c r="BQ704" s="352"/>
      <c r="BR704" s="364">
        <v>61</v>
      </c>
      <c r="BS704" s="364"/>
      <c r="BT704" s="364"/>
      <c r="BU704" s="287"/>
      <c r="BV704" s="286"/>
      <c r="BW704" s="286"/>
      <c r="BX704" s="283"/>
      <c r="BY704" s="283"/>
      <c r="BZ704" s="283"/>
      <c r="CA704" s="283"/>
      <c r="CB704" s="283"/>
      <c r="CC704" s="283"/>
      <c r="CD704" s="283"/>
      <c r="CE704" s="350"/>
      <c r="CF704" s="364">
        <v>91</v>
      </c>
      <c r="CG704" s="364"/>
      <c r="CH704" s="364"/>
      <c r="CI704" s="286"/>
      <c r="CJ704" s="286"/>
      <c r="CK704" s="286"/>
      <c r="CL704" s="286"/>
      <c r="CM704" s="286"/>
      <c r="CN704" s="286"/>
      <c r="CO704" s="286"/>
      <c r="CP704" s="190"/>
      <c r="CQ704" s="190"/>
      <c r="CR704" s="190"/>
      <c r="CS704" s="350"/>
      <c r="CT704" s="364">
        <v>0</v>
      </c>
      <c r="CU704" s="364"/>
      <c r="CV704" s="364"/>
    </row>
    <row r="705" spans="1:100" ht="12.95" customHeight="1" x14ac:dyDescent="0.2">
      <c r="A705" s="41"/>
      <c r="B705" s="214" t="s">
        <v>2266</v>
      </c>
      <c r="C705" s="214" t="s">
        <v>1911</v>
      </c>
      <c r="E705" s="301"/>
      <c r="K705" s="103"/>
      <c r="L705" s="190"/>
      <c r="M705" s="190"/>
      <c r="N705" s="70"/>
      <c r="O705" s="82"/>
      <c r="P705" s="83"/>
      <c r="Q705" s="208"/>
      <c r="R705" s="208">
        <v>185</v>
      </c>
      <c r="S705" s="70">
        <f t="shared" si="209"/>
        <v>893</v>
      </c>
      <c r="T705" s="82">
        <f t="shared" si="210"/>
        <v>185</v>
      </c>
      <c r="U705" s="83">
        <f t="shared" si="211"/>
        <v>0</v>
      </c>
      <c r="V705" s="136"/>
      <c r="W705" s="136"/>
      <c r="X705" s="70" t="str">
        <f t="shared" si="208"/>
        <v>—</v>
      </c>
      <c r="Y705" s="82">
        <f t="shared" si="206"/>
        <v>0</v>
      </c>
      <c r="Z705" s="83">
        <f t="shared" si="207"/>
        <v>0</v>
      </c>
      <c r="AA705" s="287"/>
      <c r="AB705" s="286"/>
      <c r="AC705" s="286"/>
      <c r="AD705" s="286"/>
      <c r="AE705" s="286"/>
      <c r="AF705" s="286"/>
      <c r="AG705" s="286"/>
      <c r="AH705" s="190"/>
      <c r="AI705" s="190"/>
      <c r="AJ705" s="190"/>
      <c r="AK705" s="350"/>
      <c r="AL705" s="350">
        <v>128</v>
      </c>
      <c r="AM705" s="350"/>
      <c r="AN705" s="350"/>
      <c r="AO705" s="287"/>
      <c r="AP705" s="286"/>
      <c r="AQ705" s="286"/>
      <c r="AR705" s="286"/>
      <c r="AS705" s="286"/>
      <c r="AT705" s="286"/>
      <c r="AU705" s="286"/>
      <c r="AV705" s="190"/>
      <c r="AW705" s="190"/>
      <c r="AX705" s="190"/>
      <c r="AY705" s="350"/>
      <c r="AZ705" s="350">
        <v>57</v>
      </c>
      <c r="BA705" s="350"/>
      <c r="BB705" s="350"/>
      <c r="BC705" s="287"/>
      <c r="BD705" s="286"/>
      <c r="BE705" s="286"/>
      <c r="BF705" s="288"/>
      <c r="BG705" s="288"/>
      <c r="BH705" s="288"/>
      <c r="BI705" s="288"/>
      <c r="BJ705" s="288"/>
      <c r="BK705" s="288"/>
      <c r="BL705" s="289"/>
      <c r="BM705" s="350"/>
      <c r="BN705" s="351">
        <v>0</v>
      </c>
      <c r="BO705" s="236"/>
      <c r="BP705" s="236"/>
      <c r="BQ705" s="352"/>
      <c r="BR705" s="350">
        <v>0</v>
      </c>
      <c r="BS705" s="350"/>
      <c r="BT705" s="350"/>
      <c r="BU705" s="287"/>
      <c r="BV705" s="286"/>
      <c r="BW705" s="286"/>
      <c r="BX705" s="283"/>
      <c r="BY705" s="283"/>
      <c r="BZ705" s="283"/>
      <c r="CA705" s="283"/>
      <c r="CB705" s="283"/>
      <c r="CC705" s="283"/>
      <c r="CD705" s="283"/>
      <c r="CE705" s="350"/>
      <c r="CF705" s="350">
        <v>0</v>
      </c>
      <c r="CG705" s="350"/>
      <c r="CH705" s="350"/>
      <c r="CI705" s="286"/>
      <c r="CJ705" s="286"/>
      <c r="CK705" s="286"/>
      <c r="CL705" s="286"/>
      <c r="CM705" s="286"/>
      <c r="CN705" s="286"/>
      <c r="CO705" s="286"/>
      <c r="CP705" s="190"/>
      <c r="CQ705" s="190"/>
      <c r="CR705" s="190"/>
      <c r="CS705" s="350"/>
      <c r="CT705" s="350">
        <v>0</v>
      </c>
      <c r="CU705" s="350"/>
      <c r="CV705" s="350"/>
    </row>
    <row r="706" spans="1:100" ht="12.95" customHeight="1" thickBot="1" x14ac:dyDescent="0.25">
      <c r="A706" s="41"/>
      <c r="B706" s="259" t="s">
        <v>2267</v>
      </c>
      <c r="C706" s="259" t="s">
        <v>1911</v>
      </c>
      <c r="D706" s="307"/>
      <c r="E706" s="308"/>
      <c r="F706" s="79"/>
      <c r="G706" s="308"/>
      <c r="H706" s="79"/>
      <c r="I706" s="79"/>
      <c r="J706" s="79"/>
      <c r="K706" s="309"/>
      <c r="L706" s="310"/>
      <c r="M706" s="310"/>
      <c r="N706" s="72"/>
      <c r="O706" s="84"/>
      <c r="P706" s="85"/>
      <c r="Q706" s="411"/>
      <c r="R706" s="411">
        <v>153</v>
      </c>
      <c r="S706" s="72">
        <v>909</v>
      </c>
      <c r="T706" s="84">
        <v>153</v>
      </c>
      <c r="U706" s="85">
        <v>0</v>
      </c>
      <c r="V706" s="267"/>
      <c r="W706" s="267"/>
      <c r="X706" s="72" t="str">
        <f t="shared" si="208"/>
        <v>—</v>
      </c>
      <c r="Y706" s="84">
        <f t="shared" si="206"/>
        <v>0</v>
      </c>
      <c r="Z706" s="85">
        <f t="shared" si="207"/>
        <v>0</v>
      </c>
      <c r="AA706" s="311"/>
      <c r="AB706" s="312"/>
      <c r="AC706" s="312"/>
      <c r="AD706" s="312"/>
      <c r="AE706" s="312"/>
      <c r="AF706" s="312"/>
      <c r="AG706" s="312"/>
      <c r="AH706" s="310"/>
      <c r="AI706" s="310"/>
      <c r="AJ706" s="310"/>
      <c r="AK706" s="356"/>
      <c r="AL706" s="356">
        <v>0</v>
      </c>
      <c r="AM706" s="356"/>
      <c r="AN706" s="356"/>
      <c r="AO706" s="311"/>
      <c r="AP706" s="312"/>
      <c r="AQ706" s="312"/>
      <c r="AR706" s="312"/>
      <c r="AS706" s="312"/>
      <c r="AT706" s="312"/>
      <c r="AU706" s="312"/>
      <c r="AV706" s="310"/>
      <c r="AW706" s="310"/>
      <c r="AX706" s="310"/>
      <c r="AY706" s="356"/>
      <c r="AZ706" s="356">
        <v>17</v>
      </c>
      <c r="BA706" s="356"/>
      <c r="BB706" s="356"/>
      <c r="BC706" s="311"/>
      <c r="BD706" s="312"/>
      <c r="BE706" s="312"/>
      <c r="BF706" s="313"/>
      <c r="BG706" s="313"/>
      <c r="BH706" s="313"/>
      <c r="BI706" s="313"/>
      <c r="BJ706" s="313"/>
      <c r="BK706" s="313"/>
      <c r="BL706" s="314"/>
      <c r="BM706" s="356"/>
      <c r="BN706" s="357">
        <v>0</v>
      </c>
      <c r="BO706" s="356"/>
      <c r="BP706" s="356"/>
      <c r="BQ706" s="358"/>
      <c r="BR706" s="356">
        <v>21</v>
      </c>
      <c r="BS706" s="356"/>
      <c r="BT706" s="356"/>
      <c r="BU706" s="311"/>
      <c r="BV706" s="312"/>
      <c r="BW706" s="312"/>
      <c r="BX706" s="315"/>
      <c r="BY706" s="315"/>
      <c r="BZ706" s="315"/>
      <c r="CA706" s="315"/>
      <c r="CB706" s="315"/>
      <c r="CC706" s="315"/>
      <c r="CD706" s="315"/>
      <c r="CE706" s="356"/>
      <c r="CF706" s="356">
        <v>110</v>
      </c>
      <c r="CG706" s="356"/>
      <c r="CH706" s="356"/>
      <c r="CI706" s="312"/>
      <c r="CJ706" s="312"/>
      <c r="CK706" s="312"/>
      <c r="CL706" s="312"/>
      <c r="CM706" s="312"/>
      <c r="CN706" s="312"/>
      <c r="CO706" s="312"/>
      <c r="CP706" s="310"/>
      <c r="CQ706" s="310"/>
      <c r="CR706" s="310"/>
      <c r="CS706" s="356"/>
      <c r="CT706" s="356">
        <v>5</v>
      </c>
      <c r="CU706" s="356"/>
      <c r="CV706" s="356"/>
    </row>
    <row r="707" spans="1:100" ht="12.95" customHeight="1" x14ac:dyDescent="0.2">
      <c r="A707" s="41" t="s">
        <v>218</v>
      </c>
      <c r="B707" s="133" t="s">
        <v>1709</v>
      </c>
      <c r="C707" s="9" t="s">
        <v>1910</v>
      </c>
      <c r="D707" s="291">
        <v>299342</v>
      </c>
      <c r="E707" s="8">
        <v>410393</v>
      </c>
      <c r="F707" s="23">
        <v>496123</v>
      </c>
      <c r="G707" s="163">
        <v>554760</v>
      </c>
      <c r="H707" s="23">
        <v>575554</v>
      </c>
      <c r="I707" s="23">
        <v>606804</v>
      </c>
      <c r="J707" s="23">
        <v>648802</v>
      </c>
      <c r="K707" s="23">
        <v>641936</v>
      </c>
      <c r="L707" s="23">
        <v>653996</v>
      </c>
      <c r="M707" s="23">
        <v>671406</v>
      </c>
      <c r="N707" s="70">
        <f t="shared" ref="N707:N724" si="212">IF(M707&gt;0,RANK(M707,$M$16:$M$1005),"—")</f>
        <v>16</v>
      </c>
      <c r="O707" s="82">
        <f t="shared" ref="O707:O724" si="213">+AJ707+AX707+BL707+CD707+CR707</f>
        <v>671406</v>
      </c>
      <c r="P707" s="83">
        <f t="shared" ref="P707:P724" si="214">+O707-M707</f>
        <v>0</v>
      </c>
      <c r="Q707" s="210">
        <v>749721</v>
      </c>
      <c r="R707" s="210">
        <v>781651</v>
      </c>
      <c r="S707" s="70">
        <f t="shared" ref="S707:S724" si="215">IF(R707&gt;0,RANK(R707,$R$16:$R$1005),"—")</f>
        <v>16</v>
      </c>
      <c r="T707" s="82">
        <f t="shared" ref="T707:T724" si="216">+AL707+AZ707+BN707+BR707+CF707+CT707</f>
        <v>781651</v>
      </c>
      <c r="U707" s="83">
        <f t="shared" ref="U707:U724" si="217">+T707-R707</f>
        <v>0</v>
      </c>
      <c r="V707" s="136"/>
      <c r="W707" s="136">
        <v>954412</v>
      </c>
      <c r="X707" s="70">
        <f t="shared" si="208"/>
        <v>12</v>
      </c>
      <c r="Y707" s="82">
        <f t="shared" si="206"/>
        <v>954412</v>
      </c>
      <c r="Z707" s="83">
        <f t="shared" si="207"/>
        <v>0</v>
      </c>
      <c r="AA707" s="13">
        <v>180361</v>
      </c>
      <c r="AB707" s="8">
        <v>229872</v>
      </c>
      <c r="AC707" s="23">
        <v>270578</v>
      </c>
      <c r="AD707" s="23">
        <v>320868</v>
      </c>
      <c r="AE707" s="23">
        <v>339107</v>
      </c>
      <c r="AF707" s="23">
        <v>365694</v>
      </c>
      <c r="AG707" s="23">
        <v>390043</v>
      </c>
      <c r="AH707" s="23">
        <v>367094</v>
      </c>
      <c r="AI707" s="23">
        <v>358944</v>
      </c>
      <c r="AJ707" s="23">
        <v>363144</v>
      </c>
      <c r="AK707" s="224">
        <v>448085</v>
      </c>
      <c r="AL707" s="224">
        <v>476583</v>
      </c>
      <c r="AM707" s="224"/>
      <c r="AN707" s="224">
        <v>446360</v>
      </c>
      <c r="AO707" s="13">
        <v>40063</v>
      </c>
      <c r="AP707" s="8">
        <v>40177</v>
      </c>
      <c r="AQ707" s="23">
        <v>59239</v>
      </c>
      <c r="AR707" s="23">
        <v>61712</v>
      </c>
      <c r="AS707" s="23">
        <v>59875</v>
      </c>
      <c r="AT707" s="23">
        <v>62054</v>
      </c>
      <c r="AU707" s="150">
        <v>64411</v>
      </c>
      <c r="AV707" s="150">
        <v>71223</v>
      </c>
      <c r="AW707" s="150">
        <v>75460</v>
      </c>
      <c r="AX707" s="150">
        <v>79529</v>
      </c>
      <c r="AY707" s="224">
        <v>66521</v>
      </c>
      <c r="AZ707" s="224">
        <v>61712</v>
      </c>
      <c r="BA707" s="224"/>
      <c r="BB707" s="224">
        <v>79146</v>
      </c>
      <c r="BC707" s="13">
        <v>13879</v>
      </c>
      <c r="BD707" s="8">
        <v>12697</v>
      </c>
      <c r="BE707" s="23">
        <v>27341</v>
      </c>
      <c r="BF707" s="37">
        <v>25569</v>
      </c>
      <c r="BG707" s="37">
        <v>23023</v>
      </c>
      <c r="BH707" s="37">
        <v>22894</v>
      </c>
      <c r="BI707" s="37">
        <v>20369</v>
      </c>
      <c r="BJ707" s="37">
        <v>23398</v>
      </c>
      <c r="BK707" s="37">
        <v>25544</v>
      </c>
      <c r="BL707" s="129">
        <v>27481</v>
      </c>
      <c r="BM707" s="224">
        <v>22869</v>
      </c>
      <c r="BN707" s="335">
        <v>23906</v>
      </c>
      <c r="BO707" s="223"/>
      <c r="BP707" s="223">
        <v>40690</v>
      </c>
      <c r="BQ707" s="336">
        <v>71327</v>
      </c>
      <c r="BR707" s="224">
        <v>80336</v>
      </c>
      <c r="BS707" s="224"/>
      <c r="BT707" s="224">
        <v>123102</v>
      </c>
      <c r="BU707" s="13">
        <v>39636</v>
      </c>
      <c r="BV707" s="8">
        <v>85090</v>
      </c>
      <c r="BW707" s="23">
        <v>90810</v>
      </c>
      <c r="BX707" s="23">
        <v>103990</v>
      </c>
      <c r="BY707" s="23">
        <v>107438</v>
      </c>
      <c r="BZ707" s="23">
        <v>108049</v>
      </c>
      <c r="CA707" s="23">
        <v>128118</v>
      </c>
      <c r="CB707" s="23">
        <v>116868</v>
      </c>
      <c r="CC707" s="23">
        <v>123011</v>
      </c>
      <c r="CD707" s="23">
        <v>117628</v>
      </c>
      <c r="CE707" s="224">
        <v>139150</v>
      </c>
      <c r="CF707" s="224">
        <v>136967</v>
      </c>
      <c r="CG707" s="224"/>
      <c r="CH707" s="224">
        <v>233532</v>
      </c>
      <c r="CI707" s="8">
        <v>25403</v>
      </c>
      <c r="CJ707" s="8">
        <v>42557</v>
      </c>
      <c r="CK707" s="23">
        <v>48155</v>
      </c>
      <c r="CL707" s="23">
        <v>42621</v>
      </c>
      <c r="CM707" s="23">
        <v>46111</v>
      </c>
      <c r="CN707" s="23">
        <v>48113</v>
      </c>
      <c r="CO707" s="23">
        <v>45861</v>
      </c>
      <c r="CP707" s="23">
        <v>63353</v>
      </c>
      <c r="CQ707" s="23">
        <v>71037</v>
      </c>
      <c r="CR707" s="23">
        <v>83624</v>
      </c>
      <c r="CS707" s="224">
        <v>1769</v>
      </c>
      <c r="CT707" s="224">
        <v>2147</v>
      </c>
      <c r="CU707" s="224"/>
      <c r="CV707" s="224">
        <v>31582</v>
      </c>
    </row>
    <row r="708" spans="1:100" ht="12.95" customHeight="1" x14ac:dyDescent="0.2">
      <c r="A708" s="41"/>
      <c r="B708" s="6" t="s">
        <v>1748</v>
      </c>
      <c r="C708" s="9" t="s">
        <v>1910</v>
      </c>
      <c r="D708" s="291">
        <v>324453</v>
      </c>
      <c r="E708" s="8">
        <v>426299</v>
      </c>
      <c r="F708" s="23">
        <v>455491</v>
      </c>
      <c r="G708" s="163">
        <v>485764</v>
      </c>
      <c r="H708" s="23">
        <v>543448</v>
      </c>
      <c r="I708" s="23">
        <v>580742</v>
      </c>
      <c r="J708" s="23">
        <v>600748</v>
      </c>
      <c r="K708" s="23">
        <v>614352</v>
      </c>
      <c r="L708" s="23">
        <v>659626</v>
      </c>
      <c r="M708" s="23">
        <v>736102</v>
      </c>
      <c r="N708" s="70">
        <f t="shared" si="212"/>
        <v>11</v>
      </c>
      <c r="O708" s="82">
        <f t="shared" si="213"/>
        <v>736102</v>
      </c>
      <c r="P708" s="83">
        <f t="shared" si="214"/>
        <v>0</v>
      </c>
      <c r="Q708" s="205">
        <v>677138</v>
      </c>
      <c r="R708" s="205">
        <v>723610</v>
      </c>
      <c r="S708" s="70">
        <f t="shared" si="215"/>
        <v>20</v>
      </c>
      <c r="T708" s="82">
        <f t="shared" si="216"/>
        <v>723610</v>
      </c>
      <c r="U708" s="83">
        <f t="shared" si="217"/>
        <v>0</v>
      </c>
      <c r="V708" s="136"/>
      <c r="W708" s="136">
        <v>930719</v>
      </c>
      <c r="X708" s="70">
        <f t="shared" si="208"/>
        <v>13</v>
      </c>
      <c r="Y708" s="82">
        <f t="shared" si="206"/>
        <v>930719</v>
      </c>
      <c r="Z708" s="83">
        <f t="shared" si="207"/>
        <v>0</v>
      </c>
      <c r="AA708" s="8">
        <v>237972</v>
      </c>
      <c r="AB708" s="8">
        <v>306668</v>
      </c>
      <c r="AC708" s="23">
        <v>330409</v>
      </c>
      <c r="AD708" s="23">
        <v>356206</v>
      </c>
      <c r="AE708" s="23">
        <v>427552</v>
      </c>
      <c r="AF708" s="23">
        <v>457235</v>
      </c>
      <c r="AG708" s="23">
        <v>476362</v>
      </c>
      <c r="AH708" s="23">
        <v>476318</v>
      </c>
      <c r="AI708" s="23">
        <v>495008</v>
      </c>
      <c r="AJ708" s="23">
        <v>532618</v>
      </c>
      <c r="AK708" s="223">
        <v>457575</v>
      </c>
      <c r="AL708" s="223">
        <v>489080</v>
      </c>
      <c r="AM708" s="223"/>
      <c r="AN708" s="223">
        <v>488421</v>
      </c>
      <c r="AO708" s="8">
        <v>3444</v>
      </c>
      <c r="AP708" s="8">
        <v>197</v>
      </c>
      <c r="AQ708" s="23">
        <v>150</v>
      </c>
      <c r="AR708" s="23">
        <v>398</v>
      </c>
      <c r="AS708" s="23">
        <v>185</v>
      </c>
      <c r="AT708" s="23">
        <v>121</v>
      </c>
      <c r="AU708" s="155">
        <v>681</v>
      </c>
      <c r="AV708" s="155">
        <v>689</v>
      </c>
      <c r="AW708" s="155">
        <v>802</v>
      </c>
      <c r="AX708" s="155">
        <v>655</v>
      </c>
      <c r="AY708" s="233">
        <v>415</v>
      </c>
      <c r="AZ708" s="233">
        <v>216</v>
      </c>
      <c r="BA708" s="233"/>
      <c r="BB708" s="233">
        <v>631</v>
      </c>
      <c r="BC708" s="8">
        <v>49828</v>
      </c>
      <c r="BD708" s="8">
        <v>83082</v>
      </c>
      <c r="BE708" s="23">
        <v>88626</v>
      </c>
      <c r="BF708" s="37">
        <v>80664</v>
      </c>
      <c r="BG708" s="37">
        <v>72227</v>
      </c>
      <c r="BH708" s="37">
        <v>72121</v>
      </c>
      <c r="BI708" s="37">
        <v>75790</v>
      </c>
      <c r="BJ708" s="37">
        <v>81570</v>
      </c>
      <c r="BK708" s="37">
        <v>87220</v>
      </c>
      <c r="BL708" s="37">
        <v>102894</v>
      </c>
      <c r="BM708" s="223">
        <v>102882</v>
      </c>
      <c r="BN708" s="223">
        <v>110006</v>
      </c>
      <c r="BO708" s="223"/>
      <c r="BP708" s="223">
        <v>150001</v>
      </c>
      <c r="BQ708" s="223">
        <v>68919</v>
      </c>
      <c r="BR708" s="223">
        <v>73453</v>
      </c>
      <c r="BS708" s="223"/>
      <c r="BT708" s="223">
        <v>98397</v>
      </c>
      <c r="BU708" s="8">
        <v>7385</v>
      </c>
      <c r="BV708" s="8">
        <v>9896</v>
      </c>
      <c r="BW708" s="23">
        <v>7301</v>
      </c>
      <c r="BX708" s="23">
        <v>12580</v>
      </c>
      <c r="BY708" s="23">
        <v>11854</v>
      </c>
      <c r="BZ708" s="23">
        <v>11100</v>
      </c>
      <c r="CA708" s="23">
        <v>10576</v>
      </c>
      <c r="CB708" s="23">
        <v>10213</v>
      </c>
      <c r="CC708" s="23">
        <v>10586</v>
      </c>
      <c r="CD708" s="23">
        <v>7875</v>
      </c>
      <c r="CE708" s="223">
        <v>12484</v>
      </c>
      <c r="CF708" s="223">
        <v>16840</v>
      </c>
      <c r="CG708" s="223"/>
      <c r="CH708" s="223">
        <v>92551</v>
      </c>
      <c r="CI708" s="8">
        <v>25824</v>
      </c>
      <c r="CJ708" s="8">
        <v>26456</v>
      </c>
      <c r="CK708" s="23">
        <v>29005</v>
      </c>
      <c r="CL708" s="23">
        <v>35916</v>
      </c>
      <c r="CM708" s="23">
        <v>31630</v>
      </c>
      <c r="CN708" s="23">
        <v>40165</v>
      </c>
      <c r="CO708" s="23">
        <v>37339</v>
      </c>
      <c r="CP708" s="23">
        <v>45562</v>
      </c>
      <c r="CQ708" s="23">
        <v>66010</v>
      </c>
      <c r="CR708" s="23">
        <v>92060</v>
      </c>
      <c r="CS708" s="223">
        <v>34863</v>
      </c>
      <c r="CT708" s="223">
        <v>34015</v>
      </c>
      <c r="CU708" s="223"/>
      <c r="CV708" s="223">
        <v>100718</v>
      </c>
    </row>
    <row r="709" spans="1:100" s="12" customFormat="1" ht="12.95" customHeight="1" x14ac:dyDescent="0.2">
      <c r="A709" s="3" t="s">
        <v>211</v>
      </c>
      <c r="B709" s="133" t="s">
        <v>1425</v>
      </c>
      <c r="C709" s="9" t="s">
        <v>1910</v>
      </c>
      <c r="D709" s="291">
        <v>199516</v>
      </c>
      <c r="E709" s="8">
        <v>319693</v>
      </c>
      <c r="F709" s="23">
        <v>405403</v>
      </c>
      <c r="G709" s="163">
        <v>437669</v>
      </c>
      <c r="H709" s="23">
        <v>468484</v>
      </c>
      <c r="I709" s="23">
        <v>535424</v>
      </c>
      <c r="J709" s="23">
        <v>529945</v>
      </c>
      <c r="K709" s="23">
        <v>545995</v>
      </c>
      <c r="L709" s="23">
        <v>548704</v>
      </c>
      <c r="M709" s="23">
        <v>589575</v>
      </c>
      <c r="N709" s="70">
        <f t="shared" si="212"/>
        <v>24</v>
      </c>
      <c r="O709" s="82">
        <f t="shared" si="213"/>
        <v>589575</v>
      </c>
      <c r="P709" s="83">
        <f t="shared" si="214"/>
        <v>0</v>
      </c>
      <c r="Q709" s="210">
        <v>807235</v>
      </c>
      <c r="R709" s="210">
        <v>878900</v>
      </c>
      <c r="S709" s="70">
        <f t="shared" si="215"/>
        <v>12</v>
      </c>
      <c r="T709" s="82">
        <f t="shared" si="216"/>
        <v>878900</v>
      </c>
      <c r="U709" s="83">
        <f t="shared" si="217"/>
        <v>0</v>
      </c>
      <c r="V709" s="136"/>
      <c r="W709" s="136">
        <v>868159</v>
      </c>
      <c r="X709" s="70">
        <f t="shared" si="208"/>
        <v>15</v>
      </c>
      <c r="Y709" s="82">
        <f t="shared" si="206"/>
        <v>868159</v>
      </c>
      <c r="Z709" s="83">
        <f t="shared" si="207"/>
        <v>0</v>
      </c>
      <c r="AA709" s="13">
        <v>174777</v>
      </c>
      <c r="AB709" s="8">
        <v>283163</v>
      </c>
      <c r="AC709" s="23">
        <v>356749</v>
      </c>
      <c r="AD709" s="23">
        <v>385529</v>
      </c>
      <c r="AE709" s="23">
        <v>406576</v>
      </c>
      <c r="AF709" s="23">
        <v>453188</v>
      </c>
      <c r="AG709" s="23">
        <v>451187</v>
      </c>
      <c r="AH709" s="23">
        <v>459748</v>
      </c>
      <c r="AI709" s="23">
        <v>461029</v>
      </c>
      <c r="AJ709" s="23">
        <v>483111</v>
      </c>
      <c r="AK709" s="224">
        <v>572213</v>
      </c>
      <c r="AL709" s="224">
        <v>645233</v>
      </c>
      <c r="AM709" s="224"/>
      <c r="AN709" s="224">
        <v>592545</v>
      </c>
      <c r="AO709" s="13">
        <v>2422</v>
      </c>
      <c r="AP709" s="8">
        <v>1424</v>
      </c>
      <c r="AQ709" s="23">
        <v>1825</v>
      </c>
      <c r="AR709" s="23">
        <v>2280</v>
      </c>
      <c r="AS709" s="23">
        <v>2852</v>
      </c>
      <c r="AT709" s="23">
        <v>5893</v>
      </c>
      <c r="AU709" s="150">
        <v>12511</v>
      </c>
      <c r="AV709" s="150">
        <v>10981</v>
      </c>
      <c r="AW709" s="150">
        <v>9958</v>
      </c>
      <c r="AX709" s="150">
        <v>16235</v>
      </c>
      <c r="AY709" s="224">
        <v>12336</v>
      </c>
      <c r="AZ709" s="224">
        <v>12481</v>
      </c>
      <c r="BA709" s="224"/>
      <c r="BB709" s="224">
        <v>11144</v>
      </c>
      <c r="BC709" s="13">
        <v>6454</v>
      </c>
      <c r="BD709" s="8">
        <v>3362</v>
      </c>
      <c r="BE709" s="23">
        <v>3110</v>
      </c>
      <c r="BF709" s="37">
        <v>5350</v>
      </c>
      <c r="BG709" s="37">
        <v>7420</v>
      </c>
      <c r="BH709" s="37">
        <v>8446</v>
      </c>
      <c r="BI709" s="37">
        <v>5708</v>
      </c>
      <c r="BJ709" s="37">
        <v>12845</v>
      </c>
      <c r="BK709" s="37">
        <v>12724</v>
      </c>
      <c r="BL709" s="129">
        <v>12751</v>
      </c>
      <c r="BM709" s="224">
        <v>35548</v>
      </c>
      <c r="BN709" s="335">
        <v>35999</v>
      </c>
      <c r="BO709" s="223"/>
      <c r="BP709" s="223">
        <v>39629</v>
      </c>
      <c r="BQ709" s="336">
        <v>66681</v>
      </c>
      <c r="BR709" s="224">
        <v>65412</v>
      </c>
      <c r="BS709" s="224"/>
      <c r="BT709" s="224">
        <v>80911</v>
      </c>
      <c r="BU709" s="13">
        <v>4017</v>
      </c>
      <c r="BV709" s="8">
        <v>10522</v>
      </c>
      <c r="BW709" s="23">
        <v>16939</v>
      </c>
      <c r="BX709" s="23">
        <v>21514</v>
      </c>
      <c r="BY709" s="23">
        <v>30656</v>
      </c>
      <c r="BZ709" s="23">
        <v>33263</v>
      </c>
      <c r="CA709" s="23">
        <v>42615</v>
      </c>
      <c r="CB709" s="23">
        <v>44676</v>
      </c>
      <c r="CC709" s="23">
        <v>48349</v>
      </c>
      <c r="CD709" s="23">
        <v>56344</v>
      </c>
      <c r="CE709" s="224">
        <v>95487</v>
      </c>
      <c r="CF709" s="224">
        <v>98734</v>
      </c>
      <c r="CG709" s="224"/>
      <c r="CH709" s="224">
        <v>117648</v>
      </c>
      <c r="CI709" s="8">
        <v>11846</v>
      </c>
      <c r="CJ709" s="8">
        <v>21222</v>
      </c>
      <c r="CK709" s="23">
        <v>26780</v>
      </c>
      <c r="CL709" s="23">
        <v>22996</v>
      </c>
      <c r="CM709" s="23">
        <v>20980</v>
      </c>
      <c r="CN709" s="23">
        <v>34634</v>
      </c>
      <c r="CO709" s="23">
        <v>17924</v>
      </c>
      <c r="CP709" s="23">
        <v>17745</v>
      </c>
      <c r="CQ709" s="23">
        <v>16644</v>
      </c>
      <c r="CR709" s="23">
        <v>21134</v>
      </c>
      <c r="CS709" s="224">
        <v>24970</v>
      </c>
      <c r="CT709" s="224">
        <v>21041</v>
      </c>
      <c r="CU709" s="224"/>
      <c r="CV709" s="224">
        <v>26282</v>
      </c>
    </row>
    <row r="710" spans="1:100" ht="12.95" customHeight="1" x14ac:dyDescent="0.2">
      <c r="A710" s="41" t="s">
        <v>45</v>
      </c>
      <c r="B710" s="6" t="s">
        <v>1382</v>
      </c>
      <c r="C710" s="9" t="s">
        <v>1910</v>
      </c>
      <c r="D710" s="291">
        <v>222424</v>
      </c>
      <c r="E710" s="8">
        <v>430389</v>
      </c>
      <c r="F710" s="23">
        <v>522269</v>
      </c>
      <c r="G710" s="163">
        <v>564716</v>
      </c>
      <c r="H710" s="23">
        <v>596756</v>
      </c>
      <c r="I710" s="23">
        <v>654982</v>
      </c>
      <c r="J710" s="23">
        <v>676052</v>
      </c>
      <c r="K710" s="23">
        <v>648247</v>
      </c>
      <c r="L710" s="23">
        <v>708244</v>
      </c>
      <c r="M710" s="23">
        <v>726768</v>
      </c>
      <c r="N710" s="70">
        <f t="shared" si="212"/>
        <v>12</v>
      </c>
      <c r="O710" s="82">
        <f t="shared" si="213"/>
        <v>726768</v>
      </c>
      <c r="P710" s="83">
        <f t="shared" si="214"/>
        <v>0</v>
      </c>
      <c r="Q710" s="210">
        <v>836322</v>
      </c>
      <c r="R710" s="210">
        <v>886036</v>
      </c>
      <c r="S710" s="70">
        <f t="shared" si="215"/>
        <v>11</v>
      </c>
      <c r="T710" s="82">
        <f t="shared" si="216"/>
        <v>886036</v>
      </c>
      <c r="U710" s="83">
        <f t="shared" si="217"/>
        <v>0</v>
      </c>
      <c r="V710" s="136"/>
      <c r="W710" s="136">
        <v>864068</v>
      </c>
      <c r="X710" s="70">
        <f t="shared" si="208"/>
        <v>17</v>
      </c>
      <c r="Y710" s="82">
        <f t="shared" si="206"/>
        <v>864068</v>
      </c>
      <c r="Z710" s="83">
        <f t="shared" si="207"/>
        <v>0</v>
      </c>
      <c r="AA710" s="8">
        <v>159574</v>
      </c>
      <c r="AB710" s="8">
        <v>312434</v>
      </c>
      <c r="AC710" s="23">
        <v>397587</v>
      </c>
      <c r="AD710" s="23">
        <v>415631</v>
      </c>
      <c r="AE710" s="23">
        <v>435343</v>
      </c>
      <c r="AF710" s="23">
        <v>465284</v>
      </c>
      <c r="AG710" s="23">
        <v>478773</v>
      </c>
      <c r="AH710" s="23">
        <v>449687</v>
      </c>
      <c r="AI710" s="23">
        <v>482321</v>
      </c>
      <c r="AJ710" s="23">
        <v>499498</v>
      </c>
      <c r="AK710" s="224">
        <v>642180</v>
      </c>
      <c r="AL710" s="224">
        <v>707051</v>
      </c>
      <c r="AM710" s="224"/>
      <c r="AN710" s="224">
        <v>611620</v>
      </c>
      <c r="AO710" s="8">
        <v>3140</v>
      </c>
      <c r="AP710" s="8">
        <v>1830</v>
      </c>
      <c r="AQ710" s="23">
        <v>2155</v>
      </c>
      <c r="AR710" s="23">
        <v>2476</v>
      </c>
      <c r="AS710" s="23">
        <v>3642</v>
      </c>
      <c r="AT710" s="23">
        <v>6320</v>
      </c>
      <c r="AU710" s="155">
        <v>6564</v>
      </c>
      <c r="AV710" s="155">
        <v>7542</v>
      </c>
      <c r="AW710" s="155">
        <v>17192</v>
      </c>
      <c r="AX710" s="155">
        <v>17249</v>
      </c>
      <c r="AY710" s="224">
        <v>34390</v>
      </c>
      <c r="AZ710" s="224">
        <v>21798</v>
      </c>
      <c r="BA710" s="224"/>
      <c r="BB710" s="224">
        <v>10798</v>
      </c>
      <c r="BC710" s="8">
        <v>10034</v>
      </c>
      <c r="BD710" s="8">
        <v>32632</v>
      </c>
      <c r="BE710" s="23">
        <v>26994</v>
      </c>
      <c r="BF710" s="37">
        <v>26623</v>
      </c>
      <c r="BG710" s="37">
        <v>27678</v>
      </c>
      <c r="BH710" s="37">
        <v>34483</v>
      </c>
      <c r="BI710" s="37">
        <v>38347</v>
      </c>
      <c r="BJ710" s="37">
        <v>42427</v>
      </c>
      <c r="BK710" s="37">
        <v>50894</v>
      </c>
      <c r="BL710" s="37">
        <v>46886</v>
      </c>
      <c r="BM710" s="224">
        <v>39032</v>
      </c>
      <c r="BN710" s="223">
        <v>43518</v>
      </c>
      <c r="BO710" s="223"/>
      <c r="BP710" s="223">
        <v>97755</v>
      </c>
      <c r="BQ710" s="223">
        <v>60436</v>
      </c>
      <c r="BR710" s="224">
        <v>61509</v>
      </c>
      <c r="BS710" s="224"/>
      <c r="BT710" s="224">
        <v>60165</v>
      </c>
      <c r="BU710" s="8">
        <v>19083</v>
      </c>
      <c r="BV710" s="8">
        <v>40981</v>
      </c>
      <c r="BW710" s="23">
        <v>44542</v>
      </c>
      <c r="BX710" s="23">
        <v>42674</v>
      </c>
      <c r="BY710" s="23">
        <v>47909</v>
      </c>
      <c r="BZ710" s="23">
        <v>60634</v>
      </c>
      <c r="CA710" s="23">
        <v>64229</v>
      </c>
      <c r="CB710" s="23">
        <v>63310</v>
      </c>
      <c r="CC710" s="23">
        <v>61327</v>
      </c>
      <c r="CD710" s="23">
        <v>61733</v>
      </c>
      <c r="CE710" s="224">
        <v>60112</v>
      </c>
      <c r="CF710" s="224">
        <v>52040</v>
      </c>
      <c r="CG710" s="224"/>
      <c r="CH710" s="224">
        <v>81050</v>
      </c>
      <c r="CI710" s="8">
        <v>30593</v>
      </c>
      <c r="CJ710" s="8">
        <v>42512</v>
      </c>
      <c r="CK710" s="23">
        <v>50991</v>
      </c>
      <c r="CL710" s="23">
        <v>77312</v>
      </c>
      <c r="CM710" s="23">
        <v>82184</v>
      </c>
      <c r="CN710" s="23">
        <v>88261</v>
      </c>
      <c r="CO710" s="23">
        <v>88139</v>
      </c>
      <c r="CP710" s="23">
        <v>85281</v>
      </c>
      <c r="CQ710" s="23">
        <v>96510</v>
      </c>
      <c r="CR710" s="23">
        <v>101402</v>
      </c>
      <c r="CS710" s="213">
        <v>172</v>
      </c>
      <c r="CT710" s="213">
        <v>120</v>
      </c>
      <c r="CU710" s="213"/>
      <c r="CV710" s="213">
        <v>2680</v>
      </c>
    </row>
    <row r="711" spans="1:100" ht="12.95" customHeight="1" x14ac:dyDescent="0.2">
      <c r="A711" s="45" t="s">
        <v>226</v>
      </c>
      <c r="B711" s="6" t="s">
        <v>1413</v>
      </c>
      <c r="C711" s="9" t="s">
        <v>1910</v>
      </c>
      <c r="D711" s="291">
        <v>157250</v>
      </c>
      <c r="E711" s="8">
        <v>294809</v>
      </c>
      <c r="F711" s="23">
        <v>400200</v>
      </c>
      <c r="G711" s="163">
        <v>409684</v>
      </c>
      <c r="H711" s="23">
        <v>461693</v>
      </c>
      <c r="I711" s="23">
        <v>510943</v>
      </c>
      <c r="J711" s="23">
        <v>530162</v>
      </c>
      <c r="K711" s="23">
        <v>558566</v>
      </c>
      <c r="L711" s="23">
        <v>595627</v>
      </c>
      <c r="M711" s="23">
        <v>623347</v>
      </c>
      <c r="N711" s="70">
        <f t="shared" si="212"/>
        <v>22</v>
      </c>
      <c r="O711" s="82">
        <f t="shared" si="213"/>
        <v>623347</v>
      </c>
      <c r="P711" s="83">
        <f t="shared" si="214"/>
        <v>0</v>
      </c>
      <c r="Q711" s="131">
        <v>822491</v>
      </c>
      <c r="R711" s="131">
        <v>899386</v>
      </c>
      <c r="S711" s="70">
        <f t="shared" si="215"/>
        <v>10</v>
      </c>
      <c r="T711" s="82">
        <f t="shared" si="216"/>
        <v>899386</v>
      </c>
      <c r="U711" s="83">
        <f t="shared" si="217"/>
        <v>0</v>
      </c>
      <c r="V711" s="163">
        <v>856806</v>
      </c>
      <c r="W711" s="136">
        <v>861205</v>
      </c>
      <c r="X711" s="70">
        <f t="shared" si="208"/>
        <v>18</v>
      </c>
      <c r="Y711" s="82">
        <f t="shared" si="206"/>
        <v>861205</v>
      </c>
      <c r="Z711" s="83">
        <f t="shared" si="207"/>
        <v>0</v>
      </c>
      <c r="AA711" s="13">
        <v>121077</v>
      </c>
      <c r="AB711" s="8">
        <v>228155</v>
      </c>
      <c r="AC711" s="23">
        <v>306913</v>
      </c>
      <c r="AD711" s="23">
        <v>345625</v>
      </c>
      <c r="AE711" s="23">
        <v>394444</v>
      </c>
      <c r="AF711" s="23">
        <v>420281</v>
      </c>
      <c r="AG711" s="23">
        <v>422316</v>
      </c>
      <c r="AH711" s="23">
        <v>441357</v>
      </c>
      <c r="AI711" s="23">
        <v>456172</v>
      </c>
      <c r="AJ711" s="23">
        <v>463192</v>
      </c>
      <c r="AK711" s="223">
        <v>594675</v>
      </c>
      <c r="AL711" s="223">
        <v>662471</v>
      </c>
      <c r="AM711" s="223">
        <v>582136</v>
      </c>
      <c r="AN711" s="223">
        <v>561210</v>
      </c>
      <c r="AO711" s="13">
        <v>1363</v>
      </c>
      <c r="AP711" s="8">
        <v>2593</v>
      </c>
      <c r="AQ711" s="23">
        <v>7307</v>
      </c>
      <c r="AR711" s="23">
        <v>10784</v>
      </c>
      <c r="AS711" s="23">
        <v>9977</v>
      </c>
      <c r="AT711" s="23">
        <v>17322</v>
      </c>
      <c r="AU711" s="155">
        <v>13415</v>
      </c>
      <c r="AV711" s="155">
        <v>10561</v>
      </c>
      <c r="AW711" s="155">
        <v>14807</v>
      </c>
      <c r="AX711" s="155">
        <v>16759</v>
      </c>
      <c r="AY711" s="223">
        <v>12088</v>
      </c>
      <c r="AZ711" s="223">
        <v>8040</v>
      </c>
      <c r="BA711" s="223">
        <v>7523</v>
      </c>
      <c r="BB711" s="223">
        <v>8330</v>
      </c>
      <c r="BC711" s="13">
        <v>7873</v>
      </c>
      <c r="BD711" s="8">
        <v>14676</v>
      </c>
      <c r="BE711" s="23">
        <v>13023</v>
      </c>
      <c r="BF711" s="37">
        <v>4427</v>
      </c>
      <c r="BG711" s="37">
        <v>6639</v>
      </c>
      <c r="BH711" s="37">
        <v>4514</v>
      </c>
      <c r="BI711" s="37">
        <v>8670</v>
      </c>
      <c r="BJ711" s="37">
        <v>10153</v>
      </c>
      <c r="BK711" s="37">
        <v>12397</v>
      </c>
      <c r="BL711" s="129">
        <v>9623</v>
      </c>
      <c r="BM711" s="223">
        <v>10135</v>
      </c>
      <c r="BN711" s="335">
        <v>11927</v>
      </c>
      <c r="BO711" s="387">
        <v>15008</v>
      </c>
      <c r="BP711" s="387">
        <v>16531</v>
      </c>
      <c r="BQ711" s="336">
        <v>22035</v>
      </c>
      <c r="BR711" s="223">
        <v>20639</v>
      </c>
      <c r="BS711" s="223">
        <v>42208</v>
      </c>
      <c r="BT711" s="223">
        <v>51596</v>
      </c>
      <c r="BU711" s="13">
        <v>13808</v>
      </c>
      <c r="BV711" s="8">
        <v>28037</v>
      </c>
      <c r="BW711" s="23">
        <v>39025</v>
      </c>
      <c r="BX711" s="23">
        <v>24202</v>
      </c>
      <c r="BY711" s="23">
        <v>25308</v>
      </c>
      <c r="BZ711" s="23">
        <v>43431</v>
      </c>
      <c r="CA711" s="23">
        <v>61815</v>
      </c>
      <c r="CB711" s="23">
        <v>69836</v>
      </c>
      <c r="CC711" s="23">
        <v>83439</v>
      </c>
      <c r="CD711" s="23">
        <v>99171</v>
      </c>
      <c r="CE711" s="223">
        <v>183558</v>
      </c>
      <c r="CF711" s="223">
        <v>196309</v>
      </c>
      <c r="CG711" s="223">
        <v>133831</v>
      </c>
      <c r="CH711" s="223">
        <v>149256</v>
      </c>
      <c r="CI711" s="8">
        <v>13129</v>
      </c>
      <c r="CJ711" s="8">
        <v>21348</v>
      </c>
      <c r="CK711" s="23">
        <v>33932</v>
      </c>
      <c r="CL711" s="23">
        <v>24646</v>
      </c>
      <c r="CM711" s="23">
        <v>25325</v>
      </c>
      <c r="CN711" s="23">
        <v>25395</v>
      </c>
      <c r="CO711" s="23">
        <v>23946</v>
      </c>
      <c r="CP711" s="23">
        <v>26659</v>
      </c>
      <c r="CQ711" s="23">
        <v>28812</v>
      </c>
      <c r="CR711" s="23">
        <v>34602</v>
      </c>
      <c r="CS711" s="233">
        <v>0</v>
      </c>
      <c r="CT711" s="233">
        <v>0</v>
      </c>
      <c r="CU711" s="233">
        <v>76100</v>
      </c>
      <c r="CV711" s="233">
        <v>74282</v>
      </c>
    </row>
    <row r="712" spans="1:100" ht="12.95" customHeight="1" x14ac:dyDescent="0.2">
      <c r="A712" s="41" t="s">
        <v>237</v>
      </c>
      <c r="B712" s="133" t="s">
        <v>1725</v>
      </c>
      <c r="C712" s="9" t="s">
        <v>1910</v>
      </c>
      <c r="D712" s="291">
        <v>211569</v>
      </c>
      <c r="E712" s="8">
        <v>296706</v>
      </c>
      <c r="F712" s="23">
        <v>354243</v>
      </c>
      <c r="G712" s="163">
        <v>387644</v>
      </c>
      <c r="H712" s="23">
        <v>422828</v>
      </c>
      <c r="I712" s="23">
        <v>431618</v>
      </c>
      <c r="J712" s="23">
        <v>460075</v>
      </c>
      <c r="K712" s="23">
        <v>448671</v>
      </c>
      <c r="L712" s="23">
        <v>487285</v>
      </c>
      <c r="M712" s="23">
        <v>509452</v>
      </c>
      <c r="N712" s="70">
        <f t="shared" si="212"/>
        <v>31</v>
      </c>
      <c r="O712" s="82">
        <f t="shared" si="213"/>
        <v>509452</v>
      </c>
      <c r="P712" s="83">
        <f t="shared" si="214"/>
        <v>0</v>
      </c>
      <c r="Q712" s="210">
        <v>623510</v>
      </c>
      <c r="R712" s="210">
        <v>656967</v>
      </c>
      <c r="S712" s="70">
        <f t="shared" si="215"/>
        <v>25</v>
      </c>
      <c r="T712" s="82">
        <f t="shared" si="216"/>
        <v>656967</v>
      </c>
      <c r="U712" s="83">
        <f t="shared" si="217"/>
        <v>0</v>
      </c>
      <c r="V712" s="136"/>
      <c r="W712" s="136">
        <v>803004</v>
      </c>
      <c r="X712" s="70">
        <f t="shared" si="208"/>
        <v>21</v>
      </c>
      <c r="Y712" s="82">
        <f t="shared" si="206"/>
        <v>803004</v>
      </c>
      <c r="Z712" s="83">
        <f t="shared" si="207"/>
        <v>0</v>
      </c>
      <c r="AA712" s="13">
        <v>157345</v>
      </c>
      <c r="AB712" s="8">
        <v>232019</v>
      </c>
      <c r="AC712" s="23">
        <v>274304</v>
      </c>
      <c r="AD712" s="23">
        <v>296713</v>
      </c>
      <c r="AE712" s="23">
        <v>330837</v>
      </c>
      <c r="AF712" s="23">
        <v>332702</v>
      </c>
      <c r="AG712" s="23">
        <v>348500</v>
      </c>
      <c r="AH712" s="23">
        <v>349027</v>
      </c>
      <c r="AI712" s="23">
        <v>374551</v>
      </c>
      <c r="AJ712" s="23">
        <v>378914</v>
      </c>
      <c r="AK712" s="224">
        <v>475794</v>
      </c>
      <c r="AL712" s="224">
        <v>519844</v>
      </c>
      <c r="AM712" s="224"/>
      <c r="AN712" s="224">
        <v>477143</v>
      </c>
      <c r="AO712" s="13">
        <v>907</v>
      </c>
      <c r="AP712" s="8">
        <v>902</v>
      </c>
      <c r="AQ712" s="23">
        <v>1042</v>
      </c>
      <c r="AR712" s="23">
        <v>870</v>
      </c>
      <c r="AS712" s="23">
        <v>577</v>
      </c>
      <c r="AT712" s="23">
        <v>122</v>
      </c>
      <c r="AU712" s="150">
        <v>867</v>
      </c>
      <c r="AV712" s="150">
        <v>2391</v>
      </c>
      <c r="AW712" s="150">
        <v>4245</v>
      </c>
      <c r="AX712" s="150">
        <v>6211</v>
      </c>
      <c r="AY712" s="224">
        <v>7248</v>
      </c>
      <c r="AZ712" s="224">
        <v>5040</v>
      </c>
      <c r="BA712" s="224"/>
      <c r="BB712" s="224">
        <v>6160</v>
      </c>
      <c r="BC712" s="13">
        <v>9442</v>
      </c>
      <c r="BD712" s="8">
        <v>14355</v>
      </c>
      <c r="BE712" s="23">
        <v>13025</v>
      </c>
      <c r="BF712" s="37">
        <v>15417</v>
      </c>
      <c r="BG712" s="37">
        <v>14394</v>
      </c>
      <c r="BH712" s="37">
        <v>17100</v>
      </c>
      <c r="BI712" s="37">
        <v>16664</v>
      </c>
      <c r="BJ712" s="37">
        <v>14616</v>
      </c>
      <c r="BK712" s="37">
        <v>12692</v>
      </c>
      <c r="BL712" s="129">
        <v>16578</v>
      </c>
      <c r="BM712" s="224">
        <v>19052</v>
      </c>
      <c r="BN712" s="335">
        <v>11876</v>
      </c>
      <c r="BO712" s="223"/>
      <c r="BP712" s="223">
        <v>43666</v>
      </c>
      <c r="BQ712" s="336">
        <v>38624</v>
      </c>
      <c r="BR712" s="224">
        <v>46694</v>
      </c>
      <c r="BS712" s="224"/>
      <c r="BT712" s="224">
        <v>57627</v>
      </c>
      <c r="BU712" s="13">
        <v>18795</v>
      </c>
      <c r="BV712" s="8">
        <v>18304</v>
      </c>
      <c r="BW712" s="23">
        <v>22334</v>
      </c>
      <c r="BX712" s="23">
        <v>25228</v>
      </c>
      <c r="BY712" s="23">
        <v>26121</v>
      </c>
      <c r="BZ712" s="23">
        <v>27884</v>
      </c>
      <c r="CA712" s="23">
        <v>29828</v>
      </c>
      <c r="CB712" s="23">
        <v>19249</v>
      </c>
      <c r="CC712" s="23">
        <v>23330</v>
      </c>
      <c r="CD712" s="23">
        <v>27718</v>
      </c>
      <c r="CE712" s="224">
        <v>69260</v>
      </c>
      <c r="CF712" s="224">
        <v>61873</v>
      </c>
      <c r="CG712" s="224"/>
      <c r="CH712" s="224">
        <v>210029</v>
      </c>
      <c r="CI712" s="8">
        <v>25080</v>
      </c>
      <c r="CJ712" s="8">
        <v>31126</v>
      </c>
      <c r="CK712" s="23">
        <v>43538</v>
      </c>
      <c r="CL712" s="23">
        <v>49416</v>
      </c>
      <c r="CM712" s="23">
        <v>50899</v>
      </c>
      <c r="CN712" s="23">
        <v>53810</v>
      </c>
      <c r="CO712" s="23">
        <v>64216</v>
      </c>
      <c r="CP712" s="23">
        <v>63388</v>
      </c>
      <c r="CQ712" s="23">
        <v>72467</v>
      </c>
      <c r="CR712" s="23">
        <v>80031</v>
      </c>
      <c r="CS712" s="224">
        <v>13532</v>
      </c>
      <c r="CT712" s="224">
        <v>11640</v>
      </c>
      <c r="CU712" s="224"/>
      <c r="CV712" s="224">
        <v>8379</v>
      </c>
    </row>
    <row r="713" spans="1:100" ht="12.95" customHeight="1" x14ac:dyDescent="0.2">
      <c r="A713" s="3" t="s">
        <v>238</v>
      </c>
      <c r="B713" s="6" t="s">
        <v>1744</v>
      </c>
      <c r="C713" s="9" t="s">
        <v>1910</v>
      </c>
      <c r="D713" s="291">
        <v>278305</v>
      </c>
      <c r="E713" s="8">
        <v>427575</v>
      </c>
      <c r="F713" s="23">
        <v>492739</v>
      </c>
      <c r="G713" s="163">
        <v>533427</v>
      </c>
      <c r="H713" s="23">
        <v>600139</v>
      </c>
      <c r="I713" s="23">
        <v>625764</v>
      </c>
      <c r="J713" s="23">
        <v>644182</v>
      </c>
      <c r="K713" s="23">
        <v>652144</v>
      </c>
      <c r="L713" s="23">
        <v>701130</v>
      </c>
      <c r="M713" s="23">
        <v>753358</v>
      </c>
      <c r="N713" s="70">
        <f t="shared" si="212"/>
        <v>9</v>
      </c>
      <c r="O713" s="82">
        <f t="shared" si="213"/>
        <v>753358</v>
      </c>
      <c r="P713" s="83">
        <f t="shared" si="214"/>
        <v>0</v>
      </c>
      <c r="Q713" s="224">
        <v>770449</v>
      </c>
      <c r="R713" s="224">
        <v>794846</v>
      </c>
      <c r="S713" s="70">
        <f t="shared" si="215"/>
        <v>15</v>
      </c>
      <c r="T713" s="82">
        <f t="shared" si="216"/>
        <v>794846</v>
      </c>
      <c r="U713" s="83">
        <f t="shared" si="217"/>
        <v>0</v>
      </c>
      <c r="V713" s="136"/>
      <c r="W713" s="136">
        <v>791031</v>
      </c>
      <c r="X713" s="70">
        <f t="shared" si="208"/>
        <v>22</v>
      </c>
      <c r="Y713" s="82">
        <f t="shared" si="206"/>
        <v>791031</v>
      </c>
      <c r="Z713" s="83">
        <f t="shared" si="207"/>
        <v>0</v>
      </c>
      <c r="AA713" s="13">
        <v>151877</v>
      </c>
      <c r="AB713" s="8">
        <v>226074</v>
      </c>
      <c r="AC713" s="23">
        <v>284706</v>
      </c>
      <c r="AD713" s="23">
        <v>301094</v>
      </c>
      <c r="AE713" s="23">
        <v>347996</v>
      </c>
      <c r="AF713" s="23">
        <v>358569</v>
      </c>
      <c r="AG713" s="23">
        <v>367215</v>
      </c>
      <c r="AH713" s="23">
        <v>370789</v>
      </c>
      <c r="AI713" s="23">
        <v>406528</v>
      </c>
      <c r="AJ713" s="23">
        <v>439193</v>
      </c>
      <c r="AK713" s="224">
        <v>464750</v>
      </c>
      <c r="AL713" s="224">
        <v>468705</v>
      </c>
      <c r="AM713" s="224"/>
      <c r="AN713" s="224">
        <v>513410</v>
      </c>
      <c r="AO713" s="13">
        <v>7808</v>
      </c>
      <c r="AP713" s="8">
        <v>18739</v>
      </c>
      <c r="AQ713" s="23">
        <v>50876</v>
      </c>
      <c r="AR713" s="23">
        <v>56104</v>
      </c>
      <c r="AS713" s="23">
        <v>54553</v>
      </c>
      <c r="AT713" s="23">
        <v>59669</v>
      </c>
      <c r="AU713" s="155">
        <v>69552</v>
      </c>
      <c r="AV713" s="155">
        <v>69662</v>
      </c>
      <c r="AW713" s="155">
        <v>67916</v>
      </c>
      <c r="AX713" s="155">
        <v>63460</v>
      </c>
      <c r="AY713" s="224">
        <v>62905</v>
      </c>
      <c r="AZ713" s="224">
        <v>56019</v>
      </c>
      <c r="BA713" s="224"/>
      <c r="BB713" s="224">
        <v>44324</v>
      </c>
      <c r="BC713" s="13">
        <v>42693</v>
      </c>
      <c r="BD713" s="8">
        <v>64393</v>
      </c>
      <c r="BE713" s="23">
        <v>67131</v>
      </c>
      <c r="BF713" s="37">
        <v>77660</v>
      </c>
      <c r="BG713" s="37">
        <v>85570</v>
      </c>
      <c r="BH713" s="37">
        <v>87928</v>
      </c>
      <c r="BI713" s="37">
        <v>89170</v>
      </c>
      <c r="BJ713" s="37">
        <v>93535</v>
      </c>
      <c r="BK713" s="37">
        <v>99074</v>
      </c>
      <c r="BL713" s="129">
        <v>102871</v>
      </c>
      <c r="BM713" s="224">
        <v>64323</v>
      </c>
      <c r="BN713" s="335">
        <v>64650</v>
      </c>
      <c r="BO713" s="223"/>
      <c r="BP713" s="223">
        <v>33715</v>
      </c>
      <c r="BQ713" s="336">
        <v>37607</v>
      </c>
      <c r="BR713" s="224">
        <v>40378</v>
      </c>
      <c r="BS713" s="224"/>
      <c r="BT713" s="224">
        <v>35448</v>
      </c>
      <c r="BU713" s="13">
        <v>75883</v>
      </c>
      <c r="BV713" s="8">
        <v>112161</v>
      </c>
      <c r="BW713" s="23">
        <v>90026</v>
      </c>
      <c r="BX713" s="23">
        <v>97496</v>
      </c>
      <c r="BY713" s="23">
        <v>110662</v>
      </c>
      <c r="BZ713" s="23">
        <v>118063</v>
      </c>
      <c r="CA713" s="23">
        <v>117119</v>
      </c>
      <c r="CB713" s="23">
        <v>116041</v>
      </c>
      <c r="CC713" s="23">
        <v>125995</v>
      </c>
      <c r="CD713" s="23">
        <v>146212</v>
      </c>
      <c r="CE713" s="224">
        <v>139497</v>
      </c>
      <c r="CF713" s="224">
        <v>161355</v>
      </c>
      <c r="CG713" s="224"/>
      <c r="CH713" s="224">
        <v>162251</v>
      </c>
      <c r="CI713" s="8">
        <v>44</v>
      </c>
      <c r="CJ713" s="8">
        <v>6208</v>
      </c>
      <c r="CK713" s="23">
        <v>0</v>
      </c>
      <c r="CL713" s="23">
        <v>1073</v>
      </c>
      <c r="CM713" s="23">
        <v>1358</v>
      </c>
      <c r="CN713" s="23">
        <v>1535</v>
      </c>
      <c r="CO713" s="23">
        <v>1126</v>
      </c>
      <c r="CP713" s="23">
        <v>2117</v>
      </c>
      <c r="CQ713" s="23">
        <v>1617</v>
      </c>
      <c r="CR713" s="23">
        <v>1622</v>
      </c>
      <c r="CS713" s="224">
        <v>1367</v>
      </c>
      <c r="CT713" s="224">
        <v>3739</v>
      </c>
      <c r="CU713" s="224"/>
      <c r="CV713" s="224">
        <v>1883</v>
      </c>
    </row>
    <row r="714" spans="1:100" ht="12.95" customHeight="1" x14ac:dyDescent="0.2">
      <c r="B714" s="6" t="s">
        <v>791</v>
      </c>
      <c r="C714" s="9" t="s">
        <v>1910</v>
      </c>
      <c r="D714" s="291">
        <v>162089</v>
      </c>
      <c r="E714" s="8">
        <v>225268</v>
      </c>
      <c r="F714" s="23">
        <v>258829</v>
      </c>
      <c r="G714" s="163">
        <v>274576</v>
      </c>
      <c r="H714" s="23">
        <v>296534</v>
      </c>
      <c r="I714" s="23">
        <v>309531</v>
      </c>
      <c r="J714" s="23">
        <v>308204</v>
      </c>
      <c r="K714" s="23">
        <v>311612</v>
      </c>
      <c r="L714" s="23">
        <v>323404</v>
      </c>
      <c r="M714" s="23">
        <v>351564</v>
      </c>
      <c r="N714" s="70">
        <f t="shared" si="212"/>
        <v>54</v>
      </c>
      <c r="O714" s="82">
        <f t="shared" si="213"/>
        <v>351564</v>
      </c>
      <c r="P714" s="83">
        <f t="shared" si="214"/>
        <v>0</v>
      </c>
      <c r="Q714" s="210">
        <v>428432</v>
      </c>
      <c r="R714" s="210">
        <v>432306</v>
      </c>
      <c r="S714" s="70">
        <f t="shared" si="215"/>
        <v>44</v>
      </c>
      <c r="T714" s="82">
        <f t="shared" si="216"/>
        <v>432306</v>
      </c>
      <c r="U714" s="83">
        <f t="shared" si="217"/>
        <v>0</v>
      </c>
      <c r="V714" s="136"/>
      <c r="W714" s="136">
        <v>628613</v>
      </c>
      <c r="X714" s="70">
        <f t="shared" si="208"/>
        <v>33</v>
      </c>
      <c r="Y714" s="82">
        <f t="shared" si="206"/>
        <v>628613</v>
      </c>
      <c r="Z714" s="83">
        <f t="shared" si="207"/>
        <v>0</v>
      </c>
      <c r="AA714" s="13">
        <v>56625</v>
      </c>
      <c r="AB714" s="8">
        <v>79711</v>
      </c>
      <c r="AC714" s="23">
        <v>91205</v>
      </c>
      <c r="AD714" s="23">
        <v>106060</v>
      </c>
      <c r="AE714" s="23">
        <v>128655</v>
      </c>
      <c r="AF714" s="23">
        <v>137609</v>
      </c>
      <c r="AG714" s="23">
        <v>129456</v>
      </c>
      <c r="AH714" s="23">
        <v>135933</v>
      </c>
      <c r="AI714" s="23">
        <v>140399</v>
      </c>
      <c r="AJ714" s="23">
        <v>161877</v>
      </c>
      <c r="AK714" s="224">
        <v>224894</v>
      </c>
      <c r="AL714" s="224">
        <v>239908</v>
      </c>
      <c r="AM714" s="224"/>
      <c r="AN714" s="224">
        <v>323675</v>
      </c>
      <c r="AO714" s="13">
        <v>25176</v>
      </c>
      <c r="AP714" s="8">
        <v>25762</v>
      </c>
      <c r="AQ714" s="23">
        <v>30958</v>
      </c>
      <c r="AR714" s="23">
        <v>34963</v>
      </c>
      <c r="AS714" s="23">
        <v>36417</v>
      </c>
      <c r="AT714" s="23">
        <v>35411</v>
      </c>
      <c r="AU714" s="150">
        <v>35937</v>
      </c>
      <c r="AV714" s="150">
        <v>33205</v>
      </c>
      <c r="AW714" s="150">
        <v>36474</v>
      </c>
      <c r="AX714" s="150">
        <v>37940</v>
      </c>
      <c r="AY714" s="224">
        <v>75346</v>
      </c>
      <c r="AZ714" s="224">
        <v>59210</v>
      </c>
      <c r="BA714" s="224"/>
      <c r="BB714" s="224">
        <v>79931</v>
      </c>
      <c r="BC714" s="13">
        <v>7889</v>
      </c>
      <c r="BD714" s="8">
        <v>8843</v>
      </c>
      <c r="BE714" s="23">
        <v>11772</v>
      </c>
      <c r="BF714" s="37">
        <v>10821</v>
      </c>
      <c r="BG714" s="37">
        <v>9665</v>
      </c>
      <c r="BH714" s="37">
        <v>8034</v>
      </c>
      <c r="BI714" s="37">
        <v>9542</v>
      </c>
      <c r="BJ714" s="37">
        <v>9599</v>
      </c>
      <c r="BK714" s="37">
        <v>12216</v>
      </c>
      <c r="BL714" s="129">
        <v>12647</v>
      </c>
      <c r="BM714" s="224">
        <v>10988</v>
      </c>
      <c r="BN714" s="335">
        <v>15193</v>
      </c>
      <c r="BO714" s="223"/>
      <c r="BP714" s="223">
        <v>23398</v>
      </c>
      <c r="BQ714" s="336">
        <v>17870</v>
      </c>
      <c r="BR714" s="224">
        <v>19965</v>
      </c>
      <c r="BS714" s="224"/>
      <c r="BT714" s="224">
        <v>41803</v>
      </c>
      <c r="BU714" s="13">
        <v>63027</v>
      </c>
      <c r="BV714" s="8">
        <v>86261</v>
      </c>
      <c r="BW714" s="23">
        <v>95020</v>
      </c>
      <c r="BX714" s="23">
        <v>95256</v>
      </c>
      <c r="BY714" s="23">
        <v>94224</v>
      </c>
      <c r="BZ714" s="23">
        <v>100217</v>
      </c>
      <c r="CA714" s="23">
        <v>103370</v>
      </c>
      <c r="CB714" s="23">
        <v>99216</v>
      </c>
      <c r="CC714" s="23">
        <v>102424</v>
      </c>
      <c r="CD714" s="23">
        <v>101120</v>
      </c>
      <c r="CE714" s="224">
        <v>85848</v>
      </c>
      <c r="CF714" s="224">
        <v>85581</v>
      </c>
      <c r="CG714" s="224"/>
      <c r="CH714" s="224">
        <v>148707</v>
      </c>
      <c r="CI714" s="8">
        <v>9372</v>
      </c>
      <c r="CJ714" s="8">
        <v>24691</v>
      </c>
      <c r="CK714" s="23">
        <v>29874</v>
      </c>
      <c r="CL714" s="23">
        <v>27476</v>
      </c>
      <c r="CM714" s="23">
        <v>27573</v>
      </c>
      <c r="CN714" s="23">
        <v>28260</v>
      </c>
      <c r="CO714" s="23">
        <v>29899</v>
      </c>
      <c r="CP714" s="23">
        <v>33659</v>
      </c>
      <c r="CQ714" s="23">
        <v>31891</v>
      </c>
      <c r="CR714" s="23">
        <v>37980</v>
      </c>
      <c r="CS714" s="224">
        <v>13486</v>
      </c>
      <c r="CT714" s="223">
        <v>12449</v>
      </c>
      <c r="CU714" s="223"/>
      <c r="CV714" s="223">
        <v>11099</v>
      </c>
    </row>
    <row r="715" spans="1:100" ht="12.95" customHeight="1" x14ac:dyDescent="0.2">
      <c r="B715" s="6" t="s">
        <v>1230</v>
      </c>
      <c r="C715" s="9" t="s">
        <v>1910</v>
      </c>
      <c r="D715" s="291">
        <v>122399</v>
      </c>
      <c r="E715" s="8">
        <v>182205</v>
      </c>
      <c r="F715" s="23">
        <v>222978</v>
      </c>
      <c r="G715" s="163">
        <v>241593</v>
      </c>
      <c r="H715" s="23">
        <v>259333</v>
      </c>
      <c r="I715" s="23">
        <v>276198</v>
      </c>
      <c r="J715" s="23">
        <v>284164</v>
      </c>
      <c r="K715" s="23">
        <v>297867</v>
      </c>
      <c r="L715" s="23">
        <v>310699</v>
      </c>
      <c r="M715" s="23">
        <v>308834</v>
      </c>
      <c r="N715" s="70">
        <f t="shared" si="212"/>
        <v>66</v>
      </c>
      <c r="O715" s="82">
        <f t="shared" si="213"/>
        <v>308834</v>
      </c>
      <c r="P715" s="83">
        <f t="shared" si="214"/>
        <v>0</v>
      </c>
      <c r="Q715" s="210">
        <v>365944</v>
      </c>
      <c r="R715" s="210">
        <v>430752</v>
      </c>
      <c r="S715" s="70">
        <f t="shared" si="215"/>
        <v>46</v>
      </c>
      <c r="T715" s="82">
        <f t="shared" si="216"/>
        <v>430752</v>
      </c>
      <c r="U715" s="83">
        <f t="shared" si="217"/>
        <v>0</v>
      </c>
      <c r="V715" s="136"/>
      <c r="W715" s="136">
        <v>602041</v>
      </c>
      <c r="X715" s="70">
        <f t="shared" si="208"/>
        <v>35</v>
      </c>
      <c r="Y715" s="82">
        <f t="shared" si="206"/>
        <v>602041</v>
      </c>
      <c r="Z715" s="83">
        <f t="shared" si="207"/>
        <v>0</v>
      </c>
      <c r="AA715" s="13">
        <v>87081</v>
      </c>
      <c r="AB715" s="8">
        <v>117163</v>
      </c>
      <c r="AC715" s="23">
        <v>149995</v>
      </c>
      <c r="AD715" s="23">
        <v>166033</v>
      </c>
      <c r="AE715" s="23">
        <v>181441</v>
      </c>
      <c r="AF715" s="23">
        <v>191782</v>
      </c>
      <c r="AG715" s="23">
        <v>189276</v>
      </c>
      <c r="AH715" s="23">
        <v>194303</v>
      </c>
      <c r="AI715" s="23">
        <v>199363</v>
      </c>
      <c r="AJ715" s="23">
        <v>202535</v>
      </c>
      <c r="AK715" s="224">
        <v>260463</v>
      </c>
      <c r="AL715" s="224">
        <v>302221</v>
      </c>
      <c r="AM715" s="224"/>
      <c r="AN715" s="224">
        <v>344570</v>
      </c>
      <c r="AO715" s="13">
        <v>1321</v>
      </c>
      <c r="AP715" s="8">
        <v>1729</v>
      </c>
      <c r="AQ715" s="23">
        <v>5529</v>
      </c>
      <c r="AR715" s="23">
        <v>5637</v>
      </c>
      <c r="AS715" s="23">
        <v>4296</v>
      </c>
      <c r="AT715" s="23">
        <v>3129</v>
      </c>
      <c r="AU715" s="150">
        <v>4673</v>
      </c>
      <c r="AV715" s="150">
        <v>4949</v>
      </c>
      <c r="AW715" s="150">
        <v>6126</v>
      </c>
      <c r="AX715" s="150">
        <v>7713</v>
      </c>
      <c r="AY715" s="224">
        <v>4317</v>
      </c>
      <c r="AZ715" s="224">
        <v>4058</v>
      </c>
      <c r="BA715" s="224"/>
      <c r="BB715" s="224">
        <v>10294</v>
      </c>
      <c r="BC715" s="13">
        <v>4588</v>
      </c>
      <c r="BD715" s="8">
        <v>7767</v>
      </c>
      <c r="BE715" s="23">
        <v>5902</v>
      </c>
      <c r="BF715" s="37">
        <v>8043</v>
      </c>
      <c r="BG715" s="37">
        <v>9032</v>
      </c>
      <c r="BH715" s="37">
        <v>2692</v>
      </c>
      <c r="BI715" s="37">
        <v>7637</v>
      </c>
      <c r="BJ715" s="37">
        <v>9340</v>
      </c>
      <c r="BK715" s="37">
        <v>7005</v>
      </c>
      <c r="BL715" s="129">
        <v>6744</v>
      </c>
      <c r="BM715" s="224">
        <v>7585</v>
      </c>
      <c r="BN715" s="335">
        <v>8611</v>
      </c>
      <c r="BO715" s="223"/>
      <c r="BP715" s="223">
        <v>22825</v>
      </c>
      <c r="BQ715" s="336">
        <v>23703</v>
      </c>
      <c r="BR715" s="224">
        <v>26764</v>
      </c>
      <c r="BS715" s="224"/>
      <c r="BT715" s="224">
        <v>55929</v>
      </c>
      <c r="BU715" s="13">
        <v>10750</v>
      </c>
      <c r="BV715" s="8">
        <v>24488</v>
      </c>
      <c r="BW715" s="23">
        <v>33041</v>
      </c>
      <c r="BX715" s="23">
        <v>28605</v>
      </c>
      <c r="BY715" s="23">
        <v>30499</v>
      </c>
      <c r="BZ715" s="23">
        <v>33365</v>
      </c>
      <c r="CA715" s="23">
        <v>36680</v>
      </c>
      <c r="CB715" s="23">
        <v>37988</v>
      </c>
      <c r="CC715" s="23">
        <v>40420</v>
      </c>
      <c r="CD715" s="23">
        <v>35702</v>
      </c>
      <c r="CE715" s="224">
        <v>57023</v>
      </c>
      <c r="CF715" s="224">
        <v>66569</v>
      </c>
      <c r="CG715" s="224"/>
      <c r="CH715" s="224">
        <v>122961</v>
      </c>
      <c r="CI715" s="8">
        <v>18659</v>
      </c>
      <c r="CJ715" s="8">
        <v>31058</v>
      </c>
      <c r="CK715" s="23">
        <v>28511</v>
      </c>
      <c r="CL715" s="23">
        <v>33275</v>
      </c>
      <c r="CM715" s="23">
        <v>34065</v>
      </c>
      <c r="CN715" s="23">
        <v>45230</v>
      </c>
      <c r="CO715" s="23">
        <v>45898</v>
      </c>
      <c r="CP715" s="23">
        <v>51287</v>
      </c>
      <c r="CQ715" s="23">
        <v>57785</v>
      </c>
      <c r="CR715" s="23">
        <v>56140</v>
      </c>
      <c r="CS715" s="224">
        <v>12853</v>
      </c>
      <c r="CT715" s="224">
        <v>22529</v>
      </c>
      <c r="CU715" s="224"/>
      <c r="CV715" s="224">
        <v>45462</v>
      </c>
    </row>
    <row r="716" spans="1:100" ht="12.95" customHeight="1" x14ac:dyDescent="0.2">
      <c r="A716" s="3" t="s">
        <v>225</v>
      </c>
      <c r="B716" s="133" t="s">
        <v>1427</v>
      </c>
      <c r="C716" s="9" t="s">
        <v>1910</v>
      </c>
      <c r="D716" s="291">
        <v>75561</v>
      </c>
      <c r="E716" s="8">
        <v>149846</v>
      </c>
      <c r="F716" s="23">
        <v>185335</v>
      </c>
      <c r="G716" s="163">
        <v>214514</v>
      </c>
      <c r="H716" s="23">
        <v>212786</v>
      </c>
      <c r="I716" s="23">
        <v>225293</v>
      </c>
      <c r="J716" s="23">
        <v>273216</v>
      </c>
      <c r="K716" s="23">
        <v>269451</v>
      </c>
      <c r="L716" s="23">
        <v>296380</v>
      </c>
      <c r="M716" s="23">
        <v>318407</v>
      </c>
      <c r="N716" s="70">
        <f t="shared" si="212"/>
        <v>63</v>
      </c>
      <c r="O716" s="82">
        <f t="shared" si="213"/>
        <v>318407</v>
      </c>
      <c r="P716" s="83">
        <f t="shared" si="214"/>
        <v>0</v>
      </c>
      <c r="Q716" s="210">
        <v>370666</v>
      </c>
      <c r="R716" s="210">
        <v>363091</v>
      </c>
      <c r="S716" s="70">
        <f t="shared" si="215"/>
        <v>59</v>
      </c>
      <c r="T716" s="82">
        <f t="shared" si="216"/>
        <v>363091</v>
      </c>
      <c r="U716" s="83">
        <f t="shared" si="217"/>
        <v>0</v>
      </c>
      <c r="V716" s="136"/>
      <c r="W716" s="136">
        <v>508353</v>
      </c>
      <c r="X716" s="70">
        <f t="shared" si="208"/>
        <v>42</v>
      </c>
      <c r="Y716" s="82">
        <f t="shared" si="206"/>
        <v>508353</v>
      </c>
      <c r="Z716" s="83">
        <f t="shared" si="207"/>
        <v>0</v>
      </c>
      <c r="AA716" s="13">
        <v>50853</v>
      </c>
      <c r="AB716" s="8">
        <v>98188</v>
      </c>
      <c r="AC716" s="23">
        <v>125979</v>
      </c>
      <c r="AD716" s="23">
        <v>152719</v>
      </c>
      <c r="AE716" s="23">
        <v>170757</v>
      </c>
      <c r="AF716" s="23">
        <v>191326</v>
      </c>
      <c r="AG716" s="23">
        <v>224911</v>
      </c>
      <c r="AH716" s="23">
        <v>221397</v>
      </c>
      <c r="AI716" s="23">
        <v>253319</v>
      </c>
      <c r="AJ716" s="23">
        <v>264914</v>
      </c>
      <c r="AK716" s="224">
        <v>302770</v>
      </c>
      <c r="AL716" s="224">
        <v>295291</v>
      </c>
      <c r="AM716" s="224"/>
      <c r="AN716" s="224">
        <v>329641</v>
      </c>
      <c r="AO716" s="13">
        <v>888</v>
      </c>
      <c r="AP716" s="8">
        <v>2989</v>
      </c>
      <c r="AQ716" s="23">
        <v>3412</v>
      </c>
      <c r="AR716" s="23">
        <v>4700</v>
      </c>
      <c r="AS716" s="23">
        <v>4339</v>
      </c>
      <c r="AT716" s="23">
        <v>3255</v>
      </c>
      <c r="AU716" s="150">
        <v>2371</v>
      </c>
      <c r="AV716" s="150">
        <v>4075</v>
      </c>
      <c r="AW716" s="150">
        <v>2488</v>
      </c>
      <c r="AX716" s="150">
        <v>5694</v>
      </c>
      <c r="AY716" s="224">
        <v>7597</v>
      </c>
      <c r="AZ716" s="224">
        <v>8042</v>
      </c>
      <c r="BA716" s="224"/>
      <c r="BB716" s="224">
        <v>4920</v>
      </c>
      <c r="BC716" s="13">
        <v>4642</v>
      </c>
      <c r="BD716" s="8">
        <v>12141</v>
      </c>
      <c r="BE716" s="23">
        <v>12203</v>
      </c>
      <c r="BF716" s="37">
        <v>12686</v>
      </c>
      <c r="BG716" s="37">
        <v>10780</v>
      </c>
      <c r="BH716" s="37">
        <v>9195</v>
      </c>
      <c r="BI716" s="37">
        <v>10768</v>
      </c>
      <c r="BJ716" s="37">
        <v>12331</v>
      </c>
      <c r="BK716" s="37">
        <v>13811</v>
      </c>
      <c r="BL716" s="129">
        <v>13230</v>
      </c>
      <c r="BM716" s="224">
        <v>17230</v>
      </c>
      <c r="BN716" s="335">
        <v>15164</v>
      </c>
      <c r="BO716" s="223"/>
      <c r="BP716" s="223">
        <v>40181</v>
      </c>
      <c r="BQ716" s="336">
        <v>41562</v>
      </c>
      <c r="BR716" s="224">
        <v>39754</v>
      </c>
      <c r="BS716" s="224"/>
      <c r="BT716" s="224">
        <v>43589</v>
      </c>
      <c r="BU716" s="13">
        <v>8845</v>
      </c>
      <c r="BV716" s="8">
        <v>17690</v>
      </c>
      <c r="BW716" s="23">
        <v>17856</v>
      </c>
      <c r="BX716" s="23">
        <v>20067</v>
      </c>
      <c r="BY716" s="23">
        <v>6268</v>
      </c>
      <c r="BZ716" s="23">
        <v>8548</v>
      </c>
      <c r="CA716" s="23">
        <v>8446</v>
      </c>
      <c r="CB716" s="23">
        <v>7370</v>
      </c>
      <c r="CC716" s="23">
        <v>7115</v>
      </c>
      <c r="CD716" s="23">
        <v>8405</v>
      </c>
      <c r="CE716" s="213">
        <v>917</v>
      </c>
      <c r="CF716" s="224">
        <v>4113</v>
      </c>
      <c r="CG716" s="224"/>
      <c r="CH716" s="224">
        <v>87113</v>
      </c>
      <c r="CI716" s="8">
        <v>10333</v>
      </c>
      <c r="CJ716" s="8">
        <v>18838</v>
      </c>
      <c r="CK716" s="23">
        <v>25885</v>
      </c>
      <c r="CL716" s="23">
        <v>24342</v>
      </c>
      <c r="CM716" s="23">
        <v>20642</v>
      </c>
      <c r="CN716" s="23">
        <v>12969</v>
      </c>
      <c r="CO716" s="23">
        <v>26720</v>
      </c>
      <c r="CP716" s="23">
        <v>24278</v>
      </c>
      <c r="CQ716" s="23">
        <v>19647</v>
      </c>
      <c r="CR716" s="23">
        <v>26164</v>
      </c>
      <c r="CS716" s="213">
        <v>590</v>
      </c>
      <c r="CT716" s="213">
        <v>727</v>
      </c>
      <c r="CU716" s="213"/>
      <c r="CV716" s="213">
        <v>2909</v>
      </c>
    </row>
    <row r="717" spans="1:100" ht="12.95" customHeight="1" x14ac:dyDescent="0.2">
      <c r="B717" s="140" t="s">
        <v>1239</v>
      </c>
      <c r="C717" s="9" t="s">
        <v>1910</v>
      </c>
      <c r="D717" s="291">
        <v>83701</v>
      </c>
      <c r="E717" s="8">
        <v>154029</v>
      </c>
      <c r="F717" s="23">
        <v>192612</v>
      </c>
      <c r="G717" s="163">
        <v>224841</v>
      </c>
      <c r="H717" s="23">
        <v>240867</v>
      </c>
      <c r="I717" s="23">
        <v>246520</v>
      </c>
      <c r="J717" s="23">
        <v>255615</v>
      </c>
      <c r="K717" s="23">
        <v>249279</v>
      </c>
      <c r="L717" s="23">
        <v>255022</v>
      </c>
      <c r="M717" s="23">
        <v>280814</v>
      </c>
      <c r="N717" s="70">
        <f t="shared" si="212"/>
        <v>72</v>
      </c>
      <c r="O717" s="82">
        <f t="shared" si="213"/>
        <v>280814</v>
      </c>
      <c r="P717" s="83">
        <f t="shared" si="214"/>
        <v>0</v>
      </c>
      <c r="Q717" s="210">
        <v>352817</v>
      </c>
      <c r="R717" s="210">
        <v>355916</v>
      </c>
      <c r="S717" s="70">
        <f t="shared" si="215"/>
        <v>60</v>
      </c>
      <c r="T717" s="82">
        <f t="shared" si="216"/>
        <v>355916</v>
      </c>
      <c r="U717" s="83">
        <f t="shared" si="217"/>
        <v>0</v>
      </c>
      <c r="V717" s="136"/>
      <c r="W717" s="136">
        <v>388336</v>
      </c>
      <c r="X717" s="70">
        <f t="shared" si="208"/>
        <v>57</v>
      </c>
      <c r="Y717" s="82">
        <f t="shared" si="206"/>
        <v>388336</v>
      </c>
      <c r="Z717" s="83">
        <f t="shared" si="207"/>
        <v>0</v>
      </c>
      <c r="AA717" s="13">
        <v>66677</v>
      </c>
      <c r="AB717" s="8">
        <v>133730</v>
      </c>
      <c r="AC717" s="23">
        <v>171438</v>
      </c>
      <c r="AD717" s="23">
        <v>203947</v>
      </c>
      <c r="AE717" s="23">
        <v>219054</v>
      </c>
      <c r="AF717" s="23">
        <v>228842</v>
      </c>
      <c r="AG717" s="23">
        <v>238560</v>
      </c>
      <c r="AH717" s="23">
        <v>232115</v>
      </c>
      <c r="AI717" s="23">
        <v>235153</v>
      </c>
      <c r="AJ717" s="23">
        <v>255178</v>
      </c>
      <c r="AK717" s="224">
        <v>302411</v>
      </c>
      <c r="AL717" s="224">
        <v>305476</v>
      </c>
      <c r="AM717" s="224"/>
      <c r="AN717" s="224">
        <v>259736</v>
      </c>
      <c r="AO717" s="13">
        <v>599</v>
      </c>
      <c r="AP717" s="8">
        <v>1281</v>
      </c>
      <c r="AQ717" s="23">
        <v>650</v>
      </c>
      <c r="AR717" s="23">
        <v>394</v>
      </c>
      <c r="AS717" s="23">
        <v>399</v>
      </c>
      <c r="AT717" s="23">
        <v>320</v>
      </c>
      <c r="AU717" s="155">
        <v>534</v>
      </c>
      <c r="AV717" s="155">
        <v>475</v>
      </c>
      <c r="AW717" s="155">
        <v>576</v>
      </c>
      <c r="AX717" s="155">
        <v>526</v>
      </c>
      <c r="AY717" s="224">
        <v>1106</v>
      </c>
      <c r="AZ717" s="213">
        <v>724</v>
      </c>
      <c r="BA717" s="213"/>
      <c r="BB717" s="213">
        <v>316</v>
      </c>
      <c r="BC717" s="13">
        <v>8437</v>
      </c>
      <c r="BD717" s="8">
        <v>8574</v>
      </c>
      <c r="BE717" s="23">
        <v>8935</v>
      </c>
      <c r="BF717" s="37">
        <v>8084</v>
      </c>
      <c r="BG717" s="37">
        <v>8575</v>
      </c>
      <c r="BH717" s="37">
        <v>8592</v>
      </c>
      <c r="BI717" s="37">
        <v>7344</v>
      </c>
      <c r="BJ717" s="37">
        <v>5850</v>
      </c>
      <c r="BK717" s="37">
        <v>6343</v>
      </c>
      <c r="BL717" s="129">
        <v>4930</v>
      </c>
      <c r="BM717" s="224">
        <v>8528</v>
      </c>
      <c r="BN717" s="335">
        <v>9197</v>
      </c>
      <c r="BO717" s="223"/>
      <c r="BP717" s="223">
        <v>9964</v>
      </c>
      <c r="BQ717" s="336">
        <v>18192</v>
      </c>
      <c r="BR717" s="224">
        <v>18126</v>
      </c>
      <c r="BS717" s="224"/>
      <c r="BT717" s="224">
        <v>14793</v>
      </c>
      <c r="BU717" s="13">
        <v>0</v>
      </c>
      <c r="BV717" s="8">
        <v>0</v>
      </c>
      <c r="BW717" s="23">
        <v>0</v>
      </c>
      <c r="BX717" s="23">
        <v>0</v>
      </c>
      <c r="BY717" s="23">
        <v>0</v>
      </c>
      <c r="BZ717" s="23">
        <v>0</v>
      </c>
      <c r="CA717" s="23">
        <v>0</v>
      </c>
      <c r="CB717" s="23">
        <v>0</v>
      </c>
      <c r="CC717" s="23">
        <v>0</v>
      </c>
      <c r="CD717" s="23">
        <v>4502</v>
      </c>
      <c r="CE717" s="224">
        <v>22580</v>
      </c>
      <c r="CF717" s="224">
        <v>22157</v>
      </c>
      <c r="CG717" s="224"/>
      <c r="CH717" s="224">
        <v>99488</v>
      </c>
      <c r="CI717" s="8">
        <v>7988</v>
      </c>
      <c r="CJ717" s="8">
        <v>10444</v>
      </c>
      <c r="CK717" s="23">
        <v>11589</v>
      </c>
      <c r="CL717" s="23">
        <v>12416</v>
      </c>
      <c r="CM717" s="23">
        <v>12839</v>
      </c>
      <c r="CN717" s="23">
        <v>8766</v>
      </c>
      <c r="CO717" s="23">
        <v>9177</v>
      </c>
      <c r="CP717" s="23">
        <v>10839</v>
      </c>
      <c r="CQ717" s="23">
        <v>12950</v>
      </c>
      <c r="CR717" s="23">
        <v>15678</v>
      </c>
      <c r="CS717" s="213">
        <v>0</v>
      </c>
      <c r="CT717" s="213">
        <v>236</v>
      </c>
      <c r="CU717" s="213"/>
      <c r="CV717" s="213">
        <v>4039</v>
      </c>
    </row>
    <row r="718" spans="1:100" ht="12.95" customHeight="1" x14ac:dyDescent="0.2">
      <c r="B718" s="6" t="s">
        <v>1231</v>
      </c>
      <c r="C718" s="9" t="s">
        <v>1910</v>
      </c>
      <c r="D718" s="291">
        <v>128428</v>
      </c>
      <c r="E718" s="8">
        <v>187692</v>
      </c>
      <c r="F718" s="23">
        <v>239735</v>
      </c>
      <c r="G718" s="163">
        <v>240180</v>
      </c>
      <c r="H718" s="23">
        <v>258952</v>
      </c>
      <c r="I718" s="23">
        <v>267271</v>
      </c>
      <c r="J718" s="23">
        <v>297909</v>
      </c>
      <c r="K718" s="23">
        <v>314837</v>
      </c>
      <c r="L718" s="23">
        <v>338300</v>
      </c>
      <c r="M718" s="23">
        <v>338283</v>
      </c>
      <c r="N718" s="70">
        <f t="shared" si="212"/>
        <v>59</v>
      </c>
      <c r="O718" s="82">
        <f t="shared" si="213"/>
        <v>338283</v>
      </c>
      <c r="P718" s="83">
        <f t="shared" si="214"/>
        <v>0</v>
      </c>
      <c r="Q718" s="210">
        <v>349670</v>
      </c>
      <c r="R718" s="210">
        <v>353172</v>
      </c>
      <c r="S718" s="70">
        <f t="shared" si="215"/>
        <v>62</v>
      </c>
      <c r="T718" s="82">
        <f t="shared" si="216"/>
        <v>353172</v>
      </c>
      <c r="U718" s="83">
        <f t="shared" si="217"/>
        <v>0</v>
      </c>
      <c r="V718" s="136"/>
      <c r="W718" s="136">
        <v>382935</v>
      </c>
      <c r="X718" s="70">
        <f t="shared" si="208"/>
        <v>59</v>
      </c>
      <c r="Y718" s="82">
        <f t="shared" si="206"/>
        <v>382935</v>
      </c>
      <c r="Z718" s="83">
        <f t="shared" si="207"/>
        <v>0</v>
      </c>
      <c r="AA718" s="13">
        <v>77628</v>
      </c>
      <c r="AB718" s="8">
        <v>96410</v>
      </c>
      <c r="AC718" s="23">
        <v>128842</v>
      </c>
      <c r="AD718" s="23">
        <v>129794</v>
      </c>
      <c r="AE718" s="23">
        <v>143865</v>
      </c>
      <c r="AF718" s="23">
        <v>151890</v>
      </c>
      <c r="AG718" s="23">
        <v>153152</v>
      </c>
      <c r="AH718" s="23">
        <v>148989</v>
      </c>
      <c r="AI718" s="23">
        <v>157578</v>
      </c>
      <c r="AJ718" s="23">
        <v>152146</v>
      </c>
      <c r="AK718" s="224">
        <v>167099</v>
      </c>
      <c r="AL718" s="224">
        <v>182585</v>
      </c>
      <c r="AM718" s="224"/>
      <c r="AN718" s="224">
        <v>177441</v>
      </c>
      <c r="AO718" s="13">
        <v>4852</v>
      </c>
      <c r="AP718" s="8">
        <v>6692</v>
      </c>
      <c r="AQ718" s="23">
        <v>9677</v>
      </c>
      <c r="AR718" s="23">
        <v>7898</v>
      </c>
      <c r="AS718" s="23">
        <v>8960</v>
      </c>
      <c r="AT718" s="23">
        <v>10869</v>
      </c>
      <c r="AU718" s="150">
        <v>12197</v>
      </c>
      <c r="AV718" s="150">
        <v>14076</v>
      </c>
      <c r="AW718" s="150">
        <v>16823</v>
      </c>
      <c r="AX718" s="150">
        <v>20063</v>
      </c>
      <c r="AY718" s="224">
        <v>21387</v>
      </c>
      <c r="AZ718" s="224">
        <v>18422</v>
      </c>
      <c r="BA718" s="224"/>
      <c r="BB718" s="224">
        <v>31156</v>
      </c>
      <c r="BC718" s="13">
        <v>7831</v>
      </c>
      <c r="BD718" s="8">
        <v>5590</v>
      </c>
      <c r="BE718" s="23">
        <v>12726</v>
      </c>
      <c r="BF718" s="37">
        <v>10575</v>
      </c>
      <c r="BG718" s="37">
        <v>10363</v>
      </c>
      <c r="BH718" s="37">
        <v>11045</v>
      </c>
      <c r="BI718" s="37">
        <v>18408</v>
      </c>
      <c r="BJ718" s="37">
        <v>21281</v>
      </c>
      <c r="BK718" s="37">
        <v>21433</v>
      </c>
      <c r="BL718" s="129">
        <v>21355</v>
      </c>
      <c r="BM718" s="224">
        <v>20347</v>
      </c>
      <c r="BN718" s="335">
        <v>16300</v>
      </c>
      <c r="BO718" s="223"/>
      <c r="BP718" s="223">
        <v>27077</v>
      </c>
      <c r="BQ718" s="336">
        <v>28131</v>
      </c>
      <c r="BR718" s="224">
        <v>19918</v>
      </c>
      <c r="BS718" s="224"/>
      <c r="BT718" s="224">
        <v>20326</v>
      </c>
      <c r="BU718" s="13">
        <v>19705</v>
      </c>
      <c r="BV718" s="8">
        <v>48502</v>
      </c>
      <c r="BW718" s="23">
        <v>55482</v>
      </c>
      <c r="BX718" s="23">
        <v>68367</v>
      </c>
      <c r="BY718" s="23">
        <v>70676</v>
      </c>
      <c r="BZ718" s="23">
        <v>67058</v>
      </c>
      <c r="CA718" s="23">
        <v>81740</v>
      </c>
      <c r="CB718" s="23">
        <v>94567</v>
      </c>
      <c r="CC718" s="23">
        <v>96916</v>
      </c>
      <c r="CD718" s="23">
        <v>100208</v>
      </c>
      <c r="CE718" s="224">
        <v>95444</v>
      </c>
      <c r="CF718" s="224">
        <v>99514</v>
      </c>
      <c r="CG718" s="224"/>
      <c r="CH718" s="224">
        <v>111688</v>
      </c>
      <c r="CI718" s="8">
        <v>18412</v>
      </c>
      <c r="CJ718" s="8">
        <v>30498</v>
      </c>
      <c r="CK718" s="23">
        <v>33008</v>
      </c>
      <c r="CL718" s="23">
        <v>23546</v>
      </c>
      <c r="CM718" s="23">
        <v>25088</v>
      </c>
      <c r="CN718" s="23">
        <v>26409</v>
      </c>
      <c r="CO718" s="23">
        <v>32412</v>
      </c>
      <c r="CP718" s="23">
        <v>35924</v>
      </c>
      <c r="CQ718" s="23">
        <v>45550</v>
      </c>
      <c r="CR718" s="23">
        <v>44511</v>
      </c>
      <c r="CS718" s="224">
        <v>17262</v>
      </c>
      <c r="CT718" s="224">
        <v>16433</v>
      </c>
      <c r="CU718" s="224"/>
      <c r="CV718" s="224">
        <v>15247</v>
      </c>
    </row>
    <row r="719" spans="1:100" ht="12.95" customHeight="1" x14ac:dyDescent="0.2">
      <c r="B719" s="6" t="s">
        <v>1845</v>
      </c>
      <c r="C719" s="9" t="s">
        <v>1910</v>
      </c>
      <c r="D719" s="291">
        <v>55585</v>
      </c>
      <c r="E719" s="8">
        <v>81476</v>
      </c>
      <c r="F719" s="23">
        <v>109482</v>
      </c>
      <c r="G719" s="163">
        <v>125090</v>
      </c>
      <c r="H719" s="23">
        <v>130741</v>
      </c>
      <c r="I719" s="23">
        <v>138262</v>
      </c>
      <c r="J719" s="23">
        <v>157926</v>
      </c>
      <c r="K719" s="23">
        <v>152619</v>
      </c>
      <c r="L719" s="23">
        <v>157670</v>
      </c>
      <c r="M719" s="23">
        <v>161650</v>
      </c>
      <c r="N719" s="70">
        <f t="shared" si="212"/>
        <v>103</v>
      </c>
      <c r="O719" s="82">
        <f t="shared" si="213"/>
        <v>161650</v>
      </c>
      <c r="P719" s="83">
        <f t="shared" si="214"/>
        <v>0</v>
      </c>
      <c r="Q719" s="210">
        <v>335838</v>
      </c>
      <c r="R719" s="210">
        <v>344090</v>
      </c>
      <c r="S719" s="70">
        <f t="shared" si="215"/>
        <v>64</v>
      </c>
      <c r="T719" s="82">
        <f t="shared" si="216"/>
        <v>344090</v>
      </c>
      <c r="U719" s="83">
        <f t="shared" si="217"/>
        <v>0</v>
      </c>
      <c r="V719" s="136"/>
      <c r="W719" s="136">
        <v>342040</v>
      </c>
      <c r="X719" s="70">
        <f t="shared" si="208"/>
        <v>67</v>
      </c>
      <c r="Y719" s="82">
        <f t="shared" ref="Y719:Y782" si="218">AN719+BB719+BP719+BT719+CH719+CV719</f>
        <v>342040</v>
      </c>
      <c r="Z719" s="83">
        <f t="shared" ref="Z719:Z782" si="219">+Y719-W719</f>
        <v>0</v>
      </c>
      <c r="AA719" s="13">
        <v>37856</v>
      </c>
      <c r="AB719" s="8">
        <v>49943</v>
      </c>
      <c r="AC719" s="23">
        <v>68215</v>
      </c>
      <c r="AD719" s="23">
        <v>81445</v>
      </c>
      <c r="AE719" s="23">
        <v>84126</v>
      </c>
      <c r="AF719" s="23">
        <v>90857</v>
      </c>
      <c r="AG719" s="23">
        <v>96922</v>
      </c>
      <c r="AH719" s="23">
        <v>95023</v>
      </c>
      <c r="AI719" s="23">
        <v>95145</v>
      </c>
      <c r="AJ719" s="23">
        <v>93753</v>
      </c>
      <c r="AK719" s="224">
        <v>127087</v>
      </c>
      <c r="AL719" s="224">
        <v>128628</v>
      </c>
      <c r="AM719" s="224"/>
      <c r="AN719" s="224">
        <v>132142</v>
      </c>
      <c r="AO719" s="13">
        <v>157</v>
      </c>
      <c r="AP719" s="8">
        <v>100</v>
      </c>
      <c r="AQ719" s="23">
        <v>113</v>
      </c>
      <c r="AR719" s="23">
        <v>189</v>
      </c>
      <c r="AS719" s="23">
        <v>111</v>
      </c>
      <c r="AT719" s="23">
        <v>118</v>
      </c>
      <c r="AU719" s="150">
        <v>130</v>
      </c>
      <c r="AV719" s="150">
        <v>391</v>
      </c>
      <c r="AW719" s="150">
        <v>713</v>
      </c>
      <c r="AX719" s="150">
        <v>661</v>
      </c>
      <c r="AY719" s="224">
        <v>1302</v>
      </c>
      <c r="AZ719" s="224">
        <v>2203</v>
      </c>
      <c r="BA719" s="224"/>
      <c r="BB719" s="224">
        <v>1058</v>
      </c>
      <c r="BC719" s="13">
        <v>1882</v>
      </c>
      <c r="BD719" s="8">
        <v>1530</v>
      </c>
      <c r="BE719" s="23">
        <v>2172</v>
      </c>
      <c r="BF719" s="37">
        <v>2363</v>
      </c>
      <c r="BG719" s="37">
        <v>1785</v>
      </c>
      <c r="BH719" s="37">
        <v>2717</v>
      </c>
      <c r="BI719" s="37">
        <v>11766</v>
      </c>
      <c r="BJ719" s="37">
        <v>3108</v>
      </c>
      <c r="BK719" s="37">
        <v>2768</v>
      </c>
      <c r="BL719" s="129">
        <v>2595</v>
      </c>
      <c r="BM719" s="224">
        <v>1730</v>
      </c>
      <c r="BN719" s="335">
        <v>4613</v>
      </c>
      <c r="BO719" s="223"/>
      <c r="BP719" s="223">
        <v>3197</v>
      </c>
      <c r="BQ719" s="336">
        <v>20620</v>
      </c>
      <c r="BR719" s="224">
        <v>28717</v>
      </c>
      <c r="BS719" s="224"/>
      <c r="BT719" s="224">
        <v>15679</v>
      </c>
      <c r="BU719" s="13">
        <v>13596</v>
      </c>
      <c r="BV719" s="8">
        <v>26742</v>
      </c>
      <c r="BW719" s="23">
        <v>34264</v>
      </c>
      <c r="BX719" s="23">
        <v>35809</v>
      </c>
      <c r="BY719" s="23">
        <v>40105</v>
      </c>
      <c r="BZ719" s="23">
        <v>41047</v>
      </c>
      <c r="CA719" s="23">
        <v>47746</v>
      </c>
      <c r="CB719" s="23">
        <v>49938</v>
      </c>
      <c r="CC719" s="23">
        <v>54807</v>
      </c>
      <c r="CD719" s="23">
        <v>59030</v>
      </c>
      <c r="CE719" s="224">
        <v>184440</v>
      </c>
      <c r="CF719" s="224">
        <v>179210</v>
      </c>
      <c r="CG719" s="224"/>
      <c r="CH719" s="224">
        <v>187228</v>
      </c>
      <c r="CI719" s="8">
        <v>2094</v>
      </c>
      <c r="CJ719" s="8">
        <v>3161</v>
      </c>
      <c r="CK719" s="23">
        <v>4718</v>
      </c>
      <c r="CL719" s="23">
        <v>5284</v>
      </c>
      <c r="CM719" s="23">
        <v>4614</v>
      </c>
      <c r="CN719" s="23">
        <v>3523</v>
      </c>
      <c r="CO719" s="23">
        <v>1362</v>
      </c>
      <c r="CP719" s="23">
        <v>4159</v>
      </c>
      <c r="CQ719" s="23">
        <v>4237</v>
      </c>
      <c r="CR719" s="23">
        <v>5611</v>
      </c>
      <c r="CS719" s="213">
        <v>659</v>
      </c>
      <c r="CT719" s="213">
        <v>719</v>
      </c>
      <c r="CU719" s="213"/>
      <c r="CV719" s="213">
        <v>2736</v>
      </c>
    </row>
    <row r="720" spans="1:100" ht="12.95" customHeight="1" x14ac:dyDescent="0.2">
      <c r="B720" s="6" t="s">
        <v>1841</v>
      </c>
      <c r="C720" s="9" t="s">
        <v>1910</v>
      </c>
      <c r="D720" s="291">
        <v>75102</v>
      </c>
      <c r="E720" s="8">
        <v>124138</v>
      </c>
      <c r="F720" s="23">
        <v>166603</v>
      </c>
      <c r="G720" s="163">
        <v>192143</v>
      </c>
      <c r="H720" s="23">
        <v>192222</v>
      </c>
      <c r="I720" s="23">
        <v>198719</v>
      </c>
      <c r="J720" s="23">
        <v>215417</v>
      </c>
      <c r="K720" s="23">
        <v>233917</v>
      </c>
      <c r="L720" s="23">
        <v>247505</v>
      </c>
      <c r="M720" s="23">
        <v>252478</v>
      </c>
      <c r="N720" s="70">
        <f t="shared" si="212"/>
        <v>75</v>
      </c>
      <c r="O720" s="82">
        <f t="shared" si="213"/>
        <v>252478</v>
      </c>
      <c r="P720" s="83">
        <f t="shared" si="214"/>
        <v>0</v>
      </c>
      <c r="Q720" s="210">
        <v>265750</v>
      </c>
      <c r="R720" s="210">
        <v>272491</v>
      </c>
      <c r="S720" s="70">
        <f t="shared" si="215"/>
        <v>74</v>
      </c>
      <c r="T720" s="82">
        <f t="shared" si="216"/>
        <v>272491</v>
      </c>
      <c r="U720" s="83">
        <f t="shared" si="217"/>
        <v>0</v>
      </c>
      <c r="V720" s="136"/>
      <c r="W720" s="136">
        <v>323932</v>
      </c>
      <c r="X720" s="70">
        <f t="shared" ref="X720:X783" si="220">IF(W720&gt;0,RANK(W720,$W$16:$W$1007),"—")</f>
        <v>72</v>
      </c>
      <c r="Y720" s="82">
        <f t="shared" si="218"/>
        <v>323932</v>
      </c>
      <c r="Z720" s="83">
        <f t="shared" si="219"/>
        <v>0</v>
      </c>
      <c r="AA720" s="13">
        <v>37832</v>
      </c>
      <c r="AB720" s="8">
        <v>45211</v>
      </c>
      <c r="AC720" s="23">
        <v>67559</v>
      </c>
      <c r="AD720" s="23">
        <v>75303</v>
      </c>
      <c r="AE720" s="23">
        <v>82535</v>
      </c>
      <c r="AF720" s="23">
        <v>85552</v>
      </c>
      <c r="AG720" s="23">
        <v>93742</v>
      </c>
      <c r="AH720" s="23">
        <v>86728</v>
      </c>
      <c r="AI720" s="23">
        <v>81557</v>
      </c>
      <c r="AJ720" s="23">
        <v>73906</v>
      </c>
      <c r="AK720" s="224">
        <v>88705</v>
      </c>
      <c r="AL720" s="224">
        <v>97710</v>
      </c>
      <c r="AM720" s="224"/>
      <c r="AN720" s="224">
        <v>81949</v>
      </c>
      <c r="AO720" s="13">
        <v>87</v>
      </c>
      <c r="AP720" s="8">
        <v>4932</v>
      </c>
      <c r="AQ720" s="23">
        <v>6491</v>
      </c>
      <c r="AR720" s="23">
        <v>7673</v>
      </c>
      <c r="AS720" s="23">
        <v>247</v>
      </c>
      <c r="AT720" s="23">
        <v>502</v>
      </c>
      <c r="AU720" s="155">
        <v>361</v>
      </c>
      <c r="AV720" s="155">
        <v>205</v>
      </c>
      <c r="AW720" s="155">
        <v>242</v>
      </c>
      <c r="AX720" s="155">
        <v>954</v>
      </c>
      <c r="AY720" s="224">
        <v>1761</v>
      </c>
      <c r="AZ720" s="224">
        <v>1676</v>
      </c>
      <c r="BA720" s="224"/>
      <c r="BB720" s="224">
        <v>606</v>
      </c>
      <c r="BC720" s="13">
        <v>4623</v>
      </c>
      <c r="BD720" s="8">
        <v>2775</v>
      </c>
      <c r="BE720" s="23">
        <v>2916</v>
      </c>
      <c r="BF720" s="37">
        <v>2988</v>
      </c>
      <c r="BG720" s="37">
        <v>3063</v>
      </c>
      <c r="BH720" s="37">
        <v>3140</v>
      </c>
      <c r="BI720" s="37">
        <v>3218</v>
      </c>
      <c r="BJ720" s="37">
        <v>2574</v>
      </c>
      <c r="BK720" s="37">
        <v>2060</v>
      </c>
      <c r="BL720" s="129">
        <v>2327</v>
      </c>
      <c r="BM720" s="224">
        <v>3344</v>
      </c>
      <c r="BN720" s="335">
        <v>4214</v>
      </c>
      <c r="BO720" s="223"/>
      <c r="BP720" s="223">
        <v>5539</v>
      </c>
      <c r="BQ720" s="336">
        <v>19161</v>
      </c>
      <c r="BR720" s="224">
        <v>15691</v>
      </c>
      <c r="BS720" s="224"/>
      <c r="BT720" s="224">
        <v>10479</v>
      </c>
      <c r="BU720" s="13">
        <v>17085</v>
      </c>
      <c r="BV720" s="8">
        <v>42054</v>
      </c>
      <c r="BW720" s="23">
        <v>59279</v>
      </c>
      <c r="BX720" s="23">
        <v>76440</v>
      </c>
      <c r="BY720" s="23">
        <v>74790</v>
      </c>
      <c r="BZ720" s="23">
        <v>73166</v>
      </c>
      <c r="CA720" s="23">
        <v>109828</v>
      </c>
      <c r="CB720" s="23">
        <v>133502</v>
      </c>
      <c r="CC720" s="23">
        <v>147196</v>
      </c>
      <c r="CD720" s="23">
        <v>155283</v>
      </c>
      <c r="CE720" s="224">
        <v>151249</v>
      </c>
      <c r="CF720" s="224">
        <v>153200</v>
      </c>
      <c r="CG720" s="224"/>
      <c r="CH720" s="224">
        <v>224343</v>
      </c>
      <c r="CI720" s="8">
        <v>15475</v>
      </c>
      <c r="CJ720" s="8">
        <v>29166</v>
      </c>
      <c r="CK720" s="23">
        <v>30358</v>
      </c>
      <c r="CL720" s="23">
        <v>29739</v>
      </c>
      <c r="CM720" s="23">
        <v>31587</v>
      </c>
      <c r="CN720" s="23">
        <v>36359</v>
      </c>
      <c r="CO720" s="23">
        <v>8268</v>
      </c>
      <c r="CP720" s="23">
        <v>10908</v>
      </c>
      <c r="CQ720" s="23">
        <v>16450</v>
      </c>
      <c r="CR720" s="23">
        <v>20008</v>
      </c>
      <c r="CS720" s="224">
        <v>1530</v>
      </c>
      <c r="CT720" s="213">
        <v>0</v>
      </c>
      <c r="CU720" s="213"/>
      <c r="CV720" s="213">
        <v>1016</v>
      </c>
    </row>
    <row r="721" spans="1:100" ht="12.95" customHeight="1" x14ac:dyDescent="0.2">
      <c r="A721" s="41" t="s">
        <v>242</v>
      </c>
      <c r="B721" s="6" t="s">
        <v>1726</v>
      </c>
      <c r="C721" s="9" t="s">
        <v>1910</v>
      </c>
      <c r="D721" s="291">
        <v>87196</v>
      </c>
      <c r="E721" s="8">
        <v>139618</v>
      </c>
      <c r="F721" s="23">
        <v>157124</v>
      </c>
      <c r="G721" s="163">
        <v>177236</v>
      </c>
      <c r="H721" s="23">
        <v>183253</v>
      </c>
      <c r="I721" s="23">
        <v>195644</v>
      </c>
      <c r="J721" s="23">
        <v>189416</v>
      </c>
      <c r="K721" s="23">
        <v>192199</v>
      </c>
      <c r="L721" s="23">
        <v>197311</v>
      </c>
      <c r="M721" s="23">
        <v>193010</v>
      </c>
      <c r="N721" s="70">
        <f t="shared" si="212"/>
        <v>96</v>
      </c>
      <c r="O721" s="82">
        <f t="shared" si="213"/>
        <v>193010</v>
      </c>
      <c r="P721" s="83">
        <f t="shared" si="214"/>
        <v>0</v>
      </c>
      <c r="Q721" s="210">
        <v>314240</v>
      </c>
      <c r="R721" s="210">
        <v>283673</v>
      </c>
      <c r="S721" s="70">
        <f t="shared" si="215"/>
        <v>73</v>
      </c>
      <c r="T721" s="82">
        <f t="shared" si="216"/>
        <v>283673</v>
      </c>
      <c r="U721" s="83">
        <f t="shared" si="217"/>
        <v>0</v>
      </c>
      <c r="V721" s="136"/>
      <c r="W721" s="136">
        <v>306174</v>
      </c>
      <c r="X721" s="70">
        <f t="shared" si="220"/>
        <v>76</v>
      </c>
      <c r="Y721" s="82">
        <f t="shared" si="218"/>
        <v>306174</v>
      </c>
      <c r="Z721" s="83">
        <f t="shared" si="219"/>
        <v>0</v>
      </c>
      <c r="AA721" s="13">
        <v>68152</v>
      </c>
      <c r="AB721" s="8">
        <v>101631</v>
      </c>
      <c r="AC721" s="23">
        <v>114268</v>
      </c>
      <c r="AD721" s="23">
        <v>128894</v>
      </c>
      <c r="AE721" s="23">
        <v>151520</v>
      </c>
      <c r="AF721" s="23">
        <v>160894</v>
      </c>
      <c r="AG721" s="23">
        <v>153785</v>
      </c>
      <c r="AH721" s="23">
        <v>147941</v>
      </c>
      <c r="AI721" s="23">
        <v>143866</v>
      </c>
      <c r="AJ721" s="23">
        <v>137108</v>
      </c>
      <c r="AK721" s="224">
        <v>163399</v>
      </c>
      <c r="AL721" s="224">
        <v>192241</v>
      </c>
      <c r="AM721" s="224"/>
      <c r="AN721" s="224">
        <v>180791</v>
      </c>
      <c r="AO721" s="13">
        <v>0</v>
      </c>
      <c r="AP721" s="8">
        <v>0</v>
      </c>
      <c r="AQ721" s="23">
        <v>0</v>
      </c>
      <c r="AR721" s="23">
        <v>0</v>
      </c>
      <c r="AS721" s="23">
        <v>0</v>
      </c>
      <c r="AT721" s="23">
        <v>0</v>
      </c>
      <c r="AU721" s="155">
        <v>0</v>
      </c>
      <c r="AV721" s="155">
        <v>0</v>
      </c>
      <c r="AW721" s="155">
        <v>0</v>
      </c>
      <c r="AX721" s="155">
        <v>0</v>
      </c>
      <c r="AY721" s="224">
        <v>54093</v>
      </c>
      <c r="AZ721" s="224">
        <v>3302</v>
      </c>
      <c r="BA721" s="224"/>
      <c r="BB721" s="224">
        <v>8255</v>
      </c>
      <c r="BC721" s="13">
        <v>1650</v>
      </c>
      <c r="BD721" s="8">
        <v>0</v>
      </c>
      <c r="BE721" s="23">
        <v>0</v>
      </c>
      <c r="BF721" s="37">
        <v>0</v>
      </c>
      <c r="BG721" s="37">
        <v>1818</v>
      </c>
      <c r="BH721" s="37">
        <v>2190</v>
      </c>
      <c r="BI721" s="37">
        <v>1874</v>
      </c>
      <c r="BJ721" s="37">
        <v>1593</v>
      </c>
      <c r="BK721" s="37">
        <v>1731</v>
      </c>
      <c r="BL721" s="129">
        <v>2086</v>
      </c>
      <c r="BM721" s="224">
        <v>2508</v>
      </c>
      <c r="BN721" s="335">
        <v>6966</v>
      </c>
      <c r="BO721" s="223"/>
      <c r="BP721" s="223">
        <v>2910</v>
      </c>
      <c r="BQ721" s="336">
        <v>14762</v>
      </c>
      <c r="BR721" s="224">
        <v>14039</v>
      </c>
      <c r="BS721" s="224"/>
      <c r="BT721" s="224">
        <v>15570</v>
      </c>
      <c r="BU721" s="13">
        <v>11382</v>
      </c>
      <c r="BV721" s="8">
        <v>37987</v>
      </c>
      <c r="BW721" s="23">
        <v>42856</v>
      </c>
      <c r="BX721" s="23">
        <v>48342</v>
      </c>
      <c r="BY721" s="23">
        <v>29915</v>
      </c>
      <c r="BZ721" s="23">
        <v>32560</v>
      </c>
      <c r="CA721" s="23">
        <v>22000</v>
      </c>
      <c r="CB721" s="23">
        <v>30821</v>
      </c>
      <c r="CC721" s="23">
        <v>39505</v>
      </c>
      <c r="CD721" s="23">
        <v>39168</v>
      </c>
      <c r="CE721" s="224">
        <v>69649</v>
      </c>
      <c r="CF721" s="224">
        <v>67125</v>
      </c>
      <c r="CG721" s="224"/>
      <c r="CH721" s="224">
        <v>84418</v>
      </c>
      <c r="CI721" s="8">
        <v>6012</v>
      </c>
      <c r="CJ721" s="8">
        <v>0</v>
      </c>
      <c r="CK721" s="23">
        <v>0</v>
      </c>
      <c r="CL721" s="23">
        <v>0</v>
      </c>
      <c r="CM721" s="23">
        <v>0</v>
      </c>
      <c r="CN721" s="23">
        <v>0</v>
      </c>
      <c r="CO721" s="23">
        <v>11757</v>
      </c>
      <c r="CP721" s="23">
        <v>11844</v>
      </c>
      <c r="CQ721" s="23">
        <v>12209</v>
      </c>
      <c r="CR721" s="23">
        <v>14648</v>
      </c>
      <c r="CS721" s="224">
        <v>9829</v>
      </c>
      <c r="CT721" s="213">
        <v>0</v>
      </c>
      <c r="CU721" s="213"/>
      <c r="CV721" s="213">
        <v>14230</v>
      </c>
    </row>
    <row r="722" spans="1:100" ht="12.95" customHeight="1" x14ac:dyDescent="0.2">
      <c r="A722" s="41"/>
      <c r="B722" s="6" t="s">
        <v>1552</v>
      </c>
      <c r="C722" s="9" t="s">
        <v>1910</v>
      </c>
      <c r="K722" s="103">
        <v>14216</v>
      </c>
      <c r="L722" s="190">
        <v>12674</v>
      </c>
      <c r="M722" s="190">
        <v>9505</v>
      </c>
      <c r="N722" s="70">
        <f t="shared" si="212"/>
        <v>293</v>
      </c>
      <c r="O722" s="82">
        <f t="shared" si="213"/>
        <v>9505</v>
      </c>
      <c r="P722" s="83">
        <f t="shared" si="214"/>
        <v>0</v>
      </c>
      <c r="Q722" s="210">
        <v>10601</v>
      </c>
      <c r="R722" s="210">
        <v>13222</v>
      </c>
      <c r="S722" s="70">
        <f t="shared" si="215"/>
        <v>304</v>
      </c>
      <c r="T722" s="82">
        <f t="shared" si="216"/>
        <v>13222</v>
      </c>
      <c r="U722" s="83">
        <f t="shared" si="217"/>
        <v>0</v>
      </c>
      <c r="V722" s="136"/>
      <c r="W722" s="136">
        <v>295313</v>
      </c>
      <c r="X722" s="70">
        <f t="shared" si="220"/>
        <v>78</v>
      </c>
      <c r="Y722" s="82">
        <f t="shared" si="218"/>
        <v>295313</v>
      </c>
      <c r="Z722" s="83">
        <f t="shared" si="219"/>
        <v>0</v>
      </c>
      <c r="AA722" s="287"/>
      <c r="AB722" s="286"/>
      <c r="AC722" s="286"/>
      <c r="AD722" s="286"/>
      <c r="AE722" s="286"/>
      <c r="AF722" s="286"/>
      <c r="AG722" s="286"/>
      <c r="AH722" s="190">
        <v>6329</v>
      </c>
      <c r="AI722" s="190">
        <v>6050</v>
      </c>
      <c r="AJ722" s="190">
        <v>5384</v>
      </c>
      <c r="AK722" s="220">
        <v>5729</v>
      </c>
      <c r="AL722" s="220">
        <v>7831</v>
      </c>
      <c r="AM722" s="220"/>
      <c r="AN722" s="220">
        <v>14641</v>
      </c>
      <c r="AO722" s="287"/>
      <c r="AP722" s="286"/>
      <c r="AQ722" s="286"/>
      <c r="AR722" s="286"/>
      <c r="AS722" s="286"/>
      <c r="AT722" s="286"/>
      <c r="AU722" s="286"/>
      <c r="AV722" s="190">
        <v>1535</v>
      </c>
      <c r="AW722" s="190">
        <v>2355</v>
      </c>
      <c r="AX722" s="190">
        <v>1358</v>
      </c>
      <c r="AY722" s="220">
        <v>1439</v>
      </c>
      <c r="AZ722" s="220">
        <v>1960</v>
      </c>
      <c r="BA722" s="220"/>
      <c r="BB722" s="220">
        <v>27531</v>
      </c>
      <c r="BC722" s="287"/>
      <c r="BD722" s="286"/>
      <c r="BE722" s="286"/>
      <c r="BF722" s="288"/>
      <c r="BG722" s="288"/>
      <c r="BH722" s="288"/>
      <c r="BI722" s="288"/>
      <c r="BJ722" s="288">
        <v>3066</v>
      </c>
      <c r="BK722" s="288">
        <v>2258</v>
      </c>
      <c r="BL722" s="289">
        <v>2205</v>
      </c>
      <c r="BM722" s="220">
        <v>2671</v>
      </c>
      <c r="BN722" s="344">
        <v>2618</v>
      </c>
      <c r="BO722" s="345"/>
      <c r="BP722" s="345">
        <v>187237</v>
      </c>
      <c r="BQ722" s="346"/>
      <c r="BR722" s="343"/>
      <c r="BS722" s="343"/>
      <c r="BT722" s="343">
        <v>26379</v>
      </c>
      <c r="BU722" s="287"/>
      <c r="BV722" s="286"/>
      <c r="BW722" s="286"/>
      <c r="BX722" s="283"/>
      <c r="BY722" s="283"/>
      <c r="BZ722" s="283"/>
      <c r="CA722" s="283"/>
      <c r="CB722" s="283">
        <v>2286</v>
      </c>
      <c r="CC722" s="283">
        <v>121</v>
      </c>
      <c r="CD722" s="283">
        <v>0</v>
      </c>
      <c r="CE722" s="343">
        <v>762</v>
      </c>
      <c r="CF722" s="343">
        <v>813</v>
      </c>
      <c r="CG722" s="343"/>
      <c r="CH722" s="343">
        <v>39434</v>
      </c>
      <c r="CI722" s="286"/>
      <c r="CJ722" s="286"/>
      <c r="CK722" s="286"/>
      <c r="CL722" s="286"/>
      <c r="CM722" s="286"/>
      <c r="CN722" s="286"/>
      <c r="CO722" s="286"/>
      <c r="CP722" s="190">
        <v>1000</v>
      </c>
      <c r="CQ722" s="190">
        <v>1890</v>
      </c>
      <c r="CR722" s="190">
        <v>558</v>
      </c>
      <c r="CS722" s="343"/>
      <c r="CT722" s="343"/>
      <c r="CU722" s="343"/>
      <c r="CV722" s="343">
        <v>91</v>
      </c>
    </row>
    <row r="723" spans="1:100" ht="12.95" customHeight="1" x14ac:dyDescent="0.2">
      <c r="A723" s="41"/>
      <c r="B723" s="6" t="s">
        <v>1843</v>
      </c>
      <c r="C723" s="9" t="s">
        <v>1910</v>
      </c>
      <c r="D723" s="291">
        <v>93958</v>
      </c>
      <c r="E723" s="8">
        <v>134875</v>
      </c>
      <c r="F723" s="23">
        <v>164408</v>
      </c>
      <c r="G723" s="163">
        <v>179951</v>
      </c>
      <c r="H723" s="23">
        <v>188373</v>
      </c>
      <c r="I723" s="23">
        <v>202380</v>
      </c>
      <c r="J723" s="23">
        <v>188165</v>
      </c>
      <c r="K723" s="23">
        <v>188732</v>
      </c>
      <c r="L723" s="23">
        <v>194757</v>
      </c>
      <c r="M723" s="23">
        <v>200580</v>
      </c>
      <c r="N723" s="70">
        <f t="shared" si="212"/>
        <v>93</v>
      </c>
      <c r="O723" s="82">
        <f t="shared" si="213"/>
        <v>200580</v>
      </c>
      <c r="P723" s="83">
        <f t="shared" si="214"/>
        <v>0</v>
      </c>
      <c r="Q723" s="210">
        <v>242570</v>
      </c>
      <c r="R723" s="210">
        <v>263335</v>
      </c>
      <c r="S723" s="70">
        <f t="shared" si="215"/>
        <v>76</v>
      </c>
      <c r="T723" s="82">
        <f t="shared" si="216"/>
        <v>263335</v>
      </c>
      <c r="U723" s="83">
        <f t="shared" si="217"/>
        <v>0</v>
      </c>
      <c r="V723" s="136"/>
      <c r="W723" s="136">
        <v>279851</v>
      </c>
      <c r="X723" s="70">
        <f t="shared" si="220"/>
        <v>81</v>
      </c>
      <c r="Y723" s="82">
        <f t="shared" si="218"/>
        <v>279851</v>
      </c>
      <c r="Z723" s="83">
        <f t="shared" si="219"/>
        <v>0</v>
      </c>
      <c r="AA723" s="13">
        <v>55722</v>
      </c>
      <c r="AB723" s="8">
        <v>74681</v>
      </c>
      <c r="AC723" s="23">
        <v>97724</v>
      </c>
      <c r="AD723" s="23">
        <v>104011</v>
      </c>
      <c r="AE723" s="23">
        <v>111435</v>
      </c>
      <c r="AF723" s="23">
        <v>120042</v>
      </c>
      <c r="AG723" s="23">
        <v>117845</v>
      </c>
      <c r="AH723" s="23">
        <v>119171</v>
      </c>
      <c r="AI723" s="23">
        <v>125102</v>
      </c>
      <c r="AJ723" s="23">
        <v>128876</v>
      </c>
      <c r="AK723" s="224">
        <v>150261</v>
      </c>
      <c r="AL723" s="224">
        <v>163438</v>
      </c>
      <c r="AM723" s="224"/>
      <c r="AN723" s="224">
        <v>158313</v>
      </c>
      <c r="AO723" s="13">
        <v>2119</v>
      </c>
      <c r="AP723" s="8">
        <v>2574</v>
      </c>
      <c r="AQ723" s="23">
        <v>4575</v>
      </c>
      <c r="AR723" s="23">
        <v>5406</v>
      </c>
      <c r="AS723" s="23">
        <v>2154</v>
      </c>
      <c r="AT723" s="23">
        <v>1883</v>
      </c>
      <c r="AU723" s="150">
        <v>1280</v>
      </c>
      <c r="AV723" s="150">
        <v>1332</v>
      </c>
      <c r="AW723" s="150">
        <v>1459</v>
      </c>
      <c r="AX723" s="150">
        <v>873</v>
      </c>
      <c r="AY723" s="224">
        <v>1227</v>
      </c>
      <c r="AZ723" s="224">
        <v>1188</v>
      </c>
      <c r="BA723" s="224"/>
      <c r="BB723" s="224">
        <v>408</v>
      </c>
      <c r="BC723" s="13">
        <v>4322</v>
      </c>
      <c r="BD723" s="8">
        <v>6881</v>
      </c>
      <c r="BE723" s="23">
        <v>8292</v>
      </c>
      <c r="BF723" s="37">
        <v>8487</v>
      </c>
      <c r="BG723" s="37">
        <v>7975</v>
      </c>
      <c r="BH723" s="37">
        <v>6539</v>
      </c>
      <c r="BI723" s="37">
        <v>6200</v>
      </c>
      <c r="BJ723" s="37">
        <v>4822</v>
      </c>
      <c r="BK723" s="37">
        <v>5746</v>
      </c>
      <c r="BL723" s="129">
        <v>6199</v>
      </c>
      <c r="BM723" s="224">
        <v>9067</v>
      </c>
      <c r="BN723" s="335">
        <v>12230</v>
      </c>
      <c r="BO723" s="223"/>
      <c r="BP723" s="223">
        <v>8641</v>
      </c>
      <c r="BQ723" s="336">
        <v>12194</v>
      </c>
      <c r="BR723" s="224">
        <v>12088</v>
      </c>
      <c r="BS723" s="224"/>
      <c r="BT723" s="224">
        <v>20795</v>
      </c>
      <c r="BU723" s="13">
        <v>22697</v>
      </c>
      <c r="BV723" s="8">
        <v>34704</v>
      </c>
      <c r="BW723" s="23">
        <v>41713</v>
      </c>
      <c r="BX723" s="23">
        <v>49243</v>
      </c>
      <c r="BY723" s="23">
        <v>54794</v>
      </c>
      <c r="BZ723" s="23">
        <v>62466</v>
      </c>
      <c r="CA723" s="23">
        <v>51659</v>
      </c>
      <c r="CB723" s="23">
        <v>52392</v>
      </c>
      <c r="CC723" s="23">
        <v>51947</v>
      </c>
      <c r="CD723" s="23">
        <v>52019</v>
      </c>
      <c r="CE723" s="224">
        <v>65744</v>
      </c>
      <c r="CF723" s="224">
        <v>70395</v>
      </c>
      <c r="CG723" s="224"/>
      <c r="CH723" s="224">
        <v>85666</v>
      </c>
      <c r="CI723" s="8">
        <v>9098</v>
      </c>
      <c r="CJ723" s="8">
        <v>16035</v>
      </c>
      <c r="CK723" s="23">
        <v>12104</v>
      </c>
      <c r="CL723" s="23">
        <v>12804</v>
      </c>
      <c r="CM723" s="23">
        <v>12015</v>
      </c>
      <c r="CN723" s="23">
        <v>11450</v>
      </c>
      <c r="CO723" s="23">
        <v>11181</v>
      </c>
      <c r="CP723" s="23">
        <v>11015</v>
      </c>
      <c r="CQ723" s="23">
        <v>10503</v>
      </c>
      <c r="CR723" s="23">
        <v>12613</v>
      </c>
      <c r="CS723" s="224">
        <v>4077</v>
      </c>
      <c r="CT723" s="224">
        <v>3996</v>
      </c>
      <c r="CU723" s="224"/>
      <c r="CV723" s="224">
        <v>6028</v>
      </c>
    </row>
    <row r="724" spans="1:100" ht="12.95" customHeight="1" x14ac:dyDescent="0.2">
      <c r="A724" s="41" t="s">
        <v>289</v>
      </c>
      <c r="B724" s="6" t="s">
        <v>1397</v>
      </c>
      <c r="C724" s="9" t="s">
        <v>1910</v>
      </c>
      <c r="D724" s="291">
        <v>124010</v>
      </c>
      <c r="E724" s="8">
        <v>161084</v>
      </c>
      <c r="F724" s="23">
        <v>172003</v>
      </c>
      <c r="G724" s="163">
        <v>190341</v>
      </c>
      <c r="H724" s="23">
        <v>211236</v>
      </c>
      <c r="I724" s="23">
        <v>219982</v>
      </c>
      <c r="J724" s="23">
        <v>215184</v>
      </c>
      <c r="K724" s="23">
        <v>224679</v>
      </c>
      <c r="L724" s="23">
        <v>225904</v>
      </c>
      <c r="M724" s="23">
        <v>225217</v>
      </c>
      <c r="N724" s="70">
        <f t="shared" si="212"/>
        <v>80</v>
      </c>
      <c r="O724" s="82">
        <f t="shared" si="213"/>
        <v>225217</v>
      </c>
      <c r="P724" s="83">
        <f t="shared" si="214"/>
        <v>0</v>
      </c>
      <c r="Q724" s="210">
        <v>237908</v>
      </c>
      <c r="R724" s="210">
        <v>253792</v>
      </c>
      <c r="S724" s="70">
        <f t="shared" si="215"/>
        <v>80</v>
      </c>
      <c r="T724" s="82">
        <f t="shared" si="216"/>
        <v>253792</v>
      </c>
      <c r="U724" s="83">
        <f t="shared" si="217"/>
        <v>0</v>
      </c>
      <c r="V724" s="136"/>
      <c r="W724" s="136">
        <v>259397</v>
      </c>
      <c r="X724" s="70">
        <f t="shared" si="220"/>
        <v>82</v>
      </c>
      <c r="Y724" s="82">
        <f t="shared" si="218"/>
        <v>259397</v>
      </c>
      <c r="Z724" s="83">
        <f t="shared" si="219"/>
        <v>0</v>
      </c>
      <c r="AA724" s="13">
        <v>45967</v>
      </c>
      <c r="AB724" s="8">
        <v>66144</v>
      </c>
      <c r="AC724" s="23">
        <v>93326</v>
      </c>
      <c r="AD724" s="23">
        <v>111654</v>
      </c>
      <c r="AE724" s="23">
        <v>127609</v>
      </c>
      <c r="AF724" s="23">
        <v>134347</v>
      </c>
      <c r="AG724" s="23">
        <v>124837</v>
      </c>
      <c r="AH724" s="23">
        <v>123513</v>
      </c>
      <c r="AI724" s="23">
        <v>119915</v>
      </c>
      <c r="AJ724" s="23">
        <v>120668</v>
      </c>
      <c r="AK724" s="224">
        <v>132169</v>
      </c>
      <c r="AL724" s="224">
        <v>144280</v>
      </c>
      <c r="AM724" s="224"/>
      <c r="AN724" s="224">
        <v>137980</v>
      </c>
      <c r="AO724" s="13">
        <v>4813</v>
      </c>
      <c r="AP724" s="8">
        <v>14106</v>
      </c>
      <c r="AQ724" s="23">
        <v>7603</v>
      </c>
      <c r="AR724" s="23">
        <v>6615</v>
      </c>
      <c r="AS724" s="23">
        <v>6140</v>
      </c>
      <c r="AT724" s="23">
        <v>6509</v>
      </c>
      <c r="AU724" s="150">
        <v>7180</v>
      </c>
      <c r="AV724" s="150">
        <v>9740</v>
      </c>
      <c r="AW724" s="150">
        <v>10295</v>
      </c>
      <c r="AX724" s="150">
        <v>9495</v>
      </c>
      <c r="AY724" s="224">
        <v>10472</v>
      </c>
      <c r="AZ724" s="224">
        <v>8572</v>
      </c>
      <c r="BA724" s="224"/>
      <c r="BB724" s="224">
        <v>8965</v>
      </c>
      <c r="BC724" s="13">
        <v>5831</v>
      </c>
      <c r="BD724" s="8">
        <v>13540</v>
      </c>
      <c r="BE724" s="23">
        <v>9889</v>
      </c>
      <c r="BF724" s="37">
        <v>12143</v>
      </c>
      <c r="BG724" s="37">
        <v>10738</v>
      </c>
      <c r="BH724" s="37">
        <v>11066</v>
      </c>
      <c r="BI724" s="37">
        <v>7096</v>
      </c>
      <c r="BJ724" s="37">
        <v>8233</v>
      </c>
      <c r="BK724" s="37">
        <v>9564</v>
      </c>
      <c r="BL724" s="129">
        <v>8173</v>
      </c>
      <c r="BM724" s="224">
        <v>9139</v>
      </c>
      <c r="BN724" s="335">
        <v>7360</v>
      </c>
      <c r="BO724" s="223"/>
      <c r="BP724" s="223">
        <v>10073</v>
      </c>
      <c r="BQ724" s="336">
        <v>18014</v>
      </c>
      <c r="BR724" s="224">
        <v>14322</v>
      </c>
      <c r="BS724" s="224"/>
      <c r="BT724" s="224">
        <v>10146</v>
      </c>
      <c r="BU724" s="13">
        <v>59608</v>
      </c>
      <c r="BV724" s="8">
        <v>54002</v>
      </c>
      <c r="BW724" s="23">
        <v>44202</v>
      </c>
      <c r="BX724" s="23">
        <v>43564</v>
      </c>
      <c r="BY724" s="23">
        <v>52908</v>
      </c>
      <c r="BZ724" s="23">
        <v>52759</v>
      </c>
      <c r="CA724" s="23">
        <v>62034</v>
      </c>
      <c r="CB724" s="23">
        <v>67443</v>
      </c>
      <c r="CC724" s="23">
        <v>68006</v>
      </c>
      <c r="CD724" s="23">
        <v>71996</v>
      </c>
      <c r="CE724" s="224">
        <v>67987</v>
      </c>
      <c r="CF724" s="224">
        <v>79011</v>
      </c>
      <c r="CG724" s="224"/>
      <c r="CH724" s="224">
        <v>87332</v>
      </c>
      <c r="CI724" s="8">
        <v>7791</v>
      </c>
      <c r="CJ724" s="8">
        <v>13292</v>
      </c>
      <c r="CK724" s="23">
        <v>16983</v>
      </c>
      <c r="CL724" s="23">
        <v>16365</v>
      </c>
      <c r="CM724" s="23">
        <v>13841</v>
      </c>
      <c r="CN724" s="23">
        <v>15301</v>
      </c>
      <c r="CO724" s="23">
        <v>14037</v>
      </c>
      <c r="CP724" s="23">
        <v>15750</v>
      </c>
      <c r="CQ724" s="23">
        <v>18124</v>
      </c>
      <c r="CR724" s="23">
        <v>14885</v>
      </c>
      <c r="CS724" s="213">
        <v>127</v>
      </c>
      <c r="CT724" s="213">
        <v>247</v>
      </c>
      <c r="CU724" s="213"/>
      <c r="CV724" s="213">
        <v>4901</v>
      </c>
    </row>
    <row r="725" spans="1:100" ht="12.95" customHeight="1" x14ac:dyDescent="0.2">
      <c r="A725" s="41"/>
      <c r="B725" s="218" t="s">
        <v>2608</v>
      </c>
      <c r="C725" s="218" t="s">
        <v>1910</v>
      </c>
      <c r="K725" s="103"/>
      <c r="L725" s="190"/>
      <c r="M725" s="190"/>
      <c r="N725" s="70"/>
      <c r="O725" s="82"/>
      <c r="P725" s="83"/>
      <c r="Q725" s="368"/>
      <c r="R725" s="120"/>
      <c r="S725" s="218"/>
      <c r="T725" s="82"/>
      <c r="U725" s="83"/>
      <c r="V725" s="136"/>
      <c r="W725" s="136">
        <v>250338</v>
      </c>
      <c r="X725" s="70">
        <f t="shared" si="220"/>
        <v>84</v>
      </c>
      <c r="Y725" s="82">
        <f t="shared" si="218"/>
        <v>250338</v>
      </c>
      <c r="Z725" s="83">
        <f t="shared" si="219"/>
        <v>0</v>
      </c>
      <c r="AA725" s="287"/>
      <c r="AB725" s="286"/>
      <c r="AC725" s="286"/>
      <c r="AD725" s="286"/>
      <c r="AE725" s="286"/>
      <c r="AF725" s="286"/>
      <c r="AG725" s="286"/>
      <c r="AH725" s="190"/>
      <c r="AI725" s="190"/>
      <c r="AJ725" s="190"/>
      <c r="AK725" s="368"/>
      <c r="AL725" s="190"/>
      <c r="AM725" s="190"/>
      <c r="AN725" s="190">
        <v>183588</v>
      </c>
      <c r="AO725" s="287"/>
      <c r="AP725" s="286"/>
      <c r="AQ725" s="286"/>
      <c r="AR725" s="286"/>
      <c r="AS725" s="286"/>
      <c r="AT725" s="286"/>
      <c r="AU725" s="286"/>
      <c r="AV725" s="190"/>
      <c r="AW725" s="190"/>
      <c r="AX725" s="190"/>
      <c r="AY725" s="368"/>
      <c r="AZ725" s="190"/>
      <c r="BA725" s="190"/>
      <c r="BB725" s="190">
        <v>4615</v>
      </c>
      <c r="BC725" s="287"/>
      <c r="BD725" s="286"/>
      <c r="BE725" s="286"/>
      <c r="BF725" s="288"/>
      <c r="BG725" s="288"/>
      <c r="BH725" s="288"/>
      <c r="BI725" s="288"/>
      <c r="BJ725" s="288"/>
      <c r="BK725" s="288"/>
      <c r="BL725" s="289"/>
      <c r="BM725" s="368"/>
      <c r="BN725" s="289"/>
      <c r="BO725" s="288"/>
      <c r="BP725" s="288">
        <v>9452</v>
      </c>
      <c r="BQ725" s="355"/>
      <c r="BR725" s="288"/>
      <c r="BS725" s="288"/>
      <c r="BT725" s="288">
        <v>17609</v>
      </c>
      <c r="BU725" s="287"/>
      <c r="BV725" s="286"/>
      <c r="BW725" s="286"/>
      <c r="BX725" s="283"/>
      <c r="BY725" s="283"/>
      <c r="BZ725" s="283"/>
      <c r="CA725" s="283"/>
      <c r="CB725" s="283"/>
      <c r="CC725" s="283"/>
      <c r="CE725" s="368"/>
      <c r="CF725" s="283"/>
      <c r="CG725" s="283"/>
      <c r="CH725" s="283">
        <v>32641</v>
      </c>
      <c r="CI725" s="286"/>
      <c r="CJ725" s="286"/>
      <c r="CK725" s="286"/>
      <c r="CL725" s="286"/>
      <c r="CM725" s="286"/>
      <c r="CN725" s="286"/>
      <c r="CO725" s="286"/>
      <c r="CP725" s="190"/>
      <c r="CQ725" s="190"/>
      <c r="CR725" s="190"/>
      <c r="CV725" s="104">
        <v>2433</v>
      </c>
    </row>
    <row r="726" spans="1:100" ht="12.95" customHeight="1" x14ac:dyDescent="0.2">
      <c r="A726" s="45" t="s">
        <v>229</v>
      </c>
      <c r="B726" s="6" t="s">
        <v>1842</v>
      </c>
      <c r="C726" s="9" t="s">
        <v>1910</v>
      </c>
      <c r="D726" s="291">
        <v>110571</v>
      </c>
      <c r="E726" s="8">
        <v>137980</v>
      </c>
      <c r="F726" s="23">
        <v>188191</v>
      </c>
      <c r="G726" s="163">
        <v>186351</v>
      </c>
      <c r="H726" s="23">
        <v>205149</v>
      </c>
      <c r="I726" s="23">
        <v>200297</v>
      </c>
      <c r="J726" s="23">
        <v>212506</v>
      </c>
      <c r="K726" s="23">
        <v>197143</v>
      </c>
      <c r="L726" s="23">
        <v>210619</v>
      </c>
      <c r="M726" s="23">
        <v>217667</v>
      </c>
      <c r="N726" s="70">
        <f t="shared" ref="N726:N740" si="221">IF(M726&gt;0,RANK(M726,$M$16:$M$1005),"—")</f>
        <v>84</v>
      </c>
      <c r="O726" s="82">
        <f t="shared" ref="O726:O740" si="222">+AJ726+AX726+BL726+CD726+CR726</f>
        <v>217667</v>
      </c>
      <c r="P726" s="83">
        <f t="shared" ref="P726:P740" si="223">+O726-M726</f>
        <v>0</v>
      </c>
      <c r="Q726" s="210">
        <v>222790</v>
      </c>
      <c r="R726" s="210">
        <v>242882</v>
      </c>
      <c r="S726" s="70">
        <f t="shared" ref="S726:S755" si="224">IF(R726&gt;0,RANK(R726,$R$16:$R$1005),"—")</f>
        <v>83</v>
      </c>
      <c r="T726" s="82">
        <f t="shared" ref="T726:T755" si="225">+AL726+AZ726+BN726+BR726+CF726+CT726</f>
        <v>242882</v>
      </c>
      <c r="U726" s="83">
        <f t="shared" ref="U726:U755" si="226">+T726-R726</f>
        <v>0</v>
      </c>
      <c r="V726" s="136"/>
      <c r="W726" s="136">
        <v>242004</v>
      </c>
      <c r="X726" s="70">
        <f t="shared" si="220"/>
        <v>89</v>
      </c>
      <c r="Y726" s="82">
        <f t="shared" si="218"/>
        <v>242004</v>
      </c>
      <c r="Z726" s="83">
        <f t="shared" si="219"/>
        <v>0</v>
      </c>
      <c r="AA726" s="13">
        <v>69848</v>
      </c>
      <c r="AB726" s="8">
        <v>91191</v>
      </c>
      <c r="AC726" s="23">
        <v>137967</v>
      </c>
      <c r="AD726" s="23">
        <v>157583</v>
      </c>
      <c r="AE726" s="23">
        <v>172858</v>
      </c>
      <c r="AF726" s="23">
        <v>173902</v>
      </c>
      <c r="AG726" s="23">
        <v>185389</v>
      </c>
      <c r="AH726" s="23">
        <v>168486</v>
      </c>
      <c r="AI726" s="23">
        <v>170978</v>
      </c>
      <c r="AJ726" s="23">
        <v>170260</v>
      </c>
      <c r="AK726" s="224">
        <v>179386</v>
      </c>
      <c r="AL726" s="224">
        <v>200967</v>
      </c>
      <c r="AM726" s="224"/>
      <c r="AN726" s="224">
        <v>187259</v>
      </c>
      <c r="AO726" s="13">
        <v>5833</v>
      </c>
      <c r="AP726" s="8">
        <v>3223</v>
      </c>
      <c r="AQ726" s="23">
        <v>445</v>
      </c>
      <c r="AR726" s="23">
        <v>3877</v>
      </c>
      <c r="AS726" s="23">
        <v>8776</v>
      </c>
      <c r="AT726" s="23">
        <v>5086</v>
      </c>
      <c r="AU726" s="150">
        <v>4130</v>
      </c>
      <c r="AV726" s="150">
        <v>4088</v>
      </c>
      <c r="AW726" s="150">
        <v>3633</v>
      </c>
      <c r="AX726" s="150">
        <v>3275</v>
      </c>
      <c r="AY726" s="224">
        <v>2986</v>
      </c>
      <c r="AZ726" s="224">
        <v>1986</v>
      </c>
      <c r="BA726" s="224"/>
      <c r="BB726" s="224">
        <v>1630</v>
      </c>
      <c r="BC726" s="13">
        <v>19003</v>
      </c>
      <c r="BD726" s="8">
        <v>21136</v>
      </c>
      <c r="BE726" s="23">
        <v>25261</v>
      </c>
      <c r="BF726" s="37">
        <v>13132</v>
      </c>
      <c r="BG726" s="37">
        <v>14728</v>
      </c>
      <c r="BH726" s="37">
        <v>12819</v>
      </c>
      <c r="BI726" s="37">
        <v>12025</v>
      </c>
      <c r="BJ726" s="37">
        <v>12980</v>
      </c>
      <c r="BK726" s="37">
        <v>15274</v>
      </c>
      <c r="BL726" s="129">
        <v>19254</v>
      </c>
      <c r="BM726" s="224">
        <v>19204</v>
      </c>
      <c r="BN726" s="335">
        <v>17698</v>
      </c>
      <c r="BO726" s="223"/>
      <c r="BP726" s="223">
        <v>22833</v>
      </c>
      <c r="BQ726" s="336">
        <v>4150</v>
      </c>
      <c r="BR726" s="224">
        <v>4135</v>
      </c>
      <c r="BS726" s="224"/>
      <c r="BT726" s="224">
        <v>5938</v>
      </c>
      <c r="BU726" s="13">
        <v>5974</v>
      </c>
      <c r="BV726" s="8">
        <v>0</v>
      </c>
      <c r="BW726" s="23">
        <v>4250</v>
      </c>
      <c r="BX726" s="23">
        <v>6080</v>
      </c>
      <c r="BY726" s="23">
        <v>4141</v>
      </c>
      <c r="BZ726" s="23">
        <v>4208</v>
      </c>
      <c r="CA726" s="23">
        <v>4824</v>
      </c>
      <c r="CB726" s="23">
        <v>5371</v>
      </c>
      <c r="CC726" s="23">
        <v>13900</v>
      </c>
      <c r="CD726" s="23">
        <v>15059</v>
      </c>
      <c r="CE726" s="224">
        <v>13437</v>
      </c>
      <c r="CF726" s="224">
        <v>14235</v>
      </c>
      <c r="CG726" s="224"/>
      <c r="CH726" s="224">
        <v>15254</v>
      </c>
      <c r="CI726" s="8">
        <v>9913</v>
      </c>
      <c r="CJ726" s="8">
        <v>22430</v>
      </c>
      <c r="CK726" s="23">
        <v>20268</v>
      </c>
      <c r="CL726" s="23">
        <v>5679</v>
      </c>
      <c r="CM726" s="23">
        <v>4646</v>
      </c>
      <c r="CN726" s="23">
        <v>4282</v>
      </c>
      <c r="CO726" s="23">
        <v>6138</v>
      </c>
      <c r="CP726" s="23">
        <v>6218</v>
      </c>
      <c r="CQ726" s="23">
        <v>6834</v>
      </c>
      <c r="CR726" s="23">
        <v>9819</v>
      </c>
      <c r="CS726" s="224">
        <v>3627</v>
      </c>
      <c r="CT726" s="224">
        <v>3861</v>
      </c>
      <c r="CU726" s="224"/>
      <c r="CV726" s="224">
        <v>9090</v>
      </c>
    </row>
    <row r="727" spans="1:100" ht="12.95" customHeight="1" x14ac:dyDescent="0.2">
      <c r="A727" s="3" t="s">
        <v>221</v>
      </c>
      <c r="B727" s="6" t="s">
        <v>1851</v>
      </c>
      <c r="C727" s="9" t="s">
        <v>1910</v>
      </c>
      <c r="D727" s="291">
        <v>53921</v>
      </c>
      <c r="E727" s="8">
        <v>52466</v>
      </c>
      <c r="F727" s="23">
        <v>63850</v>
      </c>
      <c r="G727" s="163">
        <v>71327</v>
      </c>
      <c r="H727" s="23">
        <v>76055</v>
      </c>
      <c r="I727" s="23">
        <v>83062</v>
      </c>
      <c r="J727" s="23">
        <v>79736</v>
      </c>
      <c r="K727" s="23">
        <v>85394</v>
      </c>
      <c r="L727" s="23">
        <v>92486</v>
      </c>
      <c r="M727" s="23">
        <v>101864</v>
      </c>
      <c r="N727" s="70">
        <f t="shared" si="221"/>
        <v>130</v>
      </c>
      <c r="O727" s="82">
        <f t="shared" si="222"/>
        <v>101864</v>
      </c>
      <c r="P727" s="83">
        <f t="shared" si="223"/>
        <v>0</v>
      </c>
      <c r="Q727" s="210">
        <v>124528</v>
      </c>
      <c r="R727" s="210">
        <v>126478</v>
      </c>
      <c r="S727" s="70">
        <f t="shared" si="224"/>
        <v>131</v>
      </c>
      <c r="T727" s="82">
        <f t="shared" si="225"/>
        <v>126478</v>
      </c>
      <c r="U727" s="83">
        <f t="shared" si="226"/>
        <v>0</v>
      </c>
      <c r="V727" s="136"/>
      <c r="W727" s="136">
        <v>227468</v>
      </c>
      <c r="X727" s="70">
        <f t="shared" si="220"/>
        <v>93</v>
      </c>
      <c r="Y727" s="82">
        <f t="shared" si="218"/>
        <v>227468</v>
      </c>
      <c r="Z727" s="83">
        <f t="shared" si="219"/>
        <v>0</v>
      </c>
      <c r="AA727" s="13">
        <v>26869</v>
      </c>
      <c r="AB727" s="8">
        <v>38213</v>
      </c>
      <c r="AC727" s="23">
        <v>44577</v>
      </c>
      <c r="AD727" s="23">
        <v>51309</v>
      </c>
      <c r="AE727" s="23">
        <v>50456</v>
      </c>
      <c r="AF727" s="23">
        <v>53987</v>
      </c>
      <c r="AG727" s="23">
        <v>50904</v>
      </c>
      <c r="AH727" s="23">
        <v>54452</v>
      </c>
      <c r="AI727" s="23">
        <v>58686</v>
      </c>
      <c r="AJ727" s="23">
        <v>65126</v>
      </c>
      <c r="AK727" s="224">
        <v>79939</v>
      </c>
      <c r="AL727" s="224">
        <v>89074</v>
      </c>
      <c r="AM727" s="224"/>
      <c r="AN727" s="224">
        <v>129499</v>
      </c>
      <c r="AO727" s="13">
        <v>691</v>
      </c>
      <c r="AP727" s="8">
        <v>658</v>
      </c>
      <c r="AQ727" s="23">
        <v>1159</v>
      </c>
      <c r="AR727" s="23">
        <v>1832</v>
      </c>
      <c r="AS727" s="23">
        <v>3025</v>
      </c>
      <c r="AT727" s="23">
        <v>4954</v>
      </c>
      <c r="AU727" s="150">
        <v>5125</v>
      </c>
      <c r="AV727" s="150">
        <v>6018</v>
      </c>
      <c r="AW727" s="150">
        <v>5121</v>
      </c>
      <c r="AX727" s="150">
        <v>3457</v>
      </c>
      <c r="AY727" s="224">
        <v>5143</v>
      </c>
      <c r="AZ727" s="224">
        <v>3577</v>
      </c>
      <c r="BA727" s="224"/>
      <c r="BB727" s="224">
        <v>2816</v>
      </c>
      <c r="BC727" s="13">
        <v>4155</v>
      </c>
      <c r="BD727" s="8">
        <v>188</v>
      </c>
      <c r="BE727" s="23">
        <v>5030</v>
      </c>
      <c r="BF727" s="37">
        <v>4245</v>
      </c>
      <c r="BG727" s="37">
        <v>6202</v>
      </c>
      <c r="BH727" s="37">
        <v>5331</v>
      </c>
      <c r="BI727" s="37">
        <v>5210</v>
      </c>
      <c r="BJ727" s="37">
        <v>5806</v>
      </c>
      <c r="BK727" s="37">
        <v>5595</v>
      </c>
      <c r="BL727" s="129">
        <v>6981</v>
      </c>
      <c r="BM727" s="224">
        <v>5564</v>
      </c>
      <c r="BN727" s="335">
        <v>4703</v>
      </c>
      <c r="BO727" s="223"/>
      <c r="BP727" s="223">
        <v>7632</v>
      </c>
      <c r="BQ727" s="336">
        <v>7441</v>
      </c>
      <c r="BR727" s="224">
        <v>7661</v>
      </c>
      <c r="BS727" s="224"/>
      <c r="BT727" s="224">
        <v>17315</v>
      </c>
      <c r="BU727" s="13">
        <v>19172</v>
      </c>
      <c r="BV727" s="8">
        <v>6657</v>
      </c>
      <c r="BW727" s="23">
        <v>7168</v>
      </c>
      <c r="BX727" s="23">
        <v>7785</v>
      </c>
      <c r="BY727" s="23">
        <v>9456</v>
      </c>
      <c r="BZ727" s="23">
        <v>11160</v>
      </c>
      <c r="CA727" s="23">
        <v>11632</v>
      </c>
      <c r="CB727" s="23">
        <v>13747</v>
      </c>
      <c r="CC727" s="23">
        <v>17672</v>
      </c>
      <c r="CD727" s="23">
        <v>20202</v>
      </c>
      <c r="CE727" s="224">
        <v>26339</v>
      </c>
      <c r="CF727" s="224">
        <v>21336</v>
      </c>
      <c r="CG727" s="224"/>
      <c r="CH727" s="224">
        <v>63462</v>
      </c>
      <c r="CI727" s="8">
        <v>3034</v>
      </c>
      <c r="CJ727" s="8">
        <v>6750</v>
      </c>
      <c r="CK727" s="23">
        <v>5916</v>
      </c>
      <c r="CL727" s="23">
        <v>6156</v>
      </c>
      <c r="CM727" s="23">
        <v>6916</v>
      </c>
      <c r="CN727" s="23">
        <v>7630</v>
      </c>
      <c r="CO727" s="23">
        <v>6865</v>
      </c>
      <c r="CP727" s="23">
        <v>5371</v>
      </c>
      <c r="CQ727" s="23">
        <v>5412</v>
      </c>
      <c r="CR727" s="23">
        <v>6098</v>
      </c>
      <c r="CS727" s="213">
        <v>102</v>
      </c>
      <c r="CT727" s="213">
        <v>127</v>
      </c>
      <c r="CU727" s="213"/>
      <c r="CV727" s="213">
        <v>6744</v>
      </c>
    </row>
    <row r="728" spans="1:100" ht="12.95" customHeight="1" x14ac:dyDescent="0.2">
      <c r="A728" s="41" t="s">
        <v>300</v>
      </c>
      <c r="B728" s="6" t="s">
        <v>1236</v>
      </c>
      <c r="C728" s="9" t="s">
        <v>1910</v>
      </c>
      <c r="D728" s="291">
        <v>98906</v>
      </c>
      <c r="E728" s="8">
        <v>163307</v>
      </c>
      <c r="F728" s="23">
        <v>184045</v>
      </c>
      <c r="G728" s="163">
        <v>200330</v>
      </c>
      <c r="H728" s="23">
        <v>213547</v>
      </c>
      <c r="I728" s="23">
        <v>212289</v>
      </c>
      <c r="J728" s="23">
        <v>234635</v>
      </c>
      <c r="K728" s="23">
        <v>268282</v>
      </c>
      <c r="L728" s="23">
        <v>252745</v>
      </c>
      <c r="M728" s="23">
        <v>258098</v>
      </c>
      <c r="N728" s="70">
        <f t="shared" si="221"/>
        <v>74</v>
      </c>
      <c r="O728" s="82">
        <f t="shared" si="222"/>
        <v>258098</v>
      </c>
      <c r="P728" s="83">
        <f t="shared" si="223"/>
        <v>0</v>
      </c>
      <c r="Q728" s="210">
        <v>204728</v>
      </c>
      <c r="R728" s="210">
        <v>211356</v>
      </c>
      <c r="S728" s="70">
        <f t="shared" si="224"/>
        <v>94</v>
      </c>
      <c r="T728" s="82">
        <f t="shared" si="225"/>
        <v>211356</v>
      </c>
      <c r="U728" s="83">
        <f t="shared" si="226"/>
        <v>0</v>
      </c>
      <c r="V728" s="136"/>
      <c r="W728" s="136">
        <v>220580</v>
      </c>
      <c r="X728" s="70">
        <f t="shared" si="220"/>
        <v>96</v>
      </c>
      <c r="Y728" s="82">
        <f t="shared" si="218"/>
        <v>220580</v>
      </c>
      <c r="Z728" s="83">
        <f t="shared" si="219"/>
        <v>0</v>
      </c>
      <c r="AA728" s="13">
        <v>63608</v>
      </c>
      <c r="AB728" s="8">
        <v>96641</v>
      </c>
      <c r="AC728" s="23">
        <v>108122</v>
      </c>
      <c r="AD728" s="23">
        <v>112452</v>
      </c>
      <c r="AE728" s="23">
        <v>123124</v>
      </c>
      <c r="AF728" s="23">
        <v>125781</v>
      </c>
      <c r="AG728" s="23">
        <v>112973</v>
      </c>
      <c r="AH728" s="23">
        <v>111241</v>
      </c>
      <c r="AI728" s="23">
        <v>106419</v>
      </c>
      <c r="AJ728" s="23">
        <v>107396</v>
      </c>
      <c r="AK728" s="224">
        <v>120146</v>
      </c>
      <c r="AL728" s="224">
        <v>125102</v>
      </c>
      <c r="AM728" s="224"/>
      <c r="AN728" s="224">
        <v>115150</v>
      </c>
      <c r="AO728" s="13">
        <v>1424</v>
      </c>
      <c r="AP728" s="8">
        <v>4355</v>
      </c>
      <c r="AQ728" s="23">
        <v>4207</v>
      </c>
      <c r="AR728" s="23">
        <v>4552</v>
      </c>
      <c r="AS728" s="23">
        <v>6628</v>
      </c>
      <c r="AT728" s="23">
        <v>4799</v>
      </c>
      <c r="AU728" s="150">
        <v>3527</v>
      </c>
      <c r="AV728" s="150">
        <v>40255</v>
      </c>
      <c r="AW728" s="150">
        <v>29990</v>
      </c>
      <c r="AX728" s="150">
        <v>23246</v>
      </c>
      <c r="AY728" s="224">
        <v>5522</v>
      </c>
      <c r="AZ728" s="224">
        <v>3920</v>
      </c>
      <c r="BA728" s="224"/>
      <c r="BB728" s="224">
        <v>6251</v>
      </c>
      <c r="BC728" s="13">
        <v>2890</v>
      </c>
      <c r="BD728" s="8">
        <v>7567</v>
      </c>
      <c r="BE728" s="23">
        <v>5947</v>
      </c>
      <c r="BF728" s="37">
        <v>4950</v>
      </c>
      <c r="BG728" s="37">
        <v>4802</v>
      </c>
      <c r="BH728" s="37">
        <v>4640</v>
      </c>
      <c r="BI728" s="37">
        <v>5151</v>
      </c>
      <c r="BJ728" s="37">
        <v>4845</v>
      </c>
      <c r="BK728" s="37">
        <v>5396</v>
      </c>
      <c r="BL728" s="129">
        <v>5309</v>
      </c>
      <c r="BM728" s="224">
        <v>5535</v>
      </c>
      <c r="BN728" s="335">
        <v>4740</v>
      </c>
      <c r="BO728" s="223"/>
      <c r="BP728" s="223">
        <v>6957</v>
      </c>
      <c r="BQ728" s="336">
        <v>6239</v>
      </c>
      <c r="BR728" s="224">
        <v>4805</v>
      </c>
      <c r="BS728" s="224"/>
      <c r="BT728" s="224">
        <v>7457</v>
      </c>
      <c r="BU728" s="13">
        <v>24791</v>
      </c>
      <c r="BV728" s="8">
        <v>48191</v>
      </c>
      <c r="BW728" s="23">
        <v>54255</v>
      </c>
      <c r="BX728" s="23">
        <v>64791</v>
      </c>
      <c r="BY728" s="23">
        <v>63547</v>
      </c>
      <c r="BZ728" s="23">
        <v>67621</v>
      </c>
      <c r="CA728" s="23">
        <v>92616</v>
      </c>
      <c r="CB728" s="23">
        <v>103122</v>
      </c>
      <c r="CC728" s="23">
        <v>103869</v>
      </c>
      <c r="CD728" s="23">
        <v>113801</v>
      </c>
      <c r="CE728" s="224">
        <v>64930</v>
      </c>
      <c r="CF728" s="224">
        <v>66946</v>
      </c>
      <c r="CG728" s="224"/>
      <c r="CH728" s="224">
        <v>83173</v>
      </c>
      <c r="CI728" s="8">
        <v>6193</v>
      </c>
      <c r="CJ728" s="8">
        <v>6553</v>
      </c>
      <c r="CK728" s="23">
        <v>11514</v>
      </c>
      <c r="CL728" s="23">
        <v>13585</v>
      </c>
      <c r="CM728" s="23">
        <v>15446</v>
      </c>
      <c r="CN728" s="23">
        <v>9448</v>
      </c>
      <c r="CO728" s="23">
        <v>20368</v>
      </c>
      <c r="CP728" s="23">
        <v>8819</v>
      </c>
      <c r="CQ728" s="23">
        <v>7071</v>
      </c>
      <c r="CR728" s="23">
        <v>8346</v>
      </c>
      <c r="CS728" s="224">
        <v>2356</v>
      </c>
      <c r="CT728" s="224">
        <v>5843</v>
      </c>
      <c r="CU728" s="224"/>
      <c r="CV728" s="224">
        <v>1592</v>
      </c>
    </row>
    <row r="729" spans="1:100" ht="12.95" customHeight="1" x14ac:dyDescent="0.2">
      <c r="A729" s="3" t="s">
        <v>276</v>
      </c>
      <c r="B729" s="6" t="s">
        <v>1846</v>
      </c>
      <c r="C729" s="9" t="s">
        <v>1910</v>
      </c>
      <c r="D729" s="291">
        <v>82845</v>
      </c>
      <c r="E729" s="8">
        <v>81547</v>
      </c>
      <c r="F729" s="23">
        <v>99964</v>
      </c>
      <c r="G729" s="163">
        <v>104223</v>
      </c>
      <c r="H729" s="23">
        <v>114087</v>
      </c>
      <c r="I729" s="23">
        <v>117517</v>
      </c>
      <c r="J729" s="23">
        <v>121888</v>
      </c>
      <c r="K729" s="23">
        <v>137410</v>
      </c>
      <c r="L729" s="23">
        <v>150720</v>
      </c>
      <c r="M729" s="23">
        <v>157289</v>
      </c>
      <c r="N729" s="70">
        <f t="shared" si="221"/>
        <v>104</v>
      </c>
      <c r="O729" s="82">
        <f t="shared" si="222"/>
        <v>157289</v>
      </c>
      <c r="P729" s="83">
        <f t="shared" si="223"/>
        <v>0</v>
      </c>
      <c r="Q729" s="210">
        <v>181746</v>
      </c>
      <c r="R729" s="210">
        <v>198775</v>
      </c>
      <c r="S729" s="70">
        <f t="shared" si="224"/>
        <v>99</v>
      </c>
      <c r="T729" s="82">
        <f t="shared" si="225"/>
        <v>198775</v>
      </c>
      <c r="U729" s="83">
        <f t="shared" si="226"/>
        <v>0</v>
      </c>
      <c r="V729" s="136"/>
      <c r="W729" s="136">
        <v>216592</v>
      </c>
      <c r="X729" s="70">
        <f t="shared" si="220"/>
        <v>98</v>
      </c>
      <c r="Y729" s="82">
        <f t="shared" si="218"/>
        <v>216592</v>
      </c>
      <c r="Z729" s="83">
        <f t="shared" si="219"/>
        <v>0</v>
      </c>
      <c r="AA729" s="13">
        <v>74229</v>
      </c>
      <c r="AB729" s="8">
        <v>67036</v>
      </c>
      <c r="AC729" s="23">
        <v>78458</v>
      </c>
      <c r="AD729" s="23">
        <v>84410</v>
      </c>
      <c r="AE729" s="23">
        <v>100456</v>
      </c>
      <c r="AF729" s="23">
        <v>100747</v>
      </c>
      <c r="AG729" s="23">
        <v>101631</v>
      </c>
      <c r="AH729" s="23">
        <v>112754</v>
      </c>
      <c r="AI729" s="23">
        <v>117587</v>
      </c>
      <c r="AJ729" s="23">
        <v>127378</v>
      </c>
      <c r="AK729" s="224">
        <v>153066</v>
      </c>
      <c r="AL729" s="224">
        <v>165819</v>
      </c>
      <c r="AM729" s="224"/>
      <c r="AN729" s="224">
        <v>172995</v>
      </c>
      <c r="AO729" s="13">
        <v>547</v>
      </c>
      <c r="AP729" s="8">
        <v>244</v>
      </c>
      <c r="AQ729" s="23">
        <v>1460</v>
      </c>
      <c r="AR729" s="23">
        <v>775</v>
      </c>
      <c r="AS729" s="23">
        <v>116</v>
      </c>
      <c r="AT729" s="23">
        <v>399</v>
      </c>
      <c r="AU729" s="150">
        <v>117</v>
      </c>
      <c r="AV729" s="150">
        <v>217</v>
      </c>
      <c r="AW729" s="150">
        <v>427</v>
      </c>
      <c r="AX729" s="150">
        <v>1743</v>
      </c>
      <c r="AY729" s="224">
        <v>1254</v>
      </c>
      <c r="AZ729" s="213">
        <v>468</v>
      </c>
      <c r="BA729" s="213"/>
      <c r="BB729" s="213">
        <v>989</v>
      </c>
      <c r="BC729" s="13">
        <v>992</v>
      </c>
      <c r="BD729" s="8">
        <v>142</v>
      </c>
      <c r="BE729" s="23">
        <v>32</v>
      </c>
      <c r="BF729" s="37">
        <v>167</v>
      </c>
      <c r="BG729" s="37">
        <v>72</v>
      </c>
      <c r="BH729" s="37">
        <v>146</v>
      </c>
      <c r="BI729" s="37">
        <v>881</v>
      </c>
      <c r="BJ729" s="37">
        <v>1786</v>
      </c>
      <c r="BK729" s="37">
        <v>2744</v>
      </c>
      <c r="BL729" s="129">
        <v>1682</v>
      </c>
      <c r="BM729" s="224">
        <v>2940</v>
      </c>
      <c r="BN729" s="335">
        <v>2780</v>
      </c>
      <c r="BO729" s="223"/>
      <c r="BP729" s="223">
        <v>7472</v>
      </c>
      <c r="BQ729" s="337"/>
      <c r="BR729" s="213"/>
      <c r="BS729" s="213"/>
      <c r="BT729" s="213"/>
      <c r="BU729" s="13">
        <v>2096</v>
      </c>
      <c r="BV729" s="8">
        <v>4104</v>
      </c>
      <c r="BW729" s="23">
        <v>2943</v>
      </c>
      <c r="BX729" s="23">
        <v>3051</v>
      </c>
      <c r="BY729" s="23">
        <v>9138</v>
      </c>
      <c r="BZ729" s="23">
        <v>10109</v>
      </c>
      <c r="CA729" s="23">
        <v>12528</v>
      </c>
      <c r="CB729" s="23">
        <v>13994</v>
      </c>
      <c r="CC729" s="23">
        <v>12543</v>
      </c>
      <c r="CD729" s="23">
        <v>10993</v>
      </c>
      <c r="CE729" s="224">
        <v>10746</v>
      </c>
      <c r="CF729" s="224">
        <v>10523</v>
      </c>
      <c r="CG729" s="224"/>
      <c r="CH729" s="224">
        <v>16204</v>
      </c>
      <c r="CI729" s="8">
        <v>4981</v>
      </c>
      <c r="CJ729" s="8">
        <v>10021</v>
      </c>
      <c r="CK729" s="23">
        <v>17071</v>
      </c>
      <c r="CL729" s="23">
        <v>15820</v>
      </c>
      <c r="CM729" s="23">
        <v>4305</v>
      </c>
      <c r="CN729" s="23">
        <v>6116</v>
      </c>
      <c r="CO729" s="23">
        <v>6731</v>
      </c>
      <c r="CP729" s="23">
        <v>8659</v>
      </c>
      <c r="CQ729" s="23">
        <v>17419</v>
      </c>
      <c r="CR729" s="23">
        <v>15493</v>
      </c>
      <c r="CS729" s="224">
        <v>13740</v>
      </c>
      <c r="CT729" s="224">
        <v>19185</v>
      </c>
      <c r="CU729" s="224"/>
      <c r="CV729" s="224">
        <v>18932</v>
      </c>
    </row>
    <row r="730" spans="1:100" ht="12.95" customHeight="1" x14ac:dyDescent="0.2">
      <c r="B730" s="6" t="s">
        <v>1749</v>
      </c>
      <c r="C730" s="9" t="s">
        <v>1910</v>
      </c>
      <c r="D730" s="291">
        <v>62990</v>
      </c>
      <c r="E730" s="8">
        <v>97052</v>
      </c>
      <c r="F730" s="23">
        <v>109332</v>
      </c>
      <c r="G730" s="163">
        <v>113512</v>
      </c>
      <c r="H730" s="23">
        <v>120788</v>
      </c>
      <c r="I730" s="23">
        <v>127487</v>
      </c>
      <c r="J730" s="23">
        <v>136057</v>
      </c>
      <c r="K730" s="23">
        <v>141351</v>
      </c>
      <c r="L730" s="23">
        <v>152884</v>
      </c>
      <c r="M730" s="23">
        <v>156216</v>
      </c>
      <c r="N730" s="70">
        <f t="shared" si="221"/>
        <v>105</v>
      </c>
      <c r="O730" s="82">
        <f t="shared" si="222"/>
        <v>156216</v>
      </c>
      <c r="P730" s="83">
        <f t="shared" si="223"/>
        <v>0</v>
      </c>
      <c r="Q730" s="210">
        <v>169143</v>
      </c>
      <c r="R730" s="210">
        <v>181297</v>
      </c>
      <c r="S730" s="70">
        <f t="shared" si="224"/>
        <v>106</v>
      </c>
      <c r="T730" s="82">
        <f t="shared" si="225"/>
        <v>181297</v>
      </c>
      <c r="U730" s="83">
        <f t="shared" si="226"/>
        <v>0</v>
      </c>
      <c r="V730" s="136"/>
      <c r="W730" s="136">
        <v>213902</v>
      </c>
      <c r="X730" s="70">
        <f t="shared" si="220"/>
        <v>100</v>
      </c>
      <c r="Y730" s="82">
        <f t="shared" si="218"/>
        <v>213902</v>
      </c>
      <c r="Z730" s="83">
        <f t="shared" si="219"/>
        <v>0</v>
      </c>
      <c r="AA730" s="13">
        <v>33408</v>
      </c>
      <c r="AB730" s="8">
        <v>44697</v>
      </c>
      <c r="AC730" s="23">
        <v>54770</v>
      </c>
      <c r="AD730" s="23">
        <v>60839</v>
      </c>
      <c r="AE730" s="23">
        <v>65452</v>
      </c>
      <c r="AF730" s="23">
        <v>66921</v>
      </c>
      <c r="AG730" s="23">
        <v>69642</v>
      </c>
      <c r="AH730" s="23">
        <v>71974</v>
      </c>
      <c r="AI730" s="23">
        <v>79736</v>
      </c>
      <c r="AJ730" s="23">
        <v>80163</v>
      </c>
      <c r="AK730" s="224">
        <v>89413</v>
      </c>
      <c r="AL730" s="224">
        <v>107683</v>
      </c>
      <c r="AM730" s="224"/>
      <c r="AN730" s="224">
        <v>103417</v>
      </c>
      <c r="AO730" s="13">
        <v>4758</v>
      </c>
      <c r="AP730" s="8">
        <v>6961</v>
      </c>
      <c r="AQ730" s="23">
        <v>4185</v>
      </c>
      <c r="AR730" s="23">
        <v>3842</v>
      </c>
      <c r="AS730" s="23">
        <v>3597</v>
      </c>
      <c r="AT730" s="23">
        <v>3873</v>
      </c>
      <c r="AU730" s="150">
        <v>5684</v>
      </c>
      <c r="AV730" s="150">
        <v>5638</v>
      </c>
      <c r="AW730" s="150">
        <v>4699</v>
      </c>
      <c r="AX730" s="150">
        <v>5439</v>
      </c>
      <c r="AY730" s="224">
        <v>4657</v>
      </c>
      <c r="AZ730" s="224">
        <v>3166</v>
      </c>
      <c r="BA730" s="224"/>
      <c r="BB730" s="224">
        <v>26172</v>
      </c>
      <c r="BC730" s="13">
        <v>5466</v>
      </c>
      <c r="BD730" s="8">
        <v>5535</v>
      </c>
      <c r="BE730" s="23">
        <v>5417</v>
      </c>
      <c r="BF730" s="37">
        <v>3838</v>
      </c>
      <c r="BG730" s="37">
        <v>4914</v>
      </c>
      <c r="BH730" s="37">
        <v>4724</v>
      </c>
      <c r="BI730" s="37">
        <v>5934</v>
      </c>
      <c r="BJ730" s="37">
        <v>5195</v>
      </c>
      <c r="BK730" s="37">
        <v>8182</v>
      </c>
      <c r="BL730" s="129">
        <v>8505</v>
      </c>
      <c r="BM730" s="224">
        <v>9080</v>
      </c>
      <c r="BN730" s="335">
        <v>6048</v>
      </c>
      <c r="BO730" s="223"/>
      <c r="BP730" s="223">
        <v>7393</v>
      </c>
      <c r="BQ730" s="336">
        <v>7644</v>
      </c>
      <c r="BR730" s="224">
        <v>6476</v>
      </c>
      <c r="BS730" s="224"/>
      <c r="BT730" s="224">
        <v>5278</v>
      </c>
      <c r="BU730" s="13">
        <v>14157</v>
      </c>
      <c r="BV730" s="8">
        <v>31879</v>
      </c>
      <c r="BW730" s="23">
        <v>35959</v>
      </c>
      <c r="BX730" s="23">
        <v>36490</v>
      </c>
      <c r="BY730" s="23">
        <v>38932</v>
      </c>
      <c r="BZ730" s="23">
        <v>42887</v>
      </c>
      <c r="CA730" s="23">
        <v>45773</v>
      </c>
      <c r="CB730" s="23">
        <v>48755</v>
      </c>
      <c r="CC730" s="23">
        <v>49556</v>
      </c>
      <c r="CD730" s="23">
        <v>50647</v>
      </c>
      <c r="CE730" s="224">
        <v>52426</v>
      </c>
      <c r="CF730" s="224">
        <v>57156</v>
      </c>
      <c r="CG730" s="224"/>
      <c r="CH730" s="224">
        <v>69756</v>
      </c>
      <c r="CI730" s="8">
        <v>5201</v>
      </c>
      <c r="CJ730" s="8">
        <v>7980</v>
      </c>
      <c r="CK730" s="23">
        <v>9001</v>
      </c>
      <c r="CL730" s="23">
        <v>8503</v>
      </c>
      <c r="CM730" s="23">
        <v>7893</v>
      </c>
      <c r="CN730" s="23">
        <v>9082</v>
      </c>
      <c r="CO730" s="23">
        <v>9024</v>
      </c>
      <c r="CP730" s="23">
        <v>9789</v>
      </c>
      <c r="CQ730" s="23">
        <v>10711</v>
      </c>
      <c r="CR730" s="23">
        <v>11462</v>
      </c>
      <c r="CS730" s="224">
        <v>5923</v>
      </c>
      <c r="CT730" s="213">
        <v>768</v>
      </c>
      <c r="CU730" s="213"/>
      <c r="CV730" s="213">
        <v>1886</v>
      </c>
    </row>
    <row r="731" spans="1:100" ht="12.95" customHeight="1" x14ac:dyDescent="0.2">
      <c r="A731" s="3" t="s">
        <v>243</v>
      </c>
      <c r="B731" s="6" t="s">
        <v>1844</v>
      </c>
      <c r="C731" s="9" t="s">
        <v>1910</v>
      </c>
      <c r="D731" s="291">
        <v>53668</v>
      </c>
      <c r="E731" s="8">
        <v>78874</v>
      </c>
      <c r="F731" s="23">
        <v>126839</v>
      </c>
      <c r="G731" s="163">
        <v>155795</v>
      </c>
      <c r="H731" s="23">
        <v>173266</v>
      </c>
      <c r="I731" s="23">
        <v>179094</v>
      </c>
      <c r="J731" s="23">
        <v>200277</v>
      </c>
      <c r="K731" s="23">
        <v>192846</v>
      </c>
      <c r="L731" s="23">
        <v>186938</v>
      </c>
      <c r="M731" s="23">
        <v>189351</v>
      </c>
      <c r="N731" s="70">
        <f t="shared" si="221"/>
        <v>98</v>
      </c>
      <c r="O731" s="82">
        <f t="shared" si="222"/>
        <v>189351</v>
      </c>
      <c r="P731" s="83">
        <f t="shared" si="223"/>
        <v>0</v>
      </c>
      <c r="Q731" s="210">
        <v>194141</v>
      </c>
      <c r="R731" s="210">
        <v>210631</v>
      </c>
      <c r="S731" s="70">
        <f t="shared" si="224"/>
        <v>95</v>
      </c>
      <c r="T731" s="82">
        <f t="shared" si="225"/>
        <v>210631</v>
      </c>
      <c r="U731" s="83">
        <f t="shared" si="226"/>
        <v>0</v>
      </c>
      <c r="V731" s="136"/>
      <c r="W731" s="136">
        <v>209646</v>
      </c>
      <c r="X731" s="70">
        <f t="shared" si="220"/>
        <v>102</v>
      </c>
      <c r="Y731" s="82">
        <f t="shared" si="218"/>
        <v>209646</v>
      </c>
      <c r="Z731" s="83">
        <f t="shared" si="219"/>
        <v>0</v>
      </c>
      <c r="AA731" s="13">
        <v>38791</v>
      </c>
      <c r="AB731" s="8">
        <v>56369</v>
      </c>
      <c r="AC731" s="23">
        <v>87255</v>
      </c>
      <c r="AD731" s="23">
        <v>106034</v>
      </c>
      <c r="AE731" s="23">
        <v>123109</v>
      </c>
      <c r="AF731" s="23">
        <v>122329</v>
      </c>
      <c r="AG731" s="23">
        <v>140430</v>
      </c>
      <c r="AH731" s="23">
        <v>128164</v>
      </c>
      <c r="AI731" s="23">
        <v>121306</v>
      </c>
      <c r="AJ731" s="23">
        <v>134113</v>
      </c>
      <c r="AK731" s="224">
        <v>118271</v>
      </c>
      <c r="AL731" s="224">
        <v>131583</v>
      </c>
      <c r="AM731" s="224"/>
      <c r="AN731" s="224">
        <v>146233</v>
      </c>
      <c r="AO731" s="13">
        <v>4113</v>
      </c>
      <c r="AP731" s="8">
        <v>2452</v>
      </c>
      <c r="AQ731" s="23">
        <v>3220</v>
      </c>
      <c r="AR731" s="23">
        <v>3256</v>
      </c>
      <c r="AS731" s="23">
        <v>3289</v>
      </c>
      <c r="AT731" s="23">
        <v>4050</v>
      </c>
      <c r="AU731" s="150">
        <v>4593</v>
      </c>
      <c r="AV731" s="150">
        <v>4247</v>
      </c>
      <c r="AW731" s="150">
        <v>4904</v>
      </c>
      <c r="AX731" s="150">
        <v>841</v>
      </c>
      <c r="AY731" s="224">
        <v>5137</v>
      </c>
      <c r="AZ731" s="224">
        <v>7163</v>
      </c>
      <c r="BA731" s="224"/>
      <c r="BB731" s="224">
        <v>726</v>
      </c>
      <c r="BC731" s="13">
        <v>2638</v>
      </c>
      <c r="BD731" s="8">
        <v>4274</v>
      </c>
      <c r="BE731" s="23">
        <v>4425</v>
      </c>
      <c r="BF731" s="37">
        <v>5062</v>
      </c>
      <c r="BG731" s="37">
        <v>4780</v>
      </c>
      <c r="BH731" s="37">
        <v>3950</v>
      </c>
      <c r="BI731" s="37">
        <v>4543</v>
      </c>
      <c r="BJ731" s="37">
        <v>6033</v>
      </c>
      <c r="BK731" s="37">
        <v>6376</v>
      </c>
      <c r="BL731" s="129">
        <v>3053</v>
      </c>
      <c r="BM731" s="224">
        <v>12113</v>
      </c>
      <c r="BN731" s="335">
        <v>12565</v>
      </c>
      <c r="BO731" s="223"/>
      <c r="BP731" s="223">
        <v>6621</v>
      </c>
      <c r="BQ731" s="336">
        <v>18864</v>
      </c>
      <c r="BR731" s="224">
        <v>11607</v>
      </c>
      <c r="BS731" s="224"/>
      <c r="BT731" s="224">
        <v>10562</v>
      </c>
      <c r="BU731" s="13">
        <v>5773</v>
      </c>
      <c r="BV731" s="8">
        <v>9027</v>
      </c>
      <c r="BW731" s="23">
        <v>19220</v>
      </c>
      <c r="BX731" s="23">
        <v>28821</v>
      </c>
      <c r="BY731" s="23">
        <v>28431</v>
      </c>
      <c r="BZ731" s="23">
        <v>33446</v>
      </c>
      <c r="CA731" s="23">
        <v>37092</v>
      </c>
      <c r="CB731" s="23">
        <v>43057</v>
      </c>
      <c r="CC731" s="23">
        <v>39690</v>
      </c>
      <c r="CD731" s="23">
        <v>39516</v>
      </c>
      <c r="CE731" s="224">
        <v>39228</v>
      </c>
      <c r="CF731" s="224">
        <v>42452</v>
      </c>
      <c r="CG731" s="224"/>
      <c r="CH731" s="224">
        <v>41017</v>
      </c>
      <c r="CI731" s="8">
        <v>2353</v>
      </c>
      <c r="CJ731" s="8">
        <v>6752</v>
      </c>
      <c r="CK731" s="23">
        <v>12719</v>
      </c>
      <c r="CL731" s="23">
        <v>12622</v>
      </c>
      <c r="CM731" s="23">
        <v>13657</v>
      </c>
      <c r="CN731" s="23">
        <v>15319</v>
      </c>
      <c r="CO731" s="23">
        <v>13619</v>
      </c>
      <c r="CP731" s="23">
        <v>11345</v>
      </c>
      <c r="CQ731" s="23">
        <v>14662</v>
      </c>
      <c r="CR731" s="23">
        <v>11828</v>
      </c>
      <c r="CS731" s="213">
        <v>528</v>
      </c>
      <c r="CT731" s="224">
        <v>5261</v>
      </c>
      <c r="CU731" s="224"/>
      <c r="CV731" s="224">
        <v>4487</v>
      </c>
    </row>
    <row r="732" spans="1:100" ht="12.95" customHeight="1" x14ac:dyDescent="0.2">
      <c r="A732" s="41" t="s">
        <v>253</v>
      </c>
      <c r="B732" s="6" t="s">
        <v>1848</v>
      </c>
      <c r="C732" s="9" t="s">
        <v>1910</v>
      </c>
      <c r="D732" s="291">
        <v>50633</v>
      </c>
      <c r="E732" s="8">
        <v>105783</v>
      </c>
      <c r="F732" s="23">
        <v>109291</v>
      </c>
      <c r="G732" s="163">
        <v>112609</v>
      </c>
      <c r="H732" s="23">
        <v>126432</v>
      </c>
      <c r="I732" s="23">
        <v>131028</v>
      </c>
      <c r="J732" s="23">
        <v>128965</v>
      </c>
      <c r="K732" s="23">
        <v>130826</v>
      </c>
      <c r="L732" s="23">
        <v>139528</v>
      </c>
      <c r="M732" s="23">
        <v>147903</v>
      </c>
      <c r="N732" s="70">
        <f t="shared" si="221"/>
        <v>109</v>
      </c>
      <c r="O732" s="82">
        <f t="shared" si="222"/>
        <v>147903</v>
      </c>
      <c r="P732" s="83">
        <f t="shared" si="223"/>
        <v>0</v>
      </c>
      <c r="Q732" s="210">
        <v>156106</v>
      </c>
      <c r="R732" s="210">
        <v>156395</v>
      </c>
      <c r="S732" s="70">
        <f t="shared" si="224"/>
        <v>119</v>
      </c>
      <c r="T732" s="82">
        <f t="shared" si="225"/>
        <v>156395</v>
      </c>
      <c r="U732" s="83">
        <f t="shared" si="226"/>
        <v>0</v>
      </c>
      <c r="V732" s="136"/>
      <c r="W732" s="136">
        <v>168314</v>
      </c>
      <c r="X732" s="70">
        <f t="shared" si="220"/>
        <v>117</v>
      </c>
      <c r="Y732" s="82">
        <f t="shared" si="218"/>
        <v>168314</v>
      </c>
      <c r="Z732" s="83">
        <f t="shared" si="219"/>
        <v>0</v>
      </c>
      <c r="AA732" s="13">
        <v>42112</v>
      </c>
      <c r="AB732" s="8">
        <v>64677</v>
      </c>
      <c r="AC732" s="23">
        <v>73236</v>
      </c>
      <c r="AD732" s="23">
        <v>78942</v>
      </c>
      <c r="AE732" s="23">
        <v>92997</v>
      </c>
      <c r="AF732" s="23">
        <v>98200</v>
      </c>
      <c r="AG732" s="23">
        <v>95964</v>
      </c>
      <c r="AH732" s="23">
        <v>91379</v>
      </c>
      <c r="AI732" s="23">
        <v>95620</v>
      </c>
      <c r="AJ732" s="23">
        <v>102330</v>
      </c>
      <c r="AK732" s="224">
        <v>116699</v>
      </c>
      <c r="AL732" s="224">
        <v>122208</v>
      </c>
      <c r="AM732" s="224"/>
      <c r="AN732" s="224">
        <v>121428</v>
      </c>
      <c r="AO732" s="13">
        <v>21</v>
      </c>
      <c r="AP732" s="8">
        <v>1475</v>
      </c>
      <c r="AQ732" s="23">
        <v>2312</v>
      </c>
      <c r="AR732" s="23">
        <v>1232</v>
      </c>
      <c r="AS732" s="23">
        <v>489</v>
      </c>
      <c r="AT732" s="23">
        <v>903</v>
      </c>
      <c r="AU732" s="150">
        <v>848</v>
      </c>
      <c r="AV732" s="150">
        <v>890</v>
      </c>
      <c r="AW732" s="150">
        <v>926</v>
      </c>
      <c r="AX732" s="150">
        <v>724</v>
      </c>
      <c r="AY732" s="224">
        <v>3080</v>
      </c>
      <c r="AZ732" s="213">
        <v>550</v>
      </c>
      <c r="BA732" s="213"/>
      <c r="BB732" s="213">
        <v>1219</v>
      </c>
      <c r="BC732" s="13">
        <v>7668</v>
      </c>
      <c r="BD732" s="8">
        <v>8118</v>
      </c>
      <c r="BE732" s="23">
        <v>8888</v>
      </c>
      <c r="BF732" s="37">
        <v>8756</v>
      </c>
      <c r="BG732" s="37">
        <v>7392</v>
      </c>
      <c r="BH732" s="37">
        <v>8149</v>
      </c>
      <c r="BI732" s="37">
        <v>8161</v>
      </c>
      <c r="BJ732" s="37">
        <v>10027</v>
      </c>
      <c r="BK732" s="37">
        <v>11058</v>
      </c>
      <c r="BL732" s="129">
        <v>11071</v>
      </c>
      <c r="BM732" s="224">
        <v>8627</v>
      </c>
      <c r="BN732" s="335">
        <v>9889</v>
      </c>
      <c r="BO732" s="223"/>
      <c r="BP732" s="223">
        <v>9151</v>
      </c>
      <c r="BQ732" s="336">
        <v>11056</v>
      </c>
      <c r="BR732" s="224">
        <v>9810</v>
      </c>
      <c r="BS732" s="224"/>
      <c r="BT732" s="224">
        <v>16935</v>
      </c>
      <c r="BU732" s="13">
        <v>810</v>
      </c>
      <c r="BV732" s="8">
        <v>20753</v>
      </c>
      <c r="BW732" s="23">
        <v>13073</v>
      </c>
      <c r="BX732" s="23">
        <v>12072</v>
      </c>
      <c r="BY732" s="23">
        <v>11826</v>
      </c>
      <c r="BZ732" s="23">
        <v>8641</v>
      </c>
      <c r="CA732" s="23">
        <v>8836</v>
      </c>
      <c r="CB732" s="23">
        <v>9908</v>
      </c>
      <c r="CC732" s="23">
        <v>11387</v>
      </c>
      <c r="CD732" s="23">
        <v>13217</v>
      </c>
      <c r="CE732" s="224">
        <v>14685</v>
      </c>
      <c r="CF732" s="224">
        <v>12248</v>
      </c>
      <c r="CG732" s="224"/>
      <c r="CH732" s="224">
        <v>16861</v>
      </c>
      <c r="CI732" s="8">
        <v>22</v>
      </c>
      <c r="CJ732" s="8">
        <v>10760</v>
      </c>
      <c r="CK732" s="23">
        <v>11782</v>
      </c>
      <c r="CL732" s="23">
        <v>11607</v>
      </c>
      <c r="CM732" s="23">
        <v>13728</v>
      </c>
      <c r="CN732" s="23">
        <v>15135</v>
      </c>
      <c r="CO732" s="23">
        <v>15156</v>
      </c>
      <c r="CP732" s="23">
        <v>18622</v>
      </c>
      <c r="CQ732" s="23">
        <v>20537</v>
      </c>
      <c r="CR732" s="23">
        <v>20561</v>
      </c>
      <c r="CS732" s="224">
        <v>1959</v>
      </c>
      <c r="CT732" s="224">
        <v>1690</v>
      </c>
      <c r="CU732" s="224"/>
      <c r="CV732" s="224">
        <v>2720</v>
      </c>
    </row>
    <row r="733" spans="1:100" ht="12.95" customHeight="1" x14ac:dyDescent="0.2">
      <c r="A733" s="3" t="s">
        <v>239</v>
      </c>
      <c r="B733" s="6" t="s">
        <v>1381</v>
      </c>
      <c r="C733" s="9" t="s">
        <v>1910</v>
      </c>
      <c r="D733" s="291">
        <v>33744</v>
      </c>
      <c r="E733" s="8">
        <v>72108</v>
      </c>
      <c r="F733" s="23">
        <v>93222</v>
      </c>
      <c r="G733" s="163">
        <v>96415</v>
      </c>
      <c r="H733" s="23">
        <v>103935</v>
      </c>
      <c r="I733" s="23">
        <v>108378</v>
      </c>
      <c r="J733" s="23">
        <v>115117</v>
      </c>
      <c r="K733" s="23">
        <v>114228</v>
      </c>
      <c r="L733" s="23">
        <v>113877</v>
      </c>
      <c r="M733" s="23">
        <v>107860</v>
      </c>
      <c r="N733" s="70">
        <f t="shared" si="221"/>
        <v>125</v>
      </c>
      <c r="O733" s="82">
        <f t="shared" si="222"/>
        <v>107860</v>
      </c>
      <c r="P733" s="83">
        <f t="shared" si="223"/>
        <v>0</v>
      </c>
      <c r="Q733" s="210">
        <v>115562</v>
      </c>
      <c r="R733" s="210">
        <v>143002</v>
      </c>
      <c r="S733" s="70">
        <f t="shared" si="224"/>
        <v>123</v>
      </c>
      <c r="T733" s="82">
        <f t="shared" si="225"/>
        <v>143002</v>
      </c>
      <c r="U733" s="83">
        <f t="shared" si="226"/>
        <v>0</v>
      </c>
      <c r="V733" s="136"/>
      <c r="W733" s="136">
        <v>144735</v>
      </c>
      <c r="X733" s="70">
        <f t="shared" si="220"/>
        <v>124</v>
      </c>
      <c r="Y733" s="82">
        <f t="shared" si="218"/>
        <v>144735</v>
      </c>
      <c r="Z733" s="83">
        <f t="shared" si="219"/>
        <v>0</v>
      </c>
      <c r="AA733" s="13">
        <v>21591</v>
      </c>
      <c r="AB733" s="8">
        <v>38921</v>
      </c>
      <c r="AC733" s="23">
        <v>50829</v>
      </c>
      <c r="AD733" s="23">
        <v>59463</v>
      </c>
      <c r="AE733" s="23">
        <v>67917</v>
      </c>
      <c r="AF733" s="23">
        <v>78653</v>
      </c>
      <c r="AG733" s="23">
        <v>86416</v>
      </c>
      <c r="AH733" s="23">
        <v>81027</v>
      </c>
      <c r="AI733" s="23">
        <v>83769</v>
      </c>
      <c r="AJ733" s="23">
        <v>78633</v>
      </c>
      <c r="AK733" s="224">
        <v>84553</v>
      </c>
      <c r="AL733" s="224">
        <v>106806</v>
      </c>
      <c r="AM733" s="224"/>
      <c r="AN733" s="224">
        <v>92040</v>
      </c>
      <c r="AO733" s="13">
        <v>1062</v>
      </c>
      <c r="AP733" s="8">
        <v>7295</v>
      </c>
      <c r="AQ733" s="23">
        <v>4650</v>
      </c>
      <c r="AR733" s="23">
        <v>4453</v>
      </c>
      <c r="AS733" s="23">
        <v>4034</v>
      </c>
      <c r="AT733" s="23">
        <v>1956</v>
      </c>
      <c r="AU733" s="150">
        <v>4832</v>
      </c>
      <c r="AV733" s="150">
        <v>4469</v>
      </c>
      <c r="AW733" s="150">
        <v>1509</v>
      </c>
      <c r="AX733" s="150">
        <v>1486</v>
      </c>
      <c r="AY733" s="224">
        <v>2031</v>
      </c>
      <c r="AZ733" s="224">
        <v>1997</v>
      </c>
      <c r="BA733" s="224"/>
      <c r="BB733" s="224">
        <v>4153</v>
      </c>
      <c r="BC733" s="13">
        <v>1813</v>
      </c>
      <c r="BD733" s="8">
        <v>4923</v>
      </c>
      <c r="BE733" s="23">
        <v>5964</v>
      </c>
      <c r="BF733" s="37">
        <v>6195</v>
      </c>
      <c r="BG733" s="37">
        <v>6032</v>
      </c>
      <c r="BH733" s="37">
        <v>5603</v>
      </c>
      <c r="BI733" s="37">
        <v>5818</v>
      </c>
      <c r="BJ733" s="37">
        <v>6105</v>
      </c>
      <c r="BK733" s="37">
        <v>6074</v>
      </c>
      <c r="BL733" s="129">
        <v>6777</v>
      </c>
      <c r="BM733" s="224">
        <v>6634</v>
      </c>
      <c r="BN733" s="335">
        <v>7356</v>
      </c>
      <c r="BO733" s="223"/>
      <c r="BP733" s="223">
        <v>8568</v>
      </c>
      <c r="BQ733" s="336">
        <v>3519</v>
      </c>
      <c r="BR733" s="224">
        <v>3050</v>
      </c>
      <c r="BS733" s="224"/>
      <c r="BT733" s="224">
        <v>3072</v>
      </c>
      <c r="BU733" s="13">
        <v>5648</v>
      </c>
      <c r="BV733" s="8">
        <v>13897</v>
      </c>
      <c r="BW733" s="23">
        <v>23011</v>
      </c>
      <c r="BX733" s="23">
        <v>20318</v>
      </c>
      <c r="BY733" s="23">
        <v>19312</v>
      </c>
      <c r="BZ733" s="23">
        <v>18580</v>
      </c>
      <c r="CA733" s="23">
        <v>14602</v>
      </c>
      <c r="CB733" s="23">
        <v>16362</v>
      </c>
      <c r="CC733" s="23">
        <v>16422</v>
      </c>
      <c r="CD733" s="23">
        <v>14081</v>
      </c>
      <c r="CE733" s="224">
        <v>16422</v>
      </c>
      <c r="CF733" s="224">
        <v>20578</v>
      </c>
      <c r="CG733" s="224"/>
      <c r="CH733" s="224">
        <v>36254</v>
      </c>
      <c r="CI733" s="8">
        <v>3630</v>
      </c>
      <c r="CJ733" s="8">
        <v>7072</v>
      </c>
      <c r="CK733" s="23">
        <v>8768</v>
      </c>
      <c r="CL733" s="23">
        <v>5986</v>
      </c>
      <c r="CM733" s="23">
        <v>6640</v>
      </c>
      <c r="CN733" s="23">
        <v>3586</v>
      </c>
      <c r="CO733" s="23">
        <v>3449</v>
      </c>
      <c r="CP733" s="23">
        <v>6265</v>
      </c>
      <c r="CQ733" s="23">
        <v>6103</v>
      </c>
      <c r="CR733" s="23">
        <v>6883</v>
      </c>
      <c r="CS733" s="224">
        <v>2403</v>
      </c>
      <c r="CT733" s="224">
        <v>3215</v>
      </c>
      <c r="CU733" s="224"/>
      <c r="CV733" s="224">
        <v>648</v>
      </c>
    </row>
    <row r="734" spans="1:100" ht="12.95" customHeight="1" x14ac:dyDescent="0.2">
      <c r="B734" s="6" t="s">
        <v>1431</v>
      </c>
      <c r="C734" s="9" t="s">
        <v>1910</v>
      </c>
      <c r="D734" s="291">
        <v>23184</v>
      </c>
      <c r="E734" s="8">
        <v>24876</v>
      </c>
      <c r="F734" s="23">
        <v>44465</v>
      </c>
      <c r="G734" s="163">
        <v>69548</v>
      </c>
      <c r="H734" s="23">
        <v>76120</v>
      </c>
      <c r="I734" s="23">
        <v>88049</v>
      </c>
      <c r="J734" s="23">
        <v>96687</v>
      </c>
      <c r="K734" s="23">
        <v>96575</v>
      </c>
      <c r="L734" s="23">
        <v>100911</v>
      </c>
      <c r="M734" s="23">
        <v>102366</v>
      </c>
      <c r="N734" s="70">
        <f t="shared" si="221"/>
        <v>129</v>
      </c>
      <c r="O734" s="82">
        <f t="shared" si="222"/>
        <v>102366</v>
      </c>
      <c r="P734" s="83">
        <f t="shared" si="223"/>
        <v>0</v>
      </c>
      <c r="Q734" s="210">
        <v>118349</v>
      </c>
      <c r="R734" s="210">
        <v>115020</v>
      </c>
      <c r="S734" s="70">
        <f t="shared" si="224"/>
        <v>135</v>
      </c>
      <c r="T734" s="82">
        <f t="shared" si="225"/>
        <v>115020</v>
      </c>
      <c r="U734" s="83">
        <f t="shared" si="226"/>
        <v>0</v>
      </c>
      <c r="V734" s="136"/>
      <c r="W734" s="136">
        <v>128027</v>
      </c>
      <c r="X734" s="70">
        <f t="shared" si="220"/>
        <v>135</v>
      </c>
      <c r="Y734" s="82">
        <f t="shared" si="218"/>
        <v>128027</v>
      </c>
      <c r="Z734" s="83">
        <f t="shared" si="219"/>
        <v>0</v>
      </c>
      <c r="AA734" s="13">
        <v>9869</v>
      </c>
      <c r="AB734" s="8">
        <v>14292</v>
      </c>
      <c r="AC734" s="23">
        <v>30232</v>
      </c>
      <c r="AD734" s="23">
        <v>49271</v>
      </c>
      <c r="AE734" s="23">
        <v>54963</v>
      </c>
      <c r="AF734" s="23">
        <v>62606</v>
      </c>
      <c r="AG734" s="23">
        <v>68499</v>
      </c>
      <c r="AH734" s="23">
        <v>66795</v>
      </c>
      <c r="AI734" s="23">
        <v>65198</v>
      </c>
      <c r="AJ734" s="23">
        <v>67620</v>
      </c>
      <c r="AK734" s="224">
        <v>77438</v>
      </c>
      <c r="AL734" s="224">
        <v>83702</v>
      </c>
      <c r="AM734" s="224"/>
      <c r="AN734" s="224">
        <v>69462</v>
      </c>
      <c r="AO734" s="13">
        <v>1340</v>
      </c>
      <c r="AP734" s="8">
        <v>1163</v>
      </c>
      <c r="AQ734" s="23">
        <v>826</v>
      </c>
      <c r="AR734" s="23">
        <v>2754</v>
      </c>
      <c r="AS734" s="23">
        <v>3254</v>
      </c>
      <c r="AT734" s="23">
        <v>3903</v>
      </c>
      <c r="AU734" s="150">
        <v>3834</v>
      </c>
      <c r="AV734" s="150">
        <v>4047</v>
      </c>
      <c r="AW734" s="150">
        <v>5870</v>
      </c>
      <c r="AX734" s="150">
        <v>4126</v>
      </c>
      <c r="AY734" s="224">
        <v>4174</v>
      </c>
      <c r="AZ734" s="224">
        <v>3834</v>
      </c>
      <c r="BA734" s="224"/>
      <c r="BB734" s="224">
        <v>4640</v>
      </c>
      <c r="BC734" s="13">
        <v>3429</v>
      </c>
      <c r="BD734" s="8">
        <v>3137</v>
      </c>
      <c r="BE734" s="23">
        <v>795</v>
      </c>
      <c r="BF734" s="37">
        <v>2407</v>
      </c>
      <c r="BG734" s="37">
        <v>2344</v>
      </c>
      <c r="BH734" s="37">
        <v>2058</v>
      </c>
      <c r="BI734" s="37">
        <v>2251</v>
      </c>
      <c r="BJ734" s="37">
        <v>2403</v>
      </c>
      <c r="BK734" s="37">
        <v>2138</v>
      </c>
      <c r="BL734" s="129">
        <v>2147</v>
      </c>
      <c r="BM734" s="224">
        <v>2860</v>
      </c>
      <c r="BN734" s="335">
        <v>2592</v>
      </c>
      <c r="BO734" s="223"/>
      <c r="BP734" s="223">
        <v>3078</v>
      </c>
      <c r="BQ734" s="336">
        <v>8998</v>
      </c>
      <c r="BR734" s="224">
        <v>6989</v>
      </c>
      <c r="BS734" s="224"/>
      <c r="BT734" s="224">
        <v>10672</v>
      </c>
      <c r="BU734" s="13">
        <v>8546</v>
      </c>
      <c r="BV734" s="8">
        <v>6284</v>
      </c>
      <c r="BW734" s="23">
        <v>11268</v>
      </c>
      <c r="BX734" s="23">
        <v>12104</v>
      </c>
      <c r="BY734" s="23">
        <v>13071</v>
      </c>
      <c r="BZ734" s="23">
        <v>15721</v>
      </c>
      <c r="CA734" s="23">
        <v>18180</v>
      </c>
      <c r="CB734" s="23">
        <v>18025</v>
      </c>
      <c r="CC734" s="23">
        <v>20044</v>
      </c>
      <c r="CD734" s="23">
        <v>20777</v>
      </c>
      <c r="CE734" s="224">
        <v>24879</v>
      </c>
      <c r="CF734" s="224">
        <v>17887</v>
      </c>
      <c r="CG734" s="224"/>
      <c r="CH734" s="224">
        <v>40175</v>
      </c>
      <c r="CI734" s="8">
        <v>0</v>
      </c>
      <c r="CJ734" s="8">
        <v>0</v>
      </c>
      <c r="CK734" s="23">
        <v>1344</v>
      </c>
      <c r="CL734" s="23">
        <v>3012</v>
      </c>
      <c r="CM734" s="23">
        <v>2488</v>
      </c>
      <c r="CN734" s="23">
        <v>3761</v>
      </c>
      <c r="CO734" s="23">
        <v>3923</v>
      </c>
      <c r="CP734" s="23">
        <v>5305</v>
      </c>
      <c r="CQ734" s="23">
        <v>7661</v>
      </c>
      <c r="CR734" s="23">
        <v>7696</v>
      </c>
      <c r="CS734" s="213">
        <v>0</v>
      </c>
      <c r="CT734" s="213">
        <v>16</v>
      </c>
      <c r="CU734" s="213"/>
      <c r="CV734" s="213">
        <v>0</v>
      </c>
    </row>
    <row r="735" spans="1:100" ht="12.95" customHeight="1" x14ac:dyDescent="0.2">
      <c r="A735" s="41" t="s">
        <v>259</v>
      </c>
      <c r="B735" s="6" t="s">
        <v>1854</v>
      </c>
      <c r="C735" s="9" t="s">
        <v>1910</v>
      </c>
      <c r="D735" s="291">
        <v>15876</v>
      </c>
      <c r="E735" s="8">
        <v>35340</v>
      </c>
      <c r="F735" s="23">
        <v>38540</v>
      </c>
      <c r="G735" s="163">
        <v>42931</v>
      </c>
      <c r="H735" s="23">
        <v>47283</v>
      </c>
      <c r="I735" s="23">
        <v>63514</v>
      </c>
      <c r="J735" s="23">
        <v>66495</v>
      </c>
      <c r="K735" s="23">
        <v>71502</v>
      </c>
      <c r="L735" s="23">
        <v>59911</v>
      </c>
      <c r="M735" s="23">
        <v>61309</v>
      </c>
      <c r="N735" s="70">
        <f t="shared" si="221"/>
        <v>165</v>
      </c>
      <c r="O735" s="82">
        <f t="shared" si="222"/>
        <v>61309</v>
      </c>
      <c r="P735" s="83">
        <f t="shared" si="223"/>
        <v>0</v>
      </c>
      <c r="Q735" s="210">
        <v>79949</v>
      </c>
      <c r="R735" s="210">
        <v>86783</v>
      </c>
      <c r="S735" s="70">
        <f t="shared" si="224"/>
        <v>156</v>
      </c>
      <c r="T735" s="82">
        <f t="shared" si="225"/>
        <v>86783</v>
      </c>
      <c r="U735" s="83">
        <f t="shared" si="226"/>
        <v>0</v>
      </c>
      <c r="V735" s="136"/>
      <c r="W735" s="136">
        <v>122915</v>
      </c>
      <c r="X735" s="70">
        <f t="shared" si="220"/>
        <v>136</v>
      </c>
      <c r="Y735" s="82">
        <f t="shared" si="218"/>
        <v>122915</v>
      </c>
      <c r="Z735" s="83">
        <f t="shared" si="219"/>
        <v>0</v>
      </c>
      <c r="AA735" s="13">
        <v>12841</v>
      </c>
      <c r="AB735" s="8">
        <v>26916</v>
      </c>
      <c r="AC735" s="23">
        <v>24295</v>
      </c>
      <c r="AD735" s="23">
        <v>26895</v>
      </c>
      <c r="AE735" s="23">
        <v>30659</v>
      </c>
      <c r="AF735" s="23">
        <v>36524</v>
      </c>
      <c r="AG735" s="23">
        <v>36071</v>
      </c>
      <c r="AH735" s="23">
        <v>36028</v>
      </c>
      <c r="AI735" s="23">
        <v>36497</v>
      </c>
      <c r="AJ735" s="23">
        <v>38178</v>
      </c>
      <c r="AK735" s="224">
        <v>59074</v>
      </c>
      <c r="AL735" s="224">
        <v>67938</v>
      </c>
      <c r="AM735" s="224"/>
      <c r="AN735" s="224">
        <v>80576</v>
      </c>
      <c r="AO735" s="13">
        <v>273</v>
      </c>
      <c r="AP735" s="8">
        <v>162</v>
      </c>
      <c r="AQ735" s="23">
        <v>884</v>
      </c>
      <c r="AR735" s="23">
        <v>1276</v>
      </c>
      <c r="AS735" s="23">
        <v>1633</v>
      </c>
      <c r="AT735" s="23">
        <v>1389</v>
      </c>
      <c r="AU735" s="155">
        <v>1428</v>
      </c>
      <c r="AV735" s="150">
        <v>2351</v>
      </c>
      <c r="AW735" s="150">
        <v>1618</v>
      </c>
      <c r="AX735" s="150">
        <v>761</v>
      </c>
      <c r="AY735" s="224">
        <v>1373</v>
      </c>
      <c r="AZ735" s="224">
        <v>1423</v>
      </c>
      <c r="BA735" s="224"/>
      <c r="BB735" s="224">
        <v>1131</v>
      </c>
      <c r="BC735" s="13">
        <v>1444</v>
      </c>
      <c r="BD735" s="8">
        <v>3567</v>
      </c>
      <c r="BE735" s="23">
        <v>7487</v>
      </c>
      <c r="BF735" s="37">
        <v>8179</v>
      </c>
      <c r="BG735" s="37">
        <v>8316</v>
      </c>
      <c r="BH735" s="37">
        <v>8424</v>
      </c>
      <c r="BI735" s="37">
        <v>9595</v>
      </c>
      <c r="BJ735" s="37">
        <v>10828</v>
      </c>
      <c r="BK735" s="37">
        <v>12296</v>
      </c>
      <c r="BL735" s="129">
        <v>12169</v>
      </c>
      <c r="BM735" s="224">
        <v>4222</v>
      </c>
      <c r="BN735" s="335">
        <v>4248</v>
      </c>
      <c r="BO735" s="223"/>
      <c r="BP735" s="223">
        <v>8507</v>
      </c>
      <c r="BQ735" s="336">
        <v>2018</v>
      </c>
      <c r="BR735" s="224">
        <v>2665</v>
      </c>
      <c r="BS735" s="224"/>
      <c r="BT735" s="224">
        <v>5699</v>
      </c>
      <c r="BU735" s="13">
        <v>195</v>
      </c>
      <c r="BV735" s="8">
        <v>4143</v>
      </c>
      <c r="BW735" s="23">
        <v>5874</v>
      </c>
      <c r="BX735" s="23">
        <v>6581</v>
      </c>
      <c r="BY735" s="23">
        <v>6675</v>
      </c>
      <c r="BZ735" s="23">
        <v>17177</v>
      </c>
      <c r="CA735" s="23">
        <v>19401</v>
      </c>
      <c r="CB735" s="23">
        <v>22295</v>
      </c>
      <c r="CC735" s="23">
        <v>9500</v>
      </c>
      <c r="CD735" s="23">
        <v>10201</v>
      </c>
      <c r="CE735" s="224">
        <v>13262</v>
      </c>
      <c r="CF735" s="224">
        <v>10509</v>
      </c>
      <c r="CG735" s="224"/>
      <c r="CH735" s="224">
        <v>26696</v>
      </c>
      <c r="CI735" s="8">
        <v>1123</v>
      </c>
      <c r="CJ735" s="8">
        <v>552</v>
      </c>
      <c r="CK735" s="23">
        <v>0</v>
      </c>
      <c r="CL735" s="23">
        <v>0</v>
      </c>
      <c r="CM735" s="23">
        <v>0</v>
      </c>
      <c r="CN735" s="23">
        <v>0</v>
      </c>
      <c r="CO735" s="23">
        <v>0</v>
      </c>
      <c r="CP735" s="23">
        <v>0</v>
      </c>
      <c r="CQ735" s="23">
        <v>0</v>
      </c>
      <c r="CR735" s="23">
        <v>0</v>
      </c>
      <c r="CS735" s="213">
        <v>0</v>
      </c>
      <c r="CT735" s="213">
        <v>0</v>
      </c>
      <c r="CU735" s="213"/>
      <c r="CV735" s="213">
        <v>306</v>
      </c>
    </row>
    <row r="736" spans="1:100" ht="12.95" customHeight="1" x14ac:dyDescent="0.2">
      <c r="A736" s="45" t="s">
        <v>247</v>
      </c>
      <c r="B736" s="6" t="s">
        <v>1416</v>
      </c>
      <c r="C736" s="9" t="s">
        <v>1910</v>
      </c>
      <c r="D736" s="291">
        <v>49542</v>
      </c>
      <c r="E736" s="8">
        <v>63391</v>
      </c>
      <c r="F736" s="23">
        <v>88602</v>
      </c>
      <c r="G736" s="163">
        <v>104994</v>
      </c>
      <c r="H736" s="23">
        <v>114120</v>
      </c>
      <c r="I736" s="23">
        <v>115693</v>
      </c>
      <c r="J736" s="23">
        <v>121841</v>
      </c>
      <c r="K736" s="23">
        <v>113195</v>
      </c>
      <c r="L736" s="23">
        <v>115421</v>
      </c>
      <c r="M736" s="23">
        <v>122558</v>
      </c>
      <c r="N736" s="70">
        <f t="shared" si="221"/>
        <v>120</v>
      </c>
      <c r="O736" s="82">
        <f t="shared" si="222"/>
        <v>122558</v>
      </c>
      <c r="P736" s="83">
        <f t="shared" si="223"/>
        <v>0</v>
      </c>
      <c r="Q736" s="210">
        <v>129856</v>
      </c>
      <c r="R736" s="210">
        <v>132356</v>
      </c>
      <c r="S736" s="70">
        <f t="shared" si="224"/>
        <v>128</v>
      </c>
      <c r="T736" s="82">
        <f t="shared" si="225"/>
        <v>132356</v>
      </c>
      <c r="U736" s="83">
        <f t="shared" si="226"/>
        <v>0</v>
      </c>
      <c r="V736" s="136"/>
      <c r="W736" s="136">
        <v>114547</v>
      </c>
      <c r="X736" s="70">
        <f t="shared" si="220"/>
        <v>138</v>
      </c>
      <c r="Y736" s="82">
        <f t="shared" si="218"/>
        <v>114547</v>
      </c>
      <c r="Z736" s="83">
        <f t="shared" si="219"/>
        <v>0</v>
      </c>
      <c r="AA736" s="13">
        <v>32757</v>
      </c>
      <c r="AB736" s="8">
        <v>39861</v>
      </c>
      <c r="AC736" s="23">
        <v>58280</v>
      </c>
      <c r="AD736" s="23">
        <v>70832</v>
      </c>
      <c r="AE736" s="23">
        <v>79015</v>
      </c>
      <c r="AF736" s="23">
        <v>79879</v>
      </c>
      <c r="AG736" s="23">
        <v>82519</v>
      </c>
      <c r="AH736" s="23">
        <v>90049</v>
      </c>
      <c r="AI736" s="23">
        <v>89717</v>
      </c>
      <c r="AJ736" s="23">
        <v>92555</v>
      </c>
      <c r="AK736" s="224">
        <v>98635</v>
      </c>
      <c r="AL736" s="224">
        <v>101471</v>
      </c>
      <c r="AM736" s="224"/>
      <c r="AN736" s="224">
        <v>83733</v>
      </c>
      <c r="AO736" s="13">
        <v>2530</v>
      </c>
      <c r="AP736" s="8">
        <v>3262</v>
      </c>
      <c r="AQ736" s="23">
        <v>4359</v>
      </c>
      <c r="AR736" s="23">
        <v>3436</v>
      </c>
      <c r="AS736" s="23">
        <v>5003</v>
      </c>
      <c r="AT736" s="23">
        <v>5158</v>
      </c>
      <c r="AU736" s="150">
        <v>5679</v>
      </c>
      <c r="AV736" s="150">
        <v>381</v>
      </c>
      <c r="AW736" s="150">
        <v>267</v>
      </c>
      <c r="AX736" s="150">
        <v>253</v>
      </c>
      <c r="AY736" s="213">
        <v>312</v>
      </c>
      <c r="AZ736" s="213">
        <v>172</v>
      </c>
      <c r="BA736" s="213"/>
      <c r="BB736" s="213">
        <v>224</v>
      </c>
      <c r="BC736" s="13">
        <v>4337</v>
      </c>
      <c r="BD736" s="8">
        <v>5713</v>
      </c>
      <c r="BE736" s="23">
        <v>7157</v>
      </c>
      <c r="BF736" s="37">
        <v>7477</v>
      </c>
      <c r="BG736" s="37">
        <v>6856</v>
      </c>
      <c r="BH736" s="37">
        <v>7259</v>
      </c>
      <c r="BI736" s="37">
        <v>7874</v>
      </c>
      <c r="BJ736" s="37">
        <v>6000</v>
      </c>
      <c r="BK736" s="37">
        <v>2330</v>
      </c>
      <c r="BL736" s="129">
        <v>2971</v>
      </c>
      <c r="BM736" s="224">
        <v>1899</v>
      </c>
      <c r="BN736" s="335">
        <v>1860</v>
      </c>
      <c r="BO736" s="223"/>
      <c r="BP736" s="223">
        <v>2193</v>
      </c>
      <c r="BQ736" s="336">
        <v>6387</v>
      </c>
      <c r="BR736" s="224">
        <v>4499</v>
      </c>
      <c r="BS736" s="224"/>
      <c r="BT736" s="224">
        <v>5304</v>
      </c>
      <c r="BU736" s="13">
        <v>7445</v>
      </c>
      <c r="BV736" s="8">
        <v>10239</v>
      </c>
      <c r="BW736" s="23">
        <v>14381</v>
      </c>
      <c r="BX736" s="23">
        <v>16818</v>
      </c>
      <c r="BY736" s="23">
        <v>16370</v>
      </c>
      <c r="BZ736" s="23">
        <v>17721</v>
      </c>
      <c r="CA736" s="23">
        <v>18806</v>
      </c>
      <c r="CB736" s="23">
        <v>16102</v>
      </c>
      <c r="CC736" s="23">
        <v>18753</v>
      </c>
      <c r="CD736" s="23">
        <v>19914</v>
      </c>
      <c r="CE736" s="224">
        <v>22623</v>
      </c>
      <c r="CF736" s="224">
        <v>24354</v>
      </c>
      <c r="CG736" s="224"/>
      <c r="CH736" s="224">
        <v>22150</v>
      </c>
      <c r="CI736" s="8">
        <v>2473</v>
      </c>
      <c r="CJ736" s="8">
        <v>4316</v>
      </c>
      <c r="CK736" s="23">
        <v>4425</v>
      </c>
      <c r="CL736" s="23">
        <v>6431</v>
      </c>
      <c r="CM736" s="23">
        <v>6876</v>
      </c>
      <c r="CN736" s="23">
        <v>5676</v>
      </c>
      <c r="CO736" s="23">
        <v>6963</v>
      </c>
      <c r="CP736" s="23">
        <v>663</v>
      </c>
      <c r="CQ736" s="23">
        <v>4354</v>
      </c>
      <c r="CR736" s="23">
        <v>6865</v>
      </c>
      <c r="CS736" s="213">
        <v>0</v>
      </c>
      <c r="CT736" s="213">
        <v>0</v>
      </c>
      <c r="CU736" s="213"/>
      <c r="CV736" s="213">
        <v>943</v>
      </c>
    </row>
    <row r="737" spans="1:100" ht="12.95" customHeight="1" x14ac:dyDescent="0.2">
      <c r="A737" s="45"/>
      <c r="B737" s="6" t="s">
        <v>1251</v>
      </c>
      <c r="C737" s="9" t="s">
        <v>1910</v>
      </c>
      <c r="D737" s="291">
        <v>35856</v>
      </c>
      <c r="E737" s="8">
        <v>82792</v>
      </c>
      <c r="F737" s="23">
        <v>67493</v>
      </c>
      <c r="G737" s="163">
        <v>120655</v>
      </c>
      <c r="H737" s="23">
        <v>203977</v>
      </c>
      <c r="I737" s="23">
        <v>259708</v>
      </c>
      <c r="J737" s="23">
        <v>274354</v>
      </c>
      <c r="K737" s="23">
        <v>309221</v>
      </c>
      <c r="L737" s="23">
        <v>270414</v>
      </c>
      <c r="M737" s="23">
        <v>340259</v>
      </c>
      <c r="N737" s="70">
        <f t="shared" si="221"/>
        <v>58</v>
      </c>
      <c r="O737" s="82">
        <f t="shared" si="222"/>
        <v>340259</v>
      </c>
      <c r="P737" s="83">
        <f t="shared" si="223"/>
        <v>0</v>
      </c>
      <c r="Q737" s="210">
        <v>359364</v>
      </c>
      <c r="R737" s="210">
        <v>148625</v>
      </c>
      <c r="S737" s="70">
        <f t="shared" si="224"/>
        <v>122</v>
      </c>
      <c r="T737" s="82">
        <f t="shared" si="225"/>
        <v>148625</v>
      </c>
      <c r="U737" s="83">
        <f t="shared" si="226"/>
        <v>0</v>
      </c>
      <c r="V737" s="136"/>
      <c r="W737" s="136">
        <v>111705</v>
      </c>
      <c r="X737" s="70">
        <f t="shared" si="220"/>
        <v>139</v>
      </c>
      <c r="Y737" s="82">
        <f t="shared" si="218"/>
        <v>111705</v>
      </c>
      <c r="Z737" s="83">
        <f t="shared" si="219"/>
        <v>0</v>
      </c>
      <c r="AA737" s="13">
        <v>25988</v>
      </c>
      <c r="AB737" s="8">
        <v>62059</v>
      </c>
      <c r="AC737" s="23">
        <v>40497</v>
      </c>
      <c r="AD737" s="23">
        <v>76038</v>
      </c>
      <c r="AE737" s="23">
        <v>94712</v>
      </c>
      <c r="AF737" s="23">
        <v>103941</v>
      </c>
      <c r="AG737" s="23">
        <v>103835</v>
      </c>
      <c r="AH737" s="23">
        <v>105776</v>
      </c>
      <c r="AI737" s="23">
        <v>108747</v>
      </c>
      <c r="AJ737" s="23">
        <v>96910</v>
      </c>
      <c r="AK737" s="224">
        <v>124324</v>
      </c>
      <c r="AL737" s="224">
        <v>125189</v>
      </c>
      <c r="AM737" s="224"/>
      <c r="AN737" s="224">
        <v>79681</v>
      </c>
      <c r="AO737" s="13">
        <v>820</v>
      </c>
      <c r="AP737" s="8">
        <v>7521</v>
      </c>
      <c r="AQ737" s="23">
        <v>8974</v>
      </c>
      <c r="AR737" s="23">
        <v>23477</v>
      </c>
      <c r="AS737" s="23">
        <v>63706</v>
      </c>
      <c r="AT737" s="23">
        <v>84996</v>
      </c>
      <c r="AU737" s="150">
        <v>62205</v>
      </c>
      <c r="AV737" s="150">
        <v>67074</v>
      </c>
      <c r="AW737" s="150">
        <v>56121</v>
      </c>
      <c r="AX737" s="150">
        <v>92127</v>
      </c>
      <c r="AY737" s="224">
        <v>77690</v>
      </c>
      <c r="AZ737" s="224">
        <v>3879</v>
      </c>
      <c r="BA737" s="224"/>
      <c r="BB737" s="224">
        <v>2058</v>
      </c>
      <c r="BC737" s="13">
        <v>1080</v>
      </c>
      <c r="BD737" s="8">
        <v>622</v>
      </c>
      <c r="BE737" s="23">
        <v>1337</v>
      </c>
      <c r="BF737" s="37">
        <v>1554</v>
      </c>
      <c r="BG737" s="37">
        <v>7409</v>
      </c>
      <c r="BH737" s="37">
        <v>10693</v>
      </c>
      <c r="BI737" s="37">
        <v>16093</v>
      </c>
      <c r="BJ737" s="37">
        <v>27704</v>
      </c>
      <c r="BK737" s="37">
        <v>25560</v>
      </c>
      <c r="BL737" s="129">
        <v>77442</v>
      </c>
      <c r="BM737" s="224">
        <v>74099</v>
      </c>
      <c r="BN737" s="342">
        <v>544</v>
      </c>
      <c r="BO737" s="233"/>
      <c r="BP737" s="233">
        <v>866</v>
      </c>
      <c r="BQ737" s="336">
        <v>17910</v>
      </c>
      <c r="BR737" s="224">
        <v>1725</v>
      </c>
      <c r="BS737" s="224"/>
      <c r="BT737" s="224">
        <v>984</v>
      </c>
      <c r="BU737" s="13">
        <v>5381</v>
      </c>
      <c r="BV737" s="8">
        <v>5944</v>
      </c>
      <c r="BW737" s="23">
        <v>9381</v>
      </c>
      <c r="BX737" s="23">
        <v>7865</v>
      </c>
      <c r="BY737" s="23">
        <v>24115</v>
      </c>
      <c r="BZ737" s="23">
        <v>43590</v>
      </c>
      <c r="CA737" s="23">
        <v>75668</v>
      </c>
      <c r="CB737" s="23">
        <v>91850</v>
      </c>
      <c r="CC737" s="23">
        <v>45761</v>
      </c>
      <c r="CD737" s="23">
        <v>62068</v>
      </c>
      <c r="CE737" s="224">
        <v>60760</v>
      </c>
      <c r="CF737" s="224">
        <v>9829</v>
      </c>
      <c r="CG737" s="224"/>
      <c r="CH737" s="224">
        <v>16846</v>
      </c>
      <c r="CI737" s="8">
        <v>2587</v>
      </c>
      <c r="CJ737" s="8">
        <v>6646</v>
      </c>
      <c r="CK737" s="23">
        <v>7304</v>
      </c>
      <c r="CL737" s="23">
        <v>11721</v>
      </c>
      <c r="CM737" s="23">
        <v>14035</v>
      </c>
      <c r="CN737" s="23">
        <v>16488</v>
      </c>
      <c r="CO737" s="23">
        <v>16553</v>
      </c>
      <c r="CP737" s="23">
        <v>16817</v>
      </c>
      <c r="CQ737" s="23">
        <v>34225</v>
      </c>
      <c r="CR737" s="23">
        <v>11712</v>
      </c>
      <c r="CS737" s="224">
        <v>4581</v>
      </c>
      <c r="CT737" s="224">
        <v>7459</v>
      </c>
      <c r="CU737" s="224"/>
      <c r="CV737" s="224">
        <v>11270</v>
      </c>
    </row>
    <row r="738" spans="1:100" ht="12.95" customHeight="1" x14ac:dyDescent="0.2">
      <c r="A738" s="45"/>
      <c r="B738" s="6" t="s">
        <v>793</v>
      </c>
      <c r="C738" s="9" t="s">
        <v>1910</v>
      </c>
      <c r="D738" s="291">
        <v>21126</v>
      </c>
      <c r="E738" s="8">
        <v>47895</v>
      </c>
      <c r="F738" s="23">
        <v>61424</v>
      </c>
      <c r="G738" s="163">
        <v>73664</v>
      </c>
      <c r="H738" s="23">
        <v>74998</v>
      </c>
      <c r="I738" s="23">
        <v>76920</v>
      </c>
      <c r="J738" s="23">
        <v>77583</v>
      </c>
      <c r="K738" s="23">
        <v>88699</v>
      </c>
      <c r="L738" s="23">
        <v>89792</v>
      </c>
      <c r="M738" s="23">
        <v>92891</v>
      </c>
      <c r="N738" s="70">
        <f t="shared" si="221"/>
        <v>138</v>
      </c>
      <c r="O738" s="82">
        <f t="shared" si="222"/>
        <v>92891</v>
      </c>
      <c r="P738" s="83">
        <f t="shared" si="223"/>
        <v>0</v>
      </c>
      <c r="Q738" s="210">
        <v>92318</v>
      </c>
      <c r="R738" s="210">
        <v>100491</v>
      </c>
      <c r="S738" s="70">
        <f t="shared" si="224"/>
        <v>147</v>
      </c>
      <c r="T738" s="82">
        <f t="shared" si="225"/>
        <v>100491</v>
      </c>
      <c r="U738" s="83">
        <f t="shared" si="226"/>
        <v>0</v>
      </c>
      <c r="V738" s="136"/>
      <c r="W738" s="136">
        <v>110512</v>
      </c>
      <c r="X738" s="70">
        <f t="shared" si="220"/>
        <v>140</v>
      </c>
      <c r="Y738" s="82">
        <f t="shared" si="218"/>
        <v>110512</v>
      </c>
      <c r="Z738" s="83">
        <f t="shared" si="219"/>
        <v>0</v>
      </c>
      <c r="AA738" s="13">
        <v>5778</v>
      </c>
      <c r="AB738" s="8">
        <v>17381</v>
      </c>
      <c r="AC738" s="23">
        <v>25641</v>
      </c>
      <c r="AD738" s="23">
        <v>30535</v>
      </c>
      <c r="AE738" s="23">
        <v>30995</v>
      </c>
      <c r="AF738" s="23">
        <v>35716</v>
      </c>
      <c r="AG738" s="23">
        <v>35489</v>
      </c>
      <c r="AH738" s="23">
        <v>41330</v>
      </c>
      <c r="AI738" s="23">
        <v>40087</v>
      </c>
      <c r="AJ738" s="23">
        <v>42656</v>
      </c>
      <c r="AK738" s="224">
        <v>50051</v>
      </c>
      <c r="AL738" s="224">
        <v>54250</v>
      </c>
      <c r="AM738" s="224"/>
      <c r="AN738" s="224">
        <v>55094</v>
      </c>
      <c r="AO738" s="13">
        <v>6485</v>
      </c>
      <c r="AP738" s="8">
        <v>8187</v>
      </c>
      <c r="AQ738" s="23">
        <v>9429</v>
      </c>
      <c r="AR738" s="23">
        <v>11518</v>
      </c>
      <c r="AS738" s="23">
        <v>7696</v>
      </c>
      <c r="AT738" s="23">
        <v>4581</v>
      </c>
      <c r="AU738" s="150">
        <v>5600</v>
      </c>
      <c r="AV738" s="150">
        <v>5289</v>
      </c>
      <c r="AW738" s="150">
        <v>4918</v>
      </c>
      <c r="AX738" s="150">
        <v>5006</v>
      </c>
      <c r="AY738" s="224">
        <v>4737</v>
      </c>
      <c r="AZ738" s="224">
        <v>5118</v>
      </c>
      <c r="BA738" s="224"/>
      <c r="BB738" s="224">
        <v>3355</v>
      </c>
      <c r="BC738" s="13">
        <v>2173</v>
      </c>
      <c r="BD738" s="8">
        <v>1344</v>
      </c>
      <c r="BE738" s="23">
        <v>688</v>
      </c>
      <c r="BF738" s="37">
        <v>5681</v>
      </c>
      <c r="BG738" s="37">
        <v>675</v>
      </c>
      <c r="BH738" s="37">
        <v>786</v>
      </c>
      <c r="BI738" s="37">
        <v>6420</v>
      </c>
      <c r="BJ738" s="37">
        <v>965</v>
      </c>
      <c r="BK738" s="37">
        <v>4078</v>
      </c>
      <c r="BL738" s="129">
        <v>4659</v>
      </c>
      <c r="BM738" s="224">
        <v>4572</v>
      </c>
      <c r="BN738" s="335">
        <v>7734</v>
      </c>
      <c r="BO738" s="223"/>
      <c r="BP738" s="223">
        <v>1687</v>
      </c>
      <c r="BQ738" s="336">
        <v>1541</v>
      </c>
      <c r="BR738" s="213">
        <v>594</v>
      </c>
      <c r="BS738" s="213"/>
      <c r="BT738" s="213">
        <v>4741</v>
      </c>
      <c r="BU738" s="13">
        <v>5507</v>
      </c>
      <c r="BV738" s="8">
        <v>1603</v>
      </c>
      <c r="BW738" s="23">
        <v>16009</v>
      </c>
      <c r="BX738" s="23">
        <v>22774</v>
      </c>
      <c r="BY738" s="23">
        <v>27881</v>
      </c>
      <c r="BZ738" s="23">
        <v>29352</v>
      </c>
      <c r="CA738" s="23">
        <v>25718</v>
      </c>
      <c r="CB738" s="23">
        <v>29458</v>
      </c>
      <c r="CC738" s="23">
        <v>30871</v>
      </c>
      <c r="CD738" s="23">
        <v>31394</v>
      </c>
      <c r="CE738" s="224">
        <v>31417</v>
      </c>
      <c r="CF738" s="224">
        <v>32260</v>
      </c>
      <c r="CG738" s="224"/>
      <c r="CH738" s="224">
        <v>44038</v>
      </c>
      <c r="CI738" s="8">
        <v>1183</v>
      </c>
      <c r="CJ738" s="8">
        <v>19380</v>
      </c>
      <c r="CK738" s="23">
        <v>9657</v>
      </c>
      <c r="CL738" s="23">
        <v>3156</v>
      </c>
      <c r="CM738" s="23">
        <v>7751</v>
      </c>
      <c r="CN738" s="23">
        <v>6485</v>
      </c>
      <c r="CO738" s="23">
        <v>4356</v>
      </c>
      <c r="CP738" s="23">
        <v>11657</v>
      </c>
      <c r="CQ738" s="23">
        <v>9838</v>
      </c>
      <c r="CR738" s="23">
        <v>9176</v>
      </c>
      <c r="CS738" s="213">
        <v>0</v>
      </c>
      <c r="CT738" s="213">
        <v>535</v>
      </c>
      <c r="CU738" s="213"/>
      <c r="CV738" s="213">
        <v>1597</v>
      </c>
    </row>
    <row r="739" spans="1:100" ht="12.95" customHeight="1" x14ac:dyDescent="0.2">
      <c r="A739" s="41" t="s">
        <v>288</v>
      </c>
      <c r="B739" s="6" t="s">
        <v>1853</v>
      </c>
      <c r="C739" s="9" t="s">
        <v>1910</v>
      </c>
      <c r="D739" s="291">
        <v>50769</v>
      </c>
      <c r="E739" s="8">
        <v>40762</v>
      </c>
      <c r="F739" s="23">
        <v>45955</v>
      </c>
      <c r="G739" s="163">
        <v>50777</v>
      </c>
      <c r="H739" s="23">
        <v>56907</v>
      </c>
      <c r="I739" s="23">
        <v>65571</v>
      </c>
      <c r="J739" s="23">
        <v>70576</v>
      </c>
      <c r="K739" s="23"/>
      <c r="L739" s="23">
        <v>77295</v>
      </c>
      <c r="M739" s="23">
        <v>77890</v>
      </c>
      <c r="N739" s="70">
        <f t="shared" si="221"/>
        <v>150</v>
      </c>
      <c r="O739" s="82">
        <f t="shared" si="222"/>
        <v>77890</v>
      </c>
      <c r="P739" s="83">
        <f t="shared" si="223"/>
        <v>0</v>
      </c>
      <c r="Q739" s="210">
        <v>83952</v>
      </c>
      <c r="R739" s="210">
        <v>84834</v>
      </c>
      <c r="S739" s="70">
        <f t="shared" si="224"/>
        <v>157</v>
      </c>
      <c r="T739" s="82">
        <f t="shared" si="225"/>
        <v>84834</v>
      </c>
      <c r="U739" s="83">
        <f t="shared" si="226"/>
        <v>0</v>
      </c>
      <c r="V739" s="136"/>
      <c r="W739" s="136">
        <v>102841</v>
      </c>
      <c r="X739" s="70">
        <f t="shared" si="220"/>
        <v>143</v>
      </c>
      <c r="Y739" s="82">
        <f t="shared" si="218"/>
        <v>102841</v>
      </c>
      <c r="Z739" s="83">
        <f t="shared" si="219"/>
        <v>0</v>
      </c>
      <c r="AA739" s="13">
        <v>24313</v>
      </c>
      <c r="AB739" s="8">
        <v>25555</v>
      </c>
      <c r="AC739" s="23">
        <v>26490</v>
      </c>
      <c r="AD739" s="23">
        <v>32295</v>
      </c>
      <c r="AE739" s="23">
        <v>36651</v>
      </c>
      <c r="AF739" s="23">
        <v>42338</v>
      </c>
      <c r="AG739" s="23">
        <v>44690</v>
      </c>
      <c r="AH739" s="23"/>
      <c r="AI739" s="23">
        <v>47109</v>
      </c>
      <c r="AJ739" s="23">
        <v>48216</v>
      </c>
      <c r="AK739" s="224">
        <v>54847</v>
      </c>
      <c r="AL739" s="224">
        <v>59284</v>
      </c>
      <c r="AM739" s="224"/>
      <c r="AN739" s="224">
        <v>59528</v>
      </c>
      <c r="AO739" s="13">
        <v>4453</v>
      </c>
      <c r="AP739" s="8">
        <v>5586</v>
      </c>
      <c r="AQ739" s="23">
        <v>4554</v>
      </c>
      <c r="AR739" s="23">
        <v>3950</v>
      </c>
      <c r="AS739" s="23">
        <v>4571</v>
      </c>
      <c r="AT739" s="23">
        <v>7640</v>
      </c>
      <c r="AU739" s="150">
        <v>6715</v>
      </c>
      <c r="AV739" s="150"/>
      <c r="AW739" s="150">
        <v>10078</v>
      </c>
      <c r="AX739" s="150">
        <v>8966</v>
      </c>
      <c r="AY739" s="224">
        <v>7350</v>
      </c>
      <c r="AZ739" s="224">
        <v>6003</v>
      </c>
      <c r="BA739" s="224"/>
      <c r="BB739" s="224">
        <v>7592</v>
      </c>
      <c r="BC739" s="13">
        <v>12161</v>
      </c>
      <c r="BD739" s="8">
        <v>6581</v>
      </c>
      <c r="BE739" s="23">
        <v>5142</v>
      </c>
      <c r="BF739" s="37">
        <v>6486</v>
      </c>
      <c r="BG739" s="37">
        <v>6429</v>
      </c>
      <c r="BH739" s="37">
        <v>4253</v>
      </c>
      <c r="BI739" s="37">
        <v>6560</v>
      </c>
      <c r="BJ739" s="37"/>
      <c r="BK739" s="37">
        <v>4337</v>
      </c>
      <c r="BL739" s="129">
        <v>5119</v>
      </c>
      <c r="BM739" s="224">
        <v>4683</v>
      </c>
      <c r="BN739" s="335">
        <v>3975</v>
      </c>
      <c r="BO739" s="223"/>
      <c r="BP739" s="223">
        <v>7715</v>
      </c>
      <c r="BQ739" s="336">
        <v>2641</v>
      </c>
      <c r="BR739" s="224">
        <v>2380</v>
      </c>
      <c r="BS739" s="224"/>
      <c r="BT739" s="224">
        <v>1863</v>
      </c>
      <c r="BU739" s="13">
        <v>3627</v>
      </c>
      <c r="BV739" s="8">
        <v>1622</v>
      </c>
      <c r="BW739" s="23">
        <v>6041</v>
      </c>
      <c r="BX739" s="23">
        <v>6023</v>
      </c>
      <c r="BY739" s="23">
        <v>7380</v>
      </c>
      <c r="BZ739" s="23">
        <v>9951</v>
      </c>
      <c r="CA739" s="23">
        <v>9711</v>
      </c>
      <c r="CB739" s="23"/>
      <c r="CC739" s="23">
        <v>13134</v>
      </c>
      <c r="CD739" s="23">
        <v>13094</v>
      </c>
      <c r="CE739" s="224">
        <v>14431</v>
      </c>
      <c r="CF739" s="224">
        <v>13192</v>
      </c>
      <c r="CG739" s="224"/>
      <c r="CH739" s="224">
        <v>26143</v>
      </c>
      <c r="CI739" s="8">
        <v>6215</v>
      </c>
      <c r="CJ739" s="8">
        <v>1418</v>
      </c>
      <c r="CK739" s="23">
        <v>3728</v>
      </c>
      <c r="CL739" s="23">
        <v>2023</v>
      </c>
      <c r="CM739" s="23">
        <v>1876</v>
      </c>
      <c r="CN739" s="23">
        <v>1389</v>
      </c>
      <c r="CO739" s="23">
        <v>2900</v>
      </c>
      <c r="CP739" s="23"/>
      <c r="CQ739" s="23">
        <v>2637</v>
      </c>
      <c r="CR739" s="23">
        <v>2495</v>
      </c>
      <c r="CS739" s="213">
        <v>0</v>
      </c>
      <c r="CT739" s="213">
        <v>0</v>
      </c>
      <c r="CU739" s="213"/>
      <c r="CV739" s="213">
        <v>0</v>
      </c>
    </row>
    <row r="740" spans="1:100" ht="12.95" customHeight="1" x14ac:dyDescent="0.2">
      <c r="A740" s="3" t="s">
        <v>256</v>
      </c>
      <c r="B740" s="6" t="s">
        <v>1383</v>
      </c>
      <c r="C740" s="9" t="s">
        <v>1910</v>
      </c>
      <c r="D740" s="291">
        <v>40842</v>
      </c>
      <c r="E740" s="8">
        <v>48135</v>
      </c>
      <c r="F740" s="323"/>
      <c r="G740" s="163">
        <v>61818</v>
      </c>
      <c r="H740" s="23">
        <v>60947</v>
      </c>
      <c r="I740" s="23">
        <v>60252</v>
      </c>
      <c r="J740" s="23">
        <v>70696</v>
      </c>
      <c r="K740" s="23">
        <v>76237</v>
      </c>
      <c r="L740" s="23">
        <v>77457</v>
      </c>
      <c r="M740" s="23">
        <v>83375</v>
      </c>
      <c r="N740" s="70">
        <f t="shared" si="221"/>
        <v>143</v>
      </c>
      <c r="O740" s="82">
        <f t="shared" si="222"/>
        <v>83375</v>
      </c>
      <c r="P740" s="83">
        <f t="shared" si="223"/>
        <v>0</v>
      </c>
      <c r="Q740" s="210">
        <v>90016</v>
      </c>
      <c r="R740" s="210">
        <v>102630</v>
      </c>
      <c r="S740" s="70">
        <f t="shared" si="224"/>
        <v>144</v>
      </c>
      <c r="T740" s="82">
        <f t="shared" si="225"/>
        <v>102630</v>
      </c>
      <c r="U740" s="83">
        <f t="shared" si="226"/>
        <v>0</v>
      </c>
      <c r="V740" s="136"/>
      <c r="W740" s="136">
        <v>93828</v>
      </c>
      <c r="X740" s="70">
        <f t="shared" si="220"/>
        <v>148</v>
      </c>
      <c r="Y740" s="82">
        <f t="shared" si="218"/>
        <v>93828</v>
      </c>
      <c r="Z740" s="83">
        <f t="shared" si="219"/>
        <v>0</v>
      </c>
      <c r="AA740" s="13">
        <v>25480</v>
      </c>
      <c r="AB740" s="8">
        <v>38538</v>
      </c>
      <c r="AC740" s="323"/>
      <c r="AD740" s="323">
        <v>51942</v>
      </c>
      <c r="AE740" s="323">
        <v>48590</v>
      </c>
      <c r="AF740" s="323">
        <v>42132</v>
      </c>
      <c r="AG740" s="323">
        <v>46898</v>
      </c>
      <c r="AH740" s="323">
        <v>52561</v>
      </c>
      <c r="AI740" s="323">
        <v>50377</v>
      </c>
      <c r="AJ740" s="323">
        <v>57148</v>
      </c>
      <c r="AK740" s="224">
        <v>62981</v>
      </c>
      <c r="AL740" s="224">
        <v>78303</v>
      </c>
      <c r="AM740" s="224"/>
      <c r="AN740" s="224">
        <v>64711</v>
      </c>
      <c r="AO740" s="13">
        <v>5277</v>
      </c>
      <c r="AP740" s="8">
        <v>4464</v>
      </c>
      <c r="AQ740" s="323"/>
      <c r="AR740" s="323">
        <v>6540</v>
      </c>
      <c r="AS740" s="323">
        <v>6974</v>
      </c>
      <c r="AT740" s="323">
        <v>8660</v>
      </c>
      <c r="AU740" s="150">
        <v>7891</v>
      </c>
      <c r="AV740" s="150">
        <v>7703</v>
      </c>
      <c r="AW740" s="150">
        <v>7728</v>
      </c>
      <c r="AX740" s="150">
        <v>8164</v>
      </c>
      <c r="AY740" s="224">
        <v>7071</v>
      </c>
      <c r="AZ740" s="224">
        <v>5823</v>
      </c>
      <c r="BA740" s="224"/>
      <c r="BB740" s="224">
        <v>7629</v>
      </c>
      <c r="BC740" s="13">
        <v>1253</v>
      </c>
      <c r="BD740" s="8">
        <v>1194</v>
      </c>
      <c r="BE740" s="323"/>
      <c r="BF740" s="324">
        <v>619</v>
      </c>
      <c r="BG740" s="324">
        <v>2474</v>
      </c>
      <c r="BH740" s="324">
        <v>3526</v>
      </c>
      <c r="BI740" s="324">
        <v>3865</v>
      </c>
      <c r="BJ740" s="324">
        <v>3383</v>
      </c>
      <c r="BK740" s="324">
        <v>5568</v>
      </c>
      <c r="BL740" s="325">
        <v>4573</v>
      </c>
      <c r="BM740" s="224">
        <v>4194</v>
      </c>
      <c r="BN740" s="335">
        <v>2484</v>
      </c>
      <c r="BO740" s="223"/>
      <c r="BP740" s="223">
        <v>2890</v>
      </c>
      <c r="BQ740" s="336">
        <v>1160</v>
      </c>
      <c r="BR740" s="224">
        <v>1162</v>
      </c>
      <c r="BS740" s="224"/>
      <c r="BT740" s="224">
        <v>1026</v>
      </c>
      <c r="BU740" s="13">
        <v>8716</v>
      </c>
      <c r="BV740" s="8">
        <v>3501</v>
      </c>
      <c r="BW740" s="323"/>
      <c r="BX740" s="326">
        <v>1428</v>
      </c>
      <c r="BY740" s="326">
        <v>2909</v>
      </c>
      <c r="BZ740" s="326">
        <v>5934</v>
      </c>
      <c r="CA740" s="326">
        <v>12042</v>
      </c>
      <c r="CB740" s="326">
        <v>12590</v>
      </c>
      <c r="CC740" s="326">
        <v>13784</v>
      </c>
      <c r="CD740" s="326">
        <v>13490</v>
      </c>
      <c r="CE740" s="224">
        <v>14226</v>
      </c>
      <c r="CF740" s="224">
        <v>14858</v>
      </c>
      <c r="CG740" s="224"/>
      <c r="CH740" s="224">
        <v>15599</v>
      </c>
      <c r="CI740" s="8">
        <v>116</v>
      </c>
      <c r="CJ740" s="8">
        <v>438</v>
      </c>
      <c r="CK740" s="323"/>
      <c r="CL740" s="323">
        <v>1289</v>
      </c>
      <c r="CM740" s="323">
        <v>0</v>
      </c>
      <c r="CN740" s="323">
        <v>0</v>
      </c>
      <c r="CO740" s="323">
        <v>0</v>
      </c>
      <c r="CP740" s="323">
        <v>0</v>
      </c>
      <c r="CQ740" s="323">
        <v>0</v>
      </c>
      <c r="CR740" s="323">
        <v>0</v>
      </c>
      <c r="CS740" s="213">
        <v>384</v>
      </c>
      <c r="CT740" s="213">
        <v>0</v>
      </c>
      <c r="CU740" s="213"/>
      <c r="CV740" s="213">
        <v>1973</v>
      </c>
    </row>
    <row r="741" spans="1:100" ht="12.95" customHeight="1" x14ac:dyDescent="0.2">
      <c r="A741" s="3" t="s">
        <v>248</v>
      </c>
      <c r="B741" s="201" t="s">
        <v>1934</v>
      </c>
      <c r="C741" s="201" t="s">
        <v>1910</v>
      </c>
      <c r="D741" s="291"/>
      <c r="E741" s="8"/>
      <c r="F741" s="23"/>
      <c r="G741" s="163"/>
      <c r="H741" s="23"/>
      <c r="I741" s="23"/>
      <c r="J741" s="23"/>
      <c r="K741" s="23"/>
      <c r="L741" s="23"/>
      <c r="M741" s="23"/>
      <c r="N741" s="70"/>
      <c r="O741" s="82"/>
      <c r="P741" s="83"/>
      <c r="Q741" s="202"/>
      <c r="R741" s="202">
        <v>95984</v>
      </c>
      <c r="S741" s="70">
        <f t="shared" si="224"/>
        <v>149</v>
      </c>
      <c r="T741" s="82">
        <f t="shared" si="225"/>
        <v>95984</v>
      </c>
      <c r="U741" s="83">
        <f t="shared" si="226"/>
        <v>0</v>
      </c>
      <c r="V741" s="136"/>
      <c r="W741" s="136">
        <v>84653</v>
      </c>
      <c r="X741" s="70">
        <f t="shared" si="220"/>
        <v>154</v>
      </c>
      <c r="Y741" s="82">
        <f t="shared" si="218"/>
        <v>84653</v>
      </c>
      <c r="Z741" s="83">
        <f t="shared" si="219"/>
        <v>0</v>
      </c>
      <c r="AA741" s="13"/>
      <c r="AB741" s="8"/>
      <c r="AC741" s="23"/>
      <c r="AD741" s="23"/>
      <c r="AE741" s="23"/>
      <c r="AF741" s="23"/>
      <c r="AG741" s="23"/>
      <c r="AH741" s="23"/>
      <c r="AI741" s="23"/>
      <c r="AJ741" s="23"/>
      <c r="AK741" s="224"/>
      <c r="AL741" s="224">
        <v>55450</v>
      </c>
      <c r="AM741" s="224"/>
      <c r="AN741" s="224">
        <v>49063</v>
      </c>
      <c r="AO741" s="13"/>
      <c r="AP741" s="8"/>
      <c r="AQ741" s="23"/>
      <c r="AR741" s="23"/>
      <c r="AS741" s="23"/>
      <c r="AT741" s="23"/>
      <c r="AU741" s="150"/>
      <c r="AV741" s="150"/>
      <c r="AW741" s="150"/>
      <c r="AX741" s="150"/>
      <c r="AY741" s="213"/>
      <c r="AZ741" s="213">
        <v>481</v>
      </c>
      <c r="BA741" s="213"/>
      <c r="BB741" s="213">
        <v>219</v>
      </c>
      <c r="BC741" s="13"/>
      <c r="BD741" s="8"/>
      <c r="BE741" s="23"/>
      <c r="BF741" s="37"/>
      <c r="BG741" s="37"/>
      <c r="BH741" s="37"/>
      <c r="BI741" s="37"/>
      <c r="BJ741" s="37"/>
      <c r="BK741" s="37"/>
      <c r="BL741" s="129"/>
      <c r="BM741" s="213"/>
      <c r="BN741" s="335">
        <v>3685</v>
      </c>
      <c r="BO741" s="223"/>
      <c r="BP741" s="223">
        <v>3906</v>
      </c>
      <c r="BQ741" s="337"/>
      <c r="BR741" s="224">
        <v>26951</v>
      </c>
      <c r="BS741" s="224"/>
      <c r="BT741" s="224">
        <v>21501</v>
      </c>
      <c r="BU741" s="13"/>
      <c r="BV741" s="8"/>
      <c r="BW741" s="23"/>
      <c r="BX741" s="23"/>
      <c r="BY741" s="23"/>
      <c r="BZ741" s="23"/>
      <c r="CA741" s="23"/>
      <c r="CB741" s="23"/>
      <c r="CC741" s="23"/>
      <c r="CD741" s="23"/>
      <c r="CE741" s="213"/>
      <c r="CF741" s="224">
        <v>9417</v>
      </c>
      <c r="CG741" s="224"/>
      <c r="CH741" s="224">
        <v>9964</v>
      </c>
      <c r="CI741" s="8"/>
      <c r="CJ741" s="8"/>
      <c r="CK741" s="23"/>
      <c r="CL741" s="23"/>
      <c r="CM741" s="23"/>
      <c r="CN741" s="23"/>
      <c r="CO741" s="23"/>
      <c r="CP741" s="23"/>
      <c r="CQ741" s="23"/>
      <c r="CR741" s="23"/>
      <c r="CS741" s="213"/>
      <c r="CT741" s="213">
        <v>0</v>
      </c>
      <c r="CU741" s="213"/>
      <c r="CV741" s="213">
        <v>0</v>
      </c>
    </row>
    <row r="742" spans="1:100" ht="12.95" customHeight="1" x14ac:dyDescent="0.2">
      <c r="A742" s="3" t="s">
        <v>227</v>
      </c>
      <c r="B742" s="6" t="s">
        <v>1467</v>
      </c>
      <c r="C742" s="9" t="s">
        <v>1910</v>
      </c>
      <c r="D742" s="291">
        <v>12843</v>
      </c>
      <c r="E742" s="8">
        <v>18661</v>
      </c>
      <c r="F742" s="23"/>
      <c r="G742" s="163"/>
      <c r="H742" s="23"/>
      <c r="I742" s="23"/>
      <c r="J742" s="23"/>
      <c r="K742" s="23">
        <v>35462</v>
      </c>
      <c r="L742" s="23">
        <v>59017</v>
      </c>
      <c r="M742" s="23">
        <v>66050</v>
      </c>
      <c r="N742" s="70">
        <f t="shared" ref="N742:N755" si="227">IF(M742&gt;0,RANK(M742,$M$16:$M$1005),"—")</f>
        <v>161</v>
      </c>
      <c r="O742" s="82">
        <f t="shared" ref="O742:O755" si="228">+AJ742+AX742+BL742+CD742+CR742</f>
        <v>66050</v>
      </c>
      <c r="P742" s="83">
        <f t="shared" ref="P742:P755" si="229">+O742-M742</f>
        <v>0</v>
      </c>
      <c r="Q742" s="210">
        <v>72057</v>
      </c>
      <c r="R742" s="210">
        <v>72539</v>
      </c>
      <c r="S742" s="70">
        <f t="shared" si="224"/>
        <v>169</v>
      </c>
      <c r="T742" s="82">
        <f t="shared" si="225"/>
        <v>72539</v>
      </c>
      <c r="U742" s="83">
        <f t="shared" si="226"/>
        <v>0</v>
      </c>
      <c r="V742" s="136"/>
      <c r="W742" s="136">
        <v>79895</v>
      </c>
      <c r="X742" s="70">
        <f t="shared" si="220"/>
        <v>155</v>
      </c>
      <c r="Y742" s="82">
        <f t="shared" si="218"/>
        <v>79895</v>
      </c>
      <c r="Z742" s="83">
        <f t="shared" si="219"/>
        <v>0</v>
      </c>
      <c r="AA742" s="13">
        <v>4611</v>
      </c>
      <c r="AB742" s="8">
        <v>6319</v>
      </c>
      <c r="AC742" s="23"/>
      <c r="AD742" s="23"/>
      <c r="AE742" s="23"/>
      <c r="AF742" s="23"/>
      <c r="AG742" s="23"/>
      <c r="AH742" s="23">
        <v>13991</v>
      </c>
      <c r="AI742" s="23">
        <v>14402</v>
      </c>
      <c r="AJ742" s="23">
        <v>16704</v>
      </c>
      <c r="AK742" s="224">
        <v>20979</v>
      </c>
      <c r="AL742" s="224">
        <v>21244</v>
      </c>
      <c r="AM742" s="224"/>
      <c r="AN742" s="224">
        <v>16171</v>
      </c>
      <c r="AO742" s="13">
        <v>882</v>
      </c>
      <c r="AP742" s="8">
        <v>2746</v>
      </c>
      <c r="AQ742" s="23"/>
      <c r="AR742" s="23"/>
      <c r="AS742" s="23"/>
      <c r="AT742" s="23"/>
      <c r="AU742" s="23"/>
      <c r="AV742" s="23">
        <v>2095</v>
      </c>
      <c r="AW742" s="23">
        <v>8207</v>
      </c>
      <c r="AX742" s="23">
        <v>6624</v>
      </c>
      <c r="AY742" s="224">
        <v>3047</v>
      </c>
      <c r="AZ742" s="224">
        <v>1809</v>
      </c>
      <c r="BA742" s="224"/>
      <c r="BB742" s="224">
        <v>2339</v>
      </c>
      <c r="BC742" s="13">
        <v>1505</v>
      </c>
      <c r="BD742" s="8">
        <v>3327</v>
      </c>
      <c r="BE742" s="23"/>
      <c r="BF742" s="37"/>
      <c r="BG742" s="37"/>
      <c r="BH742" s="37"/>
      <c r="BI742" s="37"/>
      <c r="BJ742" s="37">
        <v>3602</v>
      </c>
      <c r="BK742" s="37">
        <v>3274</v>
      </c>
      <c r="BL742" s="129">
        <v>3599</v>
      </c>
      <c r="BM742" s="224">
        <v>3545</v>
      </c>
      <c r="BN742" s="335">
        <v>3514</v>
      </c>
      <c r="BO742" s="223"/>
      <c r="BP742" s="223">
        <v>3096</v>
      </c>
      <c r="BQ742" s="337">
        <v>171</v>
      </c>
      <c r="BR742" s="213">
        <v>211</v>
      </c>
      <c r="BS742" s="213"/>
      <c r="BT742" s="213">
        <v>388</v>
      </c>
      <c r="BU742" s="13">
        <v>3882</v>
      </c>
      <c r="BV742" s="8">
        <v>3961</v>
      </c>
      <c r="BW742" s="23"/>
      <c r="BX742" s="23"/>
      <c r="BY742" s="23"/>
      <c r="BZ742" s="23"/>
      <c r="CA742" s="23"/>
      <c r="CB742" s="23">
        <v>10162</v>
      </c>
      <c r="CC742" s="23">
        <v>27662</v>
      </c>
      <c r="CD742" s="23">
        <v>32391</v>
      </c>
      <c r="CE742" s="224">
        <v>43720</v>
      </c>
      <c r="CF742" s="224">
        <v>45053</v>
      </c>
      <c r="CG742" s="224"/>
      <c r="CH742" s="224">
        <v>57308</v>
      </c>
      <c r="CI742" s="8">
        <v>1963</v>
      </c>
      <c r="CJ742" s="8">
        <v>2308</v>
      </c>
      <c r="CK742" s="23"/>
      <c r="CL742" s="23"/>
      <c r="CM742" s="23"/>
      <c r="CN742" s="23"/>
      <c r="CO742" s="23"/>
      <c r="CP742" s="23">
        <v>5612</v>
      </c>
      <c r="CQ742" s="23">
        <v>5472</v>
      </c>
      <c r="CR742" s="23">
        <v>6732</v>
      </c>
      <c r="CS742" s="213">
        <v>595</v>
      </c>
      <c r="CT742" s="213">
        <v>708</v>
      </c>
      <c r="CU742" s="213"/>
      <c r="CV742" s="213">
        <v>593</v>
      </c>
    </row>
    <row r="743" spans="1:100" ht="12.95" customHeight="1" x14ac:dyDescent="0.2">
      <c r="A743" s="41" t="s">
        <v>277</v>
      </c>
      <c r="B743" s="6" t="s">
        <v>1374</v>
      </c>
      <c r="C743" s="9" t="s">
        <v>1910</v>
      </c>
      <c r="D743" s="291">
        <v>23213</v>
      </c>
      <c r="E743" s="8">
        <v>54821</v>
      </c>
      <c r="F743" s="23">
        <v>62149</v>
      </c>
      <c r="G743" s="163">
        <v>68923</v>
      </c>
      <c r="H743" s="23">
        <v>81216</v>
      </c>
      <c r="I743" s="23">
        <v>75066</v>
      </c>
      <c r="J743" s="23">
        <v>93153</v>
      </c>
      <c r="K743" s="23">
        <v>96135</v>
      </c>
      <c r="L743" s="23">
        <v>95042</v>
      </c>
      <c r="M743" s="23">
        <v>100580</v>
      </c>
      <c r="N743" s="70">
        <f t="shared" si="227"/>
        <v>132</v>
      </c>
      <c r="O743" s="82">
        <f t="shared" si="228"/>
        <v>100580</v>
      </c>
      <c r="P743" s="83">
        <f t="shared" si="229"/>
        <v>0</v>
      </c>
      <c r="Q743" s="210">
        <v>111282</v>
      </c>
      <c r="R743" s="210">
        <v>111600</v>
      </c>
      <c r="S743" s="70">
        <f t="shared" si="224"/>
        <v>137</v>
      </c>
      <c r="T743" s="82">
        <f t="shared" si="225"/>
        <v>111600</v>
      </c>
      <c r="U743" s="83">
        <f t="shared" si="226"/>
        <v>0</v>
      </c>
      <c r="V743" s="136"/>
      <c r="W743" s="136">
        <v>79500</v>
      </c>
      <c r="X743" s="70">
        <f t="shared" si="220"/>
        <v>157</v>
      </c>
      <c r="Y743" s="82">
        <f t="shared" si="218"/>
        <v>79500</v>
      </c>
      <c r="Z743" s="83">
        <f t="shared" si="219"/>
        <v>0</v>
      </c>
      <c r="AA743" s="13">
        <v>8975</v>
      </c>
      <c r="AB743" s="8">
        <v>24412</v>
      </c>
      <c r="AC743" s="23">
        <v>23732</v>
      </c>
      <c r="AD743" s="23">
        <v>28901</v>
      </c>
      <c r="AE743" s="23">
        <v>36513</v>
      </c>
      <c r="AF743" s="23">
        <v>28951</v>
      </c>
      <c r="AG743" s="23">
        <v>41394</v>
      </c>
      <c r="AH743" s="23">
        <v>41963</v>
      </c>
      <c r="AI743" s="23">
        <v>40931</v>
      </c>
      <c r="AJ743" s="23">
        <v>47280</v>
      </c>
      <c r="AK743" s="224">
        <v>50163</v>
      </c>
      <c r="AL743" s="224">
        <v>59800</v>
      </c>
      <c r="AM743" s="224"/>
      <c r="AN743" s="224">
        <v>35369</v>
      </c>
      <c r="AO743" s="13">
        <v>1320</v>
      </c>
      <c r="AP743" s="8">
        <v>5872</v>
      </c>
      <c r="AQ743" s="23">
        <v>10366</v>
      </c>
      <c r="AR743" s="23">
        <v>11017</v>
      </c>
      <c r="AS743" s="23">
        <v>9941</v>
      </c>
      <c r="AT743" s="23">
        <v>6806</v>
      </c>
      <c r="AU743" s="150">
        <v>6133</v>
      </c>
      <c r="AV743" s="150">
        <v>5260</v>
      </c>
      <c r="AW743" s="150">
        <v>10140</v>
      </c>
      <c r="AX743" s="150">
        <v>592</v>
      </c>
      <c r="AY743" s="224">
        <v>19673</v>
      </c>
      <c r="AZ743" s="224">
        <v>18325</v>
      </c>
      <c r="BA743" s="224"/>
      <c r="BB743" s="224">
        <v>15619</v>
      </c>
      <c r="BC743" s="13">
        <v>3545</v>
      </c>
      <c r="BD743" s="8">
        <v>2899</v>
      </c>
      <c r="BE743" s="23">
        <v>4030</v>
      </c>
      <c r="BF743" s="37">
        <v>3323</v>
      </c>
      <c r="BG743" s="37">
        <v>3737</v>
      </c>
      <c r="BH743" s="37">
        <v>3843</v>
      </c>
      <c r="BI743" s="37">
        <v>3469</v>
      </c>
      <c r="BJ743" s="37">
        <v>2609</v>
      </c>
      <c r="BK743" s="37">
        <v>3228</v>
      </c>
      <c r="BL743" s="129">
        <v>3446</v>
      </c>
      <c r="BM743" s="224">
        <v>3835</v>
      </c>
      <c r="BN743" s="335">
        <v>4460</v>
      </c>
      <c r="BO743" s="223"/>
      <c r="BP743" s="223">
        <v>2700</v>
      </c>
      <c r="BQ743" s="336">
        <v>1184</v>
      </c>
      <c r="BR743" s="213">
        <v>66</v>
      </c>
      <c r="BS743" s="213"/>
      <c r="BT743" s="213">
        <v>1217</v>
      </c>
      <c r="BU743" s="13">
        <v>8892</v>
      </c>
      <c r="BV743" s="8">
        <v>19674</v>
      </c>
      <c r="BW743" s="23">
        <v>20983</v>
      </c>
      <c r="BX743" s="23">
        <v>23545</v>
      </c>
      <c r="BY743" s="23">
        <v>28871</v>
      </c>
      <c r="BZ743" s="23">
        <v>31482</v>
      </c>
      <c r="CA743" s="23">
        <v>39269</v>
      </c>
      <c r="CB743" s="23">
        <v>44127</v>
      </c>
      <c r="CC743" s="23">
        <v>39512</v>
      </c>
      <c r="CD743" s="23">
        <v>48453</v>
      </c>
      <c r="CE743" s="224">
        <v>33834</v>
      </c>
      <c r="CF743" s="224">
        <v>28949</v>
      </c>
      <c r="CG743" s="224"/>
      <c r="CH743" s="224">
        <v>23601</v>
      </c>
      <c r="CI743" s="8">
        <v>481</v>
      </c>
      <c r="CJ743" s="8">
        <v>1964</v>
      </c>
      <c r="CK743" s="23">
        <v>3038</v>
      </c>
      <c r="CL743" s="23">
        <v>2137</v>
      </c>
      <c r="CM743" s="23">
        <v>2154</v>
      </c>
      <c r="CN743" s="23">
        <v>3984</v>
      </c>
      <c r="CO743" s="23">
        <v>2888</v>
      </c>
      <c r="CP743" s="23">
        <v>2176</v>
      </c>
      <c r="CQ743" s="23">
        <v>1231</v>
      </c>
      <c r="CR743" s="23">
        <v>809</v>
      </c>
      <c r="CS743" s="224">
        <v>2593</v>
      </c>
      <c r="CT743" s="213">
        <v>0</v>
      </c>
      <c r="CU743" s="213"/>
      <c r="CV743" s="213">
        <v>994</v>
      </c>
    </row>
    <row r="744" spans="1:100" ht="12.95" customHeight="1" x14ac:dyDescent="0.2">
      <c r="A744" s="68" t="s">
        <v>278</v>
      </c>
      <c r="B744" s="6" t="s">
        <v>831</v>
      </c>
      <c r="C744" s="9" t="s">
        <v>1910</v>
      </c>
      <c r="D744" s="291">
        <v>35229</v>
      </c>
      <c r="E744" s="8">
        <v>47658</v>
      </c>
      <c r="F744" s="23">
        <v>47122</v>
      </c>
      <c r="G744" s="163">
        <v>50841</v>
      </c>
      <c r="H744" s="23">
        <v>51498</v>
      </c>
      <c r="I744" s="23">
        <v>54136</v>
      </c>
      <c r="J744" s="23">
        <v>57017</v>
      </c>
      <c r="K744" s="23">
        <v>56831</v>
      </c>
      <c r="L744" s="23">
        <v>49797</v>
      </c>
      <c r="M744" s="23">
        <v>62228</v>
      </c>
      <c r="N744" s="70">
        <f t="shared" si="227"/>
        <v>164</v>
      </c>
      <c r="O744" s="82">
        <f t="shared" si="228"/>
        <v>62228</v>
      </c>
      <c r="P744" s="83">
        <f t="shared" si="229"/>
        <v>0</v>
      </c>
      <c r="Q744" s="210">
        <v>71006</v>
      </c>
      <c r="R744" s="210">
        <v>74889</v>
      </c>
      <c r="S744" s="70">
        <f t="shared" si="224"/>
        <v>163</v>
      </c>
      <c r="T744" s="82">
        <f t="shared" si="225"/>
        <v>74889</v>
      </c>
      <c r="U744" s="83">
        <f t="shared" si="226"/>
        <v>0</v>
      </c>
      <c r="V744" s="136"/>
      <c r="W744" s="136">
        <v>74700</v>
      </c>
      <c r="X744" s="70">
        <f t="shared" si="220"/>
        <v>161</v>
      </c>
      <c r="Y744" s="82">
        <f t="shared" si="218"/>
        <v>74700</v>
      </c>
      <c r="Z744" s="83">
        <f t="shared" si="219"/>
        <v>0</v>
      </c>
      <c r="AA744" s="13">
        <v>21800</v>
      </c>
      <c r="AB744" s="8">
        <v>26444</v>
      </c>
      <c r="AC744" s="23">
        <v>29006</v>
      </c>
      <c r="AD744" s="23">
        <v>33722</v>
      </c>
      <c r="AE744" s="23">
        <v>38041</v>
      </c>
      <c r="AF744" s="23">
        <v>39788</v>
      </c>
      <c r="AG744" s="23">
        <v>41184</v>
      </c>
      <c r="AH744" s="23">
        <v>41358</v>
      </c>
      <c r="AI744" s="23">
        <v>38204</v>
      </c>
      <c r="AJ744" s="23">
        <v>40532</v>
      </c>
      <c r="AK744" s="224">
        <v>43669</v>
      </c>
      <c r="AL744" s="224">
        <v>48235</v>
      </c>
      <c r="AM744" s="224"/>
      <c r="AN744" s="224">
        <v>47841</v>
      </c>
      <c r="AO744" s="13">
        <v>180</v>
      </c>
      <c r="AP744" s="8">
        <v>88</v>
      </c>
      <c r="AQ744" s="23">
        <v>118</v>
      </c>
      <c r="AR744" s="23">
        <v>77</v>
      </c>
      <c r="AS744" s="23">
        <v>177</v>
      </c>
      <c r="AT744" s="23">
        <v>71</v>
      </c>
      <c r="AU744" s="150">
        <v>31</v>
      </c>
      <c r="AV744" s="150">
        <v>0</v>
      </c>
      <c r="AW744" s="150">
        <v>0</v>
      </c>
      <c r="AX744" s="150">
        <v>0</v>
      </c>
      <c r="AY744" s="213">
        <v>595</v>
      </c>
      <c r="AZ744" s="213">
        <v>591</v>
      </c>
      <c r="BA744" s="213"/>
      <c r="BB744" s="213">
        <v>81</v>
      </c>
      <c r="BC744" s="13">
        <v>0</v>
      </c>
      <c r="BD744" s="8">
        <v>0</v>
      </c>
      <c r="BE744" s="23">
        <v>0</v>
      </c>
      <c r="BF744" s="37">
        <v>0</v>
      </c>
      <c r="BG744" s="37">
        <v>0</v>
      </c>
      <c r="BH744" s="37">
        <v>0</v>
      </c>
      <c r="BI744" s="37">
        <v>0</v>
      </c>
      <c r="BJ744" s="37">
        <v>0</v>
      </c>
      <c r="BK744" s="37">
        <v>0</v>
      </c>
      <c r="BL744" s="129">
        <v>2973</v>
      </c>
      <c r="BM744" s="224">
        <v>3500</v>
      </c>
      <c r="BN744" s="335">
        <v>3046</v>
      </c>
      <c r="BO744" s="223"/>
      <c r="BP744" s="223">
        <v>5393</v>
      </c>
      <c r="BQ744" s="336">
        <v>10194</v>
      </c>
      <c r="BR744" s="224">
        <v>10812</v>
      </c>
      <c r="BS744" s="224"/>
      <c r="BT744" s="224">
        <v>7561</v>
      </c>
      <c r="BU744" s="13">
        <v>4576</v>
      </c>
      <c r="BV744" s="8">
        <v>5697</v>
      </c>
      <c r="BW744" s="23">
        <v>7397</v>
      </c>
      <c r="BX744" s="23">
        <v>6622</v>
      </c>
      <c r="BY744" s="23">
        <v>5876</v>
      </c>
      <c r="BZ744" s="23">
        <v>4398</v>
      </c>
      <c r="CA744" s="23">
        <v>5835</v>
      </c>
      <c r="CB744" s="23">
        <v>6248</v>
      </c>
      <c r="CC744" s="23">
        <v>2126</v>
      </c>
      <c r="CD744" s="23">
        <v>10722</v>
      </c>
      <c r="CE744" s="224">
        <v>12381</v>
      </c>
      <c r="CF744" s="224">
        <v>11594</v>
      </c>
      <c r="CG744" s="224"/>
      <c r="CH744" s="224">
        <v>13007</v>
      </c>
      <c r="CI744" s="8">
        <v>8673</v>
      </c>
      <c r="CJ744" s="8">
        <v>15429</v>
      </c>
      <c r="CK744" s="23">
        <v>10601</v>
      </c>
      <c r="CL744" s="23">
        <v>10420</v>
      </c>
      <c r="CM744" s="23">
        <v>7404</v>
      </c>
      <c r="CN744" s="23">
        <v>9879</v>
      </c>
      <c r="CO744" s="23">
        <v>9967</v>
      </c>
      <c r="CP744" s="23">
        <v>9225</v>
      </c>
      <c r="CQ744" s="23">
        <v>9467</v>
      </c>
      <c r="CR744" s="23">
        <v>8001</v>
      </c>
      <c r="CS744" s="213">
        <v>667</v>
      </c>
      <c r="CT744" s="213">
        <v>611</v>
      </c>
      <c r="CU744" s="213"/>
      <c r="CV744" s="213">
        <v>817</v>
      </c>
    </row>
    <row r="745" spans="1:100" ht="12.95" customHeight="1" x14ac:dyDescent="0.2">
      <c r="A745" s="68"/>
      <c r="B745" s="6" t="s">
        <v>1750</v>
      </c>
      <c r="C745" s="9" t="s">
        <v>1910</v>
      </c>
      <c r="D745" s="291">
        <v>14880</v>
      </c>
      <c r="E745" s="8">
        <v>19334</v>
      </c>
      <c r="F745" s="23"/>
      <c r="G745" s="163"/>
      <c r="H745" s="23"/>
      <c r="I745" s="23"/>
      <c r="J745" s="23"/>
      <c r="K745" s="23">
        <v>34824</v>
      </c>
      <c r="L745" s="23">
        <v>36486</v>
      </c>
      <c r="M745" s="23">
        <v>52431</v>
      </c>
      <c r="N745" s="70">
        <f t="shared" si="227"/>
        <v>173</v>
      </c>
      <c r="O745" s="82">
        <f t="shared" si="228"/>
        <v>52431</v>
      </c>
      <c r="P745" s="83">
        <f t="shared" si="229"/>
        <v>0</v>
      </c>
      <c r="Q745" s="210">
        <v>59345</v>
      </c>
      <c r="R745" s="210">
        <v>60013</v>
      </c>
      <c r="S745" s="70">
        <f t="shared" si="224"/>
        <v>183</v>
      </c>
      <c r="T745" s="82">
        <f t="shared" si="225"/>
        <v>60013</v>
      </c>
      <c r="U745" s="83">
        <f t="shared" si="226"/>
        <v>0</v>
      </c>
      <c r="V745" s="136"/>
      <c r="W745" s="136">
        <v>70384</v>
      </c>
      <c r="X745" s="70">
        <f t="shared" si="220"/>
        <v>162</v>
      </c>
      <c r="Y745" s="82">
        <f t="shared" si="218"/>
        <v>70384</v>
      </c>
      <c r="Z745" s="83">
        <f t="shared" si="219"/>
        <v>0</v>
      </c>
      <c r="AA745" s="13">
        <v>6872</v>
      </c>
      <c r="AB745" s="8">
        <v>9905</v>
      </c>
      <c r="AC745" s="23"/>
      <c r="AD745" s="23"/>
      <c r="AE745" s="23"/>
      <c r="AF745" s="23"/>
      <c r="AG745" s="23"/>
      <c r="AH745" s="23">
        <v>20045</v>
      </c>
      <c r="AI745" s="23">
        <v>22406</v>
      </c>
      <c r="AJ745" s="23">
        <v>23083</v>
      </c>
      <c r="AK745" s="224">
        <v>25550</v>
      </c>
      <c r="AL745" s="224">
        <v>27960</v>
      </c>
      <c r="AM745" s="224"/>
      <c r="AN745" s="224">
        <v>31059</v>
      </c>
      <c r="AO745" s="13">
        <v>1243</v>
      </c>
      <c r="AP745" s="8">
        <v>599</v>
      </c>
      <c r="AQ745" s="23"/>
      <c r="AR745" s="23"/>
      <c r="AS745" s="23"/>
      <c r="AT745" s="23"/>
      <c r="AU745" s="23"/>
      <c r="AV745" s="23">
        <v>969</v>
      </c>
      <c r="AW745" s="23">
        <v>1088</v>
      </c>
      <c r="AX745" s="23">
        <v>1466</v>
      </c>
      <c r="AY745" s="224">
        <v>1910</v>
      </c>
      <c r="AZ745" s="224">
        <v>1745</v>
      </c>
      <c r="BA745" s="224"/>
      <c r="BB745" s="224">
        <v>3215</v>
      </c>
      <c r="BC745" s="13">
        <v>3770</v>
      </c>
      <c r="BD745" s="8">
        <v>7204</v>
      </c>
      <c r="BE745" s="23"/>
      <c r="BF745" s="37"/>
      <c r="BG745" s="37"/>
      <c r="BH745" s="37"/>
      <c r="BI745" s="37"/>
      <c r="BJ745" s="37">
        <v>5222</v>
      </c>
      <c r="BK745" s="37">
        <v>6299</v>
      </c>
      <c r="BL745" s="129">
        <v>6772</v>
      </c>
      <c r="BM745" s="224">
        <v>4460</v>
      </c>
      <c r="BN745" s="335">
        <v>3726</v>
      </c>
      <c r="BO745" s="223"/>
      <c r="BP745" s="223">
        <v>4634</v>
      </c>
      <c r="BQ745" s="336">
        <v>1779</v>
      </c>
      <c r="BR745" s="224">
        <v>2426</v>
      </c>
      <c r="BS745" s="224"/>
      <c r="BT745" s="224">
        <v>1568</v>
      </c>
      <c r="BU745" s="13">
        <v>1550</v>
      </c>
      <c r="BV745" s="8">
        <v>1626</v>
      </c>
      <c r="BW745" s="23"/>
      <c r="BX745" s="23"/>
      <c r="BY745" s="23"/>
      <c r="BZ745" s="23"/>
      <c r="CA745" s="23"/>
      <c r="CB745" s="23">
        <v>8588</v>
      </c>
      <c r="CC745" s="23">
        <v>6693</v>
      </c>
      <c r="CD745" s="23">
        <v>21110</v>
      </c>
      <c r="CE745" s="224">
        <v>25583</v>
      </c>
      <c r="CF745" s="224">
        <v>24131</v>
      </c>
      <c r="CG745" s="224"/>
      <c r="CH745" s="224">
        <v>28958</v>
      </c>
      <c r="CI745" s="8">
        <v>1445</v>
      </c>
      <c r="CJ745" s="8">
        <v>0</v>
      </c>
      <c r="CK745" s="23"/>
      <c r="CL745" s="23"/>
      <c r="CM745" s="23"/>
      <c r="CN745" s="23"/>
      <c r="CO745" s="23"/>
      <c r="CP745" s="23">
        <v>0</v>
      </c>
      <c r="CQ745" s="23">
        <v>0</v>
      </c>
      <c r="CR745" s="23">
        <v>0</v>
      </c>
      <c r="CS745" s="213">
        <v>63</v>
      </c>
      <c r="CT745" s="213">
        <v>25</v>
      </c>
      <c r="CU745" s="213"/>
      <c r="CV745" s="213">
        <v>950</v>
      </c>
    </row>
    <row r="746" spans="1:100" ht="12.95" customHeight="1" x14ac:dyDescent="0.2">
      <c r="A746" s="41" t="s">
        <v>282</v>
      </c>
      <c r="B746" s="6" t="s">
        <v>1261</v>
      </c>
      <c r="C746" s="9" t="s">
        <v>1910</v>
      </c>
      <c r="D746" s="291">
        <v>32145</v>
      </c>
      <c r="E746" s="8">
        <v>39468</v>
      </c>
      <c r="F746" s="23">
        <v>45870</v>
      </c>
      <c r="G746" s="163">
        <v>48846</v>
      </c>
      <c r="H746" s="23">
        <v>58276</v>
      </c>
      <c r="I746" s="23">
        <v>62020</v>
      </c>
      <c r="J746" s="23">
        <v>36100</v>
      </c>
      <c r="K746" s="23">
        <v>36396</v>
      </c>
      <c r="L746" s="23">
        <v>38455</v>
      </c>
      <c r="M746" s="23">
        <v>40885</v>
      </c>
      <c r="N746" s="70">
        <f t="shared" si="227"/>
        <v>188</v>
      </c>
      <c r="O746" s="82">
        <f t="shared" si="228"/>
        <v>40885</v>
      </c>
      <c r="P746" s="83">
        <f t="shared" si="229"/>
        <v>0</v>
      </c>
      <c r="Q746" s="210">
        <v>107024</v>
      </c>
      <c r="R746" s="210">
        <v>83686</v>
      </c>
      <c r="S746" s="70">
        <f t="shared" si="224"/>
        <v>158</v>
      </c>
      <c r="T746" s="82">
        <f t="shared" si="225"/>
        <v>83686</v>
      </c>
      <c r="U746" s="83">
        <f t="shared" si="226"/>
        <v>0</v>
      </c>
      <c r="V746" s="136"/>
      <c r="W746" s="136">
        <v>69896</v>
      </c>
      <c r="X746" s="70">
        <f t="shared" si="220"/>
        <v>163</v>
      </c>
      <c r="Y746" s="82">
        <f t="shared" si="218"/>
        <v>69896</v>
      </c>
      <c r="Z746" s="83">
        <f t="shared" si="219"/>
        <v>0</v>
      </c>
      <c r="AA746" s="13">
        <v>14715</v>
      </c>
      <c r="AB746" s="8">
        <v>29630</v>
      </c>
      <c r="AC746" s="23">
        <v>32704</v>
      </c>
      <c r="AD746" s="23">
        <v>34559</v>
      </c>
      <c r="AE746" s="23">
        <v>43162</v>
      </c>
      <c r="AF746" s="23">
        <v>46945</v>
      </c>
      <c r="AG746" s="23">
        <v>25299</v>
      </c>
      <c r="AH746" s="23">
        <v>24894</v>
      </c>
      <c r="AI746" s="23">
        <v>24207</v>
      </c>
      <c r="AJ746" s="23">
        <v>22434</v>
      </c>
      <c r="AK746" s="224">
        <v>33796</v>
      </c>
      <c r="AL746" s="224">
        <v>33850</v>
      </c>
      <c r="AM746" s="224"/>
      <c r="AN746" s="224">
        <v>32378</v>
      </c>
      <c r="AO746" s="13">
        <v>2416</v>
      </c>
      <c r="AP746" s="8">
        <v>1830</v>
      </c>
      <c r="AQ746" s="23">
        <v>5551</v>
      </c>
      <c r="AR746" s="23">
        <v>6342</v>
      </c>
      <c r="AS746" s="23">
        <v>5430</v>
      </c>
      <c r="AT746" s="23">
        <v>6264</v>
      </c>
      <c r="AU746" s="150">
        <v>2609</v>
      </c>
      <c r="AV746" s="150">
        <v>2900</v>
      </c>
      <c r="AW746" s="150">
        <v>4047</v>
      </c>
      <c r="AX746" s="150">
        <v>5087</v>
      </c>
      <c r="AY746" s="224">
        <v>24717</v>
      </c>
      <c r="AZ746" s="224">
        <v>6980</v>
      </c>
      <c r="BA746" s="224"/>
      <c r="BB746" s="224">
        <v>5541</v>
      </c>
      <c r="BC746" s="13">
        <v>5195</v>
      </c>
      <c r="BD746" s="8">
        <v>1210</v>
      </c>
      <c r="BE746" s="23">
        <v>1280</v>
      </c>
      <c r="BF746" s="37">
        <v>1730</v>
      </c>
      <c r="BG746" s="37">
        <v>1611</v>
      </c>
      <c r="BH746" s="37">
        <v>1399</v>
      </c>
      <c r="BI746" s="37">
        <v>2220</v>
      </c>
      <c r="BJ746" s="37">
        <v>1406</v>
      </c>
      <c r="BK746" s="37">
        <v>1757</v>
      </c>
      <c r="BL746" s="129">
        <v>3670</v>
      </c>
      <c r="BM746" s="224">
        <v>4788</v>
      </c>
      <c r="BN746" s="335">
        <v>5037</v>
      </c>
      <c r="BO746" s="223"/>
      <c r="BP746" s="223">
        <v>3610</v>
      </c>
      <c r="BQ746" s="336">
        <v>9546</v>
      </c>
      <c r="BR746" s="224">
        <v>7767</v>
      </c>
      <c r="BS746" s="224"/>
      <c r="BT746" s="224">
        <v>4488</v>
      </c>
      <c r="BU746" s="13">
        <v>6393</v>
      </c>
      <c r="BV746" s="8">
        <v>1703</v>
      </c>
      <c r="BW746" s="23">
        <v>1740</v>
      </c>
      <c r="BX746" s="23">
        <v>2343</v>
      </c>
      <c r="BY746" s="23">
        <v>4428</v>
      </c>
      <c r="BZ746" s="23">
        <v>4272</v>
      </c>
      <c r="CA746" s="23">
        <v>5972</v>
      </c>
      <c r="CB746" s="23">
        <v>5628</v>
      </c>
      <c r="CC746" s="23">
        <v>6691</v>
      </c>
      <c r="CD746" s="23">
        <v>7888</v>
      </c>
      <c r="CE746" s="224">
        <v>34151</v>
      </c>
      <c r="CF746" s="224">
        <v>30052</v>
      </c>
      <c r="CG746" s="224"/>
      <c r="CH746" s="224">
        <v>23879</v>
      </c>
      <c r="CI746" s="8">
        <v>3426</v>
      </c>
      <c r="CJ746" s="8">
        <v>5095</v>
      </c>
      <c r="CK746" s="23">
        <v>4595</v>
      </c>
      <c r="CL746" s="23">
        <v>3872</v>
      </c>
      <c r="CM746" s="23">
        <v>3645</v>
      </c>
      <c r="CN746" s="23">
        <v>3140</v>
      </c>
      <c r="CO746" s="23">
        <v>0</v>
      </c>
      <c r="CP746" s="23">
        <v>1568</v>
      </c>
      <c r="CQ746" s="23">
        <v>1753</v>
      </c>
      <c r="CR746" s="23">
        <v>1806</v>
      </c>
      <c r="CS746" s="213">
        <v>26</v>
      </c>
      <c r="CT746" s="213">
        <v>0</v>
      </c>
      <c r="CU746" s="213"/>
      <c r="CV746" s="213">
        <v>0</v>
      </c>
    </row>
    <row r="747" spans="1:100" ht="12.95" customHeight="1" x14ac:dyDescent="0.2">
      <c r="A747" s="3" t="s">
        <v>260</v>
      </c>
      <c r="B747" s="6" t="s">
        <v>2268</v>
      </c>
      <c r="C747" s="9" t="s">
        <v>1910</v>
      </c>
      <c r="K747" s="103">
        <v>25952</v>
      </c>
      <c r="L747" s="190">
        <v>30272</v>
      </c>
      <c r="M747" s="190">
        <v>36637</v>
      </c>
      <c r="N747" s="70">
        <f t="shared" si="227"/>
        <v>196</v>
      </c>
      <c r="O747" s="82">
        <f t="shared" si="228"/>
        <v>36637</v>
      </c>
      <c r="P747" s="83">
        <f t="shared" si="229"/>
        <v>0</v>
      </c>
      <c r="Q747" s="210">
        <v>56416</v>
      </c>
      <c r="R747" s="210">
        <v>57040</v>
      </c>
      <c r="S747" s="70">
        <f t="shared" si="224"/>
        <v>190</v>
      </c>
      <c r="T747" s="82">
        <f t="shared" si="225"/>
        <v>57040</v>
      </c>
      <c r="U747" s="83">
        <f t="shared" si="226"/>
        <v>0</v>
      </c>
      <c r="V747" s="136"/>
      <c r="W747" s="136">
        <v>62374</v>
      </c>
      <c r="X747" s="70">
        <f t="shared" si="220"/>
        <v>172</v>
      </c>
      <c r="Y747" s="82">
        <f t="shared" si="218"/>
        <v>62374</v>
      </c>
      <c r="Z747" s="83">
        <f t="shared" si="219"/>
        <v>0</v>
      </c>
      <c r="AA747" s="287"/>
      <c r="AB747" s="286"/>
      <c r="AC747" s="286"/>
      <c r="AD747" s="286"/>
      <c r="AE747" s="286"/>
      <c r="AF747" s="286"/>
      <c r="AG747" s="286"/>
      <c r="AH747" s="190">
        <v>9152</v>
      </c>
      <c r="AI747" s="190">
        <v>12001</v>
      </c>
      <c r="AJ747" s="190">
        <v>13536</v>
      </c>
      <c r="AK747" s="224">
        <v>24527</v>
      </c>
      <c r="AL747" s="224">
        <v>26958</v>
      </c>
      <c r="AM747" s="224"/>
      <c r="AN747" s="224">
        <v>28653</v>
      </c>
      <c r="AO747" s="287"/>
      <c r="AP747" s="286"/>
      <c r="AQ747" s="286"/>
      <c r="AR747" s="286"/>
      <c r="AS747" s="286"/>
      <c r="AT747" s="286"/>
      <c r="AU747" s="286"/>
      <c r="AV747" s="190">
        <v>1207</v>
      </c>
      <c r="AW747" s="190">
        <v>701</v>
      </c>
      <c r="AX747" s="190">
        <v>949</v>
      </c>
      <c r="AY747" s="224">
        <v>3652</v>
      </c>
      <c r="AZ747" s="224">
        <v>2417</v>
      </c>
      <c r="BA747" s="224"/>
      <c r="BB747" s="224">
        <v>4394</v>
      </c>
      <c r="BC747" s="287"/>
      <c r="BD747" s="286"/>
      <c r="BE747" s="286"/>
      <c r="BF747" s="288"/>
      <c r="BG747" s="288"/>
      <c r="BH747" s="288"/>
      <c r="BI747" s="288"/>
      <c r="BJ747" s="288">
        <v>275</v>
      </c>
      <c r="BK747" s="288">
        <v>552</v>
      </c>
      <c r="BL747" s="289">
        <v>333</v>
      </c>
      <c r="BM747" s="213">
        <v>91</v>
      </c>
      <c r="BN747" s="342">
        <v>188</v>
      </c>
      <c r="BO747" s="233"/>
      <c r="BP747" s="233">
        <v>1499</v>
      </c>
      <c r="BQ747" s="336">
        <v>5902</v>
      </c>
      <c r="BR747" s="224">
        <v>4933</v>
      </c>
      <c r="BS747" s="224"/>
      <c r="BT747" s="224">
        <v>2991</v>
      </c>
      <c r="BU747" s="287"/>
      <c r="BV747" s="286"/>
      <c r="BW747" s="286"/>
      <c r="BX747" s="283"/>
      <c r="BY747" s="283"/>
      <c r="BZ747" s="283"/>
      <c r="CA747" s="283"/>
      <c r="CB747" s="283">
        <v>11122</v>
      </c>
      <c r="CC747" s="283">
        <v>13048</v>
      </c>
      <c r="CD747" s="283">
        <v>15993</v>
      </c>
      <c r="CE747" s="224">
        <v>21997</v>
      </c>
      <c r="CF747" s="224">
        <v>22350</v>
      </c>
      <c r="CG747" s="224"/>
      <c r="CH747" s="224">
        <v>24456</v>
      </c>
      <c r="CI747" s="286"/>
      <c r="CJ747" s="286"/>
      <c r="CK747" s="286"/>
      <c r="CL747" s="286"/>
      <c r="CM747" s="286"/>
      <c r="CN747" s="286"/>
      <c r="CO747" s="286"/>
      <c r="CP747" s="190">
        <v>4196</v>
      </c>
      <c r="CQ747" s="190">
        <v>3970</v>
      </c>
      <c r="CR747" s="190">
        <v>5826</v>
      </c>
      <c r="CS747" s="213">
        <v>247</v>
      </c>
      <c r="CT747" s="213">
        <v>194</v>
      </c>
      <c r="CU747" s="213"/>
      <c r="CV747" s="213">
        <v>381</v>
      </c>
    </row>
    <row r="748" spans="1:100" ht="12.95" customHeight="1" x14ac:dyDescent="0.2">
      <c r="B748" s="6" t="s">
        <v>1779</v>
      </c>
      <c r="C748" s="9" t="s">
        <v>1910</v>
      </c>
      <c r="D748" s="291">
        <v>16454</v>
      </c>
      <c r="E748" s="292"/>
      <c r="F748" s="23">
        <v>25905</v>
      </c>
      <c r="G748" s="163"/>
      <c r="H748" s="23"/>
      <c r="I748" s="23"/>
      <c r="J748" s="23"/>
      <c r="K748" s="23">
        <v>32840</v>
      </c>
      <c r="L748" s="23">
        <v>34452</v>
      </c>
      <c r="M748" s="23">
        <v>36368</v>
      </c>
      <c r="N748" s="70">
        <f t="shared" si="227"/>
        <v>199</v>
      </c>
      <c r="O748" s="82">
        <f t="shared" si="228"/>
        <v>36368</v>
      </c>
      <c r="P748" s="83">
        <f t="shared" si="229"/>
        <v>0</v>
      </c>
      <c r="Q748" s="266">
        <v>46699</v>
      </c>
      <c r="R748" s="210">
        <v>60648</v>
      </c>
      <c r="S748" s="70">
        <f t="shared" si="224"/>
        <v>181</v>
      </c>
      <c r="T748" s="82">
        <f t="shared" si="225"/>
        <v>60648</v>
      </c>
      <c r="U748" s="83">
        <f t="shared" si="226"/>
        <v>0</v>
      </c>
      <c r="V748" s="136"/>
      <c r="W748" s="136">
        <v>53223</v>
      </c>
      <c r="X748" s="70">
        <f t="shared" si="220"/>
        <v>189</v>
      </c>
      <c r="Y748" s="82">
        <f t="shared" si="218"/>
        <v>53223</v>
      </c>
      <c r="Z748" s="83">
        <f t="shared" si="219"/>
        <v>0</v>
      </c>
      <c r="AA748" s="284">
        <v>12175</v>
      </c>
      <c r="AB748" s="292"/>
      <c r="AC748" s="23">
        <v>14573</v>
      </c>
      <c r="AD748" s="23"/>
      <c r="AE748" s="23"/>
      <c r="AF748" s="23"/>
      <c r="AG748" s="23"/>
      <c r="AH748" s="23">
        <v>21776</v>
      </c>
      <c r="AI748" s="23">
        <v>21739</v>
      </c>
      <c r="AJ748" s="23">
        <v>22598</v>
      </c>
      <c r="AK748" s="370">
        <v>32900</v>
      </c>
      <c r="AL748" s="224">
        <v>40595</v>
      </c>
      <c r="AM748" s="224"/>
      <c r="AN748" s="224">
        <v>38434</v>
      </c>
      <c r="AO748" s="284">
        <v>596</v>
      </c>
      <c r="AP748" s="292"/>
      <c r="AQ748" s="23">
        <v>3918</v>
      </c>
      <c r="AR748" s="23"/>
      <c r="AS748" s="23"/>
      <c r="AT748" s="23"/>
      <c r="AU748" s="23"/>
      <c r="AV748" s="23">
        <v>2150</v>
      </c>
      <c r="AW748" s="23">
        <v>3115</v>
      </c>
      <c r="AX748" s="23">
        <v>3388</v>
      </c>
      <c r="AY748" s="370">
        <v>4751</v>
      </c>
      <c r="AZ748" s="224">
        <v>4004</v>
      </c>
      <c r="BA748" s="224"/>
      <c r="BB748" s="224">
        <v>2833</v>
      </c>
      <c r="BC748" s="284">
        <v>1105</v>
      </c>
      <c r="BD748" s="292"/>
      <c r="BE748" s="23">
        <v>19</v>
      </c>
      <c r="BF748" s="37"/>
      <c r="BG748" s="37"/>
      <c r="BH748" s="37"/>
      <c r="BI748" s="37"/>
      <c r="BJ748" s="37">
        <v>2454</v>
      </c>
      <c r="BK748" s="37">
        <v>3018</v>
      </c>
      <c r="BL748" s="129">
        <v>3665</v>
      </c>
      <c r="BM748" s="370">
        <v>6126</v>
      </c>
      <c r="BN748" s="335">
        <v>3528</v>
      </c>
      <c r="BO748" s="223"/>
      <c r="BP748" s="223">
        <v>1683</v>
      </c>
      <c r="BQ748" s="337"/>
      <c r="BR748" s="213">
        <v>383</v>
      </c>
      <c r="BS748" s="213"/>
      <c r="BT748" s="213">
        <v>33</v>
      </c>
      <c r="BU748" s="284">
        <v>0</v>
      </c>
      <c r="BV748" s="293"/>
      <c r="BW748" s="23">
        <v>5271</v>
      </c>
      <c r="BX748" s="23"/>
      <c r="BY748" s="23"/>
      <c r="BZ748" s="23"/>
      <c r="CA748" s="23"/>
      <c r="CB748" s="23">
        <v>5016</v>
      </c>
      <c r="CC748" s="23">
        <v>3595</v>
      </c>
      <c r="CD748" s="23">
        <v>3095</v>
      </c>
      <c r="CE748" s="370">
        <v>2922</v>
      </c>
      <c r="CF748" s="224">
        <v>11209</v>
      </c>
      <c r="CG748" s="224"/>
      <c r="CH748" s="224">
        <v>9306</v>
      </c>
      <c r="CI748" s="291">
        <v>2578</v>
      </c>
      <c r="CJ748" s="292"/>
      <c r="CK748" s="23">
        <v>2124</v>
      </c>
      <c r="CL748" s="23"/>
      <c r="CM748" s="23"/>
      <c r="CN748" s="23"/>
      <c r="CO748" s="23"/>
      <c r="CP748" s="23">
        <v>1444</v>
      </c>
      <c r="CQ748" s="23">
        <v>2985</v>
      </c>
      <c r="CR748" s="23">
        <v>3622</v>
      </c>
      <c r="CS748" s="213"/>
      <c r="CT748" s="213">
        <v>929</v>
      </c>
      <c r="CU748" s="213"/>
      <c r="CV748" s="213">
        <v>934</v>
      </c>
    </row>
    <row r="749" spans="1:100" ht="12.95" customHeight="1" x14ac:dyDescent="0.2">
      <c r="B749" s="6" t="s">
        <v>1267</v>
      </c>
      <c r="C749" s="9" t="s">
        <v>1910</v>
      </c>
      <c r="D749" s="291"/>
      <c r="E749" s="8">
        <v>27767</v>
      </c>
      <c r="F749" s="23">
        <v>31754</v>
      </c>
      <c r="G749" s="163">
        <v>32158</v>
      </c>
      <c r="H749" s="23">
        <v>32158</v>
      </c>
      <c r="I749" s="23">
        <v>31588</v>
      </c>
      <c r="J749" s="23">
        <v>35659</v>
      </c>
      <c r="K749" s="23">
        <v>39261</v>
      </c>
      <c r="L749" s="23">
        <v>40796</v>
      </c>
      <c r="M749" s="23">
        <v>41132</v>
      </c>
      <c r="N749" s="70">
        <f t="shared" si="227"/>
        <v>187</v>
      </c>
      <c r="O749" s="82">
        <f t="shared" si="228"/>
        <v>41132</v>
      </c>
      <c r="P749" s="83">
        <f t="shared" si="229"/>
        <v>0</v>
      </c>
      <c r="Q749" s="210">
        <v>50537</v>
      </c>
      <c r="R749" s="210">
        <v>52253</v>
      </c>
      <c r="S749" s="70">
        <f t="shared" si="224"/>
        <v>196</v>
      </c>
      <c r="T749" s="82">
        <f t="shared" si="225"/>
        <v>52253</v>
      </c>
      <c r="U749" s="83">
        <f t="shared" si="226"/>
        <v>0</v>
      </c>
      <c r="V749" s="136"/>
      <c r="W749" s="136">
        <v>47761</v>
      </c>
      <c r="X749" s="70">
        <f t="shared" si="220"/>
        <v>195</v>
      </c>
      <c r="Y749" s="82">
        <f t="shared" si="218"/>
        <v>47761</v>
      </c>
      <c r="Z749" s="83">
        <f t="shared" si="219"/>
        <v>0</v>
      </c>
      <c r="AA749" s="13"/>
      <c r="AB749" s="8">
        <v>16673</v>
      </c>
      <c r="AC749" s="23">
        <v>22827</v>
      </c>
      <c r="AD749" s="23">
        <v>22907</v>
      </c>
      <c r="AE749" s="23">
        <v>22907</v>
      </c>
      <c r="AF749" s="23">
        <v>17801</v>
      </c>
      <c r="AG749" s="23">
        <v>18344</v>
      </c>
      <c r="AH749" s="23">
        <v>20336</v>
      </c>
      <c r="AI749" s="23">
        <v>21099</v>
      </c>
      <c r="AJ749" s="23">
        <v>22672</v>
      </c>
      <c r="AK749" s="224">
        <v>33290</v>
      </c>
      <c r="AL749" s="224">
        <v>31953</v>
      </c>
      <c r="AM749" s="224"/>
      <c r="AN749" s="224">
        <v>23352</v>
      </c>
      <c r="AO749" s="13"/>
      <c r="AP749" s="8">
        <v>1706</v>
      </c>
      <c r="AQ749" s="23">
        <v>346</v>
      </c>
      <c r="AR749" s="23">
        <v>50</v>
      </c>
      <c r="AS749" s="23">
        <v>50</v>
      </c>
      <c r="AT749" s="23">
        <v>464</v>
      </c>
      <c r="AU749" s="150">
        <v>251</v>
      </c>
      <c r="AV749" s="150">
        <v>442</v>
      </c>
      <c r="AW749" s="150">
        <v>957</v>
      </c>
      <c r="AX749" s="150">
        <v>79</v>
      </c>
      <c r="AY749" s="213">
        <v>145</v>
      </c>
      <c r="AZ749" s="213">
        <v>768</v>
      </c>
      <c r="BA749" s="213"/>
      <c r="BB749" s="213">
        <v>1664</v>
      </c>
      <c r="BC749" s="13"/>
      <c r="BD749" s="8">
        <v>1487</v>
      </c>
      <c r="BE749" s="23">
        <v>2479</v>
      </c>
      <c r="BF749" s="37">
        <v>1251</v>
      </c>
      <c r="BG749" s="37">
        <v>1251</v>
      </c>
      <c r="BH749" s="37">
        <v>1713</v>
      </c>
      <c r="BI749" s="37">
        <v>861</v>
      </c>
      <c r="BJ749" s="37">
        <v>1195</v>
      </c>
      <c r="BK749" s="37">
        <v>887</v>
      </c>
      <c r="BL749" s="129">
        <v>1141</v>
      </c>
      <c r="BM749" s="224">
        <v>2619</v>
      </c>
      <c r="BN749" s="335">
        <v>1968</v>
      </c>
      <c r="BO749" s="223"/>
      <c r="BP749" s="223">
        <v>303</v>
      </c>
      <c r="BQ749" s="336">
        <v>7481</v>
      </c>
      <c r="BR749" s="224">
        <v>7386</v>
      </c>
      <c r="BS749" s="224"/>
      <c r="BT749" s="224">
        <v>9861</v>
      </c>
      <c r="BU749" s="13"/>
      <c r="BV749" s="8">
        <v>4936</v>
      </c>
      <c r="BW749" s="23">
        <v>3842</v>
      </c>
      <c r="BX749" s="23">
        <v>4175</v>
      </c>
      <c r="BY749" s="23">
        <v>4175</v>
      </c>
      <c r="BZ749" s="23">
        <v>4756</v>
      </c>
      <c r="CA749" s="23">
        <v>6803</v>
      </c>
      <c r="CB749" s="23">
        <v>7925</v>
      </c>
      <c r="CC749" s="23">
        <v>8111</v>
      </c>
      <c r="CD749" s="23">
        <v>6308</v>
      </c>
      <c r="CE749" s="224">
        <v>7002</v>
      </c>
      <c r="CF749" s="224">
        <v>10178</v>
      </c>
      <c r="CG749" s="224"/>
      <c r="CH749" s="224">
        <v>12581</v>
      </c>
      <c r="CI749" s="8"/>
      <c r="CJ749" s="8">
        <v>2965</v>
      </c>
      <c r="CK749" s="23">
        <v>2260</v>
      </c>
      <c r="CL749" s="23">
        <v>3775</v>
      </c>
      <c r="CM749" s="23">
        <v>3775</v>
      </c>
      <c r="CN749" s="23">
        <v>6854</v>
      </c>
      <c r="CO749" s="23">
        <v>9400</v>
      </c>
      <c r="CP749" s="23">
        <v>9363</v>
      </c>
      <c r="CQ749" s="23">
        <v>9742</v>
      </c>
      <c r="CR749" s="23">
        <v>10932</v>
      </c>
      <c r="CS749" s="213">
        <v>0</v>
      </c>
      <c r="CT749" s="213">
        <v>0</v>
      </c>
      <c r="CU749" s="213"/>
      <c r="CV749" s="213">
        <v>0</v>
      </c>
    </row>
    <row r="750" spans="1:100" ht="12.95" customHeight="1" x14ac:dyDescent="0.2">
      <c r="B750" s="6" t="s">
        <v>176</v>
      </c>
      <c r="C750" s="9" t="s">
        <v>1910</v>
      </c>
      <c r="K750" s="103">
        <v>20961</v>
      </c>
      <c r="L750" s="190">
        <v>24018</v>
      </c>
      <c r="M750" s="190">
        <v>28955</v>
      </c>
      <c r="N750" s="70">
        <f t="shared" si="227"/>
        <v>217</v>
      </c>
      <c r="O750" s="82">
        <f t="shared" si="228"/>
        <v>28955</v>
      </c>
      <c r="P750" s="83">
        <f t="shared" si="229"/>
        <v>0</v>
      </c>
      <c r="Q750" s="210">
        <v>38663</v>
      </c>
      <c r="R750" s="210">
        <v>34889</v>
      </c>
      <c r="S750" s="70">
        <f t="shared" si="224"/>
        <v>228</v>
      </c>
      <c r="T750" s="82">
        <f t="shared" si="225"/>
        <v>34889</v>
      </c>
      <c r="U750" s="83">
        <f t="shared" si="226"/>
        <v>0</v>
      </c>
      <c r="V750" s="136"/>
      <c r="W750" s="136">
        <v>40442</v>
      </c>
      <c r="X750" s="70">
        <f t="shared" si="220"/>
        <v>210</v>
      </c>
      <c r="Y750" s="82">
        <f t="shared" si="218"/>
        <v>40442</v>
      </c>
      <c r="Z750" s="83">
        <f t="shared" si="219"/>
        <v>0</v>
      </c>
      <c r="AA750" s="287"/>
      <c r="AB750" s="286"/>
      <c r="AC750" s="286"/>
      <c r="AD750" s="286"/>
      <c r="AE750" s="286"/>
      <c r="AF750" s="286"/>
      <c r="AG750" s="286"/>
      <c r="AH750" s="190">
        <v>13225</v>
      </c>
      <c r="AI750" s="190">
        <v>14370</v>
      </c>
      <c r="AJ750" s="190">
        <v>18029</v>
      </c>
      <c r="AK750" s="224">
        <v>23254</v>
      </c>
      <c r="AL750" s="224">
        <v>20396</v>
      </c>
      <c r="AM750" s="224"/>
      <c r="AN750" s="224">
        <v>20147</v>
      </c>
      <c r="AO750" s="287"/>
      <c r="AP750" s="286"/>
      <c r="AQ750" s="286"/>
      <c r="AR750" s="286"/>
      <c r="AS750" s="286"/>
      <c r="AT750" s="286"/>
      <c r="AU750" s="286"/>
      <c r="AV750" s="190">
        <v>450</v>
      </c>
      <c r="AW750" s="190">
        <v>811</v>
      </c>
      <c r="AX750" s="190">
        <v>979</v>
      </c>
      <c r="AY750" s="213">
        <v>989</v>
      </c>
      <c r="AZ750" s="213">
        <v>968</v>
      </c>
      <c r="BA750" s="213"/>
      <c r="BB750" s="213">
        <v>5404</v>
      </c>
      <c r="BC750" s="287"/>
      <c r="BD750" s="286"/>
      <c r="BE750" s="286"/>
      <c r="BF750" s="288"/>
      <c r="BG750" s="288"/>
      <c r="BH750" s="288"/>
      <c r="BI750" s="288"/>
      <c r="BJ750" s="288">
        <v>2437</v>
      </c>
      <c r="BK750" s="288">
        <v>3452</v>
      </c>
      <c r="BL750" s="289">
        <v>3918</v>
      </c>
      <c r="BM750" s="224">
        <v>4982</v>
      </c>
      <c r="BN750" s="335">
        <v>2987</v>
      </c>
      <c r="BO750" s="223"/>
      <c r="BP750" s="223">
        <v>2388</v>
      </c>
      <c r="BQ750" s="337">
        <v>880</v>
      </c>
      <c r="BR750" s="224">
        <v>1939</v>
      </c>
      <c r="BS750" s="224"/>
      <c r="BT750" s="224">
        <v>1024</v>
      </c>
      <c r="BU750" s="287"/>
      <c r="BV750" s="286"/>
      <c r="BW750" s="286"/>
      <c r="BX750" s="283"/>
      <c r="BY750" s="283"/>
      <c r="BZ750" s="283"/>
      <c r="CA750" s="283"/>
      <c r="CB750" s="283">
        <v>3688</v>
      </c>
      <c r="CC750" s="283">
        <v>4131</v>
      </c>
      <c r="CD750" s="283">
        <v>4065</v>
      </c>
      <c r="CE750" s="224">
        <v>8558</v>
      </c>
      <c r="CF750" s="224">
        <v>8599</v>
      </c>
      <c r="CG750" s="224"/>
      <c r="CH750" s="224">
        <v>11479</v>
      </c>
      <c r="CI750" s="286"/>
      <c r="CJ750" s="286"/>
      <c r="CK750" s="286"/>
      <c r="CL750" s="286"/>
      <c r="CM750" s="286"/>
      <c r="CN750" s="286"/>
      <c r="CO750" s="286"/>
      <c r="CP750" s="190">
        <v>1161</v>
      </c>
      <c r="CQ750" s="190">
        <v>1254</v>
      </c>
      <c r="CR750" s="190">
        <v>1964</v>
      </c>
      <c r="CS750" s="213">
        <v>0</v>
      </c>
      <c r="CT750" s="213">
        <v>0</v>
      </c>
      <c r="CU750" s="213"/>
      <c r="CV750" s="213">
        <v>0</v>
      </c>
    </row>
    <row r="751" spans="1:100" ht="12.95" customHeight="1" x14ac:dyDescent="0.2">
      <c r="A751" s="41" t="s">
        <v>320</v>
      </c>
      <c r="B751" s="6" t="s">
        <v>1429</v>
      </c>
      <c r="C751" s="9" t="s">
        <v>1910</v>
      </c>
      <c r="D751" s="291">
        <v>31822</v>
      </c>
      <c r="E751" s="8">
        <v>25506</v>
      </c>
      <c r="F751" s="23"/>
      <c r="G751" s="163">
        <v>29211</v>
      </c>
      <c r="H751" s="23">
        <v>32048</v>
      </c>
      <c r="I751" s="23">
        <v>36709</v>
      </c>
      <c r="J751" s="23">
        <v>33469</v>
      </c>
      <c r="K751" s="23">
        <v>36537</v>
      </c>
      <c r="L751" s="23">
        <v>37156</v>
      </c>
      <c r="M751" s="23">
        <v>33169</v>
      </c>
      <c r="N751" s="70">
        <f t="shared" si="227"/>
        <v>207</v>
      </c>
      <c r="O751" s="82">
        <f t="shared" si="228"/>
        <v>33169</v>
      </c>
      <c r="P751" s="83">
        <f t="shared" si="229"/>
        <v>0</v>
      </c>
      <c r="Q751" s="210">
        <v>37332</v>
      </c>
      <c r="R751" s="210">
        <v>32086</v>
      </c>
      <c r="S751" s="70">
        <f t="shared" si="224"/>
        <v>235</v>
      </c>
      <c r="T751" s="82">
        <f t="shared" si="225"/>
        <v>32086</v>
      </c>
      <c r="U751" s="83">
        <f t="shared" si="226"/>
        <v>0</v>
      </c>
      <c r="V751" s="136"/>
      <c r="W751" s="136">
        <v>36788</v>
      </c>
      <c r="X751" s="70">
        <f t="shared" si="220"/>
        <v>215</v>
      </c>
      <c r="Y751" s="82">
        <f t="shared" si="218"/>
        <v>36788</v>
      </c>
      <c r="Z751" s="83">
        <f t="shared" si="219"/>
        <v>0</v>
      </c>
      <c r="AA751" s="13">
        <v>17426</v>
      </c>
      <c r="AB751" s="8">
        <v>12726</v>
      </c>
      <c r="AC751" s="23"/>
      <c r="AD751" s="23">
        <v>16215</v>
      </c>
      <c r="AE751" s="23">
        <v>19400</v>
      </c>
      <c r="AF751" s="23">
        <v>21061</v>
      </c>
      <c r="AG751" s="23">
        <v>18248</v>
      </c>
      <c r="AH751" s="23">
        <v>22116</v>
      </c>
      <c r="AI751" s="23">
        <v>22044</v>
      </c>
      <c r="AJ751" s="23">
        <v>19302</v>
      </c>
      <c r="AK751" s="224">
        <v>23721</v>
      </c>
      <c r="AL751" s="224">
        <v>22390</v>
      </c>
      <c r="AM751" s="224"/>
      <c r="AN751" s="224">
        <v>22910</v>
      </c>
      <c r="AO751" s="13">
        <v>1631</v>
      </c>
      <c r="AP751" s="8">
        <v>3819</v>
      </c>
      <c r="AQ751" s="23"/>
      <c r="AR751" s="23">
        <v>8570</v>
      </c>
      <c r="AS751" s="23">
        <v>7459</v>
      </c>
      <c r="AT751" s="23">
        <v>9800</v>
      </c>
      <c r="AU751" s="150">
        <v>9429</v>
      </c>
      <c r="AV751" s="150">
        <v>8691</v>
      </c>
      <c r="AW751" s="150">
        <v>8752</v>
      </c>
      <c r="AX751" s="150">
        <v>7313</v>
      </c>
      <c r="AY751" s="224">
        <v>6804</v>
      </c>
      <c r="AZ751" s="224">
        <v>3766</v>
      </c>
      <c r="BA751" s="224"/>
      <c r="BB751" s="224">
        <v>2351</v>
      </c>
      <c r="BC751" s="13">
        <v>7467</v>
      </c>
      <c r="BD751" s="8">
        <v>5636</v>
      </c>
      <c r="BE751" s="23"/>
      <c r="BF751" s="37">
        <v>1373</v>
      </c>
      <c r="BG751" s="37">
        <v>1259</v>
      </c>
      <c r="BH751" s="37">
        <v>1764</v>
      </c>
      <c r="BI751" s="37">
        <v>1961</v>
      </c>
      <c r="BJ751" s="37">
        <v>2154</v>
      </c>
      <c r="BK751" s="37">
        <v>2100</v>
      </c>
      <c r="BL751" s="129">
        <v>2387</v>
      </c>
      <c r="BM751" s="224">
        <v>2400</v>
      </c>
      <c r="BN751" s="335">
        <v>2253</v>
      </c>
      <c r="BO751" s="223"/>
      <c r="BP751" s="223">
        <v>1533</v>
      </c>
      <c r="BQ751" s="337">
        <v>817</v>
      </c>
      <c r="BR751" s="213">
        <v>758</v>
      </c>
      <c r="BS751" s="213"/>
      <c r="BT751" s="213">
        <v>652</v>
      </c>
      <c r="BU751" s="13">
        <v>4346</v>
      </c>
      <c r="BV751" s="8">
        <v>3041</v>
      </c>
      <c r="BW751" s="23"/>
      <c r="BX751" s="23">
        <v>2864</v>
      </c>
      <c r="BY751" s="23">
        <v>3509</v>
      </c>
      <c r="BZ751" s="23">
        <v>3726</v>
      </c>
      <c r="CA751" s="23">
        <v>3413</v>
      </c>
      <c r="CB751" s="23">
        <v>3102</v>
      </c>
      <c r="CC751" s="23">
        <v>3616</v>
      </c>
      <c r="CD751" s="23">
        <v>3642</v>
      </c>
      <c r="CE751" s="224">
        <v>3545</v>
      </c>
      <c r="CF751" s="224">
        <v>2793</v>
      </c>
      <c r="CG751" s="224"/>
      <c r="CH751" s="224">
        <v>9046</v>
      </c>
      <c r="CI751" s="8">
        <v>952</v>
      </c>
      <c r="CJ751" s="8">
        <v>284</v>
      </c>
      <c r="CK751" s="23"/>
      <c r="CL751" s="23">
        <v>189</v>
      </c>
      <c r="CM751" s="23">
        <v>421</v>
      </c>
      <c r="CN751" s="23">
        <v>358</v>
      </c>
      <c r="CO751" s="23">
        <v>418</v>
      </c>
      <c r="CP751" s="23">
        <v>474</v>
      </c>
      <c r="CQ751" s="23">
        <v>644</v>
      </c>
      <c r="CR751" s="23">
        <v>525</v>
      </c>
      <c r="CS751" s="213">
        <v>45</v>
      </c>
      <c r="CT751" s="213">
        <v>126</v>
      </c>
      <c r="CU751" s="213"/>
      <c r="CV751" s="213">
        <v>296</v>
      </c>
    </row>
    <row r="752" spans="1:100" ht="12.95" customHeight="1" x14ac:dyDescent="0.2">
      <c r="A752" s="3" t="s">
        <v>290</v>
      </c>
      <c r="B752" s="6" t="s">
        <v>1728</v>
      </c>
      <c r="C752" s="9" t="s">
        <v>1910</v>
      </c>
      <c r="D752" s="291"/>
      <c r="E752" s="292"/>
      <c r="F752" s="23"/>
      <c r="G752" s="163">
        <v>32704</v>
      </c>
      <c r="H752" s="23">
        <v>34931</v>
      </c>
      <c r="I752" s="23">
        <v>33024</v>
      </c>
      <c r="J752" s="23">
        <v>31308</v>
      </c>
      <c r="K752" s="23">
        <v>27046</v>
      </c>
      <c r="L752" s="23">
        <v>30402</v>
      </c>
      <c r="M752" s="23">
        <v>33267</v>
      </c>
      <c r="N752" s="70">
        <f t="shared" si="227"/>
        <v>205</v>
      </c>
      <c r="O752" s="82">
        <f t="shared" si="228"/>
        <v>33267</v>
      </c>
      <c r="P752" s="83">
        <f t="shared" si="229"/>
        <v>0</v>
      </c>
      <c r="Q752" s="210">
        <v>38900</v>
      </c>
      <c r="R752" s="210">
        <v>39772</v>
      </c>
      <c r="S752" s="70">
        <f t="shared" si="224"/>
        <v>218</v>
      </c>
      <c r="T752" s="82">
        <f t="shared" si="225"/>
        <v>39772</v>
      </c>
      <c r="U752" s="83">
        <f t="shared" si="226"/>
        <v>0</v>
      </c>
      <c r="V752" s="136"/>
      <c r="W752" s="136">
        <v>36368</v>
      </c>
      <c r="X752" s="70">
        <f t="shared" si="220"/>
        <v>216</v>
      </c>
      <c r="Y752" s="82">
        <f t="shared" si="218"/>
        <v>36368</v>
      </c>
      <c r="Z752" s="83">
        <f t="shared" si="219"/>
        <v>0</v>
      </c>
      <c r="AA752" s="284"/>
      <c r="AB752" s="292"/>
      <c r="AC752" s="23"/>
      <c r="AD752" s="23">
        <v>17047</v>
      </c>
      <c r="AE752" s="23">
        <v>18836</v>
      </c>
      <c r="AF752" s="23">
        <v>18544</v>
      </c>
      <c r="AG752" s="23">
        <v>18472</v>
      </c>
      <c r="AH752" s="23">
        <v>15768</v>
      </c>
      <c r="AI752" s="23">
        <v>14978</v>
      </c>
      <c r="AJ752" s="23">
        <v>18512</v>
      </c>
      <c r="AK752" s="224">
        <v>18498</v>
      </c>
      <c r="AL752" s="224">
        <v>22901</v>
      </c>
      <c r="AM752" s="224"/>
      <c r="AN752" s="224">
        <v>19193</v>
      </c>
      <c r="AO752" s="284"/>
      <c r="AP752" s="292"/>
      <c r="AQ752" s="23"/>
      <c r="AR752" s="23">
        <v>4941</v>
      </c>
      <c r="AS752" s="23">
        <v>4410</v>
      </c>
      <c r="AT752" s="23">
        <v>3613</v>
      </c>
      <c r="AU752" s="150">
        <v>3666</v>
      </c>
      <c r="AV752" s="150">
        <v>2376</v>
      </c>
      <c r="AW752" s="150">
        <v>4573</v>
      </c>
      <c r="AX752" s="150">
        <v>2784</v>
      </c>
      <c r="AY752" s="224">
        <v>2919</v>
      </c>
      <c r="AZ752" s="224">
        <v>2722</v>
      </c>
      <c r="BA752" s="224"/>
      <c r="BB752" s="224">
        <v>1450</v>
      </c>
      <c r="BC752" s="284"/>
      <c r="BD752" s="292"/>
      <c r="BE752" s="23"/>
      <c r="BF752" s="37">
        <v>103</v>
      </c>
      <c r="BG752" s="37">
        <v>32</v>
      </c>
      <c r="BH752" s="37">
        <v>92</v>
      </c>
      <c r="BI752" s="37">
        <v>76</v>
      </c>
      <c r="BJ752" s="37">
        <v>95</v>
      </c>
      <c r="BK752" s="37">
        <v>169</v>
      </c>
      <c r="BL752" s="129">
        <v>11</v>
      </c>
      <c r="BM752" s="213">
        <v>104</v>
      </c>
      <c r="BN752" s="342">
        <v>489</v>
      </c>
      <c r="BO752" s="233"/>
      <c r="BP752" s="233">
        <v>212</v>
      </c>
      <c r="BQ752" s="336">
        <v>4771</v>
      </c>
      <c r="BR752" s="224">
        <v>1720</v>
      </c>
      <c r="BS752" s="224"/>
      <c r="BT752" s="224">
        <v>2522</v>
      </c>
      <c r="BU752" s="284"/>
      <c r="BV752" s="293"/>
      <c r="BW752" s="23"/>
      <c r="BX752" s="23">
        <v>7435</v>
      </c>
      <c r="BY752" s="23">
        <v>7822</v>
      </c>
      <c r="BZ752" s="23">
        <v>7384</v>
      </c>
      <c r="CA752" s="23">
        <v>6521</v>
      </c>
      <c r="CB752" s="23">
        <v>6717</v>
      </c>
      <c r="CC752" s="23">
        <v>7078</v>
      </c>
      <c r="CD752" s="23">
        <v>7300</v>
      </c>
      <c r="CE752" s="224">
        <v>12608</v>
      </c>
      <c r="CF752" s="224">
        <v>11940</v>
      </c>
      <c r="CG752" s="224"/>
      <c r="CH752" s="224">
        <v>12457</v>
      </c>
      <c r="CI752" s="291"/>
      <c r="CJ752" s="292"/>
      <c r="CK752" s="23"/>
      <c r="CL752" s="23">
        <v>3178</v>
      </c>
      <c r="CM752" s="23">
        <v>3831</v>
      </c>
      <c r="CN752" s="23">
        <v>3391</v>
      </c>
      <c r="CO752" s="23">
        <v>2573</v>
      </c>
      <c r="CP752" s="23">
        <v>2090</v>
      </c>
      <c r="CQ752" s="23">
        <v>3604</v>
      </c>
      <c r="CR752" s="23">
        <v>4660</v>
      </c>
      <c r="CS752" s="213">
        <v>0</v>
      </c>
      <c r="CT752" s="213">
        <v>0</v>
      </c>
      <c r="CU752" s="213"/>
      <c r="CV752" s="213">
        <v>534</v>
      </c>
    </row>
    <row r="753" spans="1:100" ht="12.95" customHeight="1" x14ac:dyDescent="0.2">
      <c r="B753" s="6" t="s">
        <v>191</v>
      </c>
      <c r="C753" s="9" t="s">
        <v>1910</v>
      </c>
      <c r="K753" s="103">
        <v>13409</v>
      </c>
      <c r="L753" s="190">
        <v>14912</v>
      </c>
      <c r="M753" s="190">
        <v>14663</v>
      </c>
      <c r="N753" s="70">
        <f t="shared" si="227"/>
        <v>256</v>
      </c>
      <c r="O753" s="82">
        <f t="shared" si="228"/>
        <v>14663</v>
      </c>
      <c r="P753" s="83">
        <f t="shared" si="229"/>
        <v>0</v>
      </c>
      <c r="Q753" s="210">
        <v>18613</v>
      </c>
      <c r="R753" s="210">
        <v>22137</v>
      </c>
      <c r="S753" s="70">
        <f t="shared" si="224"/>
        <v>267</v>
      </c>
      <c r="T753" s="82">
        <f t="shared" si="225"/>
        <v>22137</v>
      </c>
      <c r="U753" s="83">
        <f t="shared" si="226"/>
        <v>0</v>
      </c>
      <c r="V753" s="136"/>
      <c r="W753" s="136">
        <v>36130</v>
      </c>
      <c r="X753" s="70">
        <f t="shared" si="220"/>
        <v>217</v>
      </c>
      <c r="Y753" s="82">
        <f t="shared" si="218"/>
        <v>36130</v>
      </c>
      <c r="Z753" s="83">
        <f t="shared" si="219"/>
        <v>0</v>
      </c>
      <c r="AA753" s="287"/>
      <c r="AB753" s="286"/>
      <c r="AC753" s="286"/>
      <c r="AD753" s="286"/>
      <c r="AE753" s="286"/>
      <c r="AF753" s="286"/>
      <c r="AG753" s="286"/>
      <c r="AH753" s="190">
        <v>9545</v>
      </c>
      <c r="AI753" s="190">
        <v>9977</v>
      </c>
      <c r="AJ753" s="190">
        <v>10106</v>
      </c>
      <c r="AK753" s="220">
        <v>13582</v>
      </c>
      <c r="AL753" s="220">
        <v>15714</v>
      </c>
      <c r="AM753" s="220"/>
      <c r="AN753" s="220">
        <v>26327</v>
      </c>
      <c r="AO753" s="287"/>
      <c r="AP753" s="286"/>
      <c r="AQ753" s="286"/>
      <c r="AR753" s="286"/>
      <c r="AS753" s="286"/>
      <c r="AT753" s="286"/>
      <c r="AU753" s="286"/>
      <c r="AV753" s="190">
        <v>56</v>
      </c>
      <c r="AW753" s="190">
        <v>8</v>
      </c>
      <c r="AX753" s="190">
        <v>14</v>
      </c>
      <c r="AY753" s="343">
        <v>212</v>
      </c>
      <c r="AZ753" s="343">
        <v>226</v>
      </c>
      <c r="BA753" s="343"/>
      <c r="BB753" s="343">
        <v>16</v>
      </c>
      <c r="BC753" s="287"/>
      <c r="BD753" s="286"/>
      <c r="BE753" s="286"/>
      <c r="BF753" s="288"/>
      <c r="BG753" s="288"/>
      <c r="BH753" s="288"/>
      <c r="BI753" s="288"/>
      <c r="BJ753" s="288">
        <v>1054</v>
      </c>
      <c r="BK753" s="288">
        <v>1033</v>
      </c>
      <c r="BL753" s="289">
        <v>1236</v>
      </c>
      <c r="BM753" s="343">
        <v>957</v>
      </c>
      <c r="BN753" s="344">
        <v>1429</v>
      </c>
      <c r="BO753" s="345"/>
      <c r="BP753" s="345">
        <v>2369</v>
      </c>
      <c r="BQ753" s="346">
        <v>366</v>
      </c>
      <c r="BR753" s="343">
        <v>261</v>
      </c>
      <c r="BS753" s="343"/>
      <c r="BT753" s="343">
        <v>406</v>
      </c>
      <c r="BU753" s="287"/>
      <c r="BV753" s="286"/>
      <c r="BW753" s="286"/>
      <c r="BX753" s="283"/>
      <c r="BY753" s="283"/>
      <c r="BZ753" s="283"/>
      <c r="CA753" s="283"/>
      <c r="CB753" s="283">
        <v>2429</v>
      </c>
      <c r="CC753" s="283">
        <v>3462</v>
      </c>
      <c r="CD753" s="283">
        <v>3022</v>
      </c>
      <c r="CE753" s="220">
        <v>3496</v>
      </c>
      <c r="CF753" s="220">
        <v>4507</v>
      </c>
      <c r="CG753" s="220"/>
      <c r="CH753" s="220">
        <v>6626</v>
      </c>
      <c r="CI753" s="286"/>
      <c r="CJ753" s="286"/>
      <c r="CK753" s="286"/>
      <c r="CL753" s="286"/>
      <c r="CM753" s="286"/>
      <c r="CN753" s="286"/>
      <c r="CO753" s="286"/>
      <c r="CP753" s="190">
        <v>325</v>
      </c>
      <c r="CQ753" s="190">
        <v>432</v>
      </c>
      <c r="CR753" s="190">
        <v>285</v>
      </c>
      <c r="CS753" s="343">
        <v>0</v>
      </c>
      <c r="CT753" s="343">
        <v>0</v>
      </c>
      <c r="CU753" s="343"/>
      <c r="CV753" s="343">
        <v>386</v>
      </c>
    </row>
    <row r="754" spans="1:100" ht="12.95" customHeight="1" x14ac:dyDescent="0.2">
      <c r="B754" s="6" t="s">
        <v>1856</v>
      </c>
      <c r="C754" s="9" t="s">
        <v>1910</v>
      </c>
      <c r="D754" s="291">
        <v>14580</v>
      </c>
      <c r="E754" s="292"/>
      <c r="F754" s="23"/>
      <c r="G754" s="163"/>
      <c r="H754" s="23"/>
      <c r="I754" s="23"/>
      <c r="J754" s="23"/>
      <c r="K754" s="23">
        <v>25684</v>
      </c>
      <c r="L754" s="23">
        <v>25743</v>
      </c>
      <c r="M754" s="23">
        <v>25116</v>
      </c>
      <c r="N754" s="70">
        <f t="shared" si="227"/>
        <v>227</v>
      </c>
      <c r="O754" s="82">
        <f t="shared" si="228"/>
        <v>25116</v>
      </c>
      <c r="P754" s="83">
        <f t="shared" si="229"/>
        <v>0</v>
      </c>
      <c r="Q754" s="210">
        <v>35544</v>
      </c>
      <c r="R754" s="210">
        <v>41622</v>
      </c>
      <c r="S754" s="70">
        <f t="shared" si="224"/>
        <v>214</v>
      </c>
      <c r="T754" s="82">
        <f t="shared" si="225"/>
        <v>41622</v>
      </c>
      <c r="U754" s="83">
        <f t="shared" si="226"/>
        <v>0</v>
      </c>
      <c r="V754" s="136"/>
      <c r="W754" s="136">
        <v>34082</v>
      </c>
      <c r="X754" s="70">
        <f t="shared" si="220"/>
        <v>222</v>
      </c>
      <c r="Y754" s="82">
        <f t="shared" si="218"/>
        <v>34082</v>
      </c>
      <c r="Z754" s="83">
        <f t="shared" si="219"/>
        <v>0</v>
      </c>
      <c r="AA754" s="284">
        <v>5435</v>
      </c>
      <c r="AB754" s="292"/>
      <c r="AC754" s="23"/>
      <c r="AD754" s="23"/>
      <c r="AE754" s="23"/>
      <c r="AF754" s="23"/>
      <c r="AG754" s="23"/>
      <c r="AH754" s="23">
        <v>22809</v>
      </c>
      <c r="AI754" s="23">
        <v>22182</v>
      </c>
      <c r="AJ754" s="23">
        <v>19326</v>
      </c>
      <c r="AK754" s="224">
        <v>29370</v>
      </c>
      <c r="AL754" s="224">
        <v>32570</v>
      </c>
      <c r="AM754" s="224"/>
      <c r="AN754" s="224">
        <v>25980</v>
      </c>
      <c r="AO754" s="284">
        <v>2083</v>
      </c>
      <c r="AP754" s="292"/>
      <c r="AQ754" s="23"/>
      <c r="AR754" s="23"/>
      <c r="AS754" s="23"/>
      <c r="AT754" s="23"/>
      <c r="AU754" s="23"/>
      <c r="AV754" s="23">
        <v>525</v>
      </c>
      <c r="AW754" s="23">
        <v>724</v>
      </c>
      <c r="AX754" s="23">
        <v>661</v>
      </c>
      <c r="AY754" s="224">
        <v>1228</v>
      </c>
      <c r="AZ754" s="213">
        <v>978</v>
      </c>
      <c r="BA754" s="213"/>
      <c r="BB754" s="213">
        <v>770</v>
      </c>
      <c r="BC754" s="284">
        <v>6237</v>
      </c>
      <c r="BD754" s="292"/>
      <c r="BE754" s="23"/>
      <c r="BF754" s="37"/>
      <c r="BG754" s="37"/>
      <c r="BH754" s="37"/>
      <c r="BI754" s="37"/>
      <c r="BJ754" s="37">
        <v>1668</v>
      </c>
      <c r="BK754" s="37">
        <v>2267</v>
      </c>
      <c r="BL754" s="129">
        <v>1514</v>
      </c>
      <c r="BM754" s="213">
        <v>536</v>
      </c>
      <c r="BN754" s="342">
        <v>861</v>
      </c>
      <c r="BO754" s="233"/>
      <c r="BP754" s="233">
        <v>1913</v>
      </c>
      <c r="BQ754" s="337">
        <v>551</v>
      </c>
      <c r="BR754" s="213">
        <v>387</v>
      </c>
      <c r="BS754" s="213"/>
      <c r="BT754" s="213">
        <v>531</v>
      </c>
      <c r="BU754" s="284">
        <v>825</v>
      </c>
      <c r="BV754" s="293"/>
      <c r="BW754" s="23"/>
      <c r="BX754" s="23"/>
      <c r="BY754" s="23"/>
      <c r="BZ754" s="23"/>
      <c r="CA754" s="23"/>
      <c r="CB754" s="23">
        <v>682</v>
      </c>
      <c r="CC754" s="23">
        <v>570</v>
      </c>
      <c r="CD754" s="23">
        <v>2786</v>
      </c>
      <c r="CE754" s="224">
        <v>3419</v>
      </c>
      <c r="CF754" s="224">
        <v>6826</v>
      </c>
      <c r="CG754" s="224"/>
      <c r="CH754" s="224">
        <v>4862</v>
      </c>
      <c r="CI754" s="291">
        <v>0</v>
      </c>
      <c r="CJ754" s="292"/>
      <c r="CK754" s="23"/>
      <c r="CL754" s="23"/>
      <c r="CM754" s="23"/>
      <c r="CN754" s="23"/>
      <c r="CO754" s="23"/>
      <c r="CP754" s="23">
        <v>0</v>
      </c>
      <c r="CQ754" s="23">
        <v>0</v>
      </c>
      <c r="CR754" s="23">
        <v>829</v>
      </c>
      <c r="CS754" s="213">
        <v>440</v>
      </c>
      <c r="CT754" s="213">
        <v>0</v>
      </c>
      <c r="CU754" s="213"/>
      <c r="CV754" s="213">
        <v>26</v>
      </c>
    </row>
    <row r="755" spans="1:100" ht="12.95" customHeight="1" x14ac:dyDescent="0.2">
      <c r="A755" s="41" t="s">
        <v>310</v>
      </c>
      <c r="B755" s="6" t="s">
        <v>1739</v>
      </c>
      <c r="C755" s="9" t="s">
        <v>1910</v>
      </c>
      <c r="D755" s="291"/>
      <c r="E755" s="292"/>
      <c r="F755" s="23"/>
      <c r="G755" s="163"/>
      <c r="H755" s="23">
        <v>32090</v>
      </c>
      <c r="I755" s="23">
        <v>34931</v>
      </c>
      <c r="J755" s="23">
        <v>37181</v>
      </c>
      <c r="K755" s="23">
        <v>39699</v>
      </c>
      <c r="L755" s="23">
        <v>36359</v>
      </c>
      <c r="M755" s="23">
        <v>33194</v>
      </c>
      <c r="N755" s="70">
        <f t="shared" si="227"/>
        <v>206</v>
      </c>
      <c r="O755" s="82">
        <f t="shared" si="228"/>
        <v>33194</v>
      </c>
      <c r="P755" s="83">
        <f t="shared" si="229"/>
        <v>0</v>
      </c>
      <c r="Q755" s="210">
        <v>43824</v>
      </c>
      <c r="R755" s="210">
        <v>39988</v>
      </c>
      <c r="S755" s="70">
        <f t="shared" si="224"/>
        <v>217</v>
      </c>
      <c r="T755" s="82">
        <f t="shared" si="225"/>
        <v>39988</v>
      </c>
      <c r="U755" s="83">
        <f t="shared" si="226"/>
        <v>0</v>
      </c>
      <c r="V755" s="136"/>
      <c r="W755" s="136">
        <v>32453</v>
      </c>
      <c r="X755" s="70">
        <f t="shared" si="220"/>
        <v>225</v>
      </c>
      <c r="Y755" s="82">
        <f t="shared" si="218"/>
        <v>32453</v>
      </c>
      <c r="Z755" s="83">
        <f t="shared" si="219"/>
        <v>0</v>
      </c>
      <c r="AA755" s="284"/>
      <c r="AB755" s="292"/>
      <c r="AC755" s="23"/>
      <c r="AD755" s="23"/>
      <c r="AE755" s="23">
        <v>22650</v>
      </c>
      <c r="AF755" s="23">
        <v>23275</v>
      </c>
      <c r="AG755" s="23">
        <v>27247</v>
      </c>
      <c r="AH755" s="23">
        <v>27933</v>
      </c>
      <c r="AI755" s="23">
        <v>23117</v>
      </c>
      <c r="AJ755" s="23">
        <v>21828</v>
      </c>
      <c r="AK755" s="224">
        <v>27959</v>
      </c>
      <c r="AL755" s="224">
        <v>28663</v>
      </c>
      <c r="AM755" s="224"/>
      <c r="AN755" s="224">
        <v>19213</v>
      </c>
      <c r="AO755" s="284"/>
      <c r="AP755" s="292"/>
      <c r="AQ755" s="23"/>
      <c r="AR755" s="23"/>
      <c r="AS755" s="23">
        <v>1648</v>
      </c>
      <c r="AT755" s="23">
        <v>1119</v>
      </c>
      <c r="AU755" s="150">
        <v>599</v>
      </c>
      <c r="AV755" s="150">
        <v>1355</v>
      </c>
      <c r="AW755" s="150">
        <v>1934</v>
      </c>
      <c r="AX755" s="150">
        <v>1862</v>
      </c>
      <c r="AY755" s="224">
        <v>3388</v>
      </c>
      <c r="AZ755" s="224">
        <v>1691</v>
      </c>
      <c r="BA755" s="224"/>
      <c r="BB755" s="224">
        <v>2200</v>
      </c>
      <c r="BC755" s="284"/>
      <c r="BD755" s="292"/>
      <c r="BE755" s="23"/>
      <c r="BF755" s="37"/>
      <c r="BG755" s="37">
        <v>1468</v>
      </c>
      <c r="BH755" s="37">
        <v>1615</v>
      </c>
      <c r="BI755" s="37">
        <v>2459</v>
      </c>
      <c r="BJ755" s="37">
        <v>2873</v>
      </c>
      <c r="BK755" s="37">
        <v>2916</v>
      </c>
      <c r="BL755" s="129">
        <v>2683</v>
      </c>
      <c r="BM755" s="224">
        <v>2337</v>
      </c>
      <c r="BN755" s="335">
        <v>2574</v>
      </c>
      <c r="BO755" s="223"/>
      <c r="BP755" s="223">
        <v>1755</v>
      </c>
      <c r="BQ755" s="336">
        <v>2794</v>
      </c>
      <c r="BR755" s="224">
        <v>2353</v>
      </c>
      <c r="BS755" s="224"/>
      <c r="BT755" s="224">
        <v>2197</v>
      </c>
      <c r="BU755" s="284"/>
      <c r="BV755" s="293"/>
      <c r="BW755" s="23"/>
      <c r="BX755" s="23"/>
      <c r="BY755" s="23">
        <v>1207</v>
      </c>
      <c r="BZ755" s="23">
        <v>3019</v>
      </c>
      <c r="CA755" s="23">
        <v>1146</v>
      </c>
      <c r="CB755" s="23">
        <v>1157</v>
      </c>
      <c r="CC755" s="23">
        <v>1228</v>
      </c>
      <c r="CD755" s="23">
        <v>1358</v>
      </c>
      <c r="CE755" s="224">
        <v>5794</v>
      </c>
      <c r="CF755" s="224">
        <v>4398</v>
      </c>
      <c r="CG755" s="224"/>
      <c r="CH755" s="224">
        <v>6680</v>
      </c>
      <c r="CI755" s="291"/>
      <c r="CJ755" s="292"/>
      <c r="CK755" s="23"/>
      <c r="CL755" s="23"/>
      <c r="CM755" s="23">
        <v>5117</v>
      </c>
      <c r="CN755" s="23">
        <v>5903</v>
      </c>
      <c r="CO755" s="23">
        <v>5730</v>
      </c>
      <c r="CP755" s="23">
        <v>6381</v>
      </c>
      <c r="CQ755" s="23">
        <v>7164</v>
      </c>
      <c r="CR755" s="23">
        <v>5463</v>
      </c>
      <c r="CS755" s="224">
        <v>1552</v>
      </c>
      <c r="CT755" s="213">
        <v>309</v>
      </c>
      <c r="CU755" s="213"/>
      <c r="CV755" s="213">
        <v>408</v>
      </c>
    </row>
    <row r="756" spans="1:100" ht="12.95" customHeight="1" x14ac:dyDescent="0.2">
      <c r="A756" s="41"/>
      <c r="B756" s="218" t="s">
        <v>2603</v>
      </c>
      <c r="C756" s="218" t="s">
        <v>1910</v>
      </c>
      <c r="K756" s="103"/>
      <c r="L756" s="190"/>
      <c r="M756" s="190"/>
      <c r="N756" s="70"/>
      <c r="O756" s="82"/>
      <c r="P756" s="83"/>
      <c r="Q756" s="368"/>
      <c r="R756" s="120"/>
      <c r="S756" s="70"/>
      <c r="T756" s="82"/>
      <c r="U756" s="83"/>
      <c r="V756" s="136"/>
      <c r="W756" s="136">
        <v>28652</v>
      </c>
      <c r="X756" s="70">
        <f t="shared" si="220"/>
        <v>231</v>
      </c>
      <c r="Y756" s="82">
        <f t="shared" si="218"/>
        <v>28652</v>
      </c>
      <c r="Z756" s="83">
        <f t="shared" si="219"/>
        <v>0</v>
      </c>
      <c r="AA756" s="287"/>
      <c r="AB756" s="286"/>
      <c r="AC756" s="286"/>
      <c r="AD756" s="286"/>
      <c r="AE756" s="286"/>
      <c r="AF756" s="286"/>
      <c r="AG756" s="286"/>
      <c r="AH756" s="190"/>
      <c r="AI756" s="190"/>
      <c r="AJ756" s="190"/>
      <c r="AK756" s="368"/>
      <c r="AL756" s="190"/>
      <c r="AM756" s="190"/>
      <c r="AN756" s="190">
        <v>20779</v>
      </c>
      <c r="AO756" s="287"/>
      <c r="AP756" s="286"/>
      <c r="AQ756" s="286"/>
      <c r="AR756" s="286"/>
      <c r="AS756" s="286"/>
      <c r="AT756" s="286"/>
      <c r="AU756" s="286"/>
      <c r="AV756" s="190"/>
      <c r="AW756" s="190"/>
      <c r="AX756" s="190"/>
      <c r="AY756" s="368"/>
      <c r="AZ756" s="190"/>
      <c r="BA756" s="190"/>
      <c r="BB756" s="190">
        <v>608</v>
      </c>
      <c r="BC756" s="287"/>
      <c r="BD756" s="286"/>
      <c r="BE756" s="286"/>
      <c r="BF756" s="288"/>
      <c r="BG756" s="288"/>
      <c r="BH756" s="288"/>
      <c r="BI756" s="288"/>
      <c r="BJ756" s="288"/>
      <c r="BK756" s="288"/>
      <c r="BL756" s="289"/>
      <c r="BM756" s="368"/>
      <c r="BN756" s="289"/>
      <c r="BO756" s="288"/>
      <c r="BP756" s="288">
        <v>803</v>
      </c>
      <c r="BQ756" s="355"/>
      <c r="BR756" s="288"/>
      <c r="BS756" s="288"/>
      <c r="BT756" s="288">
        <v>1308</v>
      </c>
      <c r="BU756" s="287"/>
      <c r="BV756" s="286"/>
      <c r="BW756" s="286"/>
      <c r="BX756" s="283"/>
      <c r="BY756" s="283"/>
      <c r="BZ756" s="283"/>
      <c r="CA756" s="283"/>
      <c r="CB756" s="283"/>
      <c r="CC756" s="283"/>
      <c r="CE756" s="368"/>
      <c r="CF756" s="283"/>
      <c r="CG756" s="283"/>
      <c r="CH756" s="283">
        <v>4679</v>
      </c>
      <c r="CI756" s="286"/>
      <c r="CJ756" s="286"/>
      <c r="CK756" s="286"/>
      <c r="CL756" s="286"/>
      <c r="CM756" s="286"/>
      <c r="CN756" s="286"/>
      <c r="CO756" s="286"/>
      <c r="CP756" s="190"/>
      <c r="CQ756" s="190"/>
      <c r="CR756" s="190"/>
      <c r="CV756" s="104">
        <v>475</v>
      </c>
    </row>
    <row r="757" spans="1:100" ht="12.95" customHeight="1" x14ac:dyDescent="0.2">
      <c r="A757" s="41"/>
      <c r="B757" s="6" t="s">
        <v>2269</v>
      </c>
      <c r="C757" s="9" t="s">
        <v>1910</v>
      </c>
      <c r="K757" s="103">
        <v>19538</v>
      </c>
      <c r="L757" s="190">
        <v>20431</v>
      </c>
      <c r="M757" s="190">
        <v>19343</v>
      </c>
      <c r="N757" s="70">
        <f>IF(M757&gt;0,RANK(M757,$M$16:$M$1005),"—")</f>
        <v>245</v>
      </c>
      <c r="O757" s="82">
        <f>+AJ757+AX757+BL757+CD757+CR757</f>
        <v>19343</v>
      </c>
      <c r="P757" s="83">
        <f>+O757-M757</f>
        <v>0</v>
      </c>
      <c r="Q757" s="210">
        <v>25725</v>
      </c>
      <c r="R757" s="210">
        <v>25644</v>
      </c>
      <c r="S757" s="70">
        <f t="shared" ref="S757:S786" si="230">IF(R757&gt;0,RANK(R757,$R$16:$R$1005),"—")</f>
        <v>257</v>
      </c>
      <c r="T757" s="82">
        <f t="shared" ref="T757:T786" si="231">+AL757+AZ757+BN757+BR757+CF757+CT757</f>
        <v>25644</v>
      </c>
      <c r="U757" s="83">
        <f t="shared" ref="U757:U786" si="232">+T757-R757</f>
        <v>0</v>
      </c>
      <c r="V757" s="136"/>
      <c r="W757" s="136">
        <v>26776</v>
      </c>
      <c r="X757" s="70">
        <f t="shared" si="220"/>
        <v>236</v>
      </c>
      <c r="Y757" s="82">
        <f t="shared" si="218"/>
        <v>26776</v>
      </c>
      <c r="Z757" s="83">
        <f t="shared" si="219"/>
        <v>0</v>
      </c>
      <c r="AA757" s="287"/>
      <c r="AB757" s="286"/>
      <c r="AC757" s="286"/>
      <c r="AD757" s="286"/>
      <c r="AE757" s="286"/>
      <c r="AF757" s="286"/>
      <c r="AG757" s="286"/>
      <c r="AH757" s="190">
        <v>11456</v>
      </c>
      <c r="AI757" s="190">
        <v>13087</v>
      </c>
      <c r="AJ757" s="190">
        <v>9667</v>
      </c>
      <c r="AK757" s="220">
        <v>12236</v>
      </c>
      <c r="AL757" s="220">
        <v>13657</v>
      </c>
      <c r="AM757" s="220"/>
      <c r="AN757" s="220">
        <v>7321</v>
      </c>
      <c r="AO757" s="287"/>
      <c r="AP757" s="286"/>
      <c r="AQ757" s="286"/>
      <c r="AR757" s="286"/>
      <c r="AS757" s="286"/>
      <c r="AT757" s="286"/>
      <c r="AU757" s="286"/>
      <c r="AV757" s="190">
        <v>2210</v>
      </c>
      <c r="AW757" s="190">
        <v>1641</v>
      </c>
      <c r="AX757" s="190">
        <v>1312</v>
      </c>
      <c r="AY757" s="343">
        <v>657</v>
      </c>
      <c r="AZ757" s="343">
        <v>821</v>
      </c>
      <c r="BA757" s="343"/>
      <c r="BB757" s="343">
        <v>1327</v>
      </c>
      <c r="BC757" s="287"/>
      <c r="BD757" s="286"/>
      <c r="BE757" s="286"/>
      <c r="BF757" s="288"/>
      <c r="BG757" s="288"/>
      <c r="BH757" s="288"/>
      <c r="BI757" s="288"/>
      <c r="BJ757" s="288">
        <v>762</v>
      </c>
      <c r="BK757" s="288">
        <v>807</v>
      </c>
      <c r="BL757" s="289">
        <v>606</v>
      </c>
      <c r="BM757" s="343">
        <v>633</v>
      </c>
      <c r="BN757" s="347">
        <v>503</v>
      </c>
      <c r="BO757" s="348"/>
      <c r="BP757" s="348">
        <v>365</v>
      </c>
      <c r="BQ757" s="346">
        <v>392</v>
      </c>
      <c r="BR757" s="343">
        <v>301</v>
      </c>
      <c r="BS757" s="343"/>
      <c r="BT757" s="343">
        <v>201</v>
      </c>
      <c r="BU757" s="287"/>
      <c r="BV757" s="286"/>
      <c r="BW757" s="286"/>
      <c r="BX757" s="283"/>
      <c r="BY757" s="283"/>
      <c r="BZ757" s="283"/>
      <c r="CA757" s="283"/>
      <c r="CB757" s="283">
        <v>4855</v>
      </c>
      <c r="CC757" s="283">
        <v>4253</v>
      </c>
      <c r="CD757" s="283">
        <v>7164</v>
      </c>
      <c r="CE757" s="220">
        <v>11807</v>
      </c>
      <c r="CF757" s="220">
        <v>10123</v>
      </c>
      <c r="CG757" s="220"/>
      <c r="CH757" s="220">
        <v>17478</v>
      </c>
      <c r="CI757" s="286"/>
      <c r="CJ757" s="286"/>
      <c r="CK757" s="286"/>
      <c r="CL757" s="286"/>
      <c r="CM757" s="286"/>
      <c r="CN757" s="286"/>
      <c r="CO757" s="286"/>
      <c r="CP757" s="190">
        <v>255</v>
      </c>
      <c r="CQ757" s="190">
        <v>643</v>
      </c>
      <c r="CR757" s="190">
        <v>594</v>
      </c>
      <c r="CS757" s="343">
        <v>0</v>
      </c>
      <c r="CT757" s="343">
        <v>239</v>
      </c>
      <c r="CU757" s="343"/>
      <c r="CV757" s="343">
        <v>84</v>
      </c>
    </row>
    <row r="758" spans="1:100" ht="12.95" customHeight="1" x14ac:dyDescent="0.2">
      <c r="A758" s="41"/>
      <c r="B758" s="201" t="s">
        <v>2292</v>
      </c>
      <c r="C758" s="201" t="s">
        <v>1910</v>
      </c>
      <c r="D758" s="291"/>
      <c r="E758" s="8"/>
      <c r="F758" s="23"/>
      <c r="G758" s="163"/>
      <c r="H758" s="23"/>
      <c r="I758" s="23"/>
      <c r="J758" s="23"/>
      <c r="K758" s="23"/>
      <c r="L758" s="23"/>
      <c r="M758" s="23"/>
      <c r="N758" s="70"/>
      <c r="O758" s="82"/>
      <c r="P758" s="83"/>
      <c r="Q758" s="202">
        <v>27745</v>
      </c>
      <c r="R758" s="202">
        <v>35774</v>
      </c>
      <c r="S758" s="70">
        <f t="shared" si="230"/>
        <v>224</v>
      </c>
      <c r="T758" s="82">
        <f t="shared" si="231"/>
        <v>35774</v>
      </c>
      <c r="U758" s="83">
        <f t="shared" si="232"/>
        <v>0</v>
      </c>
      <c r="V758" s="136"/>
      <c r="W758" s="136">
        <v>24387</v>
      </c>
      <c r="X758" s="70">
        <f t="shared" si="220"/>
        <v>249</v>
      </c>
      <c r="Y758" s="82">
        <f t="shared" si="218"/>
        <v>24387</v>
      </c>
      <c r="Z758" s="83">
        <f t="shared" si="219"/>
        <v>0</v>
      </c>
      <c r="AA758" s="13"/>
      <c r="AB758" s="8"/>
      <c r="AC758" s="23"/>
      <c r="AD758" s="23"/>
      <c r="AE758" s="23"/>
      <c r="AF758" s="23"/>
      <c r="AG758" s="23"/>
      <c r="AH758" s="23"/>
      <c r="AI758" s="23"/>
      <c r="AJ758" s="23"/>
      <c r="AK758" s="224">
        <v>12631</v>
      </c>
      <c r="AL758" s="224">
        <v>18226</v>
      </c>
      <c r="AM758" s="224"/>
      <c r="AN758" s="224">
        <v>12611</v>
      </c>
      <c r="AO758" s="13"/>
      <c r="AP758" s="8"/>
      <c r="AQ758" s="23"/>
      <c r="AR758" s="23"/>
      <c r="AS758" s="23"/>
      <c r="AT758" s="23"/>
      <c r="AU758" s="150"/>
      <c r="AV758" s="150"/>
      <c r="AW758" s="150"/>
      <c r="AX758" s="150"/>
      <c r="AY758" s="224">
        <v>5345</v>
      </c>
      <c r="AZ758" s="224">
        <v>5206</v>
      </c>
      <c r="BA758" s="224"/>
      <c r="BB758" s="224">
        <v>4021</v>
      </c>
      <c r="BC758" s="13"/>
      <c r="BD758" s="8"/>
      <c r="BE758" s="23"/>
      <c r="BF758" s="37"/>
      <c r="BG758" s="37"/>
      <c r="BH758" s="37"/>
      <c r="BI758" s="37"/>
      <c r="BJ758" s="37"/>
      <c r="BK758" s="37"/>
      <c r="BL758" s="129"/>
      <c r="BM758" s="213">
        <v>437</v>
      </c>
      <c r="BN758" s="335">
        <v>1916</v>
      </c>
      <c r="BO758" s="223"/>
      <c r="BP758" s="223">
        <v>312</v>
      </c>
      <c r="BQ758" s="336">
        <v>2982</v>
      </c>
      <c r="BR758" s="224">
        <v>2752</v>
      </c>
      <c r="BS758" s="224"/>
      <c r="BT758" s="224">
        <v>1859</v>
      </c>
      <c r="BU758" s="13"/>
      <c r="BV758" s="8"/>
      <c r="BW758" s="23"/>
      <c r="BX758" s="23"/>
      <c r="BY758" s="23"/>
      <c r="BZ758" s="23"/>
      <c r="CA758" s="23"/>
      <c r="CB758" s="23"/>
      <c r="CC758" s="23"/>
      <c r="CD758" s="23"/>
      <c r="CE758" s="224">
        <v>5300</v>
      </c>
      <c r="CF758" s="224">
        <v>6735</v>
      </c>
      <c r="CG758" s="224"/>
      <c r="CH758" s="224">
        <v>5239</v>
      </c>
      <c r="CI758" s="8"/>
      <c r="CJ758" s="8"/>
      <c r="CK758" s="23"/>
      <c r="CL758" s="23"/>
      <c r="CM758" s="23"/>
      <c r="CN758" s="23"/>
      <c r="CO758" s="23"/>
      <c r="CP758" s="23"/>
      <c r="CQ758" s="23"/>
      <c r="CR758" s="23"/>
      <c r="CS758" s="224">
        <v>1050</v>
      </c>
      <c r="CT758" s="213">
        <v>939</v>
      </c>
      <c r="CU758" s="213"/>
      <c r="CV758" s="213">
        <v>345</v>
      </c>
    </row>
    <row r="759" spans="1:100" ht="12.95" customHeight="1" x14ac:dyDescent="0.2">
      <c r="A759" s="41" t="s">
        <v>212</v>
      </c>
      <c r="B759" s="6" t="s">
        <v>2468</v>
      </c>
      <c r="C759" s="9" t="s">
        <v>1910</v>
      </c>
      <c r="K759" s="103">
        <v>12585</v>
      </c>
      <c r="L759" s="190">
        <v>15198</v>
      </c>
      <c r="M759" s="190">
        <v>16919</v>
      </c>
      <c r="N759" s="70">
        <f t="shared" ref="N759:N769" si="233">IF(M759&gt;0,RANK(M759,$M$16:$M$1005),"—")</f>
        <v>249</v>
      </c>
      <c r="O759" s="82">
        <f t="shared" ref="O759:O769" si="234">+AJ759+AX759+BL759+CD759+CR759</f>
        <v>16919</v>
      </c>
      <c r="P759" s="83">
        <f t="shared" ref="P759:P769" si="235">+O759-M759</f>
        <v>0</v>
      </c>
      <c r="Q759" s="210">
        <v>17167</v>
      </c>
      <c r="R759" s="210">
        <v>18406</v>
      </c>
      <c r="S759" s="70">
        <f t="shared" si="230"/>
        <v>279</v>
      </c>
      <c r="T759" s="82">
        <f t="shared" si="231"/>
        <v>18406</v>
      </c>
      <c r="U759" s="83">
        <f t="shared" si="232"/>
        <v>0</v>
      </c>
      <c r="V759" s="136"/>
      <c r="W759" s="136">
        <v>23269</v>
      </c>
      <c r="X759" s="70">
        <f t="shared" si="220"/>
        <v>255</v>
      </c>
      <c r="Y759" s="82">
        <f t="shared" si="218"/>
        <v>23269</v>
      </c>
      <c r="Z759" s="83">
        <f t="shared" si="219"/>
        <v>0</v>
      </c>
      <c r="AA759" s="287"/>
      <c r="AB759" s="286"/>
      <c r="AC759" s="286"/>
      <c r="AD759" s="286"/>
      <c r="AE759" s="286"/>
      <c r="AF759" s="286"/>
      <c r="AG759" s="286"/>
      <c r="AH759" s="190">
        <v>7655</v>
      </c>
      <c r="AI759" s="190">
        <v>7622</v>
      </c>
      <c r="AJ759" s="190">
        <v>7357</v>
      </c>
      <c r="AK759" s="220">
        <v>6533</v>
      </c>
      <c r="AL759" s="220">
        <v>8526</v>
      </c>
      <c r="AM759" s="220"/>
      <c r="AN759" s="220">
        <v>12775</v>
      </c>
      <c r="AO759" s="287"/>
      <c r="AP759" s="286"/>
      <c r="AQ759" s="286"/>
      <c r="AR759" s="286"/>
      <c r="AS759" s="286"/>
      <c r="AT759" s="286"/>
      <c r="AU759" s="286"/>
      <c r="AV759" s="190">
        <v>0</v>
      </c>
      <c r="AW759" s="190">
        <v>0</v>
      </c>
      <c r="AX759" s="190">
        <v>0</v>
      </c>
      <c r="AY759" s="343">
        <v>192</v>
      </c>
      <c r="AZ759" s="343">
        <v>42</v>
      </c>
      <c r="BA759" s="343"/>
      <c r="BB759" s="343">
        <v>109</v>
      </c>
      <c r="BC759" s="287"/>
      <c r="BD759" s="286"/>
      <c r="BE759" s="286"/>
      <c r="BF759" s="288"/>
      <c r="BG759" s="288"/>
      <c r="BH759" s="288"/>
      <c r="BI759" s="288"/>
      <c r="BJ759" s="288">
        <v>0</v>
      </c>
      <c r="BK759" s="288">
        <v>0</v>
      </c>
      <c r="BL759" s="289">
        <v>0</v>
      </c>
      <c r="BM759" s="220">
        <v>7346</v>
      </c>
      <c r="BN759" s="344">
        <v>5925</v>
      </c>
      <c r="BO759" s="345"/>
      <c r="BP759" s="345">
        <v>299</v>
      </c>
      <c r="BQ759" s="349">
        <v>2898</v>
      </c>
      <c r="BR759" s="220">
        <v>3206</v>
      </c>
      <c r="BS759" s="220"/>
      <c r="BT759" s="220">
        <v>9197</v>
      </c>
      <c r="BU759" s="287"/>
      <c r="BV759" s="286"/>
      <c r="BW759" s="286"/>
      <c r="BX759" s="283"/>
      <c r="BY759" s="283"/>
      <c r="BZ759" s="283"/>
      <c r="CA759" s="283"/>
      <c r="CB759" s="283">
        <v>0</v>
      </c>
      <c r="CC759" s="283">
        <v>0</v>
      </c>
      <c r="CD759" s="283">
        <v>0</v>
      </c>
      <c r="CE759" s="343">
        <v>0</v>
      </c>
      <c r="CF759" s="343"/>
      <c r="CG759" s="343"/>
      <c r="CH759" s="343"/>
      <c r="CI759" s="286"/>
      <c r="CJ759" s="286"/>
      <c r="CK759" s="286"/>
      <c r="CL759" s="286"/>
      <c r="CM759" s="286"/>
      <c r="CN759" s="286"/>
      <c r="CO759" s="286"/>
      <c r="CP759" s="190">
        <v>4930</v>
      </c>
      <c r="CQ759" s="190">
        <v>7576</v>
      </c>
      <c r="CR759" s="190">
        <v>9562</v>
      </c>
      <c r="CS759" s="343">
        <v>198</v>
      </c>
      <c r="CT759" s="343">
        <v>707</v>
      </c>
      <c r="CU759" s="343"/>
      <c r="CV759" s="343">
        <v>889</v>
      </c>
    </row>
    <row r="760" spans="1:100" ht="12.95" customHeight="1" x14ac:dyDescent="0.2">
      <c r="A760" s="41"/>
      <c r="B760" s="6" t="s">
        <v>1738</v>
      </c>
      <c r="C760" s="9" t="s">
        <v>1910</v>
      </c>
      <c r="D760" s="291">
        <v>18456</v>
      </c>
      <c r="E760" s="8">
        <v>26663</v>
      </c>
      <c r="F760" s="23">
        <v>26337</v>
      </c>
      <c r="G760" s="163">
        <v>26783</v>
      </c>
      <c r="H760" s="23"/>
      <c r="I760" s="23"/>
      <c r="J760" s="23"/>
      <c r="K760" s="23">
        <v>23854</v>
      </c>
      <c r="L760" s="23">
        <v>26359</v>
      </c>
      <c r="M760" s="23">
        <v>20513</v>
      </c>
      <c r="N760" s="70">
        <f t="shared" si="233"/>
        <v>241</v>
      </c>
      <c r="O760" s="82">
        <f t="shared" si="234"/>
        <v>20513</v>
      </c>
      <c r="P760" s="83">
        <f t="shared" si="235"/>
        <v>0</v>
      </c>
      <c r="Q760" s="210">
        <v>26916</v>
      </c>
      <c r="R760" s="210">
        <v>28289</v>
      </c>
      <c r="S760" s="70">
        <f t="shared" si="230"/>
        <v>245</v>
      </c>
      <c r="T760" s="82">
        <f t="shared" si="231"/>
        <v>28289</v>
      </c>
      <c r="U760" s="83">
        <f t="shared" si="232"/>
        <v>0</v>
      </c>
      <c r="V760" s="136"/>
      <c r="W760" s="136">
        <v>22051</v>
      </c>
      <c r="X760" s="70">
        <f t="shared" si="220"/>
        <v>258</v>
      </c>
      <c r="Y760" s="82">
        <f t="shared" si="218"/>
        <v>22051</v>
      </c>
      <c r="Z760" s="83">
        <f t="shared" si="219"/>
        <v>0</v>
      </c>
      <c r="AA760" s="13">
        <v>2427</v>
      </c>
      <c r="AB760" s="8">
        <v>4332</v>
      </c>
      <c r="AC760" s="23">
        <v>4630</v>
      </c>
      <c r="AD760" s="23">
        <v>5177</v>
      </c>
      <c r="AE760" s="23"/>
      <c r="AF760" s="23"/>
      <c r="AG760" s="23"/>
      <c r="AH760" s="23">
        <v>7842</v>
      </c>
      <c r="AI760" s="23">
        <v>9239</v>
      </c>
      <c r="AJ760" s="23">
        <v>7853</v>
      </c>
      <c r="AK760" s="224">
        <v>8907</v>
      </c>
      <c r="AL760" s="224">
        <v>9645</v>
      </c>
      <c r="AM760" s="224"/>
      <c r="AN760" s="224">
        <v>7784</v>
      </c>
      <c r="AO760" s="13">
        <v>752</v>
      </c>
      <c r="AP760" s="8">
        <v>2665</v>
      </c>
      <c r="AQ760" s="23">
        <v>3113</v>
      </c>
      <c r="AR760" s="23">
        <v>1960</v>
      </c>
      <c r="AS760" s="23"/>
      <c r="AT760" s="23"/>
      <c r="AU760" s="23"/>
      <c r="AV760" s="23">
        <v>1982</v>
      </c>
      <c r="AW760" s="23">
        <v>1346</v>
      </c>
      <c r="AX760" s="23">
        <v>1697</v>
      </c>
      <c r="AY760" s="224">
        <v>2396</v>
      </c>
      <c r="AZ760" s="224">
        <v>2481</v>
      </c>
      <c r="BA760" s="224"/>
      <c r="BB760" s="224">
        <v>6233</v>
      </c>
      <c r="BC760" s="13">
        <v>1793</v>
      </c>
      <c r="BD760" s="8">
        <v>1914</v>
      </c>
      <c r="BE760" s="23">
        <v>1156</v>
      </c>
      <c r="BF760" s="37">
        <v>1088</v>
      </c>
      <c r="BG760" s="37"/>
      <c r="BH760" s="37"/>
      <c r="BI760" s="37"/>
      <c r="BJ760" s="37">
        <v>1147</v>
      </c>
      <c r="BK760" s="37">
        <v>1007</v>
      </c>
      <c r="BL760" s="129">
        <v>1389</v>
      </c>
      <c r="BM760" s="224">
        <v>1908</v>
      </c>
      <c r="BN760" s="335">
        <v>1975</v>
      </c>
      <c r="BO760" s="223"/>
      <c r="BP760" s="223">
        <v>881</v>
      </c>
      <c r="BQ760" s="337">
        <v>692</v>
      </c>
      <c r="BR760" s="213">
        <v>716</v>
      </c>
      <c r="BS760" s="213"/>
      <c r="BT760" s="213">
        <v>1133</v>
      </c>
      <c r="BU760" s="13">
        <v>12765</v>
      </c>
      <c r="BV760" s="8">
        <v>16889</v>
      </c>
      <c r="BW760" s="23">
        <v>16446</v>
      </c>
      <c r="BX760" s="23">
        <v>17206</v>
      </c>
      <c r="BY760" s="23"/>
      <c r="BZ760" s="23"/>
      <c r="CA760" s="23"/>
      <c r="CB760" s="23">
        <v>12363</v>
      </c>
      <c r="CC760" s="23">
        <v>13421</v>
      </c>
      <c r="CD760" s="23">
        <v>8615</v>
      </c>
      <c r="CE760" s="224">
        <v>12312</v>
      </c>
      <c r="CF760" s="224">
        <v>12746</v>
      </c>
      <c r="CG760" s="224"/>
      <c r="CH760" s="224">
        <v>5792</v>
      </c>
      <c r="CI760" s="8">
        <v>719</v>
      </c>
      <c r="CJ760" s="8">
        <v>863</v>
      </c>
      <c r="CK760" s="23">
        <v>992</v>
      </c>
      <c r="CL760" s="23">
        <v>1352</v>
      </c>
      <c r="CM760" s="23"/>
      <c r="CN760" s="23"/>
      <c r="CO760" s="23"/>
      <c r="CP760" s="23">
        <v>520</v>
      </c>
      <c r="CQ760" s="23">
        <v>1346</v>
      </c>
      <c r="CR760" s="23">
        <v>959</v>
      </c>
      <c r="CS760" s="213">
        <v>701</v>
      </c>
      <c r="CT760" s="213">
        <v>726</v>
      </c>
      <c r="CU760" s="213"/>
      <c r="CV760" s="213">
        <v>228</v>
      </c>
    </row>
    <row r="761" spans="1:100" ht="12.95" customHeight="1" x14ac:dyDescent="0.2">
      <c r="A761" s="41" t="s">
        <v>263</v>
      </c>
      <c r="B761" s="6" t="s">
        <v>881</v>
      </c>
      <c r="C761" s="9" t="s">
        <v>1910</v>
      </c>
      <c r="K761" s="103">
        <v>5908</v>
      </c>
      <c r="L761" s="190">
        <v>6844</v>
      </c>
      <c r="M761" s="190">
        <v>6637</v>
      </c>
      <c r="N761" s="70">
        <f t="shared" si="233"/>
        <v>322</v>
      </c>
      <c r="O761" s="82">
        <f t="shared" si="234"/>
        <v>6637</v>
      </c>
      <c r="P761" s="83">
        <f t="shared" si="235"/>
        <v>0</v>
      </c>
      <c r="Q761" s="210">
        <v>19289</v>
      </c>
      <c r="R761" s="210">
        <v>18350</v>
      </c>
      <c r="S761" s="70">
        <f t="shared" si="230"/>
        <v>280</v>
      </c>
      <c r="T761" s="82">
        <f t="shared" si="231"/>
        <v>18350</v>
      </c>
      <c r="U761" s="83">
        <f t="shared" si="232"/>
        <v>0</v>
      </c>
      <c r="V761" s="136"/>
      <c r="W761" s="136">
        <v>20939</v>
      </c>
      <c r="X761" s="70">
        <f t="shared" si="220"/>
        <v>260</v>
      </c>
      <c r="Y761" s="82">
        <f t="shared" si="218"/>
        <v>20939</v>
      </c>
      <c r="Z761" s="83">
        <f t="shared" si="219"/>
        <v>0</v>
      </c>
      <c r="AA761" s="287"/>
      <c r="AB761" s="286"/>
      <c r="AC761" s="286"/>
      <c r="AD761" s="286"/>
      <c r="AE761" s="286"/>
      <c r="AF761" s="286"/>
      <c r="AG761" s="286"/>
      <c r="AH761" s="190">
        <v>2268</v>
      </c>
      <c r="AI761" s="190">
        <v>2774</v>
      </c>
      <c r="AJ761" s="190">
        <v>3293</v>
      </c>
      <c r="AK761" s="220">
        <v>4132</v>
      </c>
      <c r="AL761" s="220">
        <v>3925</v>
      </c>
      <c r="AM761" s="220"/>
      <c r="AN761" s="220">
        <v>3969</v>
      </c>
      <c r="AO761" s="287"/>
      <c r="AP761" s="286"/>
      <c r="AQ761" s="286"/>
      <c r="AR761" s="286"/>
      <c r="AS761" s="286"/>
      <c r="AT761" s="286"/>
      <c r="AU761" s="286"/>
      <c r="AV761" s="190">
        <v>273</v>
      </c>
      <c r="AW761" s="190">
        <v>215</v>
      </c>
      <c r="AX761" s="190">
        <v>137</v>
      </c>
      <c r="AY761" s="343">
        <v>388</v>
      </c>
      <c r="AZ761" s="343">
        <v>346</v>
      </c>
      <c r="BA761" s="343"/>
      <c r="BB761" s="343">
        <v>306</v>
      </c>
      <c r="BC761" s="287"/>
      <c r="BD761" s="286"/>
      <c r="BE761" s="286"/>
      <c r="BF761" s="288"/>
      <c r="BG761" s="288"/>
      <c r="BH761" s="288"/>
      <c r="BI761" s="288"/>
      <c r="BJ761" s="288">
        <v>0</v>
      </c>
      <c r="BK761" s="288">
        <v>0</v>
      </c>
      <c r="BL761" s="289">
        <v>0</v>
      </c>
      <c r="BM761" s="343">
        <v>0</v>
      </c>
      <c r="BN761" s="347">
        <v>0</v>
      </c>
      <c r="BO761" s="348"/>
      <c r="BP761" s="348">
        <v>0</v>
      </c>
      <c r="BQ761" s="346">
        <v>0</v>
      </c>
      <c r="BR761" s="343">
        <v>0</v>
      </c>
      <c r="BS761" s="343"/>
      <c r="BT761" s="343">
        <v>0</v>
      </c>
      <c r="BU761" s="287"/>
      <c r="BV761" s="286"/>
      <c r="BW761" s="286"/>
      <c r="BX761" s="283"/>
      <c r="BY761" s="283"/>
      <c r="BZ761" s="283"/>
      <c r="CA761" s="283"/>
      <c r="CB761" s="283">
        <v>2073</v>
      </c>
      <c r="CC761" s="283">
        <v>3325</v>
      </c>
      <c r="CD761" s="283">
        <v>2600</v>
      </c>
      <c r="CE761" s="220">
        <v>13623</v>
      </c>
      <c r="CF761" s="220">
        <v>13349</v>
      </c>
      <c r="CG761" s="220"/>
      <c r="CH761" s="220">
        <v>15534</v>
      </c>
      <c r="CI761" s="286"/>
      <c r="CJ761" s="286"/>
      <c r="CK761" s="286"/>
      <c r="CL761" s="286"/>
      <c r="CM761" s="286"/>
      <c r="CN761" s="286"/>
      <c r="CO761" s="286"/>
      <c r="CP761" s="190">
        <v>1294</v>
      </c>
      <c r="CQ761" s="190">
        <v>530</v>
      </c>
      <c r="CR761" s="190">
        <v>607</v>
      </c>
      <c r="CS761" s="220">
        <v>1146</v>
      </c>
      <c r="CT761" s="343">
        <v>730</v>
      </c>
      <c r="CU761" s="343"/>
      <c r="CV761" s="343">
        <v>1130</v>
      </c>
    </row>
    <row r="762" spans="1:100" ht="12.95" customHeight="1" x14ac:dyDescent="0.2">
      <c r="A762" s="41" t="s">
        <v>281</v>
      </c>
      <c r="B762" s="6" t="s">
        <v>2466</v>
      </c>
      <c r="C762" s="9" t="s">
        <v>1910</v>
      </c>
      <c r="K762" s="103">
        <v>9186</v>
      </c>
      <c r="L762" s="190">
        <v>11377</v>
      </c>
      <c r="M762" s="190">
        <v>12768</v>
      </c>
      <c r="N762" s="70">
        <f t="shared" si="233"/>
        <v>268</v>
      </c>
      <c r="O762" s="82">
        <f t="shared" si="234"/>
        <v>12768</v>
      </c>
      <c r="P762" s="83">
        <f t="shared" si="235"/>
        <v>0</v>
      </c>
      <c r="Q762" s="210">
        <v>16845</v>
      </c>
      <c r="R762" s="210">
        <v>23219</v>
      </c>
      <c r="S762" s="70">
        <f t="shared" si="230"/>
        <v>264</v>
      </c>
      <c r="T762" s="82">
        <f t="shared" si="231"/>
        <v>23219</v>
      </c>
      <c r="U762" s="83">
        <f t="shared" si="232"/>
        <v>0</v>
      </c>
      <c r="V762" s="136"/>
      <c r="W762" s="136">
        <v>19092</v>
      </c>
      <c r="X762" s="70">
        <f t="shared" si="220"/>
        <v>266</v>
      </c>
      <c r="Y762" s="82">
        <f t="shared" si="218"/>
        <v>19092</v>
      </c>
      <c r="Z762" s="83">
        <f t="shared" si="219"/>
        <v>0</v>
      </c>
      <c r="AA762" s="287"/>
      <c r="AB762" s="286"/>
      <c r="AC762" s="286"/>
      <c r="AD762" s="286"/>
      <c r="AE762" s="286"/>
      <c r="AF762" s="286"/>
      <c r="AG762" s="286"/>
      <c r="AH762" s="190">
        <v>7238</v>
      </c>
      <c r="AI762" s="190">
        <v>8940</v>
      </c>
      <c r="AJ762" s="190">
        <v>9519</v>
      </c>
      <c r="AK762" s="220">
        <v>13642</v>
      </c>
      <c r="AL762" s="220">
        <v>15573</v>
      </c>
      <c r="AM762" s="220"/>
      <c r="AN762" s="220">
        <v>14080</v>
      </c>
      <c r="AO762" s="287"/>
      <c r="AP762" s="286"/>
      <c r="AQ762" s="286"/>
      <c r="AR762" s="286"/>
      <c r="AS762" s="286"/>
      <c r="AT762" s="286"/>
      <c r="AU762" s="286"/>
      <c r="AV762" s="190">
        <v>365</v>
      </c>
      <c r="AW762" s="190">
        <v>833</v>
      </c>
      <c r="AX762" s="190">
        <v>1663</v>
      </c>
      <c r="AY762" s="220">
        <v>1405</v>
      </c>
      <c r="AZ762" s="343">
        <v>908</v>
      </c>
      <c r="BA762" s="343"/>
      <c r="BB762" s="343">
        <v>817</v>
      </c>
      <c r="BC762" s="287"/>
      <c r="BD762" s="286"/>
      <c r="BE762" s="286"/>
      <c r="BF762" s="288"/>
      <c r="BG762" s="288"/>
      <c r="BH762" s="288"/>
      <c r="BI762" s="288"/>
      <c r="BJ762" s="288">
        <v>1237</v>
      </c>
      <c r="BK762" s="288">
        <v>1247</v>
      </c>
      <c r="BL762" s="289">
        <v>1270</v>
      </c>
      <c r="BM762" s="343">
        <v>0</v>
      </c>
      <c r="BN762" s="347">
        <v>300</v>
      </c>
      <c r="BO762" s="348"/>
      <c r="BP762" s="348">
        <v>193</v>
      </c>
      <c r="BQ762" s="349">
        <v>1069</v>
      </c>
      <c r="BR762" s="343">
        <v>166</v>
      </c>
      <c r="BS762" s="343"/>
      <c r="BT762" s="343">
        <v>292</v>
      </c>
      <c r="BU762" s="287"/>
      <c r="BV762" s="286"/>
      <c r="BW762" s="286"/>
      <c r="BX762" s="283"/>
      <c r="BY762" s="283"/>
      <c r="BZ762" s="283"/>
      <c r="CA762" s="283"/>
      <c r="CB762" s="283">
        <v>346</v>
      </c>
      <c r="CC762" s="283">
        <v>357</v>
      </c>
      <c r="CD762" s="283">
        <v>316</v>
      </c>
      <c r="CE762" s="343">
        <v>709</v>
      </c>
      <c r="CF762" s="220">
        <v>6217</v>
      </c>
      <c r="CG762" s="220"/>
      <c r="CH762" s="220">
        <v>3710</v>
      </c>
      <c r="CI762" s="286"/>
      <c r="CJ762" s="286"/>
      <c r="CK762" s="286"/>
      <c r="CL762" s="286"/>
      <c r="CM762" s="286"/>
      <c r="CN762" s="286"/>
      <c r="CO762" s="286"/>
      <c r="CP762" s="190">
        <v>0</v>
      </c>
      <c r="CQ762" s="190">
        <v>0</v>
      </c>
      <c r="CR762" s="190">
        <v>0</v>
      </c>
      <c r="CS762" s="343">
        <v>20</v>
      </c>
      <c r="CT762" s="343">
        <v>55</v>
      </c>
      <c r="CU762" s="343"/>
      <c r="CV762" s="343">
        <v>0</v>
      </c>
    </row>
    <row r="763" spans="1:100" ht="12.95" customHeight="1" x14ac:dyDescent="0.2">
      <c r="A763" s="41"/>
      <c r="B763" s="6" t="s">
        <v>2467</v>
      </c>
      <c r="C763" s="9" t="s">
        <v>1910</v>
      </c>
      <c r="K763" s="103">
        <v>15029</v>
      </c>
      <c r="L763" s="23">
        <v>15108</v>
      </c>
      <c r="M763" s="23">
        <v>17776</v>
      </c>
      <c r="N763" s="70">
        <f t="shared" si="233"/>
        <v>247</v>
      </c>
      <c r="O763" s="82">
        <f t="shared" si="234"/>
        <v>17776</v>
      </c>
      <c r="P763" s="83">
        <f t="shared" si="235"/>
        <v>0</v>
      </c>
      <c r="Q763" s="210">
        <v>22953</v>
      </c>
      <c r="R763" s="210">
        <v>20876</v>
      </c>
      <c r="S763" s="70">
        <f t="shared" si="230"/>
        <v>273</v>
      </c>
      <c r="T763" s="82">
        <f t="shared" si="231"/>
        <v>20876</v>
      </c>
      <c r="U763" s="83">
        <f t="shared" si="232"/>
        <v>0</v>
      </c>
      <c r="V763" s="136"/>
      <c r="W763" s="136">
        <v>18043</v>
      </c>
      <c r="X763" s="70">
        <f t="shared" si="220"/>
        <v>272</v>
      </c>
      <c r="Y763" s="82">
        <f t="shared" si="218"/>
        <v>18043</v>
      </c>
      <c r="Z763" s="83">
        <f t="shared" si="219"/>
        <v>0</v>
      </c>
      <c r="AA763" s="287"/>
      <c r="AB763" s="286"/>
      <c r="AC763" s="286"/>
      <c r="AD763" s="286"/>
      <c r="AE763" s="286"/>
      <c r="AF763" s="286"/>
      <c r="AG763" s="286"/>
      <c r="AH763" s="190">
        <v>9521</v>
      </c>
      <c r="AI763" s="190">
        <v>10239</v>
      </c>
      <c r="AJ763" s="190">
        <v>12653</v>
      </c>
      <c r="AK763" s="220">
        <v>15758</v>
      </c>
      <c r="AL763" s="220">
        <v>13884</v>
      </c>
      <c r="AM763" s="220"/>
      <c r="AN763" s="220">
        <v>9481</v>
      </c>
      <c r="AO763" s="287"/>
      <c r="AP763" s="286"/>
      <c r="AQ763" s="286"/>
      <c r="AR763" s="286"/>
      <c r="AS763" s="286"/>
      <c r="AT763" s="286"/>
      <c r="AU763" s="286"/>
      <c r="AV763" s="190">
        <v>270</v>
      </c>
      <c r="AW763" s="190">
        <v>43</v>
      </c>
      <c r="AX763" s="190">
        <v>141</v>
      </c>
      <c r="AY763" s="343">
        <v>333</v>
      </c>
      <c r="AZ763" s="343">
        <v>359</v>
      </c>
      <c r="BA763" s="343"/>
      <c r="BB763" s="343">
        <v>97</v>
      </c>
      <c r="BC763" s="287"/>
      <c r="BD763" s="286"/>
      <c r="BE763" s="286"/>
      <c r="BF763" s="288"/>
      <c r="BG763" s="288"/>
      <c r="BH763" s="288"/>
      <c r="BI763" s="288"/>
      <c r="BJ763" s="288">
        <v>755</v>
      </c>
      <c r="BK763" s="288">
        <v>527</v>
      </c>
      <c r="BL763" s="289">
        <v>164</v>
      </c>
      <c r="BM763" s="220">
        <v>1485</v>
      </c>
      <c r="BN763" s="344">
        <v>1769</v>
      </c>
      <c r="BO763" s="345"/>
      <c r="BP763" s="345">
        <v>3423</v>
      </c>
      <c r="BQ763" s="349">
        <v>2051</v>
      </c>
      <c r="BR763" s="220">
        <v>1548</v>
      </c>
      <c r="BS763" s="220"/>
      <c r="BT763" s="220">
        <v>508</v>
      </c>
      <c r="BU763" s="287"/>
      <c r="BV763" s="286"/>
      <c r="BW763" s="286"/>
      <c r="BX763" s="283"/>
      <c r="BY763" s="283"/>
      <c r="BZ763" s="283"/>
      <c r="CA763" s="283"/>
      <c r="CB763" s="283">
        <v>2917</v>
      </c>
      <c r="CC763" s="283">
        <v>2662</v>
      </c>
      <c r="CD763" s="283">
        <v>3240</v>
      </c>
      <c r="CE763" s="220">
        <v>3326</v>
      </c>
      <c r="CF763" s="220">
        <v>3316</v>
      </c>
      <c r="CG763" s="220"/>
      <c r="CH763" s="220">
        <v>4186</v>
      </c>
      <c r="CI763" s="286"/>
      <c r="CJ763" s="286"/>
      <c r="CK763" s="286"/>
      <c r="CL763" s="286"/>
      <c r="CM763" s="286"/>
      <c r="CN763" s="286"/>
      <c r="CO763" s="286"/>
      <c r="CP763" s="190">
        <v>1566</v>
      </c>
      <c r="CQ763" s="190">
        <v>1637</v>
      </c>
      <c r="CR763" s="190">
        <v>1578</v>
      </c>
      <c r="CS763" s="343">
        <v>0</v>
      </c>
      <c r="CT763" s="343">
        <v>0</v>
      </c>
      <c r="CU763" s="343"/>
      <c r="CV763" s="343">
        <v>348</v>
      </c>
    </row>
    <row r="764" spans="1:100" ht="12.95" customHeight="1" x14ac:dyDescent="0.2">
      <c r="A764" s="41"/>
      <c r="B764" s="6" t="s">
        <v>1658</v>
      </c>
      <c r="C764" s="9" t="s">
        <v>1910</v>
      </c>
      <c r="D764" s="291">
        <v>16799</v>
      </c>
      <c r="E764" s="8">
        <v>23348</v>
      </c>
      <c r="F764" s="23">
        <v>25222</v>
      </c>
      <c r="G764" s="163">
        <v>30492</v>
      </c>
      <c r="H764" s="23">
        <v>33521</v>
      </c>
      <c r="I764" s="23">
        <v>32460</v>
      </c>
      <c r="J764" s="23">
        <v>34397</v>
      </c>
      <c r="K764" s="23">
        <v>34365</v>
      </c>
      <c r="L764" s="23">
        <v>31644</v>
      </c>
      <c r="M764" s="23">
        <v>30584</v>
      </c>
      <c r="N764" s="70">
        <f t="shared" si="233"/>
        <v>210</v>
      </c>
      <c r="O764" s="82">
        <f t="shared" si="234"/>
        <v>30584</v>
      </c>
      <c r="P764" s="83">
        <f t="shared" si="235"/>
        <v>0</v>
      </c>
      <c r="Q764" s="210">
        <v>28400</v>
      </c>
      <c r="R764" s="210">
        <v>27316</v>
      </c>
      <c r="S764" s="70">
        <f t="shared" si="230"/>
        <v>251</v>
      </c>
      <c r="T764" s="82">
        <f t="shared" si="231"/>
        <v>27316</v>
      </c>
      <c r="U764" s="83">
        <f t="shared" si="232"/>
        <v>0</v>
      </c>
      <c r="V764" s="136"/>
      <c r="W764" s="136">
        <v>17653</v>
      </c>
      <c r="X764" s="70">
        <f t="shared" si="220"/>
        <v>276</v>
      </c>
      <c r="Y764" s="82">
        <f t="shared" si="218"/>
        <v>17653</v>
      </c>
      <c r="Z764" s="83">
        <f t="shared" si="219"/>
        <v>0</v>
      </c>
      <c r="AA764" s="13">
        <v>13061</v>
      </c>
      <c r="AB764" s="8">
        <v>17975</v>
      </c>
      <c r="AC764" s="23">
        <v>19318</v>
      </c>
      <c r="AD764" s="23">
        <v>23387</v>
      </c>
      <c r="AE764" s="23">
        <v>25103</v>
      </c>
      <c r="AF764" s="23">
        <v>25242</v>
      </c>
      <c r="AG764" s="23">
        <v>26579</v>
      </c>
      <c r="AH764" s="23">
        <v>26101</v>
      </c>
      <c r="AI764" s="23">
        <v>23107</v>
      </c>
      <c r="AJ764" s="23">
        <v>22253</v>
      </c>
      <c r="AK764" s="220">
        <v>21095</v>
      </c>
      <c r="AL764" s="220">
        <v>21013</v>
      </c>
      <c r="AM764" s="220"/>
      <c r="AN764" s="220">
        <v>11326</v>
      </c>
      <c r="AO764" s="13">
        <v>204</v>
      </c>
      <c r="AP764" s="8">
        <v>172</v>
      </c>
      <c r="AQ764" s="23">
        <v>454</v>
      </c>
      <c r="AR764" s="23">
        <v>100</v>
      </c>
      <c r="AS764" s="23">
        <v>178</v>
      </c>
      <c r="AT764" s="23">
        <v>105</v>
      </c>
      <c r="AU764" s="150">
        <v>297</v>
      </c>
      <c r="AV764" s="150">
        <v>627</v>
      </c>
      <c r="AW764" s="150">
        <v>414</v>
      </c>
      <c r="AX764" s="150">
        <v>802</v>
      </c>
      <c r="AY764" s="343">
        <v>749</v>
      </c>
      <c r="AZ764" s="343">
        <v>80</v>
      </c>
      <c r="BA764" s="343"/>
      <c r="BB764" s="343">
        <v>205</v>
      </c>
      <c r="BC764" s="13">
        <v>1429</v>
      </c>
      <c r="BD764" s="8">
        <v>3294</v>
      </c>
      <c r="BE764" s="23">
        <v>3802</v>
      </c>
      <c r="BF764" s="37">
        <v>5266</v>
      </c>
      <c r="BG764" s="37">
        <v>6253</v>
      </c>
      <c r="BH764" s="37">
        <v>6626</v>
      </c>
      <c r="BI764" s="37">
        <v>6768</v>
      </c>
      <c r="BJ764" s="37">
        <v>6642</v>
      </c>
      <c r="BK764" s="37">
        <v>4878</v>
      </c>
      <c r="BL764" s="129">
        <v>4436</v>
      </c>
      <c r="BM764" s="220">
        <v>3720</v>
      </c>
      <c r="BN764" s="344">
        <v>3313</v>
      </c>
      <c r="BO764" s="345"/>
      <c r="BP764" s="345">
        <v>3075</v>
      </c>
      <c r="BQ764" s="349">
        <v>1992</v>
      </c>
      <c r="BR764" s="220">
        <v>1922</v>
      </c>
      <c r="BS764" s="220"/>
      <c r="BT764" s="220">
        <v>2291</v>
      </c>
      <c r="BU764" s="13">
        <v>0</v>
      </c>
      <c r="BV764" s="8">
        <v>0</v>
      </c>
      <c r="BW764" s="23">
        <v>50</v>
      </c>
      <c r="BX764" s="23">
        <v>89</v>
      </c>
      <c r="BY764" s="23">
        <v>202</v>
      </c>
      <c r="BZ764" s="23">
        <v>177</v>
      </c>
      <c r="CA764" s="23">
        <v>324</v>
      </c>
      <c r="CB764" s="23">
        <v>170</v>
      </c>
      <c r="CC764" s="23">
        <v>208</v>
      </c>
      <c r="CD764" s="23">
        <v>84</v>
      </c>
      <c r="CE764" s="343">
        <v>364</v>
      </c>
      <c r="CF764" s="343">
        <v>236</v>
      </c>
      <c r="CG764" s="343"/>
      <c r="CH764" s="343">
        <v>453</v>
      </c>
      <c r="CI764" s="8">
        <v>2105</v>
      </c>
      <c r="CJ764" s="8">
        <v>1907</v>
      </c>
      <c r="CK764" s="23">
        <v>1598</v>
      </c>
      <c r="CL764" s="23">
        <v>1650</v>
      </c>
      <c r="CM764" s="23">
        <v>1785</v>
      </c>
      <c r="CN764" s="23">
        <v>310</v>
      </c>
      <c r="CO764" s="23">
        <v>429</v>
      </c>
      <c r="CP764" s="23">
        <v>825</v>
      </c>
      <c r="CQ764" s="23">
        <v>3037</v>
      </c>
      <c r="CR764" s="23">
        <v>3009</v>
      </c>
      <c r="CS764" s="343">
        <v>480</v>
      </c>
      <c r="CT764" s="343">
        <v>752</v>
      </c>
      <c r="CU764" s="343"/>
      <c r="CV764" s="343">
        <v>303</v>
      </c>
    </row>
    <row r="765" spans="1:100" ht="12.95" customHeight="1" x14ac:dyDescent="0.2">
      <c r="A765" s="41" t="s">
        <v>268</v>
      </c>
      <c r="B765" s="6" t="s">
        <v>871</v>
      </c>
      <c r="C765" s="9" t="s">
        <v>1910</v>
      </c>
      <c r="K765" s="103">
        <v>8850</v>
      </c>
      <c r="L765" s="190">
        <v>9542</v>
      </c>
      <c r="M765" s="190">
        <v>10066</v>
      </c>
      <c r="N765" s="70">
        <f t="shared" si="233"/>
        <v>289</v>
      </c>
      <c r="O765" s="82">
        <f t="shared" si="234"/>
        <v>10066</v>
      </c>
      <c r="P765" s="83">
        <f t="shared" si="235"/>
        <v>0</v>
      </c>
      <c r="Q765" s="210">
        <v>15804</v>
      </c>
      <c r="R765" s="210">
        <v>16814</v>
      </c>
      <c r="S765" s="70">
        <f t="shared" si="230"/>
        <v>288</v>
      </c>
      <c r="T765" s="82">
        <f t="shared" si="231"/>
        <v>16814</v>
      </c>
      <c r="U765" s="83">
        <f t="shared" si="232"/>
        <v>0</v>
      </c>
      <c r="V765" s="136"/>
      <c r="W765" s="136">
        <v>16159</v>
      </c>
      <c r="X765" s="70">
        <f t="shared" si="220"/>
        <v>283</v>
      </c>
      <c r="Y765" s="82">
        <f t="shared" si="218"/>
        <v>16159</v>
      </c>
      <c r="Z765" s="83">
        <f t="shared" si="219"/>
        <v>0</v>
      </c>
      <c r="AA765" s="287"/>
      <c r="AB765" s="286"/>
      <c r="AC765" s="286"/>
      <c r="AD765" s="286"/>
      <c r="AE765" s="286"/>
      <c r="AF765" s="286"/>
      <c r="AG765" s="286"/>
      <c r="AH765" s="190">
        <v>3856</v>
      </c>
      <c r="AI765" s="190">
        <v>4377</v>
      </c>
      <c r="AJ765" s="190">
        <v>4180</v>
      </c>
      <c r="AK765" s="220">
        <v>5904</v>
      </c>
      <c r="AL765" s="220">
        <v>5991</v>
      </c>
      <c r="AM765" s="220"/>
      <c r="AN765" s="220">
        <v>5004</v>
      </c>
      <c r="AO765" s="287"/>
      <c r="AP765" s="286"/>
      <c r="AQ765" s="286"/>
      <c r="AR765" s="286"/>
      <c r="AS765" s="286"/>
      <c r="AT765" s="286"/>
      <c r="AU765" s="286"/>
      <c r="AV765" s="190">
        <v>107</v>
      </c>
      <c r="AW765" s="190">
        <v>115</v>
      </c>
      <c r="AX765" s="190">
        <v>209</v>
      </c>
      <c r="AY765" s="220">
        <v>1176</v>
      </c>
      <c r="AZ765" s="343">
        <v>922</v>
      </c>
      <c r="BA765" s="343"/>
      <c r="BB765" s="343">
        <v>805</v>
      </c>
      <c r="BC765" s="287"/>
      <c r="BD765" s="286"/>
      <c r="BE765" s="286"/>
      <c r="BF765" s="288"/>
      <c r="BG765" s="288"/>
      <c r="BH765" s="288"/>
      <c r="BI765" s="288"/>
      <c r="BJ765" s="288">
        <v>50</v>
      </c>
      <c r="BK765" s="288">
        <v>170</v>
      </c>
      <c r="BL765" s="289">
        <v>430</v>
      </c>
      <c r="BM765" s="220">
        <v>1037</v>
      </c>
      <c r="BN765" s="347">
        <v>350</v>
      </c>
      <c r="BO765" s="348"/>
      <c r="BP765" s="348">
        <v>574</v>
      </c>
      <c r="BQ765" s="349">
        <v>1306</v>
      </c>
      <c r="BR765" s="220">
        <v>2314</v>
      </c>
      <c r="BS765" s="220"/>
      <c r="BT765" s="220">
        <v>1437</v>
      </c>
      <c r="BU765" s="287"/>
      <c r="BV765" s="286"/>
      <c r="BW765" s="286"/>
      <c r="BX765" s="283"/>
      <c r="BY765" s="283"/>
      <c r="BZ765" s="283"/>
      <c r="CA765" s="283"/>
      <c r="CB765" s="283">
        <v>4646</v>
      </c>
      <c r="CC765" s="283">
        <v>4760</v>
      </c>
      <c r="CD765" s="283">
        <v>5018</v>
      </c>
      <c r="CE765" s="220">
        <v>6381</v>
      </c>
      <c r="CF765" s="220">
        <v>7223</v>
      </c>
      <c r="CG765" s="220"/>
      <c r="CH765" s="220">
        <v>8339</v>
      </c>
      <c r="CI765" s="286"/>
      <c r="CJ765" s="286"/>
      <c r="CK765" s="286"/>
      <c r="CL765" s="286"/>
      <c r="CM765" s="286"/>
      <c r="CN765" s="286"/>
      <c r="CO765" s="286"/>
      <c r="CP765" s="190">
        <v>191</v>
      </c>
      <c r="CQ765" s="190">
        <v>120</v>
      </c>
      <c r="CR765" s="190">
        <v>229</v>
      </c>
      <c r="CS765" s="343">
        <v>0</v>
      </c>
      <c r="CT765" s="343">
        <v>14</v>
      </c>
      <c r="CU765" s="343"/>
      <c r="CV765" s="343">
        <v>0</v>
      </c>
    </row>
    <row r="766" spans="1:100" ht="12.95" customHeight="1" x14ac:dyDescent="0.2">
      <c r="A766" s="41" t="s">
        <v>255</v>
      </c>
      <c r="B766" s="6" t="s">
        <v>1321</v>
      </c>
      <c r="C766" s="9" t="s">
        <v>1910</v>
      </c>
      <c r="K766" s="103">
        <v>10473</v>
      </c>
      <c r="L766" s="190">
        <v>9484</v>
      </c>
      <c r="M766" s="190">
        <v>9919</v>
      </c>
      <c r="N766" s="70">
        <f t="shared" si="233"/>
        <v>290</v>
      </c>
      <c r="O766" s="82">
        <f t="shared" si="234"/>
        <v>9919</v>
      </c>
      <c r="P766" s="83">
        <f t="shared" si="235"/>
        <v>0</v>
      </c>
      <c r="Q766" s="210">
        <v>11433</v>
      </c>
      <c r="R766" s="210">
        <v>10044</v>
      </c>
      <c r="S766" s="70">
        <f t="shared" si="230"/>
        <v>322</v>
      </c>
      <c r="T766" s="82">
        <f t="shared" si="231"/>
        <v>10044</v>
      </c>
      <c r="U766" s="83">
        <f t="shared" si="232"/>
        <v>0</v>
      </c>
      <c r="V766" s="136"/>
      <c r="W766" s="136">
        <v>14512</v>
      </c>
      <c r="X766" s="70">
        <f t="shared" si="220"/>
        <v>293</v>
      </c>
      <c r="Y766" s="82">
        <f t="shared" si="218"/>
        <v>14512</v>
      </c>
      <c r="Z766" s="83">
        <f t="shared" si="219"/>
        <v>0</v>
      </c>
      <c r="AA766" s="287"/>
      <c r="AB766" s="302"/>
      <c r="AC766" s="286"/>
      <c r="AD766" s="286"/>
      <c r="AE766" s="286"/>
      <c r="AF766" s="286"/>
      <c r="AG766" s="286"/>
      <c r="AH766" s="190">
        <v>9077</v>
      </c>
      <c r="AI766" s="190">
        <v>5388</v>
      </c>
      <c r="AJ766" s="190">
        <v>5582</v>
      </c>
      <c r="AK766" s="220">
        <v>6390</v>
      </c>
      <c r="AL766" s="220">
        <v>6817</v>
      </c>
      <c r="AM766" s="220"/>
      <c r="AN766" s="220">
        <v>4572</v>
      </c>
      <c r="AO766" s="287"/>
      <c r="AP766" s="302"/>
      <c r="AQ766" s="286"/>
      <c r="AR766" s="286"/>
      <c r="AS766" s="286"/>
      <c r="AT766" s="286"/>
      <c r="AU766" s="286"/>
      <c r="AV766" s="190">
        <v>661</v>
      </c>
      <c r="AW766" s="190">
        <v>2632</v>
      </c>
      <c r="AX766" s="190">
        <v>2767</v>
      </c>
      <c r="AY766" s="220">
        <v>3218</v>
      </c>
      <c r="AZ766" s="343">
        <v>605</v>
      </c>
      <c r="BA766" s="343"/>
      <c r="BB766" s="343">
        <v>306</v>
      </c>
      <c r="BC766" s="287"/>
      <c r="BD766" s="302"/>
      <c r="BE766" s="286"/>
      <c r="BF766" s="288"/>
      <c r="BG766" s="288"/>
      <c r="BH766" s="288"/>
      <c r="BI766" s="288"/>
      <c r="BJ766" s="288">
        <v>735</v>
      </c>
      <c r="BK766" s="288">
        <v>795</v>
      </c>
      <c r="BL766" s="289">
        <v>834</v>
      </c>
      <c r="BM766" s="343">
        <v>969</v>
      </c>
      <c r="BN766" s="347">
        <v>745</v>
      </c>
      <c r="BO766" s="348"/>
      <c r="BP766" s="348">
        <v>630</v>
      </c>
      <c r="BQ766" s="346">
        <v>856</v>
      </c>
      <c r="BR766" s="343">
        <v>611</v>
      </c>
      <c r="BS766" s="343"/>
      <c r="BT766" s="343">
        <v>451</v>
      </c>
      <c r="BU766" s="287"/>
      <c r="BV766" s="286"/>
      <c r="BW766" s="286"/>
      <c r="BX766" s="283"/>
      <c r="BY766" s="283"/>
      <c r="BZ766" s="283"/>
      <c r="CA766" s="283"/>
      <c r="CB766" s="283">
        <v>0</v>
      </c>
      <c r="CC766" s="283">
        <v>0</v>
      </c>
      <c r="CD766" s="283">
        <v>0</v>
      </c>
      <c r="CE766" s="343">
        <v>0</v>
      </c>
      <c r="CF766" s="220">
        <v>1136</v>
      </c>
      <c r="CG766" s="220"/>
      <c r="CH766" s="220">
        <v>8249</v>
      </c>
      <c r="CI766" s="286"/>
      <c r="CJ766" s="302"/>
      <c r="CK766" s="286"/>
      <c r="CL766" s="286"/>
      <c r="CM766" s="286"/>
      <c r="CN766" s="286"/>
      <c r="CO766" s="286"/>
      <c r="CP766" s="190">
        <v>0</v>
      </c>
      <c r="CQ766" s="190">
        <v>669</v>
      </c>
      <c r="CR766" s="190">
        <v>736</v>
      </c>
      <c r="CS766" s="343">
        <v>0</v>
      </c>
      <c r="CT766" s="343">
        <v>130</v>
      </c>
      <c r="CU766" s="343"/>
      <c r="CV766" s="343">
        <v>304</v>
      </c>
    </row>
    <row r="767" spans="1:100" ht="12.95" customHeight="1" x14ac:dyDescent="0.2">
      <c r="A767" s="41" t="s">
        <v>280</v>
      </c>
      <c r="B767" s="6" t="s">
        <v>858</v>
      </c>
      <c r="C767" s="9" t="s">
        <v>1910</v>
      </c>
      <c r="K767" s="103">
        <v>16976</v>
      </c>
      <c r="L767" s="190">
        <v>17654</v>
      </c>
      <c r="M767" s="190">
        <v>14929</v>
      </c>
      <c r="N767" s="70">
        <f t="shared" si="233"/>
        <v>254</v>
      </c>
      <c r="O767" s="82">
        <f t="shared" si="234"/>
        <v>14929</v>
      </c>
      <c r="P767" s="83">
        <f t="shared" si="235"/>
        <v>0</v>
      </c>
      <c r="Q767" s="210">
        <v>18584</v>
      </c>
      <c r="R767" s="210">
        <v>17951</v>
      </c>
      <c r="S767" s="70">
        <f t="shared" si="230"/>
        <v>281</v>
      </c>
      <c r="T767" s="82">
        <f t="shared" si="231"/>
        <v>17951</v>
      </c>
      <c r="U767" s="83">
        <f t="shared" si="232"/>
        <v>0</v>
      </c>
      <c r="V767" s="136"/>
      <c r="W767" s="136">
        <v>13406</v>
      </c>
      <c r="X767" s="70">
        <f t="shared" si="220"/>
        <v>300</v>
      </c>
      <c r="Y767" s="82">
        <f t="shared" si="218"/>
        <v>13406</v>
      </c>
      <c r="Z767" s="83">
        <f t="shared" si="219"/>
        <v>0</v>
      </c>
      <c r="AA767" s="287"/>
      <c r="AB767" s="286"/>
      <c r="AC767" s="286"/>
      <c r="AD767" s="286"/>
      <c r="AE767" s="286"/>
      <c r="AF767" s="286"/>
      <c r="AG767" s="286"/>
      <c r="AH767" s="190">
        <v>7587</v>
      </c>
      <c r="AI767" s="190">
        <v>8269</v>
      </c>
      <c r="AJ767" s="190">
        <v>7105</v>
      </c>
      <c r="AK767" s="220">
        <v>9573</v>
      </c>
      <c r="AL767" s="220">
        <v>9531</v>
      </c>
      <c r="AM767" s="220"/>
      <c r="AN767" s="220">
        <v>5440</v>
      </c>
      <c r="AO767" s="287"/>
      <c r="AP767" s="286"/>
      <c r="AQ767" s="286"/>
      <c r="AR767" s="286"/>
      <c r="AS767" s="286"/>
      <c r="AT767" s="286"/>
      <c r="AU767" s="286"/>
      <c r="AV767" s="190">
        <v>2566</v>
      </c>
      <c r="AW767" s="190">
        <v>2068</v>
      </c>
      <c r="AX767" s="190">
        <v>1331</v>
      </c>
      <c r="AY767" s="220">
        <v>1963</v>
      </c>
      <c r="AZ767" s="220">
        <v>1380</v>
      </c>
      <c r="BA767" s="220"/>
      <c r="BB767" s="220">
        <v>2291</v>
      </c>
      <c r="BC767" s="287"/>
      <c r="BD767" s="286"/>
      <c r="BE767" s="286"/>
      <c r="BF767" s="288"/>
      <c r="BG767" s="288"/>
      <c r="BH767" s="288"/>
      <c r="BI767" s="288"/>
      <c r="BJ767" s="288">
        <v>2853</v>
      </c>
      <c r="BK767" s="288">
        <v>2921</v>
      </c>
      <c r="BL767" s="289">
        <v>2830</v>
      </c>
      <c r="BM767" s="220">
        <v>2703</v>
      </c>
      <c r="BN767" s="344">
        <v>3321</v>
      </c>
      <c r="BO767" s="345"/>
      <c r="BP767" s="345">
        <v>1509</v>
      </c>
      <c r="BQ767" s="346">
        <v>0</v>
      </c>
      <c r="BR767" s="343">
        <v>0</v>
      </c>
      <c r="BS767" s="343"/>
      <c r="BT767" s="343">
        <v>543</v>
      </c>
      <c r="BU767" s="287"/>
      <c r="BV767" s="286"/>
      <c r="BW767" s="286"/>
      <c r="BX767" s="283"/>
      <c r="BY767" s="283"/>
      <c r="BZ767" s="283"/>
      <c r="CA767" s="283"/>
      <c r="CB767" s="283">
        <v>3970</v>
      </c>
      <c r="CC767" s="283">
        <v>4396</v>
      </c>
      <c r="CD767" s="283">
        <v>3663</v>
      </c>
      <c r="CE767" s="220">
        <v>4345</v>
      </c>
      <c r="CF767" s="220">
        <v>3719</v>
      </c>
      <c r="CG767" s="220"/>
      <c r="CH767" s="220">
        <v>3623</v>
      </c>
      <c r="CI767" s="286"/>
      <c r="CJ767" s="286"/>
      <c r="CK767" s="286"/>
      <c r="CL767" s="286"/>
      <c r="CM767" s="286"/>
      <c r="CN767" s="286"/>
      <c r="CO767" s="286"/>
      <c r="CP767" s="190">
        <v>0</v>
      </c>
      <c r="CQ767" s="190">
        <v>0</v>
      </c>
      <c r="CR767" s="190">
        <v>0</v>
      </c>
      <c r="CS767" s="343">
        <v>0</v>
      </c>
      <c r="CT767" s="343">
        <v>0</v>
      </c>
      <c r="CU767" s="343"/>
      <c r="CV767" s="343">
        <v>0</v>
      </c>
    </row>
    <row r="768" spans="1:100" ht="12.95" customHeight="1" x14ac:dyDescent="0.2">
      <c r="A768" s="41" t="s">
        <v>301</v>
      </c>
      <c r="B768" s="6" t="s">
        <v>2270</v>
      </c>
      <c r="C768" s="9" t="s">
        <v>1910</v>
      </c>
      <c r="D768" s="327"/>
      <c r="E768" s="10"/>
      <c r="F768" s="20"/>
      <c r="G768" s="103"/>
      <c r="H768" s="103"/>
      <c r="I768" s="103"/>
      <c r="J768" s="103"/>
      <c r="K768" s="103">
        <v>34799</v>
      </c>
      <c r="L768" s="190">
        <v>27232</v>
      </c>
      <c r="M768" s="190">
        <v>20957</v>
      </c>
      <c r="N768" s="70">
        <f t="shared" si="233"/>
        <v>237</v>
      </c>
      <c r="O768" s="82">
        <f t="shared" si="234"/>
        <v>20957</v>
      </c>
      <c r="P768" s="83">
        <f t="shared" si="235"/>
        <v>0</v>
      </c>
      <c r="Q768" s="210">
        <v>16358</v>
      </c>
      <c r="R768" s="210">
        <v>16938</v>
      </c>
      <c r="S768" s="70">
        <f t="shared" si="230"/>
        <v>287</v>
      </c>
      <c r="T768" s="82">
        <f t="shared" si="231"/>
        <v>16938</v>
      </c>
      <c r="U768" s="83">
        <f t="shared" si="232"/>
        <v>0</v>
      </c>
      <c r="V768" s="136"/>
      <c r="W768" s="136">
        <v>11930</v>
      </c>
      <c r="X768" s="70">
        <f t="shared" si="220"/>
        <v>309</v>
      </c>
      <c r="Y768" s="82">
        <f t="shared" si="218"/>
        <v>11930</v>
      </c>
      <c r="Z768" s="83">
        <f t="shared" si="219"/>
        <v>0</v>
      </c>
      <c r="AA768" s="13"/>
      <c r="AB768" s="8"/>
      <c r="AC768" s="8"/>
      <c r="AD768" s="8"/>
      <c r="AE768" s="286"/>
      <c r="AF768" s="286"/>
      <c r="AG768" s="286"/>
      <c r="AH768" s="190">
        <v>19656</v>
      </c>
      <c r="AI768" s="190">
        <v>15138</v>
      </c>
      <c r="AJ768" s="190">
        <v>11914</v>
      </c>
      <c r="AK768" s="220">
        <v>9137</v>
      </c>
      <c r="AL768" s="220">
        <v>7752</v>
      </c>
      <c r="AM768" s="220"/>
      <c r="AN768" s="220">
        <v>4365</v>
      </c>
      <c r="AO768" s="13"/>
      <c r="AP768" s="8"/>
      <c r="AQ768" s="8"/>
      <c r="AR768" s="8"/>
      <c r="AS768" s="286"/>
      <c r="AT768" s="286"/>
      <c r="AU768" s="286"/>
      <c r="AV768" s="190">
        <v>1897</v>
      </c>
      <c r="AW768" s="190">
        <v>1652</v>
      </c>
      <c r="AX768" s="190">
        <v>825</v>
      </c>
      <c r="AY768" s="220">
        <v>2492</v>
      </c>
      <c r="AZ768" s="220">
        <v>5157</v>
      </c>
      <c r="BA768" s="220"/>
      <c r="BB768" s="220">
        <v>5552</v>
      </c>
      <c r="BC768" s="13"/>
      <c r="BD768" s="8"/>
      <c r="BE768" s="8"/>
      <c r="BF768" s="36"/>
      <c r="BG768" s="288"/>
      <c r="BH768" s="288"/>
      <c r="BI768" s="288"/>
      <c r="BJ768" s="288">
        <v>25</v>
      </c>
      <c r="BK768" s="288">
        <v>159</v>
      </c>
      <c r="BL768" s="289">
        <v>166</v>
      </c>
      <c r="BM768" s="343">
        <v>24</v>
      </c>
      <c r="BN768" s="347">
        <v>14</v>
      </c>
      <c r="BO768" s="348"/>
      <c r="BP768" s="348">
        <v>6</v>
      </c>
      <c r="BQ768" s="349">
        <v>2306</v>
      </c>
      <c r="BR768" s="220">
        <v>1417</v>
      </c>
      <c r="BS768" s="220"/>
      <c r="BT768" s="220">
        <v>534</v>
      </c>
      <c r="BU768" s="13"/>
      <c r="BV768" s="8"/>
      <c r="BW768" s="8"/>
      <c r="BX768" s="8"/>
      <c r="BY768" s="283"/>
      <c r="BZ768" s="283"/>
      <c r="CA768" s="283"/>
      <c r="CB768" s="283">
        <v>9523</v>
      </c>
      <c r="CC768" s="283">
        <v>10283</v>
      </c>
      <c r="CD768" s="283">
        <v>4746</v>
      </c>
      <c r="CE768" s="220">
        <v>2399</v>
      </c>
      <c r="CF768" s="220">
        <v>2598</v>
      </c>
      <c r="CG768" s="220"/>
      <c r="CH768" s="220">
        <v>1422</v>
      </c>
      <c r="CI768" s="8"/>
      <c r="CJ768" s="8"/>
      <c r="CK768" s="8"/>
      <c r="CL768" s="8"/>
      <c r="CM768" s="286"/>
      <c r="CN768" s="286"/>
      <c r="CO768" s="286"/>
      <c r="CP768" s="190">
        <v>3698</v>
      </c>
      <c r="CQ768" s="190">
        <v>0</v>
      </c>
      <c r="CR768" s="190">
        <v>3306</v>
      </c>
      <c r="CS768" s="343">
        <v>0</v>
      </c>
      <c r="CT768" s="343">
        <v>0</v>
      </c>
      <c r="CU768" s="343"/>
      <c r="CV768" s="343">
        <v>51</v>
      </c>
    </row>
    <row r="769" spans="1:100" ht="12.95" customHeight="1" x14ac:dyDescent="0.2">
      <c r="A769" s="41" t="s">
        <v>327</v>
      </c>
      <c r="B769" s="6" t="s">
        <v>834</v>
      </c>
      <c r="C769" s="9" t="s">
        <v>1910</v>
      </c>
      <c r="K769" s="103">
        <v>3881</v>
      </c>
      <c r="L769" s="190">
        <v>2974</v>
      </c>
      <c r="M769" s="190">
        <v>4822</v>
      </c>
      <c r="N769" s="70">
        <f t="shared" si="233"/>
        <v>346</v>
      </c>
      <c r="O769" s="82">
        <f t="shared" si="234"/>
        <v>4822</v>
      </c>
      <c r="P769" s="83">
        <f t="shared" si="235"/>
        <v>0</v>
      </c>
      <c r="Q769" s="210">
        <v>7476</v>
      </c>
      <c r="R769" s="210">
        <v>8388</v>
      </c>
      <c r="S769" s="70">
        <f t="shared" si="230"/>
        <v>344</v>
      </c>
      <c r="T769" s="82">
        <f t="shared" si="231"/>
        <v>8388</v>
      </c>
      <c r="U769" s="83">
        <f t="shared" si="232"/>
        <v>0</v>
      </c>
      <c r="V769" s="136"/>
      <c r="W769" s="136">
        <v>11692</v>
      </c>
      <c r="X769" s="70">
        <f t="shared" si="220"/>
        <v>310</v>
      </c>
      <c r="Y769" s="82">
        <f t="shared" si="218"/>
        <v>11692</v>
      </c>
      <c r="Z769" s="83">
        <f t="shared" si="219"/>
        <v>0</v>
      </c>
      <c r="AA769" s="287"/>
      <c r="AB769" s="286"/>
      <c r="AC769" s="286"/>
      <c r="AD769" s="286"/>
      <c r="AE769" s="286"/>
      <c r="AF769" s="286"/>
      <c r="AG769" s="286"/>
      <c r="AH769" s="190">
        <v>1222</v>
      </c>
      <c r="AI769" s="190">
        <v>1180</v>
      </c>
      <c r="AJ769" s="190">
        <v>2298</v>
      </c>
      <c r="AK769" s="220">
        <v>1301</v>
      </c>
      <c r="AL769" s="220">
        <v>1901</v>
      </c>
      <c r="AM769" s="220"/>
      <c r="AN769" s="220">
        <v>1713</v>
      </c>
      <c r="AO769" s="287"/>
      <c r="AP769" s="286"/>
      <c r="AQ769" s="286"/>
      <c r="AR769" s="286"/>
      <c r="AS769" s="286"/>
      <c r="AT769" s="286"/>
      <c r="AU769" s="286"/>
      <c r="AV769" s="190">
        <v>13</v>
      </c>
      <c r="AW769" s="190">
        <v>291</v>
      </c>
      <c r="AX769" s="190">
        <v>8</v>
      </c>
      <c r="AY769" s="343">
        <v>185</v>
      </c>
      <c r="AZ769" s="343">
        <v>178</v>
      </c>
      <c r="BA769" s="343"/>
      <c r="BB769" s="343">
        <v>0</v>
      </c>
      <c r="BC769" s="287"/>
      <c r="BD769" s="286"/>
      <c r="BE769" s="286"/>
      <c r="BF769" s="288"/>
      <c r="BG769" s="288"/>
      <c r="BH769" s="288"/>
      <c r="BI769" s="288"/>
      <c r="BJ769" s="288">
        <v>7</v>
      </c>
      <c r="BK769" s="288">
        <v>0</v>
      </c>
      <c r="BL769" s="289">
        <v>7</v>
      </c>
      <c r="BM769" s="343">
        <v>7</v>
      </c>
      <c r="BN769" s="347">
        <v>29</v>
      </c>
      <c r="BO769" s="348"/>
      <c r="BP769" s="348">
        <v>2</v>
      </c>
      <c r="BQ769" s="346">
        <v>90</v>
      </c>
      <c r="BR769" s="343">
        <v>390</v>
      </c>
      <c r="BS769" s="343"/>
      <c r="BT769" s="343">
        <v>1402</v>
      </c>
      <c r="BU769" s="287"/>
      <c r="BV769" s="286"/>
      <c r="BW769" s="286"/>
      <c r="BX769" s="283"/>
      <c r="BY769" s="283"/>
      <c r="BZ769" s="283"/>
      <c r="CA769" s="283"/>
      <c r="CB769" s="283">
        <v>2639</v>
      </c>
      <c r="CC769" s="283">
        <v>1503</v>
      </c>
      <c r="CD769" s="283">
        <v>2509</v>
      </c>
      <c r="CE769" s="220">
        <v>5857</v>
      </c>
      <c r="CF769" s="220">
        <v>5890</v>
      </c>
      <c r="CG769" s="220"/>
      <c r="CH769" s="220">
        <v>8575</v>
      </c>
      <c r="CI769" s="286"/>
      <c r="CJ769" s="286"/>
      <c r="CK769" s="286"/>
      <c r="CL769" s="286"/>
      <c r="CM769" s="286"/>
      <c r="CN769" s="286"/>
      <c r="CO769" s="286"/>
      <c r="CP769" s="190">
        <v>0</v>
      </c>
      <c r="CQ769" s="190">
        <v>0</v>
      </c>
      <c r="CR769" s="190">
        <v>0</v>
      </c>
      <c r="CS769" s="343">
        <v>36</v>
      </c>
      <c r="CT769" s="343">
        <v>0</v>
      </c>
      <c r="CU769" s="343"/>
      <c r="CV769" s="343">
        <v>0</v>
      </c>
    </row>
    <row r="770" spans="1:100" ht="12.95" customHeight="1" x14ac:dyDescent="0.2">
      <c r="A770" s="41"/>
      <c r="B770" s="204" t="s">
        <v>2505</v>
      </c>
      <c r="C770" s="204" t="s">
        <v>1910</v>
      </c>
      <c r="K770" s="103"/>
      <c r="L770" s="190"/>
      <c r="M770" s="190"/>
      <c r="N770" s="70"/>
      <c r="O770" s="82"/>
      <c r="P770" s="83"/>
      <c r="Q770" s="202"/>
      <c r="R770" s="202">
        <v>8027</v>
      </c>
      <c r="S770" s="70">
        <f t="shared" si="230"/>
        <v>350</v>
      </c>
      <c r="T770" s="82">
        <f t="shared" si="231"/>
        <v>8027</v>
      </c>
      <c r="U770" s="83">
        <f t="shared" si="232"/>
        <v>0</v>
      </c>
      <c r="V770" s="136"/>
      <c r="W770" s="136">
        <v>10080</v>
      </c>
      <c r="X770" s="70">
        <f t="shared" si="220"/>
        <v>319</v>
      </c>
      <c r="Y770" s="82">
        <f t="shared" si="218"/>
        <v>10080</v>
      </c>
      <c r="Z770" s="83">
        <f t="shared" si="219"/>
        <v>0</v>
      </c>
      <c r="AA770" s="287"/>
      <c r="AB770" s="286"/>
      <c r="AC770" s="286"/>
      <c r="AD770" s="286"/>
      <c r="AE770" s="286"/>
      <c r="AF770" s="286"/>
      <c r="AG770" s="286"/>
      <c r="AH770" s="190"/>
      <c r="AI770" s="190"/>
      <c r="AJ770" s="190"/>
      <c r="AK770" s="220"/>
      <c r="AL770" s="220">
        <v>2404</v>
      </c>
      <c r="AM770" s="220"/>
      <c r="AN770" s="220">
        <v>7258</v>
      </c>
      <c r="AO770" s="287"/>
      <c r="AP770" s="286"/>
      <c r="AQ770" s="286"/>
      <c r="AR770" s="286"/>
      <c r="AS770" s="286"/>
      <c r="AT770" s="286"/>
      <c r="AU770" s="286"/>
      <c r="AV770" s="190"/>
      <c r="AW770" s="190"/>
      <c r="AX770" s="190"/>
      <c r="AY770" s="220"/>
      <c r="AZ770" s="220">
        <v>4816</v>
      </c>
      <c r="BA770" s="220"/>
      <c r="BB770" s="220">
        <v>1613</v>
      </c>
      <c r="BC770" s="287"/>
      <c r="BD770" s="286"/>
      <c r="BE770" s="286"/>
      <c r="BF770" s="288"/>
      <c r="BG770" s="288"/>
      <c r="BH770" s="288"/>
      <c r="BI770" s="288"/>
      <c r="BJ770" s="288"/>
      <c r="BK770" s="288"/>
      <c r="BL770" s="289"/>
      <c r="BM770" s="220"/>
      <c r="BN770" s="347">
        <v>0</v>
      </c>
      <c r="BO770" s="348"/>
      <c r="BP770" s="348">
        <v>0</v>
      </c>
      <c r="BQ770" s="349"/>
      <c r="BR770" s="343">
        <v>213</v>
      </c>
      <c r="BS770" s="343"/>
      <c r="BT770" s="343">
        <v>323</v>
      </c>
      <c r="BU770" s="287"/>
      <c r="BV770" s="286"/>
      <c r="BW770" s="286"/>
      <c r="BX770" s="283"/>
      <c r="BY770" s="283"/>
      <c r="BZ770" s="283"/>
      <c r="CA770" s="283"/>
      <c r="CB770" s="283"/>
      <c r="CC770" s="283"/>
      <c r="CD770" s="283"/>
      <c r="CE770" s="220"/>
      <c r="CF770" s="343">
        <v>594</v>
      </c>
      <c r="CG770" s="343"/>
      <c r="CH770" s="343">
        <v>886</v>
      </c>
      <c r="CI770" s="343"/>
      <c r="CJ770" s="343">
        <v>0</v>
      </c>
      <c r="CK770" s="286"/>
      <c r="CL770" s="286"/>
      <c r="CM770" s="286"/>
      <c r="CN770" s="286"/>
      <c r="CO770" s="286"/>
      <c r="CP770" s="190"/>
      <c r="CQ770" s="190"/>
      <c r="CR770" s="190"/>
      <c r="CS770" s="343"/>
      <c r="CT770" s="343">
        <v>0</v>
      </c>
      <c r="CU770" s="343"/>
      <c r="CV770" s="343">
        <v>0</v>
      </c>
    </row>
    <row r="771" spans="1:100" ht="12.95" customHeight="1" x14ac:dyDescent="0.2">
      <c r="A771" s="41"/>
      <c r="B771" s="6" t="s">
        <v>1326</v>
      </c>
      <c r="C771" s="9" t="s">
        <v>1910</v>
      </c>
      <c r="K771" s="103">
        <v>4634</v>
      </c>
      <c r="L771" s="190">
        <v>4561</v>
      </c>
      <c r="M771" s="190">
        <v>4715</v>
      </c>
      <c r="N771" s="70">
        <f>IF(M771&gt;0,RANK(M771,$M$16:$M$1005),"—")</f>
        <v>348</v>
      </c>
      <c r="O771" s="82">
        <f>+AJ771+AX771+BL771+CD771+CR771</f>
        <v>4715</v>
      </c>
      <c r="P771" s="83">
        <f>+O771-M771</f>
        <v>0</v>
      </c>
      <c r="Q771" s="210">
        <v>8422</v>
      </c>
      <c r="R771" s="210">
        <v>7242</v>
      </c>
      <c r="S771" s="70">
        <f t="shared" si="230"/>
        <v>358</v>
      </c>
      <c r="T771" s="82">
        <f t="shared" si="231"/>
        <v>7242</v>
      </c>
      <c r="U771" s="83">
        <f t="shared" si="232"/>
        <v>0</v>
      </c>
      <c r="V771" s="136"/>
      <c r="W771" s="136">
        <v>9595</v>
      </c>
      <c r="X771" s="70">
        <f t="shared" si="220"/>
        <v>326</v>
      </c>
      <c r="Y771" s="82">
        <f t="shared" si="218"/>
        <v>9595</v>
      </c>
      <c r="Z771" s="83">
        <f t="shared" si="219"/>
        <v>0</v>
      </c>
      <c r="AA771" s="287"/>
      <c r="AB771" s="286"/>
      <c r="AC771" s="286"/>
      <c r="AD771" s="286"/>
      <c r="AE771" s="286"/>
      <c r="AF771" s="286"/>
      <c r="AG771" s="286"/>
      <c r="AH771" s="190">
        <v>3210</v>
      </c>
      <c r="AI771" s="190">
        <v>3083</v>
      </c>
      <c r="AJ771" s="190">
        <v>2595</v>
      </c>
      <c r="AK771" s="220">
        <v>3677</v>
      </c>
      <c r="AL771" s="220">
        <v>2496</v>
      </c>
      <c r="AM771" s="220"/>
      <c r="AN771" s="220">
        <v>2980</v>
      </c>
      <c r="AO771" s="287"/>
      <c r="AP771" s="286"/>
      <c r="AQ771" s="286"/>
      <c r="AR771" s="286"/>
      <c r="AS771" s="286"/>
      <c r="AT771" s="286"/>
      <c r="AU771" s="286"/>
      <c r="AV771" s="190">
        <v>186</v>
      </c>
      <c r="AW771" s="190">
        <v>320</v>
      </c>
      <c r="AX771" s="190">
        <v>187</v>
      </c>
      <c r="AY771" s="343">
        <v>442</v>
      </c>
      <c r="AZ771" s="343">
        <v>459</v>
      </c>
      <c r="BA771" s="343"/>
      <c r="BB771" s="343">
        <v>423</v>
      </c>
      <c r="BC771" s="287"/>
      <c r="BD771" s="286"/>
      <c r="BE771" s="286"/>
      <c r="BF771" s="288"/>
      <c r="BG771" s="288"/>
      <c r="BH771" s="288"/>
      <c r="BI771" s="288"/>
      <c r="BJ771" s="288">
        <v>49</v>
      </c>
      <c r="BK771" s="288">
        <v>41</v>
      </c>
      <c r="BL771" s="289">
        <v>52</v>
      </c>
      <c r="BM771" s="343">
        <v>163</v>
      </c>
      <c r="BN771" s="347">
        <v>116</v>
      </c>
      <c r="BO771" s="348"/>
      <c r="BP771" s="348">
        <v>234</v>
      </c>
      <c r="BQ771" s="349">
        <v>4140</v>
      </c>
      <c r="BR771" s="220">
        <v>1703</v>
      </c>
      <c r="BS771" s="220"/>
      <c r="BT771" s="220">
        <v>3728</v>
      </c>
      <c r="BU771" s="287"/>
      <c r="BV771" s="286"/>
      <c r="BW771" s="286"/>
      <c r="BX771" s="283"/>
      <c r="BY771" s="283"/>
      <c r="BZ771" s="283"/>
      <c r="CA771" s="283"/>
      <c r="CB771" s="283">
        <v>0</v>
      </c>
      <c r="CC771" s="283">
        <v>0</v>
      </c>
      <c r="CD771" s="283">
        <v>0</v>
      </c>
      <c r="CE771" s="343">
        <v>0</v>
      </c>
      <c r="CF771" s="343">
        <v>0</v>
      </c>
      <c r="CG771" s="343"/>
      <c r="CH771" s="343">
        <v>0</v>
      </c>
      <c r="CI771" s="343">
        <v>0</v>
      </c>
      <c r="CJ771" s="220">
        <v>2468</v>
      </c>
      <c r="CK771" s="286"/>
      <c r="CL771" s="286"/>
      <c r="CM771" s="286"/>
      <c r="CN771" s="286"/>
      <c r="CO771" s="286"/>
      <c r="CP771" s="190">
        <v>1189</v>
      </c>
      <c r="CQ771" s="190">
        <v>1117</v>
      </c>
      <c r="CR771" s="190">
        <v>1881</v>
      </c>
      <c r="CS771" s="343">
        <v>0</v>
      </c>
      <c r="CT771" s="220">
        <v>2468</v>
      </c>
      <c r="CU771" s="220"/>
      <c r="CV771" s="220">
        <v>2230</v>
      </c>
    </row>
    <row r="772" spans="1:100" ht="12.95" customHeight="1" x14ac:dyDescent="0.2">
      <c r="A772" s="41"/>
      <c r="B772" s="6" t="s">
        <v>2469</v>
      </c>
      <c r="C772" s="9" t="s">
        <v>1910</v>
      </c>
      <c r="K772" s="103">
        <v>4960</v>
      </c>
      <c r="L772" s="190">
        <v>4056</v>
      </c>
      <c r="M772" s="190">
        <v>4696</v>
      </c>
      <c r="N772" s="70">
        <f>IF(M772&gt;0,RANK(M772,$M$16:$M$1005),"—")</f>
        <v>349</v>
      </c>
      <c r="O772" s="82">
        <f>+AJ772+AX772+BL772+CD772+CR772</f>
        <v>4696</v>
      </c>
      <c r="P772" s="83">
        <f>+O772-M772</f>
        <v>0</v>
      </c>
      <c r="Q772" s="210">
        <v>6846</v>
      </c>
      <c r="R772" s="210">
        <v>9306</v>
      </c>
      <c r="S772" s="70">
        <f t="shared" si="230"/>
        <v>332</v>
      </c>
      <c r="T772" s="82">
        <f t="shared" si="231"/>
        <v>9306</v>
      </c>
      <c r="U772" s="83">
        <f t="shared" si="232"/>
        <v>0</v>
      </c>
      <c r="V772" s="136"/>
      <c r="W772" s="136">
        <v>9091</v>
      </c>
      <c r="X772" s="70">
        <f t="shared" si="220"/>
        <v>333</v>
      </c>
      <c r="Y772" s="82">
        <f t="shared" si="218"/>
        <v>9091</v>
      </c>
      <c r="Z772" s="83">
        <f t="shared" si="219"/>
        <v>0</v>
      </c>
      <c r="AA772" s="287"/>
      <c r="AB772" s="286"/>
      <c r="AC772" s="286"/>
      <c r="AD772" s="286"/>
      <c r="AE772" s="286"/>
      <c r="AF772" s="286"/>
      <c r="AG772" s="286"/>
      <c r="AH772" s="190">
        <v>4207</v>
      </c>
      <c r="AI772" s="190">
        <v>3329</v>
      </c>
      <c r="AJ772" s="190">
        <v>3749</v>
      </c>
      <c r="AK772" s="220">
        <v>5358</v>
      </c>
      <c r="AL772" s="220">
        <v>7098</v>
      </c>
      <c r="AM772" s="220"/>
      <c r="AN772" s="220">
        <v>5771</v>
      </c>
      <c r="AO772" s="287"/>
      <c r="AP772" s="286"/>
      <c r="AQ772" s="286"/>
      <c r="AR772" s="286"/>
      <c r="AS772" s="286"/>
      <c r="AT772" s="286"/>
      <c r="AU772" s="286"/>
      <c r="AV772" s="190">
        <v>0</v>
      </c>
      <c r="AW772" s="190">
        <v>0</v>
      </c>
      <c r="AX772" s="190">
        <v>55</v>
      </c>
      <c r="AY772" s="343">
        <v>0</v>
      </c>
      <c r="AZ772" s="343">
        <v>16</v>
      </c>
      <c r="BA772" s="343"/>
      <c r="BB772" s="343">
        <v>46</v>
      </c>
      <c r="BC772" s="287"/>
      <c r="BD772" s="286"/>
      <c r="BE772" s="286"/>
      <c r="BF772" s="288"/>
      <c r="BG772" s="288"/>
      <c r="BH772" s="288"/>
      <c r="BI772" s="288"/>
      <c r="BJ772" s="288">
        <v>493</v>
      </c>
      <c r="BK772" s="288">
        <v>438</v>
      </c>
      <c r="BL772" s="289">
        <v>525</v>
      </c>
      <c r="BM772" s="343">
        <v>764</v>
      </c>
      <c r="BN772" s="347">
        <v>165</v>
      </c>
      <c r="BO772" s="348"/>
      <c r="BP772" s="348">
        <v>191</v>
      </c>
      <c r="BQ772" s="346">
        <v>0</v>
      </c>
      <c r="BR772" s="343">
        <v>85</v>
      </c>
      <c r="BS772" s="343"/>
      <c r="BT772" s="343">
        <v>96</v>
      </c>
      <c r="BU772" s="287"/>
      <c r="BV772" s="286"/>
      <c r="BW772" s="286"/>
      <c r="BX772" s="283"/>
      <c r="BY772" s="283"/>
      <c r="BZ772" s="283"/>
      <c r="CA772" s="283"/>
      <c r="CB772" s="283">
        <v>260</v>
      </c>
      <c r="CC772" s="283">
        <v>289</v>
      </c>
      <c r="CD772" s="283">
        <v>367</v>
      </c>
      <c r="CE772" s="343">
        <v>724</v>
      </c>
      <c r="CF772" s="220">
        <v>1919</v>
      </c>
      <c r="CG772" s="220"/>
      <c r="CH772" s="220">
        <v>2184</v>
      </c>
      <c r="CI772" s="286"/>
      <c r="CJ772" s="286"/>
      <c r="CK772" s="286"/>
      <c r="CL772" s="286"/>
      <c r="CM772" s="286"/>
      <c r="CN772" s="286"/>
      <c r="CO772" s="286"/>
      <c r="CP772" s="190">
        <v>0</v>
      </c>
      <c r="CQ772" s="190">
        <v>0</v>
      </c>
      <c r="CR772" s="190">
        <v>0</v>
      </c>
      <c r="CS772" s="343"/>
      <c r="CT772" s="343">
        <v>23</v>
      </c>
      <c r="CU772" s="343"/>
      <c r="CV772" s="343">
        <v>803</v>
      </c>
    </row>
    <row r="773" spans="1:100" ht="12.95" customHeight="1" x14ac:dyDescent="0.2">
      <c r="A773" s="41" t="s">
        <v>285</v>
      </c>
      <c r="B773" s="6" t="s">
        <v>1858</v>
      </c>
      <c r="C773" s="9" t="s">
        <v>1910</v>
      </c>
      <c r="K773" s="103">
        <v>7795</v>
      </c>
      <c r="L773" s="190">
        <v>2703</v>
      </c>
      <c r="M773" s="190">
        <v>2212</v>
      </c>
      <c r="N773" s="70">
        <f>IF(M773&gt;0,RANK(M773,$M$16:$M$1005),"—")</f>
        <v>426</v>
      </c>
      <c r="O773" s="82">
        <f>+AJ773+AX773+BL773+CD773+CR773</f>
        <v>2212</v>
      </c>
      <c r="P773" s="83">
        <f>+O773-M773</f>
        <v>0</v>
      </c>
      <c r="Q773" s="224">
        <v>5178</v>
      </c>
      <c r="R773" s="119">
        <v>5868</v>
      </c>
      <c r="S773" s="70">
        <f t="shared" si="230"/>
        <v>380</v>
      </c>
      <c r="T773" s="82">
        <f t="shared" si="231"/>
        <v>5868</v>
      </c>
      <c r="U773" s="83">
        <f t="shared" si="232"/>
        <v>0</v>
      </c>
      <c r="V773" s="136"/>
      <c r="W773" s="136">
        <v>8978</v>
      </c>
      <c r="X773" s="70">
        <f t="shared" si="220"/>
        <v>335</v>
      </c>
      <c r="Y773" s="82">
        <f t="shared" si="218"/>
        <v>8978</v>
      </c>
      <c r="Z773" s="83">
        <f t="shared" si="219"/>
        <v>0</v>
      </c>
      <c r="AA773" s="287"/>
      <c r="AB773" s="286"/>
      <c r="AC773" s="286"/>
      <c r="AD773" s="286"/>
      <c r="AE773" s="286"/>
      <c r="AF773" s="286"/>
      <c r="AG773" s="286"/>
      <c r="AH773" s="190">
        <v>5922</v>
      </c>
      <c r="AI773" s="190">
        <v>980</v>
      </c>
      <c r="AJ773" s="190">
        <v>480</v>
      </c>
      <c r="AK773" s="211">
        <v>1670</v>
      </c>
      <c r="AL773" s="220">
        <v>2042</v>
      </c>
      <c r="AM773" s="220"/>
      <c r="AN773" s="220">
        <v>2300</v>
      </c>
      <c r="AO773" s="287"/>
      <c r="AP773" s="286"/>
      <c r="AQ773" s="286"/>
      <c r="AR773" s="286"/>
      <c r="AS773" s="286"/>
      <c r="AT773" s="286"/>
      <c r="AU773" s="286"/>
      <c r="AV773" s="190">
        <v>62</v>
      </c>
      <c r="AW773" s="190">
        <v>166</v>
      </c>
      <c r="AX773" s="190">
        <v>0</v>
      </c>
      <c r="AY773" s="350">
        <v>30</v>
      </c>
      <c r="AZ773" s="343">
        <v>134</v>
      </c>
      <c r="BA773" s="343"/>
      <c r="BB773" s="343">
        <v>147</v>
      </c>
      <c r="BC773" s="287"/>
      <c r="BD773" s="286"/>
      <c r="BE773" s="286"/>
      <c r="BF773" s="288"/>
      <c r="BG773" s="288"/>
      <c r="BH773" s="288"/>
      <c r="BI773" s="288"/>
      <c r="BJ773" s="288">
        <v>0</v>
      </c>
      <c r="BK773" s="288">
        <v>0</v>
      </c>
      <c r="BL773" s="289">
        <v>56</v>
      </c>
      <c r="BM773" s="350">
        <v>58</v>
      </c>
      <c r="BN773" s="347">
        <v>103</v>
      </c>
      <c r="BO773" s="348"/>
      <c r="BP773" s="348">
        <v>74</v>
      </c>
      <c r="BQ773" s="355">
        <v>3420</v>
      </c>
      <c r="BR773" s="220">
        <v>2168</v>
      </c>
      <c r="BS773" s="220"/>
      <c r="BT773" s="220">
        <v>3067</v>
      </c>
      <c r="BU773" s="287"/>
      <c r="BV773" s="286"/>
      <c r="BW773" s="286"/>
      <c r="BX773" s="283"/>
      <c r="BY773" s="283"/>
      <c r="BZ773" s="283"/>
      <c r="CA773" s="283"/>
      <c r="CB773" s="283">
        <v>0</v>
      </c>
      <c r="CC773" s="283">
        <v>0</v>
      </c>
      <c r="CD773" s="283">
        <v>0</v>
      </c>
      <c r="CE773" s="211">
        <v>0</v>
      </c>
      <c r="CF773" s="220">
        <v>1421</v>
      </c>
      <c r="CG773" s="220"/>
      <c r="CH773" s="220">
        <v>3390</v>
      </c>
      <c r="CI773" s="286"/>
      <c r="CJ773" s="286"/>
      <c r="CK773" s="286"/>
      <c r="CL773" s="286"/>
      <c r="CM773" s="286"/>
      <c r="CN773" s="286"/>
      <c r="CO773" s="286"/>
      <c r="CP773" s="190">
        <v>1811</v>
      </c>
      <c r="CQ773" s="190">
        <v>1557</v>
      </c>
      <c r="CR773" s="190">
        <v>1676</v>
      </c>
      <c r="CS773" s="350">
        <v>0</v>
      </c>
      <c r="CT773" s="343">
        <v>0</v>
      </c>
      <c r="CU773" s="343"/>
      <c r="CV773" s="343">
        <v>0</v>
      </c>
    </row>
    <row r="774" spans="1:100" ht="12.95" customHeight="1" x14ac:dyDescent="0.2">
      <c r="A774" s="41"/>
      <c r="B774" s="6" t="s">
        <v>2470</v>
      </c>
      <c r="C774" s="9" t="s">
        <v>1910</v>
      </c>
      <c r="K774" s="103">
        <v>2259</v>
      </c>
      <c r="L774" s="190">
        <v>2964</v>
      </c>
      <c r="M774" s="190">
        <v>3461</v>
      </c>
      <c r="N774" s="70">
        <f>IF(M774&gt;0,RANK(M774,$M$16:$M$1005),"—")</f>
        <v>372</v>
      </c>
      <c r="O774" s="82">
        <f>+AJ774+AX774+BL774+CD774+CR774</f>
        <v>3461</v>
      </c>
      <c r="P774" s="83">
        <f>+O774-M774</f>
        <v>0</v>
      </c>
      <c r="Q774" s="210">
        <v>5916</v>
      </c>
      <c r="R774" s="210">
        <v>6205</v>
      </c>
      <c r="S774" s="70">
        <f t="shared" si="230"/>
        <v>372</v>
      </c>
      <c r="T774" s="82">
        <f t="shared" si="231"/>
        <v>6205</v>
      </c>
      <c r="U774" s="83">
        <f t="shared" si="232"/>
        <v>0</v>
      </c>
      <c r="V774" s="136"/>
      <c r="W774" s="136">
        <v>8689</v>
      </c>
      <c r="X774" s="70">
        <f t="shared" si="220"/>
        <v>338</v>
      </c>
      <c r="Y774" s="82">
        <f t="shared" si="218"/>
        <v>8689</v>
      </c>
      <c r="Z774" s="83">
        <f t="shared" si="219"/>
        <v>0</v>
      </c>
      <c r="AA774" s="287"/>
      <c r="AB774" s="286"/>
      <c r="AC774" s="286"/>
      <c r="AD774" s="286"/>
      <c r="AE774" s="286"/>
      <c r="AF774" s="286"/>
      <c r="AG774" s="286"/>
      <c r="AH774" s="190">
        <v>1509</v>
      </c>
      <c r="AI774" s="190">
        <v>2162</v>
      </c>
      <c r="AJ774" s="190">
        <v>2613</v>
      </c>
      <c r="AK774" s="220">
        <v>3418</v>
      </c>
      <c r="AL774" s="220">
        <v>4086</v>
      </c>
      <c r="AM774" s="220"/>
      <c r="AN774" s="220">
        <v>3392</v>
      </c>
      <c r="AO774" s="287"/>
      <c r="AP774" s="286"/>
      <c r="AQ774" s="286"/>
      <c r="AR774" s="286"/>
      <c r="AS774" s="286"/>
      <c r="AT774" s="286"/>
      <c r="AU774" s="286"/>
      <c r="AV774" s="190">
        <v>61</v>
      </c>
      <c r="AW774" s="190">
        <v>21</v>
      </c>
      <c r="AX774" s="190">
        <v>0</v>
      </c>
      <c r="AY774" s="343">
        <v>52</v>
      </c>
      <c r="AZ774" s="343">
        <v>2</v>
      </c>
      <c r="BA774" s="343"/>
      <c r="BB774" s="343">
        <v>62</v>
      </c>
      <c r="BC774" s="287"/>
      <c r="BD774" s="286"/>
      <c r="BE774" s="286"/>
      <c r="BF774" s="288"/>
      <c r="BG774" s="288"/>
      <c r="BH774" s="288"/>
      <c r="BI774" s="288"/>
      <c r="BJ774" s="288">
        <v>0</v>
      </c>
      <c r="BK774" s="288">
        <v>27</v>
      </c>
      <c r="BL774" s="289">
        <v>0</v>
      </c>
      <c r="BM774" s="343">
        <v>0</v>
      </c>
      <c r="BN774" s="347">
        <v>0</v>
      </c>
      <c r="BO774" s="348"/>
      <c r="BP774" s="348">
        <v>2371</v>
      </c>
      <c r="BQ774" s="349">
        <v>1790</v>
      </c>
      <c r="BR774" s="343">
        <v>934</v>
      </c>
      <c r="BS774" s="343"/>
      <c r="BT774" s="343">
        <v>316</v>
      </c>
      <c r="BU774" s="287"/>
      <c r="BV774" s="286"/>
      <c r="BW774" s="286"/>
      <c r="BX774" s="283"/>
      <c r="BY774" s="283"/>
      <c r="BZ774" s="283"/>
      <c r="CA774" s="283"/>
      <c r="CB774" s="283">
        <v>65</v>
      </c>
      <c r="CC774" s="283">
        <v>91</v>
      </c>
      <c r="CD774" s="283">
        <v>60</v>
      </c>
      <c r="CE774" s="343">
        <v>656</v>
      </c>
      <c r="CF774" s="343">
        <v>613</v>
      </c>
      <c r="CG774" s="343"/>
      <c r="CH774" s="343">
        <v>1854</v>
      </c>
      <c r="CI774" s="286"/>
      <c r="CJ774" s="286"/>
      <c r="CK774" s="286"/>
      <c r="CL774" s="286"/>
      <c r="CM774" s="286"/>
      <c r="CN774" s="286"/>
      <c r="CO774" s="286"/>
      <c r="CP774" s="190">
        <v>624</v>
      </c>
      <c r="CQ774" s="190">
        <v>663</v>
      </c>
      <c r="CR774" s="190">
        <v>788</v>
      </c>
      <c r="CS774" s="343">
        <v>0</v>
      </c>
      <c r="CT774" s="343">
        <v>570</v>
      </c>
      <c r="CU774" s="343"/>
      <c r="CV774" s="343">
        <v>694</v>
      </c>
    </row>
    <row r="775" spans="1:100" ht="12.95" customHeight="1" x14ac:dyDescent="0.2">
      <c r="A775" s="41" t="s">
        <v>295</v>
      </c>
      <c r="B775" s="6" t="s">
        <v>2278</v>
      </c>
      <c r="C775" s="9" t="s">
        <v>1910</v>
      </c>
      <c r="K775" s="103">
        <v>4772</v>
      </c>
      <c r="L775" s="190">
        <v>4658</v>
      </c>
      <c r="M775" s="190">
        <v>4219</v>
      </c>
      <c r="N775" s="70">
        <f>IF(M775&gt;0,RANK(M775,$M$16:$M$1005),"—")</f>
        <v>357</v>
      </c>
      <c r="O775" s="82">
        <f>+AJ775+AX775+BL775+CD775+CR775</f>
        <v>4219</v>
      </c>
      <c r="P775" s="83">
        <f>+O775-M775</f>
        <v>0</v>
      </c>
      <c r="Q775" s="210">
        <v>6434</v>
      </c>
      <c r="R775" s="210">
        <v>3247</v>
      </c>
      <c r="S775" s="70">
        <f t="shared" si="230"/>
        <v>449</v>
      </c>
      <c r="T775" s="82">
        <f t="shared" si="231"/>
        <v>3247</v>
      </c>
      <c r="U775" s="83">
        <f t="shared" si="232"/>
        <v>0</v>
      </c>
      <c r="V775" s="136"/>
      <c r="W775" s="136">
        <v>8044</v>
      </c>
      <c r="X775" s="70">
        <f t="shared" si="220"/>
        <v>344</v>
      </c>
      <c r="Y775" s="82">
        <f t="shared" si="218"/>
        <v>8044</v>
      </c>
      <c r="Z775" s="83">
        <f t="shared" si="219"/>
        <v>0</v>
      </c>
      <c r="AA775" s="287"/>
      <c r="AB775" s="286"/>
      <c r="AC775" s="286"/>
      <c r="AD775" s="286"/>
      <c r="AE775" s="286"/>
      <c r="AF775" s="286"/>
      <c r="AG775" s="286"/>
      <c r="AH775" s="190">
        <v>3102</v>
      </c>
      <c r="AI775" s="190">
        <v>2709</v>
      </c>
      <c r="AJ775" s="190">
        <v>2804</v>
      </c>
      <c r="AK775" s="220">
        <v>4301</v>
      </c>
      <c r="AL775" s="220">
        <v>2108</v>
      </c>
      <c r="AM775" s="220"/>
      <c r="AN775" s="220">
        <v>4674</v>
      </c>
      <c r="AO775" s="287"/>
      <c r="AP775" s="286"/>
      <c r="AQ775" s="286"/>
      <c r="AR775" s="286"/>
      <c r="AS775" s="286"/>
      <c r="AT775" s="286"/>
      <c r="AU775" s="286"/>
      <c r="AV775" s="190">
        <v>1194</v>
      </c>
      <c r="AW775" s="190">
        <v>1290</v>
      </c>
      <c r="AX775" s="190">
        <v>1362</v>
      </c>
      <c r="AY775" s="220">
        <v>1855</v>
      </c>
      <c r="AZ775" s="343">
        <v>434</v>
      </c>
      <c r="BA775" s="343"/>
      <c r="BB775" s="343">
        <v>634</v>
      </c>
      <c r="BC775" s="287"/>
      <c r="BD775" s="286"/>
      <c r="BE775" s="286"/>
      <c r="BF775" s="288"/>
      <c r="BG775" s="288"/>
      <c r="BH775" s="288"/>
      <c r="BI775" s="288"/>
      <c r="BJ775" s="288">
        <v>113</v>
      </c>
      <c r="BK775" s="288">
        <v>123</v>
      </c>
      <c r="BL775" s="289">
        <v>53</v>
      </c>
      <c r="BM775" s="343">
        <v>278</v>
      </c>
      <c r="BN775" s="347">
        <v>418</v>
      </c>
      <c r="BO775" s="348"/>
      <c r="BP775" s="348">
        <v>666</v>
      </c>
      <c r="BQ775" s="346"/>
      <c r="BR775" s="343">
        <v>35</v>
      </c>
      <c r="BS775" s="343"/>
      <c r="BT775" s="343">
        <v>862</v>
      </c>
      <c r="BU775" s="287"/>
      <c r="BV775" s="286"/>
      <c r="BW775" s="286"/>
      <c r="BX775" s="283"/>
      <c r="BY775" s="283"/>
      <c r="BZ775" s="283"/>
      <c r="CA775" s="283"/>
      <c r="CB775" s="283">
        <v>49</v>
      </c>
      <c r="CC775" s="283">
        <v>37</v>
      </c>
      <c r="CD775" s="283">
        <v>0</v>
      </c>
      <c r="CE775" s="343">
        <v>0</v>
      </c>
      <c r="CF775" s="343">
        <v>252</v>
      </c>
      <c r="CG775" s="343"/>
      <c r="CH775" s="343">
        <v>1109</v>
      </c>
      <c r="CI775" s="286"/>
      <c r="CJ775" s="286"/>
      <c r="CK775" s="286"/>
      <c r="CL775" s="286"/>
      <c r="CM775" s="286"/>
      <c r="CN775" s="286"/>
      <c r="CO775" s="286"/>
      <c r="CP775" s="190">
        <v>314</v>
      </c>
      <c r="CQ775" s="190">
        <v>499</v>
      </c>
      <c r="CR775" s="190">
        <v>0</v>
      </c>
      <c r="CS775" s="343"/>
      <c r="CT775" s="343">
        <v>0</v>
      </c>
      <c r="CU775" s="343"/>
      <c r="CV775" s="343">
        <v>99</v>
      </c>
    </row>
    <row r="776" spans="1:100" ht="12.95" customHeight="1" x14ac:dyDescent="0.2">
      <c r="A776" s="41"/>
      <c r="B776" s="226" t="s">
        <v>2557</v>
      </c>
      <c r="C776" s="227" t="s">
        <v>1910</v>
      </c>
      <c r="D776" s="291"/>
      <c r="E776" s="8"/>
      <c r="F776" s="23"/>
      <c r="G776" s="163"/>
      <c r="H776" s="23"/>
      <c r="I776" s="23"/>
      <c r="J776" s="23"/>
      <c r="K776" s="23"/>
      <c r="L776" s="23"/>
      <c r="M776" s="23"/>
      <c r="N776" s="70"/>
      <c r="O776" s="82"/>
      <c r="P776" s="83"/>
      <c r="Q776" s="120"/>
      <c r="R776" s="210">
        <v>133036</v>
      </c>
      <c r="S776" s="70">
        <f t="shared" si="230"/>
        <v>127</v>
      </c>
      <c r="T776" s="82">
        <f t="shared" si="231"/>
        <v>133036</v>
      </c>
      <c r="U776" s="83">
        <f t="shared" si="232"/>
        <v>0</v>
      </c>
      <c r="V776" s="136"/>
      <c r="W776" s="136">
        <v>7498</v>
      </c>
      <c r="X776" s="70">
        <f t="shared" si="220"/>
        <v>355</v>
      </c>
      <c r="Y776" s="82">
        <f t="shared" si="218"/>
        <v>7498</v>
      </c>
      <c r="Z776" s="83">
        <f t="shared" si="219"/>
        <v>0</v>
      </c>
      <c r="AA776" s="13"/>
      <c r="AB776" s="8"/>
      <c r="AC776" s="23"/>
      <c r="AD776" s="23"/>
      <c r="AE776" s="23"/>
      <c r="AF776" s="23"/>
      <c r="AG776" s="23"/>
      <c r="AH776" s="23"/>
      <c r="AI776" s="23"/>
      <c r="AJ776" s="23"/>
      <c r="AK776" s="224"/>
      <c r="AL776" s="224">
        <v>86295</v>
      </c>
      <c r="AM776" s="224"/>
      <c r="AN776" s="224">
        <v>4862</v>
      </c>
      <c r="AO776" s="13"/>
      <c r="AP776" s="8"/>
      <c r="AQ776" s="23"/>
      <c r="AR776" s="23"/>
      <c r="AS776" s="23"/>
      <c r="AT776" s="23"/>
      <c r="AU776" s="155"/>
      <c r="AV776" s="155"/>
      <c r="AW776" s="155"/>
      <c r="AX776" s="155"/>
      <c r="AY776" s="224"/>
      <c r="AZ776" s="224">
        <v>2179</v>
      </c>
      <c r="BA776" s="224"/>
      <c r="BB776" s="224">
        <v>720</v>
      </c>
      <c r="BC776" s="13"/>
      <c r="BD776" s="8"/>
      <c r="BE776" s="23"/>
      <c r="BF776" s="37"/>
      <c r="BG776" s="37"/>
      <c r="BH776" s="37"/>
      <c r="BI776" s="37"/>
      <c r="BJ776" s="37"/>
      <c r="BK776" s="37"/>
      <c r="BL776" s="129"/>
      <c r="BM776" s="224"/>
      <c r="BN776" s="335">
        <v>5280</v>
      </c>
      <c r="BO776" s="223"/>
      <c r="BP776" s="223">
        <v>171</v>
      </c>
      <c r="BQ776" s="336"/>
      <c r="BR776" s="224">
        <v>4763</v>
      </c>
      <c r="BS776" s="224"/>
      <c r="BT776" s="224">
        <v>409</v>
      </c>
      <c r="BU776" s="13"/>
      <c r="BV776" s="8"/>
      <c r="BW776" s="23"/>
      <c r="BX776" s="23"/>
      <c r="BY776" s="23"/>
      <c r="BZ776" s="23"/>
      <c r="CA776" s="23"/>
      <c r="CB776" s="23"/>
      <c r="CC776" s="23"/>
      <c r="CD776" s="23"/>
      <c r="CE776" s="224"/>
      <c r="CF776" s="224">
        <v>34519</v>
      </c>
      <c r="CG776" s="224"/>
      <c r="CH776" s="224">
        <v>1312</v>
      </c>
      <c r="CI776" s="8"/>
      <c r="CJ776" s="8"/>
      <c r="CK776" s="23"/>
      <c r="CL776" s="23"/>
      <c r="CM776" s="23"/>
      <c r="CN776" s="23"/>
      <c r="CO776" s="23"/>
      <c r="CP776" s="23"/>
      <c r="CQ776" s="23"/>
      <c r="CR776" s="23"/>
      <c r="CS776" s="224"/>
      <c r="CT776" s="213"/>
      <c r="CU776" s="213"/>
      <c r="CV776" s="213">
        <v>24</v>
      </c>
    </row>
    <row r="777" spans="1:100" ht="12.95" customHeight="1" x14ac:dyDescent="0.2">
      <c r="A777" s="41" t="s">
        <v>271</v>
      </c>
      <c r="B777" s="6" t="s">
        <v>1328</v>
      </c>
      <c r="C777" s="9" t="s">
        <v>1910</v>
      </c>
      <c r="K777" s="103">
        <v>7878</v>
      </c>
      <c r="L777" s="190">
        <v>7076</v>
      </c>
      <c r="M777" s="190">
        <v>6170</v>
      </c>
      <c r="N777" s="70">
        <f t="shared" ref="N777:N785" si="236">IF(M777&gt;0,RANK(M777,$M$16:$M$1005),"—")</f>
        <v>325</v>
      </c>
      <c r="O777" s="82">
        <f t="shared" ref="O777:O785" si="237">+AJ777+AX777+BL777+CD777+CR777</f>
        <v>6170</v>
      </c>
      <c r="P777" s="83">
        <f t="shared" ref="P777:P785" si="238">+O777-M777</f>
        <v>0</v>
      </c>
      <c r="Q777" s="210">
        <v>8397</v>
      </c>
      <c r="R777" s="210">
        <v>10367</v>
      </c>
      <c r="S777" s="70">
        <f t="shared" si="230"/>
        <v>320</v>
      </c>
      <c r="T777" s="82">
        <f t="shared" si="231"/>
        <v>10367</v>
      </c>
      <c r="U777" s="83">
        <f t="shared" si="232"/>
        <v>0</v>
      </c>
      <c r="V777" s="136"/>
      <c r="W777" s="136">
        <v>7223</v>
      </c>
      <c r="X777" s="70">
        <f t="shared" si="220"/>
        <v>359</v>
      </c>
      <c r="Y777" s="82">
        <f t="shared" si="218"/>
        <v>7223</v>
      </c>
      <c r="Z777" s="83">
        <f t="shared" si="219"/>
        <v>0</v>
      </c>
      <c r="AA777" s="287"/>
      <c r="AB777" s="286"/>
      <c r="AC777" s="286"/>
      <c r="AD777" s="286"/>
      <c r="AE777" s="286"/>
      <c r="AF777" s="286"/>
      <c r="AG777" s="286"/>
      <c r="AH777" s="190">
        <v>5094</v>
      </c>
      <c r="AI777" s="190">
        <v>4133</v>
      </c>
      <c r="AJ777" s="190">
        <v>3230</v>
      </c>
      <c r="AK777" s="220">
        <v>4496</v>
      </c>
      <c r="AL777" s="220">
        <v>5525</v>
      </c>
      <c r="AM777" s="220"/>
      <c r="AN777" s="220">
        <v>3612</v>
      </c>
      <c r="AO777" s="287"/>
      <c r="AP777" s="286"/>
      <c r="AQ777" s="286"/>
      <c r="AR777" s="286"/>
      <c r="AS777" s="286"/>
      <c r="AT777" s="286"/>
      <c r="AU777" s="286"/>
      <c r="AV777" s="190">
        <v>96</v>
      </c>
      <c r="AW777" s="190">
        <v>249</v>
      </c>
      <c r="AX777" s="190">
        <v>302</v>
      </c>
      <c r="AY777" s="343">
        <v>72</v>
      </c>
      <c r="AZ777" s="343">
        <v>356</v>
      </c>
      <c r="BA777" s="343"/>
      <c r="BB777" s="343">
        <v>525</v>
      </c>
      <c r="BC777" s="287"/>
      <c r="BD777" s="286"/>
      <c r="BE777" s="286"/>
      <c r="BF777" s="288"/>
      <c r="BG777" s="288"/>
      <c r="BH777" s="288"/>
      <c r="BI777" s="288"/>
      <c r="BJ777" s="288">
        <v>34</v>
      </c>
      <c r="BK777" s="288">
        <v>38</v>
      </c>
      <c r="BL777" s="289">
        <v>58</v>
      </c>
      <c r="BM777" s="343">
        <v>311</v>
      </c>
      <c r="BN777" s="347">
        <v>46</v>
      </c>
      <c r="BO777" s="348"/>
      <c r="BP777" s="348">
        <v>144</v>
      </c>
      <c r="BQ777" s="346">
        <v>552</v>
      </c>
      <c r="BR777" s="220">
        <v>1075</v>
      </c>
      <c r="BS777" s="220"/>
      <c r="BT777" s="220">
        <v>325</v>
      </c>
      <c r="BU777" s="287"/>
      <c r="BV777" s="286"/>
      <c r="BW777" s="286"/>
      <c r="BX777" s="283"/>
      <c r="BY777" s="283"/>
      <c r="BZ777" s="283"/>
      <c r="CA777" s="283"/>
      <c r="CB777" s="283">
        <v>2011</v>
      </c>
      <c r="CC777" s="283">
        <v>2063</v>
      </c>
      <c r="CD777" s="283">
        <v>1876</v>
      </c>
      <c r="CE777" s="220">
        <v>2966</v>
      </c>
      <c r="CF777" s="220">
        <v>3365</v>
      </c>
      <c r="CG777" s="220"/>
      <c r="CH777" s="220">
        <v>2601</v>
      </c>
      <c r="CI777" s="286"/>
      <c r="CJ777" s="286"/>
      <c r="CK777" s="286"/>
      <c r="CL777" s="286"/>
      <c r="CM777" s="286"/>
      <c r="CN777" s="286"/>
      <c r="CO777" s="286"/>
      <c r="CP777" s="190">
        <v>643</v>
      </c>
      <c r="CQ777" s="190">
        <v>593</v>
      </c>
      <c r="CR777" s="190">
        <v>704</v>
      </c>
      <c r="CS777" s="343">
        <v>0</v>
      </c>
      <c r="CT777" s="343">
        <v>0</v>
      </c>
      <c r="CU777" s="343"/>
      <c r="CV777" s="343">
        <v>16</v>
      </c>
    </row>
    <row r="778" spans="1:100" s="12" customFormat="1" ht="12.95" customHeight="1" x14ac:dyDescent="0.2">
      <c r="A778" s="41" t="s">
        <v>315</v>
      </c>
      <c r="B778" s="6" t="s">
        <v>702</v>
      </c>
      <c r="C778" s="9" t="s">
        <v>1910</v>
      </c>
      <c r="D778" s="277"/>
      <c r="E778" s="104"/>
      <c r="F778" s="21"/>
      <c r="G778" s="104"/>
      <c r="H778" s="21"/>
      <c r="I778" s="21"/>
      <c r="J778" s="21"/>
      <c r="K778" s="103">
        <v>2685</v>
      </c>
      <c r="L778" s="190">
        <v>2290</v>
      </c>
      <c r="M778" s="190">
        <v>8923</v>
      </c>
      <c r="N778" s="70">
        <f t="shared" si="236"/>
        <v>299</v>
      </c>
      <c r="O778" s="82">
        <f t="shared" si="237"/>
        <v>8923</v>
      </c>
      <c r="P778" s="83">
        <f t="shared" si="238"/>
        <v>0</v>
      </c>
      <c r="Q778" s="210">
        <v>4003</v>
      </c>
      <c r="R778" s="210">
        <v>7701</v>
      </c>
      <c r="S778" s="70">
        <f t="shared" si="230"/>
        <v>351</v>
      </c>
      <c r="T778" s="82">
        <f t="shared" si="231"/>
        <v>7701</v>
      </c>
      <c r="U778" s="83">
        <f t="shared" si="232"/>
        <v>0</v>
      </c>
      <c r="V778" s="136"/>
      <c r="W778" s="136">
        <v>7058</v>
      </c>
      <c r="X778" s="70">
        <f t="shared" si="220"/>
        <v>360</v>
      </c>
      <c r="Y778" s="82">
        <f t="shared" si="218"/>
        <v>7058</v>
      </c>
      <c r="Z778" s="83">
        <f t="shared" si="219"/>
        <v>0</v>
      </c>
      <c r="AA778" s="287"/>
      <c r="AB778" s="286"/>
      <c r="AC778" s="286"/>
      <c r="AD778" s="286"/>
      <c r="AE778" s="286"/>
      <c r="AF778" s="286"/>
      <c r="AG778" s="286"/>
      <c r="AH778" s="190">
        <v>1551</v>
      </c>
      <c r="AI778" s="190">
        <v>1374</v>
      </c>
      <c r="AJ778" s="190">
        <v>3414</v>
      </c>
      <c r="AK778" s="220">
        <v>2206</v>
      </c>
      <c r="AL778" s="220">
        <v>2681</v>
      </c>
      <c r="AM778" s="220"/>
      <c r="AN778" s="220">
        <v>1919</v>
      </c>
      <c r="AO778" s="287"/>
      <c r="AP778" s="286"/>
      <c r="AQ778" s="286"/>
      <c r="AR778" s="286"/>
      <c r="AS778" s="286"/>
      <c r="AT778" s="286"/>
      <c r="AU778" s="286"/>
      <c r="AV778" s="190">
        <v>0</v>
      </c>
      <c r="AW778" s="190">
        <v>0</v>
      </c>
      <c r="AX778" s="190">
        <v>4199</v>
      </c>
      <c r="AY778" s="343">
        <v>660</v>
      </c>
      <c r="AZ778" s="220">
        <v>2156</v>
      </c>
      <c r="BA778" s="220"/>
      <c r="BB778" s="220">
        <v>2230</v>
      </c>
      <c r="BC778" s="287"/>
      <c r="BD778" s="286"/>
      <c r="BE778" s="286"/>
      <c r="BF778" s="288"/>
      <c r="BG778" s="288"/>
      <c r="BH778" s="288"/>
      <c r="BI778" s="288"/>
      <c r="BJ778" s="288">
        <v>254</v>
      </c>
      <c r="BK778" s="288">
        <v>307</v>
      </c>
      <c r="BL778" s="289">
        <v>258</v>
      </c>
      <c r="BM778" s="343">
        <v>485</v>
      </c>
      <c r="BN778" s="347">
        <v>598</v>
      </c>
      <c r="BO778" s="348"/>
      <c r="BP778" s="348">
        <v>989</v>
      </c>
      <c r="BQ778" s="346">
        <v>652</v>
      </c>
      <c r="BR778" s="220">
        <v>2266</v>
      </c>
      <c r="BS778" s="220"/>
      <c r="BT778" s="220">
        <v>1920</v>
      </c>
      <c r="BU778" s="287"/>
      <c r="BV778" s="286"/>
      <c r="BW778" s="286"/>
      <c r="BX778" s="283"/>
      <c r="BY778" s="283"/>
      <c r="BZ778" s="283"/>
      <c r="CA778" s="283"/>
      <c r="CB778" s="283">
        <v>0</v>
      </c>
      <c r="CC778" s="283">
        <v>0</v>
      </c>
      <c r="CD778" s="283">
        <v>0</v>
      </c>
      <c r="CE778" s="343">
        <v>0</v>
      </c>
      <c r="CF778" s="343"/>
      <c r="CG778" s="343"/>
      <c r="CH778" s="343">
        <v>0</v>
      </c>
      <c r="CI778" s="343">
        <v>0</v>
      </c>
      <c r="CJ778" s="343">
        <v>0</v>
      </c>
      <c r="CK778" s="286"/>
      <c r="CL778" s="286"/>
      <c r="CM778" s="286"/>
      <c r="CN778" s="286"/>
      <c r="CO778" s="286"/>
      <c r="CP778" s="190">
        <v>880</v>
      </c>
      <c r="CQ778" s="190">
        <v>609</v>
      </c>
      <c r="CR778" s="190">
        <v>1052</v>
      </c>
      <c r="CS778" s="343">
        <v>0</v>
      </c>
      <c r="CT778" s="343">
        <v>0</v>
      </c>
      <c r="CU778" s="343"/>
      <c r="CV778" s="343">
        <v>0</v>
      </c>
    </row>
    <row r="779" spans="1:100" s="12" customFormat="1" ht="12.95" customHeight="1" x14ac:dyDescent="0.2">
      <c r="A779" s="41"/>
      <c r="B779" s="6" t="s">
        <v>928</v>
      </c>
      <c r="C779" s="9" t="s">
        <v>1910</v>
      </c>
      <c r="D779" s="277"/>
      <c r="E779" s="104"/>
      <c r="F779" s="21"/>
      <c r="G779" s="104"/>
      <c r="H779" s="21"/>
      <c r="I779" s="21"/>
      <c r="J779" s="21"/>
      <c r="K779" s="103">
        <v>4899</v>
      </c>
      <c r="L779" s="190">
        <v>5120</v>
      </c>
      <c r="M779" s="190">
        <v>6072</v>
      </c>
      <c r="N779" s="70">
        <f t="shared" si="236"/>
        <v>326</v>
      </c>
      <c r="O779" s="82">
        <f t="shared" si="237"/>
        <v>6072</v>
      </c>
      <c r="P779" s="83">
        <f t="shared" si="238"/>
        <v>0</v>
      </c>
      <c r="Q779" s="210">
        <v>7111</v>
      </c>
      <c r="R779" s="210">
        <v>6861</v>
      </c>
      <c r="S779" s="70">
        <f t="shared" si="230"/>
        <v>367</v>
      </c>
      <c r="T779" s="82">
        <f t="shared" si="231"/>
        <v>6861</v>
      </c>
      <c r="U779" s="83">
        <f t="shared" si="232"/>
        <v>0</v>
      </c>
      <c r="V779" s="136"/>
      <c r="W779" s="136">
        <v>7050</v>
      </c>
      <c r="X779" s="70">
        <f t="shared" si="220"/>
        <v>362</v>
      </c>
      <c r="Y779" s="82">
        <f t="shared" si="218"/>
        <v>7050</v>
      </c>
      <c r="Z779" s="83">
        <f t="shared" si="219"/>
        <v>0</v>
      </c>
      <c r="AA779" s="287"/>
      <c r="AB779" s="286"/>
      <c r="AC779" s="286"/>
      <c r="AD779" s="286"/>
      <c r="AE779" s="286"/>
      <c r="AF779" s="286"/>
      <c r="AG779" s="286"/>
      <c r="AH779" s="190">
        <v>2734</v>
      </c>
      <c r="AI779" s="190">
        <v>2878</v>
      </c>
      <c r="AJ779" s="190">
        <v>2685</v>
      </c>
      <c r="AK779" s="220">
        <v>3243</v>
      </c>
      <c r="AL779" s="220">
        <v>3801</v>
      </c>
      <c r="AM779" s="220"/>
      <c r="AN779" s="220">
        <v>2515</v>
      </c>
      <c r="AO779" s="287"/>
      <c r="AP779" s="286"/>
      <c r="AQ779" s="286"/>
      <c r="AR779" s="286"/>
      <c r="AS779" s="286"/>
      <c r="AT779" s="286"/>
      <c r="AU779" s="286"/>
      <c r="AV779" s="190">
        <v>0</v>
      </c>
      <c r="AW779" s="190">
        <v>0</v>
      </c>
      <c r="AX779" s="190">
        <v>0</v>
      </c>
      <c r="AY779" s="343">
        <v>0</v>
      </c>
      <c r="AZ779" s="343">
        <v>0</v>
      </c>
      <c r="BA779" s="343"/>
      <c r="BB779" s="343">
        <v>23</v>
      </c>
      <c r="BC779" s="287"/>
      <c r="BD779" s="286"/>
      <c r="BE779" s="286"/>
      <c r="BF779" s="288"/>
      <c r="BG779" s="288"/>
      <c r="BH779" s="288"/>
      <c r="BI779" s="288"/>
      <c r="BJ779" s="288">
        <v>0</v>
      </c>
      <c r="BK779" s="288">
        <v>0</v>
      </c>
      <c r="BL779" s="289">
        <v>0</v>
      </c>
      <c r="BM779" s="343">
        <v>194</v>
      </c>
      <c r="BN779" s="347">
        <v>254</v>
      </c>
      <c r="BO779" s="348"/>
      <c r="BP779" s="348">
        <v>365</v>
      </c>
      <c r="BQ779" s="349">
        <v>2242</v>
      </c>
      <c r="BR779" s="220">
        <v>1545</v>
      </c>
      <c r="BS779" s="220"/>
      <c r="BT779" s="220">
        <v>1097</v>
      </c>
      <c r="BU779" s="287"/>
      <c r="BV779" s="286"/>
      <c r="BW779" s="286"/>
      <c r="BX779" s="283"/>
      <c r="BY779" s="283"/>
      <c r="BZ779" s="283"/>
      <c r="CA779" s="283"/>
      <c r="CB779" s="283">
        <v>1398</v>
      </c>
      <c r="CC779" s="283">
        <v>1435</v>
      </c>
      <c r="CD779" s="283">
        <v>1728</v>
      </c>
      <c r="CE779" s="220">
        <v>1432</v>
      </c>
      <c r="CF779" s="220">
        <v>1261</v>
      </c>
      <c r="CG779" s="220"/>
      <c r="CH779" s="220">
        <v>3011</v>
      </c>
      <c r="CI779" s="343">
        <v>0</v>
      </c>
      <c r="CJ779" s="343">
        <v>0</v>
      </c>
      <c r="CK779" s="286"/>
      <c r="CL779" s="286"/>
      <c r="CM779" s="286"/>
      <c r="CN779" s="286"/>
      <c r="CO779" s="286"/>
      <c r="CP779" s="190">
        <v>767</v>
      </c>
      <c r="CQ779" s="190">
        <v>807</v>
      </c>
      <c r="CR779" s="190">
        <v>1659</v>
      </c>
      <c r="CS779" s="343">
        <v>0</v>
      </c>
      <c r="CT779" s="343">
        <v>0</v>
      </c>
      <c r="CU779" s="343"/>
      <c r="CV779" s="343">
        <v>39</v>
      </c>
    </row>
    <row r="780" spans="1:100" ht="12.95" customHeight="1" x14ac:dyDescent="0.2">
      <c r="A780" s="41" t="s">
        <v>311</v>
      </c>
      <c r="B780" s="6" t="s">
        <v>2157</v>
      </c>
      <c r="C780" s="9" t="s">
        <v>1910</v>
      </c>
      <c r="K780" s="103">
        <v>4380</v>
      </c>
      <c r="L780" s="190">
        <v>6579</v>
      </c>
      <c r="M780" s="190">
        <v>8226</v>
      </c>
      <c r="N780" s="70">
        <f t="shared" si="236"/>
        <v>306</v>
      </c>
      <c r="O780" s="82">
        <f t="shared" si="237"/>
        <v>8226</v>
      </c>
      <c r="P780" s="83">
        <f t="shared" si="238"/>
        <v>0</v>
      </c>
      <c r="Q780" s="210">
        <v>11562</v>
      </c>
      <c r="R780" s="210">
        <v>11974</v>
      </c>
      <c r="S780" s="70">
        <f t="shared" si="230"/>
        <v>311</v>
      </c>
      <c r="T780" s="82">
        <f t="shared" si="231"/>
        <v>11974</v>
      </c>
      <c r="U780" s="83">
        <f t="shared" si="232"/>
        <v>0</v>
      </c>
      <c r="V780" s="136"/>
      <c r="W780" s="136">
        <v>6175</v>
      </c>
      <c r="X780" s="70">
        <f t="shared" si="220"/>
        <v>374</v>
      </c>
      <c r="Y780" s="82">
        <f t="shared" si="218"/>
        <v>6175</v>
      </c>
      <c r="Z780" s="83">
        <f t="shared" si="219"/>
        <v>0</v>
      </c>
      <c r="AA780" s="287"/>
      <c r="AB780" s="286"/>
      <c r="AC780" s="286"/>
      <c r="AD780" s="286"/>
      <c r="AE780" s="286"/>
      <c r="AF780" s="286"/>
      <c r="AG780" s="286"/>
      <c r="AH780" s="190">
        <v>2431</v>
      </c>
      <c r="AI780" s="190">
        <v>4304</v>
      </c>
      <c r="AJ780" s="190">
        <v>2123</v>
      </c>
      <c r="AK780" s="220">
        <v>4901</v>
      </c>
      <c r="AL780" s="220">
        <v>3462</v>
      </c>
      <c r="AM780" s="220"/>
      <c r="AN780" s="220">
        <v>2106</v>
      </c>
      <c r="AO780" s="287"/>
      <c r="AP780" s="286"/>
      <c r="AQ780" s="286"/>
      <c r="AR780" s="286"/>
      <c r="AS780" s="286"/>
      <c r="AT780" s="286"/>
      <c r="AU780" s="286"/>
      <c r="AV780" s="190">
        <v>413</v>
      </c>
      <c r="AW780" s="190">
        <v>347</v>
      </c>
      <c r="AX780" s="190">
        <v>205</v>
      </c>
      <c r="AY780" s="343">
        <v>742</v>
      </c>
      <c r="AZ780" s="220">
        <v>1316</v>
      </c>
      <c r="BA780" s="220"/>
      <c r="BB780" s="220">
        <v>96</v>
      </c>
      <c r="BC780" s="287"/>
      <c r="BD780" s="286"/>
      <c r="BE780" s="286"/>
      <c r="BF780" s="288"/>
      <c r="BG780" s="288"/>
      <c r="BH780" s="288"/>
      <c r="BI780" s="288"/>
      <c r="BJ780" s="288">
        <v>0</v>
      </c>
      <c r="BK780" s="288">
        <v>0</v>
      </c>
      <c r="BL780" s="289">
        <v>0</v>
      </c>
      <c r="BM780" s="343">
        <v>0</v>
      </c>
      <c r="BN780" s="347">
        <v>0</v>
      </c>
      <c r="BO780" s="348"/>
      <c r="BP780" s="348">
        <v>5</v>
      </c>
      <c r="BQ780" s="349">
        <v>3863</v>
      </c>
      <c r="BR780" s="220">
        <v>3126</v>
      </c>
      <c r="BS780" s="220"/>
      <c r="BT780" s="220">
        <v>1376</v>
      </c>
      <c r="BU780" s="287"/>
      <c r="BV780" s="286"/>
      <c r="BW780" s="286"/>
      <c r="BX780" s="283"/>
      <c r="BY780" s="283"/>
      <c r="BZ780" s="283"/>
      <c r="CA780" s="283"/>
      <c r="CB780" s="283">
        <v>65</v>
      </c>
      <c r="CC780" s="283">
        <v>200</v>
      </c>
      <c r="CD780" s="283">
        <v>13</v>
      </c>
      <c r="CE780" s="343">
        <v>112</v>
      </c>
      <c r="CF780" s="220">
        <v>3173</v>
      </c>
      <c r="CG780" s="220"/>
      <c r="CH780" s="220">
        <v>1533</v>
      </c>
      <c r="CI780" s="286"/>
      <c r="CJ780" s="286"/>
      <c r="CK780" s="286"/>
      <c r="CL780" s="286"/>
      <c r="CM780" s="286"/>
      <c r="CN780" s="286"/>
      <c r="CO780" s="286"/>
      <c r="CP780" s="190">
        <v>1471</v>
      </c>
      <c r="CQ780" s="190">
        <v>1728</v>
      </c>
      <c r="CR780" s="190">
        <v>5885</v>
      </c>
      <c r="CS780" s="220">
        <v>1944</v>
      </c>
      <c r="CT780" s="343">
        <v>897</v>
      </c>
      <c r="CU780" s="343"/>
      <c r="CV780" s="343">
        <v>1059</v>
      </c>
    </row>
    <row r="781" spans="1:100" ht="12.95" customHeight="1" x14ac:dyDescent="0.2">
      <c r="A781" s="41" t="s">
        <v>314</v>
      </c>
      <c r="B781" s="6" t="s">
        <v>879</v>
      </c>
      <c r="C781" s="9" t="s">
        <v>1910</v>
      </c>
      <c r="K781" s="103">
        <v>2148</v>
      </c>
      <c r="L781" s="190">
        <v>2651</v>
      </c>
      <c r="M781" s="190">
        <v>2422</v>
      </c>
      <c r="N781" s="70">
        <f t="shared" si="236"/>
        <v>417</v>
      </c>
      <c r="O781" s="82">
        <f t="shared" si="237"/>
        <v>2422</v>
      </c>
      <c r="P781" s="83">
        <f t="shared" si="238"/>
        <v>0</v>
      </c>
      <c r="Q781" s="210">
        <v>9294</v>
      </c>
      <c r="R781" s="210">
        <v>9892</v>
      </c>
      <c r="S781" s="70">
        <f t="shared" si="230"/>
        <v>323</v>
      </c>
      <c r="T781" s="82">
        <f t="shared" si="231"/>
        <v>9892</v>
      </c>
      <c r="U781" s="83">
        <f t="shared" si="232"/>
        <v>0</v>
      </c>
      <c r="V781" s="136"/>
      <c r="W781" s="136">
        <v>5750</v>
      </c>
      <c r="X781" s="70">
        <f t="shared" si="220"/>
        <v>378</v>
      </c>
      <c r="Y781" s="82">
        <f t="shared" si="218"/>
        <v>5750</v>
      </c>
      <c r="Z781" s="83">
        <f t="shared" si="219"/>
        <v>0</v>
      </c>
      <c r="AA781" s="287"/>
      <c r="AB781" s="286"/>
      <c r="AC781" s="286"/>
      <c r="AD781" s="286"/>
      <c r="AE781" s="286"/>
      <c r="AF781" s="286"/>
      <c r="AG781" s="286"/>
      <c r="AH781" s="190">
        <v>182</v>
      </c>
      <c r="AI781" s="190">
        <v>237</v>
      </c>
      <c r="AJ781" s="190">
        <v>455</v>
      </c>
      <c r="AK781" s="220">
        <v>2681</v>
      </c>
      <c r="AL781" s="220">
        <v>2780</v>
      </c>
      <c r="AM781" s="220"/>
      <c r="AN781" s="220">
        <v>339</v>
      </c>
      <c r="AO781" s="287"/>
      <c r="AP781" s="286"/>
      <c r="AQ781" s="286"/>
      <c r="AR781" s="286"/>
      <c r="AS781" s="286"/>
      <c r="AT781" s="286"/>
      <c r="AU781" s="286"/>
      <c r="AV781" s="190">
        <v>40</v>
      </c>
      <c r="AW781" s="190">
        <v>106</v>
      </c>
      <c r="AX781" s="190">
        <v>0</v>
      </c>
      <c r="AY781" s="343">
        <v>170</v>
      </c>
      <c r="AZ781" s="343">
        <v>64</v>
      </c>
      <c r="BA781" s="343"/>
      <c r="BB781" s="343">
        <v>0</v>
      </c>
      <c r="BC781" s="287"/>
      <c r="BD781" s="286"/>
      <c r="BE781" s="286"/>
      <c r="BF781" s="288"/>
      <c r="BG781" s="288"/>
      <c r="BH781" s="288"/>
      <c r="BI781" s="288"/>
      <c r="BJ781" s="288">
        <v>136</v>
      </c>
      <c r="BK781" s="288">
        <v>115</v>
      </c>
      <c r="BL781" s="289">
        <v>57</v>
      </c>
      <c r="BM781" s="343">
        <v>76</v>
      </c>
      <c r="BN781" s="347">
        <v>141</v>
      </c>
      <c r="BO781" s="348"/>
      <c r="BP781" s="348">
        <v>0</v>
      </c>
      <c r="BQ781" s="346">
        <v>0</v>
      </c>
      <c r="BR781" s="343">
        <v>0</v>
      </c>
      <c r="BS781" s="343"/>
      <c r="BT781" s="343">
        <v>0</v>
      </c>
      <c r="BU781" s="287"/>
      <c r="BV781" s="286"/>
      <c r="BW781" s="286"/>
      <c r="BX781" s="283"/>
      <c r="BY781" s="283"/>
      <c r="BZ781" s="283"/>
      <c r="CA781" s="283"/>
      <c r="CB781" s="283">
        <v>1790</v>
      </c>
      <c r="CC781" s="283">
        <v>1912</v>
      </c>
      <c r="CD781" s="283">
        <v>1810</v>
      </c>
      <c r="CE781" s="220">
        <v>5825</v>
      </c>
      <c r="CF781" s="220">
        <v>6096</v>
      </c>
      <c r="CG781" s="220"/>
      <c r="CH781" s="220">
        <v>5220</v>
      </c>
      <c r="CI781" s="286"/>
      <c r="CJ781" s="286"/>
      <c r="CK781" s="286"/>
      <c r="CL781" s="286"/>
      <c r="CM781" s="286"/>
      <c r="CN781" s="286"/>
      <c r="CO781" s="286"/>
      <c r="CP781" s="190">
        <v>0</v>
      </c>
      <c r="CQ781" s="190">
        <v>281</v>
      </c>
      <c r="CR781" s="190">
        <v>100</v>
      </c>
      <c r="CS781" s="343">
        <v>542</v>
      </c>
      <c r="CT781" s="343">
        <v>811</v>
      </c>
      <c r="CU781" s="343"/>
      <c r="CV781" s="343">
        <v>191</v>
      </c>
    </row>
    <row r="782" spans="1:100" ht="12.95" customHeight="1" x14ac:dyDescent="0.2">
      <c r="A782" s="41" t="s">
        <v>298</v>
      </c>
      <c r="B782" s="6" t="s">
        <v>1338</v>
      </c>
      <c r="C782" s="9" t="s">
        <v>1910</v>
      </c>
      <c r="K782" s="103">
        <v>3983</v>
      </c>
      <c r="L782" s="190">
        <v>4084</v>
      </c>
      <c r="M782" s="190">
        <v>4907</v>
      </c>
      <c r="N782" s="70">
        <f t="shared" si="236"/>
        <v>344</v>
      </c>
      <c r="O782" s="82">
        <f t="shared" si="237"/>
        <v>4907</v>
      </c>
      <c r="P782" s="83">
        <f t="shared" si="238"/>
        <v>0</v>
      </c>
      <c r="Q782" s="210">
        <v>4691</v>
      </c>
      <c r="R782" s="210">
        <v>4513</v>
      </c>
      <c r="S782" s="70">
        <f t="shared" si="230"/>
        <v>408</v>
      </c>
      <c r="T782" s="82">
        <f t="shared" si="231"/>
        <v>4513</v>
      </c>
      <c r="U782" s="83">
        <f t="shared" si="232"/>
        <v>0</v>
      </c>
      <c r="V782" s="136"/>
      <c r="W782" s="136">
        <v>5679</v>
      </c>
      <c r="X782" s="70">
        <f t="shared" si="220"/>
        <v>379</v>
      </c>
      <c r="Y782" s="82">
        <f t="shared" si="218"/>
        <v>5679</v>
      </c>
      <c r="Z782" s="83">
        <f t="shared" si="219"/>
        <v>0</v>
      </c>
      <c r="AA782" s="287"/>
      <c r="AB782" s="286"/>
      <c r="AC782" s="286"/>
      <c r="AD782" s="286"/>
      <c r="AE782" s="286"/>
      <c r="AF782" s="286"/>
      <c r="AG782" s="286"/>
      <c r="AH782" s="190">
        <v>1705</v>
      </c>
      <c r="AI782" s="190">
        <v>1837</v>
      </c>
      <c r="AJ782" s="190">
        <v>1959</v>
      </c>
      <c r="AK782" s="220">
        <v>2330</v>
      </c>
      <c r="AL782" s="220">
        <v>2117</v>
      </c>
      <c r="AM782" s="220"/>
      <c r="AN782" s="220">
        <v>1700</v>
      </c>
      <c r="AO782" s="287"/>
      <c r="AP782" s="286"/>
      <c r="AQ782" s="286"/>
      <c r="AR782" s="286"/>
      <c r="AS782" s="286"/>
      <c r="AT782" s="286"/>
      <c r="AU782" s="286"/>
      <c r="AV782" s="190">
        <v>0</v>
      </c>
      <c r="AW782" s="190">
        <v>0</v>
      </c>
      <c r="AX782" s="190">
        <v>0</v>
      </c>
      <c r="AY782" s="343">
        <v>0</v>
      </c>
      <c r="AZ782" s="343">
        <v>0</v>
      </c>
      <c r="BA782" s="343"/>
      <c r="BB782" s="343">
        <v>0</v>
      </c>
      <c r="BC782" s="287"/>
      <c r="BD782" s="286"/>
      <c r="BE782" s="286"/>
      <c r="BF782" s="288"/>
      <c r="BG782" s="288"/>
      <c r="BH782" s="288"/>
      <c r="BI782" s="288"/>
      <c r="BJ782" s="288">
        <v>0</v>
      </c>
      <c r="BK782" s="288">
        <v>0</v>
      </c>
      <c r="BL782" s="289">
        <v>0</v>
      </c>
      <c r="BM782" s="343">
        <v>0</v>
      </c>
      <c r="BN782" s="347">
        <v>0</v>
      </c>
      <c r="BO782" s="348"/>
      <c r="BP782" s="348">
        <v>0</v>
      </c>
      <c r="BQ782" s="346">
        <v>0</v>
      </c>
      <c r="BR782" s="343">
        <v>0</v>
      </c>
      <c r="BS782" s="343"/>
      <c r="BT782" s="343">
        <v>0</v>
      </c>
      <c r="BU782" s="287"/>
      <c r="BV782" s="286"/>
      <c r="BW782" s="286"/>
      <c r="BX782" s="283"/>
      <c r="BY782" s="283"/>
      <c r="BZ782" s="283"/>
      <c r="CA782" s="283"/>
      <c r="CB782" s="283">
        <v>960</v>
      </c>
      <c r="CC782" s="283">
        <v>906</v>
      </c>
      <c r="CD782" s="283">
        <v>1262</v>
      </c>
      <c r="CE782" s="220">
        <v>2361</v>
      </c>
      <c r="CF782" s="220">
        <v>2396</v>
      </c>
      <c r="CG782" s="220"/>
      <c r="CH782" s="220">
        <v>1451</v>
      </c>
      <c r="CI782" s="286"/>
      <c r="CJ782" s="286"/>
      <c r="CK782" s="286"/>
      <c r="CL782" s="286"/>
      <c r="CM782" s="286"/>
      <c r="CN782" s="286"/>
      <c r="CO782" s="286"/>
      <c r="CP782" s="190">
        <v>1318</v>
      </c>
      <c r="CQ782" s="190">
        <v>1341</v>
      </c>
      <c r="CR782" s="190">
        <v>1686</v>
      </c>
      <c r="CS782" s="343">
        <v>0</v>
      </c>
      <c r="CT782" s="343">
        <v>0</v>
      </c>
      <c r="CU782" s="343"/>
      <c r="CV782" s="343">
        <v>2528</v>
      </c>
    </row>
    <row r="783" spans="1:100" ht="12.95" customHeight="1" x14ac:dyDescent="0.2">
      <c r="A783" s="41" t="s">
        <v>317</v>
      </c>
      <c r="B783" s="6" t="s">
        <v>2273</v>
      </c>
      <c r="C783" s="9" t="s">
        <v>1910</v>
      </c>
      <c r="K783" s="103">
        <v>1918</v>
      </c>
      <c r="L783" s="190">
        <v>3448</v>
      </c>
      <c r="M783" s="190">
        <v>2273</v>
      </c>
      <c r="N783" s="70">
        <f t="shared" si="236"/>
        <v>424</v>
      </c>
      <c r="O783" s="82">
        <f t="shared" si="237"/>
        <v>2273</v>
      </c>
      <c r="P783" s="83">
        <f t="shared" si="238"/>
        <v>0</v>
      </c>
      <c r="Q783" s="210">
        <v>3840</v>
      </c>
      <c r="R783" s="210">
        <v>4083</v>
      </c>
      <c r="S783" s="70">
        <f t="shared" si="230"/>
        <v>416</v>
      </c>
      <c r="T783" s="82">
        <f t="shared" si="231"/>
        <v>4083</v>
      </c>
      <c r="U783" s="83">
        <f t="shared" si="232"/>
        <v>0</v>
      </c>
      <c r="V783" s="136"/>
      <c r="W783" s="136">
        <v>5482</v>
      </c>
      <c r="X783" s="70">
        <f t="shared" si="220"/>
        <v>383</v>
      </c>
      <c r="Y783" s="82">
        <f t="shared" ref="Y783:Y846" si="239">AN783+BB783+BP783+BT783+CH783+CV783</f>
        <v>5482</v>
      </c>
      <c r="Z783" s="83">
        <f t="shared" ref="Z783:Z846" si="240">+Y783-W783</f>
        <v>0</v>
      </c>
      <c r="AA783" s="287"/>
      <c r="AB783" s="286"/>
      <c r="AC783" s="286"/>
      <c r="AD783" s="286"/>
      <c r="AE783" s="286"/>
      <c r="AF783" s="286"/>
      <c r="AG783" s="286"/>
      <c r="AH783" s="190">
        <v>1249</v>
      </c>
      <c r="AI783" s="190">
        <v>1039</v>
      </c>
      <c r="AJ783" s="190">
        <v>623</v>
      </c>
      <c r="AK783" s="220">
        <v>1459</v>
      </c>
      <c r="AL783" s="220">
        <v>1199</v>
      </c>
      <c r="AM783" s="220"/>
      <c r="AN783" s="220">
        <v>1626</v>
      </c>
      <c r="AO783" s="287"/>
      <c r="AP783" s="286"/>
      <c r="AQ783" s="286"/>
      <c r="AR783" s="286"/>
      <c r="AS783" s="286"/>
      <c r="AT783" s="286"/>
      <c r="AU783" s="286"/>
      <c r="AV783" s="190">
        <v>669</v>
      </c>
      <c r="AW783" s="190">
        <v>1639</v>
      </c>
      <c r="AX783" s="190">
        <v>1039</v>
      </c>
      <c r="AY783" s="220">
        <v>1567</v>
      </c>
      <c r="AZ783" s="220">
        <v>1948</v>
      </c>
      <c r="BA783" s="220"/>
      <c r="BB783" s="220">
        <v>910</v>
      </c>
      <c r="BC783" s="287"/>
      <c r="BD783" s="286"/>
      <c r="BE783" s="286"/>
      <c r="BF783" s="288"/>
      <c r="BG783" s="288"/>
      <c r="BH783" s="288"/>
      <c r="BI783" s="288"/>
      <c r="BJ783" s="288">
        <v>0</v>
      </c>
      <c r="BK783" s="288">
        <v>14</v>
      </c>
      <c r="BL783" s="289">
        <v>0</v>
      </c>
      <c r="BM783" s="343">
        <v>41</v>
      </c>
      <c r="BN783" s="347">
        <v>153</v>
      </c>
      <c r="BO783" s="348"/>
      <c r="BP783" s="348">
        <v>0</v>
      </c>
      <c r="BQ783" s="346">
        <v>773</v>
      </c>
      <c r="BR783" s="343">
        <v>480</v>
      </c>
      <c r="BS783" s="343"/>
      <c r="BT783" s="343">
        <v>599</v>
      </c>
      <c r="BU783" s="287"/>
      <c r="BV783" s="286"/>
      <c r="BW783" s="286"/>
      <c r="BX783" s="283"/>
      <c r="BY783" s="283"/>
      <c r="BZ783" s="283"/>
      <c r="CA783" s="283"/>
      <c r="CB783" s="283">
        <v>0</v>
      </c>
      <c r="CC783" s="283">
        <v>756</v>
      </c>
      <c r="CD783" s="283">
        <v>60</v>
      </c>
      <c r="CE783" s="343">
        <v>0</v>
      </c>
      <c r="CF783" s="343">
        <v>303</v>
      </c>
      <c r="CG783" s="343"/>
      <c r="CH783" s="343">
        <v>2347</v>
      </c>
      <c r="CI783" s="286"/>
      <c r="CJ783" s="286"/>
      <c r="CK783" s="286"/>
      <c r="CL783" s="286"/>
      <c r="CM783" s="286"/>
      <c r="CN783" s="286"/>
      <c r="CO783" s="286"/>
      <c r="CP783" s="190">
        <v>0</v>
      </c>
      <c r="CQ783" s="190">
        <v>0</v>
      </c>
      <c r="CR783" s="190">
        <v>551</v>
      </c>
      <c r="CS783" s="343">
        <v>0</v>
      </c>
      <c r="CT783" s="343"/>
      <c r="CU783" s="343"/>
      <c r="CV783" s="343">
        <v>0</v>
      </c>
    </row>
    <row r="784" spans="1:100" ht="12.95" customHeight="1" x14ac:dyDescent="0.2">
      <c r="A784" s="41"/>
      <c r="B784" s="6" t="s">
        <v>705</v>
      </c>
      <c r="C784" s="9" t="s">
        <v>1910</v>
      </c>
      <c r="K784" s="103">
        <v>3498</v>
      </c>
      <c r="L784" s="190">
        <v>4237</v>
      </c>
      <c r="M784" s="190">
        <v>4390</v>
      </c>
      <c r="N784" s="70">
        <f t="shared" si="236"/>
        <v>351</v>
      </c>
      <c r="O784" s="82">
        <f t="shared" si="237"/>
        <v>4390</v>
      </c>
      <c r="P784" s="83">
        <f t="shared" si="238"/>
        <v>0</v>
      </c>
      <c r="Q784" s="210">
        <v>4613</v>
      </c>
      <c r="R784" s="210">
        <v>4529</v>
      </c>
      <c r="S784" s="70">
        <f t="shared" si="230"/>
        <v>407</v>
      </c>
      <c r="T784" s="82">
        <f t="shared" si="231"/>
        <v>4529</v>
      </c>
      <c r="U784" s="83">
        <f t="shared" si="232"/>
        <v>0</v>
      </c>
      <c r="V784" s="136"/>
      <c r="W784" s="136">
        <v>5268</v>
      </c>
      <c r="X784" s="70">
        <f t="shared" ref="X784:X847" si="241">IF(W784&gt;0,RANK(W784,$W$16:$W$1007),"—")</f>
        <v>386</v>
      </c>
      <c r="Y784" s="82">
        <f t="shared" si="239"/>
        <v>5268</v>
      </c>
      <c r="Z784" s="83">
        <f t="shared" si="240"/>
        <v>0</v>
      </c>
      <c r="AA784" s="287"/>
      <c r="AB784" s="286"/>
      <c r="AC784" s="286"/>
      <c r="AD784" s="286"/>
      <c r="AE784" s="286"/>
      <c r="AF784" s="286"/>
      <c r="AG784" s="286"/>
      <c r="AH784" s="190">
        <v>2858</v>
      </c>
      <c r="AI784" s="190">
        <v>3429</v>
      </c>
      <c r="AJ784" s="190">
        <v>3408</v>
      </c>
      <c r="AK784" s="220">
        <v>2843</v>
      </c>
      <c r="AL784" s="220">
        <v>3159</v>
      </c>
      <c r="AM784" s="220"/>
      <c r="AN784" s="220">
        <v>3575</v>
      </c>
      <c r="AO784" s="287"/>
      <c r="AP784" s="286"/>
      <c r="AQ784" s="286"/>
      <c r="AR784" s="286"/>
      <c r="AS784" s="286"/>
      <c r="AT784" s="286"/>
      <c r="AU784" s="286"/>
      <c r="AV784" s="190">
        <v>28</v>
      </c>
      <c r="AW784" s="190">
        <v>25</v>
      </c>
      <c r="AX784" s="190">
        <v>32</v>
      </c>
      <c r="AY784" s="343">
        <v>0</v>
      </c>
      <c r="AZ784" s="343">
        <v>0</v>
      </c>
      <c r="BA784" s="343"/>
      <c r="BB784" s="343">
        <v>0</v>
      </c>
      <c r="BC784" s="287"/>
      <c r="BD784" s="286"/>
      <c r="BE784" s="286"/>
      <c r="BF784" s="288"/>
      <c r="BG784" s="288"/>
      <c r="BH784" s="288"/>
      <c r="BI784" s="288"/>
      <c r="BJ784" s="288">
        <v>4</v>
      </c>
      <c r="BK784" s="288">
        <v>0</v>
      </c>
      <c r="BL784" s="289">
        <v>0</v>
      </c>
      <c r="BM784" s="343">
        <v>12</v>
      </c>
      <c r="BN784" s="347">
        <v>7</v>
      </c>
      <c r="BO784" s="348"/>
      <c r="BP784" s="348">
        <v>9</v>
      </c>
      <c r="BQ784" s="346">
        <v>905</v>
      </c>
      <c r="BR784" s="343">
        <v>692</v>
      </c>
      <c r="BS784" s="343"/>
      <c r="BT784" s="343">
        <v>851</v>
      </c>
      <c r="BU784" s="287"/>
      <c r="BV784" s="286"/>
      <c r="BW784" s="286"/>
      <c r="BX784" s="283"/>
      <c r="BY784" s="283"/>
      <c r="BZ784" s="283"/>
      <c r="CA784" s="283"/>
      <c r="CB784" s="283">
        <v>254</v>
      </c>
      <c r="CC784" s="283">
        <v>373</v>
      </c>
      <c r="CD784" s="283">
        <v>479</v>
      </c>
      <c r="CE784" s="343">
        <v>853</v>
      </c>
      <c r="CF784" s="343">
        <v>671</v>
      </c>
      <c r="CG784" s="343"/>
      <c r="CH784" s="343">
        <v>833</v>
      </c>
      <c r="CI784" s="286"/>
      <c r="CJ784" s="286"/>
      <c r="CK784" s="286"/>
      <c r="CL784" s="286"/>
      <c r="CM784" s="286"/>
      <c r="CN784" s="286"/>
      <c r="CO784" s="286"/>
      <c r="CP784" s="190">
        <v>354</v>
      </c>
      <c r="CQ784" s="190">
        <v>410</v>
      </c>
      <c r="CR784" s="190">
        <v>471</v>
      </c>
      <c r="CS784" s="343">
        <v>0</v>
      </c>
      <c r="CT784" s="343">
        <v>0</v>
      </c>
      <c r="CU784" s="343"/>
      <c r="CV784" s="343">
        <v>0</v>
      </c>
    </row>
    <row r="785" spans="1:100" ht="12.95" customHeight="1" x14ac:dyDescent="0.2">
      <c r="A785" s="41"/>
      <c r="B785" s="6" t="s">
        <v>2272</v>
      </c>
      <c r="C785" s="9" t="s">
        <v>1910</v>
      </c>
      <c r="K785" s="103">
        <v>5474</v>
      </c>
      <c r="L785" s="190">
        <v>5478</v>
      </c>
      <c r="M785" s="190">
        <v>3953</v>
      </c>
      <c r="N785" s="70">
        <f t="shared" si="236"/>
        <v>363</v>
      </c>
      <c r="O785" s="82">
        <f t="shared" si="237"/>
        <v>3953</v>
      </c>
      <c r="P785" s="83">
        <f t="shared" si="238"/>
        <v>0</v>
      </c>
      <c r="Q785" s="210">
        <v>4524</v>
      </c>
      <c r="R785" s="210">
        <v>6084</v>
      </c>
      <c r="S785" s="70">
        <f t="shared" si="230"/>
        <v>377</v>
      </c>
      <c r="T785" s="82">
        <f t="shared" si="231"/>
        <v>6084</v>
      </c>
      <c r="U785" s="83">
        <f t="shared" si="232"/>
        <v>0</v>
      </c>
      <c r="V785" s="136"/>
      <c r="W785" s="136">
        <v>5193</v>
      </c>
      <c r="X785" s="70">
        <f t="shared" si="241"/>
        <v>387</v>
      </c>
      <c r="Y785" s="82">
        <f t="shared" si="239"/>
        <v>5193</v>
      </c>
      <c r="Z785" s="83">
        <f t="shared" si="240"/>
        <v>0</v>
      </c>
      <c r="AA785" s="287"/>
      <c r="AB785" s="286"/>
      <c r="AC785" s="286"/>
      <c r="AD785" s="286"/>
      <c r="AE785" s="286"/>
      <c r="AF785" s="286"/>
      <c r="AG785" s="286"/>
      <c r="AH785" s="190">
        <v>2002</v>
      </c>
      <c r="AI785" s="190">
        <v>1110</v>
      </c>
      <c r="AJ785" s="190">
        <v>1289</v>
      </c>
      <c r="AK785" s="220">
        <v>1687</v>
      </c>
      <c r="AL785" s="220">
        <v>2004</v>
      </c>
      <c r="AM785" s="220"/>
      <c r="AN785" s="220">
        <v>1434</v>
      </c>
      <c r="AO785" s="287"/>
      <c r="AP785" s="286"/>
      <c r="AQ785" s="286"/>
      <c r="AR785" s="286"/>
      <c r="AS785" s="286"/>
      <c r="AT785" s="286"/>
      <c r="AU785" s="286"/>
      <c r="AV785" s="190">
        <v>1431</v>
      </c>
      <c r="AW785" s="190">
        <v>2685</v>
      </c>
      <c r="AX785" s="190">
        <v>1297</v>
      </c>
      <c r="AY785" s="220">
        <v>1464</v>
      </c>
      <c r="AZ785" s="220">
        <v>2339</v>
      </c>
      <c r="BA785" s="220"/>
      <c r="BB785" s="220">
        <v>1882</v>
      </c>
      <c r="BC785" s="287"/>
      <c r="BD785" s="286"/>
      <c r="BE785" s="286"/>
      <c r="BF785" s="288"/>
      <c r="BG785" s="288"/>
      <c r="BH785" s="288"/>
      <c r="BI785" s="288"/>
      <c r="BJ785" s="288">
        <v>1222</v>
      </c>
      <c r="BK785" s="288">
        <v>1357</v>
      </c>
      <c r="BL785" s="289">
        <v>802</v>
      </c>
      <c r="BM785" s="343">
        <v>877</v>
      </c>
      <c r="BN785" s="347">
        <v>628</v>
      </c>
      <c r="BO785" s="348"/>
      <c r="BP785" s="348">
        <v>851</v>
      </c>
      <c r="BQ785" s="346">
        <v>0</v>
      </c>
      <c r="BR785" s="343">
        <v>0</v>
      </c>
      <c r="BS785" s="343"/>
      <c r="BT785" s="343">
        <v>0</v>
      </c>
      <c r="BU785" s="287"/>
      <c r="BV785" s="286"/>
      <c r="BW785" s="286"/>
      <c r="BX785" s="283"/>
      <c r="BY785" s="283"/>
      <c r="BZ785" s="283"/>
      <c r="CA785" s="283"/>
      <c r="CB785" s="283">
        <v>819</v>
      </c>
      <c r="CC785" s="283">
        <v>326</v>
      </c>
      <c r="CD785" s="283">
        <v>565</v>
      </c>
      <c r="CE785" s="343">
        <v>496</v>
      </c>
      <c r="CF785" s="220">
        <v>1113</v>
      </c>
      <c r="CG785" s="220"/>
      <c r="CH785" s="220">
        <v>1026</v>
      </c>
      <c r="CI785" s="286"/>
      <c r="CJ785" s="286"/>
      <c r="CK785" s="286"/>
      <c r="CL785" s="286"/>
      <c r="CM785" s="286"/>
      <c r="CN785" s="286"/>
      <c r="CO785" s="286"/>
      <c r="CP785" s="190">
        <v>0</v>
      </c>
      <c r="CQ785" s="190">
        <v>0</v>
      </c>
      <c r="CR785" s="190">
        <v>0</v>
      </c>
      <c r="CS785" s="343">
        <v>0</v>
      </c>
      <c r="CT785" s="343">
        <v>0</v>
      </c>
      <c r="CU785" s="343"/>
      <c r="CV785" s="343">
        <v>0</v>
      </c>
    </row>
    <row r="786" spans="1:100" ht="12.95" customHeight="1" x14ac:dyDescent="0.2">
      <c r="A786" s="41"/>
      <c r="B786" s="204" t="s">
        <v>2295</v>
      </c>
      <c r="C786" s="204" t="s">
        <v>1910</v>
      </c>
      <c r="K786" s="103"/>
      <c r="L786" s="190"/>
      <c r="M786" s="190"/>
      <c r="N786" s="70"/>
      <c r="O786" s="82"/>
      <c r="P786" s="83"/>
      <c r="Q786" s="202">
        <v>3574</v>
      </c>
      <c r="R786" s="202">
        <v>5079</v>
      </c>
      <c r="S786" s="70">
        <f t="shared" si="230"/>
        <v>394</v>
      </c>
      <c r="T786" s="82">
        <f t="shared" si="231"/>
        <v>5079</v>
      </c>
      <c r="U786" s="83">
        <f t="shared" si="232"/>
        <v>0</v>
      </c>
      <c r="V786" s="136"/>
      <c r="W786" s="136">
        <v>5123</v>
      </c>
      <c r="X786" s="70">
        <f t="shared" si="241"/>
        <v>389</v>
      </c>
      <c r="Y786" s="82">
        <f t="shared" si="239"/>
        <v>5123</v>
      </c>
      <c r="Z786" s="83">
        <f t="shared" si="240"/>
        <v>0</v>
      </c>
      <c r="AA786" s="287"/>
      <c r="AB786" s="286"/>
      <c r="AC786" s="286"/>
      <c r="AD786" s="286"/>
      <c r="AE786" s="286"/>
      <c r="AF786" s="286"/>
      <c r="AG786" s="286"/>
      <c r="AH786" s="190"/>
      <c r="AI786" s="190"/>
      <c r="AJ786" s="190"/>
      <c r="AK786" s="220">
        <v>2001</v>
      </c>
      <c r="AL786" s="220">
        <v>1555</v>
      </c>
      <c r="AM786" s="220"/>
      <c r="AN786" s="220">
        <v>2215</v>
      </c>
      <c r="AO786" s="287"/>
      <c r="AP786" s="286"/>
      <c r="AQ786" s="286"/>
      <c r="AR786" s="286"/>
      <c r="AS786" s="286"/>
      <c r="AT786" s="286"/>
      <c r="AU786" s="286"/>
      <c r="AV786" s="190"/>
      <c r="AW786" s="190"/>
      <c r="AX786" s="190"/>
      <c r="AY786" s="343">
        <v>279</v>
      </c>
      <c r="AZ786" s="220">
        <v>1436</v>
      </c>
      <c r="BA786" s="220"/>
      <c r="BB786" s="220">
        <v>460</v>
      </c>
      <c r="BC786" s="287"/>
      <c r="BD786" s="286"/>
      <c r="BE786" s="286"/>
      <c r="BF786" s="288"/>
      <c r="BG786" s="288"/>
      <c r="BH786" s="288"/>
      <c r="BI786" s="288"/>
      <c r="BJ786" s="288"/>
      <c r="BK786" s="288"/>
      <c r="BL786" s="289"/>
      <c r="BM786" s="343">
        <v>12</v>
      </c>
      <c r="BN786" s="347">
        <v>0</v>
      </c>
      <c r="BO786" s="348"/>
      <c r="BP786" s="348">
        <v>29</v>
      </c>
      <c r="BQ786" s="346">
        <v>308</v>
      </c>
      <c r="BR786" s="343">
        <v>765</v>
      </c>
      <c r="BS786" s="343"/>
      <c r="BT786" s="343">
        <v>999</v>
      </c>
      <c r="BU786" s="287"/>
      <c r="BV786" s="286"/>
      <c r="BW786" s="286"/>
      <c r="BX786" s="283"/>
      <c r="BY786" s="283"/>
      <c r="BZ786" s="283"/>
      <c r="CA786" s="283"/>
      <c r="CB786" s="283"/>
      <c r="CC786" s="283"/>
      <c r="CD786" s="283"/>
      <c r="CE786" s="343">
        <v>752</v>
      </c>
      <c r="CF786" s="220">
        <v>1274</v>
      </c>
      <c r="CG786" s="220"/>
      <c r="CH786" s="220">
        <v>1410</v>
      </c>
      <c r="CI786" s="286"/>
      <c r="CJ786" s="286"/>
      <c r="CK786" s="286"/>
      <c r="CL786" s="286"/>
      <c r="CM786" s="286"/>
      <c r="CN786" s="286"/>
      <c r="CO786" s="286"/>
      <c r="CP786" s="190"/>
      <c r="CQ786" s="190"/>
      <c r="CR786" s="190"/>
      <c r="CS786" s="343">
        <v>222</v>
      </c>
      <c r="CT786" s="343">
        <v>49</v>
      </c>
      <c r="CU786" s="343"/>
      <c r="CV786" s="343">
        <v>10</v>
      </c>
    </row>
    <row r="787" spans="1:100" ht="12.95" customHeight="1" x14ac:dyDescent="0.2">
      <c r="A787" s="41"/>
      <c r="B787" s="218" t="s">
        <v>2607</v>
      </c>
      <c r="C787" s="218" t="s">
        <v>1910</v>
      </c>
      <c r="K787" s="103"/>
      <c r="L787" s="190"/>
      <c r="M787" s="190"/>
      <c r="N787" s="70"/>
      <c r="O787" s="82"/>
      <c r="P787" s="83"/>
      <c r="Q787" s="368"/>
      <c r="R787" s="120"/>
      <c r="S787" s="70"/>
      <c r="T787" s="82"/>
      <c r="U787" s="83"/>
      <c r="V787" s="136"/>
      <c r="W787" s="136">
        <v>5056</v>
      </c>
      <c r="X787" s="70">
        <f t="shared" si="241"/>
        <v>390</v>
      </c>
      <c r="Y787" s="82">
        <f t="shared" si="239"/>
        <v>5056</v>
      </c>
      <c r="Z787" s="83">
        <f t="shared" si="240"/>
        <v>0</v>
      </c>
      <c r="AA787" s="287"/>
      <c r="AB787" s="286"/>
      <c r="AC787" s="286"/>
      <c r="AD787" s="286"/>
      <c r="AE787" s="286"/>
      <c r="AF787" s="286"/>
      <c r="AG787" s="286"/>
      <c r="AH787" s="190"/>
      <c r="AI787" s="190"/>
      <c r="AJ787" s="190"/>
      <c r="AK787" s="368"/>
      <c r="AL787" s="190"/>
      <c r="AM787" s="190"/>
      <c r="AN787" s="190">
        <v>1445</v>
      </c>
      <c r="AO787" s="287"/>
      <c r="AP787" s="286"/>
      <c r="AQ787" s="286"/>
      <c r="AR787" s="286"/>
      <c r="AS787" s="286"/>
      <c r="AT787" s="286"/>
      <c r="AU787" s="286"/>
      <c r="AV787" s="190"/>
      <c r="AW787" s="190"/>
      <c r="AX787" s="190"/>
      <c r="AY787" s="368"/>
      <c r="AZ787" s="190"/>
      <c r="BA787" s="190"/>
      <c r="BB787" s="190">
        <v>2071</v>
      </c>
      <c r="BC787" s="287"/>
      <c r="BD787" s="286"/>
      <c r="BE787" s="286"/>
      <c r="BF787" s="288"/>
      <c r="BG787" s="288"/>
      <c r="BH787" s="288"/>
      <c r="BI787" s="288"/>
      <c r="BJ787" s="288"/>
      <c r="BK787" s="288"/>
      <c r="BL787" s="289"/>
      <c r="BM787" s="368"/>
      <c r="BN787" s="289"/>
      <c r="BO787" s="288"/>
      <c r="BP787" s="288">
        <v>221</v>
      </c>
      <c r="BQ787" s="355"/>
      <c r="BR787" s="288"/>
      <c r="BS787" s="288"/>
      <c r="BT787" s="288">
        <v>814</v>
      </c>
      <c r="BU787" s="287"/>
      <c r="BV787" s="286"/>
      <c r="BW787" s="286"/>
      <c r="BX787" s="283"/>
      <c r="BY787" s="283"/>
      <c r="BZ787" s="283"/>
      <c r="CA787" s="283"/>
      <c r="CB787" s="283"/>
      <c r="CC787" s="283"/>
      <c r="CE787" s="368"/>
      <c r="CF787" s="283"/>
      <c r="CG787" s="283"/>
      <c r="CH787" s="283">
        <v>483</v>
      </c>
      <c r="CI787" s="286"/>
      <c r="CJ787" s="286"/>
      <c r="CK787" s="286"/>
      <c r="CL787" s="286"/>
      <c r="CM787" s="286"/>
      <c r="CN787" s="286"/>
      <c r="CO787" s="286"/>
      <c r="CP787" s="190"/>
      <c r="CQ787" s="190"/>
      <c r="CR787" s="190"/>
      <c r="CV787" s="104">
        <v>22</v>
      </c>
    </row>
    <row r="788" spans="1:100" ht="12.95" customHeight="1" x14ac:dyDescent="0.2">
      <c r="A788" s="41"/>
      <c r="B788" s="6" t="s">
        <v>2271</v>
      </c>
      <c r="C788" s="9" t="s">
        <v>1910</v>
      </c>
      <c r="K788" s="103">
        <v>762</v>
      </c>
      <c r="L788" s="190">
        <v>2454</v>
      </c>
      <c r="M788" s="190">
        <v>1483</v>
      </c>
      <c r="N788" s="70">
        <f t="shared" ref="N788:N794" si="242">IF(M788&gt;0,RANK(M788,$M$16:$M$1005),"—")</f>
        <v>474</v>
      </c>
      <c r="O788" s="82">
        <f t="shared" ref="O788:O794" si="243">+AJ788+AX788+BL788+CD788+CR788</f>
        <v>1483</v>
      </c>
      <c r="P788" s="83">
        <f t="shared" ref="P788:P794" si="244">+O788-M788</f>
        <v>0</v>
      </c>
      <c r="Q788" s="210">
        <v>3052</v>
      </c>
      <c r="R788" s="210">
        <v>8103</v>
      </c>
      <c r="S788" s="70">
        <f t="shared" ref="S788:S812" si="245">IF(R788&gt;0,RANK(R788,$R$16:$R$1005),"—")</f>
        <v>348</v>
      </c>
      <c r="T788" s="82">
        <f t="shared" ref="T788:T812" si="246">+AL788+AZ788+BN788+BR788+CF788+CT788</f>
        <v>8103</v>
      </c>
      <c r="U788" s="83">
        <f t="shared" ref="U788:U812" si="247">+T788-R788</f>
        <v>0</v>
      </c>
      <c r="V788" s="136"/>
      <c r="W788" s="136">
        <v>5009</v>
      </c>
      <c r="X788" s="70">
        <f t="shared" si="241"/>
        <v>393</v>
      </c>
      <c r="Y788" s="82">
        <f t="shared" si="239"/>
        <v>5009</v>
      </c>
      <c r="Z788" s="83">
        <f t="shared" si="240"/>
        <v>0</v>
      </c>
      <c r="AA788" s="287"/>
      <c r="AB788" s="286"/>
      <c r="AC788" s="286"/>
      <c r="AD788" s="286"/>
      <c r="AE788" s="286"/>
      <c r="AF788" s="286"/>
      <c r="AG788" s="286"/>
      <c r="AH788" s="190">
        <v>699</v>
      </c>
      <c r="AI788" s="190">
        <v>2015</v>
      </c>
      <c r="AJ788" s="190">
        <v>1371</v>
      </c>
      <c r="AK788" s="220">
        <v>1612</v>
      </c>
      <c r="AL788" s="220">
        <v>5845</v>
      </c>
      <c r="AM788" s="220"/>
      <c r="AN788" s="220">
        <v>511</v>
      </c>
      <c r="AO788" s="287"/>
      <c r="AP788" s="286"/>
      <c r="AQ788" s="286"/>
      <c r="AR788" s="286"/>
      <c r="AS788" s="286"/>
      <c r="AT788" s="286"/>
      <c r="AU788" s="286"/>
      <c r="AV788" s="190">
        <v>51</v>
      </c>
      <c r="AW788" s="190">
        <v>207</v>
      </c>
      <c r="AX788" s="190">
        <v>54</v>
      </c>
      <c r="AY788" s="343">
        <v>694</v>
      </c>
      <c r="AZ788" s="343">
        <v>1943</v>
      </c>
      <c r="BA788" s="343"/>
      <c r="BB788" s="343">
        <v>34</v>
      </c>
      <c r="BC788" s="287"/>
      <c r="BD788" s="286"/>
      <c r="BE788" s="286"/>
      <c r="BF788" s="288"/>
      <c r="BG788" s="288"/>
      <c r="BH788" s="288"/>
      <c r="BI788" s="288"/>
      <c r="BJ788" s="288">
        <v>0</v>
      </c>
      <c r="BK788" s="288">
        <v>100</v>
      </c>
      <c r="BL788" s="289">
        <v>10</v>
      </c>
      <c r="BM788" s="343">
        <v>128</v>
      </c>
      <c r="BN788" s="347">
        <v>272</v>
      </c>
      <c r="BO788" s="348"/>
      <c r="BP788" s="348">
        <v>92</v>
      </c>
      <c r="BQ788" s="346">
        <v>618</v>
      </c>
      <c r="BR788" s="343">
        <v>0</v>
      </c>
      <c r="BS788" s="343"/>
      <c r="BT788" s="343">
        <v>33</v>
      </c>
      <c r="BU788" s="287"/>
      <c r="BV788" s="286"/>
      <c r="BW788" s="286"/>
      <c r="BX788" s="283"/>
      <c r="BY788" s="283"/>
      <c r="BZ788" s="283"/>
      <c r="CA788" s="283"/>
      <c r="CB788" s="283">
        <v>0</v>
      </c>
      <c r="CC788" s="283">
        <v>0</v>
      </c>
      <c r="CD788" s="283">
        <v>0</v>
      </c>
      <c r="CE788" s="343">
        <v>0</v>
      </c>
      <c r="CF788" s="343">
        <v>43</v>
      </c>
      <c r="CG788" s="343"/>
      <c r="CH788" s="343">
        <v>4315</v>
      </c>
      <c r="CI788" s="286"/>
      <c r="CJ788" s="286"/>
      <c r="CK788" s="286"/>
      <c r="CL788" s="286"/>
      <c r="CM788" s="286"/>
      <c r="CN788" s="286"/>
      <c r="CO788" s="286"/>
      <c r="CP788" s="190">
        <v>12</v>
      </c>
      <c r="CQ788" s="190">
        <v>132</v>
      </c>
      <c r="CR788" s="190">
        <v>48</v>
      </c>
      <c r="CS788" s="343">
        <v>0</v>
      </c>
      <c r="CT788" s="343">
        <v>0</v>
      </c>
      <c r="CU788" s="343"/>
      <c r="CV788" s="343">
        <v>24</v>
      </c>
    </row>
    <row r="789" spans="1:100" ht="12.95" customHeight="1" x14ac:dyDescent="0.2">
      <c r="A789" s="41" t="s">
        <v>297</v>
      </c>
      <c r="B789" s="6" t="s">
        <v>2275</v>
      </c>
      <c r="C789" s="9" t="s">
        <v>1910</v>
      </c>
      <c r="K789" s="103">
        <v>718</v>
      </c>
      <c r="L789" s="190">
        <v>1642</v>
      </c>
      <c r="M789" s="190">
        <v>1376</v>
      </c>
      <c r="N789" s="70">
        <f t="shared" si="242"/>
        <v>487</v>
      </c>
      <c r="O789" s="82">
        <f t="shared" si="243"/>
        <v>1376</v>
      </c>
      <c r="P789" s="83">
        <f t="shared" si="244"/>
        <v>0</v>
      </c>
      <c r="Q789" s="210">
        <v>3085</v>
      </c>
      <c r="R789" s="210">
        <v>3732</v>
      </c>
      <c r="S789" s="70">
        <f t="shared" si="245"/>
        <v>431</v>
      </c>
      <c r="T789" s="82">
        <f t="shared" si="246"/>
        <v>3732</v>
      </c>
      <c r="U789" s="83">
        <f t="shared" si="247"/>
        <v>0</v>
      </c>
      <c r="V789" s="136"/>
      <c r="W789" s="136">
        <v>4647</v>
      </c>
      <c r="X789" s="70">
        <f t="shared" si="241"/>
        <v>399</v>
      </c>
      <c r="Y789" s="82">
        <f t="shared" si="239"/>
        <v>4647</v>
      </c>
      <c r="Z789" s="83">
        <f t="shared" si="240"/>
        <v>0</v>
      </c>
      <c r="AA789" s="287"/>
      <c r="AB789" s="286"/>
      <c r="AC789" s="286"/>
      <c r="AD789" s="286"/>
      <c r="AE789" s="286"/>
      <c r="AF789" s="286"/>
      <c r="AG789" s="286"/>
      <c r="AH789" s="190">
        <v>443</v>
      </c>
      <c r="AI789" s="190">
        <v>602</v>
      </c>
      <c r="AJ789" s="190">
        <v>377</v>
      </c>
      <c r="AK789" s="343">
        <v>627</v>
      </c>
      <c r="AL789" s="343">
        <v>952</v>
      </c>
      <c r="AM789" s="343"/>
      <c r="AN789" s="343">
        <v>1681</v>
      </c>
      <c r="AO789" s="287"/>
      <c r="AP789" s="286"/>
      <c r="AQ789" s="286"/>
      <c r="AR789" s="286"/>
      <c r="AS789" s="286"/>
      <c r="AT789" s="286"/>
      <c r="AU789" s="286"/>
      <c r="AV789" s="190">
        <v>0</v>
      </c>
      <c r="AW789" s="190">
        <v>0</v>
      </c>
      <c r="AX789" s="190">
        <v>0</v>
      </c>
      <c r="AY789" s="343">
        <v>0</v>
      </c>
      <c r="AZ789" s="343">
        <v>13</v>
      </c>
      <c r="BA789" s="343"/>
      <c r="BB789" s="343">
        <v>0</v>
      </c>
      <c r="BC789" s="287"/>
      <c r="BD789" s="286"/>
      <c r="BE789" s="286"/>
      <c r="BF789" s="288"/>
      <c r="BG789" s="288"/>
      <c r="BH789" s="288"/>
      <c r="BI789" s="288"/>
      <c r="BJ789" s="288">
        <v>0</v>
      </c>
      <c r="BK789" s="288">
        <v>0</v>
      </c>
      <c r="BL789" s="289">
        <v>23</v>
      </c>
      <c r="BM789" s="343">
        <v>44</v>
      </c>
      <c r="BN789" s="347">
        <v>45</v>
      </c>
      <c r="BO789" s="348"/>
      <c r="BP789" s="348">
        <v>52</v>
      </c>
      <c r="BQ789" s="346">
        <v>330</v>
      </c>
      <c r="BR789" s="343">
        <v>269</v>
      </c>
      <c r="BS789" s="343"/>
      <c r="BT789" s="343">
        <v>329</v>
      </c>
      <c r="BU789" s="287"/>
      <c r="BV789" s="286"/>
      <c r="BW789" s="286"/>
      <c r="BX789" s="283"/>
      <c r="BY789" s="283"/>
      <c r="BZ789" s="283"/>
      <c r="CA789" s="283"/>
      <c r="CB789" s="283">
        <v>12</v>
      </c>
      <c r="CC789" s="283">
        <v>406</v>
      </c>
      <c r="CD789" s="283">
        <v>403</v>
      </c>
      <c r="CE789" s="220">
        <v>2084</v>
      </c>
      <c r="CF789" s="220">
        <v>2453</v>
      </c>
      <c r="CG789" s="220"/>
      <c r="CH789" s="220">
        <v>2585</v>
      </c>
      <c r="CI789" s="286"/>
      <c r="CJ789" s="286"/>
      <c r="CK789" s="286"/>
      <c r="CL789" s="286"/>
      <c r="CM789" s="286"/>
      <c r="CN789" s="286"/>
      <c r="CO789" s="286"/>
      <c r="CP789" s="190">
        <v>263</v>
      </c>
      <c r="CQ789" s="190">
        <v>634</v>
      </c>
      <c r="CR789" s="190">
        <v>573</v>
      </c>
      <c r="CS789" s="343">
        <v>0</v>
      </c>
      <c r="CT789" s="343">
        <v>0</v>
      </c>
      <c r="CU789" s="343"/>
      <c r="CV789" s="343">
        <v>0</v>
      </c>
    </row>
    <row r="790" spans="1:100" ht="12.95" customHeight="1" x14ac:dyDescent="0.2">
      <c r="A790" s="41"/>
      <c r="B790" s="6" t="s">
        <v>2471</v>
      </c>
      <c r="C790" s="9" t="s">
        <v>1910</v>
      </c>
      <c r="K790" s="103">
        <v>2926</v>
      </c>
      <c r="L790" s="23">
        <v>3364</v>
      </c>
      <c r="M790" s="23">
        <v>2796</v>
      </c>
      <c r="N790" s="70">
        <f t="shared" si="242"/>
        <v>402</v>
      </c>
      <c r="O790" s="82">
        <f t="shared" si="243"/>
        <v>2796</v>
      </c>
      <c r="P790" s="83">
        <f t="shared" si="244"/>
        <v>0</v>
      </c>
      <c r="Q790" s="205">
        <v>3628</v>
      </c>
      <c r="R790" s="205">
        <v>4623</v>
      </c>
      <c r="S790" s="70">
        <f t="shared" si="245"/>
        <v>405</v>
      </c>
      <c r="T790" s="82">
        <f t="shared" si="246"/>
        <v>4623</v>
      </c>
      <c r="U790" s="83">
        <f t="shared" si="247"/>
        <v>0</v>
      </c>
      <c r="V790" s="136"/>
      <c r="W790" s="136">
        <v>4412</v>
      </c>
      <c r="X790" s="70">
        <f t="shared" si="241"/>
        <v>408</v>
      </c>
      <c r="Y790" s="82">
        <f t="shared" si="239"/>
        <v>4412</v>
      </c>
      <c r="Z790" s="83">
        <f t="shared" si="240"/>
        <v>0</v>
      </c>
      <c r="AA790" s="287"/>
      <c r="AB790" s="286"/>
      <c r="AC790" s="286"/>
      <c r="AD790" s="286"/>
      <c r="AE790" s="286"/>
      <c r="AF790" s="286"/>
      <c r="AG790" s="286"/>
      <c r="AH790" s="190">
        <v>1100</v>
      </c>
      <c r="AI790" s="190">
        <v>1194</v>
      </c>
      <c r="AJ790" s="190">
        <v>1340</v>
      </c>
      <c r="AK790" s="220">
        <v>1102</v>
      </c>
      <c r="AL790" s="220">
        <v>1992</v>
      </c>
      <c r="AM790" s="220"/>
      <c r="AN790" s="220">
        <v>1835</v>
      </c>
      <c r="AO790" s="287"/>
      <c r="AP790" s="286"/>
      <c r="AQ790" s="286"/>
      <c r="AR790" s="286"/>
      <c r="AS790" s="286"/>
      <c r="AT790" s="286"/>
      <c r="AU790" s="286"/>
      <c r="AV790" s="190">
        <v>0</v>
      </c>
      <c r="AW790" s="190">
        <v>0</v>
      </c>
      <c r="AX790" s="190">
        <v>0</v>
      </c>
      <c r="AY790" s="343">
        <v>4</v>
      </c>
      <c r="AZ790" s="343">
        <v>4</v>
      </c>
      <c r="BA790" s="343"/>
      <c r="BB790" s="343">
        <v>0</v>
      </c>
      <c r="BC790" s="287"/>
      <c r="BD790" s="286"/>
      <c r="BE790" s="286"/>
      <c r="BF790" s="288"/>
      <c r="BG790" s="288"/>
      <c r="BH790" s="288"/>
      <c r="BI790" s="288"/>
      <c r="BJ790" s="288">
        <v>43</v>
      </c>
      <c r="BK790" s="288">
        <v>75</v>
      </c>
      <c r="BL790" s="289">
        <v>69</v>
      </c>
      <c r="BM790" s="343">
        <v>2</v>
      </c>
      <c r="BN790" s="347">
        <v>21</v>
      </c>
      <c r="BO790" s="348"/>
      <c r="BP790" s="348">
        <v>0</v>
      </c>
      <c r="BQ790" s="346">
        <v>595</v>
      </c>
      <c r="BR790" s="343">
        <v>906</v>
      </c>
      <c r="BS790" s="343"/>
      <c r="BT790" s="343">
        <v>170</v>
      </c>
      <c r="BU790" s="287"/>
      <c r="BV790" s="286"/>
      <c r="BW790" s="286"/>
      <c r="BX790" s="283"/>
      <c r="BY790" s="283"/>
      <c r="BZ790" s="283"/>
      <c r="CA790" s="283"/>
      <c r="CB790" s="283">
        <v>1118</v>
      </c>
      <c r="CC790" s="283">
        <v>1417</v>
      </c>
      <c r="CD790" s="283">
        <v>989</v>
      </c>
      <c r="CE790" s="220">
        <v>1925</v>
      </c>
      <c r="CF790" s="220">
        <v>1301</v>
      </c>
      <c r="CG790" s="220"/>
      <c r="CH790" s="220">
        <v>2005</v>
      </c>
      <c r="CI790" s="286"/>
      <c r="CJ790" s="286"/>
      <c r="CK790" s="286"/>
      <c r="CL790" s="286"/>
      <c r="CM790" s="286"/>
      <c r="CN790" s="286"/>
      <c r="CO790" s="286"/>
      <c r="CP790" s="190">
        <v>665</v>
      </c>
      <c r="CQ790" s="190">
        <v>678</v>
      </c>
      <c r="CR790" s="190">
        <v>398</v>
      </c>
      <c r="CS790" s="343">
        <v>0</v>
      </c>
      <c r="CT790" s="343">
        <v>399</v>
      </c>
      <c r="CU790" s="343"/>
      <c r="CV790" s="343">
        <v>402</v>
      </c>
    </row>
    <row r="791" spans="1:100" ht="12.95" customHeight="1" x14ac:dyDescent="0.2">
      <c r="A791" s="41"/>
      <c r="B791" s="6" t="s">
        <v>660</v>
      </c>
      <c r="C791" s="9" t="s">
        <v>1910</v>
      </c>
      <c r="K791" s="103">
        <v>1341</v>
      </c>
      <c r="L791" s="190">
        <v>1405</v>
      </c>
      <c r="M791" s="190">
        <v>1733</v>
      </c>
      <c r="N791" s="70">
        <f t="shared" si="242"/>
        <v>453</v>
      </c>
      <c r="O791" s="82">
        <f t="shared" si="243"/>
        <v>1733</v>
      </c>
      <c r="P791" s="83">
        <f t="shared" si="244"/>
        <v>0</v>
      </c>
      <c r="Q791" s="210">
        <v>2255</v>
      </c>
      <c r="R791" s="210">
        <v>3621</v>
      </c>
      <c r="S791" s="70">
        <f t="shared" si="245"/>
        <v>435</v>
      </c>
      <c r="T791" s="82">
        <f t="shared" si="246"/>
        <v>3621</v>
      </c>
      <c r="U791" s="83">
        <f t="shared" si="247"/>
        <v>0</v>
      </c>
      <c r="V791" s="136"/>
      <c r="W791" s="136">
        <v>4274</v>
      </c>
      <c r="X791" s="70">
        <f t="shared" si="241"/>
        <v>411</v>
      </c>
      <c r="Y791" s="82">
        <f t="shared" si="239"/>
        <v>4274</v>
      </c>
      <c r="Z791" s="83">
        <f t="shared" si="240"/>
        <v>0</v>
      </c>
      <c r="AA791" s="287"/>
      <c r="AB791" s="286"/>
      <c r="AC791" s="286"/>
      <c r="AD791" s="286"/>
      <c r="AE791" s="286"/>
      <c r="AF791" s="286"/>
      <c r="AG791" s="286"/>
      <c r="AH791" s="190">
        <v>1087</v>
      </c>
      <c r="AI791" s="190">
        <v>1183</v>
      </c>
      <c r="AJ791" s="190">
        <v>1488</v>
      </c>
      <c r="AK791" s="220">
        <v>1876</v>
      </c>
      <c r="AL791" s="220">
        <v>2629</v>
      </c>
      <c r="AM791" s="220"/>
      <c r="AN791" s="220">
        <v>2716</v>
      </c>
      <c r="AO791" s="287"/>
      <c r="AP791" s="286"/>
      <c r="AQ791" s="286"/>
      <c r="AR791" s="286"/>
      <c r="AS791" s="286"/>
      <c r="AT791" s="286"/>
      <c r="AU791" s="286"/>
      <c r="AV791" s="190">
        <v>8</v>
      </c>
      <c r="AW791" s="190">
        <v>6</v>
      </c>
      <c r="AX791" s="190">
        <v>0</v>
      </c>
      <c r="AY791" s="343">
        <v>27</v>
      </c>
      <c r="AZ791" s="343">
        <v>21</v>
      </c>
      <c r="BA791" s="343"/>
      <c r="BB791" s="343">
        <v>154</v>
      </c>
      <c r="BC791" s="287"/>
      <c r="BD791" s="286"/>
      <c r="BE791" s="286"/>
      <c r="BF791" s="288"/>
      <c r="BG791" s="288"/>
      <c r="BH791" s="288"/>
      <c r="BI791" s="288"/>
      <c r="BJ791" s="288">
        <v>0</v>
      </c>
      <c r="BK791" s="288">
        <v>0</v>
      </c>
      <c r="BL791" s="289">
        <v>0</v>
      </c>
      <c r="BM791" s="343">
        <v>19</v>
      </c>
      <c r="BN791" s="347">
        <v>100</v>
      </c>
      <c r="BO791" s="348"/>
      <c r="BP791" s="348">
        <v>309</v>
      </c>
      <c r="BQ791" s="346">
        <v>129</v>
      </c>
      <c r="BR791" s="343">
        <v>380</v>
      </c>
      <c r="BS791" s="343"/>
      <c r="BT791" s="343">
        <v>116</v>
      </c>
      <c r="BU791" s="287"/>
      <c r="BV791" s="286"/>
      <c r="BW791" s="286"/>
      <c r="BX791" s="283"/>
      <c r="BY791" s="283"/>
      <c r="BZ791" s="283"/>
      <c r="CA791" s="283"/>
      <c r="CB791" s="283">
        <v>174</v>
      </c>
      <c r="CC791" s="283">
        <v>105</v>
      </c>
      <c r="CD791" s="283">
        <v>189</v>
      </c>
      <c r="CE791" s="343">
        <v>204</v>
      </c>
      <c r="CF791" s="343">
        <v>491</v>
      </c>
      <c r="CG791" s="343"/>
      <c r="CH791" s="343">
        <v>552</v>
      </c>
      <c r="CI791" s="286"/>
      <c r="CJ791" s="286"/>
      <c r="CK791" s="286"/>
      <c r="CL791" s="286"/>
      <c r="CM791" s="286"/>
      <c r="CN791" s="286"/>
      <c r="CO791" s="286"/>
      <c r="CP791" s="190">
        <v>72</v>
      </c>
      <c r="CQ791" s="190">
        <v>111</v>
      </c>
      <c r="CR791" s="190">
        <v>56</v>
      </c>
      <c r="CS791" s="343">
        <v>0</v>
      </c>
      <c r="CT791" s="343">
        <v>0</v>
      </c>
      <c r="CU791" s="343"/>
      <c r="CV791" s="343">
        <v>427</v>
      </c>
    </row>
    <row r="792" spans="1:100" ht="12.95" customHeight="1" x14ac:dyDescent="0.2">
      <c r="A792" s="41" t="s">
        <v>369</v>
      </c>
      <c r="B792" s="6" t="s">
        <v>263</v>
      </c>
      <c r="C792" s="9" t="s">
        <v>1910</v>
      </c>
      <c r="K792" s="103">
        <v>2708</v>
      </c>
      <c r="L792" s="190">
        <v>2061</v>
      </c>
      <c r="M792" s="190">
        <v>2197</v>
      </c>
      <c r="N792" s="70">
        <f t="shared" si="242"/>
        <v>428</v>
      </c>
      <c r="O792" s="82">
        <f t="shared" si="243"/>
        <v>2197</v>
      </c>
      <c r="P792" s="83">
        <f t="shared" si="244"/>
        <v>0</v>
      </c>
      <c r="Q792" s="224">
        <v>1785</v>
      </c>
      <c r="R792" s="224">
        <v>2059</v>
      </c>
      <c r="S792" s="70">
        <f t="shared" si="245"/>
        <v>515</v>
      </c>
      <c r="T792" s="82">
        <f t="shared" si="246"/>
        <v>2059</v>
      </c>
      <c r="U792" s="83">
        <f t="shared" si="247"/>
        <v>0</v>
      </c>
      <c r="V792" s="136"/>
      <c r="W792" s="136">
        <v>4169</v>
      </c>
      <c r="X792" s="70">
        <f t="shared" si="241"/>
        <v>414</v>
      </c>
      <c r="Y792" s="82">
        <f t="shared" si="239"/>
        <v>4169</v>
      </c>
      <c r="Z792" s="83">
        <f t="shared" si="240"/>
        <v>0</v>
      </c>
      <c r="AA792" s="287"/>
      <c r="AB792" s="286"/>
      <c r="AC792" s="286"/>
      <c r="AD792" s="286"/>
      <c r="AE792" s="286"/>
      <c r="AF792" s="286"/>
      <c r="AG792" s="286"/>
      <c r="AH792" s="190">
        <v>865</v>
      </c>
      <c r="AI792" s="190">
        <v>410</v>
      </c>
      <c r="AJ792" s="190">
        <v>915</v>
      </c>
      <c r="AK792" s="343">
        <v>250</v>
      </c>
      <c r="AL792" s="343">
        <v>494</v>
      </c>
      <c r="AM792" s="343"/>
      <c r="AN792" s="343">
        <v>2375</v>
      </c>
      <c r="AO792" s="287"/>
      <c r="AP792" s="286"/>
      <c r="AQ792" s="286"/>
      <c r="AR792" s="286"/>
      <c r="AS792" s="286"/>
      <c r="AT792" s="286"/>
      <c r="AU792" s="286"/>
      <c r="AV792" s="190">
        <v>462</v>
      </c>
      <c r="AW792" s="190">
        <v>104</v>
      </c>
      <c r="AX792" s="190">
        <v>85</v>
      </c>
      <c r="AY792" s="343">
        <v>212</v>
      </c>
      <c r="AZ792" s="343">
        <v>366</v>
      </c>
      <c r="BA792" s="343"/>
      <c r="BB792" s="343">
        <v>364</v>
      </c>
      <c r="BC792" s="287"/>
      <c r="BD792" s="286"/>
      <c r="BE792" s="286"/>
      <c r="BF792" s="288"/>
      <c r="BG792" s="288"/>
      <c r="BH792" s="288"/>
      <c r="BI792" s="288"/>
      <c r="BJ792" s="288">
        <v>330</v>
      </c>
      <c r="BK792" s="288">
        <v>503</v>
      </c>
      <c r="BL792" s="289">
        <v>218</v>
      </c>
      <c r="BM792" s="343">
        <v>275</v>
      </c>
      <c r="BN792" s="347">
        <v>403</v>
      </c>
      <c r="BO792" s="348"/>
      <c r="BP792" s="348">
        <v>0</v>
      </c>
      <c r="BQ792" s="346">
        <v>83</v>
      </c>
      <c r="BR792" s="343">
        <v>0</v>
      </c>
      <c r="BS792" s="343"/>
      <c r="BT792" s="343">
        <v>182</v>
      </c>
      <c r="BU792" s="287"/>
      <c r="BV792" s="286"/>
      <c r="BW792" s="286"/>
      <c r="BX792" s="283"/>
      <c r="BY792" s="283"/>
      <c r="BZ792" s="283"/>
      <c r="CA792" s="283"/>
      <c r="CB792" s="283">
        <v>1051</v>
      </c>
      <c r="CC792" s="283">
        <v>1044</v>
      </c>
      <c r="CD792" s="283">
        <v>979</v>
      </c>
      <c r="CE792" s="343">
        <v>965</v>
      </c>
      <c r="CF792" s="343">
        <v>796</v>
      </c>
      <c r="CG792" s="343"/>
      <c r="CH792" s="343">
        <v>1248</v>
      </c>
      <c r="CI792" s="286"/>
      <c r="CJ792" s="286"/>
      <c r="CK792" s="286"/>
      <c r="CL792" s="286"/>
      <c r="CM792" s="286"/>
      <c r="CN792" s="286"/>
      <c r="CO792" s="286"/>
      <c r="CP792" s="190">
        <v>0</v>
      </c>
      <c r="CQ792" s="190">
        <v>0</v>
      </c>
      <c r="CR792" s="190">
        <v>0</v>
      </c>
      <c r="CS792" s="343">
        <v>0</v>
      </c>
      <c r="CT792" s="343">
        <v>0</v>
      </c>
      <c r="CU792" s="343"/>
      <c r="CV792" s="343">
        <v>0</v>
      </c>
    </row>
    <row r="793" spans="1:100" ht="12.95" customHeight="1" x14ac:dyDescent="0.2">
      <c r="A793" s="41"/>
      <c r="B793" s="6" t="s">
        <v>835</v>
      </c>
      <c r="C793" s="9" t="s">
        <v>1910</v>
      </c>
      <c r="K793" s="103">
        <v>1744</v>
      </c>
      <c r="L793" s="190">
        <v>2193</v>
      </c>
      <c r="M793" s="190">
        <v>3850</v>
      </c>
      <c r="N793" s="70">
        <f t="shared" si="242"/>
        <v>366</v>
      </c>
      <c r="O793" s="82">
        <f t="shared" si="243"/>
        <v>3850</v>
      </c>
      <c r="P793" s="83">
        <f t="shared" si="244"/>
        <v>0</v>
      </c>
      <c r="Q793" s="210">
        <v>5456</v>
      </c>
      <c r="R793" s="210">
        <v>5043</v>
      </c>
      <c r="S793" s="70">
        <f t="shared" si="245"/>
        <v>396</v>
      </c>
      <c r="T793" s="82">
        <f t="shared" si="246"/>
        <v>5043</v>
      </c>
      <c r="U793" s="83">
        <f t="shared" si="247"/>
        <v>0</v>
      </c>
      <c r="V793" s="136"/>
      <c r="W793" s="136">
        <v>4140</v>
      </c>
      <c r="X793" s="70">
        <f t="shared" si="241"/>
        <v>415</v>
      </c>
      <c r="Y793" s="82">
        <f t="shared" si="239"/>
        <v>4140</v>
      </c>
      <c r="Z793" s="83">
        <f t="shared" si="240"/>
        <v>0</v>
      </c>
      <c r="AA793" s="287"/>
      <c r="AB793" s="286"/>
      <c r="AC793" s="286"/>
      <c r="AD793" s="286"/>
      <c r="AE793" s="286"/>
      <c r="AF793" s="286"/>
      <c r="AG793" s="286"/>
      <c r="AH793" s="190">
        <v>958</v>
      </c>
      <c r="AI793" s="190">
        <v>1539</v>
      </c>
      <c r="AJ793" s="190">
        <v>2150</v>
      </c>
      <c r="AK793" s="220">
        <v>2745</v>
      </c>
      <c r="AL793" s="220">
        <v>2747</v>
      </c>
      <c r="AM793" s="220"/>
      <c r="AN793" s="220">
        <v>1489</v>
      </c>
      <c r="AO793" s="287"/>
      <c r="AP793" s="286"/>
      <c r="AQ793" s="286"/>
      <c r="AR793" s="286"/>
      <c r="AS793" s="286"/>
      <c r="AT793" s="286"/>
      <c r="AU793" s="286"/>
      <c r="AV793" s="190">
        <v>42</v>
      </c>
      <c r="AW793" s="190">
        <v>160</v>
      </c>
      <c r="AX793" s="190">
        <v>171</v>
      </c>
      <c r="AY793" s="343">
        <v>149</v>
      </c>
      <c r="AZ793" s="343">
        <v>210</v>
      </c>
      <c r="BA793" s="343"/>
      <c r="BB793" s="343">
        <v>270</v>
      </c>
      <c r="BC793" s="287"/>
      <c r="BD793" s="286"/>
      <c r="BE793" s="286"/>
      <c r="BF793" s="288"/>
      <c r="BG793" s="288"/>
      <c r="BH793" s="288"/>
      <c r="BI793" s="288"/>
      <c r="BJ793" s="288">
        <v>431</v>
      </c>
      <c r="BK793" s="288">
        <v>164</v>
      </c>
      <c r="BL793" s="289">
        <v>724</v>
      </c>
      <c r="BM793" s="343">
        <v>121</v>
      </c>
      <c r="BN793" s="347">
        <v>122</v>
      </c>
      <c r="BO793" s="348"/>
      <c r="BP793" s="348">
        <v>434</v>
      </c>
      <c r="BQ793" s="346">
        <v>571</v>
      </c>
      <c r="BR793" s="343">
        <v>450</v>
      </c>
      <c r="BS793" s="343"/>
      <c r="BT793" s="343">
        <v>374</v>
      </c>
      <c r="BU793" s="287"/>
      <c r="BV793" s="286"/>
      <c r="BW793" s="286"/>
      <c r="BX793" s="283"/>
      <c r="BY793" s="283"/>
      <c r="BZ793" s="283"/>
      <c r="CA793" s="283"/>
      <c r="CB793" s="283">
        <v>310</v>
      </c>
      <c r="CC793" s="283">
        <v>330</v>
      </c>
      <c r="CD793" s="283">
        <v>805</v>
      </c>
      <c r="CE793" s="220">
        <v>1756</v>
      </c>
      <c r="CF793" s="220">
        <v>1453</v>
      </c>
      <c r="CG793" s="220"/>
      <c r="CH793" s="220">
        <v>1466</v>
      </c>
      <c r="CI793" s="286"/>
      <c r="CJ793" s="286"/>
      <c r="CK793" s="286"/>
      <c r="CL793" s="286"/>
      <c r="CM793" s="286"/>
      <c r="CN793" s="286"/>
      <c r="CO793" s="286"/>
      <c r="CP793" s="190">
        <v>3</v>
      </c>
      <c r="CQ793" s="190">
        <v>0</v>
      </c>
      <c r="CR793" s="190">
        <v>0</v>
      </c>
      <c r="CS793" s="343">
        <v>114</v>
      </c>
      <c r="CT793" s="343">
        <v>61</v>
      </c>
      <c r="CU793" s="343"/>
      <c r="CV793" s="343">
        <v>107</v>
      </c>
    </row>
    <row r="794" spans="1:100" ht="12.95" customHeight="1" x14ac:dyDescent="0.2">
      <c r="A794" s="41" t="s">
        <v>336</v>
      </c>
      <c r="B794" s="6" t="s">
        <v>2277</v>
      </c>
      <c r="C794" s="9" t="s">
        <v>1910</v>
      </c>
      <c r="K794" s="103">
        <v>1449</v>
      </c>
      <c r="L794" s="190">
        <v>1777</v>
      </c>
      <c r="M794" s="190">
        <v>1673</v>
      </c>
      <c r="N794" s="70">
        <f t="shared" si="242"/>
        <v>457</v>
      </c>
      <c r="O794" s="82">
        <f t="shared" si="243"/>
        <v>1673</v>
      </c>
      <c r="P794" s="83">
        <f t="shared" si="244"/>
        <v>0</v>
      </c>
      <c r="Q794" s="210">
        <v>1964</v>
      </c>
      <c r="R794" s="210">
        <v>3504</v>
      </c>
      <c r="S794" s="70">
        <f t="shared" si="245"/>
        <v>440</v>
      </c>
      <c r="T794" s="82">
        <f t="shared" si="246"/>
        <v>3504</v>
      </c>
      <c r="U794" s="83">
        <f t="shared" si="247"/>
        <v>0</v>
      </c>
      <c r="V794" s="136"/>
      <c r="W794" s="136">
        <v>4076</v>
      </c>
      <c r="X794" s="70">
        <f t="shared" si="241"/>
        <v>417</v>
      </c>
      <c r="Y794" s="82">
        <f t="shared" si="239"/>
        <v>4076</v>
      </c>
      <c r="Z794" s="83">
        <f t="shared" si="240"/>
        <v>0</v>
      </c>
      <c r="AA794" s="287"/>
      <c r="AB794" s="286"/>
      <c r="AC794" s="286"/>
      <c r="AD794" s="286"/>
      <c r="AE794" s="286"/>
      <c r="AF794" s="286"/>
      <c r="AG794" s="286"/>
      <c r="AH794" s="190">
        <v>478</v>
      </c>
      <c r="AI794" s="190">
        <v>1054</v>
      </c>
      <c r="AJ794" s="190">
        <v>809</v>
      </c>
      <c r="AK794" s="343">
        <v>984</v>
      </c>
      <c r="AL794" s="220">
        <v>1338</v>
      </c>
      <c r="AM794" s="220"/>
      <c r="AN794" s="220">
        <v>1096</v>
      </c>
      <c r="AO794" s="287"/>
      <c r="AP794" s="286"/>
      <c r="AQ794" s="286"/>
      <c r="AR794" s="286"/>
      <c r="AS794" s="286"/>
      <c r="AT794" s="286"/>
      <c r="AU794" s="286"/>
      <c r="AV794" s="190">
        <v>171</v>
      </c>
      <c r="AW794" s="190">
        <v>420</v>
      </c>
      <c r="AX794" s="190">
        <v>188</v>
      </c>
      <c r="AY794" s="343">
        <v>360</v>
      </c>
      <c r="AZ794" s="343">
        <v>161</v>
      </c>
      <c r="BA794" s="343"/>
      <c r="BB794" s="343">
        <v>15</v>
      </c>
      <c r="BC794" s="287"/>
      <c r="BD794" s="286"/>
      <c r="BE794" s="286"/>
      <c r="BF794" s="288"/>
      <c r="BG794" s="288"/>
      <c r="BH794" s="288"/>
      <c r="BI794" s="288"/>
      <c r="BJ794" s="288">
        <v>800</v>
      </c>
      <c r="BK794" s="288">
        <v>303</v>
      </c>
      <c r="BL794" s="289">
        <v>676</v>
      </c>
      <c r="BM794" s="343">
        <v>620</v>
      </c>
      <c r="BN794" s="347">
        <v>871</v>
      </c>
      <c r="BO794" s="348"/>
      <c r="BP794" s="348">
        <v>1302</v>
      </c>
      <c r="BQ794" s="346">
        <v>0</v>
      </c>
      <c r="BR794" s="343">
        <v>200</v>
      </c>
      <c r="BS794" s="343"/>
      <c r="BT794" s="343">
        <v>601</v>
      </c>
      <c r="BU794" s="287"/>
      <c r="BV794" s="286"/>
      <c r="BW794" s="286"/>
      <c r="BX794" s="283"/>
      <c r="BY794" s="283"/>
      <c r="BZ794" s="283"/>
      <c r="CA794" s="283"/>
      <c r="CB794" s="283">
        <v>0</v>
      </c>
      <c r="CC794" s="283">
        <v>0</v>
      </c>
      <c r="CD794" s="283">
        <v>0</v>
      </c>
      <c r="CE794" s="343">
        <v>0</v>
      </c>
      <c r="CF794" s="343">
        <v>934</v>
      </c>
      <c r="CG794" s="343"/>
      <c r="CH794" s="343">
        <v>1014</v>
      </c>
      <c r="CI794" s="286"/>
      <c r="CJ794" s="286"/>
      <c r="CK794" s="286"/>
      <c r="CL794" s="286"/>
      <c r="CM794" s="286"/>
      <c r="CN794" s="286"/>
      <c r="CO794" s="286"/>
      <c r="CP794" s="190">
        <v>0</v>
      </c>
      <c r="CQ794" s="190">
        <v>0</v>
      </c>
      <c r="CR794" s="190">
        <v>0</v>
      </c>
      <c r="CS794" s="343">
        <v>0</v>
      </c>
      <c r="CT794" s="343">
        <v>0</v>
      </c>
      <c r="CU794" s="343"/>
      <c r="CV794" s="343">
        <v>48</v>
      </c>
    </row>
    <row r="795" spans="1:100" ht="12.95" customHeight="1" x14ac:dyDescent="0.2">
      <c r="A795" s="41" t="s">
        <v>326</v>
      </c>
      <c r="B795" s="204" t="s">
        <v>2520</v>
      </c>
      <c r="C795" s="204" t="s">
        <v>1910</v>
      </c>
      <c r="K795" s="103"/>
      <c r="L795" s="190"/>
      <c r="M795" s="190"/>
      <c r="N795" s="70"/>
      <c r="O795" s="82"/>
      <c r="P795" s="83"/>
      <c r="Q795" s="202"/>
      <c r="R795" s="234">
        <v>641</v>
      </c>
      <c r="S795" s="70">
        <f t="shared" si="245"/>
        <v>720</v>
      </c>
      <c r="T795" s="82">
        <f t="shared" si="246"/>
        <v>641</v>
      </c>
      <c r="U795" s="83">
        <f t="shared" si="247"/>
        <v>0</v>
      </c>
      <c r="V795" s="136"/>
      <c r="W795" s="136">
        <v>3931</v>
      </c>
      <c r="X795" s="70">
        <f t="shared" si="241"/>
        <v>419</v>
      </c>
      <c r="Y795" s="82">
        <f t="shared" si="239"/>
        <v>3931</v>
      </c>
      <c r="Z795" s="83">
        <f t="shared" si="240"/>
        <v>0</v>
      </c>
      <c r="AA795" s="287"/>
      <c r="AB795" s="286"/>
      <c r="AC795" s="286"/>
      <c r="AD795" s="286"/>
      <c r="AE795" s="286"/>
      <c r="AF795" s="286"/>
      <c r="AG795" s="286"/>
      <c r="AH795" s="190"/>
      <c r="AI795" s="190"/>
      <c r="AJ795" s="190"/>
      <c r="AK795" s="350"/>
      <c r="AL795" s="350">
        <v>408</v>
      </c>
      <c r="AM795" s="350"/>
      <c r="AN795" s="350">
        <v>3766</v>
      </c>
      <c r="AO795" s="287"/>
      <c r="AP795" s="286"/>
      <c r="AQ795" s="286"/>
      <c r="AR795" s="286"/>
      <c r="AS795" s="286"/>
      <c r="AT795" s="286"/>
      <c r="AU795" s="286"/>
      <c r="AV795" s="190"/>
      <c r="AW795" s="190"/>
      <c r="AX795" s="190"/>
      <c r="AY795" s="350"/>
      <c r="AZ795" s="350">
        <v>0</v>
      </c>
      <c r="BA795" s="350"/>
      <c r="BB795" s="350">
        <v>0</v>
      </c>
      <c r="BC795" s="287"/>
      <c r="BD795" s="286"/>
      <c r="BE795" s="286"/>
      <c r="BF795" s="288"/>
      <c r="BG795" s="288"/>
      <c r="BH795" s="288"/>
      <c r="BI795" s="288"/>
      <c r="BJ795" s="288"/>
      <c r="BK795" s="288"/>
      <c r="BL795" s="289"/>
      <c r="BM795" s="350"/>
      <c r="BN795" s="351">
        <v>0</v>
      </c>
      <c r="BO795" s="236"/>
      <c r="BP795" s="236">
        <v>0</v>
      </c>
      <c r="BQ795" s="352"/>
      <c r="BR795" s="350">
        <v>179</v>
      </c>
      <c r="BS795" s="350"/>
      <c r="BT795" s="350">
        <v>145</v>
      </c>
      <c r="BU795" s="287"/>
      <c r="BV795" s="286"/>
      <c r="BW795" s="286"/>
      <c r="BX795" s="283"/>
      <c r="BY795" s="283"/>
      <c r="BZ795" s="283"/>
      <c r="CA795" s="283"/>
      <c r="CB795" s="283"/>
      <c r="CC795" s="283"/>
      <c r="CD795" s="283"/>
      <c r="CE795" s="350"/>
      <c r="CF795" s="350">
        <v>54</v>
      </c>
      <c r="CG795" s="350"/>
      <c r="CH795" s="350">
        <v>20</v>
      </c>
      <c r="CI795" s="286"/>
      <c r="CJ795" s="286"/>
      <c r="CK795" s="286"/>
      <c r="CL795" s="286"/>
      <c r="CM795" s="286"/>
      <c r="CN795" s="286"/>
      <c r="CO795" s="286"/>
      <c r="CP795" s="190"/>
      <c r="CQ795" s="190"/>
      <c r="CR795" s="190"/>
      <c r="CS795" s="350"/>
      <c r="CT795" s="350">
        <v>0</v>
      </c>
      <c r="CU795" s="350"/>
      <c r="CV795" s="350">
        <v>0</v>
      </c>
    </row>
    <row r="796" spans="1:100" ht="12.95" customHeight="1" x14ac:dyDescent="0.2">
      <c r="A796" s="41"/>
      <c r="B796" s="140" t="s">
        <v>884</v>
      </c>
      <c r="C796" s="9" t="s">
        <v>1910</v>
      </c>
      <c r="K796" s="103">
        <v>1993</v>
      </c>
      <c r="L796" s="190">
        <v>2114</v>
      </c>
      <c r="M796" s="190">
        <v>2801</v>
      </c>
      <c r="N796" s="70">
        <f>IF(M796&gt;0,RANK(M796,$M$16:$M$1005),"—")</f>
        <v>401</v>
      </c>
      <c r="O796" s="82">
        <f>+AJ796+AX796+BL796+CD796+CR796</f>
        <v>2801</v>
      </c>
      <c r="P796" s="83">
        <f>+O796-M796</f>
        <v>0</v>
      </c>
      <c r="Q796" s="210">
        <v>3770</v>
      </c>
      <c r="R796" s="210">
        <v>3439</v>
      </c>
      <c r="S796" s="70">
        <f t="shared" si="245"/>
        <v>444</v>
      </c>
      <c r="T796" s="82">
        <f t="shared" si="246"/>
        <v>3439</v>
      </c>
      <c r="U796" s="83">
        <f t="shared" si="247"/>
        <v>0</v>
      </c>
      <c r="V796" s="136"/>
      <c r="W796" s="136">
        <v>3888</v>
      </c>
      <c r="X796" s="70">
        <f t="shared" si="241"/>
        <v>421</v>
      </c>
      <c r="Y796" s="82">
        <f t="shared" si="239"/>
        <v>3888</v>
      </c>
      <c r="Z796" s="83">
        <f t="shared" si="240"/>
        <v>0</v>
      </c>
      <c r="AA796" s="287"/>
      <c r="AB796" s="286"/>
      <c r="AC796" s="286"/>
      <c r="AD796" s="286"/>
      <c r="AE796" s="286"/>
      <c r="AF796" s="286"/>
      <c r="AG796" s="286"/>
      <c r="AH796" s="190">
        <v>909</v>
      </c>
      <c r="AI796" s="190">
        <v>1095</v>
      </c>
      <c r="AJ796" s="190">
        <v>1079</v>
      </c>
      <c r="AK796" s="220">
        <v>1857</v>
      </c>
      <c r="AL796" s="220">
        <v>1397</v>
      </c>
      <c r="AM796" s="220"/>
      <c r="AN796" s="220">
        <v>1017</v>
      </c>
      <c r="AO796" s="287"/>
      <c r="AP796" s="286"/>
      <c r="AQ796" s="286"/>
      <c r="AR796" s="286"/>
      <c r="AS796" s="286"/>
      <c r="AT796" s="286"/>
      <c r="AU796" s="286"/>
      <c r="AV796" s="190">
        <v>219</v>
      </c>
      <c r="AW796" s="190">
        <v>208</v>
      </c>
      <c r="AX796" s="190">
        <v>518</v>
      </c>
      <c r="AY796" s="343">
        <v>271</v>
      </c>
      <c r="AZ796" s="343">
        <v>197</v>
      </c>
      <c r="BA796" s="343"/>
      <c r="BB796" s="343">
        <v>0</v>
      </c>
      <c r="BC796" s="287"/>
      <c r="BD796" s="286"/>
      <c r="BE796" s="286"/>
      <c r="BF796" s="288"/>
      <c r="BG796" s="288"/>
      <c r="BH796" s="288"/>
      <c r="BI796" s="288"/>
      <c r="BJ796" s="288">
        <v>0</v>
      </c>
      <c r="BK796" s="288">
        <v>0</v>
      </c>
      <c r="BL796" s="289">
        <v>0</v>
      </c>
      <c r="BM796" s="343">
        <v>300</v>
      </c>
      <c r="BN796" s="347">
        <v>108</v>
      </c>
      <c r="BO796" s="348"/>
      <c r="BP796" s="348">
        <v>165</v>
      </c>
      <c r="BQ796" s="346">
        <v>483</v>
      </c>
      <c r="BR796" s="343">
        <v>575</v>
      </c>
      <c r="BS796" s="343"/>
      <c r="BT796" s="343">
        <v>969</v>
      </c>
      <c r="BU796" s="287"/>
      <c r="BV796" s="286"/>
      <c r="BW796" s="286"/>
      <c r="BX796" s="283"/>
      <c r="BY796" s="283"/>
      <c r="BZ796" s="283"/>
      <c r="CA796" s="283"/>
      <c r="CB796" s="283">
        <v>586</v>
      </c>
      <c r="CC796" s="283">
        <v>523</v>
      </c>
      <c r="CD796" s="283">
        <v>622</v>
      </c>
      <c r="CE796" s="343">
        <v>859</v>
      </c>
      <c r="CF796" s="220">
        <v>1162</v>
      </c>
      <c r="CG796" s="220"/>
      <c r="CH796" s="220">
        <v>1191</v>
      </c>
      <c r="CI796" s="286"/>
      <c r="CJ796" s="286"/>
      <c r="CK796" s="286"/>
      <c r="CL796" s="286"/>
      <c r="CM796" s="286"/>
      <c r="CN796" s="286"/>
      <c r="CO796" s="286"/>
      <c r="CP796" s="190">
        <v>279</v>
      </c>
      <c r="CQ796" s="190">
        <v>288</v>
      </c>
      <c r="CR796" s="190">
        <v>582</v>
      </c>
      <c r="CS796" s="343">
        <v>0</v>
      </c>
      <c r="CT796" s="343">
        <v>0</v>
      </c>
      <c r="CU796" s="343"/>
      <c r="CV796" s="343">
        <v>546</v>
      </c>
    </row>
    <row r="797" spans="1:100" ht="12.95" customHeight="1" x14ac:dyDescent="0.2">
      <c r="A797" s="41" t="s">
        <v>377</v>
      </c>
      <c r="B797" s="6" t="s">
        <v>2475</v>
      </c>
      <c r="C797" s="9" t="s">
        <v>1910</v>
      </c>
      <c r="K797" s="103">
        <v>3127</v>
      </c>
      <c r="L797" s="190">
        <v>3044</v>
      </c>
      <c r="M797" s="190">
        <v>2720</v>
      </c>
      <c r="N797" s="70">
        <f>IF(M797&gt;0,RANK(M797,$M$16:$M$1005),"—")</f>
        <v>406</v>
      </c>
      <c r="O797" s="82">
        <f>+AJ797+AX797+BL797+CD797+CR797</f>
        <v>2720</v>
      </c>
      <c r="P797" s="83">
        <f>+O797-M797</f>
        <v>0</v>
      </c>
      <c r="Q797" s="210">
        <v>2788</v>
      </c>
      <c r="R797" s="210">
        <v>3317</v>
      </c>
      <c r="S797" s="70">
        <f t="shared" si="245"/>
        <v>448</v>
      </c>
      <c r="T797" s="82">
        <f t="shared" si="246"/>
        <v>3317</v>
      </c>
      <c r="U797" s="83">
        <f t="shared" si="247"/>
        <v>0</v>
      </c>
      <c r="V797" s="136"/>
      <c r="W797" s="136">
        <v>3826</v>
      </c>
      <c r="X797" s="70">
        <f t="shared" si="241"/>
        <v>424</v>
      </c>
      <c r="Y797" s="82">
        <f t="shared" si="239"/>
        <v>3826</v>
      </c>
      <c r="Z797" s="83">
        <f t="shared" si="240"/>
        <v>0</v>
      </c>
      <c r="AA797" s="287"/>
      <c r="AB797" s="286"/>
      <c r="AC797" s="286"/>
      <c r="AD797" s="286"/>
      <c r="AE797" s="286"/>
      <c r="AF797" s="286"/>
      <c r="AG797" s="286"/>
      <c r="AH797" s="190">
        <v>1989</v>
      </c>
      <c r="AI797" s="190">
        <v>1947</v>
      </c>
      <c r="AJ797" s="190">
        <v>1754</v>
      </c>
      <c r="AK797" s="220">
        <v>1362</v>
      </c>
      <c r="AL797" s="220">
        <v>2010</v>
      </c>
      <c r="AM797" s="220"/>
      <c r="AN797" s="220">
        <v>2327</v>
      </c>
      <c r="AO797" s="287"/>
      <c r="AP797" s="286"/>
      <c r="AQ797" s="286"/>
      <c r="AR797" s="286"/>
      <c r="AS797" s="286"/>
      <c r="AT797" s="286"/>
      <c r="AU797" s="286"/>
      <c r="AV797" s="190">
        <v>0</v>
      </c>
      <c r="AW797" s="190">
        <v>0</v>
      </c>
      <c r="AX797" s="190">
        <v>38</v>
      </c>
      <c r="AY797" s="343">
        <v>0</v>
      </c>
      <c r="AZ797" s="343">
        <v>0</v>
      </c>
      <c r="BA797" s="343"/>
      <c r="BB797" s="343">
        <v>4</v>
      </c>
      <c r="BC797" s="287"/>
      <c r="BD797" s="286"/>
      <c r="BE797" s="286"/>
      <c r="BF797" s="288"/>
      <c r="BG797" s="288"/>
      <c r="BH797" s="288"/>
      <c r="BI797" s="288"/>
      <c r="BJ797" s="288">
        <v>0</v>
      </c>
      <c r="BK797" s="288">
        <v>0</v>
      </c>
      <c r="BL797" s="289">
        <v>0</v>
      </c>
      <c r="BM797" s="343">
        <v>0</v>
      </c>
      <c r="BN797" s="347">
        <v>0</v>
      </c>
      <c r="BO797" s="348"/>
      <c r="BP797" s="348">
        <v>0</v>
      </c>
      <c r="BQ797" s="346">
        <v>931</v>
      </c>
      <c r="BR797" s="343">
        <v>776</v>
      </c>
      <c r="BS797" s="343"/>
      <c r="BT797" s="343">
        <v>50</v>
      </c>
      <c r="BU797" s="287"/>
      <c r="BV797" s="286"/>
      <c r="BW797" s="286"/>
      <c r="BX797" s="283"/>
      <c r="BY797" s="283"/>
      <c r="BZ797" s="283"/>
      <c r="CA797" s="283"/>
      <c r="CB797" s="283">
        <v>129</v>
      </c>
      <c r="CC797" s="283">
        <v>88</v>
      </c>
      <c r="CD797" s="283">
        <v>928</v>
      </c>
      <c r="CE797" s="343">
        <v>495</v>
      </c>
      <c r="CF797" s="343">
        <v>531</v>
      </c>
      <c r="CG797" s="343"/>
      <c r="CH797" s="343">
        <v>1445</v>
      </c>
      <c r="CI797" s="286"/>
      <c r="CJ797" s="286"/>
      <c r="CK797" s="286"/>
      <c r="CL797" s="286"/>
      <c r="CM797" s="286"/>
      <c r="CN797" s="286"/>
      <c r="CO797" s="286"/>
      <c r="CP797" s="190">
        <v>1009</v>
      </c>
      <c r="CQ797" s="190">
        <v>1009</v>
      </c>
      <c r="CR797" s="190">
        <v>0</v>
      </c>
      <c r="CS797" s="343">
        <v>0</v>
      </c>
      <c r="CT797" s="343">
        <v>0</v>
      </c>
      <c r="CU797" s="343"/>
      <c r="CV797" s="343">
        <v>0</v>
      </c>
    </row>
    <row r="798" spans="1:100" ht="12.95" customHeight="1" x14ac:dyDescent="0.2">
      <c r="A798" s="41"/>
      <c r="B798" s="204" t="s">
        <v>2506</v>
      </c>
      <c r="C798" s="204" t="s">
        <v>1910</v>
      </c>
      <c r="K798" s="103"/>
      <c r="L798" s="190"/>
      <c r="M798" s="190"/>
      <c r="N798" s="70"/>
      <c r="O798" s="82"/>
      <c r="P798" s="83"/>
      <c r="Q798" s="202">
        <v>3265</v>
      </c>
      <c r="R798" s="202">
        <v>3183</v>
      </c>
      <c r="S798" s="70">
        <f t="shared" si="245"/>
        <v>450</v>
      </c>
      <c r="T798" s="82">
        <f t="shared" si="246"/>
        <v>3183</v>
      </c>
      <c r="U798" s="83">
        <f t="shared" si="247"/>
        <v>0</v>
      </c>
      <c r="V798" s="136"/>
      <c r="W798" s="136">
        <v>3737</v>
      </c>
      <c r="X798" s="70">
        <f t="shared" si="241"/>
        <v>426</v>
      </c>
      <c r="Y798" s="82">
        <f t="shared" si="239"/>
        <v>3737</v>
      </c>
      <c r="Z798" s="83">
        <f t="shared" si="240"/>
        <v>0</v>
      </c>
      <c r="AA798" s="287"/>
      <c r="AB798" s="286"/>
      <c r="AC798" s="286"/>
      <c r="AD798" s="286"/>
      <c r="AE798" s="286"/>
      <c r="AF798" s="286"/>
      <c r="AG798" s="286"/>
      <c r="AH798" s="190"/>
      <c r="AI798" s="190"/>
      <c r="AJ798" s="190"/>
      <c r="AK798" s="343">
        <v>887</v>
      </c>
      <c r="AL798" s="220">
        <v>1029</v>
      </c>
      <c r="AM798" s="220"/>
      <c r="AN798" s="220">
        <v>1510</v>
      </c>
      <c r="AO798" s="287"/>
      <c r="AP798" s="286"/>
      <c r="AQ798" s="286"/>
      <c r="AR798" s="286"/>
      <c r="AS798" s="286"/>
      <c r="AT798" s="286"/>
      <c r="AU798" s="302"/>
      <c r="AV798" s="303"/>
      <c r="AW798" s="303"/>
      <c r="AX798" s="303"/>
      <c r="AY798" s="220">
        <v>1322</v>
      </c>
      <c r="AZ798" s="343">
        <v>994</v>
      </c>
      <c r="BA798" s="343"/>
      <c r="BB798" s="343">
        <v>442</v>
      </c>
      <c r="BC798" s="287"/>
      <c r="BD798" s="286"/>
      <c r="BE798" s="286"/>
      <c r="BF798" s="288"/>
      <c r="BG798" s="288"/>
      <c r="BH798" s="288"/>
      <c r="BI798" s="288"/>
      <c r="BJ798" s="288"/>
      <c r="BK798" s="288"/>
      <c r="BL798" s="289"/>
      <c r="BM798" s="343">
        <v>24</v>
      </c>
      <c r="BN798" s="347">
        <v>54</v>
      </c>
      <c r="BO798" s="348"/>
      <c r="BP798" s="348">
        <v>574</v>
      </c>
      <c r="BQ798" s="346">
        <v>294</v>
      </c>
      <c r="BR798" s="343">
        <v>120</v>
      </c>
      <c r="BS798" s="343"/>
      <c r="BT798" s="343">
        <v>156</v>
      </c>
      <c r="BU798" s="287"/>
      <c r="BV798" s="286"/>
      <c r="BW798" s="286"/>
      <c r="BX798" s="283"/>
      <c r="BY798" s="283"/>
      <c r="BZ798" s="283"/>
      <c r="CA798" s="283"/>
      <c r="CB798" s="283"/>
      <c r="CC798" s="283"/>
      <c r="CD798" s="283"/>
      <c r="CE798" s="343">
        <v>738</v>
      </c>
      <c r="CF798" s="343">
        <v>986</v>
      </c>
      <c r="CG798" s="343"/>
      <c r="CH798" s="343">
        <v>1055</v>
      </c>
      <c r="CI798" s="286"/>
      <c r="CJ798" s="286"/>
      <c r="CK798" s="286"/>
      <c r="CL798" s="286"/>
      <c r="CM798" s="286"/>
      <c r="CN798" s="286"/>
      <c r="CO798" s="286"/>
      <c r="CP798" s="190"/>
      <c r="CQ798" s="190"/>
      <c r="CR798" s="190"/>
      <c r="CS798" s="343">
        <v>0</v>
      </c>
      <c r="CT798" s="343">
        <v>0</v>
      </c>
      <c r="CU798" s="343"/>
      <c r="CV798" s="343">
        <v>0</v>
      </c>
    </row>
    <row r="799" spans="1:100" ht="12.95" customHeight="1" x14ac:dyDescent="0.2">
      <c r="A799" s="41"/>
      <c r="B799" s="204" t="s">
        <v>2297</v>
      </c>
      <c r="C799" s="204" t="s">
        <v>1910</v>
      </c>
      <c r="K799" s="103"/>
      <c r="L799" s="190"/>
      <c r="M799" s="190"/>
      <c r="N799" s="70"/>
      <c r="O799" s="82"/>
      <c r="P799" s="83"/>
      <c r="Q799" s="202">
        <v>2734</v>
      </c>
      <c r="R799" s="202">
        <v>3460</v>
      </c>
      <c r="S799" s="70">
        <f t="shared" si="245"/>
        <v>443</v>
      </c>
      <c r="T799" s="82">
        <f t="shared" si="246"/>
        <v>3460</v>
      </c>
      <c r="U799" s="83">
        <f t="shared" si="247"/>
        <v>0</v>
      </c>
      <c r="V799" s="136"/>
      <c r="W799" s="136">
        <v>3379</v>
      </c>
      <c r="X799" s="70">
        <f t="shared" si="241"/>
        <v>437</v>
      </c>
      <c r="Y799" s="82">
        <f t="shared" si="239"/>
        <v>3379</v>
      </c>
      <c r="Z799" s="83">
        <f t="shared" si="240"/>
        <v>0</v>
      </c>
      <c r="AA799" s="287"/>
      <c r="AB799" s="286"/>
      <c r="AC799" s="286"/>
      <c r="AD799" s="286"/>
      <c r="AE799" s="286"/>
      <c r="AF799" s="286"/>
      <c r="AG799" s="286"/>
      <c r="AH799" s="190"/>
      <c r="AI799" s="190"/>
      <c r="AJ799" s="190"/>
      <c r="AK799" s="343">
        <v>963</v>
      </c>
      <c r="AL799" s="220">
        <v>1302</v>
      </c>
      <c r="AM799" s="220"/>
      <c r="AN799" s="220">
        <v>565</v>
      </c>
      <c r="AO799" s="287"/>
      <c r="AP799" s="286"/>
      <c r="AQ799" s="286"/>
      <c r="AR799" s="286"/>
      <c r="AS799" s="286"/>
      <c r="AT799" s="286"/>
      <c r="AU799" s="286"/>
      <c r="AV799" s="190"/>
      <c r="AW799" s="190"/>
      <c r="AX799" s="190"/>
      <c r="AY799" s="343">
        <v>824</v>
      </c>
      <c r="AZ799" s="220">
        <v>1650</v>
      </c>
      <c r="BA799" s="220"/>
      <c r="BB799" s="220">
        <v>1394</v>
      </c>
      <c r="BC799" s="287"/>
      <c r="BD799" s="286"/>
      <c r="BE799" s="286"/>
      <c r="BF799" s="288"/>
      <c r="BG799" s="288"/>
      <c r="BH799" s="288"/>
      <c r="BI799" s="288"/>
      <c r="BJ799" s="288"/>
      <c r="BK799" s="288"/>
      <c r="BL799" s="289"/>
      <c r="BM799" s="343">
        <v>97</v>
      </c>
      <c r="BN799" s="347">
        <v>73</v>
      </c>
      <c r="BO799" s="348"/>
      <c r="BP799" s="348">
        <v>186</v>
      </c>
      <c r="BQ799" s="346">
        <v>629</v>
      </c>
      <c r="BR799" s="343">
        <v>228</v>
      </c>
      <c r="BS799" s="343"/>
      <c r="BT799" s="343">
        <v>125</v>
      </c>
      <c r="BU799" s="287"/>
      <c r="BV799" s="286"/>
      <c r="BW799" s="286"/>
      <c r="BX799" s="283"/>
      <c r="BY799" s="283"/>
      <c r="BZ799" s="283"/>
      <c r="CA799" s="283"/>
      <c r="CB799" s="283"/>
      <c r="CC799" s="283"/>
      <c r="CD799" s="283"/>
      <c r="CE799" s="343">
        <v>221</v>
      </c>
      <c r="CF799" s="343">
        <v>207</v>
      </c>
      <c r="CG799" s="343"/>
      <c r="CH799" s="343">
        <v>1109</v>
      </c>
      <c r="CI799" s="286"/>
      <c r="CJ799" s="286"/>
      <c r="CK799" s="286"/>
      <c r="CL799" s="286"/>
      <c r="CM799" s="286"/>
      <c r="CN799" s="286"/>
      <c r="CO799" s="286"/>
      <c r="CP799" s="190"/>
      <c r="CQ799" s="190"/>
      <c r="CR799" s="190"/>
      <c r="CS799" s="343">
        <v>0</v>
      </c>
      <c r="CT799" s="343">
        <v>0</v>
      </c>
      <c r="CU799" s="343"/>
      <c r="CV799" s="343">
        <v>0</v>
      </c>
    </row>
    <row r="800" spans="1:100" ht="12.95" customHeight="1" x14ac:dyDescent="0.2">
      <c r="A800" s="41" t="s">
        <v>328</v>
      </c>
      <c r="B800" s="6" t="s">
        <v>2473</v>
      </c>
      <c r="C800" s="9" t="s">
        <v>1910</v>
      </c>
      <c r="K800" s="103">
        <v>4852</v>
      </c>
      <c r="L800" s="190">
        <v>3498</v>
      </c>
      <c r="M800" s="190">
        <v>2696</v>
      </c>
      <c r="N800" s="70">
        <f>IF(M800&gt;0,RANK(M800,$M$16:$M$1005),"—")</f>
        <v>407</v>
      </c>
      <c r="O800" s="82">
        <f>+AJ800+AX800+BL800+CD800+CR800</f>
        <v>2696</v>
      </c>
      <c r="P800" s="83">
        <f>+O800-M800</f>
        <v>0</v>
      </c>
      <c r="Q800" s="210">
        <v>3579</v>
      </c>
      <c r="R800" s="210">
        <v>3762</v>
      </c>
      <c r="S800" s="70">
        <f t="shared" si="245"/>
        <v>429</v>
      </c>
      <c r="T800" s="82">
        <f t="shared" si="246"/>
        <v>3762</v>
      </c>
      <c r="U800" s="83">
        <f t="shared" si="247"/>
        <v>0</v>
      </c>
      <c r="V800" s="136"/>
      <c r="W800" s="136">
        <v>3130</v>
      </c>
      <c r="X800" s="70">
        <f t="shared" si="241"/>
        <v>445</v>
      </c>
      <c r="Y800" s="82">
        <f t="shared" si="239"/>
        <v>3130</v>
      </c>
      <c r="Z800" s="83">
        <f t="shared" si="240"/>
        <v>0</v>
      </c>
      <c r="AA800" s="287"/>
      <c r="AB800" s="286"/>
      <c r="AC800" s="286"/>
      <c r="AD800" s="286"/>
      <c r="AE800" s="286"/>
      <c r="AF800" s="286"/>
      <c r="AG800" s="286"/>
      <c r="AH800" s="190">
        <v>3980</v>
      </c>
      <c r="AI800" s="190">
        <v>2689</v>
      </c>
      <c r="AJ800" s="190">
        <v>1997</v>
      </c>
      <c r="AK800" s="220">
        <v>2750</v>
      </c>
      <c r="AL800" s="220">
        <v>2700</v>
      </c>
      <c r="AM800" s="220"/>
      <c r="AN800" s="220">
        <v>2394</v>
      </c>
      <c r="AO800" s="287"/>
      <c r="AP800" s="286"/>
      <c r="AQ800" s="286"/>
      <c r="AR800" s="286"/>
      <c r="AS800" s="286"/>
      <c r="AT800" s="286"/>
      <c r="AU800" s="286"/>
      <c r="AV800" s="190">
        <v>1</v>
      </c>
      <c r="AW800" s="190">
        <v>0</v>
      </c>
      <c r="AX800" s="190">
        <v>5</v>
      </c>
      <c r="AY800" s="343">
        <v>5</v>
      </c>
      <c r="AZ800" s="343">
        <v>8</v>
      </c>
      <c r="BA800" s="343"/>
      <c r="BB800" s="343">
        <v>13</v>
      </c>
      <c r="BC800" s="287"/>
      <c r="BD800" s="286"/>
      <c r="BE800" s="286"/>
      <c r="BF800" s="288"/>
      <c r="BG800" s="288"/>
      <c r="BH800" s="288"/>
      <c r="BI800" s="288"/>
      <c r="BJ800" s="288">
        <v>420</v>
      </c>
      <c r="BK800" s="288">
        <v>480</v>
      </c>
      <c r="BL800" s="289">
        <v>469</v>
      </c>
      <c r="BM800" s="343">
        <v>558</v>
      </c>
      <c r="BN800" s="347">
        <v>127</v>
      </c>
      <c r="BO800" s="348"/>
      <c r="BP800" s="348">
        <v>51</v>
      </c>
      <c r="BQ800" s="346">
        <v>0</v>
      </c>
      <c r="BR800" s="343">
        <v>90</v>
      </c>
      <c r="BS800" s="343"/>
      <c r="BT800" s="343">
        <v>6</v>
      </c>
      <c r="BU800" s="287"/>
      <c r="BV800" s="286"/>
      <c r="BW800" s="286"/>
      <c r="BX800" s="283"/>
      <c r="BY800" s="283"/>
      <c r="BZ800" s="283"/>
      <c r="CA800" s="283"/>
      <c r="CB800" s="283">
        <v>451</v>
      </c>
      <c r="CC800" s="283">
        <v>329</v>
      </c>
      <c r="CD800" s="283">
        <v>225</v>
      </c>
      <c r="CE800" s="343">
        <v>266</v>
      </c>
      <c r="CF800" s="343">
        <v>837</v>
      </c>
      <c r="CG800" s="343"/>
      <c r="CH800" s="343">
        <v>666</v>
      </c>
      <c r="CI800" s="286"/>
      <c r="CJ800" s="286"/>
      <c r="CK800" s="286"/>
      <c r="CL800" s="286"/>
      <c r="CM800" s="286"/>
      <c r="CN800" s="286"/>
      <c r="CO800" s="286"/>
      <c r="CP800" s="190">
        <v>0</v>
      </c>
      <c r="CQ800" s="190">
        <v>0</v>
      </c>
      <c r="CR800" s="190">
        <v>0</v>
      </c>
      <c r="CS800" s="343">
        <v>0</v>
      </c>
      <c r="CT800" s="343">
        <v>0</v>
      </c>
      <c r="CU800" s="343"/>
      <c r="CV800" s="343">
        <v>0</v>
      </c>
    </row>
    <row r="801" spans="1:100" ht="12.95" customHeight="1" x14ac:dyDescent="0.2">
      <c r="A801" s="41" t="s">
        <v>309</v>
      </c>
      <c r="B801" s="204" t="s">
        <v>2158</v>
      </c>
      <c r="C801" s="204" t="s">
        <v>1910</v>
      </c>
      <c r="K801" s="103"/>
      <c r="L801" s="190"/>
      <c r="M801" s="190"/>
      <c r="N801" s="70"/>
      <c r="O801" s="82"/>
      <c r="P801" s="83"/>
      <c r="Q801" s="202"/>
      <c r="R801" s="202">
        <v>2342</v>
      </c>
      <c r="S801" s="70">
        <f t="shared" si="245"/>
        <v>495</v>
      </c>
      <c r="T801" s="82">
        <f t="shared" si="246"/>
        <v>2342</v>
      </c>
      <c r="U801" s="83">
        <f t="shared" si="247"/>
        <v>0</v>
      </c>
      <c r="V801" s="136"/>
      <c r="W801" s="136">
        <v>3089</v>
      </c>
      <c r="X801" s="70">
        <f t="shared" si="241"/>
        <v>447</v>
      </c>
      <c r="Y801" s="82">
        <f t="shared" si="239"/>
        <v>3089</v>
      </c>
      <c r="Z801" s="83">
        <f t="shared" si="240"/>
        <v>0</v>
      </c>
      <c r="AA801" s="287"/>
      <c r="AB801" s="286"/>
      <c r="AC801" s="286"/>
      <c r="AD801" s="286"/>
      <c r="AE801" s="286"/>
      <c r="AF801" s="286"/>
      <c r="AG801" s="286"/>
      <c r="AH801" s="190"/>
      <c r="AI801" s="190"/>
      <c r="AJ801" s="190"/>
      <c r="AK801" s="220"/>
      <c r="AL801" s="343">
        <v>106</v>
      </c>
      <c r="AM801" s="343"/>
      <c r="AN801" s="343">
        <v>264</v>
      </c>
      <c r="AO801" s="287"/>
      <c r="AP801" s="286"/>
      <c r="AQ801" s="286"/>
      <c r="AR801" s="286"/>
      <c r="AS801" s="286"/>
      <c r="AT801" s="286"/>
      <c r="AU801" s="286"/>
      <c r="AV801" s="190"/>
      <c r="AW801" s="190"/>
      <c r="AX801" s="190"/>
      <c r="AY801" s="343"/>
      <c r="AZ801" s="343">
        <v>0</v>
      </c>
      <c r="BA801" s="343"/>
      <c r="BB801" s="343">
        <v>0</v>
      </c>
      <c r="BC801" s="287"/>
      <c r="BD801" s="286"/>
      <c r="BE801" s="286"/>
      <c r="BF801" s="288"/>
      <c r="BG801" s="288"/>
      <c r="BH801" s="288"/>
      <c r="BI801" s="288"/>
      <c r="BJ801" s="288"/>
      <c r="BK801" s="288"/>
      <c r="BL801" s="289"/>
      <c r="BM801" s="343"/>
      <c r="BN801" s="347">
        <v>0</v>
      </c>
      <c r="BO801" s="348"/>
      <c r="BP801" s="348">
        <v>0</v>
      </c>
      <c r="BQ801" s="346"/>
      <c r="BR801" s="343">
        <v>167</v>
      </c>
      <c r="BS801" s="343"/>
      <c r="BT801" s="343">
        <v>56</v>
      </c>
      <c r="BU801" s="287"/>
      <c r="BV801" s="286"/>
      <c r="BW801" s="286"/>
      <c r="BX801" s="283"/>
      <c r="BY801" s="283"/>
      <c r="BZ801" s="283"/>
      <c r="CA801" s="283"/>
      <c r="CB801" s="283"/>
      <c r="CC801" s="283"/>
      <c r="CD801" s="283"/>
      <c r="CE801" s="343"/>
      <c r="CF801" s="220">
        <v>2069</v>
      </c>
      <c r="CG801" s="220"/>
      <c r="CH801" s="220">
        <v>2769</v>
      </c>
      <c r="CI801" s="286"/>
      <c r="CJ801" s="286"/>
      <c r="CK801" s="286"/>
      <c r="CL801" s="286"/>
      <c r="CM801" s="286"/>
      <c r="CN801" s="286"/>
      <c r="CO801" s="286"/>
      <c r="CP801" s="190"/>
      <c r="CQ801" s="190"/>
      <c r="CR801" s="190"/>
      <c r="CS801" s="343"/>
      <c r="CT801" s="343">
        <v>0</v>
      </c>
      <c r="CU801" s="343"/>
      <c r="CV801" s="343">
        <v>0</v>
      </c>
    </row>
    <row r="802" spans="1:100" ht="12.95" customHeight="1" x14ac:dyDescent="0.2">
      <c r="A802" s="41" t="s">
        <v>372</v>
      </c>
      <c r="B802" s="6" t="s">
        <v>2472</v>
      </c>
      <c r="C802" s="9" t="s">
        <v>1910</v>
      </c>
      <c r="K802" s="103">
        <v>3494</v>
      </c>
      <c r="L802" s="190">
        <v>3027</v>
      </c>
      <c r="M802" s="190">
        <v>3341</v>
      </c>
      <c r="N802" s="70">
        <f t="shared" ref="N802:N812" si="248">IF(M802&gt;0,RANK(M802,$M$16:$M$1005),"—")</f>
        <v>376</v>
      </c>
      <c r="O802" s="82">
        <f t="shared" ref="O802:O812" si="249">+AJ802+AX802+BL802+CD802+CR802</f>
        <v>3341</v>
      </c>
      <c r="P802" s="83">
        <f t="shared" ref="P802:P812" si="250">+O802-M802</f>
        <v>0</v>
      </c>
      <c r="Q802" s="210">
        <v>3290</v>
      </c>
      <c r="R802" s="210">
        <v>4188</v>
      </c>
      <c r="S802" s="70">
        <f t="shared" si="245"/>
        <v>413</v>
      </c>
      <c r="T802" s="82">
        <f t="shared" si="246"/>
        <v>4188</v>
      </c>
      <c r="U802" s="83">
        <f t="shared" si="247"/>
        <v>0</v>
      </c>
      <c r="V802" s="136"/>
      <c r="W802" s="136">
        <v>3060</v>
      </c>
      <c r="X802" s="70">
        <f t="shared" si="241"/>
        <v>450</v>
      </c>
      <c r="Y802" s="82">
        <f t="shared" si="239"/>
        <v>3060</v>
      </c>
      <c r="Z802" s="83">
        <f t="shared" si="240"/>
        <v>0</v>
      </c>
      <c r="AA802" s="287"/>
      <c r="AB802" s="286"/>
      <c r="AC802" s="286"/>
      <c r="AD802" s="286"/>
      <c r="AE802" s="286"/>
      <c r="AF802" s="286"/>
      <c r="AG802" s="286"/>
      <c r="AH802" s="190">
        <v>1256</v>
      </c>
      <c r="AI802" s="190">
        <v>1191</v>
      </c>
      <c r="AJ802" s="190">
        <v>918</v>
      </c>
      <c r="AK802" s="343">
        <v>952</v>
      </c>
      <c r="AL802" s="220">
        <v>1583</v>
      </c>
      <c r="AM802" s="220"/>
      <c r="AN802" s="220">
        <v>1222</v>
      </c>
      <c r="AO802" s="287"/>
      <c r="AP802" s="286"/>
      <c r="AQ802" s="286"/>
      <c r="AR802" s="286"/>
      <c r="AS802" s="286"/>
      <c r="AT802" s="286"/>
      <c r="AU802" s="286"/>
      <c r="AV802" s="190">
        <v>1561</v>
      </c>
      <c r="AW802" s="190">
        <v>1024</v>
      </c>
      <c r="AX802" s="190">
        <v>1272</v>
      </c>
      <c r="AY802" s="220">
        <v>1072</v>
      </c>
      <c r="AZ802" s="343">
        <v>721</v>
      </c>
      <c r="BA802" s="343"/>
      <c r="BB802" s="343">
        <v>511</v>
      </c>
      <c r="BC802" s="287"/>
      <c r="BD802" s="286"/>
      <c r="BE802" s="286"/>
      <c r="BF802" s="288"/>
      <c r="BG802" s="288"/>
      <c r="BH802" s="288"/>
      <c r="BI802" s="288"/>
      <c r="BJ802" s="288">
        <v>471</v>
      </c>
      <c r="BK802" s="288">
        <v>492</v>
      </c>
      <c r="BL802" s="289">
        <v>513</v>
      </c>
      <c r="BM802" s="343">
        <v>719</v>
      </c>
      <c r="BN802" s="347">
        <v>286</v>
      </c>
      <c r="BO802" s="348"/>
      <c r="BP802" s="348">
        <v>282</v>
      </c>
      <c r="BQ802" s="346">
        <v>352</v>
      </c>
      <c r="BR802" s="343">
        <v>63</v>
      </c>
      <c r="BS802" s="343"/>
      <c r="BT802" s="343">
        <v>124</v>
      </c>
      <c r="BU802" s="287"/>
      <c r="BV802" s="286"/>
      <c r="BW802" s="286"/>
      <c r="BX802" s="283"/>
      <c r="BY802" s="283"/>
      <c r="BZ802" s="283"/>
      <c r="CA802" s="283"/>
      <c r="CB802" s="283">
        <v>206</v>
      </c>
      <c r="CC802" s="283">
        <v>203</v>
      </c>
      <c r="CD802" s="283">
        <v>158</v>
      </c>
      <c r="CE802" s="343">
        <v>191</v>
      </c>
      <c r="CF802" s="220">
        <v>1534</v>
      </c>
      <c r="CG802" s="220"/>
      <c r="CH802" s="220">
        <v>921</v>
      </c>
      <c r="CI802" s="286"/>
      <c r="CJ802" s="286"/>
      <c r="CK802" s="286"/>
      <c r="CL802" s="286"/>
      <c r="CM802" s="286"/>
      <c r="CN802" s="286"/>
      <c r="CO802" s="286"/>
      <c r="CP802" s="190">
        <v>0</v>
      </c>
      <c r="CQ802" s="190">
        <v>117</v>
      </c>
      <c r="CR802" s="190">
        <v>480</v>
      </c>
      <c r="CS802" s="343">
        <v>4</v>
      </c>
      <c r="CT802" s="343">
        <v>1</v>
      </c>
      <c r="CU802" s="343"/>
      <c r="CV802" s="343">
        <v>0</v>
      </c>
    </row>
    <row r="803" spans="1:100" ht="12.95" customHeight="1" x14ac:dyDescent="0.2">
      <c r="A803" s="41"/>
      <c r="B803" s="6" t="s">
        <v>829</v>
      </c>
      <c r="C803" s="9" t="s">
        <v>1910</v>
      </c>
      <c r="K803" s="103">
        <v>2186</v>
      </c>
      <c r="L803" s="190">
        <v>1942</v>
      </c>
      <c r="M803" s="190">
        <v>1915</v>
      </c>
      <c r="N803" s="70">
        <f t="shared" si="248"/>
        <v>440</v>
      </c>
      <c r="O803" s="82">
        <f t="shared" si="249"/>
        <v>1915</v>
      </c>
      <c r="P803" s="83">
        <f t="shared" si="250"/>
        <v>0</v>
      </c>
      <c r="Q803" s="210">
        <v>2627</v>
      </c>
      <c r="R803" s="210">
        <v>2877</v>
      </c>
      <c r="S803" s="70">
        <f t="shared" si="245"/>
        <v>463</v>
      </c>
      <c r="T803" s="82">
        <f t="shared" si="246"/>
        <v>2877</v>
      </c>
      <c r="U803" s="83">
        <f t="shared" si="247"/>
        <v>0</v>
      </c>
      <c r="V803" s="136"/>
      <c r="W803" s="136">
        <v>2991</v>
      </c>
      <c r="X803" s="70">
        <f t="shared" si="241"/>
        <v>453</v>
      </c>
      <c r="Y803" s="82">
        <f t="shared" si="239"/>
        <v>2991</v>
      </c>
      <c r="Z803" s="83">
        <f t="shared" si="240"/>
        <v>0</v>
      </c>
      <c r="AA803" s="287"/>
      <c r="AB803" s="286"/>
      <c r="AC803" s="286"/>
      <c r="AD803" s="286"/>
      <c r="AE803" s="286"/>
      <c r="AF803" s="286"/>
      <c r="AG803" s="286"/>
      <c r="AH803" s="190">
        <v>1402</v>
      </c>
      <c r="AI803" s="190">
        <v>1271</v>
      </c>
      <c r="AJ803" s="190">
        <v>1254</v>
      </c>
      <c r="AK803" s="220">
        <v>1815</v>
      </c>
      <c r="AL803" s="220">
        <v>1942</v>
      </c>
      <c r="AM803" s="220"/>
      <c r="AN803" s="220">
        <v>2156</v>
      </c>
      <c r="AO803" s="287"/>
      <c r="AP803" s="286"/>
      <c r="AQ803" s="286"/>
      <c r="AR803" s="286"/>
      <c r="AS803" s="286"/>
      <c r="AT803" s="286"/>
      <c r="AU803" s="286"/>
      <c r="AV803" s="190">
        <v>0</v>
      </c>
      <c r="AW803" s="190">
        <v>0</v>
      </c>
      <c r="AX803" s="190">
        <v>0</v>
      </c>
      <c r="AY803" s="343">
        <v>0</v>
      </c>
      <c r="AZ803" s="343">
        <v>15</v>
      </c>
      <c r="BA803" s="343"/>
      <c r="BB803" s="343">
        <v>25</v>
      </c>
      <c r="BC803" s="287"/>
      <c r="BD803" s="286"/>
      <c r="BE803" s="286"/>
      <c r="BF803" s="288"/>
      <c r="BG803" s="288"/>
      <c r="BH803" s="288"/>
      <c r="BI803" s="288"/>
      <c r="BJ803" s="288">
        <v>442</v>
      </c>
      <c r="BK803" s="288">
        <v>377</v>
      </c>
      <c r="BL803" s="289">
        <v>40</v>
      </c>
      <c r="BM803" s="343">
        <v>53</v>
      </c>
      <c r="BN803" s="347">
        <v>40</v>
      </c>
      <c r="BO803" s="348"/>
      <c r="BP803" s="348">
        <v>2</v>
      </c>
      <c r="BQ803" s="346">
        <v>171</v>
      </c>
      <c r="BR803" s="343">
        <v>365</v>
      </c>
      <c r="BS803" s="343"/>
      <c r="BT803" s="343">
        <v>376</v>
      </c>
      <c r="BU803" s="287"/>
      <c r="BV803" s="286"/>
      <c r="BW803" s="286"/>
      <c r="BX803" s="283"/>
      <c r="BY803" s="283"/>
      <c r="BZ803" s="283"/>
      <c r="CA803" s="283"/>
      <c r="CB803" s="283">
        <v>342</v>
      </c>
      <c r="CC803" s="283">
        <v>294</v>
      </c>
      <c r="CD803" s="283">
        <v>484</v>
      </c>
      <c r="CE803" s="343">
        <v>588</v>
      </c>
      <c r="CF803" s="343">
        <v>515</v>
      </c>
      <c r="CG803" s="343"/>
      <c r="CH803" s="343">
        <v>432</v>
      </c>
      <c r="CI803" s="286"/>
      <c r="CJ803" s="286"/>
      <c r="CK803" s="286"/>
      <c r="CL803" s="286"/>
      <c r="CM803" s="286"/>
      <c r="CN803" s="286"/>
      <c r="CO803" s="286"/>
      <c r="CP803" s="190">
        <v>0</v>
      </c>
      <c r="CQ803" s="190">
        <v>0</v>
      </c>
      <c r="CR803" s="190">
        <v>137</v>
      </c>
      <c r="CS803" s="343">
        <v>0</v>
      </c>
      <c r="CT803" s="343">
        <v>0</v>
      </c>
      <c r="CU803" s="343"/>
      <c r="CV803" s="343">
        <v>0</v>
      </c>
    </row>
    <row r="804" spans="1:100" ht="12.95" customHeight="1" x14ac:dyDescent="0.2">
      <c r="A804" s="41" t="s">
        <v>1915</v>
      </c>
      <c r="B804" s="6" t="s">
        <v>719</v>
      </c>
      <c r="C804" s="9" t="s">
        <v>1910</v>
      </c>
      <c r="K804" s="103">
        <v>1449</v>
      </c>
      <c r="L804" s="190">
        <v>1738</v>
      </c>
      <c r="M804" s="190">
        <v>2217</v>
      </c>
      <c r="N804" s="70">
        <f t="shared" si="248"/>
        <v>425</v>
      </c>
      <c r="O804" s="82">
        <f t="shared" si="249"/>
        <v>2217</v>
      </c>
      <c r="P804" s="83">
        <f t="shared" si="250"/>
        <v>0</v>
      </c>
      <c r="Q804" s="210">
        <v>2984</v>
      </c>
      <c r="R804" s="210">
        <v>2994</v>
      </c>
      <c r="S804" s="70">
        <f t="shared" si="245"/>
        <v>461</v>
      </c>
      <c r="T804" s="82">
        <f t="shared" si="246"/>
        <v>2994</v>
      </c>
      <c r="U804" s="83">
        <f t="shared" si="247"/>
        <v>0</v>
      </c>
      <c r="V804" s="136"/>
      <c r="W804" s="136">
        <v>2943</v>
      </c>
      <c r="X804" s="70">
        <f t="shared" si="241"/>
        <v>456</v>
      </c>
      <c r="Y804" s="82">
        <f t="shared" si="239"/>
        <v>2943</v>
      </c>
      <c r="Z804" s="83">
        <f t="shared" si="240"/>
        <v>0</v>
      </c>
      <c r="AA804" s="287"/>
      <c r="AB804" s="286"/>
      <c r="AC804" s="286"/>
      <c r="AD804" s="286"/>
      <c r="AE804" s="286"/>
      <c r="AF804" s="286"/>
      <c r="AG804" s="286"/>
      <c r="AH804" s="190">
        <v>741</v>
      </c>
      <c r="AI804" s="190">
        <v>812</v>
      </c>
      <c r="AJ804" s="190">
        <v>871</v>
      </c>
      <c r="AK804" s="343">
        <v>913</v>
      </c>
      <c r="AL804" s="220">
        <v>1029</v>
      </c>
      <c r="AM804" s="220"/>
      <c r="AN804" s="220">
        <v>1379</v>
      </c>
      <c r="AO804" s="287"/>
      <c r="AP804" s="286"/>
      <c r="AQ804" s="286"/>
      <c r="AR804" s="286"/>
      <c r="AS804" s="286"/>
      <c r="AT804" s="286"/>
      <c r="AU804" s="286"/>
      <c r="AV804" s="190">
        <v>0</v>
      </c>
      <c r="AW804" s="190">
        <v>0</v>
      </c>
      <c r="AX804" s="190">
        <v>0</v>
      </c>
      <c r="AY804" s="343">
        <v>17</v>
      </c>
      <c r="AZ804" s="343">
        <v>0</v>
      </c>
      <c r="BA804" s="343"/>
      <c r="BB804" s="343">
        <v>0</v>
      </c>
      <c r="BC804" s="287"/>
      <c r="BD804" s="286"/>
      <c r="BE804" s="286"/>
      <c r="BF804" s="288"/>
      <c r="BG804" s="288"/>
      <c r="BH804" s="288"/>
      <c r="BI804" s="288"/>
      <c r="BJ804" s="288">
        <v>0</v>
      </c>
      <c r="BK804" s="288">
        <v>0</v>
      </c>
      <c r="BL804" s="289">
        <v>0</v>
      </c>
      <c r="BM804" s="343">
        <v>0</v>
      </c>
      <c r="BN804" s="347">
        <v>0</v>
      </c>
      <c r="BO804" s="348"/>
      <c r="BP804" s="348">
        <v>0</v>
      </c>
      <c r="BQ804" s="346">
        <v>914</v>
      </c>
      <c r="BR804" s="343">
        <v>929</v>
      </c>
      <c r="BS804" s="343"/>
      <c r="BT804" s="343">
        <v>264</v>
      </c>
      <c r="BU804" s="287"/>
      <c r="BV804" s="286"/>
      <c r="BW804" s="286"/>
      <c r="BX804" s="283"/>
      <c r="BY804" s="283"/>
      <c r="BZ804" s="283"/>
      <c r="CA804" s="283"/>
      <c r="CB804" s="283">
        <v>474</v>
      </c>
      <c r="CC804" s="283">
        <v>686</v>
      </c>
      <c r="CD804" s="283">
        <v>619</v>
      </c>
      <c r="CE804" s="220">
        <v>1140</v>
      </c>
      <c r="CF804" s="220">
        <v>1036</v>
      </c>
      <c r="CG804" s="220"/>
      <c r="CH804" s="220">
        <v>1300</v>
      </c>
      <c r="CI804" s="286"/>
      <c r="CJ804" s="286"/>
      <c r="CK804" s="286"/>
      <c r="CL804" s="286"/>
      <c r="CM804" s="286"/>
      <c r="CN804" s="286"/>
      <c r="CO804" s="286"/>
      <c r="CP804" s="190">
        <v>234</v>
      </c>
      <c r="CQ804" s="190">
        <v>240</v>
      </c>
      <c r="CR804" s="190">
        <v>727</v>
      </c>
      <c r="CS804" s="343">
        <v>0</v>
      </c>
      <c r="CT804" s="343">
        <v>0</v>
      </c>
      <c r="CU804" s="343"/>
      <c r="CV804" s="343">
        <v>0</v>
      </c>
    </row>
    <row r="805" spans="1:100" ht="12.95" customHeight="1" x14ac:dyDescent="0.2">
      <c r="A805" s="41"/>
      <c r="B805" s="6" t="s">
        <v>993</v>
      </c>
      <c r="C805" s="9" t="s">
        <v>1910</v>
      </c>
      <c r="K805" s="103">
        <v>2764</v>
      </c>
      <c r="L805" s="190">
        <v>2823</v>
      </c>
      <c r="M805" s="190">
        <v>2899</v>
      </c>
      <c r="N805" s="70">
        <f t="shared" si="248"/>
        <v>394</v>
      </c>
      <c r="O805" s="82">
        <f t="shared" si="249"/>
        <v>2899</v>
      </c>
      <c r="P805" s="83">
        <f t="shared" si="250"/>
        <v>0</v>
      </c>
      <c r="Q805" s="210">
        <v>3353</v>
      </c>
      <c r="R805" s="210">
        <v>4046</v>
      </c>
      <c r="S805" s="70">
        <f t="shared" si="245"/>
        <v>418</v>
      </c>
      <c r="T805" s="82">
        <f t="shared" si="246"/>
        <v>4046</v>
      </c>
      <c r="U805" s="83">
        <f t="shared" si="247"/>
        <v>0</v>
      </c>
      <c r="V805" s="136"/>
      <c r="W805" s="136">
        <v>2916</v>
      </c>
      <c r="X805" s="70">
        <f t="shared" si="241"/>
        <v>459</v>
      </c>
      <c r="Y805" s="82">
        <f t="shared" si="239"/>
        <v>2916</v>
      </c>
      <c r="Z805" s="83">
        <f t="shared" si="240"/>
        <v>0</v>
      </c>
      <c r="AA805" s="287"/>
      <c r="AB805" s="286"/>
      <c r="AC805" s="286"/>
      <c r="AD805" s="286"/>
      <c r="AE805" s="286"/>
      <c r="AF805" s="286"/>
      <c r="AG805" s="286"/>
      <c r="AH805" s="190">
        <v>2511</v>
      </c>
      <c r="AI805" s="190">
        <v>2411</v>
      </c>
      <c r="AJ805" s="190">
        <v>2374</v>
      </c>
      <c r="AK805" s="220">
        <v>2754</v>
      </c>
      <c r="AL805" s="220">
        <v>3325</v>
      </c>
      <c r="AM805" s="220"/>
      <c r="AN805" s="220">
        <v>2384</v>
      </c>
      <c r="AO805" s="287"/>
      <c r="AP805" s="286"/>
      <c r="AQ805" s="286"/>
      <c r="AR805" s="286"/>
      <c r="AS805" s="286"/>
      <c r="AT805" s="286"/>
      <c r="AU805" s="286"/>
      <c r="AV805" s="190">
        <v>0</v>
      </c>
      <c r="AW805" s="190">
        <v>5</v>
      </c>
      <c r="AX805" s="190">
        <v>1</v>
      </c>
      <c r="AY805" s="343">
        <v>76</v>
      </c>
      <c r="AZ805" s="343">
        <v>115</v>
      </c>
      <c r="BA805" s="343"/>
      <c r="BB805" s="343">
        <v>0</v>
      </c>
      <c r="BC805" s="287"/>
      <c r="BD805" s="286"/>
      <c r="BE805" s="286"/>
      <c r="BF805" s="288"/>
      <c r="BG805" s="288"/>
      <c r="BH805" s="288"/>
      <c r="BI805" s="288"/>
      <c r="BJ805" s="288">
        <v>0</v>
      </c>
      <c r="BK805" s="288">
        <v>0</v>
      </c>
      <c r="BL805" s="289">
        <v>450</v>
      </c>
      <c r="BM805" s="343">
        <v>0</v>
      </c>
      <c r="BN805" s="347">
        <v>0</v>
      </c>
      <c r="BO805" s="348"/>
      <c r="BP805" s="348">
        <v>126</v>
      </c>
      <c r="BQ805" s="346">
        <v>494</v>
      </c>
      <c r="BR805" s="343">
        <v>472</v>
      </c>
      <c r="BS805" s="343"/>
      <c r="BT805" s="343">
        <v>269</v>
      </c>
      <c r="BU805" s="287"/>
      <c r="BV805" s="286"/>
      <c r="BW805" s="286"/>
      <c r="BX805" s="283"/>
      <c r="BY805" s="283"/>
      <c r="BZ805" s="283"/>
      <c r="CA805" s="283"/>
      <c r="CB805" s="283">
        <v>46</v>
      </c>
      <c r="CC805" s="283">
        <v>59</v>
      </c>
      <c r="CD805" s="283">
        <v>74</v>
      </c>
      <c r="CE805" s="343">
        <v>29</v>
      </c>
      <c r="CF805" s="343">
        <v>134</v>
      </c>
      <c r="CG805" s="343"/>
      <c r="CH805" s="343">
        <v>137</v>
      </c>
      <c r="CI805" s="286"/>
      <c r="CJ805" s="286"/>
      <c r="CK805" s="286"/>
      <c r="CL805" s="286"/>
      <c r="CM805" s="286"/>
      <c r="CN805" s="286"/>
      <c r="CO805" s="286"/>
      <c r="CP805" s="190">
        <v>207</v>
      </c>
      <c r="CQ805" s="190">
        <v>348</v>
      </c>
      <c r="CR805" s="190">
        <v>0</v>
      </c>
      <c r="CS805" s="343">
        <v>0</v>
      </c>
      <c r="CT805" s="343">
        <v>0</v>
      </c>
      <c r="CU805" s="343"/>
      <c r="CV805" s="343">
        <v>0</v>
      </c>
    </row>
    <row r="806" spans="1:100" ht="12.95" customHeight="1" x14ac:dyDescent="0.2">
      <c r="A806" s="41"/>
      <c r="B806" s="6" t="s">
        <v>758</v>
      </c>
      <c r="C806" s="9" t="s">
        <v>1910</v>
      </c>
      <c r="K806" s="103">
        <v>600</v>
      </c>
      <c r="L806" s="190">
        <v>1052</v>
      </c>
      <c r="M806" s="190">
        <v>1018</v>
      </c>
      <c r="N806" s="70">
        <f t="shared" si="248"/>
        <v>525</v>
      </c>
      <c r="O806" s="82">
        <f t="shared" si="249"/>
        <v>1018</v>
      </c>
      <c r="P806" s="83">
        <f t="shared" si="250"/>
        <v>0</v>
      </c>
      <c r="Q806" s="224">
        <v>1280</v>
      </c>
      <c r="R806" s="224">
        <v>1838</v>
      </c>
      <c r="S806" s="70">
        <f t="shared" si="245"/>
        <v>541</v>
      </c>
      <c r="T806" s="82">
        <f t="shared" si="246"/>
        <v>1838</v>
      </c>
      <c r="U806" s="83">
        <f t="shared" si="247"/>
        <v>0</v>
      </c>
      <c r="V806" s="136"/>
      <c r="W806" s="136">
        <v>2854</v>
      </c>
      <c r="X806" s="70">
        <f t="shared" si="241"/>
        <v>460</v>
      </c>
      <c r="Y806" s="82">
        <f t="shared" si="239"/>
        <v>2854</v>
      </c>
      <c r="Z806" s="83">
        <f t="shared" si="240"/>
        <v>0</v>
      </c>
      <c r="AA806" s="287"/>
      <c r="AB806" s="286"/>
      <c r="AC806" s="286"/>
      <c r="AD806" s="286"/>
      <c r="AE806" s="286"/>
      <c r="AF806" s="286"/>
      <c r="AG806" s="286"/>
      <c r="AH806" s="190">
        <v>600</v>
      </c>
      <c r="AI806" s="190">
        <v>1052</v>
      </c>
      <c r="AJ806" s="190">
        <v>1018</v>
      </c>
      <c r="AK806" s="220">
        <v>1280</v>
      </c>
      <c r="AL806" s="220">
        <v>1838</v>
      </c>
      <c r="AM806" s="220"/>
      <c r="AN806" s="220">
        <v>1133</v>
      </c>
      <c r="AO806" s="287"/>
      <c r="AP806" s="286"/>
      <c r="AQ806" s="286"/>
      <c r="AR806" s="286"/>
      <c r="AS806" s="286"/>
      <c r="AT806" s="286"/>
      <c r="AU806" s="286"/>
      <c r="AV806" s="190">
        <v>0</v>
      </c>
      <c r="AW806" s="190">
        <v>0</v>
      </c>
      <c r="AX806" s="190">
        <v>0</v>
      </c>
      <c r="AY806" s="343">
        <v>0</v>
      </c>
      <c r="AZ806" s="343">
        <v>0</v>
      </c>
      <c r="BA806" s="343"/>
      <c r="BB806" s="343">
        <v>3</v>
      </c>
      <c r="BC806" s="287"/>
      <c r="BD806" s="286"/>
      <c r="BE806" s="286"/>
      <c r="BF806" s="288"/>
      <c r="BG806" s="288"/>
      <c r="BH806" s="288"/>
      <c r="BI806" s="288"/>
      <c r="BJ806" s="288">
        <v>0</v>
      </c>
      <c r="BK806" s="288">
        <v>0</v>
      </c>
      <c r="BL806" s="289">
        <v>0</v>
      </c>
      <c r="BM806" s="343">
        <v>0</v>
      </c>
      <c r="BN806" s="347">
        <v>0</v>
      </c>
      <c r="BO806" s="348"/>
      <c r="BP806" s="348">
        <v>8</v>
      </c>
      <c r="BQ806" s="346">
        <v>0</v>
      </c>
      <c r="BR806" s="343">
        <v>0</v>
      </c>
      <c r="BS806" s="343"/>
      <c r="BT806" s="343">
        <v>1007</v>
      </c>
      <c r="BU806" s="287"/>
      <c r="BV806" s="286"/>
      <c r="BW806" s="286"/>
      <c r="BX806" s="283"/>
      <c r="BY806" s="283"/>
      <c r="BZ806" s="283"/>
      <c r="CA806" s="283"/>
      <c r="CB806" s="283">
        <v>0</v>
      </c>
      <c r="CC806" s="283">
        <v>0</v>
      </c>
      <c r="CD806" s="283">
        <v>0</v>
      </c>
      <c r="CE806" s="343">
        <v>0</v>
      </c>
      <c r="CF806" s="343">
        <v>0</v>
      </c>
      <c r="CG806" s="343"/>
      <c r="CH806" s="343">
        <v>140</v>
      </c>
      <c r="CI806" s="286"/>
      <c r="CJ806" s="286"/>
      <c r="CK806" s="286"/>
      <c r="CL806" s="286"/>
      <c r="CM806" s="286"/>
      <c r="CN806" s="286"/>
      <c r="CO806" s="286"/>
      <c r="CP806" s="190">
        <v>0</v>
      </c>
      <c r="CQ806" s="190">
        <v>0</v>
      </c>
      <c r="CR806" s="190">
        <v>0</v>
      </c>
      <c r="CS806" s="343">
        <v>0</v>
      </c>
      <c r="CT806" s="343">
        <v>0</v>
      </c>
      <c r="CU806" s="343"/>
      <c r="CV806" s="343">
        <v>563</v>
      </c>
    </row>
    <row r="807" spans="1:100" ht="12.95" customHeight="1" x14ac:dyDescent="0.2">
      <c r="A807" s="41"/>
      <c r="B807" s="6" t="s">
        <v>543</v>
      </c>
      <c r="C807" s="9" t="s">
        <v>1910</v>
      </c>
      <c r="D807" s="291"/>
      <c r="E807" s="292"/>
      <c r="F807" s="23"/>
      <c r="G807" s="163"/>
      <c r="H807" s="23"/>
      <c r="I807" s="23"/>
      <c r="J807" s="23"/>
      <c r="K807" s="23"/>
      <c r="L807" s="23">
        <v>1193</v>
      </c>
      <c r="M807" s="23">
        <v>1087</v>
      </c>
      <c r="N807" s="70">
        <f t="shared" si="248"/>
        <v>512</v>
      </c>
      <c r="O807" s="82">
        <f t="shared" si="249"/>
        <v>1087</v>
      </c>
      <c r="P807" s="83">
        <f t="shared" si="250"/>
        <v>0</v>
      </c>
      <c r="Q807" s="210">
        <v>1253</v>
      </c>
      <c r="R807" s="210">
        <v>3729</v>
      </c>
      <c r="S807" s="70">
        <f t="shared" si="245"/>
        <v>432</v>
      </c>
      <c r="T807" s="82">
        <f t="shared" si="246"/>
        <v>3729</v>
      </c>
      <c r="U807" s="83">
        <f t="shared" si="247"/>
        <v>0</v>
      </c>
      <c r="V807" s="136"/>
      <c r="W807" s="136">
        <v>2807</v>
      </c>
      <c r="X807" s="70">
        <f t="shared" si="241"/>
        <v>463</v>
      </c>
      <c r="Y807" s="82">
        <f t="shared" si="239"/>
        <v>2807</v>
      </c>
      <c r="Z807" s="83">
        <f t="shared" si="240"/>
        <v>0</v>
      </c>
      <c r="AA807" s="284"/>
      <c r="AB807" s="292"/>
      <c r="AC807" s="23"/>
      <c r="AD807" s="23"/>
      <c r="AE807" s="23"/>
      <c r="AF807" s="23"/>
      <c r="AG807" s="23"/>
      <c r="AH807" s="23"/>
      <c r="AI807" s="23">
        <v>892</v>
      </c>
      <c r="AJ807" s="23">
        <v>861</v>
      </c>
      <c r="AK807" s="220">
        <v>1053</v>
      </c>
      <c r="AL807" s="220">
        <v>2668</v>
      </c>
      <c r="AM807" s="220"/>
      <c r="AN807" s="220">
        <v>2259</v>
      </c>
      <c r="AO807" s="284"/>
      <c r="AP807" s="292"/>
      <c r="AQ807" s="23"/>
      <c r="AR807" s="23"/>
      <c r="AS807" s="23"/>
      <c r="AT807" s="23"/>
      <c r="AU807" s="23"/>
      <c r="AV807" s="23"/>
      <c r="AW807" s="23">
        <v>166</v>
      </c>
      <c r="AX807" s="23">
        <v>54</v>
      </c>
      <c r="AY807" s="343">
        <v>48</v>
      </c>
      <c r="AZ807" s="343">
        <v>716</v>
      </c>
      <c r="BA807" s="343"/>
      <c r="BB807" s="343">
        <v>114</v>
      </c>
      <c r="BC807" s="284"/>
      <c r="BD807" s="292"/>
      <c r="BE807" s="23"/>
      <c r="BF807" s="37"/>
      <c r="BG807" s="37"/>
      <c r="BH807" s="37"/>
      <c r="BI807" s="37"/>
      <c r="BJ807" s="37"/>
      <c r="BK807" s="37">
        <v>39</v>
      </c>
      <c r="BL807" s="129">
        <v>0</v>
      </c>
      <c r="BM807" s="343">
        <v>0</v>
      </c>
      <c r="BN807" s="347">
        <v>38</v>
      </c>
      <c r="BO807" s="348"/>
      <c r="BP807" s="348">
        <v>0</v>
      </c>
      <c r="BQ807" s="346">
        <v>127</v>
      </c>
      <c r="BR807" s="343">
        <v>271</v>
      </c>
      <c r="BS807" s="343"/>
      <c r="BT807" s="343">
        <v>372</v>
      </c>
      <c r="BU807" s="284"/>
      <c r="BV807" s="293"/>
      <c r="BW807" s="23"/>
      <c r="BX807" s="23"/>
      <c r="BY807" s="23"/>
      <c r="BZ807" s="23"/>
      <c r="CA807" s="23"/>
      <c r="CB807" s="23"/>
      <c r="CC807" s="23">
        <v>2</v>
      </c>
      <c r="CD807" s="23">
        <v>29</v>
      </c>
      <c r="CE807" s="343">
        <v>25</v>
      </c>
      <c r="CF807" s="343">
        <v>36</v>
      </c>
      <c r="CG807" s="343"/>
      <c r="CH807" s="343">
        <v>54</v>
      </c>
      <c r="CI807" s="291"/>
      <c r="CJ807" s="291"/>
      <c r="CK807" s="292"/>
      <c r="CL807" s="23"/>
      <c r="CM807" s="163"/>
      <c r="CN807" s="23"/>
      <c r="CO807" s="23"/>
      <c r="CP807" s="23"/>
      <c r="CQ807" s="23">
        <v>94</v>
      </c>
      <c r="CR807" s="23">
        <v>143</v>
      </c>
      <c r="CS807" s="343">
        <v>0</v>
      </c>
      <c r="CT807" s="343">
        <v>0</v>
      </c>
      <c r="CU807" s="343"/>
      <c r="CV807" s="343">
        <v>8</v>
      </c>
    </row>
    <row r="808" spans="1:100" ht="12.95" customHeight="1" x14ac:dyDescent="0.2">
      <c r="A808" s="41" t="s">
        <v>373</v>
      </c>
      <c r="B808" s="6" t="s">
        <v>821</v>
      </c>
      <c r="C808" s="9" t="s">
        <v>1910</v>
      </c>
      <c r="K808" s="103">
        <v>1020</v>
      </c>
      <c r="L808" s="190">
        <v>915</v>
      </c>
      <c r="M808" s="190">
        <v>1117</v>
      </c>
      <c r="N808" s="70">
        <f t="shared" si="248"/>
        <v>505</v>
      </c>
      <c r="O808" s="82">
        <f t="shared" si="249"/>
        <v>1117</v>
      </c>
      <c r="P808" s="83">
        <f t="shared" si="250"/>
        <v>0</v>
      </c>
      <c r="Q808" s="224">
        <v>1590</v>
      </c>
      <c r="R808" s="224">
        <v>1897</v>
      </c>
      <c r="S808" s="70">
        <f t="shared" si="245"/>
        <v>536</v>
      </c>
      <c r="T808" s="82">
        <f t="shared" si="246"/>
        <v>1897</v>
      </c>
      <c r="U808" s="83">
        <f t="shared" si="247"/>
        <v>0</v>
      </c>
      <c r="V808" s="136"/>
      <c r="W808" s="136">
        <v>2791</v>
      </c>
      <c r="X808" s="70">
        <f t="shared" si="241"/>
        <v>464</v>
      </c>
      <c r="Y808" s="82">
        <f t="shared" si="239"/>
        <v>2791</v>
      </c>
      <c r="Z808" s="83">
        <f t="shared" si="240"/>
        <v>0</v>
      </c>
      <c r="AA808" s="287"/>
      <c r="AB808" s="286"/>
      <c r="AC808" s="286"/>
      <c r="AD808" s="286"/>
      <c r="AE808" s="286"/>
      <c r="AF808" s="286"/>
      <c r="AG808" s="286"/>
      <c r="AH808" s="190">
        <v>887</v>
      </c>
      <c r="AI808" s="190">
        <v>831</v>
      </c>
      <c r="AJ808" s="190">
        <v>758</v>
      </c>
      <c r="AK808" s="343">
        <v>971</v>
      </c>
      <c r="AL808" s="220">
        <v>1485</v>
      </c>
      <c r="AM808" s="220"/>
      <c r="AN808" s="220">
        <v>2004</v>
      </c>
      <c r="AO808" s="287"/>
      <c r="AP808" s="286"/>
      <c r="AQ808" s="286"/>
      <c r="AR808" s="286"/>
      <c r="AS808" s="286"/>
      <c r="AT808" s="286"/>
      <c r="AU808" s="286"/>
      <c r="AV808" s="190">
        <v>2</v>
      </c>
      <c r="AW808" s="190">
        <v>40</v>
      </c>
      <c r="AX808" s="190">
        <v>7</v>
      </c>
      <c r="AY808" s="343">
        <v>0</v>
      </c>
      <c r="AZ808" s="343">
        <v>0</v>
      </c>
      <c r="BA808" s="343"/>
      <c r="BB808" s="343">
        <v>54</v>
      </c>
      <c r="BC808" s="287"/>
      <c r="BD808" s="286"/>
      <c r="BE808" s="286"/>
      <c r="BF808" s="288"/>
      <c r="BG808" s="288"/>
      <c r="BH808" s="288"/>
      <c r="BI808" s="288"/>
      <c r="BJ808" s="288">
        <v>5</v>
      </c>
      <c r="BK808" s="288">
        <v>0</v>
      </c>
      <c r="BL808" s="289">
        <v>0</v>
      </c>
      <c r="BM808" s="343">
        <v>4</v>
      </c>
      <c r="BN808" s="347">
        <v>0</v>
      </c>
      <c r="BO808" s="348"/>
      <c r="BP808" s="348">
        <v>19</v>
      </c>
      <c r="BQ808" s="346">
        <v>137</v>
      </c>
      <c r="BR808" s="343">
        <v>116</v>
      </c>
      <c r="BS808" s="343"/>
      <c r="BT808" s="343">
        <v>42</v>
      </c>
      <c r="BU808" s="287"/>
      <c r="BV808" s="286"/>
      <c r="BW808" s="286"/>
      <c r="BX808" s="283"/>
      <c r="BY808" s="283"/>
      <c r="BZ808" s="283"/>
      <c r="CA808" s="283"/>
      <c r="CB808" s="283">
        <v>95</v>
      </c>
      <c r="CC808" s="283">
        <v>44</v>
      </c>
      <c r="CD808" s="283">
        <v>186</v>
      </c>
      <c r="CE808" s="343">
        <v>478</v>
      </c>
      <c r="CF808" s="343">
        <v>296</v>
      </c>
      <c r="CG808" s="343"/>
      <c r="CH808" s="343">
        <v>522</v>
      </c>
      <c r="CI808" s="286"/>
      <c r="CJ808" s="286"/>
      <c r="CK808" s="286"/>
      <c r="CL808" s="286"/>
      <c r="CM808" s="286"/>
      <c r="CN808" s="286"/>
      <c r="CO808" s="286"/>
      <c r="CP808" s="190">
        <v>31</v>
      </c>
      <c r="CQ808" s="190">
        <v>0</v>
      </c>
      <c r="CR808" s="190">
        <v>166</v>
      </c>
      <c r="CS808" s="343">
        <v>0</v>
      </c>
      <c r="CT808" s="343">
        <v>0</v>
      </c>
      <c r="CU808" s="343"/>
      <c r="CV808" s="343">
        <v>150</v>
      </c>
    </row>
    <row r="809" spans="1:100" ht="12.95" customHeight="1" x14ac:dyDescent="0.2">
      <c r="A809" s="41" t="s">
        <v>291</v>
      </c>
      <c r="B809" s="6" t="s">
        <v>861</v>
      </c>
      <c r="C809" s="9" t="s">
        <v>1910</v>
      </c>
      <c r="K809" s="103">
        <v>2217</v>
      </c>
      <c r="L809" s="190">
        <v>2562</v>
      </c>
      <c r="M809" s="190">
        <v>2569</v>
      </c>
      <c r="N809" s="70">
        <f t="shared" si="248"/>
        <v>413</v>
      </c>
      <c r="O809" s="82">
        <f t="shared" si="249"/>
        <v>2569</v>
      </c>
      <c r="P809" s="83">
        <f t="shared" si="250"/>
        <v>0</v>
      </c>
      <c r="Q809" s="210">
        <v>2851</v>
      </c>
      <c r="R809" s="210">
        <v>2291</v>
      </c>
      <c r="S809" s="70">
        <f t="shared" si="245"/>
        <v>497</v>
      </c>
      <c r="T809" s="82">
        <f t="shared" si="246"/>
        <v>2291</v>
      </c>
      <c r="U809" s="83">
        <f t="shared" si="247"/>
        <v>0</v>
      </c>
      <c r="V809" s="136"/>
      <c r="W809" s="136">
        <v>2721</v>
      </c>
      <c r="X809" s="70">
        <f t="shared" si="241"/>
        <v>466</v>
      </c>
      <c r="Y809" s="82">
        <f t="shared" si="239"/>
        <v>2721</v>
      </c>
      <c r="Z809" s="83">
        <f t="shared" si="240"/>
        <v>0</v>
      </c>
      <c r="AA809" s="287"/>
      <c r="AB809" s="286"/>
      <c r="AC809" s="286"/>
      <c r="AD809" s="286"/>
      <c r="AE809" s="286"/>
      <c r="AF809" s="286"/>
      <c r="AG809" s="286"/>
      <c r="AH809" s="190">
        <v>1283</v>
      </c>
      <c r="AI809" s="190">
        <v>1235</v>
      </c>
      <c r="AJ809" s="190">
        <v>1370</v>
      </c>
      <c r="AK809" s="220">
        <v>1519</v>
      </c>
      <c r="AL809" s="220">
        <v>1058</v>
      </c>
      <c r="AM809" s="220"/>
      <c r="AN809" s="220">
        <v>1109</v>
      </c>
      <c r="AO809" s="287"/>
      <c r="AP809" s="286"/>
      <c r="AQ809" s="286"/>
      <c r="AR809" s="286"/>
      <c r="AS809" s="286"/>
      <c r="AT809" s="286"/>
      <c r="AU809" s="286"/>
      <c r="AV809" s="190">
        <v>0</v>
      </c>
      <c r="AW809" s="190">
        <v>0</v>
      </c>
      <c r="AX809" s="190">
        <v>1</v>
      </c>
      <c r="AY809" s="343">
        <v>2</v>
      </c>
      <c r="AZ809" s="343">
        <v>26</v>
      </c>
      <c r="BA809" s="343"/>
      <c r="BB809" s="343">
        <v>0</v>
      </c>
      <c r="BC809" s="287"/>
      <c r="BD809" s="286"/>
      <c r="BE809" s="286"/>
      <c r="BF809" s="288"/>
      <c r="BG809" s="288"/>
      <c r="BH809" s="288"/>
      <c r="BI809" s="288"/>
      <c r="BJ809" s="288">
        <v>0</v>
      </c>
      <c r="BK809" s="288">
        <v>0</v>
      </c>
      <c r="BL809" s="289">
        <v>0</v>
      </c>
      <c r="BM809" s="343">
        <v>20</v>
      </c>
      <c r="BN809" s="347">
        <v>33</v>
      </c>
      <c r="BO809" s="348"/>
      <c r="BP809" s="348">
        <v>0</v>
      </c>
      <c r="BQ809" s="346">
        <v>203</v>
      </c>
      <c r="BR809" s="343">
        <v>157</v>
      </c>
      <c r="BS809" s="343"/>
      <c r="BT809" s="343">
        <v>47</v>
      </c>
      <c r="BU809" s="287"/>
      <c r="BV809" s="286"/>
      <c r="BW809" s="286"/>
      <c r="BX809" s="283"/>
      <c r="BY809" s="283"/>
      <c r="BZ809" s="283"/>
      <c r="CA809" s="283"/>
      <c r="CB809" s="283">
        <v>752</v>
      </c>
      <c r="CC809" s="283">
        <v>1095</v>
      </c>
      <c r="CD809" s="283">
        <v>972</v>
      </c>
      <c r="CE809" s="220">
        <v>1107</v>
      </c>
      <c r="CF809" s="220">
        <v>1017</v>
      </c>
      <c r="CG809" s="220"/>
      <c r="CH809" s="220">
        <v>1565</v>
      </c>
      <c r="CI809" s="286"/>
      <c r="CJ809" s="286"/>
      <c r="CK809" s="286"/>
      <c r="CL809" s="286"/>
      <c r="CM809" s="286"/>
      <c r="CN809" s="286"/>
      <c r="CO809" s="286"/>
      <c r="CP809" s="190">
        <v>182</v>
      </c>
      <c r="CQ809" s="190">
        <v>232</v>
      </c>
      <c r="CR809" s="190">
        <v>226</v>
      </c>
      <c r="CS809" s="343">
        <v>0</v>
      </c>
      <c r="CT809" s="343">
        <v>0</v>
      </c>
      <c r="CU809" s="343"/>
      <c r="CV809" s="343">
        <v>0</v>
      </c>
    </row>
    <row r="810" spans="1:100" ht="12.95" customHeight="1" x14ac:dyDescent="0.2">
      <c r="A810" s="41" t="s">
        <v>346</v>
      </c>
      <c r="B810" s="6" t="s">
        <v>894</v>
      </c>
      <c r="C810" s="9" t="s">
        <v>1910</v>
      </c>
      <c r="K810" s="103">
        <v>1182</v>
      </c>
      <c r="L810" s="190">
        <v>1397</v>
      </c>
      <c r="M810" s="190">
        <v>1870</v>
      </c>
      <c r="N810" s="70">
        <f t="shared" si="248"/>
        <v>444</v>
      </c>
      <c r="O810" s="82">
        <f t="shared" si="249"/>
        <v>1870</v>
      </c>
      <c r="P810" s="83">
        <f t="shared" si="250"/>
        <v>0</v>
      </c>
      <c r="Q810" s="210">
        <v>3620</v>
      </c>
      <c r="R810" s="210">
        <v>2765</v>
      </c>
      <c r="S810" s="70">
        <f t="shared" si="245"/>
        <v>473</v>
      </c>
      <c r="T810" s="82">
        <f t="shared" si="246"/>
        <v>2765</v>
      </c>
      <c r="U810" s="83">
        <f t="shared" si="247"/>
        <v>0</v>
      </c>
      <c r="V810" s="136"/>
      <c r="W810" s="136">
        <v>2633</v>
      </c>
      <c r="X810" s="70">
        <f t="shared" si="241"/>
        <v>470</v>
      </c>
      <c r="Y810" s="82">
        <f t="shared" si="239"/>
        <v>2633</v>
      </c>
      <c r="Z810" s="83">
        <f t="shared" si="240"/>
        <v>0</v>
      </c>
      <c r="AA810" s="287"/>
      <c r="AB810" s="286"/>
      <c r="AC810" s="286"/>
      <c r="AD810" s="286"/>
      <c r="AE810" s="286"/>
      <c r="AF810" s="286"/>
      <c r="AG810" s="286"/>
      <c r="AH810" s="190">
        <v>622</v>
      </c>
      <c r="AI810" s="190">
        <v>1073</v>
      </c>
      <c r="AJ810" s="190">
        <v>1338</v>
      </c>
      <c r="AK810" s="220">
        <v>2715</v>
      </c>
      <c r="AL810" s="220">
        <v>1851</v>
      </c>
      <c r="AM810" s="220"/>
      <c r="AN810" s="220">
        <v>1476</v>
      </c>
      <c r="AO810" s="287"/>
      <c r="AP810" s="286"/>
      <c r="AQ810" s="286"/>
      <c r="AR810" s="286"/>
      <c r="AS810" s="286"/>
      <c r="AT810" s="286"/>
      <c r="AU810" s="286"/>
      <c r="AV810" s="190">
        <v>0</v>
      </c>
      <c r="AW810" s="190">
        <v>0</v>
      </c>
      <c r="AX810" s="190">
        <v>0</v>
      </c>
      <c r="AY810" s="343">
        <v>0</v>
      </c>
      <c r="AZ810" s="343">
        <v>2</v>
      </c>
      <c r="BA810" s="343"/>
      <c r="BB810" s="343">
        <v>17</v>
      </c>
      <c r="BC810" s="287"/>
      <c r="BD810" s="286"/>
      <c r="BE810" s="286"/>
      <c r="BF810" s="288"/>
      <c r="BG810" s="288"/>
      <c r="BH810" s="288"/>
      <c r="BI810" s="288"/>
      <c r="BJ810" s="288">
        <v>0</v>
      </c>
      <c r="BK810" s="288">
        <v>0</v>
      </c>
      <c r="BL810" s="289">
        <v>0</v>
      </c>
      <c r="BM810" s="343">
        <v>0</v>
      </c>
      <c r="BN810" s="347">
        <v>0</v>
      </c>
      <c r="BO810" s="348"/>
      <c r="BP810" s="348">
        <v>0</v>
      </c>
      <c r="BQ810" s="346">
        <v>217</v>
      </c>
      <c r="BR810" s="343">
        <v>132</v>
      </c>
      <c r="BS810" s="343"/>
      <c r="BT810" s="343">
        <v>466</v>
      </c>
      <c r="BU810" s="287"/>
      <c r="BV810" s="286"/>
      <c r="BW810" s="286"/>
      <c r="BX810" s="283"/>
      <c r="BY810" s="283"/>
      <c r="BZ810" s="283"/>
      <c r="CA810" s="283"/>
      <c r="CB810" s="283">
        <v>95</v>
      </c>
      <c r="CC810" s="283">
        <v>84</v>
      </c>
      <c r="CD810" s="283">
        <v>95</v>
      </c>
      <c r="CE810" s="343">
        <v>688</v>
      </c>
      <c r="CF810" s="343">
        <v>780</v>
      </c>
      <c r="CG810" s="343"/>
      <c r="CH810" s="343">
        <v>674</v>
      </c>
      <c r="CI810" s="286"/>
      <c r="CJ810" s="286"/>
      <c r="CK810" s="286"/>
      <c r="CL810" s="286"/>
      <c r="CM810" s="286"/>
      <c r="CN810" s="286"/>
      <c r="CO810" s="286"/>
      <c r="CP810" s="190">
        <v>465</v>
      </c>
      <c r="CQ810" s="190">
        <v>240</v>
      </c>
      <c r="CR810" s="190">
        <v>437</v>
      </c>
      <c r="CS810" s="343">
        <v>0</v>
      </c>
      <c r="CT810" s="343">
        <v>0</v>
      </c>
      <c r="CU810" s="343"/>
      <c r="CV810" s="343">
        <v>0</v>
      </c>
    </row>
    <row r="811" spans="1:100" ht="12.95" customHeight="1" x14ac:dyDescent="0.2">
      <c r="A811" s="41" t="s">
        <v>299</v>
      </c>
      <c r="B811" s="6" t="s">
        <v>895</v>
      </c>
      <c r="C811" s="9" t="s">
        <v>1910</v>
      </c>
      <c r="K811" s="103">
        <v>687</v>
      </c>
      <c r="L811" s="190">
        <v>651</v>
      </c>
      <c r="M811" s="190">
        <v>868</v>
      </c>
      <c r="N811" s="70">
        <f t="shared" si="248"/>
        <v>538</v>
      </c>
      <c r="O811" s="82">
        <f t="shared" si="249"/>
        <v>868</v>
      </c>
      <c r="P811" s="83">
        <f t="shared" si="250"/>
        <v>0</v>
      </c>
      <c r="Q811" s="210">
        <v>2552</v>
      </c>
      <c r="R811" s="210">
        <v>2472</v>
      </c>
      <c r="S811" s="70">
        <f t="shared" si="245"/>
        <v>485</v>
      </c>
      <c r="T811" s="82">
        <f t="shared" si="246"/>
        <v>2472</v>
      </c>
      <c r="U811" s="83">
        <f t="shared" si="247"/>
        <v>0</v>
      </c>
      <c r="V811" s="136"/>
      <c r="W811" s="136">
        <v>2585</v>
      </c>
      <c r="X811" s="70">
        <f t="shared" si="241"/>
        <v>474</v>
      </c>
      <c r="Y811" s="82">
        <f t="shared" si="239"/>
        <v>2585</v>
      </c>
      <c r="Z811" s="83">
        <f t="shared" si="240"/>
        <v>0</v>
      </c>
      <c r="AA811" s="287"/>
      <c r="AB811" s="286"/>
      <c r="AC811" s="286"/>
      <c r="AD811" s="286"/>
      <c r="AE811" s="286"/>
      <c r="AF811" s="286"/>
      <c r="AG811" s="286"/>
      <c r="AH811" s="190">
        <v>515</v>
      </c>
      <c r="AI811" s="190">
        <v>498</v>
      </c>
      <c r="AJ811" s="190">
        <v>546</v>
      </c>
      <c r="AK811" s="220">
        <v>2206</v>
      </c>
      <c r="AL811" s="220">
        <v>2182</v>
      </c>
      <c r="AM811" s="220"/>
      <c r="AN811" s="220">
        <v>2119</v>
      </c>
      <c r="AO811" s="287"/>
      <c r="AP811" s="286"/>
      <c r="AQ811" s="286"/>
      <c r="AR811" s="286"/>
      <c r="AS811" s="286"/>
      <c r="AT811" s="286"/>
      <c r="AU811" s="286"/>
      <c r="AV811" s="190">
        <v>0</v>
      </c>
      <c r="AW811" s="190">
        <v>10</v>
      </c>
      <c r="AX811" s="190">
        <v>208</v>
      </c>
      <c r="AY811" s="343">
        <v>169</v>
      </c>
      <c r="AZ811" s="343">
        <v>65</v>
      </c>
      <c r="BA811" s="343"/>
      <c r="BB811" s="343">
        <v>126</v>
      </c>
      <c r="BC811" s="287"/>
      <c r="BD811" s="286"/>
      <c r="BE811" s="286"/>
      <c r="BF811" s="288"/>
      <c r="BG811" s="288"/>
      <c r="BH811" s="288"/>
      <c r="BI811" s="288"/>
      <c r="BJ811" s="288">
        <v>44</v>
      </c>
      <c r="BK811" s="288">
        <v>1</v>
      </c>
      <c r="BL811" s="289">
        <v>7</v>
      </c>
      <c r="BM811" s="343">
        <v>2</v>
      </c>
      <c r="BN811" s="347">
        <v>0</v>
      </c>
      <c r="BO811" s="348"/>
      <c r="BP811" s="348">
        <v>4</v>
      </c>
      <c r="BQ811" s="346">
        <v>77</v>
      </c>
      <c r="BR811" s="343">
        <v>118</v>
      </c>
      <c r="BS811" s="343"/>
      <c r="BT811" s="343">
        <v>145</v>
      </c>
      <c r="BU811" s="287"/>
      <c r="BV811" s="286"/>
      <c r="BW811" s="286"/>
      <c r="BX811" s="283"/>
      <c r="BY811" s="283"/>
      <c r="BZ811" s="283"/>
      <c r="CA811" s="283"/>
      <c r="CB811" s="283">
        <v>62</v>
      </c>
      <c r="CC811" s="283">
        <v>44</v>
      </c>
      <c r="CD811" s="283">
        <v>60</v>
      </c>
      <c r="CE811" s="343">
        <v>98</v>
      </c>
      <c r="CF811" s="343">
        <v>107</v>
      </c>
      <c r="CG811" s="343"/>
      <c r="CH811" s="343">
        <v>191</v>
      </c>
      <c r="CI811" s="286"/>
      <c r="CJ811" s="286"/>
      <c r="CK811" s="286"/>
      <c r="CL811" s="286"/>
      <c r="CM811" s="286"/>
      <c r="CN811" s="286"/>
      <c r="CO811" s="286"/>
      <c r="CP811" s="190">
        <v>66</v>
      </c>
      <c r="CQ811" s="190">
        <v>98</v>
      </c>
      <c r="CR811" s="190">
        <v>47</v>
      </c>
      <c r="CS811" s="343">
        <v>0</v>
      </c>
      <c r="CT811" s="343">
        <v>0</v>
      </c>
      <c r="CU811" s="343"/>
      <c r="CV811" s="343">
        <v>0</v>
      </c>
    </row>
    <row r="812" spans="1:100" ht="12.95" customHeight="1" x14ac:dyDescent="0.2">
      <c r="A812" s="41"/>
      <c r="B812" s="6" t="s">
        <v>2480</v>
      </c>
      <c r="C812" s="9" t="s">
        <v>1910</v>
      </c>
      <c r="K812" s="103">
        <v>1754</v>
      </c>
      <c r="L812" s="190">
        <v>1390</v>
      </c>
      <c r="M812" s="190">
        <v>1223</v>
      </c>
      <c r="N812" s="70">
        <f t="shared" si="248"/>
        <v>500</v>
      </c>
      <c r="O812" s="82">
        <f t="shared" si="249"/>
        <v>1223</v>
      </c>
      <c r="P812" s="83">
        <f t="shared" si="250"/>
        <v>0</v>
      </c>
      <c r="Q812" s="210">
        <v>1278</v>
      </c>
      <c r="R812" s="210">
        <v>2401</v>
      </c>
      <c r="S812" s="70">
        <f t="shared" si="245"/>
        <v>491</v>
      </c>
      <c r="T812" s="82">
        <f t="shared" si="246"/>
        <v>2401</v>
      </c>
      <c r="U812" s="83">
        <f t="shared" si="247"/>
        <v>0</v>
      </c>
      <c r="V812" s="136"/>
      <c r="W812" s="136">
        <v>2561</v>
      </c>
      <c r="X812" s="70">
        <f t="shared" si="241"/>
        <v>476</v>
      </c>
      <c r="Y812" s="82">
        <f t="shared" si="239"/>
        <v>2561</v>
      </c>
      <c r="Z812" s="83">
        <f t="shared" si="240"/>
        <v>0</v>
      </c>
      <c r="AA812" s="287"/>
      <c r="AB812" s="286"/>
      <c r="AC812" s="286"/>
      <c r="AD812" s="286"/>
      <c r="AE812" s="286"/>
      <c r="AF812" s="286"/>
      <c r="AG812" s="286"/>
      <c r="AH812" s="190">
        <v>560</v>
      </c>
      <c r="AI812" s="190">
        <v>563</v>
      </c>
      <c r="AJ812" s="190">
        <v>542</v>
      </c>
      <c r="AK812" s="343">
        <v>812</v>
      </c>
      <c r="AL812" s="343">
        <v>850</v>
      </c>
      <c r="AM812" s="343"/>
      <c r="AN812" s="343">
        <v>192</v>
      </c>
      <c r="AO812" s="287"/>
      <c r="AP812" s="286"/>
      <c r="AQ812" s="286"/>
      <c r="AR812" s="286"/>
      <c r="AS812" s="286"/>
      <c r="AT812" s="286"/>
      <c r="AU812" s="286"/>
      <c r="AV812" s="190">
        <v>14</v>
      </c>
      <c r="AW812" s="190">
        <v>20</v>
      </c>
      <c r="AX812" s="190">
        <v>33</v>
      </c>
      <c r="AY812" s="343">
        <v>31</v>
      </c>
      <c r="AZ812" s="343">
        <v>30</v>
      </c>
      <c r="BA812" s="343"/>
      <c r="BB812" s="343">
        <v>13</v>
      </c>
      <c r="BC812" s="287"/>
      <c r="BD812" s="286"/>
      <c r="BE812" s="286"/>
      <c r="BF812" s="288"/>
      <c r="BG812" s="288"/>
      <c r="BH812" s="288"/>
      <c r="BI812" s="288"/>
      <c r="BJ812" s="288">
        <v>37</v>
      </c>
      <c r="BK812" s="288">
        <v>27</v>
      </c>
      <c r="BL812" s="289">
        <v>0</v>
      </c>
      <c r="BM812" s="343">
        <v>0</v>
      </c>
      <c r="BN812" s="347">
        <v>0</v>
      </c>
      <c r="BO812" s="348"/>
      <c r="BP812" s="348">
        <v>0</v>
      </c>
      <c r="BQ812" s="346">
        <v>279</v>
      </c>
      <c r="BR812" s="343">
        <v>389</v>
      </c>
      <c r="BS812" s="343"/>
      <c r="BT812" s="343">
        <v>333</v>
      </c>
      <c r="BU812" s="287"/>
      <c r="BV812" s="286"/>
      <c r="BW812" s="286"/>
      <c r="BX812" s="283"/>
      <c r="BY812" s="283"/>
      <c r="BZ812" s="283"/>
      <c r="CA812" s="283"/>
      <c r="CB812" s="283">
        <v>883</v>
      </c>
      <c r="CC812" s="283">
        <v>452</v>
      </c>
      <c r="CD812" s="283">
        <v>359</v>
      </c>
      <c r="CE812" s="343">
        <v>156</v>
      </c>
      <c r="CF812" s="220">
        <v>1132</v>
      </c>
      <c r="CG812" s="220"/>
      <c r="CH812" s="220">
        <v>2023</v>
      </c>
      <c r="CI812" s="286"/>
      <c r="CJ812" s="286"/>
      <c r="CK812" s="286"/>
      <c r="CL812" s="286"/>
      <c r="CM812" s="286"/>
      <c r="CN812" s="286"/>
      <c r="CO812" s="286"/>
      <c r="CP812" s="190">
        <v>260</v>
      </c>
      <c r="CQ812" s="190">
        <v>328</v>
      </c>
      <c r="CR812" s="190">
        <v>289</v>
      </c>
      <c r="CS812" s="343">
        <v>0</v>
      </c>
      <c r="CT812" s="343">
        <v>0</v>
      </c>
      <c r="CU812" s="343"/>
      <c r="CV812" s="343">
        <v>0</v>
      </c>
    </row>
    <row r="813" spans="1:100" ht="12.95" customHeight="1" x14ac:dyDescent="0.2">
      <c r="A813" s="41" t="s">
        <v>502</v>
      </c>
      <c r="B813" s="218" t="s">
        <v>2606</v>
      </c>
      <c r="C813" s="218" t="s">
        <v>1910</v>
      </c>
      <c r="K813" s="103"/>
      <c r="L813" s="190"/>
      <c r="M813" s="190"/>
      <c r="N813" s="70"/>
      <c r="O813" s="82"/>
      <c r="P813" s="83"/>
      <c r="Q813" s="368"/>
      <c r="R813" s="120"/>
      <c r="S813" s="70"/>
      <c r="T813" s="82"/>
      <c r="U813" s="83"/>
      <c r="V813" s="136"/>
      <c r="W813" s="136">
        <v>2558</v>
      </c>
      <c r="X813" s="70">
        <f t="shared" si="241"/>
        <v>477</v>
      </c>
      <c r="Y813" s="82">
        <f t="shared" si="239"/>
        <v>2558</v>
      </c>
      <c r="Z813" s="83">
        <f t="shared" si="240"/>
        <v>0</v>
      </c>
      <c r="AA813" s="287"/>
      <c r="AB813" s="286"/>
      <c r="AC813" s="286"/>
      <c r="AD813" s="286"/>
      <c r="AE813" s="286"/>
      <c r="AF813" s="286"/>
      <c r="AG813" s="286"/>
      <c r="AH813" s="190"/>
      <c r="AI813" s="190"/>
      <c r="AJ813" s="190"/>
      <c r="AK813" s="368"/>
      <c r="AL813" s="190"/>
      <c r="AM813" s="190"/>
      <c r="AN813" s="190">
        <v>992</v>
      </c>
      <c r="AO813" s="287"/>
      <c r="AP813" s="286"/>
      <c r="AQ813" s="286"/>
      <c r="AR813" s="286"/>
      <c r="AS813" s="286"/>
      <c r="AT813" s="286"/>
      <c r="AU813" s="286"/>
      <c r="AV813" s="190"/>
      <c r="AW813" s="190"/>
      <c r="AX813" s="190"/>
      <c r="AY813" s="368"/>
      <c r="AZ813" s="190"/>
      <c r="BA813" s="190"/>
      <c r="BB813" s="190">
        <v>0</v>
      </c>
      <c r="BC813" s="287"/>
      <c r="BD813" s="286"/>
      <c r="BE813" s="286"/>
      <c r="BF813" s="288"/>
      <c r="BG813" s="288"/>
      <c r="BH813" s="288"/>
      <c r="BI813" s="288"/>
      <c r="BJ813" s="288"/>
      <c r="BK813" s="288"/>
      <c r="BL813" s="289"/>
      <c r="BM813" s="368"/>
      <c r="BN813" s="289"/>
      <c r="BO813" s="288"/>
      <c r="BP813" s="288">
        <v>580</v>
      </c>
      <c r="BQ813" s="355"/>
      <c r="BR813" s="288"/>
      <c r="BS813" s="288"/>
      <c r="BT813" s="288">
        <v>61</v>
      </c>
      <c r="BU813" s="287"/>
      <c r="BV813" s="286"/>
      <c r="BW813" s="286"/>
      <c r="BX813" s="283"/>
      <c r="BY813" s="283"/>
      <c r="BZ813" s="283"/>
      <c r="CA813" s="283"/>
      <c r="CB813" s="283"/>
      <c r="CC813" s="283"/>
      <c r="CE813" s="368"/>
      <c r="CF813" s="283"/>
      <c r="CG813" s="283"/>
      <c r="CH813" s="283">
        <v>647</v>
      </c>
      <c r="CI813" s="286"/>
      <c r="CJ813" s="286"/>
      <c r="CK813" s="286"/>
      <c r="CL813" s="286"/>
      <c r="CM813" s="286"/>
      <c r="CN813" s="286"/>
      <c r="CO813" s="286"/>
      <c r="CP813" s="190"/>
      <c r="CQ813" s="190"/>
      <c r="CR813" s="190"/>
      <c r="CV813" s="104">
        <v>278</v>
      </c>
    </row>
    <row r="814" spans="1:100" ht="12.95" customHeight="1" x14ac:dyDescent="0.2">
      <c r="A814" s="41" t="s">
        <v>342</v>
      </c>
      <c r="B814" s="6" t="s">
        <v>1575</v>
      </c>
      <c r="C814" s="9" t="s">
        <v>1910</v>
      </c>
      <c r="K814" s="103">
        <v>3248</v>
      </c>
      <c r="L814" s="23">
        <v>3486</v>
      </c>
      <c r="M814" s="23">
        <v>2808</v>
      </c>
      <c r="N814" s="70">
        <f>IF(M814&gt;0,RANK(M814,$M$16:$M$1005),"—")</f>
        <v>400</v>
      </c>
      <c r="O814" s="82">
        <f>+AJ814+AX814+BL814+CD814+CR814</f>
        <v>2808</v>
      </c>
      <c r="P814" s="83">
        <f>+O814-M814</f>
        <v>0</v>
      </c>
      <c r="Q814" s="210">
        <v>3074</v>
      </c>
      <c r="R814" s="232">
        <v>3496</v>
      </c>
      <c r="S814" s="70">
        <f t="shared" ref="S814:S843" si="251">IF(R814&gt;0,RANK(R814,$R$16:$R$1005),"—")</f>
        <v>441</v>
      </c>
      <c r="T814" s="82">
        <f t="shared" ref="T814:T843" si="252">+AL814+AZ814+BN814+BR814+CF814+CT814</f>
        <v>3496</v>
      </c>
      <c r="U814" s="83">
        <f t="shared" ref="U814:U843" si="253">+T814-R814</f>
        <v>0</v>
      </c>
      <c r="V814" s="136"/>
      <c r="W814" s="136">
        <v>2533</v>
      </c>
      <c r="X814" s="70">
        <f t="shared" si="241"/>
        <v>480</v>
      </c>
      <c r="Y814" s="82">
        <f t="shared" si="239"/>
        <v>2533</v>
      </c>
      <c r="Z814" s="83">
        <f t="shared" si="240"/>
        <v>0</v>
      </c>
      <c r="AA814" s="287"/>
      <c r="AB814" s="286"/>
      <c r="AC814" s="286"/>
      <c r="AD814" s="286"/>
      <c r="AE814" s="286"/>
      <c r="AF814" s="286"/>
      <c r="AG814" s="286"/>
      <c r="AH814" s="190">
        <v>250</v>
      </c>
      <c r="AI814" s="190">
        <v>582</v>
      </c>
      <c r="AJ814" s="190">
        <v>825</v>
      </c>
      <c r="AK814" s="220">
        <v>1380</v>
      </c>
      <c r="AL814" s="371">
        <v>1634</v>
      </c>
      <c r="AM814" s="371"/>
      <c r="AN814" s="371">
        <v>1065</v>
      </c>
      <c r="AO814" s="287"/>
      <c r="AP814" s="286"/>
      <c r="AQ814" s="286"/>
      <c r="AR814" s="286"/>
      <c r="AS814" s="286"/>
      <c r="AT814" s="286"/>
      <c r="AU814" s="286"/>
      <c r="AV814" s="190">
        <v>1161</v>
      </c>
      <c r="AW814" s="190">
        <v>1211</v>
      </c>
      <c r="AX814" s="190">
        <v>654</v>
      </c>
      <c r="AY814" s="343">
        <v>184</v>
      </c>
      <c r="AZ814" s="372">
        <v>418</v>
      </c>
      <c r="BA814" s="372"/>
      <c r="BB814" s="372">
        <v>0</v>
      </c>
      <c r="BC814" s="287"/>
      <c r="BD814" s="286"/>
      <c r="BE814" s="286"/>
      <c r="BF814" s="288"/>
      <c r="BG814" s="288"/>
      <c r="BH814" s="288"/>
      <c r="BI814" s="288"/>
      <c r="BJ814" s="288">
        <v>1726</v>
      </c>
      <c r="BK814" s="288">
        <v>1433</v>
      </c>
      <c r="BL814" s="289">
        <v>1090</v>
      </c>
      <c r="BM814" s="220">
        <v>1198</v>
      </c>
      <c r="BN814" s="373">
        <v>812</v>
      </c>
      <c r="BO814" s="374"/>
      <c r="BP814" s="374">
        <v>634</v>
      </c>
      <c r="BQ814" s="346">
        <v>0</v>
      </c>
      <c r="BR814" s="372">
        <v>194</v>
      </c>
      <c r="BS814" s="372"/>
      <c r="BT814" s="372">
        <v>43</v>
      </c>
      <c r="BU814" s="287"/>
      <c r="BV814" s="286"/>
      <c r="BW814" s="286"/>
      <c r="BX814" s="283"/>
      <c r="BY814" s="283"/>
      <c r="BZ814" s="283"/>
      <c r="CA814" s="283"/>
      <c r="CB814" s="283">
        <v>111</v>
      </c>
      <c r="CC814" s="283">
        <v>260</v>
      </c>
      <c r="CD814" s="283">
        <v>239</v>
      </c>
      <c r="CE814" s="343">
        <v>312</v>
      </c>
      <c r="CF814" s="372">
        <v>438</v>
      </c>
      <c r="CG814" s="372"/>
      <c r="CH814" s="372">
        <v>695</v>
      </c>
      <c r="CI814" s="286"/>
      <c r="CJ814" s="286"/>
      <c r="CK814" s="286"/>
      <c r="CL814" s="286"/>
      <c r="CM814" s="286"/>
      <c r="CN814" s="286"/>
      <c r="CO814" s="286"/>
      <c r="CP814" s="190">
        <v>0</v>
      </c>
      <c r="CQ814" s="190">
        <v>0</v>
      </c>
      <c r="CR814" s="190">
        <v>0</v>
      </c>
      <c r="CS814" s="343">
        <v>0</v>
      </c>
      <c r="CT814" s="372">
        <v>0</v>
      </c>
      <c r="CU814" s="372"/>
      <c r="CV814" s="372">
        <v>96</v>
      </c>
    </row>
    <row r="815" spans="1:100" ht="12.95" customHeight="1" x14ac:dyDescent="0.2">
      <c r="A815" s="41"/>
      <c r="B815" s="6" t="s">
        <v>2478</v>
      </c>
      <c r="C815" s="9" t="s">
        <v>1910</v>
      </c>
      <c r="K815" s="103">
        <v>1030</v>
      </c>
      <c r="L815" s="190">
        <v>1161</v>
      </c>
      <c r="M815" s="190">
        <v>1047</v>
      </c>
      <c r="N815" s="70">
        <f>IF(M815&gt;0,RANK(M815,$M$16:$M$1005),"—")</f>
        <v>521</v>
      </c>
      <c r="O815" s="82">
        <f>+AJ815+AX815+BL815+CD815+CR815</f>
        <v>1047</v>
      </c>
      <c r="P815" s="83">
        <f>+O815-M815</f>
        <v>0</v>
      </c>
      <c r="Q815" s="210">
        <v>2616</v>
      </c>
      <c r="R815" s="210">
        <v>2645</v>
      </c>
      <c r="S815" s="70">
        <f t="shared" si="251"/>
        <v>481</v>
      </c>
      <c r="T815" s="82">
        <f t="shared" si="252"/>
        <v>2645</v>
      </c>
      <c r="U815" s="83">
        <f t="shared" si="253"/>
        <v>0</v>
      </c>
      <c r="V815" s="136"/>
      <c r="W815" s="136">
        <v>2451</v>
      </c>
      <c r="X815" s="70">
        <f t="shared" si="241"/>
        <v>485</v>
      </c>
      <c r="Y815" s="82">
        <f t="shared" si="239"/>
        <v>2451</v>
      </c>
      <c r="Z815" s="83">
        <f t="shared" si="240"/>
        <v>0</v>
      </c>
      <c r="AA815" s="287"/>
      <c r="AB815" s="286"/>
      <c r="AC815" s="286"/>
      <c r="AD815" s="286"/>
      <c r="AE815" s="286"/>
      <c r="AF815" s="286"/>
      <c r="AG815" s="286"/>
      <c r="AH815" s="190">
        <v>40</v>
      </c>
      <c r="AI815" s="190">
        <v>409</v>
      </c>
      <c r="AJ815" s="190">
        <v>552</v>
      </c>
      <c r="AK815" s="220">
        <v>1010</v>
      </c>
      <c r="AL815" s="220">
        <v>1150</v>
      </c>
      <c r="AM815" s="220"/>
      <c r="AN815" s="220">
        <v>845</v>
      </c>
      <c r="AO815" s="287"/>
      <c r="AP815" s="286"/>
      <c r="AQ815" s="286"/>
      <c r="AR815" s="286"/>
      <c r="AS815" s="286"/>
      <c r="AT815" s="286"/>
      <c r="AU815" s="286"/>
      <c r="AV815" s="190">
        <v>615</v>
      </c>
      <c r="AW815" s="190">
        <v>302</v>
      </c>
      <c r="AX815" s="190">
        <v>0</v>
      </c>
      <c r="AY815" s="343">
        <v>76</v>
      </c>
      <c r="AZ815" s="343">
        <v>107</v>
      </c>
      <c r="BA815" s="343"/>
      <c r="BB815" s="343">
        <v>153</v>
      </c>
      <c r="BC815" s="287"/>
      <c r="BD815" s="286"/>
      <c r="BE815" s="286"/>
      <c r="BF815" s="288"/>
      <c r="BG815" s="288"/>
      <c r="BH815" s="288"/>
      <c r="BI815" s="288"/>
      <c r="BJ815" s="288">
        <v>210</v>
      </c>
      <c r="BK815" s="288">
        <v>244</v>
      </c>
      <c r="BL815" s="289">
        <v>285</v>
      </c>
      <c r="BM815" s="343">
        <v>0</v>
      </c>
      <c r="BN815" s="347">
        <v>209</v>
      </c>
      <c r="BO815" s="348"/>
      <c r="BP815" s="348">
        <v>135</v>
      </c>
      <c r="BQ815" s="349">
        <v>1045</v>
      </c>
      <c r="BR815" s="343">
        <v>323</v>
      </c>
      <c r="BS815" s="343"/>
      <c r="BT815" s="343">
        <v>31</v>
      </c>
      <c r="BU815" s="287"/>
      <c r="BV815" s="286"/>
      <c r="BW815" s="286"/>
      <c r="BX815" s="283"/>
      <c r="BY815" s="283"/>
      <c r="BZ815" s="283"/>
      <c r="CA815" s="283"/>
      <c r="CB815" s="283">
        <v>165</v>
      </c>
      <c r="CC815" s="283">
        <v>206</v>
      </c>
      <c r="CD815" s="283">
        <v>210</v>
      </c>
      <c r="CE815" s="343">
        <v>485</v>
      </c>
      <c r="CF815" s="343">
        <v>792</v>
      </c>
      <c r="CG815" s="343"/>
      <c r="CH815" s="343">
        <v>1021</v>
      </c>
      <c r="CI815" s="286"/>
      <c r="CJ815" s="286"/>
      <c r="CK815" s="286"/>
      <c r="CL815" s="286"/>
      <c r="CM815" s="286"/>
      <c r="CN815" s="286"/>
      <c r="CO815" s="286"/>
      <c r="CP815" s="190">
        <v>0</v>
      </c>
      <c r="CQ815" s="190">
        <v>0</v>
      </c>
      <c r="CR815" s="190">
        <v>0</v>
      </c>
      <c r="CS815" s="343">
        <v>0</v>
      </c>
      <c r="CT815" s="343">
        <v>64</v>
      </c>
      <c r="CU815" s="343"/>
      <c r="CV815" s="343">
        <v>266</v>
      </c>
    </row>
    <row r="816" spans="1:100" ht="12.95" customHeight="1" x14ac:dyDescent="0.2">
      <c r="A816" s="41"/>
      <c r="B816" s="6" t="s">
        <v>2479</v>
      </c>
      <c r="C816" s="9" t="s">
        <v>1910</v>
      </c>
      <c r="K816" s="103">
        <v>1292</v>
      </c>
      <c r="L816" s="190">
        <v>1625</v>
      </c>
      <c r="M816" s="190">
        <v>2327</v>
      </c>
      <c r="N816" s="70">
        <f>IF(M816&gt;0,RANK(M816,$M$16:$M$1005),"—")</f>
        <v>420</v>
      </c>
      <c r="O816" s="82">
        <f>+AJ816+AX816+BL816+CD816+CR816</f>
        <v>2327</v>
      </c>
      <c r="P816" s="83">
        <f>+O816-M816</f>
        <v>0</v>
      </c>
      <c r="Q816" s="210">
        <v>1935</v>
      </c>
      <c r="R816" s="210">
        <v>2539</v>
      </c>
      <c r="S816" s="70">
        <f t="shared" si="251"/>
        <v>483</v>
      </c>
      <c r="T816" s="82">
        <f t="shared" si="252"/>
        <v>2539</v>
      </c>
      <c r="U816" s="83">
        <f t="shared" si="253"/>
        <v>0</v>
      </c>
      <c r="V816" s="136"/>
      <c r="W816" s="136">
        <v>2366</v>
      </c>
      <c r="X816" s="70">
        <f t="shared" si="241"/>
        <v>491</v>
      </c>
      <c r="Y816" s="82">
        <f t="shared" si="239"/>
        <v>2366</v>
      </c>
      <c r="Z816" s="83">
        <f t="shared" si="240"/>
        <v>0</v>
      </c>
      <c r="AA816" s="287"/>
      <c r="AB816" s="286"/>
      <c r="AC816" s="286"/>
      <c r="AD816" s="286"/>
      <c r="AE816" s="286"/>
      <c r="AF816" s="286"/>
      <c r="AG816" s="286"/>
      <c r="AH816" s="190">
        <v>810</v>
      </c>
      <c r="AI816" s="190">
        <v>1259</v>
      </c>
      <c r="AJ816" s="190">
        <v>1699</v>
      </c>
      <c r="AK816" s="220">
        <v>1293</v>
      </c>
      <c r="AL816" s="220">
        <v>1965</v>
      </c>
      <c r="AM816" s="220"/>
      <c r="AN816" s="220">
        <v>846</v>
      </c>
      <c r="AO816" s="287"/>
      <c r="AP816" s="286"/>
      <c r="AQ816" s="286"/>
      <c r="AR816" s="286"/>
      <c r="AS816" s="286"/>
      <c r="AT816" s="286"/>
      <c r="AU816" s="286"/>
      <c r="AV816" s="190">
        <v>9</v>
      </c>
      <c r="AW816" s="190">
        <v>48</v>
      </c>
      <c r="AX816" s="190">
        <v>87</v>
      </c>
      <c r="AY816" s="343">
        <v>53</v>
      </c>
      <c r="AZ816" s="343">
        <v>52</v>
      </c>
      <c r="BA816" s="343"/>
      <c r="BB816" s="343">
        <v>401</v>
      </c>
      <c r="BC816" s="287"/>
      <c r="BD816" s="286"/>
      <c r="BE816" s="286"/>
      <c r="BF816" s="288"/>
      <c r="BG816" s="288"/>
      <c r="BH816" s="288"/>
      <c r="BI816" s="288"/>
      <c r="BJ816" s="288">
        <v>0</v>
      </c>
      <c r="BK816" s="288">
        <v>0</v>
      </c>
      <c r="BL816" s="289">
        <v>0</v>
      </c>
      <c r="BM816" s="343">
        <v>18</v>
      </c>
      <c r="BN816" s="347">
        <v>53</v>
      </c>
      <c r="BO816" s="348"/>
      <c r="BP816" s="348">
        <v>10</v>
      </c>
      <c r="BQ816" s="346">
        <v>242</v>
      </c>
      <c r="BR816" s="343">
        <v>241</v>
      </c>
      <c r="BS816" s="343"/>
      <c r="BT816" s="343">
        <v>662</v>
      </c>
      <c r="BU816" s="287"/>
      <c r="BV816" s="286"/>
      <c r="BW816" s="286"/>
      <c r="BX816" s="283"/>
      <c r="BY816" s="283"/>
      <c r="BZ816" s="283"/>
      <c r="CA816" s="283"/>
      <c r="CB816" s="283">
        <v>329</v>
      </c>
      <c r="CC816" s="283">
        <v>186</v>
      </c>
      <c r="CD816" s="283">
        <v>202</v>
      </c>
      <c r="CE816" s="343">
        <v>329</v>
      </c>
      <c r="CF816" s="343">
        <v>228</v>
      </c>
      <c r="CG816" s="343"/>
      <c r="CH816" s="343">
        <v>447</v>
      </c>
      <c r="CI816" s="286"/>
      <c r="CJ816" s="286"/>
      <c r="CK816" s="286"/>
      <c r="CL816" s="286"/>
      <c r="CM816" s="286"/>
      <c r="CN816" s="286"/>
      <c r="CO816" s="286"/>
      <c r="CP816" s="190">
        <v>144</v>
      </c>
      <c r="CQ816" s="190">
        <v>132</v>
      </c>
      <c r="CR816" s="190">
        <v>339</v>
      </c>
      <c r="CS816" s="343">
        <v>0</v>
      </c>
      <c r="CT816" s="343">
        <v>0</v>
      </c>
      <c r="CU816" s="343"/>
      <c r="CV816" s="343">
        <v>0</v>
      </c>
    </row>
    <row r="817" spans="1:100" ht="12.95" customHeight="1" x14ac:dyDescent="0.2">
      <c r="A817" s="41" t="s">
        <v>343</v>
      </c>
      <c r="B817" s="6" t="s">
        <v>987</v>
      </c>
      <c r="C817" s="9" t="s">
        <v>1910</v>
      </c>
      <c r="K817" s="103">
        <v>867</v>
      </c>
      <c r="L817" s="190">
        <v>945</v>
      </c>
      <c r="M817" s="190">
        <v>636</v>
      </c>
      <c r="N817" s="70">
        <f>IF(M817&gt;0,RANK(M817,$M$16:$M$1005),"—")</f>
        <v>572</v>
      </c>
      <c r="O817" s="82">
        <f>+AJ817+AX817+BL817+CD817+CR817</f>
        <v>636</v>
      </c>
      <c r="P817" s="83">
        <f>+O817-M817</f>
        <v>0</v>
      </c>
      <c r="Q817" s="210">
        <v>1967</v>
      </c>
      <c r="R817" s="210">
        <v>2627</v>
      </c>
      <c r="S817" s="70">
        <f t="shared" si="251"/>
        <v>482</v>
      </c>
      <c r="T817" s="82">
        <f t="shared" si="252"/>
        <v>2627</v>
      </c>
      <c r="U817" s="83">
        <f t="shared" si="253"/>
        <v>0</v>
      </c>
      <c r="V817" s="136"/>
      <c r="W817" s="136">
        <v>2348</v>
      </c>
      <c r="X817" s="70">
        <f t="shared" si="241"/>
        <v>492</v>
      </c>
      <c r="Y817" s="82">
        <f t="shared" si="239"/>
        <v>2348</v>
      </c>
      <c r="Z817" s="83">
        <f t="shared" si="240"/>
        <v>0</v>
      </c>
      <c r="AA817" s="287"/>
      <c r="AB817" s="286"/>
      <c r="AC817" s="286"/>
      <c r="AD817" s="286"/>
      <c r="AE817" s="286"/>
      <c r="AF817" s="286"/>
      <c r="AG817" s="286"/>
      <c r="AH817" s="190">
        <v>790</v>
      </c>
      <c r="AI817" s="190">
        <v>783</v>
      </c>
      <c r="AJ817" s="190">
        <v>559</v>
      </c>
      <c r="AK817" s="220">
        <v>1574</v>
      </c>
      <c r="AL817" s="220">
        <v>2132</v>
      </c>
      <c r="AM817" s="220"/>
      <c r="AN817" s="220">
        <v>1696</v>
      </c>
      <c r="AO817" s="287"/>
      <c r="AP817" s="286"/>
      <c r="AQ817" s="286"/>
      <c r="AR817" s="286"/>
      <c r="AS817" s="286"/>
      <c r="AT817" s="286"/>
      <c r="AU817" s="286"/>
      <c r="AV817" s="190">
        <v>0</v>
      </c>
      <c r="AW817" s="190">
        <v>0</v>
      </c>
      <c r="AX817" s="190">
        <v>0</v>
      </c>
      <c r="AY817" s="343">
        <v>15</v>
      </c>
      <c r="AZ817" s="343">
        <v>19</v>
      </c>
      <c r="BA817" s="343"/>
      <c r="BB817" s="343">
        <v>241</v>
      </c>
      <c r="BC817" s="287"/>
      <c r="BD817" s="286"/>
      <c r="BE817" s="286"/>
      <c r="BF817" s="288"/>
      <c r="BG817" s="288"/>
      <c r="BH817" s="288"/>
      <c r="BI817" s="288"/>
      <c r="BJ817" s="288">
        <v>77</v>
      </c>
      <c r="BK817" s="288">
        <v>162</v>
      </c>
      <c r="BL817" s="289">
        <v>77</v>
      </c>
      <c r="BM817" s="343">
        <v>29</v>
      </c>
      <c r="BN817" s="347">
        <v>19</v>
      </c>
      <c r="BO817" s="348"/>
      <c r="BP817" s="348">
        <v>2</v>
      </c>
      <c r="BQ817" s="346">
        <v>52</v>
      </c>
      <c r="BR817" s="343">
        <v>53</v>
      </c>
      <c r="BS817" s="343"/>
      <c r="BT817" s="343">
        <v>76</v>
      </c>
      <c r="BU817" s="287"/>
      <c r="BV817" s="286"/>
      <c r="BW817" s="286"/>
      <c r="BX817" s="283"/>
      <c r="BY817" s="283"/>
      <c r="BZ817" s="283"/>
      <c r="CA817" s="283"/>
      <c r="CB817" s="283">
        <v>0</v>
      </c>
      <c r="CC817" s="283">
        <v>0</v>
      </c>
      <c r="CD817" s="283">
        <v>0</v>
      </c>
      <c r="CE817" s="343">
        <v>297</v>
      </c>
      <c r="CF817" s="343">
        <v>404</v>
      </c>
      <c r="CG817" s="343"/>
      <c r="CH817" s="343">
        <v>333</v>
      </c>
      <c r="CI817" s="286"/>
      <c r="CJ817" s="286"/>
      <c r="CK817" s="286"/>
      <c r="CL817" s="286"/>
      <c r="CM817" s="286"/>
      <c r="CN817" s="286"/>
      <c r="CO817" s="286"/>
      <c r="CP817" s="190">
        <v>0</v>
      </c>
      <c r="CQ817" s="190">
        <v>0</v>
      </c>
      <c r="CR817" s="190">
        <v>0</v>
      </c>
      <c r="CS817" s="343">
        <v>0</v>
      </c>
      <c r="CT817" s="343">
        <v>0</v>
      </c>
      <c r="CU817" s="343"/>
      <c r="CV817" s="343">
        <v>0</v>
      </c>
    </row>
    <row r="818" spans="1:100" ht="12.95" customHeight="1" x14ac:dyDescent="0.2">
      <c r="A818" s="41" t="s">
        <v>304</v>
      </c>
      <c r="B818" s="6" t="s">
        <v>2476</v>
      </c>
      <c r="C818" s="9" t="s">
        <v>1910</v>
      </c>
      <c r="K818" s="103">
        <v>1907</v>
      </c>
      <c r="L818" s="190">
        <v>1261</v>
      </c>
      <c r="M818" s="190">
        <v>1344</v>
      </c>
      <c r="N818" s="70">
        <f>IF(M818&gt;0,RANK(M818,$M$16:$M$1005),"—")</f>
        <v>489</v>
      </c>
      <c r="O818" s="82">
        <f>+AJ818+AX818+BL818+CD818+CR818</f>
        <v>1344</v>
      </c>
      <c r="P818" s="83">
        <f>+O818-M818</f>
        <v>0</v>
      </c>
      <c r="Q818" s="210">
        <v>3192</v>
      </c>
      <c r="R818" s="210">
        <v>3109</v>
      </c>
      <c r="S818" s="70">
        <f t="shared" si="251"/>
        <v>457</v>
      </c>
      <c r="T818" s="82">
        <f t="shared" si="252"/>
        <v>3109</v>
      </c>
      <c r="U818" s="83">
        <f t="shared" si="253"/>
        <v>0</v>
      </c>
      <c r="V818" s="136"/>
      <c r="W818" s="136">
        <v>2291</v>
      </c>
      <c r="X818" s="70">
        <f t="shared" si="241"/>
        <v>497</v>
      </c>
      <c r="Y818" s="82">
        <f t="shared" si="239"/>
        <v>2291</v>
      </c>
      <c r="Z818" s="83">
        <f t="shared" si="240"/>
        <v>0</v>
      </c>
      <c r="AA818" s="287"/>
      <c r="AB818" s="286"/>
      <c r="AC818" s="286"/>
      <c r="AD818" s="286"/>
      <c r="AE818" s="286"/>
      <c r="AF818" s="286"/>
      <c r="AG818" s="286"/>
      <c r="AH818" s="190">
        <v>932</v>
      </c>
      <c r="AI818" s="190">
        <v>888</v>
      </c>
      <c r="AJ818" s="190">
        <v>589</v>
      </c>
      <c r="AK818" s="220">
        <v>1077</v>
      </c>
      <c r="AL818" s="220">
        <v>1406</v>
      </c>
      <c r="AM818" s="220"/>
      <c r="AN818" s="220">
        <v>559</v>
      </c>
      <c r="AO818" s="287"/>
      <c r="AP818" s="286"/>
      <c r="AQ818" s="286"/>
      <c r="AR818" s="286"/>
      <c r="AS818" s="286"/>
      <c r="AT818" s="286"/>
      <c r="AU818" s="286"/>
      <c r="AV818" s="190">
        <v>0</v>
      </c>
      <c r="AW818" s="190">
        <v>0</v>
      </c>
      <c r="AX818" s="190">
        <v>0</v>
      </c>
      <c r="AY818" s="343">
        <v>206</v>
      </c>
      <c r="AZ818" s="343">
        <v>1</v>
      </c>
      <c r="BA818" s="343"/>
      <c r="BB818" s="343">
        <v>0</v>
      </c>
      <c r="BC818" s="287"/>
      <c r="BD818" s="286"/>
      <c r="BE818" s="286"/>
      <c r="BF818" s="288"/>
      <c r="BG818" s="288"/>
      <c r="BH818" s="288"/>
      <c r="BI818" s="288"/>
      <c r="BJ818" s="288">
        <v>13</v>
      </c>
      <c r="BK818" s="288">
        <v>5</v>
      </c>
      <c r="BL818" s="289">
        <v>0</v>
      </c>
      <c r="BM818" s="343">
        <v>26</v>
      </c>
      <c r="BN818" s="347">
        <v>1</v>
      </c>
      <c r="BO818" s="348"/>
      <c r="BP818" s="348">
        <v>10</v>
      </c>
      <c r="BQ818" s="349">
        <v>1417</v>
      </c>
      <c r="BR818" s="220">
        <v>1373</v>
      </c>
      <c r="BS818" s="220"/>
      <c r="BT818" s="220">
        <v>1032</v>
      </c>
      <c r="BU818" s="287"/>
      <c r="BV818" s="286"/>
      <c r="BW818" s="286"/>
      <c r="BX818" s="283"/>
      <c r="BY818" s="283"/>
      <c r="BZ818" s="283"/>
      <c r="CA818" s="283"/>
      <c r="CB818" s="283">
        <v>679</v>
      </c>
      <c r="CC818" s="283">
        <v>91</v>
      </c>
      <c r="CD818" s="283">
        <v>316</v>
      </c>
      <c r="CE818" s="343">
        <v>461</v>
      </c>
      <c r="CF818" s="343">
        <v>282</v>
      </c>
      <c r="CG818" s="343"/>
      <c r="CH818" s="343">
        <v>669</v>
      </c>
      <c r="CI818" s="286"/>
      <c r="CJ818" s="286"/>
      <c r="CK818" s="286"/>
      <c r="CL818" s="286"/>
      <c r="CM818" s="286"/>
      <c r="CN818" s="286"/>
      <c r="CO818" s="286"/>
      <c r="CP818" s="190">
        <v>283</v>
      </c>
      <c r="CQ818" s="190">
        <v>277</v>
      </c>
      <c r="CR818" s="190">
        <v>439</v>
      </c>
      <c r="CS818" s="343">
        <v>5</v>
      </c>
      <c r="CT818" s="343">
        <v>46</v>
      </c>
      <c r="CU818" s="343"/>
      <c r="CV818" s="343">
        <v>21</v>
      </c>
    </row>
    <row r="819" spans="1:100" ht="12.95" customHeight="1" x14ac:dyDescent="0.2">
      <c r="A819" s="41"/>
      <c r="B819" s="204" t="s">
        <v>2512</v>
      </c>
      <c r="C819" s="204" t="s">
        <v>1910</v>
      </c>
      <c r="K819" s="103"/>
      <c r="L819" s="190"/>
      <c r="M819" s="190"/>
      <c r="N819" s="70"/>
      <c r="O819" s="82"/>
      <c r="P819" s="83"/>
      <c r="Q819" s="202"/>
      <c r="R819" s="202">
        <v>1016</v>
      </c>
      <c r="S819" s="70">
        <f t="shared" si="251"/>
        <v>645</v>
      </c>
      <c r="T819" s="82">
        <f t="shared" si="252"/>
        <v>1016</v>
      </c>
      <c r="U819" s="83">
        <f t="shared" si="253"/>
        <v>0</v>
      </c>
      <c r="V819" s="136"/>
      <c r="W819" s="136">
        <v>2136</v>
      </c>
      <c r="X819" s="70">
        <f t="shared" si="241"/>
        <v>506</v>
      </c>
      <c r="Y819" s="82">
        <f t="shared" si="239"/>
        <v>2136</v>
      </c>
      <c r="Z819" s="83">
        <f t="shared" si="240"/>
        <v>0</v>
      </c>
      <c r="AA819" s="287"/>
      <c r="AB819" s="286"/>
      <c r="AC819" s="286"/>
      <c r="AD819" s="286"/>
      <c r="AE819" s="286"/>
      <c r="AF819" s="286"/>
      <c r="AG819" s="286"/>
      <c r="AH819" s="190"/>
      <c r="AI819" s="190"/>
      <c r="AJ819" s="190"/>
      <c r="AK819" s="220"/>
      <c r="AL819" s="343">
        <v>666</v>
      </c>
      <c r="AM819" s="343"/>
      <c r="AN819" s="343">
        <v>1103</v>
      </c>
      <c r="AO819" s="287"/>
      <c r="AP819" s="286"/>
      <c r="AQ819" s="286"/>
      <c r="AR819" s="286"/>
      <c r="AS819" s="286"/>
      <c r="AT819" s="286"/>
      <c r="AU819" s="286"/>
      <c r="AV819" s="190"/>
      <c r="AW819" s="190"/>
      <c r="AX819" s="190"/>
      <c r="AY819" s="343"/>
      <c r="AZ819" s="343">
        <v>0</v>
      </c>
      <c r="BA819" s="343"/>
      <c r="BB819" s="343">
        <v>6</v>
      </c>
      <c r="BC819" s="287"/>
      <c r="BD819" s="286"/>
      <c r="BE819" s="286"/>
      <c r="BF819" s="288"/>
      <c r="BG819" s="288"/>
      <c r="BH819" s="288"/>
      <c r="BI819" s="288"/>
      <c r="BJ819" s="288"/>
      <c r="BK819" s="288"/>
      <c r="BL819" s="289"/>
      <c r="BM819" s="343"/>
      <c r="BN819" s="347">
        <v>90</v>
      </c>
      <c r="BO819" s="348"/>
      <c r="BP819" s="348">
        <v>0</v>
      </c>
      <c r="BQ819" s="346"/>
      <c r="BR819" s="343">
        <v>44</v>
      </c>
      <c r="BS819" s="343"/>
      <c r="BT819" s="343">
        <v>88</v>
      </c>
      <c r="BU819" s="287"/>
      <c r="BV819" s="286"/>
      <c r="BW819" s="286"/>
      <c r="BX819" s="283"/>
      <c r="BY819" s="283"/>
      <c r="BZ819" s="283"/>
      <c r="CA819" s="283"/>
      <c r="CB819" s="283"/>
      <c r="CC819" s="283"/>
      <c r="CD819" s="283"/>
      <c r="CE819" s="343"/>
      <c r="CF819" s="343">
        <v>216</v>
      </c>
      <c r="CG819" s="343"/>
      <c r="CH819" s="343">
        <v>939</v>
      </c>
      <c r="CI819" s="286"/>
      <c r="CJ819" s="286"/>
      <c r="CK819" s="286"/>
      <c r="CL819" s="286"/>
      <c r="CM819" s="286"/>
      <c r="CN819" s="286"/>
      <c r="CO819" s="286"/>
      <c r="CP819" s="190"/>
      <c r="CQ819" s="190"/>
      <c r="CR819" s="190"/>
      <c r="CS819" s="343"/>
      <c r="CT819" s="343">
        <v>0</v>
      </c>
      <c r="CU819" s="343"/>
      <c r="CV819" s="343">
        <v>0</v>
      </c>
    </row>
    <row r="820" spans="1:100" ht="12.95" customHeight="1" x14ac:dyDescent="0.2">
      <c r="A820" s="41"/>
      <c r="B820" s="6" t="s">
        <v>710</v>
      </c>
      <c r="C820" s="9" t="s">
        <v>1910</v>
      </c>
      <c r="K820" s="103">
        <v>2930</v>
      </c>
      <c r="L820" s="190">
        <v>2215</v>
      </c>
      <c r="M820" s="190">
        <v>2129</v>
      </c>
      <c r="N820" s="70">
        <f>IF(M820&gt;0,RANK(M820,$M$16:$M$1005),"—")</f>
        <v>432</v>
      </c>
      <c r="O820" s="82">
        <f>+AJ820+AX820+BL820+CD820+CR820</f>
        <v>2129</v>
      </c>
      <c r="P820" s="83">
        <f>+O820-M820</f>
        <v>0</v>
      </c>
      <c r="Q820" s="210">
        <v>2918</v>
      </c>
      <c r="R820" s="210">
        <v>3073</v>
      </c>
      <c r="S820" s="70">
        <f t="shared" si="251"/>
        <v>458</v>
      </c>
      <c r="T820" s="82">
        <f t="shared" si="252"/>
        <v>3073</v>
      </c>
      <c r="U820" s="83">
        <f t="shared" si="253"/>
        <v>0</v>
      </c>
      <c r="V820" s="136"/>
      <c r="W820" s="136">
        <v>2093</v>
      </c>
      <c r="X820" s="70">
        <f t="shared" si="241"/>
        <v>508</v>
      </c>
      <c r="Y820" s="82">
        <f t="shared" si="239"/>
        <v>2093</v>
      </c>
      <c r="Z820" s="83">
        <f t="shared" si="240"/>
        <v>0</v>
      </c>
      <c r="AA820" s="287"/>
      <c r="AB820" s="286"/>
      <c r="AC820" s="286"/>
      <c r="AD820" s="286"/>
      <c r="AE820" s="286"/>
      <c r="AF820" s="286"/>
      <c r="AG820" s="286"/>
      <c r="AH820" s="190">
        <v>2403</v>
      </c>
      <c r="AI820" s="190">
        <v>1486</v>
      </c>
      <c r="AJ820" s="190">
        <v>1205</v>
      </c>
      <c r="AK820" s="220">
        <v>1368</v>
      </c>
      <c r="AL820" s="220">
        <v>1087</v>
      </c>
      <c r="AM820" s="220"/>
      <c r="AN820" s="220">
        <v>526</v>
      </c>
      <c r="AO820" s="287"/>
      <c r="AP820" s="286"/>
      <c r="AQ820" s="286"/>
      <c r="AR820" s="286"/>
      <c r="AS820" s="286"/>
      <c r="AT820" s="286"/>
      <c r="AU820" s="286"/>
      <c r="AV820" s="190">
        <v>35</v>
      </c>
      <c r="AW820" s="190">
        <v>22</v>
      </c>
      <c r="AX820" s="190">
        <v>25</v>
      </c>
      <c r="AY820" s="343">
        <v>288</v>
      </c>
      <c r="AZ820" s="343">
        <v>716</v>
      </c>
      <c r="BA820" s="343"/>
      <c r="BB820" s="343">
        <v>686</v>
      </c>
      <c r="BC820" s="287"/>
      <c r="BD820" s="286"/>
      <c r="BE820" s="286"/>
      <c r="BF820" s="288"/>
      <c r="BG820" s="288"/>
      <c r="BH820" s="288"/>
      <c r="BI820" s="288"/>
      <c r="BJ820" s="288">
        <v>0</v>
      </c>
      <c r="BK820" s="288">
        <v>0</v>
      </c>
      <c r="BL820" s="289">
        <v>0</v>
      </c>
      <c r="BM820" s="343">
        <v>0</v>
      </c>
      <c r="BN820" s="347">
        <v>0</v>
      </c>
      <c r="BO820" s="348"/>
      <c r="BP820" s="348">
        <v>1</v>
      </c>
      <c r="BQ820" s="346">
        <v>947</v>
      </c>
      <c r="BR820" s="220">
        <v>1019</v>
      </c>
      <c r="BS820" s="220"/>
      <c r="BT820" s="220">
        <v>302</v>
      </c>
      <c r="BU820" s="287"/>
      <c r="BV820" s="286"/>
      <c r="BW820" s="286"/>
      <c r="BX820" s="283"/>
      <c r="BY820" s="283"/>
      <c r="BZ820" s="283"/>
      <c r="CA820" s="283"/>
      <c r="CB820" s="283">
        <v>140</v>
      </c>
      <c r="CC820" s="283">
        <v>211</v>
      </c>
      <c r="CD820" s="283">
        <v>274</v>
      </c>
      <c r="CE820" s="343">
        <v>315</v>
      </c>
      <c r="CF820" s="343">
        <v>251</v>
      </c>
      <c r="CG820" s="343"/>
      <c r="CH820" s="343">
        <v>578</v>
      </c>
      <c r="CI820" s="286"/>
      <c r="CJ820" s="286"/>
      <c r="CK820" s="286"/>
      <c r="CL820" s="286"/>
      <c r="CM820" s="286"/>
      <c r="CN820" s="286"/>
      <c r="CO820" s="286"/>
      <c r="CP820" s="190">
        <v>352</v>
      </c>
      <c r="CQ820" s="190">
        <v>496</v>
      </c>
      <c r="CR820" s="190">
        <v>625</v>
      </c>
      <c r="CS820" s="343">
        <v>0</v>
      </c>
      <c r="CT820" s="343">
        <v>0</v>
      </c>
      <c r="CU820" s="343"/>
      <c r="CV820" s="343">
        <v>0</v>
      </c>
    </row>
    <row r="821" spans="1:100" ht="12.95" customHeight="1" x14ac:dyDescent="0.2">
      <c r="A821" s="41" t="s">
        <v>312</v>
      </c>
      <c r="B821" s="6" t="s">
        <v>1794</v>
      </c>
      <c r="C821" s="9" t="s">
        <v>1910</v>
      </c>
      <c r="D821" s="291"/>
      <c r="E821" s="292"/>
      <c r="F821" s="23"/>
      <c r="G821" s="163"/>
      <c r="H821" s="23"/>
      <c r="I821" s="23"/>
      <c r="J821" s="23"/>
      <c r="K821" s="23"/>
      <c r="L821" s="23">
        <v>609</v>
      </c>
      <c r="M821" s="23">
        <v>825</v>
      </c>
      <c r="N821" s="70">
        <f>IF(M821&gt;0,RANK(M821,$M$16:$M$1005),"—")</f>
        <v>543</v>
      </c>
      <c r="O821" s="82">
        <f>+AJ821+AX821+BL821+CD821+CR821</f>
        <v>825</v>
      </c>
      <c r="P821" s="83">
        <f>+O821-M821</f>
        <v>0</v>
      </c>
      <c r="Q821" s="224">
        <v>2040</v>
      </c>
      <c r="R821" s="224">
        <v>1206</v>
      </c>
      <c r="S821" s="70">
        <f t="shared" si="251"/>
        <v>619</v>
      </c>
      <c r="T821" s="82">
        <f t="shared" si="252"/>
        <v>1206</v>
      </c>
      <c r="U821" s="83">
        <f t="shared" si="253"/>
        <v>0</v>
      </c>
      <c r="V821" s="136"/>
      <c r="W821" s="136">
        <v>1987</v>
      </c>
      <c r="X821" s="70">
        <f t="shared" si="241"/>
        <v>515</v>
      </c>
      <c r="Y821" s="82">
        <f t="shared" si="239"/>
        <v>1987</v>
      </c>
      <c r="Z821" s="83">
        <f t="shared" si="240"/>
        <v>0</v>
      </c>
      <c r="AA821" s="284"/>
      <c r="AB821" s="292"/>
      <c r="AC821" s="23"/>
      <c r="AD821" s="23"/>
      <c r="AE821" s="23"/>
      <c r="AF821" s="23"/>
      <c r="AG821" s="23"/>
      <c r="AH821" s="23"/>
      <c r="AI821" s="23">
        <v>68</v>
      </c>
      <c r="AJ821" s="23">
        <v>225</v>
      </c>
      <c r="AK821" s="343">
        <v>854</v>
      </c>
      <c r="AL821" s="343">
        <v>389</v>
      </c>
      <c r="AM821" s="343"/>
      <c r="AN821" s="343">
        <v>616</v>
      </c>
      <c r="AO821" s="284"/>
      <c r="AP821" s="292"/>
      <c r="AQ821" s="23"/>
      <c r="AR821" s="23"/>
      <c r="AS821" s="23"/>
      <c r="AT821" s="23"/>
      <c r="AU821" s="23"/>
      <c r="AV821" s="23"/>
      <c r="AW821" s="23">
        <v>173</v>
      </c>
      <c r="AX821" s="23">
        <v>129</v>
      </c>
      <c r="AY821" s="343">
        <v>362</v>
      </c>
      <c r="AZ821" s="343">
        <v>475</v>
      </c>
      <c r="BA821" s="343"/>
      <c r="BB821" s="343">
        <v>254</v>
      </c>
      <c r="BC821" s="284"/>
      <c r="BD821" s="292"/>
      <c r="BE821" s="23"/>
      <c r="BF821" s="37"/>
      <c r="BG821" s="37"/>
      <c r="BH821" s="37"/>
      <c r="BI821" s="37"/>
      <c r="BJ821" s="37"/>
      <c r="BK821" s="37">
        <v>13</v>
      </c>
      <c r="BL821" s="129">
        <v>57</v>
      </c>
      <c r="BM821" s="343">
        <v>91</v>
      </c>
      <c r="BN821" s="347">
        <v>6</v>
      </c>
      <c r="BO821" s="348"/>
      <c r="BP821" s="348">
        <v>70</v>
      </c>
      <c r="BQ821" s="346">
        <v>400</v>
      </c>
      <c r="BR821" s="343">
        <v>18</v>
      </c>
      <c r="BS821" s="343"/>
      <c r="BT821" s="343">
        <v>473</v>
      </c>
      <c r="BU821" s="284"/>
      <c r="BV821" s="293"/>
      <c r="BW821" s="23"/>
      <c r="BX821" s="23"/>
      <c r="BY821" s="23"/>
      <c r="BZ821" s="23"/>
      <c r="CA821" s="23"/>
      <c r="CB821" s="23"/>
      <c r="CC821" s="23">
        <v>355</v>
      </c>
      <c r="CD821" s="23">
        <v>414</v>
      </c>
      <c r="CE821" s="343">
        <v>284</v>
      </c>
      <c r="CF821" s="343">
        <v>318</v>
      </c>
      <c r="CG821" s="343"/>
      <c r="CH821" s="343">
        <v>574</v>
      </c>
      <c r="CI821" s="291"/>
      <c r="CJ821" s="291"/>
      <c r="CK821" s="292"/>
      <c r="CL821" s="23"/>
      <c r="CM821" s="163"/>
      <c r="CN821" s="23"/>
      <c r="CO821" s="23"/>
      <c r="CP821" s="23"/>
      <c r="CQ821" s="23">
        <v>0</v>
      </c>
      <c r="CR821" s="23">
        <v>0</v>
      </c>
      <c r="CS821" s="343">
        <v>49</v>
      </c>
      <c r="CT821" s="343">
        <v>0</v>
      </c>
      <c r="CU821" s="343"/>
      <c r="CV821" s="343">
        <v>0</v>
      </c>
    </row>
    <row r="822" spans="1:100" ht="12.95" customHeight="1" x14ac:dyDescent="0.2">
      <c r="A822" s="41" t="s">
        <v>499</v>
      </c>
      <c r="B822" s="204" t="s">
        <v>2299</v>
      </c>
      <c r="C822" s="204" t="s">
        <v>1910</v>
      </c>
      <c r="K822" s="103"/>
      <c r="L822" s="190"/>
      <c r="M822" s="190"/>
      <c r="N822" s="70"/>
      <c r="O822" s="82"/>
      <c r="P822" s="83"/>
      <c r="Q822" s="202"/>
      <c r="R822" s="202">
        <v>1583</v>
      </c>
      <c r="S822" s="70">
        <f t="shared" si="251"/>
        <v>568</v>
      </c>
      <c r="T822" s="82">
        <f t="shared" si="252"/>
        <v>1583</v>
      </c>
      <c r="U822" s="83">
        <f t="shared" si="253"/>
        <v>0</v>
      </c>
      <c r="V822" s="136"/>
      <c r="W822" s="136">
        <v>1985</v>
      </c>
      <c r="X822" s="70">
        <f t="shared" si="241"/>
        <v>516</v>
      </c>
      <c r="Y822" s="82">
        <f t="shared" si="239"/>
        <v>1985</v>
      </c>
      <c r="Z822" s="83">
        <f t="shared" si="240"/>
        <v>0</v>
      </c>
      <c r="AA822" s="287"/>
      <c r="AB822" s="286"/>
      <c r="AC822" s="286"/>
      <c r="AD822" s="286"/>
      <c r="AE822" s="286"/>
      <c r="AF822" s="286"/>
      <c r="AG822" s="286"/>
      <c r="AH822" s="190"/>
      <c r="AI822" s="190"/>
      <c r="AJ822" s="190"/>
      <c r="AK822" s="220"/>
      <c r="AL822" s="220">
        <v>1064</v>
      </c>
      <c r="AM822" s="220"/>
      <c r="AN822" s="220">
        <v>1121</v>
      </c>
      <c r="AO822" s="287"/>
      <c r="AP822" s="286"/>
      <c r="AQ822" s="286"/>
      <c r="AR822" s="286"/>
      <c r="AS822" s="286"/>
      <c r="AT822" s="286"/>
      <c r="AU822" s="286"/>
      <c r="AV822" s="190"/>
      <c r="AW822" s="190"/>
      <c r="AX822" s="190"/>
      <c r="AY822" s="220"/>
      <c r="AZ822" s="343">
        <v>0</v>
      </c>
      <c r="BA822" s="343"/>
      <c r="BB822" s="343">
        <v>15</v>
      </c>
      <c r="BC822" s="287"/>
      <c r="BD822" s="286"/>
      <c r="BE822" s="286"/>
      <c r="BF822" s="288"/>
      <c r="BG822" s="288"/>
      <c r="BH822" s="288"/>
      <c r="BI822" s="288"/>
      <c r="BJ822" s="288"/>
      <c r="BK822" s="288"/>
      <c r="BL822" s="289"/>
      <c r="BM822" s="220"/>
      <c r="BN822" s="347">
        <v>0</v>
      </c>
      <c r="BO822" s="348"/>
      <c r="BP822" s="348">
        <v>1</v>
      </c>
      <c r="BQ822" s="349"/>
      <c r="BR822" s="343">
        <v>25</v>
      </c>
      <c r="BS822" s="343"/>
      <c r="BT822" s="343">
        <v>65</v>
      </c>
      <c r="BU822" s="287"/>
      <c r="BV822" s="286"/>
      <c r="BW822" s="286"/>
      <c r="BX822" s="283"/>
      <c r="BY822" s="283"/>
      <c r="BZ822" s="283"/>
      <c r="CA822" s="283"/>
      <c r="CB822" s="283"/>
      <c r="CC822" s="283"/>
      <c r="CD822" s="283"/>
      <c r="CE822" s="220"/>
      <c r="CF822" s="343">
        <v>494</v>
      </c>
      <c r="CG822" s="343"/>
      <c r="CH822" s="343">
        <v>783</v>
      </c>
      <c r="CI822" s="286"/>
      <c r="CJ822" s="286"/>
      <c r="CK822" s="286"/>
      <c r="CL822" s="286"/>
      <c r="CM822" s="286"/>
      <c r="CN822" s="286"/>
      <c r="CO822" s="286"/>
      <c r="CP822" s="190"/>
      <c r="CQ822" s="190"/>
      <c r="CR822" s="190"/>
      <c r="CS822" s="343"/>
      <c r="CT822" s="343">
        <v>0</v>
      </c>
      <c r="CU822" s="343"/>
      <c r="CV822" s="343">
        <v>0</v>
      </c>
    </row>
    <row r="823" spans="1:100" ht="12.95" customHeight="1" x14ac:dyDescent="0.2">
      <c r="A823" s="41" t="s">
        <v>411</v>
      </c>
      <c r="B823" s="6" t="s">
        <v>1723</v>
      </c>
      <c r="C823" s="9" t="s">
        <v>1910</v>
      </c>
      <c r="K823" s="103">
        <v>1020</v>
      </c>
      <c r="L823" s="190">
        <v>867</v>
      </c>
      <c r="M823" s="190">
        <v>1112</v>
      </c>
      <c r="N823" s="70">
        <f>IF(M823&gt;0,RANK(M823,$M$16:$M$1005),"—")</f>
        <v>506</v>
      </c>
      <c r="O823" s="82">
        <f>+AJ823+AX823+BL823+CD823+CR823</f>
        <v>1112</v>
      </c>
      <c r="P823" s="83">
        <f>+O823-M823</f>
        <v>0</v>
      </c>
      <c r="Q823" s="224">
        <v>1532</v>
      </c>
      <c r="R823" s="224">
        <v>1801</v>
      </c>
      <c r="S823" s="70">
        <f t="shared" si="251"/>
        <v>546</v>
      </c>
      <c r="T823" s="82">
        <f t="shared" si="252"/>
        <v>1801</v>
      </c>
      <c r="U823" s="83">
        <f t="shared" si="253"/>
        <v>0</v>
      </c>
      <c r="V823" s="136"/>
      <c r="W823" s="136">
        <v>1900</v>
      </c>
      <c r="X823" s="70">
        <f t="shared" si="241"/>
        <v>520</v>
      </c>
      <c r="Y823" s="82">
        <f t="shared" si="239"/>
        <v>1900</v>
      </c>
      <c r="Z823" s="83">
        <f t="shared" si="240"/>
        <v>0</v>
      </c>
      <c r="AA823" s="287"/>
      <c r="AB823" s="286"/>
      <c r="AC823" s="286"/>
      <c r="AD823" s="286"/>
      <c r="AE823" s="286"/>
      <c r="AF823" s="286"/>
      <c r="AG823" s="286"/>
      <c r="AH823" s="190">
        <v>800</v>
      </c>
      <c r="AI823" s="190">
        <v>651</v>
      </c>
      <c r="AJ823" s="190">
        <v>989</v>
      </c>
      <c r="AK823" s="343">
        <v>954</v>
      </c>
      <c r="AL823" s="220">
        <v>1005</v>
      </c>
      <c r="AM823" s="220"/>
      <c r="AN823" s="220">
        <v>756</v>
      </c>
      <c r="AO823" s="287"/>
      <c r="AP823" s="286"/>
      <c r="AQ823" s="286"/>
      <c r="AR823" s="286"/>
      <c r="AS823" s="286"/>
      <c r="AT823" s="286"/>
      <c r="AU823" s="286"/>
      <c r="AV823" s="190">
        <v>26</v>
      </c>
      <c r="AW823" s="190">
        <v>53</v>
      </c>
      <c r="AX823" s="190">
        <v>38</v>
      </c>
      <c r="AY823" s="343">
        <v>45</v>
      </c>
      <c r="AZ823" s="343">
        <v>3</v>
      </c>
      <c r="BA823" s="343"/>
      <c r="BB823" s="343">
        <v>18</v>
      </c>
      <c r="BC823" s="287"/>
      <c r="BD823" s="286"/>
      <c r="BE823" s="286"/>
      <c r="BF823" s="288"/>
      <c r="BG823" s="288"/>
      <c r="BH823" s="288"/>
      <c r="BI823" s="288"/>
      <c r="BJ823" s="288">
        <v>48</v>
      </c>
      <c r="BK823" s="288">
        <v>90</v>
      </c>
      <c r="BL823" s="289">
        <v>81</v>
      </c>
      <c r="BM823" s="343">
        <v>0</v>
      </c>
      <c r="BN823" s="347">
        <v>0</v>
      </c>
      <c r="BO823" s="348"/>
      <c r="BP823" s="348">
        <v>0</v>
      </c>
      <c r="BQ823" s="346">
        <v>3</v>
      </c>
      <c r="BR823" s="343">
        <v>6</v>
      </c>
      <c r="BS823" s="343"/>
      <c r="BT823" s="343">
        <v>56</v>
      </c>
      <c r="BU823" s="287"/>
      <c r="BV823" s="286"/>
      <c r="BW823" s="286"/>
      <c r="BX823" s="283"/>
      <c r="BY823" s="283"/>
      <c r="BZ823" s="283"/>
      <c r="CA823" s="283"/>
      <c r="CB823" s="283">
        <v>13</v>
      </c>
      <c r="CC823" s="283">
        <v>10</v>
      </c>
      <c r="CD823" s="283">
        <v>0</v>
      </c>
      <c r="CE823" s="343">
        <v>530</v>
      </c>
      <c r="CF823" s="343">
        <v>787</v>
      </c>
      <c r="CG823" s="343"/>
      <c r="CH823" s="343">
        <v>1070</v>
      </c>
      <c r="CI823" s="286"/>
      <c r="CJ823" s="286"/>
      <c r="CK823" s="286"/>
      <c r="CL823" s="286"/>
      <c r="CM823" s="286"/>
      <c r="CN823" s="286"/>
      <c r="CO823" s="286"/>
      <c r="CP823" s="190">
        <v>133</v>
      </c>
      <c r="CQ823" s="190">
        <v>63</v>
      </c>
      <c r="CR823" s="190">
        <v>4</v>
      </c>
      <c r="CS823" s="343">
        <v>0</v>
      </c>
      <c r="CT823" s="343">
        <v>0</v>
      </c>
      <c r="CU823" s="343"/>
      <c r="CV823" s="343">
        <v>0</v>
      </c>
    </row>
    <row r="824" spans="1:100" ht="12.95" customHeight="1" x14ac:dyDescent="0.2">
      <c r="A824" s="41"/>
      <c r="B824" s="6" t="s">
        <v>2281</v>
      </c>
      <c r="C824" s="9" t="s">
        <v>1910</v>
      </c>
      <c r="D824" s="291"/>
      <c r="E824" s="293"/>
      <c r="F824" s="23"/>
      <c r="G824" s="163"/>
      <c r="H824" s="23"/>
      <c r="I824" s="23"/>
      <c r="J824" s="23"/>
      <c r="K824" s="23">
        <v>353</v>
      </c>
      <c r="L824" s="23"/>
      <c r="M824" s="23"/>
      <c r="N824" s="70" t="str">
        <f>IF(M824&gt;0,RANK(M824,$M$16:$M$1005),"—")</f>
        <v>—</v>
      </c>
      <c r="O824" s="82">
        <f>+AJ824+AX824+BL824+CD824+CR824</f>
        <v>0</v>
      </c>
      <c r="P824" s="83">
        <f>+O824-M824</f>
        <v>0</v>
      </c>
      <c r="Q824" s="224"/>
      <c r="R824" s="224">
        <v>2009</v>
      </c>
      <c r="S824" s="70">
        <f t="shared" si="251"/>
        <v>519</v>
      </c>
      <c r="T824" s="82">
        <f t="shared" si="252"/>
        <v>2009</v>
      </c>
      <c r="U824" s="83">
        <f t="shared" si="253"/>
        <v>0</v>
      </c>
      <c r="V824" s="136"/>
      <c r="W824" s="136">
        <v>1832</v>
      </c>
      <c r="X824" s="70">
        <f t="shared" si="241"/>
        <v>526</v>
      </c>
      <c r="Y824" s="82">
        <f t="shared" si="239"/>
        <v>1832</v>
      </c>
      <c r="Z824" s="83">
        <f t="shared" si="240"/>
        <v>0</v>
      </c>
      <c r="AA824" s="284"/>
      <c r="AB824" s="293"/>
      <c r="AC824" s="23"/>
      <c r="AD824" s="23"/>
      <c r="AE824" s="23"/>
      <c r="AF824" s="23"/>
      <c r="AG824" s="23"/>
      <c r="AH824" s="23">
        <v>332</v>
      </c>
      <c r="AI824" s="23"/>
      <c r="AJ824" s="23"/>
      <c r="AK824" s="220"/>
      <c r="AL824" s="220">
        <v>1592</v>
      </c>
      <c r="AM824" s="220"/>
      <c r="AN824" s="220">
        <v>507</v>
      </c>
      <c r="AO824" s="284"/>
      <c r="AP824" s="293"/>
      <c r="AQ824" s="23"/>
      <c r="AR824" s="23"/>
      <c r="AS824" s="23"/>
      <c r="AT824" s="23"/>
      <c r="AU824" s="23"/>
      <c r="AV824" s="23">
        <v>0</v>
      </c>
      <c r="AW824" s="23"/>
      <c r="AX824" s="23"/>
      <c r="AY824" s="343"/>
      <c r="AZ824" s="343">
        <v>122</v>
      </c>
      <c r="BA824" s="343"/>
      <c r="BB824" s="343">
        <v>759</v>
      </c>
      <c r="BC824" s="284"/>
      <c r="BD824" s="293"/>
      <c r="BE824" s="23"/>
      <c r="BF824" s="37"/>
      <c r="BG824" s="37"/>
      <c r="BH824" s="37"/>
      <c r="BI824" s="37"/>
      <c r="BJ824" s="37">
        <v>21</v>
      </c>
      <c r="BK824" s="37"/>
      <c r="BL824" s="129"/>
      <c r="BM824" s="343"/>
      <c r="BN824" s="347">
        <v>21</v>
      </c>
      <c r="BO824" s="348"/>
      <c r="BP824" s="348">
        <v>10</v>
      </c>
      <c r="BQ824" s="346"/>
      <c r="BR824" s="343">
        <v>98</v>
      </c>
      <c r="BS824" s="343"/>
      <c r="BT824" s="343">
        <v>556</v>
      </c>
      <c r="BU824" s="284"/>
      <c r="BV824" s="293"/>
      <c r="BW824" s="23"/>
      <c r="BX824" s="23"/>
      <c r="BY824" s="23"/>
      <c r="BZ824" s="23"/>
      <c r="CA824" s="23"/>
      <c r="CB824" s="23">
        <v>0</v>
      </c>
      <c r="CC824" s="23"/>
      <c r="CD824" s="23"/>
      <c r="CE824" s="343"/>
      <c r="CF824" s="343">
        <v>176</v>
      </c>
      <c r="CG824" s="343"/>
      <c r="CH824" s="343">
        <v>0</v>
      </c>
      <c r="CI824" s="291"/>
      <c r="CJ824" s="293"/>
      <c r="CK824" s="23"/>
      <c r="CL824" s="23"/>
      <c r="CM824" s="23"/>
      <c r="CN824" s="23"/>
      <c r="CO824" s="23"/>
      <c r="CP824" s="23">
        <v>0</v>
      </c>
      <c r="CQ824" s="23"/>
      <c r="CR824" s="23"/>
      <c r="CS824" s="367"/>
      <c r="CT824" s="343">
        <v>0</v>
      </c>
      <c r="CU824" s="343"/>
      <c r="CV824" s="343">
        <v>0</v>
      </c>
    </row>
    <row r="825" spans="1:100" ht="12.95" customHeight="1" x14ac:dyDescent="0.2">
      <c r="A825" s="41"/>
      <c r="B825" s="6" t="s">
        <v>1898</v>
      </c>
      <c r="C825" s="9" t="s">
        <v>1910</v>
      </c>
      <c r="K825" s="103"/>
      <c r="L825" s="190"/>
      <c r="M825" s="190">
        <v>465</v>
      </c>
      <c r="N825" s="70">
        <f>IF(M825&gt;0,RANK(M825,$M$16:$M$1005),"—")</f>
        <v>618</v>
      </c>
      <c r="O825" s="82">
        <f>+AJ825+AX825+BL825+CD825+CR825</f>
        <v>465</v>
      </c>
      <c r="P825" s="83">
        <f>+O825-M825</f>
        <v>0</v>
      </c>
      <c r="Q825" s="224">
        <v>1090</v>
      </c>
      <c r="R825" s="224">
        <v>1656</v>
      </c>
      <c r="S825" s="70">
        <f t="shared" si="251"/>
        <v>561</v>
      </c>
      <c r="T825" s="82">
        <f t="shared" si="252"/>
        <v>1656</v>
      </c>
      <c r="U825" s="83">
        <f t="shared" si="253"/>
        <v>0</v>
      </c>
      <c r="V825" s="136"/>
      <c r="W825" s="136">
        <v>1828</v>
      </c>
      <c r="X825" s="70">
        <f t="shared" si="241"/>
        <v>527</v>
      </c>
      <c r="Y825" s="82">
        <f t="shared" si="239"/>
        <v>1828</v>
      </c>
      <c r="Z825" s="83">
        <f t="shared" si="240"/>
        <v>0</v>
      </c>
      <c r="AA825" s="287"/>
      <c r="AB825" s="286"/>
      <c r="AC825" s="286"/>
      <c r="AD825" s="286"/>
      <c r="AE825" s="286"/>
      <c r="AF825" s="286"/>
      <c r="AG825" s="286"/>
      <c r="AH825" s="190"/>
      <c r="AI825" s="190"/>
      <c r="AJ825" s="190">
        <v>154</v>
      </c>
      <c r="AK825" s="343">
        <v>162</v>
      </c>
      <c r="AL825" s="343">
        <v>166</v>
      </c>
      <c r="AM825" s="343"/>
      <c r="AN825" s="343">
        <v>117</v>
      </c>
      <c r="AO825" s="287"/>
      <c r="AP825" s="286"/>
      <c r="AQ825" s="286"/>
      <c r="AR825" s="286"/>
      <c r="AS825" s="286"/>
      <c r="AT825" s="286"/>
      <c r="AU825" s="286"/>
      <c r="AV825" s="190"/>
      <c r="AW825" s="190"/>
      <c r="AX825" s="190">
        <v>0</v>
      </c>
      <c r="AY825" s="343">
        <v>334</v>
      </c>
      <c r="AZ825" s="343">
        <v>525</v>
      </c>
      <c r="BA825" s="343"/>
      <c r="BB825" s="343">
        <v>714</v>
      </c>
      <c r="BC825" s="287"/>
      <c r="BD825" s="286"/>
      <c r="BE825" s="286"/>
      <c r="BF825" s="288"/>
      <c r="BG825" s="288"/>
      <c r="BH825" s="288"/>
      <c r="BI825" s="288"/>
      <c r="BJ825" s="288"/>
      <c r="BK825" s="288"/>
      <c r="BL825" s="289">
        <v>3</v>
      </c>
      <c r="BM825" s="343">
        <v>3</v>
      </c>
      <c r="BN825" s="347">
        <v>0</v>
      </c>
      <c r="BO825" s="348"/>
      <c r="BP825" s="348">
        <v>0</v>
      </c>
      <c r="BQ825" s="346">
        <v>106</v>
      </c>
      <c r="BR825" s="343">
        <v>313</v>
      </c>
      <c r="BS825" s="343"/>
      <c r="BT825" s="343">
        <v>368</v>
      </c>
      <c r="BU825" s="287"/>
      <c r="BV825" s="286"/>
      <c r="BW825" s="286"/>
      <c r="BX825" s="283"/>
      <c r="BY825" s="283"/>
      <c r="BZ825" s="283"/>
      <c r="CA825" s="283"/>
      <c r="CB825" s="283"/>
      <c r="CC825" s="283"/>
      <c r="CD825" s="283">
        <v>307</v>
      </c>
      <c r="CE825" s="343">
        <v>485</v>
      </c>
      <c r="CF825" s="343">
        <v>652</v>
      </c>
      <c r="CG825" s="343"/>
      <c r="CH825" s="343">
        <v>627</v>
      </c>
      <c r="CI825" s="286"/>
      <c r="CJ825" s="286"/>
      <c r="CK825" s="286"/>
      <c r="CL825" s="286"/>
      <c r="CM825" s="286"/>
      <c r="CN825" s="286"/>
      <c r="CO825" s="286"/>
      <c r="CP825" s="190"/>
      <c r="CQ825" s="190"/>
      <c r="CR825" s="190">
        <v>1</v>
      </c>
      <c r="CS825" s="343">
        <v>0</v>
      </c>
      <c r="CT825" s="343">
        <v>0</v>
      </c>
      <c r="CU825" s="343"/>
      <c r="CV825" s="343">
        <v>2</v>
      </c>
    </row>
    <row r="826" spans="1:100" ht="12.95" customHeight="1" x14ac:dyDescent="0.2">
      <c r="A826" s="41" t="s">
        <v>375</v>
      </c>
      <c r="B826" s="204" t="s">
        <v>2508</v>
      </c>
      <c r="C826" s="204" t="s">
        <v>1910</v>
      </c>
      <c r="K826" s="103"/>
      <c r="L826" s="190"/>
      <c r="M826" s="190"/>
      <c r="N826" s="70"/>
      <c r="O826" s="82"/>
      <c r="P826" s="83"/>
      <c r="Q826" s="202">
        <v>46699</v>
      </c>
      <c r="R826" s="202">
        <v>2180</v>
      </c>
      <c r="S826" s="70">
        <f t="shared" si="251"/>
        <v>505</v>
      </c>
      <c r="T826" s="82">
        <f t="shared" si="252"/>
        <v>2180</v>
      </c>
      <c r="U826" s="83">
        <f t="shared" si="253"/>
        <v>0</v>
      </c>
      <c r="V826" s="136"/>
      <c r="W826" s="136">
        <v>1782</v>
      </c>
      <c r="X826" s="70">
        <f t="shared" si="241"/>
        <v>529</v>
      </c>
      <c r="Y826" s="82">
        <f t="shared" si="239"/>
        <v>1782</v>
      </c>
      <c r="Z826" s="83">
        <f t="shared" si="240"/>
        <v>0</v>
      </c>
      <c r="AA826" s="287"/>
      <c r="AB826" s="286"/>
      <c r="AC826" s="286"/>
      <c r="AD826" s="286"/>
      <c r="AE826" s="286"/>
      <c r="AF826" s="286"/>
      <c r="AG826" s="286"/>
      <c r="AH826" s="190"/>
      <c r="AI826" s="190"/>
      <c r="AJ826" s="190"/>
      <c r="AK826" s="220">
        <v>32900</v>
      </c>
      <c r="AL826" s="220">
        <v>1507</v>
      </c>
      <c r="AM826" s="220"/>
      <c r="AN826" s="220">
        <v>828</v>
      </c>
      <c r="AO826" s="287"/>
      <c r="AP826" s="286"/>
      <c r="AQ826" s="286"/>
      <c r="AR826" s="286"/>
      <c r="AS826" s="286"/>
      <c r="AT826" s="286"/>
      <c r="AU826" s="286"/>
      <c r="AV826" s="190"/>
      <c r="AW826" s="190"/>
      <c r="AX826" s="190"/>
      <c r="AY826" s="220">
        <v>4751</v>
      </c>
      <c r="AZ826" s="343">
        <v>0</v>
      </c>
      <c r="BA826" s="343"/>
      <c r="BB826" s="343">
        <v>0</v>
      </c>
      <c r="BC826" s="287"/>
      <c r="BD826" s="286"/>
      <c r="BE826" s="286"/>
      <c r="BF826" s="288"/>
      <c r="BG826" s="288"/>
      <c r="BH826" s="288"/>
      <c r="BI826" s="288"/>
      <c r="BJ826" s="288"/>
      <c r="BK826" s="288"/>
      <c r="BL826" s="289"/>
      <c r="BM826" s="220">
        <v>6126</v>
      </c>
      <c r="BN826" s="347">
        <v>145</v>
      </c>
      <c r="BO826" s="348"/>
      <c r="BP826" s="348">
        <v>0</v>
      </c>
      <c r="BQ826" s="346"/>
      <c r="BR826" s="343">
        <v>62</v>
      </c>
      <c r="BS826" s="343"/>
      <c r="BT826" s="343">
        <v>519</v>
      </c>
      <c r="BU826" s="287"/>
      <c r="BV826" s="286"/>
      <c r="BW826" s="286"/>
      <c r="BX826" s="283"/>
      <c r="BY826" s="283"/>
      <c r="BZ826" s="283"/>
      <c r="CA826" s="283"/>
      <c r="CB826" s="283"/>
      <c r="CC826" s="283"/>
      <c r="CD826" s="283"/>
      <c r="CE826" s="220">
        <v>2922</v>
      </c>
      <c r="CF826" s="343">
        <v>466</v>
      </c>
      <c r="CG826" s="343"/>
      <c r="CH826" s="343">
        <v>375</v>
      </c>
      <c r="CI826" s="286"/>
      <c r="CJ826" s="286"/>
      <c r="CK826" s="286"/>
      <c r="CL826" s="286"/>
      <c r="CM826" s="286"/>
      <c r="CN826" s="286"/>
      <c r="CO826" s="286"/>
      <c r="CP826" s="190"/>
      <c r="CQ826" s="190"/>
      <c r="CR826" s="190"/>
      <c r="CS826" s="343"/>
      <c r="CT826" s="343">
        <v>0</v>
      </c>
      <c r="CU826" s="343"/>
      <c r="CV826" s="343">
        <v>60</v>
      </c>
    </row>
    <row r="827" spans="1:100" ht="12.95" customHeight="1" x14ac:dyDescent="0.2">
      <c r="A827" s="41"/>
      <c r="B827" s="6" t="s">
        <v>704</v>
      </c>
      <c r="C827" s="9" t="s">
        <v>1910</v>
      </c>
      <c r="K827" s="103">
        <v>726</v>
      </c>
      <c r="L827" s="190">
        <v>782</v>
      </c>
      <c r="M827" s="190">
        <v>1411</v>
      </c>
      <c r="N827" s="70">
        <f t="shared" ref="N827:N837" si="254">IF(M827&gt;0,RANK(M827,$M$16:$M$1005),"—")</f>
        <v>482</v>
      </c>
      <c r="O827" s="82">
        <f t="shared" ref="O827:O837" si="255">+AJ827+AX827+BL827+CD827+CR827</f>
        <v>1411</v>
      </c>
      <c r="P827" s="83">
        <f t="shared" ref="P827:P837" si="256">+O827-M827</f>
        <v>0</v>
      </c>
      <c r="Q827" s="210">
        <v>2850</v>
      </c>
      <c r="R827" s="210">
        <v>2113</v>
      </c>
      <c r="S827" s="70">
        <f t="shared" si="251"/>
        <v>510</v>
      </c>
      <c r="T827" s="82">
        <f t="shared" si="252"/>
        <v>2113</v>
      </c>
      <c r="U827" s="83">
        <f t="shared" si="253"/>
        <v>0</v>
      </c>
      <c r="V827" s="136"/>
      <c r="W827" s="136">
        <v>1772</v>
      </c>
      <c r="X827" s="70">
        <f t="shared" si="241"/>
        <v>530</v>
      </c>
      <c r="Y827" s="82">
        <f t="shared" si="239"/>
        <v>1772</v>
      </c>
      <c r="Z827" s="83">
        <f t="shared" si="240"/>
        <v>0</v>
      </c>
      <c r="AA827" s="287"/>
      <c r="AB827" s="286"/>
      <c r="AC827" s="286"/>
      <c r="AD827" s="286"/>
      <c r="AE827" s="286"/>
      <c r="AF827" s="286"/>
      <c r="AG827" s="286"/>
      <c r="AH827" s="190">
        <v>369</v>
      </c>
      <c r="AI827" s="190">
        <v>270</v>
      </c>
      <c r="AJ827" s="190">
        <v>890</v>
      </c>
      <c r="AK827" s="220">
        <v>1872</v>
      </c>
      <c r="AL827" s="220">
        <v>1562</v>
      </c>
      <c r="AM827" s="220"/>
      <c r="AN827" s="220">
        <v>969</v>
      </c>
      <c r="AO827" s="287"/>
      <c r="AP827" s="286"/>
      <c r="AQ827" s="286"/>
      <c r="AR827" s="286"/>
      <c r="AS827" s="286"/>
      <c r="AT827" s="286"/>
      <c r="AU827" s="286"/>
      <c r="AV827" s="190">
        <v>0</v>
      </c>
      <c r="AW827" s="190">
        <v>0</v>
      </c>
      <c r="AX827" s="190">
        <v>0</v>
      </c>
      <c r="AY827" s="343">
        <v>0</v>
      </c>
      <c r="AZ827" s="343">
        <v>0</v>
      </c>
      <c r="BA827" s="343"/>
      <c r="BB827" s="343">
        <v>0</v>
      </c>
      <c r="BC827" s="287"/>
      <c r="BD827" s="286"/>
      <c r="BE827" s="286"/>
      <c r="BF827" s="288"/>
      <c r="BG827" s="288"/>
      <c r="BH827" s="288"/>
      <c r="BI827" s="288"/>
      <c r="BJ827" s="288">
        <v>233</v>
      </c>
      <c r="BK827" s="288">
        <v>406</v>
      </c>
      <c r="BL827" s="289">
        <v>356</v>
      </c>
      <c r="BM827" s="343">
        <v>428</v>
      </c>
      <c r="BN827" s="347">
        <v>29</v>
      </c>
      <c r="BO827" s="348"/>
      <c r="BP827" s="348">
        <v>0</v>
      </c>
      <c r="BQ827" s="346">
        <v>0</v>
      </c>
      <c r="BR827" s="343">
        <v>90</v>
      </c>
      <c r="BS827" s="343"/>
      <c r="BT827" s="343">
        <v>260</v>
      </c>
      <c r="BU827" s="287"/>
      <c r="BV827" s="286"/>
      <c r="BW827" s="286"/>
      <c r="BX827" s="283"/>
      <c r="BY827" s="283"/>
      <c r="BZ827" s="283"/>
      <c r="CA827" s="283"/>
      <c r="CB827" s="283">
        <v>124</v>
      </c>
      <c r="CC827" s="283">
        <v>106</v>
      </c>
      <c r="CD827" s="283">
        <v>165</v>
      </c>
      <c r="CE827" s="343">
        <v>550</v>
      </c>
      <c r="CF827" s="343">
        <v>432</v>
      </c>
      <c r="CG827" s="343"/>
      <c r="CH827" s="343">
        <v>543</v>
      </c>
      <c r="CI827" s="286"/>
      <c r="CJ827" s="286"/>
      <c r="CK827" s="286"/>
      <c r="CL827" s="286"/>
      <c r="CM827" s="286"/>
      <c r="CN827" s="286"/>
      <c r="CO827" s="286"/>
      <c r="CP827" s="190">
        <v>0</v>
      </c>
      <c r="CQ827" s="190">
        <v>0</v>
      </c>
      <c r="CR827" s="190">
        <v>0</v>
      </c>
      <c r="CS827" s="343">
        <v>0</v>
      </c>
      <c r="CT827" s="343">
        <v>0</v>
      </c>
      <c r="CU827" s="343"/>
      <c r="CV827" s="343">
        <v>0</v>
      </c>
    </row>
    <row r="828" spans="1:100" s="12" customFormat="1" ht="13.5" customHeight="1" x14ac:dyDescent="0.2">
      <c r="A828" s="41" t="s">
        <v>340</v>
      </c>
      <c r="B828" s="6" t="s">
        <v>860</v>
      </c>
      <c r="C828" s="9" t="s">
        <v>1910</v>
      </c>
      <c r="D828" s="277"/>
      <c r="E828" s="104"/>
      <c r="F828" s="21"/>
      <c r="G828" s="104"/>
      <c r="H828" s="21"/>
      <c r="I828" s="21"/>
      <c r="J828" s="21"/>
      <c r="K828" s="103">
        <v>1131</v>
      </c>
      <c r="L828" s="190">
        <v>1216</v>
      </c>
      <c r="M828" s="190">
        <v>1433</v>
      </c>
      <c r="N828" s="70">
        <f t="shared" si="254"/>
        <v>479</v>
      </c>
      <c r="O828" s="82">
        <f t="shared" si="255"/>
        <v>1433</v>
      </c>
      <c r="P828" s="83">
        <f t="shared" si="256"/>
        <v>0</v>
      </c>
      <c r="Q828" s="224">
        <v>1782</v>
      </c>
      <c r="R828" s="224">
        <v>1772</v>
      </c>
      <c r="S828" s="70">
        <f t="shared" si="251"/>
        <v>549</v>
      </c>
      <c r="T828" s="82">
        <f t="shared" si="252"/>
        <v>1772</v>
      </c>
      <c r="U828" s="83">
        <f t="shared" si="253"/>
        <v>0</v>
      </c>
      <c r="V828" s="136"/>
      <c r="W828" s="136">
        <v>1748</v>
      </c>
      <c r="X828" s="70">
        <f t="shared" si="241"/>
        <v>532</v>
      </c>
      <c r="Y828" s="82">
        <f t="shared" si="239"/>
        <v>1748</v>
      </c>
      <c r="Z828" s="83">
        <f t="shared" si="240"/>
        <v>0</v>
      </c>
      <c r="AA828" s="287"/>
      <c r="AB828" s="286"/>
      <c r="AC828" s="286"/>
      <c r="AD828" s="286"/>
      <c r="AE828" s="286"/>
      <c r="AF828" s="286"/>
      <c r="AG828" s="286"/>
      <c r="AH828" s="190">
        <v>723</v>
      </c>
      <c r="AI828" s="190">
        <v>731</v>
      </c>
      <c r="AJ828" s="190">
        <v>985</v>
      </c>
      <c r="AK828" s="220">
        <v>1105</v>
      </c>
      <c r="AL828" s="220">
        <v>1028</v>
      </c>
      <c r="AM828" s="220"/>
      <c r="AN828" s="220">
        <v>1038</v>
      </c>
      <c r="AO828" s="287"/>
      <c r="AP828" s="286"/>
      <c r="AQ828" s="286"/>
      <c r="AR828" s="286"/>
      <c r="AS828" s="286"/>
      <c r="AT828" s="286"/>
      <c r="AU828" s="302"/>
      <c r="AV828" s="303">
        <v>8</v>
      </c>
      <c r="AW828" s="303">
        <v>0</v>
      </c>
      <c r="AX828" s="303">
        <v>0</v>
      </c>
      <c r="AY828" s="343">
        <v>0</v>
      </c>
      <c r="AZ828" s="343">
        <v>2</v>
      </c>
      <c r="BA828" s="343"/>
      <c r="BB828" s="343">
        <v>0</v>
      </c>
      <c r="BC828" s="287"/>
      <c r="BD828" s="286"/>
      <c r="BE828" s="286"/>
      <c r="BF828" s="288"/>
      <c r="BG828" s="288"/>
      <c r="BH828" s="288"/>
      <c r="BI828" s="288"/>
      <c r="BJ828" s="288">
        <v>0</v>
      </c>
      <c r="BK828" s="288">
        <v>0</v>
      </c>
      <c r="BL828" s="289">
        <v>0</v>
      </c>
      <c r="BM828" s="343">
        <v>0</v>
      </c>
      <c r="BN828" s="347">
        <v>0</v>
      </c>
      <c r="BO828" s="348"/>
      <c r="BP828" s="348">
        <v>0</v>
      </c>
      <c r="BQ828" s="346">
        <v>199</v>
      </c>
      <c r="BR828" s="343">
        <v>0</v>
      </c>
      <c r="BS828" s="343"/>
      <c r="BT828" s="343">
        <v>0</v>
      </c>
      <c r="BU828" s="287"/>
      <c r="BV828" s="286"/>
      <c r="BW828" s="286"/>
      <c r="BX828" s="283"/>
      <c r="BY828" s="283"/>
      <c r="BZ828" s="283"/>
      <c r="CA828" s="283"/>
      <c r="CB828" s="283">
        <v>264</v>
      </c>
      <c r="CC828" s="283">
        <v>297</v>
      </c>
      <c r="CD828" s="283">
        <v>311</v>
      </c>
      <c r="CE828" s="343">
        <v>478</v>
      </c>
      <c r="CF828" s="343">
        <v>489</v>
      </c>
      <c r="CG828" s="343"/>
      <c r="CH828" s="343">
        <v>433</v>
      </c>
      <c r="CI828" s="286"/>
      <c r="CJ828" s="286"/>
      <c r="CK828" s="286"/>
      <c r="CL828" s="286"/>
      <c r="CM828" s="286"/>
      <c r="CN828" s="286"/>
      <c r="CO828" s="286"/>
      <c r="CP828" s="190">
        <v>136</v>
      </c>
      <c r="CQ828" s="190">
        <v>188</v>
      </c>
      <c r="CR828" s="190">
        <v>137</v>
      </c>
      <c r="CS828" s="343">
        <v>0</v>
      </c>
      <c r="CT828" s="343">
        <v>253</v>
      </c>
      <c r="CU828" s="343"/>
      <c r="CV828" s="343">
        <v>277</v>
      </c>
    </row>
    <row r="829" spans="1:100" s="12" customFormat="1" ht="13.5" customHeight="1" x14ac:dyDescent="0.2">
      <c r="A829" s="41"/>
      <c r="B829" s="6" t="s">
        <v>693</v>
      </c>
      <c r="C829" s="9" t="s">
        <v>1910</v>
      </c>
      <c r="D829" s="277"/>
      <c r="E829" s="104"/>
      <c r="F829" s="21"/>
      <c r="G829" s="104"/>
      <c r="H829" s="21"/>
      <c r="I829" s="21"/>
      <c r="J829" s="21"/>
      <c r="K829" s="103">
        <v>1330</v>
      </c>
      <c r="L829" s="190">
        <v>1410</v>
      </c>
      <c r="M829" s="190">
        <v>1550</v>
      </c>
      <c r="N829" s="70">
        <f t="shared" si="254"/>
        <v>468</v>
      </c>
      <c r="O829" s="82">
        <f t="shared" si="255"/>
        <v>1550</v>
      </c>
      <c r="P829" s="83">
        <f t="shared" si="256"/>
        <v>0</v>
      </c>
      <c r="Q829" s="224">
        <v>1671</v>
      </c>
      <c r="R829" s="224">
        <v>1672</v>
      </c>
      <c r="S829" s="70">
        <f t="shared" si="251"/>
        <v>559</v>
      </c>
      <c r="T829" s="82">
        <f t="shared" si="252"/>
        <v>1672</v>
      </c>
      <c r="U829" s="83">
        <f t="shared" si="253"/>
        <v>0</v>
      </c>
      <c r="V829" s="136"/>
      <c r="W829" s="136">
        <v>1726</v>
      </c>
      <c r="X829" s="70">
        <f t="shared" si="241"/>
        <v>533</v>
      </c>
      <c r="Y829" s="82">
        <f t="shared" si="239"/>
        <v>1726</v>
      </c>
      <c r="Z829" s="83">
        <f t="shared" si="240"/>
        <v>0</v>
      </c>
      <c r="AA829" s="287"/>
      <c r="AB829" s="286"/>
      <c r="AC829" s="286"/>
      <c r="AD829" s="286"/>
      <c r="AE829" s="286"/>
      <c r="AF829" s="286"/>
      <c r="AG829" s="286"/>
      <c r="AH829" s="190">
        <v>321</v>
      </c>
      <c r="AI829" s="190">
        <v>365</v>
      </c>
      <c r="AJ829" s="190">
        <v>560</v>
      </c>
      <c r="AK829" s="343">
        <v>407</v>
      </c>
      <c r="AL829" s="343">
        <v>350</v>
      </c>
      <c r="AM829" s="343"/>
      <c r="AN829" s="343">
        <v>292</v>
      </c>
      <c r="AO829" s="287"/>
      <c r="AP829" s="286"/>
      <c r="AQ829" s="286"/>
      <c r="AR829" s="286"/>
      <c r="AS829" s="286"/>
      <c r="AT829" s="286"/>
      <c r="AU829" s="286"/>
      <c r="AV829" s="190">
        <v>6</v>
      </c>
      <c r="AW829" s="190">
        <v>0</v>
      </c>
      <c r="AX829" s="190">
        <v>0</v>
      </c>
      <c r="AY829" s="343">
        <v>0</v>
      </c>
      <c r="AZ829" s="343">
        <v>0</v>
      </c>
      <c r="BA829" s="343"/>
      <c r="BB829" s="343">
        <v>33</v>
      </c>
      <c r="BC829" s="287"/>
      <c r="BD829" s="286"/>
      <c r="BE829" s="286"/>
      <c r="BF829" s="288"/>
      <c r="BG829" s="288"/>
      <c r="BH829" s="288"/>
      <c r="BI829" s="288"/>
      <c r="BJ829" s="288">
        <v>12</v>
      </c>
      <c r="BK829" s="288">
        <v>5</v>
      </c>
      <c r="BL829" s="289">
        <v>15</v>
      </c>
      <c r="BM829" s="343">
        <v>1</v>
      </c>
      <c r="BN829" s="347">
        <v>1</v>
      </c>
      <c r="BO829" s="348"/>
      <c r="BP829" s="348">
        <v>2</v>
      </c>
      <c r="BQ829" s="346">
        <v>55</v>
      </c>
      <c r="BR829" s="343">
        <v>25</v>
      </c>
      <c r="BS829" s="343"/>
      <c r="BT829" s="343">
        <v>24</v>
      </c>
      <c r="BU829" s="287"/>
      <c r="BV829" s="286"/>
      <c r="BW829" s="286"/>
      <c r="BX829" s="283"/>
      <c r="BY829" s="283"/>
      <c r="BZ829" s="283"/>
      <c r="CA829" s="283"/>
      <c r="CB829" s="283">
        <v>755</v>
      </c>
      <c r="CC829" s="283">
        <v>808</v>
      </c>
      <c r="CD829" s="283">
        <v>895</v>
      </c>
      <c r="CE829" s="220">
        <v>1208</v>
      </c>
      <c r="CF829" s="220">
        <v>1296</v>
      </c>
      <c r="CG829" s="220"/>
      <c r="CH829" s="220">
        <v>1375</v>
      </c>
      <c r="CI829" s="286"/>
      <c r="CJ829" s="286"/>
      <c r="CK829" s="286"/>
      <c r="CL829" s="286"/>
      <c r="CM829" s="286"/>
      <c r="CN829" s="286"/>
      <c r="CO829" s="286"/>
      <c r="CP829" s="190">
        <v>236</v>
      </c>
      <c r="CQ829" s="190">
        <v>232</v>
      </c>
      <c r="CR829" s="190">
        <v>80</v>
      </c>
      <c r="CS829" s="343">
        <v>0</v>
      </c>
      <c r="CT829" s="343">
        <v>0</v>
      </c>
      <c r="CU829" s="343"/>
      <c r="CV829" s="343">
        <v>0</v>
      </c>
    </row>
    <row r="830" spans="1:100" ht="12.95" customHeight="1" x14ac:dyDescent="0.2">
      <c r="A830" s="41" t="s">
        <v>333</v>
      </c>
      <c r="B830" s="6" t="s">
        <v>2482</v>
      </c>
      <c r="C830" s="9" t="s">
        <v>1910</v>
      </c>
      <c r="K830" s="103">
        <v>951</v>
      </c>
      <c r="L830" s="190">
        <v>669</v>
      </c>
      <c r="M830" s="190">
        <v>885</v>
      </c>
      <c r="N830" s="70">
        <f t="shared" si="254"/>
        <v>534</v>
      </c>
      <c r="O830" s="82">
        <f t="shared" si="255"/>
        <v>885</v>
      </c>
      <c r="P830" s="83">
        <f t="shared" si="256"/>
        <v>0</v>
      </c>
      <c r="Q830" s="224">
        <v>1875</v>
      </c>
      <c r="R830" s="224">
        <v>1934</v>
      </c>
      <c r="S830" s="70">
        <f t="shared" si="251"/>
        <v>531</v>
      </c>
      <c r="T830" s="82">
        <f t="shared" si="252"/>
        <v>1934</v>
      </c>
      <c r="U830" s="83">
        <f t="shared" si="253"/>
        <v>0</v>
      </c>
      <c r="V830" s="136"/>
      <c r="W830" s="136">
        <v>1717</v>
      </c>
      <c r="X830" s="70">
        <f t="shared" si="241"/>
        <v>537</v>
      </c>
      <c r="Y830" s="82">
        <f t="shared" si="239"/>
        <v>1717</v>
      </c>
      <c r="Z830" s="83">
        <f t="shared" si="240"/>
        <v>0</v>
      </c>
      <c r="AA830" s="287"/>
      <c r="AB830" s="286"/>
      <c r="AC830" s="286"/>
      <c r="AD830" s="286"/>
      <c r="AE830" s="286"/>
      <c r="AF830" s="286"/>
      <c r="AG830" s="286"/>
      <c r="AH830" s="190">
        <v>575</v>
      </c>
      <c r="AI830" s="190">
        <v>346</v>
      </c>
      <c r="AJ830" s="190">
        <v>593</v>
      </c>
      <c r="AK830" s="220">
        <v>1026</v>
      </c>
      <c r="AL830" s="220">
        <v>1217</v>
      </c>
      <c r="AM830" s="220"/>
      <c r="AN830" s="220">
        <v>889</v>
      </c>
      <c r="AO830" s="287"/>
      <c r="AP830" s="286"/>
      <c r="AQ830" s="286"/>
      <c r="AR830" s="286"/>
      <c r="AS830" s="286"/>
      <c r="AT830" s="286"/>
      <c r="AU830" s="286"/>
      <c r="AV830" s="190">
        <v>8</v>
      </c>
      <c r="AW830" s="190">
        <v>9</v>
      </c>
      <c r="AX830" s="190">
        <v>6</v>
      </c>
      <c r="AY830" s="343">
        <v>9</v>
      </c>
      <c r="AZ830" s="343">
        <v>7</v>
      </c>
      <c r="BA830" s="343"/>
      <c r="BB830" s="343">
        <v>0</v>
      </c>
      <c r="BC830" s="287"/>
      <c r="BD830" s="286"/>
      <c r="BE830" s="286"/>
      <c r="BF830" s="288"/>
      <c r="BG830" s="288"/>
      <c r="BH830" s="288"/>
      <c r="BI830" s="288"/>
      <c r="BJ830" s="288">
        <v>14</v>
      </c>
      <c r="BK830" s="288">
        <v>6</v>
      </c>
      <c r="BL830" s="289">
        <v>3</v>
      </c>
      <c r="BM830" s="343">
        <v>10</v>
      </c>
      <c r="BN830" s="347">
        <v>30</v>
      </c>
      <c r="BO830" s="348"/>
      <c r="BP830" s="348">
        <v>46</v>
      </c>
      <c r="BQ830" s="346">
        <v>618</v>
      </c>
      <c r="BR830" s="343">
        <v>443</v>
      </c>
      <c r="BS830" s="343"/>
      <c r="BT830" s="343">
        <v>371</v>
      </c>
      <c r="BU830" s="287"/>
      <c r="BV830" s="286"/>
      <c r="BW830" s="286"/>
      <c r="BX830" s="283"/>
      <c r="BY830" s="283"/>
      <c r="BZ830" s="283"/>
      <c r="CA830" s="283"/>
      <c r="CB830" s="283">
        <v>153</v>
      </c>
      <c r="CC830" s="283">
        <v>159</v>
      </c>
      <c r="CD830" s="283">
        <v>172</v>
      </c>
      <c r="CE830" s="343">
        <v>212</v>
      </c>
      <c r="CF830" s="343">
        <v>237</v>
      </c>
      <c r="CG830" s="343"/>
      <c r="CH830" s="343">
        <v>411</v>
      </c>
      <c r="CI830" s="286"/>
      <c r="CJ830" s="286"/>
      <c r="CK830" s="286"/>
      <c r="CL830" s="286"/>
      <c r="CM830" s="286"/>
      <c r="CN830" s="286"/>
      <c r="CO830" s="286"/>
      <c r="CP830" s="190">
        <v>201</v>
      </c>
      <c r="CQ830" s="190">
        <v>149</v>
      </c>
      <c r="CR830" s="190">
        <v>111</v>
      </c>
      <c r="CS830" s="343">
        <v>0</v>
      </c>
      <c r="CT830" s="343">
        <v>0</v>
      </c>
      <c r="CU830" s="343"/>
      <c r="CV830" s="343">
        <v>0</v>
      </c>
    </row>
    <row r="831" spans="1:100" ht="12.95" customHeight="1" x14ac:dyDescent="0.2">
      <c r="A831" s="41" t="s">
        <v>387</v>
      </c>
      <c r="B831" s="6" t="s">
        <v>2280</v>
      </c>
      <c r="C831" s="9" t="s">
        <v>1910</v>
      </c>
      <c r="K831" s="103">
        <v>1923</v>
      </c>
      <c r="L831" s="190">
        <v>2427</v>
      </c>
      <c r="M831" s="190">
        <v>4338</v>
      </c>
      <c r="N831" s="70">
        <f t="shared" si="254"/>
        <v>352</v>
      </c>
      <c r="O831" s="82">
        <f t="shared" si="255"/>
        <v>4338</v>
      </c>
      <c r="P831" s="83">
        <f t="shared" si="256"/>
        <v>0</v>
      </c>
      <c r="Q831" s="210">
        <v>1137</v>
      </c>
      <c r="R831" s="210">
        <v>2419</v>
      </c>
      <c r="S831" s="70">
        <f t="shared" si="251"/>
        <v>488</v>
      </c>
      <c r="T831" s="82">
        <f t="shared" si="252"/>
        <v>2419</v>
      </c>
      <c r="U831" s="83">
        <f t="shared" si="253"/>
        <v>0</v>
      </c>
      <c r="V831" s="136"/>
      <c r="W831" s="136">
        <v>1701</v>
      </c>
      <c r="X831" s="70">
        <f t="shared" si="241"/>
        <v>538</v>
      </c>
      <c r="Y831" s="82">
        <f t="shared" si="239"/>
        <v>1701</v>
      </c>
      <c r="Z831" s="83">
        <f t="shared" si="240"/>
        <v>0</v>
      </c>
      <c r="AA831" s="287"/>
      <c r="AB831" s="286"/>
      <c r="AC831" s="286"/>
      <c r="AD831" s="286"/>
      <c r="AE831" s="286"/>
      <c r="AF831" s="286"/>
      <c r="AG831" s="286"/>
      <c r="AH831" s="190">
        <v>1059</v>
      </c>
      <c r="AI831" s="190">
        <v>1028</v>
      </c>
      <c r="AJ831" s="190">
        <v>609</v>
      </c>
      <c r="AK831" s="343">
        <v>820</v>
      </c>
      <c r="AL831" s="220">
        <v>1576</v>
      </c>
      <c r="AM831" s="220"/>
      <c r="AN831" s="220">
        <v>1089</v>
      </c>
      <c r="AO831" s="287"/>
      <c r="AP831" s="286"/>
      <c r="AQ831" s="286"/>
      <c r="AR831" s="286"/>
      <c r="AS831" s="286"/>
      <c r="AT831" s="286"/>
      <c r="AU831" s="286"/>
      <c r="AV831" s="190">
        <v>368</v>
      </c>
      <c r="AW831" s="190">
        <v>824</v>
      </c>
      <c r="AX831" s="190">
        <v>718</v>
      </c>
      <c r="AY831" s="343">
        <v>0</v>
      </c>
      <c r="AZ831" s="343">
        <v>30</v>
      </c>
      <c r="BA831" s="343"/>
      <c r="BB831" s="343">
        <v>7</v>
      </c>
      <c r="BC831" s="287"/>
      <c r="BD831" s="286"/>
      <c r="BE831" s="286"/>
      <c r="BF831" s="288"/>
      <c r="BG831" s="288"/>
      <c r="BH831" s="288"/>
      <c r="BI831" s="288"/>
      <c r="BJ831" s="288">
        <v>125</v>
      </c>
      <c r="BK831" s="288">
        <v>15</v>
      </c>
      <c r="BL831" s="289">
        <v>1018</v>
      </c>
      <c r="BM831" s="343">
        <v>71</v>
      </c>
      <c r="BN831" s="347">
        <v>93</v>
      </c>
      <c r="BO831" s="348"/>
      <c r="BP831" s="348">
        <v>0</v>
      </c>
      <c r="BQ831" s="346">
        <v>1</v>
      </c>
      <c r="BR831" s="343">
        <v>93</v>
      </c>
      <c r="BS831" s="343"/>
      <c r="BT831" s="343">
        <v>138</v>
      </c>
      <c r="BU831" s="287"/>
      <c r="BV831" s="286"/>
      <c r="BW831" s="286"/>
      <c r="BX831" s="283"/>
      <c r="BY831" s="283"/>
      <c r="BZ831" s="283"/>
      <c r="CA831" s="283"/>
      <c r="CB831" s="283">
        <v>288</v>
      </c>
      <c r="CC831" s="283">
        <v>121</v>
      </c>
      <c r="CD831" s="283">
        <v>1549</v>
      </c>
      <c r="CE831" s="343">
        <v>245</v>
      </c>
      <c r="CF831" s="343">
        <v>627</v>
      </c>
      <c r="CG831" s="343"/>
      <c r="CH831" s="343">
        <v>467</v>
      </c>
      <c r="CI831" s="286"/>
      <c r="CJ831" s="286"/>
      <c r="CK831" s="286"/>
      <c r="CL831" s="286"/>
      <c r="CM831" s="286"/>
      <c r="CN831" s="286"/>
      <c r="CO831" s="286"/>
      <c r="CP831" s="190">
        <v>83</v>
      </c>
      <c r="CQ831" s="190">
        <v>439</v>
      </c>
      <c r="CR831" s="190">
        <v>444</v>
      </c>
      <c r="CS831" s="343">
        <v>0</v>
      </c>
      <c r="CT831" s="343">
        <v>0</v>
      </c>
      <c r="CU831" s="343"/>
      <c r="CV831" s="343">
        <v>0</v>
      </c>
    </row>
    <row r="832" spans="1:100" ht="12.95" customHeight="1" x14ac:dyDescent="0.2">
      <c r="A832" s="41"/>
      <c r="B832" s="6" t="s">
        <v>910</v>
      </c>
      <c r="C832" s="9" t="s">
        <v>1910</v>
      </c>
      <c r="K832" s="103">
        <v>1472</v>
      </c>
      <c r="L832" s="190">
        <v>1785</v>
      </c>
      <c r="M832" s="190">
        <v>1411</v>
      </c>
      <c r="N832" s="70">
        <f t="shared" si="254"/>
        <v>482</v>
      </c>
      <c r="O832" s="82">
        <f t="shared" si="255"/>
        <v>1411</v>
      </c>
      <c r="P832" s="83">
        <f t="shared" si="256"/>
        <v>0</v>
      </c>
      <c r="Q832" s="210">
        <v>2089</v>
      </c>
      <c r="R832" s="210">
        <v>2426</v>
      </c>
      <c r="S832" s="70">
        <f t="shared" si="251"/>
        <v>487</v>
      </c>
      <c r="T832" s="82">
        <f t="shared" si="252"/>
        <v>2426</v>
      </c>
      <c r="U832" s="83">
        <f t="shared" si="253"/>
        <v>0</v>
      </c>
      <c r="V832" s="136"/>
      <c r="W832" s="136">
        <v>1693</v>
      </c>
      <c r="X832" s="70">
        <f t="shared" si="241"/>
        <v>540</v>
      </c>
      <c r="Y832" s="82">
        <f t="shared" si="239"/>
        <v>1693</v>
      </c>
      <c r="Z832" s="83">
        <f t="shared" si="240"/>
        <v>0</v>
      </c>
      <c r="AA832" s="287"/>
      <c r="AB832" s="286"/>
      <c r="AC832" s="286"/>
      <c r="AD832" s="286"/>
      <c r="AE832" s="286"/>
      <c r="AF832" s="286"/>
      <c r="AG832" s="286"/>
      <c r="AH832" s="190">
        <v>826</v>
      </c>
      <c r="AI832" s="190">
        <v>1063</v>
      </c>
      <c r="AJ832" s="190">
        <v>879</v>
      </c>
      <c r="AK832" s="220">
        <v>1223</v>
      </c>
      <c r="AL832" s="220">
        <v>1564</v>
      </c>
      <c r="AM832" s="220"/>
      <c r="AN832" s="220">
        <v>1066</v>
      </c>
      <c r="AO832" s="287"/>
      <c r="AP832" s="286"/>
      <c r="AQ832" s="286"/>
      <c r="AR832" s="286"/>
      <c r="AS832" s="286"/>
      <c r="AT832" s="286"/>
      <c r="AU832" s="286"/>
      <c r="AV832" s="190">
        <v>23</v>
      </c>
      <c r="AW832" s="190">
        <v>19</v>
      </c>
      <c r="AX832" s="190">
        <v>18</v>
      </c>
      <c r="AY832" s="343">
        <v>98</v>
      </c>
      <c r="AZ832" s="343">
        <v>48</v>
      </c>
      <c r="BA832" s="343"/>
      <c r="BB832" s="343">
        <v>10</v>
      </c>
      <c r="BC832" s="287"/>
      <c r="BD832" s="286"/>
      <c r="BE832" s="286"/>
      <c r="BF832" s="288"/>
      <c r="BG832" s="288"/>
      <c r="BH832" s="288"/>
      <c r="BI832" s="288"/>
      <c r="BJ832" s="288">
        <v>0</v>
      </c>
      <c r="BK832" s="288">
        <v>0</v>
      </c>
      <c r="BL832" s="289">
        <v>0</v>
      </c>
      <c r="BM832" s="343">
        <v>73</v>
      </c>
      <c r="BN832" s="347">
        <v>55</v>
      </c>
      <c r="BO832" s="348"/>
      <c r="BP832" s="348">
        <v>139</v>
      </c>
      <c r="BQ832" s="346">
        <v>106</v>
      </c>
      <c r="BR832" s="343">
        <v>80</v>
      </c>
      <c r="BS832" s="343"/>
      <c r="BT832" s="343">
        <v>0</v>
      </c>
      <c r="BU832" s="287"/>
      <c r="BV832" s="286"/>
      <c r="BW832" s="286"/>
      <c r="BX832" s="283"/>
      <c r="BY832" s="283"/>
      <c r="BZ832" s="283"/>
      <c r="CA832" s="283"/>
      <c r="CB832" s="283">
        <v>623</v>
      </c>
      <c r="CC832" s="283">
        <v>703</v>
      </c>
      <c r="CD832" s="283">
        <v>514</v>
      </c>
      <c r="CE832" s="343">
        <v>589</v>
      </c>
      <c r="CF832" s="343">
        <v>679</v>
      </c>
      <c r="CG832" s="343"/>
      <c r="CH832" s="343">
        <v>478</v>
      </c>
      <c r="CI832" s="286"/>
      <c r="CJ832" s="286"/>
      <c r="CK832" s="286"/>
      <c r="CL832" s="286"/>
      <c r="CM832" s="286"/>
      <c r="CN832" s="286"/>
      <c r="CO832" s="286"/>
      <c r="CP832" s="190">
        <v>0</v>
      </c>
      <c r="CQ832" s="190">
        <v>0</v>
      </c>
      <c r="CR832" s="190">
        <v>0</v>
      </c>
      <c r="CS832" s="343">
        <v>0</v>
      </c>
      <c r="CT832" s="343">
        <v>0</v>
      </c>
      <c r="CU832" s="343"/>
      <c r="CV832" s="343">
        <v>0</v>
      </c>
    </row>
    <row r="833" spans="1:100" ht="12.95" customHeight="1" x14ac:dyDescent="0.2">
      <c r="A833" s="41"/>
      <c r="B833" s="6" t="s">
        <v>1798</v>
      </c>
      <c r="C833" s="9" t="s">
        <v>1910</v>
      </c>
      <c r="K833" s="103">
        <v>447</v>
      </c>
      <c r="L833" s="190">
        <v>567</v>
      </c>
      <c r="M833" s="190">
        <v>1069</v>
      </c>
      <c r="N833" s="70">
        <f t="shared" si="254"/>
        <v>515</v>
      </c>
      <c r="O833" s="82">
        <f t="shared" si="255"/>
        <v>1069</v>
      </c>
      <c r="P833" s="83">
        <f t="shared" si="256"/>
        <v>0</v>
      </c>
      <c r="Q833" s="224">
        <v>1061</v>
      </c>
      <c r="R833" s="224">
        <v>1714</v>
      </c>
      <c r="S833" s="70">
        <f t="shared" si="251"/>
        <v>556</v>
      </c>
      <c r="T833" s="82">
        <f t="shared" si="252"/>
        <v>1714</v>
      </c>
      <c r="U833" s="83">
        <f t="shared" si="253"/>
        <v>0</v>
      </c>
      <c r="V833" s="136"/>
      <c r="W833" s="136">
        <v>1623</v>
      </c>
      <c r="X833" s="70">
        <f t="shared" si="241"/>
        <v>547</v>
      </c>
      <c r="Y833" s="82">
        <f t="shared" si="239"/>
        <v>1623</v>
      </c>
      <c r="Z833" s="83">
        <f t="shared" si="240"/>
        <v>0</v>
      </c>
      <c r="AA833" s="287"/>
      <c r="AB833" s="286"/>
      <c r="AC833" s="286"/>
      <c r="AD833" s="286"/>
      <c r="AE833" s="286"/>
      <c r="AF833" s="286"/>
      <c r="AG833" s="286"/>
      <c r="AH833" s="190">
        <v>415</v>
      </c>
      <c r="AI833" s="190">
        <v>567</v>
      </c>
      <c r="AJ833" s="190">
        <v>1069</v>
      </c>
      <c r="AK833" s="220">
        <v>1045</v>
      </c>
      <c r="AL833" s="220">
        <v>1687</v>
      </c>
      <c r="AM833" s="220"/>
      <c r="AN833" s="220">
        <v>1136</v>
      </c>
      <c r="AO833" s="287"/>
      <c r="AP833" s="286"/>
      <c r="AQ833" s="286"/>
      <c r="AR833" s="286"/>
      <c r="AS833" s="286"/>
      <c r="AT833" s="286"/>
      <c r="AU833" s="286"/>
      <c r="AV833" s="190">
        <v>0</v>
      </c>
      <c r="AW833" s="190">
        <v>0</v>
      </c>
      <c r="AX833" s="190">
        <v>0</v>
      </c>
      <c r="AY833" s="343">
        <v>0</v>
      </c>
      <c r="AZ833" s="343">
        <v>0</v>
      </c>
      <c r="BA833" s="343"/>
      <c r="BB833" s="343">
        <v>27</v>
      </c>
      <c r="BC833" s="287"/>
      <c r="BD833" s="286"/>
      <c r="BE833" s="286"/>
      <c r="BF833" s="288"/>
      <c r="BG833" s="288"/>
      <c r="BH833" s="288"/>
      <c r="BI833" s="288"/>
      <c r="BJ833" s="288">
        <v>0</v>
      </c>
      <c r="BK833" s="288">
        <v>0</v>
      </c>
      <c r="BL833" s="289">
        <v>0</v>
      </c>
      <c r="BM833" s="343">
        <v>0</v>
      </c>
      <c r="BN833" s="347">
        <v>0</v>
      </c>
      <c r="BO833" s="348"/>
      <c r="BP833" s="348">
        <v>0</v>
      </c>
      <c r="BQ833" s="346">
        <v>16</v>
      </c>
      <c r="BR833" s="343">
        <v>13</v>
      </c>
      <c r="BS833" s="343"/>
      <c r="BT833" s="343">
        <v>112</v>
      </c>
      <c r="BU833" s="287"/>
      <c r="BV833" s="286"/>
      <c r="BW833" s="286"/>
      <c r="BX833" s="283"/>
      <c r="BY833" s="283"/>
      <c r="BZ833" s="283"/>
      <c r="CA833" s="283"/>
      <c r="CB833" s="283">
        <v>0</v>
      </c>
      <c r="CC833" s="283">
        <v>0</v>
      </c>
      <c r="CD833" s="283">
        <v>0</v>
      </c>
      <c r="CE833" s="343">
        <v>0</v>
      </c>
      <c r="CF833" s="343">
        <v>14</v>
      </c>
      <c r="CG833" s="343"/>
      <c r="CH833" s="343">
        <v>348</v>
      </c>
      <c r="CI833" s="286"/>
      <c r="CJ833" s="286"/>
      <c r="CK833" s="286"/>
      <c r="CL833" s="286"/>
      <c r="CM833" s="286"/>
      <c r="CN833" s="286"/>
      <c r="CO833" s="286"/>
      <c r="CP833" s="190">
        <v>32</v>
      </c>
      <c r="CQ833" s="190">
        <v>0</v>
      </c>
      <c r="CR833" s="190">
        <v>0</v>
      </c>
      <c r="CS833" s="343">
        <v>0</v>
      </c>
      <c r="CT833" s="343">
        <v>0</v>
      </c>
      <c r="CU833" s="343"/>
      <c r="CV833" s="343">
        <v>0</v>
      </c>
    </row>
    <row r="834" spans="1:100" ht="12.95" customHeight="1" x14ac:dyDescent="0.2">
      <c r="A834" s="41" t="s">
        <v>330</v>
      </c>
      <c r="B834" s="6" t="s">
        <v>655</v>
      </c>
      <c r="C834" s="9" t="s">
        <v>1910</v>
      </c>
      <c r="K834" s="103">
        <v>1830</v>
      </c>
      <c r="L834" s="190">
        <v>1789</v>
      </c>
      <c r="M834" s="190">
        <v>1852</v>
      </c>
      <c r="N834" s="70">
        <f t="shared" si="254"/>
        <v>448</v>
      </c>
      <c r="O834" s="82">
        <f t="shared" si="255"/>
        <v>1852</v>
      </c>
      <c r="P834" s="83">
        <f t="shared" si="256"/>
        <v>0</v>
      </c>
      <c r="Q834" s="210">
        <v>2292</v>
      </c>
      <c r="R834" s="210">
        <v>2408</v>
      </c>
      <c r="S834" s="70">
        <f t="shared" si="251"/>
        <v>489</v>
      </c>
      <c r="T834" s="82">
        <f t="shared" si="252"/>
        <v>2408</v>
      </c>
      <c r="U834" s="83">
        <f t="shared" si="253"/>
        <v>0</v>
      </c>
      <c r="V834" s="136"/>
      <c r="W834" s="136">
        <v>1599</v>
      </c>
      <c r="X834" s="70">
        <f t="shared" si="241"/>
        <v>549</v>
      </c>
      <c r="Y834" s="82">
        <f t="shared" si="239"/>
        <v>1599</v>
      </c>
      <c r="Z834" s="83">
        <f t="shared" si="240"/>
        <v>0</v>
      </c>
      <c r="AA834" s="287"/>
      <c r="AB834" s="286"/>
      <c r="AC834" s="286"/>
      <c r="AD834" s="286"/>
      <c r="AE834" s="286"/>
      <c r="AF834" s="286"/>
      <c r="AG834" s="286"/>
      <c r="AH834" s="190">
        <v>1597</v>
      </c>
      <c r="AI834" s="190">
        <v>1710</v>
      </c>
      <c r="AJ834" s="190">
        <v>1790</v>
      </c>
      <c r="AK834" s="220">
        <v>2245</v>
      </c>
      <c r="AL834" s="220">
        <v>2289</v>
      </c>
      <c r="AM834" s="220"/>
      <c r="AN834" s="220">
        <v>1535</v>
      </c>
      <c r="AO834" s="287"/>
      <c r="AP834" s="286"/>
      <c r="AQ834" s="286"/>
      <c r="AR834" s="286"/>
      <c r="AS834" s="286"/>
      <c r="AT834" s="286"/>
      <c r="AU834" s="286"/>
      <c r="AV834" s="190">
        <v>4</v>
      </c>
      <c r="AW834" s="190">
        <v>0</v>
      </c>
      <c r="AX834" s="190">
        <v>0</v>
      </c>
      <c r="AY834" s="343">
        <v>0</v>
      </c>
      <c r="AZ834" s="343">
        <v>0</v>
      </c>
      <c r="BA834" s="343"/>
      <c r="BB834" s="343">
        <v>0</v>
      </c>
      <c r="BC834" s="287"/>
      <c r="BD834" s="286"/>
      <c r="BE834" s="286"/>
      <c r="BF834" s="288"/>
      <c r="BG834" s="288"/>
      <c r="BH834" s="288"/>
      <c r="BI834" s="288"/>
      <c r="BJ834" s="288">
        <v>51</v>
      </c>
      <c r="BK834" s="288">
        <v>0</v>
      </c>
      <c r="BL834" s="289">
        <v>0</v>
      </c>
      <c r="BM834" s="343">
        <v>0</v>
      </c>
      <c r="BN834" s="347">
        <v>0</v>
      </c>
      <c r="BO834" s="348"/>
      <c r="BP834" s="348">
        <v>3</v>
      </c>
      <c r="BQ834" s="346">
        <v>47</v>
      </c>
      <c r="BR834" s="343">
        <v>119</v>
      </c>
      <c r="BS834" s="343"/>
      <c r="BT834" s="343">
        <v>52</v>
      </c>
      <c r="BU834" s="287"/>
      <c r="BV834" s="286"/>
      <c r="BW834" s="286"/>
      <c r="BX834" s="283"/>
      <c r="BY834" s="283"/>
      <c r="BZ834" s="283"/>
      <c r="CA834" s="283"/>
      <c r="CB834" s="283">
        <v>140</v>
      </c>
      <c r="CC834" s="283">
        <v>0</v>
      </c>
      <c r="CD834" s="283">
        <v>0</v>
      </c>
      <c r="CE834" s="343">
        <v>0</v>
      </c>
      <c r="CF834" s="343">
        <v>0</v>
      </c>
      <c r="CG834" s="343"/>
      <c r="CH834" s="343">
        <v>9</v>
      </c>
      <c r="CI834" s="286"/>
      <c r="CJ834" s="286"/>
      <c r="CK834" s="286"/>
      <c r="CL834" s="286"/>
      <c r="CM834" s="286"/>
      <c r="CN834" s="286"/>
      <c r="CO834" s="286"/>
      <c r="CP834" s="190">
        <v>38</v>
      </c>
      <c r="CQ834" s="190">
        <v>79</v>
      </c>
      <c r="CR834" s="190">
        <v>62</v>
      </c>
      <c r="CS834" s="343">
        <v>0</v>
      </c>
      <c r="CT834" s="343">
        <v>0</v>
      </c>
      <c r="CU834" s="343"/>
      <c r="CV834" s="343">
        <v>0</v>
      </c>
    </row>
    <row r="835" spans="1:100" s="12" customFormat="1" ht="12.95" customHeight="1" x14ac:dyDescent="0.2">
      <c r="A835" s="41" t="s">
        <v>462</v>
      </c>
      <c r="B835" s="6" t="s">
        <v>2483</v>
      </c>
      <c r="C835" s="9" t="s">
        <v>1910</v>
      </c>
      <c r="D835" s="277"/>
      <c r="E835" s="104"/>
      <c r="F835" s="21"/>
      <c r="G835" s="104"/>
      <c r="H835" s="21"/>
      <c r="I835" s="21"/>
      <c r="J835" s="21"/>
      <c r="K835" s="103">
        <v>2086</v>
      </c>
      <c r="L835" s="190">
        <v>2557</v>
      </c>
      <c r="M835" s="190">
        <v>1865</v>
      </c>
      <c r="N835" s="70">
        <f t="shared" si="254"/>
        <v>445</v>
      </c>
      <c r="O835" s="82">
        <f t="shared" si="255"/>
        <v>1865</v>
      </c>
      <c r="P835" s="82">
        <f t="shared" si="256"/>
        <v>0</v>
      </c>
      <c r="Q835" s="224">
        <v>1984</v>
      </c>
      <c r="R835" s="224">
        <v>1615</v>
      </c>
      <c r="S835" s="70">
        <f t="shared" si="251"/>
        <v>566</v>
      </c>
      <c r="T835" s="82">
        <f t="shared" si="252"/>
        <v>1615</v>
      </c>
      <c r="U835" s="82">
        <f t="shared" si="253"/>
        <v>0</v>
      </c>
      <c r="V835" s="136"/>
      <c r="W835" s="136">
        <v>1560</v>
      </c>
      <c r="X835" s="70">
        <f t="shared" si="241"/>
        <v>553</v>
      </c>
      <c r="Y835" s="82">
        <f t="shared" si="239"/>
        <v>1560</v>
      </c>
      <c r="Z835" s="83">
        <f t="shared" si="240"/>
        <v>0</v>
      </c>
      <c r="AA835" s="287"/>
      <c r="AB835" s="286"/>
      <c r="AC835" s="286"/>
      <c r="AD835" s="286"/>
      <c r="AE835" s="286"/>
      <c r="AF835" s="286"/>
      <c r="AG835" s="286"/>
      <c r="AH835" s="190">
        <v>647</v>
      </c>
      <c r="AI835" s="190">
        <v>930</v>
      </c>
      <c r="AJ835" s="190">
        <v>741</v>
      </c>
      <c r="AK835" s="220">
        <v>1427</v>
      </c>
      <c r="AL835" s="343">
        <v>959</v>
      </c>
      <c r="AM835" s="343"/>
      <c r="AN835" s="343">
        <v>1080</v>
      </c>
      <c r="AO835" s="287"/>
      <c r="AP835" s="286"/>
      <c r="AQ835" s="286"/>
      <c r="AR835" s="286"/>
      <c r="AS835" s="286"/>
      <c r="AT835" s="286"/>
      <c r="AU835" s="286"/>
      <c r="AV835" s="190">
        <v>203</v>
      </c>
      <c r="AW835" s="190">
        <v>369</v>
      </c>
      <c r="AX835" s="190">
        <v>111</v>
      </c>
      <c r="AY835" s="220">
        <v>12</v>
      </c>
      <c r="AZ835" s="343">
        <v>17</v>
      </c>
      <c r="BA835" s="343"/>
      <c r="BB835" s="343">
        <v>0</v>
      </c>
      <c r="BC835" s="287"/>
      <c r="BD835" s="286"/>
      <c r="BE835" s="286"/>
      <c r="BF835" s="288"/>
      <c r="BG835" s="288"/>
      <c r="BH835" s="288"/>
      <c r="BI835" s="288"/>
      <c r="BJ835" s="288">
        <v>790</v>
      </c>
      <c r="BK835" s="288">
        <v>718</v>
      </c>
      <c r="BL835" s="289">
        <v>313</v>
      </c>
      <c r="BM835" s="343">
        <v>26</v>
      </c>
      <c r="BN835" s="347">
        <v>1</v>
      </c>
      <c r="BO835" s="348"/>
      <c r="BP835" s="348">
        <v>10</v>
      </c>
      <c r="BQ835" s="346">
        <v>461</v>
      </c>
      <c r="BR835" s="343">
        <v>173</v>
      </c>
      <c r="BS835" s="343"/>
      <c r="BT835" s="343">
        <v>61</v>
      </c>
      <c r="BU835" s="287"/>
      <c r="BV835" s="286"/>
      <c r="BW835" s="286"/>
      <c r="BX835" s="283"/>
      <c r="BY835" s="283"/>
      <c r="BZ835" s="283"/>
      <c r="CA835" s="283"/>
      <c r="CB835" s="283">
        <v>431</v>
      </c>
      <c r="CC835" s="283">
        <v>540</v>
      </c>
      <c r="CD835" s="283">
        <v>297</v>
      </c>
      <c r="CE835" s="367">
        <v>58</v>
      </c>
      <c r="CF835" s="220">
        <v>465</v>
      </c>
      <c r="CG835" s="220"/>
      <c r="CH835" s="220">
        <v>405</v>
      </c>
      <c r="CI835" s="286"/>
      <c r="CJ835" s="286"/>
      <c r="CK835" s="286"/>
      <c r="CL835" s="286"/>
      <c r="CM835" s="286"/>
      <c r="CN835" s="286"/>
      <c r="CO835" s="286"/>
      <c r="CP835" s="190">
        <v>15</v>
      </c>
      <c r="CQ835" s="190">
        <v>0</v>
      </c>
      <c r="CR835" s="190">
        <v>403</v>
      </c>
      <c r="CS835" s="343"/>
      <c r="CT835" s="343">
        <v>0</v>
      </c>
      <c r="CU835" s="343"/>
      <c r="CV835" s="343">
        <v>4</v>
      </c>
    </row>
    <row r="836" spans="1:100" s="12" customFormat="1" ht="12.95" customHeight="1" x14ac:dyDescent="0.2">
      <c r="A836" s="41"/>
      <c r="B836" s="383" t="s">
        <v>1919</v>
      </c>
      <c r="C836" s="9" t="s">
        <v>1910</v>
      </c>
      <c r="D836" s="277"/>
      <c r="E836" s="104"/>
      <c r="F836" s="21"/>
      <c r="G836" s="104"/>
      <c r="H836" s="21"/>
      <c r="I836" s="21"/>
      <c r="J836" s="21"/>
      <c r="K836" s="103"/>
      <c r="L836" s="190"/>
      <c r="M836" s="190">
        <v>613</v>
      </c>
      <c r="N836" s="70">
        <f t="shared" si="254"/>
        <v>579</v>
      </c>
      <c r="O836" s="82">
        <f t="shared" si="255"/>
        <v>613</v>
      </c>
      <c r="P836" s="83">
        <f t="shared" si="256"/>
        <v>0</v>
      </c>
      <c r="Q836" s="213">
        <v>644</v>
      </c>
      <c r="R836" s="213">
        <v>734</v>
      </c>
      <c r="S836" s="70">
        <f t="shared" si="251"/>
        <v>700</v>
      </c>
      <c r="T836" s="82">
        <f t="shared" si="252"/>
        <v>734</v>
      </c>
      <c r="U836" s="83">
        <f t="shared" si="253"/>
        <v>0</v>
      </c>
      <c r="V836" s="136"/>
      <c r="W836" s="136">
        <v>1532</v>
      </c>
      <c r="X836" s="70">
        <f t="shared" si="241"/>
        <v>558</v>
      </c>
      <c r="Y836" s="82">
        <f t="shared" si="239"/>
        <v>1532</v>
      </c>
      <c r="Z836" s="83">
        <f t="shared" si="240"/>
        <v>0</v>
      </c>
      <c r="AA836" s="287"/>
      <c r="AB836" s="286"/>
      <c r="AC836" s="286"/>
      <c r="AD836" s="286"/>
      <c r="AE836" s="286"/>
      <c r="AF836" s="286"/>
      <c r="AG836" s="286"/>
      <c r="AH836" s="190"/>
      <c r="AI836" s="190"/>
      <c r="AJ836" s="190">
        <v>407</v>
      </c>
      <c r="AK836" s="350">
        <v>487</v>
      </c>
      <c r="AL836" s="350">
        <v>471</v>
      </c>
      <c r="AM836" s="350"/>
      <c r="AN836" s="350">
        <v>1153</v>
      </c>
      <c r="AO836" s="287"/>
      <c r="AP836" s="286"/>
      <c r="AQ836" s="286"/>
      <c r="AR836" s="286"/>
      <c r="AS836" s="286"/>
      <c r="AT836" s="286"/>
      <c r="AU836" s="286"/>
      <c r="AV836" s="190"/>
      <c r="AW836" s="190"/>
      <c r="AX836" s="190">
        <v>0</v>
      </c>
      <c r="AY836" s="350">
        <v>0</v>
      </c>
      <c r="AZ836" s="350">
        <v>0</v>
      </c>
      <c r="BA836" s="350"/>
      <c r="BB836" s="350">
        <v>0</v>
      </c>
      <c r="BC836" s="287"/>
      <c r="BD836" s="286"/>
      <c r="BE836" s="286"/>
      <c r="BF836" s="288"/>
      <c r="BG836" s="288"/>
      <c r="BH836" s="288"/>
      <c r="BI836" s="288"/>
      <c r="BJ836" s="288"/>
      <c r="BK836" s="288"/>
      <c r="BL836" s="289">
        <v>0</v>
      </c>
      <c r="BM836" s="350">
        <v>0</v>
      </c>
      <c r="BN836" s="351">
        <v>0</v>
      </c>
      <c r="BO836" s="236"/>
      <c r="BP836" s="236">
        <v>0</v>
      </c>
      <c r="BQ836" s="352">
        <v>0</v>
      </c>
      <c r="BR836" s="350">
        <v>60</v>
      </c>
      <c r="BS836" s="350"/>
      <c r="BT836" s="350">
        <v>0</v>
      </c>
      <c r="BU836" s="287"/>
      <c r="BV836" s="286"/>
      <c r="BW836" s="286"/>
      <c r="BX836" s="283"/>
      <c r="BY836" s="283"/>
      <c r="BZ836" s="283"/>
      <c r="CA836" s="283"/>
      <c r="CB836" s="283"/>
      <c r="CC836" s="283"/>
      <c r="CD836" s="283">
        <v>206</v>
      </c>
      <c r="CE836" s="350">
        <v>157</v>
      </c>
      <c r="CF836" s="350">
        <v>203</v>
      </c>
      <c r="CG836" s="350"/>
      <c r="CH836" s="350">
        <v>379</v>
      </c>
      <c r="CI836" s="286"/>
      <c r="CJ836" s="286"/>
      <c r="CK836" s="286"/>
      <c r="CL836" s="286"/>
      <c r="CM836" s="286"/>
      <c r="CN836" s="286"/>
      <c r="CO836" s="286"/>
      <c r="CP836" s="190"/>
      <c r="CQ836" s="190"/>
      <c r="CR836" s="190">
        <v>0</v>
      </c>
      <c r="CS836" s="350">
        <v>0</v>
      </c>
      <c r="CT836" s="350">
        <v>0</v>
      </c>
      <c r="CU836" s="350"/>
      <c r="CV836" s="350">
        <v>0</v>
      </c>
    </row>
    <row r="837" spans="1:100" s="12" customFormat="1" ht="12.95" customHeight="1" x14ac:dyDescent="0.2">
      <c r="A837" s="41"/>
      <c r="B837" s="6" t="s">
        <v>868</v>
      </c>
      <c r="C837" s="9" t="s">
        <v>1910</v>
      </c>
      <c r="D837" s="277"/>
      <c r="E837" s="104"/>
      <c r="F837" s="21"/>
      <c r="G837" s="104"/>
      <c r="H837" s="21"/>
      <c r="I837" s="21"/>
      <c r="J837" s="21"/>
      <c r="K837" s="103">
        <v>1076</v>
      </c>
      <c r="L837" s="190">
        <v>1311</v>
      </c>
      <c r="M837" s="190">
        <v>1479</v>
      </c>
      <c r="N837" s="70">
        <f t="shared" si="254"/>
        <v>475</v>
      </c>
      <c r="O837" s="82">
        <f t="shared" si="255"/>
        <v>1479</v>
      </c>
      <c r="P837" s="83">
        <f t="shared" si="256"/>
        <v>0</v>
      </c>
      <c r="Q837" s="224">
        <v>2109</v>
      </c>
      <c r="R837" s="224">
        <v>2050</v>
      </c>
      <c r="S837" s="70">
        <f t="shared" si="251"/>
        <v>516</v>
      </c>
      <c r="T837" s="82">
        <f t="shared" si="252"/>
        <v>2050</v>
      </c>
      <c r="U837" s="83">
        <f t="shared" si="253"/>
        <v>0</v>
      </c>
      <c r="V837" s="136"/>
      <c r="W837" s="136">
        <v>1492</v>
      </c>
      <c r="X837" s="70">
        <f t="shared" si="241"/>
        <v>565</v>
      </c>
      <c r="Y837" s="82">
        <f t="shared" si="239"/>
        <v>1492</v>
      </c>
      <c r="Z837" s="83">
        <f t="shared" si="240"/>
        <v>0</v>
      </c>
      <c r="AA837" s="287"/>
      <c r="AB837" s="286"/>
      <c r="AC837" s="286"/>
      <c r="AD837" s="286"/>
      <c r="AE837" s="286"/>
      <c r="AF837" s="286"/>
      <c r="AG837" s="286"/>
      <c r="AH837" s="190">
        <v>312</v>
      </c>
      <c r="AI837" s="190">
        <v>365</v>
      </c>
      <c r="AJ837" s="190">
        <v>470</v>
      </c>
      <c r="AK837" s="343">
        <v>602</v>
      </c>
      <c r="AL837" s="343">
        <v>821</v>
      </c>
      <c r="AM837" s="343"/>
      <c r="AN837" s="343">
        <v>517</v>
      </c>
      <c r="AO837" s="287"/>
      <c r="AP837" s="286"/>
      <c r="AQ837" s="286"/>
      <c r="AR837" s="286"/>
      <c r="AS837" s="286"/>
      <c r="AT837" s="286"/>
      <c r="AU837" s="286"/>
      <c r="AV837" s="190">
        <v>146</v>
      </c>
      <c r="AW837" s="190">
        <v>283</v>
      </c>
      <c r="AX837" s="190">
        <v>521</v>
      </c>
      <c r="AY837" s="343">
        <v>71</v>
      </c>
      <c r="AZ837" s="343">
        <v>38</v>
      </c>
      <c r="BA837" s="343"/>
      <c r="BB837" s="343">
        <v>36</v>
      </c>
      <c r="BC837" s="287"/>
      <c r="BD837" s="286"/>
      <c r="BE837" s="286"/>
      <c r="BF837" s="288"/>
      <c r="BG837" s="288"/>
      <c r="BH837" s="288"/>
      <c r="BI837" s="288"/>
      <c r="BJ837" s="288">
        <v>445</v>
      </c>
      <c r="BK837" s="288">
        <v>264</v>
      </c>
      <c r="BL837" s="289">
        <v>300</v>
      </c>
      <c r="BM837" s="343">
        <v>0</v>
      </c>
      <c r="BN837" s="347">
        <v>0</v>
      </c>
      <c r="BO837" s="348"/>
      <c r="BP837" s="348">
        <v>0</v>
      </c>
      <c r="BQ837" s="346">
        <v>677</v>
      </c>
      <c r="BR837" s="343">
        <v>710</v>
      </c>
      <c r="BS837" s="343"/>
      <c r="BT837" s="343">
        <v>557</v>
      </c>
      <c r="BU837" s="287"/>
      <c r="BV837" s="286"/>
      <c r="BW837" s="286"/>
      <c r="BX837" s="283"/>
      <c r="BY837" s="283"/>
      <c r="BZ837" s="283"/>
      <c r="CA837" s="283"/>
      <c r="CB837" s="283">
        <v>173</v>
      </c>
      <c r="CC837" s="283">
        <v>399</v>
      </c>
      <c r="CD837" s="283">
        <v>188</v>
      </c>
      <c r="CE837" s="343">
        <v>759</v>
      </c>
      <c r="CF837" s="343">
        <v>481</v>
      </c>
      <c r="CG837" s="343"/>
      <c r="CH837" s="343">
        <v>382</v>
      </c>
      <c r="CI837" s="286"/>
      <c r="CJ837" s="286"/>
      <c r="CK837" s="286"/>
      <c r="CL837" s="286"/>
      <c r="CM837" s="286"/>
      <c r="CN837" s="286"/>
      <c r="CO837" s="286"/>
      <c r="CP837" s="190">
        <v>0</v>
      </c>
      <c r="CQ837" s="190">
        <v>0</v>
      </c>
      <c r="CR837" s="190">
        <v>0</v>
      </c>
      <c r="CS837" s="343">
        <v>0</v>
      </c>
      <c r="CT837" s="343">
        <v>0</v>
      </c>
      <c r="CU837" s="343"/>
      <c r="CV837" s="343">
        <v>0</v>
      </c>
    </row>
    <row r="838" spans="1:100" s="145" customFormat="1" ht="12.95" customHeight="1" x14ac:dyDescent="0.2">
      <c r="A838" s="41"/>
      <c r="B838" s="204" t="s">
        <v>2527</v>
      </c>
      <c r="C838" s="204" t="s">
        <v>1910</v>
      </c>
      <c r="D838" s="277"/>
      <c r="E838" s="104"/>
      <c r="F838" s="21"/>
      <c r="G838" s="104"/>
      <c r="H838" s="21"/>
      <c r="I838" s="21"/>
      <c r="J838" s="21"/>
      <c r="K838" s="103"/>
      <c r="L838" s="190"/>
      <c r="M838" s="190"/>
      <c r="N838" s="70"/>
      <c r="O838" s="82"/>
      <c r="P838" s="83"/>
      <c r="Q838" s="208"/>
      <c r="R838" s="208">
        <v>404</v>
      </c>
      <c r="S838" s="70">
        <f t="shared" si="251"/>
        <v>794</v>
      </c>
      <c r="T838" s="82">
        <f t="shared" si="252"/>
        <v>404</v>
      </c>
      <c r="U838" s="83">
        <f t="shared" si="253"/>
        <v>0</v>
      </c>
      <c r="V838" s="136"/>
      <c r="W838" s="136">
        <v>1483</v>
      </c>
      <c r="X838" s="70">
        <f t="shared" si="241"/>
        <v>566</v>
      </c>
      <c r="Y838" s="82">
        <f t="shared" si="239"/>
        <v>1483</v>
      </c>
      <c r="Z838" s="83">
        <f t="shared" si="240"/>
        <v>0</v>
      </c>
      <c r="AA838" s="287"/>
      <c r="AB838" s="286"/>
      <c r="AC838" s="286"/>
      <c r="AD838" s="286"/>
      <c r="AE838" s="286"/>
      <c r="AF838" s="286"/>
      <c r="AG838" s="286"/>
      <c r="AH838" s="190"/>
      <c r="AI838" s="190"/>
      <c r="AJ838" s="190"/>
      <c r="AK838" s="350"/>
      <c r="AL838" s="350">
        <v>304</v>
      </c>
      <c r="AM838" s="350"/>
      <c r="AN838" s="350">
        <v>1110</v>
      </c>
      <c r="AO838" s="287"/>
      <c r="AP838" s="286"/>
      <c r="AQ838" s="286"/>
      <c r="AR838" s="286"/>
      <c r="AS838" s="286"/>
      <c r="AT838" s="286"/>
      <c r="AU838" s="286"/>
      <c r="AV838" s="190"/>
      <c r="AW838" s="190"/>
      <c r="AX838" s="190"/>
      <c r="AY838" s="350"/>
      <c r="AZ838" s="350">
        <v>10</v>
      </c>
      <c r="BA838" s="350"/>
      <c r="BB838" s="350">
        <v>81</v>
      </c>
      <c r="BC838" s="287"/>
      <c r="BD838" s="286"/>
      <c r="BE838" s="286"/>
      <c r="BF838" s="288"/>
      <c r="BG838" s="288"/>
      <c r="BH838" s="288"/>
      <c r="BI838" s="288"/>
      <c r="BJ838" s="288"/>
      <c r="BK838" s="288"/>
      <c r="BL838" s="289"/>
      <c r="BM838" s="350"/>
      <c r="BN838" s="351">
        <v>90</v>
      </c>
      <c r="BO838" s="236"/>
      <c r="BP838" s="236">
        <v>0</v>
      </c>
      <c r="BQ838" s="352"/>
      <c r="BR838" s="350">
        <v>0</v>
      </c>
      <c r="BS838" s="350"/>
      <c r="BT838" s="350">
        <v>30</v>
      </c>
      <c r="BU838" s="287"/>
      <c r="BV838" s="286"/>
      <c r="BW838" s="286"/>
      <c r="BX838" s="283"/>
      <c r="BY838" s="283"/>
      <c r="BZ838" s="283"/>
      <c r="CA838" s="283"/>
      <c r="CB838" s="283"/>
      <c r="CC838" s="283"/>
      <c r="CD838" s="283"/>
      <c r="CE838" s="350"/>
      <c r="CF838" s="350">
        <v>0</v>
      </c>
      <c r="CG838" s="350"/>
      <c r="CH838" s="350">
        <v>262</v>
      </c>
      <c r="CI838" s="286"/>
      <c r="CJ838" s="286"/>
      <c r="CK838" s="286"/>
      <c r="CL838" s="286"/>
      <c r="CM838" s="286"/>
      <c r="CN838" s="286"/>
      <c r="CO838" s="286"/>
      <c r="CP838" s="190"/>
      <c r="CQ838" s="190"/>
      <c r="CR838" s="190"/>
      <c r="CS838" s="350"/>
      <c r="CT838" s="350">
        <v>0</v>
      </c>
      <c r="CU838" s="350"/>
      <c r="CV838" s="350">
        <v>0</v>
      </c>
    </row>
    <row r="839" spans="1:100" ht="12.95" customHeight="1" x14ac:dyDescent="0.2">
      <c r="A839" s="41" t="s">
        <v>348</v>
      </c>
      <c r="B839" s="204" t="s">
        <v>2509</v>
      </c>
      <c r="C839" s="204" t="s">
        <v>1910</v>
      </c>
      <c r="K839" s="103"/>
      <c r="L839" s="190"/>
      <c r="M839" s="190"/>
      <c r="N839" s="70"/>
      <c r="O839" s="82"/>
      <c r="P839" s="83"/>
      <c r="Q839" s="202"/>
      <c r="R839" s="202">
        <v>1455</v>
      </c>
      <c r="S839" s="70">
        <f t="shared" si="251"/>
        <v>585</v>
      </c>
      <c r="T839" s="82">
        <f t="shared" si="252"/>
        <v>1455</v>
      </c>
      <c r="U839" s="83">
        <f t="shared" si="253"/>
        <v>0</v>
      </c>
      <c r="V839" s="136"/>
      <c r="W839" s="136">
        <v>1452</v>
      </c>
      <c r="X839" s="70">
        <f t="shared" si="241"/>
        <v>568</v>
      </c>
      <c r="Y839" s="82">
        <f t="shared" si="239"/>
        <v>1452</v>
      </c>
      <c r="Z839" s="83">
        <f t="shared" si="240"/>
        <v>0</v>
      </c>
      <c r="AA839" s="287"/>
      <c r="AB839" s="286"/>
      <c r="AC839" s="286"/>
      <c r="AD839" s="286"/>
      <c r="AE839" s="286"/>
      <c r="AF839" s="286"/>
      <c r="AG839" s="286"/>
      <c r="AH839" s="190"/>
      <c r="AI839" s="190"/>
      <c r="AJ839" s="190"/>
      <c r="AK839" s="220"/>
      <c r="AL839" s="343">
        <v>405</v>
      </c>
      <c r="AM839" s="343"/>
      <c r="AN839" s="343">
        <v>198</v>
      </c>
      <c r="AO839" s="287"/>
      <c r="AP839" s="286"/>
      <c r="AQ839" s="286"/>
      <c r="AR839" s="286"/>
      <c r="AS839" s="286"/>
      <c r="AT839" s="286"/>
      <c r="AU839" s="286"/>
      <c r="AV839" s="190"/>
      <c r="AW839" s="190"/>
      <c r="AX839" s="190"/>
      <c r="AY839" s="220"/>
      <c r="AZ839" s="343">
        <v>636</v>
      </c>
      <c r="BA839" s="343"/>
      <c r="BB839" s="343">
        <v>895</v>
      </c>
      <c r="BC839" s="287"/>
      <c r="BD839" s="286"/>
      <c r="BE839" s="286"/>
      <c r="BF839" s="288"/>
      <c r="BG839" s="288"/>
      <c r="BH839" s="288"/>
      <c r="BI839" s="288"/>
      <c r="BJ839" s="288"/>
      <c r="BK839" s="288"/>
      <c r="BL839" s="289"/>
      <c r="BM839" s="220"/>
      <c r="BN839" s="347">
        <v>65</v>
      </c>
      <c r="BO839" s="348"/>
      <c r="BP839" s="348">
        <v>0</v>
      </c>
      <c r="BQ839" s="349"/>
      <c r="BR839" s="343">
        <v>9</v>
      </c>
      <c r="BS839" s="343"/>
      <c r="BT839" s="343">
        <v>41</v>
      </c>
      <c r="BU839" s="287"/>
      <c r="BV839" s="286"/>
      <c r="BW839" s="286"/>
      <c r="BX839" s="283"/>
      <c r="BY839" s="283"/>
      <c r="BZ839" s="283"/>
      <c r="CA839" s="283"/>
      <c r="CB839" s="283"/>
      <c r="CC839" s="283"/>
      <c r="CD839" s="283"/>
      <c r="CE839" s="220"/>
      <c r="CF839" s="343">
        <v>340</v>
      </c>
      <c r="CG839" s="343"/>
      <c r="CH839" s="343">
        <v>318</v>
      </c>
      <c r="CI839" s="286"/>
      <c r="CJ839" s="286"/>
      <c r="CK839" s="286"/>
      <c r="CL839" s="286"/>
      <c r="CM839" s="286"/>
      <c r="CN839" s="286"/>
      <c r="CO839" s="286"/>
      <c r="CP839" s="190"/>
      <c r="CQ839" s="190"/>
      <c r="CR839" s="190"/>
      <c r="CS839" s="343"/>
      <c r="CT839" s="343">
        <v>0</v>
      </c>
      <c r="CU839" s="343"/>
      <c r="CV839" s="343">
        <v>0</v>
      </c>
    </row>
    <row r="840" spans="1:100" ht="12.95" customHeight="1" x14ac:dyDescent="0.2">
      <c r="A840" s="41" t="s">
        <v>376</v>
      </c>
      <c r="B840" s="6" t="s">
        <v>2488</v>
      </c>
      <c r="C840" s="9" t="s">
        <v>1910</v>
      </c>
      <c r="K840" s="103">
        <v>1025</v>
      </c>
      <c r="L840" s="190">
        <v>706</v>
      </c>
      <c r="M840" s="190">
        <v>651</v>
      </c>
      <c r="N840" s="70">
        <f>IF(M840&gt;0,RANK(M840,$M$16:$M$1005),"—")</f>
        <v>568</v>
      </c>
      <c r="O840" s="82">
        <f>+AJ840+AX840+BL840+CD840+CR840</f>
        <v>651</v>
      </c>
      <c r="P840" s="83">
        <f>+O840-M840</f>
        <v>0</v>
      </c>
      <c r="Q840" s="213">
        <v>831</v>
      </c>
      <c r="R840" s="224">
        <v>1248</v>
      </c>
      <c r="S840" s="70">
        <f t="shared" si="251"/>
        <v>615</v>
      </c>
      <c r="T840" s="82">
        <f t="shared" si="252"/>
        <v>1248</v>
      </c>
      <c r="U840" s="83">
        <f t="shared" si="253"/>
        <v>0</v>
      </c>
      <c r="V840" s="136"/>
      <c r="W840" s="136">
        <v>1367</v>
      </c>
      <c r="X840" s="70">
        <f t="shared" si="241"/>
        <v>574</v>
      </c>
      <c r="Y840" s="82">
        <f t="shared" si="239"/>
        <v>1367</v>
      </c>
      <c r="Z840" s="83">
        <f t="shared" si="240"/>
        <v>0</v>
      </c>
      <c r="AA840" s="287"/>
      <c r="AB840" s="286"/>
      <c r="AC840" s="286"/>
      <c r="AD840" s="286"/>
      <c r="AE840" s="286"/>
      <c r="AF840" s="286"/>
      <c r="AG840" s="286"/>
      <c r="AH840" s="190">
        <v>819</v>
      </c>
      <c r="AI840" s="190">
        <v>307</v>
      </c>
      <c r="AJ840" s="190">
        <v>228</v>
      </c>
      <c r="AK840" s="343">
        <v>521</v>
      </c>
      <c r="AL840" s="343">
        <v>677</v>
      </c>
      <c r="AM840" s="343"/>
      <c r="AN840" s="343">
        <v>535</v>
      </c>
      <c r="AO840" s="287"/>
      <c r="AP840" s="286"/>
      <c r="AQ840" s="286"/>
      <c r="AR840" s="286"/>
      <c r="AS840" s="286"/>
      <c r="AT840" s="286"/>
      <c r="AU840" s="286"/>
      <c r="AV840" s="190">
        <v>89</v>
      </c>
      <c r="AW840" s="190">
        <v>3</v>
      </c>
      <c r="AX840" s="190">
        <v>200</v>
      </c>
      <c r="AY840" s="343">
        <v>52</v>
      </c>
      <c r="AZ840" s="343">
        <v>128</v>
      </c>
      <c r="BA840" s="343"/>
      <c r="BB840" s="343">
        <v>147</v>
      </c>
      <c r="BC840" s="287"/>
      <c r="BD840" s="286"/>
      <c r="BE840" s="286"/>
      <c r="BF840" s="288"/>
      <c r="BG840" s="288"/>
      <c r="BH840" s="288"/>
      <c r="BI840" s="288"/>
      <c r="BJ840" s="288">
        <v>0</v>
      </c>
      <c r="BK840" s="288">
        <v>35</v>
      </c>
      <c r="BL840" s="289">
        <v>10</v>
      </c>
      <c r="BM840" s="343">
        <v>8</v>
      </c>
      <c r="BN840" s="347">
        <v>12</v>
      </c>
      <c r="BO840" s="348"/>
      <c r="BP840" s="348">
        <v>5</v>
      </c>
      <c r="BQ840" s="346">
        <v>96</v>
      </c>
      <c r="BR840" s="343">
        <v>60</v>
      </c>
      <c r="BS840" s="343"/>
      <c r="BT840" s="343">
        <v>40</v>
      </c>
      <c r="BU840" s="287"/>
      <c r="BV840" s="286"/>
      <c r="BW840" s="286"/>
      <c r="BX840" s="283"/>
      <c r="BY840" s="283"/>
      <c r="BZ840" s="283"/>
      <c r="CA840" s="283"/>
      <c r="CB840" s="283">
        <v>78</v>
      </c>
      <c r="CC840" s="283">
        <v>130</v>
      </c>
      <c r="CD840" s="283">
        <v>175</v>
      </c>
      <c r="CE840" s="343">
        <v>143</v>
      </c>
      <c r="CF840" s="343">
        <v>363</v>
      </c>
      <c r="CG840" s="343"/>
      <c r="CH840" s="343">
        <v>560</v>
      </c>
      <c r="CI840" s="286"/>
      <c r="CJ840" s="286"/>
      <c r="CK840" s="286"/>
      <c r="CL840" s="286"/>
      <c r="CM840" s="286"/>
      <c r="CN840" s="286"/>
      <c r="CO840" s="286"/>
      <c r="CP840" s="190">
        <v>39</v>
      </c>
      <c r="CQ840" s="190">
        <v>231</v>
      </c>
      <c r="CR840" s="190">
        <v>38</v>
      </c>
      <c r="CS840" s="343">
        <v>11</v>
      </c>
      <c r="CT840" s="343">
        <v>8</v>
      </c>
      <c r="CU840" s="343"/>
      <c r="CV840" s="343">
        <v>80</v>
      </c>
    </row>
    <row r="841" spans="1:100" ht="12.95" customHeight="1" x14ac:dyDescent="0.2">
      <c r="A841" s="41" t="s">
        <v>367</v>
      </c>
      <c r="B841" s="6" t="s">
        <v>688</v>
      </c>
      <c r="C841" s="9" t="s">
        <v>1910</v>
      </c>
      <c r="K841" s="103">
        <v>558</v>
      </c>
      <c r="L841" s="190">
        <v>555</v>
      </c>
      <c r="M841" s="190">
        <v>661</v>
      </c>
      <c r="N841" s="70">
        <f>IF(M841&gt;0,RANK(M841,$M$16:$M$1005),"—")</f>
        <v>566</v>
      </c>
      <c r="O841" s="82">
        <f>+AJ841+AX841+BL841+CD841+CR841</f>
        <v>661</v>
      </c>
      <c r="P841" s="83">
        <f>+O841-M841</f>
        <v>0</v>
      </c>
      <c r="Q841" s="213">
        <v>917</v>
      </c>
      <c r="R841" s="213">
        <v>758</v>
      </c>
      <c r="S841" s="70">
        <f t="shared" si="251"/>
        <v>692</v>
      </c>
      <c r="T841" s="82">
        <f t="shared" si="252"/>
        <v>758</v>
      </c>
      <c r="U841" s="83">
        <f t="shared" si="253"/>
        <v>0</v>
      </c>
      <c r="V841" s="136"/>
      <c r="W841" s="136">
        <v>1329</v>
      </c>
      <c r="X841" s="70">
        <f t="shared" si="241"/>
        <v>578</v>
      </c>
      <c r="Y841" s="82">
        <f t="shared" si="239"/>
        <v>1329</v>
      </c>
      <c r="Z841" s="83">
        <f t="shared" si="240"/>
        <v>0</v>
      </c>
      <c r="AA841" s="287"/>
      <c r="AB841" s="286"/>
      <c r="AC841" s="286"/>
      <c r="AD841" s="286"/>
      <c r="AE841" s="286"/>
      <c r="AF841" s="286"/>
      <c r="AG841" s="286"/>
      <c r="AH841" s="190">
        <v>483</v>
      </c>
      <c r="AI841" s="190">
        <v>525</v>
      </c>
      <c r="AJ841" s="190">
        <v>607</v>
      </c>
      <c r="AK841" s="350">
        <v>857</v>
      </c>
      <c r="AL841" s="350">
        <v>726</v>
      </c>
      <c r="AM841" s="350"/>
      <c r="AN841" s="350">
        <v>1162</v>
      </c>
      <c r="AO841" s="287"/>
      <c r="AP841" s="286"/>
      <c r="AQ841" s="286"/>
      <c r="AR841" s="286"/>
      <c r="AS841" s="286"/>
      <c r="AT841" s="286"/>
      <c r="AU841" s="286"/>
      <c r="AV841" s="190">
        <v>0</v>
      </c>
      <c r="AW841" s="190">
        <v>0</v>
      </c>
      <c r="AX841" s="190">
        <v>0</v>
      </c>
      <c r="AY841" s="350">
        <v>0</v>
      </c>
      <c r="AZ841" s="350">
        <v>0</v>
      </c>
      <c r="BA841" s="350"/>
      <c r="BB841" s="350">
        <v>0</v>
      </c>
      <c r="BC841" s="287"/>
      <c r="BD841" s="286"/>
      <c r="BE841" s="286"/>
      <c r="BF841" s="288"/>
      <c r="BG841" s="288"/>
      <c r="BH841" s="288"/>
      <c r="BI841" s="288"/>
      <c r="BJ841" s="288">
        <v>16</v>
      </c>
      <c r="BK841" s="288">
        <v>12</v>
      </c>
      <c r="BL841" s="289">
        <v>32</v>
      </c>
      <c r="BM841" s="350">
        <v>24</v>
      </c>
      <c r="BN841" s="351">
        <v>6</v>
      </c>
      <c r="BO841" s="236"/>
      <c r="BP841" s="236">
        <v>0</v>
      </c>
      <c r="BQ841" s="352">
        <v>32</v>
      </c>
      <c r="BR841" s="350">
        <v>6</v>
      </c>
      <c r="BS841" s="350"/>
      <c r="BT841" s="350">
        <v>41</v>
      </c>
      <c r="BU841" s="287"/>
      <c r="BV841" s="286"/>
      <c r="BW841" s="286"/>
      <c r="BX841" s="283"/>
      <c r="BY841" s="283"/>
      <c r="BZ841" s="283"/>
      <c r="CA841" s="283"/>
      <c r="CB841" s="283">
        <v>48</v>
      </c>
      <c r="CC841" s="283">
        <v>18</v>
      </c>
      <c r="CD841" s="283">
        <v>22</v>
      </c>
      <c r="CE841" s="350">
        <v>4</v>
      </c>
      <c r="CF841" s="350">
        <v>20</v>
      </c>
      <c r="CG841" s="350"/>
      <c r="CH841" s="350">
        <v>126</v>
      </c>
      <c r="CI841" s="286"/>
      <c r="CJ841" s="286"/>
      <c r="CK841" s="286"/>
      <c r="CL841" s="286"/>
      <c r="CM841" s="286"/>
      <c r="CN841" s="286"/>
      <c r="CO841" s="286"/>
      <c r="CP841" s="190">
        <v>11</v>
      </c>
      <c r="CQ841" s="190">
        <v>0</v>
      </c>
      <c r="CR841" s="190">
        <v>0</v>
      </c>
      <c r="CS841" s="350">
        <v>0</v>
      </c>
      <c r="CT841" s="350">
        <v>0</v>
      </c>
      <c r="CU841" s="350"/>
      <c r="CV841" s="350">
        <v>0</v>
      </c>
    </row>
    <row r="842" spans="1:100" ht="12.95" customHeight="1" x14ac:dyDescent="0.2">
      <c r="A842" s="41"/>
      <c r="B842" s="6" t="s">
        <v>2477</v>
      </c>
      <c r="C842" s="9" t="s">
        <v>1910</v>
      </c>
      <c r="K842" s="103">
        <v>1743</v>
      </c>
      <c r="L842" s="190">
        <v>2139</v>
      </c>
      <c r="M842" s="190">
        <v>1912</v>
      </c>
      <c r="N842" s="70">
        <f>IF(M842&gt;0,RANK(M842,$M$16:$M$1005),"—")</f>
        <v>441</v>
      </c>
      <c r="O842" s="82">
        <f>+AJ842+AX842+BL842+CD842+CR842</f>
        <v>1912</v>
      </c>
      <c r="P842" s="83">
        <f>+O842-M842</f>
        <v>0</v>
      </c>
      <c r="Q842" s="210">
        <v>1373</v>
      </c>
      <c r="R842" s="210">
        <v>2677</v>
      </c>
      <c r="S842" s="70">
        <f t="shared" si="251"/>
        <v>478</v>
      </c>
      <c r="T842" s="82">
        <f t="shared" si="252"/>
        <v>2677</v>
      </c>
      <c r="U842" s="83">
        <f t="shared" si="253"/>
        <v>0</v>
      </c>
      <c r="V842" s="136"/>
      <c r="W842" s="136">
        <v>1314</v>
      </c>
      <c r="X842" s="70">
        <f t="shared" si="241"/>
        <v>580</v>
      </c>
      <c r="Y842" s="82">
        <f t="shared" si="239"/>
        <v>1314</v>
      </c>
      <c r="Z842" s="83">
        <f t="shared" si="240"/>
        <v>0</v>
      </c>
      <c r="AA842" s="287"/>
      <c r="AB842" s="286"/>
      <c r="AC842" s="286"/>
      <c r="AD842" s="286"/>
      <c r="AE842" s="286"/>
      <c r="AF842" s="286"/>
      <c r="AG842" s="286"/>
      <c r="AH842" s="190">
        <v>1310</v>
      </c>
      <c r="AI842" s="190">
        <v>987</v>
      </c>
      <c r="AJ842" s="190">
        <v>840</v>
      </c>
      <c r="AK842" s="343">
        <v>755</v>
      </c>
      <c r="AL842" s="220">
        <v>1306</v>
      </c>
      <c r="AM842" s="220"/>
      <c r="AN842" s="220">
        <v>663</v>
      </c>
      <c r="AO842" s="287"/>
      <c r="AP842" s="286"/>
      <c r="AQ842" s="286"/>
      <c r="AR842" s="286"/>
      <c r="AS842" s="286"/>
      <c r="AT842" s="286"/>
      <c r="AU842" s="286"/>
      <c r="AV842" s="190">
        <v>86</v>
      </c>
      <c r="AW842" s="190">
        <v>200</v>
      </c>
      <c r="AX842" s="190">
        <v>189</v>
      </c>
      <c r="AY842" s="343">
        <v>9</v>
      </c>
      <c r="AZ842" s="343">
        <v>9</v>
      </c>
      <c r="BA842" s="343"/>
      <c r="BB842" s="343">
        <v>3</v>
      </c>
      <c r="BC842" s="287"/>
      <c r="BD842" s="286"/>
      <c r="BE842" s="286"/>
      <c r="BF842" s="288"/>
      <c r="BG842" s="288"/>
      <c r="BH842" s="288"/>
      <c r="BI842" s="288"/>
      <c r="BJ842" s="288">
        <v>0</v>
      </c>
      <c r="BK842" s="288">
        <v>0</v>
      </c>
      <c r="BL842" s="289">
        <v>0</v>
      </c>
      <c r="BM842" s="343">
        <v>60</v>
      </c>
      <c r="BN842" s="347">
        <v>45</v>
      </c>
      <c r="BO842" s="348"/>
      <c r="BP842" s="348">
        <v>2</v>
      </c>
      <c r="BQ842" s="346">
        <v>36</v>
      </c>
      <c r="BR842" s="343">
        <v>34</v>
      </c>
      <c r="BS842" s="343"/>
      <c r="BT842" s="343">
        <v>0</v>
      </c>
      <c r="BU842" s="287"/>
      <c r="BV842" s="286"/>
      <c r="BW842" s="286"/>
      <c r="BX842" s="283"/>
      <c r="BY842" s="283"/>
      <c r="BZ842" s="283"/>
      <c r="CA842" s="283"/>
      <c r="CB842" s="283">
        <v>324</v>
      </c>
      <c r="CC842" s="283">
        <v>907</v>
      </c>
      <c r="CD842" s="283">
        <v>852</v>
      </c>
      <c r="CE842" s="343">
        <v>513</v>
      </c>
      <c r="CF842" s="220">
        <v>1283</v>
      </c>
      <c r="CG842" s="220"/>
      <c r="CH842" s="220">
        <v>646</v>
      </c>
      <c r="CI842" s="286"/>
      <c r="CJ842" s="286"/>
      <c r="CK842" s="286"/>
      <c r="CL842" s="286"/>
      <c r="CM842" s="286"/>
      <c r="CN842" s="286"/>
      <c r="CO842" s="286"/>
      <c r="CP842" s="190">
        <v>23</v>
      </c>
      <c r="CQ842" s="190">
        <v>45</v>
      </c>
      <c r="CR842" s="190">
        <v>31</v>
      </c>
      <c r="CS842" s="343">
        <v>0</v>
      </c>
      <c r="CT842" s="343">
        <v>0</v>
      </c>
      <c r="CU842" s="343"/>
      <c r="CV842" s="343">
        <v>0</v>
      </c>
    </row>
    <row r="843" spans="1:100" ht="12.95" customHeight="1" x14ac:dyDescent="0.2">
      <c r="A843" s="41"/>
      <c r="B843" s="204" t="s">
        <v>2298</v>
      </c>
      <c r="C843" s="204" t="s">
        <v>1910</v>
      </c>
      <c r="K843" s="103"/>
      <c r="L843" s="190"/>
      <c r="M843" s="190"/>
      <c r="N843" s="70"/>
      <c r="O843" s="136"/>
      <c r="P843" s="136"/>
      <c r="Q843" s="202"/>
      <c r="R843" s="212">
        <v>1624</v>
      </c>
      <c r="S843" s="70">
        <f t="shared" si="251"/>
        <v>565</v>
      </c>
      <c r="T843" s="136">
        <f t="shared" si="252"/>
        <v>1624</v>
      </c>
      <c r="U843" s="136">
        <f t="shared" si="253"/>
        <v>0</v>
      </c>
      <c r="V843" s="136"/>
      <c r="W843" s="136">
        <v>1305</v>
      </c>
      <c r="X843" s="70">
        <f t="shared" si="241"/>
        <v>581</v>
      </c>
      <c r="Y843" s="82">
        <f t="shared" si="239"/>
        <v>1305</v>
      </c>
      <c r="Z843" s="83">
        <f t="shared" si="240"/>
        <v>0</v>
      </c>
      <c r="AA843" s="287"/>
      <c r="AB843" s="286"/>
      <c r="AC843" s="286"/>
      <c r="AD843" s="286"/>
      <c r="AE843" s="286"/>
      <c r="AF843" s="286"/>
      <c r="AG843" s="286"/>
      <c r="AH843" s="190"/>
      <c r="AI843" s="190"/>
      <c r="AJ843" s="190"/>
      <c r="AK843" s="343">
        <v>426</v>
      </c>
      <c r="AL843" s="343">
        <v>299</v>
      </c>
      <c r="AM843" s="343"/>
      <c r="AN843" s="343">
        <v>250</v>
      </c>
      <c r="AO843" s="287"/>
      <c r="AP843" s="286"/>
      <c r="AQ843" s="286"/>
      <c r="AR843" s="286"/>
      <c r="AS843" s="286"/>
      <c r="AT843" s="286"/>
      <c r="AU843" s="286"/>
      <c r="AV843" s="190"/>
      <c r="AW843" s="190"/>
      <c r="AX843" s="190"/>
      <c r="AY843" s="343">
        <v>746</v>
      </c>
      <c r="AZ843" s="343">
        <v>0</v>
      </c>
      <c r="BA843" s="343"/>
      <c r="BB843" s="343">
        <v>0</v>
      </c>
      <c r="BC843" s="287"/>
      <c r="BD843" s="286"/>
      <c r="BE843" s="286"/>
      <c r="BF843" s="288"/>
      <c r="BG843" s="288"/>
      <c r="BH843" s="288"/>
      <c r="BI843" s="288"/>
      <c r="BJ843" s="288"/>
      <c r="BK843" s="288"/>
      <c r="BL843" s="289"/>
      <c r="BM843" s="343">
        <v>132</v>
      </c>
      <c r="BN843" s="347">
        <v>2</v>
      </c>
      <c r="BO843" s="348"/>
      <c r="BP843" s="348">
        <v>0</v>
      </c>
      <c r="BQ843" s="346">
        <v>232</v>
      </c>
      <c r="BR843" s="343">
        <v>200</v>
      </c>
      <c r="BS843" s="343"/>
      <c r="BT843" s="343">
        <v>387</v>
      </c>
      <c r="BU843" s="287"/>
      <c r="BV843" s="286"/>
      <c r="BW843" s="286"/>
      <c r="BX843" s="283"/>
      <c r="BY843" s="283"/>
      <c r="BZ843" s="283"/>
      <c r="CA843" s="283"/>
      <c r="CB843" s="283"/>
      <c r="CC843" s="283"/>
      <c r="CD843" s="283"/>
      <c r="CE843" s="343">
        <v>77</v>
      </c>
      <c r="CF843" s="343">
        <v>1123</v>
      </c>
      <c r="CG843" s="343"/>
      <c r="CH843" s="343">
        <v>668</v>
      </c>
      <c r="CI843" s="286"/>
      <c r="CJ843" s="286"/>
      <c r="CK843" s="286"/>
      <c r="CL843" s="286"/>
      <c r="CM843" s="286"/>
      <c r="CN843" s="286"/>
      <c r="CO843" s="286"/>
      <c r="CP843" s="190"/>
      <c r="CQ843" s="190"/>
      <c r="CR843" s="190"/>
      <c r="CS843" s="343">
        <v>0</v>
      </c>
      <c r="CT843" s="343">
        <v>0</v>
      </c>
      <c r="CU843" s="343"/>
      <c r="CV843" s="343">
        <v>0</v>
      </c>
    </row>
    <row r="844" spans="1:100" ht="12.95" customHeight="1" x14ac:dyDescent="0.2">
      <c r="A844" s="68" t="s">
        <v>357</v>
      </c>
      <c r="B844" s="218" t="s">
        <v>2604</v>
      </c>
      <c r="C844" s="218" t="s">
        <v>1910</v>
      </c>
      <c r="K844" s="103"/>
      <c r="L844" s="190"/>
      <c r="M844" s="190"/>
      <c r="N844" s="70"/>
      <c r="O844" s="82"/>
      <c r="P844" s="83"/>
      <c r="Q844" s="368"/>
      <c r="R844" s="120"/>
      <c r="S844" s="70"/>
      <c r="T844" s="82"/>
      <c r="U844" s="83"/>
      <c r="V844" s="136"/>
      <c r="W844" s="136">
        <v>1291</v>
      </c>
      <c r="X844" s="70">
        <f t="shared" si="241"/>
        <v>582</v>
      </c>
      <c r="Y844" s="82">
        <f t="shared" si="239"/>
        <v>1291</v>
      </c>
      <c r="Z844" s="83">
        <f t="shared" si="240"/>
        <v>0</v>
      </c>
      <c r="AA844" s="287"/>
      <c r="AB844" s="286"/>
      <c r="AC844" s="286"/>
      <c r="AD844" s="286"/>
      <c r="AE844" s="286"/>
      <c r="AF844" s="286"/>
      <c r="AG844" s="286"/>
      <c r="AH844" s="190"/>
      <c r="AI844" s="190"/>
      <c r="AJ844" s="190"/>
      <c r="AK844" s="368"/>
      <c r="AL844" s="190"/>
      <c r="AM844" s="190"/>
      <c r="AN844" s="190">
        <v>423</v>
      </c>
      <c r="AO844" s="287"/>
      <c r="AP844" s="286"/>
      <c r="AQ844" s="286"/>
      <c r="AR844" s="286"/>
      <c r="AS844" s="286"/>
      <c r="AT844" s="286"/>
      <c r="AU844" s="286"/>
      <c r="AV844" s="190"/>
      <c r="AW844" s="190"/>
      <c r="AX844" s="190"/>
      <c r="AY844" s="368"/>
      <c r="AZ844" s="190"/>
      <c r="BA844" s="190"/>
      <c r="BB844" s="190">
        <v>88</v>
      </c>
      <c r="BC844" s="287"/>
      <c r="BD844" s="286"/>
      <c r="BE844" s="286"/>
      <c r="BF844" s="288"/>
      <c r="BG844" s="288"/>
      <c r="BH844" s="288"/>
      <c r="BI844" s="288"/>
      <c r="BJ844" s="288"/>
      <c r="BK844" s="288"/>
      <c r="BL844" s="289"/>
      <c r="BM844" s="368"/>
      <c r="BN844" s="289"/>
      <c r="BO844" s="288"/>
      <c r="BP844" s="288">
        <v>141</v>
      </c>
      <c r="BQ844" s="355"/>
      <c r="BR844" s="288"/>
      <c r="BS844" s="288"/>
      <c r="BT844" s="288">
        <v>384</v>
      </c>
      <c r="BU844" s="287"/>
      <c r="BV844" s="286"/>
      <c r="BW844" s="286"/>
      <c r="BX844" s="283"/>
      <c r="BY844" s="283"/>
      <c r="BZ844" s="283"/>
      <c r="CA844" s="283"/>
      <c r="CB844" s="283"/>
      <c r="CC844" s="283"/>
      <c r="CE844" s="368"/>
      <c r="CF844" s="283"/>
      <c r="CG844" s="283"/>
      <c r="CH844" s="283">
        <v>83</v>
      </c>
      <c r="CI844" s="286"/>
      <c r="CJ844" s="286"/>
      <c r="CK844" s="286"/>
      <c r="CL844" s="286"/>
      <c r="CM844" s="286"/>
      <c r="CN844" s="286"/>
      <c r="CO844" s="286"/>
      <c r="CP844" s="190"/>
      <c r="CQ844" s="190"/>
      <c r="CR844" s="190"/>
      <c r="CV844" s="104">
        <v>172</v>
      </c>
    </row>
    <row r="845" spans="1:100" ht="12.95" customHeight="1" x14ac:dyDescent="0.2">
      <c r="A845" s="68"/>
      <c r="B845" s="6" t="s">
        <v>2286</v>
      </c>
      <c r="C845" s="9" t="s">
        <v>1910</v>
      </c>
      <c r="K845" s="103">
        <v>523</v>
      </c>
      <c r="L845" s="190">
        <v>363</v>
      </c>
      <c r="M845" s="190">
        <v>297</v>
      </c>
      <c r="N845" s="70">
        <f>IF(M845&gt;0,RANK(M845,$M$16:$M$1005),"—")</f>
        <v>657</v>
      </c>
      <c r="O845" s="82">
        <f>+AJ845+AX845+BL845+CD845+CR845</f>
        <v>297</v>
      </c>
      <c r="P845" s="83">
        <f>+O845-M845</f>
        <v>0</v>
      </c>
      <c r="Q845" s="213">
        <v>776</v>
      </c>
      <c r="R845" s="224">
        <v>1451</v>
      </c>
      <c r="S845" s="70">
        <f t="shared" ref="S845:S855" si="257">IF(R845&gt;0,RANK(R845,$R$16:$R$1005),"—")</f>
        <v>587</v>
      </c>
      <c r="T845" s="82">
        <f t="shared" ref="T845:T855" si="258">+AL845+AZ845+BN845+BR845+CF845+CT845</f>
        <v>1451</v>
      </c>
      <c r="U845" s="83">
        <f t="shared" ref="U845:U855" si="259">+T845-R845</f>
        <v>0</v>
      </c>
      <c r="V845" s="136"/>
      <c r="W845" s="136">
        <v>1259</v>
      </c>
      <c r="X845" s="70">
        <f t="shared" si="241"/>
        <v>585</v>
      </c>
      <c r="Y845" s="82">
        <f t="shared" si="239"/>
        <v>1259</v>
      </c>
      <c r="Z845" s="83">
        <f t="shared" si="240"/>
        <v>0</v>
      </c>
      <c r="AA845" s="287"/>
      <c r="AB845" s="286"/>
      <c r="AC845" s="286"/>
      <c r="AD845" s="286"/>
      <c r="AE845" s="286"/>
      <c r="AF845" s="286"/>
      <c r="AG845" s="286"/>
      <c r="AH845" s="190">
        <v>485</v>
      </c>
      <c r="AI845" s="190">
        <v>341</v>
      </c>
      <c r="AJ845" s="190">
        <v>199</v>
      </c>
      <c r="AK845" s="343">
        <v>366</v>
      </c>
      <c r="AL845" s="343">
        <v>684</v>
      </c>
      <c r="AM845" s="343"/>
      <c r="AN845" s="343">
        <v>243</v>
      </c>
      <c r="AO845" s="287"/>
      <c r="AP845" s="286"/>
      <c r="AQ845" s="286"/>
      <c r="AR845" s="286"/>
      <c r="AS845" s="286"/>
      <c r="AT845" s="286"/>
      <c r="AU845" s="286"/>
      <c r="AV845" s="190">
        <v>7</v>
      </c>
      <c r="AW845" s="190">
        <v>0</v>
      </c>
      <c r="AX845" s="190">
        <v>30</v>
      </c>
      <c r="AY845" s="343">
        <v>8</v>
      </c>
      <c r="AZ845" s="343">
        <v>12</v>
      </c>
      <c r="BA845" s="343"/>
      <c r="BB845" s="343">
        <v>598</v>
      </c>
      <c r="BC845" s="287"/>
      <c r="BD845" s="286"/>
      <c r="BE845" s="286"/>
      <c r="BF845" s="288"/>
      <c r="BG845" s="288"/>
      <c r="BH845" s="288"/>
      <c r="BI845" s="288"/>
      <c r="BJ845" s="288">
        <v>10</v>
      </c>
      <c r="BK845" s="288">
        <v>0</v>
      </c>
      <c r="BL845" s="289">
        <v>0</v>
      </c>
      <c r="BM845" s="343">
        <v>0</v>
      </c>
      <c r="BN845" s="347">
        <v>0</v>
      </c>
      <c r="BO845" s="348"/>
      <c r="BP845" s="348">
        <v>8</v>
      </c>
      <c r="BQ845" s="346">
        <v>8</v>
      </c>
      <c r="BR845" s="343">
        <v>52</v>
      </c>
      <c r="BS845" s="343"/>
      <c r="BT845" s="343">
        <v>23</v>
      </c>
      <c r="BU845" s="287"/>
      <c r="BV845" s="286"/>
      <c r="BW845" s="286"/>
      <c r="BX845" s="283"/>
      <c r="BY845" s="283"/>
      <c r="BZ845" s="283"/>
      <c r="CA845" s="283"/>
      <c r="CB845" s="283">
        <v>2</v>
      </c>
      <c r="CC845" s="283">
        <v>0</v>
      </c>
      <c r="CD845" s="283">
        <v>0</v>
      </c>
      <c r="CE845" s="343">
        <v>394</v>
      </c>
      <c r="CF845" s="343">
        <v>703</v>
      </c>
      <c r="CG845" s="343"/>
      <c r="CH845" s="343">
        <v>387</v>
      </c>
      <c r="CI845" s="286"/>
      <c r="CJ845" s="286"/>
      <c r="CK845" s="286"/>
      <c r="CL845" s="286"/>
      <c r="CM845" s="286"/>
      <c r="CN845" s="286"/>
      <c r="CO845" s="286"/>
      <c r="CP845" s="190">
        <v>19</v>
      </c>
      <c r="CQ845" s="190">
        <v>22</v>
      </c>
      <c r="CR845" s="190">
        <v>68</v>
      </c>
      <c r="CS845" s="343">
        <v>0</v>
      </c>
      <c r="CT845" s="343">
        <v>0</v>
      </c>
      <c r="CU845" s="343"/>
      <c r="CV845" s="343">
        <v>0</v>
      </c>
    </row>
    <row r="846" spans="1:100" ht="12.95" customHeight="1" x14ac:dyDescent="0.2">
      <c r="A846" s="41" t="s">
        <v>410</v>
      </c>
      <c r="B846" s="204" t="s">
        <v>2301</v>
      </c>
      <c r="C846" s="204" t="s">
        <v>1910</v>
      </c>
      <c r="K846" s="103"/>
      <c r="L846" s="190"/>
      <c r="M846" s="190"/>
      <c r="N846" s="70"/>
      <c r="O846" s="82"/>
      <c r="P846" s="83"/>
      <c r="Q846" s="202">
        <v>1359</v>
      </c>
      <c r="R846" s="202">
        <v>1493</v>
      </c>
      <c r="S846" s="70">
        <f t="shared" si="257"/>
        <v>580</v>
      </c>
      <c r="T846" s="82">
        <f t="shared" si="258"/>
        <v>1493</v>
      </c>
      <c r="U846" s="83">
        <f t="shared" si="259"/>
        <v>0</v>
      </c>
      <c r="V846" s="136"/>
      <c r="W846" s="136">
        <v>1257</v>
      </c>
      <c r="X846" s="70">
        <f t="shared" si="241"/>
        <v>586</v>
      </c>
      <c r="Y846" s="82">
        <f t="shared" si="239"/>
        <v>1257</v>
      </c>
      <c r="Z846" s="83">
        <f t="shared" si="240"/>
        <v>0</v>
      </c>
      <c r="AA846" s="287"/>
      <c r="AB846" s="286"/>
      <c r="AC846" s="286"/>
      <c r="AD846" s="286"/>
      <c r="AE846" s="286"/>
      <c r="AF846" s="286"/>
      <c r="AG846" s="286"/>
      <c r="AH846" s="190"/>
      <c r="AI846" s="190"/>
      <c r="AJ846" s="190"/>
      <c r="AK846" s="220">
        <v>1261</v>
      </c>
      <c r="AL846" s="220">
        <v>1152</v>
      </c>
      <c r="AM846" s="220"/>
      <c r="AN846" s="220">
        <v>1198</v>
      </c>
      <c r="AO846" s="287"/>
      <c r="AP846" s="286"/>
      <c r="AQ846" s="286"/>
      <c r="AR846" s="286"/>
      <c r="AS846" s="286"/>
      <c r="AT846" s="286"/>
      <c r="AU846" s="286"/>
      <c r="AV846" s="190"/>
      <c r="AW846" s="190"/>
      <c r="AX846" s="190"/>
      <c r="AY846" s="343">
        <v>69</v>
      </c>
      <c r="AZ846" s="343">
        <v>325</v>
      </c>
      <c r="BA846" s="343"/>
      <c r="BB846" s="343">
        <v>2</v>
      </c>
      <c r="BC846" s="287"/>
      <c r="BD846" s="286"/>
      <c r="BE846" s="286"/>
      <c r="BF846" s="288"/>
      <c r="BG846" s="288"/>
      <c r="BH846" s="288"/>
      <c r="BI846" s="288"/>
      <c r="BJ846" s="288"/>
      <c r="BK846" s="288"/>
      <c r="BL846" s="289"/>
      <c r="BM846" s="343">
        <v>29</v>
      </c>
      <c r="BN846" s="347">
        <v>4</v>
      </c>
      <c r="BO846" s="348"/>
      <c r="BP846" s="348">
        <v>0</v>
      </c>
      <c r="BQ846" s="346">
        <v>0</v>
      </c>
      <c r="BR846" s="343">
        <v>12</v>
      </c>
      <c r="BS846" s="343"/>
      <c r="BT846" s="343">
        <v>13</v>
      </c>
      <c r="BU846" s="287"/>
      <c r="BV846" s="286"/>
      <c r="BW846" s="286"/>
      <c r="BX846" s="283"/>
      <c r="BY846" s="283"/>
      <c r="BZ846" s="283"/>
      <c r="CA846" s="283"/>
      <c r="CB846" s="283"/>
      <c r="CC846" s="283"/>
      <c r="CD846" s="283"/>
      <c r="CE846" s="343">
        <v>0</v>
      </c>
      <c r="CF846" s="343">
        <v>0</v>
      </c>
      <c r="CG846" s="343"/>
      <c r="CH846" s="343">
        <v>44</v>
      </c>
      <c r="CI846" s="286"/>
      <c r="CJ846" s="286"/>
      <c r="CK846" s="286"/>
      <c r="CL846" s="286"/>
      <c r="CM846" s="286"/>
      <c r="CN846" s="286"/>
      <c r="CO846" s="286"/>
      <c r="CP846" s="190"/>
      <c r="CQ846" s="190"/>
      <c r="CR846" s="190"/>
      <c r="CS846" s="343">
        <v>0</v>
      </c>
      <c r="CT846" s="343">
        <v>0</v>
      </c>
      <c r="CU846" s="343"/>
      <c r="CV846" s="343">
        <v>0</v>
      </c>
    </row>
    <row r="847" spans="1:100" ht="12.95" customHeight="1" x14ac:dyDescent="0.2">
      <c r="A847" s="41"/>
      <c r="B847" s="214" t="s">
        <v>2548</v>
      </c>
      <c r="C847" s="214" t="s">
        <v>1910</v>
      </c>
      <c r="K847" s="103"/>
      <c r="L847" s="190"/>
      <c r="M847" s="190"/>
      <c r="N847" s="70"/>
      <c r="O847" s="82"/>
      <c r="P847" s="83"/>
      <c r="Q847" s="202"/>
      <c r="R847" s="208">
        <v>216</v>
      </c>
      <c r="S847" s="70">
        <f t="shared" si="257"/>
        <v>874</v>
      </c>
      <c r="T847" s="82">
        <f t="shared" si="258"/>
        <v>216</v>
      </c>
      <c r="U847" s="83">
        <f t="shared" si="259"/>
        <v>0</v>
      </c>
      <c r="V847" s="136"/>
      <c r="W847" s="136">
        <v>1149</v>
      </c>
      <c r="X847" s="70">
        <f t="shared" si="241"/>
        <v>602</v>
      </c>
      <c r="Y847" s="82">
        <f t="shared" ref="Y847:Y910" si="260">AN847+BB847+BP847+BT847+CH847+CV847</f>
        <v>1149</v>
      </c>
      <c r="Z847" s="83">
        <f t="shared" ref="Z847:Z910" si="261">+Y847-W847</f>
        <v>0</v>
      </c>
      <c r="AA847" s="287"/>
      <c r="AB847" s="286"/>
      <c r="AC847" s="286"/>
      <c r="AD847" s="286"/>
      <c r="AE847" s="286"/>
      <c r="AF847" s="286"/>
      <c r="AG847" s="286"/>
      <c r="AH847" s="190"/>
      <c r="AI847" s="190"/>
      <c r="AJ847" s="190"/>
      <c r="AK847" s="211"/>
      <c r="AL847" s="350">
        <v>20</v>
      </c>
      <c r="AM847" s="350"/>
      <c r="AN847" s="350">
        <v>17</v>
      </c>
      <c r="AO847" s="287"/>
      <c r="AP847" s="286"/>
      <c r="AQ847" s="286"/>
      <c r="AR847" s="286"/>
      <c r="AS847" s="286"/>
      <c r="AT847" s="286"/>
      <c r="AU847" s="286"/>
      <c r="AV847" s="190"/>
      <c r="AW847" s="190"/>
      <c r="AX847" s="190"/>
      <c r="AY847" s="211"/>
      <c r="AZ847" s="350">
        <v>0</v>
      </c>
      <c r="BA847" s="350"/>
      <c r="BB847" s="350">
        <v>0</v>
      </c>
      <c r="BC847" s="287"/>
      <c r="BD847" s="286"/>
      <c r="BE847" s="286"/>
      <c r="BF847" s="288"/>
      <c r="BG847" s="288"/>
      <c r="BH847" s="288"/>
      <c r="BI847" s="288"/>
      <c r="BJ847" s="288"/>
      <c r="BK847" s="288"/>
      <c r="BL847" s="289"/>
      <c r="BM847" s="211"/>
      <c r="BN847" s="351">
        <v>19</v>
      </c>
      <c r="BO847" s="236"/>
      <c r="BP847" s="236">
        <v>0</v>
      </c>
      <c r="BQ847" s="355"/>
      <c r="BR847" s="350">
        <v>42</v>
      </c>
      <c r="BS847" s="350"/>
      <c r="BT847" s="350">
        <v>0</v>
      </c>
      <c r="BU847" s="287"/>
      <c r="BV847" s="286"/>
      <c r="BW847" s="286"/>
      <c r="BX847" s="283"/>
      <c r="BY847" s="283"/>
      <c r="BZ847" s="283"/>
      <c r="CA847" s="283"/>
      <c r="CB847" s="283"/>
      <c r="CC847" s="283"/>
      <c r="CD847" s="283"/>
      <c r="CE847" s="211"/>
      <c r="CF847" s="350">
        <v>124</v>
      </c>
      <c r="CG847" s="350"/>
      <c r="CH847" s="350">
        <v>1132</v>
      </c>
      <c r="CI847" s="286"/>
      <c r="CJ847" s="286"/>
      <c r="CK847" s="286"/>
      <c r="CL847" s="286"/>
      <c r="CM847" s="286"/>
      <c r="CN847" s="286"/>
      <c r="CO847" s="286"/>
      <c r="CP847" s="190"/>
      <c r="CQ847" s="190"/>
      <c r="CR847" s="190"/>
      <c r="CS847" s="350"/>
      <c r="CT847" s="350">
        <v>11</v>
      </c>
      <c r="CU847" s="350"/>
      <c r="CV847" s="350">
        <v>0</v>
      </c>
    </row>
    <row r="848" spans="1:100" ht="12.95" customHeight="1" x14ac:dyDescent="0.2">
      <c r="A848" s="41" t="s">
        <v>2487</v>
      </c>
      <c r="B848" s="6" t="s">
        <v>2489</v>
      </c>
      <c r="C848" s="9" t="s">
        <v>1910</v>
      </c>
      <c r="K848" s="103">
        <v>1190</v>
      </c>
      <c r="L848" s="190">
        <v>425</v>
      </c>
      <c r="M848" s="190">
        <v>1464</v>
      </c>
      <c r="N848" s="70">
        <f>IF(M848&gt;0,RANK(M848,$M$16:$M$1005),"—")</f>
        <v>476</v>
      </c>
      <c r="O848" s="82">
        <f>+AJ848+AX848+BL848+CD848+CR848</f>
        <v>1464</v>
      </c>
      <c r="P848" s="83">
        <f>+O848-M848</f>
        <v>0</v>
      </c>
      <c r="Q848" s="224">
        <v>1664</v>
      </c>
      <c r="R848" s="224">
        <v>1098</v>
      </c>
      <c r="S848" s="70">
        <f t="shared" si="257"/>
        <v>637</v>
      </c>
      <c r="T848" s="82">
        <f t="shared" si="258"/>
        <v>1098</v>
      </c>
      <c r="U848" s="83">
        <f t="shared" si="259"/>
        <v>0</v>
      </c>
      <c r="V848" s="136"/>
      <c r="W848" s="136">
        <v>1135</v>
      </c>
      <c r="X848" s="70">
        <f t="shared" ref="X848:X911" si="262">IF(W848&gt;0,RANK(W848,$W$16:$W$1007),"—")</f>
        <v>605</v>
      </c>
      <c r="Y848" s="82">
        <f t="shared" si="260"/>
        <v>1135</v>
      </c>
      <c r="Z848" s="83">
        <f t="shared" si="261"/>
        <v>0</v>
      </c>
      <c r="AA848" s="287"/>
      <c r="AB848" s="286"/>
      <c r="AC848" s="286"/>
      <c r="AD848" s="286"/>
      <c r="AE848" s="286"/>
      <c r="AF848" s="286"/>
      <c r="AG848" s="286"/>
      <c r="AH848" s="190">
        <v>973</v>
      </c>
      <c r="AI848" s="190">
        <v>401</v>
      </c>
      <c r="AJ848" s="190">
        <v>1045</v>
      </c>
      <c r="AK848" s="220">
        <v>1187</v>
      </c>
      <c r="AL848" s="343">
        <v>726</v>
      </c>
      <c r="AM848" s="343"/>
      <c r="AN848" s="343">
        <v>717</v>
      </c>
      <c r="AO848" s="287"/>
      <c r="AP848" s="286"/>
      <c r="AQ848" s="286"/>
      <c r="AR848" s="286"/>
      <c r="AS848" s="286"/>
      <c r="AT848" s="286"/>
      <c r="AU848" s="286"/>
      <c r="AV848" s="190">
        <v>4</v>
      </c>
      <c r="AW848" s="190">
        <v>0</v>
      </c>
      <c r="AX848" s="190">
        <v>62</v>
      </c>
      <c r="AY848" s="343">
        <v>159</v>
      </c>
      <c r="AZ848" s="343">
        <v>45</v>
      </c>
      <c r="BA848" s="343"/>
      <c r="BB848" s="343">
        <v>48</v>
      </c>
      <c r="BC848" s="287"/>
      <c r="BD848" s="286"/>
      <c r="BE848" s="286"/>
      <c r="BF848" s="288"/>
      <c r="BG848" s="288"/>
      <c r="BH848" s="288"/>
      <c r="BI848" s="288"/>
      <c r="BJ848" s="288">
        <v>6</v>
      </c>
      <c r="BK848" s="288">
        <v>0</v>
      </c>
      <c r="BL848" s="289">
        <v>0</v>
      </c>
      <c r="BM848" s="343">
        <v>0</v>
      </c>
      <c r="BN848" s="347">
        <v>0</v>
      </c>
      <c r="BO848" s="348"/>
      <c r="BP848" s="348">
        <v>0</v>
      </c>
      <c r="BQ848" s="346">
        <v>23</v>
      </c>
      <c r="BR848" s="343">
        <v>93</v>
      </c>
      <c r="BS848" s="343"/>
      <c r="BT848" s="343">
        <v>4</v>
      </c>
      <c r="BU848" s="287"/>
      <c r="BV848" s="286"/>
      <c r="BW848" s="286"/>
      <c r="BX848" s="283"/>
      <c r="BY848" s="283"/>
      <c r="BZ848" s="283"/>
      <c r="CA848" s="283"/>
      <c r="CB848" s="283">
        <v>179</v>
      </c>
      <c r="CC848" s="283">
        <v>12</v>
      </c>
      <c r="CD848" s="283">
        <v>172</v>
      </c>
      <c r="CE848" s="343">
        <v>267</v>
      </c>
      <c r="CF848" s="343">
        <v>234</v>
      </c>
      <c r="CG848" s="343"/>
      <c r="CH848" s="343">
        <v>366</v>
      </c>
      <c r="CI848" s="286"/>
      <c r="CJ848" s="286"/>
      <c r="CK848" s="286"/>
      <c r="CL848" s="286"/>
      <c r="CM848" s="286"/>
      <c r="CN848" s="286"/>
      <c r="CO848" s="286"/>
      <c r="CP848" s="190">
        <v>28</v>
      </c>
      <c r="CQ848" s="190">
        <v>12</v>
      </c>
      <c r="CR848" s="190">
        <v>185</v>
      </c>
      <c r="CS848" s="343">
        <v>28</v>
      </c>
      <c r="CT848" s="343">
        <v>0</v>
      </c>
      <c r="CU848" s="343"/>
      <c r="CV848" s="343">
        <v>0</v>
      </c>
    </row>
    <row r="849" spans="1:100" ht="12.95" customHeight="1" x14ac:dyDescent="0.2">
      <c r="A849" s="41"/>
      <c r="B849" s="204" t="s">
        <v>2510</v>
      </c>
      <c r="C849" s="204" t="s">
        <v>1910</v>
      </c>
      <c r="D849" s="291"/>
      <c r="E849" s="292"/>
      <c r="F849" s="23"/>
      <c r="G849" s="163"/>
      <c r="H849" s="23"/>
      <c r="I849" s="23"/>
      <c r="J849" s="23"/>
      <c r="K849" s="23"/>
      <c r="L849" s="23"/>
      <c r="M849" s="23"/>
      <c r="N849" s="70"/>
      <c r="O849" s="82"/>
      <c r="P849" s="83"/>
      <c r="Q849" s="208"/>
      <c r="R849" s="202">
        <v>1144</v>
      </c>
      <c r="S849" s="70">
        <f t="shared" si="257"/>
        <v>628</v>
      </c>
      <c r="T849" s="82">
        <f t="shared" si="258"/>
        <v>1144</v>
      </c>
      <c r="U849" s="83">
        <f t="shared" si="259"/>
        <v>0</v>
      </c>
      <c r="V849" s="136"/>
      <c r="W849" s="136">
        <v>1102</v>
      </c>
      <c r="X849" s="70">
        <f t="shared" si="262"/>
        <v>609</v>
      </c>
      <c r="Y849" s="82">
        <f t="shared" si="260"/>
        <v>1102</v>
      </c>
      <c r="Z849" s="83">
        <f t="shared" si="261"/>
        <v>0</v>
      </c>
      <c r="AA849" s="284"/>
      <c r="AB849" s="292"/>
      <c r="AC849" s="23"/>
      <c r="AD849" s="23"/>
      <c r="AE849" s="23"/>
      <c r="AF849" s="23"/>
      <c r="AG849" s="23"/>
      <c r="AH849" s="23"/>
      <c r="AI849" s="23"/>
      <c r="AJ849" s="23"/>
      <c r="AK849" s="350">
        <v>174</v>
      </c>
      <c r="AL849" s="343">
        <v>584</v>
      </c>
      <c r="AM849" s="343"/>
      <c r="AN849" s="343">
        <v>508</v>
      </c>
      <c r="AO849" s="284"/>
      <c r="AP849" s="292"/>
      <c r="AQ849" s="23"/>
      <c r="AR849" s="23"/>
      <c r="AS849" s="23"/>
      <c r="AT849" s="23"/>
      <c r="AU849" s="23"/>
      <c r="AV849" s="23"/>
      <c r="AW849" s="23"/>
      <c r="AX849" s="23"/>
      <c r="AY849" s="343">
        <v>0</v>
      </c>
      <c r="AZ849" s="343">
        <v>0</v>
      </c>
      <c r="BA849" s="343"/>
      <c r="BB849" s="343">
        <v>0</v>
      </c>
      <c r="BC849" s="284"/>
      <c r="BD849" s="292"/>
      <c r="BE849" s="23"/>
      <c r="BF849" s="37"/>
      <c r="BG849" s="37"/>
      <c r="BH849" s="37"/>
      <c r="BI849" s="37"/>
      <c r="BJ849" s="37"/>
      <c r="BK849" s="37"/>
      <c r="BL849" s="129"/>
      <c r="BM849" s="343">
        <v>0</v>
      </c>
      <c r="BN849" s="347">
        <v>0</v>
      </c>
      <c r="BO849" s="348"/>
      <c r="BP849" s="348">
        <v>0</v>
      </c>
      <c r="BQ849" s="346">
        <v>0</v>
      </c>
      <c r="BR849" s="343">
        <v>0</v>
      </c>
      <c r="BS849" s="343"/>
      <c r="BT849" s="343">
        <v>0</v>
      </c>
      <c r="BU849" s="284"/>
      <c r="BV849" s="293"/>
      <c r="BW849" s="23"/>
      <c r="BX849" s="23"/>
      <c r="BY849" s="23"/>
      <c r="BZ849" s="23"/>
      <c r="CA849" s="23"/>
      <c r="CB849" s="23"/>
      <c r="CC849" s="23"/>
      <c r="CD849" s="23"/>
      <c r="CE849" s="343">
        <v>0</v>
      </c>
      <c r="CF849" s="343">
        <v>560</v>
      </c>
      <c r="CG849" s="343"/>
      <c r="CH849" s="343">
        <v>594</v>
      </c>
      <c r="CI849" s="291"/>
      <c r="CJ849" s="291"/>
      <c r="CK849" s="292"/>
      <c r="CL849" s="23"/>
      <c r="CM849" s="163"/>
      <c r="CN849" s="23"/>
      <c r="CO849" s="23"/>
      <c r="CP849" s="23"/>
      <c r="CQ849" s="23"/>
      <c r="CR849" s="23"/>
      <c r="CS849" s="343">
        <v>0</v>
      </c>
      <c r="CT849" s="343">
        <v>0</v>
      </c>
      <c r="CU849" s="343"/>
      <c r="CV849" s="343">
        <v>0</v>
      </c>
    </row>
    <row r="850" spans="1:100" ht="12.95" customHeight="1" x14ac:dyDescent="0.2">
      <c r="A850" s="41"/>
      <c r="B850" s="6" t="s">
        <v>2284</v>
      </c>
      <c r="C850" s="9" t="s">
        <v>1910</v>
      </c>
      <c r="K850" s="103">
        <v>2758</v>
      </c>
      <c r="L850" s="190">
        <v>2920</v>
      </c>
      <c r="M850" s="190">
        <v>2359</v>
      </c>
      <c r="N850" s="70">
        <f>IF(M850&gt;0,RANK(M850,$M$16:$M$1005),"—")</f>
        <v>419</v>
      </c>
      <c r="O850" s="82">
        <f>+AJ850+AX850+BL850+CD850+CR850</f>
        <v>2359</v>
      </c>
      <c r="P850" s="83">
        <f>+O850-M850</f>
        <v>0</v>
      </c>
      <c r="Q850" s="224">
        <v>1298</v>
      </c>
      <c r="R850" s="224">
        <v>1460</v>
      </c>
      <c r="S850" s="70">
        <f t="shared" si="257"/>
        <v>584</v>
      </c>
      <c r="T850" s="82">
        <f t="shared" si="258"/>
        <v>1460</v>
      </c>
      <c r="U850" s="83">
        <f t="shared" si="259"/>
        <v>0</v>
      </c>
      <c r="V850" s="136"/>
      <c r="W850" s="136">
        <v>1079</v>
      </c>
      <c r="X850" s="70">
        <f t="shared" si="262"/>
        <v>612</v>
      </c>
      <c r="Y850" s="82">
        <f t="shared" si="260"/>
        <v>1079</v>
      </c>
      <c r="Z850" s="83">
        <f t="shared" si="261"/>
        <v>0</v>
      </c>
      <c r="AA850" s="287"/>
      <c r="AB850" s="286"/>
      <c r="AC850" s="286"/>
      <c r="AD850" s="286"/>
      <c r="AE850" s="286"/>
      <c r="AF850" s="286"/>
      <c r="AG850" s="286"/>
      <c r="AH850" s="190">
        <v>2598</v>
      </c>
      <c r="AI850" s="190">
        <v>2714</v>
      </c>
      <c r="AJ850" s="190">
        <v>1826</v>
      </c>
      <c r="AK850" s="343">
        <v>246</v>
      </c>
      <c r="AL850" s="343">
        <v>277</v>
      </c>
      <c r="AM850" s="343"/>
      <c r="AN850" s="343">
        <v>82</v>
      </c>
      <c r="AO850" s="287"/>
      <c r="AP850" s="286"/>
      <c r="AQ850" s="286"/>
      <c r="AR850" s="286"/>
      <c r="AS850" s="286"/>
      <c r="AT850" s="286"/>
      <c r="AU850" s="286"/>
      <c r="AV850" s="190">
        <v>4</v>
      </c>
      <c r="AW850" s="190">
        <v>0</v>
      </c>
      <c r="AX850" s="190">
        <v>0</v>
      </c>
      <c r="AY850" s="343">
        <v>0</v>
      </c>
      <c r="AZ850" s="343">
        <v>0</v>
      </c>
      <c r="BA850" s="343"/>
      <c r="BB850" s="343">
        <v>0</v>
      </c>
      <c r="BC850" s="287"/>
      <c r="BD850" s="286"/>
      <c r="BE850" s="286"/>
      <c r="BF850" s="288"/>
      <c r="BG850" s="288"/>
      <c r="BH850" s="288"/>
      <c r="BI850" s="288"/>
      <c r="BJ850" s="288">
        <v>0</v>
      </c>
      <c r="BK850" s="288">
        <v>0</v>
      </c>
      <c r="BL850" s="289">
        <v>0</v>
      </c>
      <c r="BM850" s="343">
        <v>86</v>
      </c>
      <c r="BN850" s="347">
        <v>131</v>
      </c>
      <c r="BO850" s="348"/>
      <c r="BP850" s="348">
        <v>0</v>
      </c>
      <c r="BQ850" s="346">
        <v>10</v>
      </c>
      <c r="BR850" s="343">
        <v>9</v>
      </c>
      <c r="BS850" s="343"/>
      <c r="BT850" s="343">
        <v>0</v>
      </c>
      <c r="BU850" s="287"/>
      <c r="BV850" s="286"/>
      <c r="BW850" s="286"/>
      <c r="BX850" s="283"/>
      <c r="BY850" s="283"/>
      <c r="BZ850" s="283"/>
      <c r="CA850" s="283"/>
      <c r="CB850" s="283">
        <v>131</v>
      </c>
      <c r="CC850" s="283">
        <v>206</v>
      </c>
      <c r="CD850" s="283">
        <v>533</v>
      </c>
      <c r="CE850" s="343">
        <v>956</v>
      </c>
      <c r="CF850" s="220">
        <v>1043</v>
      </c>
      <c r="CG850" s="220"/>
      <c r="CH850" s="220">
        <v>997</v>
      </c>
      <c r="CI850" s="286"/>
      <c r="CJ850" s="286"/>
      <c r="CK850" s="286"/>
      <c r="CL850" s="286"/>
      <c r="CM850" s="286"/>
      <c r="CN850" s="286"/>
      <c r="CO850" s="286"/>
      <c r="CP850" s="190">
        <v>25</v>
      </c>
      <c r="CQ850" s="190">
        <v>0</v>
      </c>
      <c r="CR850" s="190">
        <v>0</v>
      </c>
      <c r="CS850" s="343">
        <v>0</v>
      </c>
      <c r="CT850" s="343">
        <v>0</v>
      </c>
      <c r="CU850" s="343"/>
      <c r="CV850" s="343">
        <v>0</v>
      </c>
    </row>
    <row r="851" spans="1:100" ht="12.95" customHeight="1" x14ac:dyDescent="0.2">
      <c r="A851" s="41" t="s">
        <v>2490</v>
      </c>
      <c r="B851" s="6" t="s">
        <v>662</v>
      </c>
      <c r="C851" s="9" t="s">
        <v>1910</v>
      </c>
      <c r="K851" s="103">
        <v>1356</v>
      </c>
      <c r="L851" s="190">
        <v>1604</v>
      </c>
      <c r="M851" s="190">
        <v>1596</v>
      </c>
      <c r="N851" s="70">
        <f>IF(M851&gt;0,RANK(M851,$M$16:$M$1005),"—")</f>
        <v>463</v>
      </c>
      <c r="O851" s="82">
        <f>+AJ851+AX851+BL851+CD851+CR851</f>
        <v>1596</v>
      </c>
      <c r="P851" s="83">
        <f>+O851-M851</f>
        <v>0</v>
      </c>
      <c r="Q851" s="224">
        <v>1457</v>
      </c>
      <c r="R851" s="224">
        <v>1751</v>
      </c>
      <c r="S851" s="70">
        <f t="shared" si="257"/>
        <v>552</v>
      </c>
      <c r="T851" s="82">
        <f t="shared" si="258"/>
        <v>1751</v>
      </c>
      <c r="U851" s="83">
        <f t="shared" si="259"/>
        <v>0</v>
      </c>
      <c r="V851" s="136"/>
      <c r="W851" s="136">
        <v>1077</v>
      </c>
      <c r="X851" s="70">
        <f t="shared" si="262"/>
        <v>613</v>
      </c>
      <c r="Y851" s="82">
        <f t="shared" si="260"/>
        <v>1077</v>
      </c>
      <c r="Z851" s="83">
        <f t="shared" si="261"/>
        <v>0</v>
      </c>
      <c r="AA851" s="287"/>
      <c r="AB851" s="286"/>
      <c r="AC851" s="286"/>
      <c r="AD851" s="286"/>
      <c r="AE851" s="286"/>
      <c r="AF851" s="286"/>
      <c r="AG851" s="286"/>
      <c r="AH851" s="190">
        <v>729</v>
      </c>
      <c r="AI851" s="190">
        <v>1101</v>
      </c>
      <c r="AJ851" s="190">
        <v>553</v>
      </c>
      <c r="AK851" s="343">
        <v>726</v>
      </c>
      <c r="AL851" s="220">
        <v>1236</v>
      </c>
      <c r="AM851" s="220"/>
      <c r="AN851" s="220">
        <v>419</v>
      </c>
      <c r="AO851" s="287"/>
      <c r="AP851" s="286"/>
      <c r="AQ851" s="286"/>
      <c r="AR851" s="286"/>
      <c r="AS851" s="286"/>
      <c r="AT851" s="286"/>
      <c r="AU851" s="286"/>
      <c r="AV851" s="190">
        <v>0</v>
      </c>
      <c r="AW851" s="190">
        <v>0</v>
      </c>
      <c r="AX851" s="190">
        <v>0</v>
      </c>
      <c r="AY851" s="343">
        <v>0</v>
      </c>
      <c r="AZ851" s="343">
        <v>0</v>
      </c>
      <c r="BA851" s="343"/>
      <c r="BB851" s="343">
        <v>0</v>
      </c>
      <c r="BC851" s="287"/>
      <c r="BD851" s="286"/>
      <c r="BE851" s="286"/>
      <c r="BF851" s="288"/>
      <c r="BG851" s="288"/>
      <c r="BH851" s="288"/>
      <c r="BI851" s="288"/>
      <c r="BJ851" s="288">
        <v>118</v>
      </c>
      <c r="BK851" s="288">
        <v>65</v>
      </c>
      <c r="BL851" s="289">
        <v>528</v>
      </c>
      <c r="BM851" s="343">
        <v>347</v>
      </c>
      <c r="BN851" s="347">
        <v>170</v>
      </c>
      <c r="BO851" s="348"/>
      <c r="BP851" s="348">
        <v>366</v>
      </c>
      <c r="BQ851" s="346">
        <v>53</v>
      </c>
      <c r="BR851" s="343">
        <v>26</v>
      </c>
      <c r="BS851" s="343"/>
      <c r="BT851" s="343">
        <v>39</v>
      </c>
      <c r="BU851" s="287"/>
      <c r="BV851" s="286"/>
      <c r="BW851" s="286"/>
      <c r="BX851" s="283"/>
      <c r="BY851" s="283"/>
      <c r="BZ851" s="283"/>
      <c r="CA851" s="283"/>
      <c r="CB851" s="283">
        <v>388</v>
      </c>
      <c r="CC851" s="283">
        <v>347</v>
      </c>
      <c r="CD851" s="283">
        <v>424</v>
      </c>
      <c r="CE851" s="343">
        <v>315</v>
      </c>
      <c r="CF851" s="343">
        <v>312</v>
      </c>
      <c r="CG851" s="343"/>
      <c r="CH851" s="343">
        <v>253</v>
      </c>
      <c r="CI851" s="286"/>
      <c r="CJ851" s="286"/>
      <c r="CK851" s="286"/>
      <c r="CL851" s="286"/>
      <c r="CM851" s="286"/>
      <c r="CN851" s="286"/>
      <c r="CO851" s="286"/>
      <c r="CP851" s="190">
        <v>121</v>
      </c>
      <c r="CQ851" s="190">
        <v>91</v>
      </c>
      <c r="CR851" s="190">
        <v>91</v>
      </c>
      <c r="CS851" s="343">
        <v>16</v>
      </c>
      <c r="CT851" s="343">
        <v>7</v>
      </c>
      <c r="CU851" s="343"/>
      <c r="CV851" s="343">
        <v>0</v>
      </c>
    </row>
    <row r="852" spans="1:100" ht="12.95" customHeight="1" x14ac:dyDescent="0.2">
      <c r="A852" s="41" t="s">
        <v>2488</v>
      </c>
      <c r="B852" s="204" t="s">
        <v>2300</v>
      </c>
      <c r="C852" s="204" t="s">
        <v>1910</v>
      </c>
      <c r="K852" s="103"/>
      <c r="L852" s="190"/>
      <c r="M852" s="190"/>
      <c r="N852" s="70"/>
      <c r="O852" s="82"/>
      <c r="P852" s="83"/>
      <c r="Q852" s="208"/>
      <c r="R852" s="202">
        <v>1497</v>
      </c>
      <c r="S852" s="70">
        <f t="shared" si="257"/>
        <v>579</v>
      </c>
      <c r="T852" s="82">
        <f t="shared" si="258"/>
        <v>1497</v>
      </c>
      <c r="U852" s="83">
        <f t="shared" si="259"/>
        <v>0</v>
      </c>
      <c r="V852" s="136"/>
      <c r="W852" s="136">
        <v>1064</v>
      </c>
      <c r="X852" s="70">
        <f t="shared" si="262"/>
        <v>615</v>
      </c>
      <c r="Y852" s="82">
        <f t="shared" si="260"/>
        <v>1064</v>
      </c>
      <c r="Z852" s="83">
        <f t="shared" si="261"/>
        <v>0</v>
      </c>
      <c r="AA852" s="287"/>
      <c r="AB852" s="286"/>
      <c r="AC852" s="286"/>
      <c r="AD852" s="286"/>
      <c r="AE852" s="286"/>
      <c r="AF852" s="286"/>
      <c r="AG852" s="286"/>
      <c r="AH852" s="190"/>
      <c r="AI852" s="190"/>
      <c r="AJ852" s="190"/>
      <c r="AK852" s="343"/>
      <c r="AL852" s="343">
        <v>550</v>
      </c>
      <c r="AM852" s="343"/>
      <c r="AN852" s="343">
        <v>244</v>
      </c>
      <c r="AO852" s="287"/>
      <c r="AP852" s="286"/>
      <c r="AQ852" s="286"/>
      <c r="AR852" s="286"/>
      <c r="AS852" s="286"/>
      <c r="AT852" s="286"/>
      <c r="AU852" s="286"/>
      <c r="AV852" s="190"/>
      <c r="AW852" s="190"/>
      <c r="AX852" s="190"/>
      <c r="AY852" s="343"/>
      <c r="AZ852" s="343">
        <v>0</v>
      </c>
      <c r="BA852" s="343"/>
      <c r="BB852" s="343">
        <v>378</v>
      </c>
      <c r="BC852" s="287"/>
      <c r="BD852" s="286"/>
      <c r="BE852" s="286"/>
      <c r="BF852" s="288"/>
      <c r="BG852" s="288"/>
      <c r="BH852" s="288"/>
      <c r="BI852" s="288"/>
      <c r="BJ852" s="288"/>
      <c r="BK852" s="288"/>
      <c r="BL852" s="289"/>
      <c r="BM852" s="343"/>
      <c r="BN852" s="347">
        <v>0</v>
      </c>
      <c r="BO852" s="348"/>
      <c r="BP852" s="348">
        <v>90</v>
      </c>
      <c r="BQ852" s="346"/>
      <c r="BR852" s="343">
        <v>0</v>
      </c>
      <c r="BS852" s="343"/>
      <c r="BT852" s="343">
        <v>10</v>
      </c>
      <c r="BU852" s="287"/>
      <c r="BV852" s="286"/>
      <c r="BW852" s="286"/>
      <c r="BX852" s="283"/>
      <c r="BY852" s="283"/>
      <c r="BZ852" s="283"/>
      <c r="CA852" s="283"/>
      <c r="CB852" s="283"/>
      <c r="CC852" s="283"/>
      <c r="CD852" s="283"/>
      <c r="CE852" s="343"/>
      <c r="CF852" s="343">
        <v>947</v>
      </c>
      <c r="CG852" s="343"/>
      <c r="CH852" s="343">
        <v>342</v>
      </c>
      <c r="CI852" s="286"/>
      <c r="CJ852" s="286"/>
      <c r="CK852" s="286"/>
      <c r="CL852" s="286"/>
      <c r="CM852" s="286"/>
      <c r="CN852" s="286"/>
      <c r="CO852" s="286"/>
      <c r="CP852" s="190"/>
      <c r="CQ852" s="190"/>
      <c r="CR852" s="190"/>
      <c r="CS852" s="343"/>
      <c r="CT852" s="343">
        <v>0</v>
      </c>
      <c r="CU852" s="343"/>
      <c r="CV852" s="343">
        <v>0</v>
      </c>
    </row>
    <row r="853" spans="1:100" ht="12.95" customHeight="1" x14ac:dyDescent="0.2">
      <c r="A853" s="41"/>
      <c r="B853" s="204" t="s">
        <v>2522</v>
      </c>
      <c r="C853" s="204" t="s">
        <v>1910</v>
      </c>
      <c r="K853" s="103"/>
      <c r="L853" s="190"/>
      <c r="M853" s="190"/>
      <c r="N853" s="70"/>
      <c r="O853" s="82"/>
      <c r="P853" s="83"/>
      <c r="Q853" s="202"/>
      <c r="R853" s="208">
        <v>551</v>
      </c>
      <c r="S853" s="70">
        <f t="shared" si="257"/>
        <v>738</v>
      </c>
      <c r="T853" s="82">
        <f t="shared" si="258"/>
        <v>551</v>
      </c>
      <c r="U853" s="83">
        <f t="shared" si="259"/>
        <v>0</v>
      </c>
      <c r="V853" s="136"/>
      <c r="W853" s="136">
        <v>1013</v>
      </c>
      <c r="X853" s="70">
        <f t="shared" si="262"/>
        <v>617</v>
      </c>
      <c r="Y853" s="82">
        <f t="shared" si="260"/>
        <v>1013</v>
      </c>
      <c r="Z853" s="83">
        <f t="shared" si="261"/>
        <v>0</v>
      </c>
      <c r="AA853" s="287"/>
      <c r="AB853" s="286"/>
      <c r="AC853" s="286"/>
      <c r="AD853" s="286"/>
      <c r="AE853" s="286"/>
      <c r="AF853" s="286"/>
      <c r="AG853" s="286"/>
      <c r="AH853" s="190"/>
      <c r="AI853" s="190"/>
      <c r="AJ853" s="190"/>
      <c r="AK853" s="211"/>
      <c r="AL853" s="350">
        <v>322</v>
      </c>
      <c r="AM853" s="350"/>
      <c r="AN853" s="350">
        <v>252</v>
      </c>
      <c r="AO853" s="287"/>
      <c r="AP853" s="286"/>
      <c r="AQ853" s="286"/>
      <c r="AR853" s="286"/>
      <c r="AS853" s="286"/>
      <c r="AT853" s="286"/>
      <c r="AU853" s="286"/>
      <c r="AV853" s="190"/>
      <c r="AW853" s="190"/>
      <c r="AX853" s="190"/>
      <c r="AY853" s="211"/>
      <c r="AZ853" s="350">
        <v>0</v>
      </c>
      <c r="BA853" s="350"/>
      <c r="BB853" s="350">
        <v>43</v>
      </c>
      <c r="BC853" s="287"/>
      <c r="BD853" s="286"/>
      <c r="BE853" s="286"/>
      <c r="BF853" s="288"/>
      <c r="BG853" s="288"/>
      <c r="BH853" s="288"/>
      <c r="BI853" s="288"/>
      <c r="BJ853" s="288"/>
      <c r="BK853" s="288"/>
      <c r="BL853" s="289"/>
      <c r="BM853" s="211"/>
      <c r="BN853" s="351">
        <v>105</v>
      </c>
      <c r="BO853" s="236"/>
      <c r="BP853" s="236">
        <v>228</v>
      </c>
      <c r="BQ853" s="355"/>
      <c r="BR853" s="350">
        <v>5</v>
      </c>
      <c r="BS853" s="350"/>
      <c r="BT853" s="350">
        <v>52</v>
      </c>
      <c r="BU853" s="287"/>
      <c r="BV853" s="286"/>
      <c r="BW853" s="286"/>
      <c r="BX853" s="283"/>
      <c r="BY853" s="283"/>
      <c r="BZ853" s="283"/>
      <c r="CA853" s="283"/>
      <c r="CB853" s="283"/>
      <c r="CC853" s="283"/>
      <c r="CD853" s="283"/>
      <c r="CE853" s="211"/>
      <c r="CF853" s="350">
        <v>119</v>
      </c>
      <c r="CG853" s="350"/>
      <c r="CH853" s="350">
        <v>438</v>
      </c>
      <c r="CI853" s="286"/>
      <c r="CJ853" s="286"/>
      <c r="CK853" s="286"/>
      <c r="CL853" s="286"/>
      <c r="CM853" s="286"/>
      <c r="CN853" s="286"/>
      <c r="CO853" s="286"/>
      <c r="CP853" s="190"/>
      <c r="CQ853" s="190"/>
      <c r="CR853" s="190"/>
      <c r="CS853" s="350"/>
      <c r="CT853" s="350">
        <v>0</v>
      </c>
      <c r="CU853" s="350"/>
      <c r="CV853" s="350">
        <v>0</v>
      </c>
    </row>
    <row r="854" spans="1:100" ht="12.95" customHeight="1" x14ac:dyDescent="0.2">
      <c r="A854" s="41"/>
      <c r="B854" s="6" t="s">
        <v>2491</v>
      </c>
      <c r="C854" s="9" t="s">
        <v>1910</v>
      </c>
      <c r="K854" s="103">
        <v>1434</v>
      </c>
      <c r="L854" s="190">
        <v>1457</v>
      </c>
      <c r="M854" s="190">
        <v>1091</v>
      </c>
      <c r="N854" s="70">
        <f>IF(M854&gt;0,RANK(M854,$M$16:$M$1005),"—")</f>
        <v>510</v>
      </c>
      <c r="O854" s="82">
        <f>+AJ854+AX854+BL854+CD854+CR854</f>
        <v>1091</v>
      </c>
      <c r="P854" s="83">
        <f>+O854-M854</f>
        <v>0</v>
      </c>
      <c r="Q854" s="224">
        <v>1077</v>
      </c>
      <c r="R854" s="224">
        <v>1025</v>
      </c>
      <c r="S854" s="70">
        <f t="shared" si="257"/>
        <v>640</v>
      </c>
      <c r="T854" s="82">
        <f t="shared" si="258"/>
        <v>1025</v>
      </c>
      <c r="U854" s="83">
        <f t="shared" si="259"/>
        <v>0</v>
      </c>
      <c r="V854" s="136"/>
      <c r="W854" s="136">
        <v>972</v>
      </c>
      <c r="X854" s="70">
        <f t="shared" si="262"/>
        <v>618</v>
      </c>
      <c r="Y854" s="82">
        <f t="shared" si="260"/>
        <v>972</v>
      </c>
      <c r="Z854" s="83">
        <f t="shared" si="261"/>
        <v>0</v>
      </c>
      <c r="AA854" s="287"/>
      <c r="AB854" s="286"/>
      <c r="AC854" s="286"/>
      <c r="AD854" s="286"/>
      <c r="AE854" s="286"/>
      <c r="AF854" s="286"/>
      <c r="AG854" s="286"/>
      <c r="AH854" s="190">
        <v>1226</v>
      </c>
      <c r="AI854" s="190">
        <v>1197</v>
      </c>
      <c r="AJ854" s="190">
        <v>851</v>
      </c>
      <c r="AK854" s="343">
        <v>617</v>
      </c>
      <c r="AL854" s="343">
        <v>627</v>
      </c>
      <c r="AM854" s="343"/>
      <c r="AN854" s="343">
        <v>635</v>
      </c>
      <c r="AO854" s="287"/>
      <c r="AP854" s="286"/>
      <c r="AQ854" s="286"/>
      <c r="AR854" s="286"/>
      <c r="AS854" s="286"/>
      <c r="AT854" s="286"/>
      <c r="AU854" s="286"/>
      <c r="AV854" s="190">
        <v>0</v>
      </c>
      <c r="AW854" s="190">
        <v>0</v>
      </c>
      <c r="AX854" s="190">
        <v>0</v>
      </c>
      <c r="AY854" s="343">
        <v>76</v>
      </c>
      <c r="AZ854" s="343">
        <v>39</v>
      </c>
      <c r="BA854" s="343"/>
      <c r="BB854" s="343">
        <v>20</v>
      </c>
      <c r="BC854" s="287"/>
      <c r="BD854" s="286"/>
      <c r="BE854" s="286"/>
      <c r="BF854" s="288"/>
      <c r="BG854" s="288"/>
      <c r="BH854" s="288"/>
      <c r="BI854" s="288"/>
      <c r="BJ854" s="288">
        <v>0</v>
      </c>
      <c r="BK854" s="288">
        <v>0</v>
      </c>
      <c r="BL854" s="289">
        <v>0</v>
      </c>
      <c r="BM854" s="343">
        <v>0</v>
      </c>
      <c r="BN854" s="347">
        <v>0</v>
      </c>
      <c r="BO854" s="348"/>
      <c r="BP854" s="348">
        <v>0</v>
      </c>
      <c r="BQ854" s="346">
        <v>120</v>
      </c>
      <c r="BR854" s="343">
        <v>104</v>
      </c>
      <c r="BS854" s="343"/>
      <c r="BT854" s="343">
        <v>117</v>
      </c>
      <c r="BU854" s="287"/>
      <c r="BV854" s="286"/>
      <c r="BW854" s="286"/>
      <c r="BX854" s="283"/>
      <c r="BY854" s="283"/>
      <c r="BZ854" s="283"/>
      <c r="CA854" s="283"/>
      <c r="CB854" s="283">
        <v>208</v>
      </c>
      <c r="CC854" s="283">
        <v>260</v>
      </c>
      <c r="CD854" s="283">
        <v>240</v>
      </c>
      <c r="CE854" s="343">
        <v>264</v>
      </c>
      <c r="CF854" s="343">
        <v>255</v>
      </c>
      <c r="CG854" s="343"/>
      <c r="CH854" s="343">
        <v>200</v>
      </c>
      <c r="CI854" s="286"/>
      <c r="CJ854" s="286"/>
      <c r="CK854" s="286"/>
      <c r="CL854" s="286"/>
      <c r="CM854" s="286"/>
      <c r="CN854" s="286"/>
      <c r="CO854" s="286"/>
      <c r="CP854" s="190">
        <v>0</v>
      </c>
      <c r="CQ854" s="190">
        <v>0</v>
      </c>
      <c r="CR854" s="190">
        <v>0</v>
      </c>
      <c r="CS854" s="343">
        <v>0</v>
      </c>
      <c r="CT854" s="343">
        <v>0</v>
      </c>
      <c r="CU854" s="343"/>
      <c r="CV854" s="343">
        <v>0</v>
      </c>
    </row>
    <row r="855" spans="1:100" ht="12.95" customHeight="1" x14ac:dyDescent="0.2">
      <c r="A855" s="41"/>
      <c r="B855" s="6" t="s">
        <v>2481</v>
      </c>
      <c r="C855" s="9" t="s">
        <v>1910</v>
      </c>
      <c r="K855" s="103">
        <v>512</v>
      </c>
      <c r="L855" s="190">
        <v>283</v>
      </c>
      <c r="M855" s="190">
        <v>358</v>
      </c>
      <c r="N855" s="70">
        <f>IF(M855&gt;0,RANK(M855,$M$16:$M$1005),"—")</f>
        <v>639</v>
      </c>
      <c r="O855" s="82">
        <f>+AJ855+AX855+BL855+CD855+CR855</f>
        <v>358</v>
      </c>
      <c r="P855" s="83">
        <f>+O855-M855</f>
        <v>0</v>
      </c>
      <c r="Q855" s="215">
        <v>658</v>
      </c>
      <c r="R855" s="210">
        <v>2065</v>
      </c>
      <c r="S855" s="70">
        <f t="shared" si="257"/>
        <v>514</v>
      </c>
      <c r="T855" s="82">
        <f t="shared" si="258"/>
        <v>2065</v>
      </c>
      <c r="U855" s="83">
        <f t="shared" si="259"/>
        <v>0</v>
      </c>
      <c r="V855" s="136"/>
      <c r="W855" s="136">
        <v>970</v>
      </c>
      <c r="X855" s="70">
        <f t="shared" si="262"/>
        <v>619</v>
      </c>
      <c r="Y855" s="82">
        <f t="shared" si="260"/>
        <v>970</v>
      </c>
      <c r="Z855" s="83">
        <f t="shared" si="261"/>
        <v>0</v>
      </c>
      <c r="AA855" s="287"/>
      <c r="AB855" s="286"/>
      <c r="AC855" s="286"/>
      <c r="AD855" s="286"/>
      <c r="AE855" s="286"/>
      <c r="AF855" s="286"/>
      <c r="AG855" s="286"/>
      <c r="AH855" s="190">
        <v>495</v>
      </c>
      <c r="AI855" s="190">
        <v>157</v>
      </c>
      <c r="AJ855" s="190">
        <v>173</v>
      </c>
      <c r="AK855" s="343">
        <v>392</v>
      </c>
      <c r="AL855" s="220">
        <v>1315</v>
      </c>
      <c r="AM855" s="220"/>
      <c r="AN855" s="220">
        <v>686</v>
      </c>
      <c r="AO855" s="287"/>
      <c r="AP855" s="286"/>
      <c r="AQ855" s="286"/>
      <c r="AR855" s="286"/>
      <c r="AS855" s="286"/>
      <c r="AT855" s="286"/>
      <c r="AU855" s="286"/>
      <c r="AV855" s="190">
        <v>0</v>
      </c>
      <c r="AW855" s="190">
        <v>0</v>
      </c>
      <c r="AX855" s="190">
        <v>0</v>
      </c>
      <c r="AY855" s="343">
        <v>0</v>
      </c>
      <c r="AZ855" s="343">
        <v>20</v>
      </c>
      <c r="BA855" s="343"/>
      <c r="BB855" s="343">
        <v>12</v>
      </c>
      <c r="BC855" s="287"/>
      <c r="BD855" s="286"/>
      <c r="BE855" s="286"/>
      <c r="BF855" s="288"/>
      <c r="BG855" s="288"/>
      <c r="BH855" s="288"/>
      <c r="BI855" s="288"/>
      <c r="BJ855" s="288">
        <v>0</v>
      </c>
      <c r="BK855" s="288">
        <v>95</v>
      </c>
      <c r="BL855" s="289">
        <v>172</v>
      </c>
      <c r="BM855" s="343">
        <v>211</v>
      </c>
      <c r="BN855" s="347">
        <v>16</v>
      </c>
      <c r="BO855" s="348"/>
      <c r="BP855" s="348">
        <v>0</v>
      </c>
      <c r="BQ855" s="346">
        <v>0</v>
      </c>
      <c r="BR855" s="343">
        <v>72</v>
      </c>
      <c r="BS855" s="343"/>
      <c r="BT855" s="343">
        <v>8</v>
      </c>
      <c r="BU855" s="287"/>
      <c r="BV855" s="286"/>
      <c r="BW855" s="286"/>
      <c r="BX855" s="283"/>
      <c r="BY855" s="283"/>
      <c r="BZ855" s="283"/>
      <c r="CA855" s="283"/>
      <c r="CB855" s="283">
        <v>17</v>
      </c>
      <c r="CC855" s="283">
        <v>31</v>
      </c>
      <c r="CD855" s="283">
        <v>13</v>
      </c>
      <c r="CE855" s="343">
        <v>55</v>
      </c>
      <c r="CF855" s="343">
        <v>642</v>
      </c>
      <c r="CG855" s="343"/>
      <c r="CH855" s="343">
        <v>264</v>
      </c>
      <c r="CI855" s="286"/>
      <c r="CJ855" s="286"/>
      <c r="CK855" s="286"/>
      <c r="CL855" s="286"/>
      <c r="CM855" s="286"/>
      <c r="CN855" s="286"/>
      <c r="CO855" s="286"/>
      <c r="CP855" s="190">
        <v>0</v>
      </c>
      <c r="CQ855" s="190">
        <v>0</v>
      </c>
      <c r="CR855" s="190">
        <v>0</v>
      </c>
      <c r="CS855" s="343">
        <v>0</v>
      </c>
      <c r="CT855" s="343">
        <v>0</v>
      </c>
      <c r="CU855" s="343"/>
      <c r="CV855" s="343">
        <v>0</v>
      </c>
    </row>
    <row r="856" spans="1:100" ht="12.95" customHeight="1" x14ac:dyDescent="0.2">
      <c r="A856" s="41"/>
      <c r="B856" s="218" t="s">
        <v>2605</v>
      </c>
      <c r="C856" s="218" t="s">
        <v>1910</v>
      </c>
      <c r="K856" s="103"/>
      <c r="L856" s="190"/>
      <c r="M856" s="190"/>
      <c r="N856" s="70"/>
      <c r="O856" s="82"/>
      <c r="P856" s="83"/>
      <c r="Q856" s="368"/>
      <c r="R856" s="120"/>
      <c r="S856" s="70"/>
      <c r="T856" s="82"/>
      <c r="U856" s="83"/>
      <c r="V856" s="136"/>
      <c r="W856" s="136">
        <v>967</v>
      </c>
      <c r="X856" s="70">
        <f t="shared" si="262"/>
        <v>621</v>
      </c>
      <c r="Y856" s="82">
        <f t="shared" si="260"/>
        <v>967</v>
      </c>
      <c r="Z856" s="83">
        <f t="shared" si="261"/>
        <v>0</v>
      </c>
      <c r="AA856" s="287"/>
      <c r="AB856" s="286"/>
      <c r="AC856" s="286"/>
      <c r="AD856" s="286"/>
      <c r="AE856" s="286"/>
      <c r="AF856" s="286"/>
      <c r="AG856" s="286"/>
      <c r="AH856" s="190"/>
      <c r="AI856" s="190"/>
      <c r="AJ856" s="190"/>
      <c r="AK856" s="368"/>
      <c r="AL856" s="190"/>
      <c r="AM856" s="190"/>
      <c r="AN856" s="190">
        <v>480</v>
      </c>
      <c r="AO856" s="287"/>
      <c r="AP856" s="286"/>
      <c r="AQ856" s="286"/>
      <c r="AR856" s="286"/>
      <c r="AS856" s="286"/>
      <c r="AT856" s="286"/>
      <c r="AU856" s="286"/>
      <c r="AV856" s="190"/>
      <c r="AW856" s="190"/>
      <c r="AX856" s="190"/>
      <c r="AY856" s="368"/>
      <c r="AZ856" s="190"/>
      <c r="BA856" s="190"/>
      <c r="BB856" s="190">
        <v>50</v>
      </c>
      <c r="BC856" s="287"/>
      <c r="BD856" s="286"/>
      <c r="BE856" s="286"/>
      <c r="BF856" s="288"/>
      <c r="BG856" s="288"/>
      <c r="BH856" s="288"/>
      <c r="BI856" s="288"/>
      <c r="BJ856" s="288"/>
      <c r="BK856" s="288"/>
      <c r="BL856" s="289"/>
      <c r="BM856" s="368"/>
      <c r="BN856" s="289"/>
      <c r="BO856" s="288"/>
      <c r="BP856" s="288">
        <v>41</v>
      </c>
      <c r="BQ856" s="355"/>
      <c r="BR856" s="288"/>
      <c r="BS856" s="288"/>
      <c r="BT856" s="288">
        <v>125</v>
      </c>
      <c r="BU856" s="287"/>
      <c r="BV856" s="286"/>
      <c r="BW856" s="286"/>
      <c r="BX856" s="283"/>
      <c r="BY856" s="283"/>
      <c r="BZ856" s="283"/>
      <c r="CA856" s="283"/>
      <c r="CB856" s="283"/>
      <c r="CC856" s="283"/>
      <c r="CE856" s="368"/>
      <c r="CF856" s="283"/>
      <c r="CG856" s="283"/>
      <c r="CH856" s="283">
        <v>255</v>
      </c>
      <c r="CI856" s="286"/>
      <c r="CJ856" s="286"/>
      <c r="CK856" s="286"/>
      <c r="CL856" s="286"/>
      <c r="CM856" s="286"/>
      <c r="CN856" s="286"/>
      <c r="CO856" s="286"/>
      <c r="CP856" s="190"/>
      <c r="CQ856" s="190"/>
      <c r="CR856" s="190"/>
      <c r="CV856" s="104">
        <v>16</v>
      </c>
    </row>
    <row r="857" spans="1:100" ht="12.95" customHeight="1" x14ac:dyDescent="0.2">
      <c r="A857" s="41"/>
      <c r="B857" s="204" t="s">
        <v>2507</v>
      </c>
      <c r="C857" s="204" t="s">
        <v>1910</v>
      </c>
      <c r="K857" s="103"/>
      <c r="L857" s="190"/>
      <c r="M857" s="190"/>
      <c r="N857" s="70"/>
      <c r="O857" s="82"/>
      <c r="P857" s="83"/>
      <c r="Q857" s="208"/>
      <c r="R857" s="202">
        <v>2290</v>
      </c>
      <c r="S857" s="70">
        <f>IF(R857&gt;0,RANK(R857,$R$16:$R$1005),"—")</f>
        <v>498</v>
      </c>
      <c r="T857" s="82">
        <f>+AL857+AZ857+BN857+BR857+CF857+CT857</f>
        <v>2290</v>
      </c>
      <c r="U857" s="83">
        <f>+T857-R857</f>
        <v>0</v>
      </c>
      <c r="V857" s="136"/>
      <c r="W857" s="136">
        <v>966</v>
      </c>
      <c r="X857" s="70">
        <f t="shared" si="262"/>
        <v>622</v>
      </c>
      <c r="Y857" s="82">
        <f t="shared" si="260"/>
        <v>966</v>
      </c>
      <c r="Z857" s="83">
        <f t="shared" si="261"/>
        <v>0</v>
      </c>
      <c r="AA857" s="287"/>
      <c r="AB857" s="286"/>
      <c r="AC857" s="286"/>
      <c r="AD857" s="286"/>
      <c r="AE857" s="286"/>
      <c r="AF857" s="286"/>
      <c r="AG857" s="286"/>
      <c r="AH857" s="190"/>
      <c r="AI857" s="190"/>
      <c r="AJ857" s="190"/>
      <c r="AK857" s="343"/>
      <c r="AL857" s="220">
        <v>1884</v>
      </c>
      <c r="AM857" s="220"/>
      <c r="AN857" s="220">
        <v>820</v>
      </c>
      <c r="AO857" s="287"/>
      <c r="AP857" s="286"/>
      <c r="AQ857" s="286"/>
      <c r="AR857" s="286"/>
      <c r="AS857" s="286"/>
      <c r="AT857" s="286"/>
      <c r="AU857" s="286"/>
      <c r="AV857" s="190"/>
      <c r="AW857" s="190"/>
      <c r="AX857" s="190"/>
      <c r="AY857" s="343"/>
      <c r="AZ857" s="343">
        <v>0</v>
      </c>
      <c r="BA857" s="343"/>
      <c r="BB857" s="343">
        <v>0</v>
      </c>
      <c r="BC857" s="287"/>
      <c r="BD857" s="286"/>
      <c r="BE857" s="286"/>
      <c r="BF857" s="288"/>
      <c r="BG857" s="288"/>
      <c r="BH857" s="288"/>
      <c r="BI857" s="288"/>
      <c r="BJ857" s="288"/>
      <c r="BK857" s="288"/>
      <c r="BL857" s="289"/>
      <c r="BM857" s="343"/>
      <c r="BN857" s="347">
        <v>0</v>
      </c>
      <c r="BO857" s="348"/>
      <c r="BP857" s="348">
        <v>0</v>
      </c>
      <c r="BQ857" s="346"/>
      <c r="BR857" s="343">
        <v>198</v>
      </c>
      <c r="BS857" s="343"/>
      <c r="BT857" s="343">
        <v>24</v>
      </c>
      <c r="BU857" s="287"/>
      <c r="BV857" s="286"/>
      <c r="BW857" s="286"/>
      <c r="BX857" s="283"/>
      <c r="BY857" s="283"/>
      <c r="BZ857" s="283"/>
      <c r="CA857" s="283"/>
      <c r="CB857" s="283"/>
      <c r="CC857" s="283"/>
      <c r="CD857" s="283"/>
      <c r="CE857" s="343"/>
      <c r="CF857" s="343">
        <v>208</v>
      </c>
      <c r="CG857" s="343"/>
      <c r="CH857" s="343">
        <v>122</v>
      </c>
      <c r="CI857" s="286"/>
      <c r="CJ857" s="286"/>
      <c r="CK857" s="286"/>
      <c r="CL857" s="286"/>
      <c r="CM857" s="286"/>
      <c r="CN857" s="286"/>
      <c r="CO857" s="286"/>
      <c r="CP857" s="190"/>
      <c r="CQ857" s="190"/>
      <c r="CR857" s="190"/>
      <c r="CS857" s="343"/>
      <c r="CT857" s="343">
        <v>0</v>
      </c>
      <c r="CU857" s="343"/>
      <c r="CV857" s="343">
        <v>0</v>
      </c>
    </row>
    <row r="858" spans="1:100" ht="12.95" customHeight="1" x14ac:dyDescent="0.2">
      <c r="A858" s="41"/>
      <c r="B858" s="6" t="s">
        <v>1822</v>
      </c>
      <c r="C858" s="9" t="s">
        <v>1910</v>
      </c>
      <c r="K858" s="103">
        <v>685</v>
      </c>
      <c r="L858" s="190">
        <v>1443</v>
      </c>
      <c r="M858" s="190">
        <v>1457</v>
      </c>
      <c r="N858" s="70">
        <f>IF(M858&gt;0,RANK(M858,$M$16:$M$1005),"—")</f>
        <v>477</v>
      </c>
      <c r="O858" s="82">
        <f>+AJ858+AX858+BL858+CD858+CR858</f>
        <v>1457</v>
      </c>
      <c r="P858" s="83">
        <f>+O858-M858</f>
        <v>0</v>
      </c>
      <c r="Q858" s="224">
        <v>1434</v>
      </c>
      <c r="R858" s="224">
        <v>1566</v>
      </c>
      <c r="S858" s="70">
        <f>IF(R858&gt;0,RANK(R858,$R$16:$R$1005),"—")</f>
        <v>571</v>
      </c>
      <c r="T858" s="82">
        <f>+AL858+AZ858+BN858+BR858+CF858+CT858</f>
        <v>1566</v>
      </c>
      <c r="U858" s="83">
        <f>+T858-R858</f>
        <v>0</v>
      </c>
      <c r="V858" s="136"/>
      <c r="W858" s="136">
        <v>946</v>
      </c>
      <c r="X858" s="70">
        <f t="shared" si="262"/>
        <v>623</v>
      </c>
      <c r="Y858" s="82">
        <f t="shared" si="260"/>
        <v>946</v>
      </c>
      <c r="Z858" s="83">
        <f t="shared" si="261"/>
        <v>0</v>
      </c>
      <c r="AA858" s="287"/>
      <c r="AB858" s="286"/>
      <c r="AC858" s="286"/>
      <c r="AD858" s="286"/>
      <c r="AE858" s="286"/>
      <c r="AF858" s="286"/>
      <c r="AG858" s="286"/>
      <c r="AH858" s="190">
        <v>506</v>
      </c>
      <c r="AI858" s="190">
        <v>1145</v>
      </c>
      <c r="AJ858" s="190">
        <v>1097</v>
      </c>
      <c r="AK858" s="220">
        <v>1118</v>
      </c>
      <c r="AL858" s="220">
        <v>1379</v>
      </c>
      <c r="AM858" s="220"/>
      <c r="AN858" s="220">
        <v>442</v>
      </c>
      <c r="AO858" s="287"/>
      <c r="AP858" s="286"/>
      <c r="AQ858" s="286"/>
      <c r="AR858" s="286"/>
      <c r="AS858" s="286"/>
      <c r="AT858" s="286"/>
      <c r="AU858" s="286"/>
      <c r="AV858" s="190">
        <v>61</v>
      </c>
      <c r="AW858" s="190">
        <v>167</v>
      </c>
      <c r="AX858" s="190">
        <v>198</v>
      </c>
      <c r="AY858" s="343">
        <v>201</v>
      </c>
      <c r="AZ858" s="343">
        <v>31</v>
      </c>
      <c r="BA858" s="343"/>
      <c r="BB858" s="343">
        <v>226</v>
      </c>
      <c r="BC858" s="287"/>
      <c r="BD858" s="286"/>
      <c r="BE858" s="286"/>
      <c r="BF858" s="288"/>
      <c r="BG858" s="288"/>
      <c r="BH858" s="288"/>
      <c r="BI858" s="288"/>
      <c r="BJ858" s="288">
        <v>0</v>
      </c>
      <c r="BK858" s="288">
        <v>0</v>
      </c>
      <c r="BL858" s="289">
        <v>0</v>
      </c>
      <c r="BM858" s="343">
        <v>13</v>
      </c>
      <c r="BN858" s="347">
        <v>17</v>
      </c>
      <c r="BO858" s="348"/>
      <c r="BP858" s="348">
        <v>7</v>
      </c>
      <c r="BQ858" s="346">
        <v>98</v>
      </c>
      <c r="BR858" s="343">
        <v>139</v>
      </c>
      <c r="BS858" s="343"/>
      <c r="BT858" s="343">
        <v>97</v>
      </c>
      <c r="BU858" s="287"/>
      <c r="BV858" s="286"/>
      <c r="BW858" s="286"/>
      <c r="BX858" s="283"/>
      <c r="BY858" s="283"/>
      <c r="BZ858" s="283"/>
      <c r="CA858" s="283"/>
      <c r="CB858" s="283">
        <v>1</v>
      </c>
      <c r="CC858" s="283">
        <v>1</v>
      </c>
      <c r="CD858" s="283">
        <v>10</v>
      </c>
      <c r="CE858" s="343">
        <v>4</v>
      </c>
      <c r="CF858" s="343">
        <v>0</v>
      </c>
      <c r="CG858" s="343"/>
      <c r="CH858" s="343">
        <v>174</v>
      </c>
      <c r="CI858" s="286"/>
      <c r="CJ858" s="286"/>
      <c r="CK858" s="286"/>
      <c r="CL858" s="286"/>
      <c r="CM858" s="286"/>
      <c r="CN858" s="286"/>
      <c r="CO858" s="286"/>
      <c r="CP858" s="190">
        <v>117</v>
      </c>
      <c r="CQ858" s="190">
        <v>130</v>
      </c>
      <c r="CR858" s="190">
        <v>152</v>
      </c>
      <c r="CS858" s="343">
        <v>0</v>
      </c>
      <c r="CT858" s="343">
        <v>0</v>
      </c>
      <c r="CU858" s="343"/>
      <c r="CV858" s="343">
        <v>0</v>
      </c>
    </row>
    <row r="859" spans="1:100" ht="12.95" customHeight="1" x14ac:dyDescent="0.2">
      <c r="A859" s="41"/>
      <c r="B859" s="6" t="s">
        <v>2503</v>
      </c>
      <c r="C859" s="9" t="s">
        <v>1910</v>
      </c>
      <c r="E859" s="301"/>
      <c r="K859" s="103">
        <v>2550</v>
      </c>
      <c r="L859" s="190">
        <v>2210</v>
      </c>
      <c r="M859" s="190"/>
      <c r="N859" s="70" t="str">
        <f>IF(M859&gt;0,RANK(M859,$M$16:$M$1005),"—")</f>
        <v>—</v>
      </c>
      <c r="O859" s="82">
        <f>+AJ859+AX859+BL859+CD859+CR859</f>
        <v>0</v>
      </c>
      <c r="P859" s="83">
        <f>+O859-M859</f>
        <v>0</v>
      </c>
      <c r="Q859" s="120"/>
      <c r="R859" s="120"/>
      <c r="S859" s="70" t="str">
        <f>IF(R859&gt;0,RANK(R859,$R$16:$R$1005),"—")</f>
        <v>—</v>
      </c>
      <c r="T859" s="82">
        <f>+AL859+AZ859+BN859+BR859+CF859+CT859</f>
        <v>0</v>
      </c>
      <c r="U859" s="83">
        <f>+T859-R859</f>
        <v>0</v>
      </c>
      <c r="V859" s="136"/>
      <c r="W859" s="136">
        <v>716</v>
      </c>
      <c r="X859" s="70">
        <f t="shared" si="262"/>
        <v>631</v>
      </c>
      <c r="Y859" s="82">
        <f t="shared" si="260"/>
        <v>716</v>
      </c>
      <c r="Z859" s="83">
        <f t="shared" si="261"/>
        <v>0</v>
      </c>
      <c r="AA859" s="287"/>
      <c r="AB859" s="302"/>
      <c r="AC859" s="286"/>
      <c r="AD859" s="286"/>
      <c r="AE859" s="286"/>
      <c r="AF859" s="286"/>
      <c r="AG859" s="286"/>
      <c r="AH859" s="190">
        <v>2468</v>
      </c>
      <c r="AI859" s="190">
        <v>2160</v>
      </c>
      <c r="AJ859" s="190"/>
      <c r="AK859" s="190"/>
      <c r="AL859" s="190"/>
      <c r="AM859" s="190"/>
      <c r="AN859" s="190">
        <v>534</v>
      </c>
      <c r="AO859" s="287"/>
      <c r="AP859" s="302"/>
      <c r="AQ859" s="286"/>
      <c r="AR859" s="286"/>
      <c r="AS859" s="286"/>
      <c r="AT859" s="286"/>
      <c r="AU859" s="286"/>
      <c r="AV859" s="190">
        <v>0</v>
      </c>
      <c r="AW859" s="190">
        <v>0</v>
      </c>
      <c r="AX859" s="190"/>
      <c r="AY859" s="190"/>
      <c r="AZ859" s="190"/>
      <c r="BA859" s="190"/>
      <c r="BB859" s="190">
        <v>0</v>
      </c>
      <c r="BC859" s="287"/>
      <c r="BD859" s="302"/>
      <c r="BE859" s="286"/>
      <c r="BF859" s="288"/>
      <c r="BG859" s="288"/>
      <c r="BH859" s="288"/>
      <c r="BI859" s="288"/>
      <c r="BJ859" s="288">
        <v>25</v>
      </c>
      <c r="BK859" s="288">
        <v>15</v>
      </c>
      <c r="BL859" s="289"/>
      <c r="BM859" s="288"/>
      <c r="BN859" s="289"/>
      <c r="BO859" s="288"/>
      <c r="BP859" s="288">
        <v>0</v>
      </c>
      <c r="BQ859" s="305"/>
      <c r="BR859" s="288"/>
      <c r="BS859" s="288"/>
      <c r="BT859" s="288">
        <v>4</v>
      </c>
      <c r="BU859" s="287"/>
      <c r="BV859" s="286"/>
      <c r="BW859" s="286"/>
      <c r="BX859" s="283"/>
      <c r="BY859" s="283"/>
      <c r="BZ859" s="283"/>
      <c r="CA859" s="283"/>
      <c r="CB859" s="283">
        <v>57</v>
      </c>
      <c r="CC859" s="283">
        <v>35</v>
      </c>
      <c r="CD859" s="283"/>
      <c r="CE859" s="283"/>
      <c r="CF859" s="283"/>
      <c r="CG859" s="283"/>
      <c r="CH859" s="283">
        <v>178</v>
      </c>
      <c r="CI859" s="286"/>
      <c r="CJ859" s="286"/>
      <c r="CK859" s="302"/>
      <c r="CL859" s="286"/>
      <c r="CM859" s="286"/>
      <c r="CN859" s="286"/>
      <c r="CO859" s="286"/>
      <c r="CP859" s="190">
        <v>0</v>
      </c>
      <c r="CQ859" s="190">
        <v>0</v>
      </c>
      <c r="CR859" s="190"/>
      <c r="CV859" s="104">
        <v>0</v>
      </c>
    </row>
    <row r="860" spans="1:100" ht="12.95" customHeight="1" x14ac:dyDescent="0.2">
      <c r="A860" s="41" t="s">
        <v>355</v>
      </c>
      <c r="B860" s="218" t="s">
        <v>2602</v>
      </c>
      <c r="C860" s="218" t="s">
        <v>1910</v>
      </c>
      <c r="K860" s="103"/>
      <c r="L860" s="190"/>
      <c r="M860" s="190"/>
      <c r="N860" s="70"/>
      <c r="O860" s="82"/>
      <c r="P860" s="83"/>
      <c r="Q860" s="368"/>
      <c r="R860" s="120"/>
      <c r="S860" s="70"/>
      <c r="T860" s="82"/>
      <c r="U860" s="83"/>
      <c r="V860" s="136"/>
      <c r="W860" s="136">
        <v>569</v>
      </c>
      <c r="X860" s="70">
        <f t="shared" si="262"/>
        <v>635</v>
      </c>
      <c r="Y860" s="82">
        <f t="shared" si="260"/>
        <v>569</v>
      </c>
      <c r="Z860" s="83">
        <f t="shared" si="261"/>
        <v>0</v>
      </c>
      <c r="AA860" s="287"/>
      <c r="AB860" s="286"/>
      <c r="AC860" s="286"/>
      <c r="AD860" s="286"/>
      <c r="AE860" s="286"/>
      <c r="AF860" s="286"/>
      <c r="AG860" s="286"/>
      <c r="AH860" s="190"/>
      <c r="AI860" s="190"/>
      <c r="AJ860" s="190"/>
      <c r="AK860" s="368"/>
      <c r="AL860" s="190"/>
      <c r="AM860" s="190"/>
      <c r="AN860" s="190">
        <v>257</v>
      </c>
      <c r="AO860" s="287"/>
      <c r="AP860" s="286"/>
      <c r="AQ860" s="286"/>
      <c r="AR860" s="286"/>
      <c r="AS860" s="286"/>
      <c r="AT860" s="286"/>
      <c r="AU860" s="286"/>
      <c r="AV860" s="190"/>
      <c r="AW860" s="190"/>
      <c r="AX860" s="190"/>
      <c r="AY860" s="368"/>
      <c r="AZ860" s="190"/>
      <c r="BA860" s="190"/>
      <c r="BB860" s="190">
        <v>0</v>
      </c>
      <c r="BC860" s="287"/>
      <c r="BD860" s="286"/>
      <c r="BE860" s="286"/>
      <c r="BF860" s="288"/>
      <c r="BG860" s="288"/>
      <c r="BH860" s="288"/>
      <c r="BI860" s="288"/>
      <c r="BJ860" s="288"/>
      <c r="BK860" s="288"/>
      <c r="BL860" s="289"/>
      <c r="BM860" s="368"/>
      <c r="BN860" s="289"/>
      <c r="BO860" s="288"/>
      <c r="BP860" s="288">
        <v>0</v>
      </c>
      <c r="BQ860" s="355"/>
      <c r="BR860" s="288"/>
      <c r="BS860" s="288"/>
      <c r="BT860" s="288">
        <v>0</v>
      </c>
      <c r="BU860" s="287"/>
      <c r="BV860" s="286"/>
      <c r="BW860" s="286"/>
      <c r="BX860" s="283"/>
      <c r="BY860" s="283"/>
      <c r="BZ860" s="283"/>
      <c r="CA860" s="283"/>
      <c r="CB860" s="283"/>
      <c r="CC860" s="283"/>
      <c r="CE860" s="368"/>
      <c r="CF860" s="283"/>
      <c r="CG860" s="283"/>
      <c r="CH860" s="283">
        <v>312</v>
      </c>
      <c r="CI860" s="286"/>
      <c r="CJ860" s="286"/>
      <c r="CK860" s="286"/>
      <c r="CL860" s="286"/>
      <c r="CM860" s="286"/>
      <c r="CN860" s="286"/>
      <c r="CO860" s="286"/>
      <c r="CP860" s="190"/>
      <c r="CQ860" s="190"/>
      <c r="CR860" s="190"/>
      <c r="CV860" s="104">
        <v>0</v>
      </c>
    </row>
    <row r="861" spans="1:100" ht="12.95" customHeight="1" x14ac:dyDescent="0.2">
      <c r="A861" s="41"/>
      <c r="B861" s="6" t="s">
        <v>572</v>
      </c>
      <c r="C861" s="9" t="s">
        <v>1910</v>
      </c>
      <c r="D861" s="291"/>
      <c r="E861" s="292"/>
      <c r="F861" s="23"/>
      <c r="G861" s="163"/>
      <c r="H861" s="23"/>
      <c r="I861" s="23"/>
      <c r="J861" s="23"/>
      <c r="K861" s="23"/>
      <c r="L861" s="23">
        <v>927</v>
      </c>
      <c r="M861" s="23">
        <v>989</v>
      </c>
      <c r="N861" s="70">
        <f>IF(M861&gt;0,RANK(M861,$M$16:$M$1005),"—")</f>
        <v>529</v>
      </c>
      <c r="O861" s="82">
        <f>+AJ861+AX861+BL861+CD861+CR861</f>
        <v>989</v>
      </c>
      <c r="P861" s="83">
        <f>+O861-M861</f>
        <v>0</v>
      </c>
      <c r="Q861" s="213">
        <v>671</v>
      </c>
      <c r="R861" s="213">
        <v>306</v>
      </c>
      <c r="S861" s="70">
        <f t="shared" ref="S861:S892" si="263">IF(R861&gt;0,RANK(R861,$R$16:$R$1005),"—")</f>
        <v>824</v>
      </c>
      <c r="T861" s="82">
        <f t="shared" ref="T861:T892" si="264">+AL861+AZ861+BN861+BR861+CF861+CT861</f>
        <v>306</v>
      </c>
      <c r="U861" s="83">
        <f t="shared" ref="U861:U892" si="265">+T861-R861</f>
        <v>0</v>
      </c>
      <c r="V861" s="136"/>
      <c r="W861" s="136">
        <v>448</v>
      </c>
      <c r="X861" s="70">
        <f t="shared" si="262"/>
        <v>638</v>
      </c>
      <c r="Y861" s="82">
        <f t="shared" si="260"/>
        <v>448</v>
      </c>
      <c r="Z861" s="83">
        <f t="shared" si="261"/>
        <v>0</v>
      </c>
      <c r="AA861" s="284"/>
      <c r="AB861" s="292"/>
      <c r="AC861" s="23"/>
      <c r="AD861" s="23"/>
      <c r="AE861" s="23"/>
      <c r="AF861" s="23"/>
      <c r="AG861" s="23"/>
      <c r="AH861" s="23"/>
      <c r="AI861" s="23">
        <v>0</v>
      </c>
      <c r="AJ861" s="23">
        <v>32</v>
      </c>
      <c r="AK861" s="350">
        <v>8</v>
      </c>
      <c r="AL861" s="350">
        <v>70</v>
      </c>
      <c r="AM861" s="350"/>
      <c r="AN861" s="350">
        <v>113</v>
      </c>
      <c r="AO861" s="284"/>
      <c r="AP861" s="292"/>
      <c r="AQ861" s="23"/>
      <c r="AR861" s="23"/>
      <c r="AS861" s="23"/>
      <c r="AT861" s="23"/>
      <c r="AU861" s="23"/>
      <c r="AV861" s="23"/>
      <c r="AW861" s="23">
        <v>410</v>
      </c>
      <c r="AX861" s="23">
        <v>463</v>
      </c>
      <c r="AY861" s="350">
        <v>290</v>
      </c>
      <c r="AZ861" s="350">
        <v>53</v>
      </c>
      <c r="BA861" s="350"/>
      <c r="BB861" s="350">
        <v>51</v>
      </c>
      <c r="BC861" s="284"/>
      <c r="BD861" s="292"/>
      <c r="BE861" s="23"/>
      <c r="BF861" s="37"/>
      <c r="BG861" s="37"/>
      <c r="BH861" s="37"/>
      <c r="BI861" s="37"/>
      <c r="BJ861" s="37"/>
      <c r="BK861" s="37">
        <v>230</v>
      </c>
      <c r="BL861" s="129">
        <v>230</v>
      </c>
      <c r="BM861" s="350">
        <v>110</v>
      </c>
      <c r="BN861" s="351">
        <v>34</v>
      </c>
      <c r="BO861" s="236"/>
      <c r="BP861" s="236">
        <v>40</v>
      </c>
      <c r="BQ861" s="352">
        <v>11</v>
      </c>
      <c r="BR861" s="350">
        <v>5</v>
      </c>
      <c r="BS861" s="350"/>
      <c r="BT861" s="350">
        <v>6</v>
      </c>
      <c r="BU861" s="284"/>
      <c r="BV861" s="293"/>
      <c r="BW861" s="23"/>
      <c r="BX861" s="23"/>
      <c r="BY861" s="23"/>
      <c r="BZ861" s="23"/>
      <c r="CA861" s="23"/>
      <c r="CB861" s="23"/>
      <c r="CC861" s="23">
        <v>240</v>
      </c>
      <c r="CD861" s="23">
        <v>247</v>
      </c>
      <c r="CE861" s="350">
        <v>231</v>
      </c>
      <c r="CF861" s="350">
        <v>72</v>
      </c>
      <c r="CG861" s="350"/>
      <c r="CH861" s="350">
        <v>131</v>
      </c>
      <c r="CI861" s="291"/>
      <c r="CJ861" s="291"/>
      <c r="CK861" s="292"/>
      <c r="CL861" s="23"/>
      <c r="CM861" s="163"/>
      <c r="CN861" s="23"/>
      <c r="CO861" s="23"/>
      <c r="CP861" s="23"/>
      <c r="CQ861" s="23">
        <v>47</v>
      </c>
      <c r="CR861" s="23">
        <v>17</v>
      </c>
      <c r="CS861" s="350">
        <v>21</v>
      </c>
      <c r="CT861" s="350">
        <v>72</v>
      </c>
      <c r="CU861" s="350"/>
      <c r="CV861" s="350">
        <v>107</v>
      </c>
    </row>
    <row r="862" spans="1:100" ht="12.95" customHeight="1" x14ac:dyDescent="0.2">
      <c r="A862" s="41"/>
      <c r="B862" s="6" t="s">
        <v>1414</v>
      </c>
      <c r="C862" s="9" t="s">
        <v>1910</v>
      </c>
      <c r="D862" s="291">
        <v>139992</v>
      </c>
      <c r="E862" s="8">
        <v>197335</v>
      </c>
      <c r="F862" s="23">
        <v>261601</v>
      </c>
      <c r="G862" s="163">
        <v>285768</v>
      </c>
      <c r="H862" s="23">
        <v>312303</v>
      </c>
      <c r="I862" s="23">
        <v>345337</v>
      </c>
      <c r="J862" s="23">
        <v>366658</v>
      </c>
      <c r="K862" s="23">
        <v>373247</v>
      </c>
      <c r="L862" s="23">
        <v>375218</v>
      </c>
      <c r="M862" s="23">
        <v>395358</v>
      </c>
      <c r="N862" s="70">
        <f>IF(M862&gt;0,RANK(M862,$M$16:$M$1005),"—")</f>
        <v>45</v>
      </c>
      <c r="O862" s="82">
        <f>+AJ862+AX862+BL862+CD862+CR862</f>
        <v>395358</v>
      </c>
      <c r="P862" s="83">
        <f>+O862-M862</f>
        <v>0</v>
      </c>
      <c r="Q862" s="210">
        <v>414655</v>
      </c>
      <c r="R862" s="210">
        <v>429034</v>
      </c>
      <c r="S862" s="70">
        <f t="shared" si="263"/>
        <v>48</v>
      </c>
      <c r="T862" s="82">
        <f t="shared" si="264"/>
        <v>429034</v>
      </c>
      <c r="U862" s="83">
        <f t="shared" si="265"/>
        <v>0</v>
      </c>
      <c r="V862" s="136"/>
      <c r="W862" s="136"/>
      <c r="X862" s="70" t="str">
        <f t="shared" si="262"/>
        <v>—</v>
      </c>
      <c r="Y862" s="82">
        <f t="shared" si="260"/>
        <v>0</v>
      </c>
      <c r="Z862" s="83">
        <f t="shared" si="261"/>
        <v>0</v>
      </c>
      <c r="AA862" s="13">
        <v>110413</v>
      </c>
      <c r="AB862" s="8">
        <v>150593</v>
      </c>
      <c r="AC862" s="23">
        <v>195298</v>
      </c>
      <c r="AD862" s="23">
        <v>208148</v>
      </c>
      <c r="AE862" s="23">
        <v>231193</v>
      </c>
      <c r="AF862" s="23">
        <v>257497</v>
      </c>
      <c r="AG862" s="23">
        <v>278399</v>
      </c>
      <c r="AH862" s="23">
        <v>280132</v>
      </c>
      <c r="AI862" s="23">
        <v>276268</v>
      </c>
      <c r="AJ862" s="23">
        <v>295963</v>
      </c>
      <c r="AK862" s="224">
        <v>322048</v>
      </c>
      <c r="AL862" s="224">
        <v>337907</v>
      </c>
      <c r="AM862" s="224"/>
      <c r="AN862" s="224"/>
      <c r="AO862" s="13">
        <v>6547</v>
      </c>
      <c r="AP862" s="8">
        <v>10300</v>
      </c>
      <c r="AQ862" s="23">
        <v>7691</v>
      </c>
      <c r="AR862" s="23">
        <v>11995</v>
      </c>
      <c r="AS862" s="23">
        <v>12723</v>
      </c>
      <c r="AT862" s="23">
        <v>12395</v>
      </c>
      <c r="AU862" s="150">
        <v>10596</v>
      </c>
      <c r="AV862" s="150">
        <v>10585</v>
      </c>
      <c r="AW862" s="150">
        <v>10918</v>
      </c>
      <c r="AX862" s="150">
        <v>12626</v>
      </c>
      <c r="AY862" s="224">
        <v>8993</v>
      </c>
      <c r="AZ862" s="224">
        <v>6984</v>
      </c>
      <c r="BA862" s="224"/>
      <c r="BB862" s="224"/>
      <c r="BC862" s="13">
        <v>9085</v>
      </c>
      <c r="BD862" s="8">
        <v>17595</v>
      </c>
      <c r="BE862" s="23">
        <v>24645</v>
      </c>
      <c r="BF862" s="37">
        <v>25298</v>
      </c>
      <c r="BG862" s="37">
        <v>27926</v>
      </c>
      <c r="BH862" s="37">
        <v>31094</v>
      </c>
      <c r="BI862" s="37">
        <v>29433</v>
      </c>
      <c r="BJ862" s="37">
        <v>25408</v>
      </c>
      <c r="BK862" s="37">
        <v>27151</v>
      </c>
      <c r="BL862" s="129">
        <v>21846</v>
      </c>
      <c r="BM862" s="224">
        <v>20266</v>
      </c>
      <c r="BN862" s="335">
        <v>19147</v>
      </c>
      <c r="BO862" s="223"/>
      <c r="BP862" s="223"/>
      <c r="BQ862" s="336">
        <v>12038</v>
      </c>
      <c r="BR862" s="224">
        <v>11220</v>
      </c>
      <c r="BS862" s="224"/>
      <c r="BT862" s="224"/>
      <c r="BU862" s="13">
        <v>2679</v>
      </c>
      <c r="BV862" s="8">
        <v>6944</v>
      </c>
      <c r="BW862" s="23">
        <v>21696</v>
      </c>
      <c r="BX862" s="23">
        <v>27690</v>
      </c>
      <c r="BY862" s="23">
        <v>25769</v>
      </c>
      <c r="BZ862" s="23">
        <v>26444</v>
      </c>
      <c r="CA862" s="23">
        <v>32492</v>
      </c>
      <c r="CB862" s="23">
        <v>37935</v>
      </c>
      <c r="CC862" s="23">
        <v>38572</v>
      </c>
      <c r="CD862" s="23">
        <v>43900</v>
      </c>
      <c r="CE862" s="224">
        <v>43308</v>
      </c>
      <c r="CF862" s="224">
        <v>48257</v>
      </c>
      <c r="CG862" s="224"/>
      <c r="CH862" s="224"/>
      <c r="CI862" s="8">
        <v>11268</v>
      </c>
      <c r="CJ862" s="8">
        <v>11903</v>
      </c>
      <c r="CK862" s="23">
        <v>12271</v>
      </c>
      <c r="CL862" s="23">
        <v>12637</v>
      </c>
      <c r="CM862" s="23">
        <v>14692</v>
      </c>
      <c r="CN862" s="23">
        <v>17907</v>
      </c>
      <c r="CO862" s="23">
        <v>15738</v>
      </c>
      <c r="CP862" s="23">
        <v>19187</v>
      </c>
      <c r="CQ862" s="23">
        <v>22309</v>
      </c>
      <c r="CR862" s="23">
        <v>21023</v>
      </c>
      <c r="CS862" s="224">
        <v>8002</v>
      </c>
      <c r="CT862" s="224">
        <v>5519</v>
      </c>
      <c r="CU862" s="224"/>
      <c r="CV862" s="224"/>
    </row>
    <row r="863" spans="1:100" ht="12.95" customHeight="1" x14ac:dyDescent="0.2">
      <c r="A863" s="41"/>
      <c r="B863" s="6" t="s">
        <v>1751</v>
      </c>
      <c r="C863" s="9" t="s">
        <v>1910</v>
      </c>
      <c r="D863" s="291">
        <v>53342</v>
      </c>
      <c r="E863" s="8">
        <v>97587</v>
      </c>
      <c r="F863" s="23">
        <v>132729</v>
      </c>
      <c r="G863" s="163">
        <v>148823</v>
      </c>
      <c r="H863" s="23">
        <v>169090</v>
      </c>
      <c r="I863" s="23">
        <v>176349</v>
      </c>
      <c r="J863" s="23">
        <v>191659</v>
      </c>
      <c r="K863" s="23">
        <v>157469</v>
      </c>
      <c r="L863" s="23">
        <v>178614</v>
      </c>
      <c r="M863" s="23">
        <v>204033</v>
      </c>
      <c r="N863" s="70">
        <f>IF(M863&gt;0,RANK(M863,$M$16:$M$1005),"—")</f>
        <v>90</v>
      </c>
      <c r="O863" s="82">
        <f>+AJ863+AX863+BL863+CD863+CR863</f>
        <v>204033</v>
      </c>
      <c r="P863" s="83">
        <f>+O863-M863</f>
        <v>0</v>
      </c>
      <c r="Q863" s="210">
        <v>232039</v>
      </c>
      <c r="R863" s="210">
        <v>262714</v>
      </c>
      <c r="S863" s="70">
        <f t="shared" si="263"/>
        <v>77</v>
      </c>
      <c r="T863" s="82">
        <f t="shared" si="264"/>
        <v>262714</v>
      </c>
      <c r="U863" s="83">
        <f t="shared" si="265"/>
        <v>0</v>
      </c>
      <c r="V863" s="136"/>
      <c r="W863" s="136"/>
      <c r="X863" s="70" t="str">
        <f t="shared" si="262"/>
        <v>—</v>
      </c>
      <c r="Y863" s="82">
        <f t="shared" si="260"/>
        <v>0</v>
      </c>
      <c r="Z863" s="83">
        <f t="shared" si="261"/>
        <v>0</v>
      </c>
      <c r="AA863" s="13">
        <v>35413</v>
      </c>
      <c r="AB863" s="8">
        <v>64212</v>
      </c>
      <c r="AC863" s="23">
        <v>93992</v>
      </c>
      <c r="AD863" s="23">
        <v>109082</v>
      </c>
      <c r="AE863" s="23">
        <v>126162</v>
      </c>
      <c r="AF863" s="23">
        <v>130680</v>
      </c>
      <c r="AG863" s="23">
        <v>136141</v>
      </c>
      <c r="AH863" s="23">
        <v>131226</v>
      </c>
      <c r="AI863" s="23">
        <v>145113</v>
      </c>
      <c r="AJ863" s="23">
        <v>145834</v>
      </c>
      <c r="AK863" s="224">
        <v>178293</v>
      </c>
      <c r="AL863" s="224">
        <v>208244</v>
      </c>
      <c r="AM863" s="224"/>
      <c r="AN863" s="224"/>
      <c r="AO863" s="13">
        <v>242</v>
      </c>
      <c r="AP863" s="8">
        <v>23474</v>
      </c>
      <c r="AQ863" s="23">
        <v>27891</v>
      </c>
      <c r="AR863" s="23">
        <v>26976</v>
      </c>
      <c r="AS863" s="23">
        <v>27018</v>
      </c>
      <c r="AT863" s="23">
        <v>27221</v>
      </c>
      <c r="AU863" s="150">
        <v>35242</v>
      </c>
      <c r="AV863" s="150">
        <v>0</v>
      </c>
      <c r="AW863" s="150">
        <v>895</v>
      </c>
      <c r="AX863" s="150">
        <v>5265</v>
      </c>
      <c r="AY863" s="224">
        <v>1506</v>
      </c>
      <c r="AZ863" s="224">
        <v>1290</v>
      </c>
      <c r="BA863" s="224"/>
      <c r="BB863" s="224"/>
      <c r="BC863" s="13">
        <v>3485</v>
      </c>
      <c r="BD863" s="8">
        <v>3467</v>
      </c>
      <c r="BE863" s="23">
        <v>3275</v>
      </c>
      <c r="BF863" s="37">
        <v>4397</v>
      </c>
      <c r="BG863" s="37">
        <v>5904</v>
      </c>
      <c r="BH863" s="37">
        <v>8018</v>
      </c>
      <c r="BI863" s="37">
        <v>9465</v>
      </c>
      <c r="BJ863" s="37">
        <v>16266</v>
      </c>
      <c r="BK863" s="37">
        <v>15192</v>
      </c>
      <c r="BL863" s="129">
        <v>14090</v>
      </c>
      <c r="BM863" s="224">
        <v>14198</v>
      </c>
      <c r="BN863" s="335">
        <v>11747</v>
      </c>
      <c r="BO863" s="223"/>
      <c r="BP863" s="223"/>
      <c r="BQ863" s="336">
        <v>14524</v>
      </c>
      <c r="BR863" s="224">
        <v>15747</v>
      </c>
      <c r="BS863" s="224"/>
      <c r="BT863" s="224"/>
      <c r="BU863" s="13">
        <v>14202</v>
      </c>
      <c r="BV863" s="8">
        <v>0</v>
      </c>
      <c r="BW863" s="23">
        <v>0</v>
      </c>
      <c r="BX863" s="23">
        <v>0</v>
      </c>
      <c r="BY863" s="23">
        <v>1106</v>
      </c>
      <c r="BZ863" s="23">
        <v>1583</v>
      </c>
      <c r="CA863" s="23">
        <v>2377</v>
      </c>
      <c r="CB863" s="23">
        <v>1385</v>
      </c>
      <c r="CC863" s="23">
        <v>2626</v>
      </c>
      <c r="CD863" s="23">
        <v>20916</v>
      </c>
      <c r="CE863" s="224">
        <v>23518</v>
      </c>
      <c r="CF863" s="224">
        <v>25686</v>
      </c>
      <c r="CG863" s="224"/>
      <c r="CH863" s="224"/>
      <c r="CI863" s="8">
        <v>0</v>
      </c>
      <c r="CJ863" s="8">
        <v>6434</v>
      </c>
      <c r="CK863" s="23">
        <v>7571</v>
      </c>
      <c r="CL863" s="23">
        <v>8368</v>
      </c>
      <c r="CM863" s="23">
        <v>8900</v>
      </c>
      <c r="CN863" s="23">
        <v>8847</v>
      </c>
      <c r="CO863" s="23">
        <v>8434</v>
      </c>
      <c r="CP863" s="23">
        <v>8592</v>
      </c>
      <c r="CQ863" s="23">
        <v>14788</v>
      </c>
      <c r="CR863" s="23">
        <v>17928</v>
      </c>
      <c r="CS863" s="213">
        <v>0</v>
      </c>
      <c r="CT863" s="213">
        <v>0</v>
      </c>
      <c r="CU863" s="213"/>
      <c r="CV863" s="213"/>
    </row>
    <row r="864" spans="1:100" ht="12.95" customHeight="1" x14ac:dyDescent="0.2">
      <c r="A864" s="41"/>
      <c r="B864" s="230" t="s">
        <v>2465</v>
      </c>
      <c r="C864" s="369" t="s">
        <v>1910</v>
      </c>
      <c r="D864" s="291"/>
      <c r="E864" s="8"/>
      <c r="F864" s="23"/>
      <c r="G864" s="163"/>
      <c r="H864" s="23"/>
      <c r="I864" s="23"/>
      <c r="J864" s="23"/>
      <c r="K864" s="23"/>
      <c r="L864" s="23"/>
      <c r="M864" s="23"/>
      <c r="N864" s="70"/>
      <c r="O864" s="82"/>
      <c r="P864" s="83"/>
      <c r="Q864" s="210"/>
      <c r="R864" s="224">
        <v>248778</v>
      </c>
      <c r="S864" s="70">
        <f t="shared" si="263"/>
        <v>81</v>
      </c>
      <c r="T864" s="82">
        <f t="shared" si="264"/>
        <v>248778</v>
      </c>
      <c r="U864" s="83">
        <f t="shared" si="265"/>
        <v>0</v>
      </c>
      <c r="V864" s="136"/>
      <c r="W864" s="136"/>
      <c r="X864" s="70" t="str">
        <f t="shared" si="262"/>
        <v>—</v>
      </c>
      <c r="Y864" s="82">
        <f t="shared" si="260"/>
        <v>0</v>
      </c>
      <c r="Z864" s="83">
        <f t="shared" si="261"/>
        <v>0</v>
      </c>
      <c r="AA864" s="13"/>
      <c r="AB864" s="8"/>
      <c r="AC864" s="23"/>
      <c r="AD864" s="23"/>
      <c r="AE864" s="23"/>
      <c r="AF864" s="23"/>
      <c r="AG864" s="23"/>
      <c r="AH864" s="23"/>
      <c r="AI864" s="23"/>
      <c r="AJ864" s="23"/>
      <c r="AK864" s="224"/>
      <c r="AL864" s="224">
        <v>9887</v>
      </c>
      <c r="AM864" s="224"/>
      <c r="AN864" s="224"/>
      <c r="AO864" s="13"/>
      <c r="AP864" s="8"/>
      <c r="AQ864" s="23"/>
      <c r="AR864" s="23"/>
      <c r="AS864" s="23"/>
      <c r="AT864" s="23"/>
      <c r="AU864" s="150"/>
      <c r="AV864" s="150"/>
      <c r="AW864" s="150"/>
      <c r="AX864" s="150"/>
      <c r="AY864" s="150"/>
      <c r="AZ864" s="224">
        <v>107916</v>
      </c>
      <c r="BA864" s="224"/>
      <c r="BB864" s="224"/>
      <c r="BC864" s="13"/>
      <c r="BD864" s="8"/>
      <c r="BE864" s="23"/>
      <c r="BF864" s="37"/>
      <c r="BG864" s="37"/>
      <c r="BH864" s="37"/>
      <c r="BI864" s="37"/>
      <c r="BJ864" s="37"/>
      <c r="BK864" s="37"/>
      <c r="BL864" s="129"/>
      <c r="BM864" s="37"/>
      <c r="BN864" s="335">
        <v>80797</v>
      </c>
      <c r="BO864" s="223"/>
      <c r="BP864" s="223"/>
      <c r="BQ864" s="336"/>
      <c r="BR864" s="224">
        <v>38840</v>
      </c>
      <c r="BS864" s="224"/>
      <c r="BT864" s="224"/>
      <c r="BU864" s="13"/>
      <c r="BV864" s="8"/>
      <c r="BW864" s="23"/>
      <c r="BX864" s="23"/>
      <c r="BY864" s="23"/>
      <c r="BZ864" s="23"/>
      <c r="CA864" s="23"/>
      <c r="CB864" s="23"/>
      <c r="CC864" s="23"/>
      <c r="CD864" s="23"/>
      <c r="CE864" s="23"/>
      <c r="CF864" s="224">
        <v>10323</v>
      </c>
      <c r="CG864" s="224"/>
      <c r="CH864" s="224"/>
      <c r="CI864" s="8"/>
      <c r="CJ864" s="8"/>
      <c r="CK864" s="23"/>
      <c r="CL864" s="23"/>
      <c r="CM864" s="23"/>
      <c r="CN864" s="23"/>
      <c r="CO864" s="23"/>
      <c r="CP864" s="23"/>
      <c r="CQ864" s="23"/>
      <c r="CR864" s="23"/>
      <c r="CT864" s="224">
        <v>1015</v>
      </c>
      <c r="CU864" s="224"/>
      <c r="CV864" s="224"/>
    </row>
    <row r="865" spans="1:100" ht="12.95" customHeight="1" x14ac:dyDescent="0.2">
      <c r="A865" s="107" t="s">
        <v>2495</v>
      </c>
      <c r="B865" s="6" t="s">
        <v>786</v>
      </c>
      <c r="C865" s="9" t="s">
        <v>1910</v>
      </c>
      <c r="D865" s="291">
        <v>84505</v>
      </c>
      <c r="E865" s="8">
        <v>140951</v>
      </c>
      <c r="F865" s="23">
        <v>178156</v>
      </c>
      <c r="G865" s="163">
        <v>190763</v>
      </c>
      <c r="H865" s="23">
        <v>209134</v>
      </c>
      <c r="I865" s="23">
        <v>239778</v>
      </c>
      <c r="J865" s="23">
        <v>245771</v>
      </c>
      <c r="K865" s="23">
        <v>236834</v>
      </c>
      <c r="L865" s="23">
        <v>230347</v>
      </c>
      <c r="M865" s="23">
        <v>223796</v>
      </c>
      <c r="N865" s="70">
        <f t="shared" ref="N865:N896" si="266">IF(M865&gt;0,RANK(M865,$M$16:$M$1005),"—")</f>
        <v>82</v>
      </c>
      <c r="O865" s="82">
        <f t="shared" ref="O865:O896" si="267">+AJ865+AX865+BL865+CD865+CR865</f>
        <v>223796</v>
      </c>
      <c r="P865" s="83">
        <f t="shared" ref="P865:P896" si="268">+O865-M865</f>
        <v>0</v>
      </c>
      <c r="Q865" s="210">
        <v>230235</v>
      </c>
      <c r="R865" s="210">
        <v>234354</v>
      </c>
      <c r="S865" s="70">
        <f t="shared" si="263"/>
        <v>85</v>
      </c>
      <c r="T865" s="82">
        <f t="shared" si="264"/>
        <v>234354</v>
      </c>
      <c r="U865" s="83">
        <f t="shared" si="265"/>
        <v>0</v>
      </c>
      <c r="V865" s="136"/>
      <c r="W865" s="136"/>
      <c r="X865" s="70" t="str">
        <f t="shared" si="262"/>
        <v>—</v>
      </c>
      <c r="Y865" s="82">
        <f t="shared" si="260"/>
        <v>0</v>
      </c>
      <c r="Z865" s="83">
        <f t="shared" si="261"/>
        <v>0</v>
      </c>
      <c r="AA865" s="13">
        <v>39092</v>
      </c>
      <c r="AB865" s="8">
        <v>75318</v>
      </c>
      <c r="AC865" s="23">
        <v>90235</v>
      </c>
      <c r="AD865" s="23">
        <v>105495</v>
      </c>
      <c r="AE865" s="23">
        <v>121812</v>
      </c>
      <c r="AF865" s="23">
        <v>143239</v>
      </c>
      <c r="AG865" s="23">
        <v>140923</v>
      </c>
      <c r="AH865" s="23">
        <v>126101</v>
      </c>
      <c r="AI865" s="23">
        <v>122061</v>
      </c>
      <c r="AJ865" s="23">
        <v>115770</v>
      </c>
      <c r="AK865" s="224">
        <v>123399</v>
      </c>
      <c r="AL865" s="224">
        <v>124585</v>
      </c>
      <c r="AM865" s="224"/>
      <c r="AN865" s="224"/>
      <c r="AO865" s="13">
        <v>6005</v>
      </c>
      <c r="AP865" s="8">
        <v>7230</v>
      </c>
      <c r="AQ865" s="23">
        <v>13964</v>
      </c>
      <c r="AR865" s="23">
        <v>9977</v>
      </c>
      <c r="AS865" s="23">
        <v>8347</v>
      </c>
      <c r="AT865" s="23">
        <v>11181</v>
      </c>
      <c r="AU865" s="150">
        <v>12061</v>
      </c>
      <c r="AV865" s="150">
        <v>14640</v>
      </c>
      <c r="AW865" s="150">
        <v>12440</v>
      </c>
      <c r="AX865" s="150">
        <v>11985</v>
      </c>
      <c r="AY865" s="224">
        <v>12853</v>
      </c>
      <c r="AZ865" s="224">
        <v>9830</v>
      </c>
      <c r="BA865" s="224"/>
      <c r="BB865" s="224"/>
      <c r="BC865" s="13">
        <v>5337</v>
      </c>
      <c r="BD865" s="8">
        <v>10001</v>
      </c>
      <c r="BE865" s="23">
        <v>12125</v>
      </c>
      <c r="BF865" s="37">
        <v>11364</v>
      </c>
      <c r="BG865" s="37">
        <v>14533</v>
      </c>
      <c r="BH865" s="37">
        <v>19472</v>
      </c>
      <c r="BI865" s="37">
        <v>17085</v>
      </c>
      <c r="BJ865" s="37">
        <v>17395</v>
      </c>
      <c r="BK865" s="37">
        <v>17174</v>
      </c>
      <c r="BL865" s="129">
        <v>15919</v>
      </c>
      <c r="BM865" s="224">
        <v>14520</v>
      </c>
      <c r="BN865" s="335">
        <v>14018</v>
      </c>
      <c r="BO865" s="223"/>
      <c r="BP865" s="223"/>
      <c r="BQ865" s="336">
        <v>25520</v>
      </c>
      <c r="BR865" s="224">
        <v>22256</v>
      </c>
      <c r="BS865" s="224"/>
      <c r="BT865" s="224"/>
      <c r="BU865" s="13">
        <v>27083</v>
      </c>
      <c r="BV865" s="8">
        <v>34912</v>
      </c>
      <c r="BW865" s="23">
        <v>41918</v>
      </c>
      <c r="BX865" s="23">
        <v>41818</v>
      </c>
      <c r="BY865" s="23">
        <v>38704</v>
      </c>
      <c r="BZ865" s="23">
        <v>41756</v>
      </c>
      <c r="CA865" s="23">
        <v>51476</v>
      </c>
      <c r="CB865" s="23">
        <v>53969</v>
      </c>
      <c r="CC865" s="23">
        <v>53930</v>
      </c>
      <c r="CD865" s="23">
        <v>50776</v>
      </c>
      <c r="CE865" s="224">
        <v>53943</v>
      </c>
      <c r="CF865" s="224">
        <v>60752</v>
      </c>
      <c r="CG865" s="224"/>
      <c r="CH865" s="224"/>
      <c r="CI865" s="8">
        <v>6988</v>
      </c>
      <c r="CJ865" s="8">
        <v>13490</v>
      </c>
      <c r="CK865" s="23">
        <v>19914</v>
      </c>
      <c r="CL865" s="23">
        <v>22109</v>
      </c>
      <c r="CM865" s="23">
        <v>25738</v>
      </c>
      <c r="CN865" s="23">
        <v>24130</v>
      </c>
      <c r="CO865" s="23">
        <v>24226</v>
      </c>
      <c r="CP865" s="23">
        <v>24729</v>
      </c>
      <c r="CQ865" s="23">
        <v>24742</v>
      </c>
      <c r="CR865" s="23">
        <v>29346</v>
      </c>
      <c r="CS865" s="213">
        <v>0</v>
      </c>
      <c r="CT865" s="224">
        <v>2913</v>
      </c>
      <c r="CU865" s="224"/>
      <c r="CV865" s="224"/>
    </row>
    <row r="866" spans="1:100" ht="12.95" customHeight="1" x14ac:dyDescent="0.2">
      <c r="A866" s="107"/>
      <c r="B866" s="6" t="s">
        <v>1737</v>
      </c>
      <c r="C866" s="9" t="s">
        <v>1910</v>
      </c>
      <c r="D866" s="291">
        <v>37071</v>
      </c>
      <c r="E866" s="8">
        <v>31626</v>
      </c>
      <c r="F866" s="23">
        <v>34981</v>
      </c>
      <c r="G866" s="163">
        <v>38424</v>
      </c>
      <c r="H866" s="23">
        <v>40985</v>
      </c>
      <c r="I866" s="23">
        <v>29732</v>
      </c>
      <c r="J866" s="23">
        <v>31064</v>
      </c>
      <c r="K866" s="23">
        <v>29809</v>
      </c>
      <c r="L866" s="23">
        <v>32299</v>
      </c>
      <c r="M866" s="23">
        <v>29184</v>
      </c>
      <c r="N866" s="70">
        <f t="shared" si="266"/>
        <v>216</v>
      </c>
      <c r="O866" s="82">
        <f t="shared" si="267"/>
        <v>29184</v>
      </c>
      <c r="P866" s="83">
        <f t="shared" si="268"/>
        <v>0</v>
      </c>
      <c r="Q866" s="210">
        <v>32512</v>
      </c>
      <c r="R866" s="210">
        <v>41993</v>
      </c>
      <c r="S866" s="70">
        <f t="shared" si="263"/>
        <v>213</v>
      </c>
      <c r="T866" s="82">
        <f t="shared" si="264"/>
        <v>41993</v>
      </c>
      <c r="U866" s="83">
        <f t="shared" si="265"/>
        <v>0</v>
      </c>
      <c r="V866" s="136"/>
      <c r="W866" s="136"/>
      <c r="X866" s="70" t="str">
        <f t="shared" si="262"/>
        <v>—</v>
      </c>
      <c r="Y866" s="82">
        <f t="shared" si="260"/>
        <v>0</v>
      </c>
      <c r="Z866" s="83">
        <f t="shared" si="261"/>
        <v>0</v>
      </c>
      <c r="AA866" s="13">
        <v>18458</v>
      </c>
      <c r="AB866" s="8">
        <v>22860</v>
      </c>
      <c r="AC866" s="23">
        <v>25495</v>
      </c>
      <c r="AD866" s="23">
        <v>29127</v>
      </c>
      <c r="AE866" s="23">
        <v>32218</v>
      </c>
      <c r="AF866" s="23">
        <v>23466</v>
      </c>
      <c r="AG866" s="23">
        <v>25184</v>
      </c>
      <c r="AH866" s="23">
        <v>23232</v>
      </c>
      <c r="AI866" s="23">
        <v>25299</v>
      </c>
      <c r="AJ866" s="23">
        <v>22849</v>
      </c>
      <c r="AK866" s="224">
        <v>25023</v>
      </c>
      <c r="AL866" s="224">
        <v>33964</v>
      </c>
      <c r="AM866" s="224"/>
      <c r="AN866" s="224"/>
      <c r="AO866" s="13">
        <v>4772</v>
      </c>
      <c r="AP866" s="8">
        <v>229</v>
      </c>
      <c r="AQ866" s="23">
        <v>248</v>
      </c>
      <c r="AR866" s="23">
        <v>272</v>
      </c>
      <c r="AS866" s="23">
        <v>256</v>
      </c>
      <c r="AT866" s="23">
        <v>5</v>
      </c>
      <c r="AU866" s="150">
        <v>0</v>
      </c>
      <c r="AV866" s="150">
        <v>0</v>
      </c>
      <c r="AW866" s="150">
        <v>80</v>
      </c>
      <c r="AX866" s="150">
        <v>375</v>
      </c>
      <c r="AY866" s="213">
        <v>408</v>
      </c>
      <c r="AZ866" s="213">
        <v>177</v>
      </c>
      <c r="BA866" s="213"/>
      <c r="BB866" s="213"/>
      <c r="BC866" s="13">
        <v>637</v>
      </c>
      <c r="BD866" s="8">
        <v>1787</v>
      </c>
      <c r="BE866" s="23">
        <v>1934</v>
      </c>
      <c r="BF866" s="37">
        <v>2124</v>
      </c>
      <c r="BG866" s="37">
        <v>2003</v>
      </c>
      <c r="BH866" s="37">
        <v>1432</v>
      </c>
      <c r="BI866" s="37">
        <v>1099</v>
      </c>
      <c r="BJ866" s="37">
        <v>1222</v>
      </c>
      <c r="BK866" s="37">
        <v>1062</v>
      </c>
      <c r="BL866" s="129">
        <v>1356</v>
      </c>
      <c r="BM866" s="224">
        <v>1749</v>
      </c>
      <c r="BN866" s="335">
        <v>1542</v>
      </c>
      <c r="BO866" s="223"/>
      <c r="BP866" s="223"/>
      <c r="BQ866" s="336">
        <v>1193</v>
      </c>
      <c r="BR866" s="224">
        <v>1405</v>
      </c>
      <c r="BS866" s="224"/>
      <c r="BT866" s="224"/>
      <c r="BU866" s="13">
        <v>6292</v>
      </c>
      <c r="BV866" s="8">
        <v>4094</v>
      </c>
      <c r="BW866" s="23">
        <v>4431</v>
      </c>
      <c r="BX866" s="23">
        <v>4867</v>
      </c>
      <c r="BY866" s="23">
        <v>4590</v>
      </c>
      <c r="BZ866" s="23">
        <v>2562</v>
      </c>
      <c r="CA866" s="23">
        <v>2534</v>
      </c>
      <c r="CB866" s="23">
        <v>2974</v>
      </c>
      <c r="CC866" s="23">
        <v>3198</v>
      </c>
      <c r="CD866" s="23">
        <v>2492</v>
      </c>
      <c r="CE866" s="224">
        <v>3720</v>
      </c>
      <c r="CF866" s="224">
        <v>4700</v>
      </c>
      <c r="CG866" s="224"/>
      <c r="CH866" s="224"/>
      <c r="CI866" s="8">
        <v>6912</v>
      </c>
      <c r="CJ866" s="8">
        <v>2656</v>
      </c>
      <c r="CK866" s="23">
        <v>2873</v>
      </c>
      <c r="CL866" s="23">
        <v>2034</v>
      </c>
      <c r="CM866" s="23">
        <v>1918</v>
      </c>
      <c r="CN866" s="23">
        <v>2267</v>
      </c>
      <c r="CO866" s="23">
        <v>2247</v>
      </c>
      <c r="CP866" s="23">
        <v>2381</v>
      </c>
      <c r="CQ866" s="23">
        <v>2660</v>
      </c>
      <c r="CR866" s="23">
        <v>2112</v>
      </c>
      <c r="CS866" s="213">
        <v>419</v>
      </c>
      <c r="CT866" s="213">
        <v>205</v>
      </c>
      <c r="CU866" s="213"/>
      <c r="CV866" s="213"/>
    </row>
    <row r="867" spans="1:100" ht="12.95" customHeight="1" x14ac:dyDescent="0.2">
      <c r="A867" s="52" t="s">
        <v>2496</v>
      </c>
      <c r="B867" s="6" t="s">
        <v>2274</v>
      </c>
      <c r="C867" s="9" t="s">
        <v>1910</v>
      </c>
      <c r="K867" s="103">
        <v>2154</v>
      </c>
      <c r="L867" s="190">
        <v>1743</v>
      </c>
      <c r="M867" s="190">
        <v>2162</v>
      </c>
      <c r="N867" s="70">
        <f t="shared" si="266"/>
        <v>429</v>
      </c>
      <c r="O867" s="82">
        <f t="shared" si="267"/>
        <v>2162</v>
      </c>
      <c r="P867" s="83">
        <f t="shared" si="268"/>
        <v>0</v>
      </c>
      <c r="Q867" s="210">
        <v>3560</v>
      </c>
      <c r="R867" s="210">
        <v>4016</v>
      </c>
      <c r="S867" s="70">
        <f t="shared" si="263"/>
        <v>420</v>
      </c>
      <c r="T867" s="82">
        <f t="shared" si="264"/>
        <v>4016</v>
      </c>
      <c r="U867" s="83">
        <f t="shared" si="265"/>
        <v>0</v>
      </c>
      <c r="V867" s="136"/>
      <c r="W867" s="136"/>
      <c r="X867" s="70" t="str">
        <f t="shared" si="262"/>
        <v>—</v>
      </c>
      <c r="Y867" s="82">
        <f t="shared" si="260"/>
        <v>0</v>
      </c>
      <c r="Z867" s="83">
        <f t="shared" si="261"/>
        <v>0</v>
      </c>
      <c r="AA867" s="287"/>
      <c r="AB867" s="286"/>
      <c r="AC867" s="286"/>
      <c r="AD867" s="286"/>
      <c r="AE867" s="286"/>
      <c r="AF867" s="286"/>
      <c r="AG867" s="286"/>
      <c r="AH867" s="190">
        <v>978</v>
      </c>
      <c r="AI867" s="190">
        <v>1319</v>
      </c>
      <c r="AJ867" s="190">
        <v>1387</v>
      </c>
      <c r="AK867" s="220">
        <v>2829</v>
      </c>
      <c r="AL867" s="220">
        <v>3242</v>
      </c>
      <c r="AM867" s="220"/>
      <c r="AN867" s="220"/>
      <c r="AO867" s="287"/>
      <c r="AP867" s="286"/>
      <c r="AQ867" s="286"/>
      <c r="AR867" s="286"/>
      <c r="AS867" s="286"/>
      <c r="AT867" s="286"/>
      <c r="AU867" s="286"/>
      <c r="AV867" s="190">
        <v>364</v>
      </c>
      <c r="AW867" s="190">
        <v>33</v>
      </c>
      <c r="AX867" s="190">
        <v>93</v>
      </c>
      <c r="AY867" s="343">
        <v>21</v>
      </c>
      <c r="AZ867" s="343">
        <v>11</v>
      </c>
      <c r="BA867" s="343"/>
      <c r="BB867" s="343"/>
      <c r="BC867" s="287"/>
      <c r="BD867" s="286"/>
      <c r="BE867" s="286"/>
      <c r="BF867" s="288"/>
      <c r="BG867" s="288"/>
      <c r="BH867" s="288"/>
      <c r="BI867" s="288"/>
      <c r="BJ867" s="288">
        <v>0</v>
      </c>
      <c r="BK867" s="288">
        <v>0</v>
      </c>
      <c r="BL867" s="289">
        <v>293</v>
      </c>
      <c r="BM867" s="343">
        <v>121</v>
      </c>
      <c r="BN867" s="347">
        <v>170</v>
      </c>
      <c r="BO867" s="348"/>
      <c r="BP867" s="348"/>
      <c r="BQ867" s="346">
        <v>589</v>
      </c>
      <c r="BR867" s="343">
        <v>593</v>
      </c>
      <c r="BS867" s="343"/>
      <c r="BT867" s="343"/>
      <c r="BU867" s="287"/>
      <c r="BV867" s="286"/>
      <c r="BW867" s="286"/>
      <c r="BX867" s="283"/>
      <c r="BY867" s="283"/>
      <c r="BZ867" s="283"/>
      <c r="CA867" s="283"/>
      <c r="CB867" s="283">
        <v>0</v>
      </c>
      <c r="CC867" s="283">
        <v>0</v>
      </c>
      <c r="CD867" s="283">
        <v>0</v>
      </c>
      <c r="CE867" s="343">
        <v>0</v>
      </c>
      <c r="CF867" s="343">
        <v>0</v>
      </c>
      <c r="CG867" s="343"/>
      <c r="CH867" s="343"/>
      <c r="CI867" s="286"/>
      <c r="CJ867" s="286"/>
      <c r="CK867" s="286"/>
      <c r="CL867" s="286"/>
      <c r="CM867" s="286"/>
      <c r="CN867" s="286"/>
      <c r="CO867" s="286"/>
      <c r="CP867" s="190">
        <v>812</v>
      </c>
      <c r="CQ867" s="190">
        <v>391</v>
      </c>
      <c r="CR867" s="190">
        <v>389</v>
      </c>
      <c r="CS867" s="343">
        <v>0</v>
      </c>
      <c r="CT867" s="343">
        <v>0</v>
      </c>
      <c r="CU867" s="343"/>
      <c r="CV867" s="343"/>
    </row>
    <row r="868" spans="1:100" ht="12.95" customHeight="1" x14ac:dyDescent="0.2">
      <c r="A868" s="52"/>
      <c r="B868" s="6" t="s">
        <v>2474</v>
      </c>
      <c r="C868" s="9" t="s">
        <v>1910</v>
      </c>
      <c r="K868" s="103">
        <v>2231</v>
      </c>
      <c r="L868" s="190">
        <v>2238</v>
      </c>
      <c r="M868" s="190">
        <v>2670</v>
      </c>
      <c r="N868" s="70">
        <f t="shared" si="266"/>
        <v>411</v>
      </c>
      <c r="O868" s="82">
        <f t="shared" si="267"/>
        <v>2670</v>
      </c>
      <c r="P868" s="83">
        <f t="shared" si="268"/>
        <v>0</v>
      </c>
      <c r="Q868" s="210">
        <v>3529</v>
      </c>
      <c r="R868" s="210">
        <v>3738</v>
      </c>
      <c r="S868" s="70">
        <f t="shared" si="263"/>
        <v>430</v>
      </c>
      <c r="T868" s="82">
        <f t="shared" si="264"/>
        <v>3738</v>
      </c>
      <c r="U868" s="83">
        <f t="shared" si="265"/>
        <v>0</v>
      </c>
      <c r="V868" s="136"/>
      <c r="W868" s="136"/>
      <c r="X868" s="70" t="str">
        <f t="shared" si="262"/>
        <v>—</v>
      </c>
      <c r="Y868" s="82">
        <f t="shared" si="260"/>
        <v>0</v>
      </c>
      <c r="Z868" s="83">
        <f t="shared" si="261"/>
        <v>0</v>
      </c>
      <c r="AA868" s="287"/>
      <c r="AB868" s="286"/>
      <c r="AC868" s="286"/>
      <c r="AD868" s="286"/>
      <c r="AE868" s="286"/>
      <c r="AF868" s="286"/>
      <c r="AG868" s="286"/>
      <c r="AH868" s="190">
        <v>2164</v>
      </c>
      <c r="AI868" s="190">
        <v>1982</v>
      </c>
      <c r="AJ868" s="190">
        <v>2043</v>
      </c>
      <c r="AK868" s="220">
        <v>2829</v>
      </c>
      <c r="AL868" s="220">
        <v>3336</v>
      </c>
      <c r="AM868" s="220"/>
      <c r="AN868" s="220"/>
      <c r="AO868" s="287"/>
      <c r="AP868" s="286"/>
      <c r="AQ868" s="286"/>
      <c r="AR868" s="286"/>
      <c r="AS868" s="286"/>
      <c r="AT868" s="286"/>
      <c r="AU868" s="286"/>
      <c r="AV868" s="190">
        <v>0</v>
      </c>
      <c r="AW868" s="190">
        <v>0</v>
      </c>
      <c r="AX868" s="190">
        <v>0</v>
      </c>
      <c r="AY868" s="343">
        <v>0</v>
      </c>
      <c r="AZ868" s="343">
        <v>0</v>
      </c>
      <c r="BA868" s="343"/>
      <c r="BB868" s="343"/>
      <c r="BC868" s="287"/>
      <c r="BD868" s="286"/>
      <c r="BE868" s="286"/>
      <c r="BF868" s="288"/>
      <c r="BG868" s="288"/>
      <c r="BH868" s="288"/>
      <c r="BI868" s="288"/>
      <c r="BJ868" s="288">
        <v>26</v>
      </c>
      <c r="BK868" s="288">
        <v>99</v>
      </c>
      <c r="BL868" s="289">
        <v>171</v>
      </c>
      <c r="BM868" s="343">
        <v>203</v>
      </c>
      <c r="BN868" s="347">
        <v>61</v>
      </c>
      <c r="BO868" s="348"/>
      <c r="BP868" s="348"/>
      <c r="BQ868" s="346">
        <v>131</v>
      </c>
      <c r="BR868" s="343">
        <v>67</v>
      </c>
      <c r="BS868" s="343"/>
      <c r="BT868" s="343"/>
      <c r="BU868" s="287"/>
      <c r="BV868" s="286"/>
      <c r="BW868" s="286"/>
      <c r="BX868" s="283"/>
      <c r="BY868" s="283"/>
      <c r="BZ868" s="283"/>
      <c r="CA868" s="283"/>
      <c r="CB868" s="283">
        <v>11</v>
      </c>
      <c r="CC868" s="283">
        <v>22</v>
      </c>
      <c r="CD868" s="283">
        <v>138</v>
      </c>
      <c r="CE868" s="343">
        <v>366</v>
      </c>
      <c r="CF868" s="343">
        <v>274</v>
      </c>
      <c r="CG868" s="343"/>
      <c r="CH868" s="343"/>
      <c r="CI868" s="286"/>
      <c r="CJ868" s="286"/>
      <c r="CK868" s="286"/>
      <c r="CL868" s="286"/>
      <c r="CM868" s="286"/>
      <c r="CN868" s="286"/>
      <c r="CO868" s="286"/>
      <c r="CP868" s="190">
        <v>30</v>
      </c>
      <c r="CQ868" s="190">
        <v>135</v>
      </c>
      <c r="CR868" s="190">
        <v>318</v>
      </c>
      <c r="CS868" s="343">
        <v>0</v>
      </c>
      <c r="CT868" s="343">
        <v>0</v>
      </c>
      <c r="CU868" s="343"/>
      <c r="CV868" s="343"/>
    </row>
    <row r="869" spans="1:100" ht="12.95" customHeight="1" x14ac:dyDescent="0.2">
      <c r="A869" s="52"/>
      <c r="B869" s="6" t="s">
        <v>2276</v>
      </c>
      <c r="C869" s="9" t="s">
        <v>1910</v>
      </c>
      <c r="K869" s="103">
        <v>2969</v>
      </c>
      <c r="L869" s="190">
        <v>2825</v>
      </c>
      <c r="M869" s="190">
        <v>2955</v>
      </c>
      <c r="N869" s="70">
        <f t="shared" si="266"/>
        <v>389</v>
      </c>
      <c r="O869" s="82">
        <f t="shared" si="267"/>
        <v>2955</v>
      </c>
      <c r="P869" s="83">
        <f t="shared" si="268"/>
        <v>0</v>
      </c>
      <c r="Q869" s="210">
        <v>3406</v>
      </c>
      <c r="R869" s="210">
        <v>3595</v>
      </c>
      <c r="S869" s="70">
        <f t="shared" si="263"/>
        <v>437</v>
      </c>
      <c r="T869" s="82">
        <f t="shared" si="264"/>
        <v>3595</v>
      </c>
      <c r="U869" s="83">
        <f t="shared" si="265"/>
        <v>0</v>
      </c>
      <c r="V869" s="136"/>
      <c r="W869" s="136"/>
      <c r="X869" s="70" t="str">
        <f t="shared" si="262"/>
        <v>—</v>
      </c>
      <c r="Y869" s="82">
        <f t="shared" si="260"/>
        <v>0</v>
      </c>
      <c r="Z869" s="83">
        <f t="shared" si="261"/>
        <v>0</v>
      </c>
      <c r="AA869" s="287"/>
      <c r="AB869" s="286"/>
      <c r="AC869" s="286"/>
      <c r="AD869" s="286"/>
      <c r="AE869" s="286"/>
      <c r="AF869" s="286"/>
      <c r="AG869" s="286"/>
      <c r="AH869" s="190">
        <v>2102</v>
      </c>
      <c r="AI869" s="190">
        <v>2094</v>
      </c>
      <c r="AJ869" s="190">
        <v>2169</v>
      </c>
      <c r="AK869" s="220">
        <v>2483</v>
      </c>
      <c r="AL869" s="220">
        <v>2686</v>
      </c>
      <c r="AM869" s="220"/>
      <c r="AN869" s="220"/>
      <c r="AO869" s="287"/>
      <c r="AP869" s="286"/>
      <c r="AQ869" s="286"/>
      <c r="AR869" s="286"/>
      <c r="AS869" s="286"/>
      <c r="AT869" s="286"/>
      <c r="AU869" s="286"/>
      <c r="AV869" s="190">
        <v>200</v>
      </c>
      <c r="AW869" s="190">
        <v>124</v>
      </c>
      <c r="AX869" s="190">
        <v>129</v>
      </c>
      <c r="AY869" s="343">
        <v>151</v>
      </c>
      <c r="AZ869" s="343">
        <v>149</v>
      </c>
      <c r="BA869" s="343"/>
      <c r="BB869" s="343"/>
      <c r="BC869" s="287"/>
      <c r="BD869" s="286"/>
      <c r="BE869" s="286"/>
      <c r="BF869" s="288"/>
      <c r="BG869" s="288"/>
      <c r="BH869" s="288"/>
      <c r="BI869" s="288"/>
      <c r="BJ869" s="288">
        <v>343</v>
      </c>
      <c r="BK869" s="288">
        <v>294</v>
      </c>
      <c r="BL869" s="289">
        <v>310</v>
      </c>
      <c r="BM869" s="343">
        <v>364</v>
      </c>
      <c r="BN869" s="347">
        <v>359</v>
      </c>
      <c r="BO869" s="348"/>
      <c r="BP869" s="348"/>
      <c r="BQ869" s="346">
        <v>122</v>
      </c>
      <c r="BR869" s="343">
        <v>120</v>
      </c>
      <c r="BS869" s="343"/>
      <c r="BT869" s="343"/>
      <c r="BU869" s="287"/>
      <c r="BV869" s="286"/>
      <c r="BW869" s="286"/>
      <c r="BX869" s="283"/>
      <c r="BY869" s="283"/>
      <c r="BZ869" s="283"/>
      <c r="CA869" s="283"/>
      <c r="CB869" s="283">
        <v>221</v>
      </c>
      <c r="CC869" s="283">
        <v>231</v>
      </c>
      <c r="CD869" s="283">
        <v>243</v>
      </c>
      <c r="CE869" s="343">
        <v>286</v>
      </c>
      <c r="CF869" s="343">
        <v>281</v>
      </c>
      <c r="CG869" s="343"/>
      <c r="CH869" s="343"/>
      <c r="CI869" s="286"/>
      <c r="CJ869" s="286"/>
      <c r="CK869" s="286"/>
      <c r="CL869" s="286"/>
      <c r="CM869" s="286"/>
      <c r="CN869" s="286"/>
      <c r="CO869" s="286"/>
      <c r="CP869" s="190">
        <v>103</v>
      </c>
      <c r="CQ869" s="190">
        <v>82</v>
      </c>
      <c r="CR869" s="190">
        <v>104</v>
      </c>
      <c r="CS869" s="343">
        <v>0</v>
      </c>
      <c r="CT869" s="343">
        <v>0</v>
      </c>
      <c r="CU869" s="343"/>
      <c r="CV869" s="343"/>
    </row>
    <row r="870" spans="1:100" ht="12.95" customHeight="1" x14ac:dyDescent="0.2">
      <c r="A870" s="41" t="s">
        <v>2498</v>
      </c>
      <c r="B870" s="6" t="s">
        <v>2279</v>
      </c>
      <c r="C870" s="9" t="s">
        <v>1910</v>
      </c>
      <c r="K870" s="103">
        <v>3677</v>
      </c>
      <c r="L870" s="190">
        <v>3147</v>
      </c>
      <c r="M870" s="190">
        <v>2915</v>
      </c>
      <c r="N870" s="70">
        <f t="shared" si="266"/>
        <v>393</v>
      </c>
      <c r="O870" s="82">
        <f t="shared" si="267"/>
        <v>2915</v>
      </c>
      <c r="P870" s="83">
        <f t="shared" si="268"/>
        <v>0</v>
      </c>
      <c r="Q870" s="210">
        <v>2923</v>
      </c>
      <c r="R870" s="210">
        <v>2823</v>
      </c>
      <c r="S870" s="70">
        <f t="shared" si="263"/>
        <v>466</v>
      </c>
      <c r="T870" s="82">
        <f t="shared" si="264"/>
        <v>2823</v>
      </c>
      <c r="U870" s="83">
        <f t="shared" si="265"/>
        <v>0</v>
      </c>
      <c r="V870" s="136"/>
      <c r="W870" s="136"/>
      <c r="X870" s="70" t="str">
        <f t="shared" si="262"/>
        <v>—</v>
      </c>
      <c r="Y870" s="82">
        <f t="shared" si="260"/>
        <v>0</v>
      </c>
      <c r="Z870" s="83">
        <f t="shared" si="261"/>
        <v>0</v>
      </c>
      <c r="AA870" s="287"/>
      <c r="AB870" s="286"/>
      <c r="AC870" s="286"/>
      <c r="AD870" s="286"/>
      <c r="AE870" s="286"/>
      <c r="AF870" s="286"/>
      <c r="AG870" s="286"/>
      <c r="AH870" s="190">
        <v>3677</v>
      </c>
      <c r="AI870" s="190">
        <v>3147</v>
      </c>
      <c r="AJ870" s="190">
        <v>2915</v>
      </c>
      <c r="AK870" s="220">
        <v>2923</v>
      </c>
      <c r="AL870" s="220">
        <v>2823</v>
      </c>
      <c r="AM870" s="220"/>
      <c r="AN870" s="220"/>
      <c r="AO870" s="287"/>
      <c r="AP870" s="286"/>
      <c r="AQ870" s="286"/>
      <c r="AR870" s="286"/>
      <c r="AS870" s="286"/>
      <c r="AT870" s="286"/>
      <c r="AU870" s="286"/>
      <c r="AV870" s="190">
        <v>0</v>
      </c>
      <c r="AW870" s="190">
        <v>0</v>
      </c>
      <c r="AX870" s="190">
        <v>0</v>
      </c>
      <c r="AY870" s="343">
        <v>0</v>
      </c>
      <c r="AZ870" s="343">
        <v>0</v>
      </c>
      <c r="BA870" s="343"/>
      <c r="BB870" s="343"/>
      <c r="BC870" s="287"/>
      <c r="BD870" s="286"/>
      <c r="BE870" s="286"/>
      <c r="BF870" s="288"/>
      <c r="BG870" s="288"/>
      <c r="BH870" s="288"/>
      <c r="BI870" s="288"/>
      <c r="BJ870" s="288">
        <v>0</v>
      </c>
      <c r="BK870" s="288">
        <v>0</v>
      </c>
      <c r="BL870" s="289">
        <v>0</v>
      </c>
      <c r="BM870" s="343">
        <v>0</v>
      </c>
      <c r="BN870" s="347">
        <v>0</v>
      </c>
      <c r="BO870" s="348"/>
      <c r="BP870" s="348"/>
      <c r="BQ870" s="346">
        <v>0</v>
      </c>
      <c r="BR870" s="343">
        <v>0</v>
      </c>
      <c r="BS870" s="343"/>
      <c r="BT870" s="343"/>
      <c r="BU870" s="287"/>
      <c r="BV870" s="286"/>
      <c r="BW870" s="286"/>
      <c r="BX870" s="283"/>
      <c r="BY870" s="283"/>
      <c r="BZ870" s="283"/>
      <c r="CA870" s="283"/>
      <c r="CB870" s="283">
        <v>0</v>
      </c>
      <c r="CC870" s="283">
        <v>0</v>
      </c>
      <c r="CD870" s="283">
        <v>0</v>
      </c>
      <c r="CE870" s="343">
        <v>0</v>
      </c>
      <c r="CF870" s="343">
        <v>0</v>
      </c>
      <c r="CG870" s="343"/>
      <c r="CH870" s="343"/>
      <c r="CI870" s="286"/>
      <c r="CJ870" s="286"/>
      <c r="CK870" s="286"/>
      <c r="CL870" s="286"/>
      <c r="CM870" s="286"/>
      <c r="CN870" s="286"/>
      <c r="CO870" s="286"/>
      <c r="CP870" s="190">
        <v>0</v>
      </c>
      <c r="CQ870" s="190">
        <v>0</v>
      </c>
      <c r="CR870" s="190">
        <v>0</v>
      </c>
      <c r="CS870" s="343">
        <v>0</v>
      </c>
      <c r="CT870" s="343">
        <v>0</v>
      </c>
      <c r="CU870" s="343"/>
      <c r="CV870" s="343"/>
    </row>
    <row r="871" spans="1:100" ht="12.95" customHeight="1" x14ac:dyDescent="0.2">
      <c r="A871" s="41" t="s">
        <v>404</v>
      </c>
      <c r="B871" s="6" t="s">
        <v>659</v>
      </c>
      <c r="C871" s="9" t="s">
        <v>1910</v>
      </c>
      <c r="K871" s="103">
        <v>1766</v>
      </c>
      <c r="L871" s="190">
        <v>1545</v>
      </c>
      <c r="M871" s="190">
        <v>1576</v>
      </c>
      <c r="N871" s="70">
        <f t="shared" si="266"/>
        <v>465</v>
      </c>
      <c r="O871" s="82">
        <f t="shared" si="267"/>
        <v>1576</v>
      </c>
      <c r="P871" s="83">
        <f t="shared" si="268"/>
        <v>0</v>
      </c>
      <c r="Q871" s="224">
        <v>2195</v>
      </c>
      <c r="R871" s="224">
        <v>1956</v>
      </c>
      <c r="S871" s="70">
        <f t="shared" si="263"/>
        <v>526</v>
      </c>
      <c r="T871" s="82">
        <f t="shared" si="264"/>
        <v>1956</v>
      </c>
      <c r="U871" s="83">
        <f t="shared" si="265"/>
        <v>0</v>
      </c>
      <c r="V871" s="136"/>
      <c r="W871" s="136"/>
      <c r="X871" s="70" t="str">
        <f t="shared" si="262"/>
        <v>—</v>
      </c>
      <c r="Y871" s="82">
        <f t="shared" si="260"/>
        <v>0</v>
      </c>
      <c r="Z871" s="83">
        <f t="shared" si="261"/>
        <v>0</v>
      </c>
      <c r="AA871" s="287"/>
      <c r="AB871" s="286"/>
      <c r="AC871" s="286"/>
      <c r="AD871" s="286"/>
      <c r="AE871" s="286"/>
      <c r="AF871" s="286"/>
      <c r="AG871" s="286"/>
      <c r="AH871" s="190">
        <v>1762</v>
      </c>
      <c r="AI871" s="190">
        <v>1538</v>
      </c>
      <c r="AJ871" s="190">
        <v>1571</v>
      </c>
      <c r="AK871" s="220">
        <v>2190</v>
      </c>
      <c r="AL871" s="220">
        <v>1873</v>
      </c>
      <c r="AM871" s="220"/>
      <c r="AN871" s="220"/>
      <c r="AO871" s="287"/>
      <c r="AP871" s="286"/>
      <c r="AQ871" s="286"/>
      <c r="AR871" s="286"/>
      <c r="AS871" s="286"/>
      <c r="AT871" s="286"/>
      <c r="AU871" s="286"/>
      <c r="AV871" s="190">
        <v>4</v>
      </c>
      <c r="AW871" s="190">
        <v>7</v>
      </c>
      <c r="AX871" s="190">
        <v>5</v>
      </c>
      <c r="AY871" s="343">
        <v>5</v>
      </c>
      <c r="AZ871" s="343">
        <v>4</v>
      </c>
      <c r="BA871" s="343"/>
      <c r="BB871" s="343"/>
      <c r="BC871" s="287"/>
      <c r="BD871" s="286"/>
      <c r="BE871" s="286"/>
      <c r="BF871" s="288"/>
      <c r="BG871" s="288"/>
      <c r="BH871" s="288"/>
      <c r="BI871" s="288"/>
      <c r="BJ871" s="288">
        <v>0</v>
      </c>
      <c r="BK871" s="288">
        <v>0</v>
      </c>
      <c r="BL871" s="289">
        <v>0</v>
      </c>
      <c r="BM871" s="343">
        <v>0</v>
      </c>
      <c r="BN871" s="347">
        <v>37</v>
      </c>
      <c r="BO871" s="348"/>
      <c r="BP871" s="348"/>
      <c r="BQ871" s="346">
        <v>0</v>
      </c>
      <c r="BR871" s="343">
        <v>29</v>
      </c>
      <c r="BS871" s="343"/>
      <c r="BT871" s="343"/>
      <c r="BU871" s="287"/>
      <c r="BV871" s="286"/>
      <c r="BW871" s="286"/>
      <c r="BX871" s="283"/>
      <c r="BY871" s="283"/>
      <c r="BZ871" s="283"/>
      <c r="CA871" s="283"/>
      <c r="CB871" s="283">
        <v>0</v>
      </c>
      <c r="CC871" s="283">
        <v>0</v>
      </c>
      <c r="CD871" s="283">
        <v>0</v>
      </c>
      <c r="CE871" s="343">
        <v>0</v>
      </c>
      <c r="CF871" s="343">
        <v>13</v>
      </c>
      <c r="CG871" s="343"/>
      <c r="CH871" s="343"/>
      <c r="CI871" s="286"/>
      <c r="CJ871" s="286"/>
      <c r="CK871" s="286"/>
      <c r="CL871" s="286"/>
      <c r="CM871" s="286"/>
      <c r="CN871" s="286"/>
      <c r="CO871" s="286"/>
      <c r="CP871" s="190">
        <v>0</v>
      </c>
      <c r="CQ871" s="190">
        <v>0</v>
      </c>
      <c r="CR871" s="190">
        <v>0</v>
      </c>
      <c r="CS871" s="343">
        <v>0</v>
      </c>
      <c r="CT871" s="343">
        <v>0</v>
      </c>
      <c r="CU871" s="343"/>
      <c r="CV871" s="343"/>
    </row>
    <row r="872" spans="1:100" ht="12.95" customHeight="1" x14ac:dyDescent="0.2">
      <c r="A872" s="41"/>
      <c r="B872" s="383" t="s">
        <v>709</v>
      </c>
      <c r="C872" s="9" t="s">
        <v>1910</v>
      </c>
      <c r="K872" s="103"/>
      <c r="L872" s="190"/>
      <c r="M872" s="190">
        <v>449</v>
      </c>
      <c r="N872" s="70">
        <f t="shared" si="266"/>
        <v>621</v>
      </c>
      <c r="O872" s="82">
        <f t="shared" si="267"/>
        <v>449</v>
      </c>
      <c r="P872" s="83">
        <f t="shared" si="268"/>
        <v>0</v>
      </c>
      <c r="Q872" s="224">
        <v>1727</v>
      </c>
      <c r="R872" s="224">
        <v>1936</v>
      </c>
      <c r="S872" s="70">
        <f t="shared" si="263"/>
        <v>530</v>
      </c>
      <c r="T872" s="82">
        <f t="shared" si="264"/>
        <v>1936</v>
      </c>
      <c r="U872" s="83">
        <f t="shared" si="265"/>
        <v>0</v>
      </c>
      <c r="V872" s="136"/>
      <c r="W872" s="136"/>
      <c r="X872" s="70" t="str">
        <f t="shared" si="262"/>
        <v>—</v>
      </c>
      <c r="Y872" s="82">
        <f t="shared" si="260"/>
        <v>0</v>
      </c>
      <c r="Z872" s="83">
        <f t="shared" si="261"/>
        <v>0</v>
      </c>
      <c r="AA872" s="287"/>
      <c r="AB872" s="286"/>
      <c r="AC872" s="286"/>
      <c r="AD872" s="286"/>
      <c r="AE872" s="286"/>
      <c r="AF872" s="286"/>
      <c r="AG872" s="286"/>
      <c r="AH872" s="190"/>
      <c r="AI872" s="190"/>
      <c r="AJ872" s="190">
        <v>254</v>
      </c>
      <c r="AK872" s="343">
        <v>767</v>
      </c>
      <c r="AL872" s="343">
        <v>974</v>
      </c>
      <c r="AM872" s="343"/>
      <c r="AN872" s="343"/>
      <c r="AO872" s="287"/>
      <c r="AP872" s="286"/>
      <c r="AQ872" s="286"/>
      <c r="AR872" s="286"/>
      <c r="AS872" s="286"/>
      <c r="AT872" s="286"/>
      <c r="AU872" s="286"/>
      <c r="AV872" s="190"/>
      <c r="AW872" s="190"/>
      <c r="AX872" s="190">
        <v>70</v>
      </c>
      <c r="AY872" s="343">
        <v>27</v>
      </c>
      <c r="AZ872" s="343">
        <v>21</v>
      </c>
      <c r="BA872" s="343"/>
      <c r="BB872" s="343"/>
      <c r="BC872" s="287"/>
      <c r="BD872" s="286"/>
      <c r="BE872" s="286"/>
      <c r="BF872" s="288"/>
      <c r="BG872" s="288"/>
      <c r="BH872" s="288"/>
      <c r="BI872" s="288"/>
      <c r="BJ872" s="288"/>
      <c r="BK872" s="288"/>
      <c r="BL872" s="289">
        <v>0</v>
      </c>
      <c r="BM872" s="343">
        <v>0</v>
      </c>
      <c r="BN872" s="347">
        <v>8</v>
      </c>
      <c r="BO872" s="348"/>
      <c r="BP872" s="348"/>
      <c r="BQ872" s="346">
        <v>0</v>
      </c>
      <c r="BR872" s="343">
        <v>0</v>
      </c>
      <c r="BS872" s="343"/>
      <c r="BT872" s="343"/>
      <c r="BU872" s="287"/>
      <c r="BV872" s="286"/>
      <c r="BW872" s="286"/>
      <c r="BX872" s="283"/>
      <c r="BY872" s="283"/>
      <c r="BZ872" s="283"/>
      <c r="CA872" s="283"/>
      <c r="CB872" s="283"/>
      <c r="CC872" s="283"/>
      <c r="CD872" s="283">
        <v>125</v>
      </c>
      <c r="CE872" s="343">
        <v>352</v>
      </c>
      <c r="CF872" s="343">
        <v>253</v>
      </c>
      <c r="CG872" s="343"/>
      <c r="CH872" s="343"/>
      <c r="CI872" s="286"/>
      <c r="CJ872" s="286"/>
      <c r="CK872" s="286"/>
      <c r="CL872" s="286"/>
      <c r="CM872" s="286"/>
      <c r="CN872" s="286"/>
      <c r="CO872" s="286"/>
      <c r="CP872" s="190"/>
      <c r="CQ872" s="190"/>
      <c r="CR872" s="190">
        <v>0</v>
      </c>
      <c r="CS872" s="343">
        <v>581</v>
      </c>
      <c r="CT872" s="343">
        <v>680</v>
      </c>
      <c r="CU872" s="343"/>
      <c r="CV872" s="343"/>
    </row>
    <row r="873" spans="1:100" ht="12.95" customHeight="1" x14ac:dyDescent="0.2">
      <c r="A873" s="41"/>
      <c r="B873" s="6" t="s">
        <v>629</v>
      </c>
      <c r="C873" s="9" t="s">
        <v>1910</v>
      </c>
      <c r="K873" s="103">
        <v>2450</v>
      </c>
      <c r="L873" s="190">
        <v>2426</v>
      </c>
      <c r="M873" s="190">
        <v>1849</v>
      </c>
      <c r="N873" s="70">
        <f t="shared" si="266"/>
        <v>449</v>
      </c>
      <c r="O873" s="82">
        <f t="shared" si="267"/>
        <v>1849</v>
      </c>
      <c r="P873" s="83">
        <f t="shared" si="268"/>
        <v>0</v>
      </c>
      <c r="Q873" s="224">
        <v>1649</v>
      </c>
      <c r="R873" s="224">
        <v>1888</v>
      </c>
      <c r="S873" s="70">
        <f t="shared" si="263"/>
        <v>537</v>
      </c>
      <c r="T873" s="82">
        <f t="shared" si="264"/>
        <v>1888</v>
      </c>
      <c r="U873" s="83">
        <f t="shared" si="265"/>
        <v>0</v>
      </c>
      <c r="V873" s="136"/>
      <c r="W873" s="136"/>
      <c r="X873" s="70" t="str">
        <f t="shared" si="262"/>
        <v>—</v>
      </c>
      <c r="Y873" s="82">
        <f t="shared" si="260"/>
        <v>0</v>
      </c>
      <c r="Z873" s="83">
        <f t="shared" si="261"/>
        <v>0</v>
      </c>
      <c r="AA873" s="287"/>
      <c r="AB873" s="286"/>
      <c r="AC873" s="286"/>
      <c r="AD873" s="286"/>
      <c r="AE873" s="286"/>
      <c r="AF873" s="286"/>
      <c r="AG873" s="286"/>
      <c r="AH873" s="190">
        <v>426</v>
      </c>
      <c r="AI873" s="190">
        <v>462</v>
      </c>
      <c r="AJ873" s="190">
        <v>331</v>
      </c>
      <c r="AK873" s="220">
        <v>1206</v>
      </c>
      <c r="AL873" s="220">
        <v>1621</v>
      </c>
      <c r="AM873" s="220"/>
      <c r="AN873" s="220"/>
      <c r="AO873" s="287"/>
      <c r="AP873" s="286"/>
      <c r="AQ873" s="286"/>
      <c r="AR873" s="286"/>
      <c r="AS873" s="286"/>
      <c r="AT873" s="286"/>
      <c r="AU873" s="286"/>
      <c r="AV873" s="190">
        <v>327</v>
      </c>
      <c r="AW873" s="190">
        <v>1021</v>
      </c>
      <c r="AX873" s="190">
        <v>616</v>
      </c>
      <c r="AY873" s="343">
        <v>134</v>
      </c>
      <c r="AZ873" s="343">
        <v>140</v>
      </c>
      <c r="BA873" s="343"/>
      <c r="BB873" s="343"/>
      <c r="BC873" s="287"/>
      <c r="BD873" s="286"/>
      <c r="BE873" s="286"/>
      <c r="BF873" s="288"/>
      <c r="BG873" s="288"/>
      <c r="BH873" s="288"/>
      <c r="BI873" s="288"/>
      <c r="BJ873" s="288">
        <v>1697</v>
      </c>
      <c r="BK873" s="288">
        <v>943</v>
      </c>
      <c r="BL873" s="289">
        <v>902</v>
      </c>
      <c r="BM873" s="343">
        <v>0</v>
      </c>
      <c r="BN873" s="347">
        <v>0</v>
      </c>
      <c r="BO873" s="348"/>
      <c r="BP873" s="348"/>
      <c r="BQ873" s="346">
        <v>309</v>
      </c>
      <c r="BR873" s="343">
        <v>127</v>
      </c>
      <c r="BS873" s="343"/>
      <c r="BT873" s="343"/>
      <c r="BU873" s="287"/>
      <c r="BV873" s="286"/>
      <c r="BW873" s="286"/>
      <c r="BX873" s="283"/>
      <c r="BY873" s="283"/>
      <c r="BZ873" s="283"/>
      <c r="CA873" s="283"/>
      <c r="CB873" s="283">
        <v>0</v>
      </c>
      <c r="CC873" s="283">
        <v>0</v>
      </c>
      <c r="CD873" s="283">
        <v>0</v>
      </c>
      <c r="CE873" s="343">
        <v>0</v>
      </c>
      <c r="CF873" s="343"/>
      <c r="CG873" s="343"/>
      <c r="CH873" s="343"/>
      <c r="CI873" s="286"/>
      <c r="CJ873" s="286"/>
      <c r="CK873" s="286"/>
      <c r="CL873" s="286"/>
      <c r="CM873" s="286"/>
      <c r="CN873" s="286"/>
      <c r="CO873" s="286"/>
      <c r="CP873" s="190">
        <v>0</v>
      </c>
      <c r="CQ873" s="190">
        <v>0</v>
      </c>
      <c r="CR873" s="190">
        <v>0</v>
      </c>
      <c r="CS873" s="343">
        <v>0</v>
      </c>
      <c r="CT873" s="343">
        <v>0</v>
      </c>
      <c r="CU873" s="343"/>
      <c r="CV873" s="343"/>
    </row>
    <row r="874" spans="1:100" ht="12.95" customHeight="1" x14ac:dyDescent="0.2">
      <c r="A874" s="41"/>
      <c r="B874" s="6" t="s">
        <v>2282</v>
      </c>
      <c r="C874" s="9" t="s">
        <v>1910</v>
      </c>
      <c r="K874" s="103">
        <v>1783</v>
      </c>
      <c r="L874" s="190">
        <v>1657</v>
      </c>
      <c r="M874" s="190">
        <v>1548</v>
      </c>
      <c r="N874" s="70">
        <f t="shared" si="266"/>
        <v>469</v>
      </c>
      <c r="O874" s="82">
        <f t="shared" si="267"/>
        <v>1548</v>
      </c>
      <c r="P874" s="83">
        <f t="shared" si="268"/>
        <v>0</v>
      </c>
      <c r="Q874" s="224">
        <v>1643</v>
      </c>
      <c r="R874" s="224">
        <v>1786</v>
      </c>
      <c r="S874" s="70">
        <f t="shared" si="263"/>
        <v>547</v>
      </c>
      <c r="T874" s="82">
        <f t="shared" si="264"/>
        <v>1786</v>
      </c>
      <c r="U874" s="83">
        <f t="shared" si="265"/>
        <v>0</v>
      </c>
      <c r="V874" s="136"/>
      <c r="W874" s="136"/>
      <c r="X874" s="70" t="str">
        <f t="shared" si="262"/>
        <v>—</v>
      </c>
      <c r="Y874" s="82">
        <f t="shared" si="260"/>
        <v>0</v>
      </c>
      <c r="Z874" s="83">
        <f t="shared" si="261"/>
        <v>0</v>
      </c>
      <c r="AA874" s="287"/>
      <c r="AB874" s="286"/>
      <c r="AC874" s="286"/>
      <c r="AD874" s="286"/>
      <c r="AE874" s="286"/>
      <c r="AF874" s="286"/>
      <c r="AG874" s="286"/>
      <c r="AH874" s="190">
        <v>1478</v>
      </c>
      <c r="AI874" s="190">
        <v>1364</v>
      </c>
      <c r="AJ874" s="190">
        <v>1299</v>
      </c>
      <c r="AK874" s="220">
        <v>1274</v>
      </c>
      <c r="AL874" s="220">
        <v>1263</v>
      </c>
      <c r="AM874" s="220"/>
      <c r="AN874" s="220"/>
      <c r="AO874" s="287"/>
      <c r="AP874" s="286"/>
      <c r="AQ874" s="286"/>
      <c r="AR874" s="286"/>
      <c r="AS874" s="286"/>
      <c r="AT874" s="286"/>
      <c r="AU874" s="286"/>
      <c r="AV874" s="190">
        <v>46</v>
      </c>
      <c r="AW874" s="190">
        <v>50</v>
      </c>
      <c r="AX874" s="190">
        <v>54</v>
      </c>
      <c r="AY874" s="343">
        <v>9</v>
      </c>
      <c r="AZ874" s="343">
        <v>0</v>
      </c>
      <c r="BA874" s="343"/>
      <c r="BB874" s="343"/>
      <c r="BC874" s="287"/>
      <c r="BD874" s="286"/>
      <c r="BE874" s="286"/>
      <c r="BF874" s="288"/>
      <c r="BG874" s="288"/>
      <c r="BH874" s="288"/>
      <c r="BI874" s="288"/>
      <c r="BJ874" s="288">
        <v>68</v>
      </c>
      <c r="BK874" s="288">
        <v>93</v>
      </c>
      <c r="BL874" s="289">
        <v>80</v>
      </c>
      <c r="BM874" s="343">
        <v>241</v>
      </c>
      <c r="BN874" s="347">
        <v>467</v>
      </c>
      <c r="BO874" s="348"/>
      <c r="BP874" s="348"/>
      <c r="BQ874" s="346">
        <v>72</v>
      </c>
      <c r="BR874" s="343">
        <v>19</v>
      </c>
      <c r="BS874" s="343"/>
      <c r="BT874" s="343"/>
      <c r="BU874" s="287"/>
      <c r="BV874" s="286"/>
      <c r="BW874" s="286"/>
      <c r="BX874" s="283"/>
      <c r="BY874" s="283"/>
      <c r="BZ874" s="283"/>
      <c r="CA874" s="283"/>
      <c r="CB874" s="283">
        <v>44</v>
      </c>
      <c r="CC874" s="283">
        <v>51</v>
      </c>
      <c r="CD874" s="283">
        <v>54</v>
      </c>
      <c r="CE874" s="343">
        <v>47</v>
      </c>
      <c r="CF874" s="343">
        <v>37</v>
      </c>
      <c r="CG874" s="343"/>
      <c r="CH874" s="343"/>
      <c r="CI874" s="286"/>
      <c r="CJ874" s="286"/>
      <c r="CK874" s="286"/>
      <c r="CL874" s="286"/>
      <c r="CM874" s="286"/>
      <c r="CN874" s="286"/>
      <c r="CO874" s="286"/>
      <c r="CP874" s="190">
        <v>147</v>
      </c>
      <c r="CQ874" s="190">
        <v>99</v>
      </c>
      <c r="CR874" s="190">
        <v>61</v>
      </c>
      <c r="CS874" s="343">
        <v>0</v>
      </c>
      <c r="CT874" s="343">
        <v>0</v>
      </c>
      <c r="CU874" s="343"/>
      <c r="CV874" s="343"/>
    </row>
    <row r="875" spans="1:100" ht="12.95" customHeight="1" x14ac:dyDescent="0.2">
      <c r="A875" s="41"/>
      <c r="B875" s="6" t="s">
        <v>2485</v>
      </c>
      <c r="C875" s="9" t="s">
        <v>1910</v>
      </c>
      <c r="K875" s="103">
        <v>410</v>
      </c>
      <c r="L875" s="190">
        <v>932</v>
      </c>
      <c r="M875" s="190">
        <v>1150</v>
      </c>
      <c r="N875" s="70">
        <f t="shared" si="266"/>
        <v>503</v>
      </c>
      <c r="O875" s="82">
        <f t="shared" si="267"/>
        <v>1150</v>
      </c>
      <c r="P875" s="83">
        <f t="shared" si="268"/>
        <v>0</v>
      </c>
      <c r="Q875" s="224">
        <v>1376</v>
      </c>
      <c r="R875" s="224">
        <v>1736</v>
      </c>
      <c r="S875" s="70">
        <f t="shared" si="263"/>
        <v>555</v>
      </c>
      <c r="T875" s="82">
        <f t="shared" si="264"/>
        <v>1736</v>
      </c>
      <c r="U875" s="83">
        <f t="shared" si="265"/>
        <v>0</v>
      </c>
      <c r="V875" s="136"/>
      <c r="W875" s="136"/>
      <c r="X875" s="70" t="str">
        <f t="shared" si="262"/>
        <v>—</v>
      </c>
      <c r="Y875" s="82">
        <f t="shared" si="260"/>
        <v>0</v>
      </c>
      <c r="Z875" s="83">
        <f t="shared" si="261"/>
        <v>0</v>
      </c>
      <c r="AA875" s="287"/>
      <c r="AB875" s="286"/>
      <c r="AC875" s="286"/>
      <c r="AD875" s="286"/>
      <c r="AE875" s="286"/>
      <c r="AF875" s="286"/>
      <c r="AG875" s="286"/>
      <c r="AH875" s="190">
        <v>246</v>
      </c>
      <c r="AI875" s="190">
        <v>407</v>
      </c>
      <c r="AJ875" s="190">
        <v>589</v>
      </c>
      <c r="AK875" s="343">
        <v>660</v>
      </c>
      <c r="AL875" s="343">
        <v>833</v>
      </c>
      <c r="AM875" s="343"/>
      <c r="AN875" s="343"/>
      <c r="AO875" s="287"/>
      <c r="AP875" s="286"/>
      <c r="AQ875" s="286"/>
      <c r="AR875" s="286"/>
      <c r="AS875" s="286"/>
      <c r="AT875" s="286"/>
      <c r="AU875" s="286"/>
      <c r="AV875" s="190">
        <v>10</v>
      </c>
      <c r="AW875" s="190">
        <v>123</v>
      </c>
      <c r="AX875" s="190">
        <v>268</v>
      </c>
      <c r="AY875" s="343">
        <v>280</v>
      </c>
      <c r="AZ875" s="343">
        <v>353</v>
      </c>
      <c r="BA875" s="343"/>
      <c r="BB875" s="343"/>
      <c r="BC875" s="287"/>
      <c r="BD875" s="286"/>
      <c r="BE875" s="286"/>
      <c r="BF875" s="288"/>
      <c r="BG875" s="288"/>
      <c r="BH875" s="288"/>
      <c r="BI875" s="288"/>
      <c r="BJ875" s="288">
        <v>3</v>
      </c>
      <c r="BK875" s="288">
        <v>0</v>
      </c>
      <c r="BL875" s="289">
        <v>0</v>
      </c>
      <c r="BM875" s="343">
        <v>0</v>
      </c>
      <c r="BN875" s="347">
        <v>0</v>
      </c>
      <c r="BO875" s="348"/>
      <c r="BP875" s="348"/>
      <c r="BQ875" s="346">
        <v>0</v>
      </c>
      <c r="BR875" s="343">
        <v>0</v>
      </c>
      <c r="BS875" s="343"/>
      <c r="BT875" s="343"/>
      <c r="BU875" s="287"/>
      <c r="BV875" s="286"/>
      <c r="BW875" s="286"/>
      <c r="BX875" s="283"/>
      <c r="BY875" s="283"/>
      <c r="BZ875" s="283"/>
      <c r="CA875" s="283"/>
      <c r="CB875" s="283">
        <v>122</v>
      </c>
      <c r="CC875" s="283">
        <v>332</v>
      </c>
      <c r="CD875" s="283">
        <v>274</v>
      </c>
      <c r="CE875" s="343">
        <v>436</v>
      </c>
      <c r="CF875" s="343">
        <v>550</v>
      </c>
      <c r="CG875" s="343"/>
      <c r="CH875" s="343"/>
      <c r="CI875" s="286"/>
      <c r="CJ875" s="286"/>
      <c r="CK875" s="286"/>
      <c r="CL875" s="286"/>
      <c r="CM875" s="286"/>
      <c r="CN875" s="286"/>
      <c r="CO875" s="286"/>
      <c r="CP875" s="190">
        <v>29</v>
      </c>
      <c r="CQ875" s="190">
        <v>70</v>
      </c>
      <c r="CR875" s="190">
        <v>19</v>
      </c>
      <c r="CS875" s="343">
        <v>0</v>
      </c>
      <c r="CT875" s="343">
        <v>0</v>
      </c>
      <c r="CU875" s="343"/>
      <c r="CV875" s="343"/>
    </row>
    <row r="876" spans="1:100" ht="12.95" customHeight="1" x14ac:dyDescent="0.2">
      <c r="A876" s="41"/>
      <c r="B876" s="6" t="s">
        <v>2484</v>
      </c>
      <c r="C876" s="9" t="s">
        <v>1910</v>
      </c>
      <c r="K876" s="103">
        <v>529</v>
      </c>
      <c r="L876" s="190">
        <v>381</v>
      </c>
      <c r="M876" s="190">
        <v>346</v>
      </c>
      <c r="N876" s="70">
        <f t="shared" si="266"/>
        <v>642</v>
      </c>
      <c r="O876" s="82">
        <f t="shared" si="267"/>
        <v>346</v>
      </c>
      <c r="P876" s="82">
        <f t="shared" si="268"/>
        <v>0</v>
      </c>
      <c r="Q876" s="224">
        <v>1613</v>
      </c>
      <c r="R876" s="224">
        <v>1615</v>
      </c>
      <c r="S876" s="70">
        <f t="shared" si="263"/>
        <v>566</v>
      </c>
      <c r="T876" s="82">
        <f t="shared" si="264"/>
        <v>1615</v>
      </c>
      <c r="U876" s="82">
        <f t="shared" si="265"/>
        <v>0</v>
      </c>
      <c r="V876" s="136"/>
      <c r="W876" s="136"/>
      <c r="X876" s="70" t="str">
        <f t="shared" si="262"/>
        <v>—</v>
      </c>
      <c r="Y876" s="82">
        <f t="shared" si="260"/>
        <v>0</v>
      </c>
      <c r="Z876" s="83">
        <f t="shared" si="261"/>
        <v>0</v>
      </c>
      <c r="AA876" s="287"/>
      <c r="AB876" s="286"/>
      <c r="AC876" s="286"/>
      <c r="AD876" s="286"/>
      <c r="AE876" s="286"/>
      <c r="AF876" s="286"/>
      <c r="AG876" s="286"/>
      <c r="AH876" s="190">
        <v>481</v>
      </c>
      <c r="AI876" s="190">
        <v>187</v>
      </c>
      <c r="AJ876" s="190">
        <v>127</v>
      </c>
      <c r="AK876" s="220">
        <v>426</v>
      </c>
      <c r="AL876" s="343">
        <v>421</v>
      </c>
      <c r="AM876" s="343"/>
      <c r="AN876" s="343"/>
      <c r="AO876" s="287"/>
      <c r="AP876" s="286"/>
      <c r="AQ876" s="286"/>
      <c r="AR876" s="286"/>
      <c r="AS876" s="286"/>
      <c r="AT876" s="286"/>
      <c r="AU876" s="286"/>
      <c r="AV876" s="190">
        <v>0</v>
      </c>
      <c r="AW876" s="190">
        <v>0</v>
      </c>
      <c r="AX876" s="190">
        <v>0</v>
      </c>
      <c r="AY876" s="343">
        <v>746</v>
      </c>
      <c r="AZ876" s="343">
        <v>750</v>
      </c>
      <c r="BA876" s="343"/>
      <c r="BB876" s="343"/>
      <c r="BC876" s="287"/>
      <c r="BD876" s="286"/>
      <c r="BE876" s="286"/>
      <c r="BF876" s="288"/>
      <c r="BG876" s="288"/>
      <c r="BH876" s="288"/>
      <c r="BI876" s="288"/>
      <c r="BJ876" s="288">
        <v>48</v>
      </c>
      <c r="BK876" s="288">
        <v>194</v>
      </c>
      <c r="BL876" s="289">
        <v>219</v>
      </c>
      <c r="BM876" s="343">
        <v>132</v>
      </c>
      <c r="BN876" s="347">
        <v>133</v>
      </c>
      <c r="BO876" s="348"/>
      <c r="BP876" s="348"/>
      <c r="BQ876" s="346">
        <v>232</v>
      </c>
      <c r="BR876" s="343">
        <v>233</v>
      </c>
      <c r="BS876" s="343"/>
      <c r="BT876" s="343"/>
      <c r="BU876" s="287"/>
      <c r="BV876" s="286"/>
      <c r="BW876" s="286"/>
      <c r="BX876" s="283"/>
      <c r="BY876" s="283"/>
      <c r="BZ876" s="283"/>
      <c r="CA876" s="283"/>
      <c r="CB876" s="283">
        <v>0</v>
      </c>
      <c r="CC876" s="283">
        <v>0</v>
      </c>
      <c r="CD876" s="283">
        <v>0</v>
      </c>
      <c r="CE876" s="343">
        <v>77</v>
      </c>
      <c r="CF876" s="343">
        <v>77</v>
      </c>
      <c r="CG876" s="343"/>
      <c r="CH876" s="343"/>
      <c r="CI876" s="286"/>
      <c r="CJ876" s="286"/>
      <c r="CK876" s="286"/>
      <c r="CL876" s="286"/>
      <c r="CM876" s="286"/>
      <c r="CN876" s="286"/>
      <c r="CO876" s="286"/>
      <c r="CP876" s="190">
        <v>0</v>
      </c>
      <c r="CQ876" s="190">
        <v>0</v>
      </c>
      <c r="CR876" s="190">
        <v>0</v>
      </c>
      <c r="CS876" s="343">
        <v>0</v>
      </c>
      <c r="CT876" s="343">
        <v>1</v>
      </c>
      <c r="CU876" s="343"/>
      <c r="CV876" s="343"/>
    </row>
    <row r="877" spans="1:100" ht="12.95" customHeight="1" x14ac:dyDescent="0.2">
      <c r="A877" s="41"/>
      <c r="B877" s="6" t="s">
        <v>2283</v>
      </c>
      <c r="C877" s="9" t="s">
        <v>1910</v>
      </c>
      <c r="K877" s="103">
        <v>848</v>
      </c>
      <c r="L877" s="190">
        <v>645</v>
      </c>
      <c r="M877" s="190">
        <v>700</v>
      </c>
      <c r="N877" s="70">
        <f t="shared" si="266"/>
        <v>557</v>
      </c>
      <c r="O877" s="82">
        <f t="shared" si="267"/>
        <v>700</v>
      </c>
      <c r="P877" s="83">
        <f t="shared" si="268"/>
        <v>0</v>
      </c>
      <c r="Q877" s="224">
        <v>1200</v>
      </c>
      <c r="R877" s="224">
        <v>1561</v>
      </c>
      <c r="S877" s="70">
        <f t="shared" si="263"/>
        <v>572</v>
      </c>
      <c r="T877" s="82">
        <f t="shared" si="264"/>
        <v>1561</v>
      </c>
      <c r="U877" s="83">
        <f t="shared" si="265"/>
        <v>0</v>
      </c>
      <c r="V877" s="136"/>
      <c r="W877" s="136"/>
      <c r="X877" s="70" t="str">
        <f t="shared" si="262"/>
        <v>—</v>
      </c>
      <c r="Y877" s="82">
        <f t="shared" si="260"/>
        <v>0</v>
      </c>
      <c r="Z877" s="83">
        <f t="shared" si="261"/>
        <v>0</v>
      </c>
      <c r="AA877" s="287"/>
      <c r="AB877" s="286"/>
      <c r="AC877" s="286"/>
      <c r="AD877" s="286"/>
      <c r="AE877" s="286"/>
      <c r="AF877" s="286"/>
      <c r="AG877" s="286"/>
      <c r="AH877" s="190">
        <v>776</v>
      </c>
      <c r="AI877" s="190">
        <v>440</v>
      </c>
      <c r="AJ877" s="190">
        <v>586</v>
      </c>
      <c r="AK877" s="343">
        <v>968</v>
      </c>
      <c r="AL877" s="220">
        <v>1342</v>
      </c>
      <c r="AM877" s="220"/>
      <c r="AN877" s="220"/>
      <c r="AO877" s="287"/>
      <c r="AP877" s="286"/>
      <c r="AQ877" s="286"/>
      <c r="AR877" s="286"/>
      <c r="AS877" s="286"/>
      <c r="AT877" s="286"/>
      <c r="AU877" s="286"/>
      <c r="AV877" s="190">
        <v>72</v>
      </c>
      <c r="AW877" s="190">
        <v>205</v>
      </c>
      <c r="AX877" s="190">
        <v>114</v>
      </c>
      <c r="AY877" s="343">
        <v>232</v>
      </c>
      <c r="AZ877" s="343">
        <v>219</v>
      </c>
      <c r="BA877" s="343"/>
      <c r="BB877" s="343"/>
      <c r="BC877" s="287"/>
      <c r="BD877" s="286"/>
      <c r="BE877" s="286"/>
      <c r="BF877" s="288"/>
      <c r="BG877" s="288"/>
      <c r="BH877" s="288"/>
      <c r="BI877" s="288"/>
      <c r="BJ877" s="288">
        <v>0</v>
      </c>
      <c r="BK877" s="288">
        <v>0</v>
      </c>
      <c r="BL877" s="289">
        <v>0</v>
      </c>
      <c r="BM877" s="343">
        <v>0</v>
      </c>
      <c r="BN877" s="347">
        <v>0</v>
      </c>
      <c r="BO877" s="348"/>
      <c r="BP877" s="348"/>
      <c r="BQ877" s="346">
        <v>0</v>
      </c>
      <c r="BR877" s="343">
        <v>0</v>
      </c>
      <c r="BS877" s="343"/>
      <c r="BT877" s="343"/>
      <c r="BU877" s="287"/>
      <c r="BV877" s="286"/>
      <c r="BW877" s="286"/>
      <c r="BX877" s="283"/>
      <c r="BY877" s="283"/>
      <c r="BZ877" s="283"/>
      <c r="CA877" s="283"/>
      <c r="CB877" s="283">
        <v>0</v>
      </c>
      <c r="CC877" s="283">
        <v>0</v>
      </c>
      <c r="CD877" s="283">
        <v>0</v>
      </c>
      <c r="CE877" s="343">
        <v>0</v>
      </c>
      <c r="CF877" s="343">
        <v>0</v>
      </c>
      <c r="CG877" s="343"/>
      <c r="CH877" s="343"/>
      <c r="CI877" s="286"/>
      <c r="CJ877" s="286"/>
      <c r="CK877" s="286"/>
      <c r="CL877" s="286"/>
      <c r="CM877" s="286"/>
      <c r="CN877" s="286"/>
      <c r="CO877" s="286"/>
      <c r="CP877" s="190">
        <v>0</v>
      </c>
      <c r="CQ877" s="190">
        <v>0</v>
      </c>
      <c r="CR877" s="190">
        <v>0</v>
      </c>
      <c r="CS877" s="343">
        <v>0</v>
      </c>
      <c r="CT877" s="343">
        <v>0</v>
      </c>
      <c r="CU877" s="343"/>
      <c r="CV877" s="343"/>
    </row>
    <row r="878" spans="1:100" ht="12.95" customHeight="1" x14ac:dyDescent="0.2">
      <c r="A878" s="41"/>
      <c r="B878" s="6" t="s">
        <v>891</v>
      </c>
      <c r="C878" s="9" t="s">
        <v>1910</v>
      </c>
      <c r="K878" s="103">
        <v>1118</v>
      </c>
      <c r="L878" s="190">
        <v>1015</v>
      </c>
      <c r="M878" s="190">
        <v>994</v>
      </c>
      <c r="N878" s="70">
        <f t="shared" si="266"/>
        <v>527</v>
      </c>
      <c r="O878" s="82">
        <f t="shared" si="267"/>
        <v>994</v>
      </c>
      <c r="P878" s="83">
        <f t="shared" si="268"/>
        <v>0</v>
      </c>
      <c r="Q878" s="213">
        <v>569</v>
      </c>
      <c r="R878" s="224">
        <v>1530</v>
      </c>
      <c r="S878" s="70">
        <f t="shared" si="263"/>
        <v>575</v>
      </c>
      <c r="T878" s="82">
        <f t="shared" si="264"/>
        <v>1530</v>
      </c>
      <c r="U878" s="83">
        <f t="shared" si="265"/>
        <v>0</v>
      </c>
      <c r="V878" s="136"/>
      <c r="W878" s="136"/>
      <c r="X878" s="70" t="str">
        <f t="shared" si="262"/>
        <v>—</v>
      </c>
      <c r="Y878" s="82">
        <f t="shared" si="260"/>
        <v>0</v>
      </c>
      <c r="Z878" s="83">
        <f t="shared" si="261"/>
        <v>0</v>
      </c>
      <c r="AA878" s="287"/>
      <c r="AB878" s="286"/>
      <c r="AC878" s="286"/>
      <c r="AD878" s="286"/>
      <c r="AE878" s="286"/>
      <c r="AF878" s="286"/>
      <c r="AG878" s="286"/>
      <c r="AH878" s="190">
        <v>476</v>
      </c>
      <c r="AI878" s="190">
        <v>349</v>
      </c>
      <c r="AJ878" s="190">
        <v>439</v>
      </c>
      <c r="AK878" s="343">
        <v>533</v>
      </c>
      <c r="AL878" s="220">
        <v>1028</v>
      </c>
      <c r="AM878" s="220"/>
      <c r="AN878" s="220"/>
      <c r="AO878" s="287"/>
      <c r="AP878" s="286"/>
      <c r="AQ878" s="286"/>
      <c r="AR878" s="286"/>
      <c r="AS878" s="286"/>
      <c r="AT878" s="286"/>
      <c r="AU878" s="286"/>
      <c r="AV878" s="190">
        <v>0</v>
      </c>
      <c r="AW878" s="190">
        <v>0</v>
      </c>
      <c r="AX878" s="190">
        <v>0</v>
      </c>
      <c r="AY878" s="343">
        <v>0</v>
      </c>
      <c r="AZ878" s="343">
        <v>0</v>
      </c>
      <c r="BA878" s="343"/>
      <c r="BB878" s="343"/>
      <c r="BC878" s="287"/>
      <c r="BD878" s="286"/>
      <c r="BE878" s="286"/>
      <c r="BF878" s="288"/>
      <c r="BG878" s="288"/>
      <c r="BH878" s="288"/>
      <c r="BI878" s="288"/>
      <c r="BJ878" s="288">
        <v>0</v>
      </c>
      <c r="BK878" s="288">
        <v>0</v>
      </c>
      <c r="BL878" s="289">
        <v>0</v>
      </c>
      <c r="BM878" s="343">
        <v>0</v>
      </c>
      <c r="BN878" s="347">
        <v>0</v>
      </c>
      <c r="BO878" s="348"/>
      <c r="BP878" s="348"/>
      <c r="BQ878" s="346">
        <v>0</v>
      </c>
      <c r="BR878" s="343">
        <v>1</v>
      </c>
      <c r="BS878" s="343"/>
      <c r="BT878" s="343"/>
      <c r="BU878" s="287"/>
      <c r="BV878" s="286"/>
      <c r="BW878" s="286"/>
      <c r="BX878" s="283"/>
      <c r="BY878" s="283"/>
      <c r="BZ878" s="283"/>
      <c r="CA878" s="283"/>
      <c r="CB878" s="283">
        <v>0</v>
      </c>
      <c r="CC878" s="283">
        <v>0</v>
      </c>
      <c r="CD878" s="283">
        <v>0</v>
      </c>
      <c r="CE878" s="343">
        <v>36</v>
      </c>
      <c r="CF878" s="343">
        <v>501</v>
      </c>
      <c r="CG878" s="343"/>
      <c r="CH878" s="343"/>
      <c r="CI878" s="286"/>
      <c r="CJ878" s="286"/>
      <c r="CK878" s="286"/>
      <c r="CL878" s="286"/>
      <c r="CM878" s="286"/>
      <c r="CN878" s="286"/>
      <c r="CO878" s="286"/>
      <c r="CP878" s="190">
        <v>642</v>
      </c>
      <c r="CQ878" s="190">
        <v>666</v>
      </c>
      <c r="CR878" s="190">
        <v>555</v>
      </c>
      <c r="CS878" s="343">
        <v>0</v>
      </c>
      <c r="CT878" s="343">
        <v>0</v>
      </c>
      <c r="CU878" s="343"/>
      <c r="CV878" s="343"/>
    </row>
    <row r="879" spans="1:100" ht="12.95" customHeight="1" x14ac:dyDescent="0.2">
      <c r="A879" s="41"/>
      <c r="B879" s="6" t="s">
        <v>2285</v>
      </c>
      <c r="C879" s="9" t="s">
        <v>1910</v>
      </c>
      <c r="K879" s="103">
        <v>150</v>
      </c>
      <c r="L879" s="190">
        <v>418</v>
      </c>
      <c r="M879" s="190">
        <v>380</v>
      </c>
      <c r="N879" s="70">
        <f t="shared" si="266"/>
        <v>634</v>
      </c>
      <c r="O879" s="82">
        <f t="shared" si="267"/>
        <v>380</v>
      </c>
      <c r="P879" s="83">
        <f t="shared" si="268"/>
        <v>0</v>
      </c>
      <c r="Q879" s="224">
        <v>1051</v>
      </c>
      <c r="R879" s="224">
        <v>1452</v>
      </c>
      <c r="S879" s="70">
        <f t="shared" si="263"/>
        <v>586</v>
      </c>
      <c r="T879" s="82">
        <f t="shared" si="264"/>
        <v>1452</v>
      </c>
      <c r="U879" s="83">
        <f t="shared" si="265"/>
        <v>0</v>
      </c>
      <c r="V879" s="136"/>
      <c r="W879" s="136"/>
      <c r="X879" s="70" t="str">
        <f t="shared" si="262"/>
        <v>—</v>
      </c>
      <c r="Y879" s="82">
        <f t="shared" si="260"/>
        <v>0</v>
      </c>
      <c r="Z879" s="83">
        <f t="shared" si="261"/>
        <v>0</v>
      </c>
      <c r="AA879" s="287"/>
      <c r="AB879" s="286"/>
      <c r="AC879" s="286"/>
      <c r="AD879" s="286"/>
      <c r="AE879" s="286"/>
      <c r="AF879" s="286"/>
      <c r="AG879" s="286"/>
      <c r="AH879" s="286">
        <v>97</v>
      </c>
      <c r="AI879" s="286">
        <v>139</v>
      </c>
      <c r="AJ879" s="286">
        <v>106</v>
      </c>
      <c r="AK879" s="343">
        <v>105</v>
      </c>
      <c r="AL879" s="343">
        <v>140</v>
      </c>
      <c r="AM879" s="343"/>
      <c r="AN879" s="343"/>
      <c r="AO879" s="287"/>
      <c r="AP879" s="286"/>
      <c r="AQ879" s="286"/>
      <c r="AR879" s="286"/>
      <c r="AS879" s="286"/>
      <c r="AT879" s="286"/>
      <c r="AU879" s="286"/>
      <c r="AV879" s="286">
        <v>20</v>
      </c>
      <c r="AW879" s="286">
        <v>0</v>
      </c>
      <c r="AX879" s="286">
        <v>0</v>
      </c>
      <c r="AY879" s="343">
        <v>44</v>
      </c>
      <c r="AZ879" s="343">
        <v>122</v>
      </c>
      <c r="BA879" s="343"/>
      <c r="BB879" s="343"/>
      <c r="BC879" s="287"/>
      <c r="BD879" s="286"/>
      <c r="BE879" s="286"/>
      <c r="BF879" s="288"/>
      <c r="BG879" s="288"/>
      <c r="BH879" s="288"/>
      <c r="BI879" s="288"/>
      <c r="BJ879" s="288">
        <v>6</v>
      </c>
      <c r="BK879" s="288">
        <v>7</v>
      </c>
      <c r="BL879" s="289">
        <v>31</v>
      </c>
      <c r="BM879" s="343">
        <v>20</v>
      </c>
      <c r="BN879" s="347">
        <v>20</v>
      </c>
      <c r="BO879" s="348"/>
      <c r="BP879" s="348"/>
      <c r="BQ879" s="346">
        <v>1</v>
      </c>
      <c r="BR879" s="343">
        <v>12</v>
      </c>
      <c r="BS879" s="343"/>
      <c r="BT879" s="343"/>
      <c r="BU879" s="287"/>
      <c r="BV879" s="286"/>
      <c r="BW879" s="286"/>
      <c r="BX879" s="283"/>
      <c r="BY879" s="283"/>
      <c r="BZ879" s="283"/>
      <c r="CA879" s="283"/>
      <c r="CB879" s="283">
        <v>20</v>
      </c>
      <c r="CC879" s="283">
        <v>272</v>
      </c>
      <c r="CD879" s="283">
        <v>243</v>
      </c>
      <c r="CE879" s="343">
        <v>881</v>
      </c>
      <c r="CF879" s="220">
        <v>1158</v>
      </c>
      <c r="CG879" s="220"/>
      <c r="CH879" s="220"/>
      <c r="CI879" s="286"/>
      <c r="CJ879" s="286"/>
      <c r="CK879" s="286"/>
      <c r="CL879" s="286"/>
      <c r="CM879" s="286"/>
      <c r="CN879" s="286"/>
      <c r="CO879" s="286"/>
      <c r="CP879" s="286">
        <v>7</v>
      </c>
      <c r="CQ879" s="286">
        <v>0</v>
      </c>
      <c r="CR879" s="286">
        <v>0</v>
      </c>
      <c r="CS879" s="343">
        <v>0</v>
      </c>
      <c r="CT879" s="343">
        <v>0</v>
      </c>
      <c r="CU879" s="343"/>
      <c r="CV879" s="343"/>
    </row>
    <row r="880" spans="1:100" ht="12.95" customHeight="1" x14ac:dyDescent="0.2">
      <c r="A880" s="41"/>
      <c r="B880" s="6" t="s">
        <v>2287</v>
      </c>
      <c r="C880" s="9" t="s">
        <v>1910</v>
      </c>
      <c r="K880" s="103">
        <v>450</v>
      </c>
      <c r="L880" s="190">
        <v>948</v>
      </c>
      <c r="M880" s="190">
        <v>683</v>
      </c>
      <c r="N880" s="70">
        <f t="shared" si="266"/>
        <v>561</v>
      </c>
      <c r="O880" s="82">
        <f t="shared" si="267"/>
        <v>683</v>
      </c>
      <c r="P880" s="83">
        <f t="shared" si="268"/>
        <v>0</v>
      </c>
      <c r="Q880" s="224">
        <v>1425</v>
      </c>
      <c r="R880" s="224">
        <v>1336</v>
      </c>
      <c r="S880" s="70">
        <f t="shared" si="263"/>
        <v>604</v>
      </c>
      <c r="T880" s="82">
        <f t="shared" si="264"/>
        <v>1336</v>
      </c>
      <c r="U880" s="83">
        <f t="shared" si="265"/>
        <v>0</v>
      </c>
      <c r="V880" s="136"/>
      <c r="W880" s="136"/>
      <c r="X880" s="70" t="str">
        <f t="shared" si="262"/>
        <v>—</v>
      </c>
      <c r="Y880" s="82">
        <f t="shared" si="260"/>
        <v>0</v>
      </c>
      <c r="Z880" s="83">
        <f t="shared" si="261"/>
        <v>0</v>
      </c>
      <c r="AA880" s="287"/>
      <c r="AB880" s="286"/>
      <c r="AC880" s="286"/>
      <c r="AD880" s="286"/>
      <c r="AE880" s="286"/>
      <c r="AF880" s="286"/>
      <c r="AG880" s="286"/>
      <c r="AH880" s="190">
        <v>450</v>
      </c>
      <c r="AI880" s="190">
        <v>774</v>
      </c>
      <c r="AJ880" s="190">
        <v>560</v>
      </c>
      <c r="AK880" s="220">
        <v>1114</v>
      </c>
      <c r="AL880" s="220">
        <v>1336</v>
      </c>
      <c r="AM880" s="220"/>
      <c r="AN880" s="220"/>
      <c r="AO880" s="287"/>
      <c r="AP880" s="286"/>
      <c r="AQ880" s="286"/>
      <c r="AR880" s="286"/>
      <c r="AS880" s="286"/>
      <c r="AT880" s="286"/>
      <c r="AU880" s="286"/>
      <c r="AV880" s="190">
        <v>0</v>
      </c>
      <c r="AW880" s="190">
        <v>174</v>
      </c>
      <c r="AX880" s="190">
        <v>118</v>
      </c>
      <c r="AY880" s="343">
        <v>307</v>
      </c>
      <c r="AZ880" s="343">
        <v>0</v>
      </c>
      <c r="BA880" s="343"/>
      <c r="BB880" s="343"/>
      <c r="BC880" s="287"/>
      <c r="BD880" s="286"/>
      <c r="BE880" s="286"/>
      <c r="BF880" s="288"/>
      <c r="BG880" s="288"/>
      <c r="BH880" s="288"/>
      <c r="BI880" s="288"/>
      <c r="BJ880" s="288">
        <v>0</v>
      </c>
      <c r="BK880" s="288">
        <v>0</v>
      </c>
      <c r="BL880" s="289">
        <v>0</v>
      </c>
      <c r="BM880" s="343">
        <v>4</v>
      </c>
      <c r="BN880" s="347">
        <v>0</v>
      </c>
      <c r="BO880" s="348"/>
      <c r="BP880" s="348"/>
      <c r="BQ880" s="346">
        <v>0</v>
      </c>
      <c r="BR880" s="343">
        <v>0</v>
      </c>
      <c r="BS880" s="343"/>
      <c r="BT880" s="343"/>
      <c r="BU880" s="287"/>
      <c r="BV880" s="286"/>
      <c r="BW880" s="286"/>
      <c r="BX880" s="283"/>
      <c r="BY880" s="283"/>
      <c r="BZ880" s="283"/>
      <c r="CA880" s="283"/>
      <c r="CB880" s="283">
        <v>0</v>
      </c>
      <c r="CC880" s="283">
        <v>0</v>
      </c>
      <c r="CD880" s="283">
        <v>0</v>
      </c>
      <c r="CE880" s="343">
        <v>0</v>
      </c>
      <c r="CF880" s="343">
        <v>0</v>
      </c>
      <c r="CG880" s="343"/>
      <c r="CH880" s="343"/>
      <c r="CI880" s="286"/>
      <c r="CJ880" s="286"/>
      <c r="CK880" s="286"/>
      <c r="CL880" s="286"/>
      <c r="CM880" s="286"/>
      <c r="CN880" s="286"/>
      <c r="CO880" s="286"/>
      <c r="CP880" s="190">
        <v>0</v>
      </c>
      <c r="CQ880" s="190">
        <v>0</v>
      </c>
      <c r="CR880" s="190">
        <v>5</v>
      </c>
      <c r="CS880" s="343">
        <v>0</v>
      </c>
      <c r="CT880" s="343">
        <v>0</v>
      </c>
      <c r="CU880" s="343"/>
      <c r="CV880" s="343"/>
    </row>
    <row r="881" spans="1:100" ht="12.95" customHeight="1" x14ac:dyDescent="0.2">
      <c r="A881" s="41" t="s">
        <v>439</v>
      </c>
      <c r="B881" s="6" t="s">
        <v>2486</v>
      </c>
      <c r="C881" s="9" t="s">
        <v>1910</v>
      </c>
      <c r="K881" s="103">
        <v>1682</v>
      </c>
      <c r="L881" s="190">
        <v>1443</v>
      </c>
      <c r="M881" s="190">
        <v>1107</v>
      </c>
      <c r="N881" s="70">
        <f t="shared" si="266"/>
        <v>507</v>
      </c>
      <c r="O881" s="82">
        <f t="shared" si="267"/>
        <v>1107</v>
      </c>
      <c r="P881" s="83">
        <f t="shared" si="268"/>
        <v>0</v>
      </c>
      <c r="Q881" s="224">
        <v>1197</v>
      </c>
      <c r="R881" s="224">
        <v>1267</v>
      </c>
      <c r="S881" s="70">
        <f t="shared" si="263"/>
        <v>612</v>
      </c>
      <c r="T881" s="82">
        <f t="shared" si="264"/>
        <v>1267</v>
      </c>
      <c r="U881" s="83">
        <f t="shared" si="265"/>
        <v>0</v>
      </c>
      <c r="V881" s="136"/>
      <c r="W881" s="136"/>
      <c r="X881" s="70" t="str">
        <f t="shared" si="262"/>
        <v>—</v>
      </c>
      <c r="Y881" s="82">
        <f t="shared" si="260"/>
        <v>0</v>
      </c>
      <c r="Z881" s="83">
        <f t="shared" si="261"/>
        <v>0</v>
      </c>
      <c r="AA881" s="287"/>
      <c r="AB881" s="286"/>
      <c r="AC881" s="286"/>
      <c r="AD881" s="286"/>
      <c r="AE881" s="286"/>
      <c r="AF881" s="286"/>
      <c r="AG881" s="286"/>
      <c r="AH881" s="190">
        <v>1468</v>
      </c>
      <c r="AI881" s="190">
        <v>878</v>
      </c>
      <c r="AJ881" s="190">
        <v>519</v>
      </c>
      <c r="AK881" s="343">
        <v>634</v>
      </c>
      <c r="AL881" s="343">
        <v>696</v>
      </c>
      <c r="AM881" s="343"/>
      <c r="AN881" s="343"/>
      <c r="AO881" s="287"/>
      <c r="AP881" s="286"/>
      <c r="AQ881" s="286"/>
      <c r="AR881" s="286"/>
      <c r="AS881" s="286"/>
      <c r="AT881" s="286"/>
      <c r="AU881" s="286"/>
      <c r="AV881" s="190">
        <v>0</v>
      </c>
      <c r="AW881" s="190">
        <v>0</v>
      </c>
      <c r="AX881" s="190">
        <v>0</v>
      </c>
      <c r="AY881" s="343">
        <v>0</v>
      </c>
      <c r="AZ881" s="343">
        <v>0</v>
      </c>
      <c r="BA881" s="343"/>
      <c r="BB881" s="343"/>
      <c r="BC881" s="287"/>
      <c r="BD881" s="286"/>
      <c r="BE881" s="286"/>
      <c r="BF881" s="288"/>
      <c r="BG881" s="288"/>
      <c r="BH881" s="288"/>
      <c r="BI881" s="288"/>
      <c r="BJ881" s="288">
        <v>27</v>
      </c>
      <c r="BK881" s="288">
        <v>50</v>
      </c>
      <c r="BL881" s="289">
        <v>232</v>
      </c>
      <c r="BM881" s="343">
        <v>223</v>
      </c>
      <c r="BN881" s="347">
        <v>226</v>
      </c>
      <c r="BO881" s="348"/>
      <c r="BP881" s="348"/>
      <c r="BQ881" s="346">
        <v>16</v>
      </c>
      <c r="BR881" s="343">
        <v>16</v>
      </c>
      <c r="BS881" s="343"/>
      <c r="BT881" s="343"/>
      <c r="BU881" s="287"/>
      <c r="BV881" s="286"/>
      <c r="BW881" s="286"/>
      <c r="BX881" s="283"/>
      <c r="BY881" s="283"/>
      <c r="BZ881" s="283"/>
      <c r="CA881" s="283"/>
      <c r="CB881" s="283">
        <v>86</v>
      </c>
      <c r="CC881" s="283">
        <v>466</v>
      </c>
      <c r="CD881" s="283">
        <v>339</v>
      </c>
      <c r="CE881" s="343">
        <v>324</v>
      </c>
      <c r="CF881" s="343">
        <v>329</v>
      </c>
      <c r="CG881" s="343"/>
      <c r="CH881" s="343"/>
      <c r="CI881" s="286"/>
      <c r="CJ881" s="286"/>
      <c r="CK881" s="286"/>
      <c r="CL881" s="286"/>
      <c r="CM881" s="286"/>
      <c r="CN881" s="286"/>
      <c r="CO881" s="286"/>
      <c r="CP881" s="190">
        <v>101</v>
      </c>
      <c r="CQ881" s="190">
        <v>49</v>
      </c>
      <c r="CR881" s="190">
        <v>17</v>
      </c>
      <c r="CS881" s="343">
        <v>0</v>
      </c>
      <c r="CT881" s="343">
        <v>0</v>
      </c>
      <c r="CU881" s="343"/>
      <c r="CV881" s="343"/>
    </row>
    <row r="882" spans="1:100" ht="12.95" customHeight="1" x14ac:dyDescent="0.2">
      <c r="A882" s="41"/>
      <c r="B882" s="6" t="s">
        <v>2492</v>
      </c>
      <c r="C882" s="9" t="s">
        <v>1910</v>
      </c>
      <c r="K882" s="103">
        <v>1093</v>
      </c>
      <c r="L882" s="190">
        <v>1026</v>
      </c>
      <c r="M882" s="190">
        <v>1020</v>
      </c>
      <c r="N882" s="70">
        <f t="shared" si="266"/>
        <v>524</v>
      </c>
      <c r="O882" s="82">
        <f t="shared" si="267"/>
        <v>1020</v>
      </c>
      <c r="P882" s="83">
        <f t="shared" si="268"/>
        <v>0</v>
      </c>
      <c r="Q882" s="213">
        <v>783</v>
      </c>
      <c r="R882" s="213">
        <v>977</v>
      </c>
      <c r="S882" s="70">
        <f t="shared" si="263"/>
        <v>650</v>
      </c>
      <c r="T882" s="82">
        <f t="shared" si="264"/>
        <v>977</v>
      </c>
      <c r="U882" s="83">
        <f t="shared" si="265"/>
        <v>0</v>
      </c>
      <c r="V882" s="136"/>
      <c r="W882" s="136"/>
      <c r="X882" s="70" t="str">
        <f t="shared" si="262"/>
        <v>—</v>
      </c>
      <c r="Y882" s="82">
        <f t="shared" si="260"/>
        <v>0</v>
      </c>
      <c r="Z882" s="83">
        <f t="shared" si="261"/>
        <v>0</v>
      </c>
      <c r="AA882" s="287"/>
      <c r="AB882" s="286"/>
      <c r="AC882" s="286"/>
      <c r="AD882" s="286"/>
      <c r="AE882" s="286"/>
      <c r="AF882" s="286"/>
      <c r="AG882" s="286"/>
      <c r="AH882" s="190">
        <v>903</v>
      </c>
      <c r="AI882" s="190">
        <v>838</v>
      </c>
      <c r="AJ882" s="190">
        <v>774</v>
      </c>
      <c r="AK882" s="343">
        <v>644</v>
      </c>
      <c r="AL882" s="343">
        <v>871</v>
      </c>
      <c r="AM882" s="343"/>
      <c r="AN882" s="343"/>
      <c r="AO882" s="287"/>
      <c r="AP882" s="286"/>
      <c r="AQ882" s="286"/>
      <c r="AR882" s="286"/>
      <c r="AS882" s="286"/>
      <c r="AT882" s="286"/>
      <c r="AU882" s="286"/>
      <c r="AV882" s="190">
        <v>0</v>
      </c>
      <c r="AW882" s="190">
        <v>0</v>
      </c>
      <c r="AX882" s="190">
        <v>0</v>
      </c>
      <c r="AY882" s="343">
        <v>12</v>
      </c>
      <c r="AZ882" s="343">
        <v>21</v>
      </c>
      <c r="BA882" s="343"/>
      <c r="BB882" s="343"/>
      <c r="BC882" s="287"/>
      <c r="BD882" s="286"/>
      <c r="BE882" s="286"/>
      <c r="BF882" s="288"/>
      <c r="BG882" s="288"/>
      <c r="BH882" s="288"/>
      <c r="BI882" s="288"/>
      <c r="BJ882" s="288">
        <v>41</v>
      </c>
      <c r="BK882" s="288">
        <v>58</v>
      </c>
      <c r="BL882" s="289">
        <v>29</v>
      </c>
      <c r="BM882" s="343">
        <v>39</v>
      </c>
      <c r="BN882" s="347">
        <v>47</v>
      </c>
      <c r="BO882" s="348"/>
      <c r="BP882" s="348"/>
      <c r="BQ882" s="346">
        <v>1</v>
      </c>
      <c r="BR882" s="343">
        <v>28</v>
      </c>
      <c r="BS882" s="343"/>
      <c r="BT882" s="343"/>
      <c r="BU882" s="287"/>
      <c r="BV882" s="286"/>
      <c r="BW882" s="286"/>
      <c r="BX882" s="283"/>
      <c r="BY882" s="283"/>
      <c r="BZ882" s="283"/>
      <c r="CA882" s="283"/>
      <c r="CB882" s="283">
        <v>115</v>
      </c>
      <c r="CC882" s="283">
        <v>62</v>
      </c>
      <c r="CD882" s="283">
        <v>60</v>
      </c>
      <c r="CE882" s="343">
        <v>41</v>
      </c>
      <c r="CF882" s="343">
        <v>10</v>
      </c>
      <c r="CG882" s="343"/>
      <c r="CH882" s="343"/>
      <c r="CI882" s="286"/>
      <c r="CJ882" s="286"/>
      <c r="CK882" s="286"/>
      <c r="CL882" s="286"/>
      <c r="CM882" s="286"/>
      <c r="CN882" s="286"/>
      <c r="CO882" s="286"/>
      <c r="CP882" s="190">
        <v>34</v>
      </c>
      <c r="CQ882" s="190">
        <v>68</v>
      </c>
      <c r="CR882" s="190">
        <v>157</v>
      </c>
      <c r="CS882" s="343">
        <v>46</v>
      </c>
      <c r="CT882" s="343">
        <v>0</v>
      </c>
      <c r="CU882" s="343"/>
      <c r="CV882" s="343"/>
    </row>
    <row r="883" spans="1:100" ht="12.95" customHeight="1" x14ac:dyDescent="0.2">
      <c r="A883" s="41" t="s">
        <v>415</v>
      </c>
      <c r="B883" s="6" t="s">
        <v>2493</v>
      </c>
      <c r="C883" s="9" t="s">
        <v>1910</v>
      </c>
      <c r="K883" s="103">
        <v>480</v>
      </c>
      <c r="L883" s="190">
        <v>355</v>
      </c>
      <c r="M883" s="190">
        <v>342</v>
      </c>
      <c r="N883" s="70">
        <f t="shared" si="266"/>
        <v>643</v>
      </c>
      <c r="O883" s="82">
        <f t="shared" si="267"/>
        <v>342</v>
      </c>
      <c r="P883" s="83">
        <f t="shared" si="268"/>
        <v>0</v>
      </c>
      <c r="Q883" s="213">
        <v>527</v>
      </c>
      <c r="R883" s="213">
        <v>968</v>
      </c>
      <c r="S883" s="70">
        <f t="shared" si="263"/>
        <v>652</v>
      </c>
      <c r="T883" s="82">
        <f t="shared" si="264"/>
        <v>968</v>
      </c>
      <c r="U883" s="83">
        <f t="shared" si="265"/>
        <v>0</v>
      </c>
      <c r="V883" s="136"/>
      <c r="W883" s="136"/>
      <c r="X883" s="70" t="str">
        <f t="shared" si="262"/>
        <v>—</v>
      </c>
      <c r="Y883" s="82">
        <f t="shared" si="260"/>
        <v>0</v>
      </c>
      <c r="Z883" s="83">
        <f t="shared" si="261"/>
        <v>0</v>
      </c>
      <c r="AA883" s="287"/>
      <c r="AB883" s="286"/>
      <c r="AC883" s="286"/>
      <c r="AD883" s="286"/>
      <c r="AE883" s="286"/>
      <c r="AF883" s="286"/>
      <c r="AG883" s="286"/>
      <c r="AH883" s="190">
        <v>237</v>
      </c>
      <c r="AI883" s="190">
        <v>43</v>
      </c>
      <c r="AJ883" s="190">
        <v>74</v>
      </c>
      <c r="AK883" s="343">
        <v>153</v>
      </c>
      <c r="AL883" s="343">
        <v>398</v>
      </c>
      <c r="AM883" s="343"/>
      <c r="AN883" s="343"/>
      <c r="AO883" s="287"/>
      <c r="AP883" s="286"/>
      <c r="AQ883" s="286"/>
      <c r="AR883" s="286"/>
      <c r="AS883" s="286"/>
      <c r="AT883" s="286"/>
      <c r="AU883" s="286"/>
      <c r="AV883" s="190">
        <v>71</v>
      </c>
      <c r="AW883" s="190">
        <v>0</v>
      </c>
      <c r="AX883" s="190">
        <v>0</v>
      </c>
      <c r="AY883" s="343">
        <v>4</v>
      </c>
      <c r="AZ883" s="343">
        <v>29</v>
      </c>
      <c r="BA883" s="343"/>
      <c r="BB883" s="343"/>
      <c r="BC883" s="287"/>
      <c r="BD883" s="286"/>
      <c r="BE883" s="286"/>
      <c r="BF883" s="288"/>
      <c r="BG883" s="288"/>
      <c r="BH883" s="288"/>
      <c r="BI883" s="288"/>
      <c r="BJ883" s="288">
        <v>65</v>
      </c>
      <c r="BK883" s="288">
        <v>51</v>
      </c>
      <c r="BL883" s="289">
        <v>17</v>
      </c>
      <c r="BM883" s="343">
        <v>9</v>
      </c>
      <c r="BN883" s="347">
        <v>11</v>
      </c>
      <c r="BO883" s="348"/>
      <c r="BP883" s="348"/>
      <c r="BQ883" s="346">
        <v>249</v>
      </c>
      <c r="BR883" s="343">
        <v>285</v>
      </c>
      <c r="BS883" s="343"/>
      <c r="BT883" s="343"/>
      <c r="BU883" s="287"/>
      <c r="BV883" s="286"/>
      <c r="BW883" s="286"/>
      <c r="BX883" s="283"/>
      <c r="BY883" s="283"/>
      <c r="BZ883" s="283"/>
      <c r="CA883" s="283"/>
      <c r="CB883" s="283">
        <v>107</v>
      </c>
      <c r="CC883" s="283">
        <v>0</v>
      </c>
      <c r="CD883" s="283">
        <v>0</v>
      </c>
      <c r="CE883" s="343">
        <v>109</v>
      </c>
      <c r="CF883" s="343">
        <v>230</v>
      </c>
      <c r="CG883" s="343"/>
      <c r="CH883" s="343"/>
      <c r="CI883" s="286"/>
      <c r="CJ883" s="286"/>
      <c r="CK883" s="286"/>
      <c r="CL883" s="286"/>
      <c r="CM883" s="286"/>
      <c r="CN883" s="286"/>
      <c r="CO883" s="286"/>
      <c r="CP883" s="190">
        <v>0</v>
      </c>
      <c r="CQ883" s="190">
        <v>261</v>
      </c>
      <c r="CR883" s="190">
        <v>251</v>
      </c>
      <c r="CS883" s="343">
        <v>3</v>
      </c>
      <c r="CT883" s="343">
        <v>15</v>
      </c>
      <c r="CU883" s="343"/>
      <c r="CV883" s="343"/>
    </row>
    <row r="884" spans="1:100" ht="12.95" customHeight="1" x14ac:dyDescent="0.2">
      <c r="A884" s="41"/>
      <c r="B884" s="6" t="s">
        <v>929</v>
      </c>
      <c r="C884" s="9" t="s">
        <v>1910</v>
      </c>
      <c r="K884" s="103">
        <v>987</v>
      </c>
      <c r="L884" s="190">
        <v>883</v>
      </c>
      <c r="M884" s="190">
        <v>1287</v>
      </c>
      <c r="N884" s="70">
        <f t="shared" si="266"/>
        <v>491</v>
      </c>
      <c r="O884" s="82">
        <f t="shared" si="267"/>
        <v>1287</v>
      </c>
      <c r="P884" s="83">
        <f t="shared" si="268"/>
        <v>0</v>
      </c>
      <c r="Q884" s="224">
        <v>1275</v>
      </c>
      <c r="R884" s="213">
        <v>957</v>
      </c>
      <c r="S884" s="70">
        <f t="shared" si="263"/>
        <v>655</v>
      </c>
      <c r="T884" s="82">
        <f t="shared" si="264"/>
        <v>957</v>
      </c>
      <c r="U884" s="83">
        <f t="shared" si="265"/>
        <v>0</v>
      </c>
      <c r="V884" s="136"/>
      <c r="W884" s="136"/>
      <c r="X884" s="70" t="str">
        <f t="shared" si="262"/>
        <v>—</v>
      </c>
      <c r="Y884" s="82">
        <f t="shared" si="260"/>
        <v>0</v>
      </c>
      <c r="Z884" s="83">
        <f t="shared" si="261"/>
        <v>0</v>
      </c>
      <c r="AA884" s="287"/>
      <c r="AB884" s="286"/>
      <c r="AC884" s="286"/>
      <c r="AD884" s="286"/>
      <c r="AE884" s="286"/>
      <c r="AF884" s="286"/>
      <c r="AG884" s="286"/>
      <c r="AH884" s="190">
        <v>779</v>
      </c>
      <c r="AI884" s="190">
        <v>691</v>
      </c>
      <c r="AJ884" s="190">
        <v>1022</v>
      </c>
      <c r="AK884" s="343">
        <v>904</v>
      </c>
      <c r="AL884" s="343">
        <v>752</v>
      </c>
      <c r="AM884" s="343"/>
      <c r="AN884" s="343"/>
      <c r="AO884" s="287"/>
      <c r="AP884" s="286"/>
      <c r="AQ884" s="286"/>
      <c r="AR884" s="286"/>
      <c r="AS884" s="286"/>
      <c r="AT884" s="286"/>
      <c r="AU884" s="286"/>
      <c r="AV884" s="190">
        <v>0</v>
      </c>
      <c r="AW884" s="190">
        <v>0</v>
      </c>
      <c r="AX884" s="190">
        <v>0</v>
      </c>
      <c r="AY884" s="343">
        <v>0</v>
      </c>
      <c r="AZ884" s="343">
        <v>0</v>
      </c>
      <c r="BA884" s="343"/>
      <c r="BB884" s="343"/>
      <c r="BC884" s="287"/>
      <c r="BD884" s="286"/>
      <c r="BE884" s="286"/>
      <c r="BF884" s="288"/>
      <c r="BG884" s="288"/>
      <c r="BH884" s="288"/>
      <c r="BI884" s="288"/>
      <c r="BJ884" s="288">
        <v>28</v>
      </c>
      <c r="BK884" s="288">
        <v>43</v>
      </c>
      <c r="BL884" s="289">
        <v>24</v>
      </c>
      <c r="BM884" s="343">
        <v>0</v>
      </c>
      <c r="BN884" s="347">
        <v>0</v>
      </c>
      <c r="BO884" s="348"/>
      <c r="BP884" s="348"/>
      <c r="BQ884" s="346">
        <v>371</v>
      </c>
      <c r="BR884" s="343">
        <v>201</v>
      </c>
      <c r="BS884" s="343"/>
      <c r="BT884" s="343"/>
      <c r="BU884" s="287"/>
      <c r="BV884" s="286"/>
      <c r="BW884" s="286"/>
      <c r="BX884" s="283"/>
      <c r="BY884" s="283"/>
      <c r="BZ884" s="283"/>
      <c r="CA884" s="283"/>
      <c r="CB884" s="283">
        <v>1</v>
      </c>
      <c r="CC884" s="283">
        <v>4</v>
      </c>
      <c r="CD884" s="283">
        <v>0</v>
      </c>
      <c r="CE884" s="343">
        <v>0</v>
      </c>
      <c r="CF884" s="343">
        <v>0</v>
      </c>
      <c r="CG884" s="343"/>
      <c r="CH884" s="343"/>
      <c r="CI884" s="286"/>
      <c r="CJ884" s="286"/>
      <c r="CK884" s="286"/>
      <c r="CL884" s="286"/>
      <c r="CM884" s="286"/>
      <c r="CN884" s="286"/>
      <c r="CO884" s="286"/>
      <c r="CP884" s="190">
        <v>179</v>
      </c>
      <c r="CQ884" s="190">
        <v>145</v>
      </c>
      <c r="CR884" s="190">
        <v>241</v>
      </c>
      <c r="CS884" s="343">
        <v>0</v>
      </c>
      <c r="CT884" s="343">
        <v>4</v>
      </c>
      <c r="CU884" s="343"/>
      <c r="CV884" s="343"/>
    </row>
    <row r="885" spans="1:100" ht="12.95" customHeight="1" x14ac:dyDescent="0.2">
      <c r="A885" s="41"/>
      <c r="B885" s="6" t="s">
        <v>551</v>
      </c>
      <c r="C885" s="9" t="s">
        <v>1910</v>
      </c>
      <c r="D885" s="291"/>
      <c r="E885" s="292"/>
      <c r="F885" s="23"/>
      <c r="G885" s="163"/>
      <c r="H885" s="23"/>
      <c r="I885" s="23"/>
      <c r="J885" s="23"/>
      <c r="K885" s="23"/>
      <c r="L885" s="23">
        <v>874</v>
      </c>
      <c r="M885" s="23">
        <v>1131</v>
      </c>
      <c r="N885" s="70">
        <f t="shared" si="266"/>
        <v>504</v>
      </c>
      <c r="O885" s="82">
        <f t="shared" si="267"/>
        <v>1131</v>
      </c>
      <c r="P885" s="83">
        <f t="shared" si="268"/>
        <v>0</v>
      </c>
      <c r="Q885" s="224">
        <v>1327</v>
      </c>
      <c r="R885" s="209">
        <v>932</v>
      </c>
      <c r="S885" s="70">
        <f t="shared" si="263"/>
        <v>659</v>
      </c>
      <c r="T885" s="82">
        <f t="shared" si="264"/>
        <v>932</v>
      </c>
      <c r="U885" s="83">
        <f t="shared" si="265"/>
        <v>0</v>
      </c>
      <c r="V885" s="136"/>
      <c r="W885" s="136"/>
      <c r="X885" s="70" t="str">
        <f t="shared" si="262"/>
        <v>—</v>
      </c>
      <c r="Y885" s="82">
        <f t="shared" si="260"/>
        <v>0</v>
      </c>
      <c r="Z885" s="83">
        <f t="shared" si="261"/>
        <v>0</v>
      </c>
      <c r="AA885" s="284"/>
      <c r="AB885" s="292"/>
      <c r="AC885" s="23"/>
      <c r="AD885" s="23"/>
      <c r="AE885" s="23"/>
      <c r="AF885" s="23"/>
      <c r="AG885" s="23"/>
      <c r="AH885" s="23"/>
      <c r="AI885" s="23">
        <v>846</v>
      </c>
      <c r="AJ885" s="23">
        <v>1131</v>
      </c>
      <c r="AK885" s="211">
        <v>1188</v>
      </c>
      <c r="AL885" s="343">
        <v>932</v>
      </c>
      <c r="AM885" s="343"/>
      <c r="AN885" s="343"/>
      <c r="AO885" s="284"/>
      <c r="AP885" s="292"/>
      <c r="AQ885" s="23"/>
      <c r="AR885" s="23"/>
      <c r="AS885" s="23"/>
      <c r="AT885" s="23"/>
      <c r="AU885" s="23"/>
      <c r="AV885" s="23"/>
      <c r="AW885" s="23">
        <v>0</v>
      </c>
      <c r="AX885" s="23">
        <v>0</v>
      </c>
      <c r="AY885" s="220">
        <v>0</v>
      </c>
      <c r="AZ885" s="343">
        <v>0</v>
      </c>
      <c r="BA885" s="343"/>
      <c r="BB885" s="343"/>
      <c r="BC885" s="284"/>
      <c r="BD885" s="292"/>
      <c r="BE885" s="23"/>
      <c r="BF885" s="37"/>
      <c r="BG885" s="37"/>
      <c r="BH885" s="37"/>
      <c r="BI885" s="37"/>
      <c r="BJ885" s="37"/>
      <c r="BK885" s="37">
        <v>0</v>
      </c>
      <c r="BL885" s="129">
        <v>0</v>
      </c>
      <c r="BM885" s="220">
        <v>0</v>
      </c>
      <c r="BN885" s="347">
        <v>0</v>
      </c>
      <c r="BO885" s="348"/>
      <c r="BP885" s="348"/>
      <c r="BQ885" s="352">
        <v>139</v>
      </c>
      <c r="BR885" s="343">
        <v>0</v>
      </c>
      <c r="BS885" s="343"/>
      <c r="BT885" s="343"/>
      <c r="BU885" s="284"/>
      <c r="BV885" s="293"/>
      <c r="BW885" s="23"/>
      <c r="BX885" s="23"/>
      <c r="BY885" s="23"/>
      <c r="BZ885" s="23"/>
      <c r="CA885" s="23"/>
      <c r="CB885" s="23"/>
      <c r="CC885" s="23">
        <v>28</v>
      </c>
      <c r="CD885" s="23">
        <v>0</v>
      </c>
      <c r="CE885" s="220">
        <v>0</v>
      </c>
      <c r="CF885" s="343">
        <v>0</v>
      </c>
      <c r="CG885" s="343"/>
      <c r="CH885" s="343"/>
      <c r="CI885" s="291"/>
      <c r="CJ885" s="291"/>
      <c r="CK885" s="292"/>
      <c r="CL885" s="23"/>
      <c r="CM885" s="163"/>
      <c r="CN885" s="23"/>
      <c r="CO885" s="23"/>
      <c r="CP885" s="23"/>
      <c r="CQ885" s="23">
        <v>0</v>
      </c>
      <c r="CR885" s="23">
        <v>0</v>
      </c>
      <c r="CS885" s="343">
        <v>0</v>
      </c>
      <c r="CT885" s="343">
        <v>0</v>
      </c>
      <c r="CU885" s="343"/>
      <c r="CV885" s="343"/>
    </row>
    <row r="886" spans="1:100" ht="12.95" customHeight="1" x14ac:dyDescent="0.2">
      <c r="A886" s="41"/>
      <c r="B886" s="6" t="s">
        <v>1627</v>
      </c>
      <c r="C886" s="9" t="s">
        <v>1910</v>
      </c>
      <c r="K886" s="103">
        <v>787</v>
      </c>
      <c r="L886" s="23">
        <v>738</v>
      </c>
      <c r="M886" s="23">
        <v>598</v>
      </c>
      <c r="N886" s="70">
        <f t="shared" si="266"/>
        <v>584</v>
      </c>
      <c r="O886" s="82">
        <f t="shared" si="267"/>
        <v>598</v>
      </c>
      <c r="P886" s="83">
        <f t="shared" si="268"/>
        <v>0</v>
      </c>
      <c r="Q886" s="213">
        <v>505</v>
      </c>
      <c r="R886" s="213">
        <v>707</v>
      </c>
      <c r="S886" s="70">
        <f t="shared" si="263"/>
        <v>708</v>
      </c>
      <c r="T886" s="82">
        <f t="shared" si="264"/>
        <v>707</v>
      </c>
      <c r="U886" s="83">
        <f t="shared" si="265"/>
        <v>0</v>
      </c>
      <c r="V886" s="136"/>
      <c r="W886" s="136"/>
      <c r="X886" s="70" t="str">
        <f t="shared" si="262"/>
        <v>—</v>
      </c>
      <c r="Y886" s="82">
        <f t="shared" si="260"/>
        <v>0</v>
      </c>
      <c r="Z886" s="83">
        <f t="shared" si="261"/>
        <v>0</v>
      </c>
      <c r="AA886" s="287"/>
      <c r="AB886" s="286"/>
      <c r="AC886" s="286"/>
      <c r="AD886" s="286"/>
      <c r="AE886" s="286"/>
      <c r="AF886" s="286"/>
      <c r="AG886" s="286"/>
      <c r="AH886" s="190">
        <v>278</v>
      </c>
      <c r="AI886" s="190">
        <v>250</v>
      </c>
      <c r="AJ886" s="190">
        <v>306</v>
      </c>
      <c r="AK886" s="350">
        <v>197</v>
      </c>
      <c r="AL886" s="350">
        <v>267</v>
      </c>
      <c r="AM886" s="350"/>
      <c r="AN886" s="350"/>
      <c r="AO886" s="287"/>
      <c r="AP886" s="286"/>
      <c r="AQ886" s="286"/>
      <c r="AR886" s="286"/>
      <c r="AS886" s="286"/>
      <c r="AT886" s="286"/>
      <c r="AU886" s="286"/>
      <c r="AV886" s="190">
        <v>48</v>
      </c>
      <c r="AW886" s="190">
        <v>12</v>
      </c>
      <c r="AX886" s="190">
        <v>2</v>
      </c>
      <c r="AY886" s="350">
        <v>17</v>
      </c>
      <c r="AZ886" s="350">
        <v>11</v>
      </c>
      <c r="BA886" s="350"/>
      <c r="BB886" s="350"/>
      <c r="BC886" s="287"/>
      <c r="BD886" s="286"/>
      <c r="BE886" s="286"/>
      <c r="BF886" s="288"/>
      <c r="BG886" s="288"/>
      <c r="BH886" s="288"/>
      <c r="BI886" s="288"/>
      <c r="BJ886" s="288">
        <v>0</v>
      </c>
      <c r="BK886" s="288">
        <v>5</v>
      </c>
      <c r="BL886" s="289">
        <v>0</v>
      </c>
      <c r="BM886" s="350">
        <v>0</v>
      </c>
      <c r="BN886" s="351">
        <v>0</v>
      </c>
      <c r="BO886" s="236"/>
      <c r="BP886" s="236"/>
      <c r="BQ886" s="352">
        <v>70</v>
      </c>
      <c r="BR886" s="350">
        <v>201</v>
      </c>
      <c r="BS886" s="350"/>
      <c r="BT886" s="350"/>
      <c r="BU886" s="287"/>
      <c r="BV886" s="286"/>
      <c r="BW886" s="286"/>
      <c r="BX886" s="283"/>
      <c r="BY886" s="283"/>
      <c r="BZ886" s="283"/>
      <c r="CA886" s="283"/>
      <c r="CB886" s="283">
        <v>279</v>
      </c>
      <c r="CC886" s="283">
        <v>269</v>
      </c>
      <c r="CD886" s="283">
        <v>233</v>
      </c>
      <c r="CE886" s="350">
        <v>221</v>
      </c>
      <c r="CF886" s="350">
        <v>228</v>
      </c>
      <c r="CG886" s="350"/>
      <c r="CH886" s="350"/>
      <c r="CI886" s="286"/>
      <c r="CJ886" s="286"/>
      <c r="CK886" s="286"/>
      <c r="CL886" s="286"/>
      <c r="CM886" s="286"/>
      <c r="CN886" s="286"/>
      <c r="CO886" s="286"/>
      <c r="CP886" s="190">
        <v>182</v>
      </c>
      <c r="CQ886" s="190">
        <v>202</v>
      </c>
      <c r="CR886" s="190">
        <v>57</v>
      </c>
      <c r="CS886" s="350">
        <v>0</v>
      </c>
      <c r="CT886" s="350">
        <v>0</v>
      </c>
      <c r="CU886" s="350"/>
      <c r="CV886" s="350"/>
    </row>
    <row r="887" spans="1:100" ht="12.95" customHeight="1" x14ac:dyDescent="0.2">
      <c r="A887" s="41"/>
      <c r="B887" s="6" t="s">
        <v>566</v>
      </c>
      <c r="C887" s="9" t="s">
        <v>1910</v>
      </c>
      <c r="K887" s="103">
        <v>427</v>
      </c>
      <c r="L887" s="190">
        <v>469</v>
      </c>
      <c r="M887" s="190">
        <v>525</v>
      </c>
      <c r="N887" s="70">
        <f t="shared" si="266"/>
        <v>601</v>
      </c>
      <c r="O887" s="82">
        <f t="shared" si="267"/>
        <v>525</v>
      </c>
      <c r="P887" s="83">
        <f t="shared" si="268"/>
        <v>0</v>
      </c>
      <c r="Q887" s="213">
        <v>814</v>
      </c>
      <c r="R887" s="213">
        <v>669</v>
      </c>
      <c r="S887" s="70">
        <f t="shared" si="263"/>
        <v>712</v>
      </c>
      <c r="T887" s="82">
        <f t="shared" si="264"/>
        <v>669</v>
      </c>
      <c r="U887" s="83">
        <f t="shared" si="265"/>
        <v>0</v>
      </c>
      <c r="V887" s="136"/>
      <c r="W887" s="136"/>
      <c r="X887" s="70" t="str">
        <f t="shared" si="262"/>
        <v>—</v>
      </c>
      <c r="Y887" s="82">
        <f t="shared" si="260"/>
        <v>0</v>
      </c>
      <c r="Z887" s="83">
        <f t="shared" si="261"/>
        <v>0</v>
      </c>
      <c r="AA887" s="287"/>
      <c r="AB887" s="286"/>
      <c r="AC887" s="286"/>
      <c r="AD887" s="286"/>
      <c r="AE887" s="286"/>
      <c r="AF887" s="286"/>
      <c r="AG887" s="286"/>
      <c r="AH887" s="190">
        <v>315</v>
      </c>
      <c r="AI887" s="190">
        <v>319</v>
      </c>
      <c r="AJ887" s="190">
        <v>382</v>
      </c>
      <c r="AK887" s="350">
        <v>524</v>
      </c>
      <c r="AL887" s="350">
        <v>266</v>
      </c>
      <c r="AM887" s="350"/>
      <c r="AN887" s="350"/>
      <c r="AO887" s="287"/>
      <c r="AP887" s="286"/>
      <c r="AQ887" s="286"/>
      <c r="AR887" s="286"/>
      <c r="AS887" s="286"/>
      <c r="AT887" s="286"/>
      <c r="AU887" s="286"/>
      <c r="AV887" s="190">
        <v>0</v>
      </c>
      <c r="AW887" s="190">
        <v>0</v>
      </c>
      <c r="AX887" s="190">
        <v>0</v>
      </c>
      <c r="AY887" s="350">
        <v>0</v>
      </c>
      <c r="AZ887" s="350">
        <v>0</v>
      </c>
      <c r="BA887" s="350"/>
      <c r="BB887" s="350"/>
      <c r="BC887" s="287"/>
      <c r="BD887" s="286"/>
      <c r="BE887" s="286"/>
      <c r="BF887" s="288"/>
      <c r="BG887" s="288"/>
      <c r="BH887" s="288"/>
      <c r="BI887" s="288"/>
      <c r="BJ887" s="288">
        <v>39</v>
      </c>
      <c r="BK887" s="288">
        <v>33</v>
      </c>
      <c r="BL887" s="289">
        <v>43</v>
      </c>
      <c r="BM887" s="350">
        <v>0</v>
      </c>
      <c r="BN887" s="351">
        <v>15</v>
      </c>
      <c r="BO887" s="236"/>
      <c r="BP887" s="236"/>
      <c r="BQ887" s="352">
        <v>116</v>
      </c>
      <c r="BR887" s="350">
        <v>195</v>
      </c>
      <c r="BS887" s="350"/>
      <c r="BT887" s="350"/>
      <c r="BU887" s="287"/>
      <c r="BV887" s="286"/>
      <c r="BW887" s="286"/>
      <c r="BX887" s="283"/>
      <c r="BY887" s="283"/>
      <c r="BZ887" s="283"/>
      <c r="CA887" s="283"/>
      <c r="CB887" s="283">
        <v>73</v>
      </c>
      <c r="CC887" s="283">
        <v>117</v>
      </c>
      <c r="CD887" s="283">
        <v>100</v>
      </c>
      <c r="CE887" s="350">
        <v>160</v>
      </c>
      <c r="CF887" s="350">
        <v>193</v>
      </c>
      <c r="CG887" s="350"/>
      <c r="CH887" s="350"/>
      <c r="CI887" s="286"/>
      <c r="CJ887" s="286"/>
      <c r="CK887" s="286"/>
      <c r="CL887" s="286"/>
      <c r="CM887" s="286"/>
      <c r="CN887" s="286"/>
      <c r="CO887" s="286"/>
      <c r="CP887" s="190">
        <v>0</v>
      </c>
      <c r="CQ887" s="190">
        <v>0</v>
      </c>
      <c r="CR887" s="190">
        <v>0</v>
      </c>
      <c r="CS887" s="350">
        <v>14</v>
      </c>
      <c r="CT887" s="350">
        <v>0</v>
      </c>
      <c r="CU887" s="350"/>
      <c r="CV887" s="350"/>
    </row>
    <row r="888" spans="1:100" ht="12.95" customHeight="1" x14ac:dyDescent="0.2">
      <c r="A888" s="41"/>
      <c r="B888" s="6" t="s">
        <v>2288</v>
      </c>
      <c r="C888" s="9" t="s">
        <v>1910</v>
      </c>
      <c r="K888" s="103">
        <v>753</v>
      </c>
      <c r="L888" s="190"/>
      <c r="M888" s="190">
        <v>456</v>
      </c>
      <c r="N888" s="70">
        <f t="shared" si="266"/>
        <v>620</v>
      </c>
      <c r="O888" s="82">
        <f t="shared" si="267"/>
        <v>456</v>
      </c>
      <c r="P888" s="83">
        <f t="shared" si="268"/>
        <v>0</v>
      </c>
      <c r="Q888" s="213">
        <v>523</v>
      </c>
      <c r="R888" s="213">
        <v>665</v>
      </c>
      <c r="S888" s="70">
        <f t="shared" si="263"/>
        <v>715</v>
      </c>
      <c r="T888" s="82">
        <f t="shared" si="264"/>
        <v>665</v>
      </c>
      <c r="U888" s="83">
        <f t="shared" si="265"/>
        <v>0</v>
      </c>
      <c r="V888" s="136"/>
      <c r="W888" s="136"/>
      <c r="X888" s="70" t="str">
        <f t="shared" si="262"/>
        <v>—</v>
      </c>
      <c r="Y888" s="82">
        <f t="shared" si="260"/>
        <v>0</v>
      </c>
      <c r="Z888" s="83">
        <f t="shared" si="261"/>
        <v>0</v>
      </c>
      <c r="AA888" s="287"/>
      <c r="AB888" s="286"/>
      <c r="AC888" s="286"/>
      <c r="AD888" s="286"/>
      <c r="AE888" s="286"/>
      <c r="AF888" s="286"/>
      <c r="AG888" s="286"/>
      <c r="AH888" s="190">
        <v>668</v>
      </c>
      <c r="AI888" s="190"/>
      <c r="AJ888" s="190">
        <v>359</v>
      </c>
      <c r="AK888" s="350">
        <v>307</v>
      </c>
      <c r="AL888" s="350">
        <v>457</v>
      </c>
      <c r="AM888" s="350"/>
      <c r="AN888" s="350"/>
      <c r="AO888" s="287"/>
      <c r="AP888" s="286"/>
      <c r="AQ888" s="286"/>
      <c r="AR888" s="286"/>
      <c r="AS888" s="286"/>
      <c r="AT888" s="286"/>
      <c r="AU888" s="286"/>
      <c r="AV888" s="190">
        <v>85</v>
      </c>
      <c r="AW888" s="190"/>
      <c r="AX888" s="190">
        <v>0</v>
      </c>
      <c r="AY888" s="350">
        <v>35</v>
      </c>
      <c r="AZ888" s="350">
        <v>28</v>
      </c>
      <c r="BA888" s="350"/>
      <c r="BB888" s="350"/>
      <c r="BC888" s="287"/>
      <c r="BD888" s="286"/>
      <c r="BE888" s="286"/>
      <c r="BF888" s="288"/>
      <c r="BG888" s="288"/>
      <c r="BH888" s="288"/>
      <c r="BI888" s="288"/>
      <c r="BJ888" s="288">
        <v>0</v>
      </c>
      <c r="BK888" s="288"/>
      <c r="BL888" s="289">
        <v>0</v>
      </c>
      <c r="BM888" s="350">
        <v>24</v>
      </c>
      <c r="BN888" s="351">
        <v>60</v>
      </c>
      <c r="BO888" s="236"/>
      <c r="BP888" s="236"/>
      <c r="BQ888" s="352">
        <v>61</v>
      </c>
      <c r="BR888" s="350">
        <v>1</v>
      </c>
      <c r="BS888" s="350"/>
      <c r="BT888" s="350"/>
      <c r="BU888" s="287"/>
      <c r="BV888" s="286"/>
      <c r="BW888" s="286"/>
      <c r="BX888" s="283"/>
      <c r="BY888" s="283"/>
      <c r="BZ888" s="283"/>
      <c r="CA888" s="283"/>
      <c r="CB888" s="283">
        <v>0</v>
      </c>
      <c r="CC888" s="283"/>
      <c r="CD888" s="283">
        <v>52</v>
      </c>
      <c r="CE888" s="350">
        <v>96</v>
      </c>
      <c r="CF888" s="350">
        <v>119</v>
      </c>
      <c r="CG888" s="350"/>
      <c r="CH888" s="350"/>
      <c r="CI888" s="286"/>
      <c r="CJ888" s="286"/>
      <c r="CK888" s="286"/>
      <c r="CL888" s="286"/>
      <c r="CM888" s="286"/>
      <c r="CN888" s="286"/>
      <c r="CO888" s="286"/>
      <c r="CP888" s="190">
        <v>0</v>
      </c>
      <c r="CQ888" s="190"/>
      <c r="CR888" s="190">
        <v>45</v>
      </c>
      <c r="CS888" s="350">
        <v>0</v>
      </c>
      <c r="CT888" s="350">
        <v>0</v>
      </c>
      <c r="CU888" s="350"/>
      <c r="CV888" s="350"/>
    </row>
    <row r="889" spans="1:100" ht="12.95" customHeight="1" x14ac:dyDescent="0.2">
      <c r="A889" s="41"/>
      <c r="B889" s="6" t="s">
        <v>576</v>
      </c>
      <c r="C889" s="9" t="s">
        <v>1910</v>
      </c>
      <c r="K889" s="103">
        <v>511</v>
      </c>
      <c r="L889" s="190">
        <v>512</v>
      </c>
      <c r="M889" s="190">
        <v>550</v>
      </c>
      <c r="N889" s="70">
        <f t="shared" si="266"/>
        <v>594</v>
      </c>
      <c r="O889" s="82">
        <f t="shared" si="267"/>
        <v>550</v>
      </c>
      <c r="P889" s="83">
        <f t="shared" si="268"/>
        <v>0</v>
      </c>
      <c r="Q889" s="213">
        <v>488</v>
      </c>
      <c r="R889" s="213">
        <v>661</v>
      </c>
      <c r="S889" s="70">
        <f t="shared" si="263"/>
        <v>716</v>
      </c>
      <c r="T889" s="82">
        <f t="shared" si="264"/>
        <v>661</v>
      </c>
      <c r="U889" s="83">
        <f t="shared" si="265"/>
        <v>0</v>
      </c>
      <c r="V889" s="136"/>
      <c r="W889" s="136"/>
      <c r="X889" s="70" t="str">
        <f t="shared" si="262"/>
        <v>—</v>
      </c>
      <c r="Y889" s="82">
        <f t="shared" si="260"/>
        <v>0</v>
      </c>
      <c r="Z889" s="83">
        <f t="shared" si="261"/>
        <v>0</v>
      </c>
      <c r="AA889" s="287"/>
      <c r="AB889" s="286"/>
      <c r="AC889" s="286"/>
      <c r="AD889" s="286"/>
      <c r="AE889" s="286"/>
      <c r="AF889" s="286"/>
      <c r="AG889" s="286"/>
      <c r="AH889" s="190">
        <v>384</v>
      </c>
      <c r="AI889" s="190">
        <v>403</v>
      </c>
      <c r="AJ889" s="190">
        <v>210</v>
      </c>
      <c r="AK889" s="350">
        <v>302</v>
      </c>
      <c r="AL889" s="350">
        <v>325</v>
      </c>
      <c r="AM889" s="350"/>
      <c r="AN889" s="350"/>
      <c r="AO889" s="287"/>
      <c r="AP889" s="286"/>
      <c r="AQ889" s="286"/>
      <c r="AR889" s="286"/>
      <c r="AS889" s="286"/>
      <c r="AT889" s="286"/>
      <c r="AU889" s="286"/>
      <c r="AV889" s="190">
        <v>0</v>
      </c>
      <c r="AW889" s="190">
        <v>0</v>
      </c>
      <c r="AX889" s="190">
        <v>11</v>
      </c>
      <c r="AY889" s="350">
        <v>0</v>
      </c>
      <c r="AZ889" s="350">
        <v>0</v>
      </c>
      <c r="BA889" s="350"/>
      <c r="BB889" s="350"/>
      <c r="BC889" s="287"/>
      <c r="BD889" s="286"/>
      <c r="BE889" s="286"/>
      <c r="BF889" s="288"/>
      <c r="BG889" s="288"/>
      <c r="BH889" s="288"/>
      <c r="BI889" s="288"/>
      <c r="BJ889" s="288">
        <v>0</v>
      </c>
      <c r="BK889" s="288">
        <v>0</v>
      </c>
      <c r="BL889" s="289">
        <v>87</v>
      </c>
      <c r="BM889" s="350">
        <v>20</v>
      </c>
      <c r="BN889" s="351">
        <v>35</v>
      </c>
      <c r="BO889" s="236"/>
      <c r="BP889" s="236"/>
      <c r="BQ889" s="352">
        <v>30</v>
      </c>
      <c r="BR889" s="350">
        <v>72</v>
      </c>
      <c r="BS889" s="350"/>
      <c r="BT889" s="350"/>
      <c r="BU889" s="287"/>
      <c r="BV889" s="286"/>
      <c r="BW889" s="286"/>
      <c r="BX889" s="283"/>
      <c r="BY889" s="283"/>
      <c r="BZ889" s="283"/>
      <c r="CA889" s="283"/>
      <c r="CB889" s="283">
        <v>19</v>
      </c>
      <c r="CC889" s="283">
        <v>20</v>
      </c>
      <c r="CD889" s="283">
        <v>158</v>
      </c>
      <c r="CE889" s="350">
        <v>136</v>
      </c>
      <c r="CF889" s="350">
        <v>229</v>
      </c>
      <c r="CG889" s="350"/>
      <c r="CH889" s="350"/>
      <c r="CI889" s="286"/>
      <c r="CJ889" s="286"/>
      <c r="CK889" s="286"/>
      <c r="CL889" s="286"/>
      <c r="CM889" s="286"/>
      <c r="CN889" s="286"/>
      <c r="CO889" s="286"/>
      <c r="CP889" s="190">
        <v>108</v>
      </c>
      <c r="CQ889" s="190">
        <v>89</v>
      </c>
      <c r="CR889" s="190">
        <v>84</v>
      </c>
      <c r="CS889" s="350">
        <v>0</v>
      </c>
      <c r="CT889" s="350">
        <v>0</v>
      </c>
      <c r="CU889" s="350"/>
      <c r="CV889" s="350"/>
    </row>
    <row r="890" spans="1:100" ht="12.95" customHeight="1" x14ac:dyDescent="0.2">
      <c r="A890" s="41"/>
      <c r="B890" s="6" t="s">
        <v>2494</v>
      </c>
      <c r="C890" s="9" t="s">
        <v>1910</v>
      </c>
      <c r="K890" s="103">
        <v>527</v>
      </c>
      <c r="L890" s="190">
        <v>378</v>
      </c>
      <c r="M890" s="190">
        <v>361</v>
      </c>
      <c r="N890" s="70">
        <f t="shared" si="266"/>
        <v>638</v>
      </c>
      <c r="O890" s="82">
        <f t="shared" si="267"/>
        <v>361</v>
      </c>
      <c r="P890" s="83">
        <f t="shared" si="268"/>
        <v>0</v>
      </c>
      <c r="Q890" s="213">
        <v>498</v>
      </c>
      <c r="R890" s="213">
        <v>638</v>
      </c>
      <c r="S890" s="70">
        <f t="shared" si="263"/>
        <v>721</v>
      </c>
      <c r="T890" s="82">
        <f t="shared" si="264"/>
        <v>638</v>
      </c>
      <c r="U890" s="83">
        <f t="shared" si="265"/>
        <v>0</v>
      </c>
      <c r="V890" s="136"/>
      <c r="W890" s="136"/>
      <c r="X890" s="70" t="str">
        <f t="shared" si="262"/>
        <v>—</v>
      </c>
      <c r="Y890" s="82">
        <f t="shared" si="260"/>
        <v>0</v>
      </c>
      <c r="Z890" s="83">
        <f t="shared" si="261"/>
        <v>0</v>
      </c>
      <c r="AA890" s="287"/>
      <c r="AB890" s="286"/>
      <c r="AC890" s="286"/>
      <c r="AD890" s="286"/>
      <c r="AE890" s="286"/>
      <c r="AF890" s="286"/>
      <c r="AG890" s="286"/>
      <c r="AH890" s="190">
        <v>311</v>
      </c>
      <c r="AI890" s="190">
        <v>198</v>
      </c>
      <c r="AJ890" s="190">
        <v>128</v>
      </c>
      <c r="AK890" s="350">
        <v>166</v>
      </c>
      <c r="AL890" s="350">
        <v>245</v>
      </c>
      <c r="AM890" s="350"/>
      <c r="AN890" s="350"/>
      <c r="AO890" s="287"/>
      <c r="AP890" s="286"/>
      <c r="AQ890" s="286"/>
      <c r="AR890" s="286"/>
      <c r="AS890" s="286"/>
      <c r="AT890" s="286"/>
      <c r="AU890" s="286"/>
      <c r="AV890" s="190">
        <v>56</v>
      </c>
      <c r="AW890" s="190">
        <v>12</v>
      </c>
      <c r="AX890" s="190">
        <v>172</v>
      </c>
      <c r="AY890" s="350">
        <v>302</v>
      </c>
      <c r="AZ890" s="350">
        <v>145</v>
      </c>
      <c r="BA890" s="350"/>
      <c r="BB890" s="350"/>
      <c r="BC890" s="287"/>
      <c r="BD890" s="286"/>
      <c r="BE890" s="286"/>
      <c r="BF890" s="288"/>
      <c r="BG890" s="288"/>
      <c r="BH890" s="288"/>
      <c r="BI890" s="288"/>
      <c r="BJ890" s="288">
        <v>160</v>
      </c>
      <c r="BK890" s="288">
        <v>139</v>
      </c>
      <c r="BL890" s="289">
        <v>20</v>
      </c>
      <c r="BM890" s="350">
        <v>12</v>
      </c>
      <c r="BN890" s="351">
        <v>48</v>
      </c>
      <c r="BO890" s="236"/>
      <c r="BP890" s="236"/>
      <c r="BQ890" s="352">
        <v>18</v>
      </c>
      <c r="BR890" s="350">
        <v>83</v>
      </c>
      <c r="BS890" s="350"/>
      <c r="BT890" s="350"/>
      <c r="BU890" s="287"/>
      <c r="BV890" s="286"/>
      <c r="BW890" s="286"/>
      <c r="BX890" s="283"/>
      <c r="BY890" s="283"/>
      <c r="BZ890" s="283"/>
      <c r="CA890" s="283"/>
      <c r="CB890" s="283">
        <v>0</v>
      </c>
      <c r="CC890" s="283">
        <v>0</v>
      </c>
      <c r="CD890" s="283">
        <v>41</v>
      </c>
      <c r="CE890" s="350">
        <v>0</v>
      </c>
      <c r="CF890" s="350">
        <v>117</v>
      </c>
      <c r="CG890" s="350"/>
      <c r="CH890" s="350"/>
      <c r="CI890" s="286"/>
      <c r="CJ890" s="286"/>
      <c r="CK890" s="286"/>
      <c r="CL890" s="286"/>
      <c r="CM890" s="286"/>
      <c r="CN890" s="286"/>
      <c r="CO890" s="286"/>
      <c r="CP890" s="190">
        <v>0</v>
      </c>
      <c r="CQ890" s="190">
        <v>29</v>
      </c>
      <c r="CR890" s="190">
        <v>0</v>
      </c>
      <c r="CS890" s="350">
        <v>0</v>
      </c>
      <c r="CT890" s="350">
        <v>0</v>
      </c>
      <c r="CU890" s="350"/>
      <c r="CV890" s="350"/>
    </row>
    <row r="891" spans="1:100" ht="12.95" customHeight="1" x14ac:dyDescent="0.2">
      <c r="A891" s="41"/>
      <c r="B891" s="6" t="s">
        <v>703</v>
      </c>
      <c r="C891" s="9" t="s">
        <v>1910</v>
      </c>
      <c r="K891" s="103">
        <v>551</v>
      </c>
      <c r="L891" s="190">
        <v>540</v>
      </c>
      <c r="M891" s="190">
        <v>592</v>
      </c>
      <c r="N891" s="70">
        <f t="shared" si="266"/>
        <v>588</v>
      </c>
      <c r="O891" s="82">
        <f t="shared" si="267"/>
        <v>592</v>
      </c>
      <c r="P891" s="83">
        <f t="shared" si="268"/>
        <v>0</v>
      </c>
      <c r="Q891" s="213">
        <v>440</v>
      </c>
      <c r="R891" s="213">
        <v>621</v>
      </c>
      <c r="S891" s="70">
        <f t="shared" si="263"/>
        <v>724</v>
      </c>
      <c r="T891" s="82">
        <f t="shared" si="264"/>
        <v>621</v>
      </c>
      <c r="U891" s="83">
        <f t="shared" si="265"/>
        <v>0</v>
      </c>
      <c r="V891" s="136"/>
      <c r="W891" s="136"/>
      <c r="X891" s="70" t="str">
        <f t="shared" si="262"/>
        <v>—</v>
      </c>
      <c r="Y891" s="82">
        <f t="shared" si="260"/>
        <v>0</v>
      </c>
      <c r="Z891" s="83">
        <f t="shared" si="261"/>
        <v>0</v>
      </c>
      <c r="AA891" s="287"/>
      <c r="AB891" s="286"/>
      <c r="AC891" s="286"/>
      <c r="AD891" s="286"/>
      <c r="AE891" s="286"/>
      <c r="AF891" s="286"/>
      <c r="AG891" s="286"/>
      <c r="AH891" s="190">
        <v>240</v>
      </c>
      <c r="AI891" s="190">
        <v>177</v>
      </c>
      <c r="AJ891" s="190">
        <v>178</v>
      </c>
      <c r="AK891" s="350">
        <v>181</v>
      </c>
      <c r="AL891" s="350">
        <v>373</v>
      </c>
      <c r="AM891" s="350"/>
      <c r="AN891" s="350"/>
      <c r="AO891" s="287"/>
      <c r="AP891" s="286"/>
      <c r="AQ891" s="286"/>
      <c r="AR891" s="286"/>
      <c r="AS891" s="286"/>
      <c r="AT891" s="286"/>
      <c r="AU891" s="286"/>
      <c r="AV891" s="190">
        <v>0</v>
      </c>
      <c r="AW891" s="190">
        <v>0</v>
      </c>
      <c r="AX891" s="190">
        <v>0</v>
      </c>
      <c r="AY891" s="350">
        <v>0</v>
      </c>
      <c r="AZ891" s="350">
        <v>0</v>
      </c>
      <c r="BA891" s="350"/>
      <c r="BB891" s="350"/>
      <c r="BC891" s="287"/>
      <c r="BD891" s="286"/>
      <c r="BE891" s="286"/>
      <c r="BF891" s="288"/>
      <c r="BG891" s="288"/>
      <c r="BH891" s="288"/>
      <c r="BI891" s="288"/>
      <c r="BJ891" s="288">
        <v>17</v>
      </c>
      <c r="BK891" s="288">
        <v>39</v>
      </c>
      <c r="BL891" s="289">
        <v>87</v>
      </c>
      <c r="BM891" s="350">
        <v>0</v>
      </c>
      <c r="BN891" s="351">
        <v>0</v>
      </c>
      <c r="BO891" s="236"/>
      <c r="BP891" s="236"/>
      <c r="BQ891" s="352">
        <v>207</v>
      </c>
      <c r="BR891" s="350">
        <v>208</v>
      </c>
      <c r="BS891" s="350"/>
      <c r="BT891" s="350"/>
      <c r="BU891" s="287"/>
      <c r="BV891" s="286"/>
      <c r="BW891" s="286"/>
      <c r="BX891" s="283"/>
      <c r="BY891" s="283"/>
      <c r="BZ891" s="283"/>
      <c r="CA891" s="283"/>
      <c r="CB891" s="283">
        <v>113</v>
      </c>
      <c r="CC891" s="283">
        <v>114</v>
      </c>
      <c r="CD891" s="283">
        <v>65</v>
      </c>
      <c r="CE891" s="350">
        <v>10</v>
      </c>
      <c r="CF891" s="350">
        <v>8</v>
      </c>
      <c r="CG891" s="350"/>
      <c r="CH891" s="350"/>
      <c r="CI891" s="286"/>
      <c r="CJ891" s="286"/>
      <c r="CK891" s="286"/>
      <c r="CL891" s="286"/>
      <c r="CM891" s="286"/>
      <c r="CN891" s="286"/>
      <c r="CO891" s="286"/>
      <c r="CP891" s="190">
        <v>181</v>
      </c>
      <c r="CQ891" s="190">
        <v>210</v>
      </c>
      <c r="CR891" s="190">
        <v>262</v>
      </c>
      <c r="CS891" s="350">
        <v>42</v>
      </c>
      <c r="CT891" s="350">
        <v>32</v>
      </c>
      <c r="CU891" s="350"/>
      <c r="CV891" s="350"/>
    </row>
    <row r="892" spans="1:100" ht="12.95" customHeight="1" x14ac:dyDescent="0.2">
      <c r="A892" s="41"/>
      <c r="B892" s="6" t="s">
        <v>1807</v>
      </c>
      <c r="C892" s="9" t="s">
        <v>1910</v>
      </c>
      <c r="K892" s="103">
        <v>472</v>
      </c>
      <c r="L892" s="190">
        <v>554</v>
      </c>
      <c r="M892" s="190">
        <v>379</v>
      </c>
      <c r="N892" s="70">
        <f t="shared" si="266"/>
        <v>635</v>
      </c>
      <c r="O892" s="82">
        <f t="shared" si="267"/>
        <v>379</v>
      </c>
      <c r="P892" s="83">
        <f t="shared" si="268"/>
        <v>0</v>
      </c>
      <c r="Q892" s="213">
        <v>540</v>
      </c>
      <c r="R892" s="213">
        <v>594</v>
      </c>
      <c r="S892" s="70">
        <f t="shared" si="263"/>
        <v>728</v>
      </c>
      <c r="T892" s="82">
        <f t="shared" si="264"/>
        <v>594</v>
      </c>
      <c r="U892" s="83">
        <f t="shared" si="265"/>
        <v>0</v>
      </c>
      <c r="V892" s="136"/>
      <c r="W892" s="136"/>
      <c r="X892" s="70" t="str">
        <f t="shared" si="262"/>
        <v>—</v>
      </c>
      <c r="Y892" s="82">
        <f t="shared" si="260"/>
        <v>0</v>
      </c>
      <c r="Z892" s="83">
        <f t="shared" si="261"/>
        <v>0</v>
      </c>
      <c r="AA892" s="287"/>
      <c r="AB892" s="286"/>
      <c r="AC892" s="286"/>
      <c r="AD892" s="286"/>
      <c r="AE892" s="286"/>
      <c r="AF892" s="286"/>
      <c r="AG892" s="286"/>
      <c r="AH892" s="190">
        <v>272</v>
      </c>
      <c r="AI892" s="190">
        <v>362</v>
      </c>
      <c r="AJ892" s="190">
        <v>221</v>
      </c>
      <c r="AK892" s="350">
        <v>413</v>
      </c>
      <c r="AL892" s="350">
        <v>462</v>
      </c>
      <c r="AM892" s="350"/>
      <c r="AN892" s="350"/>
      <c r="AO892" s="287"/>
      <c r="AP892" s="286"/>
      <c r="AQ892" s="286"/>
      <c r="AR892" s="286"/>
      <c r="AS892" s="286"/>
      <c r="AT892" s="286"/>
      <c r="AU892" s="286"/>
      <c r="AV892" s="190">
        <v>165</v>
      </c>
      <c r="AW892" s="190">
        <v>162</v>
      </c>
      <c r="AX892" s="190">
        <v>150</v>
      </c>
      <c r="AY892" s="350">
        <v>120</v>
      </c>
      <c r="AZ892" s="350">
        <v>118</v>
      </c>
      <c r="BA892" s="350"/>
      <c r="BB892" s="350"/>
      <c r="BC892" s="287"/>
      <c r="BD892" s="286"/>
      <c r="BE892" s="286"/>
      <c r="BF892" s="288"/>
      <c r="BG892" s="288"/>
      <c r="BH892" s="288"/>
      <c r="BI892" s="288"/>
      <c r="BJ892" s="288">
        <v>18</v>
      </c>
      <c r="BK892" s="288">
        <v>16</v>
      </c>
      <c r="BL892" s="289">
        <v>3</v>
      </c>
      <c r="BM892" s="350">
        <v>1</v>
      </c>
      <c r="BN892" s="351">
        <v>2</v>
      </c>
      <c r="BO892" s="236"/>
      <c r="BP892" s="236"/>
      <c r="BQ892" s="352">
        <v>6</v>
      </c>
      <c r="BR892" s="350">
        <v>12</v>
      </c>
      <c r="BS892" s="350"/>
      <c r="BT892" s="350"/>
      <c r="BU892" s="287"/>
      <c r="BV892" s="286"/>
      <c r="BW892" s="286"/>
      <c r="BX892" s="283"/>
      <c r="BY892" s="283"/>
      <c r="BZ892" s="283"/>
      <c r="CA892" s="283"/>
      <c r="CB892" s="283">
        <v>0</v>
      </c>
      <c r="CC892" s="283">
        <v>0</v>
      </c>
      <c r="CD892" s="283">
        <v>0</v>
      </c>
      <c r="CE892" s="350">
        <v>0</v>
      </c>
      <c r="CF892" s="350">
        <v>0</v>
      </c>
      <c r="CG892" s="350"/>
      <c r="CH892" s="350"/>
      <c r="CI892" s="286"/>
      <c r="CJ892" s="286"/>
      <c r="CK892" s="286"/>
      <c r="CL892" s="286"/>
      <c r="CM892" s="286"/>
      <c r="CN892" s="286"/>
      <c r="CO892" s="286"/>
      <c r="CP892" s="190">
        <v>17</v>
      </c>
      <c r="CQ892" s="190">
        <v>14</v>
      </c>
      <c r="CR892" s="190">
        <v>5</v>
      </c>
      <c r="CS892" s="350">
        <v>0</v>
      </c>
      <c r="CT892" s="350">
        <v>0</v>
      </c>
      <c r="CU892" s="350"/>
      <c r="CV892" s="350"/>
    </row>
    <row r="893" spans="1:100" ht="12.95" customHeight="1" x14ac:dyDescent="0.2">
      <c r="A893" s="41"/>
      <c r="B893" s="6" t="s">
        <v>1540</v>
      </c>
      <c r="C893" s="9" t="s">
        <v>1910</v>
      </c>
      <c r="K893" s="103">
        <v>300</v>
      </c>
      <c r="L893" s="190">
        <v>254</v>
      </c>
      <c r="M893" s="190">
        <v>202</v>
      </c>
      <c r="N893" s="70">
        <f t="shared" si="266"/>
        <v>681</v>
      </c>
      <c r="O893" s="82">
        <f t="shared" si="267"/>
        <v>202</v>
      </c>
      <c r="P893" s="83">
        <f t="shared" si="268"/>
        <v>0</v>
      </c>
      <c r="Q893" s="213">
        <v>420</v>
      </c>
      <c r="R893" s="213">
        <v>563</v>
      </c>
      <c r="S893" s="70">
        <f t="shared" ref="S893:S924" si="269">IF(R893&gt;0,RANK(R893,$R$16:$R$1005),"—")</f>
        <v>737</v>
      </c>
      <c r="T893" s="82">
        <f t="shared" ref="T893:T924" si="270">+AL893+AZ893+BN893+BR893+CF893+CT893</f>
        <v>563</v>
      </c>
      <c r="U893" s="83">
        <f t="shared" ref="U893:U924" si="271">+T893-R893</f>
        <v>0</v>
      </c>
      <c r="V893" s="136"/>
      <c r="W893" s="136"/>
      <c r="X893" s="70" t="str">
        <f t="shared" si="262"/>
        <v>—</v>
      </c>
      <c r="Y893" s="82">
        <f t="shared" si="260"/>
        <v>0</v>
      </c>
      <c r="Z893" s="83">
        <f t="shared" si="261"/>
        <v>0</v>
      </c>
      <c r="AA893" s="287"/>
      <c r="AB893" s="286"/>
      <c r="AC893" s="286"/>
      <c r="AD893" s="286"/>
      <c r="AE893" s="286"/>
      <c r="AF893" s="286"/>
      <c r="AG893" s="286"/>
      <c r="AH893" s="190">
        <v>108</v>
      </c>
      <c r="AI893" s="190">
        <v>166</v>
      </c>
      <c r="AJ893" s="190">
        <v>100</v>
      </c>
      <c r="AK893" s="350">
        <v>345</v>
      </c>
      <c r="AL893" s="350">
        <v>361</v>
      </c>
      <c r="AM893" s="350"/>
      <c r="AN893" s="350"/>
      <c r="AO893" s="287"/>
      <c r="AP893" s="286"/>
      <c r="AQ893" s="286"/>
      <c r="AR893" s="286"/>
      <c r="AS893" s="286"/>
      <c r="AT893" s="286"/>
      <c r="AU893" s="286"/>
      <c r="AV893" s="190">
        <v>154</v>
      </c>
      <c r="AW893" s="190">
        <v>72</v>
      </c>
      <c r="AX893" s="190">
        <v>80</v>
      </c>
      <c r="AY893" s="350">
        <v>61</v>
      </c>
      <c r="AZ893" s="350">
        <v>30</v>
      </c>
      <c r="BA893" s="350"/>
      <c r="BB893" s="350"/>
      <c r="BC893" s="287"/>
      <c r="BD893" s="286"/>
      <c r="BE893" s="286"/>
      <c r="BF893" s="288"/>
      <c r="BG893" s="288"/>
      <c r="BH893" s="288"/>
      <c r="BI893" s="288"/>
      <c r="BJ893" s="288">
        <v>38</v>
      </c>
      <c r="BK893" s="288">
        <v>16</v>
      </c>
      <c r="BL893" s="289">
        <v>22</v>
      </c>
      <c r="BM893" s="350">
        <v>0</v>
      </c>
      <c r="BN893" s="351">
        <v>46</v>
      </c>
      <c r="BO893" s="236"/>
      <c r="BP893" s="236"/>
      <c r="BQ893" s="352">
        <v>14</v>
      </c>
      <c r="BR893" s="350">
        <v>15</v>
      </c>
      <c r="BS893" s="350"/>
      <c r="BT893" s="350"/>
      <c r="BU893" s="287"/>
      <c r="BV893" s="286"/>
      <c r="BW893" s="286"/>
      <c r="BX893" s="283"/>
      <c r="BY893" s="283"/>
      <c r="BZ893" s="283"/>
      <c r="CA893" s="283"/>
      <c r="CB893" s="283">
        <v>0</v>
      </c>
      <c r="CC893" s="283">
        <v>0</v>
      </c>
      <c r="CD893" s="283">
        <v>0</v>
      </c>
      <c r="CE893" s="350">
        <v>0</v>
      </c>
      <c r="CF893" s="350">
        <v>111</v>
      </c>
      <c r="CG893" s="350"/>
      <c r="CH893" s="350"/>
      <c r="CI893" s="286"/>
      <c r="CJ893" s="286"/>
      <c r="CK893" s="286"/>
      <c r="CL893" s="286"/>
      <c r="CM893" s="286"/>
      <c r="CN893" s="286"/>
      <c r="CO893" s="286"/>
      <c r="CP893" s="190">
        <v>0</v>
      </c>
      <c r="CQ893" s="190">
        <v>0</v>
      </c>
      <c r="CR893" s="190">
        <v>0</v>
      </c>
      <c r="CS893" s="350">
        <v>0</v>
      </c>
      <c r="CT893" s="350">
        <v>0</v>
      </c>
      <c r="CU893" s="350"/>
      <c r="CV893" s="350"/>
    </row>
    <row r="894" spans="1:100" ht="12.95" customHeight="1" x14ac:dyDescent="0.2">
      <c r="A894" s="41" t="s">
        <v>382</v>
      </c>
      <c r="B894" s="6" t="s">
        <v>832</v>
      </c>
      <c r="C894" s="9" t="s">
        <v>1910</v>
      </c>
      <c r="K894" s="103">
        <v>657</v>
      </c>
      <c r="L894" s="190">
        <v>752</v>
      </c>
      <c r="M894" s="190">
        <v>517</v>
      </c>
      <c r="N894" s="70">
        <f t="shared" si="266"/>
        <v>606</v>
      </c>
      <c r="O894" s="82">
        <f t="shared" si="267"/>
        <v>517</v>
      </c>
      <c r="P894" s="83">
        <f t="shared" si="268"/>
        <v>0</v>
      </c>
      <c r="Q894" s="213">
        <v>587</v>
      </c>
      <c r="R894" s="213">
        <v>521</v>
      </c>
      <c r="S894" s="70">
        <f t="shared" si="269"/>
        <v>748</v>
      </c>
      <c r="T894" s="82">
        <f t="shared" si="270"/>
        <v>521</v>
      </c>
      <c r="U894" s="83">
        <f t="shared" si="271"/>
        <v>0</v>
      </c>
      <c r="V894" s="136"/>
      <c r="W894" s="136"/>
      <c r="X894" s="70" t="str">
        <f t="shared" si="262"/>
        <v>—</v>
      </c>
      <c r="Y894" s="82">
        <f t="shared" si="260"/>
        <v>0</v>
      </c>
      <c r="Z894" s="83">
        <f t="shared" si="261"/>
        <v>0</v>
      </c>
      <c r="AA894" s="287"/>
      <c r="AB894" s="286"/>
      <c r="AC894" s="286"/>
      <c r="AD894" s="286"/>
      <c r="AE894" s="286"/>
      <c r="AF894" s="286"/>
      <c r="AG894" s="286"/>
      <c r="AH894" s="190">
        <v>433</v>
      </c>
      <c r="AI894" s="190">
        <v>459</v>
      </c>
      <c r="AJ894" s="190">
        <v>278</v>
      </c>
      <c r="AK894" s="350">
        <v>279</v>
      </c>
      <c r="AL894" s="350">
        <v>254</v>
      </c>
      <c r="AM894" s="350"/>
      <c r="AN894" s="350"/>
      <c r="AO894" s="287"/>
      <c r="AP894" s="286"/>
      <c r="AQ894" s="286"/>
      <c r="AR894" s="286"/>
      <c r="AS894" s="286"/>
      <c r="AT894" s="286"/>
      <c r="AU894" s="286"/>
      <c r="AV894" s="190">
        <v>40</v>
      </c>
      <c r="AW894" s="190">
        <v>152</v>
      </c>
      <c r="AX894" s="190">
        <v>46</v>
      </c>
      <c r="AY894" s="350">
        <v>177</v>
      </c>
      <c r="AZ894" s="350">
        <v>0</v>
      </c>
      <c r="BA894" s="350"/>
      <c r="BB894" s="350"/>
      <c r="BC894" s="287"/>
      <c r="BD894" s="286"/>
      <c r="BE894" s="286"/>
      <c r="BF894" s="288"/>
      <c r="BG894" s="288"/>
      <c r="BH894" s="288"/>
      <c r="BI894" s="288"/>
      <c r="BJ894" s="288">
        <v>0</v>
      </c>
      <c r="BK894" s="288">
        <v>0</v>
      </c>
      <c r="BL894" s="289">
        <v>0</v>
      </c>
      <c r="BM894" s="350">
        <v>0</v>
      </c>
      <c r="BN894" s="351">
        <v>0</v>
      </c>
      <c r="BO894" s="236"/>
      <c r="BP894" s="236"/>
      <c r="BQ894" s="352">
        <v>5</v>
      </c>
      <c r="BR894" s="350">
        <v>10</v>
      </c>
      <c r="BS894" s="350"/>
      <c r="BT894" s="350"/>
      <c r="BU894" s="287"/>
      <c r="BV894" s="286"/>
      <c r="BW894" s="286"/>
      <c r="BX894" s="283"/>
      <c r="BY894" s="283"/>
      <c r="BZ894" s="283"/>
      <c r="CA894" s="283"/>
      <c r="CB894" s="283">
        <v>171</v>
      </c>
      <c r="CC894" s="283">
        <v>112</v>
      </c>
      <c r="CD894" s="283">
        <v>164</v>
      </c>
      <c r="CE894" s="350">
        <v>126</v>
      </c>
      <c r="CF894" s="350">
        <v>257</v>
      </c>
      <c r="CG894" s="350"/>
      <c r="CH894" s="350"/>
      <c r="CI894" s="286"/>
      <c r="CJ894" s="286"/>
      <c r="CK894" s="286"/>
      <c r="CL894" s="286"/>
      <c r="CM894" s="286"/>
      <c r="CN894" s="286"/>
      <c r="CO894" s="286"/>
      <c r="CP894" s="190">
        <v>13</v>
      </c>
      <c r="CQ894" s="190">
        <v>29</v>
      </c>
      <c r="CR894" s="190">
        <v>29</v>
      </c>
      <c r="CS894" s="350">
        <v>0</v>
      </c>
      <c r="CT894" s="350">
        <v>0</v>
      </c>
      <c r="CU894" s="350"/>
      <c r="CV894" s="350"/>
    </row>
    <row r="895" spans="1:100" ht="12.95" customHeight="1" x14ac:dyDescent="0.2">
      <c r="A895" s="41"/>
      <c r="B895" s="6" t="s">
        <v>2497</v>
      </c>
      <c r="C895" s="9" t="s">
        <v>1910</v>
      </c>
      <c r="K895" s="103">
        <v>688</v>
      </c>
      <c r="L895" s="190">
        <v>772</v>
      </c>
      <c r="M895" s="190">
        <v>1067</v>
      </c>
      <c r="N895" s="70">
        <f t="shared" si="266"/>
        <v>516</v>
      </c>
      <c r="O895" s="82">
        <f t="shared" si="267"/>
        <v>1067</v>
      </c>
      <c r="P895" s="83">
        <f t="shared" si="268"/>
        <v>0</v>
      </c>
      <c r="Q895" s="213">
        <v>850</v>
      </c>
      <c r="R895" s="213">
        <v>486</v>
      </c>
      <c r="S895" s="70">
        <f t="shared" si="269"/>
        <v>756</v>
      </c>
      <c r="T895" s="82">
        <f t="shared" si="270"/>
        <v>486</v>
      </c>
      <c r="U895" s="83">
        <f t="shared" si="271"/>
        <v>0</v>
      </c>
      <c r="V895" s="136"/>
      <c r="W895" s="136"/>
      <c r="X895" s="70" t="str">
        <f t="shared" si="262"/>
        <v>—</v>
      </c>
      <c r="Y895" s="82">
        <f t="shared" si="260"/>
        <v>0</v>
      </c>
      <c r="Z895" s="83">
        <f t="shared" si="261"/>
        <v>0</v>
      </c>
      <c r="AA895" s="287"/>
      <c r="AB895" s="286"/>
      <c r="AC895" s="286"/>
      <c r="AD895" s="286"/>
      <c r="AE895" s="286"/>
      <c r="AF895" s="286"/>
      <c r="AG895" s="286"/>
      <c r="AH895" s="190">
        <v>49</v>
      </c>
      <c r="AI895" s="190">
        <v>594</v>
      </c>
      <c r="AJ895" s="190">
        <v>136</v>
      </c>
      <c r="AK895" s="350">
        <v>461</v>
      </c>
      <c r="AL895" s="350">
        <v>254</v>
      </c>
      <c r="AM895" s="350"/>
      <c r="AN895" s="350"/>
      <c r="AO895" s="287"/>
      <c r="AP895" s="286"/>
      <c r="AQ895" s="286"/>
      <c r="AR895" s="286"/>
      <c r="AS895" s="286"/>
      <c r="AT895" s="286"/>
      <c r="AU895" s="286"/>
      <c r="AV895" s="190">
        <v>33</v>
      </c>
      <c r="AW895" s="190">
        <v>0</v>
      </c>
      <c r="AX895" s="190">
        <v>312</v>
      </c>
      <c r="AY895" s="350">
        <v>105</v>
      </c>
      <c r="AZ895" s="350">
        <v>50</v>
      </c>
      <c r="BA895" s="350"/>
      <c r="BB895" s="350"/>
      <c r="BC895" s="287"/>
      <c r="BD895" s="286"/>
      <c r="BE895" s="286"/>
      <c r="BF895" s="288"/>
      <c r="BG895" s="288"/>
      <c r="BH895" s="288"/>
      <c r="BI895" s="288"/>
      <c r="BJ895" s="288">
        <v>298</v>
      </c>
      <c r="BK895" s="288">
        <v>0</v>
      </c>
      <c r="BL895" s="289">
        <v>249</v>
      </c>
      <c r="BM895" s="350">
        <v>0</v>
      </c>
      <c r="BN895" s="351">
        <v>0</v>
      </c>
      <c r="BO895" s="236"/>
      <c r="BP895" s="236"/>
      <c r="BQ895" s="352">
        <v>263</v>
      </c>
      <c r="BR895" s="350">
        <v>168</v>
      </c>
      <c r="BS895" s="350"/>
      <c r="BT895" s="350"/>
      <c r="BU895" s="287"/>
      <c r="BV895" s="286"/>
      <c r="BW895" s="286"/>
      <c r="BX895" s="283"/>
      <c r="BY895" s="283"/>
      <c r="BZ895" s="283"/>
      <c r="CA895" s="283"/>
      <c r="CB895" s="283">
        <v>308</v>
      </c>
      <c r="CC895" s="283">
        <v>178</v>
      </c>
      <c r="CD895" s="283">
        <v>370</v>
      </c>
      <c r="CE895" s="350">
        <v>21</v>
      </c>
      <c r="CF895" s="350">
        <v>14</v>
      </c>
      <c r="CG895" s="350"/>
      <c r="CH895" s="350"/>
      <c r="CI895" s="286"/>
      <c r="CJ895" s="286"/>
      <c r="CK895" s="286"/>
      <c r="CL895" s="286"/>
      <c r="CM895" s="286"/>
      <c r="CN895" s="286"/>
      <c r="CO895" s="286"/>
      <c r="CP895" s="190">
        <v>0</v>
      </c>
      <c r="CQ895" s="190">
        <v>0</v>
      </c>
      <c r="CR895" s="190">
        <v>0</v>
      </c>
      <c r="CS895" s="350">
        <v>0</v>
      </c>
      <c r="CT895" s="350">
        <v>0</v>
      </c>
      <c r="CU895" s="350"/>
      <c r="CV895" s="350"/>
    </row>
    <row r="896" spans="1:100" ht="12.95" customHeight="1" x14ac:dyDescent="0.2">
      <c r="A896" s="41"/>
      <c r="B896" s="383" t="s">
        <v>1901</v>
      </c>
      <c r="C896" s="9" t="s">
        <v>1910</v>
      </c>
      <c r="K896" s="103"/>
      <c r="L896" s="190"/>
      <c r="M896" s="190">
        <v>234</v>
      </c>
      <c r="N896" s="70">
        <f t="shared" si="266"/>
        <v>672</v>
      </c>
      <c r="O896" s="82">
        <f t="shared" si="267"/>
        <v>234</v>
      </c>
      <c r="P896" s="83">
        <f t="shared" si="268"/>
        <v>0</v>
      </c>
      <c r="Q896" s="213">
        <v>514</v>
      </c>
      <c r="R896" s="213">
        <v>485</v>
      </c>
      <c r="S896" s="70">
        <f t="shared" si="269"/>
        <v>757</v>
      </c>
      <c r="T896" s="82">
        <f t="shared" si="270"/>
        <v>485</v>
      </c>
      <c r="U896" s="83">
        <f t="shared" si="271"/>
        <v>0</v>
      </c>
      <c r="V896" s="136"/>
      <c r="W896" s="136"/>
      <c r="X896" s="70" t="str">
        <f t="shared" si="262"/>
        <v>—</v>
      </c>
      <c r="Y896" s="82">
        <f t="shared" si="260"/>
        <v>0</v>
      </c>
      <c r="Z896" s="83">
        <f t="shared" si="261"/>
        <v>0</v>
      </c>
      <c r="AA896" s="287"/>
      <c r="AB896" s="286"/>
      <c r="AC896" s="286"/>
      <c r="AD896" s="286"/>
      <c r="AE896" s="286"/>
      <c r="AF896" s="286"/>
      <c r="AG896" s="286"/>
      <c r="AH896" s="190"/>
      <c r="AI896" s="190"/>
      <c r="AJ896" s="190">
        <v>157</v>
      </c>
      <c r="AK896" s="350">
        <v>394</v>
      </c>
      <c r="AL896" s="350">
        <v>369</v>
      </c>
      <c r="AM896" s="350"/>
      <c r="AN896" s="350"/>
      <c r="AO896" s="287"/>
      <c r="AP896" s="286"/>
      <c r="AQ896" s="286"/>
      <c r="AR896" s="286"/>
      <c r="AS896" s="286"/>
      <c r="AT896" s="286"/>
      <c r="AU896" s="286"/>
      <c r="AV896" s="190"/>
      <c r="AW896" s="190"/>
      <c r="AX896" s="190">
        <v>0</v>
      </c>
      <c r="AY896" s="350">
        <v>120</v>
      </c>
      <c r="AZ896" s="350">
        <v>116</v>
      </c>
      <c r="BA896" s="350"/>
      <c r="BB896" s="350"/>
      <c r="BC896" s="287"/>
      <c r="BD896" s="286"/>
      <c r="BE896" s="286"/>
      <c r="BF896" s="288"/>
      <c r="BG896" s="288"/>
      <c r="BH896" s="288"/>
      <c r="BI896" s="288"/>
      <c r="BJ896" s="288"/>
      <c r="BK896" s="288"/>
      <c r="BL896" s="289">
        <v>0</v>
      </c>
      <c r="BM896" s="350">
        <v>0</v>
      </c>
      <c r="BN896" s="351">
        <v>0</v>
      </c>
      <c r="BO896" s="236"/>
      <c r="BP896" s="236"/>
      <c r="BQ896" s="352">
        <v>0</v>
      </c>
      <c r="BR896" s="350">
        <v>0</v>
      </c>
      <c r="BS896" s="350"/>
      <c r="BT896" s="350"/>
      <c r="BU896" s="287"/>
      <c r="BV896" s="286"/>
      <c r="BW896" s="286"/>
      <c r="BX896" s="283"/>
      <c r="BY896" s="283"/>
      <c r="BZ896" s="283"/>
      <c r="CA896" s="283"/>
      <c r="CB896" s="283"/>
      <c r="CC896" s="283"/>
      <c r="CD896" s="283">
        <v>0</v>
      </c>
      <c r="CE896" s="350">
        <v>0</v>
      </c>
      <c r="CF896" s="350"/>
      <c r="CG896" s="350"/>
      <c r="CH896" s="350"/>
      <c r="CI896" s="286"/>
      <c r="CJ896" s="286"/>
      <c r="CK896" s="286"/>
      <c r="CL896" s="286"/>
      <c r="CM896" s="286"/>
      <c r="CN896" s="286"/>
      <c r="CO896" s="286"/>
      <c r="CP896" s="190"/>
      <c r="CQ896" s="190"/>
      <c r="CR896" s="190">
        <v>77</v>
      </c>
      <c r="CS896" s="350">
        <v>0</v>
      </c>
      <c r="CT896" s="350"/>
      <c r="CU896" s="350"/>
      <c r="CV896" s="350"/>
    </row>
    <row r="897" spans="1:100" ht="12.95" customHeight="1" x14ac:dyDescent="0.2">
      <c r="A897" s="41"/>
      <c r="B897" s="6" t="s">
        <v>904</v>
      </c>
      <c r="C897" s="9" t="s">
        <v>1910</v>
      </c>
      <c r="K897" s="103">
        <v>332</v>
      </c>
      <c r="L897" s="190">
        <v>384</v>
      </c>
      <c r="M897" s="190">
        <v>516</v>
      </c>
      <c r="N897" s="70">
        <f t="shared" ref="N897:N922" si="272">IF(M897&gt;0,RANK(M897,$M$16:$M$1005),"—")</f>
        <v>607</v>
      </c>
      <c r="O897" s="82">
        <f t="shared" ref="O897:O922" si="273">+AJ897+AX897+BL897+CD897+CR897</f>
        <v>516</v>
      </c>
      <c r="P897" s="83">
        <f t="shared" ref="P897:P922" si="274">+O897-M897</f>
        <v>0</v>
      </c>
      <c r="Q897" s="213">
        <v>511</v>
      </c>
      <c r="R897" s="213">
        <v>467</v>
      </c>
      <c r="S897" s="70">
        <f t="shared" si="269"/>
        <v>767</v>
      </c>
      <c r="T897" s="82">
        <f t="shared" si="270"/>
        <v>467</v>
      </c>
      <c r="U897" s="83">
        <f t="shared" si="271"/>
        <v>0</v>
      </c>
      <c r="V897" s="136"/>
      <c r="W897" s="136"/>
      <c r="X897" s="70" t="str">
        <f t="shared" si="262"/>
        <v>—</v>
      </c>
      <c r="Y897" s="82">
        <f t="shared" si="260"/>
        <v>0</v>
      </c>
      <c r="Z897" s="83">
        <f t="shared" si="261"/>
        <v>0</v>
      </c>
      <c r="AA897" s="287"/>
      <c r="AB897" s="286"/>
      <c r="AC897" s="286"/>
      <c r="AD897" s="286"/>
      <c r="AE897" s="286"/>
      <c r="AF897" s="286"/>
      <c r="AG897" s="286"/>
      <c r="AH897" s="190">
        <v>181</v>
      </c>
      <c r="AI897" s="190">
        <v>219</v>
      </c>
      <c r="AJ897" s="190">
        <v>326</v>
      </c>
      <c r="AK897" s="350">
        <v>150</v>
      </c>
      <c r="AL897" s="350">
        <v>162</v>
      </c>
      <c r="AM897" s="350"/>
      <c r="AN897" s="350"/>
      <c r="AO897" s="287"/>
      <c r="AP897" s="286"/>
      <c r="AQ897" s="286"/>
      <c r="AR897" s="286"/>
      <c r="AS897" s="286"/>
      <c r="AT897" s="286"/>
      <c r="AU897" s="286"/>
      <c r="AV897" s="190">
        <v>8</v>
      </c>
      <c r="AW897" s="190">
        <v>15</v>
      </c>
      <c r="AX897" s="190">
        <v>1</v>
      </c>
      <c r="AY897" s="350">
        <v>0</v>
      </c>
      <c r="AZ897" s="350">
        <v>0</v>
      </c>
      <c r="BA897" s="350"/>
      <c r="BB897" s="350"/>
      <c r="BC897" s="287"/>
      <c r="BD897" s="286"/>
      <c r="BE897" s="286"/>
      <c r="BF897" s="288"/>
      <c r="BG897" s="288"/>
      <c r="BH897" s="288"/>
      <c r="BI897" s="288"/>
      <c r="BJ897" s="288">
        <v>143</v>
      </c>
      <c r="BK897" s="288">
        <v>0</v>
      </c>
      <c r="BL897" s="289">
        <v>0</v>
      </c>
      <c r="BM897" s="350">
        <v>0</v>
      </c>
      <c r="BN897" s="351">
        <v>0</v>
      </c>
      <c r="BO897" s="236"/>
      <c r="BP897" s="236"/>
      <c r="BQ897" s="352">
        <v>247</v>
      </c>
      <c r="BR897" s="350">
        <v>229</v>
      </c>
      <c r="BS897" s="350"/>
      <c r="BT897" s="350"/>
      <c r="BU897" s="287"/>
      <c r="BV897" s="286"/>
      <c r="BW897" s="286"/>
      <c r="BX897" s="283"/>
      <c r="BY897" s="283"/>
      <c r="BZ897" s="283"/>
      <c r="CA897" s="283"/>
      <c r="CB897" s="283">
        <v>0</v>
      </c>
      <c r="CC897" s="283">
        <v>0</v>
      </c>
      <c r="CD897" s="283">
        <v>0</v>
      </c>
      <c r="CE897" s="350">
        <v>114</v>
      </c>
      <c r="CF897" s="350">
        <v>76</v>
      </c>
      <c r="CG897" s="350"/>
      <c r="CH897" s="350"/>
      <c r="CI897" s="286"/>
      <c r="CJ897" s="286"/>
      <c r="CK897" s="286"/>
      <c r="CL897" s="286"/>
      <c r="CM897" s="286"/>
      <c r="CN897" s="286"/>
      <c r="CO897" s="286"/>
      <c r="CP897" s="190">
        <v>0</v>
      </c>
      <c r="CQ897" s="190">
        <v>150</v>
      </c>
      <c r="CR897" s="190">
        <v>189</v>
      </c>
      <c r="CS897" s="350">
        <v>0</v>
      </c>
      <c r="CT897" s="350">
        <v>0</v>
      </c>
      <c r="CU897" s="350"/>
      <c r="CV897" s="350"/>
    </row>
    <row r="898" spans="1:100" ht="12.95" customHeight="1" x14ac:dyDescent="0.2">
      <c r="A898" s="41"/>
      <c r="B898" s="6" t="s">
        <v>2499</v>
      </c>
      <c r="C898" s="9" t="s">
        <v>1910</v>
      </c>
      <c r="K898" s="103"/>
      <c r="L898" s="190"/>
      <c r="M898" s="190">
        <v>323</v>
      </c>
      <c r="N898" s="70">
        <f t="shared" si="272"/>
        <v>648</v>
      </c>
      <c r="O898" s="82">
        <f t="shared" si="273"/>
        <v>323</v>
      </c>
      <c r="P898" s="83">
        <f t="shared" si="274"/>
        <v>0</v>
      </c>
      <c r="Q898" s="213">
        <v>511</v>
      </c>
      <c r="R898" s="213">
        <v>447</v>
      </c>
      <c r="S898" s="70">
        <f t="shared" si="269"/>
        <v>779</v>
      </c>
      <c r="T898" s="82">
        <f t="shared" si="270"/>
        <v>447</v>
      </c>
      <c r="U898" s="83">
        <f t="shared" si="271"/>
        <v>0</v>
      </c>
      <c r="V898" s="136"/>
      <c r="W898" s="136"/>
      <c r="X898" s="70" t="str">
        <f t="shared" si="262"/>
        <v>—</v>
      </c>
      <c r="Y898" s="82">
        <f t="shared" si="260"/>
        <v>0</v>
      </c>
      <c r="Z898" s="83">
        <f t="shared" si="261"/>
        <v>0</v>
      </c>
      <c r="AA898" s="287"/>
      <c r="AB898" s="286"/>
      <c r="AC898" s="286"/>
      <c r="AD898" s="286"/>
      <c r="AE898" s="286"/>
      <c r="AF898" s="286"/>
      <c r="AG898" s="286"/>
      <c r="AH898" s="190"/>
      <c r="AI898" s="190"/>
      <c r="AJ898" s="190">
        <v>196</v>
      </c>
      <c r="AK898" s="350">
        <v>386</v>
      </c>
      <c r="AL898" s="350">
        <v>393</v>
      </c>
      <c r="AM898" s="350"/>
      <c r="AN898" s="350"/>
      <c r="AO898" s="287"/>
      <c r="AP898" s="286"/>
      <c r="AQ898" s="286"/>
      <c r="AR898" s="286"/>
      <c r="AS898" s="286"/>
      <c r="AT898" s="286"/>
      <c r="AU898" s="286"/>
      <c r="AV898" s="190"/>
      <c r="AW898" s="190"/>
      <c r="AX898" s="190">
        <v>40</v>
      </c>
      <c r="AY898" s="350">
        <v>30</v>
      </c>
      <c r="AZ898" s="350">
        <v>13</v>
      </c>
      <c r="BA898" s="350"/>
      <c r="BB898" s="350"/>
      <c r="BC898" s="287"/>
      <c r="BD898" s="286"/>
      <c r="BE898" s="286"/>
      <c r="BF898" s="288"/>
      <c r="BG898" s="288"/>
      <c r="BH898" s="288"/>
      <c r="BI898" s="288"/>
      <c r="BJ898" s="288"/>
      <c r="BK898" s="288"/>
      <c r="BL898" s="289">
        <v>6</v>
      </c>
      <c r="BM898" s="350">
        <v>24</v>
      </c>
      <c r="BN898" s="351">
        <v>7</v>
      </c>
      <c r="BO898" s="236"/>
      <c r="BP898" s="236"/>
      <c r="BQ898" s="352">
        <v>19</v>
      </c>
      <c r="BR898" s="350">
        <v>10</v>
      </c>
      <c r="BS898" s="350"/>
      <c r="BT898" s="350"/>
      <c r="BU898" s="287"/>
      <c r="BV898" s="286"/>
      <c r="BW898" s="286"/>
      <c r="BX898" s="283"/>
      <c r="BY898" s="283"/>
      <c r="BZ898" s="283"/>
      <c r="CA898" s="283"/>
      <c r="CB898" s="283"/>
      <c r="CC898" s="283"/>
      <c r="CD898" s="283">
        <v>36</v>
      </c>
      <c r="CE898" s="350">
        <v>52</v>
      </c>
      <c r="CF898" s="350">
        <v>24</v>
      </c>
      <c r="CG898" s="350"/>
      <c r="CH898" s="350"/>
      <c r="CI898" s="286"/>
      <c r="CJ898" s="286"/>
      <c r="CK898" s="286"/>
      <c r="CL898" s="286"/>
      <c r="CM898" s="286"/>
      <c r="CN898" s="286"/>
      <c r="CO898" s="286"/>
      <c r="CP898" s="190"/>
      <c r="CQ898" s="190"/>
      <c r="CR898" s="190">
        <v>45</v>
      </c>
      <c r="CS898" s="350">
        <v>0</v>
      </c>
      <c r="CT898" s="350">
        <v>0</v>
      </c>
      <c r="CU898" s="350"/>
      <c r="CV898" s="350"/>
    </row>
    <row r="899" spans="1:100" ht="12.95" customHeight="1" x14ac:dyDescent="0.2">
      <c r="A899" s="41"/>
      <c r="B899" s="6" t="s">
        <v>2289</v>
      </c>
      <c r="C899" s="9" t="s">
        <v>1910</v>
      </c>
      <c r="K899" s="103">
        <v>594</v>
      </c>
      <c r="L899" s="23">
        <v>349</v>
      </c>
      <c r="M899" s="23">
        <v>369</v>
      </c>
      <c r="N899" s="70">
        <f t="shared" si="272"/>
        <v>636</v>
      </c>
      <c r="O899" s="82">
        <f t="shared" si="273"/>
        <v>369</v>
      </c>
      <c r="P899" s="83">
        <f t="shared" si="274"/>
        <v>0</v>
      </c>
      <c r="Q899" s="213">
        <v>360</v>
      </c>
      <c r="R899" s="213">
        <v>438</v>
      </c>
      <c r="S899" s="70">
        <f t="shared" si="269"/>
        <v>783</v>
      </c>
      <c r="T899" s="82">
        <f t="shared" si="270"/>
        <v>438</v>
      </c>
      <c r="U899" s="83">
        <f t="shared" si="271"/>
        <v>0</v>
      </c>
      <c r="V899" s="136"/>
      <c r="W899" s="136"/>
      <c r="X899" s="70" t="str">
        <f t="shared" si="262"/>
        <v>—</v>
      </c>
      <c r="Y899" s="82">
        <f t="shared" si="260"/>
        <v>0</v>
      </c>
      <c r="Z899" s="83">
        <f t="shared" si="261"/>
        <v>0</v>
      </c>
      <c r="AA899" s="287"/>
      <c r="AB899" s="286"/>
      <c r="AC899" s="286"/>
      <c r="AD899" s="286"/>
      <c r="AE899" s="286"/>
      <c r="AF899" s="286"/>
      <c r="AG899" s="286"/>
      <c r="AH899" s="190">
        <v>594</v>
      </c>
      <c r="AI899" s="190">
        <v>349</v>
      </c>
      <c r="AJ899" s="190">
        <v>369</v>
      </c>
      <c r="AK899" s="350">
        <v>290</v>
      </c>
      <c r="AL899" s="350">
        <v>369</v>
      </c>
      <c r="AM899" s="350"/>
      <c r="AN899" s="350"/>
      <c r="AO899" s="287"/>
      <c r="AP899" s="286"/>
      <c r="AQ899" s="286"/>
      <c r="AR899" s="286"/>
      <c r="AS899" s="286"/>
      <c r="AT899" s="286"/>
      <c r="AU899" s="286"/>
      <c r="AV899" s="190">
        <v>0</v>
      </c>
      <c r="AW899" s="190">
        <v>0</v>
      </c>
      <c r="AX899" s="190">
        <v>0</v>
      </c>
      <c r="AY899" s="350">
        <v>0</v>
      </c>
      <c r="AZ899" s="350">
        <v>0</v>
      </c>
      <c r="BA899" s="350"/>
      <c r="BB899" s="350"/>
      <c r="BC899" s="287"/>
      <c r="BD899" s="286"/>
      <c r="BE899" s="286"/>
      <c r="BF899" s="288"/>
      <c r="BG899" s="288"/>
      <c r="BH899" s="288"/>
      <c r="BI899" s="288"/>
      <c r="BJ899" s="288">
        <v>0</v>
      </c>
      <c r="BK899" s="288">
        <v>0</v>
      </c>
      <c r="BL899" s="289">
        <v>0</v>
      </c>
      <c r="BM899" s="350">
        <v>0</v>
      </c>
      <c r="BN899" s="351">
        <v>0</v>
      </c>
      <c r="BO899" s="236"/>
      <c r="BP899" s="236"/>
      <c r="BQ899" s="352">
        <v>0</v>
      </c>
      <c r="BR899" s="350">
        <v>0</v>
      </c>
      <c r="BS899" s="350"/>
      <c r="BT899" s="350"/>
      <c r="BU899" s="287"/>
      <c r="BV899" s="286"/>
      <c r="BW899" s="286"/>
      <c r="BX899" s="283"/>
      <c r="BY899" s="283"/>
      <c r="BZ899" s="283"/>
      <c r="CA899" s="283"/>
      <c r="CB899" s="283">
        <v>0</v>
      </c>
      <c r="CC899" s="283">
        <v>0</v>
      </c>
      <c r="CD899" s="283">
        <v>0</v>
      </c>
      <c r="CE899" s="350">
        <v>70</v>
      </c>
      <c r="CF899" s="350">
        <v>69</v>
      </c>
      <c r="CG899" s="350"/>
      <c r="CH899" s="350"/>
      <c r="CI899" s="286"/>
      <c r="CJ899" s="286"/>
      <c r="CK899" s="286"/>
      <c r="CL899" s="286"/>
      <c r="CM899" s="286"/>
      <c r="CN899" s="286"/>
      <c r="CO899" s="286"/>
      <c r="CP899" s="190">
        <v>0</v>
      </c>
      <c r="CQ899" s="190">
        <v>0</v>
      </c>
      <c r="CR899" s="190">
        <v>0</v>
      </c>
      <c r="CS899" s="350">
        <v>0</v>
      </c>
      <c r="CT899" s="350">
        <v>0</v>
      </c>
      <c r="CU899" s="350"/>
      <c r="CV899" s="350"/>
    </row>
    <row r="900" spans="1:100" ht="12.95" customHeight="1" x14ac:dyDescent="0.2">
      <c r="A900" s="41"/>
      <c r="B900" s="6" t="s">
        <v>1860</v>
      </c>
      <c r="C900" s="9" t="s">
        <v>1910</v>
      </c>
      <c r="K900" s="103">
        <v>171</v>
      </c>
      <c r="L900" s="190">
        <v>161</v>
      </c>
      <c r="M900" s="190">
        <v>270</v>
      </c>
      <c r="N900" s="70">
        <f t="shared" si="272"/>
        <v>663</v>
      </c>
      <c r="O900" s="82">
        <f t="shared" si="273"/>
        <v>270</v>
      </c>
      <c r="P900" s="83">
        <f t="shared" si="274"/>
        <v>0</v>
      </c>
      <c r="Q900" s="213">
        <v>371</v>
      </c>
      <c r="R900" s="235">
        <v>402</v>
      </c>
      <c r="S900" s="70">
        <f t="shared" si="269"/>
        <v>796</v>
      </c>
      <c r="T900" s="82">
        <f t="shared" si="270"/>
        <v>402</v>
      </c>
      <c r="U900" s="83">
        <f t="shared" si="271"/>
        <v>0</v>
      </c>
      <c r="V900" s="136"/>
      <c r="W900" s="136"/>
      <c r="X900" s="70" t="str">
        <f t="shared" si="262"/>
        <v>—</v>
      </c>
      <c r="Y900" s="82">
        <f t="shared" si="260"/>
        <v>0</v>
      </c>
      <c r="Z900" s="83">
        <f t="shared" si="261"/>
        <v>0</v>
      </c>
      <c r="AA900" s="287"/>
      <c r="AB900" s="286"/>
      <c r="AC900" s="286"/>
      <c r="AD900" s="286"/>
      <c r="AE900" s="286"/>
      <c r="AF900" s="286"/>
      <c r="AG900" s="286"/>
      <c r="AH900" s="190">
        <v>0</v>
      </c>
      <c r="AI900" s="190">
        <v>0</v>
      </c>
      <c r="AJ900" s="190">
        <v>0</v>
      </c>
      <c r="AK900" s="350">
        <v>194</v>
      </c>
      <c r="AL900" s="364">
        <v>326</v>
      </c>
      <c r="AM900" s="364"/>
      <c r="AN900" s="364"/>
      <c r="AO900" s="287"/>
      <c r="AP900" s="286"/>
      <c r="AQ900" s="286"/>
      <c r="AR900" s="286"/>
      <c r="AS900" s="286"/>
      <c r="AT900" s="286"/>
      <c r="AU900" s="286"/>
      <c r="AV900" s="190">
        <v>0</v>
      </c>
      <c r="AW900" s="190">
        <v>0</v>
      </c>
      <c r="AX900" s="190">
        <v>0</v>
      </c>
      <c r="AY900" s="350">
        <v>0</v>
      </c>
      <c r="AZ900" s="364">
        <v>0</v>
      </c>
      <c r="BA900" s="364"/>
      <c r="BB900" s="364"/>
      <c r="BC900" s="287"/>
      <c r="BD900" s="286"/>
      <c r="BE900" s="286"/>
      <c r="BF900" s="288"/>
      <c r="BG900" s="288"/>
      <c r="BH900" s="288"/>
      <c r="BI900" s="288"/>
      <c r="BJ900" s="288">
        <v>78</v>
      </c>
      <c r="BK900" s="288">
        <v>82</v>
      </c>
      <c r="BL900" s="289">
        <v>205</v>
      </c>
      <c r="BM900" s="350">
        <v>54</v>
      </c>
      <c r="BN900" s="365">
        <v>32</v>
      </c>
      <c r="BO900" s="366"/>
      <c r="BP900" s="366"/>
      <c r="BQ900" s="352">
        <v>49</v>
      </c>
      <c r="BR900" s="364">
        <v>44</v>
      </c>
      <c r="BS900" s="364"/>
      <c r="BT900" s="364"/>
      <c r="BU900" s="287"/>
      <c r="BV900" s="286"/>
      <c r="BW900" s="286"/>
      <c r="BX900" s="283"/>
      <c r="BY900" s="283"/>
      <c r="BZ900" s="283"/>
      <c r="CA900" s="283"/>
      <c r="CB900" s="283">
        <v>0</v>
      </c>
      <c r="CC900" s="283">
        <v>0</v>
      </c>
      <c r="CD900" s="283">
        <v>0</v>
      </c>
      <c r="CE900" s="350">
        <v>74</v>
      </c>
      <c r="CF900" s="364">
        <v>0</v>
      </c>
      <c r="CG900" s="364"/>
      <c r="CH900" s="364"/>
      <c r="CI900" s="286"/>
      <c r="CJ900" s="286"/>
      <c r="CK900" s="286"/>
      <c r="CL900" s="286"/>
      <c r="CM900" s="286"/>
      <c r="CN900" s="286"/>
      <c r="CO900" s="286"/>
      <c r="CP900" s="190">
        <v>93</v>
      </c>
      <c r="CQ900" s="190">
        <v>79</v>
      </c>
      <c r="CR900" s="190">
        <v>65</v>
      </c>
      <c r="CS900" s="350">
        <v>0</v>
      </c>
      <c r="CT900" s="364">
        <v>0</v>
      </c>
      <c r="CU900" s="364"/>
      <c r="CV900" s="364"/>
    </row>
    <row r="901" spans="1:100" ht="12.95" customHeight="1" x14ac:dyDescent="0.2">
      <c r="A901" s="41"/>
      <c r="B901" s="6" t="s">
        <v>430</v>
      </c>
      <c r="C901" s="9" t="s">
        <v>1910</v>
      </c>
      <c r="K901" s="103">
        <v>318</v>
      </c>
      <c r="L901" s="190">
        <v>303</v>
      </c>
      <c r="M901" s="190">
        <v>253</v>
      </c>
      <c r="N901" s="70">
        <f t="shared" si="272"/>
        <v>669</v>
      </c>
      <c r="O901" s="82">
        <f t="shared" si="273"/>
        <v>253</v>
      </c>
      <c r="P901" s="83">
        <f t="shared" si="274"/>
        <v>0</v>
      </c>
      <c r="Q901" s="213">
        <v>513</v>
      </c>
      <c r="R901" s="213">
        <v>343</v>
      </c>
      <c r="S901" s="70">
        <f t="shared" si="269"/>
        <v>809</v>
      </c>
      <c r="T901" s="82">
        <f t="shared" si="270"/>
        <v>343</v>
      </c>
      <c r="U901" s="83">
        <f t="shared" si="271"/>
        <v>0</v>
      </c>
      <c r="V901" s="136"/>
      <c r="W901" s="136"/>
      <c r="X901" s="70" t="str">
        <f t="shared" si="262"/>
        <v>—</v>
      </c>
      <c r="Y901" s="82">
        <f t="shared" si="260"/>
        <v>0</v>
      </c>
      <c r="Z901" s="83">
        <f t="shared" si="261"/>
        <v>0</v>
      </c>
      <c r="AA901" s="287"/>
      <c r="AB901" s="286"/>
      <c r="AC901" s="286"/>
      <c r="AD901" s="286"/>
      <c r="AE901" s="286"/>
      <c r="AF901" s="286"/>
      <c r="AG901" s="286"/>
      <c r="AH901" s="190">
        <v>8</v>
      </c>
      <c r="AI901" s="190">
        <v>5</v>
      </c>
      <c r="AJ901" s="190">
        <v>9</v>
      </c>
      <c r="AK901" s="350">
        <v>111</v>
      </c>
      <c r="AL901" s="350">
        <v>281</v>
      </c>
      <c r="AM901" s="350"/>
      <c r="AN901" s="350"/>
      <c r="AO901" s="287"/>
      <c r="AP901" s="286"/>
      <c r="AQ901" s="286"/>
      <c r="AR901" s="286"/>
      <c r="AS901" s="286"/>
      <c r="AT901" s="286"/>
      <c r="AU901" s="286"/>
      <c r="AV901" s="190">
        <v>64</v>
      </c>
      <c r="AW901" s="190">
        <v>24</v>
      </c>
      <c r="AX901" s="190">
        <v>59</v>
      </c>
      <c r="AY901" s="350">
        <v>103</v>
      </c>
      <c r="AZ901" s="350">
        <v>11</v>
      </c>
      <c r="BA901" s="350"/>
      <c r="BB901" s="350"/>
      <c r="BC901" s="287"/>
      <c r="BD901" s="286"/>
      <c r="BE901" s="286"/>
      <c r="BF901" s="288"/>
      <c r="BG901" s="288"/>
      <c r="BH901" s="288"/>
      <c r="BI901" s="288"/>
      <c r="BJ901" s="288">
        <v>0</v>
      </c>
      <c r="BK901" s="288">
        <v>9</v>
      </c>
      <c r="BL901" s="289">
        <v>19</v>
      </c>
      <c r="BM901" s="350">
        <v>15</v>
      </c>
      <c r="BN901" s="351">
        <v>0</v>
      </c>
      <c r="BO901" s="236"/>
      <c r="BP901" s="236"/>
      <c r="BQ901" s="352">
        <v>0</v>
      </c>
      <c r="BR901" s="350">
        <v>0</v>
      </c>
      <c r="BS901" s="350"/>
      <c r="BT901" s="350"/>
      <c r="BU901" s="287"/>
      <c r="BV901" s="286"/>
      <c r="BW901" s="286"/>
      <c r="BX901" s="283"/>
      <c r="BY901" s="283"/>
      <c r="BZ901" s="283"/>
      <c r="CA901" s="283"/>
      <c r="CB901" s="283">
        <v>75</v>
      </c>
      <c r="CC901" s="283">
        <v>199</v>
      </c>
      <c r="CD901" s="283">
        <v>35</v>
      </c>
      <c r="CE901" s="350">
        <v>284</v>
      </c>
      <c r="CF901" s="350">
        <v>51</v>
      </c>
      <c r="CG901" s="350"/>
      <c r="CH901" s="350"/>
      <c r="CI901" s="286"/>
      <c r="CJ901" s="286"/>
      <c r="CK901" s="286"/>
      <c r="CL901" s="286"/>
      <c r="CM901" s="286"/>
      <c r="CN901" s="286"/>
      <c r="CO901" s="286"/>
      <c r="CP901" s="190">
        <v>171</v>
      </c>
      <c r="CQ901" s="190">
        <v>66</v>
      </c>
      <c r="CR901" s="190">
        <v>131</v>
      </c>
      <c r="CS901" s="350">
        <v>0</v>
      </c>
      <c r="CT901" s="350">
        <v>0</v>
      </c>
      <c r="CU901" s="350"/>
      <c r="CV901" s="350"/>
    </row>
    <row r="902" spans="1:100" ht="12.95" customHeight="1" x14ac:dyDescent="0.2">
      <c r="A902" s="41"/>
      <c r="B902" s="6" t="s">
        <v>524</v>
      </c>
      <c r="C902" s="9" t="s">
        <v>1910</v>
      </c>
      <c r="K902" s="103"/>
      <c r="L902" s="190">
        <v>169</v>
      </c>
      <c r="M902" s="190">
        <v>189</v>
      </c>
      <c r="N902" s="70">
        <f t="shared" si="272"/>
        <v>682</v>
      </c>
      <c r="O902" s="82">
        <f t="shared" si="273"/>
        <v>189</v>
      </c>
      <c r="P902" s="83">
        <f t="shared" si="274"/>
        <v>0</v>
      </c>
      <c r="Q902" s="224"/>
      <c r="R902" s="213">
        <v>332</v>
      </c>
      <c r="S902" s="70">
        <f t="shared" si="269"/>
        <v>815</v>
      </c>
      <c r="T902" s="82">
        <f t="shared" si="270"/>
        <v>332</v>
      </c>
      <c r="U902" s="83">
        <f t="shared" si="271"/>
        <v>0</v>
      </c>
      <c r="V902" s="136"/>
      <c r="W902" s="136"/>
      <c r="X902" s="70" t="str">
        <f t="shared" si="262"/>
        <v>—</v>
      </c>
      <c r="Y902" s="82">
        <f t="shared" si="260"/>
        <v>0</v>
      </c>
      <c r="Z902" s="83">
        <f t="shared" si="261"/>
        <v>0</v>
      </c>
      <c r="AA902" s="287"/>
      <c r="AB902" s="286"/>
      <c r="AC902" s="286"/>
      <c r="AD902" s="286"/>
      <c r="AE902" s="286"/>
      <c r="AF902" s="286"/>
      <c r="AG902" s="286"/>
      <c r="AH902" s="190"/>
      <c r="AI902" s="190">
        <v>12</v>
      </c>
      <c r="AJ902" s="190">
        <v>14</v>
      </c>
      <c r="AK902" s="211"/>
      <c r="AL902" s="350">
        <v>194</v>
      </c>
      <c r="AM902" s="350"/>
      <c r="AN902" s="350"/>
      <c r="AO902" s="287"/>
      <c r="AP902" s="286"/>
      <c r="AQ902" s="286"/>
      <c r="AR902" s="286"/>
      <c r="AS902" s="286"/>
      <c r="AT902" s="286"/>
      <c r="AU902" s="286"/>
      <c r="AV902" s="190"/>
      <c r="AW902" s="190">
        <v>0</v>
      </c>
      <c r="AX902" s="190">
        <v>0</v>
      </c>
      <c r="AY902" s="350"/>
      <c r="AZ902" s="350">
        <v>32</v>
      </c>
      <c r="BA902" s="350"/>
      <c r="BB902" s="350"/>
      <c r="BC902" s="287"/>
      <c r="BD902" s="286"/>
      <c r="BE902" s="286"/>
      <c r="BF902" s="288"/>
      <c r="BG902" s="288"/>
      <c r="BH902" s="288"/>
      <c r="BI902" s="288"/>
      <c r="BJ902" s="288"/>
      <c r="BK902" s="288">
        <v>157</v>
      </c>
      <c r="BL902" s="289">
        <v>175</v>
      </c>
      <c r="BM902" s="350"/>
      <c r="BN902" s="351">
        <v>81</v>
      </c>
      <c r="BO902" s="236"/>
      <c r="BP902" s="236"/>
      <c r="BQ902" s="352"/>
      <c r="BR902" s="350">
        <v>25</v>
      </c>
      <c r="BS902" s="350"/>
      <c r="BT902" s="350"/>
      <c r="BU902" s="287"/>
      <c r="BV902" s="286"/>
      <c r="BW902" s="286"/>
      <c r="BX902" s="283"/>
      <c r="BY902" s="283"/>
      <c r="BZ902" s="283"/>
      <c r="CA902" s="283"/>
      <c r="CB902" s="283"/>
      <c r="CC902" s="283">
        <v>0</v>
      </c>
      <c r="CD902" s="283">
        <v>0</v>
      </c>
      <c r="CE902" s="350"/>
      <c r="CF902" s="350">
        <v>0</v>
      </c>
      <c r="CG902" s="350"/>
      <c r="CH902" s="350"/>
      <c r="CI902" s="286"/>
      <c r="CJ902" s="286"/>
      <c r="CK902" s="286"/>
      <c r="CL902" s="286"/>
      <c r="CM902" s="286"/>
      <c r="CN902" s="286"/>
      <c r="CO902" s="286"/>
      <c r="CP902" s="190"/>
      <c r="CQ902" s="190">
        <v>0</v>
      </c>
      <c r="CR902" s="190">
        <v>0</v>
      </c>
      <c r="CS902" s="350"/>
      <c r="CT902" s="350">
        <v>0</v>
      </c>
      <c r="CU902" s="350"/>
      <c r="CV902" s="350"/>
    </row>
    <row r="903" spans="1:100" ht="12.95" customHeight="1" x14ac:dyDescent="0.2">
      <c r="A903" s="41" t="s">
        <v>427</v>
      </c>
      <c r="B903" s="6" t="s">
        <v>1900</v>
      </c>
      <c r="C903" s="9" t="s">
        <v>1910</v>
      </c>
      <c r="K903" s="103"/>
      <c r="L903" s="190"/>
      <c r="M903" s="190">
        <v>270</v>
      </c>
      <c r="N903" s="70">
        <f t="shared" si="272"/>
        <v>663</v>
      </c>
      <c r="O903" s="82">
        <f t="shared" si="273"/>
        <v>270</v>
      </c>
      <c r="P903" s="83">
        <f t="shared" si="274"/>
        <v>0</v>
      </c>
      <c r="Q903" s="213">
        <v>317</v>
      </c>
      <c r="R903" s="213">
        <v>318</v>
      </c>
      <c r="S903" s="70">
        <f t="shared" si="269"/>
        <v>820</v>
      </c>
      <c r="T903" s="82">
        <f t="shared" si="270"/>
        <v>318</v>
      </c>
      <c r="U903" s="83">
        <f t="shared" si="271"/>
        <v>0</v>
      </c>
      <c r="V903" s="136"/>
      <c r="W903" s="136"/>
      <c r="X903" s="70" t="str">
        <f t="shared" si="262"/>
        <v>—</v>
      </c>
      <c r="Y903" s="82">
        <f t="shared" si="260"/>
        <v>0</v>
      </c>
      <c r="Z903" s="83">
        <f t="shared" si="261"/>
        <v>0</v>
      </c>
      <c r="AA903" s="287"/>
      <c r="AB903" s="286"/>
      <c r="AC903" s="286"/>
      <c r="AD903" s="286"/>
      <c r="AE903" s="286"/>
      <c r="AF903" s="286"/>
      <c r="AG903" s="286"/>
      <c r="AH903" s="190"/>
      <c r="AI903" s="190"/>
      <c r="AJ903" s="190">
        <v>218</v>
      </c>
      <c r="AK903" s="350">
        <v>316</v>
      </c>
      <c r="AL903" s="350">
        <v>313</v>
      </c>
      <c r="AM903" s="350"/>
      <c r="AN903" s="350"/>
      <c r="AO903" s="287"/>
      <c r="AP903" s="286"/>
      <c r="AQ903" s="286"/>
      <c r="AR903" s="286"/>
      <c r="AS903" s="286"/>
      <c r="AT903" s="286"/>
      <c r="AU903" s="286"/>
      <c r="AV903" s="190"/>
      <c r="AW903" s="190"/>
      <c r="AX903" s="190">
        <v>2</v>
      </c>
      <c r="AY903" s="350">
        <v>0</v>
      </c>
      <c r="AZ903" s="350">
        <v>0</v>
      </c>
      <c r="BA903" s="350"/>
      <c r="BB903" s="350"/>
      <c r="BC903" s="287"/>
      <c r="BD903" s="286"/>
      <c r="BE903" s="286"/>
      <c r="BF903" s="288"/>
      <c r="BG903" s="288"/>
      <c r="BH903" s="288"/>
      <c r="BI903" s="288"/>
      <c r="BJ903" s="288"/>
      <c r="BK903" s="288"/>
      <c r="BL903" s="289">
        <v>0</v>
      </c>
      <c r="BM903" s="350">
        <v>0</v>
      </c>
      <c r="BN903" s="351">
        <v>0</v>
      </c>
      <c r="BO903" s="236"/>
      <c r="BP903" s="236"/>
      <c r="BQ903" s="352">
        <v>1</v>
      </c>
      <c r="BR903" s="350">
        <v>5</v>
      </c>
      <c r="BS903" s="350"/>
      <c r="BT903" s="350"/>
      <c r="BU903" s="287"/>
      <c r="BV903" s="286"/>
      <c r="BW903" s="286"/>
      <c r="BX903" s="283"/>
      <c r="BY903" s="283"/>
      <c r="BZ903" s="283"/>
      <c r="CA903" s="283"/>
      <c r="CB903" s="283"/>
      <c r="CC903" s="283"/>
      <c r="CD903" s="283">
        <v>0</v>
      </c>
      <c r="CE903" s="350">
        <v>0</v>
      </c>
      <c r="CF903" s="350">
        <v>0</v>
      </c>
      <c r="CG903" s="350"/>
      <c r="CH903" s="350"/>
      <c r="CI903" s="286"/>
      <c r="CJ903" s="286"/>
      <c r="CK903" s="286"/>
      <c r="CL903" s="286"/>
      <c r="CM903" s="286"/>
      <c r="CN903" s="286"/>
      <c r="CO903" s="286"/>
      <c r="CP903" s="190"/>
      <c r="CQ903" s="190"/>
      <c r="CR903" s="190">
        <v>50</v>
      </c>
      <c r="CS903" s="350">
        <v>0</v>
      </c>
      <c r="CT903" s="350">
        <v>0</v>
      </c>
      <c r="CU903" s="350"/>
      <c r="CV903" s="350"/>
    </row>
    <row r="904" spans="1:100" ht="12.95" customHeight="1" x14ac:dyDescent="0.2">
      <c r="A904" s="41"/>
      <c r="B904" s="6" t="s">
        <v>553</v>
      </c>
      <c r="C904" s="9" t="s">
        <v>1910</v>
      </c>
      <c r="D904" s="291"/>
      <c r="E904" s="292"/>
      <c r="F904" s="23"/>
      <c r="G904" s="163"/>
      <c r="H904" s="23"/>
      <c r="I904" s="23"/>
      <c r="J904" s="23"/>
      <c r="K904" s="23"/>
      <c r="L904" s="23">
        <v>342</v>
      </c>
      <c r="M904" s="23">
        <v>443</v>
      </c>
      <c r="N904" s="70">
        <f t="shared" si="272"/>
        <v>622</v>
      </c>
      <c r="O904" s="82">
        <f t="shared" si="273"/>
        <v>443</v>
      </c>
      <c r="P904" s="83">
        <f t="shared" si="274"/>
        <v>0</v>
      </c>
      <c r="Q904" s="213">
        <v>464</v>
      </c>
      <c r="R904" s="213">
        <v>293</v>
      </c>
      <c r="S904" s="70">
        <f t="shared" si="269"/>
        <v>828</v>
      </c>
      <c r="T904" s="82">
        <f t="shared" si="270"/>
        <v>293</v>
      </c>
      <c r="U904" s="83">
        <f t="shared" si="271"/>
        <v>0</v>
      </c>
      <c r="V904" s="136"/>
      <c r="W904" s="136"/>
      <c r="X904" s="70" t="str">
        <f t="shared" si="262"/>
        <v>—</v>
      </c>
      <c r="Y904" s="82">
        <f t="shared" si="260"/>
        <v>0</v>
      </c>
      <c r="Z904" s="83">
        <f t="shared" si="261"/>
        <v>0</v>
      </c>
      <c r="AA904" s="284"/>
      <c r="AB904" s="292"/>
      <c r="AC904" s="23"/>
      <c r="AD904" s="23"/>
      <c r="AE904" s="23"/>
      <c r="AF904" s="23"/>
      <c r="AG904" s="23"/>
      <c r="AH904" s="23"/>
      <c r="AI904" s="23">
        <v>330</v>
      </c>
      <c r="AJ904" s="23">
        <v>421</v>
      </c>
      <c r="AK904" s="350">
        <v>426</v>
      </c>
      <c r="AL904" s="350">
        <v>255</v>
      </c>
      <c r="AM904" s="350"/>
      <c r="AN904" s="350"/>
      <c r="AO904" s="284"/>
      <c r="AP904" s="292"/>
      <c r="AQ904" s="23"/>
      <c r="AR904" s="23"/>
      <c r="AS904" s="23"/>
      <c r="AT904" s="23"/>
      <c r="AU904" s="23"/>
      <c r="AV904" s="23"/>
      <c r="AW904" s="23">
        <v>0</v>
      </c>
      <c r="AX904" s="23">
        <v>0</v>
      </c>
      <c r="AY904" s="350">
        <v>0</v>
      </c>
      <c r="AZ904" s="350">
        <v>0</v>
      </c>
      <c r="BA904" s="350"/>
      <c r="BB904" s="350"/>
      <c r="BC904" s="284"/>
      <c r="BD904" s="292"/>
      <c r="BE904" s="23"/>
      <c r="BF904" s="37"/>
      <c r="BG904" s="37"/>
      <c r="BH904" s="37"/>
      <c r="BI904" s="37"/>
      <c r="BJ904" s="37"/>
      <c r="BK904" s="37">
        <v>0</v>
      </c>
      <c r="BL904" s="129">
        <v>0</v>
      </c>
      <c r="BM904" s="350">
        <v>0</v>
      </c>
      <c r="BN904" s="351">
        <v>0</v>
      </c>
      <c r="BO904" s="236"/>
      <c r="BP904" s="236"/>
      <c r="BQ904" s="352">
        <v>6</v>
      </c>
      <c r="BR904" s="350">
        <v>6</v>
      </c>
      <c r="BS904" s="350"/>
      <c r="BT904" s="350"/>
      <c r="BU904" s="284"/>
      <c r="BV904" s="293"/>
      <c r="BW904" s="23"/>
      <c r="BX904" s="23"/>
      <c r="BY904" s="23"/>
      <c r="BZ904" s="23"/>
      <c r="CA904" s="23"/>
      <c r="CB904" s="23"/>
      <c r="CC904" s="23">
        <v>12</v>
      </c>
      <c r="CD904" s="23">
        <v>22</v>
      </c>
      <c r="CE904" s="350">
        <v>32</v>
      </c>
      <c r="CF904" s="350">
        <v>32</v>
      </c>
      <c r="CG904" s="350"/>
      <c r="CH904" s="350"/>
      <c r="CI904" s="291"/>
      <c r="CJ904" s="291"/>
      <c r="CK904" s="292"/>
      <c r="CL904" s="23"/>
      <c r="CM904" s="163"/>
      <c r="CN904" s="23"/>
      <c r="CO904" s="23"/>
      <c r="CP904" s="23"/>
      <c r="CQ904" s="23">
        <v>0</v>
      </c>
      <c r="CR904" s="23">
        <v>0</v>
      </c>
      <c r="CS904" s="350">
        <v>0</v>
      </c>
      <c r="CT904" s="350">
        <v>0</v>
      </c>
      <c r="CU904" s="350"/>
      <c r="CV904" s="350"/>
    </row>
    <row r="905" spans="1:100" ht="12.95" customHeight="1" x14ac:dyDescent="0.2">
      <c r="A905" s="41"/>
      <c r="B905" s="6" t="s">
        <v>546</v>
      </c>
      <c r="C905" s="9" t="s">
        <v>1910</v>
      </c>
      <c r="K905" s="103"/>
      <c r="L905" s="190">
        <v>198</v>
      </c>
      <c r="M905" s="190">
        <v>323</v>
      </c>
      <c r="N905" s="70">
        <f t="shared" si="272"/>
        <v>648</v>
      </c>
      <c r="O905" s="82">
        <f t="shared" si="273"/>
        <v>323</v>
      </c>
      <c r="P905" s="83">
        <f t="shared" si="274"/>
        <v>0</v>
      </c>
      <c r="Q905" s="213">
        <v>336</v>
      </c>
      <c r="R905" s="213">
        <v>254</v>
      </c>
      <c r="S905" s="70">
        <f t="shared" si="269"/>
        <v>847</v>
      </c>
      <c r="T905" s="82">
        <f t="shared" si="270"/>
        <v>254</v>
      </c>
      <c r="U905" s="83">
        <f t="shared" si="271"/>
        <v>0</v>
      </c>
      <c r="V905" s="136"/>
      <c r="W905" s="136"/>
      <c r="X905" s="70" t="str">
        <f t="shared" si="262"/>
        <v>—</v>
      </c>
      <c r="Y905" s="82">
        <f t="shared" si="260"/>
        <v>0</v>
      </c>
      <c r="Z905" s="83">
        <f t="shared" si="261"/>
        <v>0</v>
      </c>
      <c r="AA905" s="287"/>
      <c r="AB905" s="286"/>
      <c r="AC905" s="286"/>
      <c r="AD905" s="286"/>
      <c r="AE905" s="286"/>
      <c r="AF905" s="286"/>
      <c r="AG905" s="286"/>
      <c r="AH905" s="190"/>
      <c r="AI905" s="190">
        <v>137</v>
      </c>
      <c r="AJ905" s="190">
        <v>191</v>
      </c>
      <c r="AK905" s="350">
        <v>112</v>
      </c>
      <c r="AL905" s="350">
        <v>75</v>
      </c>
      <c r="AM905" s="350"/>
      <c r="AN905" s="350"/>
      <c r="AO905" s="287"/>
      <c r="AP905" s="286"/>
      <c r="AQ905" s="286"/>
      <c r="AR905" s="286"/>
      <c r="AS905" s="286"/>
      <c r="AT905" s="286"/>
      <c r="AU905" s="286"/>
      <c r="AV905" s="190"/>
      <c r="AW905" s="190">
        <v>0</v>
      </c>
      <c r="AX905" s="190">
        <v>10</v>
      </c>
      <c r="AY905" s="350">
        <v>124</v>
      </c>
      <c r="AZ905" s="350">
        <v>66</v>
      </c>
      <c r="BA905" s="350"/>
      <c r="BB905" s="350"/>
      <c r="BC905" s="287"/>
      <c r="BD905" s="286"/>
      <c r="BE905" s="286"/>
      <c r="BF905" s="288"/>
      <c r="BG905" s="288"/>
      <c r="BH905" s="288"/>
      <c r="BI905" s="288"/>
      <c r="BJ905" s="288"/>
      <c r="BK905" s="288">
        <v>0</v>
      </c>
      <c r="BL905" s="289">
        <v>8</v>
      </c>
      <c r="BM905" s="350">
        <v>0</v>
      </c>
      <c r="BN905" s="351">
        <v>3</v>
      </c>
      <c r="BO905" s="236"/>
      <c r="BP905" s="236"/>
      <c r="BQ905" s="352">
        <v>40</v>
      </c>
      <c r="BR905" s="350">
        <v>28</v>
      </c>
      <c r="BS905" s="350"/>
      <c r="BT905" s="350"/>
      <c r="BU905" s="287"/>
      <c r="BV905" s="286"/>
      <c r="BW905" s="286"/>
      <c r="BX905" s="283"/>
      <c r="BY905" s="283"/>
      <c r="BZ905" s="283"/>
      <c r="CA905" s="283"/>
      <c r="CB905" s="283"/>
      <c r="CC905" s="283">
        <v>26</v>
      </c>
      <c r="CD905" s="283">
        <v>98</v>
      </c>
      <c r="CE905" s="350">
        <v>60</v>
      </c>
      <c r="CF905" s="350">
        <v>82</v>
      </c>
      <c r="CG905" s="350"/>
      <c r="CH905" s="350"/>
      <c r="CI905" s="286"/>
      <c r="CJ905" s="286"/>
      <c r="CK905" s="286"/>
      <c r="CL905" s="286"/>
      <c r="CM905" s="286"/>
      <c r="CN905" s="286"/>
      <c r="CO905" s="286"/>
      <c r="CP905" s="190"/>
      <c r="CQ905" s="190">
        <v>35</v>
      </c>
      <c r="CR905" s="190">
        <v>16</v>
      </c>
      <c r="CS905" s="350">
        <v>0</v>
      </c>
      <c r="CT905" s="350">
        <v>0</v>
      </c>
      <c r="CU905" s="350"/>
      <c r="CV905" s="350"/>
    </row>
    <row r="906" spans="1:100" ht="12.95" customHeight="1" x14ac:dyDescent="0.2">
      <c r="A906" s="107" t="s">
        <v>1874</v>
      </c>
      <c r="B906" s="6" t="s">
        <v>839</v>
      </c>
      <c r="C906" s="9" t="s">
        <v>1910</v>
      </c>
      <c r="K906" s="103">
        <v>163</v>
      </c>
      <c r="L906" s="190">
        <v>186</v>
      </c>
      <c r="M906" s="190">
        <v>186</v>
      </c>
      <c r="N906" s="70">
        <f t="shared" si="272"/>
        <v>685</v>
      </c>
      <c r="O906" s="82">
        <f t="shared" si="273"/>
        <v>186</v>
      </c>
      <c r="P906" s="83">
        <f t="shared" si="274"/>
        <v>0</v>
      </c>
      <c r="Q906" s="213">
        <v>221</v>
      </c>
      <c r="R906" s="213">
        <v>205</v>
      </c>
      <c r="S906" s="70">
        <f t="shared" si="269"/>
        <v>883</v>
      </c>
      <c r="T906" s="82">
        <f t="shared" si="270"/>
        <v>205</v>
      </c>
      <c r="U906" s="83">
        <f t="shared" si="271"/>
        <v>0</v>
      </c>
      <c r="V906" s="136"/>
      <c r="W906" s="136"/>
      <c r="X906" s="70" t="str">
        <f t="shared" si="262"/>
        <v>—</v>
      </c>
      <c r="Y906" s="82">
        <f t="shared" si="260"/>
        <v>0</v>
      </c>
      <c r="Z906" s="83">
        <f t="shared" si="261"/>
        <v>0</v>
      </c>
      <c r="AA906" s="287"/>
      <c r="AB906" s="286"/>
      <c r="AC906" s="286"/>
      <c r="AD906" s="286"/>
      <c r="AE906" s="286"/>
      <c r="AF906" s="286"/>
      <c r="AG906" s="286"/>
      <c r="AH906" s="190">
        <v>76</v>
      </c>
      <c r="AI906" s="190">
        <v>99</v>
      </c>
      <c r="AJ906" s="190">
        <v>94</v>
      </c>
      <c r="AK906" s="350">
        <v>154</v>
      </c>
      <c r="AL906" s="350">
        <v>181</v>
      </c>
      <c r="AM906" s="350"/>
      <c r="AN906" s="350"/>
      <c r="AO906" s="287"/>
      <c r="AP906" s="286"/>
      <c r="AQ906" s="286"/>
      <c r="AR906" s="286"/>
      <c r="AS906" s="286"/>
      <c r="AT906" s="286"/>
      <c r="AU906" s="286"/>
      <c r="AV906" s="190">
        <v>0</v>
      </c>
      <c r="AW906" s="190">
        <v>0</v>
      </c>
      <c r="AX906" s="190">
        <v>0</v>
      </c>
      <c r="AY906" s="350">
        <v>5</v>
      </c>
      <c r="AZ906" s="350">
        <v>7</v>
      </c>
      <c r="BA906" s="350"/>
      <c r="BB906" s="350"/>
      <c r="BC906" s="287"/>
      <c r="BD906" s="286"/>
      <c r="BE906" s="286"/>
      <c r="BF906" s="288"/>
      <c r="BG906" s="288"/>
      <c r="BH906" s="288"/>
      <c r="BI906" s="288"/>
      <c r="BJ906" s="288">
        <v>10</v>
      </c>
      <c r="BK906" s="288">
        <v>23</v>
      </c>
      <c r="BL906" s="289">
        <v>27</v>
      </c>
      <c r="BM906" s="350">
        <v>1</v>
      </c>
      <c r="BN906" s="351">
        <v>16</v>
      </c>
      <c r="BO906" s="236"/>
      <c r="BP906" s="236"/>
      <c r="BQ906" s="352">
        <v>61</v>
      </c>
      <c r="BR906" s="350">
        <v>1</v>
      </c>
      <c r="BS906" s="350"/>
      <c r="BT906" s="350"/>
      <c r="BU906" s="287"/>
      <c r="BV906" s="286"/>
      <c r="BW906" s="286"/>
      <c r="BX906" s="283"/>
      <c r="BY906" s="283"/>
      <c r="BZ906" s="283"/>
      <c r="CA906" s="283"/>
      <c r="CB906" s="283">
        <v>77</v>
      </c>
      <c r="CC906" s="283">
        <v>64</v>
      </c>
      <c r="CD906" s="283">
        <v>65</v>
      </c>
      <c r="CE906" s="350">
        <v>0</v>
      </c>
      <c r="CF906" s="350">
        <v>0</v>
      </c>
      <c r="CG906" s="350"/>
      <c r="CH906" s="350"/>
      <c r="CI906" s="286"/>
      <c r="CJ906" s="286"/>
      <c r="CK906" s="286"/>
      <c r="CL906" s="286"/>
      <c r="CM906" s="286"/>
      <c r="CN906" s="286"/>
      <c r="CO906" s="286"/>
      <c r="CP906" s="190">
        <v>0</v>
      </c>
      <c r="CQ906" s="190">
        <v>0</v>
      </c>
      <c r="CR906" s="190">
        <v>0</v>
      </c>
      <c r="CS906" s="350">
        <v>0</v>
      </c>
      <c r="CT906" s="350">
        <v>0</v>
      </c>
      <c r="CU906" s="350"/>
      <c r="CV906" s="350"/>
    </row>
    <row r="907" spans="1:100" ht="12.95" customHeight="1" x14ac:dyDescent="0.2">
      <c r="A907" s="107"/>
      <c r="B907" s="6" t="s">
        <v>1821</v>
      </c>
      <c r="C907" s="9" t="s">
        <v>1910</v>
      </c>
      <c r="E907" s="301"/>
      <c r="K907" s="103">
        <v>1566</v>
      </c>
      <c r="L907" s="190">
        <v>1545</v>
      </c>
      <c r="M907" s="190">
        <v>651</v>
      </c>
      <c r="N907" s="70">
        <f t="shared" si="272"/>
        <v>568</v>
      </c>
      <c r="O907" s="82">
        <f t="shared" si="273"/>
        <v>651</v>
      </c>
      <c r="P907" s="83">
        <f t="shared" si="274"/>
        <v>0</v>
      </c>
      <c r="Q907" s="213">
        <v>200</v>
      </c>
      <c r="R907" s="213">
        <v>183</v>
      </c>
      <c r="S907" s="70">
        <f t="shared" si="269"/>
        <v>894</v>
      </c>
      <c r="T907" s="82">
        <f t="shared" si="270"/>
        <v>183</v>
      </c>
      <c r="U907" s="83">
        <f t="shared" si="271"/>
        <v>0</v>
      </c>
      <c r="V907" s="136"/>
      <c r="W907" s="136"/>
      <c r="X907" s="70" t="str">
        <f t="shared" si="262"/>
        <v>—</v>
      </c>
      <c r="Y907" s="82">
        <f t="shared" si="260"/>
        <v>0</v>
      </c>
      <c r="Z907" s="83">
        <f t="shared" si="261"/>
        <v>0</v>
      </c>
      <c r="AA907" s="287"/>
      <c r="AB907" s="286"/>
      <c r="AC907" s="286"/>
      <c r="AD907" s="286"/>
      <c r="AE907" s="286"/>
      <c r="AF907" s="286"/>
      <c r="AG907" s="286"/>
      <c r="AH907" s="190">
        <v>1482</v>
      </c>
      <c r="AI907" s="190">
        <v>1436</v>
      </c>
      <c r="AJ907" s="190">
        <v>643</v>
      </c>
      <c r="AK907" s="350">
        <v>200</v>
      </c>
      <c r="AL907" s="350">
        <v>183</v>
      </c>
      <c r="AM907" s="350"/>
      <c r="AN907" s="350"/>
      <c r="AO907" s="287"/>
      <c r="AP907" s="286"/>
      <c r="AQ907" s="286"/>
      <c r="AR907" s="286"/>
      <c r="AS907" s="286"/>
      <c r="AT907" s="286"/>
      <c r="AU907" s="286"/>
      <c r="AV907" s="190">
        <v>0</v>
      </c>
      <c r="AW907" s="190">
        <v>0</v>
      </c>
      <c r="AX907" s="190">
        <v>0</v>
      </c>
      <c r="AY907" s="350">
        <v>0</v>
      </c>
      <c r="AZ907" s="350">
        <v>0</v>
      </c>
      <c r="BA907" s="350"/>
      <c r="BB907" s="350"/>
      <c r="BC907" s="287"/>
      <c r="BD907" s="286"/>
      <c r="BE907" s="286"/>
      <c r="BF907" s="288"/>
      <c r="BG907" s="288"/>
      <c r="BH907" s="288"/>
      <c r="BI907" s="288"/>
      <c r="BJ907" s="288">
        <v>7</v>
      </c>
      <c r="BK907" s="288">
        <v>6</v>
      </c>
      <c r="BL907" s="289">
        <v>0</v>
      </c>
      <c r="BM907" s="350">
        <v>0</v>
      </c>
      <c r="BN907" s="351">
        <v>0</v>
      </c>
      <c r="BO907" s="236"/>
      <c r="BP907" s="236"/>
      <c r="BQ907" s="352">
        <v>0</v>
      </c>
      <c r="BR907" s="350">
        <v>0</v>
      </c>
      <c r="BS907" s="350"/>
      <c r="BT907" s="350"/>
      <c r="BU907" s="287"/>
      <c r="BV907" s="286"/>
      <c r="BW907" s="286"/>
      <c r="BX907" s="283"/>
      <c r="BY907" s="283"/>
      <c r="BZ907" s="283"/>
      <c r="CA907" s="283"/>
      <c r="CB907" s="283">
        <v>77</v>
      </c>
      <c r="CC907" s="283">
        <v>77</v>
      </c>
      <c r="CD907" s="283">
        <v>0</v>
      </c>
      <c r="CE907" s="350">
        <v>0</v>
      </c>
      <c r="CF907" s="350">
        <v>0</v>
      </c>
      <c r="CG907" s="350"/>
      <c r="CH907" s="350"/>
      <c r="CI907" s="286"/>
      <c r="CJ907" s="286"/>
      <c r="CK907" s="286"/>
      <c r="CL907" s="286"/>
      <c r="CM907" s="286"/>
      <c r="CN907" s="286"/>
      <c r="CO907" s="286"/>
      <c r="CP907" s="190">
        <v>0</v>
      </c>
      <c r="CQ907" s="190">
        <v>26</v>
      </c>
      <c r="CR907" s="190">
        <v>8</v>
      </c>
      <c r="CS907" s="350">
        <v>0</v>
      </c>
      <c r="CT907" s="350">
        <v>0</v>
      </c>
      <c r="CU907" s="350"/>
      <c r="CV907" s="350"/>
    </row>
    <row r="908" spans="1:100" ht="12.95" customHeight="1" x14ac:dyDescent="0.2">
      <c r="A908" s="41" t="s">
        <v>370</v>
      </c>
      <c r="B908" s="6" t="s">
        <v>2500</v>
      </c>
      <c r="C908" s="9" t="s">
        <v>1910</v>
      </c>
      <c r="K908" s="103">
        <v>278</v>
      </c>
      <c r="L908" s="190"/>
      <c r="M908" s="190"/>
      <c r="N908" s="70" t="str">
        <f t="shared" si="272"/>
        <v>—</v>
      </c>
      <c r="O908" s="82">
        <f t="shared" si="273"/>
        <v>0</v>
      </c>
      <c r="P908" s="83">
        <f t="shared" si="274"/>
        <v>0</v>
      </c>
      <c r="R908" s="213">
        <v>183</v>
      </c>
      <c r="S908" s="70">
        <f t="shared" si="269"/>
        <v>894</v>
      </c>
      <c r="T908" s="82">
        <f t="shared" si="270"/>
        <v>183</v>
      </c>
      <c r="U908" s="83">
        <f t="shared" si="271"/>
        <v>0</v>
      </c>
      <c r="V908" s="136"/>
      <c r="W908" s="136"/>
      <c r="X908" s="70" t="str">
        <f t="shared" si="262"/>
        <v>—</v>
      </c>
      <c r="Y908" s="82">
        <f t="shared" si="260"/>
        <v>0</v>
      </c>
      <c r="Z908" s="83">
        <f t="shared" si="261"/>
        <v>0</v>
      </c>
      <c r="AA908" s="287"/>
      <c r="AB908" s="286"/>
      <c r="AC908" s="286"/>
      <c r="AD908" s="286"/>
      <c r="AE908" s="286"/>
      <c r="AF908" s="286"/>
      <c r="AG908" s="286"/>
      <c r="AH908" s="190">
        <v>278</v>
      </c>
      <c r="AI908" s="190"/>
      <c r="AJ908" s="190"/>
      <c r="AK908" s="211"/>
      <c r="AL908" s="350">
        <v>183</v>
      </c>
      <c r="AM908" s="350"/>
      <c r="AN908" s="350"/>
      <c r="AO908" s="287"/>
      <c r="AP908" s="286"/>
      <c r="AQ908" s="286"/>
      <c r="AR908" s="286"/>
      <c r="AS908" s="286"/>
      <c r="AT908" s="286"/>
      <c r="AU908" s="302"/>
      <c r="AV908" s="303">
        <v>0</v>
      </c>
      <c r="AW908" s="303"/>
      <c r="AX908" s="303"/>
      <c r="AY908" s="350"/>
      <c r="AZ908" s="350">
        <v>0</v>
      </c>
      <c r="BA908" s="350"/>
      <c r="BB908" s="350"/>
      <c r="BC908" s="287"/>
      <c r="BD908" s="286"/>
      <c r="BE908" s="286"/>
      <c r="BF908" s="288"/>
      <c r="BG908" s="288"/>
      <c r="BH908" s="288"/>
      <c r="BI908" s="288"/>
      <c r="BJ908" s="288">
        <v>0</v>
      </c>
      <c r="BK908" s="288"/>
      <c r="BL908" s="289"/>
      <c r="BM908" s="350"/>
      <c r="BN908" s="351">
        <v>0</v>
      </c>
      <c r="BO908" s="236"/>
      <c r="BP908" s="236"/>
      <c r="BQ908" s="352"/>
      <c r="BR908" s="350">
        <v>0</v>
      </c>
      <c r="BS908" s="350"/>
      <c r="BT908" s="350"/>
      <c r="BU908" s="287"/>
      <c r="BV908" s="286"/>
      <c r="BW908" s="286"/>
      <c r="BX908" s="283"/>
      <c r="BY908" s="283"/>
      <c r="BZ908" s="283"/>
      <c r="CA908" s="283"/>
      <c r="CB908" s="283">
        <v>0</v>
      </c>
      <c r="CC908" s="283"/>
      <c r="CD908" s="283"/>
      <c r="CE908" s="350"/>
      <c r="CF908" s="350">
        <v>0</v>
      </c>
      <c r="CG908" s="350"/>
      <c r="CH908" s="350"/>
      <c r="CI908" s="286"/>
      <c r="CJ908" s="286"/>
      <c r="CK908" s="286"/>
      <c r="CL908" s="286"/>
      <c r="CM908" s="286"/>
      <c r="CN908" s="286"/>
      <c r="CO908" s="286"/>
      <c r="CP908" s="190">
        <v>0</v>
      </c>
      <c r="CQ908" s="190"/>
      <c r="CR908" s="190"/>
      <c r="CS908" s="350"/>
      <c r="CT908" s="350">
        <v>0</v>
      </c>
      <c r="CU908" s="350"/>
      <c r="CV908" s="350"/>
    </row>
    <row r="909" spans="1:100" ht="12.95" customHeight="1" x14ac:dyDescent="0.2">
      <c r="A909" s="107" t="s">
        <v>1875</v>
      </c>
      <c r="B909" s="6" t="s">
        <v>1849</v>
      </c>
      <c r="C909" s="9" t="s">
        <v>1910</v>
      </c>
      <c r="D909" s="291">
        <v>41329</v>
      </c>
      <c r="E909" s="8">
        <v>89626</v>
      </c>
      <c r="F909" s="23">
        <v>102974</v>
      </c>
      <c r="G909" s="163">
        <v>109083</v>
      </c>
      <c r="H909" s="23">
        <v>112078</v>
      </c>
      <c r="I909" s="23">
        <v>107388</v>
      </c>
      <c r="J909" s="23">
        <v>106986</v>
      </c>
      <c r="K909" s="23">
        <v>107288</v>
      </c>
      <c r="L909" s="23">
        <v>99275</v>
      </c>
      <c r="M909" s="23">
        <v>101188</v>
      </c>
      <c r="N909" s="70">
        <f t="shared" si="272"/>
        <v>131</v>
      </c>
      <c r="O909" s="82">
        <f t="shared" si="273"/>
        <v>101188</v>
      </c>
      <c r="P909" s="83">
        <f t="shared" si="274"/>
        <v>0</v>
      </c>
      <c r="Q909" s="120"/>
      <c r="R909" s="120"/>
      <c r="S909" s="70" t="str">
        <f t="shared" si="269"/>
        <v>—</v>
      </c>
      <c r="T909" s="82">
        <f t="shared" si="270"/>
        <v>0</v>
      </c>
      <c r="U909" s="83">
        <f t="shared" si="271"/>
        <v>0</v>
      </c>
      <c r="V909" s="136"/>
      <c r="W909" s="136"/>
      <c r="X909" s="70" t="str">
        <f t="shared" si="262"/>
        <v>—</v>
      </c>
      <c r="Y909" s="82">
        <f t="shared" si="260"/>
        <v>0</v>
      </c>
      <c r="Z909" s="83">
        <f t="shared" si="261"/>
        <v>0</v>
      </c>
      <c r="AA909" s="13">
        <v>28861</v>
      </c>
      <c r="AB909" s="8">
        <v>67448</v>
      </c>
      <c r="AC909" s="23">
        <v>79217</v>
      </c>
      <c r="AD909" s="23">
        <v>85348</v>
      </c>
      <c r="AE909" s="23">
        <v>92296</v>
      </c>
      <c r="AF909" s="23">
        <v>86171</v>
      </c>
      <c r="AG909" s="23">
        <v>82551</v>
      </c>
      <c r="AH909" s="23">
        <v>81545</v>
      </c>
      <c r="AI909" s="23">
        <v>76034</v>
      </c>
      <c r="AJ909" s="23">
        <v>73152</v>
      </c>
      <c r="AK909" s="23"/>
      <c r="AL909" s="23"/>
      <c r="AM909" s="23"/>
      <c r="AN909" s="23"/>
      <c r="AO909" s="13">
        <v>0</v>
      </c>
      <c r="AP909" s="8">
        <v>3229</v>
      </c>
      <c r="AQ909" s="23">
        <v>2968</v>
      </c>
      <c r="AR909" s="23">
        <v>5201</v>
      </c>
      <c r="AS909" s="23">
        <v>6512</v>
      </c>
      <c r="AT909" s="23">
        <v>7572</v>
      </c>
      <c r="AU909" s="150">
        <v>7439</v>
      </c>
      <c r="AV909" s="150">
        <v>6684</v>
      </c>
      <c r="AW909" s="150">
        <v>6440</v>
      </c>
      <c r="AX909" s="150">
        <v>7368</v>
      </c>
      <c r="AY909" s="150"/>
      <c r="AZ909" s="150"/>
      <c r="BA909" s="150"/>
      <c r="BB909" s="150"/>
      <c r="BC909" s="13">
        <v>12468</v>
      </c>
      <c r="BD909" s="8">
        <v>12324</v>
      </c>
      <c r="BE909" s="23">
        <v>13209</v>
      </c>
      <c r="BF909" s="37">
        <v>8781</v>
      </c>
      <c r="BG909" s="37">
        <v>8035</v>
      </c>
      <c r="BH909" s="37">
        <v>9018</v>
      </c>
      <c r="BI909" s="37">
        <v>9585</v>
      </c>
      <c r="BJ909" s="37">
        <v>9153</v>
      </c>
      <c r="BK909" s="37">
        <v>7986</v>
      </c>
      <c r="BL909" s="129">
        <v>8188</v>
      </c>
      <c r="BM909" s="37"/>
      <c r="BN909" s="129"/>
      <c r="BO909" s="37"/>
      <c r="BP909" s="37"/>
      <c r="BQ909" s="270"/>
      <c r="BR909" s="37"/>
      <c r="BS909" s="37"/>
      <c r="BT909" s="37"/>
      <c r="BU909" s="13">
        <v>0</v>
      </c>
      <c r="BV909" s="8">
        <v>1563</v>
      </c>
      <c r="BW909" s="23">
        <v>1933</v>
      </c>
      <c r="BX909" s="23">
        <v>9262</v>
      </c>
      <c r="BY909" s="23">
        <v>1954</v>
      </c>
      <c r="BZ909" s="23">
        <v>1719</v>
      </c>
      <c r="CA909" s="23">
        <v>3108</v>
      </c>
      <c r="CB909" s="23">
        <v>4564</v>
      </c>
      <c r="CC909" s="23">
        <v>4267</v>
      </c>
      <c r="CD909" s="23">
        <v>6402</v>
      </c>
      <c r="CE909" s="23"/>
      <c r="CF909" s="23"/>
      <c r="CG909" s="23"/>
      <c r="CH909" s="23"/>
      <c r="CI909" s="8">
        <v>0</v>
      </c>
      <c r="CJ909" s="8">
        <v>5062</v>
      </c>
      <c r="CK909" s="23">
        <v>5647</v>
      </c>
      <c r="CL909" s="23">
        <v>491</v>
      </c>
      <c r="CM909" s="23">
        <v>3281</v>
      </c>
      <c r="CN909" s="23">
        <v>2908</v>
      </c>
      <c r="CO909" s="23">
        <v>4303</v>
      </c>
      <c r="CP909" s="23">
        <v>5342</v>
      </c>
      <c r="CQ909" s="23">
        <v>4548</v>
      </c>
      <c r="CR909" s="23">
        <v>6078</v>
      </c>
    </row>
    <row r="910" spans="1:100" ht="12.95" customHeight="1" x14ac:dyDescent="0.2">
      <c r="A910" s="164"/>
      <c r="B910" s="6" t="s">
        <v>2290</v>
      </c>
      <c r="C910" s="9" t="s">
        <v>1910</v>
      </c>
      <c r="K910" s="103">
        <v>2533</v>
      </c>
      <c r="L910" s="190">
        <v>2065</v>
      </c>
      <c r="M910" s="190">
        <v>2161</v>
      </c>
      <c r="N910" s="70">
        <f t="shared" si="272"/>
        <v>430</v>
      </c>
      <c r="O910" s="82">
        <f t="shared" si="273"/>
        <v>2161</v>
      </c>
      <c r="P910" s="83">
        <f t="shared" si="274"/>
        <v>0</v>
      </c>
      <c r="Q910" s="120"/>
      <c r="R910" s="120"/>
      <c r="S910" s="70" t="str">
        <f t="shared" si="269"/>
        <v>—</v>
      </c>
      <c r="T910" s="82">
        <f t="shared" si="270"/>
        <v>0</v>
      </c>
      <c r="U910" s="83">
        <f t="shared" si="271"/>
        <v>0</v>
      </c>
      <c r="V910" s="136"/>
      <c r="W910" s="136"/>
      <c r="X910" s="70" t="str">
        <f t="shared" si="262"/>
        <v>—</v>
      </c>
      <c r="Y910" s="82">
        <f t="shared" si="260"/>
        <v>0</v>
      </c>
      <c r="Z910" s="83">
        <f t="shared" si="261"/>
        <v>0</v>
      </c>
      <c r="AA910" s="287"/>
      <c r="AB910" s="286"/>
      <c r="AC910" s="286"/>
      <c r="AD910" s="286"/>
      <c r="AE910" s="286"/>
      <c r="AF910" s="286"/>
      <c r="AG910" s="286"/>
      <c r="AH910" s="190">
        <v>1258</v>
      </c>
      <c r="AI910" s="190">
        <v>830</v>
      </c>
      <c r="AJ910" s="190">
        <v>936</v>
      </c>
      <c r="AK910" s="190"/>
      <c r="AL910" s="190"/>
      <c r="AM910" s="190"/>
      <c r="AN910" s="190"/>
      <c r="AO910" s="287"/>
      <c r="AP910" s="286"/>
      <c r="AQ910" s="286"/>
      <c r="AR910" s="286"/>
      <c r="AS910" s="286"/>
      <c r="AT910" s="286"/>
      <c r="AU910" s="286"/>
      <c r="AV910" s="190">
        <v>327</v>
      </c>
      <c r="AW910" s="190">
        <v>419</v>
      </c>
      <c r="AX910" s="190">
        <v>405</v>
      </c>
      <c r="AY910" s="190"/>
      <c r="AZ910" s="190"/>
      <c r="BA910" s="190"/>
      <c r="BB910" s="190"/>
      <c r="BC910" s="287"/>
      <c r="BD910" s="286"/>
      <c r="BE910" s="286"/>
      <c r="BF910" s="288"/>
      <c r="BG910" s="288"/>
      <c r="BH910" s="288"/>
      <c r="BI910" s="288"/>
      <c r="BJ910" s="288">
        <v>843</v>
      </c>
      <c r="BK910" s="288">
        <v>696</v>
      </c>
      <c r="BL910" s="289">
        <v>590</v>
      </c>
      <c r="BM910" s="288"/>
      <c r="BN910" s="289"/>
      <c r="BO910" s="288"/>
      <c r="BP910" s="288"/>
      <c r="BQ910" s="305"/>
      <c r="BR910" s="288"/>
      <c r="BS910" s="288"/>
      <c r="BT910" s="288"/>
      <c r="BU910" s="287"/>
      <c r="BV910" s="286"/>
      <c r="BW910" s="286"/>
      <c r="BX910" s="283"/>
      <c r="BY910" s="283"/>
      <c r="BZ910" s="283"/>
      <c r="CA910" s="283"/>
      <c r="CB910" s="283">
        <v>0</v>
      </c>
      <c r="CC910" s="283">
        <v>0</v>
      </c>
      <c r="CD910" s="283">
        <v>0</v>
      </c>
      <c r="CE910" s="283"/>
      <c r="CF910" s="283"/>
      <c r="CG910" s="283"/>
      <c r="CH910" s="283"/>
      <c r="CI910" s="286"/>
      <c r="CJ910" s="286"/>
      <c r="CK910" s="286"/>
      <c r="CL910" s="286"/>
      <c r="CM910" s="286"/>
      <c r="CN910" s="286"/>
      <c r="CO910" s="286"/>
      <c r="CP910" s="190">
        <v>105</v>
      </c>
      <c r="CQ910" s="190">
        <v>120</v>
      </c>
      <c r="CR910" s="190">
        <v>230</v>
      </c>
    </row>
    <row r="911" spans="1:100" ht="12.95" customHeight="1" x14ac:dyDescent="0.2">
      <c r="A911" s="107"/>
      <c r="B911" s="6" t="s">
        <v>1576</v>
      </c>
      <c r="C911" s="9" t="s">
        <v>1910</v>
      </c>
      <c r="K911" s="103">
        <v>1587</v>
      </c>
      <c r="L911" s="190">
        <v>1851</v>
      </c>
      <c r="M911" s="190">
        <v>1380</v>
      </c>
      <c r="N911" s="70">
        <f t="shared" si="272"/>
        <v>486</v>
      </c>
      <c r="O911" s="82">
        <f t="shared" si="273"/>
        <v>1380</v>
      </c>
      <c r="P911" s="83">
        <f t="shared" si="274"/>
        <v>0</v>
      </c>
      <c r="Q911" s="120"/>
      <c r="R911" s="120"/>
      <c r="S911" s="70" t="str">
        <f t="shared" si="269"/>
        <v>—</v>
      </c>
      <c r="T911" s="82">
        <f t="shared" si="270"/>
        <v>0</v>
      </c>
      <c r="U911" s="83">
        <f t="shared" si="271"/>
        <v>0</v>
      </c>
      <c r="V911" s="136"/>
      <c r="W911" s="136"/>
      <c r="X911" s="70" t="str">
        <f t="shared" si="262"/>
        <v>—</v>
      </c>
      <c r="Y911" s="82">
        <f t="shared" ref="Y911:Y974" si="275">AN911+BB911+BP911+BT911+CH911+CV911</f>
        <v>0</v>
      </c>
      <c r="Z911" s="83">
        <f t="shared" ref="Z911:Z974" si="276">+Y911-W911</f>
        <v>0</v>
      </c>
      <c r="AA911" s="287"/>
      <c r="AB911" s="286"/>
      <c r="AC911" s="286"/>
      <c r="AD911" s="286"/>
      <c r="AE911" s="286"/>
      <c r="AF911" s="286"/>
      <c r="AG911" s="286"/>
      <c r="AH911" s="190">
        <v>1500</v>
      </c>
      <c r="AI911" s="190">
        <v>1776</v>
      </c>
      <c r="AJ911" s="190">
        <v>1288</v>
      </c>
      <c r="AK911" s="190"/>
      <c r="AL911" s="190"/>
      <c r="AM911" s="190"/>
      <c r="AN911" s="190"/>
      <c r="AO911" s="287"/>
      <c r="AP911" s="286"/>
      <c r="AQ911" s="286"/>
      <c r="AR911" s="286"/>
      <c r="AS911" s="286"/>
      <c r="AT911" s="286"/>
      <c r="AU911" s="286"/>
      <c r="AV911" s="190">
        <v>49</v>
      </c>
      <c r="AW911" s="190">
        <v>57</v>
      </c>
      <c r="AX911" s="190">
        <v>61</v>
      </c>
      <c r="AY911" s="190"/>
      <c r="AZ911" s="190"/>
      <c r="BA911" s="190"/>
      <c r="BB911" s="190"/>
      <c r="BC911" s="287"/>
      <c r="BD911" s="286"/>
      <c r="BE911" s="286"/>
      <c r="BF911" s="288"/>
      <c r="BG911" s="288"/>
      <c r="BH911" s="288"/>
      <c r="BI911" s="288"/>
      <c r="BJ911" s="288">
        <v>6</v>
      </c>
      <c r="BK911" s="288">
        <v>0</v>
      </c>
      <c r="BL911" s="289">
        <v>31</v>
      </c>
      <c r="BM911" s="288"/>
      <c r="BN911" s="289"/>
      <c r="BO911" s="288"/>
      <c r="BP911" s="288"/>
      <c r="BQ911" s="305"/>
      <c r="BR911" s="288"/>
      <c r="BS911" s="288"/>
      <c r="BT911" s="288"/>
      <c r="BU911" s="287"/>
      <c r="BV911" s="286"/>
      <c r="BW911" s="286"/>
      <c r="BX911" s="283"/>
      <c r="BY911" s="283"/>
      <c r="BZ911" s="283"/>
      <c r="CA911" s="283"/>
      <c r="CB911" s="283">
        <v>0</v>
      </c>
      <c r="CC911" s="283">
        <v>0</v>
      </c>
      <c r="CD911" s="283">
        <v>0</v>
      </c>
      <c r="CE911" s="283"/>
      <c r="CF911" s="283"/>
      <c r="CG911" s="283"/>
      <c r="CH911" s="283"/>
      <c r="CI911" s="286"/>
      <c r="CJ911" s="286"/>
      <c r="CK911" s="286"/>
      <c r="CL911" s="286"/>
      <c r="CM911" s="286"/>
      <c r="CN911" s="286"/>
      <c r="CO911" s="286"/>
      <c r="CP911" s="190">
        <v>32</v>
      </c>
      <c r="CQ911" s="190">
        <v>18</v>
      </c>
      <c r="CR911" s="190">
        <v>0</v>
      </c>
    </row>
    <row r="912" spans="1:100" ht="12.95" customHeight="1" x14ac:dyDescent="0.2">
      <c r="A912" s="107"/>
      <c r="B912" s="6" t="s">
        <v>1790</v>
      </c>
      <c r="C912" s="9" t="s">
        <v>1910</v>
      </c>
      <c r="K912" s="103">
        <v>274</v>
      </c>
      <c r="L912" s="190">
        <v>487</v>
      </c>
      <c r="M912" s="190">
        <v>529</v>
      </c>
      <c r="N912" s="70">
        <f t="shared" si="272"/>
        <v>600</v>
      </c>
      <c r="O912" s="82">
        <f t="shared" si="273"/>
        <v>529</v>
      </c>
      <c r="P912" s="83">
        <f t="shared" si="274"/>
        <v>0</v>
      </c>
      <c r="Q912" s="120"/>
      <c r="R912" s="120"/>
      <c r="S912" s="70" t="str">
        <f t="shared" si="269"/>
        <v>—</v>
      </c>
      <c r="T912" s="82">
        <f t="shared" si="270"/>
        <v>0</v>
      </c>
      <c r="U912" s="83">
        <f t="shared" si="271"/>
        <v>0</v>
      </c>
      <c r="V912" s="136"/>
      <c r="W912" s="136"/>
      <c r="X912" s="70" t="str">
        <f t="shared" ref="X912:X975" si="277">IF(W912&gt;0,RANK(W912,$W$16:$W$1007),"—")</f>
        <v>—</v>
      </c>
      <c r="Y912" s="82">
        <f t="shared" si="275"/>
        <v>0</v>
      </c>
      <c r="Z912" s="83">
        <f t="shared" si="276"/>
        <v>0</v>
      </c>
      <c r="AA912" s="287"/>
      <c r="AB912" s="286"/>
      <c r="AC912" s="286"/>
      <c r="AD912" s="286"/>
      <c r="AE912" s="286"/>
      <c r="AF912" s="286"/>
      <c r="AG912" s="286"/>
      <c r="AH912" s="190">
        <v>166</v>
      </c>
      <c r="AI912" s="190">
        <v>111</v>
      </c>
      <c r="AJ912" s="190">
        <v>169</v>
      </c>
      <c r="AK912" s="190"/>
      <c r="AL912" s="190"/>
      <c r="AM912" s="190"/>
      <c r="AN912" s="190"/>
      <c r="AO912" s="287"/>
      <c r="AP912" s="286"/>
      <c r="AQ912" s="286"/>
      <c r="AR912" s="286"/>
      <c r="AS912" s="286"/>
      <c r="AT912" s="286"/>
      <c r="AU912" s="286"/>
      <c r="AV912" s="190">
        <v>108</v>
      </c>
      <c r="AW912" s="190">
        <v>376</v>
      </c>
      <c r="AX912" s="190">
        <v>360</v>
      </c>
      <c r="AY912" s="190"/>
      <c r="AZ912" s="190"/>
      <c r="BA912" s="190"/>
      <c r="BB912" s="190"/>
      <c r="BC912" s="287"/>
      <c r="BD912" s="286"/>
      <c r="BE912" s="286"/>
      <c r="BF912" s="288"/>
      <c r="BG912" s="288"/>
      <c r="BH912" s="288"/>
      <c r="BI912" s="288"/>
      <c r="BJ912" s="288">
        <v>0</v>
      </c>
      <c r="BK912" s="288">
        <v>0</v>
      </c>
      <c r="BL912" s="289">
        <v>0</v>
      </c>
      <c r="BM912" s="288"/>
      <c r="BN912" s="289"/>
      <c r="BO912" s="288"/>
      <c r="BP912" s="288"/>
      <c r="BQ912" s="305"/>
      <c r="BR912" s="288"/>
      <c r="BS912" s="288"/>
      <c r="BT912" s="288"/>
      <c r="BU912" s="287"/>
      <c r="BV912" s="286"/>
      <c r="BW912" s="286"/>
      <c r="BX912" s="283"/>
      <c r="BY912" s="283"/>
      <c r="BZ912" s="283"/>
      <c r="CA912" s="283"/>
      <c r="CB912" s="283">
        <v>0</v>
      </c>
      <c r="CC912" s="283">
        <v>0</v>
      </c>
      <c r="CD912" s="283">
        <v>0</v>
      </c>
      <c r="CE912" s="283"/>
      <c r="CF912" s="283"/>
      <c r="CG912" s="283"/>
      <c r="CH912" s="283"/>
      <c r="CI912" s="286"/>
      <c r="CJ912" s="286"/>
      <c r="CK912" s="286"/>
      <c r="CL912" s="286"/>
      <c r="CM912" s="286"/>
      <c r="CN912" s="286"/>
      <c r="CO912" s="286"/>
      <c r="CP912" s="190">
        <v>0</v>
      </c>
      <c r="CQ912" s="190">
        <v>0</v>
      </c>
      <c r="CR912" s="190">
        <v>0</v>
      </c>
    </row>
    <row r="913" spans="1:100" ht="12.95" customHeight="1" x14ac:dyDescent="0.2">
      <c r="A913" s="107"/>
      <c r="B913" s="6" t="s">
        <v>2501</v>
      </c>
      <c r="C913" s="9" t="s">
        <v>1910</v>
      </c>
      <c r="K913" s="103">
        <v>580</v>
      </c>
      <c r="L913" s="190">
        <v>526</v>
      </c>
      <c r="M913" s="190">
        <v>331</v>
      </c>
      <c r="N913" s="70">
        <f t="shared" si="272"/>
        <v>646</v>
      </c>
      <c r="O913" s="82">
        <f t="shared" si="273"/>
        <v>331</v>
      </c>
      <c r="P913" s="83">
        <f t="shared" si="274"/>
        <v>0</v>
      </c>
      <c r="Q913" s="213">
        <v>232</v>
      </c>
      <c r="R913" s="120"/>
      <c r="S913" s="70" t="str">
        <f t="shared" si="269"/>
        <v>—</v>
      </c>
      <c r="T913" s="82">
        <f t="shared" si="270"/>
        <v>0</v>
      </c>
      <c r="U913" s="83">
        <f t="shared" si="271"/>
        <v>0</v>
      </c>
      <c r="V913" s="136"/>
      <c r="W913" s="136"/>
      <c r="X913" s="70" t="str">
        <f t="shared" si="277"/>
        <v>—</v>
      </c>
      <c r="Y913" s="82">
        <f t="shared" si="275"/>
        <v>0</v>
      </c>
      <c r="Z913" s="83">
        <f t="shared" si="276"/>
        <v>0</v>
      </c>
      <c r="AA913" s="287"/>
      <c r="AB913" s="286"/>
      <c r="AC913" s="286"/>
      <c r="AD913" s="286"/>
      <c r="AE913" s="286"/>
      <c r="AF913" s="286"/>
      <c r="AG913" s="286"/>
      <c r="AH913" s="190">
        <v>196</v>
      </c>
      <c r="AI913" s="190">
        <v>241</v>
      </c>
      <c r="AJ913" s="190">
        <v>145</v>
      </c>
      <c r="AK913" s="350">
        <v>38</v>
      </c>
      <c r="AL913" s="190"/>
      <c r="AM913" s="190"/>
      <c r="AN913" s="190"/>
      <c r="AO913" s="287"/>
      <c r="AP913" s="286"/>
      <c r="AQ913" s="286"/>
      <c r="AR913" s="286"/>
      <c r="AS913" s="286"/>
      <c r="AT913" s="286"/>
      <c r="AU913" s="286"/>
      <c r="AV913" s="190">
        <v>0</v>
      </c>
      <c r="AW913" s="190">
        <v>0</v>
      </c>
      <c r="AX913" s="190">
        <v>0</v>
      </c>
      <c r="AY913" s="190">
        <v>0</v>
      </c>
      <c r="AZ913" s="190"/>
      <c r="BA913" s="190"/>
      <c r="BB913" s="190"/>
      <c r="BC913" s="287"/>
      <c r="BD913" s="286"/>
      <c r="BE913" s="286"/>
      <c r="BF913" s="288"/>
      <c r="BG913" s="288"/>
      <c r="BH913" s="288"/>
      <c r="BI913" s="288"/>
      <c r="BJ913" s="288">
        <v>382</v>
      </c>
      <c r="BK913" s="288">
        <v>283</v>
      </c>
      <c r="BL913" s="289">
        <v>186</v>
      </c>
      <c r="BM913" s="350">
        <v>194</v>
      </c>
      <c r="BN913" s="289"/>
      <c r="BO913" s="288"/>
      <c r="BP913" s="288"/>
      <c r="BQ913" s="305">
        <v>0</v>
      </c>
      <c r="BR913" s="288"/>
      <c r="BS913" s="288"/>
      <c r="BT913" s="288"/>
      <c r="BU913" s="287"/>
      <c r="BV913" s="286"/>
      <c r="BW913" s="286"/>
      <c r="BX913" s="283"/>
      <c r="BY913" s="283"/>
      <c r="BZ913" s="283"/>
      <c r="CA913" s="283"/>
      <c r="CB913" s="283">
        <v>1</v>
      </c>
      <c r="CC913" s="283">
        <v>2</v>
      </c>
      <c r="CD913" s="283">
        <v>0</v>
      </c>
      <c r="CE913" s="283">
        <v>0</v>
      </c>
      <c r="CF913" s="283"/>
      <c r="CG913" s="283"/>
      <c r="CH913" s="283"/>
      <c r="CI913" s="286"/>
      <c r="CJ913" s="286"/>
      <c r="CK913" s="286"/>
      <c r="CL913" s="286"/>
      <c r="CM913" s="286"/>
      <c r="CN913" s="286"/>
      <c r="CO913" s="286"/>
      <c r="CP913" s="190">
        <v>1</v>
      </c>
      <c r="CQ913" s="190">
        <v>0</v>
      </c>
      <c r="CR913" s="190">
        <v>0</v>
      </c>
      <c r="CS913" s="104">
        <v>0</v>
      </c>
    </row>
    <row r="914" spans="1:100" ht="12.95" customHeight="1" x14ac:dyDescent="0.2">
      <c r="A914" s="107"/>
      <c r="B914" s="383" t="s">
        <v>1918</v>
      </c>
      <c r="C914" s="9" t="s">
        <v>1910</v>
      </c>
      <c r="K914" s="103"/>
      <c r="L914" s="190"/>
      <c r="M914" s="190">
        <v>276</v>
      </c>
      <c r="N914" s="70">
        <f t="shared" si="272"/>
        <v>661</v>
      </c>
      <c r="O914" s="82">
        <f t="shared" si="273"/>
        <v>276</v>
      </c>
      <c r="P914" s="83">
        <f t="shared" si="274"/>
        <v>0</v>
      </c>
      <c r="Q914" s="120"/>
      <c r="R914" s="120"/>
      <c r="S914" s="70" t="str">
        <f t="shared" si="269"/>
        <v>—</v>
      </c>
      <c r="T914" s="82">
        <f t="shared" si="270"/>
        <v>0</v>
      </c>
      <c r="U914" s="83">
        <f t="shared" si="271"/>
        <v>0</v>
      </c>
      <c r="V914" s="136"/>
      <c r="W914" s="136"/>
      <c r="X914" s="70" t="str">
        <f t="shared" si="277"/>
        <v>—</v>
      </c>
      <c r="Y914" s="82">
        <f t="shared" si="275"/>
        <v>0</v>
      </c>
      <c r="Z914" s="83">
        <f t="shared" si="276"/>
        <v>0</v>
      </c>
      <c r="AA914" s="287"/>
      <c r="AB914" s="286"/>
      <c r="AC914" s="286"/>
      <c r="AD914" s="286"/>
      <c r="AE914" s="286"/>
      <c r="AF914" s="286"/>
      <c r="AG914" s="286"/>
      <c r="AH914" s="190"/>
      <c r="AI914" s="190"/>
      <c r="AJ914" s="190">
        <v>265</v>
      </c>
      <c r="AK914" s="190"/>
      <c r="AL914" s="190"/>
      <c r="AM914" s="190"/>
      <c r="AN914" s="190"/>
      <c r="AO914" s="287"/>
      <c r="AP914" s="286"/>
      <c r="AQ914" s="286"/>
      <c r="AR914" s="286"/>
      <c r="AS914" s="286"/>
      <c r="AT914" s="286"/>
      <c r="AU914" s="286"/>
      <c r="AV914" s="190"/>
      <c r="AW914" s="190"/>
      <c r="AX914" s="190">
        <v>0</v>
      </c>
      <c r="AY914" s="190"/>
      <c r="AZ914" s="190"/>
      <c r="BA914" s="190"/>
      <c r="BB914" s="190"/>
      <c r="BC914" s="287"/>
      <c r="BD914" s="286"/>
      <c r="BE914" s="286"/>
      <c r="BF914" s="288"/>
      <c r="BG914" s="288"/>
      <c r="BH914" s="288"/>
      <c r="BI914" s="288"/>
      <c r="BJ914" s="288"/>
      <c r="BK914" s="288"/>
      <c r="BL914" s="289">
        <v>0</v>
      </c>
      <c r="BM914" s="288"/>
      <c r="BN914" s="289"/>
      <c r="BO914" s="288"/>
      <c r="BP914" s="288"/>
      <c r="BQ914" s="305"/>
      <c r="BR914" s="288"/>
      <c r="BS914" s="288"/>
      <c r="BT914" s="288"/>
      <c r="BU914" s="287"/>
      <c r="BV914" s="286"/>
      <c r="BW914" s="286"/>
      <c r="BX914" s="283"/>
      <c r="BY914" s="283"/>
      <c r="BZ914" s="283"/>
      <c r="CA914" s="283"/>
      <c r="CB914" s="283"/>
      <c r="CC914" s="283"/>
      <c r="CD914" s="283">
        <v>0</v>
      </c>
      <c r="CE914" s="283"/>
      <c r="CF914" s="283"/>
      <c r="CG914" s="283"/>
      <c r="CH914" s="283"/>
      <c r="CI914" s="286"/>
      <c r="CJ914" s="286"/>
      <c r="CK914" s="286"/>
      <c r="CL914" s="286"/>
      <c r="CM914" s="286"/>
      <c r="CN914" s="286"/>
      <c r="CO914" s="286"/>
      <c r="CP914" s="190"/>
      <c r="CQ914" s="190"/>
      <c r="CR914" s="190">
        <v>11</v>
      </c>
    </row>
    <row r="915" spans="1:100" ht="12.95" customHeight="1" x14ac:dyDescent="0.2">
      <c r="A915" s="107"/>
      <c r="B915" s="6" t="s">
        <v>1797</v>
      </c>
      <c r="C915" s="9" t="s">
        <v>1910</v>
      </c>
      <c r="K915" s="103">
        <v>566</v>
      </c>
      <c r="L915" s="190">
        <v>293</v>
      </c>
      <c r="M915" s="190">
        <v>211</v>
      </c>
      <c r="N915" s="70">
        <f t="shared" si="272"/>
        <v>677</v>
      </c>
      <c r="O915" s="82">
        <f t="shared" si="273"/>
        <v>211</v>
      </c>
      <c r="P915" s="83">
        <f t="shared" si="274"/>
        <v>0</v>
      </c>
      <c r="Q915" s="213">
        <v>158</v>
      </c>
      <c r="R915" s="120"/>
      <c r="S915" s="70" t="str">
        <f t="shared" si="269"/>
        <v>—</v>
      </c>
      <c r="T915" s="82">
        <f t="shared" si="270"/>
        <v>0</v>
      </c>
      <c r="U915" s="83">
        <f t="shared" si="271"/>
        <v>0</v>
      </c>
      <c r="V915" s="136"/>
      <c r="W915" s="136"/>
      <c r="X915" s="70" t="str">
        <f t="shared" si="277"/>
        <v>—</v>
      </c>
      <c r="Y915" s="82">
        <f t="shared" si="275"/>
        <v>0</v>
      </c>
      <c r="Z915" s="83">
        <f t="shared" si="276"/>
        <v>0</v>
      </c>
      <c r="AA915" s="287"/>
      <c r="AB915" s="286"/>
      <c r="AC915" s="286"/>
      <c r="AD915" s="286"/>
      <c r="AE915" s="286"/>
      <c r="AF915" s="286"/>
      <c r="AG915" s="286"/>
      <c r="AH915" s="190">
        <v>385</v>
      </c>
      <c r="AI915" s="190">
        <v>191</v>
      </c>
      <c r="AJ915" s="190">
        <v>119</v>
      </c>
      <c r="AK915" s="350">
        <v>60</v>
      </c>
      <c r="AL915" s="190"/>
      <c r="AM915" s="190"/>
      <c r="AN915" s="190"/>
      <c r="AO915" s="287"/>
      <c r="AP915" s="286"/>
      <c r="AQ915" s="286"/>
      <c r="AR915" s="286"/>
      <c r="AS915" s="286"/>
      <c r="AT915" s="286"/>
      <c r="AU915" s="286"/>
      <c r="AV915" s="190">
        <v>0</v>
      </c>
      <c r="AW915" s="190">
        <v>0</v>
      </c>
      <c r="AX915" s="190">
        <v>0</v>
      </c>
      <c r="AY915" s="190">
        <v>0</v>
      </c>
      <c r="AZ915" s="190"/>
      <c r="BA915" s="190"/>
      <c r="BB915" s="190"/>
      <c r="BC915" s="287"/>
      <c r="BD915" s="286"/>
      <c r="BE915" s="286"/>
      <c r="BF915" s="288"/>
      <c r="BG915" s="288"/>
      <c r="BH915" s="288"/>
      <c r="BI915" s="288"/>
      <c r="BJ915" s="288">
        <v>0</v>
      </c>
      <c r="BK915" s="288">
        <v>0</v>
      </c>
      <c r="BL915" s="289">
        <v>0</v>
      </c>
      <c r="BM915" s="288">
        <v>0</v>
      </c>
      <c r="BN915" s="289"/>
      <c r="BO915" s="288"/>
      <c r="BP915" s="288"/>
      <c r="BQ915" s="352">
        <v>98</v>
      </c>
      <c r="BR915" s="288"/>
      <c r="BS915" s="288"/>
      <c r="BT915" s="288"/>
      <c r="BU915" s="287"/>
      <c r="BV915" s="286"/>
      <c r="BW915" s="286"/>
      <c r="BX915" s="283"/>
      <c r="BY915" s="283"/>
      <c r="BZ915" s="283"/>
      <c r="CA915" s="283"/>
      <c r="CB915" s="283">
        <v>0</v>
      </c>
      <c r="CC915" s="283">
        <v>0</v>
      </c>
      <c r="CD915" s="283">
        <v>0</v>
      </c>
      <c r="CE915" s="283">
        <v>0</v>
      </c>
      <c r="CF915" s="283"/>
      <c r="CG915" s="283"/>
      <c r="CH915" s="283"/>
      <c r="CI915" s="286"/>
      <c r="CJ915" s="286"/>
      <c r="CK915" s="286"/>
      <c r="CL915" s="286"/>
      <c r="CM915" s="286"/>
      <c r="CN915" s="286"/>
      <c r="CO915" s="286"/>
      <c r="CP915" s="190">
        <v>181</v>
      </c>
      <c r="CQ915" s="190">
        <v>102</v>
      </c>
      <c r="CR915" s="190">
        <v>92</v>
      </c>
      <c r="CS915" s="104">
        <v>0</v>
      </c>
    </row>
    <row r="916" spans="1:100" ht="12.95" customHeight="1" x14ac:dyDescent="0.2">
      <c r="A916" s="107"/>
      <c r="B916" s="6" t="s">
        <v>519</v>
      </c>
      <c r="C916" s="9" t="s">
        <v>1910</v>
      </c>
      <c r="K916" s="103"/>
      <c r="L916" s="190">
        <v>193</v>
      </c>
      <c r="M916" s="190">
        <v>209</v>
      </c>
      <c r="N916" s="70">
        <f t="shared" si="272"/>
        <v>678</v>
      </c>
      <c r="O916" s="82">
        <f t="shared" si="273"/>
        <v>209</v>
      </c>
      <c r="P916" s="83">
        <f t="shared" si="274"/>
        <v>0</v>
      </c>
      <c r="Q916" s="120"/>
      <c r="R916" s="120"/>
      <c r="S916" s="70" t="str">
        <f t="shared" si="269"/>
        <v>—</v>
      </c>
      <c r="T916" s="82">
        <f t="shared" si="270"/>
        <v>0</v>
      </c>
      <c r="U916" s="83">
        <f t="shared" si="271"/>
        <v>0</v>
      </c>
      <c r="V916" s="136"/>
      <c r="W916" s="136"/>
      <c r="X916" s="70" t="str">
        <f t="shared" si="277"/>
        <v>—</v>
      </c>
      <c r="Y916" s="82">
        <f t="shared" si="275"/>
        <v>0</v>
      </c>
      <c r="Z916" s="83">
        <f t="shared" si="276"/>
        <v>0</v>
      </c>
      <c r="AA916" s="287"/>
      <c r="AB916" s="286"/>
      <c r="AC916" s="286"/>
      <c r="AD916" s="286"/>
      <c r="AE916" s="286"/>
      <c r="AF916" s="286"/>
      <c r="AG916" s="286"/>
      <c r="AH916" s="190"/>
      <c r="AI916" s="190">
        <v>83</v>
      </c>
      <c r="AJ916" s="190">
        <v>177</v>
      </c>
      <c r="AK916" s="190"/>
      <c r="AL916" s="190"/>
      <c r="AM916" s="190"/>
      <c r="AN916" s="190"/>
      <c r="AO916" s="287"/>
      <c r="AP916" s="286"/>
      <c r="AQ916" s="286"/>
      <c r="AR916" s="286"/>
      <c r="AS916" s="286"/>
      <c r="AT916" s="286"/>
      <c r="AU916" s="286"/>
      <c r="AV916" s="190"/>
      <c r="AW916" s="190">
        <v>19</v>
      </c>
      <c r="AX916" s="190">
        <v>12</v>
      </c>
      <c r="AY916" s="190"/>
      <c r="AZ916" s="190"/>
      <c r="BA916" s="190"/>
      <c r="BB916" s="190"/>
      <c r="BC916" s="287"/>
      <c r="BD916" s="286"/>
      <c r="BE916" s="286"/>
      <c r="BF916" s="288"/>
      <c r="BG916" s="288"/>
      <c r="BH916" s="288"/>
      <c r="BI916" s="288"/>
      <c r="BJ916" s="288"/>
      <c r="BK916" s="288">
        <v>49</v>
      </c>
      <c r="BL916" s="289">
        <v>0</v>
      </c>
      <c r="BM916" s="288"/>
      <c r="BN916" s="289"/>
      <c r="BO916" s="288"/>
      <c r="BP916" s="288"/>
      <c r="BQ916" s="305"/>
      <c r="BR916" s="288"/>
      <c r="BS916" s="288"/>
      <c r="BT916" s="288"/>
      <c r="BU916" s="287"/>
      <c r="BV916" s="286"/>
      <c r="BW916" s="286"/>
      <c r="BX916" s="283"/>
      <c r="BY916" s="283"/>
      <c r="BZ916" s="283"/>
      <c r="CA916" s="283"/>
      <c r="CB916" s="283"/>
      <c r="CC916" s="283">
        <v>29</v>
      </c>
      <c r="CD916" s="283">
        <v>15</v>
      </c>
      <c r="CE916" s="283"/>
      <c r="CF916" s="283"/>
      <c r="CG916" s="283"/>
      <c r="CH916" s="283"/>
      <c r="CI916" s="286"/>
      <c r="CJ916" s="286"/>
      <c r="CK916" s="286"/>
      <c r="CL916" s="286"/>
      <c r="CM916" s="286"/>
      <c r="CN916" s="286"/>
      <c r="CO916" s="286"/>
      <c r="CP916" s="190"/>
      <c r="CQ916" s="190">
        <v>13</v>
      </c>
      <c r="CR916" s="190">
        <v>5</v>
      </c>
    </row>
    <row r="917" spans="1:100" ht="12.95" customHeight="1" x14ac:dyDescent="0.2">
      <c r="A917" s="107"/>
      <c r="B917" s="383" t="s">
        <v>1917</v>
      </c>
      <c r="C917" s="9" t="s">
        <v>1910</v>
      </c>
      <c r="K917" s="103"/>
      <c r="L917" s="190"/>
      <c r="M917" s="190">
        <v>185</v>
      </c>
      <c r="N917" s="70">
        <f t="shared" si="272"/>
        <v>686</v>
      </c>
      <c r="O917" s="82">
        <f t="shared" si="273"/>
        <v>185</v>
      </c>
      <c r="P917" s="83">
        <f t="shared" si="274"/>
        <v>0</v>
      </c>
      <c r="Q917" s="213">
        <v>174</v>
      </c>
      <c r="R917" s="213"/>
      <c r="S917" s="70" t="str">
        <f t="shared" si="269"/>
        <v>—</v>
      </c>
      <c r="T917" s="82">
        <f t="shared" si="270"/>
        <v>0</v>
      </c>
      <c r="U917" s="83">
        <f t="shared" si="271"/>
        <v>0</v>
      </c>
      <c r="V917" s="136"/>
      <c r="W917" s="136"/>
      <c r="X917" s="70" t="str">
        <f t="shared" si="277"/>
        <v>—</v>
      </c>
      <c r="Y917" s="82">
        <f t="shared" si="275"/>
        <v>0</v>
      </c>
      <c r="Z917" s="83">
        <f t="shared" si="276"/>
        <v>0</v>
      </c>
      <c r="AA917" s="287"/>
      <c r="AB917" s="286"/>
      <c r="AC917" s="286"/>
      <c r="AD917" s="286"/>
      <c r="AE917" s="286"/>
      <c r="AF917" s="286"/>
      <c r="AG917" s="286"/>
      <c r="AH917" s="190"/>
      <c r="AI917" s="190"/>
      <c r="AJ917" s="190">
        <v>185</v>
      </c>
      <c r="AK917" s="190"/>
      <c r="AL917" s="190"/>
      <c r="AM917" s="190"/>
      <c r="AN917" s="190"/>
      <c r="AO917" s="287"/>
      <c r="AP917" s="286"/>
      <c r="AQ917" s="286"/>
      <c r="AR917" s="286"/>
      <c r="AS917" s="286"/>
      <c r="AT917" s="286"/>
      <c r="AU917" s="286"/>
      <c r="AV917" s="190"/>
      <c r="AW917" s="190"/>
      <c r="AX917" s="190">
        <v>0</v>
      </c>
      <c r="AY917" s="190"/>
      <c r="AZ917" s="190"/>
      <c r="BA917" s="190"/>
      <c r="BB917" s="190"/>
      <c r="BC917" s="287"/>
      <c r="BD917" s="286"/>
      <c r="BE917" s="286"/>
      <c r="BF917" s="288"/>
      <c r="BG917" s="288"/>
      <c r="BH917" s="288"/>
      <c r="BI917" s="288"/>
      <c r="BJ917" s="288"/>
      <c r="BK917" s="288"/>
      <c r="BL917" s="289">
        <v>0</v>
      </c>
      <c r="BM917" s="288"/>
      <c r="BN917" s="289"/>
      <c r="BO917" s="288"/>
      <c r="BP917" s="288"/>
      <c r="BQ917" s="305"/>
      <c r="BR917" s="288"/>
      <c r="BS917" s="288"/>
      <c r="BT917" s="288"/>
      <c r="BU917" s="287"/>
      <c r="BV917" s="286"/>
      <c r="BW917" s="286"/>
      <c r="BX917" s="283"/>
      <c r="BY917" s="283"/>
      <c r="BZ917" s="283"/>
      <c r="CA917" s="283"/>
      <c r="CB917" s="283"/>
      <c r="CC917" s="283"/>
      <c r="CD917" s="283">
        <v>0</v>
      </c>
      <c r="CE917" s="283"/>
      <c r="CF917" s="283"/>
      <c r="CG917" s="283"/>
      <c r="CH917" s="283"/>
      <c r="CI917" s="286"/>
      <c r="CJ917" s="286"/>
      <c r="CK917" s="286"/>
      <c r="CL917" s="286"/>
      <c r="CM917" s="286"/>
      <c r="CN917" s="286"/>
      <c r="CO917" s="286"/>
      <c r="CP917" s="190"/>
      <c r="CQ917" s="190"/>
      <c r="CR917" s="190">
        <v>0</v>
      </c>
    </row>
    <row r="918" spans="1:100" ht="12.95" customHeight="1" x14ac:dyDescent="0.2">
      <c r="A918" s="107"/>
      <c r="B918" s="6" t="s">
        <v>526</v>
      </c>
      <c r="C918" s="9" t="s">
        <v>1910</v>
      </c>
      <c r="D918" s="291"/>
      <c r="E918" s="292"/>
      <c r="F918" s="23"/>
      <c r="G918" s="163"/>
      <c r="H918" s="23"/>
      <c r="I918" s="23"/>
      <c r="J918" s="23"/>
      <c r="K918" s="23"/>
      <c r="L918" s="23">
        <v>267</v>
      </c>
      <c r="M918" s="23">
        <v>166</v>
      </c>
      <c r="N918" s="70">
        <f t="shared" si="272"/>
        <v>692</v>
      </c>
      <c r="O918" s="82">
        <f t="shared" si="273"/>
        <v>166</v>
      </c>
      <c r="P918" s="83">
        <f t="shared" si="274"/>
        <v>0</v>
      </c>
      <c r="Q918" s="120"/>
      <c r="R918" s="120"/>
      <c r="S918" s="70" t="str">
        <f t="shared" si="269"/>
        <v>—</v>
      </c>
      <c r="T918" s="82">
        <f t="shared" si="270"/>
        <v>0</v>
      </c>
      <c r="U918" s="83">
        <f t="shared" si="271"/>
        <v>0</v>
      </c>
      <c r="V918" s="136"/>
      <c r="W918" s="136"/>
      <c r="X918" s="70" t="str">
        <f t="shared" si="277"/>
        <v>—</v>
      </c>
      <c r="Y918" s="82">
        <f t="shared" si="275"/>
        <v>0</v>
      </c>
      <c r="Z918" s="83">
        <f t="shared" si="276"/>
        <v>0</v>
      </c>
      <c r="AA918" s="284"/>
      <c r="AB918" s="292"/>
      <c r="AC918" s="23"/>
      <c r="AD918" s="23"/>
      <c r="AE918" s="23"/>
      <c r="AF918" s="23"/>
      <c r="AG918" s="23"/>
      <c r="AH918" s="23"/>
      <c r="AI918" s="23">
        <v>39</v>
      </c>
      <c r="AJ918" s="23">
        <v>7</v>
      </c>
      <c r="AK918" s="23"/>
      <c r="AL918" s="23"/>
      <c r="AM918" s="23"/>
      <c r="AN918" s="23"/>
      <c r="AO918" s="284"/>
      <c r="AP918" s="292"/>
      <c r="AQ918" s="23"/>
      <c r="AR918" s="23"/>
      <c r="AS918" s="23"/>
      <c r="AT918" s="23"/>
      <c r="AU918" s="23"/>
      <c r="AV918" s="23"/>
      <c r="AW918" s="23">
        <v>86</v>
      </c>
      <c r="AX918" s="23">
        <v>0</v>
      </c>
      <c r="AY918" s="23"/>
      <c r="AZ918" s="23"/>
      <c r="BA918" s="23"/>
      <c r="BB918" s="23"/>
      <c r="BC918" s="284"/>
      <c r="BD918" s="292"/>
      <c r="BE918" s="23"/>
      <c r="BF918" s="37"/>
      <c r="BG918" s="37"/>
      <c r="BH918" s="37"/>
      <c r="BI918" s="37"/>
      <c r="BJ918" s="37"/>
      <c r="BK918" s="37">
        <v>140</v>
      </c>
      <c r="BL918" s="129">
        <v>82</v>
      </c>
      <c r="BM918" s="37"/>
      <c r="BN918" s="129"/>
      <c r="BO918" s="37"/>
      <c r="BP918" s="37"/>
      <c r="BQ918" s="270"/>
      <c r="BR918" s="37"/>
      <c r="BS918" s="37"/>
      <c r="BT918" s="37"/>
      <c r="BU918" s="284"/>
      <c r="BV918" s="293"/>
      <c r="BW918" s="23"/>
      <c r="BX918" s="23"/>
      <c r="BY918" s="23"/>
      <c r="BZ918" s="23"/>
      <c r="CA918" s="23"/>
      <c r="CB918" s="23"/>
      <c r="CC918" s="23">
        <v>2</v>
      </c>
      <c r="CD918" s="23">
        <v>77</v>
      </c>
      <c r="CE918" s="23"/>
      <c r="CF918" s="23"/>
      <c r="CG918" s="23"/>
      <c r="CH918" s="23"/>
      <c r="CI918" s="291"/>
      <c r="CJ918" s="291"/>
      <c r="CK918" s="292"/>
      <c r="CL918" s="23"/>
      <c r="CM918" s="163"/>
      <c r="CN918" s="23"/>
      <c r="CO918" s="23"/>
      <c r="CP918" s="23"/>
      <c r="CQ918" s="23">
        <v>0</v>
      </c>
      <c r="CR918" s="23">
        <v>0</v>
      </c>
    </row>
    <row r="919" spans="1:100" ht="12.95" customHeight="1" x14ac:dyDescent="0.2">
      <c r="A919" s="41" t="s">
        <v>2513</v>
      </c>
      <c r="B919" s="6" t="s">
        <v>2291</v>
      </c>
      <c r="C919" s="9" t="s">
        <v>1910</v>
      </c>
      <c r="K919" s="103">
        <v>150</v>
      </c>
      <c r="L919" s="190">
        <v>157</v>
      </c>
      <c r="M919" s="190">
        <v>164</v>
      </c>
      <c r="N919" s="70">
        <f t="shared" si="272"/>
        <v>693</v>
      </c>
      <c r="O919" s="82">
        <f t="shared" si="273"/>
        <v>164</v>
      </c>
      <c r="P919" s="83">
        <f t="shared" si="274"/>
        <v>0</v>
      </c>
      <c r="Q919" s="213">
        <v>254</v>
      </c>
      <c r="R919" s="213"/>
      <c r="S919" s="70" t="str">
        <f t="shared" si="269"/>
        <v>—</v>
      </c>
      <c r="T919" s="82">
        <f t="shared" si="270"/>
        <v>0</v>
      </c>
      <c r="U919" s="83">
        <f t="shared" si="271"/>
        <v>0</v>
      </c>
      <c r="V919" s="136"/>
      <c r="W919" s="136"/>
      <c r="X919" s="70" t="str">
        <f t="shared" si="277"/>
        <v>—</v>
      </c>
      <c r="Y919" s="82">
        <f t="shared" si="275"/>
        <v>0</v>
      </c>
      <c r="Z919" s="83">
        <f t="shared" si="276"/>
        <v>0</v>
      </c>
      <c r="AA919" s="287"/>
      <c r="AB919" s="286"/>
      <c r="AC919" s="286"/>
      <c r="AD919" s="286"/>
      <c r="AE919" s="286"/>
      <c r="AF919" s="286"/>
      <c r="AG919" s="286"/>
      <c r="AH919" s="286">
        <v>0</v>
      </c>
      <c r="AI919" s="286">
        <v>0</v>
      </c>
      <c r="AJ919" s="286">
        <v>0</v>
      </c>
      <c r="AK919" s="350">
        <v>210</v>
      </c>
      <c r="AL919" s="286"/>
      <c r="AM919" s="286"/>
      <c r="AN919" s="286"/>
      <c r="AO919" s="287"/>
      <c r="AP919" s="286"/>
      <c r="AQ919" s="286"/>
      <c r="AR919" s="286"/>
      <c r="AS919" s="286"/>
      <c r="AT919" s="286"/>
      <c r="AU919" s="286"/>
      <c r="AV919" s="286">
        <v>12</v>
      </c>
      <c r="AW919" s="286">
        <v>13</v>
      </c>
      <c r="AX919" s="286">
        <v>13</v>
      </c>
      <c r="AY919" s="350">
        <v>22</v>
      </c>
      <c r="AZ919" s="286"/>
      <c r="BA919" s="286"/>
      <c r="BB919" s="286"/>
      <c r="BC919" s="287"/>
      <c r="BD919" s="286"/>
      <c r="BE919" s="286"/>
      <c r="BF919" s="288"/>
      <c r="BG919" s="288"/>
      <c r="BH919" s="288"/>
      <c r="BI919" s="288"/>
      <c r="BJ919" s="288">
        <v>31</v>
      </c>
      <c r="BK919" s="288">
        <v>33</v>
      </c>
      <c r="BL919" s="289">
        <v>35</v>
      </c>
      <c r="BM919" s="350">
        <v>17</v>
      </c>
      <c r="BN919" s="289"/>
      <c r="BO919" s="288"/>
      <c r="BP919" s="288"/>
      <c r="BQ919" s="352">
        <v>5</v>
      </c>
      <c r="BR919" s="288"/>
      <c r="BS919" s="288"/>
      <c r="BT919" s="288"/>
      <c r="BU919" s="287"/>
      <c r="BV919" s="286"/>
      <c r="BW919" s="286"/>
      <c r="BX919" s="283"/>
      <c r="BY919" s="283"/>
      <c r="BZ919" s="283"/>
      <c r="CA919" s="283"/>
      <c r="CB919" s="283">
        <v>63</v>
      </c>
      <c r="CC919" s="283">
        <v>65</v>
      </c>
      <c r="CD919" s="283">
        <v>67</v>
      </c>
      <c r="CE919" s="283">
        <v>0</v>
      </c>
      <c r="CF919" s="283"/>
      <c r="CG919" s="283"/>
      <c r="CH919" s="283"/>
      <c r="CI919" s="286"/>
      <c r="CJ919" s="286"/>
      <c r="CK919" s="286"/>
      <c r="CL919" s="286"/>
      <c r="CM919" s="286"/>
      <c r="CN919" s="286"/>
      <c r="CO919" s="286"/>
      <c r="CP919" s="286">
        <v>44</v>
      </c>
      <c r="CQ919" s="283">
        <v>46</v>
      </c>
      <c r="CR919" s="283">
        <v>49</v>
      </c>
      <c r="CS919" s="104">
        <v>0</v>
      </c>
    </row>
    <row r="920" spans="1:100" ht="12.95" customHeight="1" x14ac:dyDescent="0.2">
      <c r="A920" s="41"/>
      <c r="B920" s="6" t="s">
        <v>2502</v>
      </c>
      <c r="C920" s="9" t="s">
        <v>1910</v>
      </c>
      <c r="K920" s="103">
        <v>324</v>
      </c>
      <c r="L920" s="190">
        <v>325</v>
      </c>
      <c r="M920" s="190">
        <v>155</v>
      </c>
      <c r="N920" s="70">
        <f t="shared" si="272"/>
        <v>696</v>
      </c>
      <c r="O920" s="82">
        <f t="shared" si="273"/>
        <v>155</v>
      </c>
      <c r="P920" s="83">
        <f t="shared" si="274"/>
        <v>0</v>
      </c>
      <c r="Q920" s="120"/>
      <c r="R920" s="120"/>
      <c r="S920" s="70" t="str">
        <f t="shared" si="269"/>
        <v>—</v>
      </c>
      <c r="T920" s="82">
        <f t="shared" si="270"/>
        <v>0</v>
      </c>
      <c r="U920" s="83">
        <f t="shared" si="271"/>
        <v>0</v>
      </c>
      <c r="V920" s="136"/>
      <c r="W920" s="136"/>
      <c r="X920" s="70" t="str">
        <f t="shared" si="277"/>
        <v>—</v>
      </c>
      <c r="Y920" s="82">
        <f t="shared" si="275"/>
        <v>0</v>
      </c>
      <c r="Z920" s="83">
        <f t="shared" si="276"/>
        <v>0</v>
      </c>
      <c r="AA920" s="287"/>
      <c r="AB920" s="286"/>
      <c r="AC920" s="286"/>
      <c r="AD920" s="286"/>
      <c r="AE920" s="286"/>
      <c r="AF920" s="286"/>
      <c r="AG920" s="286"/>
      <c r="AH920" s="190">
        <v>221</v>
      </c>
      <c r="AI920" s="190">
        <v>262</v>
      </c>
      <c r="AJ920" s="190">
        <v>77</v>
      </c>
      <c r="AK920" s="190"/>
      <c r="AL920" s="190"/>
      <c r="AM920" s="190"/>
      <c r="AN920" s="190"/>
      <c r="AO920" s="287"/>
      <c r="AP920" s="286"/>
      <c r="AQ920" s="286"/>
      <c r="AR920" s="286"/>
      <c r="AS920" s="286"/>
      <c r="AT920" s="286"/>
      <c r="AU920" s="286"/>
      <c r="AV920" s="190">
        <v>93</v>
      </c>
      <c r="AW920" s="190">
        <v>12</v>
      </c>
      <c r="AX920" s="190">
        <v>13</v>
      </c>
      <c r="AY920" s="190"/>
      <c r="AZ920" s="190"/>
      <c r="BA920" s="190"/>
      <c r="BB920" s="190"/>
      <c r="BC920" s="287"/>
      <c r="BD920" s="286"/>
      <c r="BE920" s="286"/>
      <c r="BF920" s="288"/>
      <c r="BG920" s="288"/>
      <c r="BH920" s="288"/>
      <c r="BI920" s="288"/>
      <c r="BJ920" s="288">
        <v>0</v>
      </c>
      <c r="BK920" s="288">
        <v>0</v>
      </c>
      <c r="BL920" s="289">
        <v>0</v>
      </c>
      <c r="BM920" s="288"/>
      <c r="BN920" s="289"/>
      <c r="BO920" s="288"/>
      <c r="BP920" s="288"/>
      <c r="BQ920" s="305"/>
      <c r="BR920" s="288"/>
      <c r="BS920" s="288"/>
      <c r="BT920" s="288"/>
      <c r="BU920" s="287"/>
      <c r="BV920" s="286"/>
      <c r="BW920" s="286"/>
      <c r="BX920" s="283"/>
      <c r="BY920" s="283"/>
      <c r="BZ920" s="283"/>
      <c r="CA920" s="283"/>
      <c r="CB920" s="283">
        <v>10</v>
      </c>
      <c r="CC920" s="283">
        <v>51</v>
      </c>
      <c r="CD920" s="283">
        <v>65</v>
      </c>
      <c r="CE920" s="283"/>
      <c r="CF920" s="283"/>
      <c r="CG920" s="283"/>
      <c r="CH920" s="283"/>
      <c r="CI920" s="286"/>
      <c r="CJ920" s="286"/>
      <c r="CK920" s="286"/>
      <c r="CL920" s="286"/>
      <c r="CM920" s="286"/>
      <c r="CN920" s="286"/>
      <c r="CO920" s="286"/>
      <c r="CP920" s="190">
        <v>0</v>
      </c>
      <c r="CQ920" s="190">
        <v>0</v>
      </c>
      <c r="CR920" s="190">
        <v>0</v>
      </c>
    </row>
    <row r="921" spans="1:100" ht="12.95" customHeight="1" x14ac:dyDescent="0.2">
      <c r="A921" s="41"/>
      <c r="B921" s="6" t="s">
        <v>777</v>
      </c>
      <c r="C921" s="9" t="s">
        <v>1910</v>
      </c>
      <c r="D921" s="291">
        <v>25835</v>
      </c>
      <c r="E921" s="293"/>
      <c r="F921" s="23"/>
      <c r="G921" s="163"/>
      <c r="H921" s="23"/>
      <c r="I921" s="23"/>
      <c r="J921" s="23"/>
      <c r="K921" s="23"/>
      <c r="L921" s="23"/>
      <c r="M921" s="23"/>
      <c r="N921" s="70" t="str">
        <f t="shared" si="272"/>
        <v>—</v>
      </c>
      <c r="O921" s="82">
        <f t="shared" si="273"/>
        <v>0</v>
      </c>
      <c r="P921" s="83">
        <f t="shared" si="274"/>
        <v>0</v>
      </c>
      <c r="Q921" s="120"/>
      <c r="R921" s="120"/>
      <c r="S921" s="70" t="str">
        <f t="shared" si="269"/>
        <v>—</v>
      </c>
      <c r="T921" s="82">
        <f t="shared" si="270"/>
        <v>0</v>
      </c>
      <c r="U921" s="83">
        <f t="shared" si="271"/>
        <v>0</v>
      </c>
      <c r="V921" s="136"/>
      <c r="W921" s="136"/>
      <c r="X921" s="70" t="str">
        <f t="shared" si="277"/>
        <v>—</v>
      </c>
      <c r="Y921" s="82">
        <f t="shared" si="275"/>
        <v>0</v>
      </c>
      <c r="Z921" s="83">
        <f t="shared" si="276"/>
        <v>0</v>
      </c>
      <c r="AA921" s="284">
        <v>17914</v>
      </c>
      <c r="AB921" s="29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84">
        <v>154</v>
      </c>
      <c r="AP921" s="29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84">
        <v>2938</v>
      </c>
      <c r="BD921" s="293"/>
      <c r="BE921" s="23"/>
      <c r="BF921" s="37"/>
      <c r="BG921" s="37"/>
      <c r="BH921" s="37"/>
      <c r="BI921" s="37"/>
      <c r="BJ921" s="37"/>
      <c r="BK921" s="37"/>
      <c r="BL921" s="129"/>
      <c r="BM921" s="37"/>
      <c r="BN921" s="129"/>
      <c r="BO921" s="37"/>
      <c r="BP921" s="37"/>
      <c r="BQ921" s="270"/>
      <c r="BR921" s="37"/>
      <c r="BS921" s="37"/>
      <c r="BT921" s="37"/>
      <c r="BU921" s="284">
        <v>4322</v>
      </c>
      <c r="BV921" s="29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91">
        <v>507</v>
      </c>
      <c r="CJ921" s="293"/>
      <c r="CK921" s="23"/>
      <c r="CL921" s="23"/>
      <c r="CM921" s="23"/>
      <c r="CN921" s="23"/>
      <c r="CO921" s="23"/>
      <c r="CP921" s="23"/>
      <c r="CQ921" s="23"/>
      <c r="CR921" s="23"/>
    </row>
    <row r="922" spans="1:100" ht="12.95" customHeight="1" x14ac:dyDescent="0.2">
      <c r="A922" s="41"/>
      <c r="B922" s="6" t="s">
        <v>1736</v>
      </c>
      <c r="C922" s="9" t="s">
        <v>1910</v>
      </c>
      <c r="D922" s="291">
        <v>13896</v>
      </c>
      <c r="E922" s="293"/>
      <c r="F922" s="23"/>
      <c r="G922" s="163"/>
      <c r="H922" s="23"/>
      <c r="I922" s="23"/>
      <c r="J922" s="23"/>
      <c r="K922" s="23"/>
      <c r="L922" s="23"/>
      <c r="M922" s="23"/>
      <c r="N922" s="70" t="str">
        <f t="shared" si="272"/>
        <v>—</v>
      </c>
      <c r="O922" s="82">
        <f t="shared" si="273"/>
        <v>0</v>
      </c>
      <c r="P922" s="83">
        <f t="shared" si="274"/>
        <v>0</v>
      </c>
      <c r="Q922" s="120"/>
      <c r="R922" s="120"/>
      <c r="S922" s="70" t="str">
        <f t="shared" si="269"/>
        <v>—</v>
      </c>
      <c r="T922" s="82">
        <f t="shared" si="270"/>
        <v>0</v>
      </c>
      <c r="U922" s="83">
        <f t="shared" si="271"/>
        <v>0</v>
      </c>
      <c r="V922" s="136"/>
      <c r="W922" s="136"/>
      <c r="X922" s="70" t="str">
        <f t="shared" si="277"/>
        <v>—</v>
      </c>
      <c r="Y922" s="82">
        <f t="shared" si="275"/>
        <v>0</v>
      </c>
      <c r="Z922" s="83">
        <f t="shared" si="276"/>
        <v>0</v>
      </c>
      <c r="AA922" s="284">
        <v>9985</v>
      </c>
      <c r="AB922" s="29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84">
        <v>39</v>
      </c>
      <c r="AP922" s="29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84">
        <v>532</v>
      </c>
      <c r="BD922" s="293"/>
      <c r="BE922" s="23"/>
      <c r="BF922" s="37"/>
      <c r="BG922" s="37"/>
      <c r="BH922" s="37"/>
      <c r="BI922" s="37"/>
      <c r="BJ922" s="37"/>
      <c r="BK922" s="37"/>
      <c r="BL922" s="129"/>
      <c r="BM922" s="37"/>
      <c r="BN922" s="129"/>
      <c r="BO922" s="37"/>
      <c r="BP922" s="37"/>
      <c r="BQ922" s="270"/>
      <c r="BR922" s="37"/>
      <c r="BS922" s="37"/>
      <c r="BT922" s="37"/>
      <c r="BU922" s="284">
        <v>0</v>
      </c>
      <c r="BV922" s="29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91">
        <v>3340</v>
      </c>
      <c r="CJ922" s="293"/>
      <c r="CK922" s="23"/>
      <c r="CL922" s="23"/>
      <c r="CM922" s="23"/>
      <c r="CN922" s="23"/>
      <c r="CO922" s="23"/>
      <c r="CP922" s="23"/>
      <c r="CQ922" s="23"/>
      <c r="CR922" s="23"/>
    </row>
    <row r="923" spans="1:100" ht="12.95" customHeight="1" x14ac:dyDescent="0.2">
      <c r="A923" s="41"/>
      <c r="B923" s="201" t="s">
        <v>2504</v>
      </c>
      <c r="C923" s="201" t="s">
        <v>1910</v>
      </c>
      <c r="D923" s="291"/>
      <c r="E923" s="8"/>
      <c r="F923" s="23"/>
      <c r="G923" s="163"/>
      <c r="H923" s="23"/>
      <c r="I923" s="23"/>
      <c r="J923" s="23"/>
      <c r="K923" s="23"/>
      <c r="L923" s="23"/>
      <c r="M923" s="23"/>
      <c r="N923" s="70"/>
      <c r="O923" s="82"/>
      <c r="P923" s="83"/>
      <c r="Q923" s="202"/>
      <c r="R923" s="202">
        <v>39406</v>
      </c>
      <c r="S923" s="70">
        <f t="shared" si="269"/>
        <v>221</v>
      </c>
      <c r="T923" s="82">
        <f t="shared" si="270"/>
        <v>39406</v>
      </c>
      <c r="U923" s="83">
        <f t="shared" si="271"/>
        <v>0</v>
      </c>
      <c r="V923" s="136"/>
      <c r="W923" s="136"/>
      <c r="X923" s="70" t="str">
        <f t="shared" si="277"/>
        <v>—</v>
      </c>
      <c r="Y923" s="82">
        <f t="shared" si="275"/>
        <v>0</v>
      </c>
      <c r="Z923" s="83">
        <f t="shared" si="276"/>
        <v>0</v>
      </c>
      <c r="AA923" s="13"/>
      <c r="AB923" s="8"/>
      <c r="AC923" s="23"/>
      <c r="AD923" s="23"/>
      <c r="AE923" s="23"/>
      <c r="AF923" s="23"/>
      <c r="AG923" s="23"/>
      <c r="AH923" s="23"/>
      <c r="AI923" s="23"/>
      <c r="AJ923" s="23"/>
      <c r="AK923" s="224"/>
      <c r="AL923" s="224">
        <v>32107</v>
      </c>
      <c r="AM923" s="224"/>
      <c r="AN923" s="224"/>
      <c r="AO923" s="13"/>
      <c r="AP923" s="8"/>
      <c r="AQ923" s="23"/>
      <c r="AR923" s="23"/>
      <c r="AS923" s="23"/>
      <c r="AT923" s="23"/>
      <c r="AU923" s="150"/>
      <c r="AV923" s="150"/>
      <c r="AW923" s="150"/>
      <c r="AX923" s="150"/>
      <c r="AY923" s="224"/>
      <c r="AZ923" s="224">
        <v>1353</v>
      </c>
      <c r="BA923" s="224"/>
      <c r="BB923" s="224"/>
      <c r="BC923" s="13"/>
      <c r="BD923" s="8"/>
      <c r="BE923" s="23"/>
      <c r="BF923" s="37"/>
      <c r="BG923" s="37"/>
      <c r="BH923" s="37"/>
      <c r="BI923" s="37"/>
      <c r="BJ923" s="37"/>
      <c r="BK923" s="37"/>
      <c r="BL923" s="129"/>
      <c r="BM923" s="224"/>
      <c r="BN923" s="335">
        <v>1418</v>
      </c>
      <c r="BO923" s="223"/>
      <c r="BP923" s="223"/>
      <c r="BQ923" s="336"/>
      <c r="BR923" s="224">
        <v>4528</v>
      </c>
      <c r="BS923" s="224"/>
      <c r="BT923" s="224"/>
      <c r="BU923" s="13"/>
      <c r="BV923" s="8"/>
      <c r="BW923" s="23"/>
      <c r="BX923" s="23"/>
      <c r="BY923" s="23"/>
      <c r="BZ923" s="23"/>
      <c r="CA923" s="23"/>
      <c r="CB923" s="23"/>
      <c r="CC923" s="23"/>
      <c r="CD923" s="23"/>
      <c r="CE923" s="224"/>
      <c r="CF923" s="213"/>
      <c r="CG923" s="213"/>
      <c r="CH923" s="213"/>
      <c r="CI923" s="8"/>
      <c r="CJ923" s="8"/>
      <c r="CK923" s="23"/>
      <c r="CL923" s="23"/>
      <c r="CM923" s="23"/>
      <c r="CN923" s="23"/>
      <c r="CO923" s="23"/>
      <c r="CP923" s="23"/>
      <c r="CQ923" s="23"/>
      <c r="CR923" s="23"/>
      <c r="CS923" s="213"/>
      <c r="CT923" s="213">
        <v>0</v>
      </c>
      <c r="CU923" s="213"/>
      <c r="CV923" s="213"/>
    </row>
    <row r="924" spans="1:100" ht="12.95" customHeight="1" x14ac:dyDescent="0.2">
      <c r="A924" s="41"/>
      <c r="B924" s="204" t="s">
        <v>2293</v>
      </c>
      <c r="C924" s="204" t="s">
        <v>1910</v>
      </c>
      <c r="K924" s="103"/>
      <c r="L924" s="190"/>
      <c r="M924" s="190"/>
      <c r="N924" s="70"/>
      <c r="O924" s="82"/>
      <c r="P924" s="83"/>
      <c r="Q924" s="202"/>
      <c r="R924" s="202">
        <v>6705</v>
      </c>
      <c r="S924" s="70">
        <f t="shared" si="269"/>
        <v>368</v>
      </c>
      <c r="T924" s="82">
        <f t="shared" si="270"/>
        <v>6705</v>
      </c>
      <c r="U924" s="83">
        <f t="shared" si="271"/>
        <v>0</v>
      </c>
      <c r="V924" s="136"/>
      <c r="W924" s="136"/>
      <c r="X924" s="70" t="str">
        <f t="shared" si="277"/>
        <v>—</v>
      </c>
      <c r="Y924" s="82">
        <f t="shared" si="275"/>
        <v>0</v>
      </c>
      <c r="Z924" s="83">
        <f t="shared" si="276"/>
        <v>0</v>
      </c>
      <c r="AA924" s="287"/>
      <c r="AB924" s="286"/>
      <c r="AC924" s="286"/>
      <c r="AD924" s="286"/>
      <c r="AE924" s="286"/>
      <c r="AF924" s="286"/>
      <c r="AG924" s="286"/>
      <c r="AH924" s="190"/>
      <c r="AI924" s="190"/>
      <c r="AJ924" s="190"/>
      <c r="AK924" s="220"/>
      <c r="AL924" s="220">
        <v>4999</v>
      </c>
      <c r="AM924" s="220"/>
      <c r="AN924" s="220"/>
      <c r="AO924" s="287"/>
      <c r="AP924" s="286"/>
      <c r="AQ924" s="286"/>
      <c r="AR924" s="286"/>
      <c r="AS924" s="286"/>
      <c r="AT924" s="286"/>
      <c r="AU924" s="286"/>
      <c r="AV924" s="190"/>
      <c r="AW924" s="190"/>
      <c r="AX924" s="190"/>
      <c r="AY924" s="343"/>
      <c r="AZ924" s="220">
        <v>1131</v>
      </c>
      <c r="BA924" s="220"/>
      <c r="BB924" s="220"/>
      <c r="BC924" s="287"/>
      <c r="BD924" s="286"/>
      <c r="BE924" s="286"/>
      <c r="BF924" s="288"/>
      <c r="BG924" s="288"/>
      <c r="BH924" s="288"/>
      <c r="BI924" s="288"/>
      <c r="BJ924" s="288"/>
      <c r="BK924" s="288"/>
      <c r="BL924" s="289"/>
      <c r="BM924" s="343"/>
      <c r="BN924" s="347">
        <v>575</v>
      </c>
      <c r="BO924" s="348"/>
      <c r="BP924" s="348"/>
      <c r="BQ924" s="346"/>
      <c r="BR924" s="343">
        <v>0</v>
      </c>
      <c r="BS924" s="343"/>
      <c r="BT924" s="343"/>
      <c r="BU924" s="287"/>
      <c r="BV924" s="286"/>
      <c r="BW924" s="286"/>
      <c r="BX924" s="283"/>
      <c r="BY924" s="283"/>
      <c r="BZ924" s="283"/>
      <c r="CA924" s="283"/>
      <c r="CB924" s="283"/>
      <c r="CC924" s="283"/>
      <c r="CD924" s="283"/>
      <c r="CE924" s="343"/>
      <c r="CF924" s="343"/>
      <c r="CG924" s="343"/>
      <c r="CH924" s="343"/>
      <c r="CI924" s="286"/>
      <c r="CJ924" s="286"/>
      <c r="CK924" s="286"/>
      <c r="CL924" s="286"/>
      <c r="CM924" s="286"/>
      <c r="CN924" s="286"/>
      <c r="CO924" s="286"/>
      <c r="CP924" s="190"/>
      <c r="CQ924" s="190"/>
      <c r="CR924" s="190"/>
      <c r="CS924" s="343"/>
      <c r="CT924" s="343"/>
      <c r="CU924" s="343"/>
      <c r="CV924" s="343"/>
    </row>
    <row r="925" spans="1:100" ht="12.95" customHeight="1" x14ac:dyDescent="0.2">
      <c r="A925" s="41"/>
      <c r="B925" s="204" t="s">
        <v>2294</v>
      </c>
      <c r="C925" s="204" t="s">
        <v>1910</v>
      </c>
      <c r="K925" s="103"/>
      <c r="L925" s="190"/>
      <c r="M925" s="190"/>
      <c r="N925" s="70"/>
      <c r="O925" s="82"/>
      <c r="P925" s="83"/>
      <c r="Q925" s="208">
        <v>725</v>
      </c>
      <c r="R925" s="202">
        <v>6157</v>
      </c>
      <c r="S925" s="70">
        <f t="shared" ref="S925:S956" si="278">IF(R925&gt;0,RANK(R925,$R$16:$R$1005),"—")</f>
        <v>374</v>
      </c>
      <c r="T925" s="82">
        <f t="shared" ref="T925:T956" si="279">+AL925+AZ925+BN925+BR925+CF925+CT925</f>
        <v>6157</v>
      </c>
      <c r="U925" s="83">
        <f t="shared" ref="U925:U956" si="280">+T925-R925</f>
        <v>0</v>
      </c>
      <c r="V925" s="136"/>
      <c r="W925" s="136"/>
      <c r="X925" s="70" t="str">
        <f t="shared" si="277"/>
        <v>—</v>
      </c>
      <c r="Y925" s="82">
        <f t="shared" si="275"/>
        <v>0</v>
      </c>
      <c r="Z925" s="83">
        <f t="shared" si="276"/>
        <v>0</v>
      </c>
      <c r="AA925" s="287"/>
      <c r="AB925" s="286"/>
      <c r="AC925" s="286"/>
      <c r="AD925" s="286"/>
      <c r="AE925" s="286"/>
      <c r="AF925" s="286"/>
      <c r="AG925" s="286"/>
      <c r="AH925" s="190"/>
      <c r="AI925" s="190"/>
      <c r="AJ925" s="190"/>
      <c r="AK925" s="343">
        <v>255</v>
      </c>
      <c r="AL925" s="220">
        <v>4060</v>
      </c>
      <c r="AM925" s="220"/>
      <c r="AN925" s="220"/>
      <c r="AO925" s="287"/>
      <c r="AP925" s="286"/>
      <c r="AQ925" s="286"/>
      <c r="AR925" s="286"/>
      <c r="AS925" s="286"/>
      <c r="AT925" s="286"/>
      <c r="AU925" s="286"/>
      <c r="AV925" s="190"/>
      <c r="AW925" s="190"/>
      <c r="AX925" s="190"/>
      <c r="AY925" s="343">
        <v>470</v>
      </c>
      <c r="AZ925" s="220">
        <v>1851</v>
      </c>
      <c r="BA925" s="220"/>
      <c r="BB925" s="220"/>
      <c r="BC925" s="287"/>
      <c r="BD925" s="286"/>
      <c r="BE925" s="286"/>
      <c r="BF925" s="288"/>
      <c r="BG925" s="288"/>
      <c r="BH925" s="288"/>
      <c r="BI925" s="288"/>
      <c r="BJ925" s="288"/>
      <c r="BK925" s="288"/>
      <c r="BL925" s="289"/>
      <c r="BM925" s="343">
        <v>0</v>
      </c>
      <c r="BN925" s="347">
        <v>147</v>
      </c>
      <c r="BO925" s="348"/>
      <c r="BP925" s="348"/>
      <c r="BQ925" s="346">
        <v>0</v>
      </c>
      <c r="BR925" s="343">
        <v>99</v>
      </c>
      <c r="BS925" s="343"/>
      <c r="BT925" s="343"/>
      <c r="BU925" s="287"/>
      <c r="BV925" s="286"/>
      <c r="BW925" s="286"/>
      <c r="BX925" s="283"/>
      <c r="BY925" s="283"/>
      <c r="BZ925" s="283"/>
      <c r="CA925" s="283"/>
      <c r="CB925" s="283"/>
      <c r="CC925" s="283"/>
      <c r="CD925" s="283"/>
      <c r="CE925" s="343">
        <v>0</v>
      </c>
      <c r="CF925" s="343">
        <v>0</v>
      </c>
      <c r="CG925" s="343"/>
      <c r="CH925" s="343"/>
      <c r="CI925" s="286"/>
      <c r="CJ925" s="286"/>
      <c r="CK925" s="286"/>
      <c r="CL925" s="286"/>
      <c r="CM925" s="286"/>
      <c r="CN925" s="286"/>
      <c r="CO925" s="286"/>
      <c r="CP925" s="190"/>
      <c r="CQ925" s="190"/>
      <c r="CR925" s="190"/>
      <c r="CS925" s="343">
        <v>0</v>
      </c>
      <c r="CT925" s="343">
        <v>0</v>
      </c>
      <c r="CU925" s="343"/>
      <c r="CV925" s="343"/>
    </row>
    <row r="926" spans="1:100" ht="12.95" customHeight="1" x14ac:dyDescent="0.2">
      <c r="A926" s="41" t="s">
        <v>458</v>
      </c>
      <c r="B926" s="204" t="s">
        <v>2296</v>
      </c>
      <c r="C926" s="204" t="s">
        <v>1910</v>
      </c>
      <c r="K926" s="103"/>
      <c r="L926" s="190"/>
      <c r="M926" s="190"/>
      <c r="N926" s="70"/>
      <c r="O926" s="82"/>
      <c r="P926" s="83"/>
      <c r="Q926" s="208"/>
      <c r="R926" s="202">
        <v>5077</v>
      </c>
      <c r="S926" s="70">
        <f t="shared" si="278"/>
        <v>395</v>
      </c>
      <c r="T926" s="82">
        <f t="shared" si="279"/>
        <v>5077</v>
      </c>
      <c r="U926" s="83">
        <f t="shared" si="280"/>
        <v>0</v>
      </c>
      <c r="V926" s="136"/>
      <c r="W926" s="136"/>
      <c r="X926" s="70" t="str">
        <f t="shared" si="277"/>
        <v>—</v>
      </c>
      <c r="Y926" s="82">
        <f t="shared" si="275"/>
        <v>0</v>
      </c>
      <c r="Z926" s="83">
        <f t="shared" si="276"/>
        <v>0</v>
      </c>
      <c r="AA926" s="287"/>
      <c r="AB926" s="286"/>
      <c r="AC926" s="286"/>
      <c r="AD926" s="286"/>
      <c r="AE926" s="286"/>
      <c r="AF926" s="286"/>
      <c r="AG926" s="286"/>
      <c r="AH926" s="190"/>
      <c r="AI926" s="190"/>
      <c r="AJ926" s="190"/>
      <c r="AK926" s="343"/>
      <c r="AL926" s="220">
        <v>3695</v>
      </c>
      <c r="AM926" s="220"/>
      <c r="AN926" s="220"/>
      <c r="AO926" s="287"/>
      <c r="AP926" s="286"/>
      <c r="AQ926" s="286"/>
      <c r="AR926" s="286"/>
      <c r="AS926" s="286"/>
      <c r="AT926" s="286"/>
      <c r="AU926" s="286"/>
      <c r="AV926" s="190"/>
      <c r="AW926" s="190"/>
      <c r="AX926" s="190"/>
      <c r="AY926" s="343"/>
      <c r="AZ926" s="343">
        <v>0</v>
      </c>
      <c r="BA926" s="343"/>
      <c r="BB926" s="343"/>
      <c r="BC926" s="287"/>
      <c r="BD926" s="286"/>
      <c r="BE926" s="286"/>
      <c r="BF926" s="288"/>
      <c r="BG926" s="288"/>
      <c r="BH926" s="288"/>
      <c r="BI926" s="288"/>
      <c r="BJ926" s="288"/>
      <c r="BK926" s="288"/>
      <c r="BL926" s="289"/>
      <c r="BM926" s="343"/>
      <c r="BN926" s="347">
        <v>0</v>
      </c>
      <c r="BO926" s="348"/>
      <c r="BP926" s="348"/>
      <c r="BQ926" s="346"/>
      <c r="BR926" s="343">
        <v>630</v>
      </c>
      <c r="BS926" s="343"/>
      <c r="BT926" s="343"/>
      <c r="BU926" s="287"/>
      <c r="BV926" s="286"/>
      <c r="BW926" s="286"/>
      <c r="BX926" s="283"/>
      <c r="BY926" s="283"/>
      <c r="BZ926" s="283"/>
      <c r="CA926" s="283"/>
      <c r="CB926" s="283"/>
      <c r="CC926" s="283"/>
      <c r="CD926" s="283"/>
      <c r="CE926" s="343"/>
      <c r="CF926" s="343">
        <v>752</v>
      </c>
      <c r="CG926" s="343"/>
      <c r="CH926" s="343"/>
      <c r="CI926" s="286"/>
      <c r="CJ926" s="286"/>
      <c r="CK926" s="286"/>
      <c r="CL926" s="286"/>
      <c r="CM926" s="286"/>
      <c r="CN926" s="286"/>
      <c r="CO926" s="286"/>
      <c r="CP926" s="190"/>
      <c r="CQ926" s="190"/>
      <c r="CR926" s="190"/>
      <c r="CS926" s="343"/>
      <c r="CT926" s="343">
        <v>0</v>
      </c>
      <c r="CU926" s="343"/>
      <c r="CV926" s="343"/>
    </row>
    <row r="927" spans="1:100" ht="12.95" customHeight="1" x14ac:dyDescent="0.2">
      <c r="A927" s="41"/>
      <c r="B927" s="204" t="s">
        <v>2511</v>
      </c>
      <c r="C927" s="204" t="s">
        <v>1910</v>
      </c>
      <c r="K927" s="103"/>
      <c r="L927" s="190"/>
      <c r="M927" s="190"/>
      <c r="N927" s="70"/>
      <c r="O927" s="82"/>
      <c r="P927" s="83"/>
      <c r="Q927" s="202"/>
      <c r="R927" s="202">
        <v>1111</v>
      </c>
      <c r="S927" s="70">
        <f t="shared" si="278"/>
        <v>633</v>
      </c>
      <c r="T927" s="82">
        <f t="shared" si="279"/>
        <v>1111</v>
      </c>
      <c r="U927" s="83">
        <f t="shared" si="280"/>
        <v>0</v>
      </c>
      <c r="V927" s="136"/>
      <c r="W927" s="136"/>
      <c r="X927" s="70" t="str">
        <f t="shared" si="277"/>
        <v>—</v>
      </c>
      <c r="Y927" s="82">
        <f t="shared" si="275"/>
        <v>0</v>
      </c>
      <c r="Z927" s="83">
        <f t="shared" si="276"/>
        <v>0</v>
      </c>
      <c r="AA927" s="287"/>
      <c r="AB927" s="286"/>
      <c r="AC927" s="286"/>
      <c r="AD927" s="286"/>
      <c r="AE927" s="286"/>
      <c r="AF927" s="286"/>
      <c r="AG927" s="286"/>
      <c r="AH927" s="190"/>
      <c r="AI927" s="190"/>
      <c r="AJ927" s="190"/>
      <c r="AK927" s="220"/>
      <c r="AL927" s="343">
        <v>931</v>
      </c>
      <c r="AM927" s="343"/>
      <c r="AN927" s="343"/>
      <c r="AO927" s="287"/>
      <c r="AP927" s="286"/>
      <c r="AQ927" s="286"/>
      <c r="AR927" s="286"/>
      <c r="AS927" s="286"/>
      <c r="AT927" s="286"/>
      <c r="AU927" s="286"/>
      <c r="AV927" s="190"/>
      <c r="AW927" s="190"/>
      <c r="AX927" s="190"/>
      <c r="AY927" s="343"/>
      <c r="AZ927" s="343">
        <v>78</v>
      </c>
      <c r="BA927" s="343"/>
      <c r="BB927" s="343"/>
      <c r="BC927" s="287"/>
      <c r="BD927" s="286"/>
      <c r="BE927" s="286"/>
      <c r="BF927" s="288"/>
      <c r="BG927" s="288"/>
      <c r="BH927" s="288"/>
      <c r="BI927" s="288"/>
      <c r="BJ927" s="288"/>
      <c r="BK927" s="288"/>
      <c r="BL927" s="289"/>
      <c r="BM927" s="343"/>
      <c r="BN927" s="347">
        <v>102</v>
      </c>
      <c r="BO927" s="348"/>
      <c r="BP927" s="348"/>
      <c r="BQ927" s="346"/>
      <c r="BR927" s="343">
        <v>0</v>
      </c>
      <c r="BS927" s="343"/>
      <c r="BT927" s="343"/>
      <c r="BU927" s="287"/>
      <c r="BV927" s="286"/>
      <c r="BW927" s="286"/>
      <c r="BX927" s="283"/>
      <c r="BY927" s="283"/>
      <c r="BZ927" s="283"/>
      <c r="CA927" s="283"/>
      <c r="CB927" s="283"/>
      <c r="CC927" s="283"/>
      <c r="CD927" s="283"/>
      <c r="CE927" s="343"/>
      <c r="CF927" s="343">
        <v>0</v>
      </c>
      <c r="CG927" s="343"/>
      <c r="CH927" s="343"/>
      <c r="CI927" s="286"/>
      <c r="CJ927" s="286"/>
      <c r="CK927" s="286"/>
      <c r="CL927" s="286"/>
      <c r="CM927" s="286"/>
      <c r="CN927" s="286"/>
      <c r="CO927" s="286"/>
      <c r="CP927" s="190"/>
      <c r="CQ927" s="190"/>
      <c r="CR927" s="190"/>
      <c r="CS927" s="343"/>
      <c r="CT927" s="343">
        <v>0</v>
      </c>
      <c r="CU927" s="343"/>
      <c r="CV927" s="343"/>
    </row>
    <row r="928" spans="1:100" ht="12.95" customHeight="1" x14ac:dyDescent="0.2">
      <c r="A928" s="41" t="s">
        <v>430</v>
      </c>
      <c r="B928" s="204" t="s">
        <v>2302</v>
      </c>
      <c r="C928" s="204" t="s">
        <v>1910</v>
      </c>
      <c r="K928" s="103"/>
      <c r="L928" s="190"/>
      <c r="M928" s="190"/>
      <c r="N928" s="70"/>
      <c r="O928" s="82"/>
      <c r="P928" s="83"/>
      <c r="Q928" s="202"/>
      <c r="R928" s="202">
        <v>1049</v>
      </c>
      <c r="S928" s="70">
        <f t="shared" si="278"/>
        <v>638</v>
      </c>
      <c r="T928" s="82">
        <f t="shared" si="279"/>
        <v>1049</v>
      </c>
      <c r="U928" s="83">
        <f t="shared" si="280"/>
        <v>0</v>
      </c>
      <c r="V928" s="136"/>
      <c r="W928" s="136"/>
      <c r="X928" s="70" t="str">
        <f t="shared" si="277"/>
        <v>—</v>
      </c>
      <c r="Y928" s="82">
        <f t="shared" si="275"/>
        <v>0</v>
      </c>
      <c r="Z928" s="83">
        <f t="shared" si="276"/>
        <v>0</v>
      </c>
      <c r="AA928" s="287"/>
      <c r="AB928" s="286"/>
      <c r="AC928" s="286"/>
      <c r="AD928" s="286"/>
      <c r="AE928" s="286"/>
      <c r="AF928" s="286"/>
      <c r="AG928" s="286"/>
      <c r="AH928" s="190"/>
      <c r="AI928" s="190"/>
      <c r="AJ928" s="190"/>
      <c r="AK928" s="220"/>
      <c r="AL928" s="343">
        <v>34</v>
      </c>
      <c r="AM928" s="343"/>
      <c r="AN928" s="343"/>
      <c r="AO928" s="287"/>
      <c r="AP928" s="286"/>
      <c r="AQ928" s="286"/>
      <c r="AR928" s="286"/>
      <c r="AS928" s="286"/>
      <c r="AT928" s="286"/>
      <c r="AU928" s="286"/>
      <c r="AV928" s="190"/>
      <c r="AW928" s="190"/>
      <c r="AX928" s="190"/>
      <c r="AY928" s="343"/>
      <c r="AZ928" s="343">
        <v>984</v>
      </c>
      <c r="BA928" s="343"/>
      <c r="BB928" s="343"/>
      <c r="BC928" s="287"/>
      <c r="BD928" s="286"/>
      <c r="BE928" s="286"/>
      <c r="BF928" s="288"/>
      <c r="BG928" s="288"/>
      <c r="BH928" s="288"/>
      <c r="BI928" s="288"/>
      <c r="BJ928" s="288"/>
      <c r="BK928" s="288"/>
      <c r="BL928" s="289"/>
      <c r="BM928" s="343"/>
      <c r="BN928" s="347">
        <v>0</v>
      </c>
      <c r="BO928" s="348"/>
      <c r="BP928" s="348"/>
      <c r="BQ928" s="346"/>
      <c r="BR928" s="343">
        <v>31</v>
      </c>
      <c r="BS928" s="343"/>
      <c r="BT928" s="343"/>
      <c r="BU928" s="287"/>
      <c r="BV928" s="286"/>
      <c r="BW928" s="286"/>
      <c r="BX928" s="283"/>
      <c r="BY928" s="283"/>
      <c r="BZ928" s="283"/>
      <c r="CA928" s="283"/>
      <c r="CB928" s="283"/>
      <c r="CC928" s="283"/>
      <c r="CD928" s="283"/>
      <c r="CE928" s="343"/>
      <c r="CF928" s="343">
        <v>0</v>
      </c>
      <c r="CG928" s="343"/>
      <c r="CH928" s="343"/>
      <c r="CI928" s="286"/>
      <c r="CJ928" s="286"/>
      <c r="CK928" s="286"/>
      <c r="CL928" s="286"/>
      <c r="CM928" s="286"/>
      <c r="CN928" s="286"/>
      <c r="CO928" s="286"/>
      <c r="CP928" s="190"/>
      <c r="CQ928" s="190"/>
      <c r="CR928" s="190"/>
      <c r="CS928" s="343"/>
      <c r="CT928" s="343">
        <v>0</v>
      </c>
      <c r="CU928" s="343"/>
      <c r="CV928" s="343"/>
    </row>
    <row r="929" spans="1:100" ht="12.95" customHeight="1" x14ac:dyDescent="0.2">
      <c r="A929" s="41"/>
      <c r="B929" s="204" t="s">
        <v>2514</v>
      </c>
      <c r="C929" s="204" t="s">
        <v>1910</v>
      </c>
      <c r="K929" s="103"/>
      <c r="L929" s="23"/>
      <c r="M929" s="23"/>
      <c r="N929" s="70"/>
      <c r="O929" s="82"/>
      <c r="P929" s="83"/>
      <c r="Q929" s="202">
        <v>1414</v>
      </c>
      <c r="R929" s="229">
        <v>938</v>
      </c>
      <c r="S929" s="70">
        <f t="shared" si="278"/>
        <v>657</v>
      </c>
      <c r="T929" s="82">
        <f t="shared" si="279"/>
        <v>938</v>
      </c>
      <c r="U929" s="83">
        <f t="shared" si="280"/>
        <v>0</v>
      </c>
      <c r="V929" s="136"/>
      <c r="W929" s="136"/>
      <c r="X929" s="70" t="str">
        <f t="shared" si="277"/>
        <v>—</v>
      </c>
      <c r="Y929" s="82">
        <f t="shared" si="275"/>
        <v>0</v>
      </c>
      <c r="Z929" s="83">
        <f t="shared" si="276"/>
        <v>0</v>
      </c>
      <c r="AA929" s="287"/>
      <c r="AB929" s="286"/>
      <c r="AC929" s="286"/>
      <c r="AD929" s="286"/>
      <c r="AE929" s="286"/>
      <c r="AF929" s="286"/>
      <c r="AG929" s="286"/>
      <c r="AH929" s="190"/>
      <c r="AI929" s="190"/>
      <c r="AJ929" s="190"/>
      <c r="AK929" s="220">
        <v>1382</v>
      </c>
      <c r="AL929" s="372">
        <v>909</v>
      </c>
      <c r="AM929" s="372"/>
      <c r="AN929" s="372"/>
      <c r="AO929" s="287"/>
      <c r="AP929" s="286"/>
      <c r="AQ929" s="286"/>
      <c r="AR929" s="286"/>
      <c r="AS929" s="286"/>
      <c r="AT929" s="286"/>
      <c r="AU929" s="286"/>
      <c r="AV929" s="190"/>
      <c r="AW929" s="190"/>
      <c r="AX929" s="190"/>
      <c r="AY929" s="343">
        <v>22</v>
      </c>
      <c r="AZ929" s="372">
        <v>24</v>
      </c>
      <c r="BA929" s="372"/>
      <c r="BB929" s="372"/>
      <c r="BC929" s="287"/>
      <c r="BD929" s="286"/>
      <c r="BE929" s="286"/>
      <c r="BF929" s="288"/>
      <c r="BG929" s="288"/>
      <c r="BH929" s="288"/>
      <c r="BI929" s="288"/>
      <c r="BJ929" s="288"/>
      <c r="BK929" s="288"/>
      <c r="BL929" s="289"/>
      <c r="BM929" s="343">
        <v>6</v>
      </c>
      <c r="BN929" s="373">
        <v>5</v>
      </c>
      <c r="BO929" s="374"/>
      <c r="BP929" s="374"/>
      <c r="BQ929" s="346">
        <v>0</v>
      </c>
      <c r="BR929" s="372">
        <v>0</v>
      </c>
      <c r="BS929" s="372"/>
      <c r="BT929" s="372"/>
      <c r="BU929" s="287"/>
      <c r="BV929" s="286"/>
      <c r="BW929" s="286"/>
      <c r="BX929" s="283"/>
      <c r="BY929" s="283"/>
      <c r="BZ929" s="283"/>
      <c r="CA929" s="283"/>
      <c r="CB929" s="283"/>
      <c r="CC929" s="283"/>
      <c r="CD929" s="283"/>
      <c r="CE929" s="343">
        <v>4</v>
      </c>
      <c r="CF929" s="372">
        <v>0</v>
      </c>
      <c r="CG929" s="372"/>
      <c r="CH929" s="372"/>
      <c r="CI929" s="286"/>
      <c r="CJ929" s="286"/>
      <c r="CK929" s="286"/>
      <c r="CL929" s="286"/>
      <c r="CM929" s="286"/>
      <c r="CN929" s="286"/>
      <c r="CO929" s="286"/>
      <c r="CP929" s="190"/>
      <c r="CQ929" s="190"/>
      <c r="CR929" s="190"/>
      <c r="CS929" s="343">
        <v>0</v>
      </c>
      <c r="CT929" s="372">
        <v>0</v>
      </c>
      <c r="CU929" s="372"/>
      <c r="CV929" s="372"/>
    </row>
    <row r="930" spans="1:100" ht="12.95" customHeight="1" x14ac:dyDescent="0.2">
      <c r="A930" s="41"/>
      <c r="B930" s="204" t="s">
        <v>2515</v>
      </c>
      <c r="C930" s="204" t="s">
        <v>1910</v>
      </c>
      <c r="D930" s="291"/>
      <c r="E930" s="292"/>
      <c r="F930" s="23"/>
      <c r="G930" s="163"/>
      <c r="H930" s="23"/>
      <c r="I930" s="23"/>
      <c r="J930" s="23"/>
      <c r="K930" s="23"/>
      <c r="L930" s="23"/>
      <c r="M930" s="23"/>
      <c r="N930" s="70"/>
      <c r="O930" s="82"/>
      <c r="P930" s="83"/>
      <c r="Q930" s="208">
        <v>848</v>
      </c>
      <c r="R930" s="208">
        <v>875</v>
      </c>
      <c r="S930" s="70">
        <f t="shared" si="278"/>
        <v>667</v>
      </c>
      <c r="T930" s="82">
        <f t="shared" si="279"/>
        <v>875</v>
      </c>
      <c r="U930" s="83">
        <f t="shared" si="280"/>
        <v>0</v>
      </c>
      <c r="V930" s="136"/>
      <c r="W930" s="136"/>
      <c r="X930" s="70" t="str">
        <f t="shared" si="277"/>
        <v>—</v>
      </c>
      <c r="Y930" s="82">
        <f t="shared" si="275"/>
        <v>0</v>
      </c>
      <c r="Z930" s="83">
        <f t="shared" si="276"/>
        <v>0</v>
      </c>
      <c r="AA930" s="284"/>
      <c r="AB930" s="292"/>
      <c r="AC930" s="23"/>
      <c r="AD930" s="23"/>
      <c r="AE930" s="23"/>
      <c r="AF930" s="23"/>
      <c r="AG930" s="23"/>
      <c r="AH930" s="23"/>
      <c r="AI930" s="23"/>
      <c r="AJ930" s="23"/>
      <c r="AK930" s="343">
        <v>786</v>
      </c>
      <c r="AL930" s="343">
        <v>868</v>
      </c>
      <c r="AM930" s="343"/>
      <c r="AN930" s="343"/>
      <c r="AO930" s="284"/>
      <c r="AP930" s="292"/>
      <c r="AQ930" s="23"/>
      <c r="AR930" s="23"/>
      <c r="AS930" s="23"/>
      <c r="AT930" s="23"/>
      <c r="AU930" s="23"/>
      <c r="AV930" s="23"/>
      <c r="AW930" s="23"/>
      <c r="AX930" s="23"/>
      <c r="AY930" s="343">
        <v>0</v>
      </c>
      <c r="AZ930" s="343">
        <v>0</v>
      </c>
      <c r="BA930" s="343"/>
      <c r="BB930" s="343"/>
      <c r="BC930" s="284"/>
      <c r="BD930" s="292"/>
      <c r="BE930" s="23"/>
      <c r="BF930" s="37"/>
      <c r="BG930" s="37"/>
      <c r="BH930" s="37"/>
      <c r="BI930" s="37"/>
      <c r="BJ930" s="37"/>
      <c r="BK930" s="37"/>
      <c r="BL930" s="129"/>
      <c r="BM930" s="343">
        <v>0</v>
      </c>
      <c r="BN930" s="347">
        <v>0</v>
      </c>
      <c r="BO930" s="348"/>
      <c r="BP930" s="348"/>
      <c r="BQ930" s="346">
        <v>0</v>
      </c>
      <c r="BR930" s="343">
        <v>7</v>
      </c>
      <c r="BS930" s="343"/>
      <c r="BT930" s="343"/>
      <c r="BU930" s="284"/>
      <c r="BV930" s="293"/>
      <c r="BW930" s="23"/>
      <c r="BX930" s="23"/>
      <c r="BY930" s="23"/>
      <c r="BZ930" s="23"/>
      <c r="CA930" s="23"/>
      <c r="CB930" s="23"/>
      <c r="CC930" s="23"/>
      <c r="CD930" s="23"/>
      <c r="CE930" s="343">
        <v>62</v>
      </c>
      <c r="CF930" s="343">
        <v>0</v>
      </c>
      <c r="CG930" s="343"/>
      <c r="CH930" s="343"/>
      <c r="CI930" s="291"/>
      <c r="CJ930" s="291"/>
      <c r="CK930" s="292"/>
      <c r="CL930" s="23"/>
      <c r="CM930" s="163"/>
      <c r="CN930" s="23"/>
      <c r="CO930" s="23"/>
      <c r="CP930" s="23"/>
      <c r="CQ930" s="23"/>
      <c r="CR930" s="23"/>
      <c r="CS930" s="343">
        <v>0</v>
      </c>
      <c r="CT930" s="343">
        <v>0</v>
      </c>
      <c r="CU930" s="343"/>
      <c r="CV930" s="343"/>
    </row>
    <row r="931" spans="1:100" ht="12.95" customHeight="1" x14ac:dyDescent="0.2">
      <c r="A931" s="41"/>
      <c r="B931" s="204" t="s">
        <v>2516</v>
      </c>
      <c r="C931" s="204" t="s">
        <v>1910</v>
      </c>
      <c r="K931" s="103"/>
      <c r="L931" s="190"/>
      <c r="M931" s="190"/>
      <c r="N931" s="70"/>
      <c r="O931" s="82"/>
      <c r="P931" s="83"/>
      <c r="Q931" s="208">
        <v>713</v>
      </c>
      <c r="R931" s="229">
        <v>811</v>
      </c>
      <c r="S931" s="70">
        <f t="shared" si="278"/>
        <v>678</v>
      </c>
      <c r="T931" s="82">
        <f t="shared" si="279"/>
        <v>811</v>
      </c>
      <c r="U931" s="83">
        <f t="shared" si="280"/>
        <v>0</v>
      </c>
      <c r="V931" s="136"/>
      <c r="W931" s="136"/>
      <c r="X931" s="70" t="str">
        <f t="shared" si="277"/>
        <v>—</v>
      </c>
      <c r="Y931" s="82">
        <f t="shared" si="275"/>
        <v>0</v>
      </c>
      <c r="Z931" s="83">
        <f t="shared" si="276"/>
        <v>0</v>
      </c>
      <c r="AA931" s="287"/>
      <c r="AB931" s="286"/>
      <c r="AC931" s="286"/>
      <c r="AD931" s="286"/>
      <c r="AE931" s="286"/>
      <c r="AF931" s="286"/>
      <c r="AG931" s="286"/>
      <c r="AH931" s="190"/>
      <c r="AI931" s="190"/>
      <c r="AJ931" s="190"/>
      <c r="AK931" s="350">
        <v>695</v>
      </c>
      <c r="AL931" s="364">
        <v>785</v>
      </c>
      <c r="AM931" s="364"/>
      <c r="AN931" s="364"/>
      <c r="AO931" s="287"/>
      <c r="AP931" s="286"/>
      <c r="AQ931" s="286"/>
      <c r="AR931" s="286"/>
      <c r="AS931" s="286"/>
      <c r="AT931" s="286"/>
      <c r="AU931" s="286"/>
      <c r="AV931" s="190"/>
      <c r="AW931" s="190"/>
      <c r="AX931" s="190"/>
      <c r="AY931" s="350">
        <v>0</v>
      </c>
      <c r="AZ931" s="364">
        <v>0</v>
      </c>
      <c r="BA931" s="364"/>
      <c r="BB931" s="364"/>
      <c r="BC931" s="287"/>
      <c r="BD931" s="286"/>
      <c r="BE931" s="286"/>
      <c r="BF931" s="288"/>
      <c r="BG931" s="288"/>
      <c r="BH931" s="288"/>
      <c r="BI931" s="288"/>
      <c r="BJ931" s="288"/>
      <c r="BK931" s="288"/>
      <c r="BL931" s="289"/>
      <c r="BM931" s="350">
        <v>0</v>
      </c>
      <c r="BN931" s="365">
        <v>0</v>
      </c>
      <c r="BO931" s="366"/>
      <c r="BP931" s="366"/>
      <c r="BQ931" s="352">
        <v>0</v>
      </c>
      <c r="BR931" s="364">
        <v>0</v>
      </c>
      <c r="BS931" s="364"/>
      <c r="BT931" s="364"/>
      <c r="BU931" s="287"/>
      <c r="BV931" s="286"/>
      <c r="BW931" s="286"/>
      <c r="BX931" s="283"/>
      <c r="BY931" s="283"/>
      <c r="BZ931" s="283"/>
      <c r="CA931" s="283"/>
      <c r="CB931" s="283"/>
      <c r="CC931" s="283"/>
      <c r="CD931" s="283"/>
      <c r="CE931" s="350">
        <v>18</v>
      </c>
      <c r="CF931" s="364">
        <v>26</v>
      </c>
      <c r="CG931" s="364"/>
      <c r="CH931" s="364"/>
      <c r="CI931" s="286"/>
      <c r="CJ931" s="286"/>
      <c r="CK931" s="286"/>
      <c r="CL931" s="286"/>
      <c r="CM931" s="286"/>
      <c r="CN931" s="286"/>
      <c r="CO931" s="286"/>
      <c r="CP931" s="190"/>
      <c r="CQ931" s="190"/>
      <c r="CR931" s="190"/>
      <c r="CS931" s="350">
        <v>0</v>
      </c>
      <c r="CT931" s="364">
        <v>0</v>
      </c>
      <c r="CU931" s="364"/>
      <c r="CV931" s="364"/>
    </row>
    <row r="932" spans="1:100" ht="12.95" customHeight="1" x14ac:dyDescent="0.2">
      <c r="A932" s="41"/>
      <c r="B932" s="204" t="s">
        <v>2517</v>
      </c>
      <c r="C932" s="204" t="s">
        <v>1910</v>
      </c>
      <c r="K932" s="103"/>
      <c r="L932" s="190"/>
      <c r="M932" s="190"/>
      <c r="N932" s="70"/>
      <c r="O932" s="82"/>
      <c r="P932" s="83"/>
      <c r="Q932" s="208">
        <v>671</v>
      </c>
      <c r="R932" s="208">
        <v>773</v>
      </c>
      <c r="S932" s="70">
        <f t="shared" si="278"/>
        <v>689</v>
      </c>
      <c r="T932" s="82">
        <f t="shared" si="279"/>
        <v>773</v>
      </c>
      <c r="U932" s="83">
        <f t="shared" si="280"/>
        <v>0</v>
      </c>
      <c r="V932" s="136"/>
      <c r="W932" s="136"/>
      <c r="X932" s="70" t="str">
        <f t="shared" si="277"/>
        <v>—</v>
      </c>
      <c r="Y932" s="82">
        <f t="shared" si="275"/>
        <v>0</v>
      </c>
      <c r="Z932" s="83">
        <f t="shared" si="276"/>
        <v>0</v>
      </c>
      <c r="AA932" s="287"/>
      <c r="AB932" s="286"/>
      <c r="AC932" s="286"/>
      <c r="AD932" s="286"/>
      <c r="AE932" s="286"/>
      <c r="AF932" s="286"/>
      <c r="AG932" s="286"/>
      <c r="AH932" s="190"/>
      <c r="AI932" s="190"/>
      <c r="AJ932" s="190"/>
      <c r="AK932" s="350">
        <v>267</v>
      </c>
      <c r="AL932" s="350">
        <v>535</v>
      </c>
      <c r="AM932" s="350"/>
      <c r="AN932" s="350"/>
      <c r="AO932" s="287"/>
      <c r="AP932" s="286"/>
      <c r="AQ932" s="286"/>
      <c r="AR932" s="286"/>
      <c r="AS932" s="286"/>
      <c r="AT932" s="286"/>
      <c r="AU932" s="286"/>
      <c r="AV932" s="190"/>
      <c r="AW932" s="190"/>
      <c r="AX932" s="190"/>
      <c r="AY932" s="350">
        <v>99</v>
      </c>
      <c r="AZ932" s="350">
        <v>69</v>
      </c>
      <c r="BA932" s="350"/>
      <c r="BB932" s="350"/>
      <c r="BC932" s="287"/>
      <c r="BD932" s="286"/>
      <c r="BE932" s="286"/>
      <c r="BF932" s="288"/>
      <c r="BG932" s="288"/>
      <c r="BH932" s="288"/>
      <c r="BI932" s="288"/>
      <c r="BJ932" s="288"/>
      <c r="BK932" s="288"/>
      <c r="BL932" s="289"/>
      <c r="BM932" s="350">
        <v>140</v>
      </c>
      <c r="BN932" s="351">
        <v>1</v>
      </c>
      <c r="BO932" s="236"/>
      <c r="BP932" s="236"/>
      <c r="BQ932" s="352">
        <v>25</v>
      </c>
      <c r="BR932" s="350">
        <v>10</v>
      </c>
      <c r="BS932" s="350"/>
      <c r="BT932" s="350"/>
      <c r="BU932" s="287"/>
      <c r="BV932" s="286"/>
      <c r="BW932" s="286"/>
      <c r="BX932" s="283"/>
      <c r="BY932" s="283"/>
      <c r="BZ932" s="283"/>
      <c r="CA932" s="283"/>
      <c r="CB932" s="283"/>
      <c r="CC932" s="283"/>
      <c r="CD932" s="283"/>
      <c r="CE932" s="350">
        <v>140</v>
      </c>
      <c r="CF932" s="350">
        <v>158</v>
      </c>
      <c r="CG932" s="350"/>
      <c r="CH932" s="350"/>
      <c r="CI932" s="286"/>
      <c r="CJ932" s="286"/>
      <c r="CK932" s="286"/>
      <c r="CL932" s="286"/>
      <c r="CM932" s="286"/>
      <c r="CN932" s="286"/>
      <c r="CO932" s="286"/>
      <c r="CP932" s="190"/>
      <c r="CQ932" s="190"/>
      <c r="CR932" s="190"/>
      <c r="CS932" s="350">
        <v>0</v>
      </c>
      <c r="CT932" s="350">
        <v>0</v>
      </c>
      <c r="CU932" s="350"/>
      <c r="CV932" s="350"/>
    </row>
    <row r="933" spans="1:100" ht="12.95" customHeight="1" x14ac:dyDescent="0.2">
      <c r="A933" s="41"/>
      <c r="B933" s="204" t="s">
        <v>2518</v>
      </c>
      <c r="C933" s="204" t="s">
        <v>1910</v>
      </c>
      <c r="K933" s="103"/>
      <c r="L933" s="190"/>
      <c r="M933" s="190"/>
      <c r="N933" s="70"/>
      <c r="O933" s="82"/>
      <c r="P933" s="83"/>
      <c r="Q933" s="202"/>
      <c r="R933" s="208">
        <v>696</v>
      </c>
      <c r="S933" s="70">
        <f t="shared" si="278"/>
        <v>710</v>
      </c>
      <c r="T933" s="82">
        <f t="shared" si="279"/>
        <v>696</v>
      </c>
      <c r="U933" s="83">
        <f t="shared" si="280"/>
        <v>0</v>
      </c>
      <c r="V933" s="136"/>
      <c r="W933" s="136"/>
      <c r="X933" s="70" t="str">
        <f t="shared" si="277"/>
        <v>—</v>
      </c>
      <c r="Y933" s="82">
        <f t="shared" si="275"/>
        <v>0</v>
      </c>
      <c r="Z933" s="83">
        <f t="shared" si="276"/>
        <v>0</v>
      </c>
      <c r="AA933" s="287"/>
      <c r="AB933" s="286"/>
      <c r="AC933" s="286"/>
      <c r="AD933" s="286"/>
      <c r="AE933" s="286"/>
      <c r="AF933" s="286"/>
      <c r="AG933" s="286"/>
      <c r="AH933" s="190"/>
      <c r="AI933" s="190"/>
      <c r="AJ933" s="190"/>
      <c r="AK933" s="211"/>
      <c r="AL933" s="350">
        <v>187</v>
      </c>
      <c r="AM933" s="350"/>
      <c r="AN933" s="350"/>
      <c r="AO933" s="287"/>
      <c r="AP933" s="286"/>
      <c r="AQ933" s="286"/>
      <c r="AR933" s="286"/>
      <c r="AS933" s="286"/>
      <c r="AT933" s="286"/>
      <c r="AU933" s="286"/>
      <c r="AV933" s="190"/>
      <c r="AW933" s="190"/>
      <c r="AX933" s="190"/>
      <c r="AY933" s="350"/>
      <c r="AZ933" s="350">
        <v>0</v>
      </c>
      <c r="BA933" s="350"/>
      <c r="BB933" s="350"/>
      <c r="BC933" s="287"/>
      <c r="BD933" s="286"/>
      <c r="BE933" s="286"/>
      <c r="BF933" s="288"/>
      <c r="BG933" s="288"/>
      <c r="BH933" s="288"/>
      <c r="BI933" s="288"/>
      <c r="BJ933" s="288"/>
      <c r="BK933" s="288"/>
      <c r="BL933" s="289"/>
      <c r="BM933" s="350"/>
      <c r="BN933" s="351">
        <v>44</v>
      </c>
      <c r="BO933" s="236"/>
      <c r="BP933" s="236"/>
      <c r="BQ933" s="352"/>
      <c r="BR933" s="350">
        <v>87</v>
      </c>
      <c r="BS933" s="350"/>
      <c r="BT933" s="350"/>
      <c r="BU933" s="287"/>
      <c r="BV933" s="286"/>
      <c r="BW933" s="286"/>
      <c r="BX933" s="283"/>
      <c r="BY933" s="283"/>
      <c r="BZ933" s="283"/>
      <c r="CA933" s="283"/>
      <c r="CB933" s="283"/>
      <c r="CC933" s="283"/>
      <c r="CD933" s="283"/>
      <c r="CE933" s="350"/>
      <c r="CF933" s="350">
        <v>306</v>
      </c>
      <c r="CG933" s="350"/>
      <c r="CH933" s="350"/>
      <c r="CI933" s="286"/>
      <c r="CJ933" s="286"/>
      <c r="CK933" s="286"/>
      <c r="CL933" s="286"/>
      <c r="CM933" s="286"/>
      <c r="CN933" s="286"/>
      <c r="CO933" s="286"/>
      <c r="CP933" s="190"/>
      <c r="CQ933" s="190"/>
      <c r="CR933" s="190"/>
      <c r="CS933" s="350"/>
      <c r="CT933" s="350">
        <v>72</v>
      </c>
      <c r="CU933" s="350"/>
      <c r="CV933" s="350"/>
    </row>
    <row r="934" spans="1:100" ht="12.95" customHeight="1" x14ac:dyDescent="0.2">
      <c r="B934" s="204" t="s">
        <v>2519</v>
      </c>
      <c r="C934" s="204" t="s">
        <v>1910</v>
      </c>
      <c r="K934" s="103"/>
      <c r="L934" s="190"/>
      <c r="M934" s="190"/>
      <c r="N934" s="70"/>
      <c r="O934" s="82"/>
      <c r="P934" s="83"/>
      <c r="Q934" s="202"/>
      <c r="R934" s="208">
        <v>613</v>
      </c>
      <c r="S934" s="70">
        <f t="shared" si="278"/>
        <v>725</v>
      </c>
      <c r="T934" s="82">
        <f t="shared" si="279"/>
        <v>613</v>
      </c>
      <c r="U934" s="83">
        <f t="shared" si="280"/>
        <v>0</v>
      </c>
      <c r="V934" s="136"/>
      <c r="W934" s="136"/>
      <c r="X934" s="70" t="str">
        <f t="shared" si="277"/>
        <v>—</v>
      </c>
      <c r="Y934" s="82">
        <f t="shared" si="275"/>
        <v>0</v>
      </c>
      <c r="Z934" s="83">
        <f t="shared" si="276"/>
        <v>0</v>
      </c>
      <c r="AA934" s="286"/>
      <c r="AB934" s="286"/>
      <c r="AC934" s="286"/>
      <c r="AD934" s="286"/>
      <c r="AE934" s="286"/>
      <c r="AF934" s="286"/>
      <c r="AG934" s="286"/>
      <c r="AH934" s="190"/>
      <c r="AI934" s="190"/>
      <c r="AJ934" s="190"/>
      <c r="AK934" s="211"/>
      <c r="AL934" s="350">
        <v>463</v>
      </c>
      <c r="AM934" s="350"/>
      <c r="AN934" s="350"/>
      <c r="AO934" s="286"/>
      <c r="AP934" s="286"/>
      <c r="AQ934" s="286"/>
      <c r="AR934" s="286"/>
      <c r="AS934" s="286"/>
      <c r="AT934" s="286"/>
      <c r="AU934" s="286"/>
      <c r="AV934" s="190"/>
      <c r="AW934" s="190"/>
      <c r="AX934" s="190"/>
      <c r="AY934" s="211"/>
      <c r="AZ934" s="350">
        <v>2</v>
      </c>
      <c r="BA934" s="350"/>
      <c r="BB934" s="350"/>
      <c r="BC934" s="286"/>
      <c r="BD934" s="286"/>
      <c r="BE934" s="286"/>
      <c r="BF934" s="288"/>
      <c r="BG934" s="288"/>
      <c r="BH934" s="288"/>
      <c r="BI934" s="288"/>
      <c r="BJ934" s="288"/>
      <c r="BK934" s="288"/>
      <c r="BL934" s="288"/>
      <c r="BM934" s="211"/>
      <c r="BN934" s="351">
        <v>0</v>
      </c>
      <c r="BO934" s="236"/>
      <c r="BP934" s="236"/>
      <c r="BQ934" s="355"/>
      <c r="BR934" s="350">
        <v>0</v>
      </c>
      <c r="BS934" s="350"/>
      <c r="BT934" s="350"/>
      <c r="BU934" s="286"/>
      <c r="BV934" s="286"/>
      <c r="BW934" s="286"/>
      <c r="BX934" s="283"/>
      <c r="BY934" s="283"/>
      <c r="BZ934" s="283"/>
      <c r="CA934" s="283"/>
      <c r="CB934" s="283"/>
      <c r="CC934" s="283"/>
      <c r="CD934" s="283"/>
      <c r="CE934" s="211"/>
      <c r="CF934" s="350">
        <v>85</v>
      </c>
      <c r="CG934" s="350"/>
      <c r="CH934" s="350"/>
      <c r="CI934" s="286"/>
      <c r="CJ934" s="286"/>
      <c r="CK934" s="286"/>
      <c r="CL934" s="286"/>
      <c r="CM934" s="286"/>
      <c r="CN934" s="286"/>
      <c r="CO934" s="286"/>
      <c r="CP934" s="190"/>
      <c r="CQ934" s="190"/>
      <c r="CR934" s="190"/>
      <c r="CS934" s="211"/>
      <c r="CT934" s="350">
        <v>63</v>
      </c>
      <c r="CU934" s="350"/>
      <c r="CV934" s="350"/>
    </row>
    <row r="935" spans="1:100" ht="12.95" customHeight="1" x14ac:dyDescent="0.2">
      <c r="A935" s="107" t="s">
        <v>1879</v>
      </c>
      <c r="B935" s="204" t="s">
        <v>2521</v>
      </c>
      <c r="C935" s="204" t="s">
        <v>1910</v>
      </c>
      <c r="K935" s="103"/>
      <c r="L935" s="190"/>
      <c r="M935" s="190"/>
      <c r="N935" s="70"/>
      <c r="O935" s="82"/>
      <c r="P935" s="83"/>
      <c r="Q935" s="208"/>
      <c r="R935" s="234">
        <v>373</v>
      </c>
      <c r="S935" s="70">
        <f t="shared" si="278"/>
        <v>802</v>
      </c>
      <c r="T935" s="82">
        <f t="shared" si="279"/>
        <v>373</v>
      </c>
      <c r="U935" s="83">
        <f t="shared" si="280"/>
        <v>0</v>
      </c>
      <c r="V935" s="136"/>
      <c r="W935" s="136"/>
      <c r="X935" s="70" t="str">
        <f t="shared" si="277"/>
        <v>—</v>
      </c>
      <c r="Y935" s="82">
        <f t="shared" si="275"/>
        <v>0</v>
      </c>
      <c r="Z935" s="83">
        <f t="shared" si="276"/>
        <v>0</v>
      </c>
      <c r="AA935" s="287"/>
      <c r="AB935" s="286"/>
      <c r="AC935" s="286"/>
      <c r="AD935" s="286"/>
      <c r="AE935" s="286"/>
      <c r="AF935" s="286"/>
      <c r="AG935" s="286"/>
      <c r="AH935" s="190"/>
      <c r="AI935" s="190"/>
      <c r="AJ935" s="190"/>
      <c r="AK935" s="350"/>
      <c r="AL935" s="350">
        <v>101</v>
      </c>
      <c r="AM935" s="350"/>
      <c r="AN935" s="350"/>
      <c r="AO935" s="287"/>
      <c r="AP935" s="286"/>
      <c r="AQ935" s="286"/>
      <c r="AR935" s="286"/>
      <c r="AS935" s="286"/>
      <c r="AT935" s="286"/>
      <c r="AU935" s="286"/>
      <c r="AV935" s="190"/>
      <c r="AW935" s="190"/>
      <c r="AX935" s="190"/>
      <c r="AY935" s="350"/>
      <c r="AZ935" s="350">
        <v>127</v>
      </c>
      <c r="BA935" s="350"/>
      <c r="BB935" s="350"/>
      <c r="BC935" s="287"/>
      <c r="BD935" s="286"/>
      <c r="BE935" s="286"/>
      <c r="BF935" s="288"/>
      <c r="BG935" s="288"/>
      <c r="BH935" s="288"/>
      <c r="BI935" s="288"/>
      <c r="BJ935" s="288"/>
      <c r="BK935" s="288"/>
      <c r="BL935" s="289"/>
      <c r="BM935" s="350"/>
      <c r="BN935" s="351">
        <v>4</v>
      </c>
      <c r="BO935" s="236"/>
      <c r="BP935" s="236"/>
      <c r="BQ935" s="352"/>
      <c r="BR935" s="350">
        <v>0</v>
      </c>
      <c r="BS935" s="350"/>
      <c r="BT935" s="350"/>
      <c r="BU935" s="287"/>
      <c r="BV935" s="286"/>
      <c r="BW935" s="286"/>
      <c r="BX935" s="283"/>
      <c r="BY935" s="283"/>
      <c r="BZ935" s="283"/>
      <c r="CA935" s="283"/>
      <c r="CB935" s="283"/>
      <c r="CC935" s="283"/>
      <c r="CD935" s="283"/>
      <c r="CE935" s="350"/>
      <c r="CF935" s="350">
        <v>141</v>
      </c>
      <c r="CG935" s="350"/>
      <c r="CH935" s="350"/>
      <c r="CI935" s="286"/>
      <c r="CJ935" s="286"/>
      <c r="CK935" s="286"/>
      <c r="CL935" s="286"/>
      <c r="CM935" s="286"/>
      <c r="CN935" s="286"/>
      <c r="CO935" s="286"/>
      <c r="CP935" s="190"/>
      <c r="CQ935" s="190"/>
      <c r="CR935" s="190"/>
      <c r="CS935" s="350"/>
      <c r="CT935" s="350">
        <v>0</v>
      </c>
      <c r="CU935" s="350"/>
      <c r="CV935" s="350"/>
    </row>
    <row r="936" spans="1:100" ht="12.95" customHeight="1" x14ac:dyDescent="0.2">
      <c r="A936" s="41" t="s">
        <v>401</v>
      </c>
      <c r="B936" s="204" t="s">
        <v>2523</v>
      </c>
      <c r="C936" s="204" t="s">
        <v>1910</v>
      </c>
      <c r="K936" s="103"/>
      <c r="L936" s="190"/>
      <c r="M936" s="190"/>
      <c r="N936" s="70"/>
      <c r="O936" s="82"/>
      <c r="P936" s="83"/>
      <c r="Q936" s="202"/>
      <c r="R936" s="208">
        <v>489</v>
      </c>
      <c r="S936" s="70">
        <f t="shared" si="278"/>
        <v>754</v>
      </c>
      <c r="T936" s="82">
        <f t="shared" si="279"/>
        <v>489</v>
      </c>
      <c r="U936" s="83">
        <f t="shared" si="280"/>
        <v>0</v>
      </c>
      <c r="V936" s="136"/>
      <c r="W936" s="136"/>
      <c r="X936" s="70" t="str">
        <f t="shared" si="277"/>
        <v>—</v>
      </c>
      <c r="Y936" s="82">
        <f t="shared" si="275"/>
        <v>0</v>
      </c>
      <c r="Z936" s="83">
        <f t="shared" si="276"/>
        <v>0</v>
      </c>
      <c r="AA936" s="287"/>
      <c r="AB936" s="286"/>
      <c r="AC936" s="286"/>
      <c r="AD936" s="286"/>
      <c r="AE936" s="286"/>
      <c r="AF936" s="286"/>
      <c r="AG936" s="286"/>
      <c r="AH936" s="190"/>
      <c r="AI936" s="190"/>
      <c r="AJ936" s="190"/>
      <c r="AK936" s="211"/>
      <c r="AL936" s="350">
        <v>377</v>
      </c>
      <c r="AM936" s="350"/>
      <c r="AN936" s="350"/>
      <c r="AO936" s="287"/>
      <c r="AP936" s="286"/>
      <c r="AQ936" s="286"/>
      <c r="AR936" s="286"/>
      <c r="AS936" s="286"/>
      <c r="AT936" s="286"/>
      <c r="AU936" s="286"/>
      <c r="AV936" s="190"/>
      <c r="AW936" s="190"/>
      <c r="AX936" s="190"/>
      <c r="AY936" s="211"/>
      <c r="AZ936" s="350">
        <v>33</v>
      </c>
      <c r="BA936" s="350"/>
      <c r="BB936" s="350"/>
      <c r="BC936" s="287"/>
      <c r="BD936" s="286"/>
      <c r="BE936" s="286"/>
      <c r="BF936" s="288"/>
      <c r="BG936" s="288"/>
      <c r="BH936" s="288"/>
      <c r="BI936" s="288"/>
      <c r="BJ936" s="288"/>
      <c r="BK936" s="288"/>
      <c r="BL936" s="289"/>
      <c r="BM936" s="211"/>
      <c r="BN936" s="351">
        <v>0</v>
      </c>
      <c r="BO936" s="236"/>
      <c r="BP936" s="236"/>
      <c r="BQ936" s="355"/>
      <c r="BR936" s="350">
        <v>0</v>
      </c>
      <c r="BS936" s="350"/>
      <c r="BT936" s="350"/>
      <c r="BU936" s="287"/>
      <c r="BV936" s="286"/>
      <c r="BW936" s="286"/>
      <c r="BX936" s="283"/>
      <c r="BY936" s="283"/>
      <c r="BZ936" s="283"/>
      <c r="CA936" s="283"/>
      <c r="CB936" s="283"/>
      <c r="CC936" s="283"/>
      <c r="CD936" s="283"/>
      <c r="CE936" s="211"/>
      <c r="CF936" s="350">
        <v>79</v>
      </c>
      <c r="CG936" s="350"/>
      <c r="CH936" s="350"/>
      <c r="CI936" s="286"/>
      <c r="CJ936" s="286"/>
      <c r="CK936" s="286"/>
      <c r="CL936" s="286"/>
      <c r="CM936" s="286"/>
      <c r="CN936" s="286"/>
      <c r="CO936" s="286"/>
      <c r="CP936" s="190"/>
      <c r="CQ936" s="190"/>
      <c r="CR936" s="190"/>
      <c r="CS936" s="350"/>
      <c r="CT936" s="350">
        <v>0</v>
      </c>
      <c r="CU936" s="350"/>
      <c r="CV936" s="350"/>
    </row>
    <row r="937" spans="1:100" ht="12.95" customHeight="1" x14ac:dyDescent="0.2">
      <c r="A937" s="41"/>
      <c r="B937" s="204" t="s">
        <v>2524</v>
      </c>
      <c r="C937" s="204" t="s">
        <v>1910</v>
      </c>
      <c r="K937" s="103"/>
      <c r="L937" s="190"/>
      <c r="M937" s="190"/>
      <c r="N937" s="70"/>
      <c r="O937" s="82"/>
      <c r="P937" s="83"/>
      <c r="Q937" s="208"/>
      <c r="R937" s="208">
        <v>445</v>
      </c>
      <c r="S937" s="70">
        <f t="shared" si="278"/>
        <v>780</v>
      </c>
      <c r="T937" s="82">
        <f t="shared" si="279"/>
        <v>445</v>
      </c>
      <c r="U937" s="83">
        <f t="shared" si="280"/>
        <v>0</v>
      </c>
      <c r="V937" s="136"/>
      <c r="W937" s="136"/>
      <c r="X937" s="70" t="str">
        <f t="shared" si="277"/>
        <v>—</v>
      </c>
      <c r="Y937" s="82">
        <f t="shared" si="275"/>
        <v>0</v>
      </c>
      <c r="Z937" s="83">
        <f t="shared" si="276"/>
        <v>0</v>
      </c>
      <c r="AA937" s="287"/>
      <c r="AB937" s="286"/>
      <c r="AC937" s="286"/>
      <c r="AD937" s="286"/>
      <c r="AE937" s="286"/>
      <c r="AF937" s="286"/>
      <c r="AG937" s="286"/>
      <c r="AH937" s="190"/>
      <c r="AI937" s="190"/>
      <c r="AJ937" s="190"/>
      <c r="AK937" s="350"/>
      <c r="AL937" s="350">
        <v>281</v>
      </c>
      <c r="AM937" s="350"/>
      <c r="AN937" s="350"/>
      <c r="AO937" s="287"/>
      <c r="AP937" s="286"/>
      <c r="AQ937" s="286"/>
      <c r="AR937" s="286"/>
      <c r="AS937" s="286"/>
      <c r="AT937" s="286"/>
      <c r="AU937" s="286"/>
      <c r="AV937" s="190"/>
      <c r="AW937" s="190"/>
      <c r="AX937" s="190"/>
      <c r="AY937" s="350"/>
      <c r="AZ937" s="350">
        <v>20</v>
      </c>
      <c r="BA937" s="350"/>
      <c r="BB937" s="350"/>
      <c r="BC937" s="287"/>
      <c r="BD937" s="286"/>
      <c r="BE937" s="286"/>
      <c r="BF937" s="288"/>
      <c r="BG937" s="288"/>
      <c r="BH937" s="288"/>
      <c r="BI937" s="288"/>
      <c r="BJ937" s="288"/>
      <c r="BK937" s="288"/>
      <c r="BL937" s="289"/>
      <c r="BM937" s="350"/>
      <c r="BN937" s="351">
        <v>0</v>
      </c>
      <c r="BO937" s="236"/>
      <c r="BP937" s="236"/>
      <c r="BQ937" s="352"/>
      <c r="BR937" s="350">
        <v>24</v>
      </c>
      <c r="BS937" s="350"/>
      <c r="BT937" s="350"/>
      <c r="BU937" s="287"/>
      <c r="BV937" s="286"/>
      <c r="BW937" s="286"/>
      <c r="BX937" s="283"/>
      <c r="BY937" s="283"/>
      <c r="BZ937" s="283"/>
      <c r="CA937" s="283"/>
      <c r="CB937" s="283"/>
      <c r="CC937" s="283"/>
      <c r="CD937" s="283"/>
      <c r="CE937" s="350"/>
      <c r="CF937" s="350">
        <v>120</v>
      </c>
      <c r="CG937" s="350"/>
      <c r="CH937" s="350"/>
      <c r="CI937" s="286"/>
      <c r="CJ937" s="286"/>
      <c r="CK937" s="286"/>
      <c r="CL937" s="286"/>
      <c r="CM937" s="286"/>
      <c r="CN937" s="286"/>
      <c r="CO937" s="286"/>
      <c r="CP937" s="190"/>
      <c r="CQ937" s="190"/>
      <c r="CR937" s="190"/>
      <c r="CS937" s="350"/>
      <c r="CT937" s="350">
        <v>0</v>
      </c>
      <c r="CU937" s="350"/>
      <c r="CV937" s="350"/>
    </row>
    <row r="938" spans="1:100" ht="12.95" customHeight="1" x14ac:dyDescent="0.2">
      <c r="A938" s="41"/>
      <c r="B938" s="204" t="s">
        <v>2525</v>
      </c>
      <c r="C938" s="204" t="s">
        <v>1910</v>
      </c>
      <c r="K938" s="103"/>
      <c r="L938" s="190"/>
      <c r="M938" s="190"/>
      <c r="N938" s="70"/>
      <c r="O938" s="82"/>
      <c r="P938" s="83"/>
      <c r="Q938" s="202"/>
      <c r="R938" s="208">
        <v>444</v>
      </c>
      <c r="S938" s="70">
        <f t="shared" si="278"/>
        <v>781</v>
      </c>
      <c r="T938" s="82">
        <f t="shared" si="279"/>
        <v>444</v>
      </c>
      <c r="U938" s="83">
        <f t="shared" si="280"/>
        <v>0</v>
      </c>
      <c r="V938" s="136"/>
      <c r="W938" s="136"/>
      <c r="X938" s="70" t="str">
        <f t="shared" si="277"/>
        <v>—</v>
      </c>
      <c r="Y938" s="82">
        <f t="shared" si="275"/>
        <v>0</v>
      </c>
      <c r="Z938" s="83">
        <f t="shared" si="276"/>
        <v>0</v>
      </c>
      <c r="AA938" s="287"/>
      <c r="AB938" s="286"/>
      <c r="AC938" s="286"/>
      <c r="AD938" s="286"/>
      <c r="AE938" s="286"/>
      <c r="AF938" s="286"/>
      <c r="AG938" s="286"/>
      <c r="AH938" s="190"/>
      <c r="AI938" s="190"/>
      <c r="AJ938" s="190"/>
      <c r="AK938" s="211"/>
      <c r="AL938" s="350">
        <v>0</v>
      </c>
      <c r="AM938" s="350"/>
      <c r="AN938" s="350"/>
      <c r="AO938" s="287"/>
      <c r="AP938" s="286"/>
      <c r="AQ938" s="286"/>
      <c r="AR938" s="286"/>
      <c r="AS938" s="286"/>
      <c r="AT938" s="286"/>
      <c r="AU938" s="286"/>
      <c r="AV938" s="190"/>
      <c r="AW938" s="190"/>
      <c r="AX938" s="190"/>
      <c r="AY938" s="350"/>
      <c r="AZ938" s="350">
        <v>135</v>
      </c>
      <c r="BA938" s="350"/>
      <c r="BB938" s="350"/>
      <c r="BC938" s="287"/>
      <c r="BD938" s="286"/>
      <c r="BE938" s="286"/>
      <c r="BF938" s="288"/>
      <c r="BG938" s="288"/>
      <c r="BH938" s="288"/>
      <c r="BI938" s="288"/>
      <c r="BJ938" s="288"/>
      <c r="BK938" s="288"/>
      <c r="BL938" s="289"/>
      <c r="BM938" s="350"/>
      <c r="BN938" s="351">
        <v>14</v>
      </c>
      <c r="BO938" s="236"/>
      <c r="BP938" s="236"/>
      <c r="BQ938" s="352"/>
      <c r="BR938" s="350">
        <v>0</v>
      </c>
      <c r="BS938" s="350"/>
      <c r="BT938" s="350"/>
      <c r="BU938" s="287"/>
      <c r="BV938" s="286"/>
      <c r="BW938" s="286"/>
      <c r="BX938" s="283"/>
      <c r="BY938" s="283"/>
      <c r="BZ938" s="283"/>
      <c r="CA938" s="283"/>
      <c r="CB938" s="283"/>
      <c r="CC938" s="283"/>
      <c r="CD938" s="283"/>
      <c r="CE938" s="350"/>
      <c r="CF938" s="350">
        <v>295</v>
      </c>
      <c r="CG938" s="350"/>
      <c r="CH938" s="350"/>
      <c r="CI938" s="286"/>
      <c r="CJ938" s="286"/>
      <c r="CK938" s="286"/>
      <c r="CL938" s="286"/>
      <c r="CM938" s="286"/>
      <c r="CN938" s="286"/>
      <c r="CO938" s="286"/>
      <c r="CP938" s="190"/>
      <c r="CQ938" s="190"/>
      <c r="CR938" s="190"/>
      <c r="CS938" s="350"/>
      <c r="CT938" s="350">
        <v>0</v>
      </c>
      <c r="CU938" s="350"/>
      <c r="CV938" s="350"/>
    </row>
    <row r="939" spans="1:100" ht="12.95" customHeight="1" x14ac:dyDescent="0.2">
      <c r="A939" s="41" t="s">
        <v>453</v>
      </c>
      <c r="B939" s="204" t="s">
        <v>2526</v>
      </c>
      <c r="C939" s="204" t="s">
        <v>1910</v>
      </c>
      <c r="D939" s="291"/>
      <c r="E939" s="292"/>
      <c r="F939" s="23"/>
      <c r="G939" s="163"/>
      <c r="H939" s="23"/>
      <c r="I939" s="23"/>
      <c r="J939" s="23"/>
      <c r="K939" s="23"/>
      <c r="L939" s="23"/>
      <c r="M939" s="23"/>
      <c r="N939" s="70"/>
      <c r="O939" s="82"/>
      <c r="P939" s="83"/>
      <c r="Q939" s="202"/>
      <c r="R939" s="208">
        <v>419</v>
      </c>
      <c r="S939" s="70">
        <f t="shared" si="278"/>
        <v>790</v>
      </c>
      <c r="T939" s="82">
        <f t="shared" si="279"/>
        <v>419</v>
      </c>
      <c r="U939" s="83">
        <f t="shared" si="280"/>
        <v>0</v>
      </c>
      <c r="V939" s="136"/>
      <c r="W939" s="136"/>
      <c r="X939" s="70" t="str">
        <f t="shared" si="277"/>
        <v>—</v>
      </c>
      <c r="Y939" s="82">
        <f t="shared" si="275"/>
        <v>0</v>
      </c>
      <c r="Z939" s="83">
        <f t="shared" si="276"/>
        <v>0</v>
      </c>
      <c r="AA939" s="284"/>
      <c r="AB939" s="292"/>
      <c r="AC939" s="23"/>
      <c r="AD939" s="23"/>
      <c r="AE939" s="23"/>
      <c r="AF939" s="23"/>
      <c r="AG939" s="23"/>
      <c r="AH939" s="23"/>
      <c r="AI939" s="23"/>
      <c r="AJ939" s="23"/>
      <c r="AK939" s="350"/>
      <c r="AL939" s="350">
        <v>223</v>
      </c>
      <c r="AM939" s="350"/>
      <c r="AN939" s="350"/>
      <c r="AO939" s="284"/>
      <c r="AP939" s="292"/>
      <c r="AQ939" s="23"/>
      <c r="AR939" s="23"/>
      <c r="AS939" s="23"/>
      <c r="AT939" s="23"/>
      <c r="AU939" s="23"/>
      <c r="AV939" s="23"/>
      <c r="AW939" s="23"/>
      <c r="AX939" s="23"/>
      <c r="AY939" s="350"/>
      <c r="AZ939" s="350">
        <v>25</v>
      </c>
      <c r="BA939" s="350"/>
      <c r="BB939" s="350"/>
      <c r="BC939" s="284"/>
      <c r="BD939" s="292"/>
      <c r="BE939" s="23"/>
      <c r="BF939" s="37"/>
      <c r="BG939" s="37"/>
      <c r="BH939" s="37"/>
      <c r="BI939" s="37"/>
      <c r="BJ939" s="37"/>
      <c r="BK939" s="37"/>
      <c r="BL939" s="129"/>
      <c r="BM939" s="350"/>
      <c r="BN939" s="351">
        <v>0</v>
      </c>
      <c r="BO939" s="236"/>
      <c r="BP939" s="236"/>
      <c r="BQ939" s="352"/>
      <c r="BR939" s="350">
        <v>0</v>
      </c>
      <c r="BS939" s="350"/>
      <c r="BT939" s="350"/>
      <c r="BU939" s="284"/>
      <c r="BV939" s="293"/>
      <c r="BW939" s="23"/>
      <c r="BX939" s="23"/>
      <c r="BY939" s="23"/>
      <c r="BZ939" s="23"/>
      <c r="CA939" s="23"/>
      <c r="CB939" s="23"/>
      <c r="CC939" s="23"/>
      <c r="CD939" s="23"/>
      <c r="CE939" s="350"/>
      <c r="CF939" s="350">
        <v>171</v>
      </c>
      <c r="CG939" s="350"/>
      <c r="CH939" s="350"/>
      <c r="CI939" s="291"/>
      <c r="CJ939" s="291"/>
      <c r="CK939" s="292"/>
      <c r="CL939" s="23"/>
      <c r="CM939" s="163"/>
      <c r="CN939" s="23"/>
      <c r="CO939" s="23"/>
      <c r="CP939" s="23"/>
      <c r="CQ939" s="23"/>
      <c r="CR939" s="23"/>
      <c r="CS939" s="350"/>
      <c r="CT939" s="350">
        <v>0</v>
      </c>
      <c r="CU939" s="350"/>
      <c r="CV939" s="350"/>
    </row>
    <row r="940" spans="1:100" ht="12.95" customHeight="1" x14ac:dyDescent="0.2">
      <c r="A940" s="107" t="s">
        <v>1884</v>
      </c>
      <c r="B940" s="204" t="s">
        <v>2528</v>
      </c>
      <c r="C940" s="204" t="s">
        <v>1910</v>
      </c>
      <c r="K940" s="103"/>
      <c r="L940" s="190"/>
      <c r="M940" s="190"/>
      <c r="N940" s="70"/>
      <c r="O940" s="82"/>
      <c r="P940" s="83"/>
      <c r="Q940" s="202"/>
      <c r="R940" s="208">
        <v>404</v>
      </c>
      <c r="S940" s="70">
        <f t="shared" si="278"/>
        <v>794</v>
      </c>
      <c r="T940" s="82">
        <f t="shared" si="279"/>
        <v>404</v>
      </c>
      <c r="U940" s="83">
        <f t="shared" si="280"/>
        <v>0</v>
      </c>
      <c r="V940" s="136"/>
      <c r="W940" s="136"/>
      <c r="X940" s="70" t="str">
        <f t="shared" si="277"/>
        <v>—</v>
      </c>
      <c r="Y940" s="82">
        <f t="shared" si="275"/>
        <v>0</v>
      </c>
      <c r="Z940" s="83">
        <f t="shared" si="276"/>
        <v>0</v>
      </c>
      <c r="AA940" s="287"/>
      <c r="AB940" s="286"/>
      <c r="AC940" s="286"/>
      <c r="AD940" s="286"/>
      <c r="AE940" s="286"/>
      <c r="AF940" s="286"/>
      <c r="AG940" s="286"/>
      <c r="AH940" s="190"/>
      <c r="AI940" s="190"/>
      <c r="AJ940" s="190"/>
      <c r="AK940" s="211"/>
      <c r="AL940" s="350">
        <v>30</v>
      </c>
      <c r="AM940" s="350"/>
      <c r="AN940" s="350"/>
      <c r="AO940" s="287"/>
      <c r="AP940" s="286"/>
      <c r="AQ940" s="286"/>
      <c r="AR940" s="286"/>
      <c r="AS940" s="286"/>
      <c r="AT940" s="286"/>
      <c r="AU940" s="286"/>
      <c r="AV940" s="190"/>
      <c r="AW940" s="190"/>
      <c r="AX940" s="190"/>
      <c r="AY940" s="211"/>
      <c r="AZ940" s="350">
        <v>0</v>
      </c>
      <c r="BA940" s="350"/>
      <c r="BB940" s="350"/>
      <c r="BC940" s="287"/>
      <c r="BD940" s="286"/>
      <c r="BE940" s="286"/>
      <c r="BF940" s="288"/>
      <c r="BG940" s="288"/>
      <c r="BH940" s="288"/>
      <c r="BI940" s="288"/>
      <c r="BJ940" s="288"/>
      <c r="BK940" s="288"/>
      <c r="BL940" s="289"/>
      <c r="BM940" s="211"/>
      <c r="BN940" s="351">
        <v>0</v>
      </c>
      <c r="BO940" s="236"/>
      <c r="BP940" s="236"/>
      <c r="BQ940" s="355"/>
      <c r="BR940" s="350">
        <v>0</v>
      </c>
      <c r="BS940" s="350"/>
      <c r="BT940" s="350"/>
      <c r="BU940" s="287"/>
      <c r="BV940" s="286"/>
      <c r="BW940" s="286"/>
      <c r="BX940" s="283"/>
      <c r="BY940" s="283"/>
      <c r="BZ940" s="283"/>
      <c r="CA940" s="283"/>
      <c r="CB940" s="283"/>
      <c r="CC940" s="283"/>
      <c r="CD940" s="283"/>
      <c r="CE940" s="211"/>
      <c r="CF940" s="350">
        <v>374</v>
      </c>
      <c r="CG940" s="350"/>
      <c r="CH940" s="350"/>
      <c r="CI940" s="286"/>
      <c r="CJ940" s="286"/>
      <c r="CK940" s="286"/>
      <c r="CL940" s="286"/>
      <c r="CM940" s="286"/>
      <c r="CN940" s="286"/>
      <c r="CO940" s="286"/>
      <c r="CP940" s="190"/>
      <c r="CQ940" s="190"/>
      <c r="CR940" s="190"/>
      <c r="CS940" s="350"/>
      <c r="CT940" s="350">
        <v>0</v>
      </c>
      <c r="CU940" s="350"/>
      <c r="CV940" s="350"/>
    </row>
    <row r="941" spans="1:100" ht="12.95" customHeight="1" x14ac:dyDescent="0.2">
      <c r="A941" s="41" t="s">
        <v>456</v>
      </c>
      <c r="B941" s="214" t="s">
        <v>2529</v>
      </c>
      <c r="C941" s="214" t="s">
        <v>1910</v>
      </c>
      <c r="K941" s="103"/>
      <c r="L941" s="190"/>
      <c r="M941" s="190"/>
      <c r="N941" s="70"/>
      <c r="O941" s="82"/>
      <c r="P941" s="83"/>
      <c r="Q941" s="202"/>
      <c r="R941" s="208">
        <v>365</v>
      </c>
      <c r="S941" s="70">
        <f t="shared" si="278"/>
        <v>803</v>
      </c>
      <c r="T941" s="82">
        <f t="shared" si="279"/>
        <v>365</v>
      </c>
      <c r="U941" s="83">
        <f t="shared" si="280"/>
        <v>0</v>
      </c>
      <c r="V941" s="136"/>
      <c r="W941" s="136"/>
      <c r="X941" s="70" t="str">
        <f t="shared" si="277"/>
        <v>—</v>
      </c>
      <c r="Y941" s="82">
        <f t="shared" si="275"/>
        <v>0</v>
      </c>
      <c r="Z941" s="83">
        <f t="shared" si="276"/>
        <v>0</v>
      </c>
      <c r="AA941" s="287"/>
      <c r="AB941" s="286"/>
      <c r="AC941" s="286"/>
      <c r="AD941" s="286"/>
      <c r="AE941" s="286"/>
      <c r="AF941" s="286"/>
      <c r="AG941" s="286"/>
      <c r="AH941" s="190"/>
      <c r="AI941" s="190"/>
      <c r="AJ941" s="190"/>
      <c r="AK941" s="350"/>
      <c r="AL941" s="350">
        <v>169</v>
      </c>
      <c r="AM941" s="350"/>
      <c r="AN941" s="350"/>
      <c r="AO941" s="287"/>
      <c r="AP941" s="286"/>
      <c r="AQ941" s="286"/>
      <c r="AR941" s="286"/>
      <c r="AS941" s="286"/>
      <c r="AT941" s="286"/>
      <c r="AU941" s="302"/>
      <c r="AV941" s="303"/>
      <c r="AW941" s="303"/>
      <c r="AX941" s="303"/>
      <c r="AY941" s="350"/>
      <c r="AZ941" s="350">
        <v>0</v>
      </c>
      <c r="BA941" s="350"/>
      <c r="BB941" s="350"/>
      <c r="BC941" s="287"/>
      <c r="BD941" s="286"/>
      <c r="BE941" s="286"/>
      <c r="BF941" s="288"/>
      <c r="BG941" s="288"/>
      <c r="BH941" s="288"/>
      <c r="BI941" s="288"/>
      <c r="BJ941" s="288"/>
      <c r="BK941" s="288"/>
      <c r="BL941" s="289"/>
      <c r="BM941" s="350"/>
      <c r="BN941" s="351">
        <v>0</v>
      </c>
      <c r="BO941" s="236"/>
      <c r="BP941" s="236"/>
      <c r="BQ941" s="352"/>
      <c r="BR941" s="350">
        <v>16</v>
      </c>
      <c r="BS941" s="350"/>
      <c r="BT941" s="350"/>
      <c r="BU941" s="287"/>
      <c r="BV941" s="286"/>
      <c r="BW941" s="286"/>
      <c r="BX941" s="283"/>
      <c r="BY941" s="283"/>
      <c r="BZ941" s="283"/>
      <c r="CA941" s="283"/>
      <c r="CB941" s="283"/>
      <c r="CC941" s="283"/>
      <c r="CD941" s="283"/>
      <c r="CE941" s="350"/>
      <c r="CF941" s="350">
        <v>54</v>
      </c>
      <c r="CG941" s="350"/>
      <c r="CH941" s="350"/>
      <c r="CI941" s="286"/>
      <c r="CJ941" s="286"/>
      <c r="CK941" s="286"/>
      <c r="CL941" s="286"/>
      <c r="CM941" s="286"/>
      <c r="CN941" s="286"/>
      <c r="CO941" s="286"/>
      <c r="CP941" s="190"/>
      <c r="CQ941" s="190"/>
      <c r="CR941" s="190"/>
      <c r="CS941" s="350"/>
      <c r="CT941" s="350">
        <v>126</v>
      </c>
      <c r="CU941" s="350"/>
      <c r="CV941" s="350"/>
    </row>
    <row r="942" spans="1:100" ht="12.95" customHeight="1" x14ac:dyDescent="0.2">
      <c r="A942" s="41" t="s">
        <v>240</v>
      </c>
      <c r="B942" s="214" t="s">
        <v>526</v>
      </c>
      <c r="C942" s="214" t="s">
        <v>1910</v>
      </c>
      <c r="D942" s="284"/>
      <c r="E942" s="292"/>
      <c r="F942" s="23"/>
      <c r="G942" s="163"/>
      <c r="H942" s="23"/>
      <c r="I942" s="23"/>
      <c r="J942" s="23"/>
      <c r="K942" s="23"/>
      <c r="L942" s="23"/>
      <c r="M942" s="23"/>
      <c r="N942" s="70"/>
      <c r="O942" s="82"/>
      <c r="P942" s="83"/>
      <c r="Q942" s="208">
        <v>231</v>
      </c>
      <c r="R942" s="208">
        <v>343</v>
      </c>
      <c r="S942" s="70">
        <f t="shared" si="278"/>
        <v>809</v>
      </c>
      <c r="T942" s="82">
        <f t="shared" si="279"/>
        <v>343</v>
      </c>
      <c r="U942" s="83">
        <f t="shared" si="280"/>
        <v>0</v>
      </c>
      <c r="V942" s="136"/>
      <c r="W942" s="136"/>
      <c r="X942" s="70" t="str">
        <f t="shared" si="277"/>
        <v>—</v>
      </c>
      <c r="Y942" s="82">
        <f t="shared" si="275"/>
        <v>0</v>
      </c>
      <c r="Z942" s="83">
        <f t="shared" si="276"/>
        <v>0</v>
      </c>
      <c r="AA942" s="284"/>
      <c r="AB942" s="292"/>
      <c r="AC942" s="23"/>
      <c r="AD942" s="23"/>
      <c r="AE942" s="23"/>
      <c r="AF942" s="23"/>
      <c r="AG942" s="23"/>
      <c r="AH942" s="23"/>
      <c r="AI942" s="23"/>
      <c r="AJ942" s="23"/>
      <c r="AK942" s="350">
        <v>81</v>
      </c>
      <c r="AL942" s="350">
        <v>145</v>
      </c>
      <c r="AM942" s="350"/>
      <c r="AN942" s="350"/>
      <c r="AO942" s="284"/>
      <c r="AP942" s="292"/>
      <c r="AQ942" s="23"/>
      <c r="AR942" s="23"/>
      <c r="AS942" s="23"/>
      <c r="AT942" s="23"/>
      <c r="AU942" s="23"/>
      <c r="AV942" s="23"/>
      <c r="AW942" s="23"/>
      <c r="AX942" s="23"/>
      <c r="AY942" s="350">
        <v>0</v>
      </c>
      <c r="AZ942" s="350">
        <v>0</v>
      </c>
      <c r="BA942" s="350"/>
      <c r="BB942" s="350"/>
      <c r="BC942" s="284"/>
      <c r="BD942" s="292"/>
      <c r="BE942" s="23"/>
      <c r="BF942" s="37"/>
      <c r="BG942" s="37"/>
      <c r="BH942" s="37"/>
      <c r="BI942" s="37"/>
      <c r="BJ942" s="37"/>
      <c r="BK942" s="37"/>
      <c r="BL942" s="129"/>
      <c r="BM942" s="350">
        <v>13</v>
      </c>
      <c r="BN942" s="351">
        <v>7</v>
      </c>
      <c r="BO942" s="236"/>
      <c r="BP942" s="236"/>
      <c r="BQ942" s="352">
        <v>9</v>
      </c>
      <c r="BR942" s="350">
        <v>0</v>
      </c>
      <c r="BS942" s="350"/>
      <c r="BT942" s="350"/>
      <c r="BU942" s="284"/>
      <c r="BV942" s="293"/>
      <c r="BW942" s="23"/>
      <c r="BX942" s="23"/>
      <c r="BY942" s="23"/>
      <c r="BZ942" s="23"/>
      <c r="CA942" s="23"/>
      <c r="CB942" s="23"/>
      <c r="CC942" s="23"/>
      <c r="CD942" s="23"/>
      <c r="CE942" s="350">
        <v>128</v>
      </c>
      <c r="CF942" s="350">
        <v>191</v>
      </c>
      <c r="CG942" s="350"/>
      <c r="CH942" s="350"/>
      <c r="CI942" s="284"/>
      <c r="CJ942" s="291"/>
      <c r="CK942" s="292"/>
      <c r="CL942" s="23"/>
      <c r="CM942" s="163"/>
      <c r="CN942" s="23"/>
      <c r="CO942" s="23"/>
      <c r="CP942" s="23"/>
      <c r="CQ942" s="23"/>
      <c r="CR942" s="23"/>
      <c r="CS942" s="350">
        <v>0</v>
      </c>
      <c r="CT942" s="350">
        <v>0</v>
      </c>
      <c r="CU942" s="350"/>
      <c r="CV942" s="350"/>
    </row>
    <row r="943" spans="1:100" ht="12.95" customHeight="1" x14ac:dyDescent="0.2">
      <c r="A943" s="41" t="s">
        <v>416</v>
      </c>
      <c r="B943" s="214" t="s">
        <v>2530</v>
      </c>
      <c r="C943" s="214" t="s">
        <v>1910</v>
      </c>
      <c r="K943" s="103"/>
      <c r="L943" s="190"/>
      <c r="M943" s="190"/>
      <c r="N943" s="70"/>
      <c r="O943" s="82"/>
      <c r="P943" s="83"/>
      <c r="Q943" s="202"/>
      <c r="R943" s="208">
        <v>322</v>
      </c>
      <c r="S943" s="70">
        <f t="shared" si="278"/>
        <v>818</v>
      </c>
      <c r="T943" s="82">
        <f t="shared" si="279"/>
        <v>322</v>
      </c>
      <c r="U943" s="83">
        <f t="shared" si="280"/>
        <v>0</v>
      </c>
      <c r="V943" s="136"/>
      <c r="W943" s="136"/>
      <c r="X943" s="70" t="str">
        <f t="shared" si="277"/>
        <v>—</v>
      </c>
      <c r="Y943" s="82">
        <f t="shared" si="275"/>
        <v>0</v>
      </c>
      <c r="Z943" s="83">
        <f t="shared" si="276"/>
        <v>0</v>
      </c>
      <c r="AA943" s="287"/>
      <c r="AB943" s="286"/>
      <c r="AC943" s="286"/>
      <c r="AD943" s="286"/>
      <c r="AE943" s="286"/>
      <c r="AF943" s="286"/>
      <c r="AG943" s="286"/>
      <c r="AH943" s="190"/>
      <c r="AI943" s="190"/>
      <c r="AJ943" s="190"/>
      <c r="AK943" s="211"/>
      <c r="AL943" s="350">
        <v>322</v>
      </c>
      <c r="AM943" s="350"/>
      <c r="AN943" s="350"/>
      <c r="AO943" s="287"/>
      <c r="AP943" s="286"/>
      <c r="AQ943" s="286"/>
      <c r="AR943" s="286"/>
      <c r="AS943" s="286"/>
      <c r="AT943" s="286"/>
      <c r="AU943" s="286"/>
      <c r="AV943" s="190"/>
      <c r="AW943" s="190"/>
      <c r="AX943" s="190"/>
      <c r="AY943" s="350"/>
      <c r="AZ943" s="350">
        <v>0</v>
      </c>
      <c r="BA943" s="350"/>
      <c r="BB943" s="350"/>
      <c r="BC943" s="287"/>
      <c r="BD943" s="286"/>
      <c r="BE943" s="286"/>
      <c r="BF943" s="288"/>
      <c r="BG943" s="288"/>
      <c r="BH943" s="288"/>
      <c r="BI943" s="288"/>
      <c r="BJ943" s="288"/>
      <c r="BK943" s="288"/>
      <c r="BL943" s="289"/>
      <c r="BM943" s="350"/>
      <c r="BN943" s="351">
        <v>0</v>
      </c>
      <c r="BO943" s="236"/>
      <c r="BP943" s="236"/>
      <c r="BQ943" s="352"/>
      <c r="BR943" s="350">
        <v>0</v>
      </c>
      <c r="BS943" s="350"/>
      <c r="BT943" s="350"/>
      <c r="BU943" s="287"/>
      <c r="BV943" s="286"/>
      <c r="BW943" s="286"/>
      <c r="BX943" s="283"/>
      <c r="BY943" s="283"/>
      <c r="BZ943" s="283"/>
      <c r="CA943" s="283"/>
      <c r="CB943" s="283"/>
      <c r="CC943" s="283"/>
      <c r="CD943" s="283"/>
      <c r="CE943" s="350"/>
      <c r="CF943" s="350">
        <v>0</v>
      </c>
      <c r="CG943" s="350"/>
      <c r="CH943" s="350"/>
      <c r="CI943" s="286"/>
      <c r="CJ943" s="286"/>
      <c r="CK943" s="286"/>
      <c r="CL943" s="286"/>
      <c r="CM943" s="286"/>
      <c r="CN943" s="286"/>
      <c r="CO943" s="286"/>
      <c r="CP943" s="190"/>
      <c r="CQ943" s="190"/>
      <c r="CR943" s="190"/>
      <c r="CS943" s="350"/>
      <c r="CT943" s="350">
        <v>0</v>
      </c>
      <c r="CU943" s="350"/>
      <c r="CV943" s="350"/>
    </row>
    <row r="944" spans="1:100" s="12" customFormat="1" ht="12.95" customHeight="1" x14ac:dyDescent="0.2">
      <c r="A944" s="68" t="s">
        <v>476</v>
      </c>
      <c r="B944" s="214" t="s">
        <v>2531</v>
      </c>
      <c r="C944" s="214" t="s">
        <v>1910</v>
      </c>
      <c r="D944" s="277"/>
      <c r="E944" s="104"/>
      <c r="F944" s="21"/>
      <c r="G944" s="104"/>
      <c r="H944" s="21"/>
      <c r="I944" s="21"/>
      <c r="J944" s="21"/>
      <c r="K944" s="103"/>
      <c r="L944" s="190"/>
      <c r="M944" s="190"/>
      <c r="N944" s="70"/>
      <c r="O944" s="82"/>
      <c r="P944" s="83"/>
      <c r="Q944" s="202"/>
      <c r="R944" s="208">
        <v>316</v>
      </c>
      <c r="S944" s="70">
        <f t="shared" si="278"/>
        <v>821</v>
      </c>
      <c r="T944" s="82">
        <f t="shared" si="279"/>
        <v>316</v>
      </c>
      <c r="U944" s="83">
        <f t="shared" si="280"/>
        <v>0</v>
      </c>
      <c r="V944" s="136"/>
      <c r="W944" s="136"/>
      <c r="X944" s="70" t="str">
        <f t="shared" si="277"/>
        <v>—</v>
      </c>
      <c r="Y944" s="82">
        <f t="shared" si="275"/>
        <v>0</v>
      </c>
      <c r="Z944" s="83">
        <f t="shared" si="276"/>
        <v>0</v>
      </c>
      <c r="AA944" s="287"/>
      <c r="AB944" s="286"/>
      <c r="AC944" s="286"/>
      <c r="AD944" s="286"/>
      <c r="AE944" s="286"/>
      <c r="AF944" s="286"/>
      <c r="AG944" s="286"/>
      <c r="AH944" s="190"/>
      <c r="AI944" s="190"/>
      <c r="AJ944" s="190"/>
      <c r="AK944" s="211"/>
      <c r="AL944" s="350">
        <v>143</v>
      </c>
      <c r="AM944" s="350"/>
      <c r="AN944" s="350"/>
      <c r="AO944" s="287"/>
      <c r="AP944" s="286"/>
      <c r="AQ944" s="286"/>
      <c r="AR944" s="286"/>
      <c r="AS944" s="286"/>
      <c r="AT944" s="286"/>
      <c r="AU944" s="286"/>
      <c r="AV944" s="190"/>
      <c r="AW944" s="190"/>
      <c r="AX944" s="190"/>
      <c r="AY944" s="211"/>
      <c r="AZ944" s="350">
        <v>0</v>
      </c>
      <c r="BA944" s="350"/>
      <c r="BB944" s="350"/>
      <c r="BC944" s="287"/>
      <c r="BD944" s="286"/>
      <c r="BE944" s="286"/>
      <c r="BF944" s="288"/>
      <c r="BG944" s="288"/>
      <c r="BH944" s="288"/>
      <c r="BI944" s="288"/>
      <c r="BJ944" s="288"/>
      <c r="BK944" s="288"/>
      <c r="BL944" s="289"/>
      <c r="BM944" s="211"/>
      <c r="BN944" s="351">
        <v>0</v>
      </c>
      <c r="BO944" s="236"/>
      <c r="BP944" s="236"/>
      <c r="BQ944" s="355"/>
      <c r="BR944" s="350">
        <v>30</v>
      </c>
      <c r="BS944" s="350"/>
      <c r="BT944" s="350"/>
      <c r="BU944" s="287"/>
      <c r="BV944" s="286"/>
      <c r="BW944" s="286"/>
      <c r="BX944" s="283"/>
      <c r="BY944" s="283"/>
      <c r="BZ944" s="283"/>
      <c r="CA944" s="283"/>
      <c r="CB944" s="283"/>
      <c r="CC944" s="283"/>
      <c r="CD944" s="283"/>
      <c r="CE944" s="211"/>
      <c r="CF944" s="350">
        <v>143</v>
      </c>
      <c r="CG944" s="350"/>
      <c r="CH944" s="350"/>
      <c r="CI944" s="286"/>
      <c r="CJ944" s="286"/>
      <c r="CK944" s="286"/>
      <c r="CL944" s="286"/>
      <c r="CM944" s="286"/>
      <c r="CN944" s="286"/>
      <c r="CO944" s="286"/>
      <c r="CP944" s="190"/>
      <c r="CQ944" s="190"/>
      <c r="CR944" s="190"/>
      <c r="CS944" s="350"/>
      <c r="CT944" s="350">
        <v>0</v>
      </c>
      <c r="CU944" s="350"/>
      <c r="CV944" s="350"/>
    </row>
    <row r="945" spans="1:100" ht="12.95" customHeight="1" x14ac:dyDescent="0.2">
      <c r="A945" s="41"/>
      <c r="B945" s="214" t="s">
        <v>2532</v>
      </c>
      <c r="C945" s="214" t="s">
        <v>1910</v>
      </c>
      <c r="D945" s="291"/>
      <c r="E945" s="292"/>
      <c r="F945" s="23"/>
      <c r="G945" s="163"/>
      <c r="H945" s="23"/>
      <c r="I945" s="23"/>
      <c r="J945" s="23"/>
      <c r="K945" s="23"/>
      <c r="L945" s="23"/>
      <c r="M945" s="23"/>
      <c r="N945" s="70"/>
      <c r="O945" s="82"/>
      <c r="P945" s="83"/>
      <c r="Q945" s="202"/>
      <c r="R945" s="208">
        <v>287</v>
      </c>
      <c r="S945" s="70">
        <f t="shared" si="278"/>
        <v>830</v>
      </c>
      <c r="T945" s="82">
        <f t="shared" si="279"/>
        <v>287</v>
      </c>
      <c r="U945" s="83">
        <f t="shared" si="280"/>
        <v>0</v>
      </c>
      <c r="V945" s="136"/>
      <c r="W945" s="136"/>
      <c r="X945" s="70" t="str">
        <f t="shared" si="277"/>
        <v>—</v>
      </c>
      <c r="Y945" s="82">
        <f t="shared" si="275"/>
        <v>0</v>
      </c>
      <c r="Z945" s="83">
        <f t="shared" si="276"/>
        <v>0</v>
      </c>
      <c r="AA945" s="284"/>
      <c r="AB945" s="292"/>
      <c r="AC945" s="23"/>
      <c r="AD945" s="23"/>
      <c r="AE945" s="23"/>
      <c r="AF945" s="23"/>
      <c r="AG945" s="23"/>
      <c r="AH945" s="23"/>
      <c r="AI945" s="23"/>
      <c r="AJ945" s="23"/>
      <c r="AK945" s="211"/>
      <c r="AL945" s="350">
        <v>0</v>
      </c>
      <c r="AM945" s="350"/>
      <c r="AN945" s="350"/>
      <c r="AO945" s="284"/>
      <c r="AP945" s="292"/>
      <c r="AQ945" s="23"/>
      <c r="AR945" s="23"/>
      <c r="AS945" s="23"/>
      <c r="AT945" s="23"/>
      <c r="AU945" s="23"/>
      <c r="AV945" s="23"/>
      <c r="AW945" s="23"/>
      <c r="AX945" s="23"/>
      <c r="AY945" s="211"/>
      <c r="AZ945" s="350">
        <v>0</v>
      </c>
      <c r="BA945" s="350"/>
      <c r="BB945" s="350"/>
      <c r="BC945" s="284"/>
      <c r="BD945" s="292"/>
      <c r="BE945" s="23"/>
      <c r="BF945" s="37"/>
      <c r="BG945" s="37"/>
      <c r="BH945" s="37"/>
      <c r="BI945" s="37"/>
      <c r="BJ945" s="37"/>
      <c r="BK945" s="37"/>
      <c r="BL945" s="129"/>
      <c r="BM945" s="211"/>
      <c r="BN945" s="351">
        <v>0</v>
      </c>
      <c r="BO945" s="236"/>
      <c r="BP945" s="236"/>
      <c r="BQ945" s="355"/>
      <c r="BR945" s="350">
        <v>31</v>
      </c>
      <c r="BS945" s="350"/>
      <c r="BT945" s="350"/>
      <c r="BU945" s="284"/>
      <c r="BV945" s="293"/>
      <c r="BW945" s="23"/>
      <c r="BX945" s="23"/>
      <c r="BY945" s="23"/>
      <c r="BZ945" s="23"/>
      <c r="CA945" s="23"/>
      <c r="CB945" s="23"/>
      <c r="CC945" s="23"/>
      <c r="CD945" s="23"/>
      <c r="CE945" s="211"/>
      <c r="CF945" s="350">
        <v>256</v>
      </c>
      <c r="CG945" s="350"/>
      <c r="CH945" s="350"/>
      <c r="CI945" s="291"/>
      <c r="CJ945" s="291"/>
      <c r="CK945" s="292"/>
      <c r="CL945" s="23"/>
      <c r="CM945" s="163"/>
      <c r="CN945" s="23"/>
      <c r="CO945" s="23"/>
      <c r="CP945" s="23"/>
      <c r="CQ945" s="23"/>
      <c r="CR945" s="23"/>
      <c r="CS945" s="350"/>
      <c r="CT945" s="350">
        <v>0</v>
      </c>
      <c r="CU945" s="350"/>
      <c r="CV945" s="350"/>
    </row>
    <row r="946" spans="1:100" ht="12.95" customHeight="1" x14ac:dyDescent="0.2">
      <c r="A946" s="41" t="s">
        <v>477</v>
      </c>
      <c r="B946" s="214" t="s">
        <v>2533</v>
      </c>
      <c r="C946" s="214" t="s">
        <v>1910</v>
      </c>
      <c r="D946" s="291"/>
      <c r="E946" s="292"/>
      <c r="F946" s="23"/>
      <c r="G946" s="163"/>
      <c r="H946" s="23"/>
      <c r="I946" s="23"/>
      <c r="J946" s="23"/>
      <c r="K946" s="23"/>
      <c r="L946" s="23"/>
      <c r="M946" s="23"/>
      <c r="N946" s="70"/>
      <c r="O946" s="82"/>
      <c r="P946" s="83"/>
      <c r="Q946" s="202"/>
      <c r="R946" s="208">
        <v>284</v>
      </c>
      <c r="S946" s="70">
        <f t="shared" si="278"/>
        <v>831</v>
      </c>
      <c r="T946" s="82">
        <f t="shared" si="279"/>
        <v>284</v>
      </c>
      <c r="U946" s="83">
        <f t="shared" si="280"/>
        <v>0</v>
      </c>
      <c r="V946" s="136"/>
      <c r="W946" s="136"/>
      <c r="X946" s="70" t="str">
        <f t="shared" si="277"/>
        <v>—</v>
      </c>
      <c r="Y946" s="82">
        <f t="shared" si="275"/>
        <v>0</v>
      </c>
      <c r="Z946" s="83">
        <f t="shared" si="276"/>
        <v>0</v>
      </c>
      <c r="AA946" s="284"/>
      <c r="AB946" s="292"/>
      <c r="AC946" s="23"/>
      <c r="AD946" s="23"/>
      <c r="AE946" s="23"/>
      <c r="AF946" s="23"/>
      <c r="AG946" s="23"/>
      <c r="AH946" s="23"/>
      <c r="AI946" s="23"/>
      <c r="AJ946" s="23"/>
      <c r="AK946" s="211"/>
      <c r="AL946" s="350">
        <v>159</v>
      </c>
      <c r="AM946" s="350"/>
      <c r="AN946" s="350"/>
      <c r="AO946" s="284"/>
      <c r="AP946" s="292"/>
      <c r="AQ946" s="23"/>
      <c r="AR946" s="23"/>
      <c r="AS946" s="23"/>
      <c r="AT946" s="23"/>
      <c r="AU946" s="23"/>
      <c r="AV946" s="23"/>
      <c r="AW946" s="23"/>
      <c r="AX946" s="23"/>
      <c r="AY946" s="211"/>
      <c r="AZ946" s="350">
        <v>0</v>
      </c>
      <c r="BA946" s="350"/>
      <c r="BB946" s="350"/>
      <c r="BC946" s="284"/>
      <c r="BD946" s="292"/>
      <c r="BE946" s="23"/>
      <c r="BF946" s="37"/>
      <c r="BG946" s="37"/>
      <c r="BH946" s="37"/>
      <c r="BI946" s="37"/>
      <c r="BJ946" s="37"/>
      <c r="BK946" s="37"/>
      <c r="BL946" s="129"/>
      <c r="BM946" s="211"/>
      <c r="BN946" s="351">
        <v>16</v>
      </c>
      <c r="BO946" s="236"/>
      <c r="BP946" s="236"/>
      <c r="BQ946" s="355"/>
      <c r="BR946" s="350">
        <v>9</v>
      </c>
      <c r="BS946" s="350"/>
      <c r="BT946" s="350"/>
      <c r="BU946" s="284"/>
      <c r="BV946" s="293"/>
      <c r="BW946" s="23"/>
      <c r="BX946" s="23"/>
      <c r="BY946" s="23"/>
      <c r="BZ946" s="23"/>
      <c r="CA946" s="23"/>
      <c r="CB946" s="23"/>
      <c r="CC946" s="23"/>
      <c r="CD946" s="23"/>
      <c r="CE946" s="211"/>
      <c r="CF946" s="350">
        <v>100</v>
      </c>
      <c r="CG946" s="350"/>
      <c r="CH946" s="350"/>
      <c r="CI946" s="291"/>
      <c r="CJ946" s="291"/>
      <c r="CK946" s="292"/>
      <c r="CL946" s="23"/>
      <c r="CM946" s="163"/>
      <c r="CN946" s="23"/>
      <c r="CO946" s="23"/>
      <c r="CP946" s="23"/>
      <c r="CQ946" s="23"/>
      <c r="CR946" s="23"/>
      <c r="CS946" s="211"/>
      <c r="CT946" s="350">
        <v>0</v>
      </c>
      <c r="CU946" s="350"/>
      <c r="CV946" s="350"/>
    </row>
    <row r="947" spans="1:100" ht="12.95" customHeight="1" x14ac:dyDescent="0.2">
      <c r="A947" s="41"/>
      <c r="B947" s="214" t="s">
        <v>2534</v>
      </c>
      <c r="C947" s="214" t="s">
        <v>1910</v>
      </c>
      <c r="D947" s="291"/>
      <c r="E947" s="292"/>
      <c r="F947" s="23"/>
      <c r="G947" s="163"/>
      <c r="H947" s="23"/>
      <c r="I947" s="23"/>
      <c r="J947" s="23"/>
      <c r="K947" s="23"/>
      <c r="L947" s="23"/>
      <c r="M947" s="23"/>
      <c r="N947" s="70"/>
      <c r="O947" s="82"/>
      <c r="P947" s="83"/>
      <c r="Q947" s="202"/>
      <c r="R947" s="208">
        <v>282</v>
      </c>
      <c r="S947" s="70">
        <f t="shared" si="278"/>
        <v>834</v>
      </c>
      <c r="T947" s="82">
        <f t="shared" si="279"/>
        <v>282</v>
      </c>
      <c r="U947" s="83">
        <f t="shared" si="280"/>
        <v>0</v>
      </c>
      <c r="V947" s="136"/>
      <c r="W947" s="136"/>
      <c r="X947" s="70" t="str">
        <f t="shared" si="277"/>
        <v>—</v>
      </c>
      <c r="Y947" s="82">
        <f t="shared" si="275"/>
        <v>0</v>
      </c>
      <c r="Z947" s="83">
        <f t="shared" si="276"/>
        <v>0</v>
      </c>
      <c r="AA947" s="284"/>
      <c r="AB947" s="292"/>
      <c r="AC947" s="23"/>
      <c r="AD947" s="23"/>
      <c r="AE947" s="23"/>
      <c r="AF947" s="23"/>
      <c r="AG947" s="23"/>
      <c r="AH947" s="23"/>
      <c r="AI947" s="23"/>
      <c r="AJ947" s="23"/>
      <c r="AK947" s="211"/>
      <c r="AL947" s="350">
        <v>77</v>
      </c>
      <c r="AM947" s="350"/>
      <c r="AN947" s="350"/>
      <c r="AO947" s="284"/>
      <c r="AP947" s="292"/>
      <c r="AQ947" s="23"/>
      <c r="AR947" s="23"/>
      <c r="AS947" s="23"/>
      <c r="AT947" s="23"/>
      <c r="AU947" s="23"/>
      <c r="AV947" s="23"/>
      <c r="AW947" s="23"/>
      <c r="AX947" s="23"/>
      <c r="AY947" s="350"/>
      <c r="AZ947" s="350">
        <v>0</v>
      </c>
      <c r="BA947" s="350"/>
      <c r="BB947" s="350"/>
      <c r="BC947" s="284"/>
      <c r="BD947" s="292"/>
      <c r="BE947" s="23"/>
      <c r="BF947" s="37"/>
      <c r="BG947" s="37"/>
      <c r="BH947" s="37"/>
      <c r="BI947" s="37"/>
      <c r="BJ947" s="37"/>
      <c r="BK947" s="37"/>
      <c r="BL947" s="129"/>
      <c r="BM947" s="350"/>
      <c r="BN947" s="351">
        <v>0</v>
      </c>
      <c r="BO947" s="236"/>
      <c r="BP947" s="236"/>
      <c r="BQ947" s="352"/>
      <c r="BR947" s="350">
        <v>1</v>
      </c>
      <c r="BS947" s="350"/>
      <c r="BT947" s="350"/>
      <c r="BU947" s="284"/>
      <c r="BV947" s="293"/>
      <c r="BW947" s="23"/>
      <c r="BX947" s="23"/>
      <c r="BY947" s="23"/>
      <c r="BZ947" s="23"/>
      <c r="CA947" s="23"/>
      <c r="CB947" s="23"/>
      <c r="CC947" s="23"/>
      <c r="CD947" s="23"/>
      <c r="CE947" s="350"/>
      <c r="CF947" s="350">
        <v>204</v>
      </c>
      <c r="CG947" s="350"/>
      <c r="CH947" s="350"/>
      <c r="CI947" s="291"/>
      <c r="CJ947" s="291"/>
      <c r="CK947" s="292"/>
      <c r="CL947" s="23"/>
      <c r="CM947" s="163"/>
      <c r="CN947" s="23"/>
      <c r="CO947" s="23"/>
      <c r="CP947" s="23"/>
      <c r="CQ947" s="23"/>
      <c r="CR947" s="23"/>
      <c r="CS947" s="350"/>
      <c r="CT947" s="350">
        <v>0</v>
      </c>
      <c r="CU947" s="350"/>
      <c r="CV947" s="350"/>
    </row>
    <row r="948" spans="1:100" s="12" customFormat="1" ht="12.95" customHeight="1" x14ac:dyDescent="0.2">
      <c r="A948" s="41" t="s">
        <v>1209</v>
      </c>
      <c r="B948" s="214" t="s">
        <v>2535</v>
      </c>
      <c r="C948" s="214" t="s">
        <v>1910</v>
      </c>
      <c r="D948" s="277"/>
      <c r="E948" s="104"/>
      <c r="F948" s="21"/>
      <c r="G948" s="104"/>
      <c r="H948" s="21"/>
      <c r="I948" s="21"/>
      <c r="J948" s="21"/>
      <c r="K948" s="103"/>
      <c r="L948" s="190"/>
      <c r="M948" s="190"/>
      <c r="N948" s="70"/>
      <c r="O948" s="82"/>
      <c r="P948" s="83"/>
      <c r="Q948" s="208">
        <v>275</v>
      </c>
      <c r="R948" s="229">
        <v>275</v>
      </c>
      <c r="S948" s="70">
        <f t="shared" si="278"/>
        <v>837</v>
      </c>
      <c r="T948" s="82">
        <f t="shared" si="279"/>
        <v>275</v>
      </c>
      <c r="U948" s="83">
        <f t="shared" si="280"/>
        <v>0</v>
      </c>
      <c r="V948" s="136"/>
      <c r="W948" s="136"/>
      <c r="X948" s="70" t="str">
        <f t="shared" si="277"/>
        <v>—</v>
      </c>
      <c r="Y948" s="82">
        <f t="shared" si="275"/>
        <v>0</v>
      </c>
      <c r="Z948" s="83">
        <f t="shared" si="276"/>
        <v>0</v>
      </c>
      <c r="AA948" s="287"/>
      <c r="AB948" s="286"/>
      <c r="AC948" s="286"/>
      <c r="AD948" s="286"/>
      <c r="AE948" s="286"/>
      <c r="AF948" s="286"/>
      <c r="AG948" s="286"/>
      <c r="AH948" s="190"/>
      <c r="AI948" s="190"/>
      <c r="AJ948" s="190"/>
      <c r="AK948" s="350">
        <v>0</v>
      </c>
      <c r="AL948" s="364">
        <v>143</v>
      </c>
      <c r="AM948" s="364"/>
      <c r="AN948" s="364"/>
      <c r="AO948" s="287"/>
      <c r="AP948" s="286"/>
      <c r="AQ948" s="286"/>
      <c r="AR948" s="286"/>
      <c r="AS948" s="286"/>
      <c r="AT948" s="286"/>
      <c r="AU948" s="286"/>
      <c r="AV948" s="190"/>
      <c r="AW948" s="190"/>
      <c r="AX948" s="190"/>
      <c r="AY948" s="350">
        <v>0</v>
      </c>
      <c r="AZ948" s="364">
        <v>0</v>
      </c>
      <c r="BA948" s="364"/>
      <c r="BB948" s="364"/>
      <c r="BC948" s="287"/>
      <c r="BD948" s="286"/>
      <c r="BE948" s="286"/>
      <c r="BF948" s="288"/>
      <c r="BG948" s="288"/>
      <c r="BH948" s="288"/>
      <c r="BI948" s="288"/>
      <c r="BJ948" s="288"/>
      <c r="BK948" s="288"/>
      <c r="BL948" s="289"/>
      <c r="BM948" s="350">
        <v>141</v>
      </c>
      <c r="BN948" s="365">
        <v>43</v>
      </c>
      <c r="BO948" s="366"/>
      <c r="BP948" s="366"/>
      <c r="BQ948" s="352">
        <v>0</v>
      </c>
      <c r="BR948" s="364">
        <v>0</v>
      </c>
      <c r="BS948" s="364"/>
      <c r="BT948" s="364"/>
      <c r="BU948" s="287"/>
      <c r="BV948" s="286"/>
      <c r="BW948" s="286"/>
      <c r="BX948" s="283"/>
      <c r="BY948" s="283"/>
      <c r="BZ948" s="283"/>
      <c r="CA948" s="283"/>
      <c r="CB948" s="283"/>
      <c r="CC948" s="283"/>
      <c r="CD948" s="283"/>
      <c r="CE948" s="350">
        <v>134</v>
      </c>
      <c r="CF948" s="364">
        <v>89</v>
      </c>
      <c r="CG948" s="364"/>
      <c r="CH948" s="364"/>
      <c r="CI948" s="286"/>
      <c r="CJ948" s="286"/>
      <c r="CK948" s="286"/>
      <c r="CL948" s="286"/>
      <c r="CM948" s="286"/>
      <c r="CN948" s="286"/>
      <c r="CO948" s="286"/>
      <c r="CP948" s="190"/>
      <c r="CQ948" s="190"/>
      <c r="CR948" s="190"/>
      <c r="CS948" s="350">
        <v>0</v>
      </c>
      <c r="CT948" s="364">
        <v>0</v>
      </c>
      <c r="CU948" s="364"/>
      <c r="CV948" s="364"/>
    </row>
    <row r="949" spans="1:100" ht="12.95" customHeight="1" x14ac:dyDescent="0.2">
      <c r="A949" s="41" t="s">
        <v>408</v>
      </c>
      <c r="B949" s="214" t="s">
        <v>2536</v>
      </c>
      <c r="C949" s="214" t="s">
        <v>1910</v>
      </c>
      <c r="K949" s="103"/>
      <c r="L949" s="190"/>
      <c r="M949" s="190"/>
      <c r="N949" s="70"/>
      <c r="O949" s="82"/>
      <c r="P949" s="83"/>
      <c r="Q949" s="202"/>
      <c r="R949" s="208">
        <v>266</v>
      </c>
      <c r="S949" s="70">
        <f t="shared" si="278"/>
        <v>842</v>
      </c>
      <c r="T949" s="82">
        <f t="shared" si="279"/>
        <v>266</v>
      </c>
      <c r="U949" s="83">
        <f t="shared" si="280"/>
        <v>0</v>
      </c>
      <c r="V949" s="136"/>
      <c r="W949" s="136"/>
      <c r="X949" s="70" t="str">
        <f t="shared" si="277"/>
        <v>—</v>
      </c>
      <c r="Y949" s="82">
        <f t="shared" si="275"/>
        <v>0</v>
      </c>
      <c r="Z949" s="83">
        <f t="shared" si="276"/>
        <v>0</v>
      </c>
      <c r="AA949" s="287"/>
      <c r="AB949" s="286"/>
      <c r="AC949" s="286"/>
      <c r="AD949" s="286"/>
      <c r="AE949" s="286"/>
      <c r="AF949" s="286"/>
      <c r="AG949" s="286"/>
      <c r="AH949" s="190"/>
      <c r="AI949" s="190"/>
      <c r="AJ949" s="190"/>
      <c r="AK949" s="350"/>
      <c r="AL949" s="350">
        <v>256</v>
      </c>
      <c r="AM949" s="350"/>
      <c r="AN949" s="350"/>
      <c r="AO949" s="287"/>
      <c r="AP949" s="286"/>
      <c r="AQ949" s="286"/>
      <c r="AR949" s="286"/>
      <c r="AS949" s="286"/>
      <c r="AT949" s="286"/>
      <c r="AU949" s="286"/>
      <c r="AV949" s="190"/>
      <c r="AW949" s="190"/>
      <c r="AX949" s="190"/>
      <c r="AY949" s="350"/>
      <c r="AZ949" s="350">
        <v>0</v>
      </c>
      <c r="BA949" s="350"/>
      <c r="BB949" s="350"/>
      <c r="BC949" s="287"/>
      <c r="BD949" s="286"/>
      <c r="BE949" s="286"/>
      <c r="BF949" s="288"/>
      <c r="BG949" s="288"/>
      <c r="BH949" s="288"/>
      <c r="BI949" s="288"/>
      <c r="BJ949" s="288"/>
      <c r="BK949" s="288"/>
      <c r="BL949" s="289"/>
      <c r="BM949" s="350"/>
      <c r="BN949" s="351">
        <v>0</v>
      </c>
      <c r="BO949" s="236"/>
      <c r="BP949" s="236"/>
      <c r="BQ949" s="352"/>
      <c r="BR949" s="350">
        <v>10</v>
      </c>
      <c r="BS949" s="350"/>
      <c r="BT949" s="350"/>
      <c r="BU949" s="287"/>
      <c r="BV949" s="286"/>
      <c r="BW949" s="286"/>
      <c r="BX949" s="283"/>
      <c r="BY949" s="283"/>
      <c r="BZ949" s="283"/>
      <c r="CA949" s="283"/>
      <c r="CB949" s="283"/>
      <c r="CC949" s="283"/>
      <c r="CD949" s="283"/>
      <c r="CE949" s="350"/>
      <c r="CF949" s="350">
        <v>0</v>
      </c>
      <c r="CG949" s="350"/>
      <c r="CH949" s="350"/>
      <c r="CI949" s="286"/>
      <c r="CJ949" s="286"/>
      <c r="CK949" s="286"/>
      <c r="CL949" s="286"/>
      <c r="CM949" s="286"/>
      <c r="CN949" s="286"/>
      <c r="CO949" s="286"/>
      <c r="CP949" s="190"/>
      <c r="CQ949" s="190"/>
      <c r="CR949" s="190"/>
      <c r="CS949" s="350"/>
      <c r="CT949" s="350">
        <v>0</v>
      </c>
      <c r="CU949" s="350"/>
      <c r="CV949" s="350"/>
    </row>
    <row r="950" spans="1:100" ht="12.95" customHeight="1" x14ac:dyDescent="0.2">
      <c r="A950" s="41" t="s">
        <v>388</v>
      </c>
      <c r="B950" s="214" t="s">
        <v>2537</v>
      </c>
      <c r="C950" s="214" t="s">
        <v>1910</v>
      </c>
      <c r="K950" s="103"/>
      <c r="L950" s="190"/>
      <c r="M950" s="190"/>
      <c r="N950" s="70"/>
      <c r="O950" s="82"/>
      <c r="P950" s="83"/>
      <c r="Q950" s="208"/>
      <c r="R950" s="208">
        <v>263</v>
      </c>
      <c r="S950" s="70">
        <f t="shared" si="278"/>
        <v>844</v>
      </c>
      <c r="T950" s="82">
        <f t="shared" si="279"/>
        <v>263</v>
      </c>
      <c r="U950" s="83">
        <f t="shared" si="280"/>
        <v>0</v>
      </c>
      <c r="V950" s="136"/>
      <c r="W950" s="136"/>
      <c r="X950" s="70" t="str">
        <f t="shared" si="277"/>
        <v>—</v>
      </c>
      <c r="Y950" s="82">
        <f t="shared" si="275"/>
        <v>0</v>
      </c>
      <c r="Z950" s="83">
        <f t="shared" si="276"/>
        <v>0</v>
      </c>
      <c r="AA950" s="287"/>
      <c r="AB950" s="286"/>
      <c r="AC950" s="286"/>
      <c r="AD950" s="286"/>
      <c r="AE950" s="286"/>
      <c r="AF950" s="286"/>
      <c r="AG950" s="286"/>
      <c r="AH950" s="190"/>
      <c r="AI950" s="190"/>
      <c r="AJ950" s="190"/>
      <c r="AK950" s="350"/>
      <c r="AL950" s="350">
        <v>137</v>
      </c>
      <c r="AM950" s="350"/>
      <c r="AN950" s="350"/>
      <c r="AO950" s="287"/>
      <c r="AP950" s="286"/>
      <c r="AQ950" s="286"/>
      <c r="AR950" s="286"/>
      <c r="AS950" s="286"/>
      <c r="AT950" s="286"/>
      <c r="AU950" s="286"/>
      <c r="AV950" s="190"/>
      <c r="AW950" s="190"/>
      <c r="AX950" s="190"/>
      <c r="AY950" s="350"/>
      <c r="AZ950" s="350">
        <v>62</v>
      </c>
      <c r="BA950" s="350"/>
      <c r="BB950" s="350"/>
      <c r="BC950" s="287"/>
      <c r="BD950" s="286"/>
      <c r="BE950" s="286"/>
      <c r="BF950" s="288"/>
      <c r="BG950" s="288"/>
      <c r="BH950" s="288"/>
      <c r="BI950" s="288"/>
      <c r="BJ950" s="288"/>
      <c r="BK950" s="288"/>
      <c r="BL950" s="289"/>
      <c r="BM950" s="350"/>
      <c r="BN950" s="351">
        <v>0</v>
      </c>
      <c r="BO950" s="236"/>
      <c r="BP950" s="236"/>
      <c r="BQ950" s="352"/>
      <c r="BR950" s="350">
        <v>26</v>
      </c>
      <c r="BS950" s="350"/>
      <c r="BT950" s="350"/>
      <c r="BU950" s="287"/>
      <c r="BV950" s="286"/>
      <c r="BW950" s="286"/>
      <c r="BX950" s="283"/>
      <c r="BY950" s="283"/>
      <c r="BZ950" s="283"/>
      <c r="CA950" s="283"/>
      <c r="CB950" s="283"/>
      <c r="CC950" s="283"/>
      <c r="CD950" s="283"/>
      <c r="CE950" s="350"/>
      <c r="CF950" s="350">
        <v>38</v>
      </c>
      <c r="CG950" s="350"/>
      <c r="CH950" s="350"/>
      <c r="CI950" s="286"/>
      <c r="CJ950" s="286"/>
      <c r="CK950" s="286"/>
      <c r="CL950" s="286"/>
      <c r="CM950" s="286"/>
      <c r="CN950" s="286"/>
      <c r="CO950" s="286"/>
      <c r="CP950" s="190"/>
      <c r="CQ950" s="190"/>
      <c r="CR950" s="190"/>
      <c r="CS950" s="350"/>
      <c r="CT950" s="350">
        <v>0</v>
      </c>
      <c r="CU950" s="350"/>
      <c r="CV950" s="350"/>
    </row>
    <row r="951" spans="1:100" ht="12.95" customHeight="1" x14ac:dyDescent="0.2">
      <c r="A951" s="41" t="s">
        <v>400</v>
      </c>
      <c r="B951" s="214" t="s">
        <v>2538</v>
      </c>
      <c r="C951" s="214" t="s">
        <v>1910</v>
      </c>
      <c r="K951" s="103"/>
      <c r="L951" s="190"/>
      <c r="M951" s="190"/>
      <c r="N951" s="70"/>
      <c r="O951" s="82"/>
      <c r="P951" s="83"/>
      <c r="Q951" s="202"/>
      <c r="R951" s="208">
        <v>250</v>
      </c>
      <c r="S951" s="70">
        <f t="shared" si="278"/>
        <v>849</v>
      </c>
      <c r="T951" s="82">
        <f t="shared" si="279"/>
        <v>250</v>
      </c>
      <c r="U951" s="83">
        <f t="shared" si="280"/>
        <v>0</v>
      </c>
      <c r="V951" s="136"/>
      <c r="W951" s="136"/>
      <c r="X951" s="70" t="str">
        <f t="shared" si="277"/>
        <v>—</v>
      </c>
      <c r="Y951" s="82">
        <f t="shared" si="275"/>
        <v>0</v>
      </c>
      <c r="Z951" s="83">
        <f t="shared" si="276"/>
        <v>0</v>
      </c>
      <c r="AA951" s="287"/>
      <c r="AB951" s="286"/>
      <c r="AC951" s="286"/>
      <c r="AD951" s="286"/>
      <c r="AE951" s="286"/>
      <c r="AF951" s="286"/>
      <c r="AG951" s="286"/>
      <c r="AH951" s="190"/>
      <c r="AI951" s="190"/>
      <c r="AJ951" s="190"/>
      <c r="AK951" s="211"/>
      <c r="AL951" s="350">
        <v>250</v>
      </c>
      <c r="AM951" s="350"/>
      <c r="AN951" s="350"/>
      <c r="AO951" s="287"/>
      <c r="AP951" s="286"/>
      <c r="AQ951" s="286"/>
      <c r="AR951" s="286"/>
      <c r="AS951" s="286"/>
      <c r="AT951" s="286"/>
      <c r="AU951" s="286"/>
      <c r="AV951" s="190"/>
      <c r="AW951" s="190"/>
      <c r="AX951" s="190"/>
      <c r="AY951" s="211"/>
      <c r="AZ951" s="350">
        <v>0</v>
      </c>
      <c r="BA951" s="350"/>
      <c r="BB951" s="350"/>
      <c r="BC951" s="287"/>
      <c r="BD951" s="286"/>
      <c r="BE951" s="286"/>
      <c r="BF951" s="288"/>
      <c r="BG951" s="288"/>
      <c r="BH951" s="288"/>
      <c r="BI951" s="288"/>
      <c r="BJ951" s="288"/>
      <c r="BK951" s="288"/>
      <c r="BL951" s="289"/>
      <c r="BM951" s="211"/>
      <c r="BN951" s="351">
        <v>0</v>
      </c>
      <c r="BO951" s="236"/>
      <c r="BP951" s="236"/>
      <c r="BQ951" s="355"/>
      <c r="BR951" s="350">
        <v>0</v>
      </c>
      <c r="BS951" s="350"/>
      <c r="BT951" s="350"/>
      <c r="BU951" s="287"/>
      <c r="BV951" s="286"/>
      <c r="BW951" s="286"/>
      <c r="BX951" s="283"/>
      <c r="BY951" s="283"/>
      <c r="BZ951" s="283"/>
      <c r="CA951" s="283"/>
      <c r="CB951" s="283"/>
      <c r="CC951" s="283"/>
      <c r="CD951" s="283"/>
      <c r="CE951" s="211"/>
      <c r="CF951" s="350">
        <v>0</v>
      </c>
      <c r="CG951" s="350"/>
      <c r="CH951" s="350"/>
      <c r="CI951" s="286"/>
      <c r="CJ951" s="286"/>
      <c r="CK951" s="286"/>
      <c r="CL951" s="286"/>
      <c r="CM951" s="286"/>
      <c r="CN951" s="286"/>
      <c r="CO951" s="286"/>
      <c r="CP951" s="190"/>
      <c r="CQ951" s="190"/>
      <c r="CR951" s="190"/>
      <c r="CS951" s="350"/>
      <c r="CT951" s="350">
        <v>0</v>
      </c>
      <c r="CU951" s="350"/>
      <c r="CV951" s="350"/>
    </row>
    <row r="952" spans="1:100" ht="12.95" customHeight="1" x14ac:dyDescent="0.2">
      <c r="A952" s="41" t="s">
        <v>403</v>
      </c>
      <c r="B952" s="214" t="s">
        <v>2539</v>
      </c>
      <c r="C952" s="214" t="s">
        <v>1910</v>
      </c>
      <c r="K952" s="103"/>
      <c r="L952" s="190"/>
      <c r="M952" s="190"/>
      <c r="N952" s="70"/>
      <c r="O952" s="82"/>
      <c r="P952" s="83"/>
      <c r="Q952" s="208"/>
      <c r="R952" s="208">
        <v>243</v>
      </c>
      <c r="S952" s="70">
        <f t="shared" si="278"/>
        <v>852</v>
      </c>
      <c r="T952" s="82">
        <f t="shared" si="279"/>
        <v>243</v>
      </c>
      <c r="U952" s="83">
        <f t="shared" si="280"/>
        <v>0</v>
      </c>
      <c r="V952" s="136"/>
      <c r="W952" s="136"/>
      <c r="X952" s="70" t="str">
        <f t="shared" si="277"/>
        <v>—</v>
      </c>
      <c r="Y952" s="82">
        <f t="shared" si="275"/>
        <v>0</v>
      </c>
      <c r="Z952" s="83">
        <f t="shared" si="276"/>
        <v>0</v>
      </c>
      <c r="AA952" s="287"/>
      <c r="AB952" s="286"/>
      <c r="AC952" s="286"/>
      <c r="AD952" s="286"/>
      <c r="AE952" s="286"/>
      <c r="AF952" s="286"/>
      <c r="AG952" s="286"/>
      <c r="AH952" s="190"/>
      <c r="AI952" s="190"/>
      <c r="AJ952" s="190"/>
      <c r="AK952" s="350"/>
      <c r="AL952" s="350">
        <v>3</v>
      </c>
      <c r="AM952" s="350"/>
      <c r="AN952" s="350"/>
      <c r="AO952" s="287"/>
      <c r="AP952" s="286"/>
      <c r="AQ952" s="286"/>
      <c r="AR952" s="286"/>
      <c r="AS952" s="286"/>
      <c r="AT952" s="286"/>
      <c r="AU952" s="286"/>
      <c r="AV952" s="190"/>
      <c r="AW952" s="190"/>
      <c r="AX952" s="190"/>
      <c r="AY952" s="350"/>
      <c r="AZ952" s="350">
        <v>0</v>
      </c>
      <c r="BA952" s="350"/>
      <c r="BB952" s="350"/>
      <c r="BC952" s="287"/>
      <c r="BD952" s="286"/>
      <c r="BE952" s="286"/>
      <c r="BF952" s="288"/>
      <c r="BG952" s="288"/>
      <c r="BH952" s="288"/>
      <c r="BI952" s="288"/>
      <c r="BJ952" s="288"/>
      <c r="BK952" s="288"/>
      <c r="BL952" s="289"/>
      <c r="BM952" s="350"/>
      <c r="BN952" s="351">
        <v>0</v>
      </c>
      <c r="BO952" s="236"/>
      <c r="BP952" s="236"/>
      <c r="BQ952" s="352"/>
      <c r="BR952" s="350">
        <v>150</v>
      </c>
      <c r="BS952" s="350"/>
      <c r="BT952" s="350"/>
      <c r="BU952" s="287"/>
      <c r="BV952" s="286"/>
      <c r="BW952" s="286"/>
      <c r="BX952" s="283"/>
      <c r="BY952" s="283"/>
      <c r="BZ952" s="283"/>
      <c r="CA952" s="283"/>
      <c r="CB952" s="283"/>
      <c r="CC952" s="283"/>
      <c r="CD952" s="283"/>
      <c r="CE952" s="350"/>
      <c r="CF952" s="350">
        <v>90</v>
      </c>
      <c r="CG952" s="350"/>
      <c r="CH952" s="350"/>
      <c r="CI952" s="286"/>
      <c r="CJ952" s="286"/>
      <c r="CK952" s="286"/>
      <c r="CL952" s="286"/>
      <c r="CM952" s="286"/>
      <c r="CN952" s="286"/>
      <c r="CO952" s="286"/>
      <c r="CP952" s="190"/>
      <c r="CQ952" s="190"/>
      <c r="CR952" s="190"/>
      <c r="CS952" s="350"/>
      <c r="CT952" s="350"/>
      <c r="CU952" s="350"/>
      <c r="CV952" s="350"/>
    </row>
    <row r="953" spans="1:100" ht="12.95" customHeight="1" x14ac:dyDescent="0.2">
      <c r="A953" s="41" t="s">
        <v>399</v>
      </c>
      <c r="B953" s="214" t="s">
        <v>2540</v>
      </c>
      <c r="C953" s="214" t="s">
        <v>1910</v>
      </c>
      <c r="K953" s="103"/>
      <c r="L953" s="190"/>
      <c r="M953" s="190"/>
      <c r="N953" s="70"/>
      <c r="O953" s="82"/>
      <c r="P953" s="83"/>
      <c r="Q953" s="202"/>
      <c r="R953" s="208">
        <v>240</v>
      </c>
      <c r="S953" s="70">
        <f t="shared" si="278"/>
        <v>858</v>
      </c>
      <c r="T953" s="82">
        <f t="shared" si="279"/>
        <v>240</v>
      </c>
      <c r="U953" s="83">
        <f t="shared" si="280"/>
        <v>0</v>
      </c>
      <c r="V953" s="136"/>
      <c r="W953" s="136"/>
      <c r="X953" s="70" t="str">
        <f t="shared" si="277"/>
        <v>—</v>
      </c>
      <c r="Y953" s="82">
        <f t="shared" si="275"/>
        <v>0</v>
      </c>
      <c r="Z953" s="83">
        <f t="shared" si="276"/>
        <v>0</v>
      </c>
      <c r="AA953" s="287"/>
      <c r="AB953" s="286"/>
      <c r="AC953" s="286"/>
      <c r="AD953" s="286"/>
      <c r="AE953" s="286"/>
      <c r="AF953" s="286"/>
      <c r="AG953" s="286"/>
      <c r="AH953" s="190"/>
      <c r="AI953" s="190"/>
      <c r="AJ953" s="190"/>
      <c r="AK953" s="350"/>
      <c r="AL953" s="350">
        <v>106</v>
      </c>
      <c r="AM953" s="350"/>
      <c r="AN953" s="350"/>
      <c r="AO953" s="287"/>
      <c r="AP953" s="286"/>
      <c r="AQ953" s="286"/>
      <c r="AR953" s="286"/>
      <c r="AS953" s="286"/>
      <c r="AT953" s="286"/>
      <c r="AU953" s="286"/>
      <c r="AV953" s="190"/>
      <c r="AW953" s="190"/>
      <c r="AX953" s="190"/>
      <c r="AY953" s="350"/>
      <c r="AZ953" s="350">
        <v>29</v>
      </c>
      <c r="BA953" s="350"/>
      <c r="BB953" s="350"/>
      <c r="BC953" s="287"/>
      <c r="BD953" s="286"/>
      <c r="BE953" s="286"/>
      <c r="BF953" s="288"/>
      <c r="BG953" s="288"/>
      <c r="BH953" s="288"/>
      <c r="BI953" s="288"/>
      <c r="BJ953" s="288"/>
      <c r="BK953" s="288"/>
      <c r="BL953" s="289"/>
      <c r="BM953" s="350"/>
      <c r="BN953" s="351">
        <v>54</v>
      </c>
      <c r="BO953" s="236"/>
      <c r="BP953" s="236"/>
      <c r="BQ953" s="352"/>
      <c r="BR953" s="350">
        <v>0</v>
      </c>
      <c r="BS953" s="350"/>
      <c r="BT953" s="350"/>
      <c r="BU953" s="287"/>
      <c r="BV953" s="286"/>
      <c r="BW953" s="286"/>
      <c r="BX953" s="283"/>
      <c r="BY953" s="283"/>
      <c r="BZ953" s="283"/>
      <c r="CA953" s="283"/>
      <c r="CB953" s="283"/>
      <c r="CC953" s="283"/>
      <c r="CD953" s="283"/>
      <c r="CE953" s="350"/>
      <c r="CF953" s="350">
        <v>51</v>
      </c>
      <c r="CG953" s="350"/>
      <c r="CH953" s="350"/>
      <c r="CI953" s="286"/>
      <c r="CJ953" s="286"/>
      <c r="CK953" s="286"/>
      <c r="CL953" s="286"/>
      <c r="CM953" s="286"/>
      <c r="CN953" s="286"/>
      <c r="CO953" s="286"/>
      <c r="CP953" s="190"/>
      <c r="CQ953" s="190"/>
      <c r="CR953" s="190"/>
      <c r="CS953" s="350"/>
      <c r="CT953" s="350">
        <v>0</v>
      </c>
      <c r="CU953" s="350"/>
      <c r="CV953" s="350"/>
    </row>
    <row r="954" spans="1:100" ht="12.95" customHeight="1" x14ac:dyDescent="0.2">
      <c r="A954" s="41" t="s">
        <v>406</v>
      </c>
      <c r="B954" s="214" t="s">
        <v>2541</v>
      </c>
      <c r="C954" s="214" t="s">
        <v>1910</v>
      </c>
      <c r="K954" s="103"/>
      <c r="L954" s="190"/>
      <c r="M954" s="190"/>
      <c r="N954" s="70"/>
      <c r="O954" s="82"/>
      <c r="P954" s="83"/>
      <c r="Q954" s="202"/>
      <c r="R954" s="208">
        <v>239</v>
      </c>
      <c r="S954" s="70">
        <f t="shared" si="278"/>
        <v>859</v>
      </c>
      <c r="T954" s="82">
        <f t="shared" si="279"/>
        <v>239</v>
      </c>
      <c r="U954" s="83">
        <f t="shared" si="280"/>
        <v>0</v>
      </c>
      <c r="V954" s="136"/>
      <c r="W954" s="136"/>
      <c r="X954" s="70" t="str">
        <f t="shared" si="277"/>
        <v>—</v>
      </c>
      <c r="Y954" s="82">
        <f t="shared" si="275"/>
        <v>0</v>
      </c>
      <c r="Z954" s="83">
        <f t="shared" si="276"/>
        <v>0</v>
      </c>
      <c r="AA954" s="287"/>
      <c r="AB954" s="286"/>
      <c r="AC954" s="286"/>
      <c r="AD954" s="286"/>
      <c r="AE954" s="286"/>
      <c r="AF954" s="286"/>
      <c r="AG954" s="286"/>
      <c r="AH954" s="190"/>
      <c r="AI954" s="190"/>
      <c r="AJ954" s="190"/>
      <c r="AK954" s="211"/>
      <c r="AL954" s="350">
        <v>224</v>
      </c>
      <c r="AM954" s="350"/>
      <c r="AN954" s="350"/>
      <c r="AO954" s="287"/>
      <c r="AP954" s="286"/>
      <c r="AQ954" s="286"/>
      <c r="AR954" s="286"/>
      <c r="AS954" s="286"/>
      <c r="AT954" s="286"/>
      <c r="AU954" s="286"/>
      <c r="AV954" s="190"/>
      <c r="AW954" s="190"/>
      <c r="AX954" s="190"/>
      <c r="AY954" s="211"/>
      <c r="AZ954" s="350">
        <v>15</v>
      </c>
      <c r="BA954" s="350"/>
      <c r="BB954" s="350"/>
      <c r="BC954" s="287"/>
      <c r="BD954" s="286"/>
      <c r="BE954" s="286"/>
      <c r="BF954" s="288"/>
      <c r="BG954" s="288"/>
      <c r="BH954" s="288"/>
      <c r="BI954" s="288"/>
      <c r="BJ954" s="288"/>
      <c r="BK954" s="288"/>
      <c r="BL954" s="289"/>
      <c r="BM954" s="211"/>
      <c r="BN954" s="351">
        <v>0</v>
      </c>
      <c r="BO954" s="236"/>
      <c r="BP954" s="236"/>
      <c r="BQ954" s="355"/>
      <c r="BR954" s="350">
        <v>0</v>
      </c>
      <c r="BS954" s="350"/>
      <c r="BT954" s="350"/>
      <c r="BU954" s="287"/>
      <c r="BV954" s="286"/>
      <c r="BW954" s="286"/>
      <c r="BX954" s="283"/>
      <c r="BY954" s="283"/>
      <c r="BZ954" s="283"/>
      <c r="CA954" s="283"/>
      <c r="CB954" s="283"/>
      <c r="CC954" s="283"/>
      <c r="CD954" s="283"/>
      <c r="CE954" s="211"/>
      <c r="CF954" s="350">
        <v>0</v>
      </c>
      <c r="CG954" s="350"/>
      <c r="CH954" s="350"/>
      <c r="CI954" s="286"/>
      <c r="CJ954" s="286"/>
      <c r="CK954" s="286"/>
      <c r="CL954" s="286"/>
      <c r="CM954" s="286"/>
      <c r="CN954" s="286"/>
      <c r="CO954" s="286"/>
      <c r="CP954" s="190"/>
      <c r="CQ954" s="190"/>
      <c r="CR954" s="190"/>
      <c r="CS954" s="350"/>
      <c r="CT954" s="350">
        <v>0</v>
      </c>
      <c r="CU954" s="350"/>
      <c r="CV954" s="350"/>
    </row>
    <row r="955" spans="1:100" ht="12.95" customHeight="1" x14ac:dyDescent="0.2">
      <c r="A955" s="41" t="s">
        <v>390</v>
      </c>
      <c r="B955" s="214" t="s">
        <v>2542</v>
      </c>
      <c r="C955" s="214" t="s">
        <v>1910</v>
      </c>
      <c r="K955" s="103"/>
      <c r="L955" s="190"/>
      <c r="M955" s="190"/>
      <c r="N955" s="70"/>
      <c r="O955" s="82"/>
      <c r="P955" s="83"/>
      <c r="Q955" s="202"/>
      <c r="R955" s="208">
        <v>239</v>
      </c>
      <c r="S955" s="70">
        <f t="shared" si="278"/>
        <v>859</v>
      </c>
      <c r="T955" s="82">
        <f t="shared" si="279"/>
        <v>239</v>
      </c>
      <c r="U955" s="83">
        <f t="shared" si="280"/>
        <v>0</v>
      </c>
      <c r="V955" s="136"/>
      <c r="W955" s="136"/>
      <c r="X955" s="70" t="str">
        <f t="shared" si="277"/>
        <v>—</v>
      </c>
      <c r="Y955" s="82">
        <f t="shared" si="275"/>
        <v>0</v>
      </c>
      <c r="Z955" s="83">
        <f t="shared" si="276"/>
        <v>0</v>
      </c>
      <c r="AA955" s="287"/>
      <c r="AB955" s="286"/>
      <c r="AC955" s="286"/>
      <c r="AD955" s="286"/>
      <c r="AE955" s="286"/>
      <c r="AF955" s="286"/>
      <c r="AG955" s="286"/>
      <c r="AH955" s="190"/>
      <c r="AI955" s="190"/>
      <c r="AJ955" s="190"/>
      <c r="AK955" s="211"/>
      <c r="AL955" s="350">
        <v>239</v>
      </c>
      <c r="AM955" s="350"/>
      <c r="AN955" s="350"/>
      <c r="AO955" s="287"/>
      <c r="AP955" s="286"/>
      <c r="AQ955" s="286"/>
      <c r="AR955" s="286"/>
      <c r="AS955" s="286"/>
      <c r="AT955" s="286"/>
      <c r="AU955" s="286"/>
      <c r="AV955" s="190"/>
      <c r="AW955" s="190"/>
      <c r="AX955" s="190"/>
      <c r="AY955" s="350"/>
      <c r="AZ955" s="350">
        <v>0</v>
      </c>
      <c r="BA955" s="350"/>
      <c r="BB955" s="350"/>
      <c r="BC955" s="287"/>
      <c r="BD955" s="286"/>
      <c r="BE955" s="286"/>
      <c r="BF955" s="288"/>
      <c r="BG955" s="288"/>
      <c r="BH955" s="288"/>
      <c r="BI955" s="288"/>
      <c r="BJ955" s="288"/>
      <c r="BK955" s="288"/>
      <c r="BL955" s="289"/>
      <c r="BM955" s="350"/>
      <c r="BN955" s="351">
        <v>0</v>
      </c>
      <c r="BO955" s="236"/>
      <c r="BP955" s="236"/>
      <c r="BQ955" s="352"/>
      <c r="BR955" s="350">
        <v>0</v>
      </c>
      <c r="BS955" s="350"/>
      <c r="BT955" s="350"/>
      <c r="BU955" s="287"/>
      <c r="BV955" s="286"/>
      <c r="BW955" s="286"/>
      <c r="BX955" s="283"/>
      <c r="BY955" s="283"/>
      <c r="BZ955" s="283"/>
      <c r="CA955" s="283"/>
      <c r="CB955" s="283"/>
      <c r="CC955" s="283"/>
      <c r="CD955" s="283"/>
      <c r="CE955" s="350"/>
      <c r="CF955" s="350">
        <v>0</v>
      </c>
      <c r="CG955" s="350"/>
      <c r="CH955" s="350"/>
      <c r="CI955" s="286"/>
      <c r="CJ955" s="286"/>
      <c r="CK955" s="286"/>
      <c r="CL955" s="286"/>
      <c r="CM955" s="286"/>
      <c r="CN955" s="286"/>
      <c r="CO955" s="286"/>
      <c r="CP955" s="190"/>
      <c r="CQ955" s="190"/>
      <c r="CR955" s="190"/>
      <c r="CS955" s="350"/>
      <c r="CT955" s="350">
        <v>0</v>
      </c>
      <c r="CU955" s="350"/>
      <c r="CV955" s="350"/>
    </row>
    <row r="956" spans="1:100" ht="12.95" customHeight="1" x14ac:dyDescent="0.2">
      <c r="A956" s="41" t="s">
        <v>518</v>
      </c>
      <c r="B956" s="214" t="s">
        <v>2543</v>
      </c>
      <c r="C956" s="214" t="s">
        <v>1910</v>
      </c>
      <c r="K956" s="103"/>
      <c r="L956" s="190"/>
      <c r="M956" s="190"/>
      <c r="N956" s="70"/>
      <c r="O956" s="82"/>
      <c r="P956" s="83"/>
      <c r="Q956" s="208">
        <v>233</v>
      </c>
      <c r="R956" s="229">
        <v>233</v>
      </c>
      <c r="S956" s="70">
        <f t="shared" si="278"/>
        <v>863</v>
      </c>
      <c r="T956" s="82">
        <f t="shared" si="279"/>
        <v>233</v>
      </c>
      <c r="U956" s="83">
        <f t="shared" si="280"/>
        <v>0</v>
      </c>
      <c r="V956" s="136"/>
      <c r="W956" s="136"/>
      <c r="X956" s="70" t="str">
        <f t="shared" si="277"/>
        <v>—</v>
      </c>
      <c r="Y956" s="82">
        <f t="shared" si="275"/>
        <v>0</v>
      </c>
      <c r="Z956" s="83">
        <f t="shared" si="276"/>
        <v>0</v>
      </c>
      <c r="AA956" s="287"/>
      <c r="AB956" s="286"/>
      <c r="AC956" s="286"/>
      <c r="AD956" s="286"/>
      <c r="AE956" s="286"/>
      <c r="AF956" s="286"/>
      <c r="AG956" s="286"/>
      <c r="AH956" s="190"/>
      <c r="AI956" s="190"/>
      <c r="AJ956" s="190"/>
      <c r="AK956" s="350">
        <v>11</v>
      </c>
      <c r="AL956" s="364">
        <v>11</v>
      </c>
      <c r="AM956" s="364"/>
      <c r="AN956" s="364"/>
      <c r="AO956" s="287"/>
      <c r="AP956" s="286"/>
      <c r="AQ956" s="286"/>
      <c r="AR956" s="286"/>
      <c r="AS956" s="286"/>
      <c r="AT956" s="286"/>
      <c r="AU956" s="286"/>
      <c r="AV956" s="190"/>
      <c r="AW956" s="190"/>
      <c r="AX956" s="190"/>
      <c r="AY956" s="350">
        <v>184</v>
      </c>
      <c r="AZ956" s="364">
        <v>184</v>
      </c>
      <c r="BA956" s="364"/>
      <c r="BB956" s="364"/>
      <c r="BC956" s="287"/>
      <c r="BD956" s="286"/>
      <c r="BE956" s="286"/>
      <c r="BF956" s="288"/>
      <c r="BG956" s="288"/>
      <c r="BH956" s="288"/>
      <c r="BI956" s="288"/>
      <c r="BJ956" s="288"/>
      <c r="BK956" s="288"/>
      <c r="BL956" s="289"/>
      <c r="BM956" s="350">
        <v>0</v>
      </c>
      <c r="BN956" s="365">
        <v>0</v>
      </c>
      <c r="BO956" s="366"/>
      <c r="BP956" s="366"/>
      <c r="BQ956" s="352">
        <v>0</v>
      </c>
      <c r="BR956" s="364">
        <v>0</v>
      </c>
      <c r="BS956" s="364"/>
      <c r="BT956" s="364"/>
      <c r="BU956" s="287"/>
      <c r="BV956" s="286"/>
      <c r="BW956" s="286"/>
      <c r="BX956" s="283"/>
      <c r="BY956" s="283"/>
      <c r="BZ956" s="283"/>
      <c r="CA956" s="283"/>
      <c r="CB956" s="283"/>
      <c r="CC956" s="283"/>
      <c r="CD956" s="283"/>
      <c r="CE956" s="350">
        <v>38</v>
      </c>
      <c r="CF956" s="364">
        <v>38</v>
      </c>
      <c r="CG956" s="364"/>
      <c r="CH956" s="364"/>
      <c r="CI956" s="286"/>
      <c r="CJ956" s="286"/>
      <c r="CK956" s="286"/>
      <c r="CL956" s="286"/>
      <c r="CM956" s="286"/>
      <c r="CN956" s="286"/>
      <c r="CO956" s="286"/>
      <c r="CP956" s="190"/>
      <c r="CQ956" s="190"/>
      <c r="CR956" s="190"/>
      <c r="CS956" s="350">
        <v>0</v>
      </c>
      <c r="CT956" s="364">
        <v>0</v>
      </c>
      <c r="CU956" s="364"/>
      <c r="CV956" s="364"/>
    </row>
    <row r="957" spans="1:100" ht="12.95" customHeight="1" x14ac:dyDescent="0.2">
      <c r="A957" s="107" t="s">
        <v>1877</v>
      </c>
      <c r="B957" s="214" t="s">
        <v>2544</v>
      </c>
      <c r="C957" s="214" t="s">
        <v>1910</v>
      </c>
      <c r="K957" s="103"/>
      <c r="L957" s="190"/>
      <c r="M957" s="190"/>
      <c r="N957" s="70"/>
      <c r="O957" s="82"/>
      <c r="P957" s="83"/>
      <c r="Q957" s="202"/>
      <c r="R957" s="208">
        <v>224</v>
      </c>
      <c r="S957" s="70">
        <f t="shared" ref="S957:S977" si="281">IF(R957&gt;0,RANK(R957,$R$16:$R$1005),"—")</f>
        <v>865</v>
      </c>
      <c r="T957" s="82">
        <f t="shared" ref="T957:T977" si="282">+AL957+AZ957+BN957+BR957+CF957+CT957</f>
        <v>224</v>
      </c>
      <c r="U957" s="83">
        <f t="shared" ref="U957:U977" si="283">+T957-R957</f>
        <v>0</v>
      </c>
      <c r="V957" s="136"/>
      <c r="W957" s="136"/>
      <c r="X957" s="70" t="str">
        <f t="shared" si="277"/>
        <v>—</v>
      </c>
      <c r="Y957" s="82">
        <f t="shared" si="275"/>
        <v>0</v>
      </c>
      <c r="Z957" s="83">
        <f t="shared" si="276"/>
        <v>0</v>
      </c>
      <c r="AA957" s="287"/>
      <c r="AB957" s="286"/>
      <c r="AC957" s="286"/>
      <c r="AD957" s="286"/>
      <c r="AE957" s="286"/>
      <c r="AF957" s="286"/>
      <c r="AG957" s="286"/>
      <c r="AH957" s="190"/>
      <c r="AI957" s="190"/>
      <c r="AJ957" s="190"/>
      <c r="AK957" s="211"/>
      <c r="AL957" s="350">
        <v>188</v>
      </c>
      <c r="AM957" s="350"/>
      <c r="AN957" s="350"/>
      <c r="AO957" s="287"/>
      <c r="AP957" s="286"/>
      <c r="AQ957" s="286"/>
      <c r="AR957" s="286"/>
      <c r="AS957" s="286"/>
      <c r="AT957" s="286"/>
      <c r="AU957" s="286"/>
      <c r="AV957" s="190"/>
      <c r="AW957" s="190"/>
      <c r="AX957" s="190"/>
      <c r="AY957" s="350"/>
      <c r="AZ957" s="350">
        <v>0</v>
      </c>
      <c r="BA957" s="350"/>
      <c r="BB957" s="350"/>
      <c r="BC957" s="287"/>
      <c r="BD957" s="286"/>
      <c r="BE957" s="286"/>
      <c r="BF957" s="288"/>
      <c r="BG957" s="288"/>
      <c r="BH957" s="288"/>
      <c r="BI957" s="288"/>
      <c r="BJ957" s="288"/>
      <c r="BK957" s="288"/>
      <c r="BL957" s="289"/>
      <c r="BM957" s="350"/>
      <c r="BN957" s="351">
        <v>0</v>
      </c>
      <c r="BO957" s="236"/>
      <c r="BP957" s="236"/>
      <c r="BQ957" s="352"/>
      <c r="BR957" s="350">
        <v>0</v>
      </c>
      <c r="BS957" s="350"/>
      <c r="BT957" s="350"/>
      <c r="BU957" s="287"/>
      <c r="BV957" s="286"/>
      <c r="BW957" s="286"/>
      <c r="BX957" s="283"/>
      <c r="BY957" s="283"/>
      <c r="BZ957" s="283"/>
      <c r="CA957" s="283"/>
      <c r="CB957" s="283"/>
      <c r="CC957" s="283"/>
      <c r="CD957" s="283"/>
      <c r="CE957" s="350"/>
      <c r="CF957" s="350">
        <v>36</v>
      </c>
      <c r="CG957" s="350"/>
      <c r="CH957" s="350"/>
      <c r="CI957" s="286"/>
      <c r="CJ957" s="286"/>
      <c r="CK957" s="286"/>
      <c r="CL957" s="286"/>
      <c r="CM957" s="286"/>
      <c r="CN957" s="286"/>
      <c r="CO957" s="286"/>
      <c r="CP957" s="190"/>
      <c r="CQ957" s="190"/>
      <c r="CR957" s="190"/>
      <c r="CS957" s="350"/>
      <c r="CT957" s="350">
        <v>0</v>
      </c>
      <c r="CU957" s="350"/>
      <c r="CV957" s="350"/>
    </row>
    <row r="958" spans="1:100" ht="12.95" customHeight="1" x14ac:dyDescent="0.2">
      <c r="A958" s="41" t="s">
        <v>452</v>
      </c>
      <c r="B958" s="214" t="s">
        <v>2545</v>
      </c>
      <c r="C958" s="214" t="s">
        <v>1910</v>
      </c>
      <c r="K958" s="103"/>
      <c r="L958" s="190"/>
      <c r="M958" s="190"/>
      <c r="N958" s="70"/>
      <c r="O958" s="82"/>
      <c r="P958" s="83"/>
      <c r="Q958" s="208"/>
      <c r="R958" s="208">
        <v>223</v>
      </c>
      <c r="S958" s="70">
        <f t="shared" si="281"/>
        <v>867</v>
      </c>
      <c r="T958" s="82">
        <f t="shared" si="282"/>
        <v>223</v>
      </c>
      <c r="U958" s="83">
        <f t="shared" si="283"/>
        <v>0</v>
      </c>
      <c r="V958" s="136"/>
      <c r="W958" s="136"/>
      <c r="X958" s="70" t="str">
        <f t="shared" si="277"/>
        <v>—</v>
      </c>
      <c r="Y958" s="82">
        <f t="shared" si="275"/>
        <v>0</v>
      </c>
      <c r="Z958" s="83">
        <f t="shared" si="276"/>
        <v>0</v>
      </c>
      <c r="AA958" s="287"/>
      <c r="AB958" s="286"/>
      <c r="AC958" s="286"/>
      <c r="AD958" s="286"/>
      <c r="AE958" s="286"/>
      <c r="AF958" s="286"/>
      <c r="AG958" s="286"/>
      <c r="AH958" s="190"/>
      <c r="AI958" s="190"/>
      <c r="AJ958" s="190"/>
      <c r="AK958" s="350"/>
      <c r="AL958" s="350">
        <v>150</v>
      </c>
      <c r="AM958" s="350"/>
      <c r="AN958" s="350"/>
      <c r="AO958" s="287"/>
      <c r="AP958" s="286"/>
      <c r="AQ958" s="286"/>
      <c r="AR958" s="286"/>
      <c r="AS958" s="286"/>
      <c r="AT958" s="286"/>
      <c r="AU958" s="286"/>
      <c r="AV958" s="190"/>
      <c r="AW958" s="190"/>
      <c r="AX958" s="190"/>
      <c r="AY958" s="350"/>
      <c r="AZ958" s="350">
        <v>0</v>
      </c>
      <c r="BA958" s="350"/>
      <c r="BB958" s="350"/>
      <c r="BC958" s="287"/>
      <c r="BD958" s="286"/>
      <c r="BE958" s="286"/>
      <c r="BF958" s="288"/>
      <c r="BG958" s="288"/>
      <c r="BH958" s="288"/>
      <c r="BI958" s="288"/>
      <c r="BJ958" s="288"/>
      <c r="BK958" s="288"/>
      <c r="BL958" s="289"/>
      <c r="BM958" s="350"/>
      <c r="BN958" s="351">
        <v>73</v>
      </c>
      <c r="BO958" s="236"/>
      <c r="BP958" s="236"/>
      <c r="BQ958" s="352"/>
      <c r="BR958" s="350">
        <v>0</v>
      </c>
      <c r="BS958" s="350"/>
      <c r="BT958" s="350"/>
      <c r="BU958" s="287"/>
      <c r="BV958" s="286"/>
      <c r="BW958" s="286"/>
      <c r="BX958" s="283"/>
      <c r="BY958" s="283"/>
      <c r="BZ958" s="283"/>
      <c r="CA958" s="283"/>
      <c r="CB958" s="283"/>
      <c r="CC958" s="283"/>
      <c r="CD958" s="283"/>
      <c r="CE958" s="350"/>
      <c r="CF958" s="350">
        <v>0</v>
      </c>
      <c r="CG958" s="350"/>
      <c r="CH958" s="350"/>
      <c r="CI958" s="286"/>
      <c r="CJ958" s="286"/>
      <c r="CK958" s="286"/>
      <c r="CL958" s="286"/>
      <c r="CM958" s="286"/>
      <c r="CN958" s="286"/>
      <c r="CO958" s="286"/>
      <c r="CP958" s="190"/>
      <c r="CQ958" s="190"/>
      <c r="CR958" s="190"/>
      <c r="CS958" s="350"/>
      <c r="CT958" s="350">
        <v>0</v>
      </c>
      <c r="CU958" s="350"/>
      <c r="CV958" s="350"/>
    </row>
    <row r="959" spans="1:100" ht="12.95" customHeight="1" x14ac:dyDescent="0.2">
      <c r="A959" s="107" t="s">
        <v>1880</v>
      </c>
      <c r="B959" s="214" t="s">
        <v>2546</v>
      </c>
      <c r="C959" s="214" t="s">
        <v>1910</v>
      </c>
      <c r="K959" s="103"/>
      <c r="L959" s="190"/>
      <c r="M959" s="190"/>
      <c r="N959" s="70"/>
      <c r="O959" s="82"/>
      <c r="P959" s="83"/>
      <c r="Q959" s="202"/>
      <c r="R959" s="208">
        <v>222</v>
      </c>
      <c r="S959" s="70">
        <f t="shared" si="281"/>
        <v>868</v>
      </c>
      <c r="T959" s="82">
        <f t="shared" si="282"/>
        <v>222</v>
      </c>
      <c r="U959" s="83">
        <f t="shared" si="283"/>
        <v>0</v>
      </c>
      <c r="V959" s="136"/>
      <c r="W959" s="136"/>
      <c r="X959" s="70" t="str">
        <f t="shared" si="277"/>
        <v>—</v>
      </c>
      <c r="Y959" s="82">
        <f t="shared" si="275"/>
        <v>0</v>
      </c>
      <c r="Z959" s="83">
        <f t="shared" si="276"/>
        <v>0</v>
      </c>
      <c r="AA959" s="287"/>
      <c r="AB959" s="286"/>
      <c r="AC959" s="286"/>
      <c r="AD959" s="286"/>
      <c r="AE959" s="286"/>
      <c r="AF959" s="286"/>
      <c r="AG959" s="286"/>
      <c r="AH959" s="190"/>
      <c r="AI959" s="190"/>
      <c r="AJ959" s="190"/>
      <c r="AK959" s="350"/>
      <c r="AL959" s="350">
        <v>222</v>
      </c>
      <c r="AM959" s="350"/>
      <c r="AN959" s="350"/>
      <c r="AO959" s="287"/>
      <c r="AP959" s="286"/>
      <c r="AQ959" s="286"/>
      <c r="AR959" s="286"/>
      <c r="AS959" s="286"/>
      <c r="AT959" s="286"/>
      <c r="AU959" s="286"/>
      <c r="AV959" s="190"/>
      <c r="AW959" s="190"/>
      <c r="AX959" s="190"/>
      <c r="AY959" s="350"/>
      <c r="AZ959" s="350">
        <v>0</v>
      </c>
      <c r="BA959" s="350"/>
      <c r="BB959" s="350"/>
      <c r="BC959" s="287"/>
      <c r="BD959" s="286"/>
      <c r="BE959" s="286"/>
      <c r="BF959" s="288"/>
      <c r="BG959" s="288"/>
      <c r="BH959" s="288"/>
      <c r="BI959" s="288"/>
      <c r="BJ959" s="288"/>
      <c r="BK959" s="288"/>
      <c r="BL959" s="289"/>
      <c r="BM959" s="350"/>
      <c r="BN959" s="351">
        <v>0</v>
      </c>
      <c r="BO959" s="236"/>
      <c r="BP959" s="236"/>
      <c r="BQ959" s="352"/>
      <c r="BR959" s="350">
        <v>0</v>
      </c>
      <c r="BS959" s="350"/>
      <c r="BT959" s="350"/>
      <c r="BU959" s="287"/>
      <c r="BV959" s="286"/>
      <c r="BW959" s="286"/>
      <c r="BX959" s="283"/>
      <c r="BY959" s="283"/>
      <c r="BZ959" s="283"/>
      <c r="CA959" s="283"/>
      <c r="CB959" s="283"/>
      <c r="CC959" s="283"/>
      <c r="CD959" s="283"/>
      <c r="CE959" s="375"/>
      <c r="CF959" s="350">
        <v>0</v>
      </c>
      <c r="CG959" s="350"/>
      <c r="CH959" s="350"/>
      <c r="CI959" s="286"/>
      <c r="CJ959" s="286"/>
      <c r="CK959" s="286"/>
      <c r="CL959" s="286"/>
      <c r="CM959" s="286"/>
      <c r="CN959" s="286"/>
      <c r="CO959" s="286"/>
      <c r="CP959" s="190"/>
      <c r="CQ959" s="190"/>
      <c r="CR959" s="190"/>
      <c r="CS959" s="350"/>
      <c r="CT959" s="350">
        <v>0</v>
      </c>
      <c r="CU959" s="350"/>
      <c r="CV959" s="350"/>
    </row>
    <row r="960" spans="1:100" ht="12.95" customHeight="1" x14ac:dyDescent="0.2">
      <c r="A960" s="107" t="s">
        <v>1881</v>
      </c>
      <c r="B960" s="214" t="s">
        <v>2547</v>
      </c>
      <c r="C960" s="214" t="s">
        <v>1910</v>
      </c>
      <c r="K960" s="103"/>
      <c r="L960" s="190"/>
      <c r="M960" s="190"/>
      <c r="N960" s="70"/>
      <c r="O960" s="82"/>
      <c r="P960" s="83"/>
      <c r="Q960" s="202"/>
      <c r="R960" s="208">
        <v>218</v>
      </c>
      <c r="S960" s="70">
        <f t="shared" si="281"/>
        <v>871</v>
      </c>
      <c r="T960" s="82">
        <f t="shared" si="282"/>
        <v>218</v>
      </c>
      <c r="U960" s="83">
        <f t="shared" si="283"/>
        <v>0</v>
      </c>
      <c r="V960" s="136"/>
      <c r="W960" s="136"/>
      <c r="X960" s="70" t="str">
        <f t="shared" si="277"/>
        <v>—</v>
      </c>
      <c r="Y960" s="82">
        <f t="shared" si="275"/>
        <v>0</v>
      </c>
      <c r="Z960" s="83">
        <f t="shared" si="276"/>
        <v>0</v>
      </c>
      <c r="AA960" s="287"/>
      <c r="AB960" s="286"/>
      <c r="AC960" s="286"/>
      <c r="AD960" s="286"/>
      <c r="AE960" s="286"/>
      <c r="AF960" s="286"/>
      <c r="AG960" s="286"/>
      <c r="AH960" s="190"/>
      <c r="AI960" s="190"/>
      <c r="AJ960" s="190"/>
      <c r="AK960" s="211"/>
      <c r="AL960" s="350">
        <v>19</v>
      </c>
      <c r="AM960" s="350"/>
      <c r="AN960" s="350"/>
      <c r="AO960" s="287"/>
      <c r="AP960" s="286"/>
      <c r="AQ960" s="286"/>
      <c r="AR960" s="286"/>
      <c r="AS960" s="286"/>
      <c r="AT960" s="286"/>
      <c r="AU960" s="286"/>
      <c r="AV960" s="190"/>
      <c r="AW960" s="190"/>
      <c r="AX960" s="190"/>
      <c r="AY960" s="211"/>
      <c r="AZ960" s="350">
        <v>0</v>
      </c>
      <c r="BA960" s="350"/>
      <c r="BB960" s="350"/>
      <c r="BC960" s="287"/>
      <c r="BD960" s="286"/>
      <c r="BE960" s="286"/>
      <c r="BF960" s="288"/>
      <c r="BG960" s="288"/>
      <c r="BH960" s="288"/>
      <c r="BI960" s="288"/>
      <c r="BJ960" s="288"/>
      <c r="BK960" s="288"/>
      <c r="BL960" s="289"/>
      <c r="BM960" s="350"/>
      <c r="BN960" s="351">
        <v>0</v>
      </c>
      <c r="BO960" s="236"/>
      <c r="BP960" s="236"/>
      <c r="BQ960" s="355"/>
      <c r="BR960" s="350">
        <v>149</v>
      </c>
      <c r="BS960" s="350"/>
      <c r="BT960" s="350"/>
      <c r="BU960" s="287"/>
      <c r="BV960" s="286"/>
      <c r="BW960" s="286"/>
      <c r="BX960" s="283"/>
      <c r="BY960" s="283"/>
      <c r="BZ960" s="283"/>
      <c r="CA960" s="283"/>
      <c r="CB960" s="283"/>
      <c r="CC960" s="283"/>
      <c r="CD960" s="283"/>
      <c r="CE960" s="211"/>
      <c r="CF960" s="350">
        <v>50</v>
      </c>
      <c r="CG960" s="350"/>
      <c r="CH960" s="350"/>
      <c r="CI960" s="286"/>
      <c r="CJ960" s="286"/>
      <c r="CK960" s="286"/>
      <c r="CL960" s="286"/>
      <c r="CM960" s="286"/>
      <c r="CN960" s="286"/>
      <c r="CO960" s="286"/>
      <c r="CP960" s="190"/>
      <c r="CQ960" s="190"/>
      <c r="CR960" s="190"/>
      <c r="CS960" s="211"/>
      <c r="CT960" s="350">
        <v>0</v>
      </c>
      <c r="CU960" s="350"/>
      <c r="CV960" s="350"/>
    </row>
    <row r="961" spans="1:100" ht="12.95" customHeight="1" x14ac:dyDescent="0.2">
      <c r="A961" s="41" t="s">
        <v>393</v>
      </c>
      <c r="B961" s="214" t="s">
        <v>2549</v>
      </c>
      <c r="C961" s="214" t="s">
        <v>1910</v>
      </c>
      <c r="K961" s="103"/>
      <c r="L961" s="190"/>
      <c r="M961" s="190"/>
      <c r="N961" s="70"/>
      <c r="O961" s="82"/>
      <c r="P961" s="83"/>
      <c r="Q961" s="202"/>
      <c r="R961" s="208">
        <v>214</v>
      </c>
      <c r="S961" s="70">
        <f t="shared" si="281"/>
        <v>876</v>
      </c>
      <c r="T961" s="82">
        <f t="shared" si="282"/>
        <v>214</v>
      </c>
      <c r="U961" s="83">
        <f t="shared" si="283"/>
        <v>0</v>
      </c>
      <c r="V961" s="136"/>
      <c r="W961" s="136"/>
      <c r="X961" s="70" t="str">
        <f t="shared" si="277"/>
        <v>—</v>
      </c>
      <c r="Y961" s="82">
        <f t="shared" si="275"/>
        <v>0</v>
      </c>
      <c r="Z961" s="83">
        <f t="shared" si="276"/>
        <v>0</v>
      </c>
      <c r="AA961" s="287"/>
      <c r="AB961" s="286"/>
      <c r="AC961" s="286"/>
      <c r="AD961" s="286"/>
      <c r="AE961" s="286"/>
      <c r="AF961" s="286"/>
      <c r="AG961" s="286"/>
      <c r="AH961" s="190"/>
      <c r="AI961" s="190"/>
      <c r="AJ961" s="190"/>
      <c r="AK961" s="211"/>
      <c r="AL961" s="350">
        <v>210</v>
      </c>
      <c r="AM961" s="350"/>
      <c r="AN961" s="350"/>
      <c r="AO961" s="287"/>
      <c r="AP961" s="286"/>
      <c r="AQ961" s="286"/>
      <c r="AR961" s="286"/>
      <c r="AS961" s="286"/>
      <c r="AT961" s="286"/>
      <c r="AU961" s="286"/>
      <c r="AV961" s="190"/>
      <c r="AW961" s="190"/>
      <c r="AX961" s="190"/>
      <c r="AY961" s="211"/>
      <c r="AZ961" s="350">
        <v>4</v>
      </c>
      <c r="BA961" s="350"/>
      <c r="BB961" s="350"/>
      <c r="BC961" s="287"/>
      <c r="BD961" s="286"/>
      <c r="BE961" s="286"/>
      <c r="BF961" s="288"/>
      <c r="BG961" s="288"/>
      <c r="BH961" s="288"/>
      <c r="BI961" s="288"/>
      <c r="BJ961" s="288"/>
      <c r="BK961" s="288"/>
      <c r="BL961" s="289"/>
      <c r="BM961" s="211"/>
      <c r="BN961" s="351">
        <v>0</v>
      </c>
      <c r="BO961" s="236"/>
      <c r="BP961" s="236"/>
      <c r="BQ961" s="355"/>
      <c r="BR961" s="350">
        <v>0</v>
      </c>
      <c r="BS961" s="350"/>
      <c r="BT961" s="350"/>
      <c r="BU961" s="287"/>
      <c r="BV961" s="286"/>
      <c r="BW961" s="286"/>
      <c r="BX961" s="283"/>
      <c r="BY961" s="283"/>
      <c r="BZ961" s="283"/>
      <c r="CA961" s="283"/>
      <c r="CB961" s="283"/>
      <c r="CC961" s="283"/>
      <c r="CD961" s="283"/>
      <c r="CE961" s="211"/>
      <c r="CF961" s="350">
        <v>0</v>
      </c>
      <c r="CG961" s="350"/>
      <c r="CH961" s="350"/>
      <c r="CI961" s="286"/>
      <c r="CJ961" s="286"/>
      <c r="CK961" s="286"/>
      <c r="CL961" s="286"/>
      <c r="CM961" s="286"/>
      <c r="CN961" s="286"/>
      <c r="CO961" s="286"/>
      <c r="CP961" s="190"/>
      <c r="CQ961" s="190"/>
      <c r="CR961" s="190"/>
      <c r="CS961" s="350"/>
      <c r="CT961" s="350">
        <v>0</v>
      </c>
      <c r="CU961" s="350"/>
      <c r="CV961" s="350"/>
    </row>
    <row r="962" spans="1:100" ht="12.95" customHeight="1" x14ac:dyDescent="0.2">
      <c r="A962" s="41" t="s">
        <v>519</v>
      </c>
      <c r="B962" s="214" t="s">
        <v>932</v>
      </c>
      <c r="C962" s="214" t="s">
        <v>1910</v>
      </c>
      <c r="K962" s="103"/>
      <c r="L962" s="190"/>
      <c r="M962" s="190"/>
      <c r="N962" s="70"/>
      <c r="O962" s="82"/>
      <c r="P962" s="83"/>
      <c r="Q962" s="202"/>
      <c r="R962" s="208">
        <v>212</v>
      </c>
      <c r="S962" s="70">
        <f t="shared" si="281"/>
        <v>877</v>
      </c>
      <c r="T962" s="82">
        <f t="shared" si="282"/>
        <v>212</v>
      </c>
      <c r="U962" s="83">
        <f t="shared" si="283"/>
        <v>0</v>
      </c>
      <c r="V962" s="136"/>
      <c r="W962" s="136"/>
      <c r="X962" s="70" t="str">
        <f t="shared" si="277"/>
        <v>—</v>
      </c>
      <c r="Y962" s="82">
        <f t="shared" si="275"/>
        <v>0</v>
      </c>
      <c r="Z962" s="83">
        <f t="shared" si="276"/>
        <v>0</v>
      </c>
      <c r="AA962" s="287"/>
      <c r="AB962" s="286"/>
      <c r="AC962" s="286"/>
      <c r="AD962" s="286"/>
      <c r="AE962" s="286"/>
      <c r="AF962" s="286"/>
      <c r="AG962" s="286"/>
      <c r="AH962" s="190"/>
      <c r="AI962" s="190"/>
      <c r="AJ962" s="190"/>
      <c r="AK962" s="350"/>
      <c r="AL962" s="350">
        <v>212</v>
      </c>
      <c r="AM962" s="350"/>
      <c r="AN962" s="350"/>
      <c r="AO962" s="287"/>
      <c r="AP962" s="286"/>
      <c r="AQ962" s="286"/>
      <c r="AR962" s="286"/>
      <c r="AS962" s="286"/>
      <c r="AT962" s="286"/>
      <c r="AU962" s="286"/>
      <c r="AV962" s="190"/>
      <c r="AW962" s="190"/>
      <c r="AX962" s="190"/>
      <c r="AY962" s="350"/>
      <c r="AZ962" s="350">
        <v>0</v>
      </c>
      <c r="BA962" s="350"/>
      <c r="BB962" s="350"/>
      <c r="BC962" s="287"/>
      <c r="BD962" s="286"/>
      <c r="BE962" s="286"/>
      <c r="BF962" s="288"/>
      <c r="BG962" s="288"/>
      <c r="BH962" s="288"/>
      <c r="BI962" s="288"/>
      <c r="BJ962" s="288"/>
      <c r="BK962" s="288"/>
      <c r="BL962" s="289"/>
      <c r="BM962" s="350"/>
      <c r="BN962" s="351">
        <v>0</v>
      </c>
      <c r="BO962" s="236"/>
      <c r="BP962" s="236"/>
      <c r="BQ962" s="352"/>
      <c r="BR962" s="350">
        <v>0</v>
      </c>
      <c r="BS962" s="350"/>
      <c r="BT962" s="350"/>
      <c r="BU962" s="287"/>
      <c r="BV962" s="286"/>
      <c r="BW962" s="286"/>
      <c r="BX962" s="283"/>
      <c r="BY962" s="283"/>
      <c r="BZ962" s="283"/>
      <c r="CA962" s="283"/>
      <c r="CB962" s="283"/>
      <c r="CC962" s="283"/>
      <c r="CD962" s="283"/>
      <c r="CE962" s="350"/>
      <c r="CF962" s="350">
        <v>0</v>
      </c>
      <c r="CG962" s="350"/>
      <c r="CH962" s="350"/>
      <c r="CI962" s="286"/>
      <c r="CJ962" s="286"/>
      <c r="CK962" s="286"/>
      <c r="CL962" s="286"/>
      <c r="CM962" s="286"/>
      <c r="CN962" s="286"/>
      <c r="CO962" s="286"/>
      <c r="CP962" s="190"/>
      <c r="CQ962" s="190"/>
      <c r="CR962" s="190"/>
      <c r="CS962" s="350"/>
      <c r="CT962" s="350">
        <v>0</v>
      </c>
      <c r="CU962" s="350"/>
      <c r="CV962" s="350"/>
    </row>
    <row r="963" spans="1:100" ht="12.95" customHeight="1" x14ac:dyDescent="0.2">
      <c r="A963" s="41" t="s">
        <v>433</v>
      </c>
      <c r="B963" s="214" t="s">
        <v>2550</v>
      </c>
      <c r="C963" s="214" t="s">
        <v>1910</v>
      </c>
      <c r="E963" s="301"/>
      <c r="K963" s="103"/>
      <c r="L963" s="190"/>
      <c r="M963" s="190"/>
      <c r="N963" s="70"/>
      <c r="O963" s="82"/>
      <c r="P963" s="83"/>
      <c r="Q963" s="202"/>
      <c r="R963" s="208">
        <v>195</v>
      </c>
      <c r="S963" s="70">
        <f t="shared" si="281"/>
        <v>887</v>
      </c>
      <c r="T963" s="82">
        <f t="shared" si="282"/>
        <v>195</v>
      </c>
      <c r="U963" s="83">
        <f t="shared" si="283"/>
        <v>0</v>
      </c>
      <c r="V963" s="136"/>
      <c r="W963" s="136"/>
      <c r="X963" s="70" t="str">
        <f t="shared" si="277"/>
        <v>—</v>
      </c>
      <c r="Y963" s="82">
        <f t="shared" si="275"/>
        <v>0</v>
      </c>
      <c r="Z963" s="83">
        <f t="shared" si="276"/>
        <v>0</v>
      </c>
      <c r="AA963" s="287"/>
      <c r="AB963" s="286"/>
      <c r="AC963" s="286"/>
      <c r="AD963" s="286"/>
      <c r="AE963" s="286"/>
      <c r="AF963" s="286"/>
      <c r="AG963" s="286"/>
      <c r="AH963" s="190"/>
      <c r="AI963" s="190"/>
      <c r="AJ963" s="190"/>
      <c r="AK963" s="211"/>
      <c r="AL963" s="350">
        <v>91</v>
      </c>
      <c r="AM963" s="350"/>
      <c r="AN963" s="350"/>
      <c r="AO963" s="287"/>
      <c r="AP963" s="286"/>
      <c r="AQ963" s="286"/>
      <c r="AR963" s="286"/>
      <c r="AS963" s="286"/>
      <c r="AT963" s="286"/>
      <c r="AU963" s="286"/>
      <c r="AV963" s="190"/>
      <c r="AW963" s="190"/>
      <c r="AX963" s="190"/>
      <c r="AY963" s="350"/>
      <c r="AZ963" s="350">
        <v>23</v>
      </c>
      <c r="BA963" s="350"/>
      <c r="BB963" s="350"/>
      <c r="BC963" s="287"/>
      <c r="BD963" s="286"/>
      <c r="BE963" s="286"/>
      <c r="BF963" s="288"/>
      <c r="BG963" s="288"/>
      <c r="BH963" s="288"/>
      <c r="BI963" s="288"/>
      <c r="BJ963" s="288"/>
      <c r="BK963" s="288"/>
      <c r="BL963" s="289"/>
      <c r="BM963" s="350"/>
      <c r="BN963" s="351">
        <v>7</v>
      </c>
      <c r="BO963" s="236"/>
      <c r="BP963" s="236"/>
      <c r="BQ963" s="352"/>
      <c r="BR963" s="350">
        <v>70</v>
      </c>
      <c r="BS963" s="350"/>
      <c r="BT963" s="350"/>
      <c r="BU963" s="287"/>
      <c r="BV963" s="286"/>
      <c r="BW963" s="286"/>
      <c r="BX963" s="283"/>
      <c r="BY963" s="283"/>
      <c r="BZ963" s="283"/>
      <c r="CA963" s="283"/>
      <c r="CB963" s="283"/>
      <c r="CC963" s="283"/>
      <c r="CD963" s="283"/>
      <c r="CE963" s="350"/>
      <c r="CF963" s="350">
        <v>4</v>
      </c>
      <c r="CG963" s="350"/>
      <c r="CH963" s="350"/>
      <c r="CI963" s="286"/>
      <c r="CJ963" s="286"/>
      <c r="CK963" s="286"/>
      <c r="CL963" s="286"/>
      <c r="CM963" s="286"/>
      <c r="CN963" s="286"/>
      <c r="CO963" s="286"/>
      <c r="CP963" s="190"/>
      <c r="CQ963" s="190"/>
      <c r="CR963" s="190"/>
      <c r="CS963" s="350"/>
      <c r="CT963" s="350">
        <v>0</v>
      </c>
      <c r="CU963" s="350"/>
      <c r="CV963" s="350"/>
    </row>
    <row r="964" spans="1:100" ht="12.95" customHeight="1" x14ac:dyDescent="0.2">
      <c r="A964" s="41" t="s">
        <v>522</v>
      </c>
      <c r="B964" s="214" t="s">
        <v>2551</v>
      </c>
      <c r="C964" s="214" t="s">
        <v>1910</v>
      </c>
      <c r="E964" s="301"/>
      <c r="K964" s="103"/>
      <c r="L964" s="190"/>
      <c r="M964" s="190"/>
      <c r="N964" s="70"/>
      <c r="O964" s="82"/>
      <c r="P964" s="82"/>
      <c r="Q964" s="202"/>
      <c r="R964" s="208">
        <v>191</v>
      </c>
      <c r="S964" s="70">
        <f t="shared" si="281"/>
        <v>889</v>
      </c>
      <c r="T964" s="82">
        <f t="shared" si="282"/>
        <v>191</v>
      </c>
      <c r="U964" s="82">
        <f t="shared" si="283"/>
        <v>0</v>
      </c>
      <c r="V964" s="136"/>
      <c r="W964" s="136"/>
      <c r="X964" s="70" t="str">
        <f t="shared" si="277"/>
        <v>—</v>
      </c>
      <c r="Y964" s="82">
        <f t="shared" si="275"/>
        <v>0</v>
      </c>
      <c r="Z964" s="83">
        <f t="shared" si="276"/>
        <v>0</v>
      </c>
      <c r="AA964" s="287"/>
      <c r="AB964" s="286"/>
      <c r="AC964" s="286"/>
      <c r="AD964" s="286"/>
      <c r="AE964" s="286"/>
      <c r="AF964" s="286"/>
      <c r="AG964" s="286"/>
      <c r="AH964" s="190"/>
      <c r="AI964" s="190"/>
      <c r="AJ964" s="190"/>
      <c r="AK964" s="211"/>
      <c r="AL964" s="350">
        <v>191</v>
      </c>
      <c r="AM964" s="350"/>
      <c r="AN964" s="350"/>
      <c r="AO964" s="287"/>
      <c r="AP964" s="286"/>
      <c r="AQ964" s="286"/>
      <c r="AR964" s="286"/>
      <c r="AS964" s="286"/>
      <c r="AT964" s="286"/>
      <c r="AU964" s="286"/>
      <c r="AV964" s="190"/>
      <c r="AW964" s="190"/>
      <c r="AX964" s="190"/>
      <c r="AY964" s="350"/>
      <c r="AZ964" s="350">
        <v>0</v>
      </c>
      <c r="BA964" s="350"/>
      <c r="BB964" s="350"/>
      <c r="BC964" s="287"/>
      <c r="BD964" s="286"/>
      <c r="BE964" s="286"/>
      <c r="BF964" s="288"/>
      <c r="BG964" s="288"/>
      <c r="BH964" s="288"/>
      <c r="BI964" s="288"/>
      <c r="BJ964" s="288"/>
      <c r="BK964" s="288"/>
      <c r="BL964" s="289"/>
      <c r="BM964" s="350"/>
      <c r="BN964" s="351">
        <v>0</v>
      </c>
      <c r="BO964" s="236"/>
      <c r="BP964" s="236"/>
      <c r="BQ964" s="352"/>
      <c r="BR964" s="350">
        <v>0</v>
      </c>
      <c r="BS964" s="350"/>
      <c r="BT964" s="350"/>
      <c r="BU964" s="287"/>
      <c r="BV964" s="286"/>
      <c r="BW964" s="286"/>
      <c r="BX964" s="283"/>
      <c r="BY964" s="283"/>
      <c r="BZ964" s="283"/>
      <c r="CA964" s="283"/>
      <c r="CB964" s="283"/>
      <c r="CC964" s="283"/>
      <c r="CD964" s="283"/>
      <c r="CE964" s="350"/>
      <c r="CF964" s="350">
        <v>0</v>
      </c>
      <c r="CG964" s="350"/>
      <c r="CH964" s="350"/>
      <c r="CI964" s="286"/>
      <c r="CJ964" s="286"/>
      <c r="CK964" s="286"/>
      <c r="CL964" s="286"/>
      <c r="CM964" s="286"/>
      <c r="CN964" s="286"/>
      <c r="CO964" s="286"/>
      <c r="CP964" s="190"/>
      <c r="CQ964" s="190"/>
      <c r="CR964" s="190"/>
      <c r="CS964" s="350"/>
      <c r="CT964" s="350">
        <v>0</v>
      </c>
      <c r="CU964" s="350"/>
      <c r="CV964" s="350"/>
    </row>
    <row r="965" spans="1:100" ht="12.95" customHeight="1" x14ac:dyDescent="0.2">
      <c r="A965" s="41" t="s">
        <v>516</v>
      </c>
      <c r="B965" s="214" t="s">
        <v>2552</v>
      </c>
      <c r="C965" s="214" t="s">
        <v>1910</v>
      </c>
      <c r="E965" s="301"/>
      <c r="K965" s="103"/>
      <c r="L965" s="190"/>
      <c r="M965" s="190"/>
      <c r="N965" s="70"/>
      <c r="O965" s="82"/>
      <c r="P965" s="83"/>
      <c r="Q965" s="202"/>
      <c r="R965" s="208">
        <v>187</v>
      </c>
      <c r="S965" s="70">
        <f t="shared" si="281"/>
        <v>890</v>
      </c>
      <c r="T965" s="82">
        <f t="shared" si="282"/>
        <v>187</v>
      </c>
      <c r="U965" s="83">
        <f t="shared" si="283"/>
        <v>0</v>
      </c>
      <c r="V965" s="136"/>
      <c r="W965" s="136"/>
      <c r="X965" s="70" t="str">
        <f t="shared" si="277"/>
        <v>—</v>
      </c>
      <c r="Y965" s="82">
        <f t="shared" si="275"/>
        <v>0</v>
      </c>
      <c r="Z965" s="83">
        <f t="shared" si="276"/>
        <v>0</v>
      </c>
      <c r="AA965" s="286"/>
      <c r="AB965" s="286"/>
      <c r="AC965" s="286"/>
      <c r="AD965" s="286"/>
      <c r="AE965" s="286"/>
      <c r="AF965" s="286"/>
      <c r="AG965" s="286"/>
      <c r="AH965" s="190"/>
      <c r="AI965" s="190"/>
      <c r="AJ965" s="190"/>
      <c r="AK965" s="211"/>
      <c r="AL965" s="350">
        <v>187</v>
      </c>
      <c r="AM965" s="350"/>
      <c r="AN965" s="350"/>
      <c r="AO965" s="286"/>
      <c r="AP965" s="286"/>
      <c r="AQ965" s="286"/>
      <c r="AR965" s="286"/>
      <c r="AS965" s="286"/>
      <c r="AT965" s="286"/>
      <c r="AU965" s="286"/>
      <c r="AV965" s="190"/>
      <c r="AW965" s="190"/>
      <c r="AX965" s="190"/>
      <c r="AY965" s="350"/>
      <c r="AZ965" s="350">
        <v>0</v>
      </c>
      <c r="BA965" s="350"/>
      <c r="BB965" s="350"/>
      <c r="BC965" s="286"/>
      <c r="BD965" s="286"/>
      <c r="BE965" s="286"/>
      <c r="BF965" s="288"/>
      <c r="BG965" s="288"/>
      <c r="BH965" s="288"/>
      <c r="BI965" s="288"/>
      <c r="BJ965" s="288"/>
      <c r="BK965" s="288"/>
      <c r="BL965" s="288"/>
      <c r="BM965" s="350"/>
      <c r="BN965" s="236">
        <v>0</v>
      </c>
      <c r="BO965" s="236"/>
      <c r="BP965" s="236"/>
      <c r="BQ965" s="236"/>
      <c r="BR965" s="350">
        <v>0</v>
      </c>
      <c r="BS965" s="350"/>
      <c r="BT965" s="350"/>
      <c r="BU965" s="286"/>
      <c r="BV965" s="286"/>
      <c r="BW965" s="286"/>
      <c r="BX965" s="283"/>
      <c r="BY965" s="283"/>
      <c r="BZ965" s="283"/>
      <c r="CA965" s="283"/>
      <c r="CB965" s="283"/>
      <c r="CC965" s="283"/>
      <c r="CD965" s="283"/>
      <c r="CE965" s="350"/>
      <c r="CF965" s="350">
        <v>0</v>
      </c>
      <c r="CG965" s="350"/>
      <c r="CH965" s="350"/>
      <c r="CI965" s="286"/>
      <c r="CJ965" s="286"/>
      <c r="CK965" s="286"/>
      <c r="CL965" s="286"/>
      <c r="CM965" s="286"/>
      <c r="CN965" s="286"/>
      <c r="CO965" s="286"/>
      <c r="CP965" s="190"/>
      <c r="CQ965" s="190"/>
      <c r="CR965" s="190"/>
      <c r="CS965" s="350"/>
      <c r="CT965" s="350">
        <v>0</v>
      </c>
      <c r="CU965" s="350"/>
      <c r="CV965" s="350"/>
    </row>
    <row r="966" spans="1:100" ht="12.95" customHeight="1" x14ac:dyDescent="0.2">
      <c r="A966" s="41"/>
      <c r="B966" s="214" t="s">
        <v>519</v>
      </c>
      <c r="C966" s="214" t="s">
        <v>1910</v>
      </c>
      <c r="K966" s="103"/>
      <c r="L966" s="190"/>
      <c r="M966" s="190"/>
      <c r="N966" s="70"/>
      <c r="O966" s="82"/>
      <c r="P966" s="83"/>
      <c r="Q966" s="208">
        <v>251</v>
      </c>
      <c r="R966" s="208">
        <v>180</v>
      </c>
      <c r="S966" s="70">
        <f t="shared" si="281"/>
        <v>896</v>
      </c>
      <c r="T966" s="82">
        <f t="shared" si="282"/>
        <v>180</v>
      </c>
      <c r="U966" s="83">
        <f t="shared" si="283"/>
        <v>0</v>
      </c>
      <c r="V966" s="136"/>
      <c r="W966" s="136"/>
      <c r="X966" s="70" t="str">
        <f t="shared" si="277"/>
        <v>—</v>
      </c>
      <c r="Y966" s="82">
        <f t="shared" si="275"/>
        <v>0</v>
      </c>
      <c r="Z966" s="83">
        <f t="shared" si="276"/>
        <v>0</v>
      </c>
      <c r="AA966" s="286"/>
      <c r="AB966" s="286"/>
      <c r="AC966" s="286"/>
      <c r="AD966" s="286"/>
      <c r="AE966" s="286"/>
      <c r="AF966" s="286"/>
      <c r="AG966" s="286"/>
      <c r="AH966" s="190"/>
      <c r="AI966" s="190"/>
      <c r="AJ966" s="190"/>
      <c r="AK966" s="350">
        <v>182</v>
      </c>
      <c r="AL966" s="350">
        <v>124</v>
      </c>
      <c r="AM966" s="350"/>
      <c r="AN966" s="350"/>
      <c r="AO966" s="286"/>
      <c r="AP966" s="286"/>
      <c r="AQ966" s="286"/>
      <c r="AR966" s="286"/>
      <c r="AS966" s="286"/>
      <c r="AT966" s="286"/>
      <c r="AU966" s="302"/>
      <c r="AV966" s="303"/>
      <c r="AW966" s="303"/>
      <c r="AX966" s="303"/>
      <c r="AY966" s="350">
        <v>3</v>
      </c>
      <c r="AZ966" s="350">
        <v>0</v>
      </c>
      <c r="BA966" s="350"/>
      <c r="BB966" s="350"/>
      <c r="BC966" s="286"/>
      <c r="BD966" s="286"/>
      <c r="BE966" s="286"/>
      <c r="BF966" s="288"/>
      <c r="BG966" s="288"/>
      <c r="BH966" s="288"/>
      <c r="BI966" s="288"/>
      <c r="BJ966" s="288"/>
      <c r="BK966" s="288"/>
      <c r="BL966" s="288"/>
      <c r="BM966" s="350">
        <v>16</v>
      </c>
      <c r="BN966" s="236">
        <v>12</v>
      </c>
      <c r="BO966" s="236"/>
      <c r="BP966" s="236"/>
      <c r="BQ966" s="236">
        <v>22</v>
      </c>
      <c r="BR966" s="350">
        <v>21</v>
      </c>
      <c r="BS966" s="350"/>
      <c r="BT966" s="350"/>
      <c r="BU966" s="286"/>
      <c r="BV966" s="286"/>
      <c r="BW966" s="286"/>
      <c r="BX966" s="283"/>
      <c r="BY966" s="283"/>
      <c r="BZ966" s="283"/>
      <c r="CA966" s="283"/>
      <c r="CB966" s="283"/>
      <c r="CC966" s="283"/>
      <c r="CD966" s="283"/>
      <c r="CE966" s="350">
        <v>28</v>
      </c>
      <c r="CF966" s="350">
        <v>23</v>
      </c>
      <c r="CG966" s="350"/>
      <c r="CH966" s="350"/>
      <c r="CI966" s="286"/>
      <c r="CJ966" s="286"/>
      <c r="CK966" s="286"/>
      <c r="CL966" s="286"/>
      <c r="CM966" s="286"/>
      <c r="CN966" s="286"/>
      <c r="CO966" s="286"/>
      <c r="CP966" s="190"/>
      <c r="CQ966" s="190"/>
      <c r="CR966" s="190"/>
      <c r="CS966" s="350">
        <v>0</v>
      </c>
      <c r="CT966" s="350">
        <v>0</v>
      </c>
      <c r="CU966" s="350"/>
      <c r="CV966" s="350"/>
    </row>
    <row r="967" spans="1:100" ht="12.95" customHeight="1" x14ac:dyDescent="0.2">
      <c r="A967" s="41"/>
      <c r="B967" s="214" t="s">
        <v>2553</v>
      </c>
      <c r="C967" s="214" t="s">
        <v>1910</v>
      </c>
      <c r="K967" s="103"/>
      <c r="L967" s="190"/>
      <c r="M967" s="190"/>
      <c r="N967" s="70"/>
      <c r="O967" s="82"/>
      <c r="P967" s="83"/>
      <c r="Q967" s="202"/>
      <c r="R967" s="208">
        <v>171</v>
      </c>
      <c r="S967" s="70">
        <f t="shared" si="281"/>
        <v>901</v>
      </c>
      <c r="T967" s="82">
        <f t="shared" si="282"/>
        <v>171</v>
      </c>
      <c r="U967" s="83">
        <f t="shared" si="283"/>
        <v>0</v>
      </c>
      <c r="V967" s="136"/>
      <c r="W967" s="136"/>
      <c r="X967" s="70" t="str">
        <f t="shared" si="277"/>
        <v>—</v>
      </c>
      <c r="Y967" s="82">
        <f t="shared" si="275"/>
        <v>0</v>
      </c>
      <c r="Z967" s="83">
        <f t="shared" si="276"/>
        <v>0</v>
      </c>
      <c r="AA967" s="286"/>
      <c r="AB967" s="286"/>
      <c r="AC967" s="286"/>
      <c r="AD967" s="286"/>
      <c r="AE967" s="286"/>
      <c r="AF967" s="286"/>
      <c r="AG967" s="286"/>
      <c r="AH967" s="190"/>
      <c r="AI967" s="190"/>
      <c r="AJ967" s="190"/>
      <c r="AK967" s="211"/>
      <c r="AL967" s="350">
        <v>171</v>
      </c>
      <c r="AM967" s="350"/>
      <c r="AN967" s="350"/>
      <c r="AO967" s="286"/>
      <c r="AP967" s="286"/>
      <c r="AQ967" s="286"/>
      <c r="AR967" s="286"/>
      <c r="AS967" s="286"/>
      <c r="AT967" s="286"/>
      <c r="AU967" s="302"/>
      <c r="AV967" s="303"/>
      <c r="AW967" s="303"/>
      <c r="AX967" s="303"/>
      <c r="AY967" s="350"/>
      <c r="AZ967" s="350">
        <v>0</v>
      </c>
      <c r="BA967" s="350"/>
      <c r="BB967" s="350"/>
      <c r="BC967" s="286"/>
      <c r="BD967" s="286"/>
      <c r="BE967" s="286"/>
      <c r="BF967" s="288"/>
      <c r="BG967" s="288"/>
      <c r="BH967" s="288"/>
      <c r="BI967" s="288"/>
      <c r="BJ967" s="288"/>
      <c r="BK967" s="288"/>
      <c r="BL967" s="288"/>
      <c r="BM967" s="350"/>
      <c r="BN967" s="236">
        <v>0</v>
      </c>
      <c r="BO967" s="236"/>
      <c r="BP967" s="236"/>
      <c r="BQ967" s="236"/>
      <c r="BR967" s="350">
        <v>0</v>
      </c>
      <c r="BS967" s="350"/>
      <c r="BT967" s="350"/>
      <c r="BU967" s="286"/>
      <c r="BV967" s="286"/>
      <c r="BW967" s="286"/>
      <c r="BX967" s="283"/>
      <c r="BY967" s="283"/>
      <c r="BZ967" s="283"/>
      <c r="CA967" s="283"/>
      <c r="CB967" s="283"/>
      <c r="CC967" s="283"/>
      <c r="CD967" s="283"/>
      <c r="CE967" s="350"/>
      <c r="CF967" s="350">
        <v>0</v>
      </c>
      <c r="CG967" s="350"/>
      <c r="CH967" s="350"/>
      <c r="CI967" s="286"/>
      <c r="CJ967" s="286"/>
      <c r="CK967" s="286"/>
      <c r="CL967" s="286"/>
      <c r="CM967" s="286"/>
      <c r="CN967" s="286"/>
      <c r="CO967" s="286"/>
      <c r="CP967" s="190"/>
      <c r="CQ967" s="190"/>
      <c r="CR967" s="190"/>
      <c r="CS967" s="350"/>
      <c r="CT967" s="350">
        <v>0</v>
      </c>
      <c r="CU967" s="350"/>
      <c r="CV967" s="350"/>
    </row>
    <row r="968" spans="1:100" ht="12.95" customHeight="1" x14ac:dyDescent="0.2">
      <c r="A968" s="41"/>
      <c r="B968" s="214" t="s">
        <v>2554</v>
      </c>
      <c r="C968" s="214" t="s">
        <v>1910</v>
      </c>
      <c r="K968" s="103"/>
      <c r="L968" s="190"/>
      <c r="M968" s="190"/>
      <c r="N968" s="70"/>
      <c r="O968" s="82"/>
      <c r="P968" s="83"/>
      <c r="Q968" s="208"/>
      <c r="R968" s="208">
        <v>157</v>
      </c>
      <c r="S968" s="70">
        <f t="shared" si="281"/>
        <v>907</v>
      </c>
      <c r="T968" s="82">
        <f t="shared" si="282"/>
        <v>157</v>
      </c>
      <c r="U968" s="83">
        <f t="shared" si="283"/>
        <v>0</v>
      </c>
      <c r="V968" s="136"/>
      <c r="W968" s="136"/>
      <c r="X968" s="70" t="str">
        <f t="shared" si="277"/>
        <v>—</v>
      </c>
      <c r="Y968" s="82">
        <f t="shared" si="275"/>
        <v>0</v>
      </c>
      <c r="Z968" s="83">
        <f t="shared" si="276"/>
        <v>0</v>
      </c>
      <c r="AA968" s="286"/>
      <c r="AB968" s="286"/>
      <c r="AC968" s="286"/>
      <c r="AD968" s="286"/>
      <c r="AE968" s="286"/>
      <c r="AF968" s="286"/>
      <c r="AG968" s="286"/>
      <c r="AH968" s="190"/>
      <c r="AI968" s="190"/>
      <c r="AJ968" s="190"/>
      <c r="AK968" s="350"/>
      <c r="AL968" s="350">
        <v>157</v>
      </c>
      <c r="AM968" s="350"/>
      <c r="AN968" s="350"/>
      <c r="AO968" s="286"/>
      <c r="AP968" s="286"/>
      <c r="AQ968" s="286"/>
      <c r="AR968" s="286"/>
      <c r="AS968" s="286"/>
      <c r="AT968" s="286"/>
      <c r="AU968" s="286"/>
      <c r="AV968" s="190"/>
      <c r="AW968" s="190"/>
      <c r="AX968" s="190"/>
      <c r="AY968" s="350"/>
      <c r="AZ968" s="350">
        <v>0</v>
      </c>
      <c r="BA968" s="350"/>
      <c r="BB968" s="350"/>
      <c r="BC968" s="286"/>
      <c r="BD968" s="286"/>
      <c r="BE968" s="286"/>
      <c r="BF968" s="288"/>
      <c r="BG968" s="288"/>
      <c r="BH968" s="288"/>
      <c r="BI968" s="288"/>
      <c r="BJ968" s="288"/>
      <c r="BK968" s="288"/>
      <c r="BL968" s="288"/>
      <c r="BM968" s="350"/>
      <c r="BN968" s="236">
        <v>0</v>
      </c>
      <c r="BO968" s="236"/>
      <c r="BP968" s="236"/>
      <c r="BQ968" s="236"/>
      <c r="BR968" s="350">
        <v>0</v>
      </c>
      <c r="BS968" s="350"/>
      <c r="BT968" s="350"/>
      <c r="BU968" s="286"/>
      <c r="BV968" s="286"/>
      <c r="BW968" s="286"/>
      <c r="BX968" s="283"/>
      <c r="BY968" s="283"/>
      <c r="BZ968" s="283"/>
      <c r="CA968" s="283"/>
      <c r="CB968" s="283"/>
      <c r="CC968" s="283"/>
      <c r="CD968" s="283"/>
      <c r="CE968" s="350"/>
      <c r="CF968" s="350">
        <v>0</v>
      </c>
      <c r="CG968" s="350"/>
      <c r="CH968" s="350"/>
      <c r="CI968" s="286"/>
      <c r="CJ968" s="286"/>
      <c r="CK968" s="286"/>
      <c r="CL968" s="286"/>
      <c r="CM968" s="286"/>
      <c r="CN968" s="286"/>
      <c r="CO968" s="286"/>
      <c r="CP968" s="190"/>
      <c r="CQ968" s="190"/>
      <c r="CR968" s="190"/>
      <c r="CS968" s="350"/>
      <c r="CT968" s="350">
        <v>0</v>
      </c>
      <c r="CU968" s="350"/>
      <c r="CV968" s="350"/>
    </row>
    <row r="969" spans="1:100" ht="12.95" customHeight="1" x14ac:dyDescent="0.2">
      <c r="A969" s="41"/>
      <c r="B969" s="214" t="s">
        <v>2555</v>
      </c>
      <c r="C969" s="214" t="s">
        <v>1910</v>
      </c>
      <c r="O969" s="161"/>
      <c r="P969" s="162"/>
      <c r="Q969" s="208">
        <v>155</v>
      </c>
      <c r="R969" s="222">
        <v>151</v>
      </c>
      <c r="S969" s="70">
        <f t="shared" si="281"/>
        <v>910</v>
      </c>
      <c r="T969" s="82">
        <f t="shared" si="282"/>
        <v>151</v>
      </c>
      <c r="U969" s="83">
        <f t="shared" si="283"/>
        <v>0</v>
      </c>
      <c r="V969" s="136"/>
      <c r="W969" s="136"/>
      <c r="X969" s="70" t="str">
        <f t="shared" si="277"/>
        <v>—</v>
      </c>
      <c r="Y969" s="82">
        <f t="shared" si="275"/>
        <v>0</v>
      </c>
      <c r="Z969" s="83">
        <f t="shared" si="276"/>
        <v>0</v>
      </c>
      <c r="AK969" s="350">
        <v>155</v>
      </c>
      <c r="AL969" s="236">
        <v>111</v>
      </c>
      <c r="AM969" s="236"/>
      <c r="AN969" s="236"/>
      <c r="AY969" s="350">
        <v>0</v>
      </c>
      <c r="AZ969" s="236">
        <v>0</v>
      </c>
      <c r="BA969" s="236"/>
      <c r="BB969" s="236"/>
      <c r="BM969" s="350">
        <v>0</v>
      </c>
      <c r="BN969" s="236">
        <v>0</v>
      </c>
      <c r="BO969" s="236"/>
      <c r="BP969" s="236"/>
      <c r="BQ969" s="236">
        <v>0</v>
      </c>
      <c r="BR969" s="236">
        <v>40</v>
      </c>
      <c r="BS969" s="236"/>
      <c r="BT969" s="236"/>
      <c r="CE969" s="350">
        <v>0</v>
      </c>
      <c r="CF969" s="236">
        <v>0</v>
      </c>
      <c r="CG969" s="236"/>
      <c r="CH969" s="236"/>
      <c r="CS969" s="350">
        <v>0</v>
      </c>
      <c r="CT969" s="236">
        <v>0</v>
      </c>
      <c r="CU969" s="236"/>
      <c r="CV969" s="236"/>
    </row>
    <row r="970" spans="1:100" ht="12.95" customHeight="1" x14ac:dyDescent="0.2">
      <c r="A970" s="41"/>
      <c r="B970" s="218" t="s">
        <v>2556</v>
      </c>
      <c r="C970" s="218" t="s">
        <v>1910</v>
      </c>
      <c r="K970" s="103"/>
      <c r="L970" s="190"/>
      <c r="M970" s="190"/>
      <c r="N970" s="70"/>
      <c r="O970" s="82"/>
      <c r="P970" s="83"/>
      <c r="Q970" s="236">
        <v>152</v>
      </c>
      <c r="R970" s="120"/>
      <c r="S970" s="70" t="str">
        <f t="shared" si="281"/>
        <v>—</v>
      </c>
      <c r="T970" s="82">
        <f t="shared" si="282"/>
        <v>0</v>
      </c>
      <c r="U970" s="83">
        <f t="shared" si="283"/>
        <v>0</v>
      </c>
      <c r="V970" s="136"/>
      <c r="W970" s="136"/>
      <c r="X970" s="70" t="str">
        <f t="shared" si="277"/>
        <v>—</v>
      </c>
      <c r="Y970" s="82">
        <f t="shared" si="275"/>
        <v>0</v>
      </c>
      <c r="Z970" s="83">
        <f t="shared" si="276"/>
        <v>0</v>
      </c>
      <c r="AA970" s="286"/>
      <c r="AB970" s="286"/>
      <c r="AC970" s="286"/>
      <c r="AD970" s="286"/>
      <c r="AE970" s="286"/>
      <c r="AF970" s="286"/>
      <c r="AG970" s="286"/>
      <c r="AH970" s="190"/>
      <c r="AI970" s="190"/>
      <c r="AJ970" s="190">
        <v>0</v>
      </c>
      <c r="AK970" s="236">
        <v>152</v>
      </c>
      <c r="AL970" s="190"/>
      <c r="AM970" s="190"/>
      <c r="AN970" s="190"/>
      <c r="AO970" s="286"/>
      <c r="AP970" s="286"/>
      <c r="AQ970" s="286"/>
      <c r="AR970" s="286"/>
      <c r="AS970" s="286"/>
      <c r="AT970" s="286"/>
      <c r="AU970" s="286"/>
      <c r="AV970" s="190"/>
      <c r="AW970" s="190"/>
      <c r="AX970" s="236">
        <v>149</v>
      </c>
      <c r="AY970" s="190"/>
      <c r="AZ970" s="190"/>
      <c r="BA970" s="190"/>
      <c r="BB970" s="190"/>
      <c r="BC970" s="286"/>
      <c r="BD970" s="286"/>
      <c r="BE970" s="286"/>
      <c r="BF970" s="288"/>
      <c r="BG970" s="288"/>
      <c r="BH970" s="288"/>
      <c r="BI970" s="288"/>
      <c r="BJ970" s="288"/>
      <c r="BK970" s="288"/>
      <c r="BL970" s="288"/>
      <c r="BM970" s="288">
        <v>0</v>
      </c>
      <c r="BN970" s="288"/>
      <c r="BO970" s="288"/>
      <c r="BP970" s="288"/>
      <c r="BQ970" s="288">
        <v>0</v>
      </c>
      <c r="BR970" s="288"/>
      <c r="BS970" s="288"/>
      <c r="BT970" s="288"/>
      <c r="BU970" s="286"/>
      <c r="BV970" s="286"/>
      <c r="BW970" s="286"/>
      <c r="BX970" s="283"/>
      <c r="BY970" s="283"/>
      <c r="BZ970" s="283"/>
      <c r="CA970" s="283"/>
      <c r="CB970" s="283"/>
      <c r="CC970" s="283"/>
      <c r="CD970" s="283"/>
      <c r="CE970" s="283">
        <v>3</v>
      </c>
      <c r="CF970" s="283"/>
      <c r="CG970" s="283"/>
      <c r="CH970" s="283"/>
      <c r="CI970" s="286"/>
      <c r="CJ970" s="286"/>
      <c r="CK970" s="286"/>
      <c r="CL970" s="286"/>
      <c r="CM970" s="286"/>
      <c r="CN970" s="286"/>
      <c r="CO970" s="286"/>
      <c r="CP970" s="190"/>
      <c r="CQ970" s="190"/>
      <c r="CR970" s="190"/>
      <c r="CS970" s="104">
        <v>0</v>
      </c>
    </row>
    <row r="971" spans="1:100" ht="12.95" customHeight="1" thickBot="1" x14ac:dyDescent="0.25">
      <c r="A971" s="41"/>
      <c r="B971" s="259" t="s">
        <v>2557</v>
      </c>
      <c r="C971" s="259" t="s">
        <v>1910</v>
      </c>
      <c r="D971" s="307"/>
      <c r="E971" s="308"/>
      <c r="F971" s="79"/>
      <c r="G971" s="308"/>
      <c r="H971" s="79"/>
      <c r="I971" s="79"/>
      <c r="J971" s="79"/>
      <c r="K971" s="309"/>
      <c r="L971" s="310"/>
      <c r="M971" s="310"/>
      <c r="N971" s="72"/>
      <c r="O971" s="84"/>
      <c r="P971" s="85"/>
      <c r="Q971" s="261">
        <v>138219</v>
      </c>
      <c r="R971" s="159"/>
      <c r="S971" s="72" t="str">
        <f t="shared" si="281"/>
        <v>—</v>
      </c>
      <c r="T971" s="84">
        <f t="shared" si="282"/>
        <v>0</v>
      </c>
      <c r="U971" s="85">
        <f t="shared" si="283"/>
        <v>0</v>
      </c>
      <c r="V971" s="267"/>
      <c r="W971" s="267"/>
      <c r="X971" s="72" t="str">
        <f t="shared" si="277"/>
        <v>—</v>
      </c>
      <c r="Y971" s="84">
        <f t="shared" si="275"/>
        <v>0</v>
      </c>
      <c r="Z971" s="85">
        <f t="shared" si="276"/>
        <v>0</v>
      </c>
      <c r="AA971" s="312"/>
      <c r="AB971" s="312"/>
      <c r="AC971" s="312"/>
      <c r="AD971" s="312"/>
      <c r="AE971" s="312"/>
      <c r="AF971" s="312"/>
      <c r="AG971" s="312"/>
      <c r="AH971" s="310"/>
      <c r="AI971" s="310"/>
      <c r="AJ971" s="310"/>
      <c r="AK971" s="261">
        <v>80784</v>
      </c>
      <c r="AL971" s="310"/>
      <c r="AM971" s="310"/>
      <c r="AN971" s="310"/>
      <c r="AO971" s="312"/>
      <c r="AP971" s="312"/>
      <c r="AQ971" s="312"/>
      <c r="AR971" s="312"/>
      <c r="AS971" s="312"/>
      <c r="AT971" s="312"/>
      <c r="AU971" s="312"/>
      <c r="AV971" s="310"/>
      <c r="AW971" s="310"/>
      <c r="AX971" s="310"/>
      <c r="AY971" s="261">
        <v>4059</v>
      </c>
      <c r="AZ971" s="310"/>
      <c r="BA971" s="310"/>
      <c r="BB971" s="310"/>
      <c r="BC971" s="312"/>
      <c r="BD971" s="312"/>
      <c r="BE971" s="312"/>
      <c r="BF971" s="313"/>
      <c r="BG971" s="313"/>
      <c r="BH971" s="313"/>
      <c r="BI971" s="313"/>
      <c r="BJ971" s="313"/>
      <c r="BK971" s="313"/>
      <c r="BL971" s="313"/>
      <c r="BM971" s="261">
        <v>6456</v>
      </c>
      <c r="BN971" s="313"/>
      <c r="BO971" s="313"/>
      <c r="BP971" s="313"/>
      <c r="BQ971" s="261">
        <v>14780</v>
      </c>
      <c r="BR971" s="313"/>
      <c r="BS971" s="313"/>
      <c r="BT971" s="313"/>
      <c r="BU971" s="312"/>
      <c r="BV971" s="312"/>
      <c r="BW971" s="312"/>
      <c r="BX971" s="315"/>
      <c r="BY971" s="315"/>
      <c r="BZ971" s="315"/>
      <c r="CA971" s="315"/>
      <c r="CB971" s="315"/>
      <c r="CC971" s="315"/>
      <c r="CD971" s="328"/>
      <c r="CE971" s="261">
        <v>32140</v>
      </c>
      <c r="CF971" s="315"/>
      <c r="CG971" s="315"/>
      <c r="CH971" s="315"/>
      <c r="CI971" s="312"/>
      <c r="CJ971" s="312"/>
      <c r="CK971" s="312"/>
      <c r="CL971" s="312"/>
      <c r="CM971" s="312"/>
      <c r="CN971" s="312"/>
      <c r="CO971" s="312"/>
      <c r="CP971" s="310"/>
      <c r="CQ971" s="310"/>
      <c r="CR971" s="310"/>
      <c r="CS971" s="308">
        <v>0</v>
      </c>
      <c r="CT971" s="308"/>
      <c r="CU971" s="308"/>
      <c r="CV971" s="308"/>
    </row>
    <row r="972" spans="1:100" ht="12.95" customHeight="1" x14ac:dyDescent="0.2">
      <c r="A972" s="41"/>
      <c r="B972" s="6" t="s">
        <v>1430</v>
      </c>
      <c r="C972" s="9" t="s">
        <v>1912</v>
      </c>
      <c r="D972" s="291">
        <v>39335</v>
      </c>
      <c r="E972" s="8">
        <v>69300</v>
      </c>
      <c r="F972" s="23">
        <v>86288</v>
      </c>
      <c r="G972" s="163">
        <v>92454</v>
      </c>
      <c r="H972" s="23">
        <v>103473</v>
      </c>
      <c r="I972" s="23">
        <v>107715</v>
      </c>
      <c r="J972" s="23">
        <v>113982</v>
      </c>
      <c r="K972" s="23">
        <v>126110</v>
      </c>
      <c r="L972" s="23">
        <v>157145</v>
      </c>
      <c r="M972" s="23">
        <v>99945</v>
      </c>
      <c r="N972" s="70">
        <f t="shared" ref="N972:N977" si="284">IF(M972&gt;0,RANK(M972,$M$16:$M$1005),"—")</f>
        <v>133</v>
      </c>
      <c r="O972" s="82">
        <f t="shared" ref="O972:O977" si="285">+AJ972+AX972+BL972+CD972+CR972</f>
        <v>99945</v>
      </c>
      <c r="P972" s="83">
        <f t="shared" ref="P972:P977" si="286">+O972-M972</f>
        <v>0</v>
      </c>
      <c r="Q972" s="223">
        <v>196917</v>
      </c>
      <c r="R972" s="223">
        <v>197621</v>
      </c>
      <c r="S972" s="70">
        <f t="shared" si="281"/>
        <v>101</v>
      </c>
      <c r="T972" s="82">
        <f t="shared" si="282"/>
        <v>197621</v>
      </c>
      <c r="U972" s="83">
        <f t="shared" si="283"/>
        <v>0</v>
      </c>
      <c r="V972" s="136"/>
      <c r="W972" s="136">
        <v>241117</v>
      </c>
      <c r="X972" s="70">
        <f t="shared" si="277"/>
        <v>90</v>
      </c>
      <c r="Y972" s="82">
        <f t="shared" si="275"/>
        <v>241117</v>
      </c>
      <c r="Z972" s="83">
        <f t="shared" si="276"/>
        <v>0</v>
      </c>
      <c r="AA972" s="8">
        <v>28158</v>
      </c>
      <c r="AB972" s="8">
        <v>49627</v>
      </c>
      <c r="AC972" s="23">
        <v>58729</v>
      </c>
      <c r="AD972" s="23">
        <v>68959</v>
      </c>
      <c r="AE972" s="23">
        <v>78192</v>
      </c>
      <c r="AF972" s="23">
        <v>78779</v>
      </c>
      <c r="AG972" s="23">
        <v>75209</v>
      </c>
      <c r="AH972" s="23">
        <v>87624</v>
      </c>
      <c r="AI972" s="23">
        <v>119100</v>
      </c>
      <c r="AJ972" s="23">
        <v>88949</v>
      </c>
      <c r="AK972" s="223">
        <v>122357</v>
      </c>
      <c r="AL972" s="223">
        <v>116611</v>
      </c>
      <c r="AM972" s="223"/>
      <c r="AN972" s="223">
        <v>139016</v>
      </c>
      <c r="AO972" s="8">
        <v>780</v>
      </c>
      <c r="AP972" s="8">
        <v>2649</v>
      </c>
      <c r="AQ972" s="23">
        <v>2392</v>
      </c>
      <c r="AR972" s="23">
        <v>1379</v>
      </c>
      <c r="AS972" s="23">
        <v>676</v>
      </c>
      <c r="AT972" s="23">
        <v>710</v>
      </c>
      <c r="AU972" s="155">
        <v>1096</v>
      </c>
      <c r="AV972" s="155">
        <v>2289</v>
      </c>
      <c r="AW972" s="155">
        <v>4607</v>
      </c>
      <c r="AX972" s="155">
        <v>47</v>
      </c>
      <c r="AY972" s="223">
        <v>7262</v>
      </c>
      <c r="AZ972" s="223">
        <v>4213</v>
      </c>
      <c r="BA972" s="223"/>
      <c r="BB972" s="223">
        <v>1074</v>
      </c>
      <c r="BC972" s="8">
        <v>1181</v>
      </c>
      <c r="BD972" s="8">
        <v>4220</v>
      </c>
      <c r="BE972" s="23">
        <v>6456</v>
      </c>
      <c r="BF972" s="37">
        <v>1863</v>
      </c>
      <c r="BG972" s="37">
        <v>2058</v>
      </c>
      <c r="BH972" s="37">
        <v>4794</v>
      </c>
      <c r="BI972" s="37">
        <v>4973</v>
      </c>
      <c r="BJ972" s="37">
        <v>3098</v>
      </c>
      <c r="BK972" s="37">
        <v>2538</v>
      </c>
      <c r="BL972" s="37">
        <v>3284</v>
      </c>
      <c r="BM972" s="223">
        <v>4427</v>
      </c>
      <c r="BN972" s="223">
        <v>3220</v>
      </c>
      <c r="BO972" s="223"/>
      <c r="BP972" s="223">
        <v>1957</v>
      </c>
      <c r="BQ972" s="223">
        <v>28315</v>
      </c>
      <c r="BR972" s="223">
        <v>31136</v>
      </c>
      <c r="BS972" s="223"/>
      <c r="BT972" s="223">
        <v>33631</v>
      </c>
      <c r="BU972" s="8">
        <v>3068</v>
      </c>
      <c r="BV972" s="8">
        <v>4</v>
      </c>
      <c r="BW972" s="23">
        <v>1298</v>
      </c>
      <c r="BX972" s="23">
        <v>1708</v>
      </c>
      <c r="BY972" s="23">
        <v>1835</v>
      </c>
      <c r="BZ972" s="23">
        <v>7769</v>
      </c>
      <c r="CA972" s="23">
        <v>10176</v>
      </c>
      <c r="CB972" s="23">
        <v>10831</v>
      </c>
      <c r="CC972" s="23">
        <v>11099</v>
      </c>
      <c r="CD972" s="23">
        <v>5890</v>
      </c>
      <c r="CE972" s="223">
        <v>34446</v>
      </c>
      <c r="CF972" s="223">
        <v>42411</v>
      </c>
      <c r="CG972" s="223"/>
      <c r="CH972" s="223">
        <v>64282</v>
      </c>
      <c r="CI972" s="8">
        <v>6148</v>
      </c>
      <c r="CJ972" s="8">
        <v>12800</v>
      </c>
      <c r="CK972" s="23">
        <v>17413</v>
      </c>
      <c r="CL972" s="23">
        <v>18545</v>
      </c>
      <c r="CM972" s="23">
        <v>20712</v>
      </c>
      <c r="CN972" s="23">
        <v>15663</v>
      </c>
      <c r="CO972" s="23">
        <v>22528</v>
      </c>
      <c r="CP972" s="23">
        <v>22268</v>
      </c>
      <c r="CQ972" s="23">
        <v>19801</v>
      </c>
      <c r="CR972" s="23">
        <v>1775</v>
      </c>
      <c r="CS972" s="233">
        <v>110</v>
      </c>
      <c r="CT972" s="233">
        <v>30</v>
      </c>
      <c r="CU972" s="233"/>
      <c r="CV972" s="233">
        <v>1157</v>
      </c>
    </row>
    <row r="973" spans="1:100" ht="12.95" customHeight="1" x14ac:dyDescent="0.2">
      <c r="A973" s="41" t="s">
        <v>428</v>
      </c>
      <c r="B973" s="6" t="s">
        <v>1847</v>
      </c>
      <c r="C973" s="9" t="s">
        <v>1912</v>
      </c>
      <c r="D973" s="291">
        <v>64937</v>
      </c>
      <c r="E973" s="8">
        <v>133211</v>
      </c>
      <c r="F973" s="23">
        <v>96450</v>
      </c>
      <c r="G973" s="163">
        <v>100181</v>
      </c>
      <c r="H973" s="23">
        <v>126320</v>
      </c>
      <c r="I973" s="23">
        <v>123938</v>
      </c>
      <c r="J973" s="23">
        <v>118558</v>
      </c>
      <c r="K973" s="23">
        <v>131785</v>
      </c>
      <c r="L973" s="23">
        <v>142623</v>
      </c>
      <c r="M973" s="23">
        <v>147441</v>
      </c>
      <c r="N973" s="70">
        <f t="shared" si="284"/>
        <v>110</v>
      </c>
      <c r="O973" s="82">
        <f t="shared" si="285"/>
        <v>147441</v>
      </c>
      <c r="P973" s="83">
        <f t="shared" si="286"/>
        <v>0</v>
      </c>
      <c r="Q973" s="224">
        <v>159355</v>
      </c>
      <c r="R973" s="224">
        <v>169916</v>
      </c>
      <c r="S973" s="70">
        <f t="shared" si="281"/>
        <v>111</v>
      </c>
      <c r="T973" s="82">
        <f t="shared" si="282"/>
        <v>169916</v>
      </c>
      <c r="U973" s="83">
        <f t="shared" si="283"/>
        <v>0</v>
      </c>
      <c r="V973" s="136"/>
      <c r="W973" s="136">
        <v>176131</v>
      </c>
      <c r="X973" s="70">
        <f t="shared" si="277"/>
        <v>108</v>
      </c>
      <c r="Y973" s="82">
        <f t="shared" si="275"/>
        <v>176131</v>
      </c>
      <c r="Z973" s="83">
        <f t="shared" si="276"/>
        <v>0</v>
      </c>
      <c r="AA973" s="13">
        <v>42659</v>
      </c>
      <c r="AB973" s="8">
        <v>98836</v>
      </c>
      <c r="AC973" s="23">
        <v>87087</v>
      </c>
      <c r="AD973" s="23">
        <v>83745</v>
      </c>
      <c r="AE973" s="23">
        <v>95852</v>
      </c>
      <c r="AF973" s="23">
        <v>100328</v>
      </c>
      <c r="AG973" s="23">
        <v>92268</v>
      </c>
      <c r="AH973" s="23">
        <v>101853</v>
      </c>
      <c r="AI973" s="23">
        <v>111590</v>
      </c>
      <c r="AJ973" s="23">
        <v>119925</v>
      </c>
      <c r="AK973" s="224">
        <v>120589</v>
      </c>
      <c r="AL973" s="224">
        <v>123540</v>
      </c>
      <c r="AM973" s="224"/>
      <c r="AN973" s="224">
        <v>88015</v>
      </c>
      <c r="AO973" s="13">
        <v>105</v>
      </c>
      <c r="AP973" s="8">
        <v>576</v>
      </c>
      <c r="AQ973" s="23">
        <v>857</v>
      </c>
      <c r="AR973" s="23">
        <v>1504</v>
      </c>
      <c r="AS973" s="23">
        <v>1836</v>
      </c>
      <c r="AT973" s="23">
        <v>575</v>
      </c>
      <c r="AU973" s="155">
        <v>2163</v>
      </c>
      <c r="AV973" s="155">
        <v>1614</v>
      </c>
      <c r="AW973" s="155">
        <v>1331</v>
      </c>
      <c r="AX973" s="155">
        <v>1968</v>
      </c>
      <c r="AY973" s="224">
        <v>1393</v>
      </c>
      <c r="AZ973" s="224">
        <v>1179</v>
      </c>
      <c r="BA973" s="224"/>
      <c r="BB973" s="224">
        <v>2315</v>
      </c>
      <c r="BC973" s="13">
        <v>4947</v>
      </c>
      <c r="BD973" s="8">
        <v>9795</v>
      </c>
      <c r="BE973" s="23">
        <v>4330</v>
      </c>
      <c r="BF973" s="37">
        <v>7601</v>
      </c>
      <c r="BG973" s="37">
        <v>4415</v>
      </c>
      <c r="BH973" s="37">
        <v>7734</v>
      </c>
      <c r="BI973" s="37">
        <v>3388</v>
      </c>
      <c r="BJ973" s="37">
        <v>3441</v>
      </c>
      <c r="BK973" s="37">
        <v>1736</v>
      </c>
      <c r="BL973" s="129">
        <v>917</v>
      </c>
      <c r="BM973" s="224">
        <v>4705</v>
      </c>
      <c r="BN973" s="335">
        <v>5370</v>
      </c>
      <c r="BO973" s="223"/>
      <c r="BP973" s="223">
        <v>7260</v>
      </c>
      <c r="BQ973" s="336">
        <v>18935</v>
      </c>
      <c r="BR973" s="224">
        <v>18052</v>
      </c>
      <c r="BS973" s="224"/>
      <c r="BT973" s="224">
        <v>23185</v>
      </c>
      <c r="BU973" s="13">
        <v>11387</v>
      </c>
      <c r="BV973" s="8">
        <v>13950</v>
      </c>
      <c r="BW973" s="23">
        <v>3929</v>
      </c>
      <c r="BX973" s="23">
        <v>6897</v>
      </c>
      <c r="BY973" s="23">
        <v>10338</v>
      </c>
      <c r="BZ973" s="23">
        <v>4284</v>
      </c>
      <c r="CA973" s="23">
        <v>11314</v>
      </c>
      <c r="CB973" s="23">
        <v>13872</v>
      </c>
      <c r="CC973" s="23">
        <v>11694</v>
      </c>
      <c r="CD973" s="23">
        <v>10598</v>
      </c>
      <c r="CE973" s="224">
        <v>13694</v>
      </c>
      <c r="CF973" s="224">
        <v>21736</v>
      </c>
      <c r="CG973" s="224"/>
      <c r="CH973" s="224">
        <v>44429</v>
      </c>
      <c r="CI973" s="8">
        <v>5839</v>
      </c>
      <c r="CJ973" s="8">
        <v>10054</v>
      </c>
      <c r="CK973" s="23">
        <v>247</v>
      </c>
      <c r="CL973" s="23">
        <v>434</v>
      </c>
      <c r="CM973" s="23">
        <v>13879</v>
      </c>
      <c r="CN973" s="23">
        <v>11017</v>
      </c>
      <c r="CO973" s="23">
        <v>9425</v>
      </c>
      <c r="CP973" s="23">
        <v>11005</v>
      </c>
      <c r="CQ973" s="23">
        <v>16272</v>
      </c>
      <c r="CR973" s="23">
        <v>14033</v>
      </c>
      <c r="CS973" s="213">
        <v>39</v>
      </c>
      <c r="CT973" s="213">
        <v>39</v>
      </c>
      <c r="CU973" s="213"/>
      <c r="CV973" s="213">
        <v>10927</v>
      </c>
    </row>
    <row r="974" spans="1:100" ht="12.95" customHeight="1" x14ac:dyDescent="0.2">
      <c r="A974" s="41" t="s">
        <v>438</v>
      </c>
      <c r="B974" s="6" t="s">
        <v>1629</v>
      </c>
      <c r="C974" s="9" t="s">
        <v>1912</v>
      </c>
      <c r="K974" s="103">
        <v>2713</v>
      </c>
      <c r="L974" s="23">
        <v>3150</v>
      </c>
      <c r="M974" s="23">
        <v>16848</v>
      </c>
      <c r="N974" s="70">
        <f t="shared" si="284"/>
        <v>250</v>
      </c>
      <c r="O974" s="82">
        <f t="shared" si="285"/>
        <v>16848</v>
      </c>
      <c r="P974" s="83">
        <f t="shared" si="286"/>
        <v>0</v>
      </c>
      <c r="Q974" s="224">
        <v>39747</v>
      </c>
      <c r="R974" s="224">
        <v>46611</v>
      </c>
      <c r="S974" s="70">
        <f t="shared" si="281"/>
        <v>203</v>
      </c>
      <c r="T974" s="82">
        <f t="shared" si="282"/>
        <v>46611</v>
      </c>
      <c r="U974" s="83">
        <f t="shared" si="283"/>
        <v>0</v>
      </c>
      <c r="V974" s="136"/>
      <c r="W974" s="136">
        <v>58325</v>
      </c>
      <c r="X974" s="70">
        <f t="shared" si="277"/>
        <v>180</v>
      </c>
      <c r="Y974" s="82">
        <f t="shared" si="275"/>
        <v>58325</v>
      </c>
      <c r="Z974" s="83">
        <f t="shared" si="276"/>
        <v>0</v>
      </c>
      <c r="AA974" s="287"/>
      <c r="AB974" s="286"/>
      <c r="AC974" s="286"/>
      <c r="AD974" s="286"/>
      <c r="AE974" s="286"/>
      <c r="AF974" s="286"/>
      <c r="AG974" s="286"/>
      <c r="AH974" s="190">
        <v>1800</v>
      </c>
      <c r="AI974" s="190">
        <v>1494</v>
      </c>
      <c r="AJ974" s="190">
        <v>6907</v>
      </c>
      <c r="AK974" s="224">
        <v>8841</v>
      </c>
      <c r="AL974" s="224">
        <v>9208</v>
      </c>
      <c r="AM974" s="224"/>
      <c r="AN974" s="224">
        <v>9449</v>
      </c>
      <c r="AO974" s="287"/>
      <c r="AP974" s="286"/>
      <c r="AQ974" s="286"/>
      <c r="AR974" s="286"/>
      <c r="AS974" s="286"/>
      <c r="AT974" s="286"/>
      <c r="AU974" s="286"/>
      <c r="AV974" s="190">
        <v>0</v>
      </c>
      <c r="AW974" s="190">
        <v>0</v>
      </c>
      <c r="AX974" s="190">
        <v>0</v>
      </c>
      <c r="AY974" s="213"/>
      <c r="AZ974" s="213">
        <v>35</v>
      </c>
      <c r="BA974" s="213"/>
      <c r="BB974" s="213">
        <v>58</v>
      </c>
      <c r="BC974" s="287"/>
      <c r="BD974" s="286"/>
      <c r="BE974" s="286"/>
      <c r="BF974" s="288"/>
      <c r="BG974" s="288"/>
      <c r="BH974" s="288"/>
      <c r="BI974" s="288"/>
      <c r="BJ974" s="288">
        <v>913</v>
      </c>
      <c r="BK974" s="288">
        <v>1656</v>
      </c>
      <c r="BL974" s="289">
        <v>0</v>
      </c>
      <c r="BM974" s="213">
        <v>52</v>
      </c>
      <c r="BN974" s="342">
        <v>20</v>
      </c>
      <c r="BO974" s="233"/>
      <c r="BP974" s="233">
        <v>721</v>
      </c>
      <c r="BQ974" s="336">
        <v>6005</v>
      </c>
      <c r="BR974" s="224">
        <v>7514</v>
      </c>
      <c r="BS974" s="224"/>
      <c r="BT974" s="224">
        <v>8437</v>
      </c>
      <c r="BU974" s="287"/>
      <c r="BV974" s="286"/>
      <c r="BW974" s="286"/>
      <c r="BX974" s="283"/>
      <c r="BY974" s="283"/>
      <c r="BZ974" s="283"/>
      <c r="CA974" s="283"/>
      <c r="CB974" s="283">
        <v>0</v>
      </c>
      <c r="CC974" s="283">
        <v>0</v>
      </c>
      <c r="CD974" s="283">
        <v>8656</v>
      </c>
      <c r="CE974" s="224">
        <v>24849</v>
      </c>
      <c r="CF974" s="224">
        <v>28861</v>
      </c>
      <c r="CG974" s="224"/>
      <c r="CH974" s="224">
        <v>39325</v>
      </c>
      <c r="CI974" s="286"/>
      <c r="CJ974" s="286"/>
      <c r="CK974" s="286"/>
      <c r="CL974" s="286"/>
      <c r="CM974" s="286"/>
      <c r="CN974" s="286"/>
      <c r="CO974" s="286"/>
      <c r="CP974" s="190">
        <v>0</v>
      </c>
      <c r="CQ974" s="190">
        <v>0</v>
      </c>
      <c r="CR974" s="190">
        <v>1285</v>
      </c>
      <c r="CS974" s="213"/>
      <c r="CT974" s="213">
        <v>973</v>
      </c>
      <c r="CU974" s="213"/>
      <c r="CV974" s="213">
        <v>335</v>
      </c>
    </row>
    <row r="975" spans="1:100" ht="12.95" customHeight="1" x14ac:dyDescent="0.2">
      <c r="A975" s="41" t="s">
        <v>267</v>
      </c>
      <c r="B975" s="6" t="s">
        <v>897</v>
      </c>
      <c r="C975" s="9" t="s">
        <v>1912</v>
      </c>
      <c r="D975" s="291">
        <v>17576</v>
      </c>
      <c r="E975" s="8">
        <v>27254</v>
      </c>
      <c r="F975" s="23">
        <v>35387</v>
      </c>
      <c r="G975" s="163">
        <v>37577</v>
      </c>
      <c r="H975" s="23">
        <v>41404</v>
      </c>
      <c r="I975" s="23">
        <v>41609</v>
      </c>
      <c r="J975" s="23">
        <v>36465</v>
      </c>
      <c r="K975" s="23">
        <v>38020</v>
      </c>
      <c r="L975" s="23">
        <v>36419</v>
      </c>
      <c r="M975" s="23">
        <v>32884</v>
      </c>
      <c r="N975" s="70">
        <f t="shared" si="284"/>
        <v>208</v>
      </c>
      <c r="O975" s="82">
        <f t="shared" si="285"/>
        <v>32884</v>
      </c>
      <c r="P975" s="83">
        <f t="shared" si="286"/>
        <v>0</v>
      </c>
      <c r="Q975" s="224">
        <v>40080</v>
      </c>
      <c r="R975" s="224">
        <v>42341</v>
      </c>
      <c r="S975" s="70">
        <f t="shared" si="281"/>
        <v>211</v>
      </c>
      <c r="T975" s="82">
        <f t="shared" si="282"/>
        <v>42341</v>
      </c>
      <c r="U975" s="83">
        <f t="shared" si="283"/>
        <v>0</v>
      </c>
      <c r="V975" s="136"/>
      <c r="W975" s="136">
        <v>47322</v>
      </c>
      <c r="X975" s="70">
        <f t="shared" si="277"/>
        <v>197</v>
      </c>
      <c r="Y975" s="82">
        <f t="shared" ref="Y975:Y1008" si="287">AN975+BB975+BP975+BT975+CH975+CV975</f>
        <v>47322</v>
      </c>
      <c r="Z975" s="83">
        <f t="shared" ref="Z975:Z1008" si="288">+Y975-W975</f>
        <v>0</v>
      </c>
      <c r="AA975" s="13">
        <v>13976</v>
      </c>
      <c r="AB975" s="8">
        <v>25292</v>
      </c>
      <c r="AC975" s="23">
        <v>33949</v>
      </c>
      <c r="AD975" s="23">
        <v>36137</v>
      </c>
      <c r="AE975" s="23">
        <v>40086</v>
      </c>
      <c r="AF975" s="23">
        <v>40020</v>
      </c>
      <c r="AG975" s="23">
        <v>34959</v>
      </c>
      <c r="AH975" s="23">
        <v>33996</v>
      </c>
      <c r="AI975" s="23">
        <v>34630</v>
      </c>
      <c r="AJ975" s="23">
        <v>30599</v>
      </c>
      <c r="AK975" s="224">
        <v>33017</v>
      </c>
      <c r="AL975" s="224">
        <v>36060</v>
      </c>
      <c r="AM975" s="224"/>
      <c r="AN975" s="224">
        <v>38820</v>
      </c>
      <c r="AO975" s="13">
        <v>492</v>
      </c>
      <c r="AP975" s="8">
        <v>76</v>
      </c>
      <c r="AQ975" s="23">
        <v>39</v>
      </c>
      <c r="AR975" s="23">
        <v>213</v>
      </c>
      <c r="AS975" s="23">
        <v>385</v>
      </c>
      <c r="AT975" s="23">
        <v>1269</v>
      </c>
      <c r="AU975" s="150">
        <v>344</v>
      </c>
      <c r="AV975" s="150">
        <v>491</v>
      </c>
      <c r="AW975" s="150">
        <v>607</v>
      </c>
      <c r="AX975" s="150">
        <v>1153</v>
      </c>
      <c r="AY975" s="213">
        <v>142</v>
      </c>
      <c r="AZ975" s="213">
        <v>280</v>
      </c>
      <c r="BA975" s="213"/>
      <c r="BB975" s="213">
        <v>1318</v>
      </c>
      <c r="BC975" s="13">
        <v>364</v>
      </c>
      <c r="BD975" s="8">
        <v>1874</v>
      </c>
      <c r="BE975" s="23">
        <v>1399</v>
      </c>
      <c r="BF975" s="37">
        <v>1227</v>
      </c>
      <c r="BG975" s="37">
        <v>933</v>
      </c>
      <c r="BH975" s="37">
        <v>320</v>
      </c>
      <c r="BI975" s="37">
        <v>1162</v>
      </c>
      <c r="BJ975" s="37">
        <v>2033</v>
      </c>
      <c r="BK975" s="37">
        <v>841</v>
      </c>
      <c r="BL975" s="129">
        <v>598</v>
      </c>
      <c r="BM975" s="213">
        <v>938</v>
      </c>
      <c r="BN975" s="335">
        <v>1745</v>
      </c>
      <c r="BO975" s="223"/>
      <c r="BP975" s="223">
        <v>1018</v>
      </c>
      <c r="BQ975" s="336">
        <v>1310</v>
      </c>
      <c r="BR975" s="224">
        <v>1024</v>
      </c>
      <c r="BS975" s="224"/>
      <c r="BT975" s="224">
        <v>1287</v>
      </c>
      <c r="BU975" s="13">
        <v>1200</v>
      </c>
      <c r="BV975" s="8">
        <v>0</v>
      </c>
      <c r="BW975" s="23">
        <v>0</v>
      </c>
      <c r="BX975" s="23">
        <v>0</v>
      </c>
      <c r="BY975" s="23">
        <v>0</v>
      </c>
      <c r="BZ975" s="23">
        <v>0</v>
      </c>
      <c r="CA975" s="23">
        <v>0</v>
      </c>
      <c r="CB975" s="23">
        <v>0</v>
      </c>
      <c r="CC975" s="23">
        <v>0</v>
      </c>
      <c r="CD975" s="23">
        <v>0</v>
      </c>
      <c r="CE975" s="224">
        <v>4673</v>
      </c>
      <c r="CF975" s="224">
        <v>3232</v>
      </c>
      <c r="CG975" s="224"/>
      <c r="CH975" s="224">
        <v>4839</v>
      </c>
      <c r="CI975" s="8">
        <v>1544</v>
      </c>
      <c r="CJ975" s="8">
        <v>12</v>
      </c>
      <c r="CK975" s="23">
        <v>0</v>
      </c>
      <c r="CL975" s="23">
        <v>0</v>
      </c>
      <c r="CM975" s="23">
        <v>0</v>
      </c>
      <c r="CN975" s="23">
        <v>0</v>
      </c>
      <c r="CO975" s="23">
        <v>0</v>
      </c>
      <c r="CP975" s="23">
        <v>1500</v>
      </c>
      <c r="CQ975" s="23">
        <v>341</v>
      </c>
      <c r="CR975" s="23">
        <v>534</v>
      </c>
      <c r="CS975" s="213">
        <v>0</v>
      </c>
      <c r="CT975" s="213">
        <v>0</v>
      </c>
      <c r="CU975" s="213"/>
      <c r="CV975" s="213">
        <v>40</v>
      </c>
    </row>
    <row r="976" spans="1:100" ht="12.95" customHeight="1" x14ac:dyDescent="0.2">
      <c r="A976" s="41" t="s">
        <v>777</v>
      </c>
      <c r="B976" s="6" t="s">
        <v>2159</v>
      </c>
      <c r="C976" s="9" t="s">
        <v>1912</v>
      </c>
      <c r="K976" s="103">
        <v>19919</v>
      </c>
      <c r="L976" s="190">
        <v>20375</v>
      </c>
      <c r="M976" s="190">
        <v>20942</v>
      </c>
      <c r="N976" s="70">
        <f t="shared" si="284"/>
        <v>238</v>
      </c>
      <c r="O976" s="82">
        <f t="shared" si="285"/>
        <v>20942</v>
      </c>
      <c r="P976" s="83">
        <f t="shared" si="286"/>
        <v>0</v>
      </c>
      <c r="Q976" s="224">
        <v>21454</v>
      </c>
      <c r="R976" s="224">
        <v>25397</v>
      </c>
      <c r="S976" s="70">
        <f t="shared" si="281"/>
        <v>258</v>
      </c>
      <c r="T976" s="82">
        <f t="shared" si="282"/>
        <v>25397</v>
      </c>
      <c r="U976" s="83">
        <f t="shared" si="283"/>
        <v>0</v>
      </c>
      <c r="V976" s="136"/>
      <c r="W976" s="136">
        <v>24265</v>
      </c>
      <c r="X976" s="70">
        <f t="shared" ref="X976:X979" si="289">IF(W976&gt;0,RANK(W976,$W$16:$W$1007),"—")</f>
        <v>250</v>
      </c>
      <c r="Y976" s="82">
        <f t="shared" si="287"/>
        <v>24265</v>
      </c>
      <c r="Z976" s="83">
        <f t="shared" si="288"/>
        <v>0</v>
      </c>
      <c r="AA976" s="287"/>
      <c r="AB976" s="286"/>
      <c r="AC976" s="286"/>
      <c r="AD976" s="286"/>
      <c r="AE976" s="286"/>
      <c r="AF976" s="286"/>
      <c r="AG976" s="286"/>
      <c r="AH976" s="190">
        <v>15324</v>
      </c>
      <c r="AI976" s="190">
        <v>15020</v>
      </c>
      <c r="AJ976" s="190">
        <v>15834</v>
      </c>
      <c r="AK976" s="220">
        <v>15878</v>
      </c>
      <c r="AL976" s="220">
        <v>19890</v>
      </c>
      <c r="AM976" s="220"/>
      <c r="AN976" s="220">
        <v>19900</v>
      </c>
      <c r="AO976" s="287"/>
      <c r="AP976" s="286"/>
      <c r="AQ976" s="286"/>
      <c r="AR976" s="286"/>
      <c r="AS976" s="286"/>
      <c r="AT976" s="286"/>
      <c r="AU976" s="286"/>
      <c r="AV976" s="190">
        <v>33</v>
      </c>
      <c r="AW976" s="190">
        <v>3</v>
      </c>
      <c r="AX976" s="190">
        <v>32</v>
      </c>
      <c r="AY976" s="343">
        <v>0</v>
      </c>
      <c r="AZ976" s="343">
        <v>9</v>
      </c>
      <c r="BA976" s="343"/>
      <c r="BB976" s="343">
        <v>99</v>
      </c>
      <c r="BC976" s="287"/>
      <c r="BD976" s="286"/>
      <c r="BE976" s="286"/>
      <c r="BF976" s="288"/>
      <c r="BG976" s="288"/>
      <c r="BH976" s="288"/>
      <c r="BI976" s="288"/>
      <c r="BJ976" s="288">
        <v>768</v>
      </c>
      <c r="BK976" s="288">
        <v>924</v>
      </c>
      <c r="BL976" s="289">
        <v>580</v>
      </c>
      <c r="BM976" s="220">
        <v>1365</v>
      </c>
      <c r="BN976" s="344">
        <v>1168</v>
      </c>
      <c r="BO976" s="345"/>
      <c r="BP976" s="345">
        <v>503</v>
      </c>
      <c r="BQ976" s="346">
        <v>503</v>
      </c>
      <c r="BR976" s="343">
        <v>456</v>
      </c>
      <c r="BS976" s="343"/>
      <c r="BT976" s="343">
        <v>228</v>
      </c>
      <c r="BU976" s="287"/>
      <c r="BV976" s="286"/>
      <c r="BW976" s="286"/>
      <c r="BX976" s="283"/>
      <c r="BY976" s="283"/>
      <c r="BZ976" s="283"/>
      <c r="CA976" s="283"/>
      <c r="CB976" s="283">
        <v>3661</v>
      </c>
      <c r="CC976" s="283">
        <v>4264</v>
      </c>
      <c r="CD976" s="283">
        <v>4324</v>
      </c>
      <c r="CE976" s="220">
        <v>3708</v>
      </c>
      <c r="CF976" s="220">
        <v>3874</v>
      </c>
      <c r="CG976" s="220"/>
      <c r="CH976" s="220">
        <v>3535</v>
      </c>
      <c r="CI976" s="286"/>
      <c r="CJ976" s="286"/>
      <c r="CK976" s="286"/>
      <c r="CL976" s="286"/>
      <c r="CM976" s="286"/>
      <c r="CN976" s="286"/>
      <c r="CO976" s="286"/>
      <c r="CP976" s="190">
        <v>133</v>
      </c>
      <c r="CQ976" s="190">
        <v>164</v>
      </c>
      <c r="CR976" s="190">
        <v>172</v>
      </c>
      <c r="CS976" s="343">
        <v>0</v>
      </c>
      <c r="CT976" s="343">
        <v>0</v>
      </c>
      <c r="CU976" s="343"/>
      <c r="CV976" s="343">
        <v>0</v>
      </c>
    </row>
    <row r="977" spans="1:100" ht="12.95" customHeight="1" x14ac:dyDescent="0.2">
      <c r="A977" s="41" t="s">
        <v>1736</v>
      </c>
      <c r="B977" s="6" t="s">
        <v>886</v>
      </c>
      <c r="C977" s="9" t="s">
        <v>1912</v>
      </c>
      <c r="K977" s="103">
        <v>3520</v>
      </c>
      <c r="L977" s="23">
        <v>3679</v>
      </c>
      <c r="M977" s="23">
        <v>3848</v>
      </c>
      <c r="N977" s="70">
        <f t="shared" si="284"/>
        <v>368</v>
      </c>
      <c r="O977" s="82">
        <f t="shared" si="285"/>
        <v>3848</v>
      </c>
      <c r="P977" s="83">
        <f t="shared" si="286"/>
        <v>0</v>
      </c>
      <c r="Q977" s="223">
        <v>7652</v>
      </c>
      <c r="R977" s="223">
        <v>7161</v>
      </c>
      <c r="S977" s="70">
        <f t="shared" si="281"/>
        <v>361</v>
      </c>
      <c r="T977" s="82">
        <f t="shared" si="282"/>
        <v>7161</v>
      </c>
      <c r="U977" s="83">
        <f t="shared" si="283"/>
        <v>0</v>
      </c>
      <c r="V977" s="136"/>
      <c r="W977" s="136">
        <v>4477</v>
      </c>
      <c r="X977" s="70">
        <f t="shared" si="289"/>
        <v>406</v>
      </c>
      <c r="Y977" s="82">
        <f t="shared" si="287"/>
        <v>4477</v>
      </c>
      <c r="Z977" s="83">
        <f t="shared" si="288"/>
        <v>0</v>
      </c>
      <c r="AA977" s="287"/>
      <c r="AB977" s="286"/>
      <c r="AC977" s="286"/>
      <c r="AD977" s="286"/>
      <c r="AE977" s="286"/>
      <c r="AF977" s="286"/>
      <c r="AG977" s="286"/>
      <c r="AH977" s="190">
        <v>3460</v>
      </c>
      <c r="AI977" s="190">
        <v>3530</v>
      </c>
      <c r="AJ977" s="190">
        <v>3657</v>
      </c>
      <c r="AK977" s="345">
        <v>5522</v>
      </c>
      <c r="AL977" s="345">
        <v>4633</v>
      </c>
      <c r="AM977" s="345"/>
      <c r="AN977" s="345">
        <v>2340</v>
      </c>
      <c r="AO977" s="287"/>
      <c r="AP977" s="286"/>
      <c r="AQ977" s="286"/>
      <c r="AR977" s="286"/>
      <c r="AS977" s="286"/>
      <c r="AT977" s="286"/>
      <c r="AU977" s="286"/>
      <c r="AV977" s="190">
        <v>60</v>
      </c>
      <c r="AW977" s="190">
        <v>63</v>
      </c>
      <c r="AX977" s="190">
        <v>65</v>
      </c>
      <c r="AY977" s="348">
        <v>0</v>
      </c>
      <c r="AZ977" s="348">
        <v>0</v>
      </c>
      <c r="BA977" s="348"/>
      <c r="BB977" s="348">
        <v>0</v>
      </c>
      <c r="BC977" s="287"/>
      <c r="BD977" s="286"/>
      <c r="BE977" s="286"/>
      <c r="BF977" s="288"/>
      <c r="BG977" s="288"/>
      <c r="BH977" s="288"/>
      <c r="BI977" s="288"/>
      <c r="BJ977" s="288">
        <v>0</v>
      </c>
      <c r="BK977" s="288">
        <v>0</v>
      </c>
      <c r="BL977" s="289">
        <v>0</v>
      </c>
      <c r="BM977" s="348">
        <v>0</v>
      </c>
      <c r="BN977" s="347">
        <v>0</v>
      </c>
      <c r="BO977" s="348"/>
      <c r="BP977" s="348">
        <v>0</v>
      </c>
      <c r="BQ977" s="346">
        <v>0</v>
      </c>
      <c r="BR977" s="348">
        <v>0</v>
      </c>
      <c r="BS977" s="348"/>
      <c r="BT977" s="348">
        <v>0</v>
      </c>
      <c r="BU977" s="287"/>
      <c r="BV977" s="286"/>
      <c r="BW977" s="286"/>
      <c r="BX977" s="283"/>
      <c r="BY977" s="283"/>
      <c r="BZ977" s="283"/>
      <c r="CA977" s="283"/>
      <c r="CB977" s="283">
        <v>0</v>
      </c>
      <c r="CC977" s="283">
        <v>0</v>
      </c>
      <c r="CD977" s="283">
        <v>0</v>
      </c>
      <c r="CE977" s="345">
        <v>2130</v>
      </c>
      <c r="CF977" s="345">
        <v>2528</v>
      </c>
      <c r="CG977" s="345"/>
      <c r="CH977" s="345">
        <v>1804</v>
      </c>
      <c r="CI977" s="348">
        <v>0</v>
      </c>
      <c r="CJ977" s="348">
        <v>0</v>
      </c>
      <c r="CK977" s="286"/>
      <c r="CL977" s="286"/>
      <c r="CM977" s="286"/>
      <c r="CN977" s="286"/>
      <c r="CO977" s="286"/>
      <c r="CP977" s="190">
        <v>0</v>
      </c>
      <c r="CQ977" s="190">
        <v>86</v>
      </c>
      <c r="CR977" s="190">
        <v>126</v>
      </c>
      <c r="CS977" s="348">
        <v>0</v>
      </c>
      <c r="CT977" s="348">
        <v>0</v>
      </c>
      <c r="CU977" s="348"/>
      <c r="CV977" s="348">
        <v>333</v>
      </c>
    </row>
    <row r="978" spans="1:100" ht="12.95" customHeight="1" thickBot="1" x14ac:dyDescent="0.25">
      <c r="A978" s="41" t="s">
        <v>426</v>
      </c>
      <c r="B978" s="139" t="s">
        <v>727</v>
      </c>
      <c r="C978" s="63" t="s">
        <v>1912</v>
      </c>
      <c r="D978" s="307"/>
      <c r="E978" s="308"/>
      <c r="F978" s="79"/>
      <c r="G978" s="308"/>
      <c r="H978" s="79"/>
      <c r="I978" s="79"/>
      <c r="J978" s="79"/>
      <c r="K978" s="309">
        <v>5165</v>
      </c>
      <c r="L978" s="58">
        <v>5629</v>
      </c>
      <c r="M978" s="58">
        <v>3818</v>
      </c>
      <c r="N978" s="72">
        <v>370</v>
      </c>
      <c r="O978" s="84">
        <v>3818</v>
      </c>
      <c r="P978" s="85">
        <v>0</v>
      </c>
      <c r="Q978" s="237">
        <v>5012</v>
      </c>
      <c r="R978" s="237">
        <v>4422</v>
      </c>
      <c r="S978" s="72">
        <v>410</v>
      </c>
      <c r="T978" s="84">
        <v>4422</v>
      </c>
      <c r="U978" s="85">
        <v>0</v>
      </c>
      <c r="V978" s="267"/>
      <c r="W978" s="267">
        <v>2043</v>
      </c>
      <c r="X978" s="72">
        <f t="shared" si="289"/>
        <v>511</v>
      </c>
      <c r="Y978" s="84">
        <f t="shared" si="287"/>
        <v>2043</v>
      </c>
      <c r="Z978" s="85">
        <f t="shared" si="288"/>
        <v>0</v>
      </c>
      <c r="AA978" s="312"/>
      <c r="AB978" s="312"/>
      <c r="AC978" s="312"/>
      <c r="AD978" s="312"/>
      <c r="AE978" s="312"/>
      <c r="AF978" s="312"/>
      <c r="AG978" s="312"/>
      <c r="AH978" s="310">
        <v>4002</v>
      </c>
      <c r="AI978" s="310">
        <v>4211</v>
      </c>
      <c r="AJ978" s="310">
        <v>1938</v>
      </c>
      <c r="AK978" s="377">
        <v>1946</v>
      </c>
      <c r="AL978" s="377">
        <v>2313</v>
      </c>
      <c r="AM978" s="377"/>
      <c r="AN978" s="377">
        <v>1434</v>
      </c>
      <c r="AO978" s="312"/>
      <c r="AP978" s="312"/>
      <c r="AQ978" s="312"/>
      <c r="AR978" s="312"/>
      <c r="AS978" s="312"/>
      <c r="AT978" s="312"/>
      <c r="AU978" s="312"/>
      <c r="AV978" s="310">
        <v>686</v>
      </c>
      <c r="AW978" s="310">
        <v>1020</v>
      </c>
      <c r="AX978" s="310">
        <v>1254</v>
      </c>
      <c r="AY978" s="378">
        <v>3066</v>
      </c>
      <c r="AZ978" s="378">
        <v>14</v>
      </c>
      <c r="BA978" s="378"/>
      <c r="BB978" s="378">
        <v>0</v>
      </c>
      <c r="BC978" s="312"/>
      <c r="BD978" s="312"/>
      <c r="BE978" s="312"/>
      <c r="BF978" s="313"/>
      <c r="BG978" s="313"/>
      <c r="BH978" s="313"/>
      <c r="BI978" s="313"/>
      <c r="BJ978" s="313">
        <v>0</v>
      </c>
      <c r="BK978" s="313">
        <v>0</v>
      </c>
      <c r="BL978" s="313">
        <v>0</v>
      </c>
      <c r="BM978" s="378">
        <v>0</v>
      </c>
      <c r="BN978" s="378">
        <v>16</v>
      </c>
      <c r="BO978" s="378"/>
      <c r="BP978" s="378">
        <v>0</v>
      </c>
      <c r="BQ978" s="380">
        <v>0</v>
      </c>
      <c r="BR978" s="378">
        <v>0</v>
      </c>
      <c r="BS978" s="378"/>
      <c r="BT978" s="378">
        <v>0</v>
      </c>
      <c r="BU978" s="312"/>
      <c r="BV978" s="312"/>
      <c r="BW978" s="312"/>
      <c r="BX978" s="315"/>
      <c r="BY978" s="315"/>
      <c r="BZ978" s="315"/>
      <c r="CA978" s="315"/>
      <c r="CB978" s="315">
        <v>470</v>
      </c>
      <c r="CC978" s="315">
        <v>391</v>
      </c>
      <c r="CD978" s="315">
        <v>590</v>
      </c>
      <c r="CE978" s="377">
        <v>0</v>
      </c>
      <c r="CF978" s="377">
        <v>2079</v>
      </c>
      <c r="CG978" s="377"/>
      <c r="CH978" s="377">
        <v>609</v>
      </c>
      <c r="CI978" s="378"/>
      <c r="CJ978" s="378"/>
      <c r="CK978" s="312"/>
      <c r="CL978" s="312"/>
      <c r="CM978" s="312"/>
      <c r="CN978" s="312"/>
      <c r="CO978" s="312"/>
      <c r="CP978" s="310">
        <v>7</v>
      </c>
      <c r="CQ978" s="310">
        <v>7</v>
      </c>
      <c r="CR978" s="310">
        <v>36</v>
      </c>
      <c r="CS978" s="378">
        <v>0</v>
      </c>
      <c r="CT978" s="378">
        <v>0</v>
      </c>
      <c r="CU978" s="378"/>
      <c r="CV978" s="378">
        <v>0</v>
      </c>
    </row>
    <row r="979" spans="1:100" ht="12.95" customHeight="1" thickBot="1" x14ac:dyDescent="0.25">
      <c r="A979" s="41" t="s">
        <v>102</v>
      </c>
      <c r="B979" s="133" t="s">
        <v>1741</v>
      </c>
      <c r="C979" s="22" t="s">
        <v>1913</v>
      </c>
      <c r="D979" s="291">
        <v>59171</v>
      </c>
      <c r="E979" s="8">
        <v>23987</v>
      </c>
      <c r="F979" s="23">
        <v>28630</v>
      </c>
      <c r="G979" s="163">
        <v>30604</v>
      </c>
      <c r="H979" s="23">
        <v>89999</v>
      </c>
      <c r="I979" s="23">
        <v>78694</v>
      </c>
      <c r="J979" s="23">
        <v>67716</v>
      </c>
      <c r="K979" s="23">
        <v>71307</v>
      </c>
      <c r="L979" s="23">
        <v>106179</v>
      </c>
      <c r="M979" s="23">
        <v>192268</v>
      </c>
      <c r="N979" s="70">
        <f t="shared" ref="N979:N990" si="290">IF(M979&gt;0,RANK(M979,$M$16:$M$1005),"—")</f>
        <v>97</v>
      </c>
      <c r="O979" s="82">
        <f t="shared" ref="O979:O990" si="291">+AJ979+AX979+BL979+CD979+CR979</f>
        <v>192268</v>
      </c>
      <c r="P979" s="83">
        <f t="shared" ref="P979:P990" si="292">+O979-M979</f>
        <v>0</v>
      </c>
      <c r="Q979" s="119">
        <v>134126</v>
      </c>
      <c r="R979" s="119">
        <v>175365</v>
      </c>
      <c r="S979" s="70">
        <f t="shared" ref="S979:S990" si="293">IF(R979&gt;0,RANK(R979,$R$16:$R$1005),"—")</f>
        <v>107</v>
      </c>
      <c r="T979" s="82">
        <f t="shared" ref="T979:T990" si="294">+AL979+AZ979+BN979+BR979+CF979+CT979</f>
        <v>175365</v>
      </c>
      <c r="U979" s="83">
        <f t="shared" ref="U979:U990" si="295">+T979-R979</f>
        <v>0</v>
      </c>
      <c r="V979" s="136"/>
      <c r="W979" s="136">
        <v>361173</v>
      </c>
      <c r="X979" s="72">
        <f t="shared" si="289"/>
        <v>64</v>
      </c>
      <c r="Y979" s="82">
        <f t="shared" si="287"/>
        <v>361173</v>
      </c>
      <c r="Z979" s="83">
        <f t="shared" si="288"/>
        <v>0</v>
      </c>
      <c r="AA979" s="8">
        <v>16176</v>
      </c>
      <c r="AB979" s="8">
        <v>11023</v>
      </c>
      <c r="AC979" s="23">
        <v>10294</v>
      </c>
      <c r="AD979" s="23">
        <v>9527</v>
      </c>
      <c r="AE979" s="23">
        <v>62408</v>
      </c>
      <c r="AF979" s="23">
        <v>50016</v>
      </c>
      <c r="AG979" s="23">
        <v>39461</v>
      </c>
      <c r="AH979" s="23">
        <v>37275</v>
      </c>
      <c r="AI979" s="23">
        <v>67345</v>
      </c>
      <c r="AJ979" s="23">
        <v>124314</v>
      </c>
      <c r="AK979" s="224">
        <v>72125</v>
      </c>
      <c r="AL979" s="224">
        <v>117781</v>
      </c>
      <c r="AM979" s="224"/>
      <c r="AN979" s="224">
        <v>299007</v>
      </c>
      <c r="AO979" s="8">
        <v>0</v>
      </c>
      <c r="AP979" s="8">
        <v>0</v>
      </c>
      <c r="AQ979" s="23">
        <v>0</v>
      </c>
      <c r="AR979" s="23">
        <v>0</v>
      </c>
      <c r="AS979" s="23">
        <v>0</v>
      </c>
      <c r="AT979" s="23">
        <v>0</v>
      </c>
      <c r="AU979" s="150">
        <v>0</v>
      </c>
      <c r="AV979" s="150">
        <v>0</v>
      </c>
      <c r="AW979" s="150">
        <v>0</v>
      </c>
      <c r="AX979" s="150">
        <v>0</v>
      </c>
      <c r="AY979" s="213"/>
      <c r="AZ979" s="213">
        <v>0</v>
      </c>
      <c r="BA979" s="213"/>
      <c r="BB979" s="213">
        <v>0</v>
      </c>
      <c r="BC979" s="8">
        <v>0</v>
      </c>
      <c r="BD979" s="8">
        <v>0</v>
      </c>
      <c r="BE979" s="23">
        <v>0</v>
      </c>
      <c r="BF979" s="37">
        <v>0</v>
      </c>
      <c r="BG979" s="37">
        <v>0</v>
      </c>
      <c r="BH979" s="37">
        <v>0</v>
      </c>
      <c r="BI979" s="37">
        <v>0</v>
      </c>
      <c r="BJ979" s="37">
        <v>0</v>
      </c>
      <c r="BK979" s="37">
        <v>0</v>
      </c>
      <c r="BL979" s="37">
        <v>0</v>
      </c>
      <c r="BM979" s="213"/>
      <c r="BN979" s="233">
        <v>0</v>
      </c>
      <c r="BO979" s="233"/>
      <c r="BP979" s="233">
        <v>0</v>
      </c>
      <c r="BQ979" s="336">
        <v>5764</v>
      </c>
      <c r="BR979" s="213">
        <v>0</v>
      </c>
      <c r="BS979" s="213"/>
      <c r="BT979" s="213">
        <v>3567</v>
      </c>
      <c r="BU979" s="8">
        <v>42995</v>
      </c>
      <c r="BV979" s="8">
        <v>12964</v>
      </c>
      <c r="BW979" s="23">
        <v>18336</v>
      </c>
      <c r="BX979" s="23">
        <v>21077</v>
      </c>
      <c r="BY979" s="23">
        <v>23760</v>
      </c>
      <c r="BZ979" s="23">
        <v>24947</v>
      </c>
      <c r="CA979" s="23">
        <v>24776</v>
      </c>
      <c r="CB979" s="23">
        <v>30561</v>
      </c>
      <c r="CC979" s="23">
        <v>34106</v>
      </c>
      <c r="CD979" s="23">
        <v>49829</v>
      </c>
      <c r="CE979" s="224">
        <v>56237</v>
      </c>
      <c r="CF979" s="224">
        <v>52495</v>
      </c>
      <c r="CG979" s="224"/>
      <c r="CH979" s="224">
        <v>58599</v>
      </c>
      <c r="CI979" s="8">
        <v>0</v>
      </c>
      <c r="CJ979" s="8">
        <v>0</v>
      </c>
      <c r="CK979" s="23">
        <v>0</v>
      </c>
      <c r="CL979" s="23">
        <v>0</v>
      </c>
      <c r="CM979" s="23">
        <v>3831</v>
      </c>
      <c r="CN979" s="23">
        <v>3731</v>
      </c>
      <c r="CO979" s="23">
        <v>3479</v>
      </c>
      <c r="CP979" s="23">
        <v>3471</v>
      </c>
      <c r="CQ979" s="23">
        <v>4728</v>
      </c>
      <c r="CR979" s="23">
        <v>18125</v>
      </c>
      <c r="CS979" s="213"/>
      <c r="CT979" s="224">
        <v>5089</v>
      </c>
      <c r="CU979" s="224"/>
      <c r="CV979" s="224">
        <v>0</v>
      </c>
    </row>
    <row r="980" spans="1:100" ht="12.95" customHeight="1" x14ac:dyDescent="0.2">
      <c r="A980" s="41"/>
      <c r="B980" s="6" t="s">
        <v>653</v>
      </c>
      <c r="C980" s="22" t="s">
        <v>1913</v>
      </c>
      <c r="D980" s="291">
        <v>20412</v>
      </c>
      <c r="E980" s="8">
        <v>37502</v>
      </c>
      <c r="F980" s="23">
        <v>45227</v>
      </c>
      <c r="G980" s="163">
        <v>61025</v>
      </c>
      <c r="H980" s="23">
        <v>65092</v>
      </c>
      <c r="I980" s="23">
        <v>51343</v>
      </c>
      <c r="J980" s="23">
        <v>56780</v>
      </c>
      <c r="K980" s="23">
        <v>63392</v>
      </c>
      <c r="L980" s="23">
        <v>83314</v>
      </c>
      <c r="M980" s="23">
        <v>76860</v>
      </c>
      <c r="N980" s="70">
        <f t="shared" si="290"/>
        <v>152</v>
      </c>
      <c r="O980" s="82">
        <f t="shared" si="291"/>
        <v>76860</v>
      </c>
      <c r="P980" s="83">
        <f t="shared" si="292"/>
        <v>0</v>
      </c>
      <c r="Q980" s="203">
        <v>103510</v>
      </c>
      <c r="R980" s="224">
        <v>101363</v>
      </c>
      <c r="S980" s="70">
        <f t="shared" si="293"/>
        <v>146</v>
      </c>
      <c r="T980" s="82">
        <f t="shared" si="294"/>
        <v>101363</v>
      </c>
      <c r="U980" s="83">
        <f t="shared" si="295"/>
        <v>0</v>
      </c>
      <c r="V980" s="136"/>
      <c r="W980" s="136">
        <v>89170</v>
      </c>
      <c r="X980" s="70">
        <f t="shared" ref="X980:X1008" si="296">IF(W980&gt;0,RANK(W980,$W$16:$W$1007),"—")</f>
        <v>152</v>
      </c>
      <c r="Y980" s="82">
        <f t="shared" si="287"/>
        <v>89170</v>
      </c>
      <c r="Z980" s="83">
        <f t="shared" si="288"/>
        <v>0</v>
      </c>
      <c r="AA980" s="8">
        <v>20171</v>
      </c>
      <c r="AB980" s="8">
        <v>36476</v>
      </c>
      <c r="AC980" s="23">
        <v>44379</v>
      </c>
      <c r="AD980" s="23">
        <v>58463</v>
      </c>
      <c r="AE980" s="23">
        <v>64667</v>
      </c>
      <c r="AF980" s="23">
        <v>43079</v>
      </c>
      <c r="AG980" s="23">
        <v>54528</v>
      </c>
      <c r="AH980" s="23">
        <v>62434</v>
      </c>
      <c r="AI980" s="23">
        <v>82302</v>
      </c>
      <c r="AJ980" s="23">
        <v>75825</v>
      </c>
      <c r="AK980" s="211">
        <v>93605</v>
      </c>
      <c r="AL980" s="224">
        <v>94278</v>
      </c>
      <c r="AM980" s="224"/>
      <c r="AN980" s="224">
        <v>78780</v>
      </c>
      <c r="AO980" s="8">
        <v>63</v>
      </c>
      <c r="AP980" s="8">
        <v>234</v>
      </c>
      <c r="AQ980" s="23">
        <v>282</v>
      </c>
      <c r="AR980" s="23">
        <v>193</v>
      </c>
      <c r="AS980" s="23">
        <v>38</v>
      </c>
      <c r="AT980" s="23">
        <v>903</v>
      </c>
      <c r="AU980" s="150">
        <v>980</v>
      </c>
      <c r="AV980" s="150">
        <v>533</v>
      </c>
      <c r="AW980" s="150">
        <v>542</v>
      </c>
      <c r="AX980" s="150">
        <v>188</v>
      </c>
      <c r="AY980" s="350">
        <v>287</v>
      </c>
      <c r="AZ980" s="213">
        <v>227</v>
      </c>
      <c r="BA980" s="213"/>
      <c r="BB980" s="213">
        <v>70</v>
      </c>
      <c r="BC980" s="8">
        <v>113</v>
      </c>
      <c r="BD980" s="8">
        <v>316</v>
      </c>
      <c r="BE980" s="23">
        <v>380</v>
      </c>
      <c r="BF980" s="37">
        <v>119</v>
      </c>
      <c r="BG980" s="37">
        <v>23</v>
      </c>
      <c r="BH980" s="37">
        <v>588</v>
      </c>
      <c r="BI980" s="37">
        <v>999</v>
      </c>
      <c r="BJ980" s="37">
        <v>377</v>
      </c>
      <c r="BK980" s="37">
        <v>415</v>
      </c>
      <c r="BL980" s="37">
        <v>663</v>
      </c>
      <c r="BM980" s="211">
        <v>1356</v>
      </c>
      <c r="BN980" s="233">
        <v>847</v>
      </c>
      <c r="BO980" s="233"/>
      <c r="BP980" s="233">
        <v>439</v>
      </c>
      <c r="BQ980" s="236">
        <v>59</v>
      </c>
      <c r="BR980" s="213">
        <v>0</v>
      </c>
      <c r="BS980" s="213"/>
      <c r="BT980" s="213">
        <v>0</v>
      </c>
      <c r="BU980" s="8">
        <v>0</v>
      </c>
      <c r="BV980" s="8">
        <v>0</v>
      </c>
      <c r="BW980" s="23">
        <v>0</v>
      </c>
      <c r="BX980" s="23">
        <v>409</v>
      </c>
      <c r="BY980" s="23">
        <v>80</v>
      </c>
      <c r="BZ980" s="23">
        <v>6422</v>
      </c>
      <c r="CA980" s="23">
        <v>0</v>
      </c>
      <c r="CB980" s="23">
        <v>0</v>
      </c>
      <c r="CC980" s="23">
        <v>0</v>
      </c>
      <c r="CD980" s="23">
        <v>0</v>
      </c>
      <c r="CE980" s="211">
        <v>8090</v>
      </c>
      <c r="CF980" s="224">
        <v>5612</v>
      </c>
      <c r="CG980" s="224"/>
      <c r="CH980" s="224">
        <v>9123</v>
      </c>
      <c r="CI980" s="8">
        <v>65</v>
      </c>
      <c r="CJ980" s="8">
        <v>476</v>
      </c>
      <c r="CK980" s="23">
        <v>186</v>
      </c>
      <c r="CL980" s="23">
        <v>1841</v>
      </c>
      <c r="CM980" s="23">
        <v>284</v>
      </c>
      <c r="CN980" s="23">
        <v>351</v>
      </c>
      <c r="CO980" s="23">
        <v>273</v>
      </c>
      <c r="CP980" s="23">
        <v>48</v>
      </c>
      <c r="CQ980" s="23">
        <v>55</v>
      </c>
      <c r="CR980" s="23">
        <v>184</v>
      </c>
      <c r="CS980" s="350">
        <v>113</v>
      </c>
      <c r="CT980" s="213">
        <v>399</v>
      </c>
      <c r="CU980" s="213"/>
      <c r="CV980" s="213">
        <v>758</v>
      </c>
    </row>
    <row r="981" spans="1:100" ht="12.95" customHeight="1" x14ac:dyDescent="0.2">
      <c r="A981" s="41" t="s">
        <v>105</v>
      </c>
      <c r="B981" s="6" t="s">
        <v>2312</v>
      </c>
      <c r="C981" s="22" t="s">
        <v>1913</v>
      </c>
      <c r="D981" s="284"/>
      <c r="E981" s="293"/>
      <c r="F981" s="23"/>
      <c r="G981" s="163"/>
      <c r="H981" s="23"/>
      <c r="I981" s="23"/>
      <c r="J981" s="23"/>
      <c r="K981" s="23"/>
      <c r="L981" s="23">
        <v>44297</v>
      </c>
      <c r="M981" s="23">
        <v>48641</v>
      </c>
      <c r="N981" s="70">
        <f t="shared" si="290"/>
        <v>176</v>
      </c>
      <c r="O981" s="82">
        <f t="shared" si="291"/>
        <v>48641</v>
      </c>
      <c r="P981" s="83">
        <f t="shared" si="292"/>
        <v>0</v>
      </c>
      <c r="Q981" s="223">
        <v>62097</v>
      </c>
      <c r="R981" s="223">
        <v>73607</v>
      </c>
      <c r="S981" s="70">
        <f t="shared" si="293"/>
        <v>167</v>
      </c>
      <c r="T981" s="82">
        <f t="shared" si="294"/>
        <v>73607</v>
      </c>
      <c r="U981" s="83">
        <f t="shared" si="295"/>
        <v>0</v>
      </c>
      <c r="V981" s="136"/>
      <c r="W981" s="136">
        <v>38326</v>
      </c>
      <c r="X981" s="70">
        <f t="shared" si="296"/>
        <v>213</v>
      </c>
      <c r="Y981" s="82">
        <f t="shared" si="287"/>
        <v>38326</v>
      </c>
      <c r="Z981" s="83">
        <f t="shared" si="288"/>
        <v>0</v>
      </c>
      <c r="AA981" s="284"/>
      <c r="AB981" s="293"/>
      <c r="AC981" s="23"/>
      <c r="AD981" s="23"/>
      <c r="AE981" s="23"/>
      <c r="AF981" s="23"/>
      <c r="AG981" s="23"/>
      <c r="AH981" s="23"/>
      <c r="AI981" s="23">
        <v>43787</v>
      </c>
      <c r="AJ981" s="23">
        <v>38795</v>
      </c>
      <c r="AK981" s="223">
        <v>49711</v>
      </c>
      <c r="AL981" s="223">
        <v>62118</v>
      </c>
      <c r="AM981" s="223"/>
      <c r="AN981" s="223">
        <v>30637</v>
      </c>
      <c r="AO981" s="284"/>
      <c r="AP981" s="293"/>
      <c r="AQ981" s="23"/>
      <c r="AR981" s="23"/>
      <c r="AS981" s="23"/>
      <c r="AT981" s="23"/>
      <c r="AU981" s="23"/>
      <c r="AV981" s="23"/>
      <c r="AW981" s="23">
        <v>0</v>
      </c>
      <c r="AX981" s="23">
        <v>67</v>
      </c>
      <c r="AY981" s="233">
        <v>0</v>
      </c>
      <c r="AZ981" s="233">
        <v>66</v>
      </c>
      <c r="BA981" s="233"/>
      <c r="BB981" s="233">
        <v>39</v>
      </c>
      <c r="BC981" s="284"/>
      <c r="BD981" s="293"/>
      <c r="BE981" s="23"/>
      <c r="BF981" s="37"/>
      <c r="BG981" s="37"/>
      <c r="BH981" s="37"/>
      <c r="BI981" s="37"/>
      <c r="BJ981" s="37"/>
      <c r="BK981" s="37">
        <v>510</v>
      </c>
      <c r="BL981" s="129">
        <v>432</v>
      </c>
      <c r="BM981" s="233">
        <v>142</v>
      </c>
      <c r="BN981" s="342">
        <v>246</v>
      </c>
      <c r="BO981" s="233"/>
      <c r="BP981" s="233">
        <v>510</v>
      </c>
      <c r="BQ981" s="337">
        <v>153</v>
      </c>
      <c r="BR981" s="233">
        <v>296</v>
      </c>
      <c r="BS981" s="233"/>
      <c r="BT981" s="233">
        <v>75</v>
      </c>
      <c r="BU981" s="284"/>
      <c r="BV981" s="293"/>
      <c r="BW981" s="23"/>
      <c r="BX981" s="23"/>
      <c r="BY981" s="23"/>
      <c r="BZ981" s="23"/>
      <c r="CA981" s="23"/>
      <c r="CB981" s="23"/>
      <c r="CC981" s="23">
        <v>0</v>
      </c>
      <c r="CD981" s="23">
        <v>9112</v>
      </c>
      <c r="CE981" s="223">
        <v>10891</v>
      </c>
      <c r="CF981" s="223">
        <v>9465</v>
      </c>
      <c r="CG981" s="223"/>
      <c r="CH981" s="223">
        <v>5898</v>
      </c>
      <c r="CI981" s="284"/>
      <c r="CJ981" s="291"/>
      <c r="CK981" s="293"/>
      <c r="CL981" s="23"/>
      <c r="CM981" s="163"/>
      <c r="CN981" s="23"/>
      <c r="CO981" s="23"/>
      <c r="CP981" s="23"/>
      <c r="CQ981" s="23">
        <v>0</v>
      </c>
      <c r="CR981" s="23">
        <v>235</v>
      </c>
      <c r="CS981" s="223">
        <v>1200</v>
      </c>
      <c r="CT981" s="223">
        <v>1416</v>
      </c>
      <c r="CU981" s="223"/>
      <c r="CV981" s="223">
        <v>1167</v>
      </c>
    </row>
    <row r="982" spans="1:100" ht="12.95" customHeight="1" x14ac:dyDescent="0.2">
      <c r="A982" s="41" t="s">
        <v>148</v>
      </c>
      <c r="B982" s="6" t="s">
        <v>469</v>
      </c>
      <c r="C982" s="22" t="s">
        <v>1913</v>
      </c>
      <c r="D982" s="285"/>
      <c r="K982" s="103">
        <v>16801</v>
      </c>
      <c r="L982" s="23">
        <v>20497</v>
      </c>
      <c r="M982" s="23">
        <v>26761</v>
      </c>
      <c r="N982" s="70">
        <f t="shared" si="290"/>
        <v>222</v>
      </c>
      <c r="O982" s="82">
        <f t="shared" si="291"/>
        <v>26761</v>
      </c>
      <c r="P982" s="83">
        <f t="shared" si="292"/>
        <v>0</v>
      </c>
      <c r="Q982" s="224">
        <v>31259</v>
      </c>
      <c r="R982" s="224">
        <v>31879</v>
      </c>
      <c r="S982" s="70">
        <f t="shared" si="293"/>
        <v>238</v>
      </c>
      <c r="T982" s="82">
        <f t="shared" si="294"/>
        <v>31879</v>
      </c>
      <c r="U982" s="83">
        <f t="shared" si="295"/>
        <v>0</v>
      </c>
      <c r="V982" s="136"/>
      <c r="W982" s="136">
        <v>26866</v>
      </c>
      <c r="X982" s="70">
        <f t="shared" si="296"/>
        <v>235</v>
      </c>
      <c r="Y982" s="82">
        <f t="shared" si="287"/>
        <v>26866</v>
      </c>
      <c r="Z982" s="83">
        <f t="shared" si="288"/>
        <v>0</v>
      </c>
      <c r="AA982" s="287"/>
      <c r="AB982" s="286"/>
      <c r="AC982" s="286"/>
      <c r="AD982" s="286"/>
      <c r="AE982" s="286"/>
      <c r="AF982" s="286"/>
      <c r="AG982" s="286"/>
      <c r="AH982" s="190">
        <v>6681</v>
      </c>
      <c r="AI982" s="190">
        <v>8244</v>
      </c>
      <c r="AJ982" s="190">
        <v>11500</v>
      </c>
      <c r="AK982" s="224">
        <v>15474</v>
      </c>
      <c r="AL982" s="224">
        <v>20196</v>
      </c>
      <c r="AM982" s="224"/>
      <c r="AN982" s="224">
        <v>16727</v>
      </c>
      <c r="AO982" s="287"/>
      <c r="AP982" s="286"/>
      <c r="AQ982" s="286"/>
      <c r="AR982" s="286"/>
      <c r="AS982" s="286"/>
      <c r="AT982" s="286"/>
      <c r="AU982" s="286"/>
      <c r="AV982" s="190">
        <v>20</v>
      </c>
      <c r="AW982" s="190">
        <v>27</v>
      </c>
      <c r="AX982" s="190">
        <v>38</v>
      </c>
      <c r="AY982" s="213">
        <v>89</v>
      </c>
      <c r="AZ982" s="213">
        <v>75</v>
      </c>
      <c r="BA982" s="213"/>
      <c r="BB982" s="213">
        <v>30</v>
      </c>
      <c r="BC982" s="287"/>
      <c r="BD982" s="286"/>
      <c r="BE982" s="286"/>
      <c r="BF982" s="288"/>
      <c r="BG982" s="288"/>
      <c r="BH982" s="288"/>
      <c r="BI982" s="288"/>
      <c r="BJ982" s="288">
        <v>26</v>
      </c>
      <c r="BK982" s="288">
        <v>80</v>
      </c>
      <c r="BL982" s="289">
        <v>334</v>
      </c>
      <c r="BM982" s="213">
        <v>269</v>
      </c>
      <c r="BN982" s="342">
        <v>4</v>
      </c>
      <c r="BO982" s="233"/>
      <c r="BP982" s="233">
        <v>198</v>
      </c>
      <c r="BQ982" s="337">
        <v>52</v>
      </c>
      <c r="BR982" s="213">
        <v>116</v>
      </c>
      <c r="BS982" s="213"/>
      <c r="BT982" s="213">
        <v>6</v>
      </c>
      <c r="BU982" s="287"/>
      <c r="BV982" s="286"/>
      <c r="BW982" s="286"/>
      <c r="BX982" s="283"/>
      <c r="BY982" s="283"/>
      <c r="BZ982" s="283"/>
      <c r="CA982" s="283"/>
      <c r="CB982" s="283">
        <v>10074</v>
      </c>
      <c r="CC982" s="283">
        <v>12146</v>
      </c>
      <c r="CD982" s="283">
        <v>14889</v>
      </c>
      <c r="CE982" s="224">
        <v>15375</v>
      </c>
      <c r="CF982" s="224">
        <v>11488</v>
      </c>
      <c r="CG982" s="224"/>
      <c r="CH982" s="224">
        <v>9905</v>
      </c>
      <c r="CI982" s="287"/>
      <c r="CJ982" s="286"/>
      <c r="CK982" s="286"/>
      <c r="CL982" s="286"/>
      <c r="CM982" s="286"/>
      <c r="CN982" s="286"/>
      <c r="CO982" s="286"/>
      <c r="CP982" s="190">
        <v>0</v>
      </c>
      <c r="CQ982" s="190">
        <v>0</v>
      </c>
      <c r="CR982" s="190">
        <v>0</v>
      </c>
      <c r="CS982" s="213">
        <v>0</v>
      </c>
      <c r="CT982" s="213">
        <v>0</v>
      </c>
      <c r="CU982" s="213"/>
      <c r="CV982" s="213">
        <v>0</v>
      </c>
    </row>
    <row r="983" spans="1:100" s="12" customFormat="1" ht="12.95" customHeight="1" x14ac:dyDescent="0.2">
      <c r="A983" s="41" t="s">
        <v>178</v>
      </c>
      <c r="B983" s="6" t="s">
        <v>2311</v>
      </c>
      <c r="C983" s="22" t="s">
        <v>1913</v>
      </c>
      <c r="D983" s="285"/>
      <c r="E983" s="104"/>
      <c r="F983" s="21"/>
      <c r="G983" s="104"/>
      <c r="H983" s="21"/>
      <c r="I983" s="21"/>
      <c r="J983" s="21"/>
      <c r="K983" s="103">
        <v>8167</v>
      </c>
      <c r="L983" s="190">
        <v>10123</v>
      </c>
      <c r="M983" s="190">
        <v>9432</v>
      </c>
      <c r="N983" s="70">
        <f t="shared" si="290"/>
        <v>294</v>
      </c>
      <c r="O983" s="82">
        <f t="shared" si="291"/>
        <v>9432</v>
      </c>
      <c r="P983" s="83">
        <f t="shared" si="292"/>
        <v>0</v>
      </c>
      <c r="Q983" s="224">
        <v>22171</v>
      </c>
      <c r="R983" s="224">
        <v>13799</v>
      </c>
      <c r="S983" s="70">
        <f t="shared" si="293"/>
        <v>299</v>
      </c>
      <c r="T983" s="82">
        <f t="shared" si="294"/>
        <v>13799</v>
      </c>
      <c r="U983" s="83">
        <f t="shared" si="295"/>
        <v>0</v>
      </c>
      <c r="V983" s="136"/>
      <c r="W983" s="136">
        <v>15312</v>
      </c>
      <c r="X983" s="70">
        <f t="shared" si="296"/>
        <v>289</v>
      </c>
      <c r="Y983" s="82">
        <f t="shared" si="287"/>
        <v>15312</v>
      </c>
      <c r="Z983" s="83">
        <f t="shared" si="288"/>
        <v>0</v>
      </c>
      <c r="AA983" s="287"/>
      <c r="AB983" s="286"/>
      <c r="AC983" s="286"/>
      <c r="AD983" s="286"/>
      <c r="AE983" s="286"/>
      <c r="AF983" s="286"/>
      <c r="AG983" s="286"/>
      <c r="AH983" s="190">
        <v>7043</v>
      </c>
      <c r="AI983" s="190">
        <v>9293</v>
      </c>
      <c r="AJ983" s="190">
        <v>8543</v>
      </c>
      <c r="AK983" s="220">
        <v>22146</v>
      </c>
      <c r="AL983" s="220">
        <v>13799</v>
      </c>
      <c r="AM983" s="220"/>
      <c r="AN983" s="220">
        <v>15312</v>
      </c>
      <c r="AO983" s="287"/>
      <c r="AP983" s="286"/>
      <c r="AQ983" s="286"/>
      <c r="AR983" s="286"/>
      <c r="AS983" s="286"/>
      <c r="AT983" s="286"/>
      <c r="AU983" s="302"/>
      <c r="AV983" s="190">
        <v>0</v>
      </c>
      <c r="AW983" s="190">
        <v>0</v>
      </c>
      <c r="AX983" s="190">
        <v>0</v>
      </c>
      <c r="AY983" s="343">
        <v>0</v>
      </c>
      <c r="AZ983" s="343">
        <v>0</v>
      </c>
      <c r="BA983" s="343"/>
      <c r="BB983" s="343">
        <v>0</v>
      </c>
      <c r="BC983" s="287"/>
      <c r="BD983" s="286"/>
      <c r="BE983" s="286"/>
      <c r="BF983" s="288"/>
      <c r="BG983" s="288"/>
      <c r="BH983" s="288"/>
      <c r="BI983" s="288"/>
      <c r="BJ983" s="288">
        <v>42</v>
      </c>
      <c r="BK983" s="288">
        <v>0</v>
      </c>
      <c r="BL983" s="289">
        <v>0</v>
      </c>
      <c r="BM983" s="343">
        <v>25</v>
      </c>
      <c r="BN983" s="347">
        <v>0</v>
      </c>
      <c r="BO983" s="348"/>
      <c r="BP983" s="348">
        <v>0</v>
      </c>
      <c r="BQ983" s="346">
        <v>0</v>
      </c>
      <c r="BR983" s="343">
        <v>0</v>
      </c>
      <c r="BS983" s="343"/>
      <c r="BT983" s="343">
        <v>0</v>
      </c>
      <c r="BU983" s="287"/>
      <c r="BV983" s="286"/>
      <c r="BW983" s="286"/>
      <c r="BX983" s="283"/>
      <c r="BY983" s="283"/>
      <c r="BZ983" s="283"/>
      <c r="CA983" s="283"/>
      <c r="CB983" s="283">
        <v>932</v>
      </c>
      <c r="CC983" s="283">
        <v>765</v>
      </c>
      <c r="CD983" s="283">
        <v>787</v>
      </c>
      <c r="CE983" s="343">
        <v>0</v>
      </c>
      <c r="CF983" s="343">
        <v>0</v>
      </c>
      <c r="CG983" s="343"/>
      <c r="CH983" s="343">
        <v>0</v>
      </c>
      <c r="CI983" s="287"/>
      <c r="CJ983" s="286"/>
      <c r="CK983" s="286"/>
      <c r="CL983" s="286"/>
      <c r="CM983" s="286"/>
      <c r="CN983" s="286"/>
      <c r="CO983" s="286"/>
      <c r="CP983" s="190">
        <v>150</v>
      </c>
      <c r="CQ983" s="190">
        <v>65</v>
      </c>
      <c r="CR983" s="190">
        <v>102</v>
      </c>
      <c r="CS983" s="343">
        <v>0</v>
      </c>
      <c r="CT983" s="343">
        <v>0</v>
      </c>
      <c r="CU983" s="343"/>
      <c r="CV983" s="343">
        <v>0</v>
      </c>
    </row>
    <row r="984" spans="1:100" ht="12.95" customHeight="1" x14ac:dyDescent="0.2">
      <c r="A984" s="41" t="s">
        <v>262</v>
      </c>
      <c r="B984" s="6" t="s">
        <v>2313</v>
      </c>
      <c r="C984" s="22" t="s">
        <v>1913</v>
      </c>
      <c r="D984" s="285"/>
      <c r="K984" s="103">
        <v>7973</v>
      </c>
      <c r="L984" s="190">
        <v>8849</v>
      </c>
      <c r="M984" s="190">
        <v>10468</v>
      </c>
      <c r="N984" s="70">
        <f t="shared" si="290"/>
        <v>282</v>
      </c>
      <c r="O984" s="82">
        <f t="shared" si="291"/>
        <v>10468</v>
      </c>
      <c r="P984" s="83">
        <f t="shared" si="292"/>
        <v>0</v>
      </c>
      <c r="Q984" s="223">
        <v>11093</v>
      </c>
      <c r="R984" s="223">
        <v>10543</v>
      </c>
      <c r="S984" s="70">
        <f t="shared" si="293"/>
        <v>316</v>
      </c>
      <c r="T984" s="82">
        <f t="shared" si="294"/>
        <v>10543</v>
      </c>
      <c r="U984" s="83">
        <f t="shared" si="295"/>
        <v>0</v>
      </c>
      <c r="V984" s="136"/>
      <c r="W984" s="136">
        <v>9609</v>
      </c>
      <c r="X984" s="70">
        <f t="shared" si="296"/>
        <v>325</v>
      </c>
      <c r="Y984" s="82">
        <f t="shared" si="287"/>
        <v>9609</v>
      </c>
      <c r="Z984" s="83">
        <f t="shared" si="288"/>
        <v>0</v>
      </c>
      <c r="AA984" s="287"/>
      <c r="AB984" s="286"/>
      <c r="AC984" s="286"/>
      <c r="AD984" s="286"/>
      <c r="AE984" s="286"/>
      <c r="AF984" s="286"/>
      <c r="AG984" s="286"/>
      <c r="AH984" s="190">
        <v>7575</v>
      </c>
      <c r="AI984" s="190">
        <v>8463</v>
      </c>
      <c r="AJ984" s="190">
        <v>10137</v>
      </c>
      <c r="AK984" s="345">
        <v>10750</v>
      </c>
      <c r="AL984" s="345">
        <v>10243</v>
      </c>
      <c r="AM984" s="345"/>
      <c r="AN984" s="345">
        <v>8978</v>
      </c>
      <c r="AO984" s="287"/>
      <c r="AP984" s="286"/>
      <c r="AQ984" s="286"/>
      <c r="AR984" s="286"/>
      <c r="AS984" s="286"/>
      <c r="AT984" s="286"/>
      <c r="AU984" s="286"/>
      <c r="AV984" s="190">
        <v>0</v>
      </c>
      <c r="AW984" s="190">
        <v>0</v>
      </c>
      <c r="AX984" s="190">
        <v>0</v>
      </c>
      <c r="AY984" s="348">
        <v>0</v>
      </c>
      <c r="AZ984" s="348">
        <v>0</v>
      </c>
      <c r="BA984" s="348"/>
      <c r="BB984" s="348">
        <v>0</v>
      </c>
      <c r="BC984" s="287"/>
      <c r="BD984" s="286"/>
      <c r="BE984" s="286"/>
      <c r="BF984" s="288"/>
      <c r="BG984" s="288"/>
      <c r="BH984" s="288"/>
      <c r="BI984" s="288"/>
      <c r="BJ984" s="288">
        <v>398</v>
      </c>
      <c r="BK984" s="288">
        <v>386</v>
      </c>
      <c r="BL984" s="289">
        <v>331</v>
      </c>
      <c r="BM984" s="348">
        <v>165</v>
      </c>
      <c r="BN984" s="347">
        <v>100</v>
      </c>
      <c r="BO984" s="348"/>
      <c r="BP984" s="348">
        <v>0</v>
      </c>
      <c r="BQ984" s="346">
        <v>17</v>
      </c>
      <c r="BR984" s="348">
        <v>7</v>
      </c>
      <c r="BS984" s="348"/>
      <c r="BT984" s="348">
        <v>164</v>
      </c>
      <c r="BU984" s="287"/>
      <c r="BV984" s="286"/>
      <c r="BW984" s="286"/>
      <c r="BX984" s="283"/>
      <c r="BY984" s="283"/>
      <c r="BZ984" s="283"/>
      <c r="CA984" s="283"/>
      <c r="CB984" s="283">
        <v>0</v>
      </c>
      <c r="CC984" s="283">
        <v>0</v>
      </c>
      <c r="CD984" s="283">
        <v>0</v>
      </c>
      <c r="CE984" s="348">
        <v>156</v>
      </c>
      <c r="CF984" s="348">
        <v>191</v>
      </c>
      <c r="CG984" s="348"/>
      <c r="CH984" s="348">
        <v>467</v>
      </c>
      <c r="CI984" s="287"/>
      <c r="CJ984" s="286"/>
      <c r="CK984" s="286"/>
      <c r="CL984" s="286"/>
      <c r="CM984" s="286"/>
      <c r="CN984" s="286"/>
      <c r="CO984" s="286"/>
      <c r="CP984" s="190">
        <v>0</v>
      </c>
      <c r="CQ984" s="190">
        <v>0</v>
      </c>
      <c r="CR984" s="190">
        <v>0</v>
      </c>
      <c r="CS984" s="348">
        <v>5</v>
      </c>
      <c r="CT984" s="348">
        <v>2</v>
      </c>
      <c r="CU984" s="348"/>
      <c r="CV984" s="348">
        <v>0</v>
      </c>
    </row>
    <row r="985" spans="1:100" ht="12.95" customHeight="1" thickBot="1" x14ac:dyDescent="0.25">
      <c r="A985" s="41" t="s">
        <v>223</v>
      </c>
      <c r="B985" s="139" t="s">
        <v>2314</v>
      </c>
      <c r="C985" s="160" t="s">
        <v>1913</v>
      </c>
      <c r="D985" s="307"/>
      <c r="E985" s="308"/>
      <c r="F985" s="79"/>
      <c r="G985" s="308"/>
      <c r="H985" s="79"/>
      <c r="I985" s="79"/>
      <c r="J985" s="79"/>
      <c r="K985" s="309">
        <v>1020</v>
      </c>
      <c r="L985" s="310">
        <v>696</v>
      </c>
      <c r="M985" s="310">
        <v>472</v>
      </c>
      <c r="N985" s="72">
        <f t="shared" si="290"/>
        <v>617</v>
      </c>
      <c r="O985" s="84">
        <f t="shared" si="291"/>
        <v>472</v>
      </c>
      <c r="P985" s="85">
        <f t="shared" si="292"/>
        <v>0</v>
      </c>
      <c r="Q985" s="341">
        <v>680</v>
      </c>
      <c r="R985" s="341">
        <v>490</v>
      </c>
      <c r="S985" s="72">
        <f t="shared" si="293"/>
        <v>753</v>
      </c>
      <c r="T985" s="84">
        <f t="shared" si="294"/>
        <v>490</v>
      </c>
      <c r="U985" s="85">
        <f t="shared" si="295"/>
        <v>0</v>
      </c>
      <c r="V985" s="267"/>
      <c r="W985" s="267"/>
      <c r="X985" s="72" t="str">
        <f t="shared" si="296"/>
        <v>—</v>
      </c>
      <c r="Y985" s="84">
        <f t="shared" si="287"/>
        <v>0</v>
      </c>
      <c r="Z985" s="85">
        <f t="shared" si="288"/>
        <v>0</v>
      </c>
      <c r="AA985" s="312"/>
      <c r="AB985" s="312"/>
      <c r="AC985" s="312"/>
      <c r="AD985" s="312"/>
      <c r="AE985" s="312"/>
      <c r="AF985" s="312"/>
      <c r="AG985" s="312"/>
      <c r="AH985" s="310">
        <v>999</v>
      </c>
      <c r="AI985" s="310">
        <v>604</v>
      </c>
      <c r="AJ985" s="310">
        <v>452</v>
      </c>
      <c r="AK985" s="356">
        <v>672</v>
      </c>
      <c r="AL985" s="356">
        <v>487</v>
      </c>
      <c r="AM985" s="356"/>
      <c r="AN985" s="356"/>
      <c r="AO985" s="312"/>
      <c r="AP985" s="312"/>
      <c r="AQ985" s="312"/>
      <c r="AR985" s="312"/>
      <c r="AS985" s="312"/>
      <c r="AT985" s="312"/>
      <c r="AU985" s="312"/>
      <c r="AV985" s="310">
        <v>0</v>
      </c>
      <c r="AW985" s="310">
        <v>0</v>
      </c>
      <c r="AX985" s="310">
        <v>0</v>
      </c>
      <c r="AY985" s="356">
        <v>0</v>
      </c>
      <c r="AZ985" s="356">
        <v>0</v>
      </c>
      <c r="BA985" s="356"/>
      <c r="BB985" s="356"/>
      <c r="BC985" s="312"/>
      <c r="BD985" s="312"/>
      <c r="BE985" s="312"/>
      <c r="BF985" s="313"/>
      <c r="BG985" s="313"/>
      <c r="BH985" s="313"/>
      <c r="BI985" s="313"/>
      <c r="BJ985" s="313">
        <v>0</v>
      </c>
      <c r="BK985" s="313">
        <v>0</v>
      </c>
      <c r="BL985" s="313">
        <v>0</v>
      </c>
      <c r="BM985" s="356">
        <v>0</v>
      </c>
      <c r="BN985" s="356">
        <v>0</v>
      </c>
      <c r="BO985" s="356"/>
      <c r="BP985" s="356"/>
      <c r="BQ985" s="356">
        <v>0</v>
      </c>
      <c r="BR985" s="356">
        <v>0</v>
      </c>
      <c r="BS985" s="356"/>
      <c r="BT985" s="356"/>
      <c r="BU985" s="312"/>
      <c r="BV985" s="312"/>
      <c r="BW985" s="312"/>
      <c r="BX985" s="315"/>
      <c r="BY985" s="315"/>
      <c r="BZ985" s="315"/>
      <c r="CA985" s="315"/>
      <c r="CB985" s="315">
        <v>21</v>
      </c>
      <c r="CC985" s="315">
        <v>42</v>
      </c>
      <c r="CD985" s="315">
        <v>15</v>
      </c>
      <c r="CE985" s="356">
        <v>8</v>
      </c>
      <c r="CF985" s="356">
        <v>3</v>
      </c>
      <c r="CG985" s="356"/>
      <c r="CH985" s="356"/>
      <c r="CI985" s="312"/>
      <c r="CJ985" s="312"/>
      <c r="CK985" s="312"/>
      <c r="CL985" s="312"/>
      <c r="CM985" s="312"/>
      <c r="CN985" s="312"/>
      <c r="CO985" s="312"/>
      <c r="CP985" s="310">
        <v>0</v>
      </c>
      <c r="CQ985" s="310">
        <v>50</v>
      </c>
      <c r="CR985" s="310">
        <v>5</v>
      </c>
      <c r="CS985" s="356">
        <v>0</v>
      </c>
      <c r="CT985" s="356">
        <v>0</v>
      </c>
      <c r="CU985" s="356"/>
      <c r="CV985" s="356"/>
    </row>
    <row r="986" spans="1:100" ht="12.95" customHeight="1" x14ac:dyDescent="0.2">
      <c r="A986" s="41" t="s">
        <v>130</v>
      </c>
      <c r="B986" s="6" t="s">
        <v>2315</v>
      </c>
      <c r="C986" s="22" t="s">
        <v>1913</v>
      </c>
      <c r="D986" s="104"/>
      <c r="E986" s="291"/>
      <c r="F986" s="23">
        <v>25589</v>
      </c>
      <c r="G986" s="163">
        <v>27198</v>
      </c>
      <c r="H986" s="23">
        <v>29998</v>
      </c>
      <c r="I986" s="23"/>
      <c r="J986" s="23"/>
      <c r="K986" s="23">
        <v>14504</v>
      </c>
      <c r="L986" s="23"/>
      <c r="M986" s="23"/>
      <c r="N986" s="70" t="str">
        <f t="shared" si="290"/>
        <v>—</v>
      </c>
      <c r="O986" s="82">
        <f t="shared" si="291"/>
        <v>0</v>
      </c>
      <c r="P986" s="83">
        <f t="shared" si="292"/>
        <v>0</v>
      </c>
      <c r="Q986" s="120"/>
      <c r="R986" s="120"/>
      <c r="S986" s="70" t="str">
        <f t="shared" si="293"/>
        <v>—</v>
      </c>
      <c r="T986" s="82">
        <f t="shared" si="294"/>
        <v>0</v>
      </c>
      <c r="U986" s="83">
        <f t="shared" si="295"/>
        <v>0</v>
      </c>
      <c r="V986" s="136"/>
      <c r="W986" s="136"/>
      <c r="X986" s="70" t="str">
        <f t="shared" si="296"/>
        <v>—</v>
      </c>
      <c r="Y986" s="82">
        <f t="shared" si="287"/>
        <v>0</v>
      </c>
      <c r="Z986" s="83">
        <f t="shared" si="288"/>
        <v>0</v>
      </c>
      <c r="AA986" s="8"/>
      <c r="AB986" s="8"/>
      <c r="AC986" s="23">
        <v>8163</v>
      </c>
      <c r="AD986" s="23">
        <v>12599</v>
      </c>
      <c r="AE986" s="23">
        <v>15739</v>
      </c>
      <c r="AF986" s="23"/>
      <c r="AG986" s="23"/>
      <c r="AH986" s="23">
        <v>14301</v>
      </c>
      <c r="AI986" s="23"/>
      <c r="AJ986" s="23"/>
      <c r="AK986" s="23"/>
      <c r="AL986" s="23"/>
      <c r="AM986" s="23"/>
      <c r="AN986" s="23"/>
      <c r="AO986" s="8"/>
      <c r="AP986" s="8"/>
      <c r="AQ986" s="23">
        <v>0</v>
      </c>
      <c r="AR986" s="23">
        <v>0</v>
      </c>
      <c r="AS986" s="23">
        <v>0</v>
      </c>
      <c r="AT986" s="23"/>
      <c r="AU986" s="155"/>
      <c r="AV986" s="155">
        <v>0</v>
      </c>
      <c r="AW986" s="155"/>
      <c r="AX986" s="155"/>
      <c r="AY986" s="155"/>
      <c r="AZ986" s="155"/>
      <c r="BA986" s="155"/>
      <c r="BB986" s="155"/>
      <c r="BC986" s="8"/>
      <c r="BD986" s="8"/>
      <c r="BE986" s="23">
        <v>86</v>
      </c>
      <c r="BF986" s="37">
        <v>160</v>
      </c>
      <c r="BG986" s="37">
        <v>625</v>
      </c>
      <c r="BH986" s="37"/>
      <c r="BI986" s="37"/>
      <c r="BJ986" s="37">
        <v>203</v>
      </c>
      <c r="BK986" s="37"/>
      <c r="BL986" s="37"/>
      <c r="BM986" s="37"/>
      <c r="BN986" s="37"/>
      <c r="BO986" s="37"/>
      <c r="BP986" s="37"/>
      <c r="BQ986" s="37"/>
      <c r="BR986" s="37"/>
      <c r="BS986" s="37"/>
      <c r="BT986" s="37"/>
      <c r="BU986" s="8"/>
      <c r="BV986" s="8"/>
      <c r="BW986" s="23">
        <v>17340</v>
      </c>
      <c r="BX986" s="23">
        <v>14439</v>
      </c>
      <c r="BY986" s="23">
        <v>13634</v>
      </c>
      <c r="BZ986" s="23"/>
      <c r="CA986" s="23"/>
      <c r="CB986" s="23">
        <v>0</v>
      </c>
      <c r="CC986" s="23"/>
      <c r="CD986" s="23"/>
      <c r="CE986" s="23"/>
      <c r="CF986" s="23"/>
      <c r="CG986" s="23"/>
      <c r="CH986" s="23"/>
      <c r="CI986" s="8"/>
      <c r="CJ986" s="8"/>
      <c r="CK986" s="23">
        <v>0</v>
      </c>
      <c r="CL986" s="23">
        <v>0</v>
      </c>
      <c r="CM986" s="23">
        <v>0</v>
      </c>
      <c r="CN986" s="23"/>
      <c r="CO986" s="23"/>
      <c r="CP986" s="23">
        <v>0</v>
      </c>
      <c r="CQ986" s="23"/>
      <c r="CR986" s="23"/>
    </row>
    <row r="987" spans="1:100" ht="12.95" customHeight="1" x14ac:dyDescent="0.2">
      <c r="A987" s="49" t="s">
        <v>470</v>
      </c>
      <c r="B987" s="6" t="s">
        <v>982</v>
      </c>
      <c r="C987" s="9" t="s">
        <v>1914</v>
      </c>
      <c r="D987" s="291">
        <v>13685</v>
      </c>
      <c r="E987" s="8">
        <v>21373</v>
      </c>
      <c r="F987" s="19">
        <v>21373</v>
      </c>
      <c r="G987" s="190">
        <v>31124</v>
      </c>
      <c r="H987" s="190">
        <v>34092</v>
      </c>
      <c r="I987" s="190">
        <v>35809</v>
      </c>
      <c r="J987" s="190">
        <v>38424</v>
      </c>
      <c r="K987" s="190">
        <v>38863</v>
      </c>
      <c r="L987" s="190">
        <v>35570</v>
      </c>
      <c r="M987" s="190">
        <v>34869</v>
      </c>
      <c r="N987" s="70">
        <f t="shared" si="290"/>
        <v>203</v>
      </c>
      <c r="O987" s="82">
        <f t="shared" si="291"/>
        <v>34869</v>
      </c>
      <c r="P987" s="83">
        <f t="shared" si="292"/>
        <v>0</v>
      </c>
      <c r="Q987" s="224">
        <v>39134</v>
      </c>
      <c r="R987" s="224">
        <v>64017</v>
      </c>
      <c r="S987" s="70">
        <f t="shared" si="293"/>
        <v>177</v>
      </c>
      <c r="T987" s="82">
        <f t="shared" si="294"/>
        <v>64017</v>
      </c>
      <c r="U987" s="83">
        <f t="shared" si="295"/>
        <v>0</v>
      </c>
      <c r="V987" s="136"/>
      <c r="W987" s="136">
        <v>43316</v>
      </c>
      <c r="X987" s="70">
        <f t="shared" si="296"/>
        <v>206</v>
      </c>
      <c r="Y987" s="82">
        <f t="shared" si="287"/>
        <v>43316</v>
      </c>
      <c r="Z987" s="83">
        <f t="shared" si="288"/>
        <v>0</v>
      </c>
      <c r="AA987" s="8">
        <v>10679</v>
      </c>
      <c r="AB987" s="8">
        <v>16657</v>
      </c>
      <c r="AC987" s="8">
        <v>16657</v>
      </c>
      <c r="AD987" s="8">
        <v>25845</v>
      </c>
      <c r="AE987" s="8">
        <v>28063</v>
      </c>
      <c r="AF987" s="8">
        <v>29863</v>
      </c>
      <c r="AG987" s="8">
        <v>31199</v>
      </c>
      <c r="AH987" s="8">
        <v>31955</v>
      </c>
      <c r="AI987" s="8">
        <v>28481</v>
      </c>
      <c r="AJ987" s="8">
        <v>27042</v>
      </c>
      <c r="AK987" s="224">
        <v>29813</v>
      </c>
      <c r="AL987" s="224">
        <v>54381</v>
      </c>
      <c r="AM987" s="224"/>
      <c r="AN987" s="224">
        <v>31889</v>
      </c>
      <c r="AO987" s="8">
        <v>526</v>
      </c>
      <c r="AP987" s="8">
        <v>19</v>
      </c>
      <c r="AQ987" s="8">
        <v>19</v>
      </c>
      <c r="AR987" s="8">
        <v>316</v>
      </c>
      <c r="AS987" s="8">
        <v>1548</v>
      </c>
      <c r="AT987" s="8">
        <v>1679</v>
      </c>
      <c r="AU987" s="150">
        <v>2907</v>
      </c>
      <c r="AV987" s="150">
        <v>1724</v>
      </c>
      <c r="AW987" s="150">
        <v>1708</v>
      </c>
      <c r="AX987" s="150">
        <v>902</v>
      </c>
      <c r="AY987" s="224">
        <v>1045</v>
      </c>
      <c r="AZ987" s="213">
        <v>501</v>
      </c>
      <c r="BA987" s="213"/>
      <c r="BB987" s="213">
        <v>3119</v>
      </c>
      <c r="BC987" s="8">
        <v>0</v>
      </c>
      <c r="BD987" s="8">
        <v>954</v>
      </c>
      <c r="BE987" s="8">
        <v>954</v>
      </c>
      <c r="BF987" s="36">
        <v>1848</v>
      </c>
      <c r="BG987" s="37">
        <v>1437</v>
      </c>
      <c r="BH987" s="37">
        <v>1194</v>
      </c>
      <c r="BI987" s="37">
        <v>1249</v>
      </c>
      <c r="BJ987" s="37">
        <v>1872</v>
      </c>
      <c r="BK987" s="37">
        <v>1852</v>
      </c>
      <c r="BL987" s="37">
        <v>2134</v>
      </c>
      <c r="BM987" s="224">
        <v>2346</v>
      </c>
      <c r="BN987" s="223">
        <v>2447</v>
      </c>
      <c r="BO987" s="223"/>
      <c r="BP987" s="223">
        <v>2383</v>
      </c>
      <c r="BQ987" s="233"/>
      <c r="BR987" s="213"/>
      <c r="BS987" s="213"/>
      <c r="BT987" s="213">
        <v>0</v>
      </c>
      <c r="BU987" s="8">
        <v>1602</v>
      </c>
      <c r="BV987" s="8">
        <v>3565</v>
      </c>
      <c r="BW987" s="8">
        <v>3565</v>
      </c>
      <c r="BX987" s="8">
        <v>3046</v>
      </c>
      <c r="BY987" s="23">
        <v>2977</v>
      </c>
      <c r="BZ987" s="23">
        <v>3056</v>
      </c>
      <c r="CA987" s="23">
        <v>3059</v>
      </c>
      <c r="CB987" s="23">
        <v>3271</v>
      </c>
      <c r="CC987" s="23">
        <v>3497</v>
      </c>
      <c r="CD987" s="23">
        <v>4764</v>
      </c>
      <c r="CE987" s="224">
        <v>5930</v>
      </c>
      <c r="CF987" s="224">
        <v>6688</v>
      </c>
      <c r="CG987" s="224"/>
      <c r="CH987" s="224">
        <v>5925</v>
      </c>
      <c r="CI987" s="8">
        <v>878</v>
      </c>
      <c r="CJ987" s="8">
        <v>178</v>
      </c>
      <c r="CK987" s="8">
        <v>178</v>
      </c>
      <c r="CL987" s="8">
        <v>69</v>
      </c>
      <c r="CM987" s="23">
        <v>67</v>
      </c>
      <c r="CN987" s="23">
        <v>17</v>
      </c>
      <c r="CO987" s="23">
        <v>10</v>
      </c>
      <c r="CP987" s="23">
        <v>41</v>
      </c>
      <c r="CQ987" s="23">
        <v>32</v>
      </c>
      <c r="CR987" s="23">
        <v>27</v>
      </c>
      <c r="CS987" s="213">
        <v>0</v>
      </c>
      <c r="CT987" s="213">
        <v>0</v>
      </c>
      <c r="CU987" s="213"/>
      <c r="CV987" s="213">
        <v>0</v>
      </c>
    </row>
    <row r="988" spans="1:100" ht="12.95" customHeight="1" x14ac:dyDescent="0.2">
      <c r="A988" s="49"/>
      <c r="B988" s="6" t="s">
        <v>2558</v>
      </c>
      <c r="C988" s="9" t="s">
        <v>1914</v>
      </c>
      <c r="K988" s="103">
        <v>21379</v>
      </c>
      <c r="L988" s="190">
        <v>22662</v>
      </c>
      <c r="M988" s="190">
        <v>30433</v>
      </c>
      <c r="N988" s="70">
        <f t="shared" si="290"/>
        <v>211</v>
      </c>
      <c r="O988" s="82">
        <f t="shared" si="291"/>
        <v>30433</v>
      </c>
      <c r="P988" s="83">
        <f t="shared" si="292"/>
        <v>0</v>
      </c>
      <c r="Q988" s="224">
        <v>30515</v>
      </c>
      <c r="R988" s="224">
        <v>32582</v>
      </c>
      <c r="S988" s="70">
        <f t="shared" si="293"/>
        <v>234</v>
      </c>
      <c r="T988" s="82">
        <f t="shared" si="294"/>
        <v>32582</v>
      </c>
      <c r="U988" s="83">
        <f t="shared" si="295"/>
        <v>0</v>
      </c>
      <c r="V988" s="136"/>
      <c r="W988" s="136">
        <v>28579</v>
      </c>
      <c r="X988" s="70">
        <f t="shared" si="296"/>
        <v>232</v>
      </c>
      <c r="Y988" s="82">
        <f t="shared" si="287"/>
        <v>28579</v>
      </c>
      <c r="Z988" s="83">
        <f t="shared" si="288"/>
        <v>0</v>
      </c>
      <c r="AA988" s="286"/>
      <c r="AB988" s="286"/>
      <c r="AC988" s="286"/>
      <c r="AD988" s="286"/>
      <c r="AE988" s="286"/>
      <c r="AF988" s="286"/>
      <c r="AG988" s="286"/>
      <c r="AH988" s="190">
        <v>16114</v>
      </c>
      <c r="AI988" s="190">
        <v>16811</v>
      </c>
      <c r="AJ988" s="190">
        <v>18886</v>
      </c>
      <c r="AK988" s="224">
        <v>21717</v>
      </c>
      <c r="AL988" s="224">
        <v>24887</v>
      </c>
      <c r="AM988" s="224"/>
      <c r="AN988" s="224">
        <v>18922</v>
      </c>
      <c r="AO988" s="286"/>
      <c r="AP988" s="286"/>
      <c r="AQ988" s="286"/>
      <c r="AR988" s="286"/>
      <c r="AS988" s="286"/>
      <c r="AT988" s="286"/>
      <c r="AU988" s="286"/>
      <c r="AV988" s="190">
        <v>1</v>
      </c>
      <c r="AW988" s="190">
        <v>40</v>
      </c>
      <c r="AX988" s="190">
        <v>41</v>
      </c>
      <c r="AY988" s="213">
        <v>123</v>
      </c>
      <c r="AZ988" s="213">
        <v>32</v>
      </c>
      <c r="BA988" s="213"/>
      <c r="BB988" s="213">
        <v>50</v>
      </c>
      <c r="BC988" s="286"/>
      <c r="BD988" s="286"/>
      <c r="BE988" s="286"/>
      <c r="BF988" s="288"/>
      <c r="BG988" s="288"/>
      <c r="BH988" s="288"/>
      <c r="BI988" s="288"/>
      <c r="BJ988" s="288">
        <v>7</v>
      </c>
      <c r="BK988" s="288">
        <v>3</v>
      </c>
      <c r="BL988" s="288">
        <v>0</v>
      </c>
      <c r="BM988" s="213">
        <v>16</v>
      </c>
      <c r="BN988" s="233">
        <v>47</v>
      </c>
      <c r="BO988" s="233"/>
      <c r="BP988" s="233">
        <v>66</v>
      </c>
      <c r="BQ988" s="233">
        <v>20</v>
      </c>
      <c r="BR988" s="213">
        <v>24</v>
      </c>
      <c r="BS988" s="213"/>
      <c r="BT988" s="213">
        <v>211</v>
      </c>
      <c r="BU988" s="286"/>
      <c r="BV988" s="286"/>
      <c r="BW988" s="286"/>
      <c r="BX988" s="283"/>
      <c r="BY988" s="283"/>
      <c r="BZ988" s="283"/>
      <c r="CA988" s="283"/>
      <c r="CB988" s="283">
        <v>5235</v>
      </c>
      <c r="CC988" s="283">
        <v>5801</v>
      </c>
      <c r="CD988" s="283">
        <v>11470</v>
      </c>
      <c r="CE988" s="224">
        <v>8373</v>
      </c>
      <c r="CF988" s="224">
        <v>7460</v>
      </c>
      <c r="CG988" s="224"/>
      <c r="CH988" s="224">
        <v>9266</v>
      </c>
      <c r="CI988" s="286"/>
      <c r="CJ988" s="286"/>
      <c r="CK988" s="286"/>
      <c r="CL988" s="286"/>
      <c r="CM988" s="286"/>
      <c r="CN988" s="286"/>
      <c r="CO988" s="286"/>
      <c r="CP988" s="190">
        <v>22</v>
      </c>
      <c r="CQ988" s="190">
        <v>7</v>
      </c>
      <c r="CR988" s="190">
        <v>36</v>
      </c>
      <c r="CS988" s="213">
        <v>266</v>
      </c>
      <c r="CT988" s="213">
        <v>132</v>
      </c>
      <c r="CU988" s="213"/>
      <c r="CV988" s="213">
        <v>64</v>
      </c>
    </row>
    <row r="989" spans="1:100" s="12" customFormat="1" ht="12.95" customHeight="1" x14ac:dyDescent="0.2">
      <c r="A989" s="41" t="s">
        <v>469</v>
      </c>
      <c r="B989" s="6" t="s">
        <v>981</v>
      </c>
      <c r="C989" s="9" t="s">
        <v>1914</v>
      </c>
      <c r="D989" s="291">
        <v>25238</v>
      </c>
      <c r="E989" s="8">
        <v>34683</v>
      </c>
      <c r="F989" s="19">
        <v>34683</v>
      </c>
      <c r="G989" s="190"/>
      <c r="H989" s="190"/>
      <c r="I989" s="190"/>
      <c r="J989" s="190"/>
      <c r="K989" s="190">
        <v>19813</v>
      </c>
      <c r="L989" s="190">
        <v>20763</v>
      </c>
      <c r="M989" s="190">
        <v>20375</v>
      </c>
      <c r="N989" s="70">
        <f t="shared" si="290"/>
        <v>242</v>
      </c>
      <c r="O989" s="82">
        <f t="shared" si="291"/>
        <v>20375</v>
      </c>
      <c r="P989" s="83">
        <f t="shared" si="292"/>
        <v>0</v>
      </c>
      <c r="Q989" s="223">
        <v>26475</v>
      </c>
      <c r="R989" s="223">
        <v>34424</v>
      </c>
      <c r="S989" s="70">
        <f t="shared" si="293"/>
        <v>229</v>
      </c>
      <c r="T989" s="82">
        <f t="shared" si="294"/>
        <v>34424</v>
      </c>
      <c r="U989" s="83">
        <f t="shared" si="295"/>
        <v>0</v>
      </c>
      <c r="V989" s="136"/>
      <c r="W989" s="136">
        <v>28100</v>
      </c>
      <c r="X989" s="70">
        <f t="shared" si="296"/>
        <v>233</v>
      </c>
      <c r="Y989" s="82">
        <f t="shared" si="287"/>
        <v>28100</v>
      </c>
      <c r="Z989" s="83">
        <f t="shared" si="288"/>
        <v>0</v>
      </c>
      <c r="AA989" s="13">
        <v>9117</v>
      </c>
      <c r="AB989" s="8">
        <v>11837</v>
      </c>
      <c r="AC989" s="8">
        <v>11837</v>
      </c>
      <c r="AD989" s="8"/>
      <c r="AE989" s="286"/>
      <c r="AF989" s="286"/>
      <c r="AG989" s="286"/>
      <c r="AH989" s="190">
        <v>11164</v>
      </c>
      <c r="AI989" s="190">
        <v>11461</v>
      </c>
      <c r="AJ989" s="190">
        <v>12663</v>
      </c>
      <c r="AK989" s="223">
        <v>12735</v>
      </c>
      <c r="AL989" s="223">
        <v>18568</v>
      </c>
      <c r="AM989" s="223"/>
      <c r="AN989" s="223">
        <v>15700</v>
      </c>
      <c r="AO989" s="13">
        <v>7499</v>
      </c>
      <c r="AP989" s="8">
        <v>14088</v>
      </c>
      <c r="AQ989" s="8">
        <v>14088</v>
      </c>
      <c r="AR989" s="8"/>
      <c r="AS989" s="286"/>
      <c r="AT989" s="286"/>
      <c r="AU989" s="286"/>
      <c r="AV989" s="190">
        <v>2498</v>
      </c>
      <c r="AW989" s="190">
        <v>2650</v>
      </c>
      <c r="AX989" s="190">
        <v>1058</v>
      </c>
      <c r="AY989" s="233">
        <v>726</v>
      </c>
      <c r="AZ989" s="223">
        <v>2357</v>
      </c>
      <c r="BA989" s="223"/>
      <c r="BB989" s="223">
        <v>492</v>
      </c>
      <c r="BC989" s="13">
        <v>1008</v>
      </c>
      <c r="BD989" s="8">
        <v>3971</v>
      </c>
      <c r="BE989" s="8">
        <v>3971</v>
      </c>
      <c r="BF989" s="36"/>
      <c r="BG989" s="288"/>
      <c r="BH989" s="288"/>
      <c r="BI989" s="288"/>
      <c r="BJ989" s="288">
        <v>554</v>
      </c>
      <c r="BK989" s="288">
        <v>585</v>
      </c>
      <c r="BL989" s="289">
        <v>4577</v>
      </c>
      <c r="BM989" s="223">
        <v>1555</v>
      </c>
      <c r="BN989" s="335">
        <v>1895</v>
      </c>
      <c r="BO989" s="223"/>
      <c r="BP989" s="223">
        <v>1572</v>
      </c>
      <c r="BQ989" s="336">
        <v>2615</v>
      </c>
      <c r="BR989" s="223">
        <v>3504</v>
      </c>
      <c r="BS989" s="223"/>
      <c r="BT989" s="223">
        <v>932</v>
      </c>
      <c r="BU989" s="13">
        <v>6579</v>
      </c>
      <c r="BV989" s="8">
        <v>4451</v>
      </c>
      <c r="BW989" s="8">
        <v>4451</v>
      </c>
      <c r="BX989" s="8"/>
      <c r="BY989" s="283"/>
      <c r="BZ989" s="283"/>
      <c r="CA989" s="283"/>
      <c r="CB989" s="283">
        <v>2837</v>
      </c>
      <c r="CC989" s="283">
        <v>3006</v>
      </c>
      <c r="CD989" s="283">
        <v>2077</v>
      </c>
      <c r="CE989" s="223">
        <v>8811</v>
      </c>
      <c r="CF989" s="223">
        <v>8075</v>
      </c>
      <c r="CG989" s="223"/>
      <c r="CH989" s="223">
        <v>9268</v>
      </c>
      <c r="CI989" s="8">
        <v>1035</v>
      </c>
      <c r="CJ989" s="8">
        <v>336</v>
      </c>
      <c r="CK989" s="8">
        <v>336</v>
      </c>
      <c r="CL989" s="8"/>
      <c r="CM989" s="286"/>
      <c r="CN989" s="286"/>
      <c r="CO989" s="286"/>
      <c r="CP989" s="190">
        <v>2760</v>
      </c>
      <c r="CQ989" s="190">
        <v>3061</v>
      </c>
      <c r="CR989" s="190">
        <v>0</v>
      </c>
      <c r="CS989" s="233">
        <v>33</v>
      </c>
      <c r="CT989" s="233">
        <v>25</v>
      </c>
      <c r="CU989" s="233"/>
      <c r="CV989" s="233">
        <v>136</v>
      </c>
    </row>
    <row r="990" spans="1:100" ht="12.95" customHeight="1" x14ac:dyDescent="0.2">
      <c r="A990" s="41" t="s">
        <v>471</v>
      </c>
      <c r="B990" s="6" t="s">
        <v>1659</v>
      </c>
      <c r="C990" s="9" t="s">
        <v>1914</v>
      </c>
      <c r="K990" s="103">
        <v>17842</v>
      </c>
      <c r="L990" s="190">
        <v>18099</v>
      </c>
      <c r="M990" s="190">
        <v>22019</v>
      </c>
      <c r="N990" s="70">
        <f t="shared" si="290"/>
        <v>234</v>
      </c>
      <c r="O990" s="82">
        <f t="shared" si="291"/>
        <v>22019</v>
      </c>
      <c r="P990" s="83">
        <f t="shared" si="292"/>
        <v>0</v>
      </c>
      <c r="Q990" s="224">
        <v>32350</v>
      </c>
      <c r="R990" s="224">
        <v>21994</v>
      </c>
      <c r="S990" s="70">
        <f t="shared" si="293"/>
        <v>268</v>
      </c>
      <c r="T990" s="82">
        <f t="shared" si="294"/>
        <v>21994</v>
      </c>
      <c r="U990" s="83">
        <f t="shared" si="295"/>
        <v>0</v>
      </c>
      <c r="V990" s="136"/>
      <c r="W990" s="136">
        <v>20630</v>
      </c>
      <c r="X990" s="70">
        <f t="shared" si="296"/>
        <v>262</v>
      </c>
      <c r="Y990" s="82">
        <f t="shared" si="287"/>
        <v>20630</v>
      </c>
      <c r="Z990" s="83">
        <f t="shared" si="288"/>
        <v>0</v>
      </c>
      <c r="AA990" s="287"/>
      <c r="AB990" s="286"/>
      <c r="AC990" s="286"/>
      <c r="AD990" s="286"/>
      <c r="AE990" s="286"/>
      <c r="AF990" s="286"/>
      <c r="AG990" s="286"/>
      <c r="AH990" s="190">
        <v>12561</v>
      </c>
      <c r="AI990" s="190">
        <v>12770</v>
      </c>
      <c r="AJ990" s="190">
        <v>16628</v>
      </c>
      <c r="AK990" s="220">
        <v>28369</v>
      </c>
      <c r="AL990" s="220">
        <v>16338</v>
      </c>
      <c r="AM990" s="220"/>
      <c r="AN990" s="220">
        <v>19456</v>
      </c>
      <c r="AO990" s="287"/>
      <c r="AP990" s="286"/>
      <c r="AQ990" s="286"/>
      <c r="AR990" s="286"/>
      <c r="AS990" s="286"/>
      <c r="AT990" s="286"/>
      <c r="AU990" s="286"/>
      <c r="AV990" s="190">
        <v>2658</v>
      </c>
      <c r="AW990" s="190">
        <v>3187</v>
      </c>
      <c r="AX990" s="190">
        <v>2800</v>
      </c>
      <c r="AY990" s="220">
        <v>1887</v>
      </c>
      <c r="AZ990" s="220">
        <v>2457</v>
      </c>
      <c r="BA990" s="220"/>
      <c r="BB990" s="220">
        <v>254</v>
      </c>
      <c r="BC990" s="287"/>
      <c r="BD990" s="286"/>
      <c r="BE990" s="286"/>
      <c r="BF990" s="288"/>
      <c r="BG990" s="288"/>
      <c r="BH990" s="288"/>
      <c r="BI990" s="288"/>
      <c r="BJ990" s="288">
        <v>2623</v>
      </c>
      <c r="BK990" s="288">
        <v>2142</v>
      </c>
      <c r="BL990" s="289">
        <v>2591</v>
      </c>
      <c r="BM990" s="343">
        <v>0</v>
      </c>
      <c r="BN990" s="347">
        <v>0</v>
      </c>
      <c r="BO990" s="348"/>
      <c r="BP990" s="348">
        <v>0</v>
      </c>
      <c r="BQ990" s="346">
        <v>0</v>
      </c>
      <c r="BR990" s="343">
        <v>0</v>
      </c>
      <c r="BS990" s="343"/>
      <c r="BT990" s="343">
        <v>0</v>
      </c>
      <c r="BU990" s="287"/>
      <c r="BV990" s="286"/>
      <c r="BW990" s="286"/>
      <c r="BX990" s="283"/>
      <c r="BY990" s="283"/>
      <c r="BZ990" s="283"/>
      <c r="CA990" s="283"/>
      <c r="CB990" s="283">
        <v>0</v>
      </c>
      <c r="CC990" s="283">
        <v>0</v>
      </c>
      <c r="CD990" s="283">
        <v>0</v>
      </c>
      <c r="CE990" s="343">
        <v>0</v>
      </c>
      <c r="CF990" s="343">
        <v>0</v>
      </c>
      <c r="CG990" s="343"/>
      <c r="CH990" s="343">
        <v>0</v>
      </c>
      <c r="CI990" s="286"/>
      <c r="CJ990" s="286"/>
      <c r="CK990" s="286"/>
      <c r="CL990" s="286"/>
      <c r="CM990" s="286"/>
      <c r="CN990" s="286"/>
      <c r="CO990" s="286"/>
      <c r="CP990" s="190">
        <v>0</v>
      </c>
      <c r="CQ990" s="190">
        <v>0</v>
      </c>
      <c r="CR990" s="190">
        <v>0</v>
      </c>
      <c r="CS990" s="220">
        <v>2094</v>
      </c>
      <c r="CT990" s="220">
        <v>3199</v>
      </c>
      <c r="CU990" s="220"/>
      <c r="CV990" s="220">
        <v>920</v>
      </c>
    </row>
    <row r="991" spans="1:100" ht="12.95" customHeight="1" x14ac:dyDescent="0.2">
      <c r="A991" s="41" t="s">
        <v>208</v>
      </c>
      <c r="B991" s="6" t="s">
        <v>2617</v>
      </c>
      <c r="C991" s="9" t="s">
        <v>1914</v>
      </c>
      <c r="D991" s="291"/>
      <c r="E991" s="8"/>
      <c r="F991" s="23"/>
      <c r="G991" s="163"/>
      <c r="H991" s="23"/>
      <c r="I991" s="23"/>
      <c r="J991" s="23"/>
      <c r="K991" s="23"/>
      <c r="L991" s="23"/>
      <c r="M991" s="23"/>
      <c r="N991" s="70"/>
      <c r="O991" s="82"/>
      <c r="P991" s="83"/>
      <c r="Q991" s="120"/>
      <c r="R991" s="120"/>
      <c r="S991" s="70"/>
      <c r="T991" s="82"/>
      <c r="U991" s="83"/>
      <c r="V991" s="136"/>
      <c r="W991" s="136">
        <v>7520</v>
      </c>
      <c r="X991" s="70">
        <f t="shared" si="296"/>
        <v>354</v>
      </c>
      <c r="Y991" s="82">
        <f t="shared" si="287"/>
        <v>7520</v>
      </c>
      <c r="Z991" s="83">
        <f t="shared" si="288"/>
        <v>0</v>
      </c>
      <c r="AA991" s="13"/>
      <c r="AB991" s="8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>
        <v>6729</v>
      </c>
      <c r="AO991" s="13"/>
      <c r="AP991" s="8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>
        <v>97</v>
      </c>
      <c r="BC991" s="13"/>
      <c r="BD991" s="8"/>
      <c r="BE991" s="23"/>
      <c r="BF991" s="37"/>
      <c r="BG991" s="37"/>
      <c r="BH991" s="37"/>
      <c r="BI991" s="37"/>
      <c r="BJ991" s="37"/>
      <c r="BK991" s="37"/>
      <c r="BL991" s="129"/>
      <c r="BM991" s="37"/>
      <c r="BN991" s="129"/>
      <c r="BO991" s="37"/>
      <c r="BP991" s="37">
        <v>0</v>
      </c>
      <c r="BQ991" s="270"/>
      <c r="BR991" s="37"/>
      <c r="BS991" s="37"/>
      <c r="BT991" s="37">
        <v>0</v>
      </c>
      <c r="BU991" s="13"/>
      <c r="BV991" s="8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>
        <v>0</v>
      </c>
      <c r="CI991" s="8"/>
      <c r="CJ991" s="8"/>
      <c r="CK991" s="23"/>
      <c r="CL991" s="23"/>
      <c r="CM991" s="23"/>
      <c r="CN991" s="23"/>
      <c r="CO991" s="23"/>
      <c r="CP991" s="23"/>
      <c r="CQ991" s="23"/>
      <c r="CR991" s="23"/>
      <c r="CV991" s="104">
        <v>694</v>
      </c>
    </row>
    <row r="992" spans="1:100" ht="12.95" customHeight="1" x14ac:dyDescent="0.2">
      <c r="A992" s="41" t="s">
        <v>472</v>
      </c>
      <c r="B992" s="6" t="s">
        <v>477</v>
      </c>
      <c r="C992" s="9" t="s">
        <v>1914</v>
      </c>
      <c r="K992" s="103">
        <v>9446</v>
      </c>
      <c r="L992" s="190">
        <v>8243</v>
      </c>
      <c r="M992" s="190">
        <v>7484</v>
      </c>
      <c r="N992" s="70">
        <f>IF(M992&gt;0,RANK(M992,$M$16:$M$1005),"—")</f>
        <v>312</v>
      </c>
      <c r="O992" s="82">
        <f>+AJ992+AX992+BL992+CD992+CR992</f>
        <v>7484</v>
      </c>
      <c r="P992" s="83">
        <f>+O992-M992</f>
        <v>0</v>
      </c>
      <c r="Q992" s="224">
        <v>7122</v>
      </c>
      <c r="R992" s="224">
        <v>7515</v>
      </c>
      <c r="S992" s="70">
        <f>IF(R992&gt;0,RANK(R992,$R$16:$R$1005),"—")</f>
        <v>354</v>
      </c>
      <c r="T992" s="82">
        <f>+AL992+AZ992+BN992+BR992+CF992+CT992</f>
        <v>7515</v>
      </c>
      <c r="U992" s="83">
        <f>+T992-R992</f>
        <v>0</v>
      </c>
      <c r="V992" s="136"/>
      <c r="W992" s="136">
        <v>6964</v>
      </c>
      <c r="X992" s="70">
        <f t="shared" si="296"/>
        <v>365</v>
      </c>
      <c r="Y992" s="82">
        <f t="shared" si="287"/>
        <v>6964</v>
      </c>
      <c r="Z992" s="83">
        <f t="shared" si="288"/>
        <v>0</v>
      </c>
      <c r="AA992" s="287"/>
      <c r="AB992" s="286"/>
      <c r="AC992" s="286"/>
      <c r="AD992" s="286"/>
      <c r="AE992" s="286"/>
      <c r="AF992" s="286"/>
      <c r="AG992" s="286"/>
      <c r="AH992" s="190">
        <v>8672</v>
      </c>
      <c r="AI992" s="190">
        <v>7304</v>
      </c>
      <c r="AJ992" s="190">
        <v>6752</v>
      </c>
      <c r="AK992" s="220">
        <v>6504</v>
      </c>
      <c r="AL992" s="220">
        <v>6613</v>
      </c>
      <c r="AM992" s="220"/>
      <c r="AN992" s="220">
        <v>6147</v>
      </c>
      <c r="AO992" s="287"/>
      <c r="AP992" s="286"/>
      <c r="AQ992" s="286"/>
      <c r="AR992" s="286"/>
      <c r="AS992" s="286"/>
      <c r="AT992" s="286"/>
      <c r="AU992" s="286"/>
      <c r="AV992" s="190">
        <v>375</v>
      </c>
      <c r="AW992" s="190">
        <v>391</v>
      </c>
      <c r="AX992" s="190">
        <v>201</v>
      </c>
      <c r="AY992" s="343">
        <v>31</v>
      </c>
      <c r="AZ992" s="343">
        <v>149</v>
      </c>
      <c r="BA992" s="343"/>
      <c r="BB992" s="343">
        <v>47</v>
      </c>
      <c r="BC992" s="287"/>
      <c r="BD992" s="286"/>
      <c r="BE992" s="286"/>
      <c r="BF992" s="288"/>
      <c r="BG992" s="288"/>
      <c r="BH992" s="288"/>
      <c r="BI992" s="288"/>
      <c r="BJ992" s="288">
        <v>0</v>
      </c>
      <c r="BK992" s="288">
        <v>0</v>
      </c>
      <c r="BL992" s="289">
        <v>0</v>
      </c>
      <c r="BM992" s="343">
        <v>0</v>
      </c>
      <c r="BN992" s="347">
        <v>0</v>
      </c>
      <c r="BO992" s="348"/>
      <c r="BP992" s="348">
        <v>0</v>
      </c>
      <c r="BQ992" s="346">
        <v>0</v>
      </c>
      <c r="BR992" s="343">
        <v>19</v>
      </c>
      <c r="BS992" s="343"/>
      <c r="BT992" s="343">
        <v>0</v>
      </c>
      <c r="BU992" s="287"/>
      <c r="BV992" s="286"/>
      <c r="BW992" s="286"/>
      <c r="BX992" s="283"/>
      <c r="BY992" s="283"/>
      <c r="BZ992" s="283"/>
      <c r="CA992" s="283"/>
      <c r="CB992" s="283">
        <v>398</v>
      </c>
      <c r="CC992" s="283">
        <v>537</v>
      </c>
      <c r="CD992" s="283">
        <v>531</v>
      </c>
      <c r="CE992" s="343">
        <v>587</v>
      </c>
      <c r="CF992" s="343">
        <v>734</v>
      </c>
      <c r="CG992" s="343"/>
      <c r="CH992" s="343">
        <v>766</v>
      </c>
      <c r="CI992" s="343">
        <v>0</v>
      </c>
      <c r="CJ992" s="343">
        <v>0</v>
      </c>
      <c r="CK992" s="286"/>
      <c r="CL992" s="286"/>
      <c r="CM992" s="286"/>
      <c r="CN992" s="286"/>
      <c r="CO992" s="286"/>
      <c r="CP992" s="190">
        <v>1</v>
      </c>
      <c r="CQ992" s="190">
        <v>11</v>
      </c>
      <c r="CR992" s="190">
        <v>0</v>
      </c>
      <c r="CS992" s="343">
        <v>0</v>
      </c>
      <c r="CT992" s="343">
        <v>0</v>
      </c>
      <c r="CU992" s="343"/>
      <c r="CV992" s="343">
        <v>4</v>
      </c>
    </row>
    <row r="993" spans="1:100" ht="12.95" customHeight="1" x14ac:dyDescent="0.2">
      <c r="A993" s="41" t="s">
        <v>1727</v>
      </c>
      <c r="B993" s="6" t="s">
        <v>483</v>
      </c>
      <c r="C993" s="9" t="s">
        <v>1914</v>
      </c>
      <c r="K993" s="103">
        <v>248</v>
      </c>
      <c r="L993" s="190">
        <v>505</v>
      </c>
      <c r="M993" s="190">
        <v>597</v>
      </c>
      <c r="N993" s="70">
        <f>IF(M993&gt;0,RANK(M993,$M$16:$M$1005),"—")</f>
        <v>586</v>
      </c>
      <c r="O993" s="82">
        <f>+AJ993+AX993+BL993+CD993+CR993</f>
        <v>597</v>
      </c>
      <c r="P993" s="83">
        <f>+O993-M993</f>
        <v>0</v>
      </c>
      <c r="Q993" s="223">
        <v>1888</v>
      </c>
      <c r="R993" s="224">
        <v>2387</v>
      </c>
      <c r="S993" s="70">
        <f>IF(R993&gt;0,RANK(R993,$R$16:$R$1005),"—")</f>
        <v>493</v>
      </c>
      <c r="T993" s="82">
        <f>+AL993+AZ993+BN993+BR993+CF993+CT993</f>
        <v>2387</v>
      </c>
      <c r="U993" s="83">
        <f>+T993-R993</f>
        <v>0</v>
      </c>
      <c r="V993" s="136"/>
      <c r="W993" s="136">
        <v>6361</v>
      </c>
      <c r="X993" s="70">
        <f t="shared" si="296"/>
        <v>371</v>
      </c>
      <c r="Y993" s="82">
        <f t="shared" si="287"/>
        <v>6361</v>
      </c>
      <c r="Z993" s="83">
        <f t="shared" si="288"/>
        <v>0</v>
      </c>
      <c r="AA993" s="287"/>
      <c r="AB993" s="286"/>
      <c r="AC993" s="286"/>
      <c r="AD993" s="286"/>
      <c r="AE993" s="286"/>
      <c r="AF993" s="286"/>
      <c r="AG993" s="286"/>
      <c r="AH993" s="190">
        <v>248</v>
      </c>
      <c r="AI993" s="190">
        <v>505</v>
      </c>
      <c r="AJ993" s="190">
        <v>597</v>
      </c>
      <c r="AK993" s="345">
        <v>1282</v>
      </c>
      <c r="AL993" s="220">
        <v>2013</v>
      </c>
      <c r="AM993" s="220"/>
      <c r="AN993" s="220">
        <v>5634</v>
      </c>
      <c r="AO993" s="287"/>
      <c r="AP993" s="286"/>
      <c r="AQ993" s="286"/>
      <c r="AR993" s="286"/>
      <c r="AS993" s="286"/>
      <c r="AT993" s="286"/>
      <c r="AU993" s="286"/>
      <c r="AV993" s="190">
        <v>0</v>
      </c>
      <c r="AW993" s="190">
        <v>0</v>
      </c>
      <c r="AX993" s="190">
        <v>0</v>
      </c>
      <c r="AY993" s="348">
        <v>0</v>
      </c>
      <c r="AZ993" s="343">
        <v>0</v>
      </c>
      <c r="BA993" s="343"/>
      <c r="BB993" s="343">
        <v>0</v>
      </c>
      <c r="BC993" s="287"/>
      <c r="BD993" s="286"/>
      <c r="BE993" s="286"/>
      <c r="BF993" s="288"/>
      <c r="BG993" s="288"/>
      <c r="BH993" s="288"/>
      <c r="BI993" s="288"/>
      <c r="BJ993" s="288">
        <v>0</v>
      </c>
      <c r="BK993" s="288">
        <v>0</v>
      </c>
      <c r="BL993" s="289">
        <v>0</v>
      </c>
      <c r="BM993" s="348">
        <v>0</v>
      </c>
      <c r="BN993" s="347">
        <v>0</v>
      </c>
      <c r="BO993" s="348"/>
      <c r="BP993" s="348">
        <v>0</v>
      </c>
      <c r="BQ993" s="346">
        <v>0</v>
      </c>
      <c r="BR993" s="343">
        <v>0</v>
      </c>
      <c r="BS993" s="343"/>
      <c r="BT993" s="343">
        <v>0</v>
      </c>
      <c r="BU993" s="287"/>
      <c r="BV993" s="286"/>
      <c r="BW993" s="286"/>
      <c r="BX993" s="283"/>
      <c r="BY993" s="283"/>
      <c r="BZ993" s="283"/>
      <c r="CA993" s="283"/>
      <c r="CB993" s="283">
        <v>0</v>
      </c>
      <c r="CC993" s="283">
        <v>0</v>
      </c>
      <c r="CD993" s="283">
        <v>0</v>
      </c>
      <c r="CE993" s="348">
        <v>606</v>
      </c>
      <c r="CF993" s="343">
        <v>374</v>
      </c>
      <c r="CG993" s="343"/>
      <c r="CH993" s="343">
        <v>727</v>
      </c>
      <c r="CI993" s="286"/>
      <c r="CJ993" s="286"/>
      <c r="CK993" s="286"/>
      <c r="CL993" s="286"/>
      <c r="CM993" s="286"/>
      <c r="CN993" s="286"/>
      <c r="CO993" s="286"/>
      <c r="CP993" s="190">
        <v>0</v>
      </c>
      <c r="CQ993" s="190">
        <v>0</v>
      </c>
      <c r="CR993" s="190">
        <v>0</v>
      </c>
      <c r="CS993" s="348">
        <v>0</v>
      </c>
      <c r="CT993" s="343">
        <v>0</v>
      </c>
      <c r="CU993" s="343"/>
      <c r="CV993" s="343">
        <v>0</v>
      </c>
    </row>
    <row r="994" spans="1:100" ht="12.95" customHeight="1" x14ac:dyDescent="0.2">
      <c r="A994" s="68" t="s">
        <v>473</v>
      </c>
      <c r="B994" s="6" t="s">
        <v>937</v>
      </c>
      <c r="C994" s="9" t="s">
        <v>1914</v>
      </c>
      <c r="K994" s="103">
        <v>7059</v>
      </c>
      <c r="L994" s="190">
        <v>6106</v>
      </c>
      <c r="M994" s="190">
        <v>5834</v>
      </c>
      <c r="N994" s="70">
        <f>IF(M994&gt;0,RANK(M994,$M$16:$M$1005),"—")</f>
        <v>328</v>
      </c>
      <c r="O994" s="82">
        <f>+AJ994+AX994+BL994+CD994+CR994</f>
        <v>5834</v>
      </c>
      <c r="P994" s="83">
        <f>+O994-M994</f>
        <v>0</v>
      </c>
      <c r="Q994" s="224">
        <v>5555</v>
      </c>
      <c r="R994" s="224">
        <v>5626</v>
      </c>
      <c r="S994" s="70">
        <f>IF(R994&gt;0,RANK(R994,$R$16:$R$1005),"—")</f>
        <v>384</v>
      </c>
      <c r="T994" s="82">
        <f>+AL994+AZ994+BN994+BR994+CF994+CT994</f>
        <v>5626</v>
      </c>
      <c r="U994" s="83">
        <f>+T994-R994</f>
        <v>0</v>
      </c>
      <c r="V994" s="136"/>
      <c r="W994" s="136">
        <v>6062</v>
      </c>
      <c r="X994" s="70">
        <f t="shared" si="296"/>
        <v>375</v>
      </c>
      <c r="Y994" s="82">
        <f t="shared" si="287"/>
        <v>6062</v>
      </c>
      <c r="Z994" s="83">
        <f t="shared" si="288"/>
        <v>0</v>
      </c>
      <c r="AA994" s="287"/>
      <c r="AB994" s="286"/>
      <c r="AC994" s="286"/>
      <c r="AD994" s="286"/>
      <c r="AE994" s="286"/>
      <c r="AF994" s="286"/>
      <c r="AG994" s="286"/>
      <c r="AH994" s="190">
        <v>6867</v>
      </c>
      <c r="AI994" s="190">
        <v>5550</v>
      </c>
      <c r="AJ994" s="190">
        <v>4808</v>
      </c>
      <c r="AK994" s="220">
        <v>4962</v>
      </c>
      <c r="AL994" s="220">
        <v>5391</v>
      </c>
      <c r="AM994" s="220"/>
      <c r="AN994" s="220">
        <v>5586</v>
      </c>
      <c r="AO994" s="287"/>
      <c r="AP994" s="286"/>
      <c r="AQ994" s="286"/>
      <c r="AR994" s="286"/>
      <c r="AS994" s="286"/>
      <c r="AT994" s="286"/>
      <c r="AU994" s="286"/>
      <c r="AV994" s="190">
        <v>54</v>
      </c>
      <c r="AW994" s="190">
        <v>133</v>
      </c>
      <c r="AX994" s="190">
        <v>178</v>
      </c>
      <c r="AY994" s="343">
        <v>94</v>
      </c>
      <c r="AZ994" s="343">
        <v>72</v>
      </c>
      <c r="BA994" s="343"/>
      <c r="BB994" s="343">
        <v>82</v>
      </c>
      <c r="BC994" s="287"/>
      <c r="BD994" s="286"/>
      <c r="BE994" s="286"/>
      <c r="BF994" s="288"/>
      <c r="BG994" s="288"/>
      <c r="BH994" s="288"/>
      <c r="BI994" s="288"/>
      <c r="BJ994" s="288">
        <v>138</v>
      </c>
      <c r="BK994" s="288">
        <v>423</v>
      </c>
      <c r="BL994" s="289">
        <v>848</v>
      </c>
      <c r="BM994" s="343">
        <v>481</v>
      </c>
      <c r="BN994" s="347">
        <v>124</v>
      </c>
      <c r="BO994" s="348"/>
      <c r="BP994" s="348">
        <v>42</v>
      </c>
      <c r="BQ994" s="346">
        <v>18</v>
      </c>
      <c r="BR994" s="343">
        <v>39</v>
      </c>
      <c r="BS994" s="343"/>
      <c r="BT994" s="343">
        <v>12</v>
      </c>
      <c r="BU994" s="287"/>
      <c r="BV994" s="286"/>
      <c r="BW994" s="286"/>
      <c r="BX994" s="283"/>
      <c r="BY994" s="283"/>
      <c r="BZ994" s="283"/>
      <c r="CA994" s="283"/>
      <c r="CB994" s="283">
        <v>0</v>
      </c>
      <c r="CC994" s="283">
        <v>0</v>
      </c>
      <c r="CD994" s="283">
        <v>0</v>
      </c>
      <c r="CE994" s="343">
        <v>0</v>
      </c>
      <c r="CF994" s="343">
        <v>0</v>
      </c>
      <c r="CG994" s="343"/>
      <c r="CH994" s="343">
        <v>340</v>
      </c>
      <c r="CI994" s="286"/>
      <c r="CJ994" s="286"/>
      <c r="CK994" s="286"/>
      <c r="CL994" s="286"/>
      <c r="CM994" s="286"/>
      <c r="CN994" s="286"/>
      <c r="CO994" s="286"/>
      <c r="CP994" s="190">
        <v>0</v>
      </c>
      <c r="CQ994" s="190">
        <v>0</v>
      </c>
      <c r="CR994" s="190">
        <v>0</v>
      </c>
      <c r="CS994" s="343">
        <v>0</v>
      </c>
      <c r="CT994" s="343">
        <v>0</v>
      </c>
      <c r="CU994" s="343"/>
      <c r="CV994" s="343">
        <v>0</v>
      </c>
    </row>
    <row r="995" spans="1:100" ht="12.95" customHeight="1" x14ac:dyDescent="0.2">
      <c r="A995" s="41" t="s">
        <v>474</v>
      </c>
      <c r="B995" s="6" t="s">
        <v>481</v>
      </c>
      <c r="C995" s="9" t="s">
        <v>1914</v>
      </c>
      <c r="K995" s="103">
        <v>417</v>
      </c>
      <c r="L995" s="190">
        <v>532</v>
      </c>
      <c r="M995" s="190">
        <v>423</v>
      </c>
      <c r="N995" s="70">
        <f>IF(M995&gt;0,RANK(M995,$M$16:$M$1005),"—")</f>
        <v>627</v>
      </c>
      <c r="O995" s="82">
        <f>+AJ995+AX995+BL995+CD995+CR995</f>
        <v>423</v>
      </c>
      <c r="P995" s="83">
        <f>+O995-M995</f>
        <v>0</v>
      </c>
      <c r="Q995" s="224">
        <v>6620</v>
      </c>
      <c r="R995" s="224">
        <v>7098</v>
      </c>
      <c r="S995" s="70">
        <f>IF(R995&gt;0,RANK(R995,$R$16:$R$1005),"—")</f>
        <v>365</v>
      </c>
      <c r="T995" s="82">
        <f>+AL995+AZ995+BN995+BR995+CF995+CT995</f>
        <v>7098</v>
      </c>
      <c r="U995" s="83">
        <f>+T995-R995</f>
        <v>0</v>
      </c>
      <c r="V995" s="136"/>
      <c r="W995" s="136">
        <v>2473</v>
      </c>
      <c r="X995" s="70">
        <f t="shared" si="296"/>
        <v>483</v>
      </c>
      <c r="Y995" s="82">
        <f t="shared" si="287"/>
        <v>2473</v>
      </c>
      <c r="Z995" s="83">
        <f t="shared" si="288"/>
        <v>0</v>
      </c>
      <c r="AA995" s="287"/>
      <c r="AB995" s="286"/>
      <c r="AC995" s="286"/>
      <c r="AD995" s="286"/>
      <c r="AE995" s="286"/>
      <c r="AF995" s="286"/>
      <c r="AG995" s="286"/>
      <c r="AH995" s="190">
        <v>417</v>
      </c>
      <c r="AI995" s="190">
        <v>532</v>
      </c>
      <c r="AJ995" s="190">
        <v>423</v>
      </c>
      <c r="AK995" s="343">
        <v>691</v>
      </c>
      <c r="AL995" s="220">
        <v>1054</v>
      </c>
      <c r="AM995" s="220"/>
      <c r="AN995" s="220">
        <v>447</v>
      </c>
      <c r="AO995" s="287"/>
      <c r="AP995" s="286"/>
      <c r="AQ995" s="286"/>
      <c r="AR995" s="286"/>
      <c r="AS995" s="286"/>
      <c r="AT995" s="286"/>
      <c r="AU995" s="286"/>
      <c r="AV995" s="190">
        <v>0</v>
      </c>
      <c r="AW995" s="190">
        <v>0</v>
      </c>
      <c r="AX995" s="190">
        <v>0</v>
      </c>
      <c r="AY995" s="343">
        <v>0</v>
      </c>
      <c r="AZ995" s="343">
        <v>0</v>
      </c>
      <c r="BA995" s="343"/>
      <c r="BB995" s="343">
        <v>0</v>
      </c>
      <c r="BC995" s="287"/>
      <c r="BD995" s="286"/>
      <c r="BE995" s="286"/>
      <c r="BF995" s="288"/>
      <c r="BG995" s="288"/>
      <c r="BH995" s="288"/>
      <c r="BI995" s="288"/>
      <c r="BJ995" s="288">
        <v>0</v>
      </c>
      <c r="BK995" s="288">
        <v>0</v>
      </c>
      <c r="BL995" s="289">
        <v>0</v>
      </c>
      <c r="BM995" s="343">
        <v>0</v>
      </c>
      <c r="BN995" s="347">
        <v>0</v>
      </c>
      <c r="BO995" s="348"/>
      <c r="BP995" s="348">
        <v>0</v>
      </c>
      <c r="BQ995" s="346">
        <v>0</v>
      </c>
      <c r="BR995" s="343">
        <v>0</v>
      </c>
      <c r="BS995" s="343"/>
      <c r="BT995" s="343">
        <v>0</v>
      </c>
      <c r="BU995" s="287"/>
      <c r="BV995" s="286"/>
      <c r="BW995" s="286"/>
      <c r="BX995" s="283"/>
      <c r="BY995" s="283"/>
      <c r="BZ995" s="283"/>
      <c r="CA995" s="283"/>
      <c r="CB995" s="283">
        <v>0</v>
      </c>
      <c r="CC995" s="283">
        <v>0</v>
      </c>
      <c r="CD995" s="283">
        <v>0</v>
      </c>
      <c r="CE995" s="220">
        <v>5929</v>
      </c>
      <c r="CF995" s="220">
        <v>6044</v>
      </c>
      <c r="CG995" s="220"/>
      <c r="CH995" s="220">
        <v>2026</v>
      </c>
      <c r="CI995" s="348">
        <v>0</v>
      </c>
      <c r="CJ995" s="343">
        <v>0</v>
      </c>
      <c r="CK995" s="286"/>
      <c r="CL995" s="286"/>
      <c r="CM995" s="286"/>
      <c r="CN995" s="286"/>
      <c r="CO995" s="286"/>
      <c r="CP995" s="190">
        <v>0</v>
      </c>
      <c r="CQ995" s="190">
        <v>0</v>
      </c>
      <c r="CR995" s="190">
        <v>0</v>
      </c>
      <c r="CS995" s="343">
        <v>0</v>
      </c>
      <c r="CT995" s="343">
        <v>0</v>
      </c>
      <c r="CU995" s="343"/>
      <c r="CV995" s="343">
        <v>0</v>
      </c>
    </row>
    <row r="996" spans="1:100" ht="12.95" customHeight="1" x14ac:dyDescent="0.2">
      <c r="A996" s="41" t="s">
        <v>475</v>
      </c>
      <c r="B996" s="6" t="s">
        <v>2317</v>
      </c>
      <c r="C996" s="9" t="s">
        <v>1914</v>
      </c>
      <c r="K996" s="103">
        <v>411</v>
      </c>
      <c r="L996" s="190">
        <v>1057</v>
      </c>
      <c r="M996" s="190">
        <v>1237</v>
      </c>
      <c r="N996" s="70">
        <f>IF(M996&gt;0,RANK(M996,$M$16:$M$1005),"—")</f>
        <v>497</v>
      </c>
      <c r="O996" s="82">
        <f>+AJ996+AX996+BL996+CD996+CR996</f>
        <v>1237</v>
      </c>
      <c r="P996" s="83">
        <f>+O996-M996</f>
        <v>0</v>
      </c>
      <c r="Q996" s="213">
        <v>927</v>
      </c>
      <c r="R996" s="224">
        <v>1474</v>
      </c>
      <c r="S996" s="70">
        <f>IF(R996&gt;0,RANK(R996,$R$16:$R$1005),"—")</f>
        <v>582</v>
      </c>
      <c r="T996" s="82">
        <f>+AL996+AZ996+BN996+BR996+CF996+CT996</f>
        <v>1474</v>
      </c>
      <c r="U996" s="83">
        <f>+T996-R996</f>
        <v>0</v>
      </c>
      <c r="V996" s="136"/>
      <c r="W996" s="136">
        <v>1521</v>
      </c>
      <c r="X996" s="70">
        <f t="shared" si="296"/>
        <v>560</v>
      </c>
      <c r="Y996" s="82">
        <f t="shared" si="287"/>
        <v>1521</v>
      </c>
      <c r="Z996" s="83">
        <f t="shared" si="288"/>
        <v>0</v>
      </c>
      <c r="AA996" s="287"/>
      <c r="AB996" s="286"/>
      <c r="AC996" s="286"/>
      <c r="AD996" s="286"/>
      <c r="AE996" s="286"/>
      <c r="AF996" s="286"/>
      <c r="AG996" s="286"/>
      <c r="AH996" s="190">
        <v>411</v>
      </c>
      <c r="AI996" s="190">
        <v>766</v>
      </c>
      <c r="AJ996" s="190">
        <v>1044</v>
      </c>
      <c r="AK996" s="343">
        <v>710</v>
      </c>
      <c r="AL996" s="220">
        <v>1278</v>
      </c>
      <c r="AM996" s="220"/>
      <c r="AN996" s="220">
        <v>959</v>
      </c>
      <c r="AO996" s="287"/>
      <c r="AP996" s="286"/>
      <c r="AQ996" s="286"/>
      <c r="AR996" s="286"/>
      <c r="AS996" s="286"/>
      <c r="AT996" s="286"/>
      <c r="AU996" s="286"/>
      <c r="AV996" s="190">
        <v>0</v>
      </c>
      <c r="AW996" s="190">
        <v>119</v>
      </c>
      <c r="AX996" s="190">
        <v>141</v>
      </c>
      <c r="AY996" s="343">
        <v>0</v>
      </c>
      <c r="AZ996" s="343">
        <v>0</v>
      </c>
      <c r="BA996" s="343"/>
      <c r="BB996" s="343">
        <v>0</v>
      </c>
      <c r="BC996" s="287"/>
      <c r="BD996" s="286"/>
      <c r="BE996" s="286"/>
      <c r="BF996" s="288"/>
      <c r="BG996" s="288"/>
      <c r="BH996" s="288"/>
      <c r="BI996" s="288"/>
      <c r="BJ996" s="288">
        <v>0</v>
      </c>
      <c r="BK996" s="288">
        <v>0</v>
      </c>
      <c r="BL996" s="289">
        <v>0</v>
      </c>
      <c r="BM996" s="343">
        <v>0</v>
      </c>
      <c r="BN996" s="347">
        <v>0</v>
      </c>
      <c r="BO996" s="348"/>
      <c r="BP996" s="348">
        <v>0</v>
      </c>
      <c r="BQ996" s="346">
        <v>0</v>
      </c>
      <c r="BR996" s="343">
        <v>0</v>
      </c>
      <c r="BS996" s="343"/>
      <c r="BT996" s="343">
        <v>0</v>
      </c>
      <c r="BU996" s="287"/>
      <c r="BV996" s="286"/>
      <c r="BW996" s="286"/>
      <c r="BX996" s="283"/>
      <c r="BY996" s="283"/>
      <c r="BZ996" s="283"/>
      <c r="CA996" s="283"/>
      <c r="CB996" s="283">
        <v>0</v>
      </c>
      <c r="CC996" s="283">
        <v>132</v>
      </c>
      <c r="CD996" s="283">
        <v>52</v>
      </c>
      <c r="CE996" s="343">
        <v>217</v>
      </c>
      <c r="CF996" s="343">
        <v>196</v>
      </c>
      <c r="CG996" s="343"/>
      <c r="CH996" s="343">
        <v>562</v>
      </c>
      <c r="CI996" s="286"/>
      <c r="CJ996" s="286"/>
      <c r="CK996" s="286"/>
      <c r="CL996" s="286"/>
      <c r="CM996" s="286"/>
      <c r="CN996" s="286"/>
      <c r="CO996" s="286"/>
      <c r="CP996" s="190">
        <v>0</v>
      </c>
      <c r="CQ996" s="190">
        <v>40</v>
      </c>
      <c r="CR996" s="190">
        <v>0</v>
      </c>
      <c r="CS996" s="343">
        <v>0</v>
      </c>
      <c r="CT996" s="343">
        <v>0</v>
      </c>
      <c r="CU996" s="343"/>
      <c r="CV996" s="343">
        <v>0</v>
      </c>
    </row>
    <row r="997" spans="1:100" ht="12.95" customHeight="1" x14ac:dyDescent="0.2">
      <c r="A997" s="52" t="s">
        <v>478</v>
      </c>
      <c r="B997" s="6" t="s">
        <v>2618</v>
      </c>
      <c r="C997" s="9" t="s">
        <v>1914</v>
      </c>
      <c r="D997" s="291"/>
      <c r="E997" s="8"/>
      <c r="F997" s="23"/>
      <c r="G997" s="163"/>
      <c r="H997" s="23"/>
      <c r="I997" s="23"/>
      <c r="J997" s="23"/>
      <c r="K997" s="23"/>
      <c r="L997" s="23"/>
      <c r="M997" s="23"/>
      <c r="N997" s="70"/>
      <c r="O997" s="82"/>
      <c r="P997" s="83"/>
      <c r="Q997" s="120"/>
      <c r="R997" s="120"/>
      <c r="S997" s="70"/>
      <c r="T997" s="82"/>
      <c r="U997" s="83"/>
      <c r="V997" s="136"/>
      <c r="W997" s="136">
        <v>1337</v>
      </c>
      <c r="X997" s="70">
        <f t="shared" si="296"/>
        <v>577</v>
      </c>
      <c r="Y997" s="82">
        <f t="shared" si="287"/>
        <v>1337</v>
      </c>
      <c r="Z997" s="83">
        <f t="shared" si="288"/>
        <v>0</v>
      </c>
      <c r="AA997" s="13"/>
      <c r="AB997" s="8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>
        <v>1337</v>
      </c>
      <c r="AO997" s="13"/>
      <c r="AP997" s="8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>
        <v>0</v>
      </c>
      <c r="BC997" s="13"/>
      <c r="BD997" s="8"/>
      <c r="BE997" s="23"/>
      <c r="BF997" s="37"/>
      <c r="BG997" s="37"/>
      <c r="BH997" s="37"/>
      <c r="BI997" s="37"/>
      <c r="BJ997" s="37"/>
      <c r="BK997" s="37"/>
      <c r="BL997" s="129"/>
      <c r="BM997" s="37"/>
      <c r="BN997" s="129"/>
      <c r="BO997" s="37"/>
      <c r="BP997" s="37">
        <v>0</v>
      </c>
      <c r="BQ997" s="270"/>
      <c r="BR997" s="37"/>
      <c r="BS997" s="37"/>
      <c r="BT997" s="37">
        <v>0</v>
      </c>
      <c r="BU997" s="13"/>
      <c r="BV997" s="8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>
        <v>0</v>
      </c>
      <c r="CI997" s="8"/>
      <c r="CJ997" s="8"/>
      <c r="CK997" s="23"/>
      <c r="CL997" s="23"/>
      <c r="CM997" s="23"/>
      <c r="CN997" s="23"/>
      <c r="CO997" s="23"/>
      <c r="CP997" s="23"/>
      <c r="CQ997" s="23"/>
      <c r="CR997" s="23"/>
      <c r="CV997" s="104">
        <v>0</v>
      </c>
    </row>
    <row r="998" spans="1:100" ht="12.95" customHeight="1" x14ac:dyDescent="0.2">
      <c r="A998" s="41" t="s">
        <v>479</v>
      </c>
      <c r="B998" s="6" t="s">
        <v>482</v>
      </c>
      <c r="C998" s="9" t="s">
        <v>1914</v>
      </c>
      <c r="K998" s="103">
        <v>407</v>
      </c>
      <c r="L998" s="190">
        <v>416</v>
      </c>
      <c r="M998" s="190">
        <v>709</v>
      </c>
      <c r="N998" s="70">
        <f>IF(M998&gt;0,RANK(M998,$M$16:$M$1005),"—")</f>
        <v>554</v>
      </c>
      <c r="O998" s="82">
        <f>+AJ998+AX998+BL998+CD998+CR998</f>
        <v>709</v>
      </c>
      <c r="P998" s="83">
        <f>+O998-M998</f>
        <v>0</v>
      </c>
      <c r="Q998" s="224">
        <v>1372</v>
      </c>
      <c r="R998" s="224">
        <v>1358</v>
      </c>
      <c r="S998" s="70">
        <f t="shared" ref="S998:S1005" si="297">IF(R998&gt;0,RANK(R998,$R$16:$R$1005),"—")</f>
        <v>599</v>
      </c>
      <c r="T998" s="82">
        <f t="shared" ref="T998:T1005" si="298">+AL998+AZ998+BN998+BR998+CF998+CT998</f>
        <v>1358</v>
      </c>
      <c r="U998" s="83">
        <f t="shared" ref="U998:U1005" si="299">+T998-R998</f>
        <v>0</v>
      </c>
      <c r="V998" s="136"/>
      <c r="W998" s="136">
        <v>1174</v>
      </c>
      <c r="X998" s="70">
        <f t="shared" si="296"/>
        <v>596</v>
      </c>
      <c r="Y998" s="82">
        <f t="shared" si="287"/>
        <v>1174</v>
      </c>
      <c r="Z998" s="83">
        <f t="shared" si="288"/>
        <v>0</v>
      </c>
      <c r="AA998" s="287"/>
      <c r="AB998" s="286"/>
      <c r="AC998" s="286"/>
      <c r="AD998" s="286"/>
      <c r="AE998" s="286"/>
      <c r="AF998" s="286"/>
      <c r="AG998" s="286"/>
      <c r="AH998" s="190">
        <v>407</v>
      </c>
      <c r="AI998" s="190">
        <v>416</v>
      </c>
      <c r="AJ998" s="190">
        <v>709</v>
      </c>
      <c r="AK998" s="220">
        <v>1139</v>
      </c>
      <c r="AL998" s="220">
        <v>1179</v>
      </c>
      <c r="AM998" s="220"/>
      <c r="AN998" s="220">
        <v>530</v>
      </c>
      <c r="AO998" s="287"/>
      <c r="AP998" s="286"/>
      <c r="AQ998" s="286"/>
      <c r="AR998" s="286"/>
      <c r="AS998" s="286"/>
      <c r="AT998" s="286"/>
      <c r="AU998" s="286"/>
      <c r="AV998" s="190">
        <v>0</v>
      </c>
      <c r="AW998" s="190">
        <v>0</v>
      </c>
      <c r="AX998" s="190">
        <v>0</v>
      </c>
      <c r="AY998" s="343">
        <v>0</v>
      </c>
      <c r="AZ998" s="343">
        <v>0</v>
      </c>
      <c r="BA998" s="343"/>
      <c r="BB998" s="343">
        <v>0</v>
      </c>
      <c r="BC998" s="287"/>
      <c r="BD998" s="286"/>
      <c r="BE998" s="286"/>
      <c r="BF998" s="288"/>
      <c r="BG998" s="288"/>
      <c r="BH998" s="288"/>
      <c r="BI998" s="288"/>
      <c r="BJ998" s="288">
        <v>0</v>
      </c>
      <c r="BK998" s="288">
        <v>0</v>
      </c>
      <c r="BL998" s="289">
        <v>0</v>
      </c>
      <c r="BM998" s="343">
        <v>0</v>
      </c>
      <c r="BN998" s="347">
        <v>0</v>
      </c>
      <c r="BO998" s="348"/>
      <c r="BP998" s="348">
        <v>0</v>
      </c>
      <c r="BQ998" s="346">
        <v>0</v>
      </c>
      <c r="BR998" s="343">
        <v>0</v>
      </c>
      <c r="BS998" s="343"/>
      <c r="BT998" s="343">
        <v>0</v>
      </c>
      <c r="BU998" s="287"/>
      <c r="BV998" s="286"/>
      <c r="BW998" s="286"/>
      <c r="BX998" s="283"/>
      <c r="BY998" s="283"/>
      <c r="BZ998" s="283"/>
      <c r="CA998" s="283"/>
      <c r="CB998" s="283">
        <v>0</v>
      </c>
      <c r="CC998" s="283">
        <v>0</v>
      </c>
      <c r="CD998" s="283">
        <v>0</v>
      </c>
      <c r="CE998" s="343">
        <v>233</v>
      </c>
      <c r="CF998" s="343">
        <v>179</v>
      </c>
      <c r="CG998" s="343"/>
      <c r="CH998" s="343">
        <v>644</v>
      </c>
      <c r="CI998" s="286"/>
      <c r="CJ998" s="286"/>
      <c r="CK998" s="286"/>
      <c r="CL998" s="286"/>
      <c r="CM998" s="286"/>
      <c r="CN998" s="286"/>
      <c r="CO998" s="286"/>
      <c r="CP998" s="190">
        <v>0</v>
      </c>
      <c r="CQ998" s="190">
        <v>0</v>
      </c>
      <c r="CR998" s="190">
        <v>0</v>
      </c>
      <c r="CS998" s="343">
        <v>0</v>
      </c>
      <c r="CT998" s="343">
        <v>0</v>
      </c>
      <c r="CU998" s="343"/>
      <c r="CV998" s="343">
        <v>0</v>
      </c>
    </row>
    <row r="999" spans="1:100" ht="12.95" customHeight="1" x14ac:dyDescent="0.2">
      <c r="A999" s="41" t="s">
        <v>488</v>
      </c>
      <c r="B999" s="6" t="s">
        <v>2316</v>
      </c>
      <c r="C999" s="9" t="s">
        <v>1914</v>
      </c>
      <c r="K999" s="103">
        <v>5220</v>
      </c>
      <c r="L999" s="190">
        <v>2124</v>
      </c>
      <c r="M999" s="190">
        <v>1961</v>
      </c>
      <c r="N999" s="70">
        <f>IF(M999&gt;0,RANK(M999,$M$16:$M$1005),"—")</f>
        <v>439</v>
      </c>
      <c r="O999" s="82">
        <f>+AJ999+AX999+BL999+CD999+CR999</f>
        <v>1961</v>
      </c>
      <c r="P999" s="83">
        <f>+O999-M999</f>
        <v>0</v>
      </c>
      <c r="Q999" s="224">
        <v>2161</v>
      </c>
      <c r="R999" s="224">
        <v>1976</v>
      </c>
      <c r="S999" s="70">
        <f t="shared" si="297"/>
        <v>524</v>
      </c>
      <c r="T999" s="82">
        <f t="shared" si="298"/>
        <v>1976</v>
      </c>
      <c r="U999" s="83">
        <f t="shared" si="299"/>
        <v>0</v>
      </c>
      <c r="V999" s="136"/>
      <c r="W999" s="136">
        <v>784</v>
      </c>
      <c r="X999" s="70">
        <f t="shared" si="296"/>
        <v>627</v>
      </c>
      <c r="Y999" s="82">
        <f t="shared" si="287"/>
        <v>784</v>
      </c>
      <c r="Z999" s="83">
        <f t="shared" si="288"/>
        <v>0</v>
      </c>
      <c r="AA999" s="287"/>
      <c r="AB999" s="286"/>
      <c r="AC999" s="286"/>
      <c r="AD999" s="286"/>
      <c r="AE999" s="286"/>
      <c r="AF999" s="286"/>
      <c r="AG999" s="286"/>
      <c r="AH999" s="190">
        <v>4930</v>
      </c>
      <c r="AI999" s="190">
        <v>2104</v>
      </c>
      <c r="AJ999" s="190">
        <v>1925</v>
      </c>
      <c r="AK999" s="220">
        <v>2144</v>
      </c>
      <c r="AL999" s="220">
        <v>1976</v>
      </c>
      <c r="AM999" s="220"/>
      <c r="AN999" s="220">
        <v>669</v>
      </c>
      <c r="AO999" s="287"/>
      <c r="AP999" s="286"/>
      <c r="AQ999" s="286"/>
      <c r="AR999" s="286"/>
      <c r="AS999" s="286"/>
      <c r="AT999" s="286"/>
      <c r="AU999" s="286"/>
      <c r="AV999" s="190">
        <v>120</v>
      </c>
      <c r="AW999" s="190">
        <v>0</v>
      </c>
      <c r="AX999" s="190">
        <v>0</v>
      </c>
      <c r="AY999" s="343">
        <v>0</v>
      </c>
      <c r="AZ999" s="343">
        <v>0</v>
      </c>
      <c r="BA999" s="343"/>
      <c r="BB999" s="343">
        <v>0</v>
      </c>
      <c r="BC999" s="287"/>
      <c r="BD999" s="286"/>
      <c r="BE999" s="286"/>
      <c r="BF999" s="288"/>
      <c r="BG999" s="288"/>
      <c r="BH999" s="288"/>
      <c r="BI999" s="288"/>
      <c r="BJ999" s="288">
        <v>150</v>
      </c>
      <c r="BK999" s="288">
        <v>0</v>
      </c>
      <c r="BL999" s="289">
        <v>0</v>
      </c>
      <c r="BM999" s="343">
        <v>0</v>
      </c>
      <c r="BN999" s="347">
        <v>0</v>
      </c>
      <c r="BO999" s="348"/>
      <c r="BP999" s="348">
        <v>0</v>
      </c>
      <c r="BQ999" s="346">
        <v>0</v>
      </c>
      <c r="BR999" s="343">
        <v>0</v>
      </c>
      <c r="BS999" s="343"/>
      <c r="BT999" s="343">
        <v>0</v>
      </c>
      <c r="BU999" s="287"/>
      <c r="BV999" s="286"/>
      <c r="BW999" s="286"/>
      <c r="BX999" s="283"/>
      <c r="BY999" s="283"/>
      <c r="BZ999" s="283"/>
      <c r="CA999" s="283"/>
      <c r="CB999" s="283">
        <v>20</v>
      </c>
      <c r="CC999" s="283">
        <v>20</v>
      </c>
      <c r="CD999" s="283">
        <v>36</v>
      </c>
      <c r="CE999" s="343">
        <v>17</v>
      </c>
      <c r="CF999" s="343">
        <v>0</v>
      </c>
      <c r="CG999" s="343"/>
      <c r="CH999" s="343">
        <v>115</v>
      </c>
      <c r="CI999" s="286"/>
      <c r="CJ999" s="286"/>
      <c r="CK999" s="286"/>
      <c r="CL999" s="286"/>
      <c r="CM999" s="286"/>
      <c r="CN999" s="286"/>
      <c r="CO999" s="286"/>
      <c r="CP999" s="190">
        <v>0</v>
      </c>
      <c r="CQ999" s="190">
        <v>0</v>
      </c>
      <c r="CR999" s="190">
        <v>0</v>
      </c>
      <c r="CS999" s="343">
        <v>0</v>
      </c>
      <c r="CT999" s="343">
        <v>0</v>
      </c>
      <c r="CU999" s="343"/>
      <c r="CV999" s="343">
        <v>0</v>
      </c>
    </row>
    <row r="1000" spans="1:100" ht="12.95" customHeight="1" x14ac:dyDescent="0.2">
      <c r="A1000" s="41" t="s">
        <v>417</v>
      </c>
      <c r="B1000" s="6" t="s">
        <v>478</v>
      </c>
      <c r="C1000" s="9" t="s">
        <v>1914</v>
      </c>
      <c r="K1000" s="103">
        <v>9103</v>
      </c>
      <c r="L1000" s="190">
        <v>7686</v>
      </c>
      <c r="M1000" s="190">
        <v>7085</v>
      </c>
      <c r="N1000" s="70">
        <f>IF(M1000&gt;0,RANK(M1000,$M$16:$M$1005),"—")</f>
        <v>317</v>
      </c>
      <c r="O1000" s="82">
        <f>+AJ1000+AX1000+BL1000+CD1000+CR1000</f>
        <v>7085</v>
      </c>
      <c r="P1000" s="83">
        <f>+O1000-M1000</f>
        <v>0</v>
      </c>
      <c r="Q1000" s="224">
        <v>8934</v>
      </c>
      <c r="R1000" s="224">
        <v>10502</v>
      </c>
      <c r="S1000" s="70">
        <f t="shared" si="297"/>
        <v>317</v>
      </c>
      <c r="T1000" s="82">
        <f t="shared" si="298"/>
        <v>10502</v>
      </c>
      <c r="U1000" s="83">
        <f t="shared" si="299"/>
        <v>0</v>
      </c>
      <c r="V1000" s="136"/>
      <c r="W1000" s="136"/>
      <c r="X1000" s="70" t="str">
        <f t="shared" si="296"/>
        <v>—</v>
      </c>
      <c r="Y1000" s="82">
        <f t="shared" si="287"/>
        <v>0</v>
      </c>
      <c r="Z1000" s="83">
        <f t="shared" si="288"/>
        <v>0</v>
      </c>
      <c r="AA1000" s="287"/>
      <c r="AB1000" s="286"/>
      <c r="AC1000" s="286"/>
      <c r="AD1000" s="286"/>
      <c r="AE1000" s="286"/>
      <c r="AF1000" s="286"/>
      <c r="AG1000" s="286"/>
      <c r="AH1000" s="190">
        <v>6594</v>
      </c>
      <c r="AI1000" s="190">
        <v>5707</v>
      </c>
      <c r="AJ1000" s="190">
        <v>4679</v>
      </c>
      <c r="AK1000" s="220">
        <v>7569</v>
      </c>
      <c r="AL1000" s="220">
        <v>9318</v>
      </c>
      <c r="AM1000" s="220"/>
      <c r="AN1000" s="220"/>
      <c r="AO1000" s="287"/>
      <c r="AP1000" s="286"/>
      <c r="AQ1000" s="286"/>
      <c r="AR1000" s="286"/>
      <c r="AS1000" s="286"/>
      <c r="AT1000" s="286"/>
      <c r="AU1000" s="286"/>
      <c r="AV1000" s="190">
        <v>1230</v>
      </c>
      <c r="AW1000" s="190">
        <v>788</v>
      </c>
      <c r="AX1000" s="190">
        <v>1387</v>
      </c>
      <c r="AY1000" s="343">
        <v>517</v>
      </c>
      <c r="AZ1000" s="220">
        <v>1184</v>
      </c>
      <c r="BA1000" s="220"/>
      <c r="BB1000" s="220"/>
      <c r="BC1000" s="287"/>
      <c r="BD1000" s="286"/>
      <c r="BE1000" s="286"/>
      <c r="BF1000" s="288"/>
      <c r="BG1000" s="288"/>
      <c r="BH1000" s="288"/>
      <c r="BI1000" s="288"/>
      <c r="BJ1000" s="288">
        <v>1279</v>
      </c>
      <c r="BK1000" s="288">
        <v>1191</v>
      </c>
      <c r="BL1000" s="289">
        <v>1019</v>
      </c>
      <c r="BM1000" s="343">
        <v>848</v>
      </c>
      <c r="BN1000" s="347">
        <v>0</v>
      </c>
      <c r="BO1000" s="348"/>
      <c r="BP1000" s="348"/>
      <c r="BQ1000" s="346"/>
      <c r="BR1000" s="343">
        <v>0</v>
      </c>
      <c r="BS1000" s="343"/>
      <c r="BT1000" s="343"/>
      <c r="BU1000" s="287"/>
      <c r="BV1000" s="286"/>
      <c r="BW1000" s="286"/>
      <c r="BX1000" s="283"/>
      <c r="BY1000" s="283"/>
      <c r="BZ1000" s="283"/>
      <c r="CA1000" s="283"/>
      <c r="CB1000" s="283">
        <v>0</v>
      </c>
      <c r="CC1000" s="283">
        <v>0</v>
      </c>
      <c r="CD1000" s="283">
        <v>0</v>
      </c>
      <c r="CE1000" s="343">
        <v>0</v>
      </c>
      <c r="CF1000" s="343">
        <v>0</v>
      </c>
      <c r="CG1000" s="343"/>
      <c r="CH1000" s="343"/>
      <c r="CI1000" s="286"/>
      <c r="CJ1000" s="286"/>
      <c r="CK1000" s="286"/>
      <c r="CL1000" s="286"/>
      <c r="CM1000" s="286"/>
      <c r="CN1000" s="286"/>
      <c r="CO1000" s="286"/>
      <c r="CP1000" s="190">
        <v>0</v>
      </c>
      <c r="CQ1000" s="190">
        <v>0</v>
      </c>
      <c r="CR1000" s="190">
        <v>0</v>
      </c>
      <c r="CS1000" s="343"/>
      <c r="CT1000" s="343">
        <v>0</v>
      </c>
      <c r="CU1000" s="343"/>
      <c r="CV1000" s="343"/>
    </row>
    <row r="1001" spans="1:100" ht="12.95" customHeight="1" x14ac:dyDescent="0.2">
      <c r="A1001" s="45" t="s">
        <v>482</v>
      </c>
      <c r="B1001" s="6" t="s">
        <v>2319</v>
      </c>
      <c r="C1001" s="9" t="s">
        <v>1914</v>
      </c>
      <c r="K1001" s="103">
        <v>1127</v>
      </c>
      <c r="L1001" s="190">
        <v>241</v>
      </c>
      <c r="M1001" s="190"/>
      <c r="N1001" s="70" t="str">
        <f>IF(M1001&gt;0,RANK(M1001,$M$16:$M$1005),"—")</f>
        <v>—</v>
      </c>
      <c r="O1001" s="82">
        <f>+AJ1001+AX1001+BL1001+CD1001+CR1001</f>
        <v>0</v>
      </c>
      <c r="P1001" s="83">
        <f>+O1001-M1001</f>
        <v>0</v>
      </c>
      <c r="Q1001" s="120"/>
      <c r="R1001" s="213">
        <v>360</v>
      </c>
      <c r="S1001" s="70">
        <f t="shared" si="297"/>
        <v>805</v>
      </c>
      <c r="T1001" s="82">
        <f t="shared" si="298"/>
        <v>360</v>
      </c>
      <c r="U1001" s="83">
        <f t="shared" si="299"/>
        <v>0</v>
      </c>
      <c r="V1001" s="136"/>
      <c r="W1001" s="136"/>
      <c r="X1001" s="70" t="str">
        <f t="shared" si="296"/>
        <v>—</v>
      </c>
      <c r="Y1001" s="82">
        <f t="shared" si="287"/>
        <v>0</v>
      </c>
      <c r="Z1001" s="83">
        <f t="shared" si="288"/>
        <v>0</v>
      </c>
      <c r="AA1001" s="287"/>
      <c r="AB1001" s="286"/>
      <c r="AC1001" s="286"/>
      <c r="AD1001" s="286"/>
      <c r="AE1001" s="286"/>
      <c r="AF1001" s="286"/>
      <c r="AG1001" s="286"/>
      <c r="AH1001" s="190">
        <v>285</v>
      </c>
      <c r="AI1001" s="190">
        <v>80</v>
      </c>
      <c r="AJ1001" s="190"/>
      <c r="AK1001" s="211"/>
      <c r="AL1001" s="350">
        <v>193</v>
      </c>
      <c r="AM1001" s="350"/>
      <c r="AN1001" s="350"/>
      <c r="AO1001" s="287"/>
      <c r="AP1001" s="286"/>
      <c r="AQ1001" s="286"/>
      <c r="AR1001" s="286"/>
      <c r="AS1001" s="286"/>
      <c r="AT1001" s="286"/>
      <c r="AU1001" s="286"/>
      <c r="AV1001" s="190">
        <v>629</v>
      </c>
      <c r="AW1001" s="190">
        <v>0</v>
      </c>
      <c r="AX1001" s="190"/>
      <c r="AY1001" s="350"/>
      <c r="AZ1001" s="350">
        <v>0</v>
      </c>
      <c r="BA1001" s="350"/>
      <c r="BB1001" s="350"/>
      <c r="BC1001" s="287"/>
      <c r="BD1001" s="286"/>
      <c r="BE1001" s="286"/>
      <c r="BF1001" s="288"/>
      <c r="BG1001" s="288"/>
      <c r="BH1001" s="288"/>
      <c r="BI1001" s="288"/>
      <c r="BJ1001" s="288">
        <v>0</v>
      </c>
      <c r="BK1001" s="288">
        <v>0</v>
      </c>
      <c r="BL1001" s="289"/>
      <c r="BM1001" s="350"/>
      <c r="BN1001" s="351">
        <v>47</v>
      </c>
      <c r="BO1001" s="236"/>
      <c r="BP1001" s="236"/>
      <c r="BQ1001" s="352"/>
      <c r="BR1001" s="350">
        <v>0</v>
      </c>
      <c r="BS1001" s="350"/>
      <c r="BT1001" s="350"/>
      <c r="BU1001" s="287"/>
      <c r="BV1001" s="286"/>
      <c r="BW1001" s="286"/>
      <c r="BX1001" s="283"/>
      <c r="BY1001" s="283"/>
      <c r="BZ1001" s="283"/>
      <c r="CA1001" s="283"/>
      <c r="CB1001" s="283">
        <v>213</v>
      </c>
      <c r="CC1001" s="283">
        <v>161</v>
      </c>
      <c r="CD1001" s="283"/>
      <c r="CE1001" s="350"/>
      <c r="CF1001" s="350">
        <v>120</v>
      </c>
      <c r="CG1001" s="350"/>
      <c r="CH1001" s="350"/>
      <c r="CI1001" s="286"/>
      <c r="CJ1001" s="286"/>
      <c r="CK1001" s="286"/>
      <c r="CL1001" s="286"/>
      <c r="CM1001" s="286"/>
      <c r="CN1001" s="286"/>
      <c r="CO1001" s="286"/>
      <c r="CP1001" s="190">
        <v>0</v>
      </c>
      <c r="CQ1001" s="190">
        <v>0</v>
      </c>
      <c r="CR1001" s="190"/>
      <c r="CS1001" s="350"/>
      <c r="CT1001" s="350">
        <v>0</v>
      </c>
      <c r="CU1001" s="350"/>
      <c r="CV1001" s="350"/>
    </row>
    <row r="1002" spans="1:100" ht="12.95" customHeight="1" x14ac:dyDescent="0.2">
      <c r="A1002" s="41" t="s">
        <v>483</v>
      </c>
      <c r="B1002" s="214" t="s">
        <v>2318</v>
      </c>
      <c r="C1002" s="214" t="s">
        <v>1914</v>
      </c>
      <c r="K1002" s="103"/>
      <c r="L1002" s="190"/>
      <c r="M1002" s="190"/>
      <c r="N1002" s="70"/>
      <c r="O1002" s="82"/>
      <c r="P1002" s="83"/>
      <c r="Q1002" s="217"/>
      <c r="R1002" s="217">
        <v>160</v>
      </c>
      <c r="S1002" s="70">
        <f t="shared" si="297"/>
        <v>905</v>
      </c>
      <c r="T1002" s="82">
        <f t="shared" si="298"/>
        <v>160</v>
      </c>
      <c r="U1002" s="83">
        <f t="shared" si="299"/>
        <v>0</v>
      </c>
      <c r="V1002" s="136"/>
      <c r="W1002" s="136"/>
      <c r="X1002" s="70" t="str">
        <f t="shared" si="296"/>
        <v>—</v>
      </c>
      <c r="Y1002" s="82">
        <f t="shared" si="287"/>
        <v>0</v>
      </c>
      <c r="Z1002" s="83">
        <f t="shared" si="288"/>
        <v>0</v>
      </c>
      <c r="AA1002" s="287"/>
      <c r="AB1002" s="286"/>
      <c r="AC1002" s="286"/>
      <c r="AD1002" s="286"/>
      <c r="AE1002" s="286"/>
      <c r="AF1002" s="286"/>
      <c r="AG1002" s="286"/>
      <c r="AH1002" s="190"/>
      <c r="AI1002" s="190"/>
      <c r="AJ1002" s="190"/>
      <c r="AK1002" s="211"/>
      <c r="AL1002" s="350">
        <v>130</v>
      </c>
      <c r="AM1002" s="350"/>
      <c r="AN1002" s="350"/>
      <c r="AO1002" s="287"/>
      <c r="AP1002" s="286"/>
      <c r="AQ1002" s="286"/>
      <c r="AR1002" s="286"/>
      <c r="AS1002" s="286"/>
      <c r="AT1002" s="286"/>
      <c r="AU1002" s="286"/>
      <c r="AV1002" s="190"/>
      <c r="AW1002" s="190"/>
      <c r="AX1002" s="190"/>
      <c r="AY1002" s="211"/>
      <c r="AZ1002" s="350">
        <v>0</v>
      </c>
      <c r="BA1002" s="350"/>
      <c r="BB1002" s="350"/>
      <c r="BC1002" s="287"/>
      <c r="BD1002" s="286"/>
      <c r="BE1002" s="286"/>
      <c r="BF1002" s="288"/>
      <c r="BG1002" s="288"/>
      <c r="BH1002" s="288"/>
      <c r="BI1002" s="288"/>
      <c r="BJ1002" s="288"/>
      <c r="BK1002" s="288"/>
      <c r="BL1002" s="289"/>
      <c r="BM1002" s="211"/>
      <c r="BN1002" s="351">
        <v>0</v>
      </c>
      <c r="BO1002" s="236"/>
      <c r="BP1002" s="236"/>
      <c r="BQ1002" s="352"/>
      <c r="BR1002" s="350">
        <v>0</v>
      </c>
      <c r="BS1002" s="350"/>
      <c r="BT1002" s="350"/>
      <c r="BU1002" s="287"/>
      <c r="BV1002" s="286"/>
      <c r="BW1002" s="286"/>
      <c r="BX1002" s="283"/>
      <c r="BY1002" s="283"/>
      <c r="BZ1002" s="283"/>
      <c r="CA1002" s="283"/>
      <c r="CB1002" s="283"/>
      <c r="CC1002" s="283"/>
      <c r="CD1002" s="283"/>
      <c r="CE1002" s="211"/>
      <c r="CF1002" s="350">
        <v>30</v>
      </c>
      <c r="CG1002" s="350"/>
      <c r="CH1002" s="350"/>
      <c r="CI1002" s="286"/>
      <c r="CJ1002" s="286"/>
      <c r="CK1002" s="286"/>
      <c r="CL1002" s="286"/>
      <c r="CM1002" s="286"/>
      <c r="CN1002" s="286"/>
      <c r="CO1002" s="286"/>
      <c r="CP1002" s="190"/>
      <c r="CQ1002" s="190"/>
      <c r="CR1002" s="190"/>
      <c r="CS1002" s="350"/>
      <c r="CT1002" s="350">
        <v>0</v>
      </c>
      <c r="CU1002" s="350"/>
      <c r="CV1002" s="350"/>
    </row>
    <row r="1003" spans="1:100" ht="12.95" customHeight="1" x14ac:dyDescent="0.2">
      <c r="A1003" s="41" t="s">
        <v>481</v>
      </c>
      <c r="B1003" s="6" t="s">
        <v>2303</v>
      </c>
      <c r="C1003" s="9" t="s">
        <v>1914</v>
      </c>
      <c r="K1003" s="103">
        <v>418</v>
      </c>
      <c r="L1003" s="190">
        <v>310</v>
      </c>
      <c r="M1003" s="190">
        <v>157</v>
      </c>
      <c r="N1003" s="70">
        <f>IF(M1003&gt;0,RANK(M1003,$M$16:$M$1005),"—")</f>
        <v>695</v>
      </c>
      <c r="O1003" s="82">
        <f>+AJ1003+AX1003+BL1003+CD1003+CR1003</f>
        <v>157</v>
      </c>
      <c r="P1003" s="83">
        <f>+O1003-M1003</f>
        <v>0</v>
      </c>
      <c r="Q1003" s="213">
        <v>165</v>
      </c>
      <c r="R1003" s="213"/>
      <c r="S1003" s="70" t="str">
        <f t="shared" si="297"/>
        <v>—</v>
      </c>
      <c r="T1003" s="82">
        <f t="shared" si="298"/>
        <v>0</v>
      </c>
      <c r="U1003" s="83">
        <f t="shared" si="299"/>
        <v>0</v>
      </c>
      <c r="V1003" s="136"/>
      <c r="W1003" s="136"/>
      <c r="X1003" s="70" t="str">
        <f t="shared" si="296"/>
        <v>—</v>
      </c>
      <c r="Y1003" s="82">
        <f t="shared" si="287"/>
        <v>0</v>
      </c>
      <c r="Z1003" s="83">
        <f t="shared" si="288"/>
        <v>0</v>
      </c>
      <c r="AA1003" s="287"/>
      <c r="AB1003" s="286"/>
      <c r="AC1003" s="286"/>
      <c r="AD1003" s="286"/>
      <c r="AE1003" s="286"/>
      <c r="AF1003" s="286"/>
      <c r="AG1003" s="286"/>
      <c r="AH1003" s="190">
        <v>202</v>
      </c>
      <c r="AI1003" s="190">
        <v>8</v>
      </c>
      <c r="AJ1003" s="190">
        <v>0</v>
      </c>
      <c r="AK1003" s="190"/>
      <c r="AL1003" s="190">
        <v>0</v>
      </c>
      <c r="AM1003" s="190"/>
      <c r="AN1003" s="190"/>
      <c r="AO1003" s="287"/>
      <c r="AP1003" s="286"/>
      <c r="AQ1003" s="286"/>
      <c r="AR1003" s="286"/>
      <c r="AS1003" s="286"/>
      <c r="AT1003" s="286"/>
      <c r="AU1003" s="286"/>
      <c r="AV1003" s="190">
        <v>0</v>
      </c>
      <c r="AW1003" s="190">
        <v>0</v>
      </c>
      <c r="AX1003" s="190">
        <v>0</v>
      </c>
      <c r="AY1003" s="190">
        <v>0</v>
      </c>
      <c r="AZ1003" s="190"/>
      <c r="BA1003" s="190"/>
      <c r="BB1003" s="190"/>
      <c r="BC1003" s="287"/>
      <c r="BD1003" s="286"/>
      <c r="BE1003" s="286"/>
      <c r="BF1003" s="288"/>
      <c r="BG1003" s="288"/>
      <c r="BH1003" s="288"/>
      <c r="BI1003" s="288"/>
      <c r="BJ1003" s="288">
        <v>0</v>
      </c>
      <c r="BK1003" s="288">
        <v>0</v>
      </c>
      <c r="BL1003" s="289">
        <v>0</v>
      </c>
      <c r="BM1003" s="288">
        <v>0</v>
      </c>
      <c r="BN1003" s="289"/>
      <c r="BO1003" s="288"/>
      <c r="BP1003" s="288"/>
      <c r="BQ1003" s="305">
        <v>0</v>
      </c>
      <c r="BR1003" s="288"/>
      <c r="BS1003" s="288"/>
      <c r="BT1003" s="288"/>
      <c r="BU1003" s="287"/>
      <c r="BV1003" s="286"/>
      <c r="BW1003" s="286"/>
      <c r="BX1003" s="283"/>
      <c r="BY1003" s="283"/>
      <c r="BZ1003" s="283"/>
      <c r="CA1003" s="283"/>
      <c r="CB1003" s="283">
        <v>216</v>
      </c>
      <c r="CC1003" s="283">
        <v>302</v>
      </c>
      <c r="CD1003" s="283">
        <v>157</v>
      </c>
      <c r="CE1003" s="283">
        <v>165</v>
      </c>
      <c r="CF1003" s="283"/>
      <c r="CG1003" s="283"/>
      <c r="CH1003" s="283"/>
      <c r="CI1003" s="286"/>
      <c r="CJ1003" s="286"/>
      <c r="CK1003" s="286"/>
      <c r="CL1003" s="286"/>
      <c r="CM1003" s="286"/>
      <c r="CN1003" s="286"/>
      <c r="CO1003" s="286"/>
      <c r="CP1003" s="190">
        <v>0</v>
      </c>
      <c r="CQ1003" s="190">
        <v>0</v>
      </c>
      <c r="CR1003" s="190">
        <v>0</v>
      </c>
      <c r="CS1003" s="104">
        <v>0</v>
      </c>
    </row>
    <row r="1004" spans="1:100" ht="12.95" customHeight="1" x14ac:dyDescent="0.2">
      <c r="A1004" s="41" t="s">
        <v>480</v>
      </c>
      <c r="B1004" s="6" t="s">
        <v>527</v>
      </c>
      <c r="C1004" s="9" t="s">
        <v>1914</v>
      </c>
      <c r="D1004" s="291"/>
      <c r="E1004" s="292"/>
      <c r="F1004" s="23"/>
      <c r="G1004" s="163"/>
      <c r="H1004" s="23"/>
      <c r="I1004" s="23"/>
      <c r="J1004" s="23"/>
      <c r="K1004" s="23"/>
      <c r="L1004" s="23">
        <v>292</v>
      </c>
      <c r="M1004" s="23"/>
      <c r="N1004" s="70" t="str">
        <f>IF(M1004&gt;0,RANK(M1004,$M$16:$M$1005),"—")</f>
        <v>—</v>
      </c>
      <c r="O1004" s="82">
        <f>+AJ1004+AX1004+BL1004+CD1004+CR1004</f>
        <v>0</v>
      </c>
      <c r="P1004" s="83">
        <f>+O1004-M1004</f>
        <v>0</v>
      </c>
      <c r="Q1004" s="120"/>
      <c r="R1004" s="120"/>
      <c r="S1004" s="70" t="str">
        <f t="shared" si="297"/>
        <v>—</v>
      </c>
      <c r="T1004" s="82">
        <f t="shared" si="298"/>
        <v>0</v>
      </c>
      <c r="U1004" s="83">
        <f t="shared" si="299"/>
        <v>0</v>
      </c>
      <c r="V1004" s="136"/>
      <c r="W1004" s="136"/>
      <c r="X1004" s="70" t="str">
        <f t="shared" si="296"/>
        <v>—</v>
      </c>
      <c r="Y1004" s="82">
        <f t="shared" si="287"/>
        <v>0</v>
      </c>
      <c r="Z1004" s="83">
        <f t="shared" si="288"/>
        <v>0</v>
      </c>
      <c r="AA1004" s="284"/>
      <c r="AB1004" s="292"/>
      <c r="AC1004" s="23"/>
      <c r="AD1004" s="23"/>
      <c r="AE1004" s="23"/>
      <c r="AF1004" s="23"/>
      <c r="AG1004" s="23"/>
      <c r="AH1004" s="23"/>
      <c r="AI1004" s="23">
        <v>292</v>
      </c>
      <c r="AJ1004" s="23"/>
      <c r="AK1004" s="23"/>
      <c r="AL1004" s="23"/>
      <c r="AM1004" s="23"/>
      <c r="AN1004" s="23"/>
      <c r="AO1004" s="284"/>
      <c r="AP1004" s="292"/>
      <c r="AQ1004" s="23"/>
      <c r="AR1004" s="23"/>
      <c r="AS1004" s="23"/>
      <c r="AT1004" s="23"/>
      <c r="AU1004" s="23"/>
      <c r="AV1004" s="23"/>
      <c r="AW1004" s="23">
        <v>0</v>
      </c>
      <c r="AX1004" s="23"/>
      <c r="AY1004" s="23"/>
      <c r="AZ1004" s="23"/>
      <c r="BA1004" s="23"/>
      <c r="BB1004" s="23"/>
      <c r="BC1004" s="284"/>
      <c r="BD1004" s="292"/>
      <c r="BE1004" s="23"/>
      <c r="BF1004" s="37"/>
      <c r="BG1004" s="37"/>
      <c r="BH1004" s="37"/>
      <c r="BI1004" s="37"/>
      <c r="BJ1004" s="37"/>
      <c r="BK1004" s="37">
        <v>0</v>
      </c>
      <c r="BL1004" s="129"/>
      <c r="BM1004" s="37"/>
      <c r="BN1004" s="129"/>
      <c r="BO1004" s="37"/>
      <c r="BP1004" s="37"/>
      <c r="BQ1004" s="270"/>
      <c r="BR1004" s="37"/>
      <c r="BS1004" s="37"/>
      <c r="BT1004" s="37"/>
      <c r="BU1004" s="284"/>
      <c r="BV1004" s="293"/>
      <c r="BW1004" s="23"/>
      <c r="BX1004" s="23"/>
      <c r="BY1004" s="23"/>
      <c r="BZ1004" s="23"/>
      <c r="CA1004" s="23"/>
      <c r="CB1004" s="23"/>
      <c r="CC1004" s="23">
        <v>0</v>
      </c>
      <c r="CD1004" s="23"/>
      <c r="CE1004" s="23"/>
      <c r="CF1004" s="23"/>
      <c r="CG1004" s="23"/>
      <c r="CH1004" s="23"/>
      <c r="CI1004" s="291"/>
      <c r="CJ1004" s="291"/>
      <c r="CK1004" s="292"/>
      <c r="CL1004" s="23"/>
      <c r="CM1004" s="163"/>
      <c r="CN1004" s="23"/>
      <c r="CO1004" s="23"/>
      <c r="CP1004" s="23"/>
      <c r="CQ1004" s="23">
        <v>0</v>
      </c>
      <c r="CR1004" s="23"/>
    </row>
    <row r="1005" spans="1:100" ht="12.95" customHeight="1" x14ac:dyDescent="0.2">
      <c r="A1005" s="41" t="s">
        <v>514</v>
      </c>
      <c r="B1005" s="6" t="s">
        <v>1260</v>
      </c>
      <c r="C1005" s="9" t="s">
        <v>1914</v>
      </c>
      <c r="D1005" s="291">
        <v>17332</v>
      </c>
      <c r="E1005" s="8">
        <v>41670</v>
      </c>
      <c r="F1005" s="23">
        <v>37945</v>
      </c>
      <c r="G1005" s="163"/>
      <c r="H1005" s="23"/>
      <c r="I1005" s="23"/>
      <c r="J1005" s="23"/>
      <c r="K1005" s="23"/>
      <c r="L1005" s="23"/>
      <c r="M1005" s="23"/>
      <c r="N1005" s="70" t="str">
        <f>IF(M1005&gt;0,RANK(M1005,$M$16:$M$1005),"—")</f>
        <v>—</v>
      </c>
      <c r="O1005" s="82">
        <f>+AJ1005+AX1005+BL1005+CD1005+CR1005</f>
        <v>0</v>
      </c>
      <c r="P1005" s="83">
        <f>+O1005-M1005</f>
        <v>0</v>
      </c>
      <c r="Q1005" s="120"/>
      <c r="R1005" s="120"/>
      <c r="S1005" s="70" t="str">
        <f t="shared" si="297"/>
        <v>—</v>
      </c>
      <c r="T1005" s="82">
        <f t="shared" si="298"/>
        <v>0</v>
      </c>
      <c r="U1005" s="83">
        <f t="shared" si="299"/>
        <v>0</v>
      </c>
      <c r="V1005" s="136"/>
      <c r="W1005" s="136"/>
      <c r="X1005" s="70" t="str">
        <f t="shared" si="296"/>
        <v>—</v>
      </c>
      <c r="Y1005" s="82">
        <f t="shared" si="287"/>
        <v>0</v>
      </c>
      <c r="Z1005" s="83">
        <f t="shared" si="288"/>
        <v>0</v>
      </c>
      <c r="AA1005" s="13">
        <v>9797</v>
      </c>
      <c r="AB1005" s="8">
        <v>27379</v>
      </c>
      <c r="AC1005" s="23">
        <v>26619</v>
      </c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13">
        <v>136</v>
      </c>
      <c r="AP1005" s="8">
        <v>7990</v>
      </c>
      <c r="AQ1005" s="23">
        <v>4811</v>
      </c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13">
        <v>352</v>
      </c>
      <c r="BD1005" s="8">
        <v>2967</v>
      </c>
      <c r="BE1005" s="23">
        <v>2867</v>
      </c>
      <c r="BF1005" s="37"/>
      <c r="BG1005" s="37"/>
      <c r="BH1005" s="37"/>
      <c r="BI1005" s="37"/>
      <c r="BJ1005" s="37"/>
      <c r="BK1005" s="37"/>
      <c r="BL1005" s="129"/>
      <c r="BM1005" s="37"/>
      <c r="BN1005" s="129"/>
      <c r="BO1005" s="37"/>
      <c r="BP1005" s="37"/>
      <c r="BQ1005" s="270"/>
      <c r="BR1005" s="37"/>
      <c r="BS1005" s="37"/>
      <c r="BT1005" s="37"/>
      <c r="BU1005" s="13">
        <v>4969</v>
      </c>
      <c r="BV1005" s="8">
        <v>157</v>
      </c>
      <c r="BW1005" s="23">
        <v>71</v>
      </c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8">
        <v>2078</v>
      </c>
      <c r="CJ1005" s="8">
        <v>3177</v>
      </c>
      <c r="CK1005" s="23">
        <v>3577</v>
      </c>
      <c r="CL1005" s="23"/>
      <c r="CM1005" s="23"/>
      <c r="CN1005" s="23"/>
      <c r="CO1005" s="23"/>
      <c r="CP1005" s="23"/>
      <c r="CQ1005" s="23"/>
      <c r="CR1005" s="23"/>
    </row>
    <row r="1006" spans="1:100" ht="12.95" customHeight="1" x14ac:dyDescent="0.2">
      <c r="A1006" s="41"/>
      <c r="B1006" s="218" t="s">
        <v>2621</v>
      </c>
      <c r="C1006" s="218"/>
      <c r="K1006" s="103"/>
      <c r="L1006" s="190"/>
      <c r="M1006" s="190"/>
      <c r="N1006" s="70"/>
      <c r="O1006" s="82"/>
      <c r="P1006" s="83"/>
      <c r="Q1006" s="208"/>
      <c r="R1006" s="222"/>
      <c r="S1006" s="70"/>
      <c r="T1006" s="82"/>
      <c r="U1006" s="83"/>
      <c r="V1006" s="136"/>
      <c r="W1006" s="136">
        <v>40502</v>
      </c>
      <c r="X1006" s="70">
        <f t="shared" si="296"/>
        <v>209</v>
      </c>
      <c r="Y1006" s="82">
        <f t="shared" si="287"/>
        <v>40502</v>
      </c>
      <c r="Z1006" s="83">
        <f t="shared" si="288"/>
        <v>0</v>
      </c>
      <c r="AA1006" s="286"/>
      <c r="AB1006" s="286"/>
      <c r="AC1006" s="286"/>
      <c r="AD1006" s="286"/>
      <c r="AE1006" s="286"/>
      <c r="AF1006" s="286"/>
      <c r="AG1006" s="286"/>
      <c r="AH1006" s="190"/>
      <c r="AI1006" s="190"/>
      <c r="AJ1006" s="190"/>
      <c r="AK1006" s="236"/>
      <c r="AL1006" s="236"/>
      <c r="AM1006" s="236"/>
      <c r="AN1006" s="236">
        <v>8138</v>
      </c>
      <c r="AO1006" s="286"/>
      <c r="AP1006" s="286"/>
      <c r="AQ1006" s="286"/>
      <c r="AR1006" s="286"/>
      <c r="AS1006" s="286"/>
      <c r="AT1006" s="286"/>
      <c r="AU1006" s="286"/>
      <c r="AV1006" s="190"/>
      <c r="AW1006" s="190"/>
      <c r="AX1006" s="190"/>
      <c r="AY1006" s="236"/>
      <c r="AZ1006" s="236"/>
      <c r="BA1006" s="236"/>
      <c r="BB1006" s="236">
        <v>3039</v>
      </c>
      <c r="BC1006" s="286"/>
      <c r="BD1006" s="286"/>
      <c r="BE1006" s="286"/>
      <c r="BF1006" s="288"/>
      <c r="BG1006" s="288"/>
      <c r="BH1006" s="288"/>
      <c r="BI1006" s="288"/>
      <c r="BJ1006" s="288"/>
      <c r="BK1006" s="288"/>
      <c r="BL1006" s="288"/>
      <c r="BM1006" s="236"/>
      <c r="BN1006" s="236"/>
      <c r="BO1006" s="236"/>
      <c r="BP1006" s="236">
        <v>4148</v>
      </c>
      <c r="BQ1006" s="352"/>
      <c r="BR1006" s="236"/>
      <c r="BS1006" s="236"/>
      <c r="BT1006" s="236">
        <v>0</v>
      </c>
      <c r="BU1006" s="286"/>
      <c r="BV1006" s="286"/>
      <c r="BW1006" s="286"/>
      <c r="BX1006" s="283"/>
      <c r="BY1006" s="283"/>
      <c r="BZ1006" s="283"/>
      <c r="CA1006" s="283"/>
      <c r="CB1006" s="283"/>
      <c r="CC1006" s="283"/>
      <c r="CD1006" s="283"/>
      <c r="CE1006" s="236"/>
      <c r="CF1006" s="236"/>
      <c r="CG1006" s="236"/>
      <c r="CH1006" s="236">
        <v>25177</v>
      </c>
      <c r="CI1006" s="286"/>
      <c r="CJ1006" s="286"/>
      <c r="CK1006" s="286"/>
      <c r="CL1006" s="286"/>
      <c r="CM1006" s="286"/>
      <c r="CN1006" s="286"/>
      <c r="CO1006" s="286"/>
      <c r="CP1006" s="190"/>
      <c r="CQ1006" s="190"/>
      <c r="CR1006" s="190"/>
      <c r="CS1006" s="236"/>
      <c r="CT1006" s="236"/>
      <c r="CU1006" s="236"/>
      <c r="CV1006" s="236">
        <v>0</v>
      </c>
    </row>
    <row r="1007" spans="1:100" ht="12.95" customHeight="1" x14ac:dyDescent="0.2">
      <c r="A1007" s="41"/>
      <c r="B1007" s="6" t="s">
        <v>2620</v>
      </c>
      <c r="C1007" s="9"/>
      <c r="K1007" s="103"/>
      <c r="L1007" s="190"/>
      <c r="M1007" s="190"/>
      <c r="N1007" s="70"/>
      <c r="O1007" s="82"/>
      <c r="P1007" s="83"/>
      <c r="Q1007" s="223"/>
      <c r="R1007" s="223"/>
      <c r="S1007" s="70"/>
      <c r="T1007" s="82"/>
      <c r="U1007" s="83"/>
      <c r="V1007" s="136"/>
      <c r="W1007" s="136">
        <v>5542</v>
      </c>
      <c r="X1007" s="70">
        <f t="shared" si="296"/>
        <v>381</v>
      </c>
      <c r="Y1007" s="82">
        <f t="shared" si="287"/>
        <v>5542</v>
      </c>
      <c r="Z1007" s="83">
        <f t="shared" si="288"/>
        <v>0</v>
      </c>
      <c r="AA1007" s="286"/>
      <c r="AB1007" s="286"/>
      <c r="AC1007" s="286"/>
      <c r="AD1007" s="286"/>
      <c r="AE1007" s="286"/>
      <c r="AF1007" s="286"/>
      <c r="AG1007" s="286"/>
      <c r="AH1007" s="190"/>
      <c r="AI1007" s="190"/>
      <c r="AJ1007" s="190"/>
      <c r="AK1007" s="345"/>
      <c r="AL1007" s="345"/>
      <c r="AM1007" s="345"/>
      <c r="AN1007" s="345">
        <v>5542</v>
      </c>
      <c r="AO1007" s="286"/>
      <c r="AP1007" s="286"/>
      <c r="AQ1007" s="286"/>
      <c r="AR1007" s="286"/>
      <c r="AS1007" s="286"/>
      <c r="AT1007" s="286"/>
      <c r="AU1007" s="286"/>
      <c r="AV1007" s="190"/>
      <c r="AW1007" s="190"/>
      <c r="AX1007" s="190"/>
      <c r="AY1007" s="345"/>
      <c r="AZ1007" s="348"/>
      <c r="BA1007" s="348"/>
      <c r="BB1007" s="348">
        <v>0</v>
      </c>
      <c r="BC1007" s="286"/>
      <c r="BD1007" s="286"/>
      <c r="BE1007" s="286"/>
      <c r="BF1007" s="288"/>
      <c r="BG1007" s="288"/>
      <c r="BH1007" s="288"/>
      <c r="BI1007" s="288"/>
      <c r="BJ1007" s="288"/>
      <c r="BK1007" s="288"/>
      <c r="BL1007" s="288"/>
      <c r="BM1007" s="348"/>
      <c r="BN1007" s="348"/>
      <c r="BO1007" s="348"/>
      <c r="BP1007" s="348">
        <v>0</v>
      </c>
      <c r="BQ1007" s="346"/>
      <c r="BR1007" s="348"/>
      <c r="BS1007" s="348"/>
      <c r="BT1007" s="348">
        <v>0</v>
      </c>
      <c r="BU1007" s="286"/>
      <c r="BV1007" s="286"/>
      <c r="BW1007" s="286"/>
      <c r="BX1007" s="283"/>
      <c r="BY1007" s="283"/>
      <c r="BZ1007" s="283"/>
      <c r="CA1007" s="283"/>
      <c r="CB1007" s="283"/>
      <c r="CC1007" s="283"/>
      <c r="CD1007" s="283"/>
      <c r="CE1007" s="348"/>
      <c r="CF1007" s="345"/>
      <c r="CG1007" s="345"/>
      <c r="CH1007" s="345">
        <v>0</v>
      </c>
      <c r="CI1007" s="286"/>
      <c r="CJ1007" s="286"/>
      <c r="CK1007" s="286"/>
      <c r="CL1007" s="286"/>
      <c r="CM1007" s="286"/>
      <c r="CN1007" s="286"/>
      <c r="CO1007" s="286"/>
      <c r="CP1007" s="190"/>
      <c r="CQ1007" s="190"/>
      <c r="CR1007" s="190"/>
      <c r="CS1007" s="348"/>
      <c r="CT1007" s="348"/>
      <c r="CU1007" s="348"/>
      <c r="CV1007" s="348">
        <v>0</v>
      </c>
    </row>
    <row r="1008" spans="1:100" ht="12.95" customHeight="1" x14ac:dyDescent="0.2">
      <c r="A1008" s="41" t="s">
        <v>1077</v>
      </c>
      <c r="B1008" s="6" t="s">
        <v>2619</v>
      </c>
      <c r="C1008" s="22"/>
      <c r="D1008" s="104"/>
      <c r="E1008" s="291"/>
      <c r="F1008" s="23"/>
      <c r="G1008" s="163"/>
      <c r="H1008" s="23"/>
      <c r="I1008" s="23"/>
      <c r="J1008" s="23"/>
      <c r="K1008" s="23"/>
      <c r="L1008" s="23"/>
      <c r="M1008" s="23"/>
      <c r="N1008" s="70"/>
      <c r="O1008" s="82"/>
      <c r="P1008" s="83"/>
      <c r="Q1008" s="120"/>
      <c r="R1008" s="120"/>
      <c r="S1008" s="70"/>
      <c r="T1008" s="82"/>
      <c r="U1008" s="83"/>
      <c r="V1008" s="136"/>
      <c r="W1008" s="136">
        <v>2653</v>
      </c>
      <c r="X1008" s="70" t="e">
        <f t="shared" si="296"/>
        <v>#N/A</v>
      </c>
      <c r="Y1008" s="82">
        <f t="shared" si="287"/>
        <v>2653</v>
      </c>
      <c r="Z1008" s="83">
        <f t="shared" si="288"/>
        <v>0</v>
      </c>
      <c r="AA1008" s="13"/>
      <c r="AB1008" s="8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>
        <v>2653</v>
      </c>
      <c r="AO1008" s="13"/>
      <c r="AP1008" s="8"/>
      <c r="AQ1008" s="23"/>
      <c r="AR1008" s="23"/>
      <c r="AS1008" s="23"/>
      <c r="AT1008" s="23"/>
      <c r="AU1008" s="155"/>
      <c r="AV1008" s="155"/>
      <c r="AW1008" s="155"/>
      <c r="AX1008" s="155"/>
      <c r="AY1008" s="155"/>
      <c r="AZ1008" s="155"/>
      <c r="BA1008" s="155"/>
      <c r="BB1008" s="155">
        <v>0</v>
      </c>
      <c r="BC1008" s="13"/>
      <c r="BD1008" s="8"/>
      <c r="BE1008" s="23"/>
      <c r="BF1008" s="37"/>
      <c r="BG1008" s="37"/>
      <c r="BH1008" s="37"/>
      <c r="BI1008" s="37"/>
      <c r="BJ1008" s="37"/>
      <c r="BK1008" s="37"/>
      <c r="BL1008" s="129"/>
      <c r="BM1008" s="37"/>
      <c r="BN1008" s="129"/>
      <c r="BO1008" s="37"/>
      <c r="BP1008" s="37">
        <v>0</v>
      </c>
      <c r="BQ1008" s="270"/>
      <c r="BR1008" s="37"/>
      <c r="BS1008" s="37"/>
      <c r="BT1008" s="37">
        <v>0</v>
      </c>
      <c r="BU1008" s="13"/>
      <c r="BV1008" s="8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>
        <v>0</v>
      </c>
      <c r="CI1008" s="8"/>
      <c r="CJ1008" s="8"/>
      <c r="CK1008" s="23"/>
      <c r="CL1008" s="23"/>
      <c r="CM1008" s="23"/>
      <c r="CN1008" s="23"/>
      <c r="CO1008" s="23"/>
      <c r="CP1008" s="23"/>
      <c r="CQ1008" s="23"/>
      <c r="CR1008" s="23"/>
      <c r="CV1008" s="104">
        <v>0</v>
      </c>
    </row>
    <row r="1009" spans="1:14" ht="12.95" customHeight="1" x14ac:dyDescent="0.2">
      <c r="A1009" s="41"/>
      <c r="N1009" s="70"/>
    </row>
    <row r="1010" spans="1:14" ht="12.95" customHeight="1" x14ac:dyDescent="0.2">
      <c r="A1010" s="41"/>
      <c r="N1010" s="70"/>
    </row>
    <row r="1011" spans="1:14" ht="26.25" customHeight="1" x14ac:dyDescent="0.2">
      <c r="A1011" s="41"/>
      <c r="B1011" s="264" t="s">
        <v>2148</v>
      </c>
      <c r="N1011" s="70"/>
    </row>
    <row r="1012" spans="1:14" ht="12.95" customHeight="1" x14ac:dyDescent="0.2">
      <c r="A1012" s="45"/>
      <c r="N1012" s="70"/>
    </row>
    <row r="1013" spans="1:14" ht="12.95" customHeight="1" x14ac:dyDescent="0.2">
      <c r="A1013" s="41"/>
      <c r="N1013" s="70"/>
    </row>
    <row r="1014" spans="1:14" ht="12.95" customHeight="1" x14ac:dyDescent="0.2">
      <c r="A1014" s="41"/>
      <c r="N1014" s="70"/>
    </row>
    <row r="1015" spans="1:14" ht="12.95" customHeight="1" x14ac:dyDescent="0.2">
      <c r="A1015" s="41"/>
      <c r="N1015" s="70"/>
    </row>
    <row r="1016" spans="1:14" ht="12.95" customHeight="1" x14ac:dyDescent="0.2">
      <c r="A1016" s="41"/>
      <c r="N1016" s="70"/>
    </row>
    <row r="1017" spans="1:14" ht="12.95" customHeight="1" x14ac:dyDescent="0.2">
      <c r="A1017" s="41"/>
      <c r="N1017" s="70"/>
    </row>
    <row r="1018" spans="1:14" ht="12.95" customHeight="1" x14ac:dyDescent="0.2">
      <c r="A1018" s="52"/>
      <c r="N1018" s="70"/>
    </row>
    <row r="1019" spans="1:14" ht="12.95" customHeight="1" x14ac:dyDescent="0.2">
      <c r="A1019" s="41"/>
      <c r="N1019" s="70"/>
    </row>
    <row r="1020" spans="1:14" ht="12.95" customHeight="1" x14ac:dyDescent="0.2">
      <c r="A1020" s="41"/>
      <c r="N1020" s="70"/>
    </row>
    <row r="1021" spans="1:14" ht="12.95" customHeight="1" x14ac:dyDescent="0.2">
      <c r="A1021" s="52"/>
      <c r="N1021" s="70"/>
    </row>
    <row r="1022" spans="1:14" ht="12.95" customHeight="1" x14ac:dyDescent="0.2">
      <c r="A1022" s="47"/>
      <c r="N1022" s="70"/>
    </row>
    <row r="1023" spans="1:14" ht="12.95" customHeight="1" x14ac:dyDescent="0.2">
      <c r="A1023" s="49"/>
      <c r="N1023" s="70"/>
    </row>
    <row r="1024" spans="1:14" ht="12.95" customHeight="1" x14ac:dyDescent="0.2">
      <c r="A1024" s="41"/>
      <c r="N1024" s="70"/>
    </row>
    <row r="1025" spans="1:1" ht="12.95" customHeight="1" x14ac:dyDescent="0.2">
      <c r="A1025" s="47"/>
    </row>
    <row r="1026" spans="1:1" ht="12.95" customHeight="1" x14ac:dyDescent="0.2">
      <c r="A1026" s="41"/>
    </row>
    <row r="1027" spans="1:1" ht="12.95" customHeight="1" x14ac:dyDescent="0.2">
      <c r="A1027" s="41"/>
    </row>
    <row r="1028" spans="1:1" ht="12.95" customHeight="1" x14ac:dyDescent="0.2">
      <c r="A1028" s="41"/>
    </row>
    <row r="1029" spans="1:1" ht="12.95" customHeight="1" x14ac:dyDescent="0.2">
      <c r="A1029" s="49"/>
    </row>
    <row r="1030" spans="1:1" ht="12.95" customHeight="1" x14ac:dyDescent="0.2">
      <c r="A1030" s="68"/>
    </row>
    <row r="1031" spans="1:1" ht="12.95" customHeight="1" x14ac:dyDescent="0.2">
      <c r="A1031" s="41"/>
    </row>
    <row r="1032" spans="1:1" ht="12.95" customHeight="1" x14ac:dyDescent="0.2">
      <c r="A1032" s="68"/>
    </row>
    <row r="1033" spans="1:1" ht="12.95" customHeight="1" x14ac:dyDescent="0.2">
      <c r="A1033" s="41"/>
    </row>
    <row r="1034" spans="1:1" ht="12.95" customHeight="1" x14ac:dyDescent="0.2">
      <c r="A1034" s="68"/>
    </row>
    <row r="1035" spans="1:1" ht="12.95" customHeight="1" x14ac:dyDescent="0.2">
      <c r="A1035" s="52"/>
    </row>
    <row r="1036" spans="1:1" ht="12.95" customHeight="1" x14ac:dyDescent="0.2">
      <c r="A1036" s="41"/>
    </row>
    <row r="1037" spans="1:1" ht="12.95" customHeight="1" x14ac:dyDescent="0.2">
      <c r="A1037" s="41"/>
    </row>
    <row r="1038" spans="1:1" ht="12.95" customHeight="1" x14ac:dyDescent="0.2">
      <c r="A1038" s="41"/>
    </row>
    <row r="1039" spans="1:1" ht="12.95" customHeight="1" x14ac:dyDescent="0.2">
      <c r="A1039" s="68"/>
    </row>
    <row r="1040" spans="1:1" ht="12.95" customHeight="1" x14ac:dyDescent="0.2">
      <c r="A1040" s="49"/>
    </row>
    <row r="1041" spans="1:1" ht="12.95" customHeight="1" x14ac:dyDescent="0.2">
      <c r="A1041" s="68"/>
    </row>
    <row r="1042" spans="1:1" ht="12.95" customHeight="1" x14ac:dyDescent="0.2">
      <c r="A1042" s="41"/>
    </row>
    <row r="1043" spans="1:1" ht="12.95" customHeight="1" x14ac:dyDescent="0.2">
      <c r="A1043" s="47"/>
    </row>
    <row r="1044" spans="1:1" ht="12.95" customHeight="1" x14ac:dyDescent="0.2">
      <c r="A1044" s="41"/>
    </row>
    <row r="1045" spans="1:1" ht="12.95" customHeight="1" x14ac:dyDescent="0.2">
      <c r="A1045" s="45"/>
    </row>
    <row r="1046" spans="1:1" ht="12.95" customHeight="1" x14ac:dyDescent="0.2">
      <c r="A1046" s="41"/>
    </row>
    <row r="1049" spans="1:1" ht="12.95" customHeight="1" x14ac:dyDescent="0.2">
      <c r="A1049" s="41"/>
    </row>
    <row r="1051" spans="1:1" ht="12.95" customHeight="1" x14ac:dyDescent="0.2">
      <c r="A1051" s="41"/>
    </row>
    <row r="1052" spans="1:1" ht="12.95" customHeight="1" x14ac:dyDescent="0.2">
      <c r="A1052" s="68"/>
    </row>
    <row r="1054" spans="1:1" ht="12.95" customHeight="1" x14ac:dyDescent="0.2">
      <c r="A1054" s="41"/>
    </row>
    <row r="1055" spans="1:1" ht="12.95" customHeight="1" x14ac:dyDescent="0.2">
      <c r="A1055" s="45"/>
    </row>
    <row r="1057" spans="1:1" ht="12.95" customHeight="1" x14ac:dyDescent="0.2">
      <c r="A1057" s="54"/>
    </row>
    <row r="1058" spans="1:1" ht="12.95" customHeight="1" x14ac:dyDescent="0.2">
      <c r="A1058" s="45"/>
    </row>
    <row r="1059" spans="1:1" ht="12.95" customHeight="1" x14ac:dyDescent="0.2">
      <c r="A1059" s="41"/>
    </row>
    <row r="1060" spans="1:1" ht="12.95" customHeight="1" x14ac:dyDescent="0.2">
      <c r="A1060" s="41"/>
    </row>
    <row r="1061" spans="1:1" ht="12.95" customHeight="1" x14ac:dyDescent="0.2">
      <c r="A1061" s="55"/>
    </row>
    <row r="1063" spans="1:1" ht="12.95" customHeight="1" x14ac:dyDescent="0.2">
      <c r="A1063" s="49"/>
    </row>
    <row r="1067" spans="1:1" ht="12.95" customHeight="1" x14ac:dyDescent="0.2">
      <c r="A1067" s="68"/>
    </row>
    <row r="1068" spans="1:1" ht="12.95" customHeight="1" x14ac:dyDescent="0.2">
      <c r="A1068" s="41"/>
    </row>
    <row r="1070" spans="1:1" ht="12.95" customHeight="1" x14ac:dyDescent="0.2">
      <c r="A1070" s="45"/>
    </row>
    <row r="1071" spans="1:1" ht="12.95" customHeight="1" x14ac:dyDescent="0.2">
      <c r="A1071" s="45"/>
    </row>
    <row r="1072" spans="1:1" ht="12.95" customHeight="1" x14ac:dyDescent="0.2">
      <c r="A1072" s="45"/>
    </row>
    <row r="1073" spans="1:1" ht="12.95" customHeight="1" x14ac:dyDescent="0.2">
      <c r="A1073" s="45"/>
    </row>
    <row r="1077" spans="1:1" ht="12.95" customHeight="1" x14ac:dyDescent="0.2">
      <c r="A1077" s="41"/>
    </row>
    <row r="1078" spans="1:1" ht="12.95" customHeight="1" x14ac:dyDescent="0.2">
      <c r="A1078" s="45"/>
    </row>
    <row r="1081" spans="1:1" ht="12.95" customHeight="1" x14ac:dyDescent="0.2">
      <c r="A1081" s="41"/>
    </row>
    <row r="1082" spans="1:1" ht="12.95" customHeight="1" x14ac:dyDescent="0.2">
      <c r="A1082" s="41"/>
    </row>
    <row r="1083" spans="1:1" ht="12.95" customHeight="1" x14ac:dyDescent="0.2">
      <c r="A1083" s="41"/>
    </row>
    <row r="1084" spans="1:1" ht="12.95" customHeight="1" x14ac:dyDescent="0.2">
      <c r="A1084" s="41"/>
    </row>
    <row r="1085" spans="1:1" ht="12.95" customHeight="1" x14ac:dyDescent="0.2">
      <c r="A1085" s="41"/>
    </row>
    <row r="1086" spans="1:1" ht="12.95" customHeight="1" x14ac:dyDescent="0.2">
      <c r="A1086" s="41"/>
    </row>
    <row r="1087" spans="1:1" ht="12.95" customHeight="1" x14ac:dyDescent="0.2">
      <c r="A1087" s="41"/>
    </row>
    <row r="1088" spans="1:1" ht="12.95" customHeight="1" x14ac:dyDescent="0.2">
      <c r="A1088" s="41"/>
    </row>
    <row r="1089" spans="1:1" ht="12.95" customHeight="1" x14ac:dyDescent="0.2">
      <c r="A1089" s="41"/>
    </row>
    <row r="1090" spans="1:1" ht="12.95" customHeight="1" x14ac:dyDescent="0.2">
      <c r="A1090" s="41"/>
    </row>
    <row r="1091" spans="1:1" ht="12.95" customHeight="1" x14ac:dyDescent="0.2">
      <c r="A1091" s="41"/>
    </row>
    <row r="1092" spans="1:1" ht="12.95" customHeight="1" x14ac:dyDescent="0.2">
      <c r="A1092" s="41"/>
    </row>
    <row r="1093" spans="1:1" ht="12.95" customHeight="1" x14ac:dyDescent="0.2">
      <c r="A1093" s="41"/>
    </row>
    <row r="1094" spans="1:1" ht="12.95" customHeight="1" x14ac:dyDescent="0.2">
      <c r="A1094" s="41"/>
    </row>
    <row r="1095" spans="1:1" ht="12.95" customHeight="1" x14ac:dyDescent="0.2">
      <c r="A1095" s="41"/>
    </row>
    <row r="1096" spans="1:1" ht="12.95" customHeight="1" x14ac:dyDescent="0.2">
      <c r="A1096" s="41"/>
    </row>
    <row r="1097" spans="1:1" ht="12.95" customHeight="1" x14ac:dyDescent="0.2">
      <c r="A1097" s="68"/>
    </row>
    <row r="1098" spans="1:1" ht="12.95" customHeight="1" x14ac:dyDescent="0.2">
      <c r="A1098" s="41"/>
    </row>
    <row r="1099" spans="1:1" ht="12.95" customHeight="1" x14ac:dyDescent="0.2">
      <c r="A1099" s="41"/>
    </row>
    <row r="1100" spans="1:1" ht="12.95" customHeight="1" x14ac:dyDescent="0.2">
      <c r="A1100" s="47"/>
    </row>
    <row r="1101" spans="1:1" ht="12.95" customHeight="1" x14ac:dyDescent="0.2">
      <c r="A1101" s="47"/>
    </row>
    <row r="1102" spans="1:1" ht="12.95" customHeight="1" x14ac:dyDescent="0.2">
      <c r="A1102" s="45"/>
    </row>
    <row r="1103" spans="1:1" ht="12.95" customHeight="1" x14ac:dyDescent="0.2">
      <c r="A1103" s="68"/>
    </row>
    <row r="1106" spans="1:1" ht="12.95" customHeight="1" x14ac:dyDescent="0.2">
      <c r="A1106" s="45"/>
    </row>
    <row r="1107" spans="1:1" ht="12.95" customHeight="1" x14ac:dyDescent="0.2">
      <c r="A1107" s="42"/>
    </row>
    <row r="1108" spans="1:1" ht="12.95" customHeight="1" x14ac:dyDescent="0.2">
      <c r="A1108" s="46"/>
    </row>
    <row r="1109" spans="1:1" ht="12.95" customHeight="1" x14ac:dyDescent="0.2">
      <c r="A1109" s="41"/>
    </row>
    <row r="1110" spans="1:1" ht="12.95" customHeight="1" x14ac:dyDescent="0.2">
      <c r="A1110" s="41"/>
    </row>
    <row r="1113" spans="1:1" ht="12.95" customHeight="1" x14ac:dyDescent="0.2">
      <c r="A1113" s="48"/>
    </row>
  </sheetData>
  <sortState ref="B26:CV1008">
    <sortCondition ref="C26:C1008"/>
    <sortCondition descending="1" ref="W26:W1008"/>
  </sortState>
  <phoneticPr fontId="16" type="noConversion"/>
  <pageMargins left="0.75" right="0.75" top="1" bottom="1" header="0.5" footer="0.5"/>
  <pageSetup orientation="portrait" horizontalDpi="1200" verticalDpi="1200" r:id="rId1"/>
  <headerFooter alignWithMargins="0"/>
  <ignoredErrors>
    <ignoredError sqref="AJ9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indexed="62"/>
  </sheetPr>
  <dimension ref="A1:T21"/>
  <sheetViews>
    <sheetView topLeftCell="B1" workbookViewId="0">
      <selection activeCell="C42" sqref="C42"/>
    </sheetView>
  </sheetViews>
  <sheetFormatPr defaultRowHeight="12.75" x14ac:dyDescent="0.2"/>
  <cols>
    <col min="1" max="1" width="10.85546875" customWidth="1"/>
    <col min="2" max="9" width="14.42578125" customWidth="1"/>
    <col min="10" max="15" width="14.28515625" customWidth="1"/>
    <col min="16" max="16" width="14.5703125" customWidth="1"/>
    <col min="17" max="18" width="15.28515625" customWidth="1"/>
  </cols>
  <sheetData>
    <row r="1" spans="1:20" s="104" customFormat="1" x14ac:dyDescent="0.2">
      <c r="B1" s="105">
        <v>1985</v>
      </c>
      <c r="C1" s="105">
        <v>1986</v>
      </c>
      <c r="D1" s="105">
        <v>1987</v>
      </c>
      <c r="E1" s="105">
        <v>1988</v>
      </c>
      <c r="F1" s="105">
        <v>1989</v>
      </c>
      <c r="G1" s="105">
        <v>1990</v>
      </c>
      <c r="H1" s="105">
        <v>1991</v>
      </c>
      <c r="I1" s="105">
        <v>1992</v>
      </c>
      <c r="J1" s="105" t="s">
        <v>1272</v>
      </c>
      <c r="K1" s="105" t="s">
        <v>1764</v>
      </c>
      <c r="L1" s="105" t="s">
        <v>1765</v>
      </c>
      <c r="M1" s="105" t="s">
        <v>1766</v>
      </c>
      <c r="N1" s="105" t="s">
        <v>1039</v>
      </c>
      <c r="O1" s="105" t="s">
        <v>1784</v>
      </c>
      <c r="P1" s="105" t="s">
        <v>1352</v>
      </c>
      <c r="Q1" s="105" t="s">
        <v>1780</v>
      </c>
      <c r="R1" s="105">
        <v>2009</v>
      </c>
      <c r="S1" s="104">
        <v>2010</v>
      </c>
      <c r="T1" s="104">
        <v>2011</v>
      </c>
    </row>
    <row r="2" spans="1:20" ht="216.75" customHeight="1" x14ac:dyDescent="0.2">
      <c r="A2" s="30" t="s">
        <v>1767</v>
      </c>
      <c r="B2" s="2" t="s">
        <v>1320</v>
      </c>
      <c r="C2" s="2" t="s">
        <v>1319</v>
      </c>
      <c r="D2" s="2" t="s">
        <v>1502</v>
      </c>
      <c r="E2" s="2" t="s">
        <v>1499</v>
      </c>
      <c r="F2" s="2" t="s">
        <v>1495</v>
      </c>
      <c r="G2" s="2" t="s">
        <v>1493</v>
      </c>
      <c r="H2" s="2" t="s">
        <v>1484</v>
      </c>
      <c r="I2" s="2" t="s">
        <v>1271</v>
      </c>
      <c r="J2" s="2" t="s">
        <v>847</v>
      </c>
      <c r="K2" s="2" t="s">
        <v>848</v>
      </c>
      <c r="L2" s="2" t="s">
        <v>849</v>
      </c>
      <c r="M2" s="2" t="s">
        <v>850</v>
      </c>
      <c r="N2" s="2" t="s">
        <v>1349</v>
      </c>
      <c r="O2" s="2" t="s">
        <v>1350</v>
      </c>
      <c r="P2" s="2" t="s">
        <v>1351</v>
      </c>
      <c r="Q2" s="2" t="s">
        <v>1781</v>
      </c>
      <c r="R2" s="2" t="s">
        <v>1906</v>
      </c>
      <c r="S2" s="2" t="s">
        <v>2074</v>
      </c>
      <c r="T2" s="2" t="s">
        <v>2075</v>
      </c>
    </row>
    <row r="3" spans="1:20" x14ac:dyDescent="0.2">
      <c r="A3" s="73" t="s">
        <v>1768</v>
      </c>
      <c r="B3" s="74"/>
      <c r="C3" s="74"/>
      <c r="D3" s="74"/>
      <c r="E3" s="75"/>
      <c r="F3" s="74"/>
      <c r="G3" s="74"/>
      <c r="H3" s="74"/>
      <c r="I3" s="75" t="s">
        <v>1769</v>
      </c>
      <c r="J3" s="75" t="s">
        <v>1770</v>
      </c>
      <c r="K3" s="75" t="s">
        <v>1771</v>
      </c>
      <c r="L3" s="75" t="s">
        <v>1772</v>
      </c>
      <c r="M3" s="75" t="s">
        <v>1773</v>
      </c>
      <c r="N3" s="75" t="s">
        <v>635</v>
      </c>
      <c r="O3" s="75" t="s">
        <v>1817</v>
      </c>
      <c r="P3" s="76" t="s">
        <v>558</v>
      </c>
      <c r="Q3" s="76" t="s">
        <v>1782</v>
      </c>
      <c r="R3" s="76"/>
    </row>
    <row r="4" spans="1:20" s="28" customFormat="1" ht="12" x14ac:dyDescent="0.2">
      <c r="B4" s="27" t="s">
        <v>983</v>
      </c>
      <c r="C4" s="27"/>
      <c r="D4" s="27"/>
      <c r="E4" s="27"/>
      <c r="F4" s="27"/>
    </row>
    <row r="5" spans="1:20" s="28" customFormat="1" ht="12" x14ac:dyDescent="0.2">
      <c r="B5" s="27" t="s">
        <v>1019</v>
      </c>
      <c r="C5" s="27"/>
      <c r="D5" s="27"/>
      <c r="E5" s="27"/>
      <c r="F5" s="27"/>
    </row>
    <row r="6" spans="1:20" s="28" customFormat="1" ht="12" x14ac:dyDescent="0.2">
      <c r="B6" s="27" t="s">
        <v>1020</v>
      </c>
      <c r="C6" s="27"/>
      <c r="D6" s="27"/>
      <c r="E6" s="27"/>
      <c r="F6" s="27"/>
    </row>
    <row r="7" spans="1:20" s="28" customFormat="1" ht="12" x14ac:dyDescent="0.2">
      <c r="B7" s="27" t="s">
        <v>1018</v>
      </c>
      <c r="C7" s="27"/>
      <c r="D7" s="27"/>
      <c r="E7" s="27"/>
      <c r="F7" s="27"/>
    </row>
    <row r="8" spans="1:20" s="28" customFormat="1" ht="12" x14ac:dyDescent="0.2">
      <c r="B8" s="27" t="s">
        <v>764</v>
      </c>
      <c r="C8" s="27"/>
      <c r="D8" s="27"/>
      <c r="E8" s="27"/>
      <c r="F8" s="27"/>
    </row>
    <row r="9" spans="1:20" s="28" customFormat="1" ht="12" x14ac:dyDescent="0.2">
      <c r="B9" s="27" t="s">
        <v>1018</v>
      </c>
      <c r="C9" s="27"/>
      <c r="D9" s="27"/>
      <c r="E9" s="27"/>
    </row>
    <row r="10" spans="1:20" s="28" customFormat="1" ht="12" x14ac:dyDescent="0.2">
      <c r="B10" s="27"/>
      <c r="C10" s="27"/>
      <c r="D10" s="27"/>
      <c r="E10" s="27"/>
    </row>
    <row r="11" spans="1:20" x14ac:dyDescent="0.2">
      <c r="B11" s="29" t="s">
        <v>1763</v>
      </c>
      <c r="C11" s="1"/>
      <c r="D11" s="1"/>
      <c r="E11" s="1"/>
    </row>
    <row r="12" spans="1:20" x14ac:dyDescent="0.2">
      <c r="B12" s="78" t="s">
        <v>1625</v>
      </c>
      <c r="C12" s="1"/>
      <c r="D12" s="1"/>
      <c r="E12" s="1"/>
    </row>
    <row r="14" spans="1:20" x14ac:dyDescent="0.2">
      <c r="A14" s="67"/>
      <c r="B14" s="108" t="s">
        <v>1815</v>
      </c>
    </row>
    <row r="15" spans="1:20" x14ac:dyDescent="0.2">
      <c r="B15" s="108" t="s">
        <v>1921</v>
      </c>
    </row>
    <row r="16" spans="1:20" x14ac:dyDescent="0.2">
      <c r="B16" s="108" t="s">
        <v>1924</v>
      </c>
    </row>
    <row r="17" spans="2:18" x14ac:dyDescent="0.2">
      <c r="B17" s="108" t="s">
        <v>1923</v>
      </c>
    </row>
    <row r="18" spans="2:18" x14ac:dyDescent="0.2">
      <c r="B18" s="108" t="s">
        <v>1922</v>
      </c>
      <c r="H18" s="27"/>
      <c r="I18" s="28"/>
      <c r="J18" s="28"/>
      <c r="K18" s="28"/>
      <c r="L18" s="28"/>
    </row>
    <row r="19" spans="2:18" ht="14.25" x14ac:dyDescent="0.2">
      <c r="B19" s="480" t="s">
        <v>2076</v>
      </c>
      <c r="C19" s="480"/>
      <c r="D19" s="480"/>
      <c r="E19" s="480"/>
      <c r="F19" s="480"/>
      <c r="G19" s="480"/>
      <c r="H19" s="480"/>
      <c r="I19" s="480"/>
      <c r="J19" s="480"/>
      <c r="K19" s="480"/>
      <c r="L19" s="28"/>
    </row>
    <row r="20" spans="2:18" ht="14.25" x14ac:dyDescent="0.2">
      <c r="B20" s="481" t="s">
        <v>2077</v>
      </c>
      <c r="C20" s="481"/>
      <c r="D20" s="481"/>
      <c r="E20" s="481"/>
      <c r="F20" s="481"/>
      <c r="G20" s="481"/>
      <c r="H20" s="481"/>
      <c r="I20" s="481"/>
      <c r="J20" s="481"/>
      <c r="K20" s="481"/>
      <c r="L20" s="481"/>
      <c r="M20" s="481"/>
      <c r="N20" s="481"/>
      <c r="O20" s="481"/>
      <c r="P20" s="481"/>
      <c r="Q20" s="481"/>
      <c r="R20" s="481"/>
    </row>
    <row r="21" spans="2:18" x14ac:dyDescent="0.2">
      <c r="H21" s="1"/>
    </row>
  </sheetData>
  <mergeCells count="2">
    <mergeCell ref="B19:K19"/>
    <mergeCell ref="B20:R20"/>
  </mergeCells>
  <phoneticPr fontId="16" type="noConversion"/>
  <hyperlinks>
    <hyperlink ref="B12" r:id="rId1" xr:uid="{00000000-0004-0000-0300-000000000000}"/>
  </hyperlinks>
  <pageMargins left="0.75" right="0.75" top="1" bottom="1" header="0.5" footer="0.5"/>
  <pageSetup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62"/>
  </sheetPr>
  <dimension ref="A1:BG1052"/>
  <sheetViews>
    <sheetView topLeftCell="B1" workbookViewId="0">
      <pane xSplit="2" ySplit="1" topLeftCell="AK2" activePane="bottomRight" state="frozen"/>
      <selection activeCell="B1" sqref="B1"/>
      <selection pane="topRight" activeCell="D1" sqref="D1"/>
      <selection pane="bottomLeft" activeCell="B2" sqref="B2"/>
      <selection pane="bottomRight" activeCell="BA9" sqref="BA9"/>
    </sheetView>
  </sheetViews>
  <sheetFormatPr defaultRowHeight="12.95" customHeight="1" x14ac:dyDescent="0.2"/>
  <cols>
    <col min="1" max="1" width="45.42578125" style="3" hidden="1" customWidth="1"/>
    <col min="2" max="2" width="52" style="102" customWidth="1"/>
    <col min="3" max="3" width="8.5703125" style="247" customWidth="1"/>
    <col min="4" max="4" width="9.5703125" style="200" customWidth="1"/>
    <col min="5" max="5" width="6" style="71" customWidth="1"/>
    <col min="6" max="6" width="10.5703125" style="200" customWidth="1"/>
    <col min="7" max="7" width="6" style="71" customWidth="1"/>
    <col min="8" max="8" width="10.5703125" style="200" customWidth="1"/>
    <col min="9" max="9" width="6" style="71" customWidth="1"/>
    <col min="10" max="10" width="10.42578125" style="103" customWidth="1"/>
    <col min="11" max="11" width="6" style="71" customWidth="1"/>
    <col min="12" max="12" width="10.42578125" style="103" customWidth="1"/>
    <col min="13" max="13" width="6" style="71" customWidth="1"/>
    <col min="14" max="14" width="10.42578125" style="103" customWidth="1"/>
    <col min="15" max="15" width="6" style="71" customWidth="1"/>
    <col min="16" max="16" width="10.42578125" style="103" customWidth="1"/>
    <col min="17" max="17" width="6" style="71" customWidth="1"/>
    <col min="18" max="18" width="10.42578125" style="103" customWidth="1"/>
    <col min="19" max="19" width="6" style="71" customWidth="1"/>
    <col min="20" max="20" width="10.42578125" style="103" customWidth="1"/>
    <col min="21" max="21" width="6" style="71" customWidth="1"/>
    <col min="22" max="22" width="10.42578125" style="103" customWidth="1"/>
    <col min="23" max="23" width="6" style="71" customWidth="1"/>
    <col min="24" max="24" width="10.42578125" style="103" customWidth="1"/>
    <col min="25" max="25" width="6" style="71" customWidth="1"/>
    <col min="26" max="26" width="10.42578125" style="103" customWidth="1"/>
    <col min="27" max="27" width="6" style="71" customWidth="1"/>
    <col min="28" max="28" width="10.42578125" style="103" customWidth="1"/>
    <col min="29" max="29" width="6" style="71" customWidth="1"/>
    <col min="30" max="30" width="10.42578125" style="103" customWidth="1"/>
    <col min="31" max="31" width="6" style="71" customWidth="1"/>
    <col min="32" max="32" width="10.42578125" style="103" customWidth="1"/>
    <col min="33" max="33" width="6" style="71" customWidth="1"/>
    <col min="34" max="34" width="10.42578125" style="103" customWidth="1"/>
    <col min="35" max="35" width="6.85546875" style="71" customWidth="1"/>
    <col min="36" max="36" width="10.42578125" style="103" customWidth="1"/>
    <col min="37" max="37" width="6" style="71" customWidth="1"/>
    <col min="38" max="38" width="10.28515625" style="103" customWidth="1"/>
    <col min="39" max="39" width="8.85546875" style="71" customWidth="1"/>
    <col min="40" max="40" width="10.28515625" style="103" customWidth="1"/>
    <col min="41" max="41" width="7.28515625" style="71" customWidth="1"/>
    <col min="42" max="42" width="10.28515625" style="103" customWidth="1"/>
    <col min="43" max="43" width="6" style="71" customWidth="1"/>
    <col min="44" max="44" width="10.28515625" style="103" customWidth="1"/>
    <col min="45" max="45" width="6" style="71" customWidth="1"/>
    <col min="46" max="46" width="10.28515625" style="110" customWidth="1"/>
    <col min="47" max="47" width="6" style="71" customWidth="1"/>
    <col min="48" max="48" width="10.28515625" style="110" customWidth="1"/>
    <col min="49" max="49" width="6" style="71" customWidth="1"/>
    <col min="50" max="50" width="10.28515625" style="110" customWidth="1"/>
    <col min="51" max="51" width="7.85546875" style="165" customWidth="1"/>
    <col min="52" max="53" width="10.28515625" style="184" customWidth="1"/>
    <col min="54" max="54" width="9.140625" style="185"/>
    <col min="55" max="56" width="10.28515625" style="184" customWidth="1"/>
    <col min="57" max="57" width="9.140625" style="185"/>
    <col min="58" max="58" width="10.28515625" style="184" customWidth="1"/>
    <col min="59" max="59" width="9.140625" style="185"/>
    <col min="60" max="16384" width="9.140625" style="3"/>
  </cols>
  <sheetData>
    <row r="1" spans="1:59" s="39" customFormat="1" ht="12.95" customHeight="1" x14ac:dyDescent="0.2">
      <c r="A1" s="61"/>
      <c r="B1" s="61"/>
      <c r="C1" s="246"/>
      <c r="D1" s="62">
        <v>1985</v>
      </c>
      <c r="E1" s="69" t="s">
        <v>1453</v>
      </c>
      <c r="F1" s="62">
        <v>1986</v>
      </c>
      <c r="G1" s="69" t="s">
        <v>1453</v>
      </c>
      <c r="H1" s="62">
        <v>1987</v>
      </c>
      <c r="I1" s="69" t="s">
        <v>1453</v>
      </c>
      <c r="J1" s="62" t="s">
        <v>1494</v>
      </c>
      <c r="K1" s="69" t="s">
        <v>1453</v>
      </c>
      <c r="L1" s="62">
        <v>1990</v>
      </c>
      <c r="M1" s="69" t="s">
        <v>1453</v>
      </c>
      <c r="N1" s="62">
        <v>1991</v>
      </c>
      <c r="O1" s="69" t="s">
        <v>1453</v>
      </c>
      <c r="P1" s="62" t="s">
        <v>1022</v>
      </c>
      <c r="Q1" s="69" t="s">
        <v>1453</v>
      </c>
      <c r="R1" s="62" t="s">
        <v>1023</v>
      </c>
      <c r="S1" s="69" t="s">
        <v>1453</v>
      </c>
      <c r="T1" s="62" t="s">
        <v>1024</v>
      </c>
      <c r="U1" s="69" t="s">
        <v>1453</v>
      </c>
      <c r="V1" s="62" t="s">
        <v>1025</v>
      </c>
      <c r="W1" s="69" t="s">
        <v>1453</v>
      </c>
      <c r="X1" s="62" t="s">
        <v>1026</v>
      </c>
      <c r="Y1" s="69" t="s">
        <v>1453</v>
      </c>
      <c r="Z1" s="62" t="s">
        <v>1027</v>
      </c>
      <c r="AA1" s="69" t="s">
        <v>1453</v>
      </c>
      <c r="AB1" s="62" t="s">
        <v>1028</v>
      </c>
      <c r="AC1" s="69" t="s">
        <v>1453</v>
      </c>
      <c r="AD1" s="62" t="s">
        <v>1029</v>
      </c>
      <c r="AE1" s="69" t="s">
        <v>1453</v>
      </c>
      <c r="AF1" s="62" t="s">
        <v>1030</v>
      </c>
      <c r="AG1" s="69" t="s">
        <v>1453</v>
      </c>
      <c r="AH1" s="62" t="s">
        <v>1480</v>
      </c>
      <c r="AI1" s="69" t="s">
        <v>1453</v>
      </c>
      <c r="AJ1" s="62">
        <v>2002</v>
      </c>
      <c r="AK1" s="69" t="s">
        <v>1453</v>
      </c>
      <c r="AL1" s="62">
        <v>2003</v>
      </c>
      <c r="AM1" s="69" t="s">
        <v>1453</v>
      </c>
      <c r="AN1" s="62">
        <v>2004</v>
      </c>
      <c r="AO1" s="69" t="s">
        <v>1453</v>
      </c>
      <c r="AP1" s="62">
        <v>2005</v>
      </c>
      <c r="AQ1" s="69" t="s">
        <v>1453</v>
      </c>
      <c r="AR1" s="62">
        <v>2006</v>
      </c>
      <c r="AS1" s="69" t="s">
        <v>1453</v>
      </c>
      <c r="AT1" s="62">
        <v>2007</v>
      </c>
      <c r="AU1" s="69" t="s">
        <v>1453</v>
      </c>
      <c r="AV1" s="62">
        <v>2008</v>
      </c>
      <c r="AW1" s="69" t="s">
        <v>1453</v>
      </c>
      <c r="AX1" s="62">
        <v>2009</v>
      </c>
      <c r="AY1" s="171"/>
      <c r="AZ1" s="172">
        <v>2010</v>
      </c>
      <c r="BA1" s="173">
        <v>2011</v>
      </c>
      <c r="BB1" s="171" t="s">
        <v>1453</v>
      </c>
      <c r="BC1" s="172">
        <v>2012</v>
      </c>
      <c r="BD1" s="173">
        <v>2013</v>
      </c>
      <c r="BE1" s="171" t="s">
        <v>1453</v>
      </c>
      <c r="BF1" s="173">
        <v>2014</v>
      </c>
      <c r="BG1" s="171" t="s">
        <v>1453</v>
      </c>
    </row>
    <row r="2" spans="1:59" ht="12.95" customHeight="1" x14ac:dyDescent="0.2">
      <c r="A2" s="3" t="s">
        <v>591</v>
      </c>
      <c r="B2" s="102" t="s">
        <v>591</v>
      </c>
      <c r="D2" s="183">
        <v>9686420</v>
      </c>
      <c r="E2" s="65"/>
      <c r="F2" s="183">
        <v>10926992</v>
      </c>
      <c r="G2" s="65"/>
      <c r="H2" s="183">
        <v>12152829</v>
      </c>
      <c r="I2" s="65"/>
      <c r="J2" s="183">
        <v>14976204</v>
      </c>
      <c r="K2" s="65"/>
      <c r="L2" s="183">
        <v>16285322</v>
      </c>
      <c r="M2" s="65"/>
      <c r="N2" s="183">
        <v>17585279</v>
      </c>
      <c r="O2" s="65"/>
      <c r="P2" s="183">
        <v>18817827</v>
      </c>
      <c r="Q2" s="65"/>
      <c r="R2" s="183">
        <v>19950563</v>
      </c>
      <c r="S2" s="65"/>
      <c r="T2" s="183">
        <v>21022253</v>
      </c>
      <c r="U2" s="65"/>
      <c r="V2" s="183">
        <v>22164533</v>
      </c>
      <c r="W2" s="65"/>
      <c r="X2" s="183">
        <v>23045577</v>
      </c>
      <c r="Y2" s="65"/>
      <c r="Z2" s="183">
        <v>24370716</v>
      </c>
      <c r="AA2" s="65"/>
      <c r="AB2" s="183">
        <v>25856006</v>
      </c>
      <c r="AC2" s="65"/>
      <c r="AD2" s="183">
        <v>27534145</v>
      </c>
      <c r="AE2" s="65"/>
      <c r="AF2" s="183">
        <v>30084148</v>
      </c>
      <c r="AG2" s="65"/>
      <c r="AH2" s="183">
        <v>32823937</v>
      </c>
      <c r="AI2" s="65"/>
      <c r="AJ2" s="183">
        <v>36405220</v>
      </c>
      <c r="AK2" s="65"/>
      <c r="AL2" s="183">
        <v>40100324</v>
      </c>
      <c r="AM2" s="65"/>
      <c r="AN2" s="183">
        <v>43257915</v>
      </c>
      <c r="AO2" s="65"/>
      <c r="AP2" s="183">
        <v>45798944</v>
      </c>
      <c r="AQ2" s="65"/>
      <c r="AR2" s="183">
        <v>47750592</v>
      </c>
      <c r="AS2" s="65"/>
      <c r="AT2" s="183">
        <v>49493338</v>
      </c>
      <c r="AU2" s="65"/>
      <c r="AV2" s="183">
        <v>51934133</v>
      </c>
      <c r="AW2" s="65"/>
      <c r="AX2" s="183">
        <v>54935457</v>
      </c>
      <c r="AY2" s="170"/>
    </row>
    <row r="3" spans="1:59" ht="12.95" customHeight="1" x14ac:dyDescent="0.2">
      <c r="D3" s="88"/>
      <c r="E3" s="65"/>
      <c r="F3" s="88"/>
      <c r="G3" s="65"/>
      <c r="H3" s="88"/>
      <c r="I3" s="65"/>
      <c r="J3" s="88"/>
      <c r="K3" s="65"/>
      <c r="L3" s="88"/>
      <c r="M3" s="65"/>
      <c r="N3" s="88"/>
      <c r="O3" s="65"/>
      <c r="P3" s="88"/>
      <c r="Q3" s="65"/>
      <c r="R3" s="88"/>
      <c r="S3" s="65"/>
      <c r="T3" s="88"/>
      <c r="U3" s="65"/>
      <c r="V3" s="88"/>
      <c r="W3" s="65"/>
      <c r="X3" s="88"/>
      <c r="Y3" s="65"/>
      <c r="Z3" s="88"/>
      <c r="AA3" s="65"/>
      <c r="AB3" s="88"/>
      <c r="AC3" s="65"/>
      <c r="AD3" s="88"/>
      <c r="AE3" s="65"/>
      <c r="AF3" s="88"/>
      <c r="AG3" s="65"/>
      <c r="AH3" s="88"/>
      <c r="AI3" s="65"/>
      <c r="AJ3" s="88"/>
      <c r="AK3" s="65"/>
      <c r="AL3" s="88"/>
      <c r="AM3" s="65"/>
      <c r="AN3" s="88"/>
      <c r="AO3" s="65"/>
      <c r="AP3" s="88"/>
      <c r="AQ3" s="65"/>
      <c r="AR3" s="88"/>
      <c r="AS3" s="65"/>
      <c r="AT3" s="88"/>
      <c r="AU3" s="65"/>
      <c r="AV3" s="88"/>
      <c r="AW3" s="65"/>
      <c r="AX3" s="88"/>
      <c r="AY3" s="170"/>
    </row>
    <row r="4" spans="1:59" ht="12.95" customHeight="1" x14ac:dyDescent="0.2">
      <c r="A4" s="3" t="s">
        <v>1864</v>
      </c>
      <c r="B4" s="102" t="s">
        <v>1864</v>
      </c>
      <c r="D4" s="50">
        <f>SUM(D11:D1021)</f>
        <v>9536132</v>
      </c>
      <c r="E4" s="65"/>
      <c r="F4" s="50">
        <f>SUM(F11:F1021)</f>
        <v>10798228</v>
      </c>
      <c r="G4" s="65"/>
      <c r="H4" s="50">
        <f>SUM(H11:H1021)</f>
        <v>11946008</v>
      </c>
      <c r="I4" s="65"/>
      <c r="J4" s="50">
        <f>SUM(J11:J1021)</f>
        <v>14726149</v>
      </c>
      <c r="K4" s="65"/>
      <c r="L4" s="50">
        <f>SUM(L11:L1021)</f>
        <v>16033732</v>
      </c>
      <c r="M4" s="65"/>
      <c r="N4" s="50">
        <f>SUM(N11:N1021)</f>
        <v>17183627</v>
      </c>
      <c r="O4" s="65"/>
      <c r="P4" s="50">
        <f>SUM(P11:P1021)</f>
        <v>18572348</v>
      </c>
      <c r="Q4" s="65"/>
      <c r="R4" s="50">
        <f>SUM(R11:R1021)</f>
        <v>19858250</v>
      </c>
      <c r="S4" s="65"/>
      <c r="T4" s="50">
        <f>SUM(T11:T1021)</f>
        <v>20943311</v>
      </c>
      <c r="U4" s="65"/>
      <c r="V4" s="50">
        <f>SUM(V11:V1021)</f>
        <v>22067129</v>
      </c>
      <c r="W4" s="50"/>
      <c r="X4" s="50">
        <f>SUM(X11:X1021)</f>
        <v>22827954</v>
      </c>
      <c r="Y4" s="50"/>
      <c r="Z4" s="50">
        <f>SUM(Z11:Z1021)</f>
        <v>24095523</v>
      </c>
      <c r="AA4" s="50"/>
      <c r="AB4" s="50">
        <f>SUM(AB11:AB1021)</f>
        <v>25552389</v>
      </c>
      <c r="AC4" s="50"/>
      <c r="AD4" s="50">
        <f>SUM(AD11:AD1021)</f>
        <v>27343964</v>
      </c>
      <c r="AE4" s="50"/>
      <c r="AF4" s="50">
        <f>SUM(AF11:AF1021)</f>
        <v>29888853</v>
      </c>
      <c r="AG4" s="50"/>
      <c r="AH4" s="50">
        <f>SUM(AH11:AH1021)</f>
        <v>32640242</v>
      </c>
      <c r="AI4" s="50"/>
      <c r="AJ4" s="50">
        <f>SUM(AJ11:AJ1021)</f>
        <v>36200692</v>
      </c>
      <c r="AK4" s="50"/>
      <c r="AL4" s="50">
        <f>SUM(AL11:AL1021)</f>
        <v>39908803</v>
      </c>
      <c r="AM4" s="50"/>
      <c r="AN4" s="50">
        <f>SUM(AN11:AN1021)</f>
        <v>43077890</v>
      </c>
      <c r="AO4" s="50"/>
      <c r="AP4" s="50">
        <f>SUM(AP11:AP1021)</f>
        <v>45568936</v>
      </c>
      <c r="AQ4" s="50"/>
      <c r="AR4" s="50">
        <f>SUM(AR11:AR1021)</f>
        <v>47526453</v>
      </c>
      <c r="AS4" s="50"/>
      <c r="AT4" s="50">
        <f>SUM(AT11:AT1021)</f>
        <v>49320097</v>
      </c>
      <c r="AU4" s="50"/>
      <c r="AV4" s="50">
        <f>SUM(AV11:AV1021)</f>
        <v>51616344</v>
      </c>
      <c r="AW4" s="50"/>
      <c r="AX4" s="50">
        <f>SUM(AX11:AX1021)</f>
        <v>54629640</v>
      </c>
      <c r="AY4" s="50"/>
      <c r="AZ4" s="50">
        <f>SUM(AZ11:AZ1049)</f>
        <v>60140482</v>
      </c>
      <c r="BA4" s="50">
        <f>SUM(BA11:BA1049)</f>
        <v>64216925</v>
      </c>
      <c r="BC4" s="50"/>
      <c r="BD4" s="50"/>
      <c r="BF4" s="50"/>
    </row>
    <row r="5" spans="1:59" ht="12.95" customHeight="1" x14ac:dyDescent="0.2">
      <c r="A5" s="3" t="s">
        <v>1811</v>
      </c>
      <c r="B5" s="102" t="s">
        <v>1811</v>
      </c>
      <c r="D5" s="51">
        <f>SUMIF($C11:$C1021,"1SREB",D11:D1021)</f>
        <v>2763104</v>
      </c>
      <c r="E5" s="65"/>
      <c r="F5" s="51">
        <f>SUMIF($C11:$C1021,"1SREB",F11:F1021)</f>
        <v>3184109</v>
      </c>
      <c r="G5" s="65"/>
      <c r="H5" s="51">
        <f>SUMIF($C11:$C1021,"1SREB",H11:H1021)</f>
        <v>3567420</v>
      </c>
      <c r="I5" s="65"/>
      <c r="J5" s="51">
        <f>SUMIF($C11:$C1021,"1SREB",J11:J1021)</f>
        <v>4588112</v>
      </c>
      <c r="K5" s="65"/>
      <c r="L5" s="51">
        <f>SUMIF($C11:$C1021,"1SREB",L11:L1021)</f>
        <v>5043942</v>
      </c>
      <c r="M5" s="65"/>
      <c r="N5" s="51">
        <f>SUMIF($C11:$C1021,"1SREB",N11:N1021)</f>
        <v>5524199</v>
      </c>
      <c r="O5" s="65"/>
      <c r="P5" s="51">
        <f>SUMIF($C11:$C1021,"1SREB",P11:P1021)</f>
        <v>5792609</v>
      </c>
      <c r="Q5" s="65"/>
      <c r="R5" s="51">
        <f>SUMIF($C11:$C1021,"1SREB",R11:R1021)</f>
        <v>6248828</v>
      </c>
      <c r="S5" s="65"/>
      <c r="T5" s="51">
        <f>SUMIF($C11:$C1021,"1SREB",T11:T1021)</f>
        <v>6659943</v>
      </c>
      <c r="U5" s="65"/>
      <c r="V5" s="51">
        <f>SUMIF($C11:$C1021,"1SREB",V11:V1021)</f>
        <v>7008871</v>
      </c>
      <c r="W5" s="65"/>
      <c r="X5" s="51">
        <f>SUMIF($C11:$C1021,"1SREB",X11:X1021)</f>
        <v>7234870</v>
      </c>
      <c r="Y5" s="65"/>
      <c r="Z5" s="51">
        <f>SUMIF($C11:$C1021,"1SREB",Z11:Z1021)</f>
        <v>7703038</v>
      </c>
      <c r="AA5" s="65"/>
      <c r="AB5" s="51">
        <f>SUMIF($C11:$C1021,"1SREB",AB11:AB1021)</f>
        <v>8134126</v>
      </c>
      <c r="AC5" s="65"/>
      <c r="AD5" s="51">
        <f>SUMIF($C11:$C1021,"1SREB",AD11:AD1021)</f>
        <v>8695830</v>
      </c>
      <c r="AE5" s="65"/>
      <c r="AF5" s="51">
        <f>SUMIF($C11:$C1021,"1SREB",AF11:AF1021)</f>
        <v>9442320</v>
      </c>
      <c r="AG5" s="65"/>
      <c r="AH5" s="51">
        <f>SUMIF($C11:$C1021,"1SREB",AH11:AH1021)</f>
        <v>10377438</v>
      </c>
      <c r="AI5" s="65"/>
      <c r="AJ5" s="51">
        <f>SUMIF($C11:$C1021,"1SREB",AJ11:AJ1021)</f>
        <v>11622972</v>
      </c>
      <c r="AK5" s="65"/>
      <c r="AL5" s="51">
        <f>SUMIF($C11:$C1021,"1SREB",AL11:AL1021)</f>
        <v>12817452</v>
      </c>
      <c r="AM5" s="65"/>
      <c r="AN5" s="51">
        <f>SUMIF($C11:$C1021,"1SREB",AN11:AN1021)</f>
        <v>13608754</v>
      </c>
      <c r="AO5" s="65"/>
      <c r="AP5" s="51">
        <f>SUMIF($C11:$C1021,"1SREB",AP11:AP1021)</f>
        <v>14590359</v>
      </c>
      <c r="AQ5" s="65"/>
      <c r="AR5" s="51">
        <f>SUMIF($C11:$C1021,"1SREB",AR11:AR1021)</f>
        <v>15286234</v>
      </c>
      <c r="AS5" s="65"/>
      <c r="AT5" s="51">
        <f>SUMIF($C11:$C1021,"1SREB",AT11:AT1021)</f>
        <v>16019416</v>
      </c>
      <c r="AU5" s="65"/>
      <c r="AV5" s="51">
        <f>SUMIF($C11:$C1021,"1SREB",AV11:AV1021)</f>
        <v>17050762</v>
      </c>
      <c r="AW5" s="65"/>
      <c r="AX5" s="51">
        <f>SUMIF($C11:$C1021,"1SREB",AX11:AX1021)</f>
        <v>17998897</v>
      </c>
      <c r="AY5" s="170"/>
      <c r="AZ5" s="51">
        <f>SUMIF($C11:$C1049,"1SREB",AZ11:AZ1049)</f>
        <v>19664920</v>
      </c>
      <c r="BA5" s="51">
        <f>SUMIF($C11:$C1049,"1SREB",BA11:BA1049)</f>
        <v>20742180</v>
      </c>
      <c r="BC5" s="51"/>
      <c r="BD5" s="51"/>
      <c r="BF5" s="51"/>
    </row>
    <row r="6" spans="1:59" ht="12.95" customHeight="1" x14ac:dyDescent="0.2">
      <c r="A6" s="3" t="s">
        <v>1861</v>
      </c>
      <c r="B6" s="102" t="s">
        <v>1861</v>
      </c>
      <c r="D6" s="51">
        <f>SUMIF($C11:$C1021,"2W",D11:D1021)</f>
        <v>2240590</v>
      </c>
      <c r="E6" s="65"/>
      <c r="F6" s="51">
        <f>SUMIF($C11:$C1021,"2W",F11:F1021)</f>
        <v>2525258</v>
      </c>
      <c r="G6" s="65"/>
      <c r="H6" s="51">
        <f>SUMIF($C11:$C1021,"2W",H11:H1021)</f>
        <v>2749546</v>
      </c>
      <c r="I6" s="65"/>
      <c r="J6" s="51">
        <f>SUMIF($C11:$C1021,"2W",J11:J1021)</f>
        <v>3287727</v>
      </c>
      <c r="K6" s="65"/>
      <c r="L6" s="51">
        <f>SUMIF($C11:$C1021,"2W",L11:L1021)</f>
        <v>3617140</v>
      </c>
      <c r="M6" s="65"/>
      <c r="N6" s="51">
        <f>SUMIF($C11:$C1021,"2W",N11:N1021)</f>
        <v>3909263</v>
      </c>
      <c r="O6" s="65"/>
      <c r="P6" s="51">
        <f>SUMIF($C11:$C1021,"2W",P11:P1021)</f>
        <v>4322866</v>
      </c>
      <c r="Q6" s="65"/>
      <c r="R6" s="51">
        <f>SUMIF($C11:$C1021,"2W",R11:R1021)</f>
        <v>4459588</v>
      </c>
      <c r="S6" s="65"/>
      <c r="T6" s="51">
        <f>SUMIF($C11:$C1021,"2W",T11:T1021)</f>
        <v>4683018</v>
      </c>
      <c r="U6" s="65"/>
      <c r="V6" s="51">
        <f>SUMIF($C11:$C1021,"2W",V11:V1021)</f>
        <v>5013006</v>
      </c>
      <c r="W6" s="65"/>
      <c r="X6" s="51">
        <f>SUMIF($C11:$C1021,"2W",X11:X1021)</f>
        <v>5282384</v>
      </c>
      <c r="Y6" s="65"/>
      <c r="Z6" s="51">
        <f>SUMIF($C11:$C1021,"2W",Z11:Z1021)</f>
        <v>5608695</v>
      </c>
      <c r="AA6" s="65"/>
      <c r="AB6" s="51">
        <f>SUMIF($C11:$C1021,"2W",AB11:AB1021)</f>
        <v>6060985</v>
      </c>
      <c r="AC6" s="65"/>
      <c r="AD6" s="51">
        <f>SUMIF($C11:$C1021,"2W",AD11:AD1021)</f>
        <v>6511136</v>
      </c>
      <c r="AE6" s="65"/>
      <c r="AF6" s="51">
        <f>SUMIF($C11:$C1021,"2W",AF11:AF1021)</f>
        <v>7145009</v>
      </c>
      <c r="AG6" s="65"/>
      <c r="AH6" s="51">
        <f>SUMIF($C11:$C1021,"2W",AH11:AH1021)</f>
        <v>7741948</v>
      </c>
      <c r="AI6" s="65"/>
      <c r="AJ6" s="51">
        <f>SUMIF($C11:$C1021,"2W",AJ11:AJ1021)</f>
        <v>8494751</v>
      </c>
      <c r="AK6" s="65"/>
      <c r="AL6" s="51">
        <f>SUMIF($C11:$C1021,"2W",AL11:AL1021)</f>
        <v>9371381</v>
      </c>
      <c r="AM6" s="65"/>
      <c r="AN6" s="51">
        <f>SUMIF($C11:$C1021,"2W",AN11:AN1021)</f>
        <v>10347508</v>
      </c>
      <c r="AO6" s="65"/>
      <c r="AP6" s="51">
        <f>SUMIF($C11:$C1021,"2W",AP11:AP1021)</f>
        <v>10874974</v>
      </c>
      <c r="AQ6" s="65"/>
      <c r="AR6" s="51">
        <f>SUMIF($C11:$C1021,"2W",AR11:AR1021)</f>
        <v>11377147</v>
      </c>
      <c r="AS6" s="65"/>
      <c r="AT6" s="51">
        <f>SUMIF($C11:$C1021,"2W",AT11:AT1021)</f>
        <v>11691218</v>
      </c>
      <c r="AU6" s="65"/>
      <c r="AV6" s="51">
        <f>SUMIF($C11:$C1021,"2W",AV11:AV1021)</f>
        <v>12104852</v>
      </c>
      <c r="AW6" s="65"/>
      <c r="AX6" s="51">
        <f>SUMIF($C11:$C1021,"2W",AX11:AX1021)</f>
        <v>12862962</v>
      </c>
      <c r="AY6" s="170"/>
      <c r="AZ6" s="51">
        <f>SUMIF($C11:$C1049,"2W",AZ11:AZ1049)</f>
        <v>13420836</v>
      </c>
      <c r="BA6" s="51">
        <f>SUMIF($C11:$C1049,"2W",BA11:BA1049)</f>
        <v>14408722</v>
      </c>
      <c r="BC6" s="51"/>
      <c r="BD6" s="51"/>
      <c r="BF6" s="51"/>
    </row>
    <row r="7" spans="1:59" ht="12.95" customHeight="1" x14ac:dyDescent="0.2">
      <c r="A7" s="3" t="s">
        <v>1862</v>
      </c>
      <c r="B7" s="102" t="s">
        <v>1862</v>
      </c>
      <c r="D7" s="51">
        <f>SUMIF($C11:$C1021,"3MW",D11:D1021)</f>
        <v>2005343</v>
      </c>
      <c r="E7" s="65"/>
      <c r="F7" s="51">
        <f>SUMIF($C11:$C1021,"3MW",F11:F1021)</f>
        <v>2256108</v>
      </c>
      <c r="G7" s="65"/>
      <c r="H7" s="51">
        <f>SUMIF($C11:$C1021,"3MW",H11:H1021)</f>
        <v>2509472</v>
      </c>
      <c r="I7" s="65"/>
      <c r="J7" s="51">
        <f>SUMIF($C11:$C1021,"3MW",J11:J1021)</f>
        <v>3061021</v>
      </c>
      <c r="K7" s="65"/>
      <c r="L7" s="51">
        <f>SUMIF($C11:$C1021,"3MW",L11:L1021)</f>
        <v>3329183</v>
      </c>
      <c r="M7" s="65"/>
      <c r="N7" s="51">
        <f>SUMIF($C11:$C1021,"3MW",N11:N1021)</f>
        <v>3599019</v>
      </c>
      <c r="O7" s="65"/>
      <c r="P7" s="51">
        <f>SUMIF($C11:$C1021,"3MW",P11:P1021)</f>
        <v>3917316</v>
      </c>
      <c r="Q7" s="65"/>
      <c r="R7" s="51">
        <f>SUMIF($C11:$C1021,"3MW",R11:R1021)</f>
        <v>4181477</v>
      </c>
      <c r="S7" s="65"/>
      <c r="T7" s="51">
        <f>SUMIF($C11:$C1021,"3MW",T11:T1021)</f>
        <v>4390789</v>
      </c>
      <c r="U7" s="65"/>
      <c r="V7" s="51">
        <f>SUMIF($C11:$C1021,"3MW",V11:V1021)</f>
        <v>4598178</v>
      </c>
      <c r="W7" s="65"/>
      <c r="X7" s="51">
        <f>SUMIF($C11:$C1021,"3MW",X11:X1021)</f>
        <v>4801478</v>
      </c>
      <c r="Y7" s="65"/>
      <c r="Z7" s="51">
        <f>SUMIF($C11:$C1021,"3MW",Z11:Z1021)</f>
        <v>5093920</v>
      </c>
      <c r="AA7" s="65"/>
      <c r="AB7" s="51">
        <f>SUMIF($C11:$C1021,"3MW",AB11:AB1021)</f>
        <v>5371449</v>
      </c>
      <c r="AC7" s="65"/>
      <c r="AD7" s="51">
        <f>SUMIF($C11:$C1021,"3MW",AD11:AD1021)</f>
        <v>5737230</v>
      </c>
      <c r="AE7" s="65"/>
      <c r="AF7" s="51">
        <f>SUMIF($C11:$C1021,"3MW",AF11:AF1021)</f>
        <v>6272425</v>
      </c>
      <c r="AG7" s="65"/>
      <c r="AH7" s="51">
        <f>SUMIF($C11:$C1021,"3MW",AH11:AH1021)</f>
        <v>6908423</v>
      </c>
      <c r="AI7" s="65"/>
      <c r="AJ7" s="51">
        <f>SUMIF($C11:$C1021,"3MW",AJ11:AJ1021)</f>
        <v>7650443</v>
      </c>
      <c r="AK7" s="65"/>
      <c r="AL7" s="51">
        <f>SUMIF($C11:$C1021,"3MW",AL11:AL1021)</f>
        <v>8484752</v>
      </c>
      <c r="AM7" s="65"/>
      <c r="AN7" s="51">
        <f>SUMIF($C11:$C1021,"3MW",AN11:AN1021)</f>
        <v>8996920</v>
      </c>
      <c r="AO7" s="65"/>
      <c r="AP7" s="51">
        <f>SUMIF($C11:$C1021,"3MW",AP11:AP1021)</f>
        <v>9435587</v>
      </c>
      <c r="AQ7" s="65"/>
      <c r="AR7" s="51">
        <f>SUMIF($C11:$C1021,"3MW",AR11:AR1021)</f>
        <v>9808549</v>
      </c>
      <c r="AS7" s="65"/>
      <c r="AT7" s="51">
        <f>SUMIF($C11:$C1021,"3MW",AT11:AT1021)</f>
        <v>10293974</v>
      </c>
      <c r="AU7" s="65"/>
      <c r="AV7" s="51">
        <f>SUMIF($C11:$C1021,"3MW",AV11:AV1021)</f>
        <v>10683316</v>
      </c>
      <c r="AW7" s="65"/>
      <c r="AX7" s="51">
        <f>SUMIF($C11:$C1021,"3MW",AX11:AX1021)</f>
        <v>11384777</v>
      </c>
      <c r="AY7" s="170"/>
      <c r="AZ7" s="51">
        <f>SUMIF($C11:$C1049,"3MW",AZ11:AZ1049)</f>
        <v>12479565</v>
      </c>
      <c r="BA7" s="51">
        <f>SUMIF($C11:$C1049,"3MW",BA11:BA1049)</f>
        <v>13430055</v>
      </c>
      <c r="BC7" s="51"/>
      <c r="BD7" s="51"/>
      <c r="BF7" s="51"/>
    </row>
    <row r="8" spans="1:59" ht="12.95" customHeight="1" x14ac:dyDescent="0.2">
      <c r="A8" s="3" t="s">
        <v>1863</v>
      </c>
      <c r="B8" s="102" t="s">
        <v>1863</v>
      </c>
      <c r="D8" s="51">
        <f>SUMIF($C11:$C1021,"4NE",D11:D1021)</f>
        <v>2437483</v>
      </c>
      <c r="E8" s="65"/>
      <c r="F8" s="51">
        <f>SUMIF($C11:$C1021,"4NE",F11:F1021)</f>
        <v>2728702</v>
      </c>
      <c r="G8" s="65"/>
      <c r="H8" s="51">
        <f>SUMIF($C11:$C1021,"4NE",H11:H1021)</f>
        <v>3007486</v>
      </c>
      <c r="I8" s="65"/>
      <c r="J8" s="51">
        <f>SUMIF($C11:$C1021,"4NE",J11:J1021)</f>
        <v>3641425</v>
      </c>
      <c r="K8" s="65"/>
      <c r="L8" s="51">
        <f>SUMIF($C11:$C1021,"4NE",L11:L1021)</f>
        <v>3889428</v>
      </c>
      <c r="M8" s="65"/>
      <c r="N8" s="51">
        <f>SUMIF($C11:$C1021,"4NE",N11:N1021)</f>
        <v>3982501</v>
      </c>
      <c r="O8" s="65"/>
      <c r="P8" s="51">
        <f>SUMIF($C11:$C1021,"4NE",P11:P1021)</f>
        <v>4351538</v>
      </c>
      <c r="Q8" s="65"/>
      <c r="R8" s="51">
        <f>SUMIF($C11:$C1021,"4NE",R11:R1021)</f>
        <v>4761407</v>
      </c>
      <c r="S8" s="65"/>
      <c r="T8" s="51">
        <f>SUMIF($C11:$C1021,"4NE",T11:T1021)</f>
        <v>4997513</v>
      </c>
      <c r="U8" s="65"/>
      <c r="V8" s="51">
        <f>SUMIF($C11:$C1021,"4NE",V11:V1021)</f>
        <v>5192257</v>
      </c>
      <c r="W8" s="65"/>
      <c r="X8" s="51">
        <f>SUMIF($C11:$C1021,"4NE",X11:X1021)</f>
        <v>5264939</v>
      </c>
      <c r="Y8" s="65"/>
      <c r="Z8" s="51">
        <f>SUMIF($C11:$C1021,"4NE",Z11:Z1021)</f>
        <v>5451316</v>
      </c>
      <c r="AA8" s="65"/>
      <c r="AB8" s="51">
        <f>SUMIF($C11:$C1021,"4NE",AB11:AB1021)</f>
        <v>5732598</v>
      </c>
      <c r="AC8" s="65"/>
      <c r="AD8" s="51">
        <f>SUMIF($C11:$C1021,"4NE",AD11:AD1021)</f>
        <v>6153084</v>
      </c>
      <c r="AE8" s="65"/>
      <c r="AF8" s="51">
        <f>SUMIF($C11:$C1021,"4NE",AF11:AF1021)</f>
        <v>6759284</v>
      </c>
      <c r="AG8" s="65"/>
      <c r="AH8" s="51">
        <f>SUMIF($C11:$C1021,"4NE",AH11:AH1021)</f>
        <v>7361076</v>
      </c>
      <c r="AI8" s="65"/>
      <c r="AJ8" s="51">
        <f>SUMIF($C11:$C1021,"4NE",AJ11:AJ1021)</f>
        <v>8143077</v>
      </c>
      <c r="AK8" s="65"/>
      <c r="AL8" s="51">
        <f>SUMIF($C11:$C1021,"4NE",AL11:AL1021)</f>
        <v>8923740</v>
      </c>
      <c r="AM8" s="65"/>
      <c r="AN8" s="51">
        <f>SUMIF($C11:$C1021,"4NE",AN11:AN1021)</f>
        <v>9731660</v>
      </c>
      <c r="AO8" s="65"/>
      <c r="AP8" s="51">
        <f>SUMIF($C11:$C1021,"4NE",AP11:AP1021)</f>
        <v>10286401</v>
      </c>
      <c r="AQ8" s="65"/>
      <c r="AR8" s="51">
        <f>SUMIF($C11:$C1021,"4NE",AR11:AR1021)</f>
        <v>10690652</v>
      </c>
      <c r="AS8" s="65"/>
      <c r="AT8" s="51">
        <f>SUMIF($C11:$C1021,"4NE",AT11:AT1021)</f>
        <v>10910960</v>
      </c>
      <c r="AU8" s="65"/>
      <c r="AV8" s="51">
        <f>SUMIF($C11:$C1021,"4NE",AV11:AV1021)</f>
        <v>11302215</v>
      </c>
      <c r="AW8" s="65"/>
      <c r="AX8" s="51">
        <f>SUMIF($C11:$C1021,"4NE",AX11:AX1021)</f>
        <v>11865010</v>
      </c>
      <c r="AY8" s="170"/>
      <c r="AZ8" s="51">
        <f>SUMIF($C11:$C1049,"4NE",AZ11:AZ1049)</f>
        <v>13710916</v>
      </c>
      <c r="BA8" s="51">
        <f>SUMIF($C11:$C1049,"4NE",BA11:BA1049)</f>
        <v>14585219</v>
      </c>
      <c r="BC8" s="51"/>
      <c r="BD8" s="51"/>
      <c r="BF8" s="51"/>
    </row>
    <row r="9" spans="1:59" ht="12.95" customHeight="1" x14ac:dyDescent="0.2">
      <c r="B9" s="111" t="s">
        <v>1925</v>
      </c>
      <c r="C9" s="248"/>
      <c r="D9" s="112">
        <f>SUMIF($C11:$C1021,"5dc",D11:D1021)</f>
        <v>66864</v>
      </c>
      <c r="E9" s="113"/>
      <c r="F9" s="112">
        <f>SUMIF($C11:$C1021,"5dc",F11:F1021)</f>
        <v>77875</v>
      </c>
      <c r="G9" s="113"/>
      <c r="H9" s="112">
        <f>SUMIF($C11:$C1021,"5dc",H11:H1021)</f>
        <v>86955</v>
      </c>
      <c r="I9" s="113"/>
      <c r="J9" s="112">
        <f>SUMIF($C11:$C1021,"5dc",J11:J1021)</f>
        <v>113596</v>
      </c>
      <c r="K9" s="113"/>
      <c r="L9" s="112">
        <f>SUMIF($C11:$C1021,"5dc",L11:L1021)</f>
        <v>114715</v>
      </c>
      <c r="M9" s="113"/>
      <c r="N9" s="112">
        <f>SUMIF($C11:$C1021,"5dc",N11:N1021)</f>
        <v>124344</v>
      </c>
      <c r="O9" s="113"/>
      <c r="P9" s="112">
        <f>SUMIF($C11:$C1021,"5dc",P11:P1021)</f>
        <v>139732</v>
      </c>
      <c r="Q9" s="113"/>
      <c r="R9" s="112">
        <f>SUMIF($C11:$C1021,"5dc",R11:R1021)</f>
        <v>151808</v>
      </c>
      <c r="S9" s="113"/>
      <c r="T9" s="112">
        <f>SUMIF($C11:$C1021,"5dc",T11:T1021)</f>
        <v>158176</v>
      </c>
      <c r="U9" s="113"/>
      <c r="V9" s="112">
        <f>SUMIF($C11:$C1021,"5dc",V11:V1021)</f>
        <v>187695</v>
      </c>
      <c r="W9" s="113"/>
      <c r="X9" s="112">
        <f>SUMIF($C11:$C1021,"5dc",X11:X1021)</f>
        <v>207432</v>
      </c>
      <c r="Y9" s="113"/>
      <c r="Z9" s="112">
        <f>SUMIF($C11:$C1021,"5dc",Z11:Z1021)</f>
        <v>219742</v>
      </c>
      <c r="AA9" s="113"/>
      <c r="AB9" s="112">
        <f>SUMIF($C11:$C1021,"5dc",AB11:AB1021)</f>
        <v>232922</v>
      </c>
      <c r="AC9" s="113"/>
      <c r="AD9" s="112">
        <f>SUMIF($C11:$C1021,"5dc",AD11:AD1021)</f>
        <v>223786</v>
      </c>
      <c r="AE9" s="113"/>
      <c r="AF9" s="112">
        <f>SUMIF($C11:$C1021,"5dc",AF11:AF1021)</f>
        <v>245828</v>
      </c>
      <c r="AG9" s="113"/>
      <c r="AH9" s="112">
        <f>SUMIF($C11:$C1021,"5dc",AH11:AH1021)</f>
        <v>228110</v>
      </c>
      <c r="AI9" s="113"/>
      <c r="AJ9" s="112">
        <f>SUMIF($C11:$C1021,"5dc",AJ11:AJ1021)</f>
        <v>260819</v>
      </c>
      <c r="AK9" s="113"/>
      <c r="AL9" s="112">
        <f>SUMIF($C11:$C1021,"5dc",AL11:AL1021)</f>
        <v>280874</v>
      </c>
      <c r="AM9" s="113"/>
      <c r="AN9" s="112">
        <f>SUMIF($C11:$C1021,"5dc",AN11:AN1021)</f>
        <v>303049</v>
      </c>
      <c r="AO9" s="113"/>
      <c r="AP9" s="112">
        <f>SUMIF($C11:$C1021,"5dc",AP11:AP1021)</f>
        <v>302921</v>
      </c>
      <c r="AQ9" s="113"/>
      <c r="AR9" s="112">
        <f>SUMIF($C11:$C1021,"5dc",AR11:AR1021)</f>
        <v>296155</v>
      </c>
      <c r="AS9" s="113"/>
      <c r="AT9" s="112">
        <f>SUMIF($C11:$C1021,"5dc",AT11:AT1021)</f>
        <v>333222</v>
      </c>
      <c r="AU9" s="113"/>
      <c r="AV9" s="112">
        <f>SUMIF($C11:$C1021,"5dc",AV11:AV1021)</f>
        <v>369020</v>
      </c>
      <c r="AW9" s="113"/>
      <c r="AX9" s="112">
        <f>SUMIF($C11:$C1021,"5dc",AX11:AX1021)</f>
        <v>325726</v>
      </c>
      <c r="AY9" s="181"/>
      <c r="AZ9" s="112">
        <f>SUMIF($C11:$C1049,"5dc",AZ11:AZ1049)</f>
        <v>470217</v>
      </c>
      <c r="BA9" s="112">
        <f>SUMIF($C11:$C1021,"5dc",BA11:BA1021)</f>
        <v>493469</v>
      </c>
      <c r="BB9" s="186"/>
      <c r="BC9" s="112"/>
      <c r="BD9" s="112"/>
      <c r="BE9" s="186"/>
      <c r="BF9" s="112"/>
      <c r="BG9" s="186"/>
    </row>
    <row r="10" spans="1:59" s="77" customFormat="1" ht="12.75" x14ac:dyDescent="0.2">
      <c r="A10" s="86" t="s">
        <v>1000</v>
      </c>
      <c r="B10" s="86" t="s">
        <v>1001</v>
      </c>
      <c r="C10" s="249" t="s">
        <v>1527</v>
      </c>
      <c r="D10" s="187"/>
      <c r="E10" s="87"/>
      <c r="F10" s="188"/>
      <c r="G10" s="87"/>
      <c r="H10" s="188"/>
      <c r="I10" s="87"/>
      <c r="J10" s="189"/>
      <c r="K10" s="87"/>
      <c r="L10" s="189"/>
      <c r="M10" s="87"/>
      <c r="N10" s="189"/>
      <c r="O10" s="87"/>
      <c r="P10" s="189"/>
      <c r="Q10" s="87"/>
      <c r="R10" s="189"/>
      <c r="S10" s="87"/>
      <c r="T10" s="189"/>
      <c r="U10" s="87"/>
      <c r="V10" s="189"/>
      <c r="W10" s="87"/>
      <c r="X10" s="189"/>
      <c r="Y10" s="87"/>
      <c r="Z10" s="189"/>
      <c r="AA10" s="87"/>
      <c r="AB10" s="189"/>
      <c r="AC10" s="87"/>
      <c r="AD10" s="189"/>
      <c r="AE10" s="87"/>
      <c r="AF10" s="189"/>
      <c r="AG10" s="87"/>
      <c r="AH10" s="189"/>
      <c r="AI10" s="87"/>
      <c r="AJ10" s="189"/>
      <c r="AK10" s="87"/>
      <c r="AL10" s="189"/>
      <c r="AM10" s="87"/>
      <c r="AN10" s="189"/>
      <c r="AO10" s="87"/>
      <c r="AP10" s="189"/>
      <c r="AQ10" s="87"/>
      <c r="AR10" s="189"/>
      <c r="AS10" s="87"/>
      <c r="AT10" s="189"/>
      <c r="AU10" s="87"/>
      <c r="AV10" s="189"/>
      <c r="AW10" s="87"/>
      <c r="AX10" s="189"/>
      <c r="AY10" s="169"/>
      <c r="AZ10" s="240"/>
      <c r="BA10" s="241"/>
      <c r="BB10" s="242"/>
      <c r="BC10" s="240"/>
      <c r="BD10" s="241"/>
      <c r="BE10" s="242"/>
      <c r="BF10" s="241"/>
      <c r="BG10" s="242"/>
    </row>
    <row r="11" spans="1:59" ht="12.95" customHeight="1" x14ac:dyDescent="0.2">
      <c r="A11" s="41" t="s">
        <v>1040</v>
      </c>
      <c r="B11" s="102" t="s">
        <v>2147</v>
      </c>
      <c r="C11" s="247" t="s">
        <v>1909</v>
      </c>
      <c r="D11" s="183">
        <v>398630</v>
      </c>
      <c r="E11" s="70">
        <f t="shared" ref="E11:E71" si="0">IF(D11&gt;0,RANK(D11,$D$11:$D$1049),"—")</f>
        <v>1</v>
      </c>
      <c r="F11" s="183">
        <v>440844</v>
      </c>
      <c r="G11" s="70">
        <f t="shared" ref="G11:G71" si="1">IF(F11&gt;0,RANK(F11,$F$11:$F$1049),"—")</f>
        <v>1</v>
      </c>
      <c r="H11" s="183">
        <v>510896</v>
      </c>
      <c r="I11" s="70">
        <f t="shared" ref="I11:I71" si="2">IF(H11&gt;0,RANK(H11,$H$11:$H$1049),"—")</f>
        <v>1</v>
      </c>
      <c r="J11" s="183">
        <v>648395</v>
      </c>
      <c r="K11" s="70">
        <f t="shared" ref="K11:K71" si="3">IF(J11&gt;0,RANK(J11,$J$11:$J$1049),"—")</f>
        <v>1</v>
      </c>
      <c r="L11" s="183">
        <v>668915</v>
      </c>
      <c r="M11" s="70">
        <f t="shared" ref="M11:M71" si="4">IF(L11&gt;0,RANK(L11,$L$11:$L$1049),"—")</f>
        <v>1</v>
      </c>
      <c r="N11" s="183">
        <v>710095</v>
      </c>
      <c r="O11" s="70">
        <f t="shared" ref="O11:O71" si="5">IF(N11&gt;0,RANK(N11,$N$11:$N$1049),"—")</f>
        <v>1</v>
      </c>
      <c r="P11" s="183">
        <v>735542</v>
      </c>
      <c r="Q11" s="70">
        <f t="shared" ref="Q11:Q71" si="6">IF(P11&gt;0,RANK(P11,$P$11:$P$1049),"—")</f>
        <v>1</v>
      </c>
      <c r="R11" s="183">
        <v>745515</v>
      </c>
      <c r="S11" s="70">
        <f t="shared" ref="S11:S71" si="7">IF(R11&gt;0,RANK(R11,$R$11:$R$1049),"—")</f>
        <v>1</v>
      </c>
      <c r="T11" s="183">
        <v>784043</v>
      </c>
      <c r="U11" s="70">
        <f t="shared" ref="U11:U71" si="8">IF(T11&gt;0,RANK(T11,$T$11:$T$1049),"—")</f>
        <v>1</v>
      </c>
      <c r="V11" s="183">
        <v>788687</v>
      </c>
      <c r="W11" s="70">
        <f t="shared" ref="W11:W71" si="9">IF(V11&gt;0,RANK(V11,$V$11:$V$1049),"—")</f>
        <v>1</v>
      </c>
      <c r="X11" s="183">
        <v>798468</v>
      </c>
      <c r="Y11" s="70">
        <f t="shared" ref="Y11:Y71" si="10">IF(X11&gt;0,RANK(X11,$X$11:$X$1049),"—")</f>
        <v>1</v>
      </c>
      <c r="Z11" s="183">
        <v>829241</v>
      </c>
      <c r="AA11" s="70">
        <f t="shared" ref="AA11:AA71" si="11">IF(Z11&gt;0,RANK(Z11,$Z$11:$Z$1049),"—")</f>
        <v>1</v>
      </c>
      <c r="AB11" s="183">
        <v>853620</v>
      </c>
      <c r="AC11" s="70">
        <f t="shared" ref="AC11:AC71" si="12">IF(AB11&gt;0,RANK(AB11,$AB$11:$AB$1049),"—")</f>
        <v>1</v>
      </c>
      <c r="AD11" s="183">
        <v>874518</v>
      </c>
      <c r="AE11" s="70">
        <f t="shared" ref="AE11:AE71" si="13">IF(AD11&gt;0,RANK(AD11,$AD$11:$AD$1049),"—")</f>
        <v>1</v>
      </c>
      <c r="AF11" s="183">
        <v>901156</v>
      </c>
      <c r="AG11" s="70">
        <f t="shared" ref="AG11:AG71" si="14">IF(AF11&gt;0,RANK(AF11,$AF$11:$AF$1049),"—")</f>
        <v>1</v>
      </c>
      <c r="AH11" s="183">
        <v>999246</v>
      </c>
      <c r="AI11" s="70">
        <f t="shared" ref="AI11:AI71" si="15">IF(AH11&gt;0,RANK(AH11,$AH$11:$AH$1049),"—")</f>
        <v>1</v>
      </c>
      <c r="AJ11" s="183">
        <v>1140235</v>
      </c>
      <c r="AK11" s="70">
        <f t="shared" ref="AK11:AK71" si="16">IF(AJ11&gt;0,RANK(AJ11,$AJ$11:$AJ$1049),"—")</f>
        <v>1</v>
      </c>
      <c r="AL11" s="183">
        <v>1244132</v>
      </c>
      <c r="AM11" s="70">
        <f t="shared" ref="AM11:AM71" si="17">IF(AL11&gt;0,RANK(AL11,$AL$11:$AL$1049),"—")</f>
        <v>1</v>
      </c>
      <c r="AN11" s="183">
        <v>1375014</v>
      </c>
      <c r="AO11" s="70">
        <f t="shared" ref="AO11:AO71" si="18">IF(AN11&gt;0,RANK(AN11,$AN$11:$AN$1049),"—")</f>
        <v>1</v>
      </c>
      <c r="AP11" s="183">
        <v>1443792</v>
      </c>
      <c r="AQ11" s="70">
        <f t="shared" ref="AQ11:AQ71" si="19">IF(AP11&gt;0,RANK(AP11,$AP$11:$AP$1049),"—")</f>
        <v>1</v>
      </c>
      <c r="AR11" s="183">
        <v>1499977</v>
      </c>
      <c r="AS11" s="70">
        <f t="shared" ref="AS11:AS71" si="20">IF(AR11&gt;0,RANK(AR11,$AR$11:$AR$1049),"—")</f>
        <v>1</v>
      </c>
      <c r="AT11" s="183">
        <v>1554103</v>
      </c>
      <c r="AU11" s="70">
        <f t="shared" ref="AU11:AU71" si="21">IF(AT11&gt;0,RANK(AT11,$AT$11:$AT$1049),"—")</f>
        <v>1</v>
      </c>
      <c r="AV11" s="183">
        <v>1680927</v>
      </c>
      <c r="AW11" s="70">
        <f t="shared" ref="AW11:AW71" si="22">IF(AV11&gt;0,RANK(AV11,$AV$11:$AV$1049),"—")</f>
        <v>1</v>
      </c>
      <c r="AX11" s="183">
        <v>1856270</v>
      </c>
      <c r="AY11" s="168">
        <f t="shared" ref="AY11:AY71" si="23">IF(AX11&gt;0,RANK(AX11,$AX$11:$AX$1049),"—")</f>
        <v>1</v>
      </c>
      <c r="AZ11" s="174">
        <v>2004482</v>
      </c>
      <c r="BA11" s="174">
        <v>2145308</v>
      </c>
      <c r="BB11" s="168">
        <f t="shared" ref="BB11:BB74" si="24">IF(BA11&gt;0,RANK(BA11,$BA$11:$BA$1049),"—")</f>
        <v>1</v>
      </c>
      <c r="BC11" s="174"/>
      <c r="BD11" s="174"/>
      <c r="BE11" s="168"/>
      <c r="BF11" s="174"/>
      <c r="BG11" s="168"/>
    </row>
    <row r="12" spans="1:59" ht="12.95" customHeight="1" x14ac:dyDescent="0.2">
      <c r="A12" s="41" t="s">
        <v>1044</v>
      </c>
      <c r="B12" s="102" t="s">
        <v>1031</v>
      </c>
      <c r="C12" s="247" t="s">
        <v>1911</v>
      </c>
      <c r="D12" s="183">
        <v>163713</v>
      </c>
      <c r="E12" s="70">
        <f t="shared" si="0"/>
        <v>9</v>
      </c>
      <c r="F12" s="183">
        <v>187859</v>
      </c>
      <c r="G12" s="70">
        <f t="shared" si="1"/>
        <v>8</v>
      </c>
      <c r="H12" s="183">
        <v>224890</v>
      </c>
      <c r="I12" s="70">
        <f t="shared" si="2"/>
        <v>6</v>
      </c>
      <c r="J12" s="183">
        <v>280905</v>
      </c>
      <c r="K12" s="70">
        <f t="shared" si="3"/>
        <v>6</v>
      </c>
      <c r="L12" s="183">
        <v>310578</v>
      </c>
      <c r="M12" s="70">
        <f t="shared" si="4"/>
        <v>3</v>
      </c>
      <c r="N12" s="183">
        <v>363582</v>
      </c>
      <c r="O12" s="70">
        <f t="shared" si="5"/>
        <v>2</v>
      </c>
      <c r="P12" s="183">
        <v>393059</v>
      </c>
      <c r="Q12" s="70">
        <f t="shared" si="6"/>
        <v>2</v>
      </c>
      <c r="R12" s="183">
        <v>425868</v>
      </c>
      <c r="S12" s="70">
        <f t="shared" si="7"/>
        <v>2</v>
      </c>
      <c r="T12" s="183">
        <v>430778</v>
      </c>
      <c r="U12" s="70">
        <f t="shared" si="8"/>
        <v>2</v>
      </c>
      <c r="V12" s="183">
        <v>443070</v>
      </c>
      <c r="W12" s="70">
        <f t="shared" si="9"/>
        <v>2</v>
      </c>
      <c r="X12" s="183">
        <v>468876</v>
      </c>
      <c r="Y12" s="70">
        <f t="shared" si="10"/>
        <v>2</v>
      </c>
      <c r="Z12" s="183">
        <v>483485</v>
      </c>
      <c r="AA12" s="70">
        <f t="shared" si="11"/>
        <v>2</v>
      </c>
      <c r="AB12" s="183">
        <v>496761</v>
      </c>
      <c r="AC12" s="70">
        <f t="shared" si="12"/>
        <v>2</v>
      </c>
      <c r="AD12" s="183">
        <v>508619</v>
      </c>
      <c r="AE12" s="70">
        <f t="shared" si="13"/>
        <v>2</v>
      </c>
      <c r="AF12" s="183">
        <v>551556</v>
      </c>
      <c r="AG12" s="70">
        <f t="shared" si="14"/>
        <v>3</v>
      </c>
      <c r="AH12" s="183">
        <v>600523</v>
      </c>
      <c r="AI12" s="70">
        <f t="shared" si="15"/>
        <v>4</v>
      </c>
      <c r="AJ12" s="183">
        <v>673724</v>
      </c>
      <c r="AK12" s="70">
        <f t="shared" si="16"/>
        <v>3</v>
      </c>
      <c r="AL12" s="183">
        <v>780054</v>
      </c>
      <c r="AM12" s="70">
        <f t="shared" si="17"/>
        <v>3</v>
      </c>
      <c r="AN12" s="183">
        <v>769126</v>
      </c>
      <c r="AO12" s="70">
        <f t="shared" si="18"/>
        <v>3</v>
      </c>
      <c r="AP12" s="183">
        <v>808887</v>
      </c>
      <c r="AQ12" s="70">
        <f t="shared" si="19"/>
        <v>2</v>
      </c>
      <c r="AR12" s="183">
        <v>800488</v>
      </c>
      <c r="AS12" s="70">
        <f t="shared" si="20"/>
        <v>4</v>
      </c>
      <c r="AT12" s="183">
        <v>808731</v>
      </c>
      <c r="AU12" s="70">
        <f t="shared" si="21"/>
        <v>5</v>
      </c>
      <c r="AV12" s="183">
        <v>876390</v>
      </c>
      <c r="AW12" s="70">
        <f t="shared" si="22"/>
        <v>4</v>
      </c>
      <c r="AX12" s="183">
        <v>1007198</v>
      </c>
      <c r="AY12" s="168">
        <f t="shared" si="23"/>
        <v>2</v>
      </c>
      <c r="AZ12" s="175">
        <v>1184445</v>
      </c>
      <c r="BA12" s="175">
        <v>1279123</v>
      </c>
      <c r="BB12" s="168">
        <f t="shared" si="24"/>
        <v>2</v>
      </c>
      <c r="BC12" s="175"/>
      <c r="BD12" s="175"/>
      <c r="BE12" s="168"/>
      <c r="BF12" s="175"/>
      <c r="BG12" s="168"/>
    </row>
    <row r="13" spans="1:59" ht="12.95" customHeight="1" x14ac:dyDescent="0.2">
      <c r="A13" s="41" t="s">
        <v>1042</v>
      </c>
      <c r="B13" s="102" t="s">
        <v>2146</v>
      </c>
      <c r="C13" s="247" t="s">
        <v>1908</v>
      </c>
      <c r="D13" s="183">
        <v>163962</v>
      </c>
      <c r="E13" s="70">
        <f t="shared" si="0"/>
        <v>8</v>
      </c>
      <c r="F13" s="183">
        <v>186572</v>
      </c>
      <c r="G13" s="70">
        <f t="shared" si="1"/>
        <v>9</v>
      </c>
      <c r="H13" s="183">
        <v>187062</v>
      </c>
      <c r="I13" s="70">
        <f t="shared" si="2"/>
        <v>11</v>
      </c>
      <c r="J13" s="183">
        <v>221712</v>
      </c>
      <c r="K13" s="70">
        <f t="shared" si="3"/>
        <v>10</v>
      </c>
      <c r="L13" s="183">
        <v>245313</v>
      </c>
      <c r="M13" s="70">
        <f t="shared" si="4"/>
        <v>11</v>
      </c>
      <c r="N13" s="183">
        <v>274423</v>
      </c>
      <c r="O13" s="70">
        <f t="shared" si="5"/>
        <v>9</v>
      </c>
      <c r="P13" s="183">
        <v>313514</v>
      </c>
      <c r="Q13" s="70">
        <f t="shared" si="6"/>
        <v>7</v>
      </c>
      <c r="R13" s="183">
        <v>335329</v>
      </c>
      <c r="S13" s="70">
        <f t="shared" si="7"/>
        <v>5</v>
      </c>
      <c r="T13" s="183">
        <v>353945</v>
      </c>
      <c r="U13" s="70">
        <f t="shared" si="8"/>
        <v>6</v>
      </c>
      <c r="V13" s="183">
        <v>389160</v>
      </c>
      <c r="W13" s="70">
        <f t="shared" si="9"/>
        <v>4</v>
      </c>
      <c r="X13" s="183">
        <v>406472</v>
      </c>
      <c r="Y13" s="70">
        <f t="shared" si="10"/>
        <v>4</v>
      </c>
      <c r="Z13" s="183">
        <v>409959</v>
      </c>
      <c r="AA13" s="70">
        <f t="shared" si="11"/>
        <v>5</v>
      </c>
      <c r="AB13" s="183">
        <v>438191</v>
      </c>
      <c r="AC13" s="70">
        <f t="shared" si="12"/>
        <v>5</v>
      </c>
      <c r="AD13" s="183">
        <v>482659</v>
      </c>
      <c r="AE13" s="70">
        <f t="shared" si="13"/>
        <v>4</v>
      </c>
      <c r="AF13" s="190">
        <v>529342</v>
      </c>
      <c r="AG13" s="70">
        <f t="shared" si="14"/>
        <v>5</v>
      </c>
      <c r="AH13" s="190">
        <v>589626</v>
      </c>
      <c r="AI13" s="70">
        <f t="shared" si="15"/>
        <v>5</v>
      </c>
      <c r="AJ13" s="190">
        <v>627273</v>
      </c>
      <c r="AK13" s="70">
        <f t="shared" si="16"/>
        <v>5</v>
      </c>
      <c r="AL13" s="190">
        <v>684814</v>
      </c>
      <c r="AM13" s="70">
        <f t="shared" si="17"/>
        <v>5</v>
      </c>
      <c r="AN13" s="190">
        <v>713976</v>
      </c>
      <c r="AO13" s="70">
        <f t="shared" si="18"/>
        <v>6</v>
      </c>
      <c r="AP13" s="183">
        <v>707519</v>
      </c>
      <c r="AQ13" s="70">
        <f t="shared" si="19"/>
        <v>8</v>
      </c>
      <c r="AR13" s="183">
        <v>778148</v>
      </c>
      <c r="AS13" s="70">
        <f t="shared" si="20"/>
        <v>6</v>
      </c>
      <c r="AT13" s="183">
        <v>756787</v>
      </c>
      <c r="AU13" s="70">
        <f t="shared" si="21"/>
        <v>8</v>
      </c>
      <c r="AV13" s="183">
        <v>765135</v>
      </c>
      <c r="AW13" s="70">
        <f t="shared" si="22"/>
        <v>8</v>
      </c>
      <c r="AX13" s="183">
        <v>778046</v>
      </c>
      <c r="AY13" s="168">
        <f t="shared" si="23"/>
        <v>8</v>
      </c>
      <c r="AZ13" s="176">
        <v>1022740</v>
      </c>
      <c r="BA13" s="176">
        <v>1148533</v>
      </c>
      <c r="BB13" s="168">
        <f t="shared" si="24"/>
        <v>3</v>
      </c>
      <c r="BC13" s="176"/>
      <c r="BD13" s="176"/>
      <c r="BE13" s="168"/>
      <c r="BF13" s="176"/>
      <c r="BG13" s="168"/>
    </row>
    <row r="14" spans="1:59" ht="12.95" customHeight="1" x14ac:dyDescent="0.2">
      <c r="A14" s="41" t="s">
        <v>1041</v>
      </c>
      <c r="B14" s="102" t="s">
        <v>965</v>
      </c>
      <c r="C14" s="247" t="s">
        <v>1911</v>
      </c>
      <c r="D14" s="183">
        <v>208425</v>
      </c>
      <c r="E14" s="70">
        <f t="shared" si="0"/>
        <v>3</v>
      </c>
      <c r="F14" s="183">
        <v>231099</v>
      </c>
      <c r="G14" s="70">
        <f t="shared" si="1"/>
        <v>3</v>
      </c>
      <c r="H14" s="183">
        <v>254493</v>
      </c>
      <c r="I14" s="70">
        <f t="shared" si="2"/>
        <v>3</v>
      </c>
      <c r="J14" s="183">
        <v>285982</v>
      </c>
      <c r="K14" s="70">
        <f t="shared" si="3"/>
        <v>5</v>
      </c>
      <c r="L14" s="183">
        <v>309841</v>
      </c>
      <c r="M14" s="70">
        <f t="shared" si="4"/>
        <v>4</v>
      </c>
      <c r="N14" s="183">
        <v>326489</v>
      </c>
      <c r="O14" s="70">
        <f t="shared" si="5"/>
        <v>4</v>
      </c>
      <c r="P14" s="183">
        <v>352706</v>
      </c>
      <c r="Q14" s="70">
        <f t="shared" si="6"/>
        <v>4</v>
      </c>
      <c r="R14" s="183">
        <v>372362</v>
      </c>
      <c r="S14" s="70">
        <f t="shared" si="7"/>
        <v>4</v>
      </c>
      <c r="T14" s="183">
        <v>392718</v>
      </c>
      <c r="U14" s="70">
        <f t="shared" si="8"/>
        <v>3</v>
      </c>
      <c r="V14" s="183">
        <v>403541</v>
      </c>
      <c r="W14" s="70">
        <f t="shared" si="9"/>
        <v>3</v>
      </c>
      <c r="X14" s="183">
        <v>412570</v>
      </c>
      <c r="Y14" s="70">
        <f t="shared" si="10"/>
        <v>3</v>
      </c>
      <c r="Z14" s="183">
        <v>419810</v>
      </c>
      <c r="AA14" s="70">
        <f t="shared" si="11"/>
        <v>3</v>
      </c>
      <c r="AB14" s="183">
        <v>443695</v>
      </c>
      <c r="AC14" s="70">
        <f t="shared" si="12"/>
        <v>4</v>
      </c>
      <c r="AD14" s="183">
        <v>499688</v>
      </c>
      <c r="AE14" s="70">
        <f t="shared" si="13"/>
        <v>3</v>
      </c>
      <c r="AF14" s="183">
        <v>554361</v>
      </c>
      <c r="AG14" s="70">
        <f t="shared" si="14"/>
        <v>2</v>
      </c>
      <c r="AH14" s="183">
        <v>604143</v>
      </c>
      <c r="AI14" s="70">
        <f t="shared" si="15"/>
        <v>3</v>
      </c>
      <c r="AJ14" s="183">
        <v>662101</v>
      </c>
      <c r="AK14" s="70">
        <f t="shared" si="16"/>
        <v>4</v>
      </c>
      <c r="AL14" s="183">
        <v>717044</v>
      </c>
      <c r="AM14" s="70">
        <f t="shared" si="17"/>
        <v>4</v>
      </c>
      <c r="AN14" s="183">
        <v>763875</v>
      </c>
      <c r="AO14" s="70">
        <f t="shared" si="18"/>
        <v>4</v>
      </c>
      <c r="AP14" s="183">
        <v>798099</v>
      </c>
      <c r="AQ14" s="70">
        <f t="shared" si="19"/>
        <v>3</v>
      </c>
      <c r="AR14" s="183">
        <v>831895</v>
      </c>
      <c r="AS14" s="70">
        <f t="shared" si="20"/>
        <v>2</v>
      </c>
      <c r="AT14" s="183">
        <v>840672</v>
      </c>
      <c r="AU14" s="70">
        <f t="shared" si="21"/>
        <v>3</v>
      </c>
      <c r="AV14" s="183">
        <v>881777</v>
      </c>
      <c r="AW14" s="70">
        <f t="shared" si="22"/>
        <v>3</v>
      </c>
      <c r="AX14" s="183">
        <v>952119</v>
      </c>
      <c r="AY14" s="168">
        <f t="shared" si="23"/>
        <v>3</v>
      </c>
      <c r="AZ14" s="176">
        <v>1029295</v>
      </c>
      <c r="BA14" s="176">
        <v>1111642</v>
      </c>
      <c r="BB14" s="168">
        <f t="shared" si="24"/>
        <v>4</v>
      </c>
      <c r="BC14" s="176"/>
      <c r="BD14" s="176"/>
      <c r="BE14" s="168"/>
      <c r="BF14" s="176"/>
      <c r="BG14" s="168"/>
    </row>
    <row r="15" spans="1:59" ht="12.95" customHeight="1" x14ac:dyDescent="0.2">
      <c r="A15" s="41" t="s">
        <v>1043</v>
      </c>
      <c r="B15" s="102" t="s">
        <v>2145</v>
      </c>
      <c r="C15" s="247" t="s">
        <v>1909</v>
      </c>
      <c r="D15" s="183">
        <v>68899</v>
      </c>
      <c r="E15" s="70">
        <f t="shared" si="0"/>
        <v>43</v>
      </c>
      <c r="F15" s="183">
        <v>78831</v>
      </c>
      <c r="G15" s="70">
        <f t="shared" si="1"/>
        <v>42</v>
      </c>
      <c r="H15" s="183">
        <v>89556</v>
      </c>
      <c r="I15" s="70">
        <f t="shared" si="2"/>
        <v>42</v>
      </c>
      <c r="J15" s="183">
        <v>131090</v>
      </c>
      <c r="K15" s="70">
        <f t="shared" si="3"/>
        <v>30</v>
      </c>
      <c r="L15" s="183">
        <v>140708</v>
      </c>
      <c r="M15" s="70">
        <f t="shared" si="4"/>
        <v>31</v>
      </c>
      <c r="N15" s="183">
        <v>164232</v>
      </c>
      <c r="O15" s="70">
        <f t="shared" si="5"/>
        <v>27</v>
      </c>
      <c r="P15" s="183">
        <v>188678</v>
      </c>
      <c r="Q15" s="70">
        <f t="shared" si="6"/>
        <v>26</v>
      </c>
      <c r="R15" s="183">
        <v>202434</v>
      </c>
      <c r="S15" s="70">
        <f t="shared" si="7"/>
        <v>25</v>
      </c>
      <c r="T15" s="183">
        <v>220220</v>
      </c>
      <c r="U15" s="70">
        <f t="shared" si="8"/>
        <v>25</v>
      </c>
      <c r="V15" s="183">
        <v>218703</v>
      </c>
      <c r="W15" s="70">
        <f t="shared" si="9"/>
        <v>26</v>
      </c>
      <c r="X15" s="183">
        <v>242235</v>
      </c>
      <c r="Y15" s="70">
        <f t="shared" si="10"/>
        <v>24</v>
      </c>
      <c r="Z15" s="183">
        <v>251536</v>
      </c>
      <c r="AA15" s="70">
        <f t="shared" si="11"/>
        <v>25</v>
      </c>
      <c r="AB15" s="183">
        <v>282388</v>
      </c>
      <c r="AC15" s="70">
        <f t="shared" si="12"/>
        <v>22</v>
      </c>
      <c r="AD15" s="183">
        <v>348274</v>
      </c>
      <c r="AE15" s="70">
        <f t="shared" si="13"/>
        <v>17</v>
      </c>
      <c r="AF15" s="183">
        <v>356625</v>
      </c>
      <c r="AG15" s="70">
        <f t="shared" si="14"/>
        <v>20</v>
      </c>
      <c r="AH15" s="183">
        <v>375133</v>
      </c>
      <c r="AI15" s="70">
        <f t="shared" si="15"/>
        <v>21</v>
      </c>
      <c r="AJ15" s="183">
        <v>441533</v>
      </c>
      <c r="AK15" s="70">
        <f t="shared" si="16"/>
        <v>16</v>
      </c>
      <c r="AL15" s="183">
        <v>520191</v>
      </c>
      <c r="AM15" s="70">
        <f t="shared" si="17"/>
        <v>12</v>
      </c>
      <c r="AN15" s="183">
        <v>520871</v>
      </c>
      <c r="AO15" s="70">
        <f t="shared" si="18"/>
        <v>15</v>
      </c>
      <c r="AP15" s="183">
        <v>630752</v>
      </c>
      <c r="AQ15" s="70">
        <f t="shared" si="19"/>
        <v>10</v>
      </c>
      <c r="AR15" s="183">
        <v>657080</v>
      </c>
      <c r="AS15" s="70">
        <f t="shared" si="20"/>
        <v>10</v>
      </c>
      <c r="AT15" s="183">
        <v>781843</v>
      </c>
      <c r="AU15" s="70">
        <f t="shared" si="21"/>
        <v>7</v>
      </c>
      <c r="AV15" s="183">
        <v>766906</v>
      </c>
      <c r="AW15" s="70">
        <f t="shared" si="22"/>
        <v>7</v>
      </c>
      <c r="AX15" s="183">
        <v>805021</v>
      </c>
      <c r="AY15" s="168">
        <f t="shared" si="23"/>
        <v>7</v>
      </c>
      <c r="AZ15" s="176">
        <v>983289</v>
      </c>
      <c r="BA15" s="176">
        <v>1022207</v>
      </c>
      <c r="BB15" s="168">
        <f t="shared" si="24"/>
        <v>5</v>
      </c>
      <c r="BC15" s="176"/>
      <c r="BD15" s="176"/>
      <c r="BE15" s="168"/>
      <c r="BF15" s="176"/>
      <c r="BG15" s="168"/>
    </row>
    <row r="16" spans="1:59" ht="12.95" customHeight="1" x14ac:dyDescent="0.2">
      <c r="A16" s="41" t="s">
        <v>1045</v>
      </c>
      <c r="B16" s="102" t="s">
        <v>967</v>
      </c>
      <c r="C16" s="247" t="s">
        <v>1908</v>
      </c>
      <c r="D16" s="183">
        <v>145550</v>
      </c>
      <c r="E16" s="70">
        <f t="shared" si="0"/>
        <v>12</v>
      </c>
      <c r="F16" s="183">
        <v>161054</v>
      </c>
      <c r="G16" s="70">
        <f t="shared" si="1"/>
        <v>11</v>
      </c>
      <c r="H16" s="183">
        <v>183047</v>
      </c>
      <c r="I16" s="70">
        <f t="shared" si="2"/>
        <v>12</v>
      </c>
      <c r="J16" s="183">
        <v>216991</v>
      </c>
      <c r="K16" s="70">
        <f t="shared" si="3"/>
        <v>13</v>
      </c>
      <c r="L16" s="183">
        <v>237032</v>
      </c>
      <c r="M16" s="70">
        <f t="shared" si="4"/>
        <v>13</v>
      </c>
      <c r="N16" s="183">
        <v>57244</v>
      </c>
      <c r="O16" s="70">
        <f t="shared" si="5"/>
        <v>97</v>
      </c>
      <c r="P16" s="183">
        <v>282114</v>
      </c>
      <c r="Q16" s="70">
        <f t="shared" si="6"/>
        <v>12</v>
      </c>
      <c r="R16" s="183">
        <v>307051</v>
      </c>
      <c r="S16" s="70">
        <f t="shared" si="7"/>
        <v>10</v>
      </c>
      <c r="T16" s="183">
        <v>331901</v>
      </c>
      <c r="U16" s="70">
        <f t="shared" si="8"/>
        <v>7</v>
      </c>
      <c r="V16" s="183">
        <v>357333</v>
      </c>
      <c r="W16" s="70">
        <f t="shared" si="9"/>
        <v>7</v>
      </c>
      <c r="X16" s="183">
        <v>371509</v>
      </c>
      <c r="Y16" s="70">
        <f t="shared" si="10"/>
        <v>6</v>
      </c>
      <c r="Z16" s="183">
        <v>376655</v>
      </c>
      <c r="AA16" s="70">
        <f t="shared" si="11"/>
        <v>9</v>
      </c>
      <c r="AB16" s="183">
        <v>418790</v>
      </c>
      <c r="AC16" s="70">
        <f t="shared" si="12"/>
        <v>7</v>
      </c>
      <c r="AD16" s="183">
        <v>461632</v>
      </c>
      <c r="AE16" s="70">
        <f t="shared" si="13"/>
        <v>6</v>
      </c>
      <c r="AF16" s="183">
        <v>518559</v>
      </c>
      <c r="AG16" s="70">
        <f t="shared" si="14"/>
        <v>6</v>
      </c>
      <c r="AH16" s="183">
        <v>556533</v>
      </c>
      <c r="AI16" s="70">
        <f t="shared" si="15"/>
        <v>6</v>
      </c>
      <c r="AJ16" s="183">
        <v>585008</v>
      </c>
      <c r="AK16" s="70">
        <f t="shared" si="16"/>
        <v>7</v>
      </c>
      <c r="AL16" s="183">
        <v>646508</v>
      </c>
      <c r="AM16" s="70">
        <f t="shared" si="17"/>
        <v>7</v>
      </c>
      <c r="AN16" s="183">
        <v>708690</v>
      </c>
      <c r="AO16" s="70">
        <f t="shared" si="18"/>
        <v>7</v>
      </c>
      <c r="AP16" s="183">
        <v>721035</v>
      </c>
      <c r="AQ16" s="70">
        <f t="shared" si="19"/>
        <v>6</v>
      </c>
      <c r="AR16" s="183">
        <v>754766</v>
      </c>
      <c r="AS16" s="70">
        <f t="shared" si="20"/>
        <v>7</v>
      </c>
      <c r="AT16" s="183">
        <v>798896</v>
      </c>
      <c r="AU16" s="70">
        <f t="shared" si="21"/>
        <v>6</v>
      </c>
      <c r="AV16" s="183">
        <v>842027</v>
      </c>
      <c r="AW16" s="70">
        <f t="shared" si="22"/>
        <v>6</v>
      </c>
      <c r="AX16" s="183">
        <v>879357</v>
      </c>
      <c r="AY16" s="168">
        <f t="shared" si="23"/>
        <v>6</v>
      </c>
      <c r="AZ16" s="176">
        <v>943219</v>
      </c>
      <c r="BA16" s="176">
        <v>1009378</v>
      </c>
      <c r="BB16" s="168">
        <f t="shared" si="24"/>
        <v>6</v>
      </c>
      <c r="BC16" s="176"/>
      <c r="BD16" s="176"/>
      <c r="BE16" s="168"/>
      <c r="BF16" s="176"/>
      <c r="BG16" s="168"/>
    </row>
    <row r="17" spans="1:59" ht="12.95" customHeight="1" x14ac:dyDescent="0.2">
      <c r="A17" s="41" t="s">
        <v>1046</v>
      </c>
      <c r="B17" s="102" t="s">
        <v>964</v>
      </c>
      <c r="C17" s="247" t="s">
        <v>1908</v>
      </c>
      <c r="D17" s="183">
        <v>131348</v>
      </c>
      <c r="E17" s="70">
        <f t="shared" si="0"/>
        <v>16</v>
      </c>
      <c r="F17" s="183">
        <v>147785</v>
      </c>
      <c r="G17" s="70">
        <f t="shared" si="1"/>
        <v>16</v>
      </c>
      <c r="H17" s="183">
        <v>169436</v>
      </c>
      <c r="I17" s="70">
        <f t="shared" si="2"/>
        <v>14</v>
      </c>
      <c r="J17" s="183">
        <v>219446</v>
      </c>
      <c r="K17" s="70">
        <f t="shared" si="3"/>
        <v>12</v>
      </c>
      <c r="L17" s="183">
        <v>238278</v>
      </c>
      <c r="M17" s="70">
        <f t="shared" si="4"/>
        <v>12</v>
      </c>
      <c r="N17" s="183">
        <v>261422</v>
      </c>
      <c r="O17" s="70">
        <f t="shared" si="5"/>
        <v>12</v>
      </c>
      <c r="P17" s="183">
        <v>295784</v>
      </c>
      <c r="Q17" s="70">
        <f t="shared" si="6"/>
        <v>10</v>
      </c>
      <c r="R17" s="183">
        <v>314599</v>
      </c>
      <c r="S17" s="70">
        <f t="shared" si="7"/>
        <v>8</v>
      </c>
      <c r="T17" s="183">
        <v>312393</v>
      </c>
      <c r="U17" s="70">
        <f t="shared" si="8"/>
        <v>11</v>
      </c>
      <c r="V17" s="183">
        <v>329742</v>
      </c>
      <c r="W17" s="70">
        <f t="shared" si="9"/>
        <v>11</v>
      </c>
      <c r="X17" s="183">
        <v>320757</v>
      </c>
      <c r="Y17" s="70">
        <f t="shared" si="10"/>
        <v>13</v>
      </c>
      <c r="Z17" s="183">
        <v>343384</v>
      </c>
      <c r="AA17" s="70">
        <f t="shared" si="11"/>
        <v>13</v>
      </c>
      <c r="AB17" s="183">
        <v>379970</v>
      </c>
      <c r="AC17" s="70">
        <f t="shared" si="12"/>
        <v>11</v>
      </c>
      <c r="AD17" s="183">
        <v>417095</v>
      </c>
      <c r="AE17" s="70">
        <f t="shared" si="13"/>
        <v>10</v>
      </c>
      <c r="AF17" s="183">
        <v>443013</v>
      </c>
      <c r="AG17" s="70">
        <f t="shared" si="14"/>
        <v>9</v>
      </c>
      <c r="AH17" s="183">
        <v>524975</v>
      </c>
      <c r="AI17" s="70">
        <f t="shared" si="15"/>
        <v>7</v>
      </c>
      <c r="AJ17" s="183">
        <v>596965</v>
      </c>
      <c r="AK17" s="70">
        <f t="shared" si="16"/>
        <v>6</v>
      </c>
      <c r="AL17" s="183">
        <v>671443</v>
      </c>
      <c r="AM17" s="70">
        <f t="shared" si="17"/>
        <v>6</v>
      </c>
      <c r="AN17" s="183">
        <v>728321</v>
      </c>
      <c r="AO17" s="70">
        <f t="shared" si="18"/>
        <v>5</v>
      </c>
      <c r="AP17" s="183">
        <v>754444</v>
      </c>
      <c r="AQ17" s="70">
        <f t="shared" si="19"/>
        <v>5</v>
      </c>
      <c r="AR17" s="183">
        <v>796149</v>
      </c>
      <c r="AS17" s="70">
        <f t="shared" si="20"/>
        <v>5</v>
      </c>
      <c r="AT17" s="183">
        <v>842840</v>
      </c>
      <c r="AU17" s="70">
        <f t="shared" si="21"/>
        <v>2</v>
      </c>
      <c r="AV17" s="183">
        <v>885182</v>
      </c>
      <c r="AW17" s="70">
        <f t="shared" si="22"/>
        <v>2</v>
      </c>
      <c r="AX17" s="183">
        <v>947697</v>
      </c>
      <c r="AY17" s="168">
        <f t="shared" si="23"/>
        <v>4</v>
      </c>
      <c r="AZ17" s="176">
        <v>935509</v>
      </c>
      <c r="BA17" s="176">
        <v>995226</v>
      </c>
      <c r="BB17" s="168">
        <f t="shared" si="24"/>
        <v>7</v>
      </c>
      <c r="BC17" s="176"/>
      <c r="BD17" s="176"/>
      <c r="BE17" s="168"/>
      <c r="BF17" s="176"/>
      <c r="BG17" s="168"/>
    </row>
    <row r="18" spans="1:59" ht="12.95" customHeight="1" x14ac:dyDescent="0.2">
      <c r="A18" s="41" t="s">
        <v>1047</v>
      </c>
      <c r="B18" s="102" t="s">
        <v>966</v>
      </c>
      <c r="C18" s="247" t="s">
        <v>1908</v>
      </c>
      <c r="D18" s="183">
        <v>149744</v>
      </c>
      <c r="E18" s="70">
        <f t="shared" si="0"/>
        <v>11</v>
      </c>
      <c r="F18" s="183">
        <v>168158</v>
      </c>
      <c r="G18" s="70">
        <f t="shared" si="1"/>
        <v>10</v>
      </c>
      <c r="H18" s="183">
        <v>188831</v>
      </c>
      <c r="I18" s="70">
        <f t="shared" si="2"/>
        <v>9</v>
      </c>
      <c r="J18" s="183">
        <v>227828</v>
      </c>
      <c r="K18" s="70">
        <f t="shared" si="3"/>
        <v>9</v>
      </c>
      <c r="L18" s="183">
        <v>246795</v>
      </c>
      <c r="M18" s="70">
        <f t="shared" si="4"/>
        <v>10</v>
      </c>
      <c r="N18" s="183">
        <v>82523</v>
      </c>
      <c r="O18" s="70">
        <f t="shared" si="5"/>
        <v>69</v>
      </c>
      <c r="P18" s="183">
        <v>270954</v>
      </c>
      <c r="Q18" s="70">
        <f t="shared" si="6"/>
        <v>14</v>
      </c>
      <c r="R18" s="183">
        <v>277974</v>
      </c>
      <c r="S18" s="70">
        <f t="shared" si="7"/>
        <v>14</v>
      </c>
      <c r="T18" s="183">
        <v>279869</v>
      </c>
      <c r="U18" s="70">
        <f t="shared" si="8"/>
        <v>14</v>
      </c>
      <c r="V18" s="183">
        <v>303668</v>
      </c>
      <c r="W18" s="70">
        <f t="shared" si="9"/>
        <v>13</v>
      </c>
      <c r="X18" s="183">
        <v>354645</v>
      </c>
      <c r="Y18" s="70">
        <f t="shared" si="10"/>
        <v>8</v>
      </c>
      <c r="Z18" s="183">
        <v>398865</v>
      </c>
      <c r="AA18" s="70">
        <f t="shared" si="11"/>
        <v>6</v>
      </c>
      <c r="AB18" s="183">
        <v>447367</v>
      </c>
      <c r="AC18" s="70">
        <f t="shared" si="12"/>
        <v>3</v>
      </c>
      <c r="AD18" s="183">
        <v>477620</v>
      </c>
      <c r="AE18" s="70">
        <f t="shared" si="13"/>
        <v>5</v>
      </c>
      <c r="AF18" s="183">
        <v>530826</v>
      </c>
      <c r="AG18" s="70">
        <f t="shared" si="14"/>
        <v>4</v>
      </c>
      <c r="AH18" s="183">
        <v>693801</v>
      </c>
      <c r="AI18" s="70">
        <f t="shared" si="15"/>
        <v>2</v>
      </c>
      <c r="AJ18" s="183">
        <v>787598</v>
      </c>
      <c r="AK18" s="70">
        <f t="shared" si="16"/>
        <v>2</v>
      </c>
      <c r="AL18" s="183">
        <v>849357</v>
      </c>
      <c r="AM18" s="70">
        <f t="shared" si="17"/>
        <v>2</v>
      </c>
      <c r="AN18" s="183">
        <v>772569</v>
      </c>
      <c r="AO18" s="70">
        <f t="shared" si="18"/>
        <v>2</v>
      </c>
      <c r="AP18" s="183">
        <v>785625</v>
      </c>
      <c r="AQ18" s="70">
        <f t="shared" si="19"/>
        <v>4</v>
      </c>
      <c r="AR18" s="183">
        <v>811493</v>
      </c>
      <c r="AS18" s="70">
        <f t="shared" si="20"/>
        <v>3</v>
      </c>
      <c r="AT18" s="183">
        <v>823083</v>
      </c>
      <c r="AU18" s="70">
        <f t="shared" si="21"/>
        <v>4</v>
      </c>
      <c r="AV18" s="183">
        <v>871478</v>
      </c>
      <c r="AW18" s="70">
        <f t="shared" si="22"/>
        <v>5</v>
      </c>
      <c r="AX18" s="183">
        <v>889995</v>
      </c>
      <c r="AY18" s="168">
        <f t="shared" si="23"/>
        <v>5</v>
      </c>
      <c r="AZ18" s="176">
        <v>936995</v>
      </c>
      <c r="BA18" s="176">
        <v>982357</v>
      </c>
      <c r="BB18" s="168">
        <f t="shared" si="24"/>
        <v>8</v>
      </c>
      <c r="BC18" s="176"/>
      <c r="BD18" s="176"/>
      <c r="BE18" s="168"/>
      <c r="BF18" s="176"/>
      <c r="BG18" s="168"/>
    </row>
    <row r="19" spans="1:59" ht="12.75" customHeight="1" x14ac:dyDescent="0.2">
      <c r="A19" s="41" t="s">
        <v>42</v>
      </c>
      <c r="B19" s="102" t="s">
        <v>2144</v>
      </c>
      <c r="C19" s="247" t="s">
        <v>1908</v>
      </c>
      <c r="D19" s="183">
        <v>199185</v>
      </c>
      <c r="E19" s="70">
        <f t="shared" si="0"/>
        <v>5</v>
      </c>
      <c r="F19" s="183">
        <v>223162</v>
      </c>
      <c r="G19" s="70">
        <f t="shared" si="1"/>
        <v>5</v>
      </c>
      <c r="H19" s="183">
        <v>240885</v>
      </c>
      <c r="I19" s="70">
        <f t="shared" si="2"/>
        <v>5</v>
      </c>
      <c r="J19" s="183">
        <v>285994</v>
      </c>
      <c r="K19" s="70">
        <f t="shared" si="3"/>
        <v>4</v>
      </c>
      <c r="L19" s="183">
        <v>299511</v>
      </c>
      <c r="M19" s="70">
        <f t="shared" si="4"/>
        <v>6</v>
      </c>
      <c r="N19" s="183">
        <v>314941</v>
      </c>
      <c r="O19" s="70">
        <f t="shared" si="5"/>
        <v>6</v>
      </c>
      <c r="P19" s="183">
        <v>367980</v>
      </c>
      <c r="Q19" s="70">
        <f t="shared" si="6"/>
        <v>3</v>
      </c>
      <c r="R19" s="183">
        <v>306676</v>
      </c>
      <c r="S19" s="70">
        <f t="shared" si="7"/>
        <v>11</v>
      </c>
      <c r="T19" s="183">
        <v>318561</v>
      </c>
      <c r="U19" s="70">
        <f t="shared" si="8"/>
        <v>8</v>
      </c>
      <c r="V19" s="183">
        <v>318871</v>
      </c>
      <c r="W19" s="70">
        <f t="shared" si="9"/>
        <v>12</v>
      </c>
      <c r="X19" s="183">
        <v>351526</v>
      </c>
      <c r="Y19" s="70">
        <f t="shared" si="10"/>
        <v>9</v>
      </c>
      <c r="Z19" s="183">
        <v>395310</v>
      </c>
      <c r="AA19" s="70">
        <f t="shared" si="11"/>
        <v>7</v>
      </c>
      <c r="AB19" s="183">
        <v>410309</v>
      </c>
      <c r="AC19" s="70">
        <f t="shared" si="12"/>
        <v>9</v>
      </c>
      <c r="AD19" s="183">
        <v>426549</v>
      </c>
      <c r="AE19" s="70">
        <f t="shared" si="13"/>
        <v>8</v>
      </c>
      <c r="AF19" s="183">
        <v>457822</v>
      </c>
      <c r="AG19" s="70">
        <f t="shared" si="14"/>
        <v>8</v>
      </c>
      <c r="AH19" s="183">
        <v>482906</v>
      </c>
      <c r="AI19" s="70">
        <f t="shared" si="15"/>
        <v>8</v>
      </c>
      <c r="AJ19" s="183">
        <v>538474</v>
      </c>
      <c r="AK19" s="70">
        <f t="shared" si="16"/>
        <v>8</v>
      </c>
      <c r="AL19" s="183">
        <v>603227</v>
      </c>
      <c r="AM19" s="70">
        <f t="shared" si="17"/>
        <v>8</v>
      </c>
      <c r="AN19" s="183">
        <v>671046</v>
      </c>
      <c r="AO19" s="70">
        <f t="shared" si="18"/>
        <v>8</v>
      </c>
      <c r="AP19" s="183">
        <v>714897</v>
      </c>
      <c r="AQ19" s="70">
        <f t="shared" si="19"/>
        <v>7</v>
      </c>
      <c r="AR19" s="183">
        <v>679196</v>
      </c>
      <c r="AS19" s="70">
        <f t="shared" si="20"/>
        <v>8</v>
      </c>
      <c r="AT19" s="183">
        <v>687511</v>
      </c>
      <c r="AU19" s="70">
        <f t="shared" si="21"/>
        <v>10</v>
      </c>
      <c r="AV19" s="183">
        <v>688225</v>
      </c>
      <c r="AW19" s="70">
        <f t="shared" si="22"/>
        <v>12</v>
      </c>
      <c r="AX19" s="183">
        <v>704183</v>
      </c>
      <c r="AY19" s="168">
        <f t="shared" si="23"/>
        <v>14</v>
      </c>
      <c r="AZ19" s="119">
        <v>839839</v>
      </c>
      <c r="BA19" s="119">
        <v>907971</v>
      </c>
      <c r="BB19" s="168">
        <f t="shared" si="24"/>
        <v>9</v>
      </c>
      <c r="BC19" s="119"/>
      <c r="BD19" s="119"/>
      <c r="BE19" s="168"/>
      <c r="BF19" s="119"/>
      <c r="BG19" s="168"/>
    </row>
    <row r="20" spans="1:59" ht="12.95" customHeight="1" thickBot="1" x14ac:dyDescent="0.25">
      <c r="A20" s="41" t="s">
        <v>45</v>
      </c>
      <c r="B20" s="180" t="s">
        <v>736</v>
      </c>
      <c r="C20" s="250" t="s">
        <v>1910</v>
      </c>
      <c r="D20" s="191">
        <v>63796</v>
      </c>
      <c r="E20" s="72">
        <f t="shared" si="0"/>
        <v>48</v>
      </c>
      <c r="F20" s="191">
        <v>74059</v>
      </c>
      <c r="G20" s="72">
        <f t="shared" si="1"/>
        <v>47</v>
      </c>
      <c r="H20" s="191">
        <v>84183</v>
      </c>
      <c r="I20" s="72">
        <f t="shared" si="2"/>
        <v>45</v>
      </c>
      <c r="J20" s="191">
        <v>111265</v>
      </c>
      <c r="K20" s="72">
        <f t="shared" si="3"/>
        <v>42</v>
      </c>
      <c r="L20" s="191">
        <v>117716</v>
      </c>
      <c r="M20" s="72">
        <f t="shared" si="4"/>
        <v>44</v>
      </c>
      <c r="N20" s="191">
        <v>130322</v>
      </c>
      <c r="O20" s="72">
        <f t="shared" si="5"/>
        <v>42</v>
      </c>
      <c r="P20" s="191">
        <v>157250</v>
      </c>
      <c r="Q20" s="72">
        <f t="shared" si="6"/>
        <v>33</v>
      </c>
      <c r="R20" s="191">
        <v>178778</v>
      </c>
      <c r="S20" s="72">
        <f t="shared" si="7"/>
        <v>30</v>
      </c>
      <c r="T20" s="191">
        <v>185377</v>
      </c>
      <c r="U20" s="72">
        <f t="shared" si="8"/>
        <v>33</v>
      </c>
      <c r="V20" s="191">
        <v>186457</v>
      </c>
      <c r="W20" s="72">
        <f t="shared" si="9"/>
        <v>37</v>
      </c>
      <c r="X20" s="191">
        <v>189826</v>
      </c>
      <c r="Y20" s="72">
        <f t="shared" si="10"/>
        <v>36</v>
      </c>
      <c r="Z20" s="191">
        <v>202533</v>
      </c>
      <c r="AA20" s="72">
        <f t="shared" si="11"/>
        <v>37</v>
      </c>
      <c r="AB20" s="191">
        <v>213842</v>
      </c>
      <c r="AC20" s="72">
        <f t="shared" si="12"/>
        <v>38</v>
      </c>
      <c r="AD20" s="191">
        <v>249477</v>
      </c>
      <c r="AE20" s="72">
        <f t="shared" si="13"/>
        <v>34</v>
      </c>
      <c r="AF20" s="191">
        <v>294809</v>
      </c>
      <c r="AG20" s="72">
        <f t="shared" si="14"/>
        <v>30</v>
      </c>
      <c r="AH20" s="191">
        <v>348792</v>
      </c>
      <c r="AI20" s="72">
        <f t="shared" si="15"/>
        <v>26</v>
      </c>
      <c r="AJ20" s="191">
        <v>400200</v>
      </c>
      <c r="AK20" s="72">
        <f t="shared" si="16"/>
        <v>24</v>
      </c>
      <c r="AL20" s="191">
        <v>409684</v>
      </c>
      <c r="AM20" s="72">
        <f t="shared" si="17"/>
        <v>27</v>
      </c>
      <c r="AN20" s="191">
        <v>461693</v>
      </c>
      <c r="AO20" s="72">
        <f t="shared" si="18"/>
        <v>24</v>
      </c>
      <c r="AP20" s="191">
        <v>522448</v>
      </c>
      <c r="AQ20" s="72">
        <f t="shared" si="19"/>
        <v>22</v>
      </c>
      <c r="AR20" s="191">
        <v>530162</v>
      </c>
      <c r="AS20" s="72">
        <f t="shared" si="20"/>
        <v>21</v>
      </c>
      <c r="AT20" s="191">
        <v>558566</v>
      </c>
      <c r="AU20" s="72">
        <f t="shared" si="21"/>
        <v>19</v>
      </c>
      <c r="AV20" s="191">
        <v>595627</v>
      </c>
      <c r="AW20" s="72">
        <f t="shared" si="22"/>
        <v>17</v>
      </c>
      <c r="AX20" s="191">
        <v>623347</v>
      </c>
      <c r="AY20" s="167">
        <f t="shared" si="23"/>
        <v>22</v>
      </c>
      <c r="AZ20" s="182">
        <v>822491</v>
      </c>
      <c r="BA20" s="130">
        <v>899386</v>
      </c>
      <c r="BB20" s="167">
        <f t="shared" si="24"/>
        <v>10</v>
      </c>
      <c r="BC20" s="182"/>
      <c r="BD20" s="130"/>
      <c r="BE20" s="167"/>
      <c r="BF20" s="130"/>
      <c r="BG20" s="167"/>
    </row>
    <row r="21" spans="1:59" ht="12.95" customHeight="1" x14ac:dyDescent="0.2">
      <c r="A21" s="41" t="s">
        <v>1052</v>
      </c>
      <c r="B21" s="102" t="s">
        <v>620</v>
      </c>
      <c r="C21" s="247" t="s">
        <v>1909</v>
      </c>
      <c r="D21" s="183">
        <v>75958</v>
      </c>
      <c r="E21" s="70">
        <f t="shared" si="0"/>
        <v>38</v>
      </c>
      <c r="F21" s="183">
        <v>85454</v>
      </c>
      <c r="G21" s="70">
        <f t="shared" si="1"/>
        <v>38</v>
      </c>
      <c r="H21" s="183">
        <v>93754</v>
      </c>
      <c r="I21" s="70">
        <f t="shared" si="2"/>
        <v>38</v>
      </c>
      <c r="J21" s="183">
        <v>122097</v>
      </c>
      <c r="K21" s="70">
        <f t="shared" si="3"/>
        <v>38</v>
      </c>
      <c r="L21" s="183">
        <v>123113</v>
      </c>
      <c r="M21" s="70">
        <f t="shared" si="4"/>
        <v>40</v>
      </c>
      <c r="N21" s="183">
        <v>142681</v>
      </c>
      <c r="O21" s="70">
        <f t="shared" si="5"/>
        <v>35</v>
      </c>
      <c r="P21" s="183">
        <v>161549</v>
      </c>
      <c r="Q21" s="70">
        <f t="shared" si="6"/>
        <v>32</v>
      </c>
      <c r="R21" s="183">
        <v>179157</v>
      </c>
      <c r="S21" s="70">
        <f t="shared" si="7"/>
        <v>29</v>
      </c>
      <c r="T21" s="183">
        <v>201622</v>
      </c>
      <c r="U21" s="70">
        <f t="shared" si="8"/>
        <v>27</v>
      </c>
      <c r="V21" s="183">
        <v>209118</v>
      </c>
      <c r="W21" s="70">
        <f t="shared" si="9"/>
        <v>29</v>
      </c>
      <c r="X21" s="183">
        <v>208529</v>
      </c>
      <c r="Y21" s="70">
        <f t="shared" si="10"/>
        <v>32</v>
      </c>
      <c r="Z21" s="183">
        <v>221380</v>
      </c>
      <c r="AA21" s="70">
        <f t="shared" si="11"/>
        <v>32</v>
      </c>
      <c r="AB21" s="183">
        <v>235296</v>
      </c>
      <c r="AC21" s="70">
        <f t="shared" si="12"/>
        <v>31</v>
      </c>
      <c r="AD21" s="183">
        <v>252767</v>
      </c>
      <c r="AE21" s="70">
        <f t="shared" si="13"/>
        <v>33</v>
      </c>
      <c r="AF21" s="183">
        <v>269072</v>
      </c>
      <c r="AG21" s="70">
        <f t="shared" si="14"/>
        <v>33</v>
      </c>
      <c r="AH21" s="183">
        <v>303576</v>
      </c>
      <c r="AI21" s="70">
        <f t="shared" si="15"/>
        <v>31</v>
      </c>
      <c r="AJ21" s="183">
        <v>370806</v>
      </c>
      <c r="AK21" s="70">
        <f t="shared" si="16"/>
        <v>29</v>
      </c>
      <c r="AL21" s="183">
        <v>390542</v>
      </c>
      <c r="AM21" s="70">
        <f t="shared" si="17"/>
        <v>29</v>
      </c>
      <c r="AN21" s="183">
        <v>416727</v>
      </c>
      <c r="AO21" s="70">
        <f t="shared" si="18"/>
        <v>30</v>
      </c>
      <c r="AP21" s="183">
        <v>441033</v>
      </c>
      <c r="AQ21" s="70">
        <f t="shared" si="19"/>
        <v>29</v>
      </c>
      <c r="AR21" s="183">
        <v>443790</v>
      </c>
      <c r="AS21" s="70">
        <f t="shared" si="20"/>
        <v>31</v>
      </c>
      <c r="AT21" s="183">
        <v>477231</v>
      </c>
      <c r="AU21" s="70">
        <f t="shared" si="21"/>
        <v>27</v>
      </c>
      <c r="AV21" s="183">
        <v>525843</v>
      </c>
      <c r="AW21" s="70">
        <f t="shared" si="22"/>
        <v>26</v>
      </c>
      <c r="AX21" s="183">
        <v>646011</v>
      </c>
      <c r="AY21" s="168">
        <f t="shared" si="23"/>
        <v>19</v>
      </c>
      <c r="AZ21" s="177">
        <v>755284</v>
      </c>
      <c r="BA21" s="177">
        <v>767450</v>
      </c>
      <c r="BB21" s="168">
        <f t="shared" si="24"/>
        <v>17</v>
      </c>
      <c r="BC21" s="177"/>
      <c r="BD21" s="177"/>
      <c r="BE21" s="168"/>
      <c r="BF21" s="177"/>
      <c r="BG21" s="168"/>
    </row>
    <row r="22" spans="1:59" ht="12.95" customHeight="1" x14ac:dyDescent="0.2">
      <c r="A22" s="41" t="s">
        <v>489</v>
      </c>
      <c r="B22" s="102" t="s">
        <v>1038</v>
      </c>
      <c r="C22" s="247" t="s">
        <v>1909</v>
      </c>
      <c r="D22" s="183">
        <v>91298</v>
      </c>
      <c r="E22" s="70">
        <f t="shared" si="0"/>
        <v>28</v>
      </c>
      <c r="F22" s="183">
        <v>95527</v>
      </c>
      <c r="G22" s="70">
        <f t="shared" si="1"/>
        <v>32</v>
      </c>
      <c r="H22" s="183">
        <v>104245</v>
      </c>
      <c r="I22" s="70">
        <f t="shared" si="2"/>
        <v>31</v>
      </c>
      <c r="J22" s="183">
        <v>125770</v>
      </c>
      <c r="K22" s="70">
        <f t="shared" si="3"/>
        <v>32</v>
      </c>
      <c r="L22" s="183">
        <v>139678</v>
      </c>
      <c r="M22" s="70">
        <f t="shared" si="4"/>
        <v>32</v>
      </c>
      <c r="N22" s="183">
        <v>140257</v>
      </c>
      <c r="O22" s="70">
        <f t="shared" si="5"/>
        <v>37</v>
      </c>
      <c r="P22" s="183">
        <v>140189</v>
      </c>
      <c r="Q22" s="70">
        <f t="shared" si="6"/>
        <v>39</v>
      </c>
      <c r="R22" s="183">
        <v>142966</v>
      </c>
      <c r="S22" s="70">
        <f t="shared" si="7"/>
        <v>44</v>
      </c>
      <c r="T22" s="183">
        <v>148592</v>
      </c>
      <c r="U22" s="70">
        <f t="shared" si="8"/>
        <v>44</v>
      </c>
      <c r="V22" s="183">
        <v>199216</v>
      </c>
      <c r="W22" s="70">
        <f t="shared" si="9"/>
        <v>33</v>
      </c>
      <c r="X22" s="183">
        <v>255099</v>
      </c>
      <c r="Y22" s="70">
        <f t="shared" si="10"/>
        <v>20</v>
      </c>
      <c r="Z22" s="183">
        <v>272373</v>
      </c>
      <c r="AA22" s="70">
        <f t="shared" si="11"/>
        <v>20</v>
      </c>
      <c r="AB22" s="183">
        <v>274862</v>
      </c>
      <c r="AC22" s="70">
        <f t="shared" si="12"/>
        <v>23</v>
      </c>
      <c r="AD22" s="183">
        <v>304447</v>
      </c>
      <c r="AE22" s="70">
        <f t="shared" si="13"/>
        <v>24</v>
      </c>
      <c r="AF22" s="183">
        <v>313692</v>
      </c>
      <c r="AG22" s="70">
        <f t="shared" si="14"/>
        <v>26</v>
      </c>
      <c r="AH22" s="183">
        <v>347892</v>
      </c>
      <c r="AI22" s="70">
        <f t="shared" si="15"/>
        <v>27</v>
      </c>
      <c r="AJ22" s="183">
        <v>386316</v>
      </c>
      <c r="AK22" s="70">
        <f t="shared" si="16"/>
        <v>27</v>
      </c>
      <c r="AL22" s="183">
        <v>429734</v>
      </c>
      <c r="AM22" s="70">
        <f t="shared" si="17"/>
        <v>25</v>
      </c>
      <c r="AN22" s="183">
        <v>447146</v>
      </c>
      <c r="AO22" s="70">
        <f t="shared" si="18"/>
        <v>27</v>
      </c>
      <c r="AP22" s="183">
        <v>530734</v>
      </c>
      <c r="AQ22" s="70">
        <f t="shared" si="19"/>
        <v>20</v>
      </c>
      <c r="AR22" s="183">
        <v>565491</v>
      </c>
      <c r="AS22" s="70">
        <f t="shared" si="20"/>
        <v>17</v>
      </c>
      <c r="AT22" s="183">
        <v>592835</v>
      </c>
      <c r="AU22" s="70">
        <f t="shared" si="21"/>
        <v>17</v>
      </c>
      <c r="AV22" s="183">
        <v>584170</v>
      </c>
      <c r="AW22" s="70">
        <f t="shared" si="22"/>
        <v>19</v>
      </c>
      <c r="AX22" s="183">
        <v>592082</v>
      </c>
      <c r="AY22" s="168">
        <f t="shared" si="23"/>
        <v>23</v>
      </c>
      <c r="AZ22" s="178">
        <v>681548</v>
      </c>
      <c r="BA22" s="178">
        <v>739931</v>
      </c>
      <c r="BB22" s="168">
        <f t="shared" si="24"/>
        <v>18</v>
      </c>
      <c r="BC22" s="178"/>
      <c r="BD22" s="178"/>
      <c r="BE22" s="168"/>
      <c r="BF22" s="178"/>
      <c r="BG22" s="168"/>
    </row>
    <row r="23" spans="1:59" ht="12.95" customHeight="1" x14ac:dyDescent="0.2">
      <c r="A23" s="41" t="s">
        <v>1050</v>
      </c>
      <c r="B23" s="102" t="s">
        <v>605</v>
      </c>
      <c r="C23" s="247" t="s">
        <v>1909</v>
      </c>
      <c r="D23" s="183">
        <v>184899</v>
      </c>
      <c r="E23" s="70">
        <f t="shared" si="0"/>
        <v>6</v>
      </c>
      <c r="F23" s="183">
        <v>207362</v>
      </c>
      <c r="G23" s="70">
        <f t="shared" si="1"/>
        <v>6</v>
      </c>
      <c r="H23" s="183">
        <v>219853</v>
      </c>
      <c r="I23" s="70">
        <f t="shared" si="2"/>
        <v>8</v>
      </c>
      <c r="J23" s="183">
        <v>250706</v>
      </c>
      <c r="K23" s="70">
        <f t="shared" si="3"/>
        <v>8</v>
      </c>
      <c r="L23" s="183">
        <v>272800</v>
      </c>
      <c r="M23" s="70">
        <f t="shared" si="4"/>
        <v>8</v>
      </c>
      <c r="N23" s="183">
        <v>288005</v>
      </c>
      <c r="O23" s="70">
        <f t="shared" si="5"/>
        <v>8</v>
      </c>
      <c r="P23" s="183">
        <v>305390</v>
      </c>
      <c r="Q23" s="70">
        <f t="shared" si="6"/>
        <v>8</v>
      </c>
      <c r="R23" s="183">
        <v>322691</v>
      </c>
      <c r="S23" s="70">
        <f t="shared" si="7"/>
        <v>7</v>
      </c>
      <c r="T23" s="183">
        <v>355750</v>
      </c>
      <c r="U23" s="70">
        <f t="shared" si="8"/>
        <v>5</v>
      </c>
      <c r="V23" s="183">
        <v>362539</v>
      </c>
      <c r="W23" s="70">
        <f t="shared" si="9"/>
        <v>6</v>
      </c>
      <c r="X23" s="183">
        <v>366983</v>
      </c>
      <c r="Y23" s="70">
        <f t="shared" si="10"/>
        <v>7</v>
      </c>
      <c r="Z23" s="183">
        <v>366798</v>
      </c>
      <c r="AA23" s="70">
        <f t="shared" si="11"/>
        <v>10</v>
      </c>
      <c r="AB23" s="183">
        <v>393720</v>
      </c>
      <c r="AC23" s="70">
        <f t="shared" si="12"/>
        <v>10</v>
      </c>
      <c r="AD23" s="183">
        <v>402203</v>
      </c>
      <c r="AE23" s="70">
        <f t="shared" si="13"/>
        <v>11</v>
      </c>
      <c r="AF23" s="183">
        <v>397268</v>
      </c>
      <c r="AG23" s="70">
        <f t="shared" si="14"/>
        <v>15</v>
      </c>
      <c r="AH23" s="183">
        <v>407041</v>
      </c>
      <c r="AI23" s="70">
        <f t="shared" si="15"/>
        <v>16</v>
      </c>
      <c r="AJ23" s="183">
        <v>436681</v>
      </c>
      <c r="AK23" s="70">
        <f t="shared" si="16"/>
        <v>17</v>
      </c>
      <c r="AL23" s="183">
        <v>456235</v>
      </c>
      <c r="AM23" s="70">
        <f t="shared" si="17"/>
        <v>21</v>
      </c>
      <c r="AN23" s="183">
        <v>456809</v>
      </c>
      <c r="AO23" s="70">
        <f t="shared" si="18"/>
        <v>25</v>
      </c>
      <c r="AP23" s="183">
        <v>479735</v>
      </c>
      <c r="AQ23" s="70">
        <f t="shared" si="19"/>
        <v>25</v>
      </c>
      <c r="AR23" s="183">
        <v>492955</v>
      </c>
      <c r="AS23" s="70">
        <f t="shared" si="20"/>
        <v>24</v>
      </c>
      <c r="AT23" s="183">
        <v>543888</v>
      </c>
      <c r="AU23" s="70">
        <f t="shared" si="21"/>
        <v>22</v>
      </c>
      <c r="AV23" s="183">
        <v>582365</v>
      </c>
      <c r="AW23" s="70">
        <f t="shared" si="22"/>
        <v>20</v>
      </c>
      <c r="AX23" s="183">
        <v>630655</v>
      </c>
      <c r="AY23" s="168">
        <f t="shared" si="23"/>
        <v>20</v>
      </c>
      <c r="AZ23" s="177">
        <v>689624</v>
      </c>
      <c r="BA23" s="178">
        <v>705720</v>
      </c>
      <c r="BB23" s="168">
        <f t="shared" si="24"/>
        <v>23</v>
      </c>
      <c r="BC23" s="177"/>
      <c r="BD23" s="178"/>
      <c r="BE23" s="168"/>
      <c r="BF23" s="178"/>
      <c r="BG23" s="168"/>
    </row>
    <row r="24" spans="1:59" ht="12.95" customHeight="1" x14ac:dyDescent="0.2">
      <c r="A24" s="41" t="s">
        <v>1051</v>
      </c>
      <c r="B24" s="102" t="s">
        <v>1460</v>
      </c>
      <c r="C24" s="247" t="s">
        <v>1909</v>
      </c>
      <c r="D24" s="183">
        <v>56137</v>
      </c>
      <c r="E24" s="70">
        <f t="shared" si="0"/>
        <v>56</v>
      </c>
      <c r="F24" s="183">
        <v>63318</v>
      </c>
      <c r="G24" s="70">
        <f t="shared" si="1"/>
        <v>55</v>
      </c>
      <c r="H24" s="183">
        <v>65417</v>
      </c>
      <c r="I24" s="70">
        <f t="shared" si="2"/>
        <v>58</v>
      </c>
      <c r="J24" s="183">
        <v>85903</v>
      </c>
      <c r="K24" s="70">
        <f t="shared" si="3"/>
        <v>56</v>
      </c>
      <c r="L24" s="183">
        <v>91283</v>
      </c>
      <c r="M24" s="70">
        <f t="shared" si="4"/>
        <v>57</v>
      </c>
      <c r="N24" s="183">
        <v>108988</v>
      </c>
      <c r="O24" s="70">
        <f t="shared" si="5"/>
        <v>52</v>
      </c>
      <c r="P24" s="183">
        <v>112121</v>
      </c>
      <c r="Q24" s="70">
        <f t="shared" si="6"/>
        <v>52</v>
      </c>
      <c r="R24" s="183">
        <v>127475</v>
      </c>
      <c r="S24" s="70">
        <f t="shared" si="7"/>
        <v>51</v>
      </c>
      <c r="T24" s="183">
        <v>122357</v>
      </c>
      <c r="U24" s="70">
        <f t="shared" si="8"/>
        <v>56</v>
      </c>
      <c r="V24" s="183">
        <v>122181</v>
      </c>
      <c r="W24" s="70">
        <f t="shared" si="9"/>
        <v>63</v>
      </c>
      <c r="X24" s="183">
        <v>120964</v>
      </c>
      <c r="Y24" s="70">
        <f t="shared" si="10"/>
        <v>65</v>
      </c>
      <c r="Z24" s="183">
        <v>129578</v>
      </c>
      <c r="AA24" s="70">
        <f t="shared" si="11"/>
        <v>65</v>
      </c>
      <c r="AB24" s="183">
        <v>141260</v>
      </c>
      <c r="AC24" s="70">
        <f t="shared" si="12"/>
        <v>63</v>
      </c>
      <c r="AD24" s="183">
        <v>155126</v>
      </c>
      <c r="AE24" s="70">
        <f t="shared" si="13"/>
        <v>59</v>
      </c>
      <c r="AF24" s="183">
        <v>182196</v>
      </c>
      <c r="AG24" s="70">
        <f t="shared" si="14"/>
        <v>57</v>
      </c>
      <c r="AH24" s="183">
        <v>212746</v>
      </c>
      <c r="AI24" s="70">
        <f t="shared" si="15"/>
        <v>52</v>
      </c>
      <c r="AJ24" s="183">
        <v>262145</v>
      </c>
      <c r="AK24" s="70">
        <f t="shared" si="16"/>
        <v>45</v>
      </c>
      <c r="AL24" s="183">
        <v>315169</v>
      </c>
      <c r="AM24" s="70">
        <f t="shared" si="17"/>
        <v>38</v>
      </c>
      <c r="AN24" s="183">
        <v>353034</v>
      </c>
      <c r="AO24" s="70">
        <f t="shared" si="18"/>
        <v>35</v>
      </c>
      <c r="AP24" s="183">
        <v>383780</v>
      </c>
      <c r="AQ24" s="70">
        <f t="shared" si="19"/>
        <v>34</v>
      </c>
      <c r="AR24" s="183">
        <v>457696</v>
      </c>
      <c r="AS24" s="70">
        <f t="shared" si="20"/>
        <v>28</v>
      </c>
      <c r="AT24" s="183">
        <v>496539</v>
      </c>
      <c r="AU24" s="70">
        <f t="shared" si="21"/>
        <v>26</v>
      </c>
      <c r="AV24" s="183">
        <v>558503</v>
      </c>
      <c r="AW24" s="70">
        <f t="shared" si="22"/>
        <v>22</v>
      </c>
      <c r="AX24" s="183">
        <v>578788</v>
      </c>
      <c r="AY24" s="168">
        <f t="shared" si="23"/>
        <v>25</v>
      </c>
      <c r="AZ24" s="178">
        <v>599529</v>
      </c>
      <c r="BA24" s="178">
        <v>663279</v>
      </c>
      <c r="BB24" s="168">
        <f t="shared" si="24"/>
        <v>24</v>
      </c>
      <c r="BC24" s="178"/>
      <c r="BD24" s="178"/>
      <c r="BE24" s="168"/>
      <c r="BF24" s="178"/>
      <c r="BG24" s="168"/>
    </row>
    <row r="25" spans="1:59" ht="12.95" customHeight="1" x14ac:dyDescent="0.2">
      <c r="A25" s="41" t="s">
        <v>1053</v>
      </c>
      <c r="B25" s="102" t="s">
        <v>1455</v>
      </c>
      <c r="C25" s="247" t="s">
        <v>1909</v>
      </c>
      <c r="D25" s="183">
        <v>90445</v>
      </c>
      <c r="E25" s="70">
        <f t="shared" si="0"/>
        <v>30</v>
      </c>
      <c r="F25" s="183">
        <v>105457</v>
      </c>
      <c r="G25" s="70">
        <f t="shared" si="1"/>
        <v>26</v>
      </c>
      <c r="H25" s="183">
        <v>120342</v>
      </c>
      <c r="I25" s="70">
        <f t="shared" si="2"/>
        <v>27</v>
      </c>
      <c r="J25" s="183">
        <v>174664</v>
      </c>
      <c r="K25" s="70">
        <f t="shared" si="3"/>
        <v>19</v>
      </c>
      <c r="L25" s="183">
        <v>168193</v>
      </c>
      <c r="M25" s="70">
        <f t="shared" si="4"/>
        <v>25</v>
      </c>
      <c r="N25" s="183">
        <v>176729</v>
      </c>
      <c r="O25" s="70">
        <f t="shared" si="5"/>
        <v>25</v>
      </c>
      <c r="P25" s="183">
        <v>180263</v>
      </c>
      <c r="Q25" s="70">
        <f t="shared" si="6"/>
        <v>27</v>
      </c>
      <c r="R25" s="183">
        <v>175873</v>
      </c>
      <c r="S25" s="70">
        <f t="shared" si="7"/>
        <v>31</v>
      </c>
      <c r="T25" s="183">
        <v>193630</v>
      </c>
      <c r="U25" s="70">
        <f t="shared" si="8"/>
        <v>29</v>
      </c>
      <c r="V25" s="183">
        <v>211875</v>
      </c>
      <c r="W25" s="70">
        <f t="shared" si="9"/>
        <v>27</v>
      </c>
      <c r="X25" s="183">
        <v>225633</v>
      </c>
      <c r="Y25" s="70">
        <f t="shared" si="10"/>
        <v>28</v>
      </c>
      <c r="Z25" s="183">
        <v>240237</v>
      </c>
      <c r="AA25" s="70">
        <f t="shared" si="11"/>
        <v>28</v>
      </c>
      <c r="AB25" s="183">
        <v>259233</v>
      </c>
      <c r="AC25" s="70">
        <f t="shared" si="12"/>
        <v>28</v>
      </c>
      <c r="AD25" s="183">
        <v>263725</v>
      </c>
      <c r="AE25" s="70">
        <f t="shared" si="13"/>
        <v>30</v>
      </c>
      <c r="AF25" s="183">
        <v>304511</v>
      </c>
      <c r="AG25" s="70">
        <f t="shared" si="14"/>
        <v>27</v>
      </c>
      <c r="AH25" s="183">
        <v>306533</v>
      </c>
      <c r="AI25" s="70">
        <f t="shared" si="15"/>
        <v>30</v>
      </c>
      <c r="AJ25" s="183">
        <v>340347</v>
      </c>
      <c r="AK25" s="70">
        <f t="shared" si="16"/>
        <v>31</v>
      </c>
      <c r="AL25" s="183">
        <v>364190</v>
      </c>
      <c r="AM25" s="70">
        <f t="shared" si="17"/>
        <v>31</v>
      </c>
      <c r="AN25" s="183">
        <v>410799</v>
      </c>
      <c r="AO25" s="70">
        <f t="shared" si="18"/>
        <v>31</v>
      </c>
      <c r="AP25" s="183">
        <v>425386</v>
      </c>
      <c r="AQ25" s="70">
        <f t="shared" si="19"/>
        <v>31</v>
      </c>
      <c r="AR25" s="183">
        <v>440898</v>
      </c>
      <c r="AS25" s="70">
        <f t="shared" si="20"/>
        <v>32</v>
      </c>
      <c r="AT25" s="183">
        <v>472591</v>
      </c>
      <c r="AU25" s="70">
        <f t="shared" si="21"/>
        <v>29</v>
      </c>
      <c r="AV25" s="183">
        <v>522136</v>
      </c>
      <c r="AW25" s="70">
        <f t="shared" si="22"/>
        <v>27</v>
      </c>
      <c r="AX25" s="183">
        <v>561631</v>
      </c>
      <c r="AY25" s="168">
        <f t="shared" si="23"/>
        <v>28</v>
      </c>
      <c r="AZ25" s="178">
        <v>615833</v>
      </c>
      <c r="BA25" s="178">
        <v>655375</v>
      </c>
      <c r="BB25" s="168">
        <f t="shared" si="24"/>
        <v>26</v>
      </c>
      <c r="BC25" s="178"/>
      <c r="BD25" s="178"/>
      <c r="BE25" s="168"/>
      <c r="BF25" s="178"/>
      <c r="BG25" s="168"/>
    </row>
    <row r="26" spans="1:59" ht="12.95" customHeight="1" x14ac:dyDescent="0.2">
      <c r="A26" s="41" t="s">
        <v>1054</v>
      </c>
      <c r="B26" s="102" t="s">
        <v>944</v>
      </c>
      <c r="C26" s="247" t="s">
        <v>1909</v>
      </c>
      <c r="D26" s="183">
        <v>34180</v>
      </c>
      <c r="E26" s="70">
        <f t="shared" si="0"/>
        <v>91</v>
      </c>
      <c r="F26" s="183">
        <v>37715</v>
      </c>
      <c r="G26" s="70">
        <f t="shared" si="1"/>
        <v>92</v>
      </c>
      <c r="H26" s="183">
        <v>43589</v>
      </c>
      <c r="I26" s="70">
        <f t="shared" si="2"/>
        <v>90</v>
      </c>
      <c r="J26" s="183">
        <v>65218</v>
      </c>
      <c r="K26" s="70">
        <f t="shared" si="3"/>
        <v>76</v>
      </c>
      <c r="L26" s="183">
        <v>75062</v>
      </c>
      <c r="M26" s="70">
        <f t="shared" si="4"/>
        <v>74</v>
      </c>
      <c r="N26" s="183">
        <v>80759</v>
      </c>
      <c r="O26" s="70">
        <f t="shared" si="5"/>
        <v>72</v>
      </c>
      <c r="P26" s="183">
        <v>95447</v>
      </c>
      <c r="Q26" s="70">
        <f t="shared" si="6"/>
        <v>66</v>
      </c>
      <c r="R26" s="183">
        <v>96181</v>
      </c>
      <c r="S26" s="70">
        <f t="shared" si="7"/>
        <v>69</v>
      </c>
      <c r="T26" s="183">
        <v>110105</v>
      </c>
      <c r="U26" s="70">
        <f t="shared" si="8"/>
        <v>66</v>
      </c>
      <c r="V26" s="183">
        <v>111224</v>
      </c>
      <c r="W26" s="70">
        <f t="shared" si="9"/>
        <v>67</v>
      </c>
      <c r="X26" s="183">
        <v>117003</v>
      </c>
      <c r="Y26" s="70">
        <f t="shared" si="10"/>
        <v>69</v>
      </c>
      <c r="Z26" s="183">
        <v>122598</v>
      </c>
      <c r="AA26" s="70">
        <f t="shared" si="11"/>
        <v>70</v>
      </c>
      <c r="AB26" s="183">
        <v>135214</v>
      </c>
      <c r="AC26" s="70">
        <f t="shared" si="12"/>
        <v>71</v>
      </c>
      <c r="AD26" s="183">
        <v>149675</v>
      </c>
      <c r="AE26" s="70">
        <f t="shared" si="13"/>
        <v>63</v>
      </c>
      <c r="AF26" s="183">
        <v>171926</v>
      </c>
      <c r="AG26" s="70">
        <f t="shared" si="14"/>
        <v>59</v>
      </c>
      <c r="AH26" s="183">
        <v>186504</v>
      </c>
      <c r="AI26" s="70">
        <f t="shared" si="15"/>
        <v>60</v>
      </c>
      <c r="AJ26" s="183">
        <v>208305</v>
      </c>
      <c r="AK26" s="70">
        <f t="shared" si="16"/>
        <v>61</v>
      </c>
      <c r="AL26" s="183">
        <v>276074</v>
      </c>
      <c r="AM26" s="70">
        <f t="shared" si="17"/>
        <v>51</v>
      </c>
      <c r="AN26" s="183">
        <v>318335</v>
      </c>
      <c r="AO26" s="70">
        <f t="shared" si="18"/>
        <v>40</v>
      </c>
      <c r="AP26" s="183">
        <v>350433</v>
      </c>
      <c r="AQ26" s="70">
        <f t="shared" si="19"/>
        <v>37</v>
      </c>
      <c r="AR26" s="183">
        <v>376893</v>
      </c>
      <c r="AS26" s="70">
        <f t="shared" si="20"/>
        <v>36</v>
      </c>
      <c r="AT26" s="183">
        <v>399149</v>
      </c>
      <c r="AU26" s="70">
        <f t="shared" si="21"/>
        <v>36</v>
      </c>
      <c r="AV26" s="183">
        <v>422622</v>
      </c>
      <c r="AW26" s="70">
        <f t="shared" si="22"/>
        <v>37</v>
      </c>
      <c r="AX26" s="183">
        <v>431673</v>
      </c>
      <c r="AY26" s="168">
        <f t="shared" si="23"/>
        <v>39</v>
      </c>
      <c r="AZ26" s="178">
        <v>504959</v>
      </c>
      <c r="BA26" s="178">
        <v>566031</v>
      </c>
      <c r="BB26" s="168">
        <f t="shared" si="24"/>
        <v>32</v>
      </c>
      <c r="BC26" s="178"/>
      <c r="BD26" s="178"/>
      <c r="BE26" s="168"/>
      <c r="BF26" s="178"/>
      <c r="BG26" s="168"/>
    </row>
    <row r="27" spans="1:59" ht="12.95" customHeight="1" x14ac:dyDescent="0.2">
      <c r="A27" s="41" t="s">
        <v>1057</v>
      </c>
      <c r="B27" s="102" t="s">
        <v>622</v>
      </c>
      <c r="C27" s="247" t="s">
        <v>1909</v>
      </c>
      <c r="D27" s="183">
        <v>126657</v>
      </c>
      <c r="E27" s="70">
        <f t="shared" si="0"/>
        <v>18</v>
      </c>
      <c r="F27" s="183">
        <v>145324</v>
      </c>
      <c r="G27" s="70">
        <f t="shared" si="1"/>
        <v>19</v>
      </c>
      <c r="H27" s="183">
        <v>168931</v>
      </c>
      <c r="I27" s="70">
        <f t="shared" si="2"/>
        <v>16</v>
      </c>
      <c r="J27" s="183">
        <v>193337</v>
      </c>
      <c r="K27" s="70">
        <f t="shared" si="3"/>
        <v>17</v>
      </c>
      <c r="L27" s="183">
        <v>228203</v>
      </c>
      <c r="M27" s="70">
        <f t="shared" si="4"/>
        <v>15</v>
      </c>
      <c r="N27" s="183">
        <v>237043</v>
      </c>
      <c r="O27" s="70">
        <f t="shared" si="5"/>
        <v>16</v>
      </c>
      <c r="P27" s="183">
        <v>228545</v>
      </c>
      <c r="Q27" s="70">
        <f t="shared" si="6"/>
        <v>17</v>
      </c>
      <c r="R27" s="183">
        <v>249158</v>
      </c>
      <c r="S27" s="70">
        <f t="shared" si="7"/>
        <v>17</v>
      </c>
      <c r="T27" s="183">
        <v>260602</v>
      </c>
      <c r="U27" s="70">
        <f t="shared" si="8"/>
        <v>17</v>
      </c>
      <c r="V27" s="183">
        <v>228676</v>
      </c>
      <c r="W27" s="70">
        <f t="shared" si="9"/>
        <v>24</v>
      </c>
      <c r="X27" s="183">
        <v>241606</v>
      </c>
      <c r="Y27" s="70">
        <f t="shared" si="10"/>
        <v>25</v>
      </c>
      <c r="Z27" s="183">
        <v>239021</v>
      </c>
      <c r="AA27" s="70">
        <f t="shared" si="11"/>
        <v>29</v>
      </c>
      <c r="AB27" s="183">
        <v>244843</v>
      </c>
      <c r="AC27" s="70">
        <f t="shared" si="12"/>
        <v>30</v>
      </c>
      <c r="AD27" s="183">
        <v>258122</v>
      </c>
      <c r="AE27" s="70">
        <f t="shared" si="13"/>
        <v>31</v>
      </c>
      <c r="AF27" s="183">
        <v>272811</v>
      </c>
      <c r="AG27" s="70">
        <f t="shared" si="14"/>
        <v>32</v>
      </c>
      <c r="AH27" s="183">
        <v>295104</v>
      </c>
      <c r="AI27" s="70">
        <f t="shared" si="15"/>
        <v>33</v>
      </c>
      <c r="AJ27" s="183">
        <v>320966</v>
      </c>
      <c r="AK27" s="70">
        <f t="shared" si="16"/>
        <v>33</v>
      </c>
      <c r="AL27" s="183">
        <v>343854</v>
      </c>
      <c r="AM27" s="70">
        <f t="shared" si="17"/>
        <v>32</v>
      </c>
      <c r="AN27" s="183">
        <v>343886</v>
      </c>
      <c r="AO27" s="70">
        <f t="shared" si="18"/>
        <v>36</v>
      </c>
      <c r="AP27" s="183">
        <v>410981</v>
      </c>
      <c r="AQ27" s="70">
        <f t="shared" si="19"/>
        <v>32</v>
      </c>
      <c r="AR27" s="183">
        <v>431398</v>
      </c>
      <c r="AS27" s="70">
        <f t="shared" si="20"/>
        <v>33</v>
      </c>
      <c r="AT27" s="183">
        <v>446765</v>
      </c>
      <c r="AU27" s="70">
        <f t="shared" si="21"/>
        <v>32</v>
      </c>
      <c r="AV27" s="183">
        <v>493294</v>
      </c>
      <c r="AW27" s="70">
        <f t="shared" si="22"/>
        <v>30</v>
      </c>
      <c r="AX27" s="183">
        <v>506369</v>
      </c>
      <c r="AY27" s="168">
        <f t="shared" si="23"/>
        <v>32</v>
      </c>
      <c r="AZ27" s="178">
        <v>529453</v>
      </c>
      <c r="BA27" s="178">
        <v>547316</v>
      </c>
      <c r="BB27" s="168">
        <f t="shared" si="24"/>
        <v>33</v>
      </c>
      <c r="BC27" s="178"/>
      <c r="BD27" s="178"/>
      <c r="BE27" s="168"/>
      <c r="BF27" s="178"/>
      <c r="BG27" s="168"/>
    </row>
    <row r="28" spans="1:59" ht="12.95" customHeight="1" x14ac:dyDescent="0.2">
      <c r="A28" s="41" t="s">
        <v>1055</v>
      </c>
      <c r="B28" s="102" t="s">
        <v>599</v>
      </c>
      <c r="C28" s="247" t="s">
        <v>1909</v>
      </c>
      <c r="D28" s="183">
        <v>30706</v>
      </c>
      <c r="E28" s="70">
        <f t="shared" si="0"/>
        <v>94</v>
      </c>
      <c r="F28" s="183">
        <v>51115</v>
      </c>
      <c r="G28" s="70">
        <f t="shared" si="1"/>
        <v>72</v>
      </c>
      <c r="H28" s="183">
        <v>58889</v>
      </c>
      <c r="I28" s="70">
        <f t="shared" si="2"/>
        <v>66</v>
      </c>
      <c r="J28" s="183">
        <v>64713</v>
      </c>
      <c r="K28" s="70">
        <f t="shared" si="3"/>
        <v>77</v>
      </c>
      <c r="L28" s="183">
        <v>82774</v>
      </c>
      <c r="M28" s="70">
        <f t="shared" si="4"/>
        <v>67</v>
      </c>
      <c r="N28" s="183">
        <v>91940</v>
      </c>
      <c r="O28" s="70">
        <f t="shared" si="5"/>
        <v>65</v>
      </c>
      <c r="P28" s="183">
        <v>101398</v>
      </c>
      <c r="Q28" s="70">
        <f t="shared" si="6"/>
        <v>62</v>
      </c>
      <c r="R28" s="183">
        <v>120125</v>
      </c>
      <c r="S28" s="70">
        <f t="shared" si="7"/>
        <v>54</v>
      </c>
      <c r="T28" s="183">
        <v>136186</v>
      </c>
      <c r="U28" s="70">
        <f t="shared" si="8"/>
        <v>51</v>
      </c>
      <c r="V28" s="183">
        <v>148178</v>
      </c>
      <c r="W28" s="70">
        <f t="shared" si="9"/>
        <v>48</v>
      </c>
      <c r="X28" s="183">
        <v>149168</v>
      </c>
      <c r="Y28" s="70">
        <f t="shared" si="10"/>
        <v>47</v>
      </c>
      <c r="Z28" s="183">
        <v>163619</v>
      </c>
      <c r="AA28" s="70">
        <f t="shared" si="11"/>
        <v>47</v>
      </c>
      <c r="AB28" s="183">
        <v>172884</v>
      </c>
      <c r="AC28" s="70">
        <f t="shared" si="12"/>
        <v>46</v>
      </c>
      <c r="AD28" s="183">
        <v>189170</v>
      </c>
      <c r="AE28" s="70">
        <f t="shared" si="13"/>
        <v>46</v>
      </c>
      <c r="AF28" s="183">
        <v>206070</v>
      </c>
      <c r="AG28" s="70">
        <f t="shared" si="14"/>
        <v>46</v>
      </c>
      <c r="AH28" s="183">
        <v>236997</v>
      </c>
      <c r="AI28" s="70">
        <f t="shared" si="15"/>
        <v>43</v>
      </c>
      <c r="AJ28" s="183">
        <v>271238</v>
      </c>
      <c r="AK28" s="70">
        <f t="shared" si="16"/>
        <v>42</v>
      </c>
      <c r="AL28" s="183">
        <v>323224</v>
      </c>
      <c r="AM28" s="70">
        <f t="shared" si="17"/>
        <v>34</v>
      </c>
      <c r="AN28" s="183">
        <v>311685</v>
      </c>
      <c r="AO28" s="70">
        <f t="shared" si="18"/>
        <v>47</v>
      </c>
      <c r="AP28" s="183">
        <v>333665</v>
      </c>
      <c r="AQ28" s="70">
        <f t="shared" si="19"/>
        <v>42</v>
      </c>
      <c r="AR28" s="183">
        <v>345989</v>
      </c>
      <c r="AS28" s="70">
        <f t="shared" si="20"/>
        <v>46</v>
      </c>
      <c r="AT28" s="183">
        <v>398383</v>
      </c>
      <c r="AU28" s="70">
        <f t="shared" si="21"/>
        <v>37</v>
      </c>
      <c r="AV28" s="183">
        <v>441222</v>
      </c>
      <c r="AW28" s="70">
        <f t="shared" si="22"/>
        <v>35</v>
      </c>
      <c r="AX28" s="183">
        <v>449419</v>
      </c>
      <c r="AY28" s="168">
        <f t="shared" si="23"/>
        <v>35</v>
      </c>
      <c r="AZ28" s="178">
        <v>529453</v>
      </c>
      <c r="BA28" s="178">
        <v>547316</v>
      </c>
      <c r="BB28" s="168">
        <f t="shared" si="24"/>
        <v>33</v>
      </c>
      <c r="BC28" s="178"/>
      <c r="BD28" s="178"/>
      <c r="BE28" s="168"/>
      <c r="BF28" s="178"/>
      <c r="BG28" s="168"/>
    </row>
    <row r="29" spans="1:59" ht="12.95" customHeight="1" x14ac:dyDescent="0.2">
      <c r="A29" s="41" t="s">
        <v>1062</v>
      </c>
      <c r="B29" s="102" t="s">
        <v>609</v>
      </c>
      <c r="C29" s="247" t="s">
        <v>1909</v>
      </c>
      <c r="D29" s="183">
        <v>47167</v>
      </c>
      <c r="E29" s="70">
        <f t="shared" si="0"/>
        <v>68</v>
      </c>
      <c r="F29" s="183">
        <v>59401</v>
      </c>
      <c r="G29" s="70">
        <f t="shared" si="1"/>
        <v>58</v>
      </c>
      <c r="H29" s="183">
        <v>72692</v>
      </c>
      <c r="I29" s="70">
        <f t="shared" si="2"/>
        <v>53</v>
      </c>
      <c r="J29" s="183">
        <v>100666</v>
      </c>
      <c r="K29" s="70">
        <f t="shared" si="3"/>
        <v>50</v>
      </c>
      <c r="L29" s="183">
        <v>110603</v>
      </c>
      <c r="M29" s="70">
        <f t="shared" si="4"/>
        <v>48</v>
      </c>
      <c r="N29" s="183">
        <v>3504</v>
      </c>
      <c r="O29" s="70">
        <f t="shared" si="5"/>
        <v>252</v>
      </c>
      <c r="P29" s="183">
        <v>117844</v>
      </c>
      <c r="Q29" s="70">
        <f t="shared" si="6"/>
        <v>50</v>
      </c>
      <c r="R29" s="183">
        <v>133790</v>
      </c>
      <c r="S29" s="70">
        <f t="shared" si="7"/>
        <v>46</v>
      </c>
      <c r="T29" s="183">
        <v>141735</v>
      </c>
      <c r="U29" s="70">
        <f t="shared" si="8"/>
        <v>46</v>
      </c>
      <c r="V29" s="183">
        <v>158779</v>
      </c>
      <c r="W29" s="70">
        <f t="shared" si="9"/>
        <v>42</v>
      </c>
      <c r="X29" s="183">
        <v>170193</v>
      </c>
      <c r="Y29" s="70">
        <f t="shared" si="10"/>
        <v>42</v>
      </c>
      <c r="Z29" s="183">
        <v>203758</v>
      </c>
      <c r="AA29" s="70">
        <f t="shared" si="11"/>
        <v>36</v>
      </c>
      <c r="AB29" s="183">
        <v>227720</v>
      </c>
      <c r="AC29" s="70">
        <f t="shared" si="12"/>
        <v>32</v>
      </c>
      <c r="AD29" s="183">
        <v>232115</v>
      </c>
      <c r="AE29" s="70">
        <f t="shared" si="13"/>
        <v>37</v>
      </c>
      <c r="AF29" s="183">
        <v>233461</v>
      </c>
      <c r="AG29" s="70">
        <f t="shared" si="14"/>
        <v>41</v>
      </c>
      <c r="AH29" s="183">
        <v>231702</v>
      </c>
      <c r="AI29" s="70">
        <f t="shared" si="15"/>
        <v>47</v>
      </c>
      <c r="AJ29" s="183">
        <v>255053</v>
      </c>
      <c r="AK29" s="70">
        <f t="shared" si="16"/>
        <v>49</v>
      </c>
      <c r="AL29" s="183">
        <v>284497</v>
      </c>
      <c r="AM29" s="70">
        <f t="shared" si="17"/>
        <v>47</v>
      </c>
      <c r="AN29" s="183">
        <v>310950</v>
      </c>
      <c r="AO29" s="70">
        <f t="shared" si="18"/>
        <v>48</v>
      </c>
      <c r="AP29" s="183">
        <v>318536</v>
      </c>
      <c r="AQ29" s="70">
        <f t="shared" si="19"/>
        <v>47</v>
      </c>
      <c r="AR29" s="183">
        <v>331436</v>
      </c>
      <c r="AS29" s="70">
        <f t="shared" si="20"/>
        <v>50</v>
      </c>
      <c r="AT29" s="183">
        <v>351457</v>
      </c>
      <c r="AU29" s="70">
        <f t="shared" si="21"/>
        <v>49</v>
      </c>
      <c r="AV29" s="183">
        <v>404615</v>
      </c>
      <c r="AW29" s="70">
        <f t="shared" si="22"/>
        <v>40</v>
      </c>
      <c r="AX29" s="183">
        <v>431732</v>
      </c>
      <c r="AY29" s="168">
        <f t="shared" si="23"/>
        <v>38</v>
      </c>
      <c r="AZ29" s="178">
        <v>489845</v>
      </c>
      <c r="BA29" s="178">
        <v>503698</v>
      </c>
      <c r="BB29" s="168">
        <f t="shared" si="24"/>
        <v>36</v>
      </c>
      <c r="BC29" s="178"/>
      <c r="BD29" s="178"/>
      <c r="BE29" s="168"/>
      <c r="BF29" s="178"/>
      <c r="BG29" s="168"/>
    </row>
    <row r="30" spans="1:59" ht="12.95" customHeight="1" x14ac:dyDescent="0.2">
      <c r="A30" s="41" t="s">
        <v>1056</v>
      </c>
      <c r="B30" s="102" t="s">
        <v>762</v>
      </c>
      <c r="C30" s="247" t="s">
        <v>1909</v>
      </c>
      <c r="D30" s="183">
        <v>91905</v>
      </c>
      <c r="E30" s="70">
        <f t="shared" si="0"/>
        <v>27</v>
      </c>
      <c r="F30" s="183">
        <v>101650</v>
      </c>
      <c r="G30" s="70">
        <f t="shared" si="1"/>
        <v>29</v>
      </c>
      <c r="H30" s="183">
        <v>126239</v>
      </c>
      <c r="I30" s="70">
        <f t="shared" si="2"/>
        <v>24</v>
      </c>
      <c r="J30" s="183"/>
      <c r="K30" s="70" t="str">
        <f t="shared" si="3"/>
        <v>—</v>
      </c>
      <c r="L30" s="183">
        <v>166022</v>
      </c>
      <c r="M30" s="70">
        <f t="shared" si="4"/>
        <v>26</v>
      </c>
      <c r="N30" s="183"/>
      <c r="O30" s="70" t="str">
        <f t="shared" si="5"/>
        <v>—</v>
      </c>
      <c r="P30" s="183">
        <v>219041</v>
      </c>
      <c r="Q30" s="70">
        <f t="shared" si="6"/>
        <v>20</v>
      </c>
      <c r="R30" s="183">
        <v>229344</v>
      </c>
      <c r="S30" s="70">
        <f t="shared" si="7"/>
        <v>20</v>
      </c>
      <c r="T30" s="183">
        <v>198348</v>
      </c>
      <c r="U30" s="70">
        <f t="shared" si="8"/>
        <v>28</v>
      </c>
      <c r="V30" s="183">
        <v>209945</v>
      </c>
      <c r="W30" s="70">
        <f t="shared" si="9"/>
        <v>28</v>
      </c>
      <c r="X30" s="183">
        <v>216957</v>
      </c>
      <c r="Y30" s="70">
        <f t="shared" si="10"/>
        <v>30</v>
      </c>
      <c r="Z30" s="183">
        <v>215927</v>
      </c>
      <c r="AA30" s="70">
        <f t="shared" si="11"/>
        <v>33</v>
      </c>
      <c r="AB30" s="183">
        <v>223190</v>
      </c>
      <c r="AC30" s="70">
        <f t="shared" si="12"/>
        <v>34</v>
      </c>
      <c r="AD30" s="183">
        <v>257628</v>
      </c>
      <c r="AE30" s="70">
        <f t="shared" si="13"/>
        <v>32</v>
      </c>
      <c r="AF30" s="183">
        <v>252429</v>
      </c>
      <c r="AG30" s="70">
        <f t="shared" si="14"/>
        <v>35</v>
      </c>
      <c r="AH30" s="183">
        <v>267383</v>
      </c>
      <c r="AI30" s="70">
        <f t="shared" si="15"/>
        <v>36</v>
      </c>
      <c r="AJ30" s="183">
        <v>324980</v>
      </c>
      <c r="AK30" s="70">
        <f t="shared" si="16"/>
        <v>32</v>
      </c>
      <c r="AL30" s="183">
        <v>321899</v>
      </c>
      <c r="AM30" s="70">
        <f t="shared" si="17"/>
        <v>35</v>
      </c>
      <c r="AN30" s="183">
        <v>325648</v>
      </c>
      <c r="AO30" s="70">
        <f t="shared" si="18"/>
        <v>38</v>
      </c>
      <c r="AP30" s="183">
        <v>338648</v>
      </c>
      <c r="AQ30" s="70">
        <f t="shared" si="19"/>
        <v>39</v>
      </c>
      <c r="AR30" s="183">
        <v>354244</v>
      </c>
      <c r="AS30" s="70">
        <f t="shared" si="20"/>
        <v>44</v>
      </c>
      <c r="AT30" s="183">
        <v>359760</v>
      </c>
      <c r="AU30" s="70">
        <f t="shared" si="21"/>
        <v>47</v>
      </c>
      <c r="AV30" s="183">
        <v>395037</v>
      </c>
      <c r="AW30" s="70">
        <f t="shared" si="22"/>
        <v>41</v>
      </c>
      <c r="AX30" s="183">
        <v>409190</v>
      </c>
      <c r="AY30" s="168">
        <f t="shared" si="23"/>
        <v>41</v>
      </c>
      <c r="AZ30" s="177">
        <v>451415</v>
      </c>
      <c r="BA30" s="177">
        <v>495382</v>
      </c>
      <c r="BB30" s="168">
        <f t="shared" si="24"/>
        <v>37</v>
      </c>
      <c r="BC30" s="177"/>
      <c r="BD30" s="177"/>
      <c r="BE30" s="168"/>
      <c r="BF30" s="177"/>
      <c r="BG30" s="168"/>
    </row>
    <row r="31" spans="1:59" ht="12.95" customHeight="1" x14ac:dyDescent="0.2">
      <c r="A31" s="41" t="s">
        <v>1060</v>
      </c>
      <c r="B31" s="102" t="s">
        <v>1454</v>
      </c>
      <c r="C31" s="247" t="s">
        <v>1909</v>
      </c>
      <c r="D31" s="183">
        <v>63197</v>
      </c>
      <c r="E31" s="70">
        <f t="shared" si="0"/>
        <v>49</v>
      </c>
      <c r="F31" s="183">
        <v>68993</v>
      </c>
      <c r="G31" s="70">
        <f t="shared" si="1"/>
        <v>52</v>
      </c>
      <c r="H31" s="183">
        <v>90179</v>
      </c>
      <c r="I31" s="70">
        <f t="shared" si="2"/>
        <v>41</v>
      </c>
      <c r="J31" s="183">
        <v>134681</v>
      </c>
      <c r="K31" s="70">
        <f t="shared" si="3"/>
        <v>29</v>
      </c>
      <c r="L31" s="183">
        <v>155122</v>
      </c>
      <c r="M31" s="70">
        <f t="shared" si="4"/>
        <v>28</v>
      </c>
      <c r="N31" s="183">
        <v>161084</v>
      </c>
      <c r="O31" s="70">
        <f t="shared" si="5"/>
        <v>29</v>
      </c>
      <c r="P31" s="183">
        <v>167998</v>
      </c>
      <c r="Q31" s="70">
        <f t="shared" si="6"/>
        <v>30</v>
      </c>
      <c r="R31" s="183">
        <v>172252</v>
      </c>
      <c r="S31" s="70">
        <f t="shared" si="7"/>
        <v>33</v>
      </c>
      <c r="T31" s="183">
        <v>186865</v>
      </c>
      <c r="U31" s="70">
        <f t="shared" si="8"/>
        <v>32</v>
      </c>
      <c r="V31" s="183">
        <v>190375</v>
      </c>
      <c r="W31" s="70">
        <f t="shared" si="9"/>
        <v>35</v>
      </c>
      <c r="X31" s="183">
        <v>184613</v>
      </c>
      <c r="Y31" s="70">
        <f t="shared" si="10"/>
        <v>39</v>
      </c>
      <c r="Z31" s="183">
        <v>192744</v>
      </c>
      <c r="AA31" s="70">
        <f t="shared" si="11"/>
        <v>39</v>
      </c>
      <c r="AB31" s="183">
        <v>216528</v>
      </c>
      <c r="AC31" s="70">
        <f t="shared" si="12"/>
        <v>36</v>
      </c>
      <c r="AD31" s="183">
        <v>272198</v>
      </c>
      <c r="AE31" s="70">
        <f t="shared" si="13"/>
        <v>28</v>
      </c>
      <c r="AF31" s="183">
        <v>334175</v>
      </c>
      <c r="AG31" s="70">
        <f t="shared" si="14"/>
        <v>24</v>
      </c>
      <c r="AH31" s="183">
        <v>381461</v>
      </c>
      <c r="AI31" s="70">
        <f t="shared" si="15"/>
        <v>20</v>
      </c>
      <c r="AJ31" s="183">
        <v>411924</v>
      </c>
      <c r="AK31" s="70">
        <f t="shared" si="16"/>
        <v>21</v>
      </c>
      <c r="AL31" s="183">
        <v>461763</v>
      </c>
      <c r="AM31" s="70">
        <f t="shared" si="17"/>
        <v>20</v>
      </c>
      <c r="AN31" s="183">
        <v>476075</v>
      </c>
      <c r="AO31" s="70">
        <f t="shared" si="18"/>
        <v>22</v>
      </c>
      <c r="AP31" s="183">
        <v>458694</v>
      </c>
      <c r="AQ31" s="70">
        <f t="shared" si="19"/>
        <v>26</v>
      </c>
      <c r="AR31" s="183">
        <v>462375</v>
      </c>
      <c r="AS31" s="70">
        <f t="shared" si="20"/>
        <v>26</v>
      </c>
      <c r="AT31" s="183">
        <v>438280</v>
      </c>
      <c r="AU31" s="70">
        <f t="shared" si="21"/>
        <v>34</v>
      </c>
      <c r="AV31" s="183">
        <v>449301</v>
      </c>
      <c r="AW31" s="70">
        <f t="shared" si="22"/>
        <v>34</v>
      </c>
      <c r="AX31" s="183">
        <v>449031</v>
      </c>
      <c r="AY31" s="168">
        <f t="shared" si="23"/>
        <v>36</v>
      </c>
      <c r="AZ31" s="178">
        <v>447874</v>
      </c>
      <c r="BA31" s="178">
        <v>466061</v>
      </c>
      <c r="BB31" s="168">
        <f t="shared" si="24"/>
        <v>38</v>
      </c>
      <c r="BC31" s="178"/>
      <c r="BD31" s="178"/>
      <c r="BE31" s="168"/>
      <c r="BF31" s="178"/>
      <c r="BG31" s="168"/>
    </row>
    <row r="32" spans="1:59" ht="12.95" customHeight="1" x14ac:dyDescent="0.2">
      <c r="A32" s="41" t="s">
        <v>1063</v>
      </c>
      <c r="B32" s="102" t="s">
        <v>1459</v>
      </c>
      <c r="C32" s="247" t="s">
        <v>1909</v>
      </c>
      <c r="D32" s="183">
        <v>61966</v>
      </c>
      <c r="E32" s="70">
        <f t="shared" si="0"/>
        <v>50</v>
      </c>
      <c r="F32" s="183">
        <v>75450</v>
      </c>
      <c r="G32" s="70">
        <f t="shared" si="1"/>
        <v>45</v>
      </c>
      <c r="H32" s="183">
        <v>80552</v>
      </c>
      <c r="I32" s="70">
        <f t="shared" si="2"/>
        <v>49</v>
      </c>
      <c r="J32" s="183">
        <v>104266</v>
      </c>
      <c r="K32" s="70">
        <f t="shared" si="3"/>
        <v>47</v>
      </c>
      <c r="L32" s="183">
        <v>121423</v>
      </c>
      <c r="M32" s="70">
        <f t="shared" si="4"/>
        <v>41</v>
      </c>
      <c r="N32" s="183">
        <v>125256</v>
      </c>
      <c r="O32" s="70">
        <f t="shared" si="5"/>
        <v>44</v>
      </c>
      <c r="P32" s="183">
        <v>130994</v>
      </c>
      <c r="Q32" s="70">
        <f t="shared" si="6"/>
        <v>44</v>
      </c>
      <c r="R32" s="183">
        <v>135771</v>
      </c>
      <c r="S32" s="70">
        <f t="shared" si="7"/>
        <v>45</v>
      </c>
      <c r="T32" s="183">
        <v>148313</v>
      </c>
      <c r="U32" s="70">
        <f t="shared" si="8"/>
        <v>45</v>
      </c>
      <c r="V32" s="183">
        <v>148501</v>
      </c>
      <c r="W32" s="70">
        <f t="shared" si="9"/>
        <v>47</v>
      </c>
      <c r="X32" s="183">
        <v>143815</v>
      </c>
      <c r="Y32" s="70">
        <f t="shared" si="10"/>
        <v>52</v>
      </c>
      <c r="Z32" s="183">
        <v>169808</v>
      </c>
      <c r="AA32" s="70">
        <f t="shared" si="11"/>
        <v>44</v>
      </c>
      <c r="AB32" s="183">
        <v>167118</v>
      </c>
      <c r="AC32" s="70">
        <f t="shared" si="12"/>
        <v>49</v>
      </c>
      <c r="AD32" s="183">
        <v>169250</v>
      </c>
      <c r="AE32" s="70">
        <f t="shared" si="13"/>
        <v>51</v>
      </c>
      <c r="AF32" s="183">
        <v>192672</v>
      </c>
      <c r="AG32" s="70">
        <f t="shared" si="14"/>
        <v>51</v>
      </c>
      <c r="AH32" s="183">
        <v>216323</v>
      </c>
      <c r="AI32" s="70">
        <f t="shared" si="15"/>
        <v>50</v>
      </c>
      <c r="AJ32" s="183">
        <v>232560</v>
      </c>
      <c r="AK32" s="70">
        <f t="shared" si="16"/>
        <v>52</v>
      </c>
      <c r="AL32" s="183">
        <v>247807</v>
      </c>
      <c r="AM32" s="70">
        <f t="shared" si="17"/>
        <v>55</v>
      </c>
      <c r="AN32" s="183">
        <v>268752</v>
      </c>
      <c r="AO32" s="70">
        <f t="shared" si="18"/>
        <v>56</v>
      </c>
      <c r="AP32" s="183">
        <v>289994</v>
      </c>
      <c r="AQ32" s="70">
        <f t="shared" si="19"/>
        <v>56</v>
      </c>
      <c r="AR32" s="183">
        <v>321722</v>
      </c>
      <c r="AS32" s="70">
        <f t="shared" si="20"/>
        <v>54</v>
      </c>
      <c r="AT32" s="183">
        <v>366960</v>
      </c>
      <c r="AU32" s="70">
        <f t="shared" si="21"/>
        <v>43</v>
      </c>
      <c r="AV32" s="183">
        <v>373281</v>
      </c>
      <c r="AW32" s="70">
        <f t="shared" si="22"/>
        <v>46</v>
      </c>
      <c r="AX32" s="183">
        <v>396681</v>
      </c>
      <c r="AY32" s="168">
        <f t="shared" si="23"/>
        <v>44</v>
      </c>
      <c r="AZ32" s="178">
        <v>398169</v>
      </c>
      <c r="BA32" s="178">
        <v>450058</v>
      </c>
      <c r="BB32" s="168">
        <f t="shared" si="24"/>
        <v>41</v>
      </c>
      <c r="BC32" s="178"/>
      <c r="BD32" s="178"/>
      <c r="BE32" s="168"/>
      <c r="BF32" s="178"/>
      <c r="BG32" s="168"/>
    </row>
    <row r="33" spans="1:59" ht="12.95" customHeight="1" x14ac:dyDescent="0.2">
      <c r="A33" s="41" t="s">
        <v>1058</v>
      </c>
      <c r="B33" s="102" t="s">
        <v>624</v>
      </c>
      <c r="C33" s="247" t="s">
        <v>1909</v>
      </c>
      <c r="D33" s="183">
        <v>46671</v>
      </c>
      <c r="E33" s="70">
        <f t="shared" si="0"/>
        <v>69</v>
      </c>
      <c r="F33" s="183">
        <v>52619</v>
      </c>
      <c r="G33" s="70">
        <f t="shared" si="1"/>
        <v>69</v>
      </c>
      <c r="H33" s="183">
        <v>62907</v>
      </c>
      <c r="I33" s="70">
        <f t="shared" si="2"/>
        <v>64</v>
      </c>
      <c r="J33" s="183">
        <v>79920</v>
      </c>
      <c r="K33" s="70">
        <f t="shared" si="3"/>
        <v>62</v>
      </c>
      <c r="L33" s="183">
        <v>85919</v>
      </c>
      <c r="M33" s="70">
        <f t="shared" si="4"/>
        <v>63</v>
      </c>
      <c r="N33" s="183">
        <v>94511</v>
      </c>
      <c r="O33" s="70">
        <f t="shared" si="5"/>
        <v>62</v>
      </c>
      <c r="P33" s="183">
        <v>102263</v>
      </c>
      <c r="Q33" s="70">
        <f t="shared" si="6"/>
        <v>61</v>
      </c>
      <c r="R33" s="183">
        <v>114258</v>
      </c>
      <c r="S33" s="70">
        <f t="shared" si="7"/>
        <v>59</v>
      </c>
      <c r="T33" s="183">
        <v>118398</v>
      </c>
      <c r="U33" s="70">
        <f t="shared" si="8"/>
        <v>61</v>
      </c>
      <c r="V33" s="183">
        <v>125301</v>
      </c>
      <c r="W33" s="70">
        <f t="shared" si="9"/>
        <v>59</v>
      </c>
      <c r="X33" s="183">
        <v>130162</v>
      </c>
      <c r="Y33" s="70">
        <f t="shared" si="10"/>
        <v>58</v>
      </c>
      <c r="Z33" s="183">
        <v>140589</v>
      </c>
      <c r="AA33" s="70">
        <f t="shared" si="11"/>
        <v>56</v>
      </c>
      <c r="AB33" s="183">
        <v>153711</v>
      </c>
      <c r="AC33" s="70">
        <f t="shared" si="12"/>
        <v>54</v>
      </c>
      <c r="AD33" s="183">
        <v>165520</v>
      </c>
      <c r="AE33" s="70">
        <f t="shared" si="13"/>
        <v>54</v>
      </c>
      <c r="AF33" s="183">
        <v>189216</v>
      </c>
      <c r="AG33" s="70">
        <f t="shared" si="14"/>
        <v>53</v>
      </c>
      <c r="AH33" s="183">
        <v>222376</v>
      </c>
      <c r="AI33" s="70">
        <f t="shared" si="15"/>
        <v>49</v>
      </c>
      <c r="AJ33" s="183">
        <v>263958</v>
      </c>
      <c r="AK33" s="70">
        <f t="shared" si="16"/>
        <v>44</v>
      </c>
      <c r="AL33" s="183">
        <v>276692</v>
      </c>
      <c r="AM33" s="70">
        <f t="shared" si="17"/>
        <v>49</v>
      </c>
      <c r="AN33" s="183">
        <v>314403</v>
      </c>
      <c r="AO33" s="70">
        <f t="shared" si="18"/>
        <v>42</v>
      </c>
      <c r="AP33" s="183">
        <v>320800</v>
      </c>
      <c r="AQ33" s="70">
        <f t="shared" si="19"/>
        <v>46</v>
      </c>
      <c r="AR33" s="183">
        <v>333237</v>
      </c>
      <c r="AS33" s="70">
        <f t="shared" si="20"/>
        <v>48</v>
      </c>
      <c r="AT33" s="183">
        <v>341090</v>
      </c>
      <c r="AU33" s="70">
        <f t="shared" si="21"/>
        <v>51</v>
      </c>
      <c r="AV33" s="183">
        <v>390349</v>
      </c>
      <c r="AW33" s="70">
        <f t="shared" si="22"/>
        <v>43</v>
      </c>
      <c r="AX33" s="183">
        <v>402087</v>
      </c>
      <c r="AY33" s="168">
        <f t="shared" si="23"/>
        <v>42</v>
      </c>
      <c r="AZ33" s="178">
        <v>419220</v>
      </c>
      <c r="BA33" s="178">
        <v>431883</v>
      </c>
      <c r="BB33" s="168">
        <f t="shared" si="24"/>
        <v>45</v>
      </c>
      <c r="BC33" s="178"/>
      <c r="BD33" s="178"/>
      <c r="BE33" s="168"/>
      <c r="BF33" s="178"/>
      <c r="BG33" s="168"/>
    </row>
    <row r="34" spans="1:59" ht="12.95" customHeight="1" x14ac:dyDescent="0.2">
      <c r="A34" s="41" t="s">
        <v>1059</v>
      </c>
      <c r="B34" s="102" t="s">
        <v>948</v>
      </c>
      <c r="C34" s="247" t="s">
        <v>1909</v>
      </c>
      <c r="D34" s="183"/>
      <c r="E34" s="70" t="str">
        <f t="shared" si="0"/>
        <v>—</v>
      </c>
      <c r="F34" s="183"/>
      <c r="G34" s="70" t="str">
        <f t="shared" si="1"/>
        <v>—</v>
      </c>
      <c r="H34" s="183"/>
      <c r="I34" s="70" t="str">
        <f t="shared" si="2"/>
        <v>—</v>
      </c>
      <c r="J34" s="183">
        <v>75854</v>
      </c>
      <c r="K34" s="70">
        <f t="shared" si="3"/>
        <v>64</v>
      </c>
      <c r="L34" s="183">
        <v>83689</v>
      </c>
      <c r="M34" s="70">
        <f t="shared" si="4"/>
        <v>66</v>
      </c>
      <c r="N34" s="183">
        <v>100163</v>
      </c>
      <c r="O34" s="70">
        <f t="shared" si="5"/>
        <v>56</v>
      </c>
      <c r="P34" s="183">
        <v>100312</v>
      </c>
      <c r="Q34" s="70">
        <f t="shared" si="6"/>
        <v>63</v>
      </c>
      <c r="R34" s="183">
        <v>111772</v>
      </c>
      <c r="S34" s="70">
        <f t="shared" si="7"/>
        <v>62</v>
      </c>
      <c r="T34" s="183">
        <v>110866</v>
      </c>
      <c r="U34" s="70">
        <f t="shared" si="8"/>
        <v>65</v>
      </c>
      <c r="V34" s="183">
        <v>107874</v>
      </c>
      <c r="W34" s="70">
        <f t="shared" si="9"/>
        <v>69</v>
      </c>
      <c r="X34" s="183">
        <v>122207</v>
      </c>
      <c r="Y34" s="70">
        <f t="shared" si="10"/>
        <v>63</v>
      </c>
      <c r="Z34" s="183">
        <v>134808</v>
      </c>
      <c r="AA34" s="70">
        <f t="shared" si="11"/>
        <v>63</v>
      </c>
      <c r="AB34" s="183">
        <v>143321</v>
      </c>
      <c r="AC34" s="70">
        <f t="shared" si="12"/>
        <v>60</v>
      </c>
      <c r="AD34" s="183">
        <v>140903</v>
      </c>
      <c r="AE34" s="70">
        <f t="shared" si="13"/>
        <v>71</v>
      </c>
      <c r="AF34" s="183">
        <v>224346</v>
      </c>
      <c r="AG34" s="70">
        <f t="shared" si="14"/>
        <v>44</v>
      </c>
      <c r="AH34" s="183">
        <v>239007</v>
      </c>
      <c r="AI34" s="70">
        <f t="shared" si="15"/>
        <v>42</v>
      </c>
      <c r="AJ34" s="183">
        <v>266822</v>
      </c>
      <c r="AK34" s="70">
        <f t="shared" si="16"/>
        <v>43</v>
      </c>
      <c r="AL34" s="183">
        <v>297271</v>
      </c>
      <c r="AM34" s="70">
        <f t="shared" si="17"/>
        <v>42</v>
      </c>
      <c r="AN34" s="183">
        <v>317293</v>
      </c>
      <c r="AO34" s="70">
        <f t="shared" si="18"/>
        <v>41</v>
      </c>
      <c r="AP34" s="183">
        <v>304396</v>
      </c>
      <c r="AQ34" s="70">
        <f t="shared" si="19"/>
        <v>53</v>
      </c>
      <c r="AR34" s="183">
        <v>405260</v>
      </c>
      <c r="AS34" s="70">
        <f t="shared" si="20"/>
        <v>35</v>
      </c>
      <c r="AT34" s="183">
        <v>358851</v>
      </c>
      <c r="AU34" s="70">
        <f t="shared" si="21"/>
        <v>48</v>
      </c>
      <c r="AV34" s="183">
        <v>379407</v>
      </c>
      <c r="AW34" s="70">
        <f t="shared" si="22"/>
        <v>44</v>
      </c>
      <c r="AX34" s="183">
        <v>359542</v>
      </c>
      <c r="AY34" s="168">
        <f t="shared" si="23"/>
        <v>52</v>
      </c>
      <c r="AZ34" s="178">
        <v>374036</v>
      </c>
      <c r="BA34" s="178">
        <v>409665</v>
      </c>
      <c r="BB34" s="168">
        <f t="shared" si="24"/>
        <v>50</v>
      </c>
      <c r="BC34" s="178"/>
      <c r="BD34" s="178"/>
      <c r="BE34" s="168"/>
      <c r="BF34" s="178"/>
      <c r="BG34" s="168"/>
    </row>
    <row r="35" spans="1:59" ht="12.95" customHeight="1" x14ac:dyDescent="0.2">
      <c r="A35" s="41" t="s">
        <v>1065</v>
      </c>
      <c r="B35" s="102" t="s">
        <v>621</v>
      </c>
      <c r="C35" s="247" t="s">
        <v>1909</v>
      </c>
      <c r="D35" s="183">
        <v>9186</v>
      </c>
      <c r="E35" s="70">
        <f t="shared" si="0"/>
        <v>160</v>
      </c>
      <c r="F35" s="183">
        <v>11707</v>
      </c>
      <c r="G35" s="70">
        <f t="shared" si="1"/>
        <v>157</v>
      </c>
      <c r="H35" s="183">
        <v>38633</v>
      </c>
      <c r="I35" s="70">
        <f t="shared" si="2"/>
        <v>98</v>
      </c>
      <c r="J35" s="183">
        <v>60973</v>
      </c>
      <c r="K35" s="70">
        <f t="shared" si="3"/>
        <v>79</v>
      </c>
      <c r="L35" s="183">
        <v>76404</v>
      </c>
      <c r="M35" s="70">
        <f t="shared" si="4"/>
        <v>72</v>
      </c>
      <c r="N35" s="183">
        <v>72948</v>
      </c>
      <c r="O35" s="70">
        <f t="shared" si="5"/>
        <v>82</v>
      </c>
      <c r="P35" s="183">
        <v>68713</v>
      </c>
      <c r="Q35" s="70">
        <f t="shared" si="6"/>
        <v>91</v>
      </c>
      <c r="R35" s="183">
        <v>75322</v>
      </c>
      <c r="S35" s="70">
        <f t="shared" si="7"/>
        <v>88</v>
      </c>
      <c r="T35" s="183">
        <v>86186</v>
      </c>
      <c r="U35" s="70">
        <f t="shared" si="8"/>
        <v>81</v>
      </c>
      <c r="V35" s="183">
        <v>92758</v>
      </c>
      <c r="W35" s="70">
        <f t="shared" si="9"/>
        <v>83</v>
      </c>
      <c r="X35" s="183">
        <v>94157</v>
      </c>
      <c r="Y35" s="70">
        <f t="shared" si="10"/>
        <v>83</v>
      </c>
      <c r="Z35" s="183">
        <v>99649</v>
      </c>
      <c r="AA35" s="70">
        <f t="shared" si="11"/>
        <v>82</v>
      </c>
      <c r="AB35" s="183">
        <v>104325</v>
      </c>
      <c r="AC35" s="70">
        <f t="shared" si="12"/>
        <v>84</v>
      </c>
      <c r="AD35" s="183">
        <v>123961</v>
      </c>
      <c r="AE35" s="70">
        <f t="shared" si="13"/>
        <v>80</v>
      </c>
      <c r="AF35" s="183">
        <v>145397</v>
      </c>
      <c r="AG35" s="70">
        <f t="shared" si="14"/>
        <v>75</v>
      </c>
      <c r="AH35" s="183">
        <v>171550</v>
      </c>
      <c r="AI35" s="70">
        <f t="shared" si="15"/>
        <v>67</v>
      </c>
      <c r="AJ35" s="183">
        <v>197894</v>
      </c>
      <c r="AK35" s="70">
        <f t="shared" si="16"/>
        <v>63</v>
      </c>
      <c r="AL35" s="183">
        <v>213249</v>
      </c>
      <c r="AM35" s="70">
        <f t="shared" si="17"/>
        <v>65</v>
      </c>
      <c r="AN35" s="183">
        <v>240021</v>
      </c>
      <c r="AO35" s="70">
        <f t="shared" si="18"/>
        <v>63</v>
      </c>
      <c r="AP35" s="183">
        <v>259218</v>
      </c>
      <c r="AQ35" s="70">
        <f t="shared" si="19"/>
        <v>64</v>
      </c>
      <c r="AR35" s="183">
        <v>285941</v>
      </c>
      <c r="AS35" s="70">
        <f t="shared" si="20"/>
        <v>60</v>
      </c>
      <c r="AT35" s="183">
        <v>272661</v>
      </c>
      <c r="AU35" s="70">
        <f t="shared" si="21"/>
        <v>65</v>
      </c>
      <c r="AV35" s="183">
        <v>278419</v>
      </c>
      <c r="AW35" s="70">
        <f t="shared" si="22"/>
        <v>64</v>
      </c>
      <c r="AX35" s="183">
        <v>309456</v>
      </c>
      <c r="AY35" s="168">
        <f t="shared" si="23"/>
        <v>65</v>
      </c>
      <c r="AZ35" s="178">
        <v>385029</v>
      </c>
      <c r="BA35" s="178">
        <v>394963</v>
      </c>
      <c r="BB35" s="168">
        <f t="shared" si="24"/>
        <v>52</v>
      </c>
      <c r="BC35" s="178"/>
      <c r="BD35" s="178"/>
      <c r="BE35" s="168"/>
      <c r="BF35" s="178"/>
      <c r="BG35" s="168"/>
    </row>
    <row r="36" spans="1:59" ht="12.95" customHeight="1" x14ac:dyDescent="0.2">
      <c r="A36" s="41" t="s">
        <v>1066</v>
      </c>
      <c r="B36" s="102" t="s">
        <v>1456</v>
      </c>
      <c r="C36" s="247" t="s">
        <v>1909</v>
      </c>
      <c r="D36" s="183">
        <v>87996</v>
      </c>
      <c r="E36" s="70">
        <f t="shared" si="0"/>
        <v>33</v>
      </c>
      <c r="F36" s="183">
        <v>92695</v>
      </c>
      <c r="G36" s="70">
        <f t="shared" si="1"/>
        <v>34</v>
      </c>
      <c r="H36" s="183">
        <v>102647</v>
      </c>
      <c r="I36" s="70">
        <f t="shared" si="2"/>
        <v>33</v>
      </c>
      <c r="J36" s="183">
        <v>123441</v>
      </c>
      <c r="K36" s="70">
        <f t="shared" si="3"/>
        <v>36</v>
      </c>
      <c r="L36" s="183">
        <v>131133</v>
      </c>
      <c r="M36" s="70">
        <f t="shared" si="4"/>
        <v>36</v>
      </c>
      <c r="N36" s="183">
        <v>142606</v>
      </c>
      <c r="O36" s="70">
        <f t="shared" si="5"/>
        <v>36</v>
      </c>
      <c r="P36" s="183">
        <v>143008</v>
      </c>
      <c r="Q36" s="70">
        <f t="shared" si="6"/>
        <v>35</v>
      </c>
      <c r="R36" s="183">
        <v>155624</v>
      </c>
      <c r="S36" s="70">
        <f t="shared" si="7"/>
        <v>38</v>
      </c>
      <c r="T36" s="183">
        <v>173407</v>
      </c>
      <c r="U36" s="70">
        <f t="shared" si="8"/>
        <v>34</v>
      </c>
      <c r="V36" s="183">
        <v>180191</v>
      </c>
      <c r="W36" s="70">
        <f t="shared" si="9"/>
        <v>39</v>
      </c>
      <c r="X36" s="183">
        <v>190748</v>
      </c>
      <c r="Y36" s="70">
        <f t="shared" si="10"/>
        <v>35</v>
      </c>
      <c r="Z36" s="183">
        <v>229292</v>
      </c>
      <c r="AA36" s="70">
        <f t="shared" si="11"/>
        <v>30</v>
      </c>
      <c r="AB36" s="183">
        <v>254254</v>
      </c>
      <c r="AC36" s="70">
        <f t="shared" si="12"/>
        <v>29</v>
      </c>
      <c r="AD36" s="183">
        <v>270621</v>
      </c>
      <c r="AE36" s="70">
        <f t="shared" si="13"/>
        <v>29</v>
      </c>
      <c r="AF36" s="183">
        <v>277946</v>
      </c>
      <c r="AG36" s="70">
        <f t="shared" si="14"/>
        <v>31</v>
      </c>
      <c r="AH36" s="183">
        <v>299259</v>
      </c>
      <c r="AI36" s="70">
        <f t="shared" si="15"/>
        <v>32</v>
      </c>
      <c r="AJ36" s="183">
        <v>290018</v>
      </c>
      <c r="AK36" s="70">
        <f t="shared" si="16"/>
        <v>35</v>
      </c>
      <c r="AL36" s="183">
        <v>286025</v>
      </c>
      <c r="AM36" s="70">
        <f t="shared" si="17"/>
        <v>45</v>
      </c>
      <c r="AN36" s="183">
        <v>292720</v>
      </c>
      <c r="AO36" s="70">
        <f t="shared" si="18"/>
        <v>53</v>
      </c>
      <c r="AP36" s="183">
        <v>302596</v>
      </c>
      <c r="AQ36" s="70">
        <f t="shared" si="19"/>
        <v>54</v>
      </c>
      <c r="AR36" s="183">
        <v>330936</v>
      </c>
      <c r="AS36" s="70">
        <f t="shared" si="20"/>
        <v>51</v>
      </c>
      <c r="AT36" s="183">
        <v>331662</v>
      </c>
      <c r="AU36" s="70">
        <f t="shared" si="21"/>
        <v>54</v>
      </c>
      <c r="AV36" s="183">
        <v>366137</v>
      </c>
      <c r="AW36" s="70">
        <f t="shared" si="22"/>
        <v>47</v>
      </c>
      <c r="AX36" s="183">
        <v>380571</v>
      </c>
      <c r="AY36" s="168">
        <f t="shared" si="23"/>
        <v>47</v>
      </c>
      <c r="AZ36" s="178">
        <v>360795</v>
      </c>
      <c r="BA36" s="178">
        <v>378154</v>
      </c>
      <c r="BB36" s="168">
        <f t="shared" si="24"/>
        <v>56</v>
      </c>
      <c r="BC36" s="178"/>
      <c r="BD36" s="178"/>
      <c r="BE36" s="168"/>
      <c r="BF36" s="178"/>
      <c r="BG36" s="168"/>
    </row>
    <row r="37" spans="1:59" ht="12.95" customHeight="1" x14ac:dyDescent="0.2">
      <c r="A37" s="41" t="s">
        <v>1061</v>
      </c>
      <c r="B37" s="102" t="s">
        <v>1229</v>
      </c>
      <c r="C37" s="247" t="s">
        <v>1909</v>
      </c>
      <c r="D37" s="183">
        <v>47387</v>
      </c>
      <c r="E37" s="70">
        <f t="shared" si="0"/>
        <v>67</v>
      </c>
      <c r="F37" s="183">
        <v>53770</v>
      </c>
      <c r="G37" s="70">
        <f t="shared" si="1"/>
        <v>67</v>
      </c>
      <c r="H37" s="183">
        <v>55042</v>
      </c>
      <c r="I37" s="70">
        <f t="shared" si="2"/>
        <v>72</v>
      </c>
      <c r="J37" s="183">
        <v>69532</v>
      </c>
      <c r="K37" s="70">
        <f t="shared" si="3"/>
        <v>72</v>
      </c>
      <c r="L37" s="183">
        <v>74959</v>
      </c>
      <c r="M37" s="70">
        <f t="shared" si="4"/>
        <v>75</v>
      </c>
      <c r="N37" s="183">
        <v>81137</v>
      </c>
      <c r="O37" s="70">
        <f t="shared" si="5"/>
        <v>70</v>
      </c>
      <c r="P37" s="183">
        <v>92244</v>
      </c>
      <c r="Q37" s="70">
        <f t="shared" si="6"/>
        <v>68</v>
      </c>
      <c r="R37" s="183">
        <v>102911</v>
      </c>
      <c r="S37" s="70">
        <f t="shared" si="7"/>
        <v>67</v>
      </c>
      <c r="T37" s="183">
        <v>105539</v>
      </c>
      <c r="U37" s="70">
        <f t="shared" si="8"/>
        <v>67</v>
      </c>
      <c r="V37" s="183">
        <v>111934</v>
      </c>
      <c r="W37" s="70">
        <f t="shared" si="9"/>
        <v>66</v>
      </c>
      <c r="X37" s="183">
        <v>118721</v>
      </c>
      <c r="Y37" s="70">
        <f t="shared" si="10"/>
        <v>68</v>
      </c>
      <c r="Z37" s="183">
        <v>124804</v>
      </c>
      <c r="AA37" s="70">
        <f t="shared" si="11"/>
        <v>68</v>
      </c>
      <c r="AB37" s="183">
        <v>161346</v>
      </c>
      <c r="AC37" s="70">
        <f t="shared" si="12"/>
        <v>50</v>
      </c>
      <c r="AD37" s="183">
        <v>174034</v>
      </c>
      <c r="AE37" s="70">
        <f t="shared" si="13"/>
        <v>50</v>
      </c>
      <c r="AF37" s="183">
        <v>202392</v>
      </c>
      <c r="AG37" s="70">
        <f t="shared" si="14"/>
        <v>47</v>
      </c>
      <c r="AH37" s="183">
        <v>211721</v>
      </c>
      <c r="AI37" s="70">
        <f t="shared" si="15"/>
        <v>53</v>
      </c>
      <c r="AJ37" s="183">
        <v>236275</v>
      </c>
      <c r="AK37" s="70">
        <f t="shared" si="16"/>
        <v>51</v>
      </c>
      <c r="AL37" s="183">
        <v>272062</v>
      </c>
      <c r="AM37" s="70">
        <f t="shared" si="17"/>
        <v>52</v>
      </c>
      <c r="AN37" s="183">
        <v>297610</v>
      </c>
      <c r="AO37" s="70">
        <f t="shared" si="18"/>
        <v>51</v>
      </c>
      <c r="AP37" s="183">
        <v>306653</v>
      </c>
      <c r="AQ37" s="70">
        <f t="shared" si="19"/>
        <v>52</v>
      </c>
      <c r="AR37" s="183">
        <v>323958</v>
      </c>
      <c r="AS37" s="70">
        <f t="shared" si="20"/>
        <v>52</v>
      </c>
      <c r="AT37" s="183">
        <v>331606</v>
      </c>
      <c r="AU37" s="70">
        <f t="shared" si="21"/>
        <v>55</v>
      </c>
      <c r="AV37" s="183">
        <v>336669</v>
      </c>
      <c r="AW37" s="70">
        <f t="shared" si="22"/>
        <v>55</v>
      </c>
      <c r="AX37" s="183">
        <v>373364</v>
      </c>
      <c r="AY37" s="168">
        <f t="shared" si="23"/>
        <v>49</v>
      </c>
      <c r="AZ37" s="178">
        <v>359944</v>
      </c>
      <c r="BA37" s="178">
        <v>372932</v>
      </c>
      <c r="BB37" s="168">
        <f t="shared" si="24"/>
        <v>58</v>
      </c>
      <c r="BC37" s="178"/>
      <c r="BD37" s="178"/>
      <c r="BE37" s="168"/>
      <c r="BF37" s="178"/>
      <c r="BG37" s="168"/>
    </row>
    <row r="38" spans="1:59" ht="12.95" customHeight="1" x14ac:dyDescent="0.2">
      <c r="A38" s="41" t="s">
        <v>1064</v>
      </c>
      <c r="B38" s="102" t="s">
        <v>617</v>
      </c>
      <c r="C38" s="247" t="s">
        <v>1909</v>
      </c>
      <c r="D38" s="183">
        <v>58035</v>
      </c>
      <c r="E38" s="70">
        <f t="shared" si="0"/>
        <v>54</v>
      </c>
      <c r="F38" s="183">
        <v>64154</v>
      </c>
      <c r="G38" s="70">
        <f t="shared" si="1"/>
        <v>54</v>
      </c>
      <c r="H38" s="183">
        <v>65158</v>
      </c>
      <c r="I38" s="70">
        <f t="shared" si="2"/>
        <v>60</v>
      </c>
      <c r="J38" s="183">
        <v>90298</v>
      </c>
      <c r="K38" s="70">
        <f t="shared" si="3"/>
        <v>54</v>
      </c>
      <c r="L38" s="183">
        <v>94344</v>
      </c>
      <c r="M38" s="70">
        <f t="shared" si="4"/>
        <v>54</v>
      </c>
      <c r="N38" s="183">
        <v>96979</v>
      </c>
      <c r="O38" s="70">
        <f t="shared" si="5"/>
        <v>57</v>
      </c>
      <c r="P38" s="183">
        <v>104165</v>
      </c>
      <c r="Q38" s="70">
        <f t="shared" si="6"/>
        <v>59</v>
      </c>
      <c r="R38" s="183">
        <v>120875</v>
      </c>
      <c r="S38" s="70">
        <f t="shared" si="7"/>
        <v>53</v>
      </c>
      <c r="T38" s="183">
        <v>121475</v>
      </c>
      <c r="U38" s="70">
        <f t="shared" si="8"/>
        <v>58</v>
      </c>
      <c r="V38" s="183">
        <v>128736</v>
      </c>
      <c r="W38" s="70">
        <f t="shared" si="9"/>
        <v>56</v>
      </c>
      <c r="X38" s="183">
        <v>130056</v>
      </c>
      <c r="Y38" s="70">
        <f t="shared" si="10"/>
        <v>59</v>
      </c>
      <c r="Z38" s="183">
        <v>135888</v>
      </c>
      <c r="AA38" s="70">
        <f t="shared" si="11"/>
        <v>60</v>
      </c>
      <c r="AB38" s="183">
        <v>136972</v>
      </c>
      <c r="AC38" s="70">
        <f t="shared" si="12"/>
        <v>69</v>
      </c>
      <c r="AD38" s="183">
        <v>139608</v>
      </c>
      <c r="AE38" s="70">
        <f t="shared" si="13"/>
        <v>72</v>
      </c>
      <c r="AF38" s="183">
        <v>145795</v>
      </c>
      <c r="AG38" s="70">
        <f t="shared" si="14"/>
        <v>74</v>
      </c>
      <c r="AH38" s="183">
        <v>153772</v>
      </c>
      <c r="AI38" s="70">
        <f t="shared" si="15"/>
        <v>77</v>
      </c>
      <c r="AJ38" s="183">
        <v>171319</v>
      </c>
      <c r="AK38" s="70">
        <f t="shared" si="16"/>
        <v>76</v>
      </c>
      <c r="AL38" s="183">
        <v>177709</v>
      </c>
      <c r="AM38" s="70">
        <f t="shared" si="17"/>
        <v>79</v>
      </c>
      <c r="AN38" s="183">
        <v>194446</v>
      </c>
      <c r="AO38" s="70">
        <f t="shared" si="18"/>
        <v>79</v>
      </c>
      <c r="AP38" s="183">
        <v>209572</v>
      </c>
      <c r="AQ38" s="70">
        <f t="shared" si="19"/>
        <v>77</v>
      </c>
      <c r="AR38" s="183">
        <v>213516</v>
      </c>
      <c r="AS38" s="70">
        <f t="shared" si="20"/>
        <v>79</v>
      </c>
      <c r="AT38" s="183">
        <v>210534</v>
      </c>
      <c r="AU38" s="70">
        <f t="shared" si="21"/>
        <v>81</v>
      </c>
      <c r="AV38" s="183">
        <v>241775</v>
      </c>
      <c r="AW38" s="70">
        <f t="shared" si="22"/>
        <v>78</v>
      </c>
      <c r="AX38" s="183">
        <v>248029</v>
      </c>
      <c r="AY38" s="168">
        <f t="shared" si="23"/>
        <v>77</v>
      </c>
      <c r="AZ38" s="178">
        <v>280671</v>
      </c>
      <c r="BA38" s="178">
        <v>323486</v>
      </c>
      <c r="BB38" s="168">
        <f t="shared" si="24"/>
        <v>66</v>
      </c>
      <c r="BC38" s="178"/>
      <c r="BD38" s="178"/>
      <c r="BE38" s="168"/>
      <c r="BF38" s="178"/>
      <c r="BG38" s="168"/>
    </row>
    <row r="39" spans="1:59" ht="12.95" customHeight="1" x14ac:dyDescent="0.2">
      <c r="A39" s="41" t="s">
        <v>1067</v>
      </c>
      <c r="B39" s="102" t="s">
        <v>1233</v>
      </c>
      <c r="C39" s="247" t="s">
        <v>1909</v>
      </c>
      <c r="D39" s="183">
        <v>51653</v>
      </c>
      <c r="E39" s="70">
        <f t="shared" si="0"/>
        <v>60</v>
      </c>
      <c r="F39" s="183">
        <v>57472</v>
      </c>
      <c r="G39" s="70">
        <f t="shared" si="1"/>
        <v>62</v>
      </c>
      <c r="H39" s="183">
        <v>63861</v>
      </c>
      <c r="I39" s="70">
        <f t="shared" si="2"/>
        <v>63</v>
      </c>
      <c r="J39" s="183">
        <v>81281</v>
      </c>
      <c r="K39" s="70">
        <f t="shared" si="3"/>
        <v>61</v>
      </c>
      <c r="L39" s="183">
        <v>96815</v>
      </c>
      <c r="M39" s="70">
        <f t="shared" si="4"/>
        <v>53</v>
      </c>
      <c r="N39" s="183">
        <v>96733</v>
      </c>
      <c r="O39" s="70">
        <f t="shared" si="5"/>
        <v>59</v>
      </c>
      <c r="P39" s="183">
        <v>110103</v>
      </c>
      <c r="Q39" s="70">
        <f t="shared" si="6"/>
        <v>55</v>
      </c>
      <c r="R39" s="183">
        <v>115786</v>
      </c>
      <c r="S39" s="70">
        <f t="shared" si="7"/>
        <v>56</v>
      </c>
      <c r="T39" s="183">
        <v>129504</v>
      </c>
      <c r="U39" s="70">
        <f t="shared" si="8"/>
        <v>53</v>
      </c>
      <c r="V39" s="183">
        <v>136679</v>
      </c>
      <c r="W39" s="70">
        <f t="shared" si="9"/>
        <v>54</v>
      </c>
      <c r="X39" s="183">
        <v>97334</v>
      </c>
      <c r="Y39" s="70">
        <f t="shared" si="10"/>
        <v>82</v>
      </c>
      <c r="Z39" s="183">
        <v>114085</v>
      </c>
      <c r="AA39" s="70">
        <f t="shared" si="11"/>
        <v>78</v>
      </c>
      <c r="AB39" s="183">
        <v>139135</v>
      </c>
      <c r="AC39" s="70">
        <f t="shared" si="12"/>
        <v>65</v>
      </c>
      <c r="AD39" s="183">
        <v>131138</v>
      </c>
      <c r="AE39" s="70">
        <f t="shared" si="13"/>
        <v>76</v>
      </c>
      <c r="AF39" s="183">
        <v>140416</v>
      </c>
      <c r="AG39" s="70">
        <f t="shared" si="14"/>
        <v>78</v>
      </c>
      <c r="AH39" s="183">
        <v>149547</v>
      </c>
      <c r="AI39" s="70">
        <f t="shared" si="15"/>
        <v>78</v>
      </c>
      <c r="AJ39" s="183">
        <v>182340</v>
      </c>
      <c r="AK39" s="70">
        <f t="shared" si="16"/>
        <v>70</v>
      </c>
      <c r="AL39" s="183">
        <v>206199</v>
      </c>
      <c r="AM39" s="70">
        <f t="shared" si="17"/>
        <v>66</v>
      </c>
      <c r="AN39" s="183">
        <v>228532</v>
      </c>
      <c r="AO39" s="70">
        <f t="shared" si="18"/>
        <v>68</v>
      </c>
      <c r="AP39" s="183">
        <v>235058</v>
      </c>
      <c r="AQ39" s="70">
        <f t="shared" si="19"/>
        <v>70</v>
      </c>
      <c r="AR39" s="183">
        <v>238754</v>
      </c>
      <c r="AS39" s="70">
        <f t="shared" si="20"/>
        <v>72</v>
      </c>
      <c r="AT39" s="183">
        <v>229653</v>
      </c>
      <c r="AU39" s="70">
        <f t="shared" si="21"/>
        <v>75</v>
      </c>
      <c r="AV39" s="183">
        <v>257651</v>
      </c>
      <c r="AW39" s="70">
        <f t="shared" si="22"/>
        <v>70</v>
      </c>
      <c r="AX39" s="183">
        <v>261604</v>
      </c>
      <c r="AY39" s="168">
        <f t="shared" si="23"/>
        <v>73</v>
      </c>
      <c r="AZ39" s="178">
        <v>276308</v>
      </c>
      <c r="BA39" s="178">
        <v>292106</v>
      </c>
      <c r="BB39" s="168">
        <f t="shared" si="24"/>
        <v>70</v>
      </c>
      <c r="BC39" s="178"/>
      <c r="BD39" s="178"/>
      <c r="BE39" s="168"/>
      <c r="BF39" s="178"/>
      <c r="BG39" s="168"/>
    </row>
    <row r="40" spans="1:59" ht="12.95" customHeight="1" x14ac:dyDescent="0.2">
      <c r="A40" s="41" t="s">
        <v>1068</v>
      </c>
      <c r="B40" s="102" t="s">
        <v>2080</v>
      </c>
      <c r="C40" s="247" t="s">
        <v>1909</v>
      </c>
      <c r="D40" s="183">
        <v>90280</v>
      </c>
      <c r="E40" s="70">
        <f t="shared" si="0"/>
        <v>31</v>
      </c>
      <c r="F40" s="183">
        <v>91709</v>
      </c>
      <c r="G40" s="70">
        <f t="shared" si="1"/>
        <v>35</v>
      </c>
      <c r="H40" s="183">
        <v>102070</v>
      </c>
      <c r="I40" s="70">
        <f t="shared" si="2"/>
        <v>34</v>
      </c>
      <c r="J40" s="183">
        <v>122357</v>
      </c>
      <c r="K40" s="70">
        <f t="shared" si="3"/>
        <v>37</v>
      </c>
      <c r="L40" s="183">
        <v>135849</v>
      </c>
      <c r="M40" s="70">
        <f t="shared" si="4"/>
        <v>34</v>
      </c>
      <c r="N40" s="183">
        <v>147626</v>
      </c>
      <c r="O40" s="70">
        <f t="shared" si="5"/>
        <v>33</v>
      </c>
      <c r="P40" s="183">
        <v>151844</v>
      </c>
      <c r="Q40" s="70">
        <f t="shared" si="6"/>
        <v>34</v>
      </c>
      <c r="R40" s="183">
        <v>158823</v>
      </c>
      <c r="S40" s="70">
        <f t="shared" si="7"/>
        <v>37</v>
      </c>
      <c r="T40" s="183">
        <v>165857</v>
      </c>
      <c r="U40" s="70">
        <f t="shared" si="8"/>
        <v>39</v>
      </c>
      <c r="V40" s="183">
        <v>186723</v>
      </c>
      <c r="W40" s="70">
        <f t="shared" si="9"/>
        <v>36</v>
      </c>
      <c r="X40" s="183">
        <v>196328</v>
      </c>
      <c r="Y40" s="70">
        <f t="shared" si="10"/>
        <v>34</v>
      </c>
      <c r="Z40" s="183">
        <v>205441</v>
      </c>
      <c r="AA40" s="70">
        <f t="shared" si="11"/>
        <v>35</v>
      </c>
      <c r="AB40" s="183">
        <v>208928</v>
      </c>
      <c r="AC40" s="70">
        <f t="shared" si="12"/>
        <v>39</v>
      </c>
      <c r="AD40" s="183">
        <v>225808</v>
      </c>
      <c r="AE40" s="70">
        <f t="shared" si="13"/>
        <v>39</v>
      </c>
      <c r="AF40" s="183">
        <v>251233</v>
      </c>
      <c r="AG40" s="70">
        <f t="shared" si="14"/>
        <v>36</v>
      </c>
      <c r="AH40" s="183">
        <v>268911</v>
      </c>
      <c r="AI40" s="70">
        <f t="shared" si="15"/>
        <v>35</v>
      </c>
      <c r="AJ40" s="183">
        <v>287363</v>
      </c>
      <c r="AK40" s="70">
        <f t="shared" si="16"/>
        <v>38</v>
      </c>
      <c r="AL40" s="183">
        <v>314446</v>
      </c>
      <c r="AM40" s="70">
        <f t="shared" si="17"/>
        <v>39</v>
      </c>
      <c r="AN40" s="183">
        <v>341634</v>
      </c>
      <c r="AO40" s="70">
        <f t="shared" si="18"/>
        <v>37</v>
      </c>
      <c r="AP40" s="183">
        <v>361688</v>
      </c>
      <c r="AQ40" s="70">
        <f t="shared" si="19"/>
        <v>36</v>
      </c>
      <c r="AR40" s="183">
        <v>355465</v>
      </c>
      <c r="AS40" s="70">
        <f t="shared" si="20"/>
        <v>42</v>
      </c>
      <c r="AT40" s="192">
        <v>378906</v>
      </c>
      <c r="AU40" s="70">
        <f t="shared" si="21"/>
        <v>39</v>
      </c>
      <c r="AV40" s="192">
        <v>391234</v>
      </c>
      <c r="AW40" s="70">
        <f t="shared" si="22"/>
        <v>42</v>
      </c>
      <c r="AX40" s="192">
        <v>401306</v>
      </c>
      <c r="AY40" s="168">
        <f t="shared" si="23"/>
        <v>43</v>
      </c>
      <c r="AZ40" s="178">
        <v>289872</v>
      </c>
      <c r="BA40" s="178">
        <v>287841</v>
      </c>
      <c r="BB40" s="168">
        <f t="shared" si="24"/>
        <v>71</v>
      </c>
      <c r="BC40" s="178"/>
      <c r="BD40" s="178"/>
      <c r="BE40" s="168"/>
      <c r="BF40" s="178"/>
      <c r="BG40" s="168"/>
    </row>
    <row r="41" spans="1:59" ht="12.95" customHeight="1" x14ac:dyDescent="0.2">
      <c r="A41" s="41" t="s">
        <v>1069</v>
      </c>
      <c r="B41" s="102" t="s">
        <v>623</v>
      </c>
      <c r="C41" s="247" t="s">
        <v>1909</v>
      </c>
      <c r="D41" s="183">
        <v>26566</v>
      </c>
      <c r="E41" s="70">
        <f t="shared" si="0"/>
        <v>105</v>
      </c>
      <c r="F41" s="183">
        <v>32564</v>
      </c>
      <c r="G41" s="70">
        <f t="shared" si="1"/>
        <v>101</v>
      </c>
      <c r="H41" s="183">
        <v>35158</v>
      </c>
      <c r="I41" s="70">
        <f t="shared" si="2"/>
        <v>103</v>
      </c>
      <c r="J41" s="183">
        <v>46860</v>
      </c>
      <c r="K41" s="70">
        <f t="shared" si="3"/>
        <v>100</v>
      </c>
      <c r="L41" s="183">
        <v>45707</v>
      </c>
      <c r="M41" s="70">
        <f t="shared" si="4"/>
        <v>107</v>
      </c>
      <c r="N41" s="183">
        <v>53896</v>
      </c>
      <c r="O41" s="70">
        <f t="shared" si="5"/>
        <v>100</v>
      </c>
      <c r="P41" s="183">
        <v>55262</v>
      </c>
      <c r="Q41" s="70">
        <f t="shared" si="6"/>
        <v>104</v>
      </c>
      <c r="R41" s="183">
        <v>58786</v>
      </c>
      <c r="S41" s="70">
        <f t="shared" si="7"/>
        <v>107</v>
      </c>
      <c r="T41" s="183">
        <v>66432</v>
      </c>
      <c r="U41" s="70">
        <f t="shared" si="8"/>
        <v>102</v>
      </c>
      <c r="V41" s="183">
        <v>74664</v>
      </c>
      <c r="W41" s="70">
        <f t="shared" si="9"/>
        <v>101</v>
      </c>
      <c r="X41" s="183">
        <v>82803</v>
      </c>
      <c r="Y41" s="70">
        <f t="shared" si="10"/>
        <v>94</v>
      </c>
      <c r="Z41" s="183">
        <v>95638</v>
      </c>
      <c r="AA41" s="70">
        <f t="shared" si="11"/>
        <v>87</v>
      </c>
      <c r="AB41" s="183">
        <v>101993</v>
      </c>
      <c r="AC41" s="70">
        <f t="shared" si="12"/>
        <v>85</v>
      </c>
      <c r="AD41" s="183">
        <v>105307</v>
      </c>
      <c r="AE41" s="70">
        <f t="shared" si="13"/>
        <v>89</v>
      </c>
      <c r="AF41" s="183">
        <v>119587</v>
      </c>
      <c r="AG41" s="70">
        <f t="shared" si="14"/>
        <v>87</v>
      </c>
      <c r="AH41" s="183">
        <v>125439</v>
      </c>
      <c r="AI41" s="70">
        <f t="shared" si="15"/>
        <v>86</v>
      </c>
      <c r="AJ41" s="183">
        <v>138380</v>
      </c>
      <c r="AK41" s="70">
        <f t="shared" si="16"/>
        <v>87</v>
      </c>
      <c r="AL41" s="183">
        <v>149294</v>
      </c>
      <c r="AM41" s="70">
        <f t="shared" si="17"/>
        <v>92</v>
      </c>
      <c r="AN41" s="183">
        <v>147328</v>
      </c>
      <c r="AO41" s="70">
        <f t="shared" si="18"/>
        <v>98</v>
      </c>
      <c r="AP41" s="183">
        <v>152631</v>
      </c>
      <c r="AQ41" s="70">
        <f t="shared" si="19"/>
        <v>98</v>
      </c>
      <c r="AR41" s="183">
        <v>175154</v>
      </c>
      <c r="AS41" s="70">
        <f t="shared" si="20"/>
        <v>96</v>
      </c>
      <c r="AT41" s="183">
        <v>191724</v>
      </c>
      <c r="AU41" s="70">
        <f t="shared" si="21"/>
        <v>88</v>
      </c>
      <c r="AV41" s="183">
        <v>197252</v>
      </c>
      <c r="AW41" s="70">
        <f t="shared" si="22"/>
        <v>90</v>
      </c>
      <c r="AX41" s="183">
        <v>217623</v>
      </c>
      <c r="AY41" s="168">
        <f t="shared" si="23"/>
        <v>85</v>
      </c>
      <c r="AZ41" s="178">
        <v>240772</v>
      </c>
      <c r="BA41" s="178">
        <v>261172</v>
      </c>
      <c r="BB41" s="168">
        <f t="shared" si="24"/>
        <v>77</v>
      </c>
      <c r="BC41" s="178"/>
      <c r="BD41" s="178"/>
      <c r="BE41" s="168"/>
      <c r="BF41" s="178"/>
      <c r="BG41" s="168"/>
    </row>
    <row r="42" spans="1:59" ht="12.95" customHeight="1" x14ac:dyDescent="0.2">
      <c r="A42" s="41" t="s">
        <v>1071</v>
      </c>
      <c r="B42" s="102" t="s">
        <v>1225</v>
      </c>
      <c r="C42" s="247" t="s">
        <v>1909</v>
      </c>
      <c r="D42" s="183">
        <v>91253</v>
      </c>
      <c r="E42" s="70">
        <f t="shared" si="0"/>
        <v>29</v>
      </c>
      <c r="F42" s="183">
        <v>111745</v>
      </c>
      <c r="G42" s="70">
        <f t="shared" si="1"/>
        <v>25</v>
      </c>
      <c r="H42" s="183">
        <v>124442</v>
      </c>
      <c r="I42" s="70">
        <f t="shared" si="2"/>
        <v>25</v>
      </c>
      <c r="J42" s="183">
        <v>145953</v>
      </c>
      <c r="K42" s="70">
        <f t="shared" si="3"/>
        <v>27</v>
      </c>
      <c r="L42" s="183">
        <v>156742</v>
      </c>
      <c r="M42" s="70">
        <f t="shared" si="4"/>
        <v>27</v>
      </c>
      <c r="N42" s="183">
        <v>162992</v>
      </c>
      <c r="O42" s="70">
        <f t="shared" si="5"/>
        <v>28</v>
      </c>
      <c r="P42" s="183">
        <v>165279</v>
      </c>
      <c r="Q42" s="70">
        <f t="shared" si="6"/>
        <v>31</v>
      </c>
      <c r="R42" s="183">
        <v>172274</v>
      </c>
      <c r="S42" s="70">
        <f t="shared" si="7"/>
        <v>32</v>
      </c>
      <c r="T42" s="183">
        <v>187849</v>
      </c>
      <c r="U42" s="70">
        <f t="shared" si="8"/>
        <v>31</v>
      </c>
      <c r="V42" s="183">
        <v>206256</v>
      </c>
      <c r="W42" s="70">
        <f t="shared" si="9"/>
        <v>31</v>
      </c>
      <c r="X42" s="183">
        <v>209357</v>
      </c>
      <c r="Y42" s="70">
        <f t="shared" si="10"/>
        <v>31</v>
      </c>
      <c r="Z42" s="183">
        <v>225457</v>
      </c>
      <c r="AA42" s="70">
        <f t="shared" si="11"/>
        <v>31</v>
      </c>
      <c r="AB42" s="183">
        <v>217945</v>
      </c>
      <c r="AC42" s="70">
        <f t="shared" si="12"/>
        <v>35</v>
      </c>
      <c r="AD42" s="183">
        <v>237493</v>
      </c>
      <c r="AE42" s="70">
        <f t="shared" si="13"/>
        <v>35</v>
      </c>
      <c r="AF42" s="183">
        <v>258476</v>
      </c>
      <c r="AG42" s="70">
        <f t="shared" si="14"/>
        <v>34</v>
      </c>
      <c r="AH42" s="183">
        <v>272298</v>
      </c>
      <c r="AI42" s="70">
        <f t="shared" si="15"/>
        <v>34</v>
      </c>
      <c r="AJ42" s="183">
        <v>284660</v>
      </c>
      <c r="AK42" s="70">
        <f t="shared" si="16"/>
        <v>40</v>
      </c>
      <c r="AL42" s="183">
        <v>299748</v>
      </c>
      <c r="AM42" s="70">
        <f t="shared" si="17"/>
        <v>41</v>
      </c>
      <c r="AN42" s="183">
        <v>313160</v>
      </c>
      <c r="AO42" s="70">
        <f t="shared" si="18"/>
        <v>43</v>
      </c>
      <c r="AP42" s="183">
        <v>316806</v>
      </c>
      <c r="AQ42" s="70">
        <f t="shared" si="19"/>
        <v>49</v>
      </c>
      <c r="AR42" s="183">
        <v>323843</v>
      </c>
      <c r="AS42" s="70">
        <f t="shared" si="20"/>
        <v>53</v>
      </c>
      <c r="AT42" s="183">
        <v>332612</v>
      </c>
      <c r="AU42" s="70">
        <f t="shared" si="21"/>
        <v>53</v>
      </c>
      <c r="AV42" s="183">
        <v>350299</v>
      </c>
      <c r="AW42" s="70">
        <f t="shared" si="22"/>
        <v>51</v>
      </c>
      <c r="AX42" s="183">
        <v>349730</v>
      </c>
      <c r="AY42" s="168">
        <f t="shared" si="23"/>
        <v>55</v>
      </c>
      <c r="AZ42" s="178">
        <v>230803</v>
      </c>
      <c r="BA42" s="178">
        <v>245166</v>
      </c>
      <c r="BB42" s="168">
        <f t="shared" si="24"/>
        <v>81</v>
      </c>
      <c r="BC42" s="178"/>
      <c r="BD42" s="178"/>
      <c r="BE42" s="168"/>
      <c r="BF42" s="178"/>
      <c r="BG42" s="168"/>
    </row>
    <row r="43" spans="1:59" ht="12.95" customHeight="1" x14ac:dyDescent="0.2">
      <c r="A43" s="41" t="s">
        <v>1079</v>
      </c>
      <c r="B43" s="102" t="s">
        <v>1245</v>
      </c>
      <c r="C43" s="247" t="s">
        <v>1909</v>
      </c>
      <c r="D43" s="183">
        <v>34969</v>
      </c>
      <c r="E43" s="70">
        <f t="shared" si="0"/>
        <v>90</v>
      </c>
      <c r="F43" s="183">
        <v>44179</v>
      </c>
      <c r="G43" s="70">
        <f t="shared" si="1"/>
        <v>83</v>
      </c>
      <c r="H43" s="183">
        <v>46420</v>
      </c>
      <c r="I43" s="70">
        <f t="shared" si="2"/>
        <v>87</v>
      </c>
      <c r="J43" s="183">
        <v>55245</v>
      </c>
      <c r="K43" s="70">
        <f t="shared" si="3"/>
        <v>86</v>
      </c>
      <c r="L43" s="183">
        <v>62933</v>
      </c>
      <c r="M43" s="70">
        <f t="shared" si="4"/>
        <v>88</v>
      </c>
      <c r="N43" s="183">
        <v>53811</v>
      </c>
      <c r="O43" s="70">
        <f t="shared" si="5"/>
        <v>101</v>
      </c>
      <c r="P43" s="183">
        <v>50178</v>
      </c>
      <c r="Q43" s="70">
        <f t="shared" si="6"/>
        <v>111</v>
      </c>
      <c r="R43" s="183">
        <v>62929</v>
      </c>
      <c r="S43" s="70">
        <f t="shared" si="7"/>
        <v>102</v>
      </c>
      <c r="T43" s="183">
        <v>76588</v>
      </c>
      <c r="U43" s="70">
        <f t="shared" si="8"/>
        <v>91</v>
      </c>
      <c r="V43" s="183">
        <v>86060</v>
      </c>
      <c r="W43" s="70">
        <f t="shared" si="9"/>
        <v>87</v>
      </c>
      <c r="X43" s="183">
        <v>78125</v>
      </c>
      <c r="Y43" s="70">
        <f t="shared" si="10"/>
        <v>100</v>
      </c>
      <c r="Z43" s="183">
        <v>95908</v>
      </c>
      <c r="AA43" s="70">
        <f t="shared" si="11"/>
        <v>86</v>
      </c>
      <c r="AB43" s="183">
        <v>94463</v>
      </c>
      <c r="AC43" s="70">
        <f t="shared" si="12"/>
        <v>90</v>
      </c>
      <c r="AD43" s="183">
        <v>97673</v>
      </c>
      <c r="AE43" s="70">
        <f t="shared" si="13"/>
        <v>93</v>
      </c>
      <c r="AF43" s="183">
        <v>105095</v>
      </c>
      <c r="AG43" s="70">
        <f t="shared" si="14"/>
        <v>92</v>
      </c>
      <c r="AH43" s="183">
        <v>113817</v>
      </c>
      <c r="AI43" s="70">
        <f t="shared" si="15"/>
        <v>93</v>
      </c>
      <c r="AJ43" s="183">
        <v>134351</v>
      </c>
      <c r="AK43" s="70">
        <f t="shared" si="16"/>
        <v>89</v>
      </c>
      <c r="AL43" s="183">
        <v>152277</v>
      </c>
      <c r="AM43" s="70">
        <f t="shared" si="17"/>
        <v>90</v>
      </c>
      <c r="AN43" s="183">
        <v>168132</v>
      </c>
      <c r="AO43" s="70">
        <f t="shared" si="18"/>
        <v>90</v>
      </c>
      <c r="AP43" s="183">
        <v>172858</v>
      </c>
      <c r="AQ43" s="70">
        <f t="shared" si="19"/>
        <v>95</v>
      </c>
      <c r="AR43" s="183">
        <v>185633</v>
      </c>
      <c r="AS43" s="70">
        <f t="shared" si="20"/>
        <v>89</v>
      </c>
      <c r="AT43" s="183">
        <v>189565</v>
      </c>
      <c r="AU43" s="70">
        <f t="shared" si="21"/>
        <v>90</v>
      </c>
      <c r="AV43" s="183">
        <v>182314</v>
      </c>
      <c r="AW43" s="70">
        <f t="shared" si="22"/>
        <v>97</v>
      </c>
      <c r="AX43" s="183">
        <v>195244</v>
      </c>
      <c r="AY43" s="168">
        <f t="shared" si="23"/>
        <v>95</v>
      </c>
      <c r="AZ43" s="178">
        <v>237864</v>
      </c>
      <c r="BA43" s="178">
        <v>230411</v>
      </c>
      <c r="BB43" s="168">
        <f t="shared" si="24"/>
        <v>87</v>
      </c>
      <c r="BC43" s="178"/>
      <c r="BD43" s="178"/>
      <c r="BE43" s="168"/>
      <c r="BF43" s="178"/>
      <c r="BG43" s="168"/>
    </row>
    <row r="44" spans="1:59" ht="12.95" customHeight="1" x14ac:dyDescent="0.2">
      <c r="A44" s="41" t="s">
        <v>1073</v>
      </c>
      <c r="B44" s="102" t="s">
        <v>602</v>
      </c>
      <c r="C44" s="247" t="s">
        <v>1909</v>
      </c>
      <c r="D44" s="183">
        <v>41376</v>
      </c>
      <c r="E44" s="70">
        <f t="shared" si="0"/>
        <v>82</v>
      </c>
      <c r="F44" s="183">
        <v>43813</v>
      </c>
      <c r="G44" s="70">
        <f t="shared" si="1"/>
        <v>84</v>
      </c>
      <c r="H44" s="183">
        <v>40405</v>
      </c>
      <c r="I44" s="70">
        <f t="shared" si="2"/>
        <v>95</v>
      </c>
      <c r="J44" s="183">
        <v>53670</v>
      </c>
      <c r="K44" s="70">
        <f t="shared" si="3"/>
        <v>91</v>
      </c>
      <c r="L44" s="183">
        <v>58492</v>
      </c>
      <c r="M44" s="70">
        <f t="shared" si="4"/>
        <v>95</v>
      </c>
      <c r="N44" s="183">
        <v>64335</v>
      </c>
      <c r="O44" s="70">
        <f t="shared" si="5"/>
        <v>93</v>
      </c>
      <c r="P44" s="183">
        <v>65754</v>
      </c>
      <c r="Q44" s="70">
        <f t="shared" si="6"/>
        <v>95</v>
      </c>
      <c r="R44" s="183">
        <v>70300</v>
      </c>
      <c r="S44" s="70">
        <f t="shared" si="7"/>
        <v>94</v>
      </c>
      <c r="T44" s="183">
        <v>76201</v>
      </c>
      <c r="U44" s="70">
        <f t="shared" si="8"/>
        <v>93</v>
      </c>
      <c r="V44" s="183">
        <v>72145</v>
      </c>
      <c r="W44" s="70">
        <f t="shared" si="9"/>
        <v>104</v>
      </c>
      <c r="X44" s="183">
        <v>84124</v>
      </c>
      <c r="Y44" s="70">
        <f t="shared" si="10"/>
        <v>90</v>
      </c>
      <c r="Z44" s="183">
        <v>84157</v>
      </c>
      <c r="AA44" s="70">
        <f t="shared" si="11"/>
        <v>95</v>
      </c>
      <c r="AB44" s="183">
        <v>100410</v>
      </c>
      <c r="AC44" s="70">
        <f t="shared" si="12"/>
        <v>86</v>
      </c>
      <c r="AD44" s="183">
        <v>110896</v>
      </c>
      <c r="AE44" s="70">
        <f t="shared" si="13"/>
        <v>86</v>
      </c>
      <c r="AF44" s="183">
        <v>132503</v>
      </c>
      <c r="AG44" s="70">
        <f t="shared" si="14"/>
        <v>84</v>
      </c>
      <c r="AH44" s="183">
        <v>146939</v>
      </c>
      <c r="AI44" s="70">
        <f t="shared" si="15"/>
        <v>82</v>
      </c>
      <c r="AJ44" s="183">
        <v>158652</v>
      </c>
      <c r="AK44" s="70">
        <f t="shared" si="16"/>
        <v>83</v>
      </c>
      <c r="AL44" s="183">
        <v>165922</v>
      </c>
      <c r="AM44" s="70">
        <f t="shared" si="17"/>
        <v>85</v>
      </c>
      <c r="AN44" s="183">
        <v>191352</v>
      </c>
      <c r="AO44" s="70">
        <f t="shared" si="18"/>
        <v>81</v>
      </c>
      <c r="AP44" s="183">
        <v>179825</v>
      </c>
      <c r="AQ44" s="70">
        <f t="shared" si="19"/>
        <v>87</v>
      </c>
      <c r="AR44" s="183">
        <v>189917</v>
      </c>
      <c r="AS44" s="70">
        <f t="shared" si="20"/>
        <v>85</v>
      </c>
      <c r="AT44" s="183">
        <v>206207</v>
      </c>
      <c r="AU44" s="70">
        <f t="shared" si="21"/>
        <v>83</v>
      </c>
      <c r="AV44" s="183">
        <v>210951</v>
      </c>
      <c r="AW44" s="70">
        <f t="shared" si="22"/>
        <v>83</v>
      </c>
      <c r="AX44" s="183">
        <v>216936</v>
      </c>
      <c r="AY44" s="168">
        <f t="shared" si="23"/>
        <v>86</v>
      </c>
      <c r="AZ44" s="178">
        <v>231675</v>
      </c>
      <c r="BA44" s="178">
        <v>226070</v>
      </c>
      <c r="BB44" s="168">
        <f t="shared" si="24"/>
        <v>89</v>
      </c>
      <c r="BC44" s="178"/>
      <c r="BD44" s="178"/>
      <c r="BE44" s="168"/>
      <c r="BF44" s="178"/>
      <c r="BG44" s="168"/>
    </row>
    <row r="45" spans="1:59" ht="12.95" customHeight="1" x14ac:dyDescent="0.2">
      <c r="A45" s="41" t="s">
        <v>1072</v>
      </c>
      <c r="B45" s="102" t="s">
        <v>601</v>
      </c>
      <c r="C45" s="247" t="s">
        <v>1909</v>
      </c>
      <c r="D45" s="183">
        <v>13677</v>
      </c>
      <c r="E45" s="70">
        <f t="shared" si="0"/>
        <v>139</v>
      </c>
      <c r="F45" s="183">
        <v>19278</v>
      </c>
      <c r="G45" s="70">
        <f t="shared" si="1"/>
        <v>128</v>
      </c>
      <c r="H45" s="183">
        <v>19658</v>
      </c>
      <c r="I45" s="70">
        <f t="shared" si="2"/>
        <v>134</v>
      </c>
      <c r="J45" s="183">
        <v>23017</v>
      </c>
      <c r="K45" s="70">
        <f t="shared" si="3"/>
        <v>138</v>
      </c>
      <c r="L45" s="183">
        <v>23128</v>
      </c>
      <c r="M45" s="70">
        <f t="shared" si="4"/>
        <v>138</v>
      </c>
      <c r="N45" s="183">
        <v>25877</v>
      </c>
      <c r="O45" s="70">
        <f t="shared" si="5"/>
        <v>142</v>
      </c>
      <c r="P45" s="183">
        <v>31900</v>
      </c>
      <c r="Q45" s="70">
        <f t="shared" si="6"/>
        <v>135</v>
      </c>
      <c r="R45" s="183">
        <v>42543</v>
      </c>
      <c r="S45" s="70">
        <f t="shared" si="7"/>
        <v>125</v>
      </c>
      <c r="T45" s="183">
        <v>46249</v>
      </c>
      <c r="U45" s="70">
        <f t="shared" si="8"/>
        <v>122</v>
      </c>
      <c r="V45" s="183">
        <v>57495</v>
      </c>
      <c r="W45" s="70">
        <f t="shared" si="9"/>
        <v>112</v>
      </c>
      <c r="X45" s="183">
        <v>54426</v>
      </c>
      <c r="Y45" s="70">
        <f t="shared" si="10"/>
        <v>117</v>
      </c>
      <c r="Z45" s="183">
        <v>57111</v>
      </c>
      <c r="AA45" s="70">
        <f t="shared" si="11"/>
        <v>119</v>
      </c>
      <c r="AB45" s="183">
        <v>57940</v>
      </c>
      <c r="AC45" s="70">
        <f t="shared" si="12"/>
        <v>119</v>
      </c>
      <c r="AD45" s="183">
        <v>55819</v>
      </c>
      <c r="AE45" s="70">
        <f t="shared" si="13"/>
        <v>125</v>
      </c>
      <c r="AF45" s="183">
        <v>65243</v>
      </c>
      <c r="AG45" s="70">
        <f t="shared" si="14"/>
        <v>123</v>
      </c>
      <c r="AH45" s="183">
        <v>116687</v>
      </c>
      <c r="AI45" s="70">
        <f t="shared" si="15"/>
        <v>90</v>
      </c>
      <c r="AJ45" s="183">
        <v>132030</v>
      </c>
      <c r="AK45" s="70">
        <f t="shared" si="16"/>
        <v>91</v>
      </c>
      <c r="AL45" s="183">
        <v>150551</v>
      </c>
      <c r="AM45" s="70">
        <f t="shared" si="17"/>
        <v>91</v>
      </c>
      <c r="AN45" s="183">
        <v>163179</v>
      </c>
      <c r="AO45" s="70">
        <f t="shared" si="18"/>
        <v>92</v>
      </c>
      <c r="AP45" s="183">
        <v>178086</v>
      </c>
      <c r="AQ45" s="70">
        <f t="shared" si="19"/>
        <v>90</v>
      </c>
      <c r="AR45" s="183">
        <v>176055</v>
      </c>
      <c r="AS45" s="70">
        <f t="shared" si="20"/>
        <v>95</v>
      </c>
      <c r="AT45" s="183">
        <v>184624</v>
      </c>
      <c r="AU45" s="70">
        <f t="shared" si="21"/>
        <v>94</v>
      </c>
      <c r="AV45" s="183">
        <v>189369</v>
      </c>
      <c r="AW45" s="70">
        <f t="shared" si="22"/>
        <v>94</v>
      </c>
      <c r="AX45" s="183">
        <v>216778</v>
      </c>
      <c r="AY45" s="168">
        <f t="shared" si="23"/>
        <v>87</v>
      </c>
      <c r="AZ45" s="177">
        <v>224632</v>
      </c>
      <c r="BA45" s="177">
        <v>213346</v>
      </c>
      <c r="BB45" s="168">
        <f t="shared" si="24"/>
        <v>92</v>
      </c>
      <c r="BC45" s="177"/>
      <c r="BD45" s="177"/>
      <c r="BE45" s="168"/>
      <c r="BF45" s="177"/>
      <c r="BG45" s="168"/>
    </row>
    <row r="46" spans="1:59" ht="12.95" customHeight="1" x14ac:dyDescent="0.2">
      <c r="A46" s="41" t="s">
        <v>1076</v>
      </c>
      <c r="B46" s="102" t="s">
        <v>950</v>
      </c>
      <c r="C46" s="247" t="s">
        <v>1909</v>
      </c>
      <c r="D46" s="183">
        <v>17818</v>
      </c>
      <c r="E46" s="70">
        <f t="shared" si="0"/>
        <v>126</v>
      </c>
      <c r="F46" s="183">
        <v>20705</v>
      </c>
      <c r="G46" s="70">
        <f t="shared" si="1"/>
        <v>125</v>
      </c>
      <c r="H46" s="183">
        <v>23596</v>
      </c>
      <c r="I46" s="70">
        <f t="shared" si="2"/>
        <v>127</v>
      </c>
      <c r="J46" s="183">
        <v>37156</v>
      </c>
      <c r="K46" s="70">
        <f t="shared" si="3"/>
        <v>113</v>
      </c>
      <c r="L46" s="183">
        <v>39654</v>
      </c>
      <c r="M46" s="70">
        <f t="shared" si="4"/>
        <v>114</v>
      </c>
      <c r="N46" s="183">
        <v>44214</v>
      </c>
      <c r="O46" s="70">
        <f t="shared" si="5"/>
        <v>112</v>
      </c>
      <c r="P46" s="183">
        <v>49919</v>
      </c>
      <c r="Q46" s="70">
        <f t="shared" si="6"/>
        <v>112</v>
      </c>
      <c r="R46" s="183">
        <v>57646</v>
      </c>
      <c r="S46" s="70">
        <f t="shared" si="7"/>
        <v>109</v>
      </c>
      <c r="T46" s="183">
        <v>52581</v>
      </c>
      <c r="U46" s="70">
        <f t="shared" si="8"/>
        <v>115</v>
      </c>
      <c r="V46" s="183">
        <v>68388</v>
      </c>
      <c r="W46" s="70">
        <f t="shared" si="9"/>
        <v>106</v>
      </c>
      <c r="X46" s="183">
        <v>75331</v>
      </c>
      <c r="Y46" s="70">
        <f t="shared" si="10"/>
        <v>102</v>
      </c>
      <c r="Z46" s="183">
        <v>75290</v>
      </c>
      <c r="AA46" s="70">
        <f t="shared" si="11"/>
        <v>106</v>
      </c>
      <c r="AB46" s="183">
        <v>76893</v>
      </c>
      <c r="AC46" s="70">
        <f t="shared" si="12"/>
        <v>106</v>
      </c>
      <c r="AD46" s="183">
        <v>82827</v>
      </c>
      <c r="AE46" s="70">
        <f t="shared" si="13"/>
        <v>104</v>
      </c>
      <c r="AF46" s="183">
        <v>86840</v>
      </c>
      <c r="AG46" s="70">
        <f t="shared" si="14"/>
        <v>107</v>
      </c>
      <c r="AH46" s="183">
        <v>98343</v>
      </c>
      <c r="AI46" s="70">
        <f t="shared" si="15"/>
        <v>105</v>
      </c>
      <c r="AJ46" s="183">
        <v>111634</v>
      </c>
      <c r="AK46" s="70">
        <f t="shared" si="16"/>
        <v>101</v>
      </c>
      <c r="AL46" s="183">
        <v>130405</v>
      </c>
      <c r="AM46" s="70">
        <f t="shared" si="17"/>
        <v>98</v>
      </c>
      <c r="AN46" s="183">
        <v>133753</v>
      </c>
      <c r="AO46" s="70">
        <f t="shared" si="18"/>
        <v>101</v>
      </c>
      <c r="AP46" s="183">
        <v>185152</v>
      </c>
      <c r="AQ46" s="70">
        <f t="shared" si="19"/>
        <v>84</v>
      </c>
      <c r="AR46" s="183">
        <v>183129</v>
      </c>
      <c r="AS46" s="70">
        <f t="shared" si="20"/>
        <v>90</v>
      </c>
      <c r="AT46" s="183">
        <v>185609</v>
      </c>
      <c r="AU46" s="70">
        <f t="shared" si="21"/>
        <v>93</v>
      </c>
      <c r="AV46" s="183">
        <v>199915</v>
      </c>
      <c r="AW46" s="70">
        <f t="shared" si="22"/>
        <v>87</v>
      </c>
      <c r="AX46" s="183">
        <v>201204</v>
      </c>
      <c r="AY46" s="168">
        <f t="shared" si="23"/>
        <v>92</v>
      </c>
      <c r="AZ46" s="178">
        <v>192034</v>
      </c>
      <c r="BA46" s="178">
        <v>209134</v>
      </c>
      <c r="BB46" s="168">
        <f t="shared" si="24"/>
        <v>95</v>
      </c>
      <c r="BC46" s="178"/>
      <c r="BD46" s="178"/>
      <c r="BE46" s="168"/>
      <c r="BF46" s="178"/>
      <c r="BG46" s="168"/>
    </row>
    <row r="47" spans="1:59" ht="12.95" customHeight="1" x14ac:dyDescent="0.2">
      <c r="A47" s="41" t="s">
        <v>1075</v>
      </c>
      <c r="B47" s="102" t="s">
        <v>949</v>
      </c>
      <c r="C47" s="247" t="s">
        <v>1909</v>
      </c>
      <c r="D47" s="183">
        <v>35221</v>
      </c>
      <c r="E47" s="70">
        <f t="shared" si="0"/>
        <v>88</v>
      </c>
      <c r="F47" s="183">
        <v>38729</v>
      </c>
      <c r="G47" s="70">
        <f t="shared" si="1"/>
        <v>91</v>
      </c>
      <c r="H47" s="183">
        <v>42329</v>
      </c>
      <c r="I47" s="70">
        <f t="shared" si="2"/>
        <v>92</v>
      </c>
      <c r="J47" s="183">
        <v>52193</v>
      </c>
      <c r="K47" s="70">
        <f t="shared" si="3"/>
        <v>96</v>
      </c>
      <c r="L47" s="183">
        <v>62730</v>
      </c>
      <c r="M47" s="70">
        <f t="shared" si="4"/>
        <v>89</v>
      </c>
      <c r="N47" s="183">
        <v>65608</v>
      </c>
      <c r="O47" s="70">
        <f t="shared" si="5"/>
        <v>92</v>
      </c>
      <c r="P47" s="183">
        <v>69189</v>
      </c>
      <c r="Q47" s="70">
        <f t="shared" si="6"/>
        <v>90</v>
      </c>
      <c r="R47" s="183">
        <v>77097</v>
      </c>
      <c r="S47" s="70">
        <f t="shared" si="7"/>
        <v>82</v>
      </c>
      <c r="T47" s="183">
        <v>76597</v>
      </c>
      <c r="U47" s="70">
        <f t="shared" si="8"/>
        <v>90</v>
      </c>
      <c r="V47" s="183">
        <v>76529</v>
      </c>
      <c r="W47" s="70">
        <f t="shared" si="9"/>
        <v>98</v>
      </c>
      <c r="X47" s="183">
        <v>79018</v>
      </c>
      <c r="Y47" s="70">
        <f t="shared" si="10"/>
        <v>98</v>
      </c>
      <c r="Z47" s="183">
        <v>78948</v>
      </c>
      <c r="AA47" s="70">
        <f t="shared" si="11"/>
        <v>100</v>
      </c>
      <c r="AB47" s="183">
        <v>80538</v>
      </c>
      <c r="AC47" s="70">
        <f t="shared" si="12"/>
        <v>103</v>
      </c>
      <c r="AD47" s="183">
        <v>79785</v>
      </c>
      <c r="AE47" s="70">
        <f t="shared" si="13"/>
        <v>107</v>
      </c>
      <c r="AF47" s="183">
        <v>88220</v>
      </c>
      <c r="AG47" s="70">
        <f t="shared" si="14"/>
        <v>106</v>
      </c>
      <c r="AH47" s="183">
        <v>99180</v>
      </c>
      <c r="AI47" s="70">
        <f t="shared" si="15"/>
        <v>104</v>
      </c>
      <c r="AJ47" s="183">
        <v>109619</v>
      </c>
      <c r="AK47" s="70">
        <f t="shared" si="16"/>
        <v>102</v>
      </c>
      <c r="AL47" s="183">
        <v>126451</v>
      </c>
      <c r="AM47" s="70">
        <f t="shared" si="17"/>
        <v>100</v>
      </c>
      <c r="AN47" s="183">
        <v>132839</v>
      </c>
      <c r="AO47" s="70">
        <f t="shared" si="18"/>
        <v>102</v>
      </c>
      <c r="AP47" s="183">
        <v>146105</v>
      </c>
      <c r="AQ47" s="70">
        <f t="shared" si="19"/>
        <v>99</v>
      </c>
      <c r="AR47" s="183">
        <v>149256</v>
      </c>
      <c r="AS47" s="70">
        <f t="shared" si="20"/>
        <v>104</v>
      </c>
      <c r="AT47" s="183">
        <v>134453</v>
      </c>
      <c r="AU47" s="70">
        <f t="shared" si="21"/>
        <v>112</v>
      </c>
      <c r="AV47" s="183">
        <v>148655</v>
      </c>
      <c r="AW47" s="70">
        <f t="shared" si="22"/>
        <v>108</v>
      </c>
      <c r="AX47" s="183">
        <v>150989</v>
      </c>
      <c r="AY47" s="168">
        <f t="shared" si="23"/>
        <v>107</v>
      </c>
      <c r="AZ47" s="178">
        <v>197709</v>
      </c>
      <c r="BA47" s="178">
        <v>207756</v>
      </c>
      <c r="BB47" s="168">
        <f t="shared" si="24"/>
        <v>96</v>
      </c>
      <c r="BC47" s="178"/>
      <c r="BD47" s="178"/>
      <c r="BE47" s="168"/>
      <c r="BF47" s="178"/>
      <c r="BG47" s="168"/>
    </row>
    <row r="48" spans="1:59" ht="12.95" customHeight="1" x14ac:dyDescent="0.2">
      <c r="A48" s="41" t="s">
        <v>1078</v>
      </c>
      <c r="B48" s="102" t="s">
        <v>1384</v>
      </c>
      <c r="C48" s="247" t="s">
        <v>1909</v>
      </c>
      <c r="D48" s="183">
        <v>22765</v>
      </c>
      <c r="E48" s="70">
        <f t="shared" si="0"/>
        <v>111</v>
      </c>
      <c r="F48" s="183">
        <v>28362</v>
      </c>
      <c r="G48" s="70">
        <f t="shared" si="1"/>
        <v>108</v>
      </c>
      <c r="H48" s="183">
        <v>29658</v>
      </c>
      <c r="I48" s="70">
        <f t="shared" si="2"/>
        <v>112</v>
      </c>
      <c r="J48" s="183">
        <v>40421</v>
      </c>
      <c r="K48" s="70">
        <f t="shared" si="3"/>
        <v>107</v>
      </c>
      <c r="L48" s="183">
        <v>47477</v>
      </c>
      <c r="M48" s="70">
        <f t="shared" si="4"/>
        <v>102</v>
      </c>
      <c r="N48" s="183">
        <v>55091</v>
      </c>
      <c r="O48" s="70">
        <f t="shared" si="5"/>
        <v>98</v>
      </c>
      <c r="P48" s="183">
        <v>54360</v>
      </c>
      <c r="Q48" s="70">
        <f t="shared" si="6"/>
        <v>105</v>
      </c>
      <c r="R48" s="183">
        <v>57062</v>
      </c>
      <c r="S48" s="70">
        <f t="shared" si="7"/>
        <v>111</v>
      </c>
      <c r="T48" s="183">
        <v>74001</v>
      </c>
      <c r="U48" s="70">
        <f t="shared" si="8"/>
        <v>96</v>
      </c>
      <c r="V48" s="183">
        <v>79710</v>
      </c>
      <c r="W48" s="70">
        <f t="shared" si="9"/>
        <v>93</v>
      </c>
      <c r="X48" s="183">
        <v>78619</v>
      </c>
      <c r="Y48" s="70">
        <f t="shared" si="10"/>
        <v>99</v>
      </c>
      <c r="Z48" s="183">
        <v>77855</v>
      </c>
      <c r="AA48" s="70">
        <f t="shared" si="11"/>
        <v>101</v>
      </c>
      <c r="AB48" s="183">
        <v>92785</v>
      </c>
      <c r="AC48" s="70">
        <f t="shared" si="12"/>
        <v>92</v>
      </c>
      <c r="AD48" s="183">
        <v>105835</v>
      </c>
      <c r="AE48" s="70">
        <f t="shared" si="13"/>
        <v>88</v>
      </c>
      <c r="AF48" s="183">
        <v>104398</v>
      </c>
      <c r="AG48" s="70">
        <f t="shared" si="14"/>
        <v>94</v>
      </c>
      <c r="AH48" s="183">
        <v>109973</v>
      </c>
      <c r="AI48" s="70">
        <f t="shared" si="15"/>
        <v>96</v>
      </c>
      <c r="AJ48" s="183">
        <v>123108</v>
      </c>
      <c r="AK48" s="70">
        <f t="shared" si="16"/>
        <v>96</v>
      </c>
      <c r="AL48" s="183">
        <v>121410</v>
      </c>
      <c r="AM48" s="70">
        <f t="shared" si="17"/>
        <v>102</v>
      </c>
      <c r="AN48" s="183">
        <v>121671</v>
      </c>
      <c r="AO48" s="70">
        <f t="shared" si="18"/>
        <v>109</v>
      </c>
      <c r="AP48" s="183">
        <v>122212</v>
      </c>
      <c r="AQ48" s="70">
        <f t="shared" si="19"/>
        <v>114</v>
      </c>
      <c r="AR48" s="183">
        <v>153737</v>
      </c>
      <c r="AS48" s="70">
        <f t="shared" si="20"/>
        <v>101</v>
      </c>
      <c r="AT48" s="183">
        <v>158857</v>
      </c>
      <c r="AU48" s="70">
        <f t="shared" si="21"/>
        <v>99</v>
      </c>
      <c r="AV48" s="183">
        <v>172378</v>
      </c>
      <c r="AW48" s="70">
        <f t="shared" si="22"/>
        <v>100</v>
      </c>
      <c r="AX48" s="183">
        <v>186996</v>
      </c>
      <c r="AY48" s="168">
        <f t="shared" si="23"/>
        <v>99</v>
      </c>
      <c r="AZ48" s="178">
        <v>229145</v>
      </c>
      <c r="BA48" s="178">
        <v>201592</v>
      </c>
      <c r="BB48" s="168">
        <f t="shared" si="24"/>
        <v>97</v>
      </c>
      <c r="BC48" s="178"/>
      <c r="BD48" s="178"/>
      <c r="BE48" s="168"/>
      <c r="BF48" s="178"/>
      <c r="BG48" s="168"/>
    </row>
    <row r="49" spans="1:59" ht="12.95" customHeight="1" x14ac:dyDescent="0.2">
      <c r="A49" s="41" t="s">
        <v>1074</v>
      </c>
      <c r="B49" s="102" t="s">
        <v>761</v>
      </c>
      <c r="C49" s="247" t="s">
        <v>1909</v>
      </c>
      <c r="D49" s="193"/>
      <c r="E49" s="70" t="str">
        <f t="shared" si="0"/>
        <v>—</v>
      </c>
      <c r="F49" s="183">
        <v>33165</v>
      </c>
      <c r="G49" s="70">
        <f t="shared" si="1"/>
        <v>99</v>
      </c>
      <c r="H49" s="183"/>
      <c r="I49" s="70" t="str">
        <f t="shared" si="2"/>
        <v>—</v>
      </c>
      <c r="J49" s="183">
        <v>42501</v>
      </c>
      <c r="K49" s="70">
        <f t="shared" si="3"/>
        <v>106</v>
      </c>
      <c r="L49" s="183">
        <v>45663</v>
      </c>
      <c r="M49" s="70">
        <f t="shared" si="4"/>
        <v>108</v>
      </c>
      <c r="N49" s="183">
        <v>51768</v>
      </c>
      <c r="O49" s="70">
        <f t="shared" si="5"/>
        <v>103</v>
      </c>
      <c r="P49" s="183">
        <v>65179</v>
      </c>
      <c r="Q49" s="70">
        <f t="shared" si="6"/>
        <v>96</v>
      </c>
      <c r="R49" s="183">
        <v>75239</v>
      </c>
      <c r="S49" s="70">
        <f t="shared" si="7"/>
        <v>89</v>
      </c>
      <c r="T49" s="183">
        <v>83535</v>
      </c>
      <c r="U49" s="70">
        <f t="shared" si="8"/>
        <v>85</v>
      </c>
      <c r="V49" s="183">
        <v>87336</v>
      </c>
      <c r="W49" s="70">
        <f t="shared" si="9"/>
        <v>86</v>
      </c>
      <c r="X49" s="183">
        <v>83028</v>
      </c>
      <c r="Y49" s="70">
        <f t="shared" si="10"/>
        <v>92</v>
      </c>
      <c r="Z49" s="183">
        <v>86019</v>
      </c>
      <c r="AA49" s="70">
        <f t="shared" si="11"/>
        <v>92</v>
      </c>
      <c r="AB49" s="183">
        <v>82357</v>
      </c>
      <c r="AC49" s="70">
        <f t="shared" si="12"/>
        <v>101</v>
      </c>
      <c r="AD49" s="183">
        <v>87804</v>
      </c>
      <c r="AE49" s="70">
        <f t="shared" si="13"/>
        <v>98</v>
      </c>
      <c r="AF49" s="183">
        <v>103824</v>
      </c>
      <c r="AG49" s="70">
        <f t="shared" si="14"/>
        <v>95</v>
      </c>
      <c r="AH49" s="183">
        <v>115154</v>
      </c>
      <c r="AI49" s="70">
        <f t="shared" si="15"/>
        <v>92</v>
      </c>
      <c r="AJ49" s="183">
        <v>129616</v>
      </c>
      <c r="AK49" s="70">
        <f t="shared" si="16"/>
        <v>93</v>
      </c>
      <c r="AL49" s="183">
        <v>133304</v>
      </c>
      <c r="AM49" s="70">
        <f t="shared" si="17"/>
        <v>97</v>
      </c>
      <c r="AN49" s="183">
        <v>137039</v>
      </c>
      <c r="AO49" s="70">
        <f t="shared" si="18"/>
        <v>100</v>
      </c>
      <c r="AP49" s="183">
        <v>142375</v>
      </c>
      <c r="AQ49" s="70">
        <f t="shared" si="19"/>
        <v>101</v>
      </c>
      <c r="AR49" s="183">
        <v>150040</v>
      </c>
      <c r="AS49" s="70">
        <f t="shared" si="20"/>
        <v>103</v>
      </c>
      <c r="AT49" s="183">
        <v>160282</v>
      </c>
      <c r="AU49" s="70">
        <f t="shared" si="21"/>
        <v>98</v>
      </c>
      <c r="AV49" s="183">
        <v>201323</v>
      </c>
      <c r="AW49" s="70">
        <f t="shared" si="22"/>
        <v>86</v>
      </c>
      <c r="AX49" s="183">
        <v>221535</v>
      </c>
      <c r="AY49" s="168">
        <f t="shared" si="23"/>
        <v>83</v>
      </c>
      <c r="AZ49" s="178">
        <v>207115</v>
      </c>
      <c r="BA49" s="178">
        <v>198655</v>
      </c>
      <c r="BB49" s="168">
        <f t="shared" si="24"/>
        <v>100</v>
      </c>
      <c r="BC49" s="178"/>
      <c r="BD49" s="178"/>
      <c r="BE49" s="168"/>
      <c r="BF49" s="178"/>
      <c r="BG49" s="168"/>
    </row>
    <row r="50" spans="1:59" ht="12.95" customHeight="1" x14ac:dyDescent="0.2">
      <c r="A50" s="41" t="s">
        <v>1080</v>
      </c>
      <c r="B50" s="102" t="s">
        <v>954</v>
      </c>
      <c r="C50" s="247" t="s">
        <v>1909</v>
      </c>
      <c r="D50" s="183">
        <v>6403</v>
      </c>
      <c r="E50" s="70">
        <f t="shared" si="0"/>
        <v>181</v>
      </c>
      <c r="F50" s="183">
        <v>14782</v>
      </c>
      <c r="G50" s="70">
        <f t="shared" si="1"/>
        <v>141</v>
      </c>
      <c r="H50" s="183">
        <v>22966</v>
      </c>
      <c r="I50" s="70">
        <f t="shared" si="2"/>
        <v>129</v>
      </c>
      <c r="J50" s="183">
        <v>14466</v>
      </c>
      <c r="K50" s="70">
        <f t="shared" si="3"/>
        <v>161</v>
      </c>
      <c r="L50" s="183">
        <v>15921</v>
      </c>
      <c r="M50" s="70">
        <f t="shared" si="4"/>
        <v>160</v>
      </c>
      <c r="N50" s="183">
        <v>16852</v>
      </c>
      <c r="O50" s="70">
        <f t="shared" si="5"/>
        <v>162</v>
      </c>
      <c r="P50" s="183">
        <v>17400</v>
      </c>
      <c r="Q50" s="70">
        <f t="shared" si="6"/>
        <v>170</v>
      </c>
      <c r="R50" s="183">
        <v>19496</v>
      </c>
      <c r="S50" s="70">
        <f t="shared" si="7"/>
        <v>167</v>
      </c>
      <c r="T50" s="183">
        <v>20475</v>
      </c>
      <c r="U50" s="70">
        <f t="shared" si="8"/>
        <v>167</v>
      </c>
      <c r="V50" s="183">
        <v>22835</v>
      </c>
      <c r="W50" s="70">
        <f t="shared" si="9"/>
        <v>161</v>
      </c>
      <c r="X50" s="183">
        <v>29655</v>
      </c>
      <c r="Y50" s="70">
        <f t="shared" si="10"/>
        <v>151</v>
      </c>
      <c r="Z50" s="183">
        <v>33434</v>
      </c>
      <c r="AA50" s="70">
        <f t="shared" si="11"/>
        <v>145</v>
      </c>
      <c r="AB50" s="183">
        <v>39147</v>
      </c>
      <c r="AC50" s="70">
        <f t="shared" si="12"/>
        <v>140</v>
      </c>
      <c r="AD50" s="183">
        <v>57051</v>
      </c>
      <c r="AE50" s="70">
        <f t="shared" si="13"/>
        <v>124</v>
      </c>
      <c r="AF50" s="183">
        <v>64062</v>
      </c>
      <c r="AG50" s="70">
        <f t="shared" si="14"/>
        <v>124</v>
      </c>
      <c r="AH50" s="183">
        <v>72857</v>
      </c>
      <c r="AI50" s="70">
        <f t="shared" si="15"/>
        <v>121</v>
      </c>
      <c r="AJ50" s="183">
        <v>80974</v>
      </c>
      <c r="AK50" s="70">
        <f t="shared" si="16"/>
        <v>122</v>
      </c>
      <c r="AL50" s="183">
        <v>88522</v>
      </c>
      <c r="AM50" s="70">
        <f t="shared" si="17"/>
        <v>126</v>
      </c>
      <c r="AN50" s="183">
        <v>110653</v>
      </c>
      <c r="AO50" s="70">
        <f t="shared" si="18"/>
        <v>115</v>
      </c>
      <c r="AP50" s="183">
        <v>128347</v>
      </c>
      <c r="AQ50" s="70">
        <f t="shared" si="19"/>
        <v>108</v>
      </c>
      <c r="AR50" s="183">
        <v>135873</v>
      </c>
      <c r="AS50" s="70">
        <f t="shared" si="20"/>
        <v>107</v>
      </c>
      <c r="AT50" s="183">
        <v>151226</v>
      </c>
      <c r="AU50" s="70">
        <f t="shared" si="21"/>
        <v>104</v>
      </c>
      <c r="AV50" s="183">
        <v>148936</v>
      </c>
      <c r="AW50" s="70">
        <f t="shared" si="22"/>
        <v>107</v>
      </c>
      <c r="AX50" s="183">
        <v>146874</v>
      </c>
      <c r="AY50" s="168">
        <f t="shared" si="23"/>
        <v>111</v>
      </c>
      <c r="AZ50" s="178">
        <v>189090</v>
      </c>
      <c r="BA50" s="178">
        <v>197438</v>
      </c>
      <c r="BB50" s="168">
        <f t="shared" si="24"/>
        <v>102</v>
      </c>
      <c r="BC50" s="178"/>
      <c r="BD50" s="178"/>
      <c r="BE50" s="168"/>
      <c r="BF50" s="178"/>
      <c r="BG50" s="168"/>
    </row>
    <row r="51" spans="1:59" ht="12.95" customHeight="1" x14ac:dyDescent="0.2">
      <c r="A51" s="41" t="s">
        <v>1070</v>
      </c>
      <c r="B51" s="102" t="s">
        <v>997</v>
      </c>
      <c r="C51" s="247" t="s">
        <v>1909</v>
      </c>
      <c r="D51" s="183">
        <v>22273</v>
      </c>
      <c r="E51" s="70">
        <f t="shared" si="0"/>
        <v>112</v>
      </c>
      <c r="F51" s="183">
        <v>23312</v>
      </c>
      <c r="G51" s="70">
        <f t="shared" si="1"/>
        <v>115</v>
      </c>
      <c r="H51" s="183">
        <v>24351</v>
      </c>
      <c r="I51" s="70">
        <f t="shared" si="2"/>
        <v>122</v>
      </c>
      <c r="J51" s="183">
        <v>38717</v>
      </c>
      <c r="K51" s="70">
        <f t="shared" si="3"/>
        <v>109</v>
      </c>
      <c r="L51" s="183">
        <v>40610</v>
      </c>
      <c r="M51" s="70">
        <f t="shared" si="4"/>
        <v>112</v>
      </c>
      <c r="N51" s="183">
        <v>45086</v>
      </c>
      <c r="O51" s="70">
        <f t="shared" si="5"/>
        <v>110</v>
      </c>
      <c r="P51" s="183">
        <v>57672</v>
      </c>
      <c r="Q51" s="70">
        <f t="shared" si="6"/>
        <v>101</v>
      </c>
      <c r="R51" s="183">
        <v>67998</v>
      </c>
      <c r="S51" s="70">
        <f t="shared" si="7"/>
        <v>98</v>
      </c>
      <c r="T51" s="183">
        <v>72773</v>
      </c>
      <c r="U51" s="70">
        <f t="shared" si="8"/>
        <v>99</v>
      </c>
      <c r="V51" s="183">
        <v>72569</v>
      </c>
      <c r="W51" s="70">
        <f t="shared" si="9"/>
        <v>102</v>
      </c>
      <c r="X51" s="183">
        <v>73759</v>
      </c>
      <c r="Y51" s="70">
        <f t="shared" si="10"/>
        <v>103</v>
      </c>
      <c r="Z51" s="183">
        <v>77683</v>
      </c>
      <c r="AA51" s="70">
        <f t="shared" si="11"/>
        <v>102</v>
      </c>
      <c r="AB51" s="183">
        <v>86488</v>
      </c>
      <c r="AC51" s="70">
        <f t="shared" si="12"/>
        <v>99</v>
      </c>
      <c r="AD51" s="183">
        <v>93580</v>
      </c>
      <c r="AE51" s="70">
        <f t="shared" si="13"/>
        <v>96</v>
      </c>
      <c r="AF51" s="183">
        <v>97896</v>
      </c>
      <c r="AG51" s="70">
        <f t="shared" si="14"/>
        <v>98</v>
      </c>
      <c r="AH51" s="183">
        <v>102722</v>
      </c>
      <c r="AI51" s="70">
        <f t="shared" si="15"/>
        <v>101</v>
      </c>
      <c r="AJ51" s="183">
        <v>129534</v>
      </c>
      <c r="AK51" s="70">
        <f t="shared" si="16"/>
        <v>94</v>
      </c>
      <c r="AL51" s="183">
        <v>153122</v>
      </c>
      <c r="AM51" s="70">
        <f t="shared" si="17"/>
        <v>88</v>
      </c>
      <c r="AN51" s="183">
        <v>166798</v>
      </c>
      <c r="AO51" s="70">
        <f t="shared" si="18"/>
        <v>91</v>
      </c>
      <c r="AP51" s="183">
        <v>174254</v>
      </c>
      <c r="AQ51" s="70">
        <f t="shared" si="19"/>
        <v>93</v>
      </c>
      <c r="AR51" s="183">
        <v>179915</v>
      </c>
      <c r="AS51" s="70">
        <f t="shared" si="20"/>
        <v>92</v>
      </c>
      <c r="AT51" s="183">
        <v>183492</v>
      </c>
      <c r="AU51" s="70">
        <f t="shared" si="21"/>
        <v>95</v>
      </c>
      <c r="AV51" s="183">
        <v>180026</v>
      </c>
      <c r="AW51" s="70">
        <f t="shared" si="22"/>
        <v>98</v>
      </c>
      <c r="AX51" s="183">
        <v>184845</v>
      </c>
      <c r="AY51" s="168">
        <f t="shared" si="23"/>
        <v>101</v>
      </c>
      <c r="AZ51" s="178">
        <v>188399</v>
      </c>
      <c r="BA51" s="178">
        <v>193555</v>
      </c>
      <c r="BB51" s="168">
        <f t="shared" si="24"/>
        <v>103</v>
      </c>
      <c r="BC51" s="178"/>
      <c r="BD51" s="178"/>
      <c r="BE51" s="168"/>
      <c r="BF51" s="178"/>
      <c r="BG51" s="168"/>
    </row>
    <row r="52" spans="1:59" ht="12.95" customHeight="1" x14ac:dyDescent="0.2">
      <c r="A52" s="41" t="s">
        <v>1077</v>
      </c>
      <c r="B52" s="102" t="s">
        <v>1240</v>
      </c>
      <c r="C52" s="247" t="s">
        <v>1909</v>
      </c>
      <c r="D52" s="183">
        <v>42290</v>
      </c>
      <c r="E52" s="70">
        <f t="shared" si="0"/>
        <v>81</v>
      </c>
      <c r="F52" s="183">
        <v>37328</v>
      </c>
      <c r="G52" s="70">
        <f t="shared" si="1"/>
        <v>93</v>
      </c>
      <c r="H52" s="183">
        <v>45350</v>
      </c>
      <c r="I52" s="70">
        <f t="shared" si="2"/>
        <v>89</v>
      </c>
      <c r="J52" s="183">
        <v>53956</v>
      </c>
      <c r="K52" s="70">
        <f t="shared" si="3"/>
        <v>89</v>
      </c>
      <c r="L52" s="183">
        <v>58645</v>
      </c>
      <c r="M52" s="70">
        <f t="shared" si="4"/>
        <v>94</v>
      </c>
      <c r="N52" s="183">
        <v>79777</v>
      </c>
      <c r="O52" s="70">
        <f t="shared" si="5"/>
        <v>75</v>
      </c>
      <c r="P52" s="183">
        <v>92146</v>
      </c>
      <c r="Q52" s="70">
        <f t="shared" si="6"/>
        <v>69</v>
      </c>
      <c r="R52" s="183">
        <v>92019</v>
      </c>
      <c r="S52" s="70">
        <f t="shared" si="7"/>
        <v>74</v>
      </c>
      <c r="T52" s="183">
        <v>95747</v>
      </c>
      <c r="U52" s="70">
        <f t="shared" si="8"/>
        <v>72</v>
      </c>
      <c r="V52" s="183">
        <v>102337</v>
      </c>
      <c r="W52" s="70">
        <f t="shared" si="9"/>
        <v>76</v>
      </c>
      <c r="X52" s="183">
        <v>109071</v>
      </c>
      <c r="Y52" s="70">
        <f t="shared" si="10"/>
        <v>77</v>
      </c>
      <c r="Z52" s="183">
        <v>114387</v>
      </c>
      <c r="AA52" s="70">
        <f t="shared" si="11"/>
        <v>77</v>
      </c>
      <c r="AB52" s="183">
        <v>126861</v>
      </c>
      <c r="AC52" s="70">
        <f t="shared" si="12"/>
        <v>75</v>
      </c>
      <c r="AD52" s="183">
        <v>142085</v>
      </c>
      <c r="AE52" s="70">
        <f t="shared" si="13"/>
        <v>68</v>
      </c>
      <c r="AF52" s="183">
        <v>150902</v>
      </c>
      <c r="AG52" s="70">
        <f t="shared" si="14"/>
        <v>71</v>
      </c>
      <c r="AH52" s="183">
        <v>148695</v>
      </c>
      <c r="AI52" s="70">
        <f t="shared" si="15"/>
        <v>80</v>
      </c>
      <c r="AJ52" s="183">
        <v>169373</v>
      </c>
      <c r="AK52" s="70">
        <f t="shared" si="16"/>
        <v>77</v>
      </c>
      <c r="AL52" s="183">
        <v>174466</v>
      </c>
      <c r="AM52" s="70">
        <f t="shared" si="17"/>
        <v>82</v>
      </c>
      <c r="AN52" s="183">
        <v>158578</v>
      </c>
      <c r="AO52" s="70">
        <f t="shared" si="18"/>
        <v>94</v>
      </c>
      <c r="AP52" s="183">
        <v>173663</v>
      </c>
      <c r="AQ52" s="70">
        <f t="shared" si="19"/>
        <v>94</v>
      </c>
      <c r="AR52" s="183">
        <v>178719</v>
      </c>
      <c r="AS52" s="70">
        <f t="shared" si="20"/>
        <v>94</v>
      </c>
      <c r="AT52" s="183">
        <v>176825</v>
      </c>
      <c r="AU52" s="70">
        <f t="shared" si="21"/>
        <v>97</v>
      </c>
      <c r="AV52" s="183">
        <v>192070</v>
      </c>
      <c r="AW52" s="70">
        <f t="shared" si="22"/>
        <v>93</v>
      </c>
      <c r="AX52" s="183">
        <v>196772</v>
      </c>
      <c r="AY52" s="168">
        <f t="shared" si="23"/>
        <v>94</v>
      </c>
      <c r="AZ52" s="178">
        <v>218089</v>
      </c>
      <c r="BA52" s="178">
        <v>189506</v>
      </c>
      <c r="BB52" s="168">
        <f t="shared" si="24"/>
        <v>104</v>
      </c>
      <c r="BC52" s="178"/>
      <c r="BD52" s="178"/>
      <c r="BE52" s="168"/>
      <c r="BF52" s="178"/>
      <c r="BG52" s="168"/>
    </row>
    <row r="53" spans="1:59" ht="12.95" customHeight="1" x14ac:dyDescent="0.2">
      <c r="A53" s="41" t="s">
        <v>1083</v>
      </c>
      <c r="B53" s="102" t="s">
        <v>608</v>
      </c>
      <c r="C53" s="247" t="s">
        <v>1909</v>
      </c>
      <c r="D53" s="183">
        <v>28144</v>
      </c>
      <c r="E53" s="70">
        <f t="shared" si="0"/>
        <v>100</v>
      </c>
      <c r="F53" s="183">
        <v>34871</v>
      </c>
      <c r="G53" s="70">
        <f t="shared" si="1"/>
        <v>96</v>
      </c>
      <c r="H53" s="183">
        <v>38393</v>
      </c>
      <c r="I53" s="70">
        <f t="shared" si="2"/>
        <v>99</v>
      </c>
      <c r="J53" s="183">
        <v>45195</v>
      </c>
      <c r="K53" s="70">
        <f t="shared" si="3"/>
        <v>102</v>
      </c>
      <c r="L53" s="183">
        <v>56407</v>
      </c>
      <c r="M53" s="70">
        <f t="shared" si="4"/>
        <v>97</v>
      </c>
      <c r="N53" s="183">
        <v>71781</v>
      </c>
      <c r="O53" s="70">
        <f t="shared" si="5"/>
        <v>83</v>
      </c>
      <c r="P53" s="183">
        <v>72190</v>
      </c>
      <c r="Q53" s="70">
        <f t="shared" si="6"/>
        <v>87</v>
      </c>
      <c r="R53" s="183">
        <v>75634</v>
      </c>
      <c r="S53" s="70">
        <f t="shared" si="7"/>
        <v>86</v>
      </c>
      <c r="T53" s="183">
        <v>83885</v>
      </c>
      <c r="U53" s="70">
        <f t="shared" si="8"/>
        <v>84</v>
      </c>
      <c r="V53" s="183">
        <v>100231</v>
      </c>
      <c r="W53" s="70">
        <f t="shared" si="9"/>
        <v>78</v>
      </c>
      <c r="X53" s="183">
        <v>83660</v>
      </c>
      <c r="Y53" s="70">
        <f t="shared" si="10"/>
        <v>91</v>
      </c>
      <c r="Z53" s="183">
        <v>86427</v>
      </c>
      <c r="AA53" s="70">
        <f t="shared" si="11"/>
        <v>91</v>
      </c>
      <c r="AB53" s="183">
        <v>87858</v>
      </c>
      <c r="AC53" s="70">
        <f t="shared" si="12"/>
        <v>97</v>
      </c>
      <c r="AD53" s="183">
        <v>87324</v>
      </c>
      <c r="AE53" s="70">
        <f t="shared" si="13"/>
        <v>99</v>
      </c>
      <c r="AF53" s="183">
        <v>89785</v>
      </c>
      <c r="AG53" s="70">
        <f t="shared" si="14"/>
        <v>103</v>
      </c>
      <c r="AH53" s="183">
        <v>99761</v>
      </c>
      <c r="AI53" s="70">
        <f t="shared" si="15"/>
        <v>102</v>
      </c>
      <c r="AJ53" s="183">
        <v>102998</v>
      </c>
      <c r="AK53" s="70">
        <f t="shared" si="16"/>
        <v>110</v>
      </c>
      <c r="AL53" s="183">
        <v>117709</v>
      </c>
      <c r="AM53" s="70">
        <f t="shared" si="17"/>
        <v>105</v>
      </c>
      <c r="AN53" s="183">
        <v>123677</v>
      </c>
      <c r="AO53" s="70">
        <f t="shared" si="18"/>
        <v>108</v>
      </c>
      <c r="AP53" s="183">
        <v>138959</v>
      </c>
      <c r="AQ53" s="70">
        <f t="shared" si="19"/>
        <v>103</v>
      </c>
      <c r="AR53" s="183">
        <v>114397</v>
      </c>
      <c r="AS53" s="70">
        <f t="shared" si="20"/>
        <v>120</v>
      </c>
      <c r="AT53" s="183">
        <v>137107</v>
      </c>
      <c r="AU53" s="70">
        <f t="shared" si="21"/>
        <v>111</v>
      </c>
      <c r="AV53" s="183">
        <v>153242</v>
      </c>
      <c r="AW53" s="70">
        <f t="shared" si="22"/>
        <v>104</v>
      </c>
      <c r="AX53" s="183">
        <v>155139</v>
      </c>
      <c r="AY53" s="168">
        <f t="shared" si="23"/>
        <v>106</v>
      </c>
      <c r="AZ53" s="178">
        <v>165513</v>
      </c>
      <c r="BA53" s="178">
        <v>171703</v>
      </c>
      <c r="BB53" s="168">
        <f t="shared" si="24"/>
        <v>109</v>
      </c>
      <c r="BC53" s="178"/>
      <c r="BD53" s="178"/>
      <c r="BE53" s="168"/>
      <c r="BF53" s="178"/>
      <c r="BG53" s="168"/>
    </row>
    <row r="54" spans="1:59" ht="12.95" customHeight="1" x14ac:dyDescent="0.2">
      <c r="A54" s="41" t="s">
        <v>1084</v>
      </c>
      <c r="B54" s="102" t="s">
        <v>1252</v>
      </c>
      <c r="C54" s="247" t="s">
        <v>1909</v>
      </c>
      <c r="D54" s="183">
        <v>23605</v>
      </c>
      <c r="E54" s="70">
        <f t="shared" si="0"/>
        <v>109</v>
      </c>
      <c r="F54" s="183">
        <v>28798</v>
      </c>
      <c r="G54" s="70">
        <f t="shared" si="1"/>
        <v>106</v>
      </c>
      <c r="H54" s="183">
        <v>31681</v>
      </c>
      <c r="I54" s="70">
        <f t="shared" si="2"/>
        <v>106</v>
      </c>
      <c r="J54" s="183">
        <v>37194</v>
      </c>
      <c r="K54" s="70">
        <f t="shared" si="3"/>
        <v>112</v>
      </c>
      <c r="L54" s="183">
        <v>40119</v>
      </c>
      <c r="M54" s="70">
        <f t="shared" si="4"/>
        <v>113</v>
      </c>
      <c r="N54" s="183">
        <v>44696</v>
      </c>
      <c r="O54" s="70">
        <f t="shared" si="5"/>
        <v>111</v>
      </c>
      <c r="P54" s="183">
        <v>48970</v>
      </c>
      <c r="Q54" s="70">
        <f t="shared" si="6"/>
        <v>115</v>
      </c>
      <c r="R54" s="183">
        <v>52627</v>
      </c>
      <c r="S54" s="70">
        <f t="shared" si="7"/>
        <v>116</v>
      </c>
      <c r="T54" s="183">
        <v>50734</v>
      </c>
      <c r="U54" s="70">
        <f t="shared" si="8"/>
        <v>117</v>
      </c>
      <c r="V54" s="183">
        <v>53161</v>
      </c>
      <c r="W54" s="70">
        <f t="shared" si="9"/>
        <v>116</v>
      </c>
      <c r="X54" s="183">
        <v>54154</v>
      </c>
      <c r="Y54" s="70">
        <f t="shared" si="10"/>
        <v>118</v>
      </c>
      <c r="Z54" s="183">
        <v>65095</v>
      </c>
      <c r="AA54" s="70">
        <f t="shared" si="11"/>
        <v>111</v>
      </c>
      <c r="AB54" s="183">
        <v>69896</v>
      </c>
      <c r="AC54" s="70">
        <f t="shared" si="12"/>
        <v>113</v>
      </c>
      <c r="AD54" s="183">
        <v>73521</v>
      </c>
      <c r="AE54" s="70">
        <f t="shared" si="13"/>
        <v>111</v>
      </c>
      <c r="AF54" s="183">
        <v>74711</v>
      </c>
      <c r="AG54" s="70">
        <f t="shared" si="14"/>
        <v>114</v>
      </c>
      <c r="AH54" s="183">
        <v>77491</v>
      </c>
      <c r="AI54" s="70">
        <f t="shared" si="15"/>
        <v>118</v>
      </c>
      <c r="AJ54" s="183">
        <v>85157</v>
      </c>
      <c r="AK54" s="70">
        <f t="shared" si="16"/>
        <v>118</v>
      </c>
      <c r="AL54" s="183">
        <v>100706</v>
      </c>
      <c r="AM54" s="70">
        <f t="shared" si="17"/>
        <v>118</v>
      </c>
      <c r="AN54" s="183">
        <v>109985</v>
      </c>
      <c r="AO54" s="70">
        <f t="shared" si="18"/>
        <v>117</v>
      </c>
      <c r="AP54" s="183">
        <v>110339</v>
      </c>
      <c r="AQ54" s="70">
        <f t="shared" si="19"/>
        <v>118</v>
      </c>
      <c r="AR54" s="183">
        <v>114985</v>
      </c>
      <c r="AS54" s="70">
        <f t="shared" si="20"/>
        <v>119</v>
      </c>
      <c r="AT54" s="183">
        <v>118245</v>
      </c>
      <c r="AU54" s="70">
        <f t="shared" si="21"/>
        <v>120</v>
      </c>
      <c r="AV54" s="183">
        <v>125179</v>
      </c>
      <c r="AW54" s="70">
        <f t="shared" si="22"/>
        <v>118</v>
      </c>
      <c r="AX54" s="183">
        <v>124475</v>
      </c>
      <c r="AY54" s="168">
        <f t="shared" si="23"/>
        <v>118</v>
      </c>
      <c r="AZ54" s="178">
        <v>153311</v>
      </c>
      <c r="BA54" s="178">
        <v>169746</v>
      </c>
      <c r="BB54" s="168">
        <f t="shared" si="24"/>
        <v>111</v>
      </c>
      <c r="BC54" s="178"/>
      <c r="BD54" s="178"/>
      <c r="BE54" s="168"/>
      <c r="BF54" s="178"/>
      <c r="BG54" s="168"/>
    </row>
    <row r="55" spans="1:59" ht="12.95" customHeight="1" x14ac:dyDescent="0.2">
      <c r="A55" s="41" t="s">
        <v>1081</v>
      </c>
      <c r="B55" s="102" t="s">
        <v>1003</v>
      </c>
      <c r="C55" s="247" t="s">
        <v>1909</v>
      </c>
      <c r="D55" s="183">
        <v>71615</v>
      </c>
      <c r="E55" s="70">
        <f t="shared" si="0"/>
        <v>42</v>
      </c>
      <c r="F55" s="183">
        <v>80156</v>
      </c>
      <c r="G55" s="70">
        <f t="shared" si="1"/>
        <v>40</v>
      </c>
      <c r="H55" s="183">
        <v>91417</v>
      </c>
      <c r="I55" s="70">
        <f t="shared" si="2"/>
        <v>40</v>
      </c>
      <c r="J55" s="183">
        <v>113187</v>
      </c>
      <c r="K55" s="70">
        <f t="shared" si="3"/>
        <v>41</v>
      </c>
      <c r="L55" s="183">
        <v>116644</v>
      </c>
      <c r="M55" s="70">
        <f t="shared" si="4"/>
        <v>45</v>
      </c>
      <c r="N55" s="183">
        <v>128418</v>
      </c>
      <c r="O55" s="70">
        <f t="shared" si="5"/>
        <v>43</v>
      </c>
      <c r="P55" s="183">
        <v>131240</v>
      </c>
      <c r="Q55" s="70">
        <f t="shared" si="6"/>
        <v>43</v>
      </c>
      <c r="R55" s="183">
        <v>143662</v>
      </c>
      <c r="S55" s="70">
        <f t="shared" si="7"/>
        <v>43</v>
      </c>
      <c r="T55" s="183">
        <v>153340</v>
      </c>
      <c r="U55" s="70">
        <f t="shared" si="8"/>
        <v>43</v>
      </c>
      <c r="V55" s="183">
        <v>151316</v>
      </c>
      <c r="W55" s="70">
        <f t="shared" si="9"/>
        <v>45</v>
      </c>
      <c r="X55" s="183">
        <v>149331</v>
      </c>
      <c r="Y55" s="70">
        <f t="shared" si="10"/>
        <v>46</v>
      </c>
      <c r="Z55" s="183">
        <v>154230</v>
      </c>
      <c r="AA55" s="70">
        <f t="shared" si="11"/>
        <v>51</v>
      </c>
      <c r="AB55" s="183">
        <v>150694</v>
      </c>
      <c r="AC55" s="70">
        <f t="shared" si="12"/>
        <v>58</v>
      </c>
      <c r="AD55" s="183">
        <v>158930</v>
      </c>
      <c r="AE55" s="70">
        <f t="shared" si="13"/>
        <v>57</v>
      </c>
      <c r="AF55" s="183">
        <v>163690</v>
      </c>
      <c r="AG55" s="70">
        <f t="shared" si="14"/>
        <v>62</v>
      </c>
      <c r="AH55" s="183">
        <v>161898</v>
      </c>
      <c r="AI55" s="70">
        <f t="shared" si="15"/>
        <v>71</v>
      </c>
      <c r="AJ55" s="183">
        <v>188261</v>
      </c>
      <c r="AK55" s="70">
        <f t="shared" si="16"/>
        <v>66</v>
      </c>
      <c r="AL55" s="183">
        <v>217389</v>
      </c>
      <c r="AM55" s="70">
        <f t="shared" si="17"/>
        <v>63</v>
      </c>
      <c r="AN55" s="183">
        <v>228760</v>
      </c>
      <c r="AO55" s="70">
        <f t="shared" si="18"/>
        <v>67</v>
      </c>
      <c r="AP55" s="183">
        <v>255699</v>
      </c>
      <c r="AQ55" s="70">
        <f t="shared" si="19"/>
        <v>65</v>
      </c>
      <c r="AR55" s="183">
        <v>249072</v>
      </c>
      <c r="AS55" s="70">
        <f t="shared" si="20"/>
        <v>69</v>
      </c>
      <c r="AT55" s="183">
        <v>243184</v>
      </c>
      <c r="AU55" s="70">
        <f t="shared" si="21"/>
        <v>71</v>
      </c>
      <c r="AV55" s="183">
        <v>250188</v>
      </c>
      <c r="AW55" s="70">
        <f t="shared" si="22"/>
        <v>74</v>
      </c>
      <c r="AX55" s="183">
        <v>284896</v>
      </c>
      <c r="AY55" s="168">
        <f t="shared" si="23"/>
        <v>70</v>
      </c>
      <c r="AZ55" s="178">
        <v>291787</v>
      </c>
      <c r="BA55" s="178">
        <v>167456</v>
      </c>
      <c r="BB55" s="168">
        <f t="shared" si="24"/>
        <v>113</v>
      </c>
      <c r="BC55" s="178"/>
      <c r="BD55" s="178"/>
      <c r="BE55" s="168"/>
      <c r="BF55" s="178"/>
      <c r="BG55" s="168"/>
    </row>
    <row r="56" spans="1:59" ht="12.95" customHeight="1" x14ac:dyDescent="0.2">
      <c r="A56" s="41" t="s">
        <v>1082</v>
      </c>
      <c r="B56" s="102" t="s">
        <v>1253</v>
      </c>
      <c r="C56" s="247" t="s">
        <v>1909</v>
      </c>
      <c r="D56" s="183">
        <v>21462</v>
      </c>
      <c r="E56" s="70">
        <f t="shared" si="0"/>
        <v>113</v>
      </c>
      <c r="F56" s="183">
        <v>23376</v>
      </c>
      <c r="G56" s="70">
        <f t="shared" si="1"/>
        <v>114</v>
      </c>
      <c r="H56" s="183">
        <v>25676</v>
      </c>
      <c r="I56" s="70">
        <f t="shared" si="2"/>
        <v>117</v>
      </c>
      <c r="J56" s="183">
        <v>37569</v>
      </c>
      <c r="K56" s="70">
        <f t="shared" si="3"/>
        <v>111</v>
      </c>
      <c r="L56" s="183">
        <v>46624</v>
      </c>
      <c r="M56" s="70">
        <f t="shared" si="4"/>
        <v>106</v>
      </c>
      <c r="N56" s="183">
        <v>49686</v>
      </c>
      <c r="O56" s="70">
        <f t="shared" si="5"/>
        <v>105</v>
      </c>
      <c r="P56" s="183">
        <v>52482</v>
      </c>
      <c r="Q56" s="70">
        <f t="shared" si="6"/>
        <v>109</v>
      </c>
      <c r="R56" s="183">
        <v>54271</v>
      </c>
      <c r="S56" s="70">
        <f t="shared" si="7"/>
        <v>114</v>
      </c>
      <c r="T56" s="183">
        <v>58604</v>
      </c>
      <c r="U56" s="70">
        <f t="shared" si="8"/>
        <v>109</v>
      </c>
      <c r="V56" s="183">
        <v>53072</v>
      </c>
      <c r="W56" s="70">
        <f t="shared" si="9"/>
        <v>117</v>
      </c>
      <c r="X56" s="183">
        <v>54844</v>
      </c>
      <c r="Y56" s="70">
        <f t="shared" si="10"/>
        <v>116</v>
      </c>
      <c r="Z56" s="183">
        <v>63312</v>
      </c>
      <c r="AA56" s="70">
        <f t="shared" si="11"/>
        <v>113</v>
      </c>
      <c r="AB56" s="183">
        <v>62362</v>
      </c>
      <c r="AC56" s="70">
        <f t="shared" si="12"/>
        <v>117</v>
      </c>
      <c r="AD56" s="183">
        <v>63392</v>
      </c>
      <c r="AE56" s="70">
        <f t="shared" si="13"/>
        <v>117</v>
      </c>
      <c r="AF56" s="183">
        <v>66130</v>
      </c>
      <c r="AG56" s="70">
        <f t="shared" si="14"/>
        <v>121</v>
      </c>
      <c r="AH56" s="183">
        <v>71311</v>
      </c>
      <c r="AI56" s="70">
        <f t="shared" si="15"/>
        <v>122</v>
      </c>
      <c r="AJ56" s="183">
        <v>84985</v>
      </c>
      <c r="AK56" s="70">
        <f t="shared" si="16"/>
        <v>119</v>
      </c>
      <c r="AL56" s="183">
        <v>104748</v>
      </c>
      <c r="AM56" s="70">
        <f t="shared" si="17"/>
        <v>115</v>
      </c>
      <c r="AN56" s="183">
        <v>108002</v>
      </c>
      <c r="AO56" s="70">
        <f t="shared" si="18"/>
        <v>118</v>
      </c>
      <c r="AP56" s="183">
        <v>115398</v>
      </c>
      <c r="AQ56" s="70">
        <f t="shared" si="19"/>
        <v>117</v>
      </c>
      <c r="AR56" s="183">
        <v>122134</v>
      </c>
      <c r="AS56" s="70">
        <f t="shared" si="20"/>
        <v>114</v>
      </c>
      <c r="AT56" s="183">
        <v>133590</v>
      </c>
      <c r="AU56" s="70">
        <f t="shared" si="21"/>
        <v>113</v>
      </c>
      <c r="AV56" s="183">
        <v>139770</v>
      </c>
      <c r="AW56" s="70">
        <f t="shared" si="22"/>
        <v>112</v>
      </c>
      <c r="AX56" s="183">
        <v>139592</v>
      </c>
      <c r="AY56" s="168">
        <f t="shared" si="23"/>
        <v>116</v>
      </c>
      <c r="AZ56" s="178">
        <v>154926</v>
      </c>
      <c r="BA56" s="178">
        <v>166420</v>
      </c>
      <c r="BB56" s="168">
        <f t="shared" si="24"/>
        <v>114</v>
      </c>
      <c r="BC56" s="178"/>
      <c r="BD56" s="178"/>
      <c r="BE56" s="168"/>
      <c r="BF56" s="178"/>
      <c r="BG56" s="168"/>
    </row>
    <row r="57" spans="1:59" ht="12.95" customHeight="1" x14ac:dyDescent="0.2">
      <c r="A57" s="41" t="s">
        <v>1085</v>
      </c>
      <c r="B57" s="102" t="s">
        <v>595</v>
      </c>
      <c r="C57" s="247" t="s">
        <v>1909</v>
      </c>
      <c r="D57" s="183">
        <v>32326</v>
      </c>
      <c r="E57" s="70">
        <f t="shared" si="0"/>
        <v>92</v>
      </c>
      <c r="F57" s="183">
        <v>38963</v>
      </c>
      <c r="G57" s="70">
        <f t="shared" si="1"/>
        <v>90</v>
      </c>
      <c r="H57" s="183">
        <v>46495</v>
      </c>
      <c r="I57" s="70">
        <f t="shared" si="2"/>
        <v>86</v>
      </c>
      <c r="J57" s="183">
        <v>56699</v>
      </c>
      <c r="K57" s="70">
        <f t="shared" si="3"/>
        <v>85</v>
      </c>
      <c r="L57" s="183">
        <v>66664</v>
      </c>
      <c r="M57" s="70">
        <f t="shared" si="4"/>
        <v>84</v>
      </c>
      <c r="N57" s="183">
        <v>70236</v>
      </c>
      <c r="O57" s="70">
        <f t="shared" si="5"/>
        <v>84</v>
      </c>
      <c r="P57" s="183">
        <v>77579</v>
      </c>
      <c r="Q57" s="70">
        <f t="shared" si="6"/>
        <v>82</v>
      </c>
      <c r="R57" s="183">
        <v>78569</v>
      </c>
      <c r="S57" s="70">
        <f t="shared" si="7"/>
        <v>81</v>
      </c>
      <c r="T57" s="183">
        <v>76572</v>
      </c>
      <c r="U57" s="70">
        <f t="shared" si="8"/>
        <v>92</v>
      </c>
      <c r="V57" s="183">
        <v>82883</v>
      </c>
      <c r="W57" s="70">
        <f t="shared" si="9"/>
        <v>89</v>
      </c>
      <c r="X57" s="183">
        <v>84836</v>
      </c>
      <c r="Y57" s="70">
        <f t="shared" si="10"/>
        <v>88</v>
      </c>
      <c r="Z57" s="183">
        <v>84034</v>
      </c>
      <c r="AA57" s="70">
        <f t="shared" si="11"/>
        <v>96</v>
      </c>
      <c r="AB57" s="183">
        <v>90150</v>
      </c>
      <c r="AC57" s="70">
        <f t="shared" si="12"/>
        <v>95</v>
      </c>
      <c r="AD57" s="183">
        <v>99341</v>
      </c>
      <c r="AE57" s="70">
        <f t="shared" si="13"/>
        <v>92</v>
      </c>
      <c r="AF57" s="183">
        <v>114903</v>
      </c>
      <c r="AG57" s="70">
        <f t="shared" si="14"/>
        <v>89</v>
      </c>
      <c r="AH57" s="183">
        <v>123885</v>
      </c>
      <c r="AI57" s="70">
        <f t="shared" si="15"/>
        <v>87</v>
      </c>
      <c r="AJ57" s="183">
        <v>134840</v>
      </c>
      <c r="AK57" s="70">
        <f t="shared" si="16"/>
        <v>88</v>
      </c>
      <c r="AL57" s="183">
        <v>152986</v>
      </c>
      <c r="AM57" s="70">
        <f t="shared" si="17"/>
        <v>89</v>
      </c>
      <c r="AN57" s="183">
        <v>158585</v>
      </c>
      <c r="AO57" s="70">
        <f t="shared" si="18"/>
        <v>93</v>
      </c>
      <c r="AP57" s="183">
        <v>175127</v>
      </c>
      <c r="AQ57" s="70">
        <f t="shared" si="19"/>
        <v>92</v>
      </c>
      <c r="AR57" s="183">
        <v>179840</v>
      </c>
      <c r="AS57" s="70">
        <f t="shared" si="20"/>
        <v>93</v>
      </c>
      <c r="AT57" s="183">
        <v>211760</v>
      </c>
      <c r="AU57" s="70">
        <f t="shared" si="21"/>
        <v>80</v>
      </c>
      <c r="AV57" s="183">
        <v>195195</v>
      </c>
      <c r="AW57" s="70">
        <f t="shared" si="22"/>
        <v>91</v>
      </c>
      <c r="AX57" s="183">
        <v>186383</v>
      </c>
      <c r="AY57" s="168">
        <f t="shared" si="23"/>
        <v>100</v>
      </c>
      <c r="AZ57" s="178">
        <v>174693</v>
      </c>
      <c r="BA57" s="178">
        <v>166350</v>
      </c>
      <c r="BB57" s="168">
        <f t="shared" si="24"/>
        <v>115</v>
      </c>
      <c r="BC57" s="178"/>
      <c r="BD57" s="178"/>
      <c r="BE57" s="168"/>
      <c r="BF57" s="178"/>
      <c r="BG57" s="168"/>
    </row>
    <row r="58" spans="1:59" ht="12.95" customHeight="1" x14ac:dyDescent="0.2">
      <c r="A58" s="41" t="s">
        <v>1086</v>
      </c>
      <c r="B58" s="102" t="s">
        <v>592</v>
      </c>
      <c r="C58" s="247" t="s">
        <v>1909</v>
      </c>
      <c r="D58" s="183">
        <v>36279</v>
      </c>
      <c r="E58" s="70">
        <f t="shared" si="0"/>
        <v>87</v>
      </c>
      <c r="F58" s="183">
        <v>47930</v>
      </c>
      <c r="G58" s="70">
        <f t="shared" si="1"/>
        <v>76</v>
      </c>
      <c r="H58" s="183">
        <v>48045</v>
      </c>
      <c r="I58" s="70">
        <f t="shared" si="2"/>
        <v>82</v>
      </c>
      <c r="J58" s="183">
        <v>53814</v>
      </c>
      <c r="K58" s="70">
        <f t="shared" si="3"/>
        <v>90</v>
      </c>
      <c r="L58" s="183">
        <v>66795</v>
      </c>
      <c r="M58" s="70">
        <f t="shared" si="4"/>
        <v>83</v>
      </c>
      <c r="N58" s="183">
        <v>69913</v>
      </c>
      <c r="O58" s="70">
        <f t="shared" si="5"/>
        <v>86</v>
      </c>
      <c r="P58" s="183">
        <v>66773</v>
      </c>
      <c r="Q58" s="70">
        <f t="shared" si="6"/>
        <v>93</v>
      </c>
      <c r="R58" s="183">
        <v>68151</v>
      </c>
      <c r="S58" s="70">
        <f t="shared" si="7"/>
        <v>97</v>
      </c>
      <c r="T58" s="183">
        <v>84769</v>
      </c>
      <c r="U58" s="70">
        <f t="shared" si="8"/>
        <v>83</v>
      </c>
      <c r="V58" s="183">
        <v>85566</v>
      </c>
      <c r="W58" s="70">
        <f t="shared" si="9"/>
        <v>88</v>
      </c>
      <c r="X58" s="183">
        <v>87358</v>
      </c>
      <c r="Y58" s="70">
        <f t="shared" si="10"/>
        <v>87</v>
      </c>
      <c r="Z58" s="183">
        <v>85460</v>
      </c>
      <c r="AA58" s="70">
        <f t="shared" si="11"/>
        <v>94</v>
      </c>
      <c r="AB58" s="183">
        <v>87768</v>
      </c>
      <c r="AC58" s="70">
        <f t="shared" si="12"/>
        <v>98</v>
      </c>
      <c r="AD58" s="183">
        <v>80544</v>
      </c>
      <c r="AE58" s="70">
        <f t="shared" si="13"/>
        <v>105</v>
      </c>
      <c r="AF58" s="183">
        <v>92612</v>
      </c>
      <c r="AG58" s="70">
        <f t="shared" si="14"/>
        <v>101</v>
      </c>
      <c r="AH58" s="183">
        <v>106347</v>
      </c>
      <c r="AI58" s="70">
        <f t="shared" si="15"/>
        <v>99</v>
      </c>
      <c r="AJ58" s="183">
        <v>108775</v>
      </c>
      <c r="AK58" s="70">
        <f t="shared" si="16"/>
        <v>106</v>
      </c>
      <c r="AL58" s="183">
        <v>117000</v>
      </c>
      <c r="AM58" s="70">
        <f t="shared" si="17"/>
        <v>106</v>
      </c>
      <c r="AN58" s="183">
        <v>125705</v>
      </c>
      <c r="AO58" s="70">
        <f t="shared" si="18"/>
        <v>107</v>
      </c>
      <c r="AP58" s="183">
        <v>132203</v>
      </c>
      <c r="AQ58" s="70">
        <f t="shared" si="19"/>
        <v>105</v>
      </c>
      <c r="AR58" s="183">
        <v>126522</v>
      </c>
      <c r="AS58" s="70">
        <f t="shared" si="20"/>
        <v>111</v>
      </c>
      <c r="AT58" s="183">
        <v>140629</v>
      </c>
      <c r="AU58" s="70">
        <f t="shared" si="21"/>
        <v>107</v>
      </c>
      <c r="AV58" s="183">
        <v>146984</v>
      </c>
      <c r="AW58" s="70">
        <f t="shared" si="22"/>
        <v>109</v>
      </c>
      <c r="AX58" s="183">
        <v>143654</v>
      </c>
      <c r="AY58" s="168">
        <f t="shared" si="23"/>
        <v>114</v>
      </c>
      <c r="AZ58" s="178">
        <v>145115</v>
      </c>
      <c r="BA58" s="178">
        <v>163335</v>
      </c>
      <c r="BB58" s="168">
        <f t="shared" si="24"/>
        <v>116</v>
      </c>
      <c r="BC58" s="178"/>
      <c r="BD58" s="178"/>
      <c r="BE58" s="168"/>
      <c r="BF58" s="178"/>
      <c r="BG58" s="168"/>
    </row>
    <row r="59" spans="1:59" ht="12.95" customHeight="1" x14ac:dyDescent="0.2">
      <c r="A59" s="41" t="s">
        <v>1090</v>
      </c>
      <c r="B59" s="102" t="s">
        <v>1255</v>
      </c>
      <c r="C59" s="247" t="s">
        <v>1909</v>
      </c>
      <c r="D59" s="183">
        <v>18588</v>
      </c>
      <c r="E59" s="70">
        <f t="shared" si="0"/>
        <v>122</v>
      </c>
      <c r="F59" s="183">
        <v>25326</v>
      </c>
      <c r="G59" s="70">
        <f t="shared" si="1"/>
        <v>113</v>
      </c>
      <c r="H59" s="183">
        <v>28390</v>
      </c>
      <c r="I59" s="70">
        <f t="shared" si="2"/>
        <v>113</v>
      </c>
      <c r="J59" s="183">
        <v>33926</v>
      </c>
      <c r="K59" s="70">
        <f t="shared" si="3"/>
        <v>119</v>
      </c>
      <c r="L59" s="183">
        <v>34124</v>
      </c>
      <c r="M59" s="70">
        <f t="shared" si="4"/>
        <v>121</v>
      </c>
      <c r="N59" s="183">
        <v>34994</v>
      </c>
      <c r="O59" s="70">
        <f t="shared" si="5"/>
        <v>121</v>
      </c>
      <c r="P59" s="183">
        <v>36869</v>
      </c>
      <c r="Q59" s="70">
        <f t="shared" si="6"/>
        <v>126</v>
      </c>
      <c r="R59" s="183">
        <v>38119</v>
      </c>
      <c r="S59" s="70">
        <f t="shared" si="7"/>
        <v>129</v>
      </c>
      <c r="T59" s="183">
        <v>39455</v>
      </c>
      <c r="U59" s="70">
        <f t="shared" si="8"/>
        <v>130</v>
      </c>
      <c r="V59" s="183">
        <v>40824</v>
      </c>
      <c r="W59" s="70">
        <f t="shared" si="9"/>
        <v>131</v>
      </c>
      <c r="X59" s="183">
        <v>43000</v>
      </c>
      <c r="Y59" s="70">
        <f t="shared" si="10"/>
        <v>133</v>
      </c>
      <c r="Z59" s="183">
        <v>46645</v>
      </c>
      <c r="AA59" s="70">
        <f t="shared" si="11"/>
        <v>129</v>
      </c>
      <c r="AB59" s="183">
        <v>53126</v>
      </c>
      <c r="AC59" s="70">
        <f t="shared" si="12"/>
        <v>124</v>
      </c>
      <c r="AD59" s="183">
        <v>58488</v>
      </c>
      <c r="AE59" s="70">
        <f t="shared" si="13"/>
        <v>122</v>
      </c>
      <c r="AF59" s="183">
        <v>66263</v>
      </c>
      <c r="AG59" s="70">
        <f t="shared" si="14"/>
        <v>120</v>
      </c>
      <c r="AH59" s="183">
        <v>69918</v>
      </c>
      <c r="AI59" s="70">
        <f t="shared" si="15"/>
        <v>125</v>
      </c>
      <c r="AJ59" s="183">
        <v>82785</v>
      </c>
      <c r="AK59" s="70">
        <f t="shared" si="16"/>
        <v>121</v>
      </c>
      <c r="AL59" s="183">
        <v>92515</v>
      </c>
      <c r="AM59" s="70">
        <f t="shared" si="17"/>
        <v>120</v>
      </c>
      <c r="AN59" s="183">
        <v>57592</v>
      </c>
      <c r="AO59" s="70">
        <f t="shared" si="18"/>
        <v>150</v>
      </c>
      <c r="AP59" s="183">
        <v>56623</v>
      </c>
      <c r="AQ59" s="70">
        <f t="shared" si="19"/>
        <v>154</v>
      </c>
      <c r="AR59" s="183">
        <v>58591</v>
      </c>
      <c r="AS59" s="70">
        <f t="shared" si="20"/>
        <v>156</v>
      </c>
      <c r="AT59" s="183">
        <v>57878</v>
      </c>
      <c r="AU59" s="70">
        <f t="shared" si="21"/>
        <v>160</v>
      </c>
      <c r="AV59" s="183">
        <v>57902</v>
      </c>
      <c r="AW59" s="70">
        <f t="shared" si="22"/>
        <v>166</v>
      </c>
      <c r="AX59" s="183">
        <v>80011</v>
      </c>
      <c r="AY59" s="168">
        <f t="shared" si="23"/>
        <v>146</v>
      </c>
      <c r="AZ59" s="178">
        <v>133360</v>
      </c>
      <c r="BA59" s="178">
        <v>149399</v>
      </c>
      <c r="BB59" s="168">
        <f t="shared" si="24"/>
        <v>119</v>
      </c>
      <c r="BC59" s="178"/>
      <c r="BD59" s="178"/>
      <c r="BE59" s="168"/>
      <c r="BF59" s="178"/>
      <c r="BG59" s="168"/>
    </row>
    <row r="60" spans="1:59" ht="12.75" customHeight="1" x14ac:dyDescent="0.2">
      <c r="A60" s="41" t="s">
        <v>1087</v>
      </c>
      <c r="B60" s="102" t="s">
        <v>1694</v>
      </c>
      <c r="C60" s="247" t="s">
        <v>1909</v>
      </c>
      <c r="D60" s="183">
        <v>9484</v>
      </c>
      <c r="E60" s="70">
        <f t="shared" si="0"/>
        <v>158</v>
      </c>
      <c r="F60" s="183">
        <v>12970</v>
      </c>
      <c r="G60" s="70">
        <f t="shared" si="1"/>
        <v>151</v>
      </c>
      <c r="H60" s="183">
        <v>13377</v>
      </c>
      <c r="I60" s="70">
        <f t="shared" si="2"/>
        <v>152</v>
      </c>
      <c r="J60" s="183">
        <v>17092</v>
      </c>
      <c r="K60" s="70">
        <f t="shared" si="3"/>
        <v>156</v>
      </c>
      <c r="L60" s="183">
        <v>22071</v>
      </c>
      <c r="M60" s="70">
        <f t="shared" si="4"/>
        <v>143</v>
      </c>
      <c r="N60" s="183">
        <v>80787</v>
      </c>
      <c r="O60" s="70">
        <f t="shared" si="5"/>
        <v>71</v>
      </c>
      <c r="P60" s="183">
        <v>23361</v>
      </c>
      <c r="Q60" s="70">
        <f t="shared" si="6"/>
        <v>150</v>
      </c>
      <c r="R60" s="183">
        <v>23734</v>
      </c>
      <c r="S60" s="70">
        <f t="shared" si="7"/>
        <v>155</v>
      </c>
      <c r="T60" s="183">
        <v>25000</v>
      </c>
      <c r="U60" s="70">
        <f t="shared" si="8"/>
        <v>153</v>
      </c>
      <c r="V60" s="183">
        <v>26862</v>
      </c>
      <c r="W60" s="70">
        <f t="shared" si="9"/>
        <v>155</v>
      </c>
      <c r="X60" s="183">
        <v>26215</v>
      </c>
      <c r="Y60" s="70">
        <f t="shared" si="10"/>
        <v>156</v>
      </c>
      <c r="Z60" s="183">
        <v>26231</v>
      </c>
      <c r="AA60" s="70">
        <f t="shared" si="11"/>
        <v>160</v>
      </c>
      <c r="AB60" s="183">
        <v>28079</v>
      </c>
      <c r="AC60" s="70">
        <f t="shared" si="12"/>
        <v>157</v>
      </c>
      <c r="AD60" s="183">
        <v>32129</v>
      </c>
      <c r="AE60" s="70">
        <f t="shared" si="13"/>
        <v>152</v>
      </c>
      <c r="AF60" s="183">
        <v>44927</v>
      </c>
      <c r="AG60" s="70">
        <f t="shared" si="14"/>
        <v>140</v>
      </c>
      <c r="AH60" s="183">
        <v>58410</v>
      </c>
      <c r="AI60" s="70">
        <f t="shared" si="15"/>
        <v>134</v>
      </c>
      <c r="AJ60" s="183">
        <v>71893</v>
      </c>
      <c r="AK60" s="70">
        <f t="shared" si="16"/>
        <v>127</v>
      </c>
      <c r="AL60" s="183">
        <v>85378</v>
      </c>
      <c r="AM60" s="70">
        <f t="shared" si="17"/>
        <v>127</v>
      </c>
      <c r="AN60" s="183">
        <v>79867</v>
      </c>
      <c r="AO60" s="70">
        <f t="shared" si="18"/>
        <v>134</v>
      </c>
      <c r="AP60" s="183">
        <v>91913</v>
      </c>
      <c r="AQ60" s="70">
        <f t="shared" si="19"/>
        <v>130</v>
      </c>
      <c r="AR60" s="183">
        <v>93471</v>
      </c>
      <c r="AS60" s="70">
        <f t="shared" si="20"/>
        <v>132</v>
      </c>
      <c r="AT60" s="183">
        <v>108244</v>
      </c>
      <c r="AU60" s="70">
        <f t="shared" si="21"/>
        <v>126</v>
      </c>
      <c r="AV60" s="183">
        <v>90095</v>
      </c>
      <c r="AW60" s="70">
        <f t="shared" si="22"/>
        <v>137</v>
      </c>
      <c r="AX60" s="183">
        <v>90677</v>
      </c>
      <c r="AY60" s="168">
        <f t="shared" si="23"/>
        <v>140</v>
      </c>
      <c r="AZ60" s="178">
        <v>110020</v>
      </c>
      <c r="BA60" s="178">
        <v>132164</v>
      </c>
      <c r="BB60" s="168">
        <f t="shared" si="24"/>
        <v>129</v>
      </c>
      <c r="BC60" s="178"/>
      <c r="BD60" s="178"/>
      <c r="BE60" s="168"/>
      <c r="BF60" s="178"/>
      <c r="BG60" s="168"/>
    </row>
    <row r="61" spans="1:59" ht="12.95" customHeight="1" x14ac:dyDescent="0.2">
      <c r="A61" s="41" t="s">
        <v>1088</v>
      </c>
      <c r="B61" s="102" t="s">
        <v>610</v>
      </c>
      <c r="C61" s="247" t="s">
        <v>1909</v>
      </c>
      <c r="D61" s="183">
        <v>5515</v>
      </c>
      <c r="E61" s="70">
        <f t="shared" si="0"/>
        <v>189</v>
      </c>
      <c r="F61" s="183">
        <v>6813</v>
      </c>
      <c r="G61" s="70">
        <f t="shared" si="1"/>
        <v>190</v>
      </c>
      <c r="H61" s="183">
        <v>8094</v>
      </c>
      <c r="I61" s="70">
        <f t="shared" si="2"/>
        <v>185</v>
      </c>
      <c r="J61" s="183">
        <v>10834</v>
      </c>
      <c r="K61" s="70">
        <f t="shared" si="3"/>
        <v>179</v>
      </c>
      <c r="L61" s="183">
        <v>11898</v>
      </c>
      <c r="M61" s="70">
        <f t="shared" si="4"/>
        <v>179</v>
      </c>
      <c r="N61" s="183">
        <v>14250</v>
      </c>
      <c r="O61" s="70">
        <f t="shared" si="5"/>
        <v>172</v>
      </c>
      <c r="P61" s="183">
        <v>15889</v>
      </c>
      <c r="Q61" s="70">
        <f t="shared" si="6"/>
        <v>174</v>
      </c>
      <c r="R61" s="183">
        <v>15686</v>
      </c>
      <c r="S61" s="70">
        <f t="shared" si="7"/>
        <v>181</v>
      </c>
      <c r="T61" s="183">
        <v>22762</v>
      </c>
      <c r="U61" s="70">
        <f t="shared" si="8"/>
        <v>157</v>
      </c>
      <c r="V61" s="183">
        <v>28389</v>
      </c>
      <c r="W61" s="70">
        <f t="shared" si="9"/>
        <v>153</v>
      </c>
      <c r="X61" s="183">
        <v>33354</v>
      </c>
      <c r="Y61" s="70">
        <f t="shared" si="10"/>
        <v>148</v>
      </c>
      <c r="Z61" s="183">
        <v>37336</v>
      </c>
      <c r="AA61" s="70">
        <f t="shared" si="11"/>
        <v>142</v>
      </c>
      <c r="AB61" s="183">
        <v>39487</v>
      </c>
      <c r="AC61" s="70">
        <f t="shared" si="12"/>
        <v>139</v>
      </c>
      <c r="AD61" s="183">
        <v>44066</v>
      </c>
      <c r="AE61" s="70">
        <f t="shared" si="13"/>
        <v>136</v>
      </c>
      <c r="AF61" s="183">
        <v>49074</v>
      </c>
      <c r="AG61" s="70">
        <f t="shared" si="14"/>
        <v>133</v>
      </c>
      <c r="AH61" s="183">
        <v>51921</v>
      </c>
      <c r="AI61" s="70">
        <f t="shared" si="15"/>
        <v>138</v>
      </c>
      <c r="AJ61" s="183">
        <v>45046</v>
      </c>
      <c r="AK61" s="70">
        <f t="shared" si="16"/>
        <v>152</v>
      </c>
      <c r="AL61" s="183">
        <v>63677</v>
      </c>
      <c r="AM61" s="70">
        <f t="shared" si="17"/>
        <v>137</v>
      </c>
      <c r="AN61" s="183">
        <v>74063</v>
      </c>
      <c r="AO61" s="70">
        <f t="shared" si="18"/>
        <v>139</v>
      </c>
      <c r="AP61" s="183">
        <v>91516</v>
      </c>
      <c r="AQ61" s="70">
        <f t="shared" si="19"/>
        <v>131</v>
      </c>
      <c r="AR61" s="183">
        <v>107871</v>
      </c>
      <c r="AS61" s="70">
        <f t="shared" si="20"/>
        <v>125</v>
      </c>
      <c r="AT61" s="183">
        <v>108551</v>
      </c>
      <c r="AU61" s="70">
        <f t="shared" si="21"/>
        <v>125</v>
      </c>
      <c r="AV61" s="183">
        <v>117440</v>
      </c>
      <c r="AW61" s="70">
        <f t="shared" si="22"/>
        <v>121</v>
      </c>
      <c r="AX61" s="183">
        <v>106314</v>
      </c>
      <c r="AY61" s="168">
        <f t="shared" si="23"/>
        <v>127</v>
      </c>
      <c r="AZ61" s="178">
        <v>119518</v>
      </c>
      <c r="BA61" s="178">
        <v>122066</v>
      </c>
      <c r="BB61" s="168">
        <f t="shared" si="24"/>
        <v>132</v>
      </c>
      <c r="BC61" s="178"/>
      <c r="BD61" s="178"/>
      <c r="BE61" s="168"/>
      <c r="BF61" s="178"/>
      <c r="BG61" s="168"/>
    </row>
    <row r="62" spans="1:59" ht="12.95" customHeight="1" x14ac:dyDescent="0.2">
      <c r="A62" s="41" t="s">
        <v>1091</v>
      </c>
      <c r="B62" s="102" t="s">
        <v>968</v>
      </c>
      <c r="C62" s="247" t="s">
        <v>1909</v>
      </c>
      <c r="D62" s="183">
        <v>24536</v>
      </c>
      <c r="E62" s="70">
        <f t="shared" si="0"/>
        <v>107</v>
      </c>
      <c r="F62" s="183">
        <v>28566</v>
      </c>
      <c r="G62" s="70">
        <f t="shared" si="1"/>
        <v>107</v>
      </c>
      <c r="H62" s="183">
        <v>27435</v>
      </c>
      <c r="I62" s="70">
        <f t="shared" si="2"/>
        <v>114</v>
      </c>
      <c r="J62" s="183">
        <v>32842</v>
      </c>
      <c r="K62" s="70">
        <f t="shared" si="3"/>
        <v>120</v>
      </c>
      <c r="L62" s="183">
        <v>36963</v>
      </c>
      <c r="M62" s="70">
        <f t="shared" si="4"/>
        <v>116</v>
      </c>
      <c r="N62" s="183">
        <v>40831</v>
      </c>
      <c r="O62" s="70">
        <f t="shared" si="5"/>
        <v>116</v>
      </c>
      <c r="P62" s="183">
        <v>44768</v>
      </c>
      <c r="Q62" s="70">
        <f t="shared" si="6"/>
        <v>117</v>
      </c>
      <c r="R62" s="183">
        <v>58325</v>
      </c>
      <c r="S62" s="70">
        <f t="shared" si="7"/>
        <v>108</v>
      </c>
      <c r="T62" s="183">
        <v>57815</v>
      </c>
      <c r="U62" s="70">
        <f t="shared" si="8"/>
        <v>111</v>
      </c>
      <c r="V62" s="183">
        <v>59410</v>
      </c>
      <c r="W62" s="70">
        <f t="shared" si="9"/>
        <v>111</v>
      </c>
      <c r="X62" s="183">
        <v>59753</v>
      </c>
      <c r="Y62" s="70">
        <f t="shared" si="10"/>
        <v>113</v>
      </c>
      <c r="Z62" s="183">
        <v>64868</v>
      </c>
      <c r="AA62" s="70">
        <f t="shared" si="11"/>
        <v>112</v>
      </c>
      <c r="AB62" s="183">
        <v>71686</v>
      </c>
      <c r="AC62" s="70">
        <f t="shared" si="12"/>
        <v>111</v>
      </c>
      <c r="AD62" s="183">
        <v>61585</v>
      </c>
      <c r="AE62" s="70">
        <f t="shared" si="13"/>
        <v>119</v>
      </c>
      <c r="AF62" s="183">
        <v>70817</v>
      </c>
      <c r="AG62" s="70">
        <f t="shared" si="14"/>
        <v>116</v>
      </c>
      <c r="AH62" s="183">
        <v>78303</v>
      </c>
      <c r="AI62" s="70">
        <f t="shared" si="15"/>
        <v>117</v>
      </c>
      <c r="AJ62" s="183">
        <v>83063</v>
      </c>
      <c r="AK62" s="70">
        <f t="shared" si="16"/>
        <v>120</v>
      </c>
      <c r="AL62" s="183">
        <v>82277</v>
      </c>
      <c r="AM62" s="70">
        <f t="shared" si="17"/>
        <v>129</v>
      </c>
      <c r="AN62" s="183">
        <v>88918</v>
      </c>
      <c r="AO62" s="70">
        <f t="shared" si="18"/>
        <v>131</v>
      </c>
      <c r="AP62" s="183">
        <v>98138</v>
      </c>
      <c r="AQ62" s="70">
        <f t="shared" si="19"/>
        <v>127</v>
      </c>
      <c r="AR62" s="183">
        <v>99271</v>
      </c>
      <c r="AS62" s="70">
        <f t="shared" si="20"/>
        <v>129</v>
      </c>
      <c r="AT62" s="183">
        <v>101109</v>
      </c>
      <c r="AU62" s="70">
        <f t="shared" si="21"/>
        <v>130</v>
      </c>
      <c r="AV62" s="183">
        <v>102784</v>
      </c>
      <c r="AW62" s="70">
        <f t="shared" si="22"/>
        <v>127</v>
      </c>
      <c r="AX62" s="183">
        <v>105446</v>
      </c>
      <c r="AY62" s="168">
        <f t="shared" si="23"/>
        <v>128</v>
      </c>
      <c r="AZ62" s="178">
        <v>113909</v>
      </c>
      <c r="BA62" s="178">
        <v>120007</v>
      </c>
      <c r="BB62" s="168">
        <f t="shared" si="24"/>
        <v>133</v>
      </c>
      <c r="BC62" s="178"/>
      <c r="BD62" s="178"/>
      <c r="BE62" s="168"/>
      <c r="BF62" s="178"/>
      <c r="BG62" s="168"/>
    </row>
    <row r="63" spans="1:59" ht="12.95" customHeight="1" x14ac:dyDescent="0.2">
      <c r="A63" s="41" t="s">
        <v>1094</v>
      </c>
      <c r="B63" s="102" t="s">
        <v>1258</v>
      </c>
      <c r="C63" s="247" t="s">
        <v>1909</v>
      </c>
      <c r="D63" s="193"/>
      <c r="E63" s="70" t="str">
        <f t="shared" si="0"/>
        <v>—</v>
      </c>
      <c r="F63" s="183">
        <v>22053</v>
      </c>
      <c r="G63" s="70">
        <f t="shared" si="1"/>
        <v>118</v>
      </c>
      <c r="H63" s="183">
        <v>24378</v>
      </c>
      <c r="I63" s="70">
        <f t="shared" si="2"/>
        <v>121</v>
      </c>
      <c r="J63" s="183">
        <v>34229</v>
      </c>
      <c r="K63" s="70">
        <f t="shared" si="3"/>
        <v>118</v>
      </c>
      <c r="L63" s="183">
        <v>37978</v>
      </c>
      <c r="M63" s="70">
        <f t="shared" si="4"/>
        <v>115</v>
      </c>
      <c r="N63" s="183">
        <v>42292</v>
      </c>
      <c r="O63" s="70">
        <f t="shared" si="5"/>
        <v>113</v>
      </c>
      <c r="P63" s="183">
        <v>44957</v>
      </c>
      <c r="Q63" s="70">
        <f t="shared" si="6"/>
        <v>116</v>
      </c>
      <c r="R63" s="183">
        <v>55038</v>
      </c>
      <c r="S63" s="70">
        <f t="shared" si="7"/>
        <v>113</v>
      </c>
      <c r="T63" s="183">
        <v>43131</v>
      </c>
      <c r="U63" s="70">
        <f t="shared" si="8"/>
        <v>126</v>
      </c>
      <c r="V63" s="183">
        <v>44993</v>
      </c>
      <c r="W63" s="70">
        <f t="shared" si="9"/>
        <v>123</v>
      </c>
      <c r="X63" s="183">
        <v>49178</v>
      </c>
      <c r="Y63" s="70">
        <f t="shared" si="10"/>
        <v>124</v>
      </c>
      <c r="Z63" s="183">
        <v>45916</v>
      </c>
      <c r="AA63" s="70">
        <f t="shared" si="11"/>
        <v>130</v>
      </c>
      <c r="AB63" s="183">
        <v>42297</v>
      </c>
      <c r="AC63" s="70">
        <f t="shared" si="12"/>
        <v>133</v>
      </c>
      <c r="AD63" s="183">
        <v>43370</v>
      </c>
      <c r="AE63" s="70">
        <f t="shared" si="13"/>
        <v>137</v>
      </c>
      <c r="AF63" s="183">
        <v>48902</v>
      </c>
      <c r="AG63" s="70">
        <f t="shared" si="14"/>
        <v>134</v>
      </c>
      <c r="AH63" s="183">
        <v>51567</v>
      </c>
      <c r="AI63" s="70">
        <f t="shared" si="15"/>
        <v>139</v>
      </c>
      <c r="AJ63" s="183">
        <v>59707</v>
      </c>
      <c r="AK63" s="70">
        <f t="shared" si="16"/>
        <v>136</v>
      </c>
      <c r="AL63" s="183">
        <v>63455</v>
      </c>
      <c r="AM63" s="70">
        <f t="shared" si="17"/>
        <v>138</v>
      </c>
      <c r="AN63" s="183">
        <v>60962</v>
      </c>
      <c r="AO63" s="70">
        <f t="shared" si="18"/>
        <v>144</v>
      </c>
      <c r="AP63" s="183">
        <v>80731</v>
      </c>
      <c r="AQ63" s="70">
        <f t="shared" si="19"/>
        <v>137</v>
      </c>
      <c r="AR63" s="183">
        <v>75662</v>
      </c>
      <c r="AS63" s="70">
        <f t="shared" si="20"/>
        <v>141</v>
      </c>
      <c r="AT63" s="183">
        <v>73542</v>
      </c>
      <c r="AU63" s="70">
        <f t="shared" si="21"/>
        <v>146</v>
      </c>
      <c r="AV63" s="183">
        <v>84490</v>
      </c>
      <c r="AW63" s="70">
        <f t="shared" si="22"/>
        <v>140</v>
      </c>
      <c r="AX63" s="183">
        <v>99262</v>
      </c>
      <c r="AY63" s="168">
        <f t="shared" si="23"/>
        <v>134</v>
      </c>
      <c r="AZ63" s="178">
        <v>119811</v>
      </c>
      <c r="BA63" s="178">
        <v>113709</v>
      </c>
      <c r="BB63" s="168">
        <f t="shared" si="24"/>
        <v>135</v>
      </c>
      <c r="BC63" s="178"/>
      <c r="BD63" s="178"/>
      <c r="BE63" s="168"/>
      <c r="BF63" s="178"/>
      <c r="BG63" s="168"/>
    </row>
    <row r="64" spans="1:59" ht="12.95" customHeight="1" x14ac:dyDescent="0.2">
      <c r="A64" s="41" t="s">
        <v>1092</v>
      </c>
      <c r="B64" s="102" t="s">
        <v>971</v>
      </c>
      <c r="C64" s="247" t="s">
        <v>1909</v>
      </c>
      <c r="D64" s="183">
        <v>14196</v>
      </c>
      <c r="E64" s="70">
        <f t="shared" si="0"/>
        <v>136</v>
      </c>
      <c r="F64" s="183">
        <v>15747</v>
      </c>
      <c r="G64" s="70">
        <f t="shared" si="1"/>
        <v>139</v>
      </c>
      <c r="H64" s="183">
        <v>17298</v>
      </c>
      <c r="I64" s="70">
        <f t="shared" si="2"/>
        <v>140</v>
      </c>
      <c r="J64" s="183">
        <v>21563</v>
      </c>
      <c r="K64" s="70">
        <f t="shared" si="3"/>
        <v>142</v>
      </c>
      <c r="L64" s="183">
        <v>26267</v>
      </c>
      <c r="M64" s="70">
        <f t="shared" si="4"/>
        <v>134</v>
      </c>
      <c r="N64" s="183">
        <v>30577</v>
      </c>
      <c r="O64" s="70">
        <f t="shared" si="5"/>
        <v>128</v>
      </c>
      <c r="P64" s="183">
        <v>29424</v>
      </c>
      <c r="Q64" s="70">
        <f t="shared" si="6"/>
        <v>142</v>
      </c>
      <c r="R64" s="183">
        <v>30403</v>
      </c>
      <c r="S64" s="70">
        <f t="shared" si="7"/>
        <v>145</v>
      </c>
      <c r="T64" s="183">
        <v>33309</v>
      </c>
      <c r="U64" s="70">
        <f t="shared" si="8"/>
        <v>141</v>
      </c>
      <c r="V64" s="183">
        <v>34446</v>
      </c>
      <c r="W64" s="70">
        <f t="shared" si="9"/>
        <v>144</v>
      </c>
      <c r="X64" s="183">
        <v>39696</v>
      </c>
      <c r="Y64" s="70">
        <f t="shared" si="10"/>
        <v>135</v>
      </c>
      <c r="Z64" s="183">
        <v>43601</v>
      </c>
      <c r="AA64" s="70">
        <f t="shared" si="11"/>
        <v>133</v>
      </c>
      <c r="AB64" s="183">
        <v>41067</v>
      </c>
      <c r="AC64" s="70">
        <f t="shared" si="12"/>
        <v>135</v>
      </c>
      <c r="AD64" s="183">
        <v>41069</v>
      </c>
      <c r="AE64" s="70">
        <f t="shared" si="13"/>
        <v>141</v>
      </c>
      <c r="AF64" s="183">
        <v>41840</v>
      </c>
      <c r="AG64" s="70">
        <f t="shared" si="14"/>
        <v>142</v>
      </c>
      <c r="AH64" s="183">
        <v>42675</v>
      </c>
      <c r="AI64" s="70">
        <f t="shared" si="15"/>
        <v>147</v>
      </c>
      <c r="AJ64" s="183">
        <v>48169</v>
      </c>
      <c r="AK64" s="70">
        <f t="shared" si="16"/>
        <v>145</v>
      </c>
      <c r="AL64" s="183">
        <v>52367</v>
      </c>
      <c r="AM64" s="70">
        <f t="shared" si="17"/>
        <v>147</v>
      </c>
      <c r="AN64" s="183">
        <v>60872</v>
      </c>
      <c r="AO64" s="70">
        <f t="shared" si="18"/>
        <v>146</v>
      </c>
      <c r="AP64" s="183">
        <v>63102</v>
      </c>
      <c r="AQ64" s="70">
        <f t="shared" si="19"/>
        <v>149</v>
      </c>
      <c r="AR64" s="183">
        <v>66564</v>
      </c>
      <c r="AS64" s="70">
        <f t="shared" si="20"/>
        <v>149</v>
      </c>
      <c r="AT64" s="183">
        <v>71435</v>
      </c>
      <c r="AU64" s="70">
        <f t="shared" si="21"/>
        <v>148</v>
      </c>
      <c r="AV64" s="183">
        <v>74254</v>
      </c>
      <c r="AW64" s="70">
        <f t="shared" si="22"/>
        <v>150</v>
      </c>
      <c r="AX64" s="183">
        <v>78745</v>
      </c>
      <c r="AY64" s="168">
        <f t="shared" si="23"/>
        <v>148</v>
      </c>
      <c r="AZ64" s="178">
        <v>97903</v>
      </c>
      <c r="BA64" s="178">
        <v>110235</v>
      </c>
      <c r="BB64" s="168">
        <f t="shared" si="24"/>
        <v>137</v>
      </c>
      <c r="BC64" s="178"/>
      <c r="BD64" s="178"/>
      <c r="BE64" s="168"/>
      <c r="BF64" s="178"/>
      <c r="BG64" s="168"/>
    </row>
    <row r="65" spans="1:59" ht="12.95" customHeight="1" x14ac:dyDescent="0.2">
      <c r="A65" s="41" t="s">
        <v>1089</v>
      </c>
      <c r="B65" s="102" t="s">
        <v>1005</v>
      </c>
      <c r="C65" s="247" t="s">
        <v>1909</v>
      </c>
      <c r="D65" s="183"/>
      <c r="E65" s="70" t="str">
        <f t="shared" si="0"/>
        <v>—</v>
      </c>
      <c r="F65" s="183"/>
      <c r="G65" s="70" t="str">
        <f t="shared" si="1"/>
        <v>—</v>
      </c>
      <c r="H65" s="183"/>
      <c r="I65" s="70" t="str">
        <f t="shared" si="2"/>
        <v>—</v>
      </c>
      <c r="J65" s="183"/>
      <c r="K65" s="70" t="str">
        <f t="shared" si="3"/>
        <v>—</v>
      </c>
      <c r="L65" s="183"/>
      <c r="M65" s="70" t="str">
        <f t="shared" si="4"/>
        <v>—</v>
      </c>
      <c r="N65" s="183"/>
      <c r="O65" s="70" t="str">
        <f t="shared" si="5"/>
        <v>—</v>
      </c>
      <c r="P65" s="183"/>
      <c r="Q65" s="70" t="str">
        <f t="shared" si="6"/>
        <v>—</v>
      </c>
      <c r="R65" s="183">
        <v>11443</v>
      </c>
      <c r="S65" s="70">
        <f t="shared" si="7"/>
        <v>207</v>
      </c>
      <c r="T65" s="183">
        <v>13520</v>
      </c>
      <c r="U65" s="70">
        <f t="shared" si="8"/>
        <v>199</v>
      </c>
      <c r="V65" s="183">
        <v>16375</v>
      </c>
      <c r="W65" s="70">
        <f t="shared" si="9"/>
        <v>190</v>
      </c>
      <c r="X65" s="183">
        <v>16856</v>
      </c>
      <c r="Y65" s="70">
        <f t="shared" si="10"/>
        <v>189</v>
      </c>
      <c r="Z65" s="183">
        <v>17359</v>
      </c>
      <c r="AA65" s="70">
        <f t="shared" si="11"/>
        <v>191</v>
      </c>
      <c r="AB65" s="183">
        <v>17880</v>
      </c>
      <c r="AC65" s="70">
        <f t="shared" si="12"/>
        <v>193</v>
      </c>
      <c r="AD65" s="183">
        <v>25061</v>
      </c>
      <c r="AE65" s="70">
        <f t="shared" si="13"/>
        <v>171</v>
      </c>
      <c r="AF65" s="183">
        <v>34649</v>
      </c>
      <c r="AG65" s="70">
        <f t="shared" si="14"/>
        <v>153</v>
      </c>
      <c r="AH65" s="183">
        <v>44291</v>
      </c>
      <c r="AI65" s="70">
        <f t="shared" si="15"/>
        <v>144</v>
      </c>
      <c r="AJ65" s="183">
        <v>47654</v>
      </c>
      <c r="AK65" s="70">
        <f t="shared" si="16"/>
        <v>147</v>
      </c>
      <c r="AL65" s="183">
        <v>52175</v>
      </c>
      <c r="AM65" s="70">
        <f t="shared" si="17"/>
        <v>148</v>
      </c>
      <c r="AN65" s="183">
        <v>63545</v>
      </c>
      <c r="AO65" s="70">
        <f t="shared" si="18"/>
        <v>143</v>
      </c>
      <c r="AP65" s="183">
        <v>76678</v>
      </c>
      <c r="AQ65" s="70">
        <f t="shared" si="19"/>
        <v>140</v>
      </c>
      <c r="AR65" s="183">
        <v>63567</v>
      </c>
      <c r="AS65" s="70">
        <f t="shared" si="20"/>
        <v>152</v>
      </c>
      <c r="AT65" s="183">
        <v>90903</v>
      </c>
      <c r="AU65" s="70">
        <f t="shared" si="21"/>
        <v>134</v>
      </c>
      <c r="AV65" s="183">
        <v>95706</v>
      </c>
      <c r="AW65" s="70">
        <f t="shared" si="22"/>
        <v>134</v>
      </c>
      <c r="AX65" s="183">
        <v>91278</v>
      </c>
      <c r="AY65" s="168">
        <f t="shared" si="23"/>
        <v>139</v>
      </c>
      <c r="AZ65" s="178">
        <v>110271</v>
      </c>
      <c r="BA65" s="178">
        <v>110006</v>
      </c>
      <c r="BB65" s="168">
        <f t="shared" si="24"/>
        <v>138</v>
      </c>
      <c r="BC65" s="178"/>
      <c r="BD65" s="178"/>
      <c r="BE65" s="168"/>
      <c r="BF65" s="178"/>
      <c r="BG65" s="168"/>
    </row>
    <row r="66" spans="1:59" ht="12.95" customHeight="1" x14ac:dyDescent="0.2">
      <c r="A66" s="41" t="s">
        <v>1093</v>
      </c>
      <c r="B66" s="102" t="s">
        <v>963</v>
      </c>
      <c r="C66" s="247" t="s">
        <v>1909</v>
      </c>
      <c r="D66" s="183">
        <v>6114</v>
      </c>
      <c r="E66" s="70">
        <f t="shared" si="0"/>
        <v>184</v>
      </c>
      <c r="F66" s="183">
        <v>7835</v>
      </c>
      <c r="G66" s="70">
        <f t="shared" si="1"/>
        <v>182</v>
      </c>
      <c r="H66" s="183">
        <v>9571</v>
      </c>
      <c r="I66" s="70">
        <f t="shared" si="2"/>
        <v>172</v>
      </c>
      <c r="J66" s="183">
        <v>30991</v>
      </c>
      <c r="K66" s="70">
        <f t="shared" si="3"/>
        <v>125</v>
      </c>
      <c r="L66" s="183">
        <v>30618</v>
      </c>
      <c r="M66" s="70">
        <f t="shared" si="4"/>
        <v>127</v>
      </c>
      <c r="N66" s="183">
        <v>41935</v>
      </c>
      <c r="O66" s="70">
        <f t="shared" si="5"/>
        <v>114</v>
      </c>
      <c r="P66" s="183">
        <v>27629</v>
      </c>
      <c r="Q66" s="70">
        <f t="shared" si="6"/>
        <v>145</v>
      </c>
      <c r="R66" s="183">
        <v>33922</v>
      </c>
      <c r="S66" s="70">
        <f t="shared" si="7"/>
        <v>136</v>
      </c>
      <c r="T66" s="183">
        <v>33599</v>
      </c>
      <c r="U66" s="70">
        <f t="shared" si="8"/>
        <v>140</v>
      </c>
      <c r="V66" s="183">
        <v>37147</v>
      </c>
      <c r="W66" s="70">
        <f t="shared" si="9"/>
        <v>139</v>
      </c>
      <c r="X66" s="183">
        <v>21488</v>
      </c>
      <c r="Y66" s="70">
        <f t="shared" si="10"/>
        <v>168</v>
      </c>
      <c r="Z66" s="183">
        <v>38592</v>
      </c>
      <c r="AA66" s="70">
        <f t="shared" si="11"/>
        <v>140</v>
      </c>
      <c r="AB66" s="183">
        <v>35530</v>
      </c>
      <c r="AC66" s="70">
        <f t="shared" si="12"/>
        <v>146</v>
      </c>
      <c r="AD66" s="183">
        <v>42466</v>
      </c>
      <c r="AE66" s="70">
        <f t="shared" si="13"/>
        <v>138</v>
      </c>
      <c r="AF66" s="183">
        <v>47646</v>
      </c>
      <c r="AG66" s="70">
        <f t="shared" si="14"/>
        <v>138</v>
      </c>
      <c r="AH66" s="183">
        <v>79287</v>
      </c>
      <c r="AI66" s="70">
        <f t="shared" si="15"/>
        <v>116</v>
      </c>
      <c r="AJ66" s="183">
        <v>66351</v>
      </c>
      <c r="AK66" s="70">
        <f t="shared" si="16"/>
        <v>132</v>
      </c>
      <c r="AL66" s="183">
        <v>89880</v>
      </c>
      <c r="AM66" s="70">
        <f t="shared" si="17"/>
        <v>124</v>
      </c>
      <c r="AN66" s="183">
        <v>103261</v>
      </c>
      <c r="AO66" s="70">
        <f t="shared" si="18"/>
        <v>122</v>
      </c>
      <c r="AP66" s="183">
        <v>102702</v>
      </c>
      <c r="AQ66" s="70">
        <f t="shared" si="19"/>
        <v>125</v>
      </c>
      <c r="AR66" s="183">
        <v>107996</v>
      </c>
      <c r="AS66" s="70">
        <f t="shared" si="20"/>
        <v>124</v>
      </c>
      <c r="AT66" s="183">
        <v>111595</v>
      </c>
      <c r="AU66" s="70">
        <f t="shared" si="21"/>
        <v>124</v>
      </c>
      <c r="AV66" s="183">
        <v>108067</v>
      </c>
      <c r="AW66" s="70">
        <f t="shared" si="22"/>
        <v>125</v>
      </c>
      <c r="AX66" s="183">
        <v>113433</v>
      </c>
      <c r="AY66" s="168">
        <f t="shared" si="23"/>
        <v>123</v>
      </c>
      <c r="AZ66" s="178">
        <v>117985</v>
      </c>
      <c r="BA66" s="178">
        <v>109190</v>
      </c>
      <c r="BB66" s="168">
        <f t="shared" si="24"/>
        <v>139</v>
      </c>
      <c r="BC66" s="178"/>
      <c r="BD66" s="178"/>
      <c r="BE66" s="168"/>
      <c r="BF66" s="178"/>
      <c r="BG66" s="168"/>
    </row>
    <row r="67" spans="1:59" ht="12.95" customHeight="1" x14ac:dyDescent="0.2">
      <c r="A67" s="41" t="s">
        <v>1102</v>
      </c>
      <c r="B67" s="102" t="s">
        <v>1358</v>
      </c>
      <c r="C67" s="247" t="s">
        <v>1909</v>
      </c>
      <c r="D67" s="183">
        <v>5296</v>
      </c>
      <c r="E67" s="70">
        <f t="shared" si="0"/>
        <v>192</v>
      </c>
      <c r="F67" s="183">
        <v>5934</v>
      </c>
      <c r="G67" s="70">
        <f t="shared" si="1"/>
        <v>195</v>
      </c>
      <c r="H67" s="183">
        <v>6572</v>
      </c>
      <c r="I67" s="70">
        <f t="shared" si="2"/>
        <v>200</v>
      </c>
      <c r="J67" s="183">
        <v>9107</v>
      </c>
      <c r="K67" s="70">
        <f t="shared" si="3"/>
        <v>190</v>
      </c>
      <c r="L67" s="183">
        <v>10478</v>
      </c>
      <c r="M67" s="70">
        <f t="shared" si="4"/>
        <v>187</v>
      </c>
      <c r="N67" s="183">
        <v>10040</v>
      </c>
      <c r="O67" s="70">
        <f t="shared" si="5"/>
        <v>193</v>
      </c>
      <c r="P67" s="183">
        <v>10859</v>
      </c>
      <c r="Q67" s="70">
        <f t="shared" si="6"/>
        <v>200</v>
      </c>
      <c r="R67" s="183">
        <v>14097</v>
      </c>
      <c r="S67" s="70">
        <f t="shared" si="7"/>
        <v>188</v>
      </c>
      <c r="T67" s="183">
        <v>14911</v>
      </c>
      <c r="U67" s="70">
        <f t="shared" si="8"/>
        <v>189</v>
      </c>
      <c r="V67" s="183">
        <v>14439</v>
      </c>
      <c r="W67" s="70">
        <f t="shared" si="9"/>
        <v>196</v>
      </c>
      <c r="X67" s="183">
        <v>17577</v>
      </c>
      <c r="Y67" s="70">
        <f t="shared" si="10"/>
        <v>186</v>
      </c>
      <c r="Z67" s="183">
        <v>18583</v>
      </c>
      <c r="AA67" s="70">
        <f t="shared" si="11"/>
        <v>189</v>
      </c>
      <c r="AB67" s="183">
        <v>20150</v>
      </c>
      <c r="AC67" s="70">
        <f t="shared" si="12"/>
        <v>182</v>
      </c>
      <c r="AD67" s="183">
        <v>23030</v>
      </c>
      <c r="AE67" s="70">
        <f t="shared" si="13"/>
        <v>180</v>
      </c>
      <c r="AF67" s="183">
        <v>25058</v>
      </c>
      <c r="AG67" s="70">
        <f t="shared" si="14"/>
        <v>179</v>
      </c>
      <c r="AH67" s="183">
        <v>24659</v>
      </c>
      <c r="AI67" s="70">
        <f t="shared" si="15"/>
        <v>184</v>
      </c>
      <c r="AJ67" s="183">
        <v>29223</v>
      </c>
      <c r="AK67" s="70">
        <f t="shared" si="16"/>
        <v>181</v>
      </c>
      <c r="AL67" s="183">
        <v>30324</v>
      </c>
      <c r="AM67" s="70">
        <f t="shared" si="17"/>
        <v>188</v>
      </c>
      <c r="AN67" s="183">
        <v>34819</v>
      </c>
      <c r="AO67" s="70">
        <f t="shared" si="18"/>
        <v>183</v>
      </c>
      <c r="AP67" s="183">
        <v>47006</v>
      </c>
      <c r="AQ67" s="70">
        <f t="shared" si="19"/>
        <v>167</v>
      </c>
      <c r="AR67" s="183">
        <v>49966</v>
      </c>
      <c r="AS67" s="70">
        <f t="shared" si="20"/>
        <v>166</v>
      </c>
      <c r="AT67" s="183">
        <v>52134</v>
      </c>
      <c r="AU67" s="70">
        <f t="shared" si="21"/>
        <v>167</v>
      </c>
      <c r="AV67" s="183">
        <v>66538</v>
      </c>
      <c r="AW67" s="70">
        <f t="shared" si="22"/>
        <v>156</v>
      </c>
      <c r="AX67" s="183">
        <v>71909</v>
      </c>
      <c r="AY67" s="168">
        <f t="shared" si="23"/>
        <v>155</v>
      </c>
      <c r="AZ67" s="178">
        <v>97176</v>
      </c>
      <c r="BA67" s="178">
        <v>102192</v>
      </c>
      <c r="BB67" s="168">
        <f t="shared" si="24"/>
        <v>144</v>
      </c>
      <c r="BC67" s="178"/>
      <c r="BD67" s="178"/>
      <c r="BE67" s="168"/>
      <c r="BF67" s="178"/>
      <c r="BG67" s="168"/>
    </row>
    <row r="68" spans="1:59" ht="12.95" customHeight="1" x14ac:dyDescent="0.2">
      <c r="A68" s="41" t="s">
        <v>1097</v>
      </c>
      <c r="B68" s="102" t="s">
        <v>811</v>
      </c>
      <c r="C68" s="247" t="s">
        <v>1909</v>
      </c>
      <c r="D68" s="183">
        <v>7352</v>
      </c>
      <c r="E68" s="70">
        <f t="shared" si="0"/>
        <v>175</v>
      </c>
      <c r="F68" s="183">
        <v>7947</v>
      </c>
      <c r="G68" s="70">
        <f t="shared" si="1"/>
        <v>180</v>
      </c>
      <c r="H68" s="183">
        <v>10677</v>
      </c>
      <c r="I68" s="70">
        <f t="shared" si="2"/>
        <v>168</v>
      </c>
      <c r="J68" s="183">
        <v>11265</v>
      </c>
      <c r="K68" s="70">
        <f t="shared" si="3"/>
        <v>176</v>
      </c>
      <c r="L68" s="183">
        <v>12075</v>
      </c>
      <c r="M68" s="70">
        <f t="shared" si="4"/>
        <v>176</v>
      </c>
      <c r="N68" s="183">
        <v>10571</v>
      </c>
      <c r="O68" s="70">
        <f t="shared" si="5"/>
        <v>187</v>
      </c>
      <c r="P68" s="183">
        <v>12995</v>
      </c>
      <c r="Q68" s="70">
        <f t="shared" si="6"/>
        <v>184</v>
      </c>
      <c r="R68" s="183">
        <v>13371</v>
      </c>
      <c r="S68" s="70">
        <f t="shared" si="7"/>
        <v>195</v>
      </c>
      <c r="T68" s="183">
        <v>14492</v>
      </c>
      <c r="U68" s="70">
        <f t="shared" si="8"/>
        <v>191</v>
      </c>
      <c r="V68" s="183">
        <v>14027</v>
      </c>
      <c r="W68" s="70">
        <f t="shared" si="9"/>
        <v>198</v>
      </c>
      <c r="X68" s="183">
        <v>13562</v>
      </c>
      <c r="Y68" s="70">
        <f t="shared" si="10"/>
        <v>204</v>
      </c>
      <c r="Z68" s="183">
        <v>14561</v>
      </c>
      <c r="AA68" s="70">
        <f t="shared" si="11"/>
        <v>204</v>
      </c>
      <c r="AB68" s="183">
        <v>15211</v>
      </c>
      <c r="AC68" s="70">
        <f t="shared" si="12"/>
        <v>201</v>
      </c>
      <c r="AD68" s="183">
        <v>16028</v>
      </c>
      <c r="AE68" s="70">
        <f t="shared" si="13"/>
        <v>203</v>
      </c>
      <c r="AF68" s="183">
        <v>15684</v>
      </c>
      <c r="AG68" s="70">
        <f t="shared" si="14"/>
        <v>212</v>
      </c>
      <c r="AH68" s="183">
        <v>15684</v>
      </c>
      <c r="AI68" s="70">
        <f t="shared" si="15"/>
        <v>215</v>
      </c>
      <c r="AJ68" s="183">
        <v>26198</v>
      </c>
      <c r="AK68" s="70">
        <f t="shared" si="16"/>
        <v>188</v>
      </c>
      <c r="AL68" s="183">
        <v>30748</v>
      </c>
      <c r="AM68" s="70">
        <f t="shared" si="17"/>
        <v>184</v>
      </c>
      <c r="AN68" s="183">
        <v>31274</v>
      </c>
      <c r="AO68" s="70">
        <f t="shared" si="18"/>
        <v>196</v>
      </c>
      <c r="AP68" s="183">
        <v>43111</v>
      </c>
      <c r="AQ68" s="70">
        <f t="shared" si="19"/>
        <v>172</v>
      </c>
      <c r="AR68" s="183">
        <v>44198</v>
      </c>
      <c r="AS68" s="70">
        <f t="shared" si="20"/>
        <v>171</v>
      </c>
      <c r="AT68" s="183">
        <v>46477</v>
      </c>
      <c r="AU68" s="70">
        <f t="shared" si="21"/>
        <v>175</v>
      </c>
      <c r="AV68" s="183">
        <v>59300</v>
      </c>
      <c r="AW68" s="70">
        <f t="shared" si="22"/>
        <v>161</v>
      </c>
      <c r="AX68" s="183">
        <v>61214</v>
      </c>
      <c r="AY68" s="168">
        <f t="shared" si="23"/>
        <v>166</v>
      </c>
      <c r="AZ68" s="178">
        <v>82044</v>
      </c>
      <c r="BA68" s="178">
        <v>93230</v>
      </c>
      <c r="BB68" s="168">
        <f t="shared" si="24"/>
        <v>149</v>
      </c>
      <c r="BC68" s="178"/>
      <c r="BD68" s="178"/>
      <c r="BE68" s="168"/>
      <c r="BF68" s="178"/>
      <c r="BG68" s="168"/>
    </row>
    <row r="69" spans="1:59" ht="12.95" customHeight="1" x14ac:dyDescent="0.2">
      <c r="A69" s="41" t="s">
        <v>1101</v>
      </c>
      <c r="B69" s="102" t="s">
        <v>1262</v>
      </c>
      <c r="C69" s="247" t="s">
        <v>1909</v>
      </c>
      <c r="D69" s="183">
        <v>1973</v>
      </c>
      <c r="E69" s="70">
        <f t="shared" si="0"/>
        <v>241</v>
      </c>
      <c r="F69" s="183">
        <v>2900</v>
      </c>
      <c r="G69" s="70">
        <f t="shared" si="1"/>
        <v>228</v>
      </c>
      <c r="H69" s="183">
        <v>5258</v>
      </c>
      <c r="I69" s="70">
        <f t="shared" si="2"/>
        <v>210</v>
      </c>
      <c r="J69" s="183">
        <v>7000</v>
      </c>
      <c r="K69" s="70">
        <f t="shared" si="3"/>
        <v>203</v>
      </c>
      <c r="L69" s="183">
        <v>8942</v>
      </c>
      <c r="M69" s="70">
        <f t="shared" si="4"/>
        <v>195</v>
      </c>
      <c r="N69" s="183">
        <v>9271</v>
      </c>
      <c r="O69" s="70">
        <f t="shared" si="5"/>
        <v>201</v>
      </c>
      <c r="P69" s="183">
        <v>10026</v>
      </c>
      <c r="Q69" s="70">
        <f t="shared" si="6"/>
        <v>208</v>
      </c>
      <c r="R69" s="183">
        <v>12133</v>
      </c>
      <c r="S69" s="70">
        <f t="shared" si="7"/>
        <v>200</v>
      </c>
      <c r="T69" s="183">
        <v>17100</v>
      </c>
      <c r="U69" s="70">
        <f t="shared" si="8"/>
        <v>182</v>
      </c>
      <c r="V69" s="183">
        <v>17867</v>
      </c>
      <c r="W69" s="70">
        <f t="shared" si="9"/>
        <v>184</v>
      </c>
      <c r="X69" s="183">
        <v>18114</v>
      </c>
      <c r="Y69" s="70">
        <f t="shared" si="10"/>
        <v>183</v>
      </c>
      <c r="Z69" s="183">
        <v>27069</v>
      </c>
      <c r="AA69" s="70">
        <f t="shared" si="11"/>
        <v>157</v>
      </c>
      <c r="AB69" s="183">
        <v>31153</v>
      </c>
      <c r="AC69" s="70">
        <f t="shared" si="12"/>
        <v>152</v>
      </c>
      <c r="AD69" s="183">
        <v>36523</v>
      </c>
      <c r="AE69" s="70">
        <f t="shared" si="13"/>
        <v>148</v>
      </c>
      <c r="AF69" s="183">
        <v>36600</v>
      </c>
      <c r="AG69" s="70">
        <f t="shared" si="14"/>
        <v>148</v>
      </c>
      <c r="AH69" s="183">
        <v>38960</v>
      </c>
      <c r="AI69" s="70">
        <f t="shared" si="15"/>
        <v>153</v>
      </c>
      <c r="AJ69" s="183">
        <v>44564</v>
      </c>
      <c r="AK69" s="70">
        <f t="shared" si="16"/>
        <v>153</v>
      </c>
      <c r="AL69" s="183">
        <v>45653</v>
      </c>
      <c r="AM69" s="70">
        <f t="shared" si="17"/>
        <v>154</v>
      </c>
      <c r="AN69" s="183">
        <v>45415</v>
      </c>
      <c r="AO69" s="70">
        <f t="shared" si="18"/>
        <v>167</v>
      </c>
      <c r="AP69" s="183">
        <v>50262</v>
      </c>
      <c r="AQ69" s="70">
        <f t="shared" si="19"/>
        <v>162</v>
      </c>
      <c r="AR69" s="183">
        <v>52690</v>
      </c>
      <c r="AS69" s="70">
        <f t="shared" si="20"/>
        <v>163</v>
      </c>
      <c r="AT69" s="183">
        <v>51387</v>
      </c>
      <c r="AU69" s="70">
        <f t="shared" si="21"/>
        <v>170</v>
      </c>
      <c r="AV69" s="183">
        <v>77709</v>
      </c>
      <c r="AW69" s="70">
        <f t="shared" si="22"/>
        <v>146</v>
      </c>
      <c r="AX69" s="183">
        <v>60557</v>
      </c>
      <c r="AY69" s="168">
        <f t="shared" si="23"/>
        <v>167</v>
      </c>
      <c r="AZ69" s="178">
        <v>81015</v>
      </c>
      <c r="BA69" s="178">
        <v>92725</v>
      </c>
      <c r="BB69" s="168">
        <f t="shared" si="24"/>
        <v>150</v>
      </c>
      <c r="BC69" s="178"/>
      <c r="BD69" s="178"/>
      <c r="BE69" s="168"/>
      <c r="BF69" s="178"/>
      <c r="BG69" s="168"/>
    </row>
    <row r="70" spans="1:59" ht="12.95" customHeight="1" x14ac:dyDescent="0.2">
      <c r="A70" s="41" t="s">
        <v>1098</v>
      </c>
      <c r="B70" s="102" t="s">
        <v>802</v>
      </c>
      <c r="C70" s="247" t="s">
        <v>1909</v>
      </c>
      <c r="D70" s="183">
        <v>2755</v>
      </c>
      <c r="E70" s="70">
        <f t="shared" si="0"/>
        <v>227</v>
      </c>
      <c r="F70" s="183">
        <v>2887</v>
      </c>
      <c r="G70" s="70">
        <f t="shared" si="1"/>
        <v>229</v>
      </c>
      <c r="H70" s="183">
        <v>3222</v>
      </c>
      <c r="I70" s="70">
        <f t="shared" si="2"/>
        <v>232</v>
      </c>
      <c r="J70" s="183">
        <v>4342</v>
      </c>
      <c r="K70" s="70">
        <f t="shared" si="3"/>
        <v>229</v>
      </c>
      <c r="L70" s="183">
        <v>5385</v>
      </c>
      <c r="M70" s="70">
        <f t="shared" si="4"/>
        <v>226</v>
      </c>
      <c r="N70" s="183"/>
      <c r="O70" s="70" t="str">
        <f t="shared" si="5"/>
        <v>—</v>
      </c>
      <c r="P70" s="183">
        <v>7619</v>
      </c>
      <c r="Q70" s="70">
        <f t="shared" si="6"/>
        <v>224</v>
      </c>
      <c r="R70" s="183">
        <v>7544</v>
      </c>
      <c r="S70" s="70">
        <f t="shared" si="7"/>
        <v>232</v>
      </c>
      <c r="T70" s="183">
        <v>8117</v>
      </c>
      <c r="U70" s="70">
        <f t="shared" si="8"/>
        <v>235</v>
      </c>
      <c r="V70" s="183">
        <v>11868</v>
      </c>
      <c r="W70" s="70">
        <f t="shared" si="9"/>
        <v>214</v>
      </c>
      <c r="X70" s="183">
        <v>14304</v>
      </c>
      <c r="Y70" s="70">
        <f t="shared" si="10"/>
        <v>201</v>
      </c>
      <c r="Z70" s="183">
        <v>19799</v>
      </c>
      <c r="AA70" s="70">
        <f t="shared" si="11"/>
        <v>181</v>
      </c>
      <c r="AB70" s="183">
        <v>18155</v>
      </c>
      <c r="AC70" s="70">
        <f t="shared" si="12"/>
        <v>192</v>
      </c>
      <c r="AD70" s="183">
        <v>21854</v>
      </c>
      <c r="AE70" s="70">
        <f t="shared" si="13"/>
        <v>184</v>
      </c>
      <c r="AF70" s="183">
        <v>26044</v>
      </c>
      <c r="AG70" s="70">
        <f t="shared" si="14"/>
        <v>174</v>
      </c>
      <c r="AH70" s="183">
        <v>29641</v>
      </c>
      <c r="AI70" s="70">
        <f t="shared" si="15"/>
        <v>171</v>
      </c>
      <c r="AJ70" s="183">
        <v>36323</v>
      </c>
      <c r="AK70" s="70">
        <f t="shared" si="16"/>
        <v>166</v>
      </c>
      <c r="AL70" s="183">
        <v>42906</v>
      </c>
      <c r="AM70" s="70">
        <f t="shared" si="17"/>
        <v>162</v>
      </c>
      <c r="AN70" s="183">
        <v>49403</v>
      </c>
      <c r="AO70" s="70">
        <f t="shared" si="18"/>
        <v>161</v>
      </c>
      <c r="AP70" s="183">
        <v>58467</v>
      </c>
      <c r="AQ70" s="70">
        <f t="shared" si="19"/>
        <v>152</v>
      </c>
      <c r="AR70" s="183">
        <v>65718</v>
      </c>
      <c r="AS70" s="70">
        <f t="shared" si="20"/>
        <v>151</v>
      </c>
      <c r="AT70" s="183">
        <v>66968</v>
      </c>
      <c r="AU70" s="70">
        <f t="shared" si="21"/>
        <v>151</v>
      </c>
      <c r="AV70" s="183">
        <v>66802</v>
      </c>
      <c r="AW70" s="70">
        <f t="shared" si="22"/>
        <v>155</v>
      </c>
      <c r="AX70" s="183">
        <v>75571</v>
      </c>
      <c r="AY70" s="168">
        <f t="shared" si="23"/>
        <v>154</v>
      </c>
      <c r="AZ70" s="178">
        <v>87156</v>
      </c>
      <c r="BA70" s="178">
        <v>91657</v>
      </c>
      <c r="BB70" s="168">
        <f t="shared" si="24"/>
        <v>151</v>
      </c>
      <c r="BC70" s="178"/>
      <c r="BD70" s="178"/>
      <c r="BE70" s="168"/>
      <c r="BF70" s="178"/>
      <c r="BG70" s="168"/>
    </row>
    <row r="71" spans="1:59" ht="12.95" customHeight="1" x14ac:dyDescent="0.2">
      <c r="A71" s="41" t="s">
        <v>1103</v>
      </c>
      <c r="B71" s="102" t="s">
        <v>1013</v>
      </c>
      <c r="C71" s="247" t="s">
        <v>1909</v>
      </c>
      <c r="D71" s="183">
        <v>1143</v>
      </c>
      <c r="E71" s="70">
        <f t="shared" si="0"/>
        <v>275</v>
      </c>
      <c r="F71" s="183">
        <v>1755</v>
      </c>
      <c r="G71" s="70">
        <f t="shared" si="1"/>
        <v>271</v>
      </c>
      <c r="H71" s="183">
        <v>2368</v>
      </c>
      <c r="I71" s="70">
        <f t="shared" si="2"/>
        <v>249</v>
      </c>
      <c r="J71" s="183">
        <v>4220</v>
      </c>
      <c r="K71" s="70">
        <f t="shared" si="3"/>
        <v>231</v>
      </c>
      <c r="L71" s="183">
        <v>8011</v>
      </c>
      <c r="M71" s="70">
        <f t="shared" si="4"/>
        <v>204</v>
      </c>
      <c r="N71" s="183">
        <v>9726</v>
      </c>
      <c r="O71" s="70">
        <f t="shared" si="5"/>
        <v>197</v>
      </c>
      <c r="P71" s="183">
        <v>11930</v>
      </c>
      <c r="Q71" s="70">
        <f t="shared" si="6"/>
        <v>192</v>
      </c>
      <c r="R71" s="183">
        <v>15830</v>
      </c>
      <c r="S71" s="70">
        <f t="shared" si="7"/>
        <v>179</v>
      </c>
      <c r="T71" s="183">
        <v>18871</v>
      </c>
      <c r="U71" s="70">
        <f t="shared" si="8"/>
        <v>175</v>
      </c>
      <c r="V71" s="183">
        <v>22221</v>
      </c>
      <c r="W71" s="70">
        <f t="shared" si="9"/>
        <v>165</v>
      </c>
      <c r="X71" s="183">
        <v>23230</v>
      </c>
      <c r="Y71" s="70">
        <f t="shared" si="10"/>
        <v>162</v>
      </c>
      <c r="Z71" s="183">
        <v>19126</v>
      </c>
      <c r="AA71" s="70">
        <f t="shared" si="11"/>
        <v>185</v>
      </c>
      <c r="AB71" s="183">
        <v>22543</v>
      </c>
      <c r="AC71" s="70">
        <f t="shared" si="12"/>
        <v>169</v>
      </c>
      <c r="AD71" s="183">
        <v>26766</v>
      </c>
      <c r="AE71" s="70">
        <f t="shared" si="13"/>
        <v>167</v>
      </c>
      <c r="AF71" s="183">
        <v>26793</v>
      </c>
      <c r="AG71" s="70">
        <f t="shared" si="14"/>
        <v>172</v>
      </c>
      <c r="AH71" s="183">
        <v>32881</v>
      </c>
      <c r="AI71" s="70">
        <f t="shared" si="15"/>
        <v>162</v>
      </c>
      <c r="AJ71" s="183">
        <v>38849</v>
      </c>
      <c r="AK71" s="70">
        <f t="shared" si="16"/>
        <v>160</v>
      </c>
      <c r="AL71" s="183">
        <v>44980</v>
      </c>
      <c r="AM71" s="70">
        <f t="shared" si="17"/>
        <v>156</v>
      </c>
      <c r="AN71" s="183">
        <v>46210</v>
      </c>
      <c r="AO71" s="70">
        <f t="shared" si="18"/>
        <v>165</v>
      </c>
      <c r="AP71" s="183">
        <v>42630</v>
      </c>
      <c r="AQ71" s="70">
        <f t="shared" si="19"/>
        <v>174</v>
      </c>
      <c r="AR71" s="183">
        <v>50381</v>
      </c>
      <c r="AS71" s="70">
        <f t="shared" si="20"/>
        <v>165</v>
      </c>
      <c r="AT71" s="183">
        <v>58252</v>
      </c>
      <c r="AU71" s="70">
        <f t="shared" si="21"/>
        <v>159</v>
      </c>
      <c r="AV71" s="183">
        <v>72542</v>
      </c>
      <c r="AW71" s="70">
        <f t="shared" si="22"/>
        <v>151</v>
      </c>
      <c r="AX71" s="183">
        <v>78487</v>
      </c>
      <c r="AY71" s="168">
        <f t="shared" si="23"/>
        <v>149</v>
      </c>
      <c r="AZ71" s="178">
        <v>84120</v>
      </c>
      <c r="BA71" s="178">
        <v>88089</v>
      </c>
      <c r="BB71" s="168">
        <f t="shared" si="24"/>
        <v>154</v>
      </c>
      <c r="BC71" s="178"/>
      <c r="BD71" s="178"/>
      <c r="BE71" s="168"/>
      <c r="BF71" s="178"/>
      <c r="BG71" s="168"/>
    </row>
    <row r="72" spans="1:59" ht="12.95" customHeight="1" x14ac:dyDescent="0.2">
      <c r="A72" s="41" t="s">
        <v>1096</v>
      </c>
      <c r="B72" s="201" t="s">
        <v>2087</v>
      </c>
      <c r="C72" s="251" t="s">
        <v>1909</v>
      </c>
      <c r="D72" s="183"/>
      <c r="E72" s="70"/>
      <c r="F72" s="183"/>
      <c r="G72" s="70"/>
      <c r="H72" s="183"/>
      <c r="I72" s="70"/>
      <c r="J72" s="183"/>
      <c r="K72" s="70"/>
      <c r="L72" s="183"/>
      <c r="M72" s="70"/>
      <c r="N72" s="183"/>
      <c r="O72" s="70"/>
      <c r="P72" s="183"/>
      <c r="Q72" s="70"/>
      <c r="R72" s="183"/>
      <c r="S72" s="70"/>
      <c r="T72" s="183"/>
      <c r="U72" s="70"/>
      <c r="V72" s="183"/>
      <c r="W72" s="70"/>
      <c r="X72" s="183"/>
      <c r="Y72" s="70"/>
      <c r="Z72" s="183"/>
      <c r="AA72" s="70"/>
      <c r="AB72" s="183"/>
      <c r="AC72" s="70"/>
      <c r="AD72" s="183"/>
      <c r="AE72" s="70"/>
      <c r="AF72" s="183"/>
      <c r="AG72" s="70"/>
      <c r="AH72" s="183"/>
      <c r="AI72" s="70"/>
      <c r="AJ72" s="183"/>
      <c r="AK72" s="70"/>
      <c r="AL72" s="183"/>
      <c r="AM72" s="70"/>
      <c r="AN72" s="183"/>
      <c r="AO72" s="70"/>
      <c r="AP72" s="183"/>
      <c r="AQ72" s="70"/>
      <c r="AR72" s="183"/>
      <c r="AS72" s="70"/>
      <c r="AT72" s="183"/>
      <c r="AU72" s="70"/>
      <c r="AV72" s="183"/>
      <c r="AW72" s="70"/>
      <c r="AX72" s="183"/>
      <c r="AY72" s="168"/>
      <c r="AZ72" s="202"/>
      <c r="BA72" s="202">
        <v>81220</v>
      </c>
      <c r="BB72" s="168">
        <f t="shared" si="24"/>
        <v>158</v>
      </c>
      <c r="BC72" s="202"/>
      <c r="BD72" s="202"/>
      <c r="BE72" s="168"/>
      <c r="BF72" s="202"/>
      <c r="BG72" s="168"/>
    </row>
    <row r="73" spans="1:59" ht="12.95" customHeight="1" x14ac:dyDescent="0.2">
      <c r="A73" s="41" t="s">
        <v>1104</v>
      </c>
      <c r="B73" s="102" t="s">
        <v>969</v>
      </c>
      <c r="C73" s="247" t="s">
        <v>1909</v>
      </c>
      <c r="D73" s="183">
        <v>5415</v>
      </c>
      <c r="E73" s="70">
        <f t="shared" ref="E73:E78" si="25">IF(D73&gt;0,RANK(D73,$D$11:$D$1049),"—")</f>
        <v>190</v>
      </c>
      <c r="F73" s="183">
        <v>7284</v>
      </c>
      <c r="G73" s="70">
        <f t="shared" ref="G73:G78" si="26">IF(F73&gt;0,RANK(F73,$F$11:$F$1049),"—")</f>
        <v>187</v>
      </c>
      <c r="H73" s="183">
        <v>11158</v>
      </c>
      <c r="I73" s="70">
        <f t="shared" ref="I73:I78" si="27">IF(H73&gt;0,RANK(H73,$H$11:$H$1049),"—")</f>
        <v>165</v>
      </c>
      <c r="J73" s="183">
        <v>26186</v>
      </c>
      <c r="K73" s="70">
        <f t="shared" ref="K73:K78" si="28">IF(J73&gt;0,RANK(J73,$J$11:$J$1049),"—")</f>
        <v>130</v>
      </c>
      <c r="L73" s="183">
        <v>29565</v>
      </c>
      <c r="M73" s="70">
        <f t="shared" ref="M73:M78" si="29">IF(L73&gt;0,RANK(L73,$L$11:$L$1049),"—")</f>
        <v>129</v>
      </c>
      <c r="N73" s="183">
        <v>113317</v>
      </c>
      <c r="O73" s="70">
        <f t="shared" ref="O73:O78" si="30">IF(N73&gt;0,RANK(N73,$N$11:$N$1049),"—")</f>
        <v>49</v>
      </c>
      <c r="P73" s="183">
        <v>32017</v>
      </c>
      <c r="Q73" s="70">
        <f t="shared" ref="Q73:Q78" si="31">IF(P73&gt;0,RANK(P73,$P$11:$P$1049),"—")</f>
        <v>134</v>
      </c>
      <c r="R73" s="183">
        <v>34153</v>
      </c>
      <c r="S73" s="70">
        <f t="shared" ref="S73:S78" si="32">IF(R73&gt;0,RANK(R73,$R$11:$R$1049),"—")</f>
        <v>134</v>
      </c>
      <c r="T73" s="183">
        <v>31482</v>
      </c>
      <c r="U73" s="70">
        <f t="shared" ref="U73:U78" si="33">IF(T73&gt;0,RANK(T73,$T$11:$T$1049),"—")</f>
        <v>142</v>
      </c>
      <c r="V73" s="183">
        <v>36736</v>
      </c>
      <c r="W73" s="70">
        <f t="shared" ref="W73:W78" si="34">IF(V73&gt;0,RANK(V73,$V$11:$V$1049),"—")</f>
        <v>140</v>
      </c>
      <c r="X73" s="183">
        <v>38176</v>
      </c>
      <c r="Y73" s="70">
        <f t="shared" ref="Y73:Y78" si="35">IF(X73&gt;0,RANK(X73,$X$11:$X$1049),"—")</f>
        <v>138</v>
      </c>
      <c r="Z73" s="183">
        <v>32817</v>
      </c>
      <c r="AA73" s="70">
        <f t="shared" ref="AA73:AA78" si="36">IF(Z73&gt;0,RANK(Z73,$Z$11:$Z$1049),"—")</f>
        <v>148</v>
      </c>
      <c r="AB73" s="183">
        <v>36946</v>
      </c>
      <c r="AC73" s="70">
        <f t="shared" ref="AC73:AC78" si="37">IF(AB73&gt;0,RANK(AB73,$AB$11:$AB$1049),"—")</f>
        <v>145</v>
      </c>
      <c r="AD73" s="183">
        <v>40203</v>
      </c>
      <c r="AE73" s="70">
        <f t="shared" ref="AE73:AE78" si="38">IF(AD73&gt;0,RANK(AD73,$AD$11:$AD$1049),"—")</f>
        <v>143</v>
      </c>
      <c r="AF73" s="183">
        <v>41274</v>
      </c>
      <c r="AG73" s="70">
        <f t="shared" ref="AG73:AG78" si="39">IF(AF73&gt;0,RANK(AF73,$AF$11:$AF$1049),"—")</f>
        <v>143</v>
      </c>
      <c r="AH73" s="183">
        <v>43731</v>
      </c>
      <c r="AI73" s="70">
        <f t="shared" ref="AI73:AI78" si="40">IF(AH73&gt;0,RANK(AH73,$AH$11:$AH$1049),"—")</f>
        <v>145</v>
      </c>
      <c r="AJ73" s="183">
        <v>48353</v>
      </c>
      <c r="AK73" s="70">
        <f t="shared" ref="AK73:AK78" si="41">IF(AJ73&gt;0,RANK(AJ73,$AJ$11:$AJ$1049),"—")</f>
        <v>144</v>
      </c>
      <c r="AL73" s="183">
        <v>46595</v>
      </c>
      <c r="AM73" s="70">
        <f t="shared" ref="AM73:AM78" si="42">IF(AL73&gt;0,RANK(AL73,$AL$11:$AL$1049),"—")</f>
        <v>153</v>
      </c>
      <c r="AN73" s="183">
        <v>49259</v>
      </c>
      <c r="AO73" s="70">
        <f t="shared" ref="AO73:AO78" si="43">IF(AN73&gt;0,RANK(AN73,$AN$11:$AN$1049),"—")</f>
        <v>162</v>
      </c>
      <c r="AP73" s="183">
        <v>54601</v>
      </c>
      <c r="AQ73" s="70">
        <f t="shared" ref="AQ73:AQ78" si="44">IF(AP73&gt;0,RANK(AP73,$AP$11:$AP$1049),"—")</f>
        <v>158</v>
      </c>
      <c r="AR73" s="183">
        <v>59231</v>
      </c>
      <c r="AS73" s="70">
        <f t="shared" ref="AS73:AS78" si="45">IF(AR73&gt;0,RANK(AR73,$AR$11:$AR$1049),"—")</f>
        <v>155</v>
      </c>
      <c r="AT73" s="183">
        <v>70027</v>
      </c>
      <c r="AU73" s="70">
        <f t="shared" ref="AU73:AU78" si="46">IF(AT73&gt;0,RANK(AT73,$AT$11:$AT$1049),"—")</f>
        <v>150</v>
      </c>
      <c r="AV73" s="183">
        <v>65396</v>
      </c>
      <c r="AW73" s="70">
        <f t="shared" ref="AW73:AW78" si="47">IF(AV73&gt;0,RANK(AV73,$AV$11:$AV$1049),"—")</f>
        <v>157</v>
      </c>
      <c r="AX73" s="183">
        <v>71365</v>
      </c>
      <c r="AY73" s="168">
        <f t="shared" ref="AY73:AY78" si="48">IF(AX73&gt;0,RANK(AX73,$AX$11:$AX$1049),"—")</f>
        <v>157</v>
      </c>
      <c r="AZ73" s="178">
        <v>75683</v>
      </c>
      <c r="BA73" s="178">
        <v>75724</v>
      </c>
      <c r="BB73" s="168">
        <f t="shared" si="24"/>
        <v>160</v>
      </c>
      <c r="BC73" s="178"/>
      <c r="BD73" s="178"/>
      <c r="BE73" s="168"/>
      <c r="BF73" s="178"/>
      <c r="BG73" s="168"/>
    </row>
    <row r="74" spans="1:59" ht="12.95" customHeight="1" x14ac:dyDescent="0.2">
      <c r="A74" s="41" t="s">
        <v>1100</v>
      </c>
      <c r="B74" s="102" t="s">
        <v>1014</v>
      </c>
      <c r="C74" s="247" t="s">
        <v>1909</v>
      </c>
      <c r="D74" s="183"/>
      <c r="E74" s="70" t="str">
        <f t="shared" si="25"/>
        <v>—</v>
      </c>
      <c r="F74" s="183"/>
      <c r="G74" s="70" t="str">
        <f t="shared" si="26"/>
        <v>—</v>
      </c>
      <c r="H74" s="183"/>
      <c r="I74" s="70" t="str">
        <f t="shared" si="27"/>
        <v>—</v>
      </c>
      <c r="J74" s="183"/>
      <c r="K74" s="70" t="str">
        <f t="shared" si="28"/>
        <v>—</v>
      </c>
      <c r="L74" s="183"/>
      <c r="M74" s="70" t="str">
        <f t="shared" si="29"/>
        <v>—</v>
      </c>
      <c r="N74" s="183"/>
      <c r="O74" s="70" t="str">
        <f t="shared" si="30"/>
        <v>—</v>
      </c>
      <c r="P74" s="183"/>
      <c r="Q74" s="70" t="str">
        <f t="shared" si="31"/>
        <v>—</v>
      </c>
      <c r="R74" s="183"/>
      <c r="S74" s="70" t="str">
        <f t="shared" si="32"/>
        <v>—</v>
      </c>
      <c r="T74" s="183"/>
      <c r="U74" s="70" t="str">
        <f t="shared" si="33"/>
        <v>—</v>
      </c>
      <c r="V74" s="183"/>
      <c r="W74" s="70" t="str">
        <f t="shared" si="34"/>
        <v>—</v>
      </c>
      <c r="X74" s="183"/>
      <c r="Y74" s="70" t="str">
        <f t="shared" si="35"/>
        <v>—</v>
      </c>
      <c r="Z74" s="183"/>
      <c r="AA74" s="70" t="str">
        <f t="shared" si="36"/>
        <v>—</v>
      </c>
      <c r="AB74" s="183"/>
      <c r="AC74" s="70" t="str">
        <f t="shared" si="37"/>
        <v>—</v>
      </c>
      <c r="AD74" s="183"/>
      <c r="AE74" s="70" t="str">
        <f t="shared" si="38"/>
        <v>—</v>
      </c>
      <c r="AF74" s="183">
        <v>25736</v>
      </c>
      <c r="AG74" s="70">
        <f t="shared" si="39"/>
        <v>176</v>
      </c>
      <c r="AH74" s="183">
        <v>40859</v>
      </c>
      <c r="AI74" s="70">
        <f t="shared" si="40"/>
        <v>152</v>
      </c>
      <c r="AJ74" s="183">
        <v>49636</v>
      </c>
      <c r="AK74" s="70">
        <f t="shared" si="41"/>
        <v>142</v>
      </c>
      <c r="AL74" s="183">
        <v>55031</v>
      </c>
      <c r="AM74" s="70">
        <f t="shared" si="42"/>
        <v>144</v>
      </c>
      <c r="AN74" s="183">
        <v>64170</v>
      </c>
      <c r="AO74" s="70">
        <f t="shared" si="43"/>
        <v>141</v>
      </c>
      <c r="AP74" s="183">
        <v>73162</v>
      </c>
      <c r="AQ74" s="70">
        <f t="shared" si="44"/>
        <v>143</v>
      </c>
      <c r="AR74" s="183">
        <v>76109</v>
      </c>
      <c r="AS74" s="70">
        <f t="shared" si="45"/>
        <v>140</v>
      </c>
      <c r="AT74" s="183">
        <v>77957</v>
      </c>
      <c r="AU74" s="70">
        <f t="shared" si="46"/>
        <v>141</v>
      </c>
      <c r="AV74" s="183">
        <v>79687</v>
      </c>
      <c r="AW74" s="70">
        <f t="shared" si="47"/>
        <v>144</v>
      </c>
      <c r="AX74" s="183">
        <v>83631</v>
      </c>
      <c r="AY74" s="168">
        <f t="shared" si="48"/>
        <v>142</v>
      </c>
      <c r="AZ74" s="178">
        <v>82839</v>
      </c>
      <c r="BA74" s="178">
        <v>74957</v>
      </c>
      <c r="BB74" s="168">
        <f t="shared" si="24"/>
        <v>161</v>
      </c>
      <c r="BC74" s="178"/>
      <c r="BD74" s="178"/>
      <c r="BE74" s="168"/>
      <c r="BF74" s="178"/>
      <c r="BG74" s="168"/>
    </row>
    <row r="75" spans="1:59" ht="12.95" customHeight="1" x14ac:dyDescent="0.2">
      <c r="A75" s="41" t="s">
        <v>1108</v>
      </c>
      <c r="B75" s="102" t="s">
        <v>1364</v>
      </c>
      <c r="C75" s="247" t="s">
        <v>1909</v>
      </c>
      <c r="D75" s="183">
        <v>1475</v>
      </c>
      <c r="E75" s="70">
        <f t="shared" si="25"/>
        <v>263</v>
      </c>
      <c r="F75" s="183">
        <v>1933</v>
      </c>
      <c r="G75" s="70">
        <f t="shared" si="26"/>
        <v>261</v>
      </c>
      <c r="H75" s="183">
        <v>2605</v>
      </c>
      <c r="I75" s="70">
        <f t="shared" si="27"/>
        <v>244</v>
      </c>
      <c r="J75" s="183">
        <v>4168</v>
      </c>
      <c r="K75" s="70">
        <f t="shared" si="28"/>
        <v>233</v>
      </c>
      <c r="L75" s="183">
        <v>6889</v>
      </c>
      <c r="M75" s="70">
        <f t="shared" si="29"/>
        <v>214</v>
      </c>
      <c r="N75" s="183">
        <v>9447</v>
      </c>
      <c r="O75" s="70">
        <f t="shared" si="30"/>
        <v>198</v>
      </c>
      <c r="P75" s="183">
        <v>10147</v>
      </c>
      <c r="Q75" s="70">
        <f t="shared" si="31"/>
        <v>207</v>
      </c>
      <c r="R75" s="183">
        <v>12480</v>
      </c>
      <c r="S75" s="70">
        <f t="shared" si="32"/>
        <v>197</v>
      </c>
      <c r="T75" s="183">
        <v>12062</v>
      </c>
      <c r="U75" s="70">
        <f t="shared" si="33"/>
        <v>205</v>
      </c>
      <c r="V75" s="183">
        <v>12705</v>
      </c>
      <c r="W75" s="70">
        <f t="shared" si="34"/>
        <v>208</v>
      </c>
      <c r="X75" s="183">
        <v>13548</v>
      </c>
      <c r="Y75" s="70">
        <f t="shared" si="35"/>
        <v>205</v>
      </c>
      <c r="Z75" s="183">
        <v>15850</v>
      </c>
      <c r="AA75" s="70">
        <f t="shared" si="36"/>
        <v>197</v>
      </c>
      <c r="AB75" s="183">
        <v>14092</v>
      </c>
      <c r="AC75" s="70">
        <f t="shared" si="37"/>
        <v>207</v>
      </c>
      <c r="AD75" s="183">
        <v>21961</v>
      </c>
      <c r="AE75" s="70">
        <f t="shared" si="38"/>
        <v>183</v>
      </c>
      <c r="AF75" s="183">
        <v>20877</v>
      </c>
      <c r="AG75" s="70">
        <f t="shared" si="39"/>
        <v>192</v>
      </c>
      <c r="AH75" s="183">
        <v>21889</v>
      </c>
      <c r="AI75" s="70">
        <f t="shared" si="40"/>
        <v>194</v>
      </c>
      <c r="AJ75" s="183">
        <v>23684</v>
      </c>
      <c r="AK75" s="70">
        <f t="shared" si="41"/>
        <v>201</v>
      </c>
      <c r="AL75" s="183">
        <v>27185</v>
      </c>
      <c r="AM75" s="70">
        <f t="shared" si="42"/>
        <v>198</v>
      </c>
      <c r="AN75" s="183">
        <v>25440</v>
      </c>
      <c r="AO75" s="70">
        <f t="shared" si="43"/>
        <v>210</v>
      </c>
      <c r="AP75" s="183">
        <v>26825</v>
      </c>
      <c r="AQ75" s="70">
        <f t="shared" si="44"/>
        <v>209</v>
      </c>
      <c r="AR75" s="183">
        <v>32161</v>
      </c>
      <c r="AS75" s="70">
        <f t="shared" si="45"/>
        <v>196</v>
      </c>
      <c r="AT75" s="183">
        <v>39965</v>
      </c>
      <c r="AU75" s="70">
        <f t="shared" si="46"/>
        <v>180</v>
      </c>
      <c r="AV75" s="183">
        <v>48906</v>
      </c>
      <c r="AW75" s="70">
        <f t="shared" si="47"/>
        <v>173</v>
      </c>
      <c r="AX75" s="183">
        <v>56635</v>
      </c>
      <c r="AY75" s="168">
        <f t="shared" si="48"/>
        <v>171</v>
      </c>
      <c r="AZ75" s="178">
        <v>68870</v>
      </c>
      <c r="BA75" s="178">
        <v>74069</v>
      </c>
      <c r="BB75" s="168">
        <f t="shared" ref="BB75:BB138" si="49">IF(BA75&gt;0,RANK(BA75,$BA$11:$BA$1049),"—")</f>
        <v>165</v>
      </c>
      <c r="BC75" s="178"/>
      <c r="BD75" s="178"/>
      <c r="BE75" s="168"/>
      <c r="BF75" s="178"/>
      <c r="BG75" s="168"/>
    </row>
    <row r="76" spans="1:59" ht="12.95" customHeight="1" x14ac:dyDescent="0.2">
      <c r="A76" s="41" t="s">
        <v>1105</v>
      </c>
      <c r="B76" s="102" t="s">
        <v>970</v>
      </c>
      <c r="C76" s="247" t="s">
        <v>1909</v>
      </c>
      <c r="D76" s="183">
        <v>8008</v>
      </c>
      <c r="E76" s="70">
        <f t="shared" si="25"/>
        <v>168</v>
      </c>
      <c r="F76" s="183">
        <v>9323</v>
      </c>
      <c r="G76" s="70">
        <f t="shared" si="26"/>
        <v>169</v>
      </c>
      <c r="H76" s="183">
        <v>10053</v>
      </c>
      <c r="I76" s="70">
        <f t="shared" si="27"/>
        <v>171</v>
      </c>
      <c r="J76" s="183">
        <v>11363</v>
      </c>
      <c r="K76" s="70">
        <f t="shared" si="28"/>
        <v>173</v>
      </c>
      <c r="L76" s="183">
        <v>12052</v>
      </c>
      <c r="M76" s="70">
        <f t="shared" si="29"/>
        <v>178</v>
      </c>
      <c r="N76" s="183">
        <v>12082</v>
      </c>
      <c r="O76" s="70">
        <f t="shared" si="30"/>
        <v>181</v>
      </c>
      <c r="P76" s="183">
        <v>21426</v>
      </c>
      <c r="Q76" s="70">
        <f t="shared" si="31"/>
        <v>156</v>
      </c>
      <c r="R76" s="183">
        <v>24935</v>
      </c>
      <c r="S76" s="70">
        <f t="shared" si="32"/>
        <v>149</v>
      </c>
      <c r="T76" s="183">
        <v>28020</v>
      </c>
      <c r="U76" s="70">
        <f t="shared" si="33"/>
        <v>149</v>
      </c>
      <c r="V76" s="183">
        <v>31369</v>
      </c>
      <c r="W76" s="70">
        <f t="shared" si="34"/>
        <v>148</v>
      </c>
      <c r="X76" s="183">
        <v>35971</v>
      </c>
      <c r="Y76" s="70">
        <f t="shared" si="35"/>
        <v>142</v>
      </c>
      <c r="Z76" s="183">
        <v>38725</v>
      </c>
      <c r="AA76" s="70">
        <f t="shared" si="36"/>
        <v>139</v>
      </c>
      <c r="AB76" s="183">
        <v>39806</v>
      </c>
      <c r="AC76" s="70">
        <f t="shared" si="37"/>
        <v>138</v>
      </c>
      <c r="AD76" s="183">
        <v>41103</v>
      </c>
      <c r="AE76" s="70">
        <f t="shared" si="38"/>
        <v>140</v>
      </c>
      <c r="AF76" s="183">
        <v>45596</v>
      </c>
      <c r="AG76" s="70">
        <f t="shared" si="39"/>
        <v>139</v>
      </c>
      <c r="AH76" s="183">
        <v>52191</v>
      </c>
      <c r="AI76" s="70">
        <f t="shared" si="40"/>
        <v>137</v>
      </c>
      <c r="AJ76" s="183">
        <v>51705</v>
      </c>
      <c r="AK76" s="70">
        <f t="shared" si="41"/>
        <v>141</v>
      </c>
      <c r="AL76" s="183">
        <v>56398</v>
      </c>
      <c r="AM76" s="70">
        <f t="shared" si="42"/>
        <v>143</v>
      </c>
      <c r="AN76" s="183">
        <v>58808</v>
      </c>
      <c r="AO76" s="70">
        <f t="shared" si="43"/>
        <v>148</v>
      </c>
      <c r="AP76" s="183">
        <v>67278</v>
      </c>
      <c r="AQ76" s="70">
        <f t="shared" si="44"/>
        <v>146</v>
      </c>
      <c r="AR76" s="183">
        <v>61174</v>
      </c>
      <c r="AS76" s="70">
        <f t="shared" si="45"/>
        <v>153</v>
      </c>
      <c r="AT76" s="183">
        <v>60001</v>
      </c>
      <c r="AU76" s="70">
        <f t="shared" si="46"/>
        <v>158</v>
      </c>
      <c r="AV76" s="183">
        <v>57085</v>
      </c>
      <c r="AW76" s="70">
        <f t="shared" si="47"/>
        <v>167</v>
      </c>
      <c r="AX76" s="183">
        <v>65473</v>
      </c>
      <c r="AY76" s="168">
        <f t="shared" si="48"/>
        <v>163</v>
      </c>
      <c r="AZ76" s="178">
        <v>72015</v>
      </c>
      <c r="BA76" s="178">
        <v>73486</v>
      </c>
      <c r="BB76" s="168">
        <f t="shared" si="49"/>
        <v>167</v>
      </c>
      <c r="BC76" s="178"/>
      <c r="BD76" s="178"/>
      <c r="BE76" s="168"/>
      <c r="BF76" s="178"/>
      <c r="BG76" s="168"/>
    </row>
    <row r="77" spans="1:59" ht="12.95" customHeight="1" x14ac:dyDescent="0.2">
      <c r="A77" s="41" t="s">
        <v>1111</v>
      </c>
      <c r="B77" s="102" t="s">
        <v>810</v>
      </c>
      <c r="C77" s="247" t="s">
        <v>1909</v>
      </c>
      <c r="D77" s="183">
        <v>3160</v>
      </c>
      <c r="E77" s="70">
        <f t="shared" si="25"/>
        <v>223</v>
      </c>
      <c r="F77" s="183">
        <v>4950</v>
      </c>
      <c r="G77" s="70">
        <f t="shared" si="26"/>
        <v>205</v>
      </c>
      <c r="H77" s="183">
        <v>5760</v>
      </c>
      <c r="I77" s="70">
        <f t="shared" si="27"/>
        <v>206</v>
      </c>
      <c r="J77" s="183">
        <v>7064</v>
      </c>
      <c r="K77" s="70">
        <f t="shared" si="28"/>
        <v>202</v>
      </c>
      <c r="L77" s="183">
        <v>5729</v>
      </c>
      <c r="M77" s="70">
        <f t="shared" si="29"/>
        <v>224</v>
      </c>
      <c r="N77" s="183">
        <v>12887</v>
      </c>
      <c r="O77" s="70">
        <f t="shared" si="30"/>
        <v>176</v>
      </c>
      <c r="P77" s="183">
        <v>13896</v>
      </c>
      <c r="Q77" s="70">
        <f t="shared" si="31"/>
        <v>182</v>
      </c>
      <c r="R77" s="183">
        <v>14834</v>
      </c>
      <c r="S77" s="70">
        <f t="shared" si="32"/>
        <v>184</v>
      </c>
      <c r="T77" s="183">
        <v>17453</v>
      </c>
      <c r="U77" s="70">
        <f t="shared" si="33"/>
        <v>181</v>
      </c>
      <c r="V77" s="183">
        <v>21135</v>
      </c>
      <c r="W77" s="70">
        <f t="shared" si="34"/>
        <v>169</v>
      </c>
      <c r="X77" s="183">
        <v>24010</v>
      </c>
      <c r="Y77" s="70">
        <f t="shared" si="35"/>
        <v>160</v>
      </c>
      <c r="Z77" s="183">
        <v>37509</v>
      </c>
      <c r="AA77" s="70">
        <f t="shared" si="36"/>
        <v>141</v>
      </c>
      <c r="AB77" s="183">
        <v>19075</v>
      </c>
      <c r="AC77" s="70">
        <f t="shared" si="37"/>
        <v>189</v>
      </c>
      <c r="AD77" s="183">
        <v>11450</v>
      </c>
      <c r="AE77" s="70">
        <f t="shared" si="38"/>
        <v>225</v>
      </c>
      <c r="AF77" s="183">
        <v>10723</v>
      </c>
      <c r="AG77" s="70">
        <f t="shared" si="39"/>
        <v>228</v>
      </c>
      <c r="AH77" s="183">
        <v>17486</v>
      </c>
      <c r="AI77" s="70">
        <f t="shared" si="40"/>
        <v>208</v>
      </c>
      <c r="AJ77" s="183">
        <v>15097</v>
      </c>
      <c r="AK77" s="70">
        <f t="shared" si="41"/>
        <v>224</v>
      </c>
      <c r="AL77" s="183">
        <v>15102</v>
      </c>
      <c r="AM77" s="70">
        <f t="shared" si="42"/>
        <v>232</v>
      </c>
      <c r="AN77" s="183">
        <v>19003</v>
      </c>
      <c r="AO77" s="70">
        <f t="shared" si="43"/>
        <v>227</v>
      </c>
      <c r="AP77" s="183">
        <v>28971</v>
      </c>
      <c r="AQ77" s="70">
        <f t="shared" si="44"/>
        <v>204</v>
      </c>
      <c r="AR77" s="183">
        <v>29267</v>
      </c>
      <c r="AS77" s="70">
        <f t="shared" si="45"/>
        <v>204</v>
      </c>
      <c r="AT77" s="183">
        <v>32734</v>
      </c>
      <c r="AU77" s="70">
        <f t="shared" si="46"/>
        <v>200</v>
      </c>
      <c r="AV77" s="183">
        <v>43005</v>
      </c>
      <c r="AW77" s="70">
        <f t="shared" si="47"/>
        <v>181</v>
      </c>
      <c r="AX77" s="183">
        <v>51673</v>
      </c>
      <c r="AY77" s="168">
        <f t="shared" si="48"/>
        <v>174</v>
      </c>
      <c r="AZ77" s="178">
        <v>71414</v>
      </c>
      <c r="BA77" s="178">
        <v>72483</v>
      </c>
      <c r="BB77" s="168">
        <f t="shared" si="49"/>
        <v>169</v>
      </c>
      <c r="BC77" s="178"/>
      <c r="BD77" s="178"/>
      <c r="BE77" s="168"/>
      <c r="BF77" s="178"/>
      <c r="BG77" s="168"/>
    </row>
    <row r="78" spans="1:59" ht="12.95" customHeight="1" x14ac:dyDescent="0.2">
      <c r="A78" s="41" t="s">
        <v>1115</v>
      </c>
      <c r="B78" s="102" t="s">
        <v>1008</v>
      </c>
      <c r="C78" s="247" t="s">
        <v>1909</v>
      </c>
      <c r="D78" s="183"/>
      <c r="E78" s="70" t="str">
        <f t="shared" si="25"/>
        <v>—</v>
      </c>
      <c r="F78" s="183"/>
      <c r="G78" s="70" t="str">
        <f t="shared" si="26"/>
        <v>—</v>
      </c>
      <c r="H78" s="183"/>
      <c r="I78" s="70" t="str">
        <f t="shared" si="27"/>
        <v>—</v>
      </c>
      <c r="J78" s="183"/>
      <c r="K78" s="70" t="str">
        <f t="shared" si="28"/>
        <v>—</v>
      </c>
      <c r="L78" s="183"/>
      <c r="M78" s="70" t="str">
        <f t="shared" si="29"/>
        <v>—</v>
      </c>
      <c r="N78" s="183"/>
      <c r="O78" s="70" t="str">
        <f t="shared" si="30"/>
        <v>—</v>
      </c>
      <c r="P78" s="183">
        <v>10815</v>
      </c>
      <c r="Q78" s="70">
        <f t="shared" si="31"/>
        <v>201</v>
      </c>
      <c r="R78" s="183">
        <v>11319</v>
      </c>
      <c r="S78" s="70">
        <f t="shared" si="32"/>
        <v>209</v>
      </c>
      <c r="T78" s="183">
        <v>11099</v>
      </c>
      <c r="U78" s="70">
        <f t="shared" si="33"/>
        <v>214</v>
      </c>
      <c r="V78" s="183">
        <v>13416</v>
      </c>
      <c r="W78" s="70">
        <f t="shared" si="34"/>
        <v>204</v>
      </c>
      <c r="X78" s="183">
        <v>13429</v>
      </c>
      <c r="Y78" s="70">
        <f t="shared" si="35"/>
        <v>207</v>
      </c>
      <c r="Z78" s="183">
        <v>22381</v>
      </c>
      <c r="AA78" s="70">
        <f t="shared" si="36"/>
        <v>168</v>
      </c>
      <c r="AB78" s="183">
        <v>24768</v>
      </c>
      <c r="AC78" s="70">
        <f t="shared" si="37"/>
        <v>164</v>
      </c>
      <c r="AD78" s="183">
        <v>30735</v>
      </c>
      <c r="AE78" s="70">
        <f t="shared" si="38"/>
        <v>156</v>
      </c>
      <c r="AF78" s="183">
        <v>32692</v>
      </c>
      <c r="AG78" s="70">
        <f t="shared" si="39"/>
        <v>156</v>
      </c>
      <c r="AH78" s="183">
        <v>32073</v>
      </c>
      <c r="AI78" s="70">
        <f t="shared" si="40"/>
        <v>164</v>
      </c>
      <c r="AJ78" s="183">
        <v>47796</v>
      </c>
      <c r="AK78" s="70">
        <f t="shared" si="41"/>
        <v>146</v>
      </c>
      <c r="AL78" s="183">
        <v>43769</v>
      </c>
      <c r="AM78" s="70">
        <f t="shared" si="42"/>
        <v>159</v>
      </c>
      <c r="AN78" s="183">
        <v>55218</v>
      </c>
      <c r="AO78" s="70">
        <f t="shared" si="43"/>
        <v>153</v>
      </c>
      <c r="AP78" s="183">
        <v>44620</v>
      </c>
      <c r="AQ78" s="70">
        <f t="shared" si="44"/>
        <v>169</v>
      </c>
      <c r="AR78" s="183">
        <v>47308</v>
      </c>
      <c r="AS78" s="70">
        <f t="shared" si="45"/>
        <v>169</v>
      </c>
      <c r="AT78" s="183">
        <v>52075</v>
      </c>
      <c r="AU78" s="70">
        <f t="shared" si="46"/>
        <v>169</v>
      </c>
      <c r="AV78" s="183">
        <v>58667</v>
      </c>
      <c r="AW78" s="70">
        <f t="shared" si="47"/>
        <v>164</v>
      </c>
      <c r="AX78" s="183">
        <v>68018</v>
      </c>
      <c r="AY78" s="168">
        <f t="shared" si="48"/>
        <v>158</v>
      </c>
      <c r="AZ78" s="178">
        <v>69412</v>
      </c>
      <c r="BA78" s="178">
        <v>69978</v>
      </c>
      <c r="BB78" s="168">
        <f t="shared" si="49"/>
        <v>172</v>
      </c>
      <c r="BC78" s="178"/>
      <c r="BD78" s="178"/>
      <c r="BE78" s="168"/>
      <c r="BF78" s="178"/>
      <c r="BG78" s="168"/>
    </row>
    <row r="79" spans="1:59" ht="12.95" customHeight="1" x14ac:dyDescent="0.2">
      <c r="A79" s="41" t="s">
        <v>1106</v>
      </c>
      <c r="B79" s="201" t="s">
        <v>2086</v>
      </c>
      <c r="C79" s="251" t="s">
        <v>1909</v>
      </c>
      <c r="D79" s="183"/>
      <c r="E79" s="70"/>
      <c r="F79" s="183"/>
      <c r="G79" s="70"/>
      <c r="H79" s="183"/>
      <c r="I79" s="70"/>
      <c r="J79" s="183"/>
      <c r="K79" s="70"/>
      <c r="L79" s="183"/>
      <c r="M79" s="70"/>
      <c r="N79" s="183"/>
      <c r="O79" s="70"/>
      <c r="P79" s="183"/>
      <c r="Q79" s="70"/>
      <c r="R79" s="183"/>
      <c r="S79" s="70"/>
      <c r="T79" s="183"/>
      <c r="U79" s="70"/>
      <c r="V79" s="183"/>
      <c r="W79" s="70"/>
      <c r="X79" s="183"/>
      <c r="Y79" s="70"/>
      <c r="Z79" s="183"/>
      <c r="AA79" s="70"/>
      <c r="AB79" s="183"/>
      <c r="AC79" s="70"/>
      <c r="AD79" s="183"/>
      <c r="AE79" s="70"/>
      <c r="AF79" s="183"/>
      <c r="AG79" s="70"/>
      <c r="AH79" s="183"/>
      <c r="AI79" s="70"/>
      <c r="AJ79" s="183"/>
      <c r="AK79" s="70"/>
      <c r="AL79" s="183"/>
      <c r="AM79" s="70"/>
      <c r="AN79" s="183"/>
      <c r="AO79" s="70"/>
      <c r="AP79" s="183"/>
      <c r="AQ79" s="70"/>
      <c r="AR79" s="183"/>
      <c r="AS79" s="70"/>
      <c r="AT79" s="183"/>
      <c r="AU79" s="70"/>
      <c r="AV79" s="183"/>
      <c r="AW79" s="70"/>
      <c r="AX79" s="183"/>
      <c r="AY79" s="168"/>
      <c r="AZ79" s="203"/>
      <c r="BA79" s="202">
        <v>62786</v>
      </c>
      <c r="BB79" s="168">
        <f t="shared" si="49"/>
        <v>178</v>
      </c>
      <c r="BC79" s="203"/>
      <c r="BD79" s="202"/>
      <c r="BE79" s="168"/>
      <c r="BF79" s="202"/>
      <c r="BG79" s="168"/>
    </row>
    <row r="80" spans="1:59" ht="12.95" customHeight="1" x14ac:dyDescent="0.2">
      <c r="A80" s="41" t="s">
        <v>1107</v>
      </c>
      <c r="B80" s="102" t="s">
        <v>1365</v>
      </c>
      <c r="C80" s="247" t="s">
        <v>1909</v>
      </c>
      <c r="D80" s="183">
        <v>1105</v>
      </c>
      <c r="E80" s="70">
        <f>IF(D80&gt;0,RANK(D80,$D$11:$D$1049),"—")</f>
        <v>280</v>
      </c>
      <c r="F80" s="183">
        <v>2059</v>
      </c>
      <c r="G80" s="70">
        <f>IF(F80&gt;0,RANK(F80,$F$11:$F$1049),"—")</f>
        <v>251</v>
      </c>
      <c r="H80" s="183">
        <v>2665</v>
      </c>
      <c r="I80" s="70">
        <f>IF(H80&gt;0,RANK(H80,$H$11:$H$1049),"—")</f>
        <v>242</v>
      </c>
      <c r="J80" s="183">
        <v>3469</v>
      </c>
      <c r="K80" s="70">
        <f>IF(J80&gt;0,RANK(J80,$J$11:$J$1049),"—")</f>
        <v>245</v>
      </c>
      <c r="L80" s="183">
        <v>4985</v>
      </c>
      <c r="M80" s="70">
        <f>IF(L80&gt;0,RANK(L80,$L$11:$L$1049),"—")</f>
        <v>230</v>
      </c>
      <c r="N80" s="183">
        <v>5600</v>
      </c>
      <c r="O80" s="70">
        <f>IF(N80&gt;0,RANK(N80,$N$11:$N$1049),"—")</f>
        <v>232</v>
      </c>
      <c r="P80" s="183">
        <v>8021</v>
      </c>
      <c r="Q80" s="70">
        <f>IF(P80&gt;0,RANK(P80,$P$11:$P$1049),"—")</f>
        <v>220</v>
      </c>
      <c r="R80" s="183">
        <v>11331</v>
      </c>
      <c r="S80" s="70">
        <f>IF(R80&gt;0,RANK(R80,$R$11:$R$1049),"—")</f>
        <v>208</v>
      </c>
      <c r="T80" s="183">
        <v>11236</v>
      </c>
      <c r="U80" s="70">
        <f>IF(T80&gt;0,RANK(T80,$T$11:$T$1049),"—")</f>
        <v>213</v>
      </c>
      <c r="V80" s="183">
        <v>13776</v>
      </c>
      <c r="W80" s="70">
        <f>IF(V80&gt;0,RANK(V80,$V$11:$V$1049),"—")</f>
        <v>200</v>
      </c>
      <c r="X80" s="183">
        <v>10576</v>
      </c>
      <c r="Y80" s="70">
        <f>IF(X80&gt;0,RANK(X80,$X$11:$X$1049),"—")</f>
        <v>224</v>
      </c>
      <c r="Z80" s="183">
        <v>10521</v>
      </c>
      <c r="AA80" s="70">
        <f>IF(Z80&gt;0,RANK(Z80,$Z$11:$Z$1049),"—")</f>
        <v>224</v>
      </c>
      <c r="AB80" s="183">
        <v>14265</v>
      </c>
      <c r="AC80" s="70">
        <f>IF(AB80&gt;0,RANK(AB80,$AB$11:$AB$1049),"—")</f>
        <v>205</v>
      </c>
      <c r="AD80" s="183">
        <v>17151</v>
      </c>
      <c r="AE80" s="70">
        <f>IF(AD80&gt;0,RANK(AD80,$AD$11:$AD$1049),"—")</f>
        <v>198</v>
      </c>
      <c r="AF80" s="183">
        <v>19535</v>
      </c>
      <c r="AG80" s="70">
        <f>IF(AF80&gt;0,RANK(AF80,$AF$11:$AF$1049),"—")</f>
        <v>195</v>
      </c>
      <c r="AH80" s="183">
        <v>25111</v>
      </c>
      <c r="AI80" s="70">
        <f>IF(AH80&gt;0,RANK(AH80,$AH$11:$AH$1049),"—")</f>
        <v>183</v>
      </c>
      <c r="AJ80" s="183">
        <v>23995</v>
      </c>
      <c r="AK80" s="70">
        <f>IF(AJ80&gt;0,RANK(AJ80,$AJ$11:$AJ$1049),"—")</f>
        <v>199</v>
      </c>
      <c r="AL80" s="183">
        <v>25946</v>
      </c>
      <c r="AM80" s="70">
        <f>IF(AL80&gt;0,RANK(AL80,$AL$11:$AL$1049),"—")</f>
        <v>202</v>
      </c>
      <c r="AN80" s="183">
        <v>23767</v>
      </c>
      <c r="AO80" s="70">
        <f>IF(AN80&gt;0,RANK(AN80,$AN$11:$AN$1049),"—")</f>
        <v>212</v>
      </c>
      <c r="AP80" s="183">
        <v>27388</v>
      </c>
      <c r="AQ80" s="70">
        <f>IF(AP80&gt;0,RANK(AP80,$AP$11:$AP$1049),"—")</f>
        <v>206</v>
      </c>
      <c r="AR80" s="183">
        <v>28896</v>
      </c>
      <c r="AS80" s="70">
        <f>IF(AR80&gt;0,RANK(AR80,$AR$11:$AR$1049),"—")</f>
        <v>205</v>
      </c>
      <c r="AT80" s="183">
        <v>38598</v>
      </c>
      <c r="AU80" s="70">
        <f>IF(AT80&gt;0,RANK(AT80,$AT$11:$AT$1049),"—")</f>
        <v>186</v>
      </c>
      <c r="AV80" s="183">
        <v>41788</v>
      </c>
      <c r="AW80" s="70">
        <f>IF(AV80&gt;0,RANK(AV80,$AV$11:$AV$1049),"—")</f>
        <v>183</v>
      </c>
      <c r="AX80" s="183">
        <v>44334</v>
      </c>
      <c r="AY80" s="168">
        <f>IF(AX80&gt;0,RANK(AX80,$AX$11:$AX$1049),"—")</f>
        <v>182</v>
      </c>
      <c r="AZ80" s="178">
        <v>56472</v>
      </c>
      <c r="BA80" s="178">
        <v>62024</v>
      </c>
      <c r="BB80" s="168">
        <f t="shared" si="49"/>
        <v>179</v>
      </c>
      <c r="BC80" s="178"/>
      <c r="BD80" s="178"/>
      <c r="BE80" s="168"/>
      <c r="BF80" s="178"/>
      <c r="BG80" s="168"/>
    </row>
    <row r="81" spans="1:59" ht="12.95" customHeight="1" x14ac:dyDescent="0.2">
      <c r="A81" s="41" t="s">
        <v>1099</v>
      </c>
      <c r="B81" s="102" t="s">
        <v>1007</v>
      </c>
      <c r="C81" s="247" t="s">
        <v>1909</v>
      </c>
      <c r="D81" s="183">
        <v>10788</v>
      </c>
      <c r="E81" s="70">
        <f>IF(D81&gt;0,RANK(D81,$D$11:$D$1049),"—")</f>
        <v>154</v>
      </c>
      <c r="F81" s="183">
        <v>5923</v>
      </c>
      <c r="G81" s="70">
        <f>IF(F81&gt;0,RANK(F81,$F$11:$F$1049),"—")</f>
        <v>196</v>
      </c>
      <c r="H81" s="183">
        <v>6694</v>
      </c>
      <c r="I81" s="70">
        <f>IF(H81&gt;0,RANK(H81,$H$11:$H$1049),"—")</f>
        <v>199</v>
      </c>
      <c r="J81" s="183">
        <v>15394</v>
      </c>
      <c r="K81" s="70">
        <f>IF(J81&gt;0,RANK(J81,$J$11:$J$1049),"—")</f>
        <v>158</v>
      </c>
      <c r="L81" s="183">
        <v>17792</v>
      </c>
      <c r="M81" s="70">
        <f>IF(L81&gt;0,RANK(L81,$L$11:$L$1049),"—")</f>
        <v>153</v>
      </c>
      <c r="N81" s="183">
        <v>18508</v>
      </c>
      <c r="O81" s="70">
        <f>IF(N81&gt;0,RANK(N81,$N$11:$N$1049),"—")</f>
        <v>158</v>
      </c>
      <c r="P81" s="183">
        <v>18890</v>
      </c>
      <c r="Q81" s="70">
        <f>IF(P81&gt;0,RANK(P81,$P$11:$P$1049),"—")</f>
        <v>161</v>
      </c>
      <c r="R81" s="183">
        <v>21793</v>
      </c>
      <c r="S81" s="70">
        <f>IF(R81&gt;0,RANK(R81,$R$11:$R$1049),"—")</f>
        <v>160</v>
      </c>
      <c r="T81" s="183">
        <v>20443</v>
      </c>
      <c r="U81" s="70">
        <f>IF(T81&gt;0,RANK(T81,$T$11:$T$1049),"—")</f>
        <v>168</v>
      </c>
      <c r="V81" s="183">
        <v>20597</v>
      </c>
      <c r="W81" s="70">
        <f>IF(V81&gt;0,RANK(V81,$V$11:$V$1049),"—")</f>
        <v>173</v>
      </c>
      <c r="X81" s="183">
        <v>25183</v>
      </c>
      <c r="Y81" s="70">
        <f>IF(X81&gt;0,RANK(X81,$X$11:$X$1049),"—")</f>
        <v>157</v>
      </c>
      <c r="Z81" s="183">
        <v>24051</v>
      </c>
      <c r="AA81" s="70">
        <f>IF(Z81&gt;0,RANK(Z81,$Z$11:$Z$1049),"—")</f>
        <v>165</v>
      </c>
      <c r="AB81" s="183">
        <v>25966</v>
      </c>
      <c r="AC81" s="70">
        <f>IF(AB81&gt;0,RANK(AB81,$AB$11:$AB$1049),"—")</f>
        <v>163</v>
      </c>
      <c r="AD81" s="183">
        <v>31322</v>
      </c>
      <c r="AE81" s="70">
        <f>IF(AD81&gt;0,RANK(AD81,$AD$11:$AD$1049),"—")</f>
        <v>153</v>
      </c>
      <c r="AF81" s="183">
        <v>33299</v>
      </c>
      <c r="AG81" s="70">
        <f>IF(AF81&gt;0,RANK(AF81,$AF$11:$AF$1049),"—")</f>
        <v>155</v>
      </c>
      <c r="AH81" s="183">
        <v>35829</v>
      </c>
      <c r="AI81" s="70">
        <f>IF(AH81&gt;0,RANK(AH81,$AH$11:$AH$1049),"—")</f>
        <v>158</v>
      </c>
      <c r="AJ81" s="183">
        <v>39858</v>
      </c>
      <c r="AK81" s="70">
        <f>IF(AJ81&gt;0,RANK(AJ81,$AJ$11:$AJ$1049),"—")</f>
        <v>158</v>
      </c>
      <c r="AL81" s="183">
        <v>43974</v>
      </c>
      <c r="AM81" s="70">
        <f>IF(AL81&gt;0,RANK(AL81,$AL$11:$AL$1049),"—")</f>
        <v>158</v>
      </c>
      <c r="AN81" s="183">
        <v>49420</v>
      </c>
      <c r="AO81" s="70">
        <f>IF(AN81&gt;0,RANK(AN81,$AN$11:$AN$1049),"—")</f>
        <v>160</v>
      </c>
      <c r="AP81" s="183">
        <v>50146</v>
      </c>
      <c r="AQ81" s="70">
        <f>IF(AP81&gt;0,RANK(AP81,$AP$11:$AP$1049),"—")</f>
        <v>163</v>
      </c>
      <c r="AR81" s="183">
        <v>52025</v>
      </c>
      <c r="AS81" s="70">
        <f>IF(AR81&gt;0,RANK(AR81,$AR$11:$AR$1049),"—")</f>
        <v>164</v>
      </c>
      <c r="AT81" s="183">
        <v>49854</v>
      </c>
      <c r="AU81" s="70">
        <f>IF(AT81&gt;0,RANK(AT81,$AT$11:$AT$1049),"—")</f>
        <v>171</v>
      </c>
      <c r="AV81" s="183">
        <v>55090</v>
      </c>
      <c r="AW81" s="70">
        <f>IF(AV81&gt;0,RANK(AV81,$AV$11:$AV$1049),"—")</f>
        <v>169</v>
      </c>
      <c r="AX81" s="183">
        <v>51169</v>
      </c>
      <c r="AY81" s="168">
        <f>IF(AX81&gt;0,RANK(AX81,$AX$11:$AX$1049),"—")</f>
        <v>175</v>
      </c>
      <c r="AZ81" s="178">
        <v>57461</v>
      </c>
      <c r="BA81" s="178">
        <v>58919</v>
      </c>
      <c r="BB81" s="168">
        <f t="shared" si="49"/>
        <v>184</v>
      </c>
      <c r="BC81" s="178"/>
      <c r="BD81" s="178"/>
      <c r="BE81" s="168"/>
      <c r="BF81" s="178"/>
      <c r="BG81" s="168"/>
    </row>
    <row r="82" spans="1:59" ht="12.95" customHeight="1" x14ac:dyDescent="0.2">
      <c r="A82" s="41" t="s">
        <v>1109</v>
      </c>
      <c r="B82" s="102" t="s">
        <v>1539</v>
      </c>
      <c r="C82" s="247" t="s">
        <v>1909</v>
      </c>
      <c r="D82" s="183"/>
      <c r="E82" s="70" t="str">
        <f>IF(D82&gt;0,RANK(D82,$D$11:$D$1049),"—")</f>
        <v>—</v>
      </c>
      <c r="F82" s="183"/>
      <c r="G82" s="70" t="str">
        <f>IF(F82&gt;0,RANK(F82,$F$11:$F$1049),"—")</f>
        <v>—</v>
      </c>
      <c r="H82" s="183"/>
      <c r="I82" s="70" t="str">
        <f>IF(H82&gt;0,RANK(H82,$H$11:$H$1049),"—")</f>
        <v>—</v>
      </c>
      <c r="J82" s="183"/>
      <c r="K82" s="70" t="str">
        <f>IF(J82&gt;0,RANK(J82,$J$11:$J$1049),"—")</f>
        <v>—</v>
      </c>
      <c r="L82" s="183"/>
      <c r="M82" s="70" t="str">
        <f>IF(L82&gt;0,RANK(L82,$L$11:$L$1049),"—")</f>
        <v>—</v>
      </c>
      <c r="N82" s="183"/>
      <c r="O82" s="70" t="str">
        <f>IF(N82&gt;0,RANK(N82,$N$11:$N$1049),"—")</f>
        <v>—</v>
      </c>
      <c r="P82" s="183"/>
      <c r="Q82" s="70" t="str">
        <f>IF(P82&gt;0,RANK(P82,$P$11:$P$1049),"—")</f>
        <v>—</v>
      </c>
      <c r="R82" s="183"/>
      <c r="S82" s="70" t="str">
        <f>IF(R82&gt;0,RANK(R82,$R$11:$R$1049),"—")</f>
        <v>—</v>
      </c>
      <c r="T82" s="183"/>
      <c r="U82" s="70" t="str">
        <f>IF(T82&gt;0,RANK(T82,$T$11:$T$1049),"—")</f>
        <v>—</v>
      </c>
      <c r="V82" s="183"/>
      <c r="W82" s="70" t="str">
        <f>IF(V82&gt;0,RANK(V82,$V$11:$V$1049),"—")</f>
        <v>—</v>
      </c>
      <c r="X82" s="183"/>
      <c r="Y82" s="70" t="str">
        <f>IF(X82&gt;0,RANK(X82,$X$11:$X$1049),"—")</f>
        <v>—</v>
      </c>
      <c r="Z82" s="183"/>
      <c r="AA82" s="70" t="str">
        <f>IF(Z82&gt;0,RANK(Z82,$Z$11:$Z$1049),"—")</f>
        <v>—</v>
      </c>
      <c r="AB82" s="183"/>
      <c r="AC82" s="70" t="str">
        <f>IF(AB82&gt;0,RANK(AB82,$AB$11:$AB$1049),"—")</f>
        <v>—</v>
      </c>
      <c r="AD82" s="183"/>
      <c r="AE82" s="70" t="str">
        <f>IF(AD82&gt;0,RANK(AD82,$AD$11:$AD$1049),"—")</f>
        <v>—</v>
      </c>
      <c r="AF82" s="183"/>
      <c r="AG82" s="70" t="str">
        <f>IF(AF82&gt;0,RANK(AF82,$AF$11:$AF$1049),"—")</f>
        <v>—</v>
      </c>
      <c r="AH82" s="183" t="s">
        <v>491</v>
      </c>
      <c r="AI82" s="70" t="e">
        <f>IF(AH82&gt;0,RANK(AH82,$AH$11:$AH$1049),"—")</f>
        <v>#VALUE!</v>
      </c>
      <c r="AJ82" s="183" t="s">
        <v>491</v>
      </c>
      <c r="AK82" s="70" t="e">
        <f>IF(AJ82&gt;0,RANK(AJ82,$AJ$11:$AJ$1049),"—")</f>
        <v>#VALUE!</v>
      </c>
      <c r="AL82" s="183" t="s">
        <v>491</v>
      </c>
      <c r="AM82" s="70" t="e">
        <f>IF(AL82&gt;0,RANK(AL82,$AL$11:$AL$1049),"—")</f>
        <v>#VALUE!</v>
      </c>
      <c r="AN82" s="183">
        <v>19827</v>
      </c>
      <c r="AO82" s="70">
        <f>IF(AN82&gt;0,RANK(AN82,$AN$11:$AN$1049),"—")</f>
        <v>223</v>
      </c>
      <c r="AP82" s="183">
        <v>18697</v>
      </c>
      <c r="AQ82" s="70">
        <f>IF(AP82&gt;0,RANK(AP82,$AP$11:$AP$1049),"—")</f>
        <v>234</v>
      </c>
      <c r="AR82" s="183">
        <v>22013</v>
      </c>
      <c r="AS82" s="70">
        <f>IF(AR82&gt;0,RANK(AR82,$AR$11:$AR$1049),"—")</f>
        <v>224</v>
      </c>
      <c r="AT82" s="183">
        <v>21006</v>
      </c>
      <c r="AU82" s="70">
        <f>IF(AT82&gt;0,RANK(AT82,$AT$11:$AT$1049),"—")</f>
        <v>229</v>
      </c>
      <c r="AV82" s="183">
        <v>24716</v>
      </c>
      <c r="AW82" s="70">
        <f>IF(AV82&gt;0,RANK(AV82,$AV$11:$AV$1049),"—")</f>
        <v>224</v>
      </c>
      <c r="AX82" s="183">
        <v>37363</v>
      </c>
      <c r="AY82" s="168">
        <f>IF(AX82&gt;0,RANK(AX82,$AX$11:$AX$1049),"—")</f>
        <v>194</v>
      </c>
      <c r="AZ82" s="178">
        <v>51282</v>
      </c>
      <c r="BA82" s="178">
        <v>58774</v>
      </c>
      <c r="BB82" s="168">
        <f t="shared" si="49"/>
        <v>185</v>
      </c>
      <c r="BC82" s="178"/>
      <c r="BD82" s="178"/>
      <c r="BE82" s="168"/>
      <c r="BF82" s="178"/>
      <c r="BG82" s="168"/>
    </row>
    <row r="83" spans="1:59" ht="12.95" customHeight="1" x14ac:dyDescent="0.2">
      <c r="A83" s="41" t="s">
        <v>1112</v>
      </c>
      <c r="B83" s="102" t="s">
        <v>812</v>
      </c>
      <c r="C83" s="247" t="s">
        <v>1909</v>
      </c>
      <c r="D83" s="183">
        <v>29845</v>
      </c>
      <c r="E83" s="70">
        <f>IF(D83&gt;0,RANK(D83,$D$11:$D$1049),"—")</f>
        <v>96</v>
      </c>
      <c r="F83" s="183"/>
      <c r="G83" s="70" t="str">
        <f>IF(F83&gt;0,RANK(F83,$F$11:$F$1049),"—")</f>
        <v>—</v>
      </c>
      <c r="H83" s="183">
        <v>34476</v>
      </c>
      <c r="I83" s="70">
        <f>IF(H83&gt;0,RANK(H83,$H$11:$H$1049),"—")</f>
        <v>104</v>
      </c>
      <c r="J83" s="183"/>
      <c r="K83" s="70" t="str">
        <f>IF(J83&gt;0,RANK(J83,$J$11:$J$1049),"—")</f>
        <v>—</v>
      </c>
      <c r="L83" s="183"/>
      <c r="M83" s="70" t="str">
        <f>IF(L83&gt;0,RANK(L83,$L$11:$L$1049),"—")</f>
        <v>—</v>
      </c>
      <c r="N83" s="183"/>
      <c r="O83" s="70" t="str">
        <f>IF(N83&gt;0,RANK(N83,$N$11:$N$1049),"—")</f>
        <v>—</v>
      </c>
      <c r="P83" s="183"/>
      <c r="Q83" s="70" t="str">
        <f>IF(P83&gt;0,RANK(P83,$P$11:$P$1049),"—")</f>
        <v>—</v>
      </c>
      <c r="R83" s="183">
        <v>3286</v>
      </c>
      <c r="S83" s="70">
        <f>IF(R83&gt;0,RANK(R83,$R$11:$R$1049),"—")</f>
        <v>282</v>
      </c>
      <c r="T83" s="183">
        <v>3982</v>
      </c>
      <c r="U83" s="70">
        <f>IF(T83&gt;0,RANK(T83,$T$11:$T$1049),"—")</f>
        <v>280</v>
      </c>
      <c r="V83" s="183">
        <v>4760</v>
      </c>
      <c r="W83" s="70">
        <f>IF(V83&gt;0,RANK(V83,$V$11:$V$1049),"—")</f>
        <v>273</v>
      </c>
      <c r="X83" s="183">
        <v>5538</v>
      </c>
      <c r="Y83" s="70">
        <f>IF(X83&gt;0,RANK(X83,$X$11:$X$1049),"—")</f>
        <v>259</v>
      </c>
      <c r="Z83" s="183">
        <v>15890</v>
      </c>
      <c r="AA83" s="70">
        <f>IF(Z83&gt;0,RANK(Z83,$Z$11:$Z$1049),"—")</f>
        <v>196</v>
      </c>
      <c r="AB83" s="183">
        <v>7220</v>
      </c>
      <c r="AC83" s="70">
        <f>IF(AB83&gt;0,RANK(AB83,$AB$11:$AB$1049),"—")</f>
        <v>249</v>
      </c>
      <c r="AD83" s="183">
        <v>7780</v>
      </c>
      <c r="AE83" s="70">
        <f>IF(AD83&gt;0,RANK(AD83,$AD$11:$AD$1049),"—")</f>
        <v>253</v>
      </c>
      <c r="AF83" s="183">
        <v>10292</v>
      </c>
      <c r="AG83" s="70">
        <f>IF(AF83&gt;0,RANK(AF83,$AF$11:$AF$1049),"—")</f>
        <v>231</v>
      </c>
      <c r="AH83" s="183">
        <v>11331</v>
      </c>
      <c r="AI83" s="70">
        <f>IF(AH83&gt;0,RANK(AH83,$AH$11:$AH$1049),"—")</f>
        <v>236</v>
      </c>
      <c r="AJ83" s="183">
        <v>11115</v>
      </c>
      <c r="AK83" s="70">
        <f>IF(AJ83&gt;0,RANK(AJ83,$AJ$11:$AJ$1049),"—")</f>
        <v>247</v>
      </c>
      <c r="AL83" s="183">
        <v>13654</v>
      </c>
      <c r="AM83" s="70">
        <f>IF(AL83&gt;0,RANK(AL83,$AL$11:$AL$1049),"—")</f>
        <v>242</v>
      </c>
      <c r="AN83" s="183">
        <v>15738</v>
      </c>
      <c r="AO83" s="70">
        <f>IF(AN83&gt;0,RANK(AN83,$AN$11:$AN$1049),"—")</f>
        <v>238</v>
      </c>
      <c r="AP83" s="183">
        <v>22429</v>
      </c>
      <c r="AQ83" s="70">
        <f>IF(AP83&gt;0,RANK(AP83,$AP$11:$AP$1049),"—")</f>
        <v>220</v>
      </c>
      <c r="AR83" s="183">
        <v>30259</v>
      </c>
      <c r="AS83" s="70">
        <f>IF(AR83&gt;0,RANK(AR83,$AR$11:$AR$1049),"—")</f>
        <v>202</v>
      </c>
      <c r="AT83" s="183">
        <v>30542</v>
      </c>
      <c r="AU83" s="70">
        <f>IF(AT83&gt;0,RANK(AT83,$AT$11:$AT$1049),"—")</f>
        <v>202</v>
      </c>
      <c r="AV83" s="183">
        <v>33106</v>
      </c>
      <c r="AW83" s="70">
        <f>IF(AV83&gt;0,RANK(AV83,$AV$11:$AV$1049),"—")</f>
        <v>202</v>
      </c>
      <c r="AX83" s="183">
        <v>43818</v>
      </c>
      <c r="AY83" s="168">
        <f>IF(AX83&gt;0,RANK(AX83,$AX$11:$AX$1049),"—")</f>
        <v>184</v>
      </c>
      <c r="AZ83" s="178">
        <v>56279</v>
      </c>
      <c r="BA83" s="178">
        <v>58667</v>
      </c>
      <c r="BB83" s="168">
        <f t="shared" si="49"/>
        <v>186</v>
      </c>
      <c r="BC83" s="178"/>
      <c r="BD83" s="178"/>
      <c r="BE83" s="168"/>
      <c r="BF83" s="178"/>
      <c r="BG83" s="168"/>
    </row>
    <row r="84" spans="1:59" ht="12.95" customHeight="1" x14ac:dyDescent="0.2">
      <c r="A84" s="41" t="s">
        <v>1119</v>
      </c>
      <c r="B84" s="201" t="s">
        <v>2085</v>
      </c>
      <c r="C84" s="251" t="s">
        <v>1909</v>
      </c>
      <c r="D84" s="183"/>
      <c r="E84" s="70"/>
      <c r="F84" s="183"/>
      <c r="G84" s="70"/>
      <c r="H84" s="183"/>
      <c r="I84" s="70"/>
      <c r="J84" s="183"/>
      <c r="K84" s="70"/>
      <c r="L84" s="183"/>
      <c r="M84" s="70"/>
      <c r="N84" s="183"/>
      <c r="O84" s="70"/>
      <c r="P84" s="183"/>
      <c r="Q84" s="70"/>
      <c r="R84" s="183"/>
      <c r="S84" s="70"/>
      <c r="T84" s="183"/>
      <c r="U84" s="70"/>
      <c r="V84" s="183"/>
      <c r="W84" s="70"/>
      <c r="X84" s="183"/>
      <c r="Y84" s="70"/>
      <c r="Z84" s="183"/>
      <c r="AA84" s="70"/>
      <c r="AB84" s="183"/>
      <c r="AC84" s="70"/>
      <c r="AD84" s="183"/>
      <c r="AE84" s="70"/>
      <c r="AF84" s="183"/>
      <c r="AG84" s="70"/>
      <c r="AH84" s="183"/>
      <c r="AI84" s="70"/>
      <c r="AJ84" s="183"/>
      <c r="AK84" s="70"/>
      <c r="AL84" s="183"/>
      <c r="AM84" s="70"/>
      <c r="AN84" s="183"/>
      <c r="AO84" s="70"/>
      <c r="AP84" s="183"/>
      <c r="AQ84" s="70"/>
      <c r="AR84" s="183"/>
      <c r="AS84" s="70"/>
      <c r="AT84" s="183"/>
      <c r="AU84" s="70"/>
      <c r="AV84" s="183"/>
      <c r="AW84" s="70"/>
      <c r="AX84" s="183"/>
      <c r="AY84" s="168"/>
      <c r="AZ84" s="202">
        <v>59776</v>
      </c>
      <c r="BA84" s="202">
        <v>57007</v>
      </c>
      <c r="BB84" s="168">
        <f t="shared" si="49"/>
        <v>190</v>
      </c>
      <c r="BC84" s="202"/>
      <c r="BD84" s="202"/>
      <c r="BE84" s="168"/>
      <c r="BF84" s="202"/>
      <c r="BG84" s="168"/>
    </row>
    <row r="85" spans="1:59" ht="12.95" customHeight="1" x14ac:dyDescent="0.2">
      <c r="A85" s="41" t="s">
        <v>1117</v>
      </c>
      <c r="B85" s="102" t="s">
        <v>1664</v>
      </c>
      <c r="C85" s="247" t="s">
        <v>1909</v>
      </c>
      <c r="D85" s="183">
        <v>7799</v>
      </c>
      <c r="E85" s="70">
        <f t="shared" ref="E85:E94" si="50">IF(D85&gt;0,RANK(D85,$D$11:$D$1049),"—")</f>
        <v>171</v>
      </c>
      <c r="F85" s="183">
        <v>11221</v>
      </c>
      <c r="G85" s="70">
        <f t="shared" ref="G85:G94" si="51">IF(F85&gt;0,RANK(F85,$F$11:$F$1049),"—")</f>
        <v>160</v>
      </c>
      <c r="H85" s="183">
        <v>13362</v>
      </c>
      <c r="I85" s="70">
        <f t="shared" ref="I85:I94" si="52">IF(H85&gt;0,RANK(H85,$H$11:$H$1049),"—")</f>
        <v>153</v>
      </c>
      <c r="J85" s="183">
        <v>18395</v>
      </c>
      <c r="K85" s="70">
        <f t="shared" ref="K85:K94" si="53">IF(J85&gt;0,RANK(J85,$J$11:$J$1049),"—")</f>
        <v>148</v>
      </c>
      <c r="L85" s="183">
        <v>21488</v>
      </c>
      <c r="M85" s="70">
        <f t="shared" ref="M85:M94" si="54">IF(L85&gt;0,RANK(L85,$L$11:$L$1049),"—")</f>
        <v>146</v>
      </c>
      <c r="N85" s="183">
        <v>21248</v>
      </c>
      <c r="O85" s="70">
        <f t="shared" ref="O85:O94" si="55">IF(N85&gt;0,RANK(N85,$N$11:$N$1049),"—")</f>
        <v>149</v>
      </c>
      <c r="P85" s="183">
        <v>22573</v>
      </c>
      <c r="Q85" s="70">
        <f t="shared" ref="Q85:Q94" si="56">IF(P85&gt;0,RANK(P85,$P$11:$P$1049),"—")</f>
        <v>154</v>
      </c>
      <c r="R85" s="183">
        <v>23149</v>
      </c>
      <c r="S85" s="70">
        <f t="shared" ref="S85:S94" si="57">IF(R85&gt;0,RANK(R85,$R$11:$R$1049),"—")</f>
        <v>157</v>
      </c>
      <c r="T85" s="183">
        <v>21960</v>
      </c>
      <c r="U85" s="70">
        <f t="shared" ref="U85:U94" si="58">IF(T85&gt;0,RANK(T85,$T$11:$T$1049),"—")</f>
        <v>158</v>
      </c>
      <c r="V85" s="183">
        <v>23479</v>
      </c>
      <c r="W85" s="70">
        <f t="shared" ref="W85:W94" si="59">IF(V85&gt;0,RANK(V85,$V$11:$V$1049),"—")</f>
        <v>158</v>
      </c>
      <c r="X85" s="183">
        <v>21806</v>
      </c>
      <c r="Y85" s="70">
        <f t="shared" ref="Y85:Y94" si="60">IF(X85&gt;0,RANK(X85,$X$11:$X$1049),"—")</f>
        <v>167</v>
      </c>
      <c r="Z85" s="183">
        <v>23671</v>
      </c>
      <c r="AA85" s="70">
        <f t="shared" ref="AA85:AA94" si="61">IF(Z85&gt;0,RANK(Z85,$Z$11:$Z$1049),"—")</f>
        <v>166</v>
      </c>
      <c r="AB85" s="183">
        <v>23935</v>
      </c>
      <c r="AC85" s="70">
        <f t="shared" ref="AC85:AC94" si="62">IF(AB85&gt;0,RANK(AB85,$AB$11:$AB$1049),"—")</f>
        <v>166</v>
      </c>
      <c r="AD85" s="183">
        <v>28909</v>
      </c>
      <c r="AE85" s="70">
        <f t="shared" ref="AE85:AE94" si="63">IF(AD85&gt;0,RANK(AD85,$AD$11:$AD$1049),"—")</f>
        <v>160</v>
      </c>
      <c r="AF85" s="183">
        <v>31847</v>
      </c>
      <c r="AG85" s="70">
        <f t="shared" ref="AG85:AG94" si="64">IF(AF85&gt;0,RANK(AF85,$AF$11:$AF$1049),"—")</f>
        <v>158</v>
      </c>
      <c r="AH85" s="183">
        <v>33133</v>
      </c>
      <c r="AI85" s="70">
        <f t="shared" ref="AI85:AI94" si="65">IF(AH85&gt;0,RANK(AH85,$AH$11:$AH$1049),"—")</f>
        <v>161</v>
      </c>
      <c r="AJ85" s="183">
        <v>37130</v>
      </c>
      <c r="AK85" s="70">
        <f t="shared" ref="AK85:AK94" si="66">IF(AJ85&gt;0,RANK(AJ85,$AJ$11:$AJ$1049),"—")</f>
        <v>164</v>
      </c>
      <c r="AL85" s="183">
        <v>34187</v>
      </c>
      <c r="AM85" s="70">
        <f t="shared" ref="AM85:AM94" si="67">IF(AL85&gt;0,RANK(AL85,$AL$11:$AL$1049),"—")</f>
        <v>177</v>
      </c>
      <c r="AN85" s="183">
        <v>35132</v>
      </c>
      <c r="AO85" s="70">
        <f t="shared" ref="AO85:AO94" si="68">IF(AN85&gt;0,RANK(AN85,$AN$11:$AN$1049),"—")</f>
        <v>181</v>
      </c>
      <c r="AP85" s="183">
        <v>34531</v>
      </c>
      <c r="AQ85" s="70">
        <f t="shared" ref="AQ85:AQ94" si="69">IF(AP85&gt;0,RANK(AP85,$AP$11:$AP$1049),"—")</f>
        <v>187</v>
      </c>
      <c r="AR85" s="183">
        <v>35129</v>
      </c>
      <c r="AS85" s="70">
        <f t="shared" ref="AS85:AS94" si="70">IF(AR85&gt;0,RANK(AR85,$AR$11:$AR$1049),"—")</f>
        <v>186</v>
      </c>
      <c r="AT85" s="183">
        <v>36382</v>
      </c>
      <c r="AU85" s="70">
        <f t="shared" ref="AU85:AU94" si="71">IF(AT85&gt;0,RANK(AT85,$AT$11:$AT$1049),"—")</f>
        <v>191</v>
      </c>
      <c r="AV85" s="183">
        <v>32846</v>
      </c>
      <c r="AW85" s="70">
        <f t="shared" ref="AW85:AW94" si="72">IF(AV85&gt;0,RANK(AV85,$AV$11:$AV$1049),"—")</f>
        <v>203</v>
      </c>
      <c r="AX85" s="183">
        <v>36508</v>
      </c>
      <c r="AY85" s="168">
        <f t="shared" ref="AY85:AY94" si="73">IF(AX85&gt;0,RANK(AX85,$AX$11:$AX$1049),"—")</f>
        <v>197</v>
      </c>
      <c r="AZ85" s="178">
        <v>40762</v>
      </c>
      <c r="BA85" s="178">
        <v>53633</v>
      </c>
      <c r="BB85" s="168">
        <f t="shared" si="49"/>
        <v>192</v>
      </c>
      <c r="BC85" s="178"/>
      <c r="BD85" s="178"/>
      <c r="BE85" s="168"/>
      <c r="BF85" s="178"/>
      <c r="BG85" s="168"/>
    </row>
    <row r="86" spans="1:59" ht="12.95" customHeight="1" x14ac:dyDescent="0.2">
      <c r="A86" s="41" t="s">
        <v>1110</v>
      </c>
      <c r="B86" s="102" t="s">
        <v>1466</v>
      </c>
      <c r="C86" s="247" t="s">
        <v>1909</v>
      </c>
      <c r="D86" s="183">
        <v>7439</v>
      </c>
      <c r="E86" s="70">
        <f t="shared" si="50"/>
        <v>174</v>
      </c>
      <c r="F86" s="183">
        <v>8401</v>
      </c>
      <c r="G86" s="70">
        <f t="shared" si="51"/>
        <v>176</v>
      </c>
      <c r="H86" s="183">
        <v>9364</v>
      </c>
      <c r="I86" s="70">
        <f t="shared" si="52"/>
        <v>175</v>
      </c>
      <c r="J86" s="183">
        <v>14171</v>
      </c>
      <c r="K86" s="70">
        <f t="shared" si="53"/>
        <v>163</v>
      </c>
      <c r="L86" s="183">
        <v>15847</v>
      </c>
      <c r="M86" s="70">
        <f t="shared" si="54"/>
        <v>161</v>
      </c>
      <c r="N86" s="183">
        <v>18552</v>
      </c>
      <c r="O86" s="70">
        <f t="shared" si="55"/>
        <v>157</v>
      </c>
      <c r="P86" s="183">
        <v>22230</v>
      </c>
      <c r="Q86" s="70">
        <f t="shared" si="56"/>
        <v>155</v>
      </c>
      <c r="R86" s="183">
        <v>22777</v>
      </c>
      <c r="S86" s="70">
        <f t="shared" si="57"/>
        <v>158</v>
      </c>
      <c r="T86" s="183">
        <v>24691</v>
      </c>
      <c r="U86" s="70">
        <f t="shared" si="58"/>
        <v>154</v>
      </c>
      <c r="V86" s="183">
        <v>20797</v>
      </c>
      <c r="W86" s="70">
        <f t="shared" si="59"/>
        <v>172</v>
      </c>
      <c r="X86" s="183">
        <v>22474</v>
      </c>
      <c r="Y86" s="70">
        <f t="shared" si="60"/>
        <v>164</v>
      </c>
      <c r="Z86" s="183">
        <v>25415</v>
      </c>
      <c r="AA86" s="70">
        <f t="shared" si="61"/>
        <v>161</v>
      </c>
      <c r="AB86" s="183">
        <v>19066</v>
      </c>
      <c r="AC86" s="70">
        <f t="shared" si="62"/>
        <v>190</v>
      </c>
      <c r="AD86" s="183">
        <v>21622</v>
      </c>
      <c r="AE86" s="70">
        <f t="shared" si="63"/>
        <v>187</v>
      </c>
      <c r="AF86" s="183">
        <v>21612</v>
      </c>
      <c r="AG86" s="70">
        <f t="shared" si="64"/>
        <v>189</v>
      </c>
      <c r="AH86" s="183">
        <v>23865</v>
      </c>
      <c r="AI86" s="70">
        <f t="shared" si="65"/>
        <v>188</v>
      </c>
      <c r="AJ86" s="183">
        <v>31147</v>
      </c>
      <c r="AK86" s="70">
        <f t="shared" si="66"/>
        <v>176</v>
      </c>
      <c r="AL86" s="183">
        <v>23503</v>
      </c>
      <c r="AM86" s="70">
        <f t="shared" si="67"/>
        <v>210</v>
      </c>
      <c r="AN86" s="183">
        <v>31408</v>
      </c>
      <c r="AO86" s="70">
        <f t="shared" si="68"/>
        <v>195</v>
      </c>
      <c r="AP86" s="183">
        <v>26400</v>
      </c>
      <c r="AQ86" s="70">
        <f t="shared" si="69"/>
        <v>211</v>
      </c>
      <c r="AR86" s="183">
        <v>34293</v>
      </c>
      <c r="AS86" s="70">
        <f t="shared" si="70"/>
        <v>189</v>
      </c>
      <c r="AT86" s="183">
        <v>16541</v>
      </c>
      <c r="AU86" s="70">
        <f t="shared" si="71"/>
        <v>244</v>
      </c>
      <c r="AV86" s="183">
        <v>24012</v>
      </c>
      <c r="AW86" s="70">
        <f t="shared" si="72"/>
        <v>226</v>
      </c>
      <c r="AX86" s="183">
        <v>25651</v>
      </c>
      <c r="AY86" s="168">
        <f t="shared" si="73"/>
        <v>225</v>
      </c>
      <c r="AZ86" s="178">
        <v>53474</v>
      </c>
      <c r="BA86" s="178">
        <v>53326</v>
      </c>
      <c r="BB86" s="168">
        <f t="shared" si="49"/>
        <v>193</v>
      </c>
      <c r="BC86" s="178"/>
      <c r="BD86" s="178"/>
      <c r="BE86" s="168"/>
      <c r="BF86" s="178"/>
      <c r="BG86" s="168"/>
    </row>
    <row r="87" spans="1:59" ht="12.95" customHeight="1" x14ac:dyDescent="0.2">
      <c r="A87" s="41" t="s">
        <v>1125</v>
      </c>
      <c r="B87" s="102" t="s">
        <v>1009</v>
      </c>
      <c r="C87" s="247" t="s">
        <v>1909</v>
      </c>
      <c r="D87" s="183">
        <v>4319</v>
      </c>
      <c r="E87" s="70">
        <f t="shared" si="50"/>
        <v>203</v>
      </c>
      <c r="F87" s="183">
        <v>9742</v>
      </c>
      <c r="G87" s="70">
        <f t="shared" si="51"/>
        <v>166</v>
      </c>
      <c r="H87" s="183">
        <v>12029</v>
      </c>
      <c r="I87" s="70">
        <f t="shared" si="52"/>
        <v>161</v>
      </c>
      <c r="J87" s="183">
        <v>13741</v>
      </c>
      <c r="K87" s="70">
        <f t="shared" si="53"/>
        <v>164</v>
      </c>
      <c r="L87" s="183">
        <v>15652</v>
      </c>
      <c r="M87" s="70">
        <f t="shared" si="54"/>
        <v>162</v>
      </c>
      <c r="N87" s="183">
        <v>206432</v>
      </c>
      <c r="O87" s="70">
        <f t="shared" si="55"/>
        <v>19</v>
      </c>
      <c r="P87" s="183">
        <v>18557</v>
      </c>
      <c r="Q87" s="70">
        <f t="shared" si="56"/>
        <v>163</v>
      </c>
      <c r="R87" s="183">
        <v>19055</v>
      </c>
      <c r="S87" s="70">
        <f t="shared" si="57"/>
        <v>170</v>
      </c>
      <c r="T87" s="183">
        <v>19817</v>
      </c>
      <c r="U87" s="70">
        <f t="shared" si="58"/>
        <v>170</v>
      </c>
      <c r="V87" s="183">
        <v>21100</v>
      </c>
      <c r="W87" s="70">
        <f t="shared" si="59"/>
        <v>170</v>
      </c>
      <c r="X87" s="183">
        <v>21448</v>
      </c>
      <c r="Y87" s="70">
        <f t="shared" si="60"/>
        <v>169</v>
      </c>
      <c r="Z87" s="183">
        <v>21377</v>
      </c>
      <c r="AA87" s="70">
        <f t="shared" si="61"/>
        <v>170</v>
      </c>
      <c r="AB87" s="183">
        <v>24038</v>
      </c>
      <c r="AC87" s="70">
        <f t="shared" si="62"/>
        <v>165</v>
      </c>
      <c r="AD87" s="183">
        <v>26816</v>
      </c>
      <c r="AE87" s="70">
        <f t="shared" si="63"/>
        <v>166</v>
      </c>
      <c r="AF87" s="183">
        <v>31605</v>
      </c>
      <c r="AG87" s="70">
        <f t="shared" si="64"/>
        <v>161</v>
      </c>
      <c r="AH87" s="183">
        <v>36635</v>
      </c>
      <c r="AI87" s="70">
        <f t="shared" si="65"/>
        <v>157</v>
      </c>
      <c r="AJ87" s="183">
        <v>38501</v>
      </c>
      <c r="AK87" s="70">
        <f t="shared" si="66"/>
        <v>162</v>
      </c>
      <c r="AL87" s="183">
        <v>38344</v>
      </c>
      <c r="AM87" s="70">
        <f t="shared" si="67"/>
        <v>168</v>
      </c>
      <c r="AN87" s="183">
        <v>39631</v>
      </c>
      <c r="AO87" s="70">
        <f t="shared" si="68"/>
        <v>174</v>
      </c>
      <c r="AP87" s="183">
        <v>41022</v>
      </c>
      <c r="AQ87" s="70">
        <f t="shared" si="69"/>
        <v>176</v>
      </c>
      <c r="AR87" s="183">
        <v>40146</v>
      </c>
      <c r="AS87" s="70">
        <f t="shared" si="70"/>
        <v>174</v>
      </c>
      <c r="AT87" s="183">
        <v>40720</v>
      </c>
      <c r="AU87" s="70">
        <f t="shared" si="71"/>
        <v>177</v>
      </c>
      <c r="AV87" s="183">
        <v>40556</v>
      </c>
      <c r="AW87" s="70">
        <f t="shared" si="72"/>
        <v>186</v>
      </c>
      <c r="AX87" s="183">
        <v>41670</v>
      </c>
      <c r="AY87" s="168">
        <f t="shared" si="73"/>
        <v>185</v>
      </c>
      <c r="AZ87" s="178">
        <v>42670</v>
      </c>
      <c r="BA87" s="178">
        <v>50007</v>
      </c>
      <c r="BB87" s="168">
        <f t="shared" si="49"/>
        <v>197</v>
      </c>
      <c r="BC87" s="178"/>
      <c r="BD87" s="178"/>
      <c r="BE87" s="168"/>
      <c r="BF87" s="178"/>
      <c r="BG87" s="168"/>
    </row>
    <row r="88" spans="1:59" ht="12.95" customHeight="1" x14ac:dyDescent="0.2">
      <c r="A88" s="41" t="s">
        <v>1116</v>
      </c>
      <c r="B88" s="102" t="s">
        <v>1665</v>
      </c>
      <c r="C88" s="247" t="s">
        <v>1909</v>
      </c>
      <c r="D88" s="183">
        <v>1896</v>
      </c>
      <c r="E88" s="70">
        <f t="shared" si="50"/>
        <v>243</v>
      </c>
      <c r="F88" s="183">
        <v>2076</v>
      </c>
      <c r="G88" s="70">
        <f t="shared" si="51"/>
        <v>250</v>
      </c>
      <c r="H88" s="183">
        <v>2260</v>
      </c>
      <c r="I88" s="70">
        <f t="shared" si="52"/>
        <v>253</v>
      </c>
      <c r="J88" s="183">
        <v>3747</v>
      </c>
      <c r="K88" s="70">
        <f t="shared" si="53"/>
        <v>241</v>
      </c>
      <c r="L88" s="183">
        <v>3762</v>
      </c>
      <c r="M88" s="70">
        <f t="shared" si="54"/>
        <v>248</v>
      </c>
      <c r="N88" s="183">
        <v>3912</v>
      </c>
      <c r="O88" s="70">
        <f t="shared" si="55"/>
        <v>245</v>
      </c>
      <c r="P88" s="183">
        <v>4065</v>
      </c>
      <c r="Q88" s="70">
        <f t="shared" si="56"/>
        <v>259</v>
      </c>
      <c r="R88" s="183">
        <v>4371</v>
      </c>
      <c r="S88" s="70">
        <f t="shared" si="57"/>
        <v>266</v>
      </c>
      <c r="T88" s="183">
        <v>4697</v>
      </c>
      <c r="U88" s="70">
        <f t="shared" si="58"/>
        <v>272</v>
      </c>
      <c r="V88" s="183">
        <v>4960</v>
      </c>
      <c r="W88" s="70">
        <f t="shared" si="59"/>
        <v>269</v>
      </c>
      <c r="X88" s="183">
        <v>5224</v>
      </c>
      <c r="Y88" s="70">
        <f t="shared" si="60"/>
        <v>265</v>
      </c>
      <c r="Z88" s="183">
        <v>5135</v>
      </c>
      <c r="AA88" s="70">
        <f t="shared" si="61"/>
        <v>269</v>
      </c>
      <c r="AB88" s="183">
        <v>6111</v>
      </c>
      <c r="AC88" s="70">
        <f t="shared" si="62"/>
        <v>263</v>
      </c>
      <c r="AD88" s="183">
        <v>8823</v>
      </c>
      <c r="AE88" s="70">
        <f t="shared" si="63"/>
        <v>249</v>
      </c>
      <c r="AF88" s="183">
        <v>12027</v>
      </c>
      <c r="AG88" s="70">
        <f t="shared" si="64"/>
        <v>223</v>
      </c>
      <c r="AH88" s="183">
        <v>25663</v>
      </c>
      <c r="AI88" s="70">
        <f t="shared" si="65"/>
        <v>182</v>
      </c>
      <c r="AJ88" s="183">
        <v>25445</v>
      </c>
      <c r="AK88" s="70">
        <f t="shared" si="66"/>
        <v>192</v>
      </c>
      <c r="AL88" s="183">
        <v>28843</v>
      </c>
      <c r="AM88" s="70">
        <f t="shared" si="67"/>
        <v>192</v>
      </c>
      <c r="AN88" s="183">
        <v>31641</v>
      </c>
      <c r="AO88" s="70">
        <f t="shared" si="68"/>
        <v>194</v>
      </c>
      <c r="AP88" s="183">
        <v>35876</v>
      </c>
      <c r="AQ88" s="70">
        <f t="shared" si="69"/>
        <v>183</v>
      </c>
      <c r="AR88" s="183">
        <v>38273</v>
      </c>
      <c r="AS88" s="70">
        <f t="shared" si="70"/>
        <v>178</v>
      </c>
      <c r="AT88" s="183">
        <v>36888</v>
      </c>
      <c r="AU88" s="70">
        <f t="shared" si="71"/>
        <v>188</v>
      </c>
      <c r="AV88" s="183">
        <v>42739</v>
      </c>
      <c r="AW88" s="70">
        <f t="shared" si="72"/>
        <v>182</v>
      </c>
      <c r="AX88" s="183">
        <v>44884</v>
      </c>
      <c r="AY88" s="168">
        <f t="shared" si="73"/>
        <v>181</v>
      </c>
      <c r="AZ88" s="178">
        <v>44862</v>
      </c>
      <c r="BA88" s="178">
        <v>49998</v>
      </c>
      <c r="BB88" s="168">
        <f t="shared" si="49"/>
        <v>198</v>
      </c>
      <c r="BC88" s="178"/>
      <c r="BD88" s="178"/>
      <c r="BE88" s="168"/>
      <c r="BF88" s="178"/>
      <c r="BG88" s="168"/>
    </row>
    <row r="89" spans="1:59" ht="12.95" customHeight="1" x14ac:dyDescent="0.2">
      <c r="A89" s="41" t="s">
        <v>1113</v>
      </c>
      <c r="B89" s="102" t="s">
        <v>1011</v>
      </c>
      <c r="C89" s="247" t="s">
        <v>1909</v>
      </c>
      <c r="D89" s="193"/>
      <c r="E89" s="70" t="str">
        <f t="shared" si="50"/>
        <v>—</v>
      </c>
      <c r="F89" s="183"/>
      <c r="G89" s="70" t="str">
        <f t="shared" si="51"/>
        <v>—</v>
      </c>
      <c r="H89" s="183"/>
      <c r="I89" s="70" t="str">
        <f t="shared" si="52"/>
        <v>—</v>
      </c>
      <c r="J89" s="183">
        <v>9892</v>
      </c>
      <c r="K89" s="70">
        <f t="shared" si="53"/>
        <v>182</v>
      </c>
      <c r="L89" s="183">
        <v>12073</v>
      </c>
      <c r="M89" s="70">
        <f t="shared" si="54"/>
        <v>177</v>
      </c>
      <c r="N89" s="183"/>
      <c r="O89" s="70" t="str">
        <f t="shared" si="55"/>
        <v>—</v>
      </c>
      <c r="P89" s="183">
        <v>12169</v>
      </c>
      <c r="Q89" s="70">
        <f t="shared" si="56"/>
        <v>191</v>
      </c>
      <c r="R89" s="183">
        <v>11740</v>
      </c>
      <c r="S89" s="70">
        <f t="shared" si="57"/>
        <v>205</v>
      </c>
      <c r="T89" s="183">
        <v>13305</v>
      </c>
      <c r="U89" s="70">
        <f t="shared" si="58"/>
        <v>201</v>
      </c>
      <c r="V89" s="183">
        <v>14642</v>
      </c>
      <c r="W89" s="70">
        <f t="shared" si="59"/>
        <v>195</v>
      </c>
      <c r="X89" s="183">
        <v>18429</v>
      </c>
      <c r="Y89" s="70">
        <f t="shared" si="60"/>
        <v>181</v>
      </c>
      <c r="Z89" s="183">
        <v>21271</v>
      </c>
      <c r="AA89" s="70">
        <f t="shared" si="61"/>
        <v>171</v>
      </c>
      <c r="AB89" s="183">
        <v>22486</v>
      </c>
      <c r="AC89" s="70">
        <f t="shared" si="62"/>
        <v>170</v>
      </c>
      <c r="AD89" s="183">
        <v>24280</v>
      </c>
      <c r="AE89" s="70">
        <f t="shared" si="63"/>
        <v>174</v>
      </c>
      <c r="AF89" s="183">
        <v>27381</v>
      </c>
      <c r="AG89" s="70">
        <f t="shared" si="64"/>
        <v>169</v>
      </c>
      <c r="AH89" s="183">
        <v>29445</v>
      </c>
      <c r="AI89" s="70">
        <f t="shared" si="65"/>
        <v>173</v>
      </c>
      <c r="AJ89" s="183">
        <v>33625</v>
      </c>
      <c r="AK89" s="70">
        <f t="shared" si="66"/>
        <v>172</v>
      </c>
      <c r="AL89" s="183">
        <v>38728</v>
      </c>
      <c r="AM89" s="70">
        <f t="shared" si="67"/>
        <v>166</v>
      </c>
      <c r="AN89" s="183">
        <v>44120</v>
      </c>
      <c r="AO89" s="70">
        <f t="shared" si="68"/>
        <v>168</v>
      </c>
      <c r="AP89" s="183">
        <v>49961</v>
      </c>
      <c r="AQ89" s="70">
        <f t="shared" si="69"/>
        <v>164</v>
      </c>
      <c r="AR89" s="183">
        <v>43715</v>
      </c>
      <c r="AS89" s="70">
        <f t="shared" si="70"/>
        <v>172</v>
      </c>
      <c r="AT89" s="183">
        <v>44359</v>
      </c>
      <c r="AU89" s="70">
        <f t="shared" si="71"/>
        <v>176</v>
      </c>
      <c r="AV89" s="183">
        <v>43183</v>
      </c>
      <c r="AW89" s="70">
        <f t="shared" si="72"/>
        <v>180</v>
      </c>
      <c r="AX89" s="183">
        <v>45747</v>
      </c>
      <c r="AY89" s="168">
        <f t="shared" si="73"/>
        <v>180</v>
      </c>
      <c r="AZ89" s="178">
        <v>49517</v>
      </c>
      <c r="BA89" s="178">
        <v>48321</v>
      </c>
      <c r="BB89" s="168">
        <f t="shared" si="49"/>
        <v>201</v>
      </c>
      <c r="BC89" s="178"/>
      <c r="BD89" s="178"/>
      <c r="BE89" s="168"/>
      <c r="BF89" s="178"/>
      <c r="BG89" s="168"/>
    </row>
    <row r="90" spans="1:59" ht="12.95" customHeight="1" x14ac:dyDescent="0.2">
      <c r="A90" s="41" t="s">
        <v>1118</v>
      </c>
      <c r="B90" s="102" t="s">
        <v>800</v>
      </c>
      <c r="C90" s="247" t="s">
        <v>1909</v>
      </c>
      <c r="D90" s="183">
        <v>1758</v>
      </c>
      <c r="E90" s="70">
        <f t="shared" si="50"/>
        <v>251</v>
      </c>
      <c r="F90" s="183">
        <v>2440</v>
      </c>
      <c r="G90" s="70">
        <f t="shared" si="51"/>
        <v>239</v>
      </c>
      <c r="H90" s="183">
        <v>3840</v>
      </c>
      <c r="I90" s="70">
        <f t="shared" si="52"/>
        <v>224</v>
      </c>
      <c r="J90" s="183">
        <v>4413</v>
      </c>
      <c r="K90" s="70">
        <f t="shared" si="53"/>
        <v>228</v>
      </c>
      <c r="L90" s="183">
        <v>4666</v>
      </c>
      <c r="M90" s="70">
        <f t="shared" si="54"/>
        <v>236</v>
      </c>
      <c r="N90" s="183">
        <v>7388</v>
      </c>
      <c r="O90" s="70">
        <f t="shared" si="55"/>
        <v>213</v>
      </c>
      <c r="P90" s="183">
        <v>5375</v>
      </c>
      <c r="Q90" s="70">
        <f t="shared" si="56"/>
        <v>244</v>
      </c>
      <c r="R90" s="183">
        <v>7334</v>
      </c>
      <c r="S90" s="70">
        <f t="shared" si="57"/>
        <v>235</v>
      </c>
      <c r="T90" s="183">
        <v>8413</v>
      </c>
      <c r="U90" s="70">
        <f t="shared" si="58"/>
        <v>231</v>
      </c>
      <c r="V90" s="183">
        <v>8827</v>
      </c>
      <c r="W90" s="70">
        <f t="shared" si="59"/>
        <v>236</v>
      </c>
      <c r="X90" s="183">
        <v>9112</v>
      </c>
      <c r="Y90" s="70">
        <f t="shared" si="60"/>
        <v>233</v>
      </c>
      <c r="Z90" s="183">
        <v>9078</v>
      </c>
      <c r="AA90" s="70">
        <f t="shared" si="61"/>
        <v>232</v>
      </c>
      <c r="AB90" s="183">
        <v>11117</v>
      </c>
      <c r="AC90" s="70">
        <f t="shared" si="62"/>
        <v>226</v>
      </c>
      <c r="AD90" s="183">
        <v>16211</v>
      </c>
      <c r="AE90" s="70">
        <f t="shared" si="63"/>
        <v>202</v>
      </c>
      <c r="AF90" s="183">
        <v>17706</v>
      </c>
      <c r="AG90" s="70">
        <f t="shared" si="64"/>
        <v>200</v>
      </c>
      <c r="AH90" s="183">
        <v>20286</v>
      </c>
      <c r="AI90" s="70">
        <f t="shared" si="65"/>
        <v>196</v>
      </c>
      <c r="AJ90" s="183">
        <v>25685</v>
      </c>
      <c r="AK90" s="70">
        <f t="shared" si="66"/>
        <v>190</v>
      </c>
      <c r="AL90" s="183">
        <v>35049</v>
      </c>
      <c r="AM90" s="70">
        <f t="shared" si="67"/>
        <v>175</v>
      </c>
      <c r="AN90" s="183">
        <v>35908</v>
      </c>
      <c r="AO90" s="70">
        <f t="shared" si="68"/>
        <v>179</v>
      </c>
      <c r="AP90" s="183">
        <v>37881</v>
      </c>
      <c r="AQ90" s="70">
        <f t="shared" si="69"/>
        <v>181</v>
      </c>
      <c r="AR90" s="183">
        <v>39163</v>
      </c>
      <c r="AS90" s="70">
        <f t="shared" si="70"/>
        <v>175</v>
      </c>
      <c r="AT90" s="183">
        <v>47135</v>
      </c>
      <c r="AU90" s="70">
        <f t="shared" si="71"/>
        <v>174</v>
      </c>
      <c r="AV90" s="183">
        <v>47088</v>
      </c>
      <c r="AW90" s="70">
        <f t="shared" si="72"/>
        <v>177</v>
      </c>
      <c r="AX90" s="183">
        <v>46744</v>
      </c>
      <c r="AY90" s="168">
        <f t="shared" si="73"/>
        <v>178</v>
      </c>
      <c r="AZ90" s="178">
        <v>42059</v>
      </c>
      <c r="BA90" s="178">
        <v>46591</v>
      </c>
      <c r="BB90" s="168">
        <f t="shared" si="49"/>
        <v>203</v>
      </c>
      <c r="BC90" s="178"/>
      <c r="BD90" s="178"/>
      <c r="BE90" s="168"/>
      <c r="BF90" s="178"/>
      <c r="BG90" s="168"/>
    </row>
    <row r="91" spans="1:59" ht="12.95" customHeight="1" x14ac:dyDescent="0.2">
      <c r="A91" s="41" t="s">
        <v>1120</v>
      </c>
      <c r="B91" s="102" t="s">
        <v>1673</v>
      </c>
      <c r="C91" s="247" t="s">
        <v>1909</v>
      </c>
      <c r="D91" s="183"/>
      <c r="E91" s="70" t="str">
        <f t="shared" si="50"/>
        <v>—</v>
      </c>
      <c r="F91" s="183">
        <v>3247</v>
      </c>
      <c r="G91" s="70">
        <f t="shared" si="51"/>
        <v>226</v>
      </c>
      <c r="H91" s="183">
        <v>3560</v>
      </c>
      <c r="I91" s="70">
        <f t="shared" si="52"/>
        <v>229</v>
      </c>
      <c r="J91" s="183">
        <v>3630</v>
      </c>
      <c r="K91" s="70">
        <f t="shared" si="53"/>
        <v>243</v>
      </c>
      <c r="L91" s="183">
        <v>2767</v>
      </c>
      <c r="M91" s="70">
        <f t="shared" si="54"/>
        <v>263</v>
      </c>
      <c r="N91" s="183">
        <v>24748</v>
      </c>
      <c r="O91" s="70">
        <f t="shared" si="55"/>
        <v>144</v>
      </c>
      <c r="P91" s="183">
        <v>3920</v>
      </c>
      <c r="Q91" s="70">
        <f t="shared" si="56"/>
        <v>262</v>
      </c>
      <c r="R91" s="183">
        <v>5718</v>
      </c>
      <c r="S91" s="70">
        <f t="shared" si="57"/>
        <v>250</v>
      </c>
      <c r="T91" s="183">
        <v>5475</v>
      </c>
      <c r="U91" s="70">
        <f t="shared" si="58"/>
        <v>257</v>
      </c>
      <c r="V91" s="183">
        <v>5381</v>
      </c>
      <c r="W91" s="70">
        <f t="shared" si="59"/>
        <v>263</v>
      </c>
      <c r="X91" s="183">
        <v>6499</v>
      </c>
      <c r="Y91" s="70">
        <f t="shared" si="60"/>
        <v>251</v>
      </c>
      <c r="Z91" s="183">
        <v>7258</v>
      </c>
      <c r="AA91" s="70">
        <f t="shared" si="61"/>
        <v>246</v>
      </c>
      <c r="AB91" s="183">
        <v>8921</v>
      </c>
      <c r="AC91" s="70">
        <f t="shared" si="62"/>
        <v>239</v>
      </c>
      <c r="AD91" s="183">
        <v>9689</v>
      </c>
      <c r="AE91" s="70">
        <f t="shared" si="63"/>
        <v>238</v>
      </c>
      <c r="AF91" s="183">
        <v>10131</v>
      </c>
      <c r="AG91" s="70">
        <f t="shared" si="64"/>
        <v>234</v>
      </c>
      <c r="AH91" s="183">
        <v>11035</v>
      </c>
      <c r="AI91" s="70">
        <f t="shared" si="65"/>
        <v>239</v>
      </c>
      <c r="AJ91" s="183">
        <v>12893</v>
      </c>
      <c r="AK91" s="70">
        <f t="shared" si="66"/>
        <v>238</v>
      </c>
      <c r="AL91" s="183">
        <v>15388</v>
      </c>
      <c r="AM91" s="70">
        <f t="shared" si="67"/>
        <v>230</v>
      </c>
      <c r="AN91" s="183">
        <v>18520</v>
      </c>
      <c r="AO91" s="70">
        <f t="shared" si="68"/>
        <v>229</v>
      </c>
      <c r="AP91" s="183">
        <v>22325</v>
      </c>
      <c r="AQ91" s="70">
        <f t="shared" si="69"/>
        <v>221</v>
      </c>
      <c r="AR91" s="183">
        <v>25124</v>
      </c>
      <c r="AS91" s="70">
        <f t="shared" si="70"/>
        <v>218</v>
      </c>
      <c r="AT91" s="183">
        <v>28187</v>
      </c>
      <c r="AU91" s="70">
        <f t="shared" si="71"/>
        <v>207</v>
      </c>
      <c r="AV91" s="183">
        <v>28179</v>
      </c>
      <c r="AW91" s="70">
        <f t="shared" si="72"/>
        <v>212</v>
      </c>
      <c r="AX91" s="183">
        <v>29582</v>
      </c>
      <c r="AY91" s="168">
        <f t="shared" si="73"/>
        <v>213</v>
      </c>
      <c r="AZ91" s="178">
        <v>38862</v>
      </c>
      <c r="BA91" s="178">
        <v>45943</v>
      </c>
      <c r="BB91" s="168">
        <f t="shared" si="49"/>
        <v>204</v>
      </c>
      <c r="BC91" s="178"/>
      <c r="BD91" s="178"/>
      <c r="BE91" s="168"/>
      <c r="BF91" s="178"/>
      <c r="BG91" s="168"/>
    </row>
    <row r="92" spans="1:59" ht="12.95" customHeight="1" x14ac:dyDescent="0.2">
      <c r="A92" s="41" t="s">
        <v>1121</v>
      </c>
      <c r="B92" s="102" t="s">
        <v>809</v>
      </c>
      <c r="C92" s="247" t="s">
        <v>1909</v>
      </c>
      <c r="D92" s="183">
        <v>3865</v>
      </c>
      <c r="E92" s="70">
        <f t="shared" si="50"/>
        <v>208</v>
      </c>
      <c r="F92" s="183">
        <v>4789</v>
      </c>
      <c r="G92" s="70">
        <f t="shared" si="51"/>
        <v>210</v>
      </c>
      <c r="H92" s="183">
        <v>5724</v>
      </c>
      <c r="I92" s="70">
        <f t="shared" si="52"/>
        <v>207</v>
      </c>
      <c r="J92" s="183">
        <v>9121</v>
      </c>
      <c r="K92" s="70">
        <f t="shared" si="53"/>
        <v>189</v>
      </c>
      <c r="L92" s="183">
        <v>9741</v>
      </c>
      <c r="M92" s="70">
        <f t="shared" si="54"/>
        <v>190</v>
      </c>
      <c r="N92" s="183">
        <v>10580</v>
      </c>
      <c r="O92" s="70">
        <f t="shared" si="55"/>
        <v>186</v>
      </c>
      <c r="P92" s="183">
        <v>10701</v>
      </c>
      <c r="Q92" s="70">
        <f t="shared" si="56"/>
        <v>203</v>
      </c>
      <c r="R92" s="183">
        <v>9026</v>
      </c>
      <c r="S92" s="70">
        <f t="shared" si="57"/>
        <v>224</v>
      </c>
      <c r="T92" s="183">
        <v>10110</v>
      </c>
      <c r="U92" s="70">
        <f t="shared" si="58"/>
        <v>223</v>
      </c>
      <c r="V92" s="183">
        <v>10616</v>
      </c>
      <c r="W92" s="70">
        <f t="shared" si="59"/>
        <v>224</v>
      </c>
      <c r="X92" s="183">
        <v>11250</v>
      </c>
      <c r="Y92" s="70">
        <f t="shared" si="60"/>
        <v>216</v>
      </c>
      <c r="Z92" s="183">
        <v>10678</v>
      </c>
      <c r="AA92" s="70">
        <f t="shared" si="61"/>
        <v>223</v>
      </c>
      <c r="AB92" s="183">
        <v>8813</v>
      </c>
      <c r="AC92" s="70">
        <f t="shared" si="62"/>
        <v>240</v>
      </c>
      <c r="AD92" s="183">
        <v>7487</v>
      </c>
      <c r="AE92" s="70">
        <f t="shared" si="63"/>
        <v>256</v>
      </c>
      <c r="AF92" s="183">
        <v>9108</v>
      </c>
      <c r="AG92" s="70">
        <f t="shared" si="64"/>
        <v>244</v>
      </c>
      <c r="AH92" s="183">
        <v>14224</v>
      </c>
      <c r="AI92" s="70">
        <f t="shared" si="65"/>
        <v>223</v>
      </c>
      <c r="AJ92" s="183">
        <v>13227</v>
      </c>
      <c r="AK92" s="70">
        <f t="shared" si="66"/>
        <v>234</v>
      </c>
      <c r="AL92" s="183">
        <v>13990</v>
      </c>
      <c r="AM92" s="70">
        <f t="shared" si="67"/>
        <v>239</v>
      </c>
      <c r="AN92" s="183">
        <v>11958</v>
      </c>
      <c r="AO92" s="70">
        <f t="shared" si="68"/>
        <v>261</v>
      </c>
      <c r="AP92" s="183">
        <v>12617</v>
      </c>
      <c r="AQ92" s="70">
        <f t="shared" si="69"/>
        <v>259</v>
      </c>
      <c r="AR92" s="183">
        <v>14819</v>
      </c>
      <c r="AS92" s="70">
        <f t="shared" si="70"/>
        <v>246</v>
      </c>
      <c r="AT92" s="183">
        <v>14207</v>
      </c>
      <c r="AU92" s="70">
        <f t="shared" si="71"/>
        <v>254</v>
      </c>
      <c r="AV92" s="183">
        <v>15932</v>
      </c>
      <c r="AW92" s="70">
        <f t="shared" si="72"/>
        <v>250</v>
      </c>
      <c r="AX92" s="183">
        <v>19552</v>
      </c>
      <c r="AY92" s="168">
        <f t="shared" si="73"/>
        <v>243</v>
      </c>
      <c r="AZ92" s="178">
        <v>31496</v>
      </c>
      <c r="BA92" s="178">
        <v>42475</v>
      </c>
      <c r="BB92" s="168">
        <f t="shared" si="49"/>
        <v>209</v>
      </c>
      <c r="BC92" s="178"/>
      <c r="BD92" s="178"/>
      <c r="BE92" s="168"/>
      <c r="BF92" s="178"/>
      <c r="BG92" s="168"/>
    </row>
    <row r="93" spans="1:59" ht="12.95" customHeight="1" x14ac:dyDescent="0.2">
      <c r="A93" s="41" t="s">
        <v>1638</v>
      </c>
      <c r="B93" s="102" t="s">
        <v>1442</v>
      </c>
      <c r="C93" s="247" t="s">
        <v>1909</v>
      </c>
      <c r="D93" s="183">
        <v>7477</v>
      </c>
      <c r="E93" s="70">
        <f t="shared" si="50"/>
        <v>173</v>
      </c>
      <c r="F93" s="183">
        <v>7574</v>
      </c>
      <c r="G93" s="70">
        <f t="shared" si="51"/>
        <v>186</v>
      </c>
      <c r="H93" s="183">
        <v>7668</v>
      </c>
      <c r="I93" s="70">
        <f t="shared" si="52"/>
        <v>186</v>
      </c>
      <c r="J93" s="183">
        <v>10503</v>
      </c>
      <c r="K93" s="70">
        <f t="shared" si="53"/>
        <v>180</v>
      </c>
      <c r="L93" s="183">
        <v>11105</v>
      </c>
      <c r="M93" s="70">
        <f t="shared" si="54"/>
        <v>182</v>
      </c>
      <c r="N93" s="183">
        <v>12924</v>
      </c>
      <c r="O93" s="70">
        <f t="shared" si="55"/>
        <v>175</v>
      </c>
      <c r="P93" s="183">
        <v>12277</v>
      </c>
      <c r="Q93" s="70">
        <f t="shared" si="56"/>
        <v>190</v>
      </c>
      <c r="R93" s="183">
        <v>12650</v>
      </c>
      <c r="S93" s="70">
        <f t="shared" si="57"/>
        <v>196</v>
      </c>
      <c r="T93" s="183">
        <v>13917</v>
      </c>
      <c r="U93" s="70">
        <f t="shared" si="58"/>
        <v>194</v>
      </c>
      <c r="V93" s="183">
        <v>13426</v>
      </c>
      <c r="W93" s="70">
        <f t="shared" si="59"/>
        <v>203</v>
      </c>
      <c r="X93" s="183">
        <v>14873</v>
      </c>
      <c r="Y93" s="70">
        <f t="shared" si="60"/>
        <v>199</v>
      </c>
      <c r="Z93" s="183">
        <v>13083</v>
      </c>
      <c r="AA93" s="70">
        <f t="shared" si="61"/>
        <v>212</v>
      </c>
      <c r="AB93" s="183">
        <v>11990</v>
      </c>
      <c r="AC93" s="70">
        <f t="shared" si="62"/>
        <v>217</v>
      </c>
      <c r="AD93" s="183">
        <v>11990</v>
      </c>
      <c r="AE93" s="70">
        <f t="shared" si="63"/>
        <v>219</v>
      </c>
      <c r="AF93" s="183">
        <v>9865</v>
      </c>
      <c r="AG93" s="70">
        <f t="shared" si="64"/>
        <v>237</v>
      </c>
      <c r="AH93" s="183">
        <v>9865</v>
      </c>
      <c r="AI93" s="70">
        <f t="shared" si="65"/>
        <v>245</v>
      </c>
      <c r="AJ93" s="183">
        <v>17692</v>
      </c>
      <c r="AK93" s="70">
        <f t="shared" si="66"/>
        <v>215</v>
      </c>
      <c r="AL93" s="183">
        <v>19371</v>
      </c>
      <c r="AM93" s="70">
        <f t="shared" si="67"/>
        <v>218</v>
      </c>
      <c r="AN93" s="183">
        <v>20096</v>
      </c>
      <c r="AO93" s="70">
        <f t="shared" si="68"/>
        <v>221</v>
      </c>
      <c r="AP93" s="183">
        <v>19431</v>
      </c>
      <c r="AQ93" s="70">
        <f t="shared" si="69"/>
        <v>233</v>
      </c>
      <c r="AR93" s="183">
        <v>19308</v>
      </c>
      <c r="AS93" s="70">
        <f t="shared" si="70"/>
        <v>231</v>
      </c>
      <c r="AT93" s="183">
        <v>25883</v>
      </c>
      <c r="AU93" s="70">
        <f t="shared" si="71"/>
        <v>218</v>
      </c>
      <c r="AV93" s="183">
        <v>28466</v>
      </c>
      <c r="AW93" s="70">
        <f t="shared" si="72"/>
        <v>211</v>
      </c>
      <c r="AX93" s="183">
        <v>29197</v>
      </c>
      <c r="AY93" s="168">
        <f t="shared" si="73"/>
        <v>215</v>
      </c>
      <c r="AZ93" s="178">
        <v>35500</v>
      </c>
      <c r="BA93" s="178">
        <v>42233</v>
      </c>
      <c r="BB93" s="168">
        <f t="shared" si="49"/>
        <v>211</v>
      </c>
      <c r="BC93" s="178"/>
      <c r="BD93" s="178"/>
      <c r="BE93" s="168"/>
      <c r="BF93" s="178"/>
      <c r="BG93" s="168"/>
    </row>
    <row r="94" spans="1:59" ht="12.95" customHeight="1" x14ac:dyDescent="0.2">
      <c r="A94" s="41" t="s">
        <v>1114</v>
      </c>
      <c r="B94" s="102" t="s">
        <v>1363</v>
      </c>
      <c r="C94" s="247" t="s">
        <v>1909</v>
      </c>
      <c r="D94" s="183">
        <v>2562</v>
      </c>
      <c r="E94" s="70">
        <f t="shared" si="50"/>
        <v>229</v>
      </c>
      <c r="F94" s="183">
        <v>3441</v>
      </c>
      <c r="G94" s="70">
        <f t="shared" si="51"/>
        <v>225</v>
      </c>
      <c r="H94" s="110"/>
      <c r="I94" s="70" t="str">
        <f t="shared" si="52"/>
        <v>—</v>
      </c>
      <c r="J94" s="183">
        <v>8125</v>
      </c>
      <c r="K94" s="70">
        <f t="shared" si="53"/>
        <v>194</v>
      </c>
      <c r="L94" s="183">
        <v>10496</v>
      </c>
      <c r="M94" s="70">
        <f t="shared" si="54"/>
        <v>186</v>
      </c>
      <c r="N94" s="183">
        <v>11112</v>
      </c>
      <c r="O94" s="70">
        <f t="shared" si="55"/>
        <v>184</v>
      </c>
      <c r="P94" s="183">
        <v>11238</v>
      </c>
      <c r="Q94" s="70">
        <f t="shared" si="56"/>
        <v>197</v>
      </c>
      <c r="R94" s="183">
        <v>15818</v>
      </c>
      <c r="S94" s="70">
        <f t="shared" si="57"/>
        <v>180</v>
      </c>
      <c r="T94" s="183">
        <v>17873</v>
      </c>
      <c r="U94" s="70">
        <f t="shared" si="58"/>
        <v>179</v>
      </c>
      <c r="V94" s="183">
        <v>17823</v>
      </c>
      <c r="W94" s="70">
        <f t="shared" si="59"/>
        <v>185</v>
      </c>
      <c r="X94" s="183">
        <v>17730</v>
      </c>
      <c r="Y94" s="70">
        <f t="shared" si="60"/>
        <v>185</v>
      </c>
      <c r="Z94" s="183">
        <v>19109</v>
      </c>
      <c r="AA94" s="70">
        <f t="shared" si="61"/>
        <v>186</v>
      </c>
      <c r="AB94" s="183">
        <v>21672</v>
      </c>
      <c r="AC94" s="70">
        <f t="shared" si="62"/>
        <v>173</v>
      </c>
      <c r="AD94" s="183">
        <v>24096</v>
      </c>
      <c r="AE94" s="70">
        <f t="shared" si="63"/>
        <v>175</v>
      </c>
      <c r="AF94" s="183">
        <v>23299</v>
      </c>
      <c r="AG94" s="70">
        <f t="shared" si="64"/>
        <v>187</v>
      </c>
      <c r="AH94" s="183">
        <v>26250</v>
      </c>
      <c r="AI94" s="70">
        <f t="shared" si="65"/>
        <v>181</v>
      </c>
      <c r="AJ94" s="183">
        <v>28572</v>
      </c>
      <c r="AK94" s="70">
        <f t="shared" si="66"/>
        <v>184</v>
      </c>
      <c r="AL94" s="183">
        <v>32801</v>
      </c>
      <c r="AM94" s="70">
        <f t="shared" si="67"/>
        <v>178</v>
      </c>
      <c r="AN94" s="183">
        <v>33798</v>
      </c>
      <c r="AO94" s="70">
        <f t="shared" si="68"/>
        <v>186</v>
      </c>
      <c r="AP94" s="183">
        <v>33721</v>
      </c>
      <c r="AQ94" s="70">
        <f t="shared" si="69"/>
        <v>188</v>
      </c>
      <c r="AR94" s="183">
        <v>33013</v>
      </c>
      <c r="AS94" s="70">
        <f t="shared" si="70"/>
        <v>193</v>
      </c>
      <c r="AT94" s="183">
        <v>31453</v>
      </c>
      <c r="AU94" s="70">
        <f t="shared" si="71"/>
        <v>201</v>
      </c>
      <c r="AV94" s="183">
        <v>30777</v>
      </c>
      <c r="AW94" s="70">
        <f t="shared" si="72"/>
        <v>206</v>
      </c>
      <c r="AX94" s="183">
        <v>36678</v>
      </c>
      <c r="AY94" s="168">
        <f t="shared" si="73"/>
        <v>195</v>
      </c>
      <c r="AZ94" s="178">
        <v>44420</v>
      </c>
      <c r="BA94" s="178">
        <v>36569</v>
      </c>
      <c r="BB94" s="168">
        <f t="shared" si="49"/>
        <v>222</v>
      </c>
      <c r="BC94" s="178"/>
      <c r="BD94" s="178"/>
      <c r="BE94" s="168"/>
      <c r="BF94" s="178"/>
      <c r="BG94" s="168"/>
    </row>
    <row r="95" spans="1:59" ht="12.95" customHeight="1" x14ac:dyDescent="0.2">
      <c r="A95" s="41" t="s">
        <v>1128</v>
      </c>
      <c r="B95" s="201" t="s">
        <v>2084</v>
      </c>
      <c r="C95" s="251" t="s">
        <v>1909</v>
      </c>
      <c r="D95" s="183"/>
      <c r="E95" s="70"/>
      <c r="F95" s="183"/>
      <c r="G95" s="70"/>
      <c r="H95" s="183"/>
      <c r="I95" s="70"/>
      <c r="J95" s="183"/>
      <c r="K95" s="70"/>
      <c r="L95" s="183"/>
      <c r="M95" s="70"/>
      <c r="N95" s="183"/>
      <c r="O95" s="70"/>
      <c r="P95" s="183"/>
      <c r="Q95" s="70"/>
      <c r="R95" s="183"/>
      <c r="S95" s="70"/>
      <c r="T95" s="183"/>
      <c r="U95" s="70"/>
      <c r="V95" s="183"/>
      <c r="W95" s="70"/>
      <c r="X95" s="183"/>
      <c r="Y95" s="70"/>
      <c r="Z95" s="183"/>
      <c r="AA95" s="70"/>
      <c r="AB95" s="183"/>
      <c r="AC95" s="70"/>
      <c r="AD95" s="183"/>
      <c r="AE95" s="70"/>
      <c r="AF95" s="183"/>
      <c r="AG95" s="70"/>
      <c r="AH95" s="183"/>
      <c r="AI95" s="70"/>
      <c r="AJ95" s="183"/>
      <c r="AK95" s="70"/>
      <c r="AL95" s="183"/>
      <c r="AM95" s="70"/>
      <c r="AN95" s="183"/>
      <c r="AO95" s="70"/>
      <c r="AP95" s="183"/>
      <c r="AQ95" s="70"/>
      <c r="AR95" s="183"/>
      <c r="AS95" s="70"/>
      <c r="AT95" s="183"/>
      <c r="AU95" s="70"/>
      <c r="AV95" s="183"/>
      <c r="AW95" s="70"/>
      <c r="AX95" s="183"/>
      <c r="AY95" s="168"/>
      <c r="AZ95" s="202">
        <v>35021</v>
      </c>
      <c r="BA95" s="202">
        <v>35359</v>
      </c>
      <c r="BB95" s="168">
        <f t="shared" si="49"/>
        <v>224</v>
      </c>
      <c r="BC95" s="202"/>
      <c r="BD95" s="202"/>
      <c r="BE95" s="168"/>
      <c r="BF95" s="202"/>
      <c r="BG95" s="168"/>
    </row>
    <row r="96" spans="1:59" ht="12.95" customHeight="1" x14ac:dyDescent="0.2">
      <c r="A96" s="41" t="s">
        <v>1124</v>
      </c>
      <c r="B96" s="102" t="s">
        <v>1669</v>
      </c>
      <c r="C96" s="247" t="s">
        <v>1909</v>
      </c>
      <c r="D96" s="183">
        <v>4938</v>
      </c>
      <c r="E96" s="70">
        <f>IF(D96&gt;0,RANK(D96,$D$11:$D$1049),"—")</f>
        <v>194</v>
      </c>
      <c r="F96" s="183">
        <v>5754</v>
      </c>
      <c r="G96" s="70">
        <f>IF(F96&gt;0,RANK(F96,$F$11:$F$1049),"—")</f>
        <v>198</v>
      </c>
      <c r="H96" s="183">
        <v>4461</v>
      </c>
      <c r="I96" s="70">
        <f>IF(H96&gt;0,RANK(H96,$H$11:$H$1049),"—")</f>
        <v>220</v>
      </c>
      <c r="J96" s="183">
        <v>6706</v>
      </c>
      <c r="K96" s="70">
        <f>IF(J96&gt;0,RANK(J96,$J$11:$J$1049),"—")</f>
        <v>207</v>
      </c>
      <c r="L96" s="183">
        <v>8657</v>
      </c>
      <c r="M96" s="70">
        <f>IF(L96&gt;0,RANK(L96,$L$11:$L$1049),"—")</f>
        <v>199</v>
      </c>
      <c r="N96" s="183">
        <v>10427</v>
      </c>
      <c r="O96" s="70">
        <f>IF(N96&gt;0,RANK(N96,$N$11:$N$1049),"—")</f>
        <v>188</v>
      </c>
      <c r="P96" s="183">
        <v>11914</v>
      </c>
      <c r="Q96" s="70">
        <f>IF(P96&gt;0,RANK(P96,$P$11:$P$1049),"—")</f>
        <v>193</v>
      </c>
      <c r="R96" s="183">
        <v>12090</v>
      </c>
      <c r="S96" s="70">
        <f>IF(R96&gt;0,RANK(R96,$R$11:$R$1049),"—")</f>
        <v>201</v>
      </c>
      <c r="T96" s="183">
        <v>13637</v>
      </c>
      <c r="U96" s="70">
        <f>IF(T96&gt;0,RANK(T96,$T$11:$T$1049),"—")</f>
        <v>198</v>
      </c>
      <c r="V96" s="183">
        <v>15774</v>
      </c>
      <c r="W96" s="70">
        <f>IF(V96&gt;0,RANK(V96,$V$11:$V$1049),"—")</f>
        <v>191</v>
      </c>
      <c r="X96" s="183">
        <v>15991</v>
      </c>
      <c r="Y96" s="70">
        <f>IF(X96&gt;0,RANK(X96,$X$11:$X$1049),"—")</f>
        <v>193</v>
      </c>
      <c r="Z96" s="183">
        <v>15817</v>
      </c>
      <c r="AA96" s="70">
        <f>IF(Z96&gt;0,RANK(Z96,$Z$11:$Z$1049),"—")</f>
        <v>198</v>
      </c>
      <c r="AB96" s="183">
        <v>14816</v>
      </c>
      <c r="AC96" s="70">
        <f>IF(AB96&gt;0,RANK(AB96,$AB$11:$AB$1049),"—")</f>
        <v>204</v>
      </c>
      <c r="AD96" s="183">
        <v>14741</v>
      </c>
      <c r="AE96" s="70">
        <f>IF(AD96&gt;0,RANK(AD96,$AD$11:$AD$1049),"—")</f>
        <v>209</v>
      </c>
      <c r="AF96" s="183">
        <v>13400</v>
      </c>
      <c r="AG96" s="70">
        <f>IF(AF96&gt;0,RANK(AF96,$AF$11:$AF$1049),"—")</f>
        <v>219</v>
      </c>
      <c r="AH96" s="183">
        <v>15629</v>
      </c>
      <c r="AI96" s="70">
        <f>IF(AH96&gt;0,RANK(AH96,$AH$11:$AH$1049),"—")</f>
        <v>216</v>
      </c>
      <c r="AJ96" s="183">
        <v>15353</v>
      </c>
      <c r="AK96" s="70">
        <f>IF(AJ96&gt;0,RANK(AJ96,$AJ$11:$AJ$1049),"—")</f>
        <v>222</v>
      </c>
      <c r="AL96" s="183">
        <v>17304</v>
      </c>
      <c r="AM96" s="70">
        <f>IF(AL96&gt;0,RANK(AL96,$AL$11:$AL$1049),"—")</f>
        <v>224</v>
      </c>
      <c r="AN96" s="183">
        <v>19534</v>
      </c>
      <c r="AO96" s="70">
        <f>IF(AN96&gt;0,RANK(AN96,$AN$11:$AN$1049),"—")</f>
        <v>224</v>
      </c>
      <c r="AP96" s="183">
        <v>22936</v>
      </c>
      <c r="AQ96" s="70">
        <f>IF(AP96&gt;0,RANK(AP96,$AP$11:$AP$1049),"—")</f>
        <v>218</v>
      </c>
      <c r="AR96" s="183">
        <v>23698</v>
      </c>
      <c r="AS96" s="70">
        <f>IF(AR96&gt;0,RANK(AR96,$AR$11:$AR$1049),"—")</f>
        <v>220</v>
      </c>
      <c r="AT96" s="183">
        <v>24044</v>
      </c>
      <c r="AU96" s="70">
        <f>IF(AT96&gt;0,RANK(AT96,$AT$11:$AT$1049),"—")</f>
        <v>220</v>
      </c>
      <c r="AV96" s="183">
        <v>28781</v>
      </c>
      <c r="AW96" s="70">
        <f>IF(AV96&gt;0,RANK(AV96,$AV$11:$AV$1049),"—")</f>
        <v>210</v>
      </c>
      <c r="AX96" s="183">
        <v>28540</v>
      </c>
      <c r="AY96" s="168">
        <f>IF(AX96&gt;0,RANK(AX96,$AX$11:$AX$1049),"—")</f>
        <v>218</v>
      </c>
      <c r="AZ96" s="178">
        <v>35297</v>
      </c>
      <c r="BA96" s="178">
        <v>34930</v>
      </c>
      <c r="BB96" s="168">
        <f t="shared" si="49"/>
        <v>226</v>
      </c>
      <c r="BC96" s="178"/>
      <c r="BD96" s="178"/>
      <c r="BE96" s="168"/>
      <c r="BF96" s="178"/>
      <c r="BG96" s="168"/>
    </row>
    <row r="97" spans="1:59" ht="12.95" customHeight="1" x14ac:dyDescent="0.2">
      <c r="A97" s="41" t="s">
        <v>1129</v>
      </c>
      <c r="B97" s="102" t="s">
        <v>1666</v>
      </c>
      <c r="C97" s="247" t="s">
        <v>1909</v>
      </c>
      <c r="D97" s="183"/>
      <c r="E97" s="70" t="str">
        <f>IF(D97&gt;0,RANK(D97,$D$11:$D$1049),"—")</f>
        <v>—</v>
      </c>
      <c r="F97" s="183">
        <v>0</v>
      </c>
      <c r="G97" s="70" t="str">
        <f>IF(F97&gt;0,RANK(F97,$F$11:$F$1049),"—")</f>
        <v>—</v>
      </c>
      <c r="H97" s="183"/>
      <c r="I97" s="70" t="str">
        <f>IF(H97&gt;0,RANK(H97,$H$11:$H$1049),"—")</f>
        <v>—</v>
      </c>
      <c r="J97" s="183">
        <v>4320</v>
      </c>
      <c r="K97" s="70">
        <f>IF(J97&gt;0,RANK(J97,$J$11:$J$1049),"—")</f>
        <v>230</v>
      </c>
      <c r="L97" s="183">
        <v>5891</v>
      </c>
      <c r="M97" s="70">
        <f>IF(L97&gt;0,RANK(L97,$L$11:$L$1049),"—")</f>
        <v>222</v>
      </c>
      <c r="N97" s="183">
        <v>6291</v>
      </c>
      <c r="O97" s="70">
        <f>IF(N97&gt;0,RANK(N97,$N$11:$N$1049),"—")</f>
        <v>224</v>
      </c>
      <c r="P97" s="183">
        <v>7106</v>
      </c>
      <c r="Q97" s="70">
        <f>IF(P97&gt;0,RANK(P97,$P$11:$P$1049),"—")</f>
        <v>229</v>
      </c>
      <c r="R97" s="183">
        <v>7448</v>
      </c>
      <c r="S97" s="70">
        <f>IF(R97&gt;0,RANK(R97,$R$11:$R$1049),"—")</f>
        <v>233</v>
      </c>
      <c r="T97" s="183">
        <v>7522</v>
      </c>
      <c r="U97" s="70">
        <f>IF(T97&gt;0,RANK(T97,$T$11:$T$1049),"—")</f>
        <v>239</v>
      </c>
      <c r="V97" s="183">
        <v>7896</v>
      </c>
      <c r="W97" s="70">
        <f>IF(V97&gt;0,RANK(V97,$V$11:$V$1049),"—")</f>
        <v>241</v>
      </c>
      <c r="X97" s="183">
        <v>13206</v>
      </c>
      <c r="Y97" s="70">
        <f>IF(X97&gt;0,RANK(X97,$X$11:$X$1049),"—")</f>
        <v>209</v>
      </c>
      <c r="Z97" s="183">
        <v>13218</v>
      </c>
      <c r="AA97" s="70">
        <f>IF(Z97&gt;0,RANK(Z97,$Z$11:$Z$1049),"—")</f>
        <v>210</v>
      </c>
      <c r="AB97" s="183">
        <v>13614</v>
      </c>
      <c r="AC97" s="70">
        <f>IF(AB97&gt;0,RANK(AB97,$AB$11:$AB$1049),"—")</f>
        <v>210</v>
      </c>
      <c r="AD97" s="183">
        <v>13622</v>
      </c>
      <c r="AE97" s="70">
        <f>IF(AD97&gt;0,RANK(AD97,$AD$11:$AD$1049),"—")</f>
        <v>215</v>
      </c>
      <c r="AF97" s="183">
        <v>16889</v>
      </c>
      <c r="AG97" s="70">
        <f>IF(AF97&gt;0,RANK(AF97,$AF$11:$AF$1049),"—")</f>
        <v>206</v>
      </c>
      <c r="AH97" s="183">
        <v>19670</v>
      </c>
      <c r="AI97" s="70">
        <f>IF(AH97&gt;0,RANK(AH97,$AH$11:$AH$1049),"—")</f>
        <v>200</v>
      </c>
      <c r="AJ97" s="183">
        <v>23956</v>
      </c>
      <c r="AK97" s="70">
        <f>IF(AJ97&gt;0,RANK(AJ97,$AJ$11:$AJ$1049),"—")</f>
        <v>200</v>
      </c>
      <c r="AL97" s="183">
        <v>27154</v>
      </c>
      <c r="AM97" s="70">
        <f>IF(AL97&gt;0,RANK(AL97,$AL$11:$AL$1049),"—")</f>
        <v>199</v>
      </c>
      <c r="AN97" s="183">
        <v>33317</v>
      </c>
      <c r="AO97" s="70">
        <f>IF(AN97&gt;0,RANK(AN97,$AN$11:$AN$1049),"—")</f>
        <v>188</v>
      </c>
      <c r="AP97" s="183">
        <v>30652</v>
      </c>
      <c r="AQ97" s="70">
        <f>IF(AP97&gt;0,RANK(AP97,$AP$11:$AP$1049),"—")</f>
        <v>198</v>
      </c>
      <c r="AR97" s="183">
        <v>28378</v>
      </c>
      <c r="AS97" s="70">
        <f>IF(AR97&gt;0,RANK(AR97,$AR$11:$AR$1049),"—")</f>
        <v>210</v>
      </c>
      <c r="AT97" s="183">
        <v>27886</v>
      </c>
      <c r="AU97" s="70">
        <f>IF(AT97&gt;0,RANK(AT97,$AT$11:$AT$1049),"—")</f>
        <v>209</v>
      </c>
      <c r="AV97" s="183">
        <v>27077</v>
      </c>
      <c r="AW97" s="70">
        <f>IF(AV97&gt;0,RANK(AV97,$AV$11:$AV$1049),"—")</f>
        <v>216</v>
      </c>
      <c r="AX97" s="183">
        <v>27392</v>
      </c>
      <c r="AY97" s="168">
        <f>IF(AX97&gt;0,RANK(AX97,$AX$11:$AX$1049),"—")</f>
        <v>220</v>
      </c>
      <c r="AZ97" s="178">
        <v>30385</v>
      </c>
      <c r="BA97" s="178">
        <v>33946</v>
      </c>
      <c r="BB97" s="168">
        <f t="shared" si="49"/>
        <v>229</v>
      </c>
      <c r="BC97" s="178"/>
      <c r="BD97" s="178"/>
      <c r="BE97" s="168"/>
      <c r="BF97" s="178"/>
      <c r="BG97" s="168"/>
    </row>
    <row r="98" spans="1:59" ht="12.95" customHeight="1" x14ac:dyDescent="0.2">
      <c r="A98" s="41" t="s">
        <v>1123</v>
      </c>
      <c r="B98" s="102" t="s">
        <v>1538</v>
      </c>
      <c r="C98" s="247" t="s">
        <v>1909</v>
      </c>
      <c r="D98" s="183"/>
      <c r="E98" s="70" t="str">
        <f>IF(D98&gt;0,RANK(D98,$D$11:$D$1049),"—")</f>
        <v>—</v>
      </c>
      <c r="F98" s="183"/>
      <c r="G98" s="70" t="str">
        <f>IF(F98&gt;0,RANK(F98,$F$11:$F$1049),"—")</f>
        <v>—</v>
      </c>
      <c r="H98" s="183"/>
      <c r="I98" s="70" t="str">
        <f>IF(H98&gt;0,RANK(H98,$H$11:$H$1049),"—")</f>
        <v>—</v>
      </c>
      <c r="J98" s="183"/>
      <c r="K98" s="70" t="str">
        <f>IF(J98&gt;0,RANK(J98,$J$11:$J$1049),"—")</f>
        <v>—</v>
      </c>
      <c r="L98" s="183"/>
      <c r="M98" s="70" t="str">
        <f>IF(L98&gt;0,RANK(L98,$L$11:$L$1049),"—")</f>
        <v>—</v>
      </c>
      <c r="N98" s="183"/>
      <c r="O98" s="70" t="str">
        <f>IF(N98&gt;0,RANK(N98,$N$11:$N$1049),"—")</f>
        <v>—</v>
      </c>
      <c r="P98" s="183"/>
      <c r="Q98" s="70" t="str">
        <f>IF(P98&gt;0,RANK(P98,$P$11:$P$1049),"—")</f>
        <v>—</v>
      </c>
      <c r="R98" s="183"/>
      <c r="S98" s="70" t="str">
        <f>IF(R98&gt;0,RANK(R98,$R$11:$R$1049),"—")</f>
        <v>—</v>
      </c>
      <c r="T98" s="183"/>
      <c r="U98" s="70" t="str">
        <f>IF(T98&gt;0,RANK(T98,$T$11:$T$1049),"—")</f>
        <v>—</v>
      </c>
      <c r="V98" s="183"/>
      <c r="W98" s="70" t="str">
        <f>IF(V98&gt;0,RANK(V98,$V$11:$V$1049),"—")</f>
        <v>—</v>
      </c>
      <c r="X98" s="183"/>
      <c r="Y98" s="70" t="str">
        <f>IF(X98&gt;0,RANK(X98,$X$11:$X$1049),"—")</f>
        <v>—</v>
      </c>
      <c r="Z98" s="183">
        <v>3339</v>
      </c>
      <c r="AA98" s="70">
        <f>IF(Z98&gt;0,RANK(Z98,$Z$11:$Z$1049),"—")</f>
        <v>296</v>
      </c>
      <c r="AB98" s="183">
        <v>3299</v>
      </c>
      <c r="AC98" s="70">
        <f>IF(AB98&gt;0,RANK(AB98,$AB$11:$AB$1049),"—")</f>
        <v>303</v>
      </c>
      <c r="AD98" s="183">
        <v>3597</v>
      </c>
      <c r="AE98" s="70">
        <f>IF(AD98&gt;0,RANK(AD98,$AD$11:$AD$1049),"—")</f>
        <v>300</v>
      </c>
      <c r="AF98" s="183">
        <v>4507</v>
      </c>
      <c r="AG98" s="70">
        <f>IF(AF98&gt;0,RANK(AF98,$AF$11:$AF$1049),"—")</f>
        <v>295</v>
      </c>
      <c r="AH98" s="183">
        <v>8884</v>
      </c>
      <c r="AI98" s="70">
        <f>IF(AH98&gt;0,RANK(AH98,$AH$11:$AH$1049),"—")</f>
        <v>254</v>
      </c>
      <c r="AJ98" s="183">
        <v>8109</v>
      </c>
      <c r="AK98" s="70">
        <f>IF(AJ98&gt;0,RANK(AJ98,$AJ$11:$AJ$1049),"—")</f>
        <v>276</v>
      </c>
      <c r="AL98" s="183">
        <v>7621</v>
      </c>
      <c r="AM98" s="70">
        <f>IF(AL98&gt;0,RANK(AL98,$AL$11:$AL$1049),"—")</f>
        <v>279</v>
      </c>
      <c r="AN98" s="183">
        <v>9130</v>
      </c>
      <c r="AO98" s="70">
        <f>IF(AN98&gt;0,RANK(AN98,$AN$11:$AN$1049),"—")</f>
        <v>278</v>
      </c>
      <c r="AP98" s="183">
        <v>7261</v>
      </c>
      <c r="AQ98" s="70">
        <f>IF(AP98&gt;0,RANK(AP98,$AP$11:$AP$1049),"—")</f>
        <v>296</v>
      </c>
      <c r="AR98" s="183">
        <v>7034</v>
      </c>
      <c r="AS98" s="70">
        <f>IF(AR98&gt;0,RANK(AR98,$AR$11:$AR$1049),"—")</f>
        <v>301</v>
      </c>
      <c r="AT98" s="183">
        <v>7890</v>
      </c>
      <c r="AU98" s="70">
        <f>IF(AT98&gt;0,RANK(AT98,$AT$11:$AT$1049),"—")</f>
        <v>298</v>
      </c>
      <c r="AV98" s="183">
        <v>11792</v>
      </c>
      <c r="AW98" s="70">
        <f>IF(AV98&gt;0,RANK(AV98,$AV$11:$AV$1049),"—")</f>
        <v>268</v>
      </c>
      <c r="AX98" s="183">
        <v>15742</v>
      </c>
      <c r="AY98" s="168">
        <f>IF(AX98&gt;0,RANK(AX98,$AX$11:$AX$1049),"—")</f>
        <v>253</v>
      </c>
      <c r="AZ98" s="178">
        <v>30560</v>
      </c>
      <c r="BA98" s="178">
        <v>33487</v>
      </c>
      <c r="BB98" s="168">
        <f t="shared" si="49"/>
        <v>231</v>
      </c>
      <c r="BC98" s="178"/>
      <c r="BD98" s="178"/>
      <c r="BE98" s="168"/>
      <c r="BF98" s="178"/>
      <c r="BG98" s="168"/>
    </row>
    <row r="99" spans="1:59" ht="12.95" customHeight="1" x14ac:dyDescent="0.2">
      <c r="A99" s="41" t="s">
        <v>1126</v>
      </c>
      <c r="B99" s="102" t="s">
        <v>1468</v>
      </c>
      <c r="C99" s="247" t="s">
        <v>1909</v>
      </c>
      <c r="D99" s="183">
        <v>3439</v>
      </c>
      <c r="E99" s="70">
        <f>IF(D99&gt;0,RANK(D99,$D$11:$D$1049),"—")</f>
        <v>221</v>
      </c>
      <c r="F99" s="183">
        <v>3986</v>
      </c>
      <c r="G99" s="70">
        <f>IF(F99&gt;0,RANK(F99,$F$11:$F$1049),"—")</f>
        <v>217</v>
      </c>
      <c r="H99" s="183">
        <v>4534</v>
      </c>
      <c r="I99" s="70">
        <f>IF(H99&gt;0,RANK(H99,$H$11:$H$1049),"—")</f>
        <v>218</v>
      </c>
      <c r="J99" s="183">
        <v>6272</v>
      </c>
      <c r="K99" s="70">
        <f>IF(J99&gt;0,RANK(J99,$J$11:$J$1049),"—")</f>
        <v>213</v>
      </c>
      <c r="L99" s="183">
        <v>7010</v>
      </c>
      <c r="M99" s="70">
        <f>IF(L99&gt;0,RANK(L99,$L$11:$L$1049),"—")</f>
        <v>211</v>
      </c>
      <c r="N99" s="183">
        <v>6699</v>
      </c>
      <c r="O99" s="70">
        <f>IF(N99&gt;0,RANK(N99,$N$11:$N$1049),"—")</f>
        <v>221</v>
      </c>
      <c r="P99" s="183">
        <v>7053</v>
      </c>
      <c r="Q99" s="70">
        <f>IF(P99&gt;0,RANK(P99,$P$11:$P$1049),"—")</f>
        <v>230</v>
      </c>
      <c r="R99" s="183">
        <v>9316</v>
      </c>
      <c r="S99" s="70">
        <f>IF(R99&gt;0,RANK(R99,$R$11:$R$1049),"—")</f>
        <v>219</v>
      </c>
      <c r="T99" s="183">
        <v>11098</v>
      </c>
      <c r="U99" s="70">
        <f>IF(T99&gt;0,RANK(T99,$T$11:$T$1049),"—")</f>
        <v>215</v>
      </c>
      <c r="V99" s="183">
        <v>9417</v>
      </c>
      <c r="W99" s="70">
        <f>IF(V99&gt;0,RANK(V99,$V$11:$V$1049),"—")</f>
        <v>231</v>
      </c>
      <c r="X99" s="183">
        <v>9615</v>
      </c>
      <c r="Y99" s="70">
        <f>IF(X99&gt;0,RANK(X99,$X$11:$X$1049),"—")</f>
        <v>226</v>
      </c>
      <c r="Z99" s="183">
        <v>9813</v>
      </c>
      <c r="AA99" s="70">
        <f>IF(Z99&gt;0,RANK(Z99,$Z$11:$Z$1049),"—")</f>
        <v>227</v>
      </c>
      <c r="AB99" s="183">
        <v>14143</v>
      </c>
      <c r="AC99" s="70">
        <f>IF(AB99&gt;0,RANK(AB99,$AB$11:$AB$1049),"—")</f>
        <v>206</v>
      </c>
      <c r="AD99" s="183">
        <v>11562</v>
      </c>
      <c r="AE99" s="70">
        <f>IF(AD99&gt;0,RANK(AD99,$AD$11:$AD$1049),"—")</f>
        <v>224</v>
      </c>
      <c r="AF99" s="183">
        <v>8238</v>
      </c>
      <c r="AG99" s="70">
        <f>IF(AF99&gt;0,RANK(AF99,$AF$11:$AF$1049),"—")</f>
        <v>254</v>
      </c>
      <c r="AH99" s="183">
        <v>11977</v>
      </c>
      <c r="AI99" s="70">
        <f>IF(AH99&gt;0,RANK(AH99,$AH$11:$AH$1049),"—")</f>
        <v>232</v>
      </c>
      <c r="AJ99" s="183">
        <v>15717</v>
      </c>
      <c r="AK99" s="70">
        <f>IF(AJ99&gt;0,RANK(AJ99,$AJ$11:$AJ$1049),"—")</f>
        <v>221</v>
      </c>
      <c r="AL99" s="183">
        <v>36856</v>
      </c>
      <c r="AM99" s="70">
        <f>IF(AL99&gt;0,RANK(AL99,$AL$11:$AL$1049),"—")</f>
        <v>173</v>
      </c>
      <c r="AN99" s="183">
        <v>17429</v>
      </c>
      <c r="AO99" s="70">
        <f>IF(AN99&gt;0,RANK(AN99,$AN$11:$AN$1049),"—")</f>
        <v>233</v>
      </c>
      <c r="AP99" s="183">
        <v>16075</v>
      </c>
      <c r="AQ99" s="70">
        <f>IF(AP99&gt;0,RANK(AP99,$AP$11:$AP$1049),"—")</f>
        <v>241</v>
      </c>
      <c r="AR99" s="183">
        <v>14431</v>
      </c>
      <c r="AS99" s="70">
        <f>IF(AR99&gt;0,RANK(AR99,$AR$11:$AR$1049),"—")</f>
        <v>250</v>
      </c>
      <c r="AT99" s="183">
        <v>13672</v>
      </c>
      <c r="AU99" s="70">
        <f>IF(AT99&gt;0,RANK(AT99,$AT$11:$AT$1049),"—")</f>
        <v>258</v>
      </c>
      <c r="AV99" s="183">
        <v>8959</v>
      </c>
      <c r="AW99" s="70">
        <f>IF(AV99&gt;0,RANK(AV99,$AV$11:$AV$1049),"—")</f>
        <v>287</v>
      </c>
      <c r="AX99" s="183">
        <v>14752</v>
      </c>
      <c r="AY99" s="168">
        <f>IF(AX99&gt;0,RANK(AX99,$AX$11:$AX$1049),"—")</f>
        <v>255</v>
      </c>
      <c r="AZ99" s="178">
        <v>30497</v>
      </c>
      <c r="BA99" s="178">
        <v>32063</v>
      </c>
      <c r="BB99" s="168">
        <f t="shared" si="49"/>
        <v>236</v>
      </c>
      <c r="BC99" s="178"/>
      <c r="BD99" s="178"/>
      <c r="BE99" s="168"/>
      <c r="BF99" s="178"/>
      <c r="BG99" s="168"/>
    </row>
    <row r="100" spans="1:59" ht="12.95" customHeight="1" x14ac:dyDescent="0.2">
      <c r="A100" s="41" t="s">
        <v>1132</v>
      </c>
      <c r="B100" s="201" t="s">
        <v>2088</v>
      </c>
      <c r="C100" s="251" t="s">
        <v>1909</v>
      </c>
      <c r="D100" s="183"/>
      <c r="E100" s="70"/>
      <c r="F100" s="183"/>
      <c r="G100" s="70"/>
      <c r="H100" s="183"/>
      <c r="I100" s="70"/>
      <c r="J100" s="183"/>
      <c r="K100" s="70"/>
      <c r="L100" s="183"/>
      <c r="M100" s="70"/>
      <c r="N100" s="183"/>
      <c r="O100" s="70"/>
      <c r="P100" s="183"/>
      <c r="Q100" s="70"/>
      <c r="R100" s="183"/>
      <c r="S100" s="70"/>
      <c r="T100" s="183"/>
      <c r="U100" s="70"/>
      <c r="V100" s="183"/>
      <c r="W100" s="70"/>
      <c r="X100" s="183"/>
      <c r="Y100" s="70"/>
      <c r="Z100" s="183"/>
      <c r="AA100" s="70"/>
      <c r="AB100" s="183"/>
      <c r="AC100" s="70"/>
      <c r="AD100" s="183"/>
      <c r="AE100" s="70"/>
      <c r="AF100" s="183"/>
      <c r="AG100" s="70"/>
      <c r="AH100" s="183"/>
      <c r="AI100" s="70"/>
      <c r="AJ100" s="183"/>
      <c r="AK100" s="70"/>
      <c r="AL100" s="183"/>
      <c r="AM100" s="70"/>
      <c r="AN100" s="183"/>
      <c r="AO100" s="70"/>
      <c r="AP100" s="183"/>
      <c r="AQ100" s="70"/>
      <c r="AR100" s="183"/>
      <c r="AS100" s="70"/>
      <c r="AT100" s="183"/>
      <c r="AU100" s="70"/>
      <c r="AV100" s="183"/>
      <c r="AW100" s="70"/>
      <c r="AX100" s="183"/>
      <c r="AY100" s="168"/>
      <c r="AZ100" s="202">
        <v>30817</v>
      </c>
      <c r="BA100" s="202">
        <v>31021</v>
      </c>
      <c r="BB100" s="168">
        <f t="shared" si="49"/>
        <v>239</v>
      </c>
      <c r="BC100" s="202"/>
      <c r="BD100" s="202"/>
      <c r="BE100" s="168"/>
      <c r="BF100" s="202"/>
      <c r="BG100" s="168"/>
    </row>
    <row r="101" spans="1:59" ht="12.95" customHeight="1" x14ac:dyDescent="0.2">
      <c r="A101" s="41" t="s">
        <v>1133</v>
      </c>
      <c r="B101" s="102" t="s">
        <v>1667</v>
      </c>
      <c r="C101" s="247" t="s">
        <v>1909</v>
      </c>
      <c r="D101" s="183">
        <v>3477</v>
      </c>
      <c r="E101" s="70">
        <f t="shared" ref="E101:E139" si="74">IF(D101&gt;0,RANK(D101,$D$11:$D$1049),"—")</f>
        <v>220</v>
      </c>
      <c r="F101" s="183">
        <v>4137</v>
      </c>
      <c r="G101" s="70">
        <f t="shared" ref="G101:G139" si="75">IF(F101&gt;0,RANK(F101,$F$11:$F$1049),"—")</f>
        <v>215</v>
      </c>
      <c r="H101" s="183">
        <v>4797</v>
      </c>
      <c r="I101" s="70">
        <f t="shared" ref="I101:I139" si="76">IF(H101&gt;0,RANK(H101,$H$11:$H$1049),"—")</f>
        <v>215</v>
      </c>
      <c r="J101" s="183">
        <v>6564</v>
      </c>
      <c r="K101" s="70">
        <f t="shared" ref="K101:K139" si="77">IF(J101&gt;0,RANK(J101,$J$11:$J$1049),"—")</f>
        <v>208</v>
      </c>
      <c r="L101" s="183">
        <v>6663</v>
      </c>
      <c r="M101" s="70">
        <f t="shared" ref="M101:M139" si="78">IF(L101&gt;0,RANK(L101,$L$11:$L$1049),"—")</f>
        <v>216</v>
      </c>
      <c r="N101" s="183">
        <v>7249</v>
      </c>
      <c r="O101" s="70">
        <f t="shared" ref="O101:O139" si="79">IF(N101&gt;0,RANK(N101,$N$11:$N$1049),"—")</f>
        <v>215</v>
      </c>
      <c r="P101" s="183">
        <v>7258</v>
      </c>
      <c r="Q101" s="70">
        <f t="shared" ref="Q101:Q139" si="80">IF(P101&gt;0,RANK(P101,$P$11:$P$1049),"—")</f>
        <v>228</v>
      </c>
      <c r="R101" s="183">
        <v>9283</v>
      </c>
      <c r="S101" s="70">
        <f t="shared" ref="S101:S139" si="81">IF(R101&gt;0,RANK(R101,$R$11:$R$1049),"—")</f>
        <v>220</v>
      </c>
      <c r="T101" s="183">
        <v>10336</v>
      </c>
      <c r="U101" s="70">
        <f t="shared" ref="U101:U139" si="82">IF(T101&gt;0,RANK(T101,$T$11:$T$1049),"—")</f>
        <v>220</v>
      </c>
      <c r="V101" s="183">
        <v>10738</v>
      </c>
      <c r="W101" s="70">
        <f t="shared" ref="W101:W139" si="83">IF(V101&gt;0,RANK(V101,$V$11:$V$1049),"—")</f>
        <v>223</v>
      </c>
      <c r="X101" s="183">
        <v>11212</v>
      </c>
      <c r="Y101" s="70">
        <f t="shared" ref="Y101:Y139" si="84">IF(X101&gt;0,RANK(X101,$X$11:$X$1049),"—")</f>
        <v>217</v>
      </c>
      <c r="Z101" s="183">
        <v>11212</v>
      </c>
      <c r="AA101" s="70">
        <f t="shared" ref="AA101:AA139" si="85">IF(Z101&gt;0,RANK(Z101,$Z$11:$Z$1049),"—")</f>
        <v>218</v>
      </c>
      <c r="AB101" s="183">
        <v>11212</v>
      </c>
      <c r="AC101" s="70">
        <f t="shared" ref="AC101:AC139" si="86">IF(AB101&gt;0,RANK(AB101,$AB$11:$AB$1049),"—")</f>
        <v>224</v>
      </c>
      <c r="AD101" s="183">
        <v>9460</v>
      </c>
      <c r="AE101" s="70">
        <f t="shared" ref="AE101:AE139" si="87">IF(AD101&gt;0,RANK(AD101,$AD$11:$AD$1049),"—")</f>
        <v>240</v>
      </c>
      <c r="AF101" s="183">
        <v>9460</v>
      </c>
      <c r="AG101" s="70">
        <f t="shared" ref="AG101:AG139" si="88">IF(AF101&gt;0,RANK(AF101,$AF$11:$AF$1049),"—")</f>
        <v>240</v>
      </c>
      <c r="AH101" s="183">
        <v>14984</v>
      </c>
      <c r="AI101" s="70">
        <f t="shared" ref="AI101:AI139" si="89">IF(AH101&gt;0,RANK(AH101,$AH$11:$AH$1049),"—")</f>
        <v>219</v>
      </c>
      <c r="AJ101" s="183">
        <v>20508</v>
      </c>
      <c r="AK101" s="70">
        <f t="shared" ref="AK101:AK139" si="90">IF(AJ101&gt;0,RANK(AJ101,$AJ$11:$AJ$1049),"—")</f>
        <v>208</v>
      </c>
      <c r="AL101" s="183">
        <v>25427</v>
      </c>
      <c r="AM101" s="70">
        <f t="shared" ref="AM101:AM139" si="91">IF(AL101&gt;0,RANK(AL101,$AL$11:$AL$1049),"—")</f>
        <v>205</v>
      </c>
      <c r="AN101" s="183">
        <v>27507</v>
      </c>
      <c r="AO101" s="70">
        <f t="shared" ref="AO101:AO139" si="92">IF(AN101&gt;0,RANK(AN101,$AN$11:$AN$1049),"—")</f>
        <v>205</v>
      </c>
      <c r="AP101" s="183">
        <v>29105</v>
      </c>
      <c r="AQ101" s="70">
        <f t="shared" ref="AQ101:AQ139" si="93">IF(AP101&gt;0,RANK(AP101,$AP$11:$AP$1049),"—")</f>
        <v>202</v>
      </c>
      <c r="AR101" s="183">
        <v>32878</v>
      </c>
      <c r="AS101" s="70">
        <f t="shared" ref="AS101:AS139" si="94">IF(AR101&gt;0,RANK(AR101,$AR$11:$AR$1049),"—")</f>
        <v>194</v>
      </c>
      <c r="AT101" s="183">
        <v>33218</v>
      </c>
      <c r="AU101" s="70">
        <f t="shared" ref="AU101:AU139" si="95">IF(AT101&gt;0,RANK(AT101,$AT$11:$AT$1049),"—")</f>
        <v>198</v>
      </c>
      <c r="AV101" s="183">
        <v>34152</v>
      </c>
      <c r="AW101" s="70">
        <f t="shared" ref="AW101:AW139" si="96">IF(AV101&gt;0,RANK(AV101,$AV$11:$AV$1049),"—")</f>
        <v>200</v>
      </c>
      <c r="AX101" s="183">
        <v>26587</v>
      </c>
      <c r="AY101" s="168">
        <f t="shared" ref="AY101:AY139" si="97">IF(AX101&gt;0,RANK(AX101,$AX$11:$AX$1049),"—")</f>
        <v>223</v>
      </c>
      <c r="AZ101" s="178">
        <v>27001</v>
      </c>
      <c r="BA101" s="178">
        <v>29055</v>
      </c>
      <c r="BB101" s="168">
        <f t="shared" si="49"/>
        <v>241</v>
      </c>
      <c r="BC101" s="178"/>
      <c r="BD101" s="178"/>
      <c r="BE101" s="168"/>
      <c r="BF101" s="178"/>
      <c r="BG101" s="168"/>
    </row>
    <row r="102" spans="1:59" ht="12.95" customHeight="1" x14ac:dyDescent="0.2">
      <c r="A102" s="41" t="s">
        <v>1197</v>
      </c>
      <c r="B102" s="102" t="s">
        <v>1672</v>
      </c>
      <c r="C102" s="247" t="s">
        <v>1909</v>
      </c>
      <c r="D102" s="183">
        <v>251</v>
      </c>
      <c r="E102" s="70">
        <f t="shared" si="74"/>
        <v>345</v>
      </c>
      <c r="F102" s="183">
        <v>428</v>
      </c>
      <c r="G102" s="70">
        <f t="shared" si="75"/>
        <v>370</v>
      </c>
      <c r="H102" s="183">
        <v>620</v>
      </c>
      <c r="I102" s="70">
        <f t="shared" si="76"/>
        <v>316</v>
      </c>
      <c r="J102" s="183">
        <v>3043</v>
      </c>
      <c r="K102" s="70">
        <f t="shared" si="77"/>
        <v>254</v>
      </c>
      <c r="L102" s="183">
        <v>4656</v>
      </c>
      <c r="M102" s="70">
        <f t="shared" si="78"/>
        <v>237</v>
      </c>
      <c r="N102" s="183">
        <v>8172</v>
      </c>
      <c r="O102" s="70">
        <f t="shared" si="79"/>
        <v>210</v>
      </c>
      <c r="P102" s="183">
        <v>10354</v>
      </c>
      <c r="Q102" s="70">
        <f t="shared" si="80"/>
        <v>205</v>
      </c>
      <c r="R102" s="183">
        <v>13771</v>
      </c>
      <c r="S102" s="70">
        <f t="shared" si="81"/>
        <v>191</v>
      </c>
      <c r="T102" s="183">
        <v>14201</v>
      </c>
      <c r="U102" s="70">
        <f t="shared" si="82"/>
        <v>192</v>
      </c>
      <c r="V102" s="183">
        <v>11181</v>
      </c>
      <c r="W102" s="70">
        <f t="shared" si="83"/>
        <v>217</v>
      </c>
      <c r="X102" s="183">
        <v>13641</v>
      </c>
      <c r="Y102" s="70">
        <f t="shared" si="84"/>
        <v>203</v>
      </c>
      <c r="Z102" s="183">
        <v>13704</v>
      </c>
      <c r="AA102" s="70">
        <f t="shared" si="85"/>
        <v>207</v>
      </c>
      <c r="AB102" s="183">
        <v>14995</v>
      </c>
      <c r="AC102" s="70">
        <f t="shared" si="86"/>
        <v>203</v>
      </c>
      <c r="AD102" s="183">
        <v>17250</v>
      </c>
      <c r="AE102" s="70">
        <f t="shared" si="87"/>
        <v>197</v>
      </c>
      <c r="AF102" s="183">
        <v>18138</v>
      </c>
      <c r="AG102" s="70">
        <f t="shared" si="88"/>
        <v>199</v>
      </c>
      <c r="AH102" s="183">
        <v>15337</v>
      </c>
      <c r="AI102" s="70">
        <f t="shared" si="89"/>
        <v>217</v>
      </c>
      <c r="AJ102" s="183">
        <v>12998</v>
      </c>
      <c r="AK102" s="70">
        <f t="shared" si="90"/>
        <v>237</v>
      </c>
      <c r="AL102" s="183">
        <v>14996</v>
      </c>
      <c r="AM102" s="70">
        <f t="shared" si="91"/>
        <v>235</v>
      </c>
      <c r="AN102" s="183">
        <v>18437</v>
      </c>
      <c r="AO102" s="70">
        <f t="shared" si="92"/>
        <v>230</v>
      </c>
      <c r="AP102" s="183">
        <v>20042</v>
      </c>
      <c r="AQ102" s="70">
        <f t="shared" si="93"/>
        <v>230</v>
      </c>
      <c r="AR102" s="183">
        <v>19529</v>
      </c>
      <c r="AS102" s="70">
        <f t="shared" si="94"/>
        <v>230</v>
      </c>
      <c r="AT102" s="183">
        <v>18096</v>
      </c>
      <c r="AU102" s="70">
        <f t="shared" si="95"/>
        <v>237</v>
      </c>
      <c r="AV102" s="183">
        <v>19624</v>
      </c>
      <c r="AW102" s="70">
        <f t="shared" si="96"/>
        <v>241</v>
      </c>
      <c r="AX102" s="183">
        <v>21858</v>
      </c>
      <c r="AY102" s="168">
        <f t="shared" si="97"/>
        <v>235</v>
      </c>
      <c r="AZ102" s="178">
        <v>27298</v>
      </c>
      <c r="BA102" s="178">
        <v>29039</v>
      </c>
      <c r="BB102" s="168">
        <f t="shared" si="49"/>
        <v>242</v>
      </c>
      <c r="BC102" s="178"/>
      <c r="BD102" s="178"/>
      <c r="BE102" s="168"/>
      <c r="BF102" s="178"/>
      <c r="BG102" s="168"/>
    </row>
    <row r="103" spans="1:59" ht="12.95" customHeight="1" x14ac:dyDescent="0.2">
      <c r="A103" s="41" t="s">
        <v>1131</v>
      </c>
      <c r="B103" s="102" t="s">
        <v>1676</v>
      </c>
      <c r="C103" s="247" t="s">
        <v>1909</v>
      </c>
      <c r="D103" s="183">
        <v>3095</v>
      </c>
      <c r="E103" s="70">
        <f t="shared" si="74"/>
        <v>224</v>
      </c>
      <c r="F103" s="183">
        <v>3858</v>
      </c>
      <c r="G103" s="70">
        <f t="shared" si="75"/>
        <v>220</v>
      </c>
      <c r="H103" s="183">
        <v>3771</v>
      </c>
      <c r="I103" s="70">
        <f t="shared" si="76"/>
        <v>227</v>
      </c>
      <c r="J103" s="183">
        <v>5241</v>
      </c>
      <c r="K103" s="70">
        <f t="shared" si="77"/>
        <v>220</v>
      </c>
      <c r="L103" s="183">
        <v>6098</v>
      </c>
      <c r="M103" s="70">
        <f t="shared" si="78"/>
        <v>220</v>
      </c>
      <c r="N103" s="183">
        <v>6119</v>
      </c>
      <c r="O103" s="70">
        <f t="shared" si="79"/>
        <v>226</v>
      </c>
      <c r="P103" s="183">
        <v>6067</v>
      </c>
      <c r="Q103" s="70">
        <f t="shared" si="80"/>
        <v>237</v>
      </c>
      <c r="R103" s="183">
        <v>7360</v>
      </c>
      <c r="S103" s="70">
        <f t="shared" si="81"/>
        <v>234</v>
      </c>
      <c r="T103" s="183">
        <v>8245</v>
      </c>
      <c r="U103" s="70">
        <f t="shared" si="82"/>
        <v>234</v>
      </c>
      <c r="V103" s="183">
        <v>7772</v>
      </c>
      <c r="W103" s="70">
        <f t="shared" si="83"/>
        <v>242</v>
      </c>
      <c r="X103" s="183">
        <v>6817</v>
      </c>
      <c r="Y103" s="70">
        <f t="shared" si="84"/>
        <v>249</v>
      </c>
      <c r="Z103" s="183">
        <v>6600</v>
      </c>
      <c r="AA103" s="70">
        <f t="shared" si="85"/>
        <v>255</v>
      </c>
      <c r="AB103" s="183">
        <v>7644</v>
      </c>
      <c r="AC103" s="70">
        <f t="shared" si="86"/>
        <v>246</v>
      </c>
      <c r="AD103" s="183">
        <v>9014</v>
      </c>
      <c r="AE103" s="70">
        <f t="shared" si="87"/>
        <v>248</v>
      </c>
      <c r="AF103" s="183">
        <v>8461</v>
      </c>
      <c r="AG103" s="70">
        <f t="shared" si="88"/>
        <v>251</v>
      </c>
      <c r="AH103" s="183">
        <v>10535</v>
      </c>
      <c r="AI103" s="70">
        <f t="shared" si="89"/>
        <v>240</v>
      </c>
      <c r="AJ103" s="183">
        <v>11513</v>
      </c>
      <c r="AK103" s="70">
        <f t="shared" si="90"/>
        <v>245</v>
      </c>
      <c r="AL103" s="183">
        <v>12520</v>
      </c>
      <c r="AM103" s="70">
        <f t="shared" si="91"/>
        <v>252</v>
      </c>
      <c r="AN103" s="183">
        <v>13296</v>
      </c>
      <c r="AO103" s="70">
        <f t="shared" si="92"/>
        <v>253</v>
      </c>
      <c r="AP103" s="183">
        <v>14240</v>
      </c>
      <c r="AQ103" s="70">
        <f t="shared" si="93"/>
        <v>250</v>
      </c>
      <c r="AR103" s="183">
        <v>14061</v>
      </c>
      <c r="AS103" s="70">
        <f t="shared" si="94"/>
        <v>252</v>
      </c>
      <c r="AT103" s="183">
        <v>15970</v>
      </c>
      <c r="AU103" s="70">
        <f t="shared" si="95"/>
        <v>245</v>
      </c>
      <c r="AV103" s="183">
        <v>16192</v>
      </c>
      <c r="AW103" s="70">
        <f t="shared" si="96"/>
        <v>249</v>
      </c>
      <c r="AX103" s="183">
        <v>24177</v>
      </c>
      <c r="AY103" s="168">
        <f t="shared" si="97"/>
        <v>231</v>
      </c>
      <c r="AZ103" s="178">
        <v>23995</v>
      </c>
      <c r="BA103" s="178">
        <v>28114</v>
      </c>
      <c r="BB103" s="168">
        <f t="shared" si="49"/>
        <v>246</v>
      </c>
      <c r="BC103" s="178"/>
      <c r="BD103" s="178"/>
      <c r="BE103" s="168"/>
      <c r="BF103" s="178"/>
      <c r="BG103" s="168"/>
    </row>
    <row r="104" spans="1:59" ht="12.95" customHeight="1" x14ac:dyDescent="0.2">
      <c r="A104" s="41" t="s">
        <v>1127</v>
      </c>
      <c r="B104" s="102" t="s">
        <v>1473</v>
      </c>
      <c r="C104" s="247" t="s">
        <v>1909</v>
      </c>
      <c r="D104" s="183">
        <v>2445</v>
      </c>
      <c r="E104" s="70">
        <f t="shared" si="74"/>
        <v>231</v>
      </c>
      <c r="F104" s="183">
        <v>2610</v>
      </c>
      <c r="G104" s="70">
        <f t="shared" si="75"/>
        <v>234</v>
      </c>
      <c r="H104" s="183">
        <v>2775</v>
      </c>
      <c r="I104" s="70">
        <f t="shared" si="76"/>
        <v>237</v>
      </c>
      <c r="J104" s="183">
        <v>3930</v>
      </c>
      <c r="K104" s="70">
        <f t="shared" si="77"/>
        <v>237</v>
      </c>
      <c r="L104" s="183">
        <v>3894</v>
      </c>
      <c r="M104" s="70">
        <f t="shared" si="78"/>
        <v>245</v>
      </c>
      <c r="N104" s="183">
        <v>2759</v>
      </c>
      <c r="O104" s="70">
        <f t="shared" si="79"/>
        <v>265</v>
      </c>
      <c r="P104" s="183">
        <v>3985</v>
      </c>
      <c r="Q104" s="70">
        <f t="shared" si="80"/>
        <v>260</v>
      </c>
      <c r="R104" s="183">
        <v>3582</v>
      </c>
      <c r="S104" s="70">
        <f t="shared" si="81"/>
        <v>277</v>
      </c>
      <c r="T104" s="183">
        <v>2315</v>
      </c>
      <c r="U104" s="70">
        <f t="shared" si="82"/>
        <v>320</v>
      </c>
      <c r="V104" s="183">
        <v>2707</v>
      </c>
      <c r="W104" s="70">
        <f t="shared" si="83"/>
        <v>316</v>
      </c>
      <c r="X104" s="183">
        <v>3100</v>
      </c>
      <c r="Y104" s="70">
        <f t="shared" si="84"/>
        <v>301</v>
      </c>
      <c r="Z104" s="183">
        <v>5379</v>
      </c>
      <c r="AA104" s="70">
        <f t="shared" si="85"/>
        <v>266</v>
      </c>
      <c r="AB104" s="183">
        <v>7659</v>
      </c>
      <c r="AC104" s="70">
        <f t="shared" si="86"/>
        <v>245</v>
      </c>
      <c r="AD104" s="183">
        <v>7659</v>
      </c>
      <c r="AE104" s="70">
        <f t="shared" si="87"/>
        <v>254</v>
      </c>
      <c r="AF104" s="183">
        <v>10228</v>
      </c>
      <c r="AG104" s="70">
        <f t="shared" si="88"/>
        <v>232</v>
      </c>
      <c r="AH104" s="183">
        <v>9986</v>
      </c>
      <c r="AI104" s="70">
        <f t="shared" si="89"/>
        <v>244</v>
      </c>
      <c r="AJ104" s="183">
        <v>12110</v>
      </c>
      <c r="AK104" s="70">
        <f t="shared" si="90"/>
        <v>240</v>
      </c>
      <c r="AL104" s="183">
        <v>15055</v>
      </c>
      <c r="AM104" s="70">
        <f t="shared" si="91"/>
        <v>234</v>
      </c>
      <c r="AN104" s="183">
        <v>16118</v>
      </c>
      <c r="AO104" s="70">
        <f t="shared" si="92"/>
        <v>237</v>
      </c>
      <c r="AP104" s="183">
        <v>15832</v>
      </c>
      <c r="AQ104" s="70">
        <f t="shared" si="93"/>
        <v>244</v>
      </c>
      <c r="AR104" s="183">
        <v>15276</v>
      </c>
      <c r="AS104" s="70">
        <f t="shared" si="94"/>
        <v>245</v>
      </c>
      <c r="AT104" s="183">
        <v>14166</v>
      </c>
      <c r="AU104" s="70">
        <f t="shared" si="95"/>
        <v>255</v>
      </c>
      <c r="AV104" s="183">
        <v>19406</v>
      </c>
      <c r="AW104" s="70">
        <f t="shared" si="96"/>
        <v>243</v>
      </c>
      <c r="AX104" s="183">
        <v>18060</v>
      </c>
      <c r="AY104" s="168">
        <f t="shared" si="97"/>
        <v>246</v>
      </c>
      <c r="AZ104" s="178">
        <v>26020</v>
      </c>
      <c r="BA104" s="178">
        <v>27583</v>
      </c>
      <c r="BB104" s="168">
        <f t="shared" si="49"/>
        <v>247</v>
      </c>
      <c r="BC104" s="178"/>
      <c r="BD104" s="178"/>
      <c r="BE104" s="168"/>
      <c r="BF104" s="178"/>
      <c r="BG104" s="168"/>
    </row>
    <row r="105" spans="1:59" ht="12.95" customHeight="1" x14ac:dyDescent="0.2">
      <c r="A105" s="41" t="s">
        <v>1151</v>
      </c>
      <c r="B105" s="102" t="s">
        <v>1681</v>
      </c>
      <c r="C105" s="247" t="s">
        <v>1909</v>
      </c>
      <c r="D105" s="183">
        <v>1442</v>
      </c>
      <c r="E105" s="70">
        <f t="shared" si="74"/>
        <v>265</v>
      </c>
      <c r="F105" s="183">
        <v>1656</v>
      </c>
      <c r="G105" s="70">
        <f t="shared" si="75"/>
        <v>273</v>
      </c>
      <c r="H105" s="183"/>
      <c r="I105" s="70" t="str">
        <f t="shared" si="76"/>
        <v>—</v>
      </c>
      <c r="J105" s="183"/>
      <c r="K105" s="70" t="str">
        <f t="shared" si="77"/>
        <v>—</v>
      </c>
      <c r="L105" s="183"/>
      <c r="M105" s="70" t="str">
        <f t="shared" si="78"/>
        <v>—</v>
      </c>
      <c r="N105" s="183">
        <v>3220</v>
      </c>
      <c r="O105" s="70">
        <f t="shared" si="79"/>
        <v>256</v>
      </c>
      <c r="P105" s="183">
        <v>4724</v>
      </c>
      <c r="Q105" s="70">
        <f t="shared" si="80"/>
        <v>250</v>
      </c>
      <c r="R105" s="183">
        <v>5036</v>
      </c>
      <c r="S105" s="70">
        <f t="shared" si="81"/>
        <v>257</v>
      </c>
      <c r="T105" s="183">
        <v>5362</v>
      </c>
      <c r="U105" s="70">
        <f t="shared" si="82"/>
        <v>260</v>
      </c>
      <c r="V105" s="183">
        <v>5688</v>
      </c>
      <c r="W105" s="70">
        <f t="shared" si="83"/>
        <v>258</v>
      </c>
      <c r="X105" s="183">
        <v>6014</v>
      </c>
      <c r="Y105" s="70">
        <f t="shared" si="84"/>
        <v>254</v>
      </c>
      <c r="Z105" s="183">
        <v>6340</v>
      </c>
      <c r="AA105" s="70">
        <f t="shared" si="85"/>
        <v>257</v>
      </c>
      <c r="AB105" s="183">
        <v>6669</v>
      </c>
      <c r="AC105" s="70">
        <f t="shared" si="86"/>
        <v>258</v>
      </c>
      <c r="AD105" s="183">
        <v>9041</v>
      </c>
      <c r="AE105" s="70">
        <f t="shared" si="87"/>
        <v>247</v>
      </c>
      <c r="AF105" s="183">
        <v>7790</v>
      </c>
      <c r="AG105" s="70">
        <f t="shared" si="88"/>
        <v>258</v>
      </c>
      <c r="AH105" s="183">
        <v>7905</v>
      </c>
      <c r="AI105" s="70">
        <f t="shared" si="89"/>
        <v>263</v>
      </c>
      <c r="AJ105" s="183">
        <v>8773</v>
      </c>
      <c r="AK105" s="70">
        <f t="shared" si="90"/>
        <v>269</v>
      </c>
      <c r="AL105" s="183">
        <v>12599</v>
      </c>
      <c r="AM105" s="70">
        <f t="shared" si="91"/>
        <v>251</v>
      </c>
      <c r="AN105" s="183">
        <v>17425</v>
      </c>
      <c r="AO105" s="70">
        <f t="shared" si="92"/>
        <v>234</v>
      </c>
      <c r="AP105" s="183">
        <v>16042</v>
      </c>
      <c r="AQ105" s="70">
        <f t="shared" si="93"/>
        <v>242</v>
      </c>
      <c r="AR105" s="183">
        <v>18463</v>
      </c>
      <c r="AS105" s="70">
        <f t="shared" si="94"/>
        <v>235</v>
      </c>
      <c r="AT105" s="183">
        <v>22165</v>
      </c>
      <c r="AU105" s="70">
        <f t="shared" si="95"/>
        <v>226</v>
      </c>
      <c r="AV105" s="183">
        <v>21869</v>
      </c>
      <c r="AW105" s="70">
        <f t="shared" si="96"/>
        <v>232</v>
      </c>
      <c r="AX105" s="183">
        <v>24814</v>
      </c>
      <c r="AY105" s="168">
        <f t="shared" si="97"/>
        <v>230</v>
      </c>
      <c r="AZ105" s="178">
        <v>31814</v>
      </c>
      <c r="BA105" s="178">
        <v>27533</v>
      </c>
      <c r="BB105" s="168">
        <f t="shared" si="49"/>
        <v>248</v>
      </c>
      <c r="BC105" s="178"/>
      <c r="BD105" s="178"/>
      <c r="BE105" s="168"/>
      <c r="BF105" s="178"/>
      <c r="BG105" s="168"/>
    </row>
    <row r="106" spans="1:59" ht="12.95" customHeight="1" x14ac:dyDescent="0.2">
      <c r="A106" s="41" t="s">
        <v>1135</v>
      </c>
      <c r="B106" s="102" t="s">
        <v>1677</v>
      </c>
      <c r="C106" s="247" t="s">
        <v>1909</v>
      </c>
      <c r="D106" s="183">
        <v>856</v>
      </c>
      <c r="E106" s="70">
        <f t="shared" si="74"/>
        <v>294</v>
      </c>
      <c r="F106" s="183">
        <v>837</v>
      </c>
      <c r="G106" s="70">
        <f t="shared" si="75"/>
        <v>320</v>
      </c>
      <c r="H106" s="183">
        <v>938</v>
      </c>
      <c r="I106" s="70">
        <f t="shared" si="76"/>
        <v>288</v>
      </c>
      <c r="J106" s="183">
        <v>1679</v>
      </c>
      <c r="K106" s="70">
        <f t="shared" si="77"/>
        <v>282</v>
      </c>
      <c r="L106" s="183">
        <v>1270</v>
      </c>
      <c r="M106" s="70">
        <f t="shared" si="78"/>
        <v>302</v>
      </c>
      <c r="N106" s="183">
        <v>918</v>
      </c>
      <c r="O106" s="70">
        <f t="shared" si="79"/>
        <v>345</v>
      </c>
      <c r="P106" s="183"/>
      <c r="Q106" s="70" t="str">
        <f t="shared" si="80"/>
        <v>—</v>
      </c>
      <c r="R106" s="183">
        <v>604</v>
      </c>
      <c r="S106" s="70">
        <f t="shared" si="81"/>
        <v>424</v>
      </c>
      <c r="T106" s="183">
        <v>540</v>
      </c>
      <c r="U106" s="70">
        <f t="shared" si="82"/>
        <v>447</v>
      </c>
      <c r="V106" s="183">
        <v>206</v>
      </c>
      <c r="W106" s="70">
        <f t="shared" si="83"/>
        <v>527</v>
      </c>
      <c r="X106" s="183">
        <v>234</v>
      </c>
      <c r="Y106" s="70">
        <f t="shared" si="84"/>
        <v>520</v>
      </c>
      <c r="Z106" s="183">
        <v>180</v>
      </c>
      <c r="AA106" s="70">
        <f t="shared" si="85"/>
        <v>528</v>
      </c>
      <c r="AB106" s="183">
        <v>25</v>
      </c>
      <c r="AC106" s="70">
        <f t="shared" si="86"/>
        <v>549</v>
      </c>
      <c r="AD106" s="183">
        <v>66</v>
      </c>
      <c r="AE106" s="70">
        <f t="shared" si="87"/>
        <v>564</v>
      </c>
      <c r="AF106" s="183">
        <v>6231</v>
      </c>
      <c r="AG106" s="70">
        <f t="shared" si="88"/>
        <v>273</v>
      </c>
      <c r="AH106" s="183">
        <v>7218</v>
      </c>
      <c r="AI106" s="70">
        <f t="shared" si="89"/>
        <v>273</v>
      </c>
      <c r="AJ106" s="183">
        <v>11285</v>
      </c>
      <c r="AK106" s="70">
        <f t="shared" si="90"/>
        <v>246</v>
      </c>
      <c r="AL106" s="183">
        <v>15070</v>
      </c>
      <c r="AM106" s="70">
        <f t="shared" si="91"/>
        <v>233</v>
      </c>
      <c r="AN106" s="183">
        <v>20221</v>
      </c>
      <c r="AO106" s="70">
        <f t="shared" si="92"/>
        <v>219</v>
      </c>
      <c r="AP106" s="183">
        <v>22321</v>
      </c>
      <c r="AQ106" s="70">
        <f t="shared" si="93"/>
        <v>222</v>
      </c>
      <c r="AR106" s="183">
        <v>18385</v>
      </c>
      <c r="AS106" s="70">
        <f t="shared" si="94"/>
        <v>236</v>
      </c>
      <c r="AT106" s="183">
        <v>22519</v>
      </c>
      <c r="AU106" s="70">
        <f t="shared" si="95"/>
        <v>225</v>
      </c>
      <c r="AV106" s="183">
        <v>22423</v>
      </c>
      <c r="AW106" s="70">
        <f t="shared" si="96"/>
        <v>231</v>
      </c>
      <c r="AX106" s="183">
        <v>22437</v>
      </c>
      <c r="AY106" s="168">
        <f t="shared" si="97"/>
        <v>233</v>
      </c>
      <c r="AZ106" s="178">
        <v>24501</v>
      </c>
      <c r="BA106" s="178">
        <v>26723</v>
      </c>
      <c r="BB106" s="168">
        <f t="shared" si="49"/>
        <v>251</v>
      </c>
      <c r="BC106" s="178"/>
      <c r="BD106" s="178"/>
      <c r="BE106" s="168"/>
      <c r="BF106" s="178"/>
      <c r="BG106" s="168"/>
    </row>
    <row r="107" spans="1:59" ht="12.95" customHeight="1" x14ac:dyDescent="0.2">
      <c r="A107" s="41" t="s">
        <v>1134</v>
      </c>
      <c r="B107" s="102" t="s">
        <v>1692</v>
      </c>
      <c r="C107" s="247" t="s">
        <v>1909</v>
      </c>
      <c r="D107" s="183">
        <v>604</v>
      </c>
      <c r="E107" s="70">
        <f t="shared" si="74"/>
        <v>309</v>
      </c>
      <c r="F107" s="183">
        <v>386</v>
      </c>
      <c r="G107" s="70">
        <f t="shared" si="75"/>
        <v>380</v>
      </c>
      <c r="H107" s="183">
        <v>495</v>
      </c>
      <c r="I107" s="70">
        <f t="shared" si="76"/>
        <v>329</v>
      </c>
      <c r="J107" s="183">
        <v>823</v>
      </c>
      <c r="K107" s="70">
        <f t="shared" si="77"/>
        <v>326</v>
      </c>
      <c r="L107" s="183">
        <v>1154</v>
      </c>
      <c r="M107" s="70">
        <f t="shared" si="78"/>
        <v>310</v>
      </c>
      <c r="N107" s="183">
        <v>1989</v>
      </c>
      <c r="O107" s="70">
        <f t="shared" si="79"/>
        <v>290</v>
      </c>
      <c r="P107" s="183">
        <v>2128</v>
      </c>
      <c r="Q107" s="70">
        <f t="shared" si="80"/>
        <v>300</v>
      </c>
      <c r="R107" s="183">
        <v>2360</v>
      </c>
      <c r="S107" s="70">
        <f t="shared" si="81"/>
        <v>306</v>
      </c>
      <c r="T107" s="183">
        <v>2309</v>
      </c>
      <c r="U107" s="70">
        <f t="shared" si="82"/>
        <v>321</v>
      </c>
      <c r="V107" s="183">
        <v>2437</v>
      </c>
      <c r="W107" s="70">
        <f t="shared" si="83"/>
        <v>322</v>
      </c>
      <c r="X107" s="183">
        <v>2028</v>
      </c>
      <c r="Y107" s="70">
        <f t="shared" si="84"/>
        <v>336</v>
      </c>
      <c r="Z107" s="183">
        <v>1882</v>
      </c>
      <c r="AA107" s="70">
        <f t="shared" si="85"/>
        <v>344</v>
      </c>
      <c r="AB107" s="183">
        <v>2619</v>
      </c>
      <c r="AC107" s="70">
        <f t="shared" si="86"/>
        <v>322</v>
      </c>
      <c r="AD107" s="183">
        <v>2368</v>
      </c>
      <c r="AE107" s="70">
        <f t="shared" si="87"/>
        <v>333</v>
      </c>
      <c r="AF107" s="183">
        <v>2368</v>
      </c>
      <c r="AG107" s="70">
        <f t="shared" si="88"/>
        <v>349</v>
      </c>
      <c r="AH107" s="183">
        <v>3881</v>
      </c>
      <c r="AI107" s="70">
        <f t="shared" si="89"/>
        <v>316</v>
      </c>
      <c r="AJ107" s="183">
        <v>4454</v>
      </c>
      <c r="AK107" s="70">
        <f t="shared" si="90"/>
        <v>315</v>
      </c>
      <c r="AL107" s="183">
        <v>3454</v>
      </c>
      <c r="AM107" s="70">
        <f t="shared" si="91"/>
        <v>340</v>
      </c>
      <c r="AN107" s="183">
        <v>3762</v>
      </c>
      <c r="AO107" s="70">
        <f t="shared" si="92"/>
        <v>345</v>
      </c>
      <c r="AP107" s="183">
        <v>4843</v>
      </c>
      <c r="AQ107" s="70">
        <f t="shared" si="93"/>
        <v>328</v>
      </c>
      <c r="AR107" s="183">
        <v>6059</v>
      </c>
      <c r="AS107" s="70">
        <f t="shared" si="94"/>
        <v>317</v>
      </c>
      <c r="AT107" s="183">
        <v>6130</v>
      </c>
      <c r="AU107" s="70">
        <f t="shared" si="95"/>
        <v>314</v>
      </c>
      <c r="AV107" s="183">
        <v>7876</v>
      </c>
      <c r="AW107" s="70">
        <f t="shared" si="96"/>
        <v>301</v>
      </c>
      <c r="AX107" s="183">
        <v>10394</v>
      </c>
      <c r="AY107" s="168">
        <f t="shared" si="97"/>
        <v>284</v>
      </c>
      <c r="AZ107" s="178">
        <v>22436</v>
      </c>
      <c r="BA107" s="178">
        <v>26121</v>
      </c>
      <c r="BB107" s="168">
        <f t="shared" si="49"/>
        <v>253</v>
      </c>
      <c r="BC107" s="178"/>
      <c r="BD107" s="178"/>
      <c r="BE107" s="168"/>
      <c r="BF107" s="178"/>
      <c r="BG107" s="168"/>
    </row>
    <row r="108" spans="1:59" ht="12.95" customHeight="1" x14ac:dyDescent="0.2">
      <c r="A108" s="41" t="s">
        <v>1136</v>
      </c>
      <c r="B108" s="102" t="s">
        <v>1697</v>
      </c>
      <c r="C108" s="247" t="s">
        <v>1909</v>
      </c>
      <c r="D108" s="183">
        <v>3981</v>
      </c>
      <c r="E108" s="70">
        <f t="shared" si="74"/>
        <v>207</v>
      </c>
      <c r="F108" s="183">
        <v>4459</v>
      </c>
      <c r="G108" s="70">
        <f t="shared" si="75"/>
        <v>213</v>
      </c>
      <c r="H108" s="183">
        <v>4938</v>
      </c>
      <c r="I108" s="70">
        <f t="shared" si="76"/>
        <v>213</v>
      </c>
      <c r="J108" s="183">
        <v>9363</v>
      </c>
      <c r="K108" s="70">
        <f t="shared" si="77"/>
        <v>187</v>
      </c>
      <c r="L108" s="183">
        <v>13600</v>
      </c>
      <c r="M108" s="70">
        <f t="shared" si="78"/>
        <v>169</v>
      </c>
      <c r="N108" s="183">
        <v>8607</v>
      </c>
      <c r="O108" s="70">
        <f t="shared" si="79"/>
        <v>205</v>
      </c>
      <c r="P108" s="183">
        <v>7722</v>
      </c>
      <c r="Q108" s="70">
        <f t="shared" si="80"/>
        <v>223</v>
      </c>
      <c r="R108" s="183">
        <v>7037</v>
      </c>
      <c r="S108" s="70">
        <f t="shared" si="81"/>
        <v>236</v>
      </c>
      <c r="T108" s="183">
        <v>8277</v>
      </c>
      <c r="U108" s="70">
        <f t="shared" si="82"/>
        <v>233</v>
      </c>
      <c r="V108" s="183">
        <v>7595</v>
      </c>
      <c r="W108" s="70">
        <f t="shared" si="83"/>
        <v>244</v>
      </c>
      <c r="X108" s="183">
        <v>9050</v>
      </c>
      <c r="Y108" s="70">
        <f t="shared" si="84"/>
        <v>235</v>
      </c>
      <c r="Z108" s="183">
        <v>8220</v>
      </c>
      <c r="AA108" s="70">
        <f t="shared" si="85"/>
        <v>241</v>
      </c>
      <c r="AB108" s="183">
        <v>7964</v>
      </c>
      <c r="AC108" s="70">
        <f t="shared" si="86"/>
        <v>244</v>
      </c>
      <c r="AD108" s="183">
        <v>9401</v>
      </c>
      <c r="AE108" s="70">
        <f t="shared" si="87"/>
        <v>241</v>
      </c>
      <c r="AF108" s="183">
        <v>9713</v>
      </c>
      <c r="AG108" s="70">
        <f t="shared" si="88"/>
        <v>238</v>
      </c>
      <c r="AH108" s="183">
        <v>8948</v>
      </c>
      <c r="AI108" s="70">
        <f t="shared" si="89"/>
        <v>253</v>
      </c>
      <c r="AJ108" s="183">
        <v>9774</v>
      </c>
      <c r="AK108" s="70">
        <f t="shared" si="90"/>
        <v>261</v>
      </c>
      <c r="AL108" s="183">
        <v>9890</v>
      </c>
      <c r="AM108" s="70">
        <f t="shared" si="91"/>
        <v>273</v>
      </c>
      <c r="AN108" s="183">
        <v>10432</v>
      </c>
      <c r="AO108" s="70">
        <f t="shared" si="92"/>
        <v>269</v>
      </c>
      <c r="AP108" s="183">
        <v>11839</v>
      </c>
      <c r="AQ108" s="70">
        <f t="shared" si="93"/>
        <v>263</v>
      </c>
      <c r="AR108" s="183">
        <v>12475</v>
      </c>
      <c r="AS108" s="70">
        <f t="shared" si="94"/>
        <v>259</v>
      </c>
      <c r="AT108" s="183">
        <v>13381</v>
      </c>
      <c r="AU108" s="70">
        <f t="shared" si="95"/>
        <v>260</v>
      </c>
      <c r="AV108" s="183">
        <v>19530</v>
      </c>
      <c r="AW108" s="70">
        <f t="shared" si="96"/>
        <v>242</v>
      </c>
      <c r="AX108" s="183">
        <v>14338</v>
      </c>
      <c r="AY108" s="168">
        <f t="shared" si="97"/>
        <v>259</v>
      </c>
      <c r="AZ108" s="178">
        <v>18742</v>
      </c>
      <c r="BA108" s="178">
        <v>24453</v>
      </c>
      <c r="BB108" s="168">
        <f t="shared" si="49"/>
        <v>259</v>
      </c>
      <c r="BC108" s="178"/>
      <c r="BD108" s="178"/>
      <c r="BE108" s="168"/>
      <c r="BF108" s="178"/>
      <c r="BG108" s="168"/>
    </row>
    <row r="109" spans="1:59" ht="12.95" customHeight="1" x14ac:dyDescent="0.2">
      <c r="A109" s="41" t="s">
        <v>1138</v>
      </c>
      <c r="B109" s="102" t="s">
        <v>1675</v>
      </c>
      <c r="C109" s="247" t="s">
        <v>1909</v>
      </c>
      <c r="D109" s="183">
        <v>1890</v>
      </c>
      <c r="E109" s="70">
        <f t="shared" si="74"/>
        <v>244</v>
      </c>
      <c r="F109" s="183">
        <v>2371</v>
      </c>
      <c r="G109" s="70">
        <f t="shared" si="75"/>
        <v>241</v>
      </c>
      <c r="H109" s="183">
        <v>2852</v>
      </c>
      <c r="I109" s="70">
        <f t="shared" si="76"/>
        <v>236</v>
      </c>
      <c r="J109" s="183">
        <v>3329</v>
      </c>
      <c r="K109" s="70">
        <f t="shared" si="77"/>
        <v>251</v>
      </c>
      <c r="L109" s="183">
        <v>4325</v>
      </c>
      <c r="M109" s="70">
        <f t="shared" si="78"/>
        <v>238</v>
      </c>
      <c r="N109" s="183">
        <v>5318</v>
      </c>
      <c r="O109" s="70">
        <f t="shared" si="79"/>
        <v>233</v>
      </c>
      <c r="P109" s="183">
        <v>5961</v>
      </c>
      <c r="Q109" s="70">
        <f t="shared" si="80"/>
        <v>238</v>
      </c>
      <c r="R109" s="183">
        <v>7889</v>
      </c>
      <c r="S109" s="70">
        <f t="shared" si="81"/>
        <v>231</v>
      </c>
      <c r="T109" s="183">
        <v>7945</v>
      </c>
      <c r="U109" s="70">
        <f t="shared" si="82"/>
        <v>237</v>
      </c>
      <c r="V109" s="183">
        <v>8107</v>
      </c>
      <c r="W109" s="70">
        <f t="shared" si="83"/>
        <v>237</v>
      </c>
      <c r="X109" s="183">
        <v>9565</v>
      </c>
      <c r="Y109" s="70">
        <f t="shared" si="84"/>
        <v>228</v>
      </c>
      <c r="Z109" s="183">
        <v>9776</v>
      </c>
      <c r="AA109" s="70">
        <f t="shared" si="85"/>
        <v>228</v>
      </c>
      <c r="AB109" s="183">
        <v>8235</v>
      </c>
      <c r="AC109" s="70">
        <f t="shared" si="86"/>
        <v>242</v>
      </c>
      <c r="AD109" s="183">
        <v>10040</v>
      </c>
      <c r="AE109" s="70">
        <f t="shared" si="87"/>
        <v>236</v>
      </c>
      <c r="AF109" s="183">
        <v>10054</v>
      </c>
      <c r="AG109" s="70">
        <f t="shared" si="88"/>
        <v>235</v>
      </c>
      <c r="AH109" s="183">
        <v>12553</v>
      </c>
      <c r="AI109" s="70">
        <f t="shared" si="89"/>
        <v>230</v>
      </c>
      <c r="AJ109" s="183">
        <v>11603</v>
      </c>
      <c r="AK109" s="70">
        <f t="shared" si="90"/>
        <v>243</v>
      </c>
      <c r="AL109" s="183">
        <v>11527</v>
      </c>
      <c r="AM109" s="70">
        <f t="shared" si="91"/>
        <v>260</v>
      </c>
      <c r="AN109" s="183">
        <v>15375</v>
      </c>
      <c r="AO109" s="70">
        <f t="shared" si="92"/>
        <v>243</v>
      </c>
      <c r="AP109" s="183">
        <v>12740</v>
      </c>
      <c r="AQ109" s="70">
        <f t="shared" si="93"/>
        <v>258</v>
      </c>
      <c r="AR109" s="183">
        <v>12358</v>
      </c>
      <c r="AS109" s="70">
        <f t="shared" si="94"/>
        <v>260</v>
      </c>
      <c r="AT109" s="183">
        <v>14735</v>
      </c>
      <c r="AU109" s="70">
        <f t="shared" si="95"/>
        <v>248</v>
      </c>
      <c r="AV109" s="183">
        <v>14270</v>
      </c>
      <c r="AW109" s="70">
        <f t="shared" si="96"/>
        <v>259</v>
      </c>
      <c r="AX109" s="183">
        <v>12525</v>
      </c>
      <c r="AY109" s="168">
        <f t="shared" si="97"/>
        <v>271</v>
      </c>
      <c r="AZ109" s="178">
        <v>23387</v>
      </c>
      <c r="BA109" s="178">
        <v>23320</v>
      </c>
      <c r="BB109" s="168">
        <f t="shared" si="49"/>
        <v>262</v>
      </c>
      <c r="BC109" s="178"/>
      <c r="BD109" s="178"/>
      <c r="BE109" s="168"/>
      <c r="BF109" s="178"/>
      <c r="BG109" s="168"/>
    </row>
    <row r="110" spans="1:59" ht="12.95" customHeight="1" x14ac:dyDescent="0.2">
      <c r="A110" s="41" t="s">
        <v>1140</v>
      </c>
      <c r="B110" s="102" t="s">
        <v>1695</v>
      </c>
      <c r="C110" s="247" t="s">
        <v>1909</v>
      </c>
      <c r="D110" s="183"/>
      <c r="E110" s="70" t="str">
        <f t="shared" si="74"/>
        <v>—</v>
      </c>
      <c r="F110" s="183"/>
      <c r="G110" s="70" t="str">
        <f t="shared" si="75"/>
        <v>—</v>
      </c>
      <c r="H110" s="183"/>
      <c r="I110" s="70" t="str">
        <f t="shared" si="76"/>
        <v>—</v>
      </c>
      <c r="J110" s="183"/>
      <c r="K110" s="70" t="str">
        <f t="shared" si="77"/>
        <v>—</v>
      </c>
      <c r="L110" s="183"/>
      <c r="M110" s="70" t="str">
        <f t="shared" si="78"/>
        <v>—</v>
      </c>
      <c r="N110" s="183"/>
      <c r="O110" s="70" t="str">
        <f t="shared" si="79"/>
        <v>—</v>
      </c>
      <c r="P110" s="183"/>
      <c r="Q110" s="70" t="str">
        <f t="shared" si="80"/>
        <v>—</v>
      </c>
      <c r="R110" s="183">
        <v>5701</v>
      </c>
      <c r="S110" s="70">
        <f t="shared" si="81"/>
        <v>251</v>
      </c>
      <c r="T110" s="183">
        <v>6002</v>
      </c>
      <c r="U110" s="70">
        <f t="shared" si="82"/>
        <v>254</v>
      </c>
      <c r="V110" s="183">
        <v>6303</v>
      </c>
      <c r="W110" s="70">
        <f t="shared" si="83"/>
        <v>255</v>
      </c>
      <c r="X110" s="183">
        <v>6604</v>
      </c>
      <c r="Y110" s="70">
        <f t="shared" si="84"/>
        <v>250</v>
      </c>
      <c r="Z110" s="183">
        <v>6905</v>
      </c>
      <c r="AA110" s="70">
        <f t="shared" si="85"/>
        <v>251</v>
      </c>
      <c r="AB110" s="183">
        <v>7208</v>
      </c>
      <c r="AC110" s="70">
        <f t="shared" si="86"/>
        <v>250</v>
      </c>
      <c r="AD110" s="183">
        <v>7647</v>
      </c>
      <c r="AE110" s="70">
        <f t="shared" si="87"/>
        <v>255</v>
      </c>
      <c r="AF110" s="183">
        <v>7859</v>
      </c>
      <c r="AG110" s="70">
        <f t="shared" si="88"/>
        <v>257</v>
      </c>
      <c r="AH110" s="183">
        <v>10307</v>
      </c>
      <c r="AI110" s="70">
        <f t="shared" si="89"/>
        <v>242</v>
      </c>
      <c r="AJ110" s="183">
        <v>14568</v>
      </c>
      <c r="AK110" s="70">
        <f t="shared" si="90"/>
        <v>226</v>
      </c>
      <c r="AL110" s="183">
        <v>12762</v>
      </c>
      <c r="AM110" s="70">
        <f t="shared" si="91"/>
        <v>249</v>
      </c>
      <c r="AN110" s="183">
        <v>14381</v>
      </c>
      <c r="AO110" s="70">
        <f t="shared" si="92"/>
        <v>248</v>
      </c>
      <c r="AP110" s="183">
        <v>20617</v>
      </c>
      <c r="AQ110" s="70">
        <f t="shared" si="93"/>
        <v>227</v>
      </c>
      <c r="AR110" s="183">
        <v>13609</v>
      </c>
      <c r="AS110" s="70">
        <f t="shared" si="94"/>
        <v>253</v>
      </c>
      <c r="AT110" s="183">
        <v>17064</v>
      </c>
      <c r="AU110" s="70">
        <f t="shared" si="95"/>
        <v>240</v>
      </c>
      <c r="AV110" s="183">
        <v>20100</v>
      </c>
      <c r="AW110" s="70">
        <f t="shared" si="96"/>
        <v>240</v>
      </c>
      <c r="AX110" s="183">
        <v>16423</v>
      </c>
      <c r="AY110" s="168">
        <f t="shared" si="97"/>
        <v>252</v>
      </c>
      <c r="AZ110" s="178">
        <v>23143</v>
      </c>
      <c r="BA110" s="178">
        <v>22593</v>
      </c>
      <c r="BB110" s="168">
        <f t="shared" si="49"/>
        <v>264</v>
      </c>
      <c r="BC110" s="178"/>
      <c r="BD110" s="178"/>
      <c r="BE110" s="168"/>
      <c r="BF110" s="178"/>
      <c r="BG110" s="168"/>
    </row>
    <row r="111" spans="1:59" ht="12.95" customHeight="1" x14ac:dyDescent="0.2">
      <c r="A111" s="41" t="s">
        <v>1145</v>
      </c>
      <c r="B111" s="102" t="s">
        <v>1438</v>
      </c>
      <c r="C111" s="247" t="s">
        <v>1909</v>
      </c>
      <c r="D111" s="183">
        <v>3665</v>
      </c>
      <c r="E111" s="70">
        <f t="shared" si="74"/>
        <v>214</v>
      </c>
      <c r="F111" s="183">
        <v>29699</v>
      </c>
      <c r="G111" s="70">
        <f t="shared" si="75"/>
        <v>104</v>
      </c>
      <c r="H111" s="183"/>
      <c r="I111" s="70" t="str">
        <f t="shared" si="76"/>
        <v>—</v>
      </c>
      <c r="J111" s="183"/>
      <c r="K111" s="70" t="str">
        <f t="shared" si="77"/>
        <v>—</v>
      </c>
      <c r="L111" s="183"/>
      <c r="M111" s="70" t="str">
        <f t="shared" si="78"/>
        <v>—</v>
      </c>
      <c r="N111" s="183">
        <v>1254</v>
      </c>
      <c r="O111" s="70">
        <f t="shared" si="79"/>
        <v>321</v>
      </c>
      <c r="P111" s="183">
        <v>1350</v>
      </c>
      <c r="Q111" s="70">
        <f t="shared" si="80"/>
        <v>341</v>
      </c>
      <c r="R111" s="183">
        <v>1239</v>
      </c>
      <c r="S111" s="70">
        <f t="shared" si="81"/>
        <v>358</v>
      </c>
      <c r="T111" s="183">
        <v>1850</v>
      </c>
      <c r="U111" s="70">
        <f t="shared" si="82"/>
        <v>339</v>
      </c>
      <c r="V111" s="183">
        <v>2461</v>
      </c>
      <c r="W111" s="70">
        <f t="shared" si="83"/>
        <v>320</v>
      </c>
      <c r="X111" s="183">
        <v>3072</v>
      </c>
      <c r="Y111" s="70">
        <f t="shared" si="84"/>
        <v>302</v>
      </c>
      <c r="Z111" s="183">
        <v>3683</v>
      </c>
      <c r="AA111" s="70">
        <f t="shared" si="85"/>
        <v>291</v>
      </c>
      <c r="AB111" s="183">
        <v>4294</v>
      </c>
      <c r="AC111" s="70">
        <f t="shared" si="86"/>
        <v>284</v>
      </c>
      <c r="AD111" s="183">
        <v>4588</v>
      </c>
      <c r="AE111" s="70">
        <f t="shared" si="87"/>
        <v>284</v>
      </c>
      <c r="AF111" s="183">
        <v>6248</v>
      </c>
      <c r="AG111" s="70">
        <f t="shared" si="88"/>
        <v>272</v>
      </c>
      <c r="AH111" s="183">
        <v>7395</v>
      </c>
      <c r="AI111" s="70">
        <f t="shared" si="89"/>
        <v>268</v>
      </c>
      <c r="AJ111" s="183">
        <v>8652</v>
      </c>
      <c r="AK111" s="70">
        <f t="shared" si="90"/>
        <v>270</v>
      </c>
      <c r="AL111" s="183">
        <v>15354</v>
      </c>
      <c r="AM111" s="70">
        <f t="shared" si="91"/>
        <v>231</v>
      </c>
      <c r="AN111" s="183">
        <v>7805</v>
      </c>
      <c r="AO111" s="70">
        <f t="shared" si="92"/>
        <v>287</v>
      </c>
      <c r="AP111" s="183">
        <v>9712</v>
      </c>
      <c r="AQ111" s="70">
        <f t="shared" si="93"/>
        <v>274</v>
      </c>
      <c r="AR111" s="183">
        <v>4429</v>
      </c>
      <c r="AS111" s="70">
        <f t="shared" si="94"/>
        <v>340</v>
      </c>
      <c r="AT111" s="183">
        <v>4840</v>
      </c>
      <c r="AU111" s="70">
        <f t="shared" si="95"/>
        <v>335</v>
      </c>
      <c r="AV111" s="183">
        <v>4337</v>
      </c>
      <c r="AW111" s="70">
        <f t="shared" si="96"/>
        <v>345</v>
      </c>
      <c r="AX111" s="183">
        <v>3274</v>
      </c>
      <c r="AY111" s="168">
        <f t="shared" si="97"/>
        <v>379</v>
      </c>
      <c r="AZ111" s="202">
        <v>17757</v>
      </c>
      <c r="BA111" s="202">
        <v>21710</v>
      </c>
      <c r="BB111" s="168">
        <f t="shared" si="49"/>
        <v>269</v>
      </c>
      <c r="BC111" s="202"/>
      <c r="BD111" s="202"/>
      <c r="BE111" s="168"/>
      <c r="BF111" s="202"/>
      <c r="BG111" s="168"/>
    </row>
    <row r="112" spans="1:59" ht="12.75" customHeight="1" x14ac:dyDescent="0.2">
      <c r="A112" s="41" t="s">
        <v>1122</v>
      </c>
      <c r="B112" s="102" t="s">
        <v>938</v>
      </c>
      <c r="C112" s="247" t="s">
        <v>1909</v>
      </c>
      <c r="D112" s="183"/>
      <c r="E112" s="70" t="str">
        <f t="shared" si="74"/>
        <v>—</v>
      </c>
      <c r="F112" s="183"/>
      <c r="G112" s="70" t="str">
        <f t="shared" si="75"/>
        <v>—</v>
      </c>
      <c r="H112" s="193"/>
      <c r="I112" s="70" t="str">
        <f t="shared" si="76"/>
        <v>—</v>
      </c>
      <c r="J112" s="183">
        <v>1027</v>
      </c>
      <c r="K112" s="70">
        <f t="shared" si="77"/>
        <v>309</v>
      </c>
      <c r="L112" s="183">
        <v>1027</v>
      </c>
      <c r="M112" s="70">
        <f t="shared" si="78"/>
        <v>319</v>
      </c>
      <c r="N112" s="183">
        <v>1330</v>
      </c>
      <c r="O112" s="70">
        <f t="shared" si="79"/>
        <v>317</v>
      </c>
      <c r="P112" s="183">
        <v>1387</v>
      </c>
      <c r="Q112" s="70">
        <f t="shared" si="80"/>
        <v>339</v>
      </c>
      <c r="R112" s="183">
        <v>1262</v>
      </c>
      <c r="S112" s="70">
        <f t="shared" si="81"/>
        <v>357</v>
      </c>
      <c r="T112" s="183">
        <v>3987</v>
      </c>
      <c r="U112" s="70">
        <f t="shared" si="82"/>
        <v>279</v>
      </c>
      <c r="V112" s="183">
        <v>1036</v>
      </c>
      <c r="W112" s="70">
        <f t="shared" si="83"/>
        <v>395</v>
      </c>
      <c r="X112" s="183">
        <v>2071</v>
      </c>
      <c r="Y112" s="70">
        <f t="shared" si="84"/>
        <v>332</v>
      </c>
      <c r="Z112" s="183">
        <v>1947</v>
      </c>
      <c r="AA112" s="70">
        <f t="shared" si="85"/>
        <v>342</v>
      </c>
      <c r="AB112" s="183">
        <v>2883</v>
      </c>
      <c r="AC112" s="70">
        <f t="shared" si="86"/>
        <v>315</v>
      </c>
      <c r="AD112" s="183">
        <v>2765</v>
      </c>
      <c r="AE112" s="70">
        <f t="shared" si="87"/>
        <v>324</v>
      </c>
      <c r="AF112" s="183">
        <v>3415</v>
      </c>
      <c r="AG112" s="70">
        <f t="shared" si="88"/>
        <v>315</v>
      </c>
      <c r="AH112" s="183">
        <v>2494</v>
      </c>
      <c r="AI112" s="70">
        <f t="shared" si="89"/>
        <v>350</v>
      </c>
      <c r="AJ112" s="183">
        <v>3162</v>
      </c>
      <c r="AK112" s="70">
        <f t="shared" si="90"/>
        <v>342</v>
      </c>
      <c r="AL112" s="183">
        <v>3944</v>
      </c>
      <c r="AM112" s="70">
        <f t="shared" si="91"/>
        <v>334</v>
      </c>
      <c r="AN112" s="183">
        <v>4678</v>
      </c>
      <c r="AO112" s="70">
        <f t="shared" si="92"/>
        <v>329</v>
      </c>
      <c r="AP112" s="183">
        <v>5412</v>
      </c>
      <c r="AQ112" s="70">
        <f t="shared" si="93"/>
        <v>320</v>
      </c>
      <c r="AR112" s="183">
        <v>7016</v>
      </c>
      <c r="AS112" s="70">
        <f t="shared" si="94"/>
        <v>302</v>
      </c>
      <c r="AT112" s="183">
        <v>7418</v>
      </c>
      <c r="AU112" s="70">
        <f t="shared" si="95"/>
        <v>302</v>
      </c>
      <c r="AV112" s="183">
        <v>8052</v>
      </c>
      <c r="AW112" s="70">
        <f t="shared" si="96"/>
        <v>297</v>
      </c>
      <c r="AX112" s="183">
        <v>9335</v>
      </c>
      <c r="AY112" s="168">
        <f t="shared" si="97"/>
        <v>295</v>
      </c>
      <c r="AZ112" s="178">
        <v>15200</v>
      </c>
      <c r="BA112" s="178">
        <v>19019</v>
      </c>
      <c r="BB112" s="168">
        <f t="shared" si="49"/>
        <v>274</v>
      </c>
      <c r="BC112" s="178"/>
      <c r="BD112" s="178"/>
      <c r="BE112" s="168"/>
      <c r="BF112" s="178"/>
      <c r="BG112" s="168"/>
    </row>
    <row r="113" spans="1:59" ht="12.95" customHeight="1" x14ac:dyDescent="0.2">
      <c r="A113" s="41" t="s">
        <v>1130</v>
      </c>
      <c r="B113" s="102" t="s">
        <v>642</v>
      </c>
      <c r="C113" s="247" t="s">
        <v>1909</v>
      </c>
      <c r="D113" s="183"/>
      <c r="E113" s="70" t="str">
        <f t="shared" si="74"/>
        <v>—</v>
      </c>
      <c r="F113" s="183"/>
      <c r="G113" s="70" t="str">
        <f t="shared" si="75"/>
        <v>—</v>
      </c>
      <c r="H113" s="183"/>
      <c r="I113" s="70" t="str">
        <f t="shared" si="76"/>
        <v>—</v>
      </c>
      <c r="J113" s="183"/>
      <c r="K113" s="70" t="str">
        <f t="shared" si="77"/>
        <v>—</v>
      </c>
      <c r="L113" s="183"/>
      <c r="M113" s="70" t="str">
        <f t="shared" si="78"/>
        <v>—</v>
      </c>
      <c r="N113" s="183"/>
      <c r="O113" s="70" t="str">
        <f t="shared" si="79"/>
        <v>—</v>
      </c>
      <c r="P113" s="183"/>
      <c r="Q113" s="70" t="str">
        <f t="shared" si="80"/>
        <v>—</v>
      </c>
      <c r="R113" s="183"/>
      <c r="S113" s="70" t="str">
        <f t="shared" si="81"/>
        <v>—</v>
      </c>
      <c r="T113" s="183"/>
      <c r="U113" s="70" t="str">
        <f t="shared" si="82"/>
        <v>—</v>
      </c>
      <c r="V113" s="183"/>
      <c r="W113" s="70" t="str">
        <f t="shared" si="83"/>
        <v>—</v>
      </c>
      <c r="X113" s="183"/>
      <c r="Y113" s="70" t="str">
        <f t="shared" si="84"/>
        <v>—</v>
      </c>
      <c r="Z113" s="183"/>
      <c r="AA113" s="70" t="str">
        <f t="shared" si="85"/>
        <v>—</v>
      </c>
      <c r="AB113" s="183"/>
      <c r="AC113" s="70" t="str">
        <f t="shared" si="86"/>
        <v>—</v>
      </c>
      <c r="AD113" s="183"/>
      <c r="AE113" s="70" t="str">
        <f t="shared" si="87"/>
        <v>—</v>
      </c>
      <c r="AF113" s="183">
        <v>5999</v>
      </c>
      <c r="AG113" s="70">
        <f t="shared" si="88"/>
        <v>276</v>
      </c>
      <c r="AH113" s="183">
        <v>5606</v>
      </c>
      <c r="AI113" s="70">
        <f t="shared" si="89"/>
        <v>288</v>
      </c>
      <c r="AJ113" s="183">
        <v>9124</v>
      </c>
      <c r="AK113" s="70">
        <f t="shared" si="90"/>
        <v>267</v>
      </c>
      <c r="AL113" s="183">
        <v>10281</v>
      </c>
      <c r="AM113" s="70">
        <f t="shared" si="91"/>
        <v>268</v>
      </c>
      <c r="AN113" s="183">
        <v>12266</v>
      </c>
      <c r="AO113" s="70">
        <f t="shared" si="92"/>
        <v>260</v>
      </c>
      <c r="AP113" s="183">
        <v>8845</v>
      </c>
      <c r="AQ113" s="70">
        <f t="shared" si="93"/>
        <v>282</v>
      </c>
      <c r="AR113" s="183">
        <v>12654</v>
      </c>
      <c r="AS113" s="70">
        <f t="shared" si="94"/>
        <v>256</v>
      </c>
      <c r="AT113" s="183">
        <v>11933</v>
      </c>
      <c r="AU113" s="70">
        <f t="shared" si="95"/>
        <v>267</v>
      </c>
      <c r="AV113" s="183">
        <v>11662</v>
      </c>
      <c r="AW113" s="70">
        <f t="shared" si="96"/>
        <v>271</v>
      </c>
      <c r="AX113" s="183">
        <v>13279</v>
      </c>
      <c r="AY113" s="168">
        <f t="shared" si="97"/>
        <v>264</v>
      </c>
      <c r="AZ113" s="178">
        <v>17266</v>
      </c>
      <c r="BA113" s="178">
        <v>17509</v>
      </c>
      <c r="BB113" s="168">
        <f t="shared" si="49"/>
        <v>282</v>
      </c>
      <c r="BC113" s="178"/>
      <c r="BD113" s="178"/>
      <c r="BE113" s="168"/>
      <c r="BF113" s="178"/>
      <c r="BG113" s="168"/>
    </row>
    <row r="114" spans="1:59" ht="12.95" customHeight="1" x14ac:dyDescent="0.2">
      <c r="A114" s="41" t="s">
        <v>1141</v>
      </c>
      <c r="B114" s="102" t="s">
        <v>643</v>
      </c>
      <c r="C114" s="247" t="s">
        <v>1909</v>
      </c>
      <c r="D114" s="183"/>
      <c r="E114" s="70" t="str">
        <f t="shared" si="74"/>
        <v>—</v>
      </c>
      <c r="F114" s="183">
        <v>2109</v>
      </c>
      <c r="G114" s="70">
        <f t="shared" si="75"/>
        <v>249</v>
      </c>
      <c r="H114" s="183"/>
      <c r="I114" s="70" t="str">
        <f t="shared" si="76"/>
        <v>—</v>
      </c>
      <c r="J114" s="183"/>
      <c r="K114" s="70" t="str">
        <f t="shared" si="77"/>
        <v>—</v>
      </c>
      <c r="L114" s="183"/>
      <c r="M114" s="70" t="str">
        <f t="shared" si="78"/>
        <v>—</v>
      </c>
      <c r="N114" s="183">
        <v>2674</v>
      </c>
      <c r="O114" s="70">
        <f t="shared" si="79"/>
        <v>268</v>
      </c>
      <c r="P114" s="183">
        <v>2937</v>
      </c>
      <c r="Q114" s="70">
        <f t="shared" si="80"/>
        <v>280</v>
      </c>
      <c r="R114" s="183">
        <v>3863</v>
      </c>
      <c r="S114" s="70">
        <f t="shared" si="81"/>
        <v>274</v>
      </c>
      <c r="T114" s="183">
        <v>4553</v>
      </c>
      <c r="U114" s="70">
        <f t="shared" si="82"/>
        <v>275</v>
      </c>
      <c r="V114" s="183">
        <v>5243</v>
      </c>
      <c r="W114" s="70">
        <f t="shared" si="83"/>
        <v>265</v>
      </c>
      <c r="X114" s="183">
        <v>5933</v>
      </c>
      <c r="Y114" s="70">
        <f t="shared" si="84"/>
        <v>256</v>
      </c>
      <c r="Z114" s="183">
        <v>6623</v>
      </c>
      <c r="AA114" s="70">
        <f t="shared" si="85"/>
        <v>254</v>
      </c>
      <c r="AB114" s="183">
        <v>7317</v>
      </c>
      <c r="AC114" s="70">
        <f t="shared" si="86"/>
        <v>247</v>
      </c>
      <c r="AD114" s="183">
        <v>6397</v>
      </c>
      <c r="AE114" s="70">
        <f t="shared" si="87"/>
        <v>264</v>
      </c>
      <c r="AF114" s="183">
        <v>7404</v>
      </c>
      <c r="AG114" s="70">
        <f t="shared" si="88"/>
        <v>264</v>
      </c>
      <c r="AH114" s="183">
        <v>6919</v>
      </c>
      <c r="AI114" s="70">
        <f t="shared" si="89"/>
        <v>276</v>
      </c>
      <c r="AJ114" s="183">
        <v>8208</v>
      </c>
      <c r="AK114" s="70">
        <f t="shared" si="90"/>
        <v>275</v>
      </c>
      <c r="AL114" s="183">
        <v>10203</v>
      </c>
      <c r="AM114" s="70">
        <f t="shared" si="91"/>
        <v>269</v>
      </c>
      <c r="AN114" s="183">
        <v>11102</v>
      </c>
      <c r="AO114" s="70">
        <f t="shared" si="92"/>
        <v>265</v>
      </c>
      <c r="AP114" s="183">
        <v>13389</v>
      </c>
      <c r="AQ114" s="70">
        <f t="shared" si="93"/>
        <v>254</v>
      </c>
      <c r="AR114" s="183">
        <v>13343</v>
      </c>
      <c r="AS114" s="70">
        <f t="shared" si="94"/>
        <v>255</v>
      </c>
      <c r="AT114" s="183">
        <v>13794</v>
      </c>
      <c r="AU114" s="70">
        <f t="shared" si="95"/>
        <v>257</v>
      </c>
      <c r="AV114" s="183">
        <v>13519</v>
      </c>
      <c r="AW114" s="70">
        <f t="shared" si="96"/>
        <v>261</v>
      </c>
      <c r="AX114" s="183">
        <v>14630</v>
      </c>
      <c r="AY114" s="168">
        <f t="shared" si="97"/>
        <v>257</v>
      </c>
      <c r="AZ114" s="178">
        <v>17378</v>
      </c>
      <c r="BA114" s="178">
        <v>17114</v>
      </c>
      <c r="BB114" s="168">
        <f t="shared" si="49"/>
        <v>283</v>
      </c>
      <c r="BC114" s="178"/>
      <c r="BD114" s="178"/>
      <c r="BE114" s="168"/>
      <c r="BF114" s="178"/>
      <c r="BG114" s="168"/>
    </row>
    <row r="115" spans="1:59" ht="12.95" customHeight="1" x14ac:dyDescent="0.2">
      <c r="A115" s="41" t="s">
        <v>1137</v>
      </c>
      <c r="B115" s="102" t="s">
        <v>1536</v>
      </c>
      <c r="C115" s="247" t="s">
        <v>1909</v>
      </c>
      <c r="D115" s="183"/>
      <c r="E115" s="70" t="str">
        <f t="shared" si="74"/>
        <v>—</v>
      </c>
      <c r="F115" s="183"/>
      <c r="G115" s="70" t="str">
        <f t="shared" si="75"/>
        <v>—</v>
      </c>
      <c r="H115" s="183"/>
      <c r="I115" s="70" t="str">
        <f t="shared" si="76"/>
        <v>—</v>
      </c>
      <c r="J115" s="183"/>
      <c r="K115" s="70" t="str">
        <f t="shared" si="77"/>
        <v>—</v>
      </c>
      <c r="L115" s="183"/>
      <c r="M115" s="70" t="str">
        <f t="shared" si="78"/>
        <v>—</v>
      </c>
      <c r="N115" s="183"/>
      <c r="O115" s="70" t="str">
        <f t="shared" si="79"/>
        <v>—</v>
      </c>
      <c r="P115" s="183"/>
      <c r="Q115" s="70" t="str">
        <f t="shared" si="80"/>
        <v>—</v>
      </c>
      <c r="R115" s="183"/>
      <c r="S115" s="70" t="str">
        <f t="shared" si="81"/>
        <v>—</v>
      </c>
      <c r="T115" s="183"/>
      <c r="U115" s="70" t="str">
        <f t="shared" si="82"/>
        <v>—</v>
      </c>
      <c r="V115" s="183"/>
      <c r="W115" s="70" t="str">
        <f t="shared" si="83"/>
        <v>—</v>
      </c>
      <c r="X115" s="183"/>
      <c r="Y115" s="70" t="str">
        <f t="shared" si="84"/>
        <v>—</v>
      </c>
      <c r="Z115" s="183"/>
      <c r="AA115" s="70" t="str">
        <f t="shared" si="85"/>
        <v>—</v>
      </c>
      <c r="AB115" s="183"/>
      <c r="AC115" s="70" t="str">
        <f t="shared" si="86"/>
        <v>—</v>
      </c>
      <c r="AD115" s="183"/>
      <c r="AE115" s="70" t="str">
        <f t="shared" si="87"/>
        <v>—</v>
      </c>
      <c r="AF115" s="183"/>
      <c r="AG115" s="70" t="str">
        <f t="shared" si="88"/>
        <v>—</v>
      </c>
      <c r="AH115" s="183"/>
      <c r="AI115" s="70" t="str">
        <f t="shared" si="89"/>
        <v>—</v>
      </c>
      <c r="AJ115" s="183"/>
      <c r="AK115" s="70" t="str">
        <f t="shared" si="90"/>
        <v>—</v>
      </c>
      <c r="AL115" s="183"/>
      <c r="AM115" s="70" t="str">
        <f t="shared" si="91"/>
        <v>—</v>
      </c>
      <c r="AN115" s="183">
        <v>1407</v>
      </c>
      <c r="AO115" s="70">
        <f t="shared" si="92"/>
        <v>448</v>
      </c>
      <c r="AP115" s="183">
        <v>2678</v>
      </c>
      <c r="AQ115" s="70">
        <f t="shared" si="93"/>
        <v>380</v>
      </c>
      <c r="AR115" s="183">
        <v>3133</v>
      </c>
      <c r="AS115" s="70">
        <f t="shared" si="94"/>
        <v>372</v>
      </c>
      <c r="AT115" s="183">
        <v>3479</v>
      </c>
      <c r="AU115" s="70">
        <f t="shared" si="95"/>
        <v>366</v>
      </c>
      <c r="AV115" s="183">
        <v>3344</v>
      </c>
      <c r="AW115" s="70">
        <f t="shared" si="96"/>
        <v>369</v>
      </c>
      <c r="AX115" s="183">
        <v>3915</v>
      </c>
      <c r="AY115" s="168">
        <f t="shared" si="97"/>
        <v>365</v>
      </c>
      <c r="AZ115" s="202">
        <v>13906</v>
      </c>
      <c r="BA115" s="202">
        <v>17051</v>
      </c>
      <c r="BB115" s="168">
        <f t="shared" si="49"/>
        <v>284</v>
      </c>
      <c r="BC115" s="202"/>
      <c r="BD115" s="202"/>
      <c r="BE115" s="168"/>
      <c r="BF115" s="202"/>
      <c r="BG115" s="168"/>
    </row>
    <row r="116" spans="1:59" ht="12.95" customHeight="1" x14ac:dyDescent="0.2">
      <c r="A116" s="41" t="s">
        <v>1139</v>
      </c>
      <c r="B116" s="102" t="s">
        <v>1690</v>
      </c>
      <c r="C116" s="247" t="s">
        <v>1909</v>
      </c>
      <c r="D116" s="183"/>
      <c r="E116" s="70" t="str">
        <f t="shared" si="74"/>
        <v>—</v>
      </c>
      <c r="F116" s="183"/>
      <c r="G116" s="70" t="str">
        <f t="shared" si="75"/>
        <v>—</v>
      </c>
      <c r="H116" s="193"/>
      <c r="I116" s="70" t="str">
        <f t="shared" si="76"/>
        <v>—</v>
      </c>
      <c r="J116" s="183"/>
      <c r="K116" s="70" t="str">
        <f t="shared" si="77"/>
        <v>—</v>
      </c>
      <c r="L116" s="183"/>
      <c r="M116" s="70" t="str">
        <f t="shared" si="78"/>
        <v>—</v>
      </c>
      <c r="N116" s="183"/>
      <c r="O116" s="70" t="str">
        <f t="shared" si="79"/>
        <v>—</v>
      </c>
      <c r="P116" s="183"/>
      <c r="Q116" s="70" t="str">
        <f t="shared" si="80"/>
        <v>—</v>
      </c>
      <c r="R116" s="183">
        <v>2124</v>
      </c>
      <c r="S116" s="70">
        <f t="shared" si="81"/>
        <v>315</v>
      </c>
      <c r="T116" s="183">
        <v>2228</v>
      </c>
      <c r="U116" s="70">
        <f t="shared" si="82"/>
        <v>326</v>
      </c>
      <c r="V116" s="183">
        <v>2332</v>
      </c>
      <c r="W116" s="70">
        <f t="shared" si="83"/>
        <v>327</v>
      </c>
      <c r="X116" s="183">
        <v>2436</v>
      </c>
      <c r="Y116" s="70">
        <f t="shared" si="84"/>
        <v>325</v>
      </c>
      <c r="Z116" s="183">
        <v>2540</v>
      </c>
      <c r="AA116" s="70">
        <f t="shared" si="85"/>
        <v>320</v>
      </c>
      <c r="AB116" s="183">
        <v>2647</v>
      </c>
      <c r="AC116" s="70">
        <f t="shared" si="86"/>
        <v>321</v>
      </c>
      <c r="AD116" s="183">
        <v>2647</v>
      </c>
      <c r="AE116" s="70">
        <f t="shared" si="87"/>
        <v>329</v>
      </c>
      <c r="AF116" s="183">
        <v>2700</v>
      </c>
      <c r="AG116" s="70">
        <f t="shared" si="88"/>
        <v>336</v>
      </c>
      <c r="AH116" s="183">
        <v>7711</v>
      </c>
      <c r="AI116" s="70">
        <f t="shared" si="89"/>
        <v>265</v>
      </c>
      <c r="AJ116" s="183">
        <v>5102</v>
      </c>
      <c r="AK116" s="70">
        <f t="shared" si="90"/>
        <v>310</v>
      </c>
      <c r="AL116" s="183">
        <v>6641</v>
      </c>
      <c r="AM116" s="70">
        <f t="shared" si="91"/>
        <v>292</v>
      </c>
      <c r="AN116" s="183">
        <v>8558</v>
      </c>
      <c r="AO116" s="70">
        <f t="shared" si="92"/>
        <v>284</v>
      </c>
      <c r="AP116" s="183">
        <v>13325</v>
      </c>
      <c r="AQ116" s="70">
        <f t="shared" si="93"/>
        <v>256</v>
      </c>
      <c r="AR116" s="183">
        <v>10628</v>
      </c>
      <c r="AS116" s="70">
        <f t="shared" si="94"/>
        <v>269</v>
      </c>
      <c r="AT116" s="183">
        <v>7930</v>
      </c>
      <c r="AU116" s="70">
        <f t="shared" si="95"/>
        <v>295</v>
      </c>
      <c r="AV116" s="183">
        <v>6864</v>
      </c>
      <c r="AW116" s="70">
        <f t="shared" si="96"/>
        <v>309</v>
      </c>
      <c r="AX116" s="183">
        <v>10899</v>
      </c>
      <c r="AY116" s="168">
        <f t="shared" si="97"/>
        <v>280</v>
      </c>
      <c r="AZ116" s="178">
        <v>12189</v>
      </c>
      <c r="BA116" s="178">
        <v>16289</v>
      </c>
      <c r="BB116" s="168">
        <f t="shared" si="49"/>
        <v>291</v>
      </c>
      <c r="BC116" s="178"/>
      <c r="BD116" s="178"/>
      <c r="BE116" s="168"/>
      <c r="BF116" s="178"/>
      <c r="BG116" s="168"/>
    </row>
    <row r="117" spans="1:59" ht="12.95" customHeight="1" x14ac:dyDescent="0.2">
      <c r="A117" s="41" t="s">
        <v>1146</v>
      </c>
      <c r="B117" s="102" t="s">
        <v>1679</v>
      </c>
      <c r="C117" s="247" t="s">
        <v>1909</v>
      </c>
      <c r="D117" s="183">
        <v>822</v>
      </c>
      <c r="E117" s="70">
        <f t="shared" si="74"/>
        <v>295</v>
      </c>
      <c r="F117" s="183">
        <v>1787</v>
      </c>
      <c r="G117" s="70">
        <f t="shared" si="75"/>
        <v>268</v>
      </c>
      <c r="H117" s="183">
        <v>2752</v>
      </c>
      <c r="I117" s="70">
        <f t="shared" si="76"/>
        <v>238</v>
      </c>
      <c r="J117" s="183">
        <v>5348</v>
      </c>
      <c r="K117" s="70">
        <f t="shared" si="77"/>
        <v>218</v>
      </c>
      <c r="L117" s="183">
        <v>5089</v>
      </c>
      <c r="M117" s="70">
        <f t="shared" si="78"/>
        <v>229</v>
      </c>
      <c r="N117" s="183">
        <v>4426</v>
      </c>
      <c r="O117" s="70">
        <f t="shared" si="79"/>
        <v>241</v>
      </c>
      <c r="P117" s="183">
        <v>4800</v>
      </c>
      <c r="Q117" s="70">
        <f t="shared" si="80"/>
        <v>248</v>
      </c>
      <c r="R117" s="183">
        <v>5500</v>
      </c>
      <c r="S117" s="70">
        <f t="shared" si="81"/>
        <v>253</v>
      </c>
      <c r="T117" s="183">
        <v>7121</v>
      </c>
      <c r="U117" s="70">
        <f t="shared" si="82"/>
        <v>242</v>
      </c>
      <c r="V117" s="183">
        <v>7446</v>
      </c>
      <c r="W117" s="70">
        <f t="shared" si="83"/>
        <v>246</v>
      </c>
      <c r="X117" s="183">
        <v>9061</v>
      </c>
      <c r="Y117" s="70">
        <f t="shared" si="84"/>
        <v>234</v>
      </c>
      <c r="Z117" s="183">
        <v>33046</v>
      </c>
      <c r="AA117" s="70">
        <f t="shared" si="85"/>
        <v>147</v>
      </c>
      <c r="AB117" s="183">
        <v>37354</v>
      </c>
      <c r="AC117" s="70">
        <f t="shared" si="86"/>
        <v>143</v>
      </c>
      <c r="AD117" s="183">
        <v>9223</v>
      </c>
      <c r="AE117" s="70">
        <f t="shared" si="87"/>
        <v>244</v>
      </c>
      <c r="AF117" s="183">
        <v>8893</v>
      </c>
      <c r="AG117" s="70">
        <f t="shared" si="88"/>
        <v>247</v>
      </c>
      <c r="AH117" s="183">
        <v>9539</v>
      </c>
      <c r="AI117" s="70">
        <f t="shared" si="89"/>
        <v>247</v>
      </c>
      <c r="AJ117" s="183">
        <v>9965</v>
      </c>
      <c r="AK117" s="70">
        <f t="shared" si="90"/>
        <v>258</v>
      </c>
      <c r="AL117" s="183">
        <v>10067</v>
      </c>
      <c r="AM117" s="70">
        <f t="shared" si="91"/>
        <v>270</v>
      </c>
      <c r="AN117" s="183">
        <v>11519</v>
      </c>
      <c r="AO117" s="70">
        <f t="shared" si="92"/>
        <v>264</v>
      </c>
      <c r="AP117" s="183">
        <v>10966</v>
      </c>
      <c r="AQ117" s="70">
        <f t="shared" si="93"/>
        <v>269</v>
      </c>
      <c r="AR117" s="183">
        <v>11651</v>
      </c>
      <c r="AS117" s="70">
        <f t="shared" si="94"/>
        <v>262</v>
      </c>
      <c r="AT117" s="183">
        <v>14329</v>
      </c>
      <c r="AU117" s="70">
        <f t="shared" si="95"/>
        <v>252</v>
      </c>
      <c r="AV117" s="183">
        <v>14963</v>
      </c>
      <c r="AW117" s="70">
        <f t="shared" si="96"/>
        <v>254</v>
      </c>
      <c r="AX117" s="183">
        <v>16706</v>
      </c>
      <c r="AY117" s="168">
        <f t="shared" si="97"/>
        <v>251</v>
      </c>
      <c r="AZ117" s="178">
        <v>15581</v>
      </c>
      <c r="BA117" s="178">
        <v>15685</v>
      </c>
      <c r="BB117" s="168">
        <f t="shared" si="49"/>
        <v>293</v>
      </c>
      <c r="BC117" s="178"/>
      <c r="BD117" s="178"/>
      <c r="BE117" s="168"/>
      <c r="BF117" s="178"/>
      <c r="BG117" s="168"/>
    </row>
    <row r="118" spans="1:59" ht="12.95" customHeight="1" x14ac:dyDescent="0.2">
      <c r="A118" s="41" t="s">
        <v>1150</v>
      </c>
      <c r="B118" s="102" t="s">
        <v>687</v>
      </c>
      <c r="C118" s="247" t="s">
        <v>1909</v>
      </c>
      <c r="D118" s="183">
        <v>2531</v>
      </c>
      <c r="E118" s="70">
        <f t="shared" si="74"/>
        <v>230</v>
      </c>
      <c r="F118" s="183">
        <v>2015</v>
      </c>
      <c r="G118" s="70">
        <f t="shared" si="75"/>
        <v>255</v>
      </c>
      <c r="H118" s="183">
        <v>1498</v>
      </c>
      <c r="I118" s="70">
        <f t="shared" si="76"/>
        <v>268</v>
      </c>
      <c r="J118" s="183">
        <v>3680</v>
      </c>
      <c r="K118" s="70">
        <f t="shared" si="77"/>
        <v>242</v>
      </c>
      <c r="L118" s="183">
        <v>3521</v>
      </c>
      <c r="M118" s="70">
        <f t="shared" si="78"/>
        <v>249</v>
      </c>
      <c r="N118" s="183">
        <v>3623</v>
      </c>
      <c r="O118" s="70">
        <f t="shared" si="79"/>
        <v>250</v>
      </c>
      <c r="P118" s="183">
        <v>6098</v>
      </c>
      <c r="Q118" s="70">
        <f t="shared" si="80"/>
        <v>235</v>
      </c>
      <c r="R118" s="183">
        <v>5931</v>
      </c>
      <c r="S118" s="70">
        <f t="shared" si="81"/>
        <v>245</v>
      </c>
      <c r="T118" s="183">
        <v>8306</v>
      </c>
      <c r="U118" s="70">
        <f t="shared" si="82"/>
        <v>232</v>
      </c>
      <c r="V118" s="183">
        <v>8019</v>
      </c>
      <c r="W118" s="70">
        <f t="shared" si="83"/>
        <v>238</v>
      </c>
      <c r="X118" s="183">
        <v>10621</v>
      </c>
      <c r="Y118" s="70">
        <f t="shared" si="84"/>
        <v>223</v>
      </c>
      <c r="Z118" s="183">
        <v>9768</v>
      </c>
      <c r="AA118" s="70">
        <f t="shared" si="85"/>
        <v>229</v>
      </c>
      <c r="AB118" s="183">
        <v>9952</v>
      </c>
      <c r="AC118" s="70">
        <f t="shared" si="86"/>
        <v>232</v>
      </c>
      <c r="AD118" s="183">
        <v>10157</v>
      </c>
      <c r="AE118" s="70">
        <f t="shared" si="87"/>
        <v>234</v>
      </c>
      <c r="AF118" s="183">
        <v>9464</v>
      </c>
      <c r="AG118" s="70">
        <f t="shared" si="88"/>
        <v>239</v>
      </c>
      <c r="AH118" s="183">
        <v>11297</v>
      </c>
      <c r="AI118" s="70">
        <f t="shared" si="89"/>
        <v>238</v>
      </c>
      <c r="AJ118" s="183">
        <v>10444</v>
      </c>
      <c r="AK118" s="70">
        <f t="shared" si="90"/>
        <v>254</v>
      </c>
      <c r="AL118" s="183">
        <v>11193</v>
      </c>
      <c r="AM118" s="70">
        <f t="shared" si="91"/>
        <v>264</v>
      </c>
      <c r="AN118" s="183">
        <v>10989</v>
      </c>
      <c r="AO118" s="70">
        <f t="shared" si="92"/>
        <v>266</v>
      </c>
      <c r="AP118" s="183">
        <v>11810</v>
      </c>
      <c r="AQ118" s="70">
        <f t="shared" si="93"/>
        <v>264</v>
      </c>
      <c r="AR118" s="183">
        <v>11444</v>
      </c>
      <c r="AS118" s="70">
        <f t="shared" si="94"/>
        <v>263</v>
      </c>
      <c r="AT118" s="183">
        <v>12019</v>
      </c>
      <c r="AU118" s="70">
        <f t="shared" si="95"/>
        <v>266</v>
      </c>
      <c r="AV118" s="183">
        <v>10786</v>
      </c>
      <c r="AW118" s="70">
        <f t="shared" si="96"/>
        <v>275</v>
      </c>
      <c r="AX118" s="183">
        <v>11545</v>
      </c>
      <c r="AY118" s="168">
        <f t="shared" si="97"/>
        <v>277</v>
      </c>
      <c r="AZ118" s="178">
        <v>12565</v>
      </c>
      <c r="BA118" s="178">
        <v>15243</v>
      </c>
      <c r="BB118" s="168">
        <f t="shared" si="49"/>
        <v>294</v>
      </c>
      <c r="BC118" s="178"/>
      <c r="BD118" s="178"/>
      <c r="BE118" s="168"/>
      <c r="BF118" s="178"/>
      <c r="BG118" s="168"/>
    </row>
    <row r="119" spans="1:59" ht="12.95" customHeight="1" x14ac:dyDescent="0.2">
      <c r="A119" s="41" t="s">
        <v>1144</v>
      </c>
      <c r="B119" s="102" t="s">
        <v>1303</v>
      </c>
      <c r="C119" s="247" t="s">
        <v>1909</v>
      </c>
      <c r="D119" s="183">
        <v>0</v>
      </c>
      <c r="E119" s="70" t="str">
        <f t="shared" si="74"/>
        <v>—</v>
      </c>
      <c r="F119" s="183">
        <v>0</v>
      </c>
      <c r="G119" s="70" t="str">
        <f t="shared" si="75"/>
        <v>—</v>
      </c>
      <c r="H119" s="183">
        <v>0</v>
      </c>
      <c r="I119" s="70" t="str">
        <f t="shared" si="76"/>
        <v>—</v>
      </c>
      <c r="J119" s="183">
        <v>360</v>
      </c>
      <c r="K119" s="70">
        <f t="shared" si="77"/>
        <v>374</v>
      </c>
      <c r="L119" s="183">
        <v>154</v>
      </c>
      <c r="M119" s="70">
        <f t="shared" si="78"/>
        <v>400</v>
      </c>
      <c r="N119" s="183">
        <v>275</v>
      </c>
      <c r="O119" s="70">
        <f t="shared" si="79"/>
        <v>409</v>
      </c>
      <c r="P119" s="183">
        <v>187</v>
      </c>
      <c r="Q119" s="70">
        <f t="shared" si="80"/>
        <v>461</v>
      </c>
      <c r="R119" s="183">
        <v>273</v>
      </c>
      <c r="S119" s="70">
        <f t="shared" si="81"/>
        <v>497</v>
      </c>
      <c r="T119" s="183">
        <v>437</v>
      </c>
      <c r="U119" s="70">
        <f t="shared" si="82"/>
        <v>469</v>
      </c>
      <c r="V119" s="183">
        <v>470</v>
      </c>
      <c r="W119" s="70">
        <f t="shared" si="83"/>
        <v>468</v>
      </c>
      <c r="X119" s="183">
        <v>503</v>
      </c>
      <c r="Y119" s="70">
        <f t="shared" si="84"/>
        <v>467</v>
      </c>
      <c r="Z119" s="183">
        <v>139</v>
      </c>
      <c r="AA119" s="70">
        <f t="shared" si="85"/>
        <v>537</v>
      </c>
      <c r="AB119" s="183">
        <v>485</v>
      </c>
      <c r="AC119" s="70">
        <f t="shared" si="86"/>
        <v>464</v>
      </c>
      <c r="AD119" s="183">
        <v>265</v>
      </c>
      <c r="AE119" s="70">
        <f t="shared" si="87"/>
        <v>523</v>
      </c>
      <c r="AF119" s="183">
        <v>507</v>
      </c>
      <c r="AG119" s="70">
        <f t="shared" si="88"/>
        <v>508</v>
      </c>
      <c r="AH119" s="183">
        <v>589</v>
      </c>
      <c r="AI119" s="70">
        <f t="shared" si="89"/>
        <v>507</v>
      </c>
      <c r="AJ119" s="183">
        <v>311</v>
      </c>
      <c r="AK119" s="70">
        <f t="shared" si="90"/>
        <v>562</v>
      </c>
      <c r="AL119" s="183">
        <v>586</v>
      </c>
      <c r="AM119" s="70">
        <f t="shared" si="91"/>
        <v>527</v>
      </c>
      <c r="AN119" s="183">
        <v>166</v>
      </c>
      <c r="AO119" s="70">
        <f t="shared" si="92"/>
        <v>620</v>
      </c>
      <c r="AP119" s="183">
        <v>821</v>
      </c>
      <c r="AQ119" s="70">
        <f t="shared" si="93"/>
        <v>505</v>
      </c>
      <c r="AR119" s="183">
        <v>632</v>
      </c>
      <c r="AS119" s="70">
        <f t="shared" si="94"/>
        <v>548</v>
      </c>
      <c r="AT119" s="183">
        <v>1743</v>
      </c>
      <c r="AU119" s="70">
        <f t="shared" si="95"/>
        <v>445</v>
      </c>
      <c r="AV119" s="183">
        <v>1304</v>
      </c>
      <c r="AW119" s="70">
        <f t="shared" si="96"/>
        <v>491</v>
      </c>
      <c r="AX119" s="183">
        <v>1613</v>
      </c>
      <c r="AY119" s="168">
        <f t="shared" si="97"/>
        <v>460</v>
      </c>
      <c r="AZ119" s="178"/>
      <c r="BA119" s="178">
        <v>14618</v>
      </c>
      <c r="BB119" s="168">
        <f t="shared" si="49"/>
        <v>295</v>
      </c>
      <c r="BC119" s="178"/>
      <c r="BD119" s="178"/>
      <c r="BE119" s="168"/>
      <c r="BF119" s="178"/>
      <c r="BG119" s="168"/>
    </row>
    <row r="120" spans="1:59" ht="12.95" customHeight="1" x14ac:dyDescent="0.2">
      <c r="A120" s="41" t="s">
        <v>1160</v>
      </c>
      <c r="B120" s="102" t="s">
        <v>1684</v>
      </c>
      <c r="C120" s="247" t="s">
        <v>1909</v>
      </c>
      <c r="D120" s="183">
        <v>2091</v>
      </c>
      <c r="E120" s="70">
        <f t="shared" si="74"/>
        <v>240</v>
      </c>
      <c r="F120" s="183">
        <v>1886</v>
      </c>
      <c r="G120" s="70">
        <f t="shared" si="75"/>
        <v>263</v>
      </c>
      <c r="H120" s="183">
        <v>1918</v>
      </c>
      <c r="I120" s="70">
        <f t="shared" si="76"/>
        <v>258</v>
      </c>
      <c r="J120" s="183">
        <v>3531</v>
      </c>
      <c r="K120" s="70">
        <f t="shared" si="77"/>
        <v>244</v>
      </c>
      <c r="L120" s="183">
        <v>7003</v>
      </c>
      <c r="M120" s="70">
        <f t="shared" si="78"/>
        <v>212</v>
      </c>
      <c r="N120" s="183">
        <v>6305</v>
      </c>
      <c r="O120" s="70">
        <f t="shared" si="79"/>
        <v>223</v>
      </c>
      <c r="P120" s="183">
        <v>5924</v>
      </c>
      <c r="Q120" s="70">
        <f t="shared" si="80"/>
        <v>239</v>
      </c>
      <c r="R120" s="183">
        <v>5866</v>
      </c>
      <c r="S120" s="70">
        <f t="shared" si="81"/>
        <v>246</v>
      </c>
      <c r="T120" s="183">
        <v>4384</v>
      </c>
      <c r="U120" s="70">
        <f t="shared" si="82"/>
        <v>276</v>
      </c>
      <c r="V120" s="183">
        <v>7973</v>
      </c>
      <c r="W120" s="70">
        <f t="shared" si="83"/>
        <v>239</v>
      </c>
      <c r="X120" s="183">
        <v>8013</v>
      </c>
      <c r="Y120" s="70">
        <f t="shared" si="84"/>
        <v>242</v>
      </c>
      <c r="Z120" s="183">
        <v>5077</v>
      </c>
      <c r="AA120" s="70">
        <f t="shared" si="85"/>
        <v>271</v>
      </c>
      <c r="AB120" s="183">
        <v>5848</v>
      </c>
      <c r="AC120" s="70">
        <f t="shared" si="86"/>
        <v>265</v>
      </c>
      <c r="AD120" s="183">
        <v>5830</v>
      </c>
      <c r="AE120" s="70">
        <f t="shared" si="87"/>
        <v>267</v>
      </c>
      <c r="AF120" s="183">
        <v>6058</v>
      </c>
      <c r="AG120" s="70">
        <f t="shared" si="88"/>
        <v>275</v>
      </c>
      <c r="AH120" s="183">
        <v>6195</v>
      </c>
      <c r="AI120" s="70">
        <f t="shared" si="89"/>
        <v>280</v>
      </c>
      <c r="AJ120" s="183">
        <v>6669</v>
      </c>
      <c r="AK120" s="70">
        <f t="shared" si="90"/>
        <v>288</v>
      </c>
      <c r="AL120" s="183">
        <v>8004</v>
      </c>
      <c r="AM120" s="70">
        <f t="shared" si="91"/>
        <v>278</v>
      </c>
      <c r="AN120" s="183">
        <v>7801</v>
      </c>
      <c r="AO120" s="70">
        <f t="shared" si="92"/>
        <v>288</v>
      </c>
      <c r="AP120" s="183">
        <v>7539</v>
      </c>
      <c r="AQ120" s="70">
        <f t="shared" si="93"/>
        <v>294</v>
      </c>
      <c r="AR120" s="183">
        <v>7684</v>
      </c>
      <c r="AS120" s="70">
        <f t="shared" si="94"/>
        <v>295</v>
      </c>
      <c r="AT120" s="183">
        <v>6985</v>
      </c>
      <c r="AU120" s="70">
        <f t="shared" si="95"/>
        <v>309</v>
      </c>
      <c r="AV120" s="183">
        <v>8642</v>
      </c>
      <c r="AW120" s="70">
        <f t="shared" si="96"/>
        <v>292</v>
      </c>
      <c r="AX120" s="183">
        <v>10389</v>
      </c>
      <c r="AY120" s="168">
        <f t="shared" si="97"/>
        <v>285</v>
      </c>
      <c r="AZ120" s="178">
        <v>12054</v>
      </c>
      <c r="BA120" s="178">
        <v>14523</v>
      </c>
      <c r="BB120" s="168">
        <f t="shared" si="49"/>
        <v>296</v>
      </c>
      <c r="BC120" s="178"/>
      <c r="BD120" s="178"/>
      <c r="BE120" s="168"/>
      <c r="BF120" s="178"/>
      <c r="BG120" s="168"/>
    </row>
    <row r="121" spans="1:59" ht="12.95" customHeight="1" x14ac:dyDescent="0.2">
      <c r="A121" s="41" t="s">
        <v>1156</v>
      </c>
      <c r="B121" s="102" t="s">
        <v>1670</v>
      </c>
      <c r="C121" s="247" t="s">
        <v>1909</v>
      </c>
      <c r="D121" s="183">
        <v>2422</v>
      </c>
      <c r="E121" s="70">
        <f t="shared" si="74"/>
        <v>234</v>
      </c>
      <c r="F121" s="183">
        <v>2661</v>
      </c>
      <c r="G121" s="70">
        <f t="shared" si="75"/>
        <v>233</v>
      </c>
      <c r="H121" s="183">
        <v>2719</v>
      </c>
      <c r="I121" s="70">
        <f t="shared" si="76"/>
        <v>241</v>
      </c>
      <c r="J121" s="183">
        <v>3442</v>
      </c>
      <c r="K121" s="70">
        <f t="shared" si="77"/>
        <v>247</v>
      </c>
      <c r="L121" s="183">
        <v>3300</v>
      </c>
      <c r="M121" s="70">
        <f t="shared" si="78"/>
        <v>252</v>
      </c>
      <c r="N121" s="183">
        <v>3709</v>
      </c>
      <c r="O121" s="70">
        <f t="shared" si="79"/>
        <v>249</v>
      </c>
      <c r="P121" s="183">
        <v>4475</v>
      </c>
      <c r="Q121" s="70">
        <f t="shared" si="80"/>
        <v>252</v>
      </c>
      <c r="R121" s="183">
        <v>5252</v>
      </c>
      <c r="S121" s="70">
        <f t="shared" si="81"/>
        <v>256</v>
      </c>
      <c r="T121" s="183">
        <v>6916</v>
      </c>
      <c r="U121" s="70">
        <f t="shared" si="82"/>
        <v>246</v>
      </c>
      <c r="V121" s="183">
        <v>7431</v>
      </c>
      <c r="W121" s="70">
        <f t="shared" si="83"/>
        <v>248</v>
      </c>
      <c r="X121" s="183">
        <v>9137</v>
      </c>
      <c r="Y121" s="70">
        <f t="shared" si="84"/>
        <v>232</v>
      </c>
      <c r="Z121" s="183">
        <v>8629</v>
      </c>
      <c r="AA121" s="70">
        <f t="shared" si="85"/>
        <v>238</v>
      </c>
      <c r="AB121" s="183">
        <v>9329</v>
      </c>
      <c r="AC121" s="70">
        <f t="shared" si="86"/>
        <v>237</v>
      </c>
      <c r="AD121" s="183">
        <v>10762</v>
      </c>
      <c r="AE121" s="70">
        <f t="shared" si="87"/>
        <v>230</v>
      </c>
      <c r="AF121" s="183">
        <v>11285</v>
      </c>
      <c r="AG121" s="70">
        <f t="shared" si="88"/>
        <v>226</v>
      </c>
      <c r="AH121" s="183">
        <v>12791</v>
      </c>
      <c r="AI121" s="70">
        <f t="shared" si="89"/>
        <v>229</v>
      </c>
      <c r="AJ121" s="183">
        <v>15262</v>
      </c>
      <c r="AK121" s="70">
        <f t="shared" si="90"/>
        <v>223</v>
      </c>
      <c r="AL121" s="183">
        <v>14306</v>
      </c>
      <c r="AM121" s="70">
        <f t="shared" si="91"/>
        <v>237</v>
      </c>
      <c r="AN121" s="183">
        <v>15255</v>
      </c>
      <c r="AO121" s="70">
        <f t="shared" si="92"/>
        <v>244</v>
      </c>
      <c r="AP121" s="183">
        <v>14669</v>
      </c>
      <c r="AQ121" s="70">
        <f t="shared" si="93"/>
        <v>248</v>
      </c>
      <c r="AR121" s="183">
        <v>14096</v>
      </c>
      <c r="AS121" s="70">
        <f t="shared" si="94"/>
        <v>251</v>
      </c>
      <c r="AT121" s="183">
        <v>12475</v>
      </c>
      <c r="AU121" s="70">
        <f t="shared" si="95"/>
        <v>262</v>
      </c>
      <c r="AV121" s="183">
        <v>12090</v>
      </c>
      <c r="AW121" s="70">
        <f t="shared" si="96"/>
        <v>267</v>
      </c>
      <c r="AX121" s="183">
        <v>12202</v>
      </c>
      <c r="AY121" s="168">
        <f t="shared" si="97"/>
        <v>274</v>
      </c>
      <c r="AZ121" s="178">
        <v>12432</v>
      </c>
      <c r="BA121" s="178">
        <v>13468</v>
      </c>
      <c r="BB121" s="168">
        <f t="shared" si="49"/>
        <v>300</v>
      </c>
      <c r="BC121" s="178"/>
      <c r="BD121" s="178"/>
      <c r="BE121" s="168"/>
      <c r="BF121" s="178"/>
      <c r="BG121" s="168"/>
    </row>
    <row r="122" spans="1:59" ht="12.95" customHeight="1" x14ac:dyDescent="0.2">
      <c r="A122" s="41" t="s">
        <v>1153</v>
      </c>
      <c r="B122" s="102" t="s">
        <v>1710</v>
      </c>
      <c r="C122" s="247" t="s">
        <v>1909</v>
      </c>
      <c r="D122" s="183">
        <v>410</v>
      </c>
      <c r="E122" s="70">
        <f t="shared" si="74"/>
        <v>323</v>
      </c>
      <c r="F122" s="183">
        <v>416</v>
      </c>
      <c r="G122" s="70">
        <f t="shared" si="75"/>
        <v>375</v>
      </c>
      <c r="H122" s="193"/>
      <c r="I122" s="70" t="str">
        <f t="shared" si="76"/>
        <v>—</v>
      </c>
      <c r="J122" s="183"/>
      <c r="K122" s="70" t="str">
        <f t="shared" si="77"/>
        <v>—</v>
      </c>
      <c r="L122" s="183"/>
      <c r="M122" s="70" t="str">
        <f t="shared" si="78"/>
        <v>—</v>
      </c>
      <c r="N122" s="183"/>
      <c r="O122" s="70" t="str">
        <f t="shared" si="79"/>
        <v>—</v>
      </c>
      <c r="P122" s="183">
        <v>776</v>
      </c>
      <c r="Q122" s="70">
        <f t="shared" si="80"/>
        <v>386</v>
      </c>
      <c r="R122" s="183">
        <v>806</v>
      </c>
      <c r="S122" s="70">
        <f t="shared" si="81"/>
        <v>400</v>
      </c>
      <c r="T122" s="183">
        <v>837</v>
      </c>
      <c r="U122" s="70">
        <f t="shared" si="82"/>
        <v>411</v>
      </c>
      <c r="V122" s="183">
        <v>868</v>
      </c>
      <c r="W122" s="70">
        <f t="shared" si="83"/>
        <v>417</v>
      </c>
      <c r="X122" s="183">
        <v>899</v>
      </c>
      <c r="Y122" s="70">
        <f t="shared" si="84"/>
        <v>409</v>
      </c>
      <c r="Z122" s="183">
        <v>930</v>
      </c>
      <c r="AA122" s="70">
        <f t="shared" si="85"/>
        <v>404</v>
      </c>
      <c r="AB122" s="183">
        <v>962</v>
      </c>
      <c r="AC122" s="70">
        <f t="shared" si="86"/>
        <v>405</v>
      </c>
      <c r="AD122" s="183">
        <v>1527</v>
      </c>
      <c r="AE122" s="70">
        <f t="shared" si="87"/>
        <v>369</v>
      </c>
      <c r="AF122" s="183">
        <v>1203</v>
      </c>
      <c r="AG122" s="70">
        <f t="shared" si="88"/>
        <v>413</v>
      </c>
      <c r="AH122" s="183">
        <v>1347</v>
      </c>
      <c r="AI122" s="70">
        <f t="shared" si="89"/>
        <v>413</v>
      </c>
      <c r="AJ122" s="183">
        <v>1278</v>
      </c>
      <c r="AK122" s="70">
        <f t="shared" si="90"/>
        <v>438</v>
      </c>
      <c r="AL122" s="183">
        <v>2634</v>
      </c>
      <c r="AM122" s="70">
        <f t="shared" si="91"/>
        <v>365</v>
      </c>
      <c r="AN122" s="183">
        <v>4572</v>
      </c>
      <c r="AO122" s="70">
        <f t="shared" si="92"/>
        <v>330</v>
      </c>
      <c r="AP122" s="183">
        <v>4035</v>
      </c>
      <c r="AQ122" s="70">
        <f t="shared" si="93"/>
        <v>347</v>
      </c>
      <c r="AR122" s="183">
        <v>6007</v>
      </c>
      <c r="AS122" s="70">
        <f t="shared" si="94"/>
        <v>320</v>
      </c>
      <c r="AT122" s="183">
        <v>7494</v>
      </c>
      <c r="AU122" s="70">
        <f t="shared" si="95"/>
        <v>301</v>
      </c>
      <c r="AV122" s="183">
        <v>6816</v>
      </c>
      <c r="AW122" s="70">
        <f t="shared" si="96"/>
        <v>311</v>
      </c>
      <c r="AX122" s="183">
        <v>8622</v>
      </c>
      <c r="AY122" s="168">
        <f t="shared" si="97"/>
        <v>301</v>
      </c>
      <c r="AZ122" s="178">
        <v>11115</v>
      </c>
      <c r="BA122" s="178">
        <v>13435</v>
      </c>
      <c r="BB122" s="168">
        <f t="shared" si="49"/>
        <v>301</v>
      </c>
      <c r="BC122" s="178"/>
      <c r="BD122" s="178"/>
      <c r="BE122" s="168"/>
      <c r="BF122" s="178"/>
      <c r="BG122" s="168"/>
    </row>
    <row r="123" spans="1:59" ht="12.95" customHeight="1" x14ac:dyDescent="0.2">
      <c r="A123" s="41" t="s">
        <v>1143</v>
      </c>
      <c r="B123" s="102" t="s">
        <v>1680</v>
      </c>
      <c r="C123" s="247" t="s">
        <v>1909</v>
      </c>
      <c r="D123" s="183">
        <v>2796</v>
      </c>
      <c r="E123" s="70">
        <f t="shared" si="74"/>
        <v>226</v>
      </c>
      <c r="F123" s="183">
        <v>4883</v>
      </c>
      <c r="G123" s="70">
        <f t="shared" si="75"/>
        <v>207</v>
      </c>
      <c r="H123" s="183">
        <v>6970</v>
      </c>
      <c r="I123" s="70">
        <f t="shared" si="76"/>
        <v>194</v>
      </c>
      <c r="J123" s="183">
        <v>7539</v>
      </c>
      <c r="K123" s="70">
        <f t="shared" si="77"/>
        <v>198</v>
      </c>
      <c r="L123" s="183">
        <v>9631</v>
      </c>
      <c r="M123" s="70">
        <f t="shared" si="78"/>
        <v>191</v>
      </c>
      <c r="N123" s="183">
        <v>9888</v>
      </c>
      <c r="O123" s="70">
        <f t="shared" si="79"/>
        <v>194</v>
      </c>
      <c r="P123" s="183">
        <v>9872</v>
      </c>
      <c r="Q123" s="70">
        <f t="shared" si="80"/>
        <v>210</v>
      </c>
      <c r="R123" s="183">
        <v>9478</v>
      </c>
      <c r="S123" s="70">
        <f t="shared" si="81"/>
        <v>217</v>
      </c>
      <c r="T123" s="183">
        <v>9357</v>
      </c>
      <c r="U123" s="70">
        <f t="shared" si="82"/>
        <v>225</v>
      </c>
      <c r="V123" s="183">
        <v>10184</v>
      </c>
      <c r="W123" s="70">
        <f t="shared" si="83"/>
        <v>226</v>
      </c>
      <c r="X123" s="183">
        <v>9188</v>
      </c>
      <c r="Y123" s="70">
        <f t="shared" si="84"/>
        <v>231</v>
      </c>
      <c r="Z123" s="183">
        <v>9053</v>
      </c>
      <c r="AA123" s="70">
        <f t="shared" si="85"/>
        <v>233</v>
      </c>
      <c r="AB123" s="183">
        <v>9661</v>
      </c>
      <c r="AC123" s="70">
        <f t="shared" si="86"/>
        <v>233</v>
      </c>
      <c r="AD123" s="183">
        <v>9204</v>
      </c>
      <c r="AE123" s="70">
        <f t="shared" si="87"/>
        <v>245</v>
      </c>
      <c r="AF123" s="183">
        <v>8878</v>
      </c>
      <c r="AG123" s="70">
        <f t="shared" si="88"/>
        <v>248</v>
      </c>
      <c r="AH123" s="183">
        <v>9347</v>
      </c>
      <c r="AI123" s="70">
        <f t="shared" si="89"/>
        <v>250</v>
      </c>
      <c r="AJ123" s="183">
        <v>9823</v>
      </c>
      <c r="AK123" s="70">
        <f t="shared" si="90"/>
        <v>259</v>
      </c>
      <c r="AL123" s="183">
        <v>9609</v>
      </c>
      <c r="AM123" s="70">
        <f t="shared" si="91"/>
        <v>274</v>
      </c>
      <c r="AN123" s="183">
        <v>8779</v>
      </c>
      <c r="AO123" s="70">
        <f t="shared" si="92"/>
        <v>280</v>
      </c>
      <c r="AP123" s="183">
        <v>9312</v>
      </c>
      <c r="AQ123" s="70">
        <f t="shared" si="93"/>
        <v>278</v>
      </c>
      <c r="AR123" s="183">
        <v>9575</v>
      </c>
      <c r="AS123" s="70">
        <f t="shared" si="94"/>
        <v>276</v>
      </c>
      <c r="AT123" s="183">
        <v>12226</v>
      </c>
      <c r="AU123" s="70">
        <f t="shared" si="95"/>
        <v>264</v>
      </c>
      <c r="AV123" s="183">
        <v>11742</v>
      </c>
      <c r="AW123" s="70">
        <f t="shared" si="96"/>
        <v>269</v>
      </c>
      <c r="AX123" s="183">
        <v>13959</v>
      </c>
      <c r="AY123" s="168">
        <f t="shared" si="97"/>
        <v>260</v>
      </c>
      <c r="AZ123" s="178">
        <v>16754</v>
      </c>
      <c r="BA123" s="178">
        <v>13247</v>
      </c>
      <c r="BB123" s="168">
        <f t="shared" si="49"/>
        <v>302</v>
      </c>
      <c r="BC123" s="178"/>
      <c r="BD123" s="178"/>
      <c r="BE123" s="168"/>
      <c r="BF123" s="178"/>
      <c r="BG123" s="168"/>
    </row>
    <row r="124" spans="1:59" ht="12.95" customHeight="1" x14ac:dyDescent="0.2">
      <c r="A124" s="41" t="s">
        <v>1149</v>
      </c>
      <c r="B124" s="102" t="s">
        <v>1479</v>
      </c>
      <c r="C124" s="247" t="s">
        <v>1909</v>
      </c>
      <c r="D124" s="183">
        <v>775</v>
      </c>
      <c r="E124" s="70">
        <f t="shared" si="74"/>
        <v>300</v>
      </c>
      <c r="F124" s="183">
        <v>886</v>
      </c>
      <c r="G124" s="70">
        <f t="shared" si="75"/>
        <v>315</v>
      </c>
      <c r="H124" s="183">
        <v>635</v>
      </c>
      <c r="I124" s="70">
        <f t="shared" si="76"/>
        <v>314</v>
      </c>
      <c r="J124" s="183">
        <v>649</v>
      </c>
      <c r="K124" s="70">
        <f t="shared" si="77"/>
        <v>340</v>
      </c>
      <c r="L124" s="183">
        <v>657</v>
      </c>
      <c r="M124" s="70">
        <f t="shared" si="78"/>
        <v>342</v>
      </c>
      <c r="N124" s="183">
        <v>701</v>
      </c>
      <c r="O124" s="70">
        <f t="shared" si="79"/>
        <v>362</v>
      </c>
      <c r="P124" s="183">
        <v>1223</v>
      </c>
      <c r="Q124" s="70">
        <f t="shared" si="80"/>
        <v>352</v>
      </c>
      <c r="R124" s="183">
        <v>1496</v>
      </c>
      <c r="S124" s="70">
        <f t="shared" si="81"/>
        <v>342</v>
      </c>
      <c r="T124" s="183">
        <v>3558</v>
      </c>
      <c r="U124" s="70">
        <f t="shared" si="82"/>
        <v>283</v>
      </c>
      <c r="V124" s="183">
        <v>3663</v>
      </c>
      <c r="W124" s="70">
        <f t="shared" si="83"/>
        <v>287</v>
      </c>
      <c r="X124" s="183">
        <v>4450</v>
      </c>
      <c r="Y124" s="70">
        <f t="shared" si="84"/>
        <v>273</v>
      </c>
      <c r="Z124" s="183">
        <v>3873</v>
      </c>
      <c r="AA124" s="70">
        <f t="shared" si="85"/>
        <v>285</v>
      </c>
      <c r="AB124" s="183">
        <v>3981</v>
      </c>
      <c r="AC124" s="70">
        <f t="shared" si="86"/>
        <v>291</v>
      </c>
      <c r="AD124" s="183">
        <v>1066</v>
      </c>
      <c r="AE124" s="70">
        <f t="shared" si="87"/>
        <v>405</v>
      </c>
      <c r="AF124" s="183">
        <v>4371</v>
      </c>
      <c r="AG124" s="70">
        <f t="shared" si="88"/>
        <v>298</v>
      </c>
      <c r="AH124" s="183">
        <v>2390</v>
      </c>
      <c r="AI124" s="70">
        <f t="shared" si="89"/>
        <v>357</v>
      </c>
      <c r="AJ124" s="183">
        <v>1674</v>
      </c>
      <c r="AK124" s="70">
        <f t="shared" si="90"/>
        <v>413</v>
      </c>
      <c r="AL124" s="183">
        <v>7493</v>
      </c>
      <c r="AM124" s="70">
        <f t="shared" si="91"/>
        <v>283</v>
      </c>
      <c r="AN124" s="183">
        <v>8580</v>
      </c>
      <c r="AO124" s="70">
        <f t="shared" si="92"/>
        <v>283</v>
      </c>
      <c r="AP124" s="183">
        <v>9544</v>
      </c>
      <c r="AQ124" s="70">
        <f t="shared" si="93"/>
        <v>277</v>
      </c>
      <c r="AR124" s="183">
        <v>13523</v>
      </c>
      <c r="AS124" s="70">
        <f t="shared" si="94"/>
        <v>254</v>
      </c>
      <c r="AT124" s="183">
        <v>11257</v>
      </c>
      <c r="AU124" s="70">
        <f t="shared" si="95"/>
        <v>268</v>
      </c>
      <c r="AV124" s="183">
        <v>12336</v>
      </c>
      <c r="AW124" s="70">
        <f t="shared" si="96"/>
        <v>264</v>
      </c>
      <c r="AX124" s="183">
        <v>12351</v>
      </c>
      <c r="AY124" s="168">
        <f t="shared" si="97"/>
        <v>273</v>
      </c>
      <c r="AZ124" s="178">
        <v>12804</v>
      </c>
      <c r="BA124" s="178">
        <v>12803</v>
      </c>
      <c r="BB124" s="168">
        <f t="shared" si="49"/>
        <v>304</v>
      </c>
      <c r="BC124" s="178"/>
      <c r="BD124" s="178"/>
      <c r="BE124" s="168"/>
      <c r="BF124" s="178"/>
      <c r="BG124" s="168"/>
    </row>
    <row r="125" spans="1:59" ht="12.95" customHeight="1" x14ac:dyDescent="0.2">
      <c r="A125" s="41" t="s">
        <v>1148</v>
      </c>
      <c r="B125" s="102" t="s">
        <v>892</v>
      </c>
      <c r="C125" s="247" t="s">
        <v>1909</v>
      </c>
      <c r="D125" s="183"/>
      <c r="E125" s="70" t="str">
        <f t="shared" si="74"/>
        <v>—</v>
      </c>
      <c r="F125" s="183"/>
      <c r="G125" s="70" t="str">
        <f t="shared" si="75"/>
        <v>—</v>
      </c>
      <c r="H125" s="193"/>
      <c r="I125" s="70" t="str">
        <f t="shared" si="76"/>
        <v>—</v>
      </c>
      <c r="J125" s="183">
        <v>2168</v>
      </c>
      <c r="K125" s="70">
        <f t="shared" si="77"/>
        <v>272</v>
      </c>
      <c r="L125" s="183">
        <v>2307</v>
      </c>
      <c r="M125" s="70">
        <f t="shared" si="78"/>
        <v>271</v>
      </c>
      <c r="N125" s="183">
        <v>3345</v>
      </c>
      <c r="O125" s="70">
        <f t="shared" si="79"/>
        <v>253</v>
      </c>
      <c r="P125" s="183">
        <v>3272</v>
      </c>
      <c r="Q125" s="70">
        <f t="shared" si="80"/>
        <v>272</v>
      </c>
      <c r="R125" s="183">
        <v>4597</v>
      </c>
      <c r="S125" s="70">
        <f t="shared" si="81"/>
        <v>263</v>
      </c>
      <c r="T125" s="183">
        <v>5342</v>
      </c>
      <c r="U125" s="70">
        <f t="shared" si="82"/>
        <v>261</v>
      </c>
      <c r="V125" s="183">
        <v>6344</v>
      </c>
      <c r="W125" s="70">
        <f t="shared" si="83"/>
        <v>253</v>
      </c>
      <c r="X125" s="183">
        <v>3854</v>
      </c>
      <c r="Y125" s="70">
        <f t="shared" si="84"/>
        <v>284</v>
      </c>
      <c r="Z125" s="183">
        <v>8002</v>
      </c>
      <c r="AA125" s="70">
        <f t="shared" si="85"/>
        <v>243</v>
      </c>
      <c r="AB125" s="183">
        <v>7140</v>
      </c>
      <c r="AC125" s="70">
        <f t="shared" si="86"/>
        <v>252</v>
      </c>
      <c r="AD125" s="183">
        <v>7472</v>
      </c>
      <c r="AE125" s="70">
        <f t="shared" si="87"/>
        <v>257</v>
      </c>
      <c r="AF125" s="183">
        <v>9323</v>
      </c>
      <c r="AG125" s="70">
        <f t="shared" si="88"/>
        <v>242</v>
      </c>
      <c r="AH125" s="183">
        <v>9158</v>
      </c>
      <c r="AI125" s="70">
        <f t="shared" si="89"/>
        <v>251</v>
      </c>
      <c r="AJ125" s="183">
        <v>11067</v>
      </c>
      <c r="AK125" s="70">
        <f t="shared" si="90"/>
        <v>248</v>
      </c>
      <c r="AL125" s="183">
        <v>18673</v>
      </c>
      <c r="AM125" s="70">
        <f t="shared" si="91"/>
        <v>219</v>
      </c>
      <c r="AN125" s="183">
        <v>31645</v>
      </c>
      <c r="AO125" s="70">
        <f t="shared" si="92"/>
        <v>193</v>
      </c>
      <c r="AP125" s="183">
        <v>42969</v>
      </c>
      <c r="AQ125" s="70">
        <f t="shared" si="93"/>
        <v>173</v>
      </c>
      <c r="AR125" s="183">
        <v>28705</v>
      </c>
      <c r="AS125" s="70">
        <f t="shared" si="94"/>
        <v>208</v>
      </c>
      <c r="AT125" s="183">
        <v>24017</v>
      </c>
      <c r="AU125" s="70">
        <f t="shared" si="95"/>
        <v>221</v>
      </c>
      <c r="AV125" s="183">
        <v>21089</v>
      </c>
      <c r="AW125" s="70">
        <f t="shared" si="96"/>
        <v>234</v>
      </c>
      <c r="AX125" s="183">
        <v>12824</v>
      </c>
      <c r="AY125" s="168">
        <f t="shared" si="97"/>
        <v>267</v>
      </c>
      <c r="AZ125" s="178">
        <v>14455</v>
      </c>
      <c r="BA125" s="178">
        <v>12414</v>
      </c>
      <c r="BB125" s="168">
        <f t="shared" si="49"/>
        <v>305</v>
      </c>
      <c r="BC125" s="178"/>
      <c r="BD125" s="178"/>
      <c r="BE125" s="168"/>
      <c r="BF125" s="178"/>
      <c r="BG125" s="168"/>
    </row>
    <row r="126" spans="1:59" ht="12.95" customHeight="1" x14ac:dyDescent="0.2">
      <c r="A126" s="41" t="s">
        <v>1158</v>
      </c>
      <c r="B126" s="102" t="s">
        <v>1279</v>
      </c>
      <c r="C126" s="247" t="s">
        <v>1909</v>
      </c>
      <c r="D126" s="183">
        <v>810</v>
      </c>
      <c r="E126" s="70">
        <f t="shared" si="74"/>
        <v>297</v>
      </c>
      <c r="F126" s="183">
        <v>870</v>
      </c>
      <c r="G126" s="70">
        <f t="shared" si="75"/>
        <v>316</v>
      </c>
      <c r="H126" s="183">
        <v>931</v>
      </c>
      <c r="I126" s="70">
        <f t="shared" si="76"/>
        <v>289</v>
      </c>
      <c r="J126" s="183">
        <v>1841</v>
      </c>
      <c r="K126" s="70">
        <f t="shared" si="77"/>
        <v>275</v>
      </c>
      <c r="L126" s="183">
        <v>1143</v>
      </c>
      <c r="M126" s="70">
        <f t="shared" si="78"/>
        <v>313</v>
      </c>
      <c r="N126" s="183">
        <v>1067</v>
      </c>
      <c r="O126" s="70">
        <f t="shared" si="79"/>
        <v>336</v>
      </c>
      <c r="P126" s="183">
        <v>1469</v>
      </c>
      <c r="Q126" s="70">
        <f t="shared" si="80"/>
        <v>333</v>
      </c>
      <c r="R126" s="183">
        <v>1275</v>
      </c>
      <c r="S126" s="70">
        <f t="shared" si="81"/>
        <v>356</v>
      </c>
      <c r="T126" s="183">
        <v>1179</v>
      </c>
      <c r="U126" s="70">
        <f t="shared" si="82"/>
        <v>379</v>
      </c>
      <c r="V126" s="183">
        <v>1471</v>
      </c>
      <c r="W126" s="70">
        <f t="shared" si="83"/>
        <v>362</v>
      </c>
      <c r="X126" s="183">
        <v>1251</v>
      </c>
      <c r="Y126" s="70">
        <f t="shared" si="84"/>
        <v>374</v>
      </c>
      <c r="Z126" s="183">
        <v>2233</v>
      </c>
      <c r="AA126" s="70">
        <f t="shared" si="85"/>
        <v>331</v>
      </c>
      <c r="AB126" s="183">
        <v>2032</v>
      </c>
      <c r="AC126" s="70">
        <f t="shared" si="86"/>
        <v>337</v>
      </c>
      <c r="AD126" s="183">
        <v>2032</v>
      </c>
      <c r="AE126" s="70">
        <f t="shared" si="87"/>
        <v>344</v>
      </c>
      <c r="AF126" s="183">
        <v>3307</v>
      </c>
      <c r="AG126" s="70">
        <f t="shared" si="88"/>
        <v>322</v>
      </c>
      <c r="AH126" s="183">
        <v>2698</v>
      </c>
      <c r="AI126" s="70">
        <f t="shared" si="89"/>
        <v>343</v>
      </c>
      <c r="AJ126" s="183">
        <v>3868</v>
      </c>
      <c r="AK126" s="70">
        <f t="shared" si="90"/>
        <v>328</v>
      </c>
      <c r="AL126" s="183">
        <v>4203</v>
      </c>
      <c r="AM126" s="70">
        <f t="shared" si="91"/>
        <v>327</v>
      </c>
      <c r="AN126" s="183">
        <v>5242</v>
      </c>
      <c r="AO126" s="70">
        <f t="shared" si="92"/>
        <v>319</v>
      </c>
      <c r="AP126" s="183">
        <v>6364</v>
      </c>
      <c r="AQ126" s="70">
        <f t="shared" si="93"/>
        <v>305</v>
      </c>
      <c r="AR126" s="183">
        <v>6133</v>
      </c>
      <c r="AS126" s="70">
        <f t="shared" si="94"/>
        <v>316</v>
      </c>
      <c r="AT126" s="183">
        <v>8951</v>
      </c>
      <c r="AU126" s="70">
        <f t="shared" si="95"/>
        <v>286</v>
      </c>
      <c r="AV126" s="183">
        <v>9867</v>
      </c>
      <c r="AW126" s="70">
        <f t="shared" si="96"/>
        <v>279</v>
      </c>
      <c r="AX126" s="183">
        <v>11427</v>
      </c>
      <c r="AY126" s="168">
        <f t="shared" si="97"/>
        <v>278</v>
      </c>
      <c r="AZ126" s="178"/>
      <c r="BA126" s="178">
        <v>12343</v>
      </c>
      <c r="BB126" s="168">
        <f t="shared" si="49"/>
        <v>306</v>
      </c>
      <c r="BC126" s="178"/>
      <c r="BD126" s="178"/>
      <c r="BE126" s="168"/>
      <c r="BF126" s="178"/>
      <c r="BG126" s="168"/>
    </row>
    <row r="127" spans="1:59" ht="12.95" customHeight="1" x14ac:dyDescent="0.2">
      <c r="A127" s="41" t="s">
        <v>1152</v>
      </c>
      <c r="B127" s="102" t="s">
        <v>1523</v>
      </c>
      <c r="C127" s="247" t="s">
        <v>1909</v>
      </c>
      <c r="D127" s="183"/>
      <c r="E127" s="70" t="str">
        <f t="shared" si="74"/>
        <v>—</v>
      </c>
      <c r="F127" s="183"/>
      <c r="G127" s="70" t="str">
        <f t="shared" si="75"/>
        <v>—</v>
      </c>
      <c r="H127" s="183"/>
      <c r="I127" s="70" t="str">
        <f t="shared" si="76"/>
        <v>—</v>
      </c>
      <c r="J127" s="183">
        <v>456</v>
      </c>
      <c r="K127" s="70">
        <f t="shared" si="77"/>
        <v>363</v>
      </c>
      <c r="L127" s="183">
        <v>423</v>
      </c>
      <c r="M127" s="70">
        <f t="shared" si="78"/>
        <v>368</v>
      </c>
      <c r="N127" s="183">
        <v>448</v>
      </c>
      <c r="O127" s="70">
        <f t="shared" si="79"/>
        <v>390</v>
      </c>
      <c r="P127" s="183">
        <v>614</v>
      </c>
      <c r="Q127" s="70">
        <f t="shared" si="80"/>
        <v>406</v>
      </c>
      <c r="R127" s="183">
        <v>534</v>
      </c>
      <c r="S127" s="70">
        <f t="shared" si="81"/>
        <v>434</v>
      </c>
      <c r="T127" s="183">
        <v>1055</v>
      </c>
      <c r="U127" s="70">
        <f t="shared" si="82"/>
        <v>391</v>
      </c>
      <c r="V127" s="183">
        <v>1000</v>
      </c>
      <c r="W127" s="70">
        <f t="shared" si="83"/>
        <v>398</v>
      </c>
      <c r="X127" s="183">
        <v>1000</v>
      </c>
      <c r="Y127" s="70">
        <f t="shared" si="84"/>
        <v>397</v>
      </c>
      <c r="Z127" s="183">
        <v>818</v>
      </c>
      <c r="AA127" s="70">
        <f t="shared" si="85"/>
        <v>414</v>
      </c>
      <c r="AB127" s="183">
        <v>1177</v>
      </c>
      <c r="AC127" s="70">
        <f t="shared" si="86"/>
        <v>386</v>
      </c>
      <c r="AD127" s="183">
        <v>1365</v>
      </c>
      <c r="AE127" s="70">
        <f t="shared" si="87"/>
        <v>383</v>
      </c>
      <c r="AF127" s="183">
        <v>1365</v>
      </c>
      <c r="AG127" s="70">
        <f t="shared" si="88"/>
        <v>396</v>
      </c>
      <c r="AH127" s="183">
        <v>1433</v>
      </c>
      <c r="AI127" s="70">
        <f t="shared" si="89"/>
        <v>408</v>
      </c>
      <c r="AJ127" s="183">
        <v>1433</v>
      </c>
      <c r="AK127" s="70">
        <f t="shared" si="90"/>
        <v>426</v>
      </c>
      <c r="AL127" s="183">
        <v>1633</v>
      </c>
      <c r="AM127" s="70">
        <f t="shared" si="91"/>
        <v>416</v>
      </c>
      <c r="AN127" s="183">
        <v>1688</v>
      </c>
      <c r="AO127" s="70">
        <f t="shared" si="92"/>
        <v>428</v>
      </c>
      <c r="AP127" s="183">
        <v>1900</v>
      </c>
      <c r="AQ127" s="70">
        <f t="shared" si="93"/>
        <v>418</v>
      </c>
      <c r="AR127" s="183">
        <v>1900</v>
      </c>
      <c r="AS127" s="70">
        <f t="shared" si="94"/>
        <v>426</v>
      </c>
      <c r="AT127" s="183">
        <v>1900</v>
      </c>
      <c r="AU127" s="70">
        <f t="shared" si="95"/>
        <v>430</v>
      </c>
      <c r="AV127" s="183">
        <v>2461</v>
      </c>
      <c r="AW127" s="70">
        <f t="shared" si="96"/>
        <v>407</v>
      </c>
      <c r="AX127" s="183">
        <v>17164</v>
      </c>
      <c r="AY127" s="168">
        <f t="shared" si="97"/>
        <v>248</v>
      </c>
      <c r="AZ127" s="178">
        <v>16340</v>
      </c>
      <c r="BA127" s="178">
        <v>12340</v>
      </c>
      <c r="BB127" s="168">
        <f t="shared" si="49"/>
        <v>307</v>
      </c>
      <c r="BC127" s="178"/>
      <c r="BD127" s="178"/>
      <c r="BE127" s="168"/>
      <c r="BF127" s="178"/>
      <c r="BG127" s="168"/>
    </row>
    <row r="128" spans="1:59" ht="12.95" customHeight="1" x14ac:dyDescent="0.2">
      <c r="A128" s="41" t="s">
        <v>1176</v>
      </c>
      <c r="B128" s="102" t="s">
        <v>1281</v>
      </c>
      <c r="C128" s="247" t="s">
        <v>1909</v>
      </c>
      <c r="D128" s="183">
        <v>587</v>
      </c>
      <c r="E128" s="70">
        <f t="shared" si="74"/>
        <v>312</v>
      </c>
      <c r="F128" s="183">
        <v>730</v>
      </c>
      <c r="G128" s="70">
        <f t="shared" si="75"/>
        <v>329</v>
      </c>
      <c r="H128" s="183">
        <v>873</v>
      </c>
      <c r="I128" s="70">
        <f t="shared" si="76"/>
        <v>294</v>
      </c>
      <c r="J128" s="183">
        <v>1108</v>
      </c>
      <c r="K128" s="70">
        <f t="shared" si="77"/>
        <v>305</v>
      </c>
      <c r="L128" s="183">
        <v>1601</v>
      </c>
      <c r="M128" s="70">
        <f t="shared" si="78"/>
        <v>287</v>
      </c>
      <c r="N128" s="183">
        <v>1667</v>
      </c>
      <c r="O128" s="70">
        <f t="shared" si="79"/>
        <v>297</v>
      </c>
      <c r="P128" s="183">
        <v>1323</v>
      </c>
      <c r="Q128" s="70">
        <f t="shared" si="80"/>
        <v>343</v>
      </c>
      <c r="R128" s="183">
        <v>1120</v>
      </c>
      <c r="S128" s="70">
        <f t="shared" si="81"/>
        <v>369</v>
      </c>
      <c r="T128" s="183">
        <v>1245</v>
      </c>
      <c r="U128" s="70">
        <f t="shared" si="82"/>
        <v>373</v>
      </c>
      <c r="V128" s="183">
        <v>1265</v>
      </c>
      <c r="W128" s="70">
        <f t="shared" si="83"/>
        <v>376</v>
      </c>
      <c r="X128" s="183">
        <v>1258</v>
      </c>
      <c r="Y128" s="70">
        <f t="shared" si="84"/>
        <v>373</v>
      </c>
      <c r="Z128" s="183">
        <v>1402</v>
      </c>
      <c r="AA128" s="70">
        <f t="shared" si="85"/>
        <v>362</v>
      </c>
      <c r="AB128" s="183">
        <v>1986</v>
      </c>
      <c r="AC128" s="70">
        <f t="shared" si="86"/>
        <v>341</v>
      </c>
      <c r="AD128" s="183">
        <v>3106</v>
      </c>
      <c r="AE128" s="70">
        <f t="shared" si="87"/>
        <v>313</v>
      </c>
      <c r="AF128" s="183">
        <v>2919</v>
      </c>
      <c r="AG128" s="70">
        <f t="shared" si="88"/>
        <v>328</v>
      </c>
      <c r="AH128" s="183">
        <v>2594</v>
      </c>
      <c r="AI128" s="70">
        <f t="shared" si="89"/>
        <v>345</v>
      </c>
      <c r="AJ128" s="183">
        <v>3327</v>
      </c>
      <c r="AK128" s="70">
        <f t="shared" si="90"/>
        <v>335</v>
      </c>
      <c r="AL128" s="183">
        <v>4752</v>
      </c>
      <c r="AM128" s="70">
        <f t="shared" si="91"/>
        <v>314</v>
      </c>
      <c r="AN128" s="183">
        <v>5139</v>
      </c>
      <c r="AO128" s="70">
        <f t="shared" si="92"/>
        <v>320</v>
      </c>
      <c r="AP128" s="183">
        <v>5789</v>
      </c>
      <c r="AQ128" s="70">
        <f t="shared" si="93"/>
        <v>314</v>
      </c>
      <c r="AR128" s="183">
        <v>6445</v>
      </c>
      <c r="AS128" s="70">
        <f t="shared" si="94"/>
        <v>311</v>
      </c>
      <c r="AT128" s="183">
        <v>6697</v>
      </c>
      <c r="AU128" s="70">
        <f t="shared" si="95"/>
        <v>311</v>
      </c>
      <c r="AV128" s="183">
        <v>7545</v>
      </c>
      <c r="AW128" s="70">
        <f t="shared" si="96"/>
        <v>304</v>
      </c>
      <c r="AX128" s="183">
        <v>8872</v>
      </c>
      <c r="AY128" s="168">
        <f t="shared" si="97"/>
        <v>300</v>
      </c>
      <c r="AZ128" s="177">
        <v>10116</v>
      </c>
      <c r="BA128" s="177">
        <v>12322</v>
      </c>
      <c r="BB128" s="168">
        <f t="shared" si="49"/>
        <v>308</v>
      </c>
      <c r="BC128" s="177"/>
      <c r="BD128" s="177"/>
      <c r="BE128" s="168"/>
      <c r="BF128" s="177"/>
      <c r="BG128" s="168"/>
    </row>
    <row r="129" spans="1:59" ht="12.95" customHeight="1" x14ac:dyDescent="0.2">
      <c r="A129" s="41" t="s">
        <v>1142</v>
      </c>
      <c r="B129" s="102" t="s">
        <v>806</v>
      </c>
      <c r="C129" s="247" t="s">
        <v>1909</v>
      </c>
      <c r="D129" s="183"/>
      <c r="E129" s="70" t="str">
        <f t="shared" si="74"/>
        <v>—</v>
      </c>
      <c r="F129" s="183"/>
      <c r="G129" s="70" t="str">
        <f t="shared" si="75"/>
        <v>—</v>
      </c>
      <c r="H129" s="183"/>
      <c r="I129" s="70" t="str">
        <f t="shared" si="76"/>
        <v>—</v>
      </c>
      <c r="J129" s="183"/>
      <c r="K129" s="70" t="str">
        <f t="shared" si="77"/>
        <v>—</v>
      </c>
      <c r="L129" s="183"/>
      <c r="M129" s="70" t="str">
        <f t="shared" si="78"/>
        <v>—</v>
      </c>
      <c r="N129" s="183"/>
      <c r="O129" s="70" t="str">
        <f t="shared" si="79"/>
        <v>—</v>
      </c>
      <c r="P129" s="183"/>
      <c r="Q129" s="70" t="str">
        <f t="shared" si="80"/>
        <v>—</v>
      </c>
      <c r="R129" s="183"/>
      <c r="S129" s="70" t="str">
        <f t="shared" si="81"/>
        <v>—</v>
      </c>
      <c r="T129" s="183"/>
      <c r="U129" s="70" t="str">
        <f t="shared" si="82"/>
        <v>—</v>
      </c>
      <c r="V129" s="183"/>
      <c r="W129" s="70" t="str">
        <f t="shared" si="83"/>
        <v>—</v>
      </c>
      <c r="X129" s="183"/>
      <c r="Y129" s="70" t="str">
        <f t="shared" si="84"/>
        <v>—</v>
      </c>
      <c r="Z129" s="183"/>
      <c r="AA129" s="70" t="str">
        <f t="shared" si="85"/>
        <v>—</v>
      </c>
      <c r="AB129" s="183"/>
      <c r="AC129" s="70" t="str">
        <f t="shared" si="86"/>
        <v>—</v>
      </c>
      <c r="AD129" s="183"/>
      <c r="AE129" s="70" t="str">
        <f t="shared" si="87"/>
        <v>—</v>
      </c>
      <c r="AF129" s="183">
        <v>3400</v>
      </c>
      <c r="AG129" s="70">
        <f t="shared" si="88"/>
        <v>319</v>
      </c>
      <c r="AH129" s="183">
        <v>2088</v>
      </c>
      <c r="AI129" s="70">
        <f t="shared" si="89"/>
        <v>372</v>
      </c>
      <c r="AJ129" s="183">
        <v>2088</v>
      </c>
      <c r="AK129" s="70">
        <f t="shared" si="90"/>
        <v>389</v>
      </c>
      <c r="AL129" s="183">
        <v>24284</v>
      </c>
      <c r="AM129" s="70">
        <f t="shared" si="91"/>
        <v>207</v>
      </c>
      <c r="AN129" s="183">
        <v>4127</v>
      </c>
      <c r="AO129" s="70">
        <f t="shared" si="92"/>
        <v>337</v>
      </c>
      <c r="AP129" s="183">
        <v>4345</v>
      </c>
      <c r="AQ129" s="70">
        <f t="shared" si="93"/>
        <v>338</v>
      </c>
      <c r="AR129" s="183">
        <v>9331</v>
      </c>
      <c r="AS129" s="70">
        <f t="shared" si="94"/>
        <v>278</v>
      </c>
      <c r="AT129" s="183">
        <v>9598</v>
      </c>
      <c r="AU129" s="70">
        <f t="shared" si="95"/>
        <v>277</v>
      </c>
      <c r="AV129" s="183">
        <v>9866</v>
      </c>
      <c r="AW129" s="70">
        <f t="shared" si="96"/>
        <v>280</v>
      </c>
      <c r="AX129" s="183">
        <v>9269</v>
      </c>
      <c r="AY129" s="168">
        <f t="shared" si="97"/>
        <v>296</v>
      </c>
      <c r="AZ129" s="178">
        <v>11007</v>
      </c>
      <c r="BA129" s="178">
        <v>12039</v>
      </c>
      <c r="BB129" s="168">
        <f t="shared" si="49"/>
        <v>309</v>
      </c>
      <c r="BC129" s="178"/>
      <c r="BD129" s="178"/>
      <c r="BE129" s="168"/>
      <c r="BF129" s="178"/>
      <c r="BG129" s="168"/>
    </row>
    <row r="130" spans="1:59" ht="12.95" customHeight="1" x14ac:dyDescent="0.2">
      <c r="A130" s="41" t="s">
        <v>1147</v>
      </c>
      <c r="B130" s="102" t="s">
        <v>1686</v>
      </c>
      <c r="C130" s="247" t="s">
        <v>1909</v>
      </c>
      <c r="D130" s="183">
        <v>1485</v>
      </c>
      <c r="E130" s="70">
        <f t="shared" si="74"/>
        <v>262</v>
      </c>
      <c r="F130" s="183">
        <v>1554</v>
      </c>
      <c r="G130" s="70">
        <f t="shared" si="75"/>
        <v>278</v>
      </c>
      <c r="H130" s="183">
        <v>1623</v>
      </c>
      <c r="I130" s="70">
        <f t="shared" si="76"/>
        <v>265</v>
      </c>
      <c r="J130" s="183">
        <v>1850</v>
      </c>
      <c r="K130" s="70">
        <f t="shared" si="77"/>
        <v>274</v>
      </c>
      <c r="L130" s="183">
        <v>1935</v>
      </c>
      <c r="M130" s="70">
        <f t="shared" si="78"/>
        <v>276</v>
      </c>
      <c r="N130" s="183">
        <v>2041</v>
      </c>
      <c r="O130" s="70">
        <f t="shared" si="79"/>
        <v>287</v>
      </c>
      <c r="P130" s="183">
        <v>2517</v>
      </c>
      <c r="Q130" s="70">
        <f t="shared" si="80"/>
        <v>289</v>
      </c>
      <c r="R130" s="183">
        <v>3129</v>
      </c>
      <c r="S130" s="70">
        <f t="shared" si="81"/>
        <v>289</v>
      </c>
      <c r="T130" s="183">
        <v>3099</v>
      </c>
      <c r="U130" s="70">
        <f t="shared" si="82"/>
        <v>294</v>
      </c>
      <c r="V130" s="183">
        <v>3233</v>
      </c>
      <c r="W130" s="70">
        <f t="shared" si="83"/>
        <v>295</v>
      </c>
      <c r="X130" s="183">
        <v>3368</v>
      </c>
      <c r="Y130" s="70">
        <f t="shared" si="84"/>
        <v>293</v>
      </c>
      <c r="Z130" s="183">
        <v>4243</v>
      </c>
      <c r="AA130" s="70">
        <f t="shared" si="85"/>
        <v>280</v>
      </c>
      <c r="AB130" s="183">
        <v>5119</v>
      </c>
      <c r="AC130" s="70">
        <f t="shared" si="86"/>
        <v>270</v>
      </c>
      <c r="AD130" s="183">
        <v>5223</v>
      </c>
      <c r="AE130" s="70">
        <f t="shared" si="87"/>
        <v>276</v>
      </c>
      <c r="AF130" s="183">
        <v>8034</v>
      </c>
      <c r="AG130" s="70">
        <f t="shared" si="88"/>
        <v>256</v>
      </c>
      <c r="AH130" s="183">
        <v>7370</v>
      </c>
      <c r="AI130" s="70">
        <f t="shared" si="89"/>
        <v>270</v>
      </c>
      <c r="AJ130" s="183">
        <v>5809</v>
      </c>
      <c r="AK130" s="70">
        <f t="shared" si="90"/>
        <v>300</v>
      </c>
      <c r="AL130" s="183">
        <v>7619</v>
      </c>
      <c r="AM130" s="70">
        <f t="shared" si="91"/>
        <v>280</v>
      </c>
      <c r="AN130" s="183">
        <v>7622</v>
      </c>
      <c r="AO130" s="70">
        <f t="shared" si="92"/>
        <v>291</v>
      </c>
      <c r="AP130" s="183">
        <v>6256</v>
      </c>
      <c r="AQ130" s="70">
        <f t="shared" si="93"/>
        <v>308</v>
      </c>
      <c r="AR130" s="183">
        <v>6593</v>
      </c>
      <c r="AS130" s="70">
        <f t="shared" si="94"/>
        <v>308</v>
      </c>
      <c r="AT130" s="183">
        <v>9056</v>
      </c>
      <c r="AU130" s="70">
        <f t="shared" si="95"/>
        <v>285</v>
      </c>
      <c r="AV130" s="183">
        <v>11665</v>
      </c>
      <c r="AW130" s="70">
        <f t="shared" si="96"/>
        <v>270</v>
      </c>
      <c r="AX130" s="183">
        <v>13064</v>
      </c>
      <c r="AY130" s="168">
        <f t="shared" si="97"/>
        <v>265</v>
      </c>
      <c r="AZ130" s="178"/>
      <c r="BA130" s="178">
        <v>11397</v>
      </c>
      <c r="BB130" s="168">
        <f t="shared" si="49"/>
        <v>314</v>
      </c>
      <c r="BC130" s="178"/>
      <c r="BD130" s="178"/>
      <c r="BE130" s="168"/>
      <c r="BF130" s="178"/>
      <c r="BG130" s="168"/>
    </row>
    <row r="131" spans="1:59" ht="12.95" customHeight="1" x14ac:dyDescent="0.2">
      <c r="A131" s="41" t="s">
        <v>1182</v>
      </c>
      <c r="B131" s="102" t="s">
        <v>1292</v>
      </c>
      <c r="C131" s="247" t="s">
        <v>1909</v>
      </c>
      <c r="D131" s="183"/>
      <c r="E131" s="70" t="str">
        <f t="shared" si="74"/>
        <v>—</v>
      </c>
      <c r="F131" s="183"/>
      <c r="G131" s="70" t="str">
        <f t="shared" si="75"/>
        <v>—</v>
      </c>
      <c r="H131" s="193"/>
      <c r="I131" s="70" t="str">
        <f t="shared" si="76"/>
        <v>—</v>
      </c>
      <c r="J131" s="183">
        <v>26</v>
      </c>
      <c r="K131" s="70">
        <f t="shared" si="77"/>
        <v>429</v>
      </c>
      <c r="L131" s="183">
        <v>15</v>
      </c>
      <c r="M131" s="70">
        <f t="shared" si="78"/>
        <v>432</v>
      </c>
      <c r="N131" s="183">
        <v>0</v>
      </c>
      <c r="O131" s="70" t="str">
        <f t="shared" si="79"/>
        <v>—</v>
      </c>
      <c r="P131" s="183">
        <v>341</v>
      </c>
      <c r="Q131" s="70">
        <f t="shared" si="80"/>
        <v>430</v>
      </c>
      <c r="R131" s="183">
        <v>1050</v>
      </c>
      <c r="S131" s="70">
        <f t="shared" si="81"/>
        <v>375</v>
      </c>
      <c r="T131" s="183">
        <v>418</v>
      </c>
      <c r="U131" s="70">
        <f t="shared" si="82"/>
        <v>473</v>
      </c>
      <c r="V131" s="183">
        <v>758</v>
      </c>
      <c r="W131" s="70">
        <f t="shared" si="83"/>
        <v>425</v>
      </c>
      <c r="X131" s="183">
        <v>1098</v>
      </c>
      <c r="Y131" s="70">
        <f t="shared" si="84"/>
        <v>385</v>
      </c>
      <c r="Z131" s="183">
        <v>1379</v>
      </c>
      <c r="AA131" s="70">
        <f t="shared" si="85"/>
        <v>368</v>
      </c>
      <c r="AB131" s="183">
        <v>684</v>
      </c>
      <c r="AC131" s="70">
        <f t="shared" si="86"/>
        <v>434</v>
      </c>
      <c r="AD131" s="183">
        <v>1040</v>
      </c>
      <c r="AE131" s="70">
        <f t="shared" si="87"/>
        <v>409</v>
      </c>
      <c r="AF131" s="183">
        <v>1558</v>
      </c>
      <c r="AG131" s="70">
        <f t="shared" si="88"/>
        <v>389</v>
      </c>
      <c r="AH131" s="183">
        <v>1248</v>
      </c>
      <c r="AI131" s="70">
        <f t="shared" si="89"/>
        <v>424</v>
      </c>
      <c r="AJ131" s="183">
        <v>1058</v>
      </c>
      <c r="AK131" s="70">
        <f t="shared" si="90"/>
        <v>463</v>
      </c>
      <c r="AL131" s="183">
        <v>1103</v>
      </c>
      <c r="AM131" s="70">
        <f t="shared" si="91"/>
        <v>462</v>
      </c>
      <c r="AN131" s="183">
        <v>1044</v>
      </c>
      <c r="AO131" s="70">
        <f t="shared" si="92"/>
        <v>478</v>
      </c>
      <c r="AP131" s="183">
        <v>929</v>
      </c>
      <c r="AQ131" s="70">
        <f t="shared" si="93"/>
        <v>498</v>
      </c>
      <c r="AR131" s="183">
        <v>703</v>
      </c>
      <c r="AS131" s="70">
        <f t="shared" si="94"/>
        <v>538</v>
      </c>
      <c r="AT131" s="183">
        <v>1892</v>
      </c>
      <c r="AU131" s="70">
        <f t="shared" si="95"/>
        <v>431</v>
      </c>
      <c r="AV131" s="183">
        <v>2979</v>
      </c>
      <c r="AW131" s="70">
        <f t="shared" si="96"/>
        <v>384</v>
      </c>
      <c r="AX131" s="183">
        <v>3421</v>
      </c>
      <c r="AY131" s="168">
        <f t="shared" si="97"/>
        <v>374</v>
      </c>
      <c r="AZ131" s="202">
        <v>5576</v>
      </c>
      <c r="BA131" s="202">
        <v>10455</v>
      </c>
      <c r="BB131" s="168">
        <f t="shared" si="49"/>
        <v>317</v>
      </c>
      <c r="BC131" s="202"/>
      <c r="BD131" s="202"/>
      <c r="BE131" s="168"/>
      <c r="BF131" s="202"/>
      <c r="BG131" s="168"/>
    </row>
    <row r="132" spans="1:59" ht="12.95" customHeight="1" x14ac:dyDescent="0.2">
      <c r="A132" s="41" t="s">
        <v>1162</v>
      </c>
      <c r="B132" s="102" t="s">
        <v>1683</v>
      </c>
      <c r="C132" s="247" t="s">
        <v>1909</v>
      </c>
      <c r="D132" s="183">
        <v>61</v>
      </c>
      <c r="E132" s="70">
        <f t="shared" si="74"/>
        <v>382</v>
      </c>
      <c r="F132" s="183">
        <v>53</v>
      </c>
      <c r="G132" s="70">
        <f t="shared" si="75"/>
        <v>482</v>
      </c>
      <c r="H132" s="183">
        <v>44</v>
      </c>
      <c r="I132" s="70">
        <f t="shared" si="76"/>
        <v>393</v>
      </c>
      <c r="J132" s="183">
        <v>38</v>
      </c>
      <c r="K132" s="70">
        <f t="shared" si="77"/>
        <v>427</v>
      </c>
      <c r="L132" s="183">
        <v>309</v>
      </c>
      <c r="M132" s="70">
        <f t="shared" si="78"/>
        <v>380</v>
      </c>
      <c r="N132" s="183">
        <v>998</v>
      </c>
      <c r="O132" s="70">
        <f t="shared" si="79"/>
        <v>338</v>
      </c>
      <c r="P132" s="183">
        <v>1396</v>
      </c>
      <c r="Q132" s="70">
        <f t="shared" si="80"/>
        <v>337</v>
      </c>
      <c r="R132" s="183">
        <v>2839</v>
      </c>
      <c r="S132" s="70">
        <f t="shared" si="81"/>
        <v>295</v>
      </c>
      <c r="T132" s="183">
        <v>2760</v>
      </c>
      <c r="U132" s="70">
        <f t="shared" si="82"/>
        <v>303</v>
      </c>
      <c r="V132" s="183">
        <v>2535</v>
      </c>
      <c r="W132" s="70">
        <f t="shared" si="83"/>
        <v>318</v>
      </c>
      <c r="X132" s="183">
        <v>2987</v>
      </c>
      <c r="Y132" s="70">
        <f t="shared" si="84"/>
        <v>304</v>
      </c>
      <c r="Z132" s="183">
        <v>2695</v>
      </c>
      <c r="AA132" s="70">
        <f t="shared" si="85"/>
        <v>312</v>
      </c>
      <c r="AB132" s="183">
        <v>3954</v>
      </c>
      <c r="AC132" s="70">
        <f t="shared" si="86"/>
        <v>292</v>
      </c>
      <c r="AD132" s="183">
        <v>3905</v>
      </c>
      <c r="AE132" s="70">
        <f t="shared" si="87"/>
        <v>294</v>
      </c>
      <c r="AF132" s="183">
        <v>3872</v>
      </c>
      <c r="AG132" s="70">
        <f t="shared" si="88"/>
        <v>305</v>
      </c>
      <c r="AH132" s="183">
        <v>6607</v>
      </c>
      <c r="AI132" s="70">
        <f t="shared" si="89"/>
        <v>278</v>
      </c>
      <c r="AJ132" s="183">
        <v>7871</v>
      </c>
      <c r="AK132" s="70">
        <f t="shared" si="90"/>
        <v>280</v>
      </c>
      <c r="AL132" s="183">
        <v>8534</v>
      </c>
      <c r="AM132" s="70">
        <f t="shared" si="91"/>
        <v>276</v>
      </c>
      <c r="AN132" s="183">
        <v>7194</v>
      </c>
      <c r="AO132" s="70">
        <f t="shared" si="92"/>
        <v>294</v>
      </c>
      <c r="AP132" s="183">
        <v>8512</v>
      </c>
      <c r="AQ132" s="70">
        <f t="shared" si="93"/>
        <v>285</v>
      </c>
      <c r="AR132" s="183">
        <v>8069</v>
      </c>
      <c r="AS132" s="70">
        <f t="shared" si="94"/>
        <v>289</v>
      </c>
      <c r="AT132" s="183">
        <v>9151</v>
      </c>
      <c r="AU132" s="70">
        <f t="shared" si="95"/>
        <v>282</v>
      </c>
      <c r="AV132" s="183">
        <v>8857</v>
      </c>
      <c r="AW132" s="70">
        <f t="shared" si="96"/>
        <v>289</v>
      </c>
      <c r="AX132" s="183">
        <v>10804</v>
      </c>
      <c r="AY132" s="168">
        <f t="shared" si="97"/>
        <v>281</v>
      </c>
      <c r="AZ132" s="178">
        <v>10763</v>
      </c>
      <c r="BA132" s="178">
        <v>10426</v>
      </c>
      <c r="BB132" s="168">
        <f t="shared" si="49"/>
        <v>318</v>
      </c>
      <c r="BC132" s="178"/>
      <c r="BD132" s="178"/>
      <c r="BE132" s="168"/>
      <c r="BF132" s="178"/>
      <c r="BG132" s="168"/>
    </row>
    <row r="133" spans="1:59" ht="12.95" customHeight="1" x14ac:dyDescent="0.2">
      <c r="A133" s="41" t="s">
        <v>1157</v>
      </c>
      <c r="B133" s="102" t="s">
        <v>1674</v>
      </c>
      <c r="C133" s="247" t="s">
        <v>1909</v>
      </c>
      <c r="D133" s="183">
        <v>1015</v>
      </c>
      <c r="E133" s="70">
        <f t="shared" si="74"/>
        <v>286</v>
      </c>
      <c r="F133" s="183">
        <v>1136</v>
      </c>
      <c r="G133" s="70">
        <f t="shared" si="75"/>
        <v>295</v>
      </c>
      <c r="H133" s="183">
        <v>1258</v>
      </c>
      <c r="I133" s="70">
        <f t="shared" si="76"/>
        <v>277</v>
      </c>
      <c r="J133" s="183">
        <v>1629</v>
      </c>
      <c r="K133" s="70">
        <f t="shared" si="77"/>
        <v>285</v>
      </c>
      <c r="L133" s="183">
        <v>1902</v>
      </c>
      <c r="M133" s="70">
        <f t="shared" si="78"/>
        <v>278</v>
      </c>
      <c r="N133" s="183">
        <v>1740</v>
      </c>
      <c r="O133" s="70">
        <f t="shared" si="79"/>
        <v>294</v>
      </c>
      <c r="P133" s="183">
        <v>1750</v>
      </c>
      <c r="Q133" s="70">
        <f t="shared" si="80"/>
        <v>312</v>
      </c>
      <c r="R133" s="183">
        <v>1927</v>
      </c>
      <c r="S133" s="70">
        <f t="shared" si="81"/>
        <v>322</v>
      </c>
      <c r="T133" s="183">
        <v>2283</v>
      </c>
      <c r="U133" s="70">
        <f t="shared" si="82"/>
        <v>324</v>
      </c>
      <c r="V133" s="183">
        <v>2205</v>
      </c>
      <c r="W133" s="70">
        <f t="shared" si="83"/>
        <v>332</v>
      </c>
      <c r="X133" s="183">
        <v>2255</v>
      </c>
      <c r="Y133" s="70">
        <f t="shared" si="84"/>
        <v>329</v>
      </c>
      <c r="Z133" s="183">
        <v>2252</v>
      </c>
      <c r="AA133" s="70">
        <f t="shared" si="85"/>
        <v>329</v>
      </c>
      <c r="AB133" s="183">
        <v>3152</v>
      </c>
      <c r="AC133" s="70">
        <f t="shared" si="86"/>
        <v>304</v>
      </c>
      <c r="AD133" s="183">
        <v>3351</v>
      </c>
      <c r="AE133" s="70">
        <f t="shared" si="87"/>
        <v>305</v>
      </c>
      <c r="AF133" s="183">
        <v>6494</v>
      </c>
      <c r="AG133" s="70">
        <f t="shared" si="88"/>
        <v>268</v>
      </c>
      <c r="AH133" s="183">
        <v>8222</v>
      </c>
      <c r="AI133" s="70">
        <f t="shared" si="89"/>
        <v>261</v>
      </c>
      <c r="AJ133" s="183">
        <v>11701</v>
      </c>
      <c r="AK133" s="70">
        <f t="shared" si="90"/>
        <v>241</v>
      </c>
      <c r="AL133" s="183">
        <v>12971</v>
      </c>
      <c r="AM133" s="70">
        <f t="shared" si="91"/>
        <v>247</v>
      </c>
      <c r="AN133" s="183">
        <v>7788</v>
      </c>
      <c r="AO133" s="70">
        <f t="shared" si="92"/>
        <v>289</v>
      </c>
      <c r="AP133" s="183">
        <v>8098</v>
      </c>
      <c r="AQ133" s="70">
        <f t="shared" si="93"/>
        <v>289</v>
      </c>
      <c r="AR133" s="183">
        <v>7943</v>
      </c>
      <c r="AS133" s="70">
        <f t="shared" si="94"/>
        <v>290</v>
      </c>
      <c r="AT133" s="183">
        <v>8020</v>
      </c>
      <c r="AU133" s="70">
        <f t="shared" si="95"/>
        <v>293</v>
      </c>
      <c r="AV133" s="183">
        <v>8237</v>
      </c>
      <c r="AW133" s="70">
        <f t="shared" si="96"/>
        <v>296</v>
      </c>
      <c r="AX133" s="183">
        <v>9189</v>
      </c>
      <c r="AY133" s="168">
        <f t="shared" si="97"/>
        <v>297</v>
      </c>
      <c r="AZ133" s="178">
        <v>9869</v>
      </c>
      <c r="BA133" s="178">
        <v>10249</v>
      </c>
      <c r="BB133" s="168">
        <f t="shared" si="49"/>
        <v>320</v>
      </c>
      <c r="BC133" s="178"/>
      <c r="BD133" s="178"/>
      <c r="BE133" s="168"/>
      <c r="BF133" s="178"/>
      <c r="BG133" s="168"/>
    </row>
    <row r="134" spans="1:59" ht="12.95" customHeight="1" x14ac:dyDescent="0.2">
      <c r="A134" s="41" t="s">
        <v>1155</v>
      </c>
      <c r="B134" s="102" t="s">
        <v>1610</v>
      </c>
      <c r="C134" s="247" t="s">
        <v>1909</v>
      </c>
      <c r="D134" s="183">
        <v>402</v>
      </c>
      <c r="E134" s="70">
        <f t="shared" si="74"/>
        <v>325</v>
      </c>
      <c r="F134" s="183">
        <v>318</v>
      </c>
      <c r="G134" s="70">
        <f t="shared" si="75"/>
        <v>396</v>
      </c>
      <c r="H134" s="183"/>
      <c r="I134" s="70" t="str">
        <f t="shared" si="76"/>
        <v>—</v>
      </c>
      <c r="J134" s="183">
        <v>1294</v>
      </c>
      <c r="K134" s="70">
        <f t="shared" si="77"/>
        <v>297</v>
      </c>
      <c r="L134" s="183">
        <v>1902</v>
      </c>
      <c r="M134" s="70">
        <f t="shared" si="78"/>
        <v>278</v>
      </c>
      <c r="N134" s="183">
        <v>2424</v>
      </c>
      <c r="O134" s="70">
        <f t="shared" si="79"/>
        <v>276</v>
      </c>
      <c r="P134" s="183">
        <v>2379</v>
      </c>
      <c r="Q134" s="70">
        <f t="shared" si="80"/>
        <v>291</v>
      </c>
      <c r="R134" s="183">
        <v>3169</v>
      </c>
      <c r="S134" s="70">
        <f t="shared" si="81"/>
        <v>288</v>
      </c>
      <c r="T134" s="183">
        <v>4176</v>
      </c>
      <c r="U134" s="70">
        <f t="shared" si="82"/>
        <v>278</v>
      </c>
      <c r="V134" s="183">
        <v>10048</v>
      </c>
      <c r="W134" s="70">
        <f t="shared" si="83"/>
        <v>227</v>
      </c>
      <c r="X134" s="183">
        <v>5188</v>
      </c>
      <c r="Y134" s="70">
        <f t="shared" si="84"/>
        <v>266</v>
      </c>
      <c r="Z134" s="183">
        <v>5527</v>
      </c>
      <c r="AA134" s="70">
        <f t="shared" si="85"/>
        <v>264</v>
      </c>
      <c r="AB134" s="183">
        <v>5388</v>
      </c>
      <c r="AC134" s="70">
        <f t="shared" si="86"/>
        <v>266</v>
      </c>
      <c r="AD134" s="183">
        <v>3294</v>
      </c>
      <c r="AE134" s="70">
        <f t="shared" si="87"/>
        <v>308</v>
      </c>
      <c r="AF134" s="183">
        <v>3425</v>
      </c>
      <c r="AG134" s="70">
        <f t="shared" si="88"/>
        <v>314</v>
      </c>
      <c r="AH134" s="183">
        <v>5113</v>
      </c>
      <c r="AI134" s="70">
        <f t="shared" si="89"/>
        <v>297</v>
      </c>
      <c r="AJ134" s="183">
        <v>6413</v>
      </c>
      <c r="AK134" s="70">
        <f t="shared" si="90"/>
        <v>291</v>
      </c>
      <c r="AL134" s="183">
        <v>5515</v>
      </c>
      <c r="AM134" s="70">
        <f t="shared" si="91"/>
        <v>307</v>
      </c>
      <c r="AN134" s="183">
        <v>5585</v>
      </c>
      <c r="AO134" s="70">
        <f t="shared" si="92"/>
        <v>315</v>
      </c>
      <c r="AP134" s="183">
        <v>4784</v>
      </c>
      <c r="AQ134" s="70">
        <f t="shared" si="93"/>
        <v>329</v>
      </c>
      <c r="AR134" s="183">
        <v>3982</v>
      </c>
      <c r="AS134" s="70">
        <f t="shared" si="94"/>
        <v>356</v>
      </c>
      <c r="AT134" s="183">
        <v>4394</v>
      </c>
      <c r="AU134" s="70">
        <f t="shared" si="95"/>
        <v>344</v>
      </c>
      <c r="AV134" s="183">
        <v>5253</v>
      </c>
      <c r="AW134" s="70">
        <f t="shared" si="96"/>
        <v>332</v>
      </c>
      <c r="AX134" s="183">
        <v>5690</v>
      </c>
      <c r="AY134" s="168">
        <f t="shared" si="97"/>
        <v>330</v>
      </c>
      <c r="AZ134" s="178">
        <v>8029</v>
      </c>
      <c r="BA134" s="178">
        <v>9849</v>
      </c>
      <c r="BB134" s="168">
        <f t="shared" si="49"/>
        <v>323</v>
      </c>
      <c r="BC134" s="178"/>
      <c r="BD134" s="178"/>
      <c r="BE134" s="168"/>
      <c r="BF134" s="178"/>
      <c r="BG134" s="168"/>
    </row>
    <row r="135" spans="1:59" ht="12.95" customHeight="1" x14ac:dyDescent="0.2">
      <c r="A135" s="41" t="s">
        <v>1164</v>
      </c>
      <c r="B135" s="102" t="s">
        <v>1809</v>
      </c>
      <c r="C135" s="247" t="s">
        <v>1909</v>
      </c>
      <c r="D135" s="183"/>
      <c r="E135" s="70" t="str">
        <f t="shared" si="74"/>
        <v>—</v>
      </c>
      <c r="F135" s="183"/>
      <c r="G135" s="70" t="str">
        <f t="shared" si="75"/>
        <v>—</v>
      </c>
      <c r="H135" s="183"/>
      <c r="I135" s="70" t="str">
        <f t="shared" si="76"/>
        <v>—</v>
      </c>
      <c r="J135" s="183"/>
      <c r="K135" s="70" t="str">
        <f t="shared" si="77"/>
        <v>—</v>
      </c>
      <c r="L135" s="183"/>
      <c r="M135" s="70" t="str">
        <f t="shared" si="78"/>
        <v>—</v>
      </c>
      <c r="N135" s="183"/>
      <c r="O135" s="70" t="str">
        <f t="shared" si="79"/>
        <v>—</v>
      </c>
      <c r="P135" s="183"/>
      <c r="Q135" s="70" t="str">
        <f t="shared" si="80"/>
        <v>—</v>
      </c>
      <c r="R135" s="183"/>
      <c r="S135" s="70" t="str">
        <f t="shared" si="81"/>
        <v>—</v>
      </c>
      <c r="T135" s="183"/>
      <c r="U135" s="70" t="str">
        <f t="shared" si="82"/>
        <v>—</v>
      </c>
      <c r="V135" s="183"/>
      <c r="W135" s="70" t="str">
        <f t="shared" si="83"/>
        <v>—</v>
      </c>
      <c r="X135" s="183"/>
      <c r="Y135" s="70" t="str">
        <f t="shared" si="84"/>
        <v>—</v>
      </c>
      <c r="Z135" s="183"/>
      <c r="AA135" s="70" t="str">
        <f t="shared" si="85"/>
        <v>—</v>
      </c>
      <c r="AB135" s="183"/>
      <c r="AC135" s="70" t="str">
        <f t="shared" si="86"/>
        <v>—</v>
      </c>
      <c r="AD135" s="183"/>
      <c r="AE135" s="70" t="str">
        <f t="shared" si="87"/>
        <v>—</v>
      </c>
      <c r="AF135" s="192">
        <v>2104</v>
      </c>
      <c r="AG135" s="70">
        <f t="shared" si="88"/>
        <v>357</v>
      </c>
      <c r="AH135" s="192">
        <v>2804</v>
      </c>
      <c r="AI135" s="70">
        <f t="shared" si="89"/>
        <v>339</v>
      </c>
      <c r="AJ135" s="192">
        <v>3504</v>
      </c>
      <c r="AK135" s="70">
        <f t="shared" si="90"/>
        <v>332</v>
      </c>
      <c r="AL135" s="192">
        <v>4204</v>
      </c>
      <c r="AM135" s="70">
        <f t="shared" si="91"/>
        <v>326</v>
      </c>
      <c r="AN135" s="192">
        <v>4904</v>
      </c>
      <c r="AO135" s="70">
        <f t="shared" si="92"/>
        <v>326</v>
      </c>
      <c r="AP135" s="192">
        <v>5604</v>
      </c>
      <c r="AQ135" s="70">
        <f t="shared" si="93"/>
        <v>317</v>
      </c>
      <c r="AR135" s="192">
        <v>6304</v>
      </c>
      <c r="AS135" s="70">
        <f t="shared" si="94"/>
        <v>315</v>
      </c>
      <c r="AT135" s="192">
        <v>7005</v>
      </c>
      <c r="AU135" s="70">
        <f t="shared" si="95"/>
        <v>308</v>
      </c>
      <c r="AV135" s="192">
        <v>1131</v>
      </c>
      <c r="AW135" s="70">
        <f t="shared" si="96"/>
        <v>508</v>
      </c>
      <c r="AX135" s="192">
        <v>7097</v>
      </c>
      <c r="AY135" s="168">
        <f t="shared" si="97"/>
        <v>316</v>
      </c>
      <c r="AZ135" s="178">
        <v>9398</v>
      </c>
      <c r="BA135" s="178">
        <v>9825</v>
      </c>
      <c r="BB135" s="168">
        <f t="shared" si="49"/>
        <v>324</v>
      </c>
      <c r="BC135" s="178"/>
      <c r="BD135" s="178"/>
      <c r="BE135" s="168"/>
      <c r="BF135" s="178"/>
      <c r="BG135" s="168"/>
    </row>
    <row r="136" spans="1:59" ht="12.95" customHeight="1" x14ac:dyDescent="0.2">
      <c r="A136" s="41" t="s">
        <v>1166</v>
      </c>
      <c r="B136" s="102" t="s">
        <v>1293</v>
      </c>
      <c r="C136" s="247" t="s">
        <v>1909</v>
      </c>
      <c r="D136" s="183">
        <v>413</v>
      </c>
      <c r="E136" s="70">
        <f t="shared" si="74"/>
        <v>322</v>
      </c>
      <c r="F136" s="183">
        <v>464</v>
      </c>
      <c r="G136" s="70">
        <f t="shared" si="75"/>
        <v>363</v>
      </c>
      <c r="H136" s="183">
        <v>515</v>
      </c>
      <c r="I136" s="70">
        <f t="shared" si="76"/>
        <v>326</v>
      </c>
      <c r="J136" s="183">
        <v>555</v>
      </c>
      <c r="K136" s="70">
        <f t="shared" si="77"/>
        <v>349</v>
      </c>
      <c r="L136" s="183">
        <v>199</v>
      </c>
      <c r="M136" s="70">
        <f t="shared" si="78"/>
        <v>394</v>
      </c>
      <c r="N136" s="183">
        <v>477</v>
      </c>
      <c r="O136" s="70">
        <f t="shared" si="79"/>
        <v>387</v>
      </c>
      <c r="P136" s="183">
        <v>755</v>
      </c>
      <c r="Q136" s="70">
        <f t="shared" si="80"/>
        <v>389</v>
      </c>
      <c r="R136" s="183">
        <v>335</v>
      </c>
      <c r="S136" s="70">
        <f t="shared" si="81"/>
        <v>476</v>
      </c>
      <c r="T136" s="183">
        <v>409</v>
      </c>
      <c r="U136" s="70">
        <f t="shared" si="82"/>
        <v>475</v>
      </c>
      <c r="V136" s="183">
        <v>835</v>
      </c>
      <c r="W136" s="70">
        <f t="shared" si="83"/>
        <v>419</v>
      </c>
      <c r="X136" s="183">
        <v>852</v>
      </c>
      <c r="Y136" s="70">
        <f t="shared" si="84"/>
        <v>414</v>
      </c>
      <c r="Z136" s="183">
        <v>869</v>
      </c>
      <c r="AA136" s="70">
        <f t="shared" si="85"/>
        <v>410</v>
      </c>
      <c r="AB136" s="183">
        <v>869</v>
      </c>
      <c r="AC136" s="70">
        <f t="shared" si="86"/>
        <v>416</v>
      </c>
      <c r="AD136" s="183">
        <v>825</v>
      </c>
      <c r="AE136" s="70">
        <f t="shared" si="87"/>
        <v>434</v>
      </c>
      <c r="AF136" s="183">
        <v>1649</v>
      </c>
      <c r="AG136" s="70">
        <f t="shared" si="88"/>
        <v>386</v>
      </c>
      <c r="AH136" s="183">
        <v>2473</v>
      </c>
      <c r="AI136" s="70">
        <f t="shared" si="89"/>
        <v>351</v>
      </c>
      <c r="AJ136" s="183">
        <v>3297</v>
      </c>
      <c r="AK136" s="70">
        <f t="shared" si="90"/>
        <v>337</v>
      </c>
      <c r="AL136" s="183">
        <v>4121</v>
      </c>
      <c r="AM136" s="70">
        <f t="shared" si="91"/>
        <v>329</v>
      </c>
      <c r="AN136" s="183">
        <v>4945</v>
      </c>
      <c r="AO136" s="70">
        <f t="shared" si="92"/>
        <v>325</v>
      </c>
      <c r="AP136" s="183">
        <v>5769</v>
      </c>
      <c r="AQ136" s="70">
        <f t="shared" si="93"/>
        <v>315</v>
      </c>
      <c r="AR136" s="183">
        <v>6597</v>
      </c>
      <c r="AS136" s="70">
        <f t="shared" si="94"/>
        <v>307</v>
      </c>
      <c r="AT136" s="183">
        <v>4337</v>
      </c>
      <c r="AU136" s="70">
        <f t="shared" si="95"/>
        <v>346</v>
      </c>
      <c r="AV136" s="183">
        <v>6323</v>
      </c>
      <c r="AW136" s="70">
        <f t="shared" si="96"/>
        <v>315</v>
      </c>
      <c r="AX136" s="183">
        <v>5379</v>
      </c>
      <c r="AY136" s="168">
        <f t="shared" si="97"/>
        <v>335</v>
      </c>
      <c r="AZ136" s="178">
        <v>6870</v>
      </c>
      <c r="BA136" s="178">
        <v>9496</v>
      </c>
      <c r="BB136" s="168">
        <f t="shared" si="49"/>
        <v>328</v>
      </c>
      <c r="BC136" s="178"/>
      <c r="BD136" s="178"/>
      <c r="BE136" s="168"/>
      <c r="BF136" s="178"/>
      <c r="BG136" s="168"/>
    </row>
    <row r="137" spans="1:59" ht="12.95" customHeight="1" x14ac:dyDescent="0.2">
      <c r="A137" s="41" t="s">
        <v>1159</v>
      </c>
      <c r="B137" s="102" t="s">
        <v>1685</v>
      </c>
      <c r="C137" s="247" t="s">
        <v>1909</v>
      </c>
      <c r="D137" s="183">
        <v>1002</v>
      </c>
      <c r="E137" s="70">
        <f t="shared" si="74"/>
        <v>287</v>
      </c>
      <c r="F137" s="183">
        <v>1010</v>
      </c>
      <c r="G137" s="70">
        <f t="shared" si="75"/>
        <v>306</v>
      </c>
      <c r="H137" s="183">
        <v>1047</v>
      </c>
      <c r="I137" s="70">
        <f t="shared" si="76"/>
        <v>285</v>
      </c>
      <c r="J137" s="183">
        <v>1148</v>
      </c>
      <c r="K137" s="70">
        <f t="shared" si="77"/>
        <v>304</v>
      </c>
      <c r="L137" s="183">
        <v>1188</v>
      </c>
      <c r="M137" s="70">
        <f t="shared" si="78"/>
        <v>305</v>
      </c>
      <c r="N137" s="183"/>
      <c r="O137" s="70" t="str">
        <f t="shared" si="79"/>
        <v>—</v>
      </c>
      <c r="P137" s="183">
        <v>2372</v>
      </c>
      <c r="Q137" s="70">
        <f t="shared" si="80"/>
        <v>292</v>
      </c>
      <c r="R137" s="183">
        <v>3247</v>
      </c>
      <c r="S137" s="70">
        <f t="shared" si="81"/>
        <v>285</v>
      </c>
      <c r="T137" s="183">
        <v>3446</v>
      </c>
      <c r="U137" s="70">
        <f t="shared" si="82"/>
        <v>286</v>
      </c>
      <c r="V137" s="183">
        <v>4780</v>
      </c>
      <c r="W137" s="70">
        <f t="shared" si="83"/>
        <v>272</v>
      </c>
      <c r="X137" s="183">
        <v>3424</v>
      </c>
      <c r="Y137" s="70">
        <f t="shared" si="84"/>
        <v>291</v>
      </c>
      <c r="Z137" s="183">
        <v>3974</v>
      </c>
      <c r="AA137" s="70">
        <f t="shared" si="85"/>
        <v>284</v>
      </c>
      <c r="AB137" s="183">
        <v>4151</v>
      </c>
      <c r="AC137" s="70">
        <f t="shared" si="86"/>
        <v>290</v>
      </c>
      <c r="AD137" s="183">
        <v>4151</v>
      </c>
      <c r="AE137" s="70">
        <f t="shared" si="87"/>
        <v>289</v>
      </c>
      <c r="AF137" s="183">
        <v>4695</v>
      </c>
      <c r="AG137" s="70">
        <f t="shared" si="88"/>
        <v>293</v>
      </c>
      <c r="AH137" s="183">
        <v>5240</v>
      </c>
      <c r="AI137" s="70">
        <f t="shared" si="89"/>
        <v>295</v>
      </c>
      <c r="AJ137" s="183">
        <v>5976</v>
      </c>
      <c r="AK137" s="70">
        <f t="shared" si="90"/>
        <v>296</v>
      </c>
      <c r="AL137" s="183">
        <v>6543</v>
      </c>
      <c r="AM137" s="70">
        <f t="shared" si="91"/>
        <v>293</v>
      </c>
      <c r="AN137" s="183">
        <v>6246</v>
      </c>
      <c r="AO137" s="70">
        <f t="shared" si="92"/>
        <v>300</v>
      </c>
      <c r="AP137" s="183">
        <v>6685</v>
      </c>
      <c r="AQ137" s="70">
        <f t="shared" si="93"/>
        <v>299</v>
      </c>
      <c r="AR137" s="183">
        <v>6774</v>
      </c>
      <c r="AS137" s="70">
        <f t="shared" si="94"/>
        <v>306</v>
      </c>
      <c r="AT137" s="183">
        <v>5831</v>
      </c>
      <c r="AU137" s="70">
        <f t="shared" si="95"/>
        <v>318</v>
      </c>
      <c r="AV137" s="183">
        <v>7238</v>
      </c>
      <c r="AW137" s="70">
        <f t="shared" si="96"/>
        <v>306</v>
      </c>
      <c r="AX137" s="183">
        <v>7422</v>
      </c>
      <c r="AY137" s="168">
        <f t="shared" si="97"/>
        <v>313</v>
      </c>
      <c r="AZ137" s="178">
        <v>8343</v>
      </c>
      <c r="BA137" s="178">
        <v>9415</v>
      </c>
      <c r="BB137" s="168">
        <f t="shared" si="49"/>
        <v>329</v>
      </c>
      <c r="BC137" s="178"/>
      <c r="BD137" s="178"/>
      <c r="BE137" s="168"/>
      <c r="BF137" s="178"/>
      <c r="BG137" s="168"/>
    </row>
    <row r="138" spans="1:59" ht="12.95" customHeight="1" x14ac:dyDescent="0.2">
      <c r="A138" s="41" t="s">
        <v>1890</v>
      </c>
      <c r="B138" s="102" t="s">
        <v>586</v>
      </c>
      <c r="C138" s="247" t="s">
        <v>1909</v>
      </c>
      <c r="D138" s="193"/>
      <c r="E138" s="70" t="str">
        <f t="shared" si="74"/>
        <v>—</v>
      </c>
      <c r="F138" s="183"/>
      <c r="G138" s="70" t="str">
        <f t="shared" si="75"/>
        <v>—</v>
      </c>
      <c r="H138" s="183"/>
      <c r="I138" s="70" t="str">
        <f t="shared" si="76"/>
        <v>—</v>
      </c>
      <c r="J138" s="183"/>
      <c r="K138" s="70" t="str">
        <f t="shared" si="77"/>
        <v>—</v>
      </c>
      <c r="L138" s="183"/>
      <c r="M138" s="70" t="str">
        <f t="shared" si="78"/>
        <v>—</v>
      </c>
      <c r="N138" s="183"/>
      <c r="O138" s="70" t="str">
        <f t="shared" si="79"/>
        <v>—</v>
      </c>
      <c r="P138" s="183"/>
      <c r="Q138" s="70" t="str">
        <f t="shared" si="80"/>
        <v>—</v>
      </c>
      <c r="R138" s="183"/>
      <c r="S138" s="70" t="str">
        <f t="shared" si="81"/>
        <v>—</v>
      </c>
      <c r="T138" s="183"/>
      <c r="U138" s="70" t="str">
        <f t="shared" si="82"/>
        <v>—</v>
      </c>
      <c r="V138" s="183"/>
      <c r="W138" s="70" t="str">
        <f t="shared" si="83"/>
        <v>—</v>
      </c>
      <c r="X138" s="183"/>
      <c r="Y138" s="70" t="str">
        <f t="shared" si="84"/>
        <v>—</v>
      </c>
      <c r="Z138" s="183"/>
      <c r="AA138" s="70" t="str">
        <f t="shared" si="85"/>
        <v>—</v>
      </c>
      <c r="AB138" s="183"/>
      <c r="AC138" s="70" t="str">
        <f t="shared" si="86"/>
        <v>—</v>
      </c>
      <c r="AD138" s="183"/>
      <c r="AE138" s="70" t="str">
        <f t="shared" si="87"/>
        <v>—</v>
      </c>
      <c r="AF138" s="183"/>
      <c r="AG138" s="70" t="str">
        <f t="shared" si="88"/>
        <v>—</v>
      </c>
      <c r="AH138" s="183">
        <v>1222</v>
      </c>
      <c r="AI138" s="70">
        <f t="shared" si="89"/>
        <v>429</v>
      </c>
      <c r="AJ138" s="183">
        <v>2061</v>
      </c>
      <c r="AK138" s="70">
        <f t="shared" si="90"/>
        <v>391</v>
      </c>
      <c r="AL138" s="183">
        <v>4421</v>
      </c>
      <c r="AM138" s="70">
        <f t="shared" si="91"/>
        <v>322</v>
      </c>
      <c r="AN138" s="183">
        <v>3029</v>
      </c>
      <c r="AO138" s="70">
        <f t="shared" si="92"/>
        <v>365</v>
      </c>
      <c r="AP138" s="183">
        <v>3448</v>
      </c>
      <c r="AQ138" s="70">
        <f t="shared" si="93"/>
        <v>360</v>
      </c>
      <c r="AR138" s="183">
        <v>4110</v>
      </c>
      <c r="AS138" s="70">
        <f t="shared" si="94"/>
        <v>349</v>
      </c>
      <c r="AT138" s="183">
        <v>3875</v>
      </c>
      <c r="AU138" s="70">
        <f t="shared" si="95"/>
        <v>353</v>
      </c>
      <c r="AV138" s="183">
        <v>3158</v>
      </c>
      <c r="AW138" s="70">
        <f t="shared" si="96"/>
        <v>376</v>
      </c>
      <c r="AX138" s="183">
        <v>4878</v>
      </c>
      <c r="AY138" s="168">
        <f t="shared" si="97"/>
        <v>345</v>
      </c>
      <c r="AZ138" s="178">
        <v>8041</v>
      </c>
      <c r="BA138" s="178">
        <v>9379</v>
      </c>
      <c r="BB138" s="168">
        <f t="shared" si="49"/>
        <v>330</v>
      </c>
      <c r="BC138" s="178"/>
      <c r="BD138" s="178"/>
      <c r="BE138" s="168"/>
      <c r="BF138" s="178"/>
      <c r="BG138" s="168"/>
    </row>
    <row r="139" spans="1:59" ht="12.95" customHeight="1" x14ac:dyDescent="0.2">
      <c r="A139" s="41" t="s">
        <v>1172</v>
      </c>
      <c r="B139" s="102" t="s">
        <v>869</v>
      </c>
      <c r="C139" s="247" t="s">
        <v>1909</v>
      </c>
      <c r="D139" s="183"/>
      <c r="E139" s="70" t="str">
        <f t="shared" si="74"/>
        <v>—</v>
      </c>
      <c r="F139" s="183"/>
      <c r="G139" s="70" t="str">
        <f t="shared" si="75"/>
        <v>—</v>
      </c>
      <c r="H139" s="183"/>
      <c r="I139" s="70" t="str">
        <f t="shared" si="76"/>
        <v>—</v>
      </c>
      <c r="J139" s="183">
        <v>469</v>
      </c>
      <c r="K139" s="70">
        <f t="shared" si="77"/>
        <v>359</v>
      </c>
      <c r="L139" s="183">
        <v>0</v>
      </c>
      <c r="M139" s="70" t="str">
        <f t="shared" si="78"/>
        <v>—</v>
      </c>
      <c r="N139" s="183">
        <v>0</v>
      </c>
      <c r="O139" s="70" t="str">
        <f t="shared" si="79"/>
        <v>—</v>
      </c>
      <c r="P139" s="183">
        <v>0</v>
      </c>
      <c r="Q139" s="70" t="str">
        <f t="shared" si="80"/>
        <v>—</v>
      </c>
      <c r="R139" s="183">
        <v>0</v>
      </c>
      <c r="S139" s="70" t="str">
        <f t="shared" si="81"/>
        <v>—</v>
      </c>
      <c r="T139" s="183">
        <v>110</v>
      </c>
      <c r="U139" s="70">
        <f t="shared" si="82"/>
        <v>548</v>
      </c>
      <c r="V139" s="183">
        <v>145</v>
      </c>
      <c r="W139" s="70">
        <f t="shared" si="83"/>
        <v>543</v>
      </c>
      <c r="X139" s="183">
        <v>314</v>
      </c>
      <c r="Y139" s="70">
        <f t="shared" si="84"/>
        <v>506</v>
      </c>
      <c r="Z139" s="183">
        <v>175</v>
      </c>
      <c r="AA139" s="70">
        <f t="shared" si="85"/>
        <v>529</v>
      </c>
      <c r="AB139" s="183">
        <v>175</v>
      </c>
      <c r="AC139" s="70">
        <f t="shared" si="86"/>
        <v>531</v>
      </c>
      <c r="AD139" s="183"/>
      <c r="AE139" s="70" t="str">
        <f t="shared" si="87"/>
        <v>—</v>
      </c>
      <c r="AF139" s="192">
        <v>264</v>
      </c>
      <c r="AG139" s="70">
        <f t="shared" si="88"/>
        <v>559</v>
      </c>
      <c r="AH139" s="192">
        <v>349</v>
      </c>
      <c r="AI139" s="70">
        <f t="shared" si="89"/>
        <v>550</v>
      </c>
      <c r="AJ139" s="192">
        <v>528</v>
      </c>
      <c r="AK139" s="70">
        <f t="shared" si="90"/>
        <v>528</v>
      </c>
      <c r="AL139" s="192">
        <v>668</v>
      </c>
      <c r="AM139" s="70">
        <f t="shared" si="91"/>
        <v>517</v>
      </c>
      <c r="AN139" s="192">
        <v>679</v>
      </c>
      <c r="AO139" s="70">
        <f t="shared" si="92"/>
        <v>521</v>
      </c>
      <c r="AP139" s="192">
        <v>1401</v>
      </c>
      <c r="AQ139" s="70">
        <f t="shared" si="93"/>
        <v>456</v>
      </c>
      <c r="AR139" s="192">
        <v>2123</v>
      </c>
      <c r="AS139" s="70">
        <f t="shared" si="94"/>
        <v>412</v>
      </c>
      <c r="AT139" s="192">
        <v>2846</v>
      </c>
      <c r="AU139" s="70">
        <f t="shared" si="95"/>
        <v>383</v>
      </c>
      <c r="AV139" s="192">
        <v>1962</v>
      </c>
      <c r="AW139" s="70">
        <f t="shared" si="96"/>
        <v>439</v>
      </c>
      <c r="AX139" s="192">
        <v>4059</v>
      </c>
      <c r="AY139" s="168">
        <f t="shared" si="97"/>
        <v>360</v>
      </c>
      <c r="AZ139" s="178">
        <v>8425</v>
      </c>
      <c r="BA139" s="178">
        <v>9256</v>
      </c>
      <c r="BB139" s="168">
        <f t="shared" ref="BB139:BB202" si="98">IF(BA139&gt;0,RANK(BA139,$BA$11:$BA$1049),"—")</f>
        <v>332</v>
      </c>
      <c r="BC139" s="178"/>
      <c r="BD139" s="178"/>
      <c r="BE139" s="168"/>
      <c r="BF139" s="178"/>
      <c r="BG139" s="168"/>
    </row>
    <row r="140" spans="1:59" ht="12.95" customHeight="1" x14ac:dyDescent="0.2">
      <c r="A140" s="41" t="s">
        <v>496</v>
      </c>
      <c r="B140" s="204" t="s">
        <v>2089</v>
      </c>
      <c r="C140" s="252" t="s">
        <v>1909</v>
      </c>
      <c r="D140" s="183"/>
      <c r="E140" s="70"/>
      <c r="F140" s="183"/>
      <c r="G140" s="70"/>
      <c r="H140" s="183"/>
      <c r="I140" s="70"/>
      <c r="J140" s="183"/>
      <c r="K140" s="70"/>
      <c r="L140" s="183"/>
      <c r="M140" s="70"/>
      <c r="N140" s="183"/>
      <c r="O140" s="70"/>
      <c r="P140" s="183"/>
      <c r="Q140" s="70"/>
      <c r="R140" s="183"/>
      <c r="S140" s="70"/>
      <c r="T140" s="183"/>
      <c r="U140" s="70"/>
      <c r="V140" s="183"/>
      <c r="W140" s="70"/>
      <c r="X140" s="183"/>
      <c r="Y140" s="70"/>
      <c r="Z140" s="183"/>
      <c r="AA140" s="70"/>
      <c r="AB140" s="183"/>
      <c r="AC140" s="70"/>
      <c r="AD140" s="183"/>
      <c r="AE140" s="70"/>
      <c r="AF140" s="183"/>
      <c r="AG140" s="70"/>
      <c r="AH140" s="183"/>
      <c r="AI140" s="70"/>
      <c r="AJ140" s="183"/>
      <c r="AK140" s="70"/>
      <c r="AL140" s="183"/>
      <c r="AM140" s="70"/>
      <c r="AN140" s="183"/>
      <c r="AO140" s="70"/>
      <c r="AP140" s="183"/>
      <c r="AQ140" s="70"/>
      <c r="AR140" s="183"/>
      <c r="AS140" s="70"/>
      <c r="AT140" s="183"/>
      <c r="AU140" s="70"/>
      <c r="AV140" s="183"/>
      <c r="AW140" s="70"/>
      <c r="AX140" s="183"/>
      <c r="AY140" s="168"/>
      <c r="AZ140" s="202">
        <v>10749</v>
      </c>
      <c r="BA140" s="202">
        <v>9251</v>
      </c>
      <c r="BB140" s="168">
        <f t="shared" si="98"/>
        <v>333</v>
      </c>
      <c r="BC140" s="202"/>
      <c r="BD140" s="202"/>
      <c r="BE140" s="168"/>
      <c r="BF140" s="202"/>
      <c r="BG140" s="168"/>
    </row>
    <row r="141" spans="1:59" ht="12.95" customHeight="1" x14ac:dyDescent="0.2">
      <c r="A141" s="41" t="s">
        <v>1173</v>
      </c>
      <c r="B141" s="102" t="s">
        <v>813</v>
      </c>
      <c r="C141" s="247" t="s">
        <v>1909</v>
      </c>
      <c r="D141" s="183"/>
      <c r="E141" s="70" t="str">
        <f t="shared" ref="E141:E148" si="99">IF(D141&gt;0,RANK(D141,$D$11:$D$1049),"—")</f>
        <v>—</v>
      </c>
      <c r="F141" s="183">
        <v>593</v>
      </c>
      <c r="G141" s="70">
        <f t="shared" ref="G141:G148" si="100">IF(F141&gt;0,RANK(F141,$F$11:$F$1049),"—")</f>
        <v>350</v>
      </c>
      <c r="H141" s="183"/>
      <c r="I141" s="70" t="str">
        <f t="shared" ref="I141:I148" si="101">IF(H141&gt;0,RANK(H141,$H$11:$H$1049),"—")</f>
        <v>—</v>
      </c>
      <c r="J141" s="183"/>
      <c r="K141" s="70" t="str">
        <f t="shared" ref="K141:K148" si="102">IF(J141&gt;0,RANK(J141,$J$11:$J$1049),"—")</f>
        <v>—</v>
      </c>
      <c r="L141" s="183"/>
      <c r="M141" s="70" t="str">
        <f t="shared" ref="M141:M148" si="103">IF(L141&gt;0,RANK(L141,$L$11:$L$1049),"—")</f>
        <v>—</v>
      </c>
      <c r="N141" s="183">
        <v>929</v>
      </c>
      <c r="O141" s="70">
        <f t="shared" ref="O141:O148" si="104">IF(N141&gt;0,RANK(N141,$N$11:$N$1049),"—")</f>
        <v>343</v>
      </c>
      <c r="P141" s="183">
        <v>1011</v>
      </c>
      <c r="Q141" s="70">
        <f t="shared" ref="Q141:Q148" si="105">IF(P141&gt;0,RANK(P141,$P$11:$P$1049),"—")</f>
        <v>364</v>
      </c>
      <c r="R141" s="183">
        <v>1095</v>
      </c>
      <c r="S141" s="70">
        <f t="shared" ref="S141:S148" si="106">IF(R141&gt;0,RANK(R141,$R$11:$R$1049),"—")</f>
        <v>371</v>
      </c>
      <c r="T141" s="183">
        <v>1208</v>
      </c>
      <c r="U141" s="70">
        <f t="shared" ref="U141:U148" si="107">IF(T141&gt;0,RANK(T141,$T$11:$T$1049),"—")</f>
        <v>376</v>
      </c>
      <c r="V141" s="183">
        <v>1321</v>
      </c>
      <c r="W141" s="70">
        <f t="shared" ref="W141:W148" si="108">IF(V141&gt;0,RANK(V141,$V$11:$V$1049),"—")</f>
        <v>369</v>
      </c>
      <c r="X141" s="183">
        <v>1434</v>
      </c>
      <c r="Y141" s="70">
        <f t="shared" ref="Y141:Y148" si="109">IF(X141&gt;0,RANK(X141,$X$11:$X$1049),"—")</f>
        <v>362</v>
      </c>
      <c r="Z141" s="183">
        <v>1547</v>
      </c>
      <c r="AA141" s="70">
        <f t="shared" ref="AA141:AA148" si="110">IF(Z141&gt;0,RANK(Z141,$Z$11:$Z$1049),"—")</f>
        <v>356</v>
      </c>
      <c r="AB141" s="183">
        <v>1664</v>
      </c>
      <c r="AC141" s="70">
        <f t="shared" ref="AC141:AC148" si="111">IF(AB141&gt;0,RANK(AB141,$AB$11:$AB$1049),"—")</f>
        <v>355</v>
      </c>
      <c r="AD141" s="183">
        <v>1684</v>
      </c>
      <c r="AE141" s="70">
        <f t="shared" ref="AE141:AE148" si="112">IF(AD141&gt;0,RANK(AD141,$AD$11:$AD$1049),"—")</f>
        <v>360</v>
      </c>
      <c r="AF141" s="183">
        <v>1688</v>
      </c>
      <c r="AG141" s="70">
        <f t="shared" ref="AG141:AG148" si="113">IF(AF141&gt;0,RANK(AF141,$AF$11:$AF$1049),"—")</f>
        <v>381</v>
      </c>
      <c r="AH141" s="183">
        <v>2279</v>
      </c>
      <c r="AI141" s="70">
        <f t="shared" ref="AI141:AI151" si="114">IF(AH141&gt;0,RANK(AH141,$AH$11:$AH$1049),"—")</f>
        <v>361</v>
      </c>
      <c r="AJ141" s="183">
        <v>2336</v>
      </c>
      <c r="AK141" s="70">
        <f t="shared" ref="AK141:AK151" si="115">IF(AJ141&gt;0,RANK(AJ141,$AJ$11:$AJ$1049),"—")</f>
        <v>375</v>
      </c>
      <c r="AL141" s="183">
        <v>2920</v>
      </c>
      <c r="AM141" s="70">
        <f t="shared" ref="AM141:AM151" si="116">IF(AL141&gt;0,RANK(AL141,$AL$11:$AL$1049),"—")</f>
        <v>356</v>
      </c>
      <c r="AN141" s="183">
        <v>3747</v>
      </c>
      <c r="AO141" s="70">
        <f t="shared" ref="AO141:AO151" si="117">IF(AN141&gt;0,RANK(AN141,$AN$11:$AN$1049),"—")</f>
        <v>347</v>
      </c>
      <c r="AP141" s="183">
        <v>4038</v>
      </c>
      <c r="AQ141" s="70">
        <f t="shared" ref="AQ141:AQ151" si="118">IF(AP141&gt;0,RANK(AP141,$AP$11:$AP$1049),"—")</f>
        <v>346</v>
      </c>
      <c r="AR141" s="183">
        <v>5006</v>
      </c>
      <c r="AS141" s="70">
        <f t="shared" ref="AS141:AS151" si="119">IF(AR141&gt;0,RANK(AR141,$AR$11:$AR$1049),"—")</f>
        <v>330</v>
      </c>
      <c r="AT141" s="183">
        <v>5217</v>
      </c>
      <c r="AU141" s="70">
        <f t="shared" ref="AU141:AU151" si="120">IF(AT141&gt;0,RANK(AT141,$AT$11:$AT$1049),"—")</f>
        <v>328</v>
      </c>
      <c r="AV141" s="183">
        <v>5865</v>
      </c>
      <c r="AW141" s="70">
        <f t="shared" ref="AW141:AW151" si="121">IF(AV141&gt;0,RANK(AV141,$AV$11:$AV$1049),"—")</f>
        <v>326</v>
      </c>
      <c r="AX141" s="183">
        <v>6929</v>
      </c>
      <c r="AY141" s="168">
        <f t="shared" ref="AY141:AY151" si="122">IF(AX141&gt;0,RANK(AX141,$AX$11:$AX$1049),"—")</f>
        <v>319</v>
      </c>
      <c r="AZ141" s="178">
        <v>8693</v>
      </c>
      <c r="BA141" s="178">
        <v>8672</v>
      </c>
      <c r="BB141" s="168">
        <f t="shared" si="98"/>
        <v>337</v>
      </c>
      <c r="BC141" s="178"/>
      <c r="BD141" s="178"/>
      <c r="BE141" s="168"/>
      <c r="BF141" s="178"/>
      <c r="BG141" s="168"/>
    </row>
    <row r="142" spans="1:59" ht="12.95" customHeight="1" x14ac:dyDescent="0.2">
      <c r="A142" s="41" t="s">
        <v>1178</v>
      </c>
      <c r="B142" s="102" t="s">
        <v>803</v>
      </c>
      <c r="C142" s="247" t="s">
        <v>1909</v>
      </c>
      <c r="D142" s="183">
        <v>1534</v>
      </c>
      <c r="E142" s="70">
        <f t="shared" si="99"/>
        <v>257</v>
      </c>
      <c r="F142" s="183">
        <v>1615</v>
      </c>
      <c r="G142" s="70">
        <f t="shared" si="100"/>
        <v>275</v>
      </c>
      <c r="H142" s="183">
        <v>1522</v>
      </c>
      <c r="I142" s="70">
        <f t="shared" si="101"/>
        <v>267</v>
      </c>
      <c r="J142" s="183">
        <v>2944</v>
      </c>
      <c r="K142" s="70">
        <f t="shared" si="102"/>
        <v>255</v>
      </c>
      <c r="L142" s="183">
        <v>1850</v>
      </c>
      <c r="M142" s="70">
        <f t="shared" si="103"/>
        <v>281</v>
      </c>
      <c r="N142" s="183">
        <v>16205</v>
      </c>
      <c r="O142" s="70">
        <f t="shared" si="104"/>
        <v>164</v>
      </c>
      <c r="P142" s="183">
        <v>3640</v>
      </c>
      <c r="Q142" s="70">
        <f t="shared" si="105"/>
        <v>266</v>
      </c>
      <c r="R142" s="183">
        <v>3045</v>
      </c>
      <c r="S142" s="70">
        <f t="shared" si="106"/>
        <v>292</v>
      </c>
      <c r="T142" s="183">
        <v>1128</v>
      </c>
      <c r="U142" s="70">
        <f t="shared" si="107"/>
        <v>380</v>
      </c>
      <c r="V142" s="183">
        <v>1880</v>
      </c>
      <c r="W142" s="70">
        <f t="shared" si="108"/>
        <v>343</v>
      </c>
      <c r="X142" s="183">
        <v>1980</v>
      </c>
      <c r="Y142" s="70">
        <f t="shared" si="109"/>
        <v>337</v>
      </c>
      <c r="Z142" s="183">
        <v>2187</v>
      </c>
      <c r="AA142" s="70">
        <f t="shared" si="110"/>
        <v>335</v>
      </c>
      <c r="AB142" s="183">
        <v>2265</v>
      </c>
      <c r="AC142" s="70">
        <f t="shared" si="111"/>
        <v>330</v>
      </c>
      <c r="AD142" s="183">
        <v>2508</v>
      </c>
      <c r="AE142" s="70">
        <f t="shared" si="112"/>
        <v>331</v>
      </c>
      <c r="AF142" s="183">
        <v>3895</v>
      </c>
      <c r="AG142" s="70">
        <f t="shared" si="113"/>
        <v>304</v>
      </c>
      <c r="AH142" s="183">
        <v>5626</v>
      </c>
      <c r="AI142" s="70">
        <f t="shared" si="114"/>
        <v>287</v>
      </c>
      <c r="AJ142" s="183">
        <v>5905</v>
      </c>
      <c r="AK142" s="70">
        <f t="shared" si="115"/>
        <v>298</v>
      </c>
      <c r="AL142" s="183">
        <v>5124</v>
      </c>
      <c r="AM142" s="70">
        <f t="shared" si="116"/>
        <v>311</v>
      </c>
      <c r="AN142" s="183">
        <v>5272</v>
      </c>
      <c r="AO142" s="70">
        <f t="shared" si="117"/>
        <v>318</v>
      </c>
      <c r="AP142" s="183">
        <v>5568</v>
      </c>
      <c r="AQ142" s="70">
        <f t="shared" si="118"/>
        <v>318</v>
      </c>
      <c r="AR142" s="183">
        <v>4454</v>
      </c>
      <c r="AS142" s="70">
        <f t="shared" si="119"/>
        <v>339</v>
      </c>
      <c r="AT142" s="183">
        <v>3408</v>
      </c>
      <c r="AU142" s="70">
        <f t="shared" si="120"/>
        <v>369</v>
      </c>
      <c r="AV142" s="183">
        <v>5917</v>
      </c>
      <c r="AW142" s="70">
        <f t="shared" si="121"/>
        <v>325</v>
      </c>
      <c r="AX142" s="183">
        <v>7504</v>
      </c>
      <c r="AY142" s="168">
        <f t="shared" si="122"/>
        <v>311</v>
      </c>
      <c r="AZ142" s="178">
        <v>8692</v>
      </c>
      <c r="BA142" s="178">
        <v>8664</v>
      </c>
      <c r="BB142" s="168">
        <f t="shared" si="98"/>
        <v>339</v>
      </c>
      <c r="BC142" s="178"/>
      <c r="BD142" s="178"/>
      <c r="BE142" s="168"/>
      <c r="BF142" s="178"/>
      <c r="BG142" s="168"/>
    </row>
    <row r="143" spans="1:59" ht="12.95" customHeight="1" x14ac:dyDescent="0.2">
      <c r="A143" s="41" t="s">
        <v>1170</v>
      </c>
      <c r="B143" s="102" t="s">
        <v>936</v>
      </c>
      <c r="C143" s="247" t="s">
        <v>1909</v>
      </c>
      <c r="D143" s="183">
        <v>2116</v>
      </c>
      <c r="E143" s="70">
        <f t="shared" si="99"/>
        <v>239</v>
      </c>
      <c r="F143" s="183">
        <v>2236</v>
      </c>
      <c r="G143" s="70">
        <f t="shared" si="100"/>
        <v>247</v>
      </c>
      <c r="H143" s="183">
        <v>2356</v>
      </c>
      <c r="I143" s="70">
        <f t="shared" si="101"/>
        <v>250</v>
      </c>
      <c r="J143" s="183">
        <v>2620</v>
      </c>
      <c r="K143" s="70">
        <f t="shared" si="102"/>
        <v>260</v>
      </c>
      <c r="L143" s="183">
        <v>3258</v>
      </c>
      <c r="M143" s="70">
        <f t="shared" si="103"/>
        <v>254</v>
      </c>
      <c r="N143" s="183">
        <v>5795</v>
      </c>
      <c r="O143" s="70">
        <f t="shared" si="104"/>
        <v>231</v>
      </c>
      <c r="P143" s="183">
        <v>6075</v>
      </c>
      <c r="Q143" s="70">
        <f t="shared" si="105"/>
        <v>236</v>
      </c>
      <c r="R143" s="183">
        <v>4801</v>
      </c>
      <c r="S143" s="70">
        <f t="shared" si="106"/>
        <v>261</v>
      </c>
      <c r="T143" s="183">
        <v>4569</v>
      </c>
      <c r="U143" s="70">
        <f t="shared" si="107"/>
        <v>274</v>
      </c>
      <c r="V143" s="183">
        <v>3134</v>
      </c>
      <c r="W143" s="70">
        <f t="shared" si="108"/>
        <v>302</v>
      </c>
      <c r="X143" s="183">
        <v>3270</v>
      </c>
      <c r="Y143" s="70">
        <f t="shared" si="109"/>
        <v>297</v>
      </c>
      <c r="Z143" s="183">
        <v>3988</v>
      </c>
      <c r="AA143" s="70">
        <f t="shared" si="110"/>
        <v>283</v>
      </c>
      <c r="AB143" s="183">
        <v>3338</v>
      </c>
      <c r="AC143" s="70">
        <f t="shared" si="111"/>
        <v>301</v>
      </c>
      <c r="AD143" s="183">
        <v>2611</v>
      </c>
      <c r="AE143" s="70">
        <f t="shared" si="112"/>
        <v>330</v>
      </c>
      <c r="AF143" s="183">
        <v>4422</v>
      </c>
      <c r="AG143" s="70">
        <f t="shared" si="113"/>
        <v>297</v>
      </c>
      <c r="AH143" s="183">
        <v>5066</v>
      </c>
      <c r="AI143" s="70">
        <f t="shared" si="114"/>
        <v>298</v>
      </c>
      <c r="AJ143" s="183">
        <v>7144</v>
      </c>
      <c r="AK143" s="70">
        <f t="shared" si="115"/>
        <v>282</v>
      </c>
      <c r="AL143" s="183">
        <v>7209</v>
      </c>
      <c r="AM143" s="70">
        <f t="shared" si="116"/>
        <v>287</v>
      </c>
      <c r="AN143" s="183">
        <v>5953</v>
      </c>
      <c r="AO143" s="70">
        <f t="shared" si="117"/>
        <v>305</v>
      </c>
      <c r="AP143" s="183">
        <v>5048</v>
      </c>
      <c r="AQ143" s="70">
        <f t="shared" si="118"/>
        <v>322</v>
      </c>
      <c r="AR143" s="183">
        <v>8189</v>
      </c>
      <c r="AS143" s="70">
        <f t="shared" si="119"/>
        <v>286</v>
      </c>
      <c r="AT143" s="183">
        <v>8170</v>
      </c>
      <c r="AU143" s="70">
        <f t="shared" si="120"/>
        <v>291</v>
      </c>
      <c r="AV143" s="183">
        <v>8282</v>
      </c>
      <c r="AW143" s="70">
        <f t="shared" si="121"/>
        <v>294</v>
      </c>
      <c r="AX143" s="183">
        <v>9056</v>
      </c>
      <c r="AY143" s="168">
        <f t="shared" si="122"/>
        <v>298</v>
      </c>
      <c r="AZ143" s="178">
        <v>7466</v>
      </c>
      <c r="BA143" s="178">
        <v>8562</v>
      </c>
      <c r="BB143" s="168">
        <f t="shared" si="98"/>
        <v>341</v>
      </c>
      <c r="BC143" s="178"/>
      <c r="BD143" s="178"/>
      <c r="BE143" s="168"/>
      <c r="BF143" s="178"/>
      <c r="BG143" s="168"/>
    </row>
    <row r="144" spans="1:59" ht="12.95" customHeight="1" x14ac:dyDescent="0.2">
      <c r="A144" s="41" t="s">
        <v>1163</v>
      </c>
      <c r="B144" s="102" t="s">
        <v>1688</v>
      </c>
      <c r="C144" s="247" t="s">
        <v>1909</v>
      </c>
      <c r="D144" s="183"/>
      <c r="E144" s="70" t="str">
        <f t="shared" si="99"/>
        <v>—</v>
      </c>
      <c r="F144" s="183">
        <v>376</v>
      </c>
      <c r="G144" s="70">
        <f t="shared" si="100"/>
        <v>383</v>
      </c>
      <c r="H144" s="183"/>
      <c r="I144" s="70" t="str">
        <f t="shared" si="101"/>
        <v>—</v>
      </c>
      <c r="J144" s="183"/>
      <c r="K144" s="70" t="str">
        <f t="shared" si="102"/>
        <v>—</v>
      </c>
      <c r="L144" s="183"/>
      <c r="M144" s="70" t="str">
        <f t="shared" si="103"/>
        <v>—</v>
      </c>
      <c r="N144" s="183">
        <v>679</v>
      </c>
      <c r="O144" s="70">
        <f t="shared" si="104"/>
        <v>363</v>
      </c>
      <c r="P144" s="183">
        <v>786</v>
      </c>
      <c r="Q144" s="70">
        <f t="shared" si="105"/>
        <v>384</v>
      </c>
      <c r="R144" s="183">
        <v>893</v>
      </c>
      <c r="S144" s="70">
        <f t="shared" si="106"/>
        <v>390</v>
      </c>
      <c r="T144" s="183">
        <v>1982</v>
      </c>
      <c r="U144" s="70">
        <f t="shared" si="107"/>
        <v>333</v>
      </c>
      <c r="V144" s="183">
        <v>3071</v>
      </c>
      <c r="W144" s="70">
        <f t="shared" si="108"/>
        <v>304</v>
      </c>
      <c r="X144" s="183">
        <v>4160</v>
      </c>
      <c r="Y144" s="70">
        <f t="shared" si="109"/>
        <v>277</v>
      </c>
      <c r="Z144" s="183">
        <v>5249</v>
      </c>
      <c r="AA144" s="70">
        <f t="shared" si="110"/>
        <v>267</v>
      </c>
      <c r="AB144" s="183">
        <v>6342</v>
      </c>
      <c r="AC144" s="70">
        <f t="shared" si="111"/>
        <v>261</v>
      </c>
      <c r="AD144" s="183">
        <v>3287</v>
      </c>
      <c r="AE144" s="70">
        <f t="shared" si="112"/>
        <v>309</v>
      </c>
      <c r="AF144" s="183">
        <v>3770</v>
      </c>
      <c r="AG144" s="70">
        <f t="shared" si="113"/>
        <v>307</v>
      </c>
      <c r="AH144" s="183">
        <v>4165</v>
      </c>
      <c r="AI144" s="70">
        <f t="shared" si="114"/>
        <v>310</v>
      </c>
      <c r="AJ144" s="183">
        <v>5281</v>
      </c>
      <c r="AK144" s="70">
        <f t="shared" si="115"/>
        <v>308</v>
      </c>
      <c r="AL144" s="183">
        <v>4263</v>
      </c>
      <c r="AM144" s="70">
        <f t="shared" si="116"/>
        <v>325</v>
      </c>
      <c r="AN144" s="183">
        <v>5729</v>
      </c>
      <c r="AO144" s="70">
        <f t="shared" si="117"/>
        <v>307</v>
      </c>
      <c r="AP144" s="183">
        <v>6607</v>
      </c>
      <c r="AQ144" s="70">
        <f t="shared" si="118"/>
        <v>301</v>
      </c>
      <c r="AR144" s="183">
        <v>8701</v>
      </c>
      <c r="AS144" s="70">
        <f t="shared" si="119"/>
        <v>283</v>
      </c>
      <c r="AT144" s="183">
        <v>10402</v>
      </c>
      <c r="AU144" s="70">
        <f t="shared" si="120"/>
        <v>273</v>
      </c>
      <c r="AV144" s="183">
        <v>8425</v>
      </c>
      <c r="AW144" s="70">
        <f t="shared" si="121"/>
        <v>293</v>
      </c>
      <c r="AX144" s="183">
        <v>8516</v>
      </c>
      <c r="AY144" s="168">
        <f t="shared" si="122"/>
        <v>303</v>
      </c>
      <c r="AZ144" s="178">
        <v>9943</v>
      </c>
      <c r="BA144" s="178">
        <v>8344</v>
      </c>
      <c r="BB144" s="168">
        <f t="shared" si="98"/>
        <v>344</v>
      </c>
      <c r="BC144" s="178"/>
      <c r="BD144" s="178"/>
      <c r="BE144" s="168"/>
      <c r="BF144" s="178"/>
      <c r="BG144" s="168"/>
    </row>
    <row r="145" spans="1:59" ht="12.95" customHeight="1" x14ac:dyDescent="0.2">
      <c r="A145" s="41" t="s">
        <v>1213</v>
      </c>
      <c r="B145" s="102" t="s">
        <v>1282</v>
      </c>
      <c r="C145" s="247" t="s">
        <v>1909</v>
      </c>
      <c r="D145" s="183"/>
      <c r="E145" s="70" t="str">
        <f t="shared" si="99"/>
        <v>—</v>
      </c>
      <c r="F145" s="183"/>
      <c r="G145" s="70" t="str">
        <f t="shared" si="100"/>
        <v>—</v>
      </c>
      <c r="H145" s="193"/>
      <c r="I145" s="70" t="str">
        <f t="shared" si="101"/>
        <v>—</v>
      </c>
      <c r="J145" s="183"/>
      <c r="K145" s="70" t="str">
        <f t="shared" si="102"/>
        <v>—</v>
      </c>
      <c r="L145" s="183"/>
      <c r="M145" s="70" t="str">
        <f t="shared" si="103"/>
        <v>—</v>
      </c>
      <c r="N145" s="183"/>
      <c r="O145" s="70" t="str">
        <f t="shared" si="104"/>
        <v>—</v>
      </c>
      <c r="P145" s="183"/>
      <c r="Q145" s="70" t="str">
        <f t="shared" si="105"/>
        <v>—</v>
      </c>
      <c r="R145" s="183">
        <v>1309</v>
      </c>
      <c r="S145" s="70">
        <f t="shared" si="106"/>
        <v>355</v>
      </c>
      <c r="T145" s="183">
        <v>1445</v>
      </c>
      <c r="U145" s="70">
        <f t="shared" si="107"/>
        <v>362</v>
      </c>
      <c r="V145" s="183">
        <v>1581</v>
      </c>
      <c r="W145" s="70">
        <f t="shared" si="108"/>
        <v>357</v>
      </c>
      <c r="X145" s="183">
        <v>1717</v>
      </c>
      <c r="Y145" s="70">
        <f t="shared" si="109"/>
        <v>349</v>
      </c>
      <c r="Z145" s="183">
        <v>1853</v>
      </c>
      <c r="AA145" s="70">
        <f t="shared" si="110"/>
        <v>345</v>
      </c>
      <c r="AB145" s="183">
        <v>1989</v>
      </c>
      <c r="AC145" s="70">
        <f t="shared" si="111"/>
        <v>340</v>
      </c>
      <c r="AD145" s="183">
        <v>2100</v>
      </c>
      <c r="AE145" s="70">
        <f t="shared" si="112"/>
        <v>341</v>
      </c>
      <c r="AF145" s="183">
        <v>3047</v>
      </c>
      <c r="AG145" s="70">
        <f t="shared" si="113"/>
        <v>326</v>
      </c>
      <c r="AH145" s="183">
        <v>3069</v>
      </c>
      <c r="AI145" s="70">
        <f t="shared" si="114"/>
        <v>329</v>
      </c>
      <c r="AJ145" s="183">
        <v>3295</v>
      </c>
      <c r="AK145" s="70">
        <f t="shared" si="115"/>
        <v>338</v>
      </c>
      <c r="AL145" s="183">
        <v>3716</v>
      </c>
      <c r="AM145" s="70">
        <f t="shared" si="116"/>
        <v>338</v>
      </c>
      <c r="AN145" s="183">
        <v>4875</v>
      </c>
      <c r="AO145" s="70">
        <f t="shared" si="117"/>
        <v>327</v>
      </c>
      <c r="AP145" s="183">
        <v>4433</v>
      </c>
      <c r="AQ145" s="70">
        <f t="shared" si="118"/>
        <v>334</v>
      </c>
      <c r="AR145" s="183">
        <v>5719</v>
      </c>
      <c r="AS145" s="70">
        <f t="shared" si="119"/>
        <v>322</v>
      </c>
      <c r="AT145" s="183">
        <v>5308</v>
      </c>
      <c r="AU145" s="70">
        <f t="shared" si="120"/>
        <v>325</v>
      </c>
      <c r="AV145" s="183">
        <v>5397</v>
      </c>
      <c r="AW145" s="70">
        <f t="shared" si="121"/>
        <v>331</v>
      </c>
      <c r="AX145" s="183">
        <v>4941</v>
      </c>
      <c r="AY145" s="168">
        <f t="shared" si="122"/>
        <v>342</v>
      </c>
      <c r="AZ145" s="178"/>
      <c r="BA145" s="178">
        <v>8320</v>
      </c>
      <c r="BB145" s="168">
        <f t="shared" si="98"/>
        <v>345</v>
      </c>
      <c r="BC145" s="178"/>
      <c r="BD145" s="178"/>
      <c r="BE145" s="168"/>
      <c r="BF145" s="178"/>
      <c r="BG145" s="168"/>
    </row>
    <row r="146" spans="1:59" ht="12.95" customHeight="1" x14ac:dyDescent="0.2">
      <c r="A146" s="41" t="s">
        <v>1161</v>
      </c>
      <c r="B146" s="102" t="s">
        <v>1668</v>
      </c>
      <c r="C146" s="247" t="s">
        <v>1909</v>
      </c>
      <c r="D146" s="183">
        <v>4101</v>
      </c>
      <c r="E146" s="70">
        <f t="shared" si="99"/>
        <v>204</v>
      </c>
      <c r="F146" s="183">
        <v>4860</v>
      </c>
      <c r="G146" s="70">
        <f t="shared" si="100"/>
        <v>208</v>
      </c>
      <c r="H146" s="183">
        <v>5619</v>
      </c>
      <c r="I146" s="70">
        <f t="shared" si="101"/>
        <v>208</v>
      </c>
      <c r="J146" s="183">
        <v>7137</v>
      </c>
      <c r="K146" s="70">
        <f t="shared" si="102"/>
        <v>201</v>
      </c>
      <c r="L146" s="183">
        <v>7896</v>
      </c>
      <c r="M146" s="70">
        <f t="shared" si="103"/>
        <v>205</v>
      </c>
      <c r="N146" s="183">
        <v>8655</v>
      </c>
      <c r="O146" s="70">
        <f t="shared" si="104"/>
        <v>204</v>
      </c>
      <c r="P146" s="183">
        <v>11483</v>
      </c>
      <c r="Q146" s="70">
        <f t="shared" si="105"/>
        <v>196</v>
      </c>
      <c r="R146" s="183">
        <v>12057</v>
      </c>
      <c r="S146" s="70">
        <f t="shared" si="106"/>
        <v>203</v>
      </c>
      <c r="T146" s="183">
        <v>12709</v>
      </c>
      <c r="U146" s="70">
        <f t="shared" si="107"/>
        <v>202</v>
      </c>
      <c r="V146" s="183">
        <v>25245</v>
      </c>
      <c r="W146" s="70">
        <f t="shared" si="108"/>
        <v>156</v>
      </c>
      <c r="X146" s="183">
        <v>34566</v>
      </c>
      <c r="Y146" s="70">
        <f t="shared" si="109"/>
        <v>145</v>
      </c>
      <c r="Z146" s="183">
        <v>28893</v>
      </c>
      <c r="AA146" s="70">
        <f t="shared" si="110"/>
        <v>155</v>
      </c>
      <c r="AB146" s="183">
        <v>29637</v>
      </c>
      <c r="AC146" s="70">
        <f t="shared" si="111"/>
        <v>155</v>
      </c>
      <c r="AD146" s="183">
        <v>19467</v>
      </c>
      <c r="AE146" s="70">
        <f t="shared" si="112"/>
        <v>193</v>
      </c>
      <c r="AF146" s="183">
        <v>16891</v>
      </c>
      <c r="AG146" s="70">
        <f t="shared" si="113"/>
        <v>205</v>
      </c>
      <c r="AH146" s="183">
        <v>17173</v>
      </c>
      <c r="AI146" s="70">
        <f t="shared" si="114"/>
        <v>210</v>
      </c>
      <c r="AJ146" s="183">
        <v>17194</v>
      </c>
      <c r="AK146" s="70">
        <f t="shared" si="115"/>
        <v>218</v>
      </c>
      <c r="AL146" s="183">
        <v>12760</v>
      </c>
      <c r="AM146" s="70">
        <f t="shared" si="116"/>
        <v>250</v>
      </c>
      <c r="AN146" s="183">
        <v>13576</v>
      </c>
      <c r="AO146" s="70">
        <f t="shared" si="117"/>
        <v>252</v>
      </c>
      <c r="AP146" s="183">
        <v>12790</v>
      </c>
      <c r="AQ146" s="70">
        <f t="shared" si="118"/>
        <v>257</v>
      </c>
      <c r="AR146" s="183">
        <v>11155</v>
      </c>
      <c r="AS146" s="70">
        <f t="shared" si="119"/>
        <v>265</v>
      </c>
      <c r="AT146" s="183">
        <v>8543</v>
      </c>
      <c r="AU146" s="70">
        <f t="shared" si="120"/>
        <v>289</v>
      </c>
      <c r="AV146" s="183">
        <v>7486</v>
      </c>
      <c r="AW146" s="70">
        <f t="shared" si="121"/>
        <v>305</v>
      </c>
      <c r="AX146" s="183">
        <v>7861</v>
      </c>
      <c r="AY146" s="168">
        <f t="shared" si="122"/>
        <v>309</v>
      </c>
      <c r="AZ146" s="178">
        <v>8515</v>
      </c>
      <c r="BA146" s="178">
        <v>8245</v>
      </c>
      <c r="BB146" s="168">
        <f t="shared" si="98"/>
        <v>346</v>
      </c>
      <c r="BC146" s="178"/>
      <c r="BD146" s="178"/>
      <c r="BE146" s="168"/>
      <c r="BF146" s="178"/>
      <c r="BG146" s="168"/>
    </row>
    <row r="147" spans="1:59" ht="12.95" customHeight="1" x14ac:dyDescent="0.2">
      <c r="A147" s="41" t="s">
        <v>1180</v>
      </c>
      <c r="B147" s="102" t="s">
        <v>942</v>
      </c>
      <c r="C147" s="247" t="s">
        <v>1909</v>
      </c>
      <c r="D147" s="183"/>
      <c r="E147" s="70" t="str">
        <f t="shared" si="99"/>
        <v>—</v>
      </c>
      <c r="F147" s="183"/>
      <c r="G147" s="70" t="str">
        <f t="shared" si="100"/>
        <v>—</v>
      </c>
      <c r="H147" s="183"/>
      <c r="I147" s="70" t="str">
        <f t="shared" si="101"/>
        <v>—</v>
      </c>
      <c r="J147" s="183">
        <v>1093</v>
      </c>
      <c r="K147" s="70">
        <f t="shared" si="102"/>
        <v>306</v>
      </c>
      <c r="L147" s="183">
        <v>868</v>
      </c>
      <c r="M147" s="70">
        <f t="shared" si="103"/>
        <v>327</v>
      </c>
      <c r="N147" s="183">
        <v>926</v>
      </c>
      <c r="O147" s="70">
        <f t="shared" si="104"/>
        <v>344</v>
      </c>
      <c r="P147" s="183">
        <v>1223</v>
      </c>
      <c r="Q147" s="70">
        <f t="shared" si="105"/>
        <v>352</v>
      </c>
      <c r="R147" s="183">
        <v>1119</v>
      </c>
      <c r="S147" s="70">
        <f t="shared" si="106"/>
        <v>370</v>
      </c>
      <c r="T147" s="183">
        <v>992</v>
      </c>
      <c r="U147" s="70">
        <f t="shared" si="107"/>
        <v>397</v>
      </c>
      <c r="V147" s="183">
        <v>1074</v>
      </c>
      <c r="W147" s="70">
        <f t="shared" si="108"/>
        <v>390</v>
      </c>
      <c r="X147" s="183">
        <v>592</v>
      </c>
      <c r="Y147" s="70">
        <f t="shared" si="109"/>
        <v>448</v>
      </c>
      <c r="Z147" s="183">
        <v>592</v>
      </c>
      <c r="AA147" s="70">
        <f t="shared" si="110"/>
        <v>444</v>
      </c>
      <c r="AB147" s="183">
        <v>592</v>
      </c>
      <c r="AC147" s="70">
        <f t="shared" si="111"/>
        <v>449</v>
      </c>
      <c r="AD147" s="183">
        <v>2853</v>
      </c>
      <c r="AE147" s="70">
        <f t="shared" si="112"/>
        <v>322</v>
      </c>
      <c r="AF147" s="183">
        <v>2853</v>
      </c>
      <c r="AG147" s="70">
        <f t="shared" si="113"/>
        <v>331</v>
      </c>
      <c r="AH147" s="183">
        <v>2994</v>
      </c>
      <c r="AI147" s="70">
        <f t="shared" si="114"/>
        <v>333</v>
      </c>
      <c r="AJ147" s="183">
        <v>3135</v>
      </c>
      <c r="AK147" s="70">
        <f t="shared" si="115"/>
        <v>343</v>
      </c>
      <c r="AL147" s="183">
        <v>3276</v>
      </c>
      <c r="AM147" s="70">
        <f t="shared" si="116"/>
        <v>345</v>
      </c>
      <c r="AN147" s="183">
        <v>3417</v>
      </c>
      <c r="AO147" s="70">
        <f t="shared" si="117"/>
        <v>353</v>
      </c>
      <c r="AP147" s="183">
        <v>3559</v>
      </c>
      <c r="AQ147" s="70">
        <f t="shared" si="118"/>
        <v>354</v>
      </c>
      <c r="AR147" s="183">
        <v>6008</v>
      </c>
      <c r="AS147" s="70">
        <f t="shared" si="119"/>
        <v>319</v>
      </c>
      <c r="AT147" s="183">
        <v>5445</v>
      </c>
      <c r="AU147" s="70">
        <f t="shared" si="120"/>
        <v>324</v>
      </c>
      <c r="AV147" s="183">
        <v>5021</v>
      </c>
      <c r="AW147" s="70">
        <f t="shared" si="121"/>
        <v>335</v>
      </c>
      <c r="AX147" s="183">
        <v>6993</v>
      </c>
      <c r="AY147" s="168">
        <f t="shared" si="122"/>
        <v>318</v>
      </c>
      <c r="AZ147" s="178">
        <v>7857</v>
      </c>
      <c r="BA147" s="178">
        <v>8063</v>
      </c>
      <c r="BB147" s="168">
        <f t="shared" si="98"/>
        <v>348</v>
      </c>
      <c r="BC147" s="178"/>
      <c r="BD147" s="178"/>
      <c r="BE147" s="168"/>
      <c r="BF147" s="178"/>
      <c r="BG147" s="168"/>
    </row>
    <row r="148" spans="1:59" ht="12.95" customHeight="1" x14ac:dyDescent="0.2">
      <c r="A148" s="41" t="s">
        <v>1165</v>
      </c>
      <c r="B148" s="102" t="s">
        <v>1287</v>
      </c>
      <c r="C148" s="247" t="s">
        <v>1909</v>
      </c>
      <c r="D148" s="183">
        <v>1032</v>
      </c>
      <c r="E148" s="70">
        <f t="shared" si="99"/>
        <v>284</v>
      </c>
      <c r="F148" s="183">
        <v>955</v>
      </c>
      <c r="G148" s="70">
        <f t="shared" si="100"/>
        <v>308</v>
      </c>
      <c r="H148" s="183">
        <v>878</v>
      </c>
      <c r="I148" s="70">
        <f t="shared" si="101"/>
        <v>293</v>
      </c>
      <c r="J148" s="183">
        <v>1694</v>
      </c>
      <c r="K148" s="70">
        <f t="shared" si="102"/>
        <v>281</v>
      </c>
      <c r="L148" s="183">
        <v>2593</v>
      </c>
      <c r="M148" s="70">
        <f t="shared" si="103"/>
        <v>264</v>
      </c>
      <c r="N148" s="183">
        <v>2526</v>
      </c>
      <c r="O148" s="70">
        <f t="shared" si="104"/>
        <v>271</v>
      </c>
      <c r="P148" s="183">
        <v>3665</v>
      </c>
      <c r="Q148" s="70">
        <f t="shared" si="105"/>
        <v>265</v>
      </c>
      <c r="R148" s="183">
        <v>4103</v>
      </c>
      <c r="S148" s="70">
        <f t="shared" si="106"/>
        <v>271</v>
      </c>
      <c r="T148" s="183">
        <v>5181</v>
      </c>
      <c r="U148" s="70">
        <f t="shared" si="107"/>
        <v>264</v>
      </c>
      <c r="V148" s="183">
        <v>4091</v>
      </c>
      <c r="W148" s="70">
        <f t="shared" si="108"/>
        <v>279</v>
      </c>
      <c r="X148" s="183">
        <v>3000</v>
      </c>
      <c r="Y148" s="70">
        <f t="shared" si="109"/>
        <v>303</v>
      </c>
      <c r="Z148" s="183">
        <v>2855</v>
      </c>
      <c r="AA148" s="70">
        <f t="shared" si="110"/>
        <v>309</v>
      </c>
      <c r="AB148" s="183">
        <v>2885</v>
      </c>
      <c r="AC148" s="70">
        <f t="shared" si="111"/>
        <v>314</v>
      </c>
      <c r="AD148" s="183">
        <v>2900</v>
      </c>
      <c r="AE148" s="70">
        <f t="shared" si="112"/>
        <v>320</v>
      </c>
      <c r="AF148" s="183">
        <v>2915</v>
      </c>
      <c r="AG148" s="70">
        <f t="shared" si="113"/>
        <v>329</v>
      </c>
      <c r="AH148" s="183">
        <v>2915</v>
      </c>
      <c r="AI148" s="70">
        <f t="shared" si="114"/>
        <v>335</v>
      </c>
      <c r="AJ148" s="183">
        <v>2931</v>
      </c>
      <c r="AK148" s="70">
        <f t="shared" si="115"/>
        <v>353</v>
      </c>
      <c r="AL148" s="183">
        <v>3225</v>
      </c>
      <c r="AM148" s="70">
        <f t="shared" si="116"/>
        <v>347</v>
      </c>
      <c r="AN148" s="183">
        <v>3548</v>
      </c>
      <c r="AO148" s="70">
        <f t="shared" si="117"/>
        <v>351</v>
      </c>
      <c r="AP148" s="183">
        <v>3796</v>
      </c>
      <c r="AQ148" s="70">
        <f t="shared" si="118"/>
        <v>350</v>
      </c>
      <c r="AR148" s="183">
        <v>3796</v>
      </c>
      <c r="AS148" s="70">
        <f t="shared" si="119"/>
        <v>360</v>
      </c>
      <c r="AT148" s="183">
        <v>3796</v>
      </c>
      <c r="AU148" s="70">
        <f t="shared" si="120"/>
        <v>355</v>
      </c>
      <c r="AV148" s="183">
        <v>7608</v>
      </c>
      <c r="AW148" s="70">
        <f t="shared" si="121"/>
        <v>303</v>
      </c>
      <c r="AX148" s="183">
        <v>8535</v>
      </c>
      <c r="AY148" s="168">
        <f t="shared" si="122"/>
        <v>302</v>
      </c>
      <c r="AZ148" s="178">
        <v>7167</v>
      </c>
      <c r="BA148" s="178">
        <v>7533</v>
      </c>
      <c r="BB148" s="168">
        <f t="shared" si="98"/>
        <v>352</v>
      </c>
      <c r="BC148" s="178"/>
      <c r="BD148" s="178"/>
      <c r="BE148" s="168"/>
      <c r="BF148" s="178"/>
      <c r="BG148" s="168"/>
    </row>
    <row r="149" spans="1:59" ht="12.95" customHeight="1" x14ac:dyDescent="0.2">
      <c r="A149" s="41" t="s">
        <v>1175</v>
      </c>
      <c r="B149" s="102" t="s">
        <v>530</v>
      </c>
      <c r="C149" s="247" t="s">
        <v>1909</v>
      </c>
      <c r="D149" s="183"/>
      <c r="E149" s="70"/>
      <c r="F149" s="183"/>
      <c r="G149" s="70"/>
      <c r="H149" s="183"/>
      <c r="I149" s="70"/>
      <c r="J149" s="183"/>
      <c r="K149" s="70"/>
      <c r="L149" s="183"/>
      <c r="M149" s="70"/>
      <c r="N149" s="183"/>
      <c r="O149" s="70"/>
      <c r="P149" s="183"/>
      <c r="Q149" s="70"/>
      <c r="R149" s="183"/>
      <c r="S149" s="70"/>
      <c r="T149" s="183"/>
      <c r="U149" s="70"/>
      <c r="V149" s="183"/>
      <c r="W149" s="70"/>
      <c r="X149" s="183"/>
      <c r="Y149" s="70"/>
      <c r="Z149" s="183"/>
      <c r="AA149" s="70"/>
      <c r="AB149" s="183"/>
      <c r="AC149" s="70"/>
      <c r="AD149" s="183"/>
      <c r="AE149" s="70"/>
      <c r="AF149" s="183"/>
      <c r="AG149" s="70"/>
      <c r="AH149" s="183"/>
      <c r="AI149" s="70" t="str">
        <f t="shared" si="114"/>
        <v>—</v>
      </c>
      <c r="AJ149" s="183"/>
      <c r="AK149" s="70" t="str">
        <f t="shared" si="115"/>
        <v>—</v>
      </c>
      <c r="AL149" s="183"/>
      <c r="AM149" s="70" t="str">
        <f t="shared" si="116"/>
        <v>—</v>
      </c>
      <c r="AN149" s="183"/>
      <c r="AO149" s="70" t="str">
        <f t="shared" si="117"/>
        <v>—</v>
      </c>
      <c r="AP149" s="183"/>
      <c r="AQ149" s="70" t="str">
        <f t="shared" si="118"/>
        <v>—</v>
      </c>
      <c r="AR149" s="183"/>
      <c r="AS149" s="70" t="str">
        <f t="shared" si="119"/>
        <v>—</v>
      </c>
      <c r="AT149" s="183"/>
      <c r="AU149" s="70" t="str">
        <f t="shared" si="120"/>
        <v>—</v>
      </c>
      <c r="AV149" s="183">
        <v>5500</v>
      </c>
      <c r="AW149" s="70">
        <f t="shared" si="121"/>
        <v>329</v>
      </c>
      <c r="AX149" s="183">
        <v>5654</v>
      </c>
      <c r="AY149" s="168">
        <f t="shared" si="122"/>
        <v>331</v>
      </c>
      <c r="AZ149" s="178">
        <v>6886</v>
      </c>
      <c r="BA149" s="178">
        <v>7491</v>
      </c>
      <c r="BB149" s="168">
        <f t="shared" si="98"/>
        <v>354</v>
      </c>
      <c r="BC149" s="178"/>
      <c r="BD149" s="178"/>
      <c r="BE149" s="168"/>
      <c r="BF149" s="178"/>
      <c r="BG149" s="168"/>
    </row>
    <row r="150" spans="1:59" ht="12.75" customHeight="1" x14ac:dyDescent="0.2">
      <c r="A150" s="41" t="s">
        <v>1169</v>
      </c>
      <c r="B150" s="102" t="s">
        <v>1519</v>
      </c>
      <c r="C150" s="247" t="s">
        <v>1909</v>
      </c>
      <c r="D150" s="183"/>
      <c r="E150" s="70" t="str">
        <f>IF(D150&gt;0,RANK(D150,$D$11:$D$1049),"—")</f>
        <v>—</v>
      </c>
      <c r="F150" s="183">
        <v>736</v>
      </c>
      <c r="G150" s="70">
        <f>IF(F150&gt;0,RANK(F150,$F$11:$F$1049),"—")</f>
        <v>327</v>
      </c>
      <c r="H150" s="183"/>
      <c r="I150" s="70" t="str">
        <f>IF(H150&gt;0,RANK(H150,$H$11:$H$1049),"—")</f>
        <v>—</v>
      </c>
      <c r="J150" s="183"/>
      <c r="K150" s="70" t="str">
        <f>IF(J150&gt;0,RANK(J150,$J$11:$J$1049),"—")</f>
        <v>—</v>
      </c>
      <c r="L150" s="183"/>
      <c r="M150" s="70" t="str">
        <f>IF(L150&gt;0,RANK(L150,$L$11:$L$1049),"—")</f>
        <v>—</v>
      </c>
      <c r="N150" s="183">
        <v>988</v>
      </c>
      <c r="O150" s="70">
        <f>IF(N150&gt;0,RANK(N150,$N$11:$N$1049),"—")</f>
        <v>339</v>
      </c>
      <c r="P150" s="183">
        <v>950</v>
      </c>
      <c r="Q150" s="70">
        <f>IF(P150&gt;0,RANK(P150,$P$11:$P$1049),"—")</f>
        <v>366</v>
      </c>
      <c r="R150" s="183">
        <v>910</v>
      </c>
      <c r="S150" s="70">
        <f>IF(R150&gt;0,RANK(R150,$R$11:$R$1049),"—")</f>
        <v>386</v>
      </c>
      <c r="T150" s="183">
        <v>1041</v>
      </c>
      <c r="U150" s="70">
        <f>IF(T150&gt;0,RANK(T150,$T$11:$T$1049),"—")</f>
        <v>394</v>
      </c>
      <c r="V150" s="183">
        <v>1172</v>
      </c>
      <c r="W150" s="70">
        <f>IF(V150&gt;0,RANK(V150,$V$11:$V$1049),"—")</f>
        <v>383</v>
      </c>
      <c r="X150" s="183">
        <v>1303</v>
      </c>
      <c r="Y150" s="70">
        <f>IF(X150&gt;0,RANK(X150,$X$11:$X$1049),"—")</f>
        <v>370</v>
      </c>
      <c r="Z150" s="183">
        <v>1434</v>
      </c>
      <c r="AA150" s="70">
        <f>IF(Z150&gt;0,RANK(Z150,$Z$11:$Z$1049),"—")</f>
        <v>361</v>
      </c>
      <c r="AB150" s="183">
        <v>1568</v>
      </c>
      <c r="AC150" s="70">
        <f>IF(AB150&gt;0,RANK(AB150,$AB$11:$AB$1049),"—")</f>
        <v>359</v>
      </c>
      <c r="AD150" s="183">
        <v>1781</v>
      </c>
      <c r="AE150" s="70">
        <f>IF(AD150&gt;0,RANK(AD150,$AD$11:$AD$1049),"—")</f>
        <v>353</v>
      </c>
      <c r="AF150" s="183">
        <v>1121</v>
      </c>
      <c r="AG150" s="70">
        <f>IF(AF150&gt;0,RANK(AF150,$AF$11:$AF$1049),"—")</f>
        <v>422</v>
      </c>
      <c r="AH150" s="183">
        <v>1449</v>
      </c>
      <c r="AI150" s="70">
        <f t="shared" si="114"/>
        <v>406</v>
      </c>
      <c r="AJ150" s="183">
        <v>2867</v>
      </c>
      <c r="AK150" s="70">
        <f t="shared" si="115"/>
        <v>355</v>
      </c>
      <c r="AL150" s="183">
        <v>4484</v>
      </c>
      <c r="AM150" s="70">
        <f t="shared" si="116"/>
        <v>320</v>
      </c>
      <c r="AN150" s="183">
        <v>5442</v>
      </c>
      <c r="AO150" s="70">
        <f t="shared" si="117"/>
        <v>316</v>
      </c>
      <c r="AP150" s="183">
        <v>5009</v>
      </c>
      <c r="AQ150" s="70">
        <f t="shared" si="118"/>
        <v>323</v>
      </c>
      <c r="AR150" s="183">
        <v>4799</v>
      </c>
      <c r="AS150" s="70">
        <f t="shared" si="119"/>
        <v>332</v>
      </c>
      <c r="AT150" s="183">
        <v>5455</v>
      </c>
      <c r="AU150" s="70">
        <f t="shared" si="120"/>
        <v>323</v>
      </c>
      <c r="AV150" s="183">
        <v>5235</v>
      </c>
      <c r="AW150" s="70">
        <f t="shared" si="121"/>
        <v>333</v>
      </c>
      <c r="AX150" s="183">
        <v>5305</v>
      </c>
      <c r="AY150" s="168">
        <f t="shared" si="122"/>
        <v>338</v>
      </c>
      <c r="AZ150" s="178">
        <v>7038</v>
      </c>
      <c r="BA150" s="178">
        <v>7303</v>
      </c>
      <c r="BB150" s="168">
        <f t="shared" si="98"/>
        <v>356</v>
      </c>
      <c r="BC150" s="178"/>
      <c r="BD150" s="178"/>
      <c r="BE150" s="168"/>
      <c r="BF150" s="178"/>
      <c r="BG150" s="168"/>
    </row>
    <row r="151" spans="1:59" ht="12.95" customHeight="1" x14ac:dyDescent="0.2">
      <c r="A151" s="41" t="s">
        <v>1174</v>
      </c>
      <c r="B151" s="102" t="s">
        <v>1678</v>
      </c>
      <c r="C151" s="247" t="s">
        <v>1909</v>
      </c>
      <c r="D151" s="183">
        <v>3191</v>
      </c>
      <c r="E151" s="70">
        <f>IF(D151&gt;0,RANK(D151,$D$11:$D$1049),"—")</f>
        <v>222</v>
      </c>
      <c r="F151" s="183">
        <v>2845</v>
      </c>
      <c r="G151" s="70">
        <f>IF(F151&gt;0,RANK(F151,$F$11:$F$1049),"—")</f>
        <v>230</v>
      </c>
      <c r="H151" s="183">
        <v>2196</v>
      </c>
      <c r="I151" s="70">
        <f>IF(H151&gt;0,RANK(H151,$H$11:$H$1049),"—")</f>
        <v>254</v>
      </c>
      <c r="J151" s="183">
        <v>4615</v>
      </c>
      <c r="K151" s="70">
        <f>IF(J151&gt;0,RANK(J151,$J$11:$J$1049),"—")</f>
        <v>225</v>
      </c>
      <c r="L151" s="183">
        <v>5278</v>
      </c>
      <c r="M151" s="70">
        <f>IF(L151&gt;0,RANK(L151,$L$11:$L$1049),"—")</f>
        <v>228</v>
      </c>
      <c r="N151" s="183">
        <v>5942</v>
      </c>
      <c r="O151" s="70">
        <f>IF(N151&gt;0,RANK(N151,$N$11:$N$1049),"—")</f>
        <v>228</v>
      </c>
      <c r="P151" s="183">
        <v>6813</v>
      </c>
      <c r="Q151" s="70">
        <f>IF(P151&gt;0,RANK(P151,$P$11:$P$1049),"—")</f>
        <v>231</v>
      </c>
      <c r="R151" s="183">
        <v>6837</v>
      </c>
      <c r="S151" s="70">
        <f>IF(R151&gt;0,RANK(R151,$R$11:$R$1049),"—")</f>
        <v>239</v>
      </c>
      <c r="T151" s="183">
        <v>6512</v>
      </c>
      <c r="U151" s="70">
        <f>IF(T151&gt;0,RANK(T151,$T$11:$T$1049),"—")</f>
        <v>250</v>
      </c>
      <c r="V151" s="183">
        <v>9639</v>
      </c>
      <c r="W151" s="70">
        <f>IF(V151&gt;0,RANK(V151,$V$11:$V$1049),"—")</f>
        <v>230</v>
      </c>
      <c r="X151" s="183">
        <v>10748</v>
      </c>
      <c r="Y151" s="70">
        <f>IF(X151&gt;0,RANK(X151,$X$11:$X$1049),"—")</f>
        <v>221</v>
      </c>
      <c r="Z151" s="183">
        <v>10249</v>
      </c>
      <c r="AA151" s="70">
        <f>IF(Z151&gt;0,RANK(Z151,$Z$11:$Z$1049),"—")</f>
        <v>225</v>
      </c>
      <c r="AB151" s="183">
        <v>9063</v>
      </c>
      <c r="AC151" s="70">
        <f>IF(AB151&gt;0,RANK(AB151,$AB$11:$AB$1049),"—")</f>
        <v>238</v>
      </c>
      <c r="AD151" s="183">
        <v>9296</v>
      </c>
      <c r="AE151" s="70">
        <f>IF(AD151&gt;0,RANK(AD151,$AD$11:$AD$1049),"—")</f>
        <v>243</v>
      </c>
      <c r="AF151" s="183">
        <v>8302</v>
      </c>
      <c r="AG151" s="70">
        <f>IF(AF151&gt;0,RANK(AF151,$AF$11:$AF$1049),"—")</f>
        <v>253</v>
      </c>
      <c r="AH151" s="183">
        <v>7306</v>
      </c>
      <c r="AI151" s="70">
        <f t="shared" si="114"/>
        <v>271</v>
      </c>
      <c r="AJ151" s="183">
        <v>6310</v>
      </c>
      <c r="AK151" s="70">
        <f t="shared" si="115"/>
        <v>292</v>
      </c>
      <c r="AL151" s="183">
        <v>5314</v>
      </c>
      <c r="AM151" s="70">
        <f t="shared" si="116"/>
        <v>310</v>
      </c>
      <c r="AN151" s="183">
        <v>4317</v>
      </c>
      <c r="AO151" s="70">
        <f t="shared" si="117"/>
        <v>336</v>
      </c>
      <c r="AP151" s="183">
        <v>4333</v>
      </c>
      <c r="AQ151" s="70">
        <f t="shared" si="118"/>
        <v>339</v>
      </c>
      <c r="AR151" s="183">
        <v>4350</v>
      </c>
      <c r="AS151" s="70">
        <f t="shared" si="119"/>
        <v>344</v>
      </c>
      <c r="AT151" s="183">
        <v>5590</v>
      </c>
      <c r="AU151" s="70">
        <f t="shared" si="120"/>
        <v>319</v>
      </c>
      <c r="AV151" s="183">
        <v>6701</v>
      </c>
      <c r="AW151" s="70">
        <f t="shared" si="121"/>
        <v>313</v>
      </c>
      <c r="AX151" s="183">
        <v>6865</v>
      </c>
      <c r="AY151" s="168">
        <f t="shared" si="122"/>
        <v>321</v>
      </c>
      <c r="AZ151" s="178">
        <v>6865</v>
      </c>
      <c r="BA151" s="178">
        <v>7215</v>
      </c>
      <c r="BB151" s="168">
        <f t="shared" si="98"/>
        <v>358</v>
      </c>
      <c r="BC151" s="178"/>
      <c r="BD151" s="178"/>
      <c r="BE151" s="168"/>
      <c r="BF151" s="178"/>
      <c r="BG151" s="168"/>
    </row>
    <row r="152" spans="1:59" ht="12.95" customHeight="1" x14ac:dyDescent="0.2">
      <c r="A152" s="41" t="s">
        <v>1179</v>
      </c>
      <c r="B152" s="204" t="s">
        <v>2090</v>
      </c>
      <c r="C152" s="252" t="s">
        <v>1909</v>
      </c>
      <c r="D152" s="183"/>
      <c r="E152" s="70"/>
      <c r="F152" s="183"/>
      <c r="G152" s="70"/>
      <c r="H152" s="183"/>
      <c r="I152" s="70"/>
      <c r="J152" s="183"/>
      <c r="K152" s="70"/>
      <c r="L152" s="183"/>
      <c r="M152" s="70"/>
      <c r="N152" s="183"/>
      <c r="O152" s="70"/>
      <c r="P152" s="183"/>
      <c r="Q152" s="70"/>
      <c r="R152" s="183"/>
      <c r="S152" s="70"/>
      <c r="T152" s="183"/>
      <c r="U152" s="70"/>
      <c r="V152" s="183"/>
      <c r="W152" s="70"/>
      <c r="X152" s="183"/>
      <c r="Y152" s="70"/>
      <c r="Z152" s="183"/>
      <c r="AA152" s="70"/>
      <c r="AB152" s="183"/>
      <c r="AC152" s="70"/>
      <c r="AD152" s="183"/>
      <c r="AE152" s="70"/>
      <c r="AF152" s="183"/>
      <c r="AG152" s="70"/>
      <c r="AH152" s="183"/>
      <c r="AI152" s="70"/>
      <c r="AJ152" s="183"/>
      <c r="AK152" s="70"/>
      <c r="AL152" s="183"/>
      <c r="AM152" s="70"/>
      <c r="AN152" s="183"/>
      <c r="AO152" s="70"/>
      <c r="AP152" s="183"/>
      <c r="AQ152" s="70"/>
      <c r="AR152" s="183"/>
      <c r="AS152" s="70"/>
      <c r="AT152" s="183"/>
      <c r="AU152" s="70"/>
      <c r="AV152" s="183"/>
      <c r="AW152" s="70"/>
      <c r="AX152" s="183"/>
      <c r="AY152" s="168"/>
      <c r="AZ152" s="202"/>
      <c r="BA152" s="202">
        <v>7160</v>
      </c>
      <c r="BB152" s="168">
        <f t="shared" si="98"/>
        <v>361</v>
      </c>
      <c r="BC152" s="202"/>
      <c r="BD152" s="202"/>
      <c r="BE152" s="168"/>
      <c r="BF152" s="202"/>
      <c r="BG152" s="168"/>
    </row>
    <row r="153" spans="1:59" ht="12.95" customHeight="1" x14ac:dyDescent="0.2">
      <c r="A153" s="41" t="s">
        <v>1171</v>
      </c>
      <c r="B153" s="102" t="s">
        <v>1691</v>
      </c>
      <c r="C153" s="247" t="s">
        <v>1909</v>
      </c>
      <c r="D153" s="183">
        <v>588</v>
      </c>
      <c r="E153" s="70">
        <f>IF(D153&gt;0,RANK(D153,$D$11:$D$1049),"—")</f>
        <v>311</v>
      </c>
      <c r="F153" s="183">
        <v>456</v>
      </c>
      <c r="G153" s="70">
        <f>IF(F153&gt;0,RANK(F153,$F$11:$F$1049),"—")</f>
        <v>364</v>
      </c>
      <c r="H153" s="183">
        <v>304</v>
      </c>
      <c r="I153" s="70">
        <f>IF(H153&gt;0,RANK(H153,$H$11:$H$1049),"—")</f>
        <v>356</v>
      </c>
      <c r="J153" s="183">
        <v>652</v>
      </c>
      <c r="K153" s="70">
        <f>IF(J153&gt;0,RANK(J153,$J$11:$J$1049),"—")</f>
        <v>338</v>
      </c>
      <c r="L153" s="183">
        <v>826</v>
      </c>
      <c r="M153" s="70">
        <f>IF(L153&gt;0,RANK(L153,$L$11:$L$1049),"—")</f>
        <v>333</v>
      </c>
      <c r="N153" s="183">
        <v>752</v>
      </c>
      <c r="O153" s="70">
        <f>IF(N153&gt;0,RANK(N153,$N$11:$N$1049),"—")</f>
        <v>359</v>
      </c>
      <c r="P153" s="183">
        <v>793</v>
      </c>
      <c r="Q153" s="70">
        <f>IF(P153&gt;0,RANK(P153,$P$11:$P$1049),"—")</f>
        <v>382</v>
      </c>
      <c r="R153" s="183">
        <v>566</v>
      </c>
      <c r="S153" s="70">
        <f>IF(R153&gt;0,RANK(R153,$R$11:$R$1049),"—")</f>
        <v>432</v>
      </c>
      <c r="T153" s="183">
        <v>671</v>
      </c>
      <c r="U153" s="70">
        <f>IF(T153&gt;0,RANK(T153,$T$11:$T$1049),"—")</f>
        <v>428</v>
      </c>
      <c r="V153" s="183">
        <v>1273</v>
      </c>
      <c r="W153" s="70">
        <f>IF(V153&gt;0,RANK(V153,$V$11:$V$1049),"—")</f>
        <v>375</v>
      </c>
      <c r="X153" s="183">
        <v>2239</v>
      </c>
      <c r="Y153" s="70">
        <f>IF(X153&gt;0,RANK(X153,$X$11:$X$1049),"—")</f>
        <v>330</v>
      </c>
      <c r="Z153" s="183">
        <v>1401</v>
      </c>
      <c r="AA153" s="70">
        <f>IF(Z153&gt;0,RANK(Z153,$Z$11:$Z$1049),"—")</f>
        <v>363</v>
      </c>
      <c r="AB153" s="183">
        <v>2524</v>
      </c>
      <c r="AC153" s="70">
        <f>IF(AB153&gt;0,RANK(AB153,$AB$11:$AB$1049),"—")</f>
        <v>324</v>
      </c>
      <c r="AD153" s="183">
        <v>2995</v>
      </c>
      <c r="AE153" s="70">
        <f>IF(AD153&gt;0,RANK(AD153,$AD$11:$AD$1049),"—")</f>
        <v>317</v>
      </c>
      <c r="AF153" s="183">
        <v>3408</v>
      </c>
      <c r="AG153" s="70">
        <f>IF(AF153&gt;0,RANK(AF153,$AF$11:$AF$1049),"—")</f>
        <v>316</v>
      </c>
      <c r="AH153" s="183">
        <v>3984</v>
      </c>
      <c r="AI153" s="70">
        <f>IF(AH153&gt;0,RANK(AH153,$AH$11:$AH$1049),"—")</f>
        <v>313</v>
      </c>
      <c r="AJ153" s="183">
        <v>4967</v>
      </c>
      <c r="AK153" s="70">
        <f>IF(AJ153&gt;0,RANK(AJ153,$AJ$11:$AJ$1049),"—")</f>
        <v>311</v>
      </c>
      <c r="AL153" s="183">
        <v>4532</v>
      </c>
      <c r="AM153" s="70">
        <f>IF(AL153&gt;0,RANK(AL153,$AL$11:$AL$1049),"—")</f>
        <v>318</v>
      </c>
      <c r="AN153" s="183">
        <v>6200</v>
      </c>
      <c r="AO153" s="70">
        <f>IF(AN153&gt;0,RANK(AN153,$AN$11:$AN$1049),"—")</f>
        <v>301</v>
      </c>
      <c r="AP153" s="183">
        <v>6758</v>
      </c>
      <c r="AQ153" s="70">
        <f>IF(AP153&gt;0,RANK(AP153,$AP$11:$AP$1049),"—")</f>
        <v>298</v>
      </c>
      <c r="AR153" s="183">
        <v>5144</v>
      </c>
      <c r="AS153" s="70">
        <f>IF(AR153&gt;0,RANK(AR153,$AR$11:$AR$1049),"—")</f>
        <v>328</v>
      </c>
      <c r="AT153" s="183">
        <v>6491</v>
      </c>
      <c r="AU153" s="70">
        <f>IF(AT153&gt;0,RANK(AT153,$AT$11:$AT$1049),"—")</f>
        <v>312</v>
      </c>
      <c r="AV153" s="183">
        <v>7893</v>
      </c>
      <c r="AW153" s="70">
        <f>IF(AV153&gt;0,RANK(AV153,$AV$11:$AV$1049),"—")</f>
        <v>300</v>
      </c>
      <c r="AX153" s="183">
        <v>6878</v>
      </c>
      <c r="AY153" s="168">
        <f>IF(AX153&gt;0,RANK(AX153,$AX$11:$AX$1049),"—")</f>
        <v>320</v>
      </c>
      <c r="AZ153" s="178">
        <v>5944</v>
      </c>
      <c r="BA153" s="178">
        <v>7140</v>
      </c>
      <c r="BB153" s="168">
        <f t="shared" si="98"/>
        <v>362</v>
      </c>
      <c r="BC153" s="178"/>
      <c r="BD153" s="178"/>
      <c r="BE153" s="168"/>
      <c r="BF153" s="178"/>
      <c r="BG153" s="168"/>
    </row>
    <row r="154" spans="1:59" ht="12.95" customHeight="1" x14ac:dyDescent="0.2">
      <c r="A154" s="41" t="s">
        <v>1185</v>
      </c>
      <c r="B154" s="102" t="s">
        <v>1693</v>
      </c>
      <c r="C154" s="247" t="s">
        <v>1909</v>
      </c>
      <c r="D154" s="183">
        <v>1067</v>
      </c>
      <c r="E154" s="70">
        <f>IF(D154&gt;0,RANK(D154,$D$11:$D$1049),"—")</f>
        <v>281</v>
      </c>
      <c r="F154" s="183">
        <v>1279</v>
      </c>
      <c r="G154" s="70">
        <f>IF(F154&gt;0,RANK(F154,$F$11:$F$1049),"—")</f>
        <v>288</v>
      </c>
      <c r="H154" s="183">
        <v>1491</v>
      </c>
      <c r="I154" s="70">
        <f>IF(H154&gt;0,RANK(H154,$H$11:$H$1049),"—")</f>
        <v>269</v>
      </c>
      <c r="J154" s="183">
        <v>1519</v>
      </c>
      <c r="K154" s="70">
        <f>IF(J154&gt;0,RANK(J154,$J$11:$J$1049),"—")</f>
        <v>289</v>
      </c>
      <c r="L154" s="183">
        <v>1546</v>
      </c>
      <c r="M154" s="70">
        <f>IF(L154&gt;0,RANK(L154,$L$11:$L$1049),"—")</f>
        <v>289</v>
      </c>
      <c r="N154" s="183">
        <v>2101</v>
      </c>
      <c r="O154" s="70">
        <f>IF(N154&gt;0,RANK(N154,$N$11:$N$1049),"—")</f>
        <v>284</v>
      </c>
      <c r="P154" s="183">
        <v>2329</v>
      </c>
      <c r="Q154" s="70">
        <f>IF(P154&gt;0,RANK(P154,$P$11:$P$1049),"—")</f>
        <v>294</v>
      </c>
      <c r="R154" s="183">
        <v>4220</v>
      </c>
      <c r="S154" s="70">
        <f>IF(R154&gt;0,RANK(R154,$R$11:$R$1049),"—")</f>
        <v>268</v>
      </c>
      <c r="T154" s="183">
        <v>2612</v>
      </c>
      <c r="U154" s="70">
        <f>IF(T154&gt;0,RANK(T154,$T$11:$T$1049),"—")</f>
        <v>310</v>
      </c>
      <c r="V154" s="183">
        <v>4173</v>
      </c>
      <c r="W154" s="70">
        <f>IF(V154&gt;0,RANK(V154,$V$11:$V$1049),"—")</f>
        <v>277</v>
      </c>
      <c r="X154" s="183">
        <v>3820</v>
      </c>
      <c r="Y154" s="70">
        <f>IF(X154&gt;0,RANK(X154,$X$11:$X$1049),"—")</f>
        <v>285</v>
      </c>
      <c r="Z154" s="183">
        <v>3867</v>
      </c>
      <c r="AA154" s="70">
        <f>IF(Z154&gt;0,RANK(Z154,$Z$11:$Z$1049),"—")</f>
        <v>286</v>
      </c>
      <c r="AB154" s="183">
        <v>2690</v>
      </c>
      <c r="AC154" s="70">
        <f>IF(AB154&gt;0,RANK(AB154,$AB$11:$AB$1049),"—")</f>
        <v>318</v>
      </c>
      <c r="AD154" s="183">
        <v>2507</v>
      </c>
      <c r="AE154" s="70">
        <f>IF(AD154&gt;0,RANK(AD154,$AD$11:$AD$1049),"—")</f>
        <v>332</v>
      </c>
      <c r="AF154" s="183">
        <v>2182</v>
      </c>
      <c r="AG154" s="70">
        <f>IF(AF154&gt;0,RANK(AF154,$AF$11:$AF$1049),"—")</f>
        <v>354</v>
      </c>
      <c r="AH154" s="183">
        <v>2468</v>
      </c>
      <c r="AI154" s="70">
        <f>IF(AH154&gt;0,RANK(AH154,$AH$11:$AH$1049),"—")</f>
        <v>352</v>
      </c>
      <c r="AJ154" s="183">
        <v>4189</v>
      </c>
      <c r="AK154" s="70">
        <f>IF(AJ154&gt;0,RANK(AJ154,$AJ$11:$AJ$1049),"—")</f>
        <v>320</v>
      </c>
      <c r="AL154" s="183">
        <v>3088</v>
      </c>
      <c r="AM154" s="70">
        <f>IF(AL154&gt;0,RANK(AL154,$AL$11:$AL$1049),"—")</f>
        <v>350</v>
      </c>
      <c r="AN154" s="183">
        <v>4088</v>
      </c>
      <c r="AO154" s="70">
        <f>IF(AN154&gt;0,RANK(AN154,$AN$11:$AN$1049),"—")</f>
        <v>338</v>
      </c>
      <c r="AP154" s="183">
        <v>4641</v>
      </c>
      <c r="AQ154" s="70">
        <f>IF(AP154&gt;0,RANK(AP154,$AP$11:$AP$1049),"—")</f>
        <v>331</v>
      </c>
      <c r="AR154" s="183">
        <v>4299</v>
      </c>
      <c r="AS154" s="70">
        <f>IF(AR154&gt;0,RANK(AR154,$AR$11:$AR$1049),"—")</f>
        <v>345</v>
      </c>
      <c r="AT154" s="183">
        <v>3688</v>
      </c>
      <c r="AU154" s="70">
        <f>IF(AT154&gt;0,RANK(AT154,$AT$11:$AT$1049),"—")</f>
        <v>359</v>
      </c>
      <c r="AV154" s="183">
        <v>4027</v>
      </c>
      <c r="AW154" s="70">
        <f>IF(AV154&gt;0,RANK(AV154,$AV$11:$AV$1049),"—")</f>
        <v>352</v>
      </c>
      <c r="AX154" s="183">
        <v>4232</v>
      </c>
      <c r="AY154" s="168">
        <f>IF(AX154&gt;0,RANK(AX154,$AX$11:$AX$1049),"—")</f>
        <v>356</v>
      </c>
      <c r="AZ154" s="178">
        <v>7003</v>
      </c>
      <c r="BA154" s="178">
        <v>6318</v>
      </c>
      <c r="BB154" s="168">
        <f t="shared" si="98"/>
        <v>370</v>
      </c>
      <c r="BC154" s="178"/>
      <c r="BD154" s="178"/>
      <c r="BE154" s="168"/>
      <c r="BF154" s="178"/>
      <c r="BG154" s="168"/>
    </row>
    <row r="155" spans="1:59" ht="12.95" customHeight="1" x14ac:dyDescent="0.2">
      <c r="A155" s="41" t="s">
        <v>1214</v>
      </c>
      <c r="B155" s="204" t="s">
        <v>2091</v>
      </c>
      <c r="C155" s="252" t="s">
        <v>1909</v>
      </c>
      <c r="D155" s="183"/>
      <c r="E155" s="70"/>
      <c r="F155" s="183"/>
      <c r="G155" s="70"/>
      <c r="H155" s="183"/>
      <c r="I155" s="70"/>
      <c r="J155" s="183"/>
      <c r="K155" s="70"/>
      <c r="L155" s="183"/>
      <c r="M155" s="70"/>
      <c r="N155" s="183"/>
      <c r="O155" s="70"/>
      <c r="P155" s="183"/>
      <c r="Q155" s="70"/>
      <c r="R155" s="183"/>
      <c r="S155" s="70"/>
      <c r="T155" s="183"/>
      <c r="U155" s="70"/>
      <c r="V155" s="183"/>
      <c r="W155" s="70"/>
      <c r="X155" s="183"/>
      <c r="Y155" s="70"/>
      <c r="Z155" s="183"/>
      <c r="AA155" s="70"/>
      <c r="AB155" s="183"/>
      <c r="AC155" s="70"/>
      <c r="AD155" s="183"/>
      <c r="AE155" s="70"/>
      <c r="AF155" s="183"/>
      <c r="AG155" s="70"/>
      <c r="AH155" s="183"/>
      <c r="AI155" s="70"/>
      <c r="AJ155" s="183"/>
      <c r="AK155" s="70"/>
      <c r="AL155" s="183"/>
      <c r="AM155" s="70"/>
      <c r="AN155" s="183"/>
      <c r="AO155" s="70"/>
      <c r="AP155" s="183"/>
      <c r="AQ155" s="70"/>
      <c r="AR155" s="183"/>
      <c r="AS155" s="70"/>
      <c r="AT155" s="183"/>
      <c r="AU155" s="70"/>
      <c r="AV155" s="183"/>
      <c r="AW155" s="70"/>
      <c r="AX155" s="183"/>
      <c r="AY155" s="168"/>
      <c r="AZ155" s="205"/>
      <c r="BA155" s="202">
        <v>6143</v>
      </c>
      <c r="BB155" s="168">
        <f t="shared" si="98"/>
        <v>374</v>
      </c>
      <c r="BC155" s="205"/>
      <c r="BD155" s="202"/>
      <c r="BE155" s="168"/>
      <c r="BF155" s="202"/>
      <c r="BG155" s="168"/>
    </row>
    <row r="156" spans="1:59" ht="12.95" customHeight="1" x14ac:dyDescent="0.2">
      <c r="A156" s="41" t="s">
        <v>1186</v>
      </c>
      <c r="B156" s="102" t="s">
        <v>1687</v>
      </c>
      <c r="C156" s="247" t="s">
        <v>1909</v>
      </c>
      <c r="D156" s="183">
        <v>928</v>
      </c>
      <c r="E156" s="70">
        <f t="shared" ref="E156:E166" si="123">IF(D156&gt;0,RANK(D156,$D$11:$D$1049),"—")</f>
        <v>291</v>
      </c>
      <c r="F156" s="183">
        <v>896</v>
      </c>
      <c r="G156" s="70">
        <f t="shared" ref="G156:G166" si="124">IF(F156&gt;0,RANK(F156,$F$11:$F$1049),"—")</f>
        <v>314</v>
      </c>
      <c r="H156" s="183">
        <v>863</v>
      </c>
      <c r="I156" s="70">
        <f t="shared" ref="I156:I166" si="125">IF(H156&gt;0,RANK(H156,$H$11:$H$1049),"—")</f>
        <v>295</v>
      </c>
      <c r="J156" s="183">
        <v>1417</v>
      </c>
      <c r="K156" s="70">
        <f t="shared" ref="K156:K166" si="126">IF(J156&gt;0,RANK(J156,$J$11:$J$1049),"—")</f>
        <v>291</v>
      </c>
      <c r="L156" s="183">
        <v>1390</v>
      </c>
      <c r="M156" s="70">
        <f t="shared" ref="M156:M166" si="127">IF(L156&gt;0,RANK(L156,$L$11:$L$1049),"—")</f>
        <v>295</v>
      </c>
      <c r="N156" s="183">
        <v>1178</v>
      </c>
      <c r="O156" s="70">
        <f t="shared" ref="O156:O166" si="128">IF(N156&gt;0,RANK(N156,$N$11:$N$1049),"—")</f>
        <v>328</v>
      </c>
      <c r="P156" s="183">
        <v>1490</v>
      </c>
      <c r="Q156" s="70">
        <f t="shared" ref="Q156:Q166" si="129">IF(P156&gt;0,RANK(P156,$P$11:$P$1049),"—")</f>
        <v>332</v>
      </c>
      <c r="R156" s="183">
        <v>1771</v>
      </c>
      <c r="S156" s="70">
        <f t="shared" ref="S156:S166" si="130">IF(R156&gt;0,RANK(R156,$R$11:$R$1049),"—")</f>
        <v>329</v>
      </c>
      <c r="T156" s="183">
        <v>2820</v>
      </c>
      <c r="U156" s="70">
        <f t="shared" ref="U156:U166" si="131">IF(T156&gt;0,RANK(T156,$T$11:$T$1049),"—")</f>
        <v>299</v>
      </c>
      <c r="V156" s="183">
        <v>3392</v>
      </c>
      <c r="W156" s="70">
        <f t="shared" ref="W156:W166" si="132">IF(V156&gt;0,RANK(V156,$V$11:$V$1049),"—")</f>
        <v>293</v>
      </c>
      <c r="X156" s="183">
        <v>3990</v>
      </c>
      <c r="Y156" s="70">
        <f t="shared" ref="Y156:Y166" si="133">IF(X156&gt;0,RANK(X156,$X$11:$X$1049),"—")</f>
        <v>279</v>
      </c>
      <c r="Z156" s="183">
        <v>5083</v>
      </c>
      <c r="AA156" s="70">
        <f t="shared" ref="AA156:AA166" si="134">IF(Z156&gt;0,RANK(Z156,$Z$11:$Z$1049),"—")</f>
        <v>270</v>
      </c>
      <c r="AB156" s="183">
        <v>4213</v>
      </c>
      <c r="AC156" s="70">
        <f t="shared" ref="AC156:AC166" si="135">IF(AB156&gt;0,RANK(AB156,$AB$11:$AB$1049),"—")</f>
        <v>288</v>
      </c>
      <c r="AD156" s="183">
        <v>4892</v>
      </c>
      <c r="AE156" s="70">
        <f t="shared" ref="AE156:AE166" si="136">IF(AD156&gt;0,RANK(AD156,$AD$11:$AD$1049),"—")</f>
        <v>280</v>
      </c>
      <c r="AF156" s="183">
        <v>5289</v>
      </c>
      <c r="AG156" s="70">
        <f t="shared" ref="AG156:AG166" si="137">IF(AF156&gt;0,RANK(AF156,$AF$11:$AF$1049),"—")</f>
        <v>284</v>
      </c>
      <c r="AH156" s="183">
        <v>4994</v>
      </c>
      <c r="AI156" s="70">
        <f t="shared" ref="AI156:AI166" si="138">IF(AH156&gt;0,RANK(AH156,$AH$11:$AH$1049),"—")</f>
        <v>301</v>
      </c>
      <c r="AJ156" s="183">
        <v>5582</v>
      </c>
      <c r="AK156" s="70">
        <f t="shared" ref="AK156:AK166" si="139">IF(AJ156&gt;0,RANK(AJ156,$AJ$11:$AJ$1049),"—")</f>
        <v>303</v>
      </c>
      <c r="AL156" s="183">
        <v>4954</v>
      </c>
      <c r="AM156" s="70">
        <f t="shared" ref="AM156:AM166" si="140">IF(AL156&gt;0,RANK(AL156,$AL$11:$AL$1049),"—")</f>
        <v>313</v>
      </c>
      <c r="AN156" s="183">
        <v>3663</v>
      </c>
      <c r="AO156" s="70">
        <f t="shared" ref="AO156:AO166" si="141">IF(AN156&gt;0,RANK(AN156,$AN$11:$AN$1049),"—")</f>
        <v>348</v>
      </c>
      <c r="AP156" s="183">
        <v>4144</v>
      </c>
      <c r="AQ156" s="70">
        <f t="shared" ref="AQ156:AQ166" si="142">IF(AP156&gt;0,RANK(AP156,$AP$11:$AP$1049),"—")</f>
        <v>344</v>
      </c>
      <c r="AR156" s="183">
        <v>8171</v>
      </c>
      <c r="AS156" s="70">
        <f t="shared" ref="AS156:AS166" si="143">IF(AR156&gt;0,RANK(AR156,$AR$11:$AR$1049),"—")</f>
        <v>287</v>
      </c>
      <c r="AT156" s="183">
        <v>6957</v>
      </c>
      <c r="AU156" s="70">
        <f t="shared" ref="AU156:AU166" si="144">IF(AT156&gt;0,RANK(AT156,$AT$11:$AT$1049),"—")</f>
        <v>310</v>
      </c>
      <c r="AV156" s="183">
        <v>6742</v>
      </c>
      <c r="AW156" s="70">
        <f t="shared" ref="AW156:AW166" si="145">IF(AV156&gt;0,RANK(AV156,$AV$11:$AV$1049),"—")</f>
        <v>312</v>
      </c>
      <c r="AX156" s="183">
        <v>7271</v>
      </c>
      <c r="AY156" s="168">
        <f t="shared" ref="AY156:AY166" si="146">IF(AX156&gt;0,RANK(AX156,$AX$11:$AX$1049),"—")</f>
        <v>314</v>
      </c>
      <c r="AZ156" s="178">
        <v>9127</v>
      </c>
      <c r="BA156" s="178">
        <v>6046</v>
      </c>
      <c r="BB156" s="168">
        <f t="shared" si="98"/>
        <v>377</v>
      </c>
      <c r="BC156" s="178"/>
      <c r="BD156" s="178"/>
      <c r="BE156" s="168"/>
      <c r="BF156" s="178"/>
      <c r="BG156" s="168"/>
    </row>
    <row r="157" spans="1:59" ht="12.95" customHeight="1" x14ac:dyDescent="0.2">
      <c r="A157" s="41" t="s">
        <v>1181</v>
      </c>
      <c r="B157" s="102" t="s">
        <v>584</v>
      </c>
      <c r="C157" s="247" t="s">
        <v>1909</v>
      </c>
      <c r="D157" s="183"/>
      <c r="E157" s="70" t="str">
        <f t="shared" si="123"/>
        <v>—</v>
      </c>
      <c r="F157" s="183"/>
      <c r="G157" s="70" t="str">
        <f t="shared" si="124"/>
        <v>—</v>
      </c>
      <c r="H157" s="183"/>
      <c r="I157" s="70" t="str">
        <f t="shared" si="125"/>
        <v>—</v>
      </c>
      <c r="J157" s="183"/>
      <c r="K157" s="70" t="str">
        <f t="shared" si="126"/>
        <v>—</v>
      </c>
      <c r="L157" s="183"/>
      <c r="M157" s="70" t="str">
        <f t="shared" si="127"/>
        <v>—</v>
      </c>
      <c r="N157" s="183"/>
      <c r="O157" s="70" t="str">
        <f t="shared" si="128"/>
        <v>—</v>
      </c>
      <c r="P157" s="183"/>
      <c r="Q157" s="70" t="str">
        <f t="shared" si="129"/>
        <v>—</v>
      </c>
      <c r="R157" s="183"/>
      <c r="S157" s="70" t="str">
        <f t="shared" si="130"/>
        <v>—</v>
      </c>
      <c r="T157" s="183"/>
      <c r="U157" s="70" t="str">
        <f t="shared" si="131"/>
        <v>—</v>
      </c>
      <c r="V157" s="183"/>
      <c r="W157" s="70" t="str">
        <f t="shared" si="132"/>
        <v>—</v>
      </c>
      <c r="X157" s="183"/>
      <c r="Y157" s="70" t="str">
        <f t="shared" si="133"/>
        <v>—</v>
      </c>
      <c r="Z157" s="183"/>
      <c r="AA157" s="70" t="str">
        <f t="shared" si="134"/>
        <v>—</v>
      </c>
      <c r="AB157" s="183"/>
      <c r="AC157" s="70" t="str">
        <f t="shared" si="135"/>
        <v>—</v>
      </c>
      <c r="AD157" s="183"/>
      <c r="AE157" s="70" t="str">
        <f t="shared" si="136"/>
        <v>—</v>
      </c>
      <c r="AF157" s="183"/>
      <c r="AG157" s="70" t="str">
        <f t="shared" si="137"/>
        <v>—</v>
      </c>
      <c r="AH157" s="183"/>
      <c r="AI157" s="70" t="str">
        <f t="shared" si="138"/>
        <v>—</v>
      </c>
      <c r="AJ157" s="183"/>
      <c r="AK157" s="70" t="str">
        <f t="shared" si="139"/>
        <v>—</v>
      </c>
      <c r="AL157" s="183"/>
      <c r="AM157" s="70" t="str">
        <f t="shared" si="140"/>
        <v>—</v>
      </c>
      <c r="AN157" s="183"/>
      <c r="AO157" s="70" t="str">
        <f t="shared" si="141"/>
        <v>—</v>
      </c>
      <c r="AP157" s="183">
        <v>7754</v>
      </c>
      <c r="AQ157" s="70">
        <f t="shared" si="142"/>
        <v>293</v>
      </c>
      <c r="AR157" s="183">
        <v>7856</v>
      </c>
      <c r="AS157" s="70">
        <f t="shared" si="143"/>
        <v>291</v>
      </c>
      <c r="AT157" s="183">
        <v>1169</v>
      </c>
      <c r="AU157" s="70">
        <f t="shared" si="144"/>
        <v>484</v>
      </c>
      <c r="AV157" s="183">
        <v>4700</v>
      </c>
      <c r="AW157" s="70">
        <f t="shared" si="145"/>
        <v>337</v>
      </c>
      <c r="AX157" s="183">
        <v>5295</v>
      </c>
      <c r="AY157" s="168">
        <f t="shared" si="146"/>
        <v>339</v>
      </c>
      <c r="AZ157" s="119">
        <v>4229</v>
      </c>
      <c r="BA157" s="119">
        <v>5944</v>
      </c>
      <c r="BB157" s="168">
        <f t="shared" si="98"/>
        <v>378</v>
      </c>
      <c r="BC157" s="119"/>
      <c r="BD157" s="119"/>
      <c r="BE157" s="168"/>
      <c r="BF157" s="119"/>
      <c r="BG157" s="168"/>
    </row>
    <row r="158" spans="1:59" ht="12.95" customHeight="1" x14ac:dyDescent="0.2">
      <c r="A158" s="41" t="s">
        <v>1198</v>
      </c>
      <c r="B158" s="102" t="s">
        <v>1689</v>
      </c>
      <c r="C158" s="247" t="s">
        <v>1909</v>
      </c>
      <c r="D158" s="183">
        <v>617</v>
      </c>
      <c r="E158" s="70">
        <f t="shared" si="123"/>
        <v>308</v>
      </c>
      <c r="F158" s="183">
        <v>524</v>
      </c>
      <c r="G158" s="70">
        <f t="shared" si="124"/>
        <v>354</v>
      </c>
      <c r="H158" s="183"/>
      <c r="I158" s="70" t="str">
        <f t="shared" si="125"/>
        <v>—</v>
      </c>
      <c r="J158" s="183">
        <v>81</v>
      </c>
      <c r="K158" s="70">
        <f t="shared" si="126"/>
        <v>414</v>
      </c>
      <c r="L158" s="183"/>
      <c r="M158" s="70" t="str">
        <f t="shared" si="127"/>
        <v>—</v>
      </c>
      <c r="N158" s="183">
        <v>560</v>
      </c>
      <c r="O158" s="70">
        <f t="shared" si="128"/>
        <v>377</v>
      </c>
      <c r="P158" s="183">
        <v>550</v>
      </c>
      <c r="Q158" s="70">
        <f t="shared" si="129"/>
        <v>412</v>
      </c>
      <c r="R158" s="183">
        <v>451</v>
      </c>
      <c r="S158" s="70">
        <f t="shared" si="130"/>
        <v>450</v>
      </c>
      <c r="T158" s="183">
        <v>871</v>
      </c>
      <c r="U158" s="70">
        <f t="shared" si="131"/>
        <v>408</v>
      </c>
      <c r="V158" s="183">
        <v>1291</v>
      </c>
      <c r="W158" s="70">
        <f t="shared" si="132"/>
        <v>373</v>
      </c>
      <c r="X158" s="183">
        <v>1711</v>
      </c>
      <c r="Y158" s="70">
        <f t="shared" si="133"/>
        <v>350</v>
      </c>
      <c r="Z158" s="183">
        <v>2131</v>
      </c>
      <c r="AA158" s="70">
        <f t="shared" si="134"/>
        <v>338</v>
      </c>
      <c r="AB158" s="183">
        <v>2551</v>
      </c>
      <c r="AC158" s="70">
        <f t="shared" si="135"/>
        <v>323</v>
      </c>
      <c r="AD158" s="183">
        <v>2267</v>
      </c>
      <c r="AE158" s="70">
        <f t="shared" si="136"/>
        <v>339</v>
      </c>
      <c r="AF158" s="183">
        <v>1751</v>
      </c>
      <c r="AG158" s="70">
        <f t="shared" si="137"/>
        <v>374</v>
      </c>
      <c r="AH158" s="183">
        <v>4515</v>
      </c>
      <c r="AI158" s="70">
        <f t="shared" si="138"/>
        <v>307</v>
      </c>
      <c r="AJ158" s="183">
        <v>5261</v>
      </c>
      <c r="AK158" s="70">
        <f t="shared" si="139"/>
        <v>309</v>
      </c>
      <c r="AL158" s="183">
        <v>4734</v>
      </c>
      <c r="AM158" s="70">
        <f t="shared" si="140"/>
        <v>315</v>
      </c>
      <c r="AN158" s="183">
        <v>3879</v>
      </c>
      <c r="AO158" s="70">
        <f t="shared" si="141"/>
        <v>344</v>
      </c>
      <c r="AP158" s="183">
        <v>3463</v>
      </c>
      <c r="AQ158" s="70">
        <f t="shared" si="142"/>
        <v>358</v>
      </c>
      <c r="AR158" s="183">
        <v>4523</v>
      </c>
      <c r="AS158" s="70">
        <f t="shared" si="143"/>
        <v>336</v>
      </c>
      <c r="AT158" s="183">
        <v>4638</v>
      </c>
      <c r="AU158" s="70">
        <f t="shared" si="144"/>
        <v>339</v>
      </c>
      <c r="AV158" s="183">
        <v>5008</v>
      </c>
      <c r="AW158" s="70">
        <f t="shared" si="145"/>
        <v>336</v>
      </c>
      <c r="AX158" s="183">
        <v>5366</v>
      </c>
      <c r="AY158" s="168">
        <f t="shared" si="146"/>
        <v>337</v>
      </c>
      <c r="AZ158" s="178">
        <v>7346</v>
      </c>
      <c r="BA158" s="178">
        <v>5847</v>
      </c>
      <c r="BB158" s="168">
        <f t="shared" si="98"/>
        <v>380</v>
      </c>
      <c r="BC158" s="178"/>
      <c r="BD158" s="178"/>
      <c r="BE158" s="168"/>
      <c r="BF158" s="178"/>
      <c r="BG158" s="168"/>
    </row>
    <row r="159" spans="1:59" ht="12.95" customHeight="1" x14ac:dyDescent="0.2">
      <c r="A159" s="41" t="s">
        <v>1217</v>
      </c>
      <c r="B159" s="102" t="s">
        <v>1286</v>
      </c>
      <c r="C159" s="247" t="s">
        <v>1909</v>
      </c>
      <c r="D159" s="183">
        <v>264</v>
      </c>
      <c r="E159" s="70">
        <f t="shared" si="123"/>
        <v>344</v>
      </c>
      <c r="F159" s="183">
        <v>390</v>
      </c>
      <c r="G159" s="70">
        <f t="shared" si="124"/>
        <v>379</v>
      </c>
      <c r="H159" s="183">
        <v>320</v>
      </c>
      <c r="I159" s="70">
        <f t="shared" si="125"/>
        <v>353</v>
      </c>
      <c r="J159" s="183">
        <v>219</v>
      </c>
      <c r="K159" s="70">
        <f t="shared" si="126"/>
        <v>383</v>
      </c>
      <c r="L159" s="183">
        <v>380</v>
      </c>
      <c r="M159" s="70">
        <f t="shared" si="127"/>
        <v>372</v>
      </c>
      <c r="N159" s="183">
        <v>1238</v>
      </c>
      <c r="O159" s="70">
        <f t="shared" si="128"/>
        <v>325</v>
      </c>
      <c r="P159" s="183">
        <v>1072</v>
      </c>
      <c r="Q159" s="70">
        <f t="shared" si="129"/>
        <v>360</v>
      </c>
      <c r="R159" s="183">
        <v>1380</v>
      </c>
      <c r="S159" s="70">
        <f t="shared" si="130"/>
        <v>352</v>
      </c>
      <c r="T159" s="183">
        <v>2321</v>
      </c>
      <c r="U159" s="70">
        <f t="shared" si="131"/>
        <v>319</v>
      </c>
      <c r="V159" s="183">
        <v>3905</v>
      </c>
      <c r="W159" s="70">
        <f t="shared" si="132"/>
        <v>280</v>
      </c>
      <c r="X159" s="183">
        <v>5490</v>
      </c>
      <c r="Y159" s="70">
        <f t="shared" si="133"/>
        <v>261</v>
      </c>
      <c r="Z159" s="183">
        <v>5849</v>
      </c>
      <c r="AA159" s="70">
        <f t="shared" si="134"/>
        <v>261</v>
      </c>
      <c r="AB159" s="183">
        <v>4532</v>
      </c>
      <c r="AC159" s="70">
        <f t="shared" si="135"/>
        <v>281</v>
      </c>
      <c r="AD159" s="183">
        <v>3892</v>
      </c>
      <c r="AE159" s="70">
        <f t="shared" si="136"/>
        <v>296</v>
      </c>
      <c r="AF159" s="183">
        <v>3053</v>
      </c>
      <c r="AG159" s="70">
        <f t="shared" si="137"/>
        <v>324</v>
      </c>
      <c r="AH159" s="183">
        <v>2441</v>
      </c>
      <c r="AI159" s="70">
        <f t="shared" si="138"/>
        <v>353</v>
      </c>
      <c r="AJ159" s="183">
        <v>2976</v>
      </c>
      <c r="AK159" s="70">
        <f t="shared" si="139"/>
        <v>350</v>
      </c>
      <c r="AL159" s="183">
        <v>2404</v>
      </c>
      <c r="AM159" s="70">
        <f t="shared" si="140"/>
        <v>376</v>
      </c>
      <c r="AN159" s="183">
        <v>1832</v>
      </c>
      <c r="AO159" s="70">
        <f t="shared" si="141"/>
        <v>420</v>
      </c>
      <c r="AP159" s="183">
        <v>1258</v>
      </c>
      <c r="AQ159" s="70">
        <f t="shared" si="142"/>
        <v>467</v>
      </c>
      <c r="AR159" s="183">
        <v>1958</v>
      </c>
      <c r="AS159" s="70">
        <f t="shared" si="143"/>
        <v>420</v>
      </c>
      <c r="AT159" s="183">
        <v>2500</v>
      </c>
      <c r="AU159" s="70">
        <f t="shared" si="144"/>
        <v>400</v>
      </c>
      <c r="AV159" s="183">
        <v>3049</v>
      </c>
      <c r="AW159" s="70">
        <f t="shared" si="145"/>
        <v>379</v>
      </c>
      <c r="AX159" s="183">
        <v>3313</v>
      </c>
      <c r="AY159" s="168">
        <f t="shared" si="146"/>
        <v>378</v>
      </c>
      <c r="AZ159" s="178">
        <v>7555</v>
      </c>
      <c r="BA159" s="178">
        <v>5816</v>
      </c>
      <c r="BB159" s="168">
        <f t="shared" si="98"/>
        <v>381</v>
      </c>
      <c r="BC159" s="178"/>
      <c r="BD159" s="178"/>
      <c r="BE159" s="168"/>
      <c r="BF159" s="178"/>
      <c r="BG159" s="168"/>
    </row>
    <row r="160" spans="1:59" ht="12.95" customHeight="1" x14ac:dyDescent="0.2">
      <c r="A160" s="41" t="s">
        <v>1190</v>
      </c>
      <c r="B160" s="102" t="s">
        <v>1696</v>
      </c>
      <c r="C160" s="247" t="s">
        <v>1909</v>
      </c>
      <c r="D160" s="183"/>
      <c r="E160" s="70" t="str">
        <f t="shared" si="123"/>
        <v>—</v>
      </c>
      <c r="F160" s="183"/>
      <c r="G160" s="70" t="str">
        <f t="shared" si="124"/>
        <v>—</v>
      </c>
      <c r="H160" s="183"/>
      <c r="I160" s="70" t="str">
        <f t="shared" si="125"/>
        <v>—</v>
      </c>
      <c r="J160" s="183"/>
      <c r="K160" s="70" t="str">
        <f t="shared" si="126"/>
        <v>—</v>
      </c>
      <c r="L160" s="183"/>
      <c r="M160" s="70" t="str">
        <f t="shared" si="127"/>
        <v>—</v>
      </c>
      <c r="N160" s="183"/>
      <c r="O160" s="70" t="str">
        <f t="shared" si="128"/>
        <v>—</v>
      </c>
      <c r="P160" s="183">
        <v>2401</v>
      </c>
      <c r="Q160" s="70">
        <f t="shared" si="129"/>
        <v>290</v>
      </c>
      <c r="R160" s="183">
        <v>2644</v>
      </c>
      <c r="S160" s="70">
        <f t="shared" si="130"/>
        <v>299</v>
      </c>
      <c r="T160" s="183">
        <v>5282</v>
      </c>
      <c r="U160" s="70">
        <f t="shared" si="131"/>
        <v>263</v>
      </c>
      <c r="V160" s="183">
        <v>5409</v>
      </c>
      <c r="W160" s="70">
        <f t="shared" si="132"/>
        <v>262</v>
      </c>
      <c r="X160" s="183">
        <v>6134</v>
      </c>
      <c r="Y160" s="70">
        <f t="shared" si="133"/>
        <v>252</v>
      </c>
      <c r="Z160" s="183">
        <v>7112</v>
      </c>
      <c r="AA160" s="70">
        <f t="shared" si="134"/>
        <v>247</v>
      </c>
      <c r="AB160" s="183">
        <v>6140</v>
      </c>
      <c r="AC160" s="70">
        <f t="shared" si="135"/>
        <v>262</v>
      </c>
      <c r="AD160" s="183">
        <v>8135</v>
      </c>
      <c r="AE160" s="70">
        <f t="shared" si="136"/>
        <v>252</v>
      </c>
      <c r="AF160" s="183">
        <v>8135</v>
      </c>
      <c r="AG160" s="70">
        <f t="shared" si="137"/>
        <v>255</v>
      </c>
      <c r="AH160" s="183">
        <v>7373</v>
      </c>
      <c r="AI160" s="70">
        <f t="shared" si="138"/>
        <v>269</v>
      </c>
      <c r="AJ160" s="183">
        <v>6611</v>
      </c>
      <c r="AK160" s="70">
        <f t="shared" si="139"/>
        <v>289</v>
      </c>
      <c r="AL160" s="183">
        <v>5849</v>
      </c>
      <c r="AM160" s="70">
        <f t="shared" si="140"/>
        <v>303</v>
      </c>
      <c r="AN160" s="183">
        <v>5086</v>
      </c>
      <c r="AO160" s="70">
        <f t="shared" si="141"/>
        <v>322</v>
      </c>
      <c r="AP160" s="183">
        <v>5524</v>
      </c>
      <c r="AQ160" s="70">
        <f t="shared" si="142"/>
        <v>319</v>
      </c>
      <c r="AR160" s="183">
        <v>4376</v>
      </c>
      <c r="AS160" s="70">
        <f t="shared" si="143"/>
        <v>343</v>
      </c>
      <c r="AT160" s="183">
        <v>4674</v>
      </c>
      <c r="AU160" s="70">
        <f t="shared" si="144"/>
        <v>338</v>
      </c>
      <c r="AV160" s="183">
        <v>16997</v>
      </c>
      <c r="AW160" s="70">
        <f t="shared" si="145"/>
        <v>246</v>
      </c>
      <c r="AX160" s="183">
        <v>4794</v>
      </c>
      <c r="AY160" s="168">
        <f t="shared" si="146"/>
        <v>347</v>
      </c>
      <c r="AZ160" s="178">
        <v>5306</v>
      </c>
      <c r="BA160" s="178">
        <v>5595</v>
      </c>
      <c r="BB160" s="168">
        <f t="shared" si="98"/>
        <v>384</v>
      </c>
      <c r="BC160" s="178"/>
      <c r="BD160" s="178"/>
      <c r="BE160" s="168"/>
      <c r="BF160" s="178"/>
      <c r="BG160" s="168"/>
    </row>
    <row r="161" spans="1:59" ht="12.95" customHeight="1" x14ac:dyDescent="0.2">
      <c r="A161" s="41" t="s">
        <v>1168</v>
      </c>
      <c r="B161" s="102" t="s">
        <v>1017</v>
      </c>
      <c r="C161" s="247" t="s">
        <v>1909</v>
      </c>
      <c r="D161" s="183"/>
      <c r="E161" s="70" t="str">
        <f t="shared" si="123"/>
        <v>—</v>
      </c>
      <c r="F161" s="183"/>
      <c r="G161" s="70" t="str">
        <f t="shared" si="124"/>
        <v>—</v>
      </c>
      <c r="H161" s="183"/>
      <c r="I161" s="70" t="str">
        <f t="shared" si="125"/>
        <v>—</v>
      </c>
      <c r="J161" s="183">
        <v>0</v>
      </c>
      <c r="K161" s="70" t="str">
        <f t="shared" si="126"/>
        <v>—</v>
      </c>
      <c r="L161" s="183">
        <v>205</v>
      </c>
      <c r="M161" s="70">
        <f t="shared" si="127"/>
        <v>392</v>
      </c>
      <c r="N161" s="183">
        <v>383</v>
      </c>
      <c r="O161" s="70">
        <f t="shared" si="128"/>
        <v>396</v>
      </c>
      <c r="P161" s="183">
        <v>240</v>
      </c>
      <c r="Q161" s="70">
        <f t="shared" si="129"/>
        <v>451</v>
      </c>
      <c r="R161" s="183">
        <v>180</v>
      </c>
      <c r="S161" s="70">
        <f t="shared" si="130"/>
        <v>523</v>
      </c>
      <c r="T161" s="183">
        <v>103</v>
      </c>
      <c r="U161" s="70">
        <f t="shared" si="131"/>
        <v>549</v>
      </c>
      <c r="V161" s="183">
        <v>540</v>
      </c>
      <c r="W161" s="70">
        <f t="shared" si="132"/>
        <v>455</v>
      </c>
      <c r="X161" s="183">
        <v>764</v>
      </c>
      <c r="Y161" s="70">
        <f t="shared" si="133"/>
        <v>424</v>
      </c>
      <c r="Z161" s="183">
        <v>1254</v>
      </c>
      <c r="AA161" s="70">
        <f t="shared" si="134"/>
        <v>377</v>
      </c>
      <c r="AB161" s="183">
        <v>1403</v>
      </c>
      <c r="AC161" s="70">
        <f t="shared" si="135"/>
        <v>367</v>
      </c>
      <c r="AD161" s="183">
        <v>555</v>
      </c>
      <c r="AE161" s="70">
        <f t="shared" si="136"/>
        <v>472</v>
      </c>
      <c r="AF161" s="183">
        <v>555</v>
      </c>
      <c r="AG161" s="70">
        <f t="shared" si="137"/>
        <v>498</v>
      </c>
      <c r="AH161" s="183">
        <v>2074</v>
      </c>
      <c r="AI161" s="70">
        <f t="shared" si="138"/>
        <v>373</v>
      </c>
      <c r="AJ161" s="183">
        <v>203</v>
      </c>
      <c r="AK161" s="70">
        <f t="shared" si="139"/>
        <v>591</v>
      </c>
      <c r="AL161" s="183">
        <v>293</v>
      </c>
      <c r="AM161" s="70">
        <f t="shared" si="140"/>
        <v>582</v>
      </c>
      <c r="AN161" s="183">
        <v>255</v>
      </c>
      <c r="AO161" s="70">
        <f t="shared" si="141"/>
        <v>604</v>
      </c>
      <c r="AP161" s="183">
        <v>222</v>
      </c>
      <c r="AQ161" s="70">
        <f t="shared" si="142"/>
        <v>621</v>
      </c>
      <c r="AR161" s="183">
        <v>930</v>
      </c>
      <c r="AS161" s="70">
        <f t="shared" si="143"/>
        <v>497</v>
      </c>
      <c r="AT161" s="183">
        <v>1261</v>
      </c>
      <c r="AU161" s="70">
        <f t="shared" si="144"/>
        <v>476</v>
      </c>
      <c r="AV161" s="183">
        <v>1592</v>
      </c>
      <c r="AW161" s="70">
        <f t="shared" si="145"/>
        <v>465</v>
      </c>
      <c r="AX161" s="183">
        <v>3328</v>
      </c>
      <c r="AY161" s="168">
        <f t="shared" si="146"/>
        <v>377</v>
      </c>
      <c r="AZ161" s="178">
        <v>3252</v>
      </c>
      <c r="BA161" s="178">
        <v>5439</v>
      </c>
      <c r="BB161" s="168">
        <f t="shared" si="98"/>
        <v>386</v>
      </c>
      <c r="BC161" s="178"/>
      <c r="BD161" s="178"/>
      <c r="BE161" s="168"/>
      <c r="BF161" s="178"/>
      <c r="BG161" s="168"/>
    </row>
    <row r="162" spans="1:59" ht="12.95" customHeight="1" x14ac:dyDescent="0.2">
      <c r="A162" s="41" t="s">
        <v>1187</v>
      </c>
      <c r="B162" s="102" t="s">
        <v>1698</v>
      </c>
      <c r="C162" s="247" t="s">
        <v>1909</v>
      </c>
      <c r="D162" s="183"/>
      <c r="E162" s="70" t="str">
        <f t="shared" si="123"/>
        <v>—</v>
      </c>
      <c r="F162" s="183"/>
      <c r="G162" s="70" t="str">
        <f t="shared" si="124"/>
        <v>—</v>
      </c>
      <c r="H162" s="183"/>
      <c r="I162" s="70" t="str">
        <f t="shared" si="125"/>
        <v>—</v>
      </c>
      <c r="J162" s="183">
        <v>2349</v>
      </c>
      <c r="K162" s="70">
        <f t="shared" si="126"/>
        <v>267</v>
      </c>
      <c r="L162" s="183">
        <v>1200</v>
      </c>
      <c r="M162" s="70">
        <f t="shared" si="127"/>
        <v>304</v>
      </c>
      <c r="N162" s="183">
        <v>1310</v>
      </c>
      <c r="O162" s="70">
        <f t="shared" si="128"/>
        <v>319</v>
      </c>
      <c r="P162" s="183">
        <v>1750</v>
      </c>
      <c r="Q162" s="70">
        <f t="shared" si="129"/>
        <v>312</v>
      </c>
      <c r="R162" s="183">
        <v>1881</v>
      </c>
      <c r="S162" s="70">
        <f t="shared" si="130"/>
        <v>325</v>
      </c>
      <c r="T162" s="183">
        <v>2046</v>
      </c>
      <c r="U162" s="70">
        <f t="shared" si="131"/>
        <v>331</v>
      </c>
      <c r="V162" s="183">
        <v>3187</v>
      </c>
      <c r="W162" s="70">
        <f t="shared" si="132"/>
        <v>300</v>
      </c>
      <c r="X162" s="183">
        <v>2521</v>
      </c>
      <c r="Y162" s="70">
        <f t="shared" si="133"/>
        <v>321</v>
      </c>
      <c r="Z162" s="183">
        <v>1828</v>
      </c>
      <c r="AA162" s="70">
        <f t="shared" si="134"/>
        <v>347</v>
      </c>
      <c r="AB162" s="183">
        <v>2031</v>
      </c>
      <c r="AC162" s="70">
        <f t="shared" si="135"/>
        <v>338</v>
      </c>
      <c r="AD162" s="183">
        <v>2340</v>
      </c>
      <c r="AE162" s="70">
        <f t="shared" si="136"/>
        <v>336</v>
      </c>
      <c r="AF162" s="183">
        <v>2553</v>
      </c>
      <c r="AG162" s="70">
        <f t="shared" si="137"/>
        <v>342</v>
      </c>
      <c r="AH162" s="183">
        <v>2863</v>
      </c>
      <c r="AI162" s="70">
        <f t="shared" si="138"/>
        <v>338</v>
      </c>
      <c r="AJ162" s="183">
        <v>3975</v>
      </c>
      <c r="AK162" s="70">
        <f t="shared" si="139"/>
        <v>324</v>
      </c>
      <c r="AL162" s="183">
        <v>4332</v>
      </c>
      <c r="AM162" s="70">
        <f t="shared" si="140"/>
        <v>324</v>
      </c>
      <c r="AN162" s="183">
        <v>3578</v>
      </c>
      <c r="AO162" s="70">
        <f t="shared" si="141"/>
        <v>349</v>
      </c>
      <c r="AP162" s="183">
        <v>4371</v>
      </c>
      <c r="AQ162" s="70">
        <f t="shared" si="142"/>
        <v>337</v>
      </c>
      <c r="AR162" s="183">
        <v>4416</v>
      </c>
      <c r="AS162" s="70">
        <f t="shared" si="143"/>
        <v>342</v>
      </c>
      <c r="AT162" s="183">
        <v>4405</v>
      </c>
      <c r="AU162" s="70">
        <f t="shared" si="144"/>
        <v>343</v>
      </c>
      <c r="AV162" s="183">
        <v>4025</v>
      </c>
      <c r="AW162" s="70">
        <f t="shared" si="145"/>
        <v>353</v>
      </c>
      <c r="AX162" s="183">
        <v>4114</v>
      </c>
      <c r="AY162" s="168">
        <f t="shared" si="146"/>
        <v>358</v>
      </c>
      <c r="AZ162" s="178">
        <v>4492</v>
      </c>
      <c r="BA162" s="178">
        <v>5206</v>
      </c>
      <c r="BB162" s="168">
        <f t="shared" si="98"/>
        <v>390</v>
      </c>
      <c r="BC162" s="178"/>
      <c r="BD162" s="178"/>
      <c r="BE162" s="168"/>
      <c r="BF162" s="178"/>
      <c r="BG162" s="168"/>
    </row>
    <row r="163" spans="1:59" ht="12.95" customHeight="1" x14ac:dyDescent="0.2">
      <c r="A163" s="41" t="s">
        <v>1208</v>
      </c>
      <c r="B163" s="102" t="s">
        <v>1611</v>
      </c>
      <c r="C163" s="247" t="s">
        <v>1909</v>
      </c>
      <c r="D163" s="183"/>
      <c r="E163" s="70" t="str">
        <f t="shared" si="123"/>
        <v>—</v>
      </c>
      <c r="F163" s="183">
        <v>148</v>
      </c>
      <c r="G163" s="70">
        <f t="shared" si="124"/>
        <v>438</v>
      </c>
      <c r="H163" s="183"/>
      <c r="I163" s="70" t="str">
        <f t="shared" si="125"/>
        <v>—</v>
      </c>
      <c r="J163" s="183"/>
      <c r="K163" s="70" t="str">
        <f t="shared" si="126"/>
        <v>—</v>
      </c>
      <c r="L163" s="183"/>
      <c r="M163" s="70" t="str">
        <f t="shared" si="127"/>
        <v>—</v>
      </c>
      <c r="N163" s="183"/>
      <c r="O163" s="70" t="str">
        <f t="shared" si="128"/>
        <v>—</v>
      </c>
      <c r="P163" s="183"/>
      <c r="Q163" s="70" t="str">
        <f t="shared" si="129"/>
        <v>—</v>
      </c>
      <c r="R163" s="183"/>
      <c r="S163" s="70" t="str">
        <f t="shared" si="130"/>
        <v>—</v>
      </c>
      <c r="T163" s="183"/>
      <c r="U163" s="70" t="str">
        <f t="shared" si="131"/>
        <v>—</v>
      </c>
      <c r="V163" s="183"/>
      <c r="W163" s="70" t="str">
        <f t="shared" si="132"/>
        <v>—</v>
      </c>
      <c r="X163" s="183"/>
      <c r="Y163" s="70" t="str">
        <f t="shared" si="133"/>
        <v>—</v>
      </c>
      <c r="Z163" s="183"/>
      <c r="AA163" s="70" t="str">
        <f t="shared" si="134"/>
        <v>—</v>
      </c>
      <c r="AB163" s="183"/>
      <c r="AC163" s="70" t="str">
        <f t="shared" si="135"/>
        <v>—</v>
      </c>
      <c r="AD163" s="183"/>
      <c r="AE163" s="70" t="str">
        <f t="shared" si="136"/>
        <v>—</v>
      </c>
      <c r="AF163" s="183"/>
      <c r="AG163" s="70" t="str">
        <f t="shared" si="137"/>
        <v>—</v>
      </c>
      <c r="AH163" s="183"/>
      <c r="AI163" s="70" t="str">
        <f t="shared" si="138"/>
        <v>—</v>
      </c>
      <c r="AJ163" s="183"/>
      <c r="AK163" s="70" t="str">
        <f t="shared" si="139"/>
        <v>—</v>
      </c>
      <c r="AL163" s="183"/>
      <c r="AM163" s="70" t="str">
        <f t="shared" si="140"/>
        <v>—</v>
      </c>
      <c r="AN163" s="183"/>
      <c r="AO163" s="70" t="str">
        <f t="shared" si="141"/>
        <v>—</v>
      </c>
      <c r="AP163" s="183"/>
      <c r="AQ163" s="70" t="str">
        <f t="shared" si="142"/>
        <v>—</v>
      </c>
      <c r="AR163" s="183"/>
      <c r="AS163" s="70" t="str">
        <f t="shared" si="143"/>
        <v>—</v>
      </c>
      <c r="AT163" s="183"/>
      <c r="AU163" s="70" t="str">
        <f t="shared" si="144"/>
        <v>—</v>
      </c>
      <c r="AV163" s="183"/>
      <c r="AW163" s="70" t="str">
        <f t="shared" si="145"/>
        <v>—</v>
      </c>
      <c r="AX163" s="183"/>
      <c r="AY163" s="168" t="str">
        <f t="shared" si="146"/>
        <v>—</v>
      </c>
      <c r="AZ163" s="119"/>
      <c r="BA163" s="206">
        <v>5089</v>
      </c>
      <c r="BB163" s="168">
        <f t="shared" si="98"/>
        <v>391</v>
      </c>
      <c r="BC163" s="119"/>
      <c r="BD163" s="206"/>
      <c r="BE163" s="168"/>
      <c r="BF163" s="206"/>
      <c r="BG163" s="168"/>
    </row>
    <row r="164" spans="1:59" ht="12.95" customHeight="1" x14ac:dyDescent="0.2">
      <c r="A164" s="41" t="s">
        <v>1177</v>
      </c>
      <c r="B164" s="102" t="s">
        <v>1302</v>
      </c>
      <c r="C164" s="247" t="s">
        <v>1909</v>
      </c>
      <c r="D164" s="183"/>
      <c r="E164" s="70" t="str">
        <f t="shared" si="123"/>
        <v>—</v>
      </c>
      <c r="F164" s="183"/>
      <c r="G164" s="70" t="str">
        <f t="shared" si="124"/>
        <v>—</v>
      </c>
      <c r="H164" s="183"/>
      <c r="I164" s="70" t="str">
        <f t="shared" si="125"/>
        <v>—</v>
      </c>
      <c r="J164" s="183"/>
      <c r="K164" s="70" t="str">
        <f t="shared" si="126"/>
        <v>—</v>
      </c>
      <c r="L164" s="183"/>
      <c r="M164" s="70" t="str">
        <f t="shared" si="127"/>
        <v>—</v>
      </c>
      <c r="N164" s="183"/>
      <c r="O164" s="70" t="str">
        <f t="shared" si="128"/>
        <v>—</v>
      </c>
      <c r="P164" s="183"/>
      <c r="Q164" s="70" t="str">
        <f t="shared" si="129"/>
        <v>—</v>
      </c>
      <c r="R164" s="183">
        <v>163</v>
      </c>
      <c r="S164" s="70">
        <f t="shared" si="130"/>
        <v>529</v>
      </c>
      <c r="T164" s="183">
        <v>327</v>
      </c>
      <c r="U164" s="70">
        <f t="shared" si="131"/>
        <v>494</v>
      </c>
      <c r="V164" s="183">
        <v>415</v>
      </c>
      <c r="W164" s="70">
        <f t="shared" si="132"/>
        <v>476</v>
      </c>
      <c r="X164" s="183">
        <v>535</v>
      </c>
      <c r="Y164" s="70">
        <f t="shared" si="133"/>
        <v>457</v>
      </c>
      <c r="Z164" s="183">
        <v>465</v>
      </c>
      <c r="AA164" s="70">
        <f t="shared" si="134"/>
        <v>466</v>
      </c>
      <c r="AB164" s="183">
        <v>297</v>
      </c>
      <c r="AC164" s="70">
        <f t="shared" si="135"/>
        <v>508</v>
      </c>
      <c r="AD164" s="183">
        <v>618</v>
      </c>
      <c r="AE164" s="70">
        <f t="shared" si="136"/>
        <v>458</v>
      </c>
      <c r="AF164" s="183">
        <v>733</v>
      </c>
      <c r="AG164" s="70">
        <f t="shared" si="137"/>
        <v>464</v>
      </c>
      <c r="AH164" s="183">
        <v>799</v>
      </c>
      <c r="AI164" s="70">
        <f t="shared" si="138"/>
        <v>469</v>
      </c>
      <c r="AJ164" s="183">
        <v>479</v>
      </c>
      <c r="AK164" s="70">
        <f t="shared" si="139"/>
        <v>535</v>
      </c>
      <c r="AL164" s="183">
        <v>2219</v>
      </c>
      <c r="AM164" s="70">
        <f t="shared" si="140"/>
        <v>383</v>
      </c>
      <c r="AN164" s="183">
        <v>2421</v>
      </c>
      <c r="AO164" s="70">
        <f t="shared" si="141"/>
        <v>380</v>
      </c>
      <c r="AP164" s="183">
        <v>2166</v>
      </c>
      <c r="AQ164" s="70">
        <f t="shared" si="142"/>
        <v>403</v>
      </c>
      <c r="AR164" s="183">
        <v>2015</v>
      </c>
      <c r="AS164" s="70">
        <f t="shared" si="143"/>
        <v>414</v>
      </c>
      <c r="AT164" s="183">
        <v>2135</v>
      </c>
      <c r="AU164" s="70">
        <f t="shared" si="144"/>
        <v>416</v>
      </c>
      <c r="AV164" s="183">
        <v>1590</v>
      </c>
      <c r="AW164" s="70">
        <f t="shared" si="145"/>
        <v>466</v>
      </c>
      <c r="AX164" s="183">
        <v>2482</v>
      </c>
      <c r="AY164" s="168">
        <f t="shared" si="146"/>
        <v>416</v>
      </c>
      <c r="AZ164" s="178">
        <v>4793</v>
      </c>
      <c r="BA164" s="178">
        <v>4969</v>
      </c>
      <c r="BB164" s="168">
        <f t="shared" si="98"/>
        <v>396</v>
      </c>
      <c r="BC164" s="178"/>
      <c r="BD164" s="178"/>
      <c r="BE164" s="168"/>
      <c r="BF164" s="178"/>
      <c r="BG164" s="168"/>
    </row>
    <row r="165" spans="1:59" ht="12.95" customHeight="1" x14ac:dyDescent="0.2">
      <c r="A165" s="41" t="s">
        <v>1184</v>
      </c>
      <c r="B165" s="102" t="s">
        <v>1284</v>
      </c>
      <c r="C165" s="247" t="s">
        <v>1909</v>
      </c>
      <c r="D165" s="183">
        <v>604</v>
      </c>
      <c r="E165" s="70">
        <f t="shared" si="123"/>
        <v>309</v>
      </c>
      <c r="F165" s="183">
        <v>732</v>
      </c>
      <c r="G165" s="70">
        <f t="shared" si="124"/>
        <v>328</v>
      </c>
      <c r="H165" s="183">
        <v>862</v>
      </c>
      <c r="I165" s="70">
        <f t="shared" si="125"/>
        <v>296</v>
      </c>
      <c r="J165" s="183">
        <v>1157</v>
      </c>
      <c r="K165" s="70">
        <f t="shared" si="126"/>
        <v>303</v>
      </c>
      <c r="L165" s="183">
        <v>1156</v>
      </c>
      <c r="M165" s="70">
        <f t="shared" si="127"/>
        <v>309</v>
      </c>
      <c r="N165" s="183">
        <v>641</v>
      </c>
      <c r="O165" s="70">
        <f t="shared" si="128"/>
        <v>368</v>
      </c>
      <c r="P165" s="183"/>
      <c r="Q165" s="70" t="str">
        <f t="shared" si="129"/>
        <v>—</v>
      </c>
      <c r="R165" s="183">
        <v>1502</v>
      </c>
      <c r="S165" s="70">
        <f t="shared" si="130"/>
        <v>341</v>
      </c>
      <c r="T165" s="183">
        <v>1631</v>
      </c>
      <c r="U165" s="70">
        <f t="shared" si="131"/>
        <v>351</v>
      </c>
      <c r="V165" s="183">
        <v>1800</v>
      </c>
      <c r="W165" s="70">
        <f t="shared" si="132"/>
        <v>346</v>
      </c>
      <c r="X165" s="183">
        <v>1969</v>
      </c>
      <c r="Y165" s="70">
        <f t="shared" si="133"/>
        <v>338</v>
      </c>
      <c r="Z165" s="183">
        <v>1969</v>
      </c>
      <c r="AA165" s="70">
        <f t="shared" si="134"/>
        <v>341</v>
      </c>
      <c r="AB165" s="183">
        <v>2909</v>
      </c>
      <c r="AC165" s="70">
        <f t="shared" si="135"/>
        <v>313</v>
      </c>
      <c r="AD165" s="183">
        <v>4034</v>
      </c>
      <c r="AE165" s="70">
        <f t="shared" si="136"/>
        <v>291</v>
      </c>
      <c r="AF165" s="183">
        <v>3401</v>
      </c>
      <c r="AG165" s="70">
        <f t="shared" si="137"/>
        <v>318</v>
      </c>
      <c r="AH165" s="183">
        <v>2722</v>
      </c>
      <c r="AI165" s="70">
        <f t="shared" si="138"/>
        <v>342</v>
      </c>
      <c r="AJ165" s="183">
        <v>3030</v>
      </c>
      <c r="AK165" s="70">
        <f t="shared" si="139"/>
        <v>346</v>
      </c>
      <c r="AL165" s="183">
        <v>3000</v>
      </c>
      <c r="AM165" s="70">
        <f t="shared" si="140"/>
        <v>354</v>
      </c>
      <c r="AN165" s="183">
        <v>5000</v>
      </c>
      <c r="AO165" s="70">
        <f t="shared" si="141"/>
        <v>323</v>
      </c>
      <c r="AP165" s="183">
        <v>6000</v>
      </c>
      <c r="AQ165" s="70">
        <f t="shared" si="142"/>
        <v>309</v>
      </c>
      <c r="AR165" s="183">
        <v>6000</v>
      </c>
      <c r="AS165" s="70">
        <f t="shared" si="143"/>
        <v>321</v>
      </c>
      <c r="AT165" s="183">
        <v>6000</v>
      </c>
      <c r="AU165" s="70">
        <f t="shared" si="144"/>
        <v>316</v>
      </c>
      <c r="AV165" s="183">
        <v>2851</v>
      </c>
      <c r="AW165" s="70">
        <f t="shared" si="145"/>
        <v>391</v>
      </c>
      <c r="AX165" s="183">
        <v>5265</v>
      </c>
      <c r="AY165" s="168">
        <f t="shared" si="146"/>
        <v>340</v>
      </c>
      <c r="AZ165" s="178">
        <v>7700</v>
      </c>
      <c r="BA165" s="178">
        <v>4849</v>
      </c>
      <c r="BB165" s="168">
        <f t="shared" si="98"/>
        <v>398</v>
      </c>
      <c r="BC165" s="178"/>
      <c r="BD165" s="178"/>
      <c r="BE165" s="168"/>
      <c r="BF165" s="178"/>
      <c r="BG165" s="168"/>
    </row>
    <row r="166" spans="1:59" ht="12.95" customHeight="1" x14ac:dyDescent="0.2">
      <c r="A166" s="41" t="s">
        <v>1167</v>
      </c>
      <c r="B166" s="102" t="s">
        <v>1278</v>
      </c>
      <c r="C166" s="247" t="s">
        <v>1909</v>
      </c>
      <c r="D166" s="183">
        <v>199</v>
      </c>
      <c r="E166" s="70">
        <f t="shared" si="123"/>
        <v>356</v>
      </c>
      <c r="F166" s="183">
        <v>330</v>
      </c>
      <c r="G166" s="70">
        <f t="shared" si="124"/>
        <v>393</v>
      </c>
      <c r="H166" s="183">
        <v>417</v>
      </c>
      <c r="I166" s="70">
        <f t="shared" si="125"/>
        <v>336</v>
      </c>
      <c r="J166" s="183">
        <v>779</v>
      </c>
      <c r="K166" s="70">
        <f t="shared" si="126"/>
        <v>330</v>
      </c>
      <c r="L166" s="183">
        <v>2121</v>
      </c>
      <c r="M166" s="70">
        <f t="shared" si="127"/>
        <v>275</v>
      </c>
      <c r="N166" s="183">
        <v>2898</v>
      </c>
      <c r="O166" s="70">
        <f t="shared" si="128"/>
        <v>260</v>
      </c>
      <c r="P166" s="183">
        <v>2964</v>
      </c>
      <c r="Q166" s="70">
        <f t="shared" si="129"/>
        <v>279</v>
      </c>
      <c r="R166" s="183">
        <v>3269</v>
      </c>
      <c r="S166" s="70">
        <f t="shared" si="130"/>
        <v>283</v>
      </c>
      <c r="T166" s="183">
        <v>3052</v>
      </c>
      <c r="U166" s="70">
        <f t="shared" si="131"/>
        <v>296</v>
      </c>
      <c r="V166" s="183">
        <v>2189</v>
      </c>
      <c r="W166" s="70">
        <f t="shared" si="132"/>
        <v>333</v>
      </c>
      <c r="X166" s="183">
        <v>2407</v>
      </c>
      <c r="Y166" s="70">
        <f t="shared" si="133"/>
        <v>326</v>
      </c>
      <c r="Z166" s="183">
        <v>1988</v>
      </c>
      <c r="AA166" s="70">
        <f t="shared" si="134"/>
        <v>340</v>
      </c>
      <c r="AB166" s="183">
        <v>3051</v>
      </c>
      <c r="AC166" s="70">
        <f t="shared" si="135"/>
        <v>308</v>
      </c>
      <c r="AD166" s="183">
        <v>3739</v>
      </c>
      <c r="AE166" s="70">
        <f t="shared" si="136"/>
        <v>298</v>
      </c>
      <c r="AF166" s="183">
        <v>3204</v>
      </c>
      <c r="AG166" s="70">
        <f t="shared" si="137"/>
        <v>323</v>
      </c>
      <c r="AH166" s="183">
        <v>3441</v>
      </c>
      <c r="AI166" s="70">
        <f t="shared" si="138"/>
        <v>324</v>
      </c>
      <c r="AJ166" s="183">
        <v>4030</v>
      </c>
      <c r="AK166" s="70">
        <f t="shared" si="139"/>
        <v>321</v>
      </c>
      <c r="AL166" s="183">
        <v>4029</v>
      </c>
      <c r="AM166" s="70">
        <f t="shared" si="140"/>
        <v>331</v>
      </c>
      <c r="AN166" s="183">
        <v>3365</v>
      </c>
      <c r="AO166" s="70">
        <f t="shared" si="141"/>
        <v>356</v>
      </c>
      <c r="AP166" s="183">
        <v>3375</v>
      </c>
      <c r="AQ166" s="70">
        <f t="shared" si="142"/>
        <v>363</v>
      </c>
      <c r="AR166" s="183">
        <v>3277</v>
      </c>
      <c r="AS166" s="70">
        <f t="shared" si="143"/>
        <v>369</v>
      </c>
      <c r="AT166" s="183">
        <v>3695</v>
      </c>
      <c r="AU166" s="70">
        <f t="shared" si="144"/>
        <v>358</v>
      </c>
      <c r="AV166" s="183">
        <v>4692</v>
      </c>
      <c r="AW166" s="70">
        <f t="shared" si="145"/>
        <v>338</v>
      </c>
      <c r="AX166" s="183">
        <v>5376</v>
      </c>
      <c r="AY166" s="168">
        <f t="shared" si="146"/>
        <v>336</v>
      </c>
      <c r="AZ166" s="178">
        <v>5829</v>
      </c>
      <c r="BA166" s="178">
        <v>4762</v>
      </c>
      <c r="BB166" s="168">
        <f t="shared" si="98"/>
        <v>399</v>
      </c>
      <c r="BC166" s="178"/>
      <c r="BD166" s="178"/>
      <c r="BE166" s="168"/>
      <c r="BF166" s="178"/>
      <c r="BG166" s="168"/>
    </row>
    <row r="167" spans="1:59" ht="12.95" customHeight="1" x14ac:dyDescent="0.2">
      <c r="A167" s="41" t="s">
        <v>1196</v>
      </c>
      <c r="B167" s="207" t="s">
        <v>2092</v>
      </c>
      <c r="C167" s="253" t="s">
        <v>1909</v>
      </c>
      <c r="D167" s="183"/>
      <c r="E167" s="70"/>
      <c r="F167" s="183"/>
      <c r="G167" s="70"/>
      <c r="H167" s="183"/>
      <c r="I167" s="70"/>
      <c r="J167" s="183"/>
      <c r="K167" s="70"/>
      <c r="L167" s="183"/>
      <c r="M167" s="70"/>
      <c r="N167" s="183"/>
      <c r="O167" s="70"/>
      <c r="P167" s="183"/>
      <c r="Q167" s="70"/>
      <c r="R167" s="183"/>
      <c r="S167" s="70"/>
      <c r="T167" s="183"/>
      <c r="U167" s="70"/>
      <c r="V167" s="183"/>
      <c r="W167" s="70"/>
      <c r="X167" s="183"/>
      <c r="Y167" s="70"/>
      <c r="Z167" s="183"/>
      <c r="AA167" s="70"/>
      <c r="AB167" s="183"/>
      <c r="AC167" s="70"/>
      <c r="AD167" s="183"/>
      <c r="AE167" s="70"/>
      <c r="AF167" s="183"/>
      <c r="AG167" s="70"/>
      <c r="AH167" s="183"/>
      <c r="AI167" s="70"/>
      <c r="AJ167" s="183"/>
      <c r="AK167" s="70"/>
      <c r="AL167" s="183"/>
      <c r="AM167" s="70"/>
      <c r="AN167" s="183"/>
      <c r="AO167" s="70"/>
      <c r="AP167" s="183"/>
      <c r="AQ167" s="70"/>
      <c r="AR167" s="183"/>
      <c r="AS167" s="70"/>
      <c r="AT167" s="183"/>
      <c r="AU167" s="70"/>
      <c r="AV167" s="183"/>
      <c r="AW167" s="70"/>
      <c r="AX167" s="183"/>
      <c r="AY167" s="168"/>
      <c r="AZ167" s="203"/>
      <c r="BA167" s="202">
        <v>4673</v>
      </c>
      <c r="BB167" s="168">
        <f t="shared" si="98"/>
        <v>402</v>
      </c>
      <c r="BC167" s="203"/>
      <c r="BD167" s="202"/>
      <c r="BE167" s="168"/>
      <c r="BF167" s="202"/>
      <c r="BG167" s="168"/>
    </row>
    <row r="168" spans="1:59" ht="12.95" customHeight="1" x14ac:dyDescent="0.2">
      <c r="A168" s="41" t="s">
        <v>1203</v>
      </c>
      <c r="B168" s="102" t="s">
        <v>1714</v>
      </c>
      <c r="C168" s="247" t="s">
        <v>1909</v>
      </c>
      <c r="D168" s="183">
        <v>1456</v>
      </c>
      <c r="E168" s="70">
        <f>IF(D168&gt;0,RANK(D168,$D$11:$D$1049),"—")</f>
        <v>264</v>
      </c>
      <c r="F168" s="183">
        <v>1656</v>
      </c>
      <c r="G168" s="70">
        <f>IF(F168&gt;0,RANK(F168,$F$11:$F$1049),"—")</f>
        <v>273</v>
      </c>
      <c r="H168" s="183">
        <v>1856</v>
      </c>
      <c r="I168" s="70">
        <f>IF(H168&gt;0,RANK(H168,$H$11:$H$1049),"—")</f>
        <v>261</v>
      </c>
      <c r="J168" s="183">
        <v>1721</v>
      </c>
      <c r="K168" s="70">
        <f>IF(J168&gt;0,RANK(J168,$J$11:$J$1049),"—")</f>
        <v>280</v>
      </c>
      <c r="L168" s="183">
        <v>2856</v>
      </c>
      <c r="M168" s="70">
        <f>IF(L168&gt;0,RANK(L168,$L$11:$L$1049),"—")</f>
        <v>261</v>
      </c>
      <c r="N168" s="183">
        <v>2026</v>
      </c>
      <c r="O168" s="70">
        <f>IF(N168&gt;0,RANK(N168,$N$11:$N$1049),"—")</f>
        <v>289</v>
      </c>
      <c r="P168" s="183">
        <v>2525</v>
      </c>
      <c r="Q168" s="70">
        <f>IF(P168&gt;0,RANK(P168,$P$11:$P$1049),"—")</f>
        <v>288</v>
      </c>
      <c r="R168" s="183">
        <v>2349</v>
      </c>
      <c r="S168" s="70">
        <f>IF(R168&gt;0,RANK(R168,$R$11:$R$1049),"—")</f>
        <v>307</v>
      </c>
      <c r="T168" s="183">
        <v>2665</v>
      </c>
      <c r="U168" s="70">
        <f>IF(T168&gt;0,RANK(T168,$T$11:$T$1049),"—")</f>
        <v>308</v>
      </c>
      <c r="V168" s="183">
        <v>2920</v>
      </c>
      <c r="W168" s="70">
        <f>IF(V168&gt;0,RANK(V168,$V$11:$V$1049),"—")</f>
        <v>311</v>
      </c>
      <c r="X168" s="183">
        <v>2773</v>
      </c>
      <c r="Y168" s="70">
        <f>IF(X168&gt;0,RANK(X168,$X$11:$X$1049),"—")</f>
        <v>313</v>
      </c>
      <c r="Z168" s="183">
        <v>2139</v>
      </c>
      <c r="AA168" s="70">
        <f>IF(Z168&gt;0,RANK(Z168,$Z$11:$Z$1049),"—")</f>
        <v>337</v>
      </c>
      <c r="AB168" s="183">
        <v>713</v>
      </c>
      <c r="AC168" s="70">
        <f>IF(AB168&gt;0,RANK(AB168,$AB$11:$AB$1049),"—")</f>
        <v>429</v>
      </c>
      <c r="AD168" s="183">
        <v>713</v>
      </c>
      <c r="AE168" s="70">
        <f>IF(AD168&gt;0,RANK(AD168,$AD$11:$AD$1049),"—")</f>
        <v>447</v>
      </c>
      <c r="AF168" s="183">
        <v>2354</v>
      </c>
      <c r="AG168" s="70">
        <f>IF(AF168&gt;0,RANK(AF168,$AF$11:$AF$1049),"—")</f>
        <v>350</v>
      </c>
      <c r="AH168" s="183">
        <v>3996</v>
      </c>
      <c r="AI168" s="70">
        <f>IF(AH168&gt;0,RANK(AH168,$AH$11:$AH$1049),"—")</f>
        <v>311</v>
      </c>
      <c r="AJ168" s="183">
        <v>6188</v>
      </c>
      <c r="AK168" s="70">
        <f>IF(AJ168&gt;0,RANK(AJ168,$AJ$11:$AJ$1049),"—")</f>
        <v>294</v>
      </c>
      <c r="AL168" s="183">
        <v>6395</v>
      </c>
      <c r="AM168" s="70">
        <f>IF(AL168&gt;0,RANK(AL168,$AL$11:$AL$1049),"—")</f>
        <v>297</v>
      </c>
      <c r="AN168" s="183">
        <v>3298</v>
      </c>
      <c r="AO168" s="70">
        <f>IF(AN168&gt;0,RANK(AN168,$AN$11:$AN$1049),"—")</f>
        <v>357</v>
      </c>
      <c r="AP168" s="183">
        <v>3044</v>
      </c>
      <c r="AQ168" s="70">
        <f>IF(AP168&gt;0,RANK(AP168,$AP$11:$AP$1049),"—")</f>
        <v>372</v>
      </c>
      <c r="AR168" s="183">
        <v>3340</v>
      </c>
      <c r="AS168" s="70">
        <f>IF(AR168&gt;0,RANK(AR168,$AR$11:$AR$1049),"—")</f>
        <v>368</v>
      </c>
      <c r="AT168" s="183">
        <v>3548</v>
      </c>
      <c r="AU168" s="70">
        <f>IF(AT168&gt;0,RANK(AT168,$AT$11:$AT$1049),"—")</f>
        <v>361</v>
      </c>
      <c r="AV168" s="183">
        <v>4671</v>
      </c>
      <c r="AW168" s="70">
        <f>IF(AV168&gt;0,RANK(AV168,$AV$11:$AV$1049),"—")</f>
        <v>339</v>
      </c>
      <c r="AX168" s="183">
        <v>5189</v>
      </c>
      <c r="AY168" s="168">
        <f>IF(AX168&gt;0,RANK(AX168,$AX$11:$AX$1049),"—")</f>
        <v>341</v>
      </c>
      <c r="AZ168" s="178">
        <v>4912</v>
      </c>
      <c r="BA168" s="178">
        <v>4562</v>
      </c>
      <c r="BB168" s="168">
        <f t="shared" si="98"/>
        <v>405</v>
      </c>
      <c r="BC168" s="178"/>
      <c r="BD168" s="178"/>
      <c r="BE168" s="168"/>
      <c r="BF168" s="178"/>
      <c r="BG168" s="168"/>
    </row>
    <row r="169" spans="1:59" ht="12.95" customHeight="1" x14ac:dyDescent="0.2">
      <c r="A169" s="41" t="s">
        <v>1188</v>
      </c>
      <c r="B169" s="102" t="s">
        <v>590</v>
      </c>
      <c r="C169" s="247" t="s">
        <v>1909</v>
      </c>
      <c r="D169" s="183"/>
      <c r="E169" s="70" t="str">
        <f>IF(D169&gt;0,RANK(D169,$D$11:$D$1049),"—")</f>
        <v>—</v>
      </c>
      <c r="F169" s="183"/>
      <c r="G169" s="70" t="str">
        <f>IF(F169&gt;0,RANK(F169,$F$11:$F$1049),"—")</f>
        <v>—</v>
      </c>
      <c r="H169" s="183"/>
      <c r="I169" s="70" t="str">
        <f>IF(H169&gt;0,RANK(H169,$H$11:$H$1049),"—")</f>
        <v>—</v>
      </c>
      <c r="J169" s="183"/>
      <c r="K169" s="70" t="str">
        <f>IF(J169&gt;0,RANK(J169,$J$11:$J$1049),"—")</f>
        <v>—</v>
      </c>
      <c r="L169" s="183">
        <v>146</v>
      </c>
      <c r="M169" s="70">
        <f>IF(L169&gt;0,RANK(L169,$L$11:$L$1049),"—")</f>
        <v>402</v>
      </c>
      <c r="N169" s="183">
        <v>218</v>
      </c>
      <c r="O169" s="70">
        <f>IF(N169&gt;0,RANK(N169,$N$11:$N$1049),"—")</f>
        <v>418</v>
      </c>
      <c r="P169" s="183"/>
      <c r="Q169" s="70" t="str">
        <f>IF(P169&gt;0,RANK(P169,$P$11:$P$1049),"—")</f>
        <v>—</v>
      </c>
      <c r="R169" s="183"/>
      <c r="S169" s="70" t="str">
        <f>IF(R169&gt;0,RANK(R169,$R$11:$R$1049),"—")</f>
        <v>—</v>
      </c>
      <c r="T169" s="183"/>
      <c r="U169" s="70" t="str">
        <f>IF(T169&gt;0,RANK(T169,$T$11:$T$1049),"—")</f>
        <v>—</v>
      </c>
      <c r="V169" s="183"/>
      <c r="W169" s="70" t="str">
        <f>IF(V169&gt;0,RANK(V169,$V$11:$V$1049),"—")</f>
        <v>—</v>
      </c>
      <c r="X169" s="183"/>
      <c r="Y169" s="70" t="str">
        <f>IF(X169&gt;0,RANK(X169,$X$11:$X$1049),"—")</f>
        <v>—</v>
      </c>
      <c r="Z169" s="183">
        <v>256</v>
      </c>
      <c r="AA169" s="70">
        <f>IF(Z169&gt;0,RANK(Z169,$Z$11:$Z$1049),"—")</f>
        <v>512</v>
      </c>
      <c r="AB169" s="183">
        <v>119</v>
      </c>
      <c r="AC169" s="70">
        <f>IF(AB169&gt;0,RANK(AB169,$AB$11:$AB$1049),"—")</f>
        <v>539</v>
      </c>
      <c r="AD169" s="183">
        <v>55</v>
      </c>
      <c r="AE169" s="70">
        <f>IF(AD169&gt;0,RANK(AD169,$AD$11:$AD$1049),"—")</f>
        <v>567</v>
      </c>
      <c r="AF169" s="190">
        <v>55</v>
      </c>
      <c r="AG169" s="70">
        <f>IF(AF169&gt;0,RANK(AF169,$AF$11:$AF$1049),"—")</f>
        <v>599</v>
      </c>
      <c r="AH169" s="190">
        <v>63</v>
      </c>
      <c r="AI169" s="70">
        <f>IF(AH169&gt;0,RANK(AH169,$AH$11:$AH$1049),"—")</f>
        <v>603</v>
      </c>
      <c r="AJ169" s="190">
        <v>519</v>
      </c>
      <c r="AK169" s="70">
        <f>IF(AJ169&gt;0,RANK(AJ169,$AJ$11:$AJ$1049),"—")</f>
        <v>530</v>
      </c>
      <c r="AL169" s="190">
        <v>975</v>
      </c>
      <c r="AM169" s="70">
        <f>IF(AL169&gt;0,RANK(AL169,$AL$11:$AL$1049),"—")</f>
        <v>481</v>
      </c>
      <c r="AN169" s="190">
        <v>1433</v>
      </c>
      <c r="AO169" s="70">
        <f>IF(AN169&gt;0,RANK(AN169,$AN$11:$AN$1049),"—")</f>
        <v>445</v>
      </c>
      <c r="AP169" s="190">
        <v>2537</v>
      </c>
      <c r="AQ169" s="70">
        <f>IF(AP169&gt;0,RANK(AP169,$AP$11:$AP$1049),"—")</f>
        <v>391</v>
      </c>
      <c r="AR169" s="190">
        <v>2467</v>
      </c>
      <c r="AS169" s="70">
        <f>IF(AR169&gt;0,RANK(AR169,$AR$11:$AR$1049),"—")</f>
        <v>392</v>
      </c>
      <c r="AT169" s="183">
        <v>2765</v>
      </c>
      <c r="AU169" s="70">
        <f>IF(AT169&gt;0,RANK(AT169,$AT$11:$AT$1049),"—")</f>
        <v>385</v>
      </c>
      <c r="AV169" s="183">
        <v>4016</v>
      </c>
      <c r="AW169" s="70">
        <f>IF(AV169&gt;0,RANK(AV169,$AV$11:$AV$1049),"—")</f>
        <v>354</v>
      </c>
      <c r="AX169" s="183">
        <v>4017</v>
      </c>
      <c r="AY169" s="168">
        <f>IF(AX169&gt;0,RANK(AX169,$AX$11:$AX$1049),"—")</f>
        <v>362</v>
      </c>
      <c r="AZ169" s="178">
        <v>3770</v>
      </c>
      <c r="BA169" s="178">
        <v>4176</v>
      </c>
      <c r="BB169" s="168">
        <f t="shared" si="98"/>
        <v>414</v>
      </c>
      <c r="BC169" s="178"/>
      <c r="BD169" s="178"/>
      <c r="BE169" s="168"/>
      <c r="BF169" s="178"/>
      <c r="BG169" s="168"/>
    </row>
    <row r="170" spans="1:59" ht="12.95" customHeight="1" x14ac:dyDescent="0.2">
      <c r="A170" s="41" t="s">
        <v>1183</v>
      </c>
      <c r="B170" s="102" t="s">
        <v>1525</v>
      </c>
      <c r="C170" s="247" t="s">
        <v>1909</v>
      </c>
      <c r="D170" s="183"/>
      <c r="E170" s="70" t="str">
        <f>IF(D170&gt;0,RANK(D170,$D$11:$D$1049),"—")</f>
        <v>—</v>
      </c>
      <c r="F170" s="183"/>
      <c r="G170" s="70" t="str">
        <f>IF(F170&gt;0,RANK(F170,$F$11:$F$1049),"—")</f>
        <v>—</v>
      </c>
      <c r="H170" s="183"/>
      <c r="I170" s="70" t="str">
        <f>IF(H170&gt;0,RANK(H170,$H$11:$H$1049),"—")</f>
        <v>—</v>
      </c>
      <c r="J170" s="183"/>
      <c r="K170" s="70" t="str">
        <f>IF(J170&gt;0,RANK(J170,$J$11:$J$1049),"—")</f>
        <v>—</v>
      </c>
      <c r="L170" s="183"/>
      <c r="M170" s="70" t="str">
        <f>IF(L170&gt;0,RANK(L170,$L$11:$L$1049),"—")</f>
        <v>—</v>
      </c>
      <c r="N170" s="183"/>
      <c r="O170" s="70" t="str">
        <f>IF(N170&gt;0,RANK(N170,$N$11:$N$1049),"—")</f>
        <v>—</v>
      </c>
      <c r="P170" s="183"/>
      <c r="Q170" s="70" t="str">
        <f>IF(P170&gt;0,RANK(P170,$P$11:$P$1049),"—")</f>
        <v>—</v>
      </c>
      <c r="R170" s="183">
        <v>652</v>
      </c>
      <c r="S170" s="70">
        <f>IF(R170&gt;0,RANK(R170,$R$11:$R$1049),"—")</f>
        <v>417</v>
      </c>
      <c r="T170" s="183">
        <v>1080</v>
      </c>
      <c r="U170" s="70">
        <f>IF(T170&gt;0,RANK(T170,$T$11:$T$1049),"—")</f>
        <v>388</v>
      </c>
      <c r="V170" s="183">
        <v>454</v>
      </c>
      <c r="W170" s="70">
        <f>IF(V170&gt;0,RANK(V170,$V$11:$V$1049),"—")</f>
        <v>472</v>
      </c>
      <c r="X170" s="183">
        <v>807</v>
      </c>
      <c r="Y170" s="70">
        <f>IF(X170&gt;0,RANK(X170,$X$11:$X$1049),"—")</f>
        <v>421</v>
      </c>
      <c r="Z170" s="183">
        <v>937</v>
      </c>
      <c r="AA170" s="70">
        <f>IF(Z170&gt;0,RANK(Z170,$Z$11:$Z$1049),"—")</f>
        <v>402</v>
      </c>
      <c r="AB170" s="183">
        <v>1035</v>
      </c>
      <c r="AC170" s="70">
        <f>IF(AB170&gt;0,RANK(AB170,$AB$11:$AB$1049),"—")</f>
        <v>393</v>
      </c>
      <c r="AD170" s="183">
        <v>1099</v>
      </c>
      <c r="AE170" s="70">
        <f>IF(AD170&gt;0,RANK(AD170,$AD$11:$AD$1049),"—")</f>
        <v>400</v>
      </c>
      <c r="AF170" s="183">
        <v>1178</v>
      </c>
      <c r="AG170" s="70">
        <f>IF(AF170&gt;0,RANK(AF170,$AF$11:$AF$1049),"—")</f>
        <v>418</v>
      </c>
      <c r="AH170" s="183">
        <v>1271</v>
      </c>
      <c r="AI170" s="70">
        <f>IF(AH170&gt;0,RANK(AH170,$AH$11:$AH$1049),"—")</f>
        <v>419</v>
      </c>
      <c r="AJ170" s="183">
        <v>1786</v>
      </c>
      <c r="AK170" s="70">
        <f>IF(AJ170&gt;0,RANK(AJ170,$AJ$11:$AJ$1049),"—")</f>
        <v>409</v>
      </c>
      <c r="AL170" s="183">
        <v>1470</v>
      </c>
      <c r="AM170" s="70">
        <f>IF(AL170&gt;0,RANK(AL170,$AL$11:$AL$1049),"—")</f>
        <v>425</v>
      </c>
      <c r="AN170" s="183">
        <v>1625</v>
      </c>
      <c r="AO170" s="70">
        <f>IF(AN170&gt;0,RANK(AN170,$AN$11:$AN$1049),"—")</f>
        <v>435</v>
      </c>
      <c r="AP170" s="183">
        <v>2097</v>
      </c>
      <c r="AQ170" s="70">
        <f>IF(AP170&gt;0,RANK(AP170,$AP$11:$AP$1049),"—")</f>
        <v>406</v>
      </c>
      <c r="AR170" s="183">
        <v>1923</v>
      </c>
      <c r="AS170" s="70">
        <f>IF(AR170&gt;0,RANK(AR170,$AR$11:$AR$1049),"—")</f>
        <v>422</v>
      </c>
      <c r="AT170" s="183">
        <v>1958</v>
      </c>
      <c r="AU170" s="70">
        <f>IF(AT170&gt;0,RANK(AT170,$AT$11:$AT$1049),"—")</f>
        <v>425</v>
      </c>
      <c r="AV170" s="183">
        <v>2823</v>
      </c>
      <c r="AW170" s="70">
        <f>IF(AV170&gt;0,RANK(AV170,$AV$11:$AV$1049),"—")</f>
        <v>393</v>
      </c>
      <c r="AX170" s="183">
        <v>2863</v>
      </c>
      <c r="AY170" s="168">
        <f>IF(AX170&gt;0,RANK(AX170,$AX$11:$AX$1049),"—")</f>
        <v>396</v>
      </c>
      <c r="AZ170" s="178">
        <v>4052</v>
      </c>
      <c r="BA170" s="178">
        <v>4064</v>
      </c>
      <c r="BB170" s="168">
        <f t="shared" si="98"/>
        <v>416</v>
      </c>
      <c r="BC170" s="178"/>
      <c r="BD170" s="178"/>
      <c r="BE170" s="168"/>
      <c r="BF170" s="178"/>
      <c r="BG170" s="168"/>
    </row>
    <row r="171" spans="1:59" ht="12.95" customHeight="1" x14ac:dyDescent="0.2">
      <c r="A171" s="41" t="s">
        <v>1192</v>
      </c>
      <c r="B171" s="207" t="s">
        <v>2093</v>
      </c>
      <c r="C171" s="253" t="s">
        <v>1909</v>
      </c>
      <c r="D171" s="183"/>
      <c r="E171" s="70"/>
      <c r="F171" s="183"/>
      <c r="G171" s="70"/>
      <c r="H171" s="183"/>
      <c r="I171" s="70"/>
      <c r="J171" s="183"/>
      <c r="K171" s="70"/>
      <c r="L171" s="183"/>
      <c r="M171" s="70"/>
      <c r="N171" s="183"/>
      <c r="O171" s="70"/>
      <c r="P171" s="183"/>
      <c r="Q171" s="70"/>
      <c r="R171" s="183"/>
      <c r="S171" s="70"/>
      <c r="T171" s="183"/>
      <c r="U171" s="70"/>
      <c r="V171" s="183"/>
      <c r="W171" s="70"/>
      <c r="X171" s="183"/>
      <c r="Y171" s="70"/>
      <c r="Z171" s="183"/>
      <c r="AA171" s="70"/>
      <c r="AB171" s="183"/>
      <c r="AC171" s="70"/>
      <c r="AD171" s="183"/>
      <c r="AE171" s="70"/>
      <c r="AF171" s="183"/>
      <c r="AG171" s="70"/>
      <c r="AH171" s="183"/>
      <c r="AI171" s="70"/>
      <c r="AJ171" s="183"/>
      <c r="AK171" s="70"/>
      <c r="AL171" s="183"/>
      <c r="AM171" s="70"/>
      <c r="AN171" s="183"/>
      <c r="AO171" s="70"/>
      <c r="AP171" s="183"/>
      <c r="AQ171" s="70"/>
      <c r="AR171" s="183"/>
      <c r="AS171" s="70"/>
      <c r="AT171" s="183"/>
      <c r="AU171" s="70"/>
      <c r="AV171" s="183"/>
      <c r="AW171" s="70"/>
      <c r="AX171" s="183"/>
      <c r="AY171" s="168"/>
      <c r="AZ171" s="202">
        <v>4425</v>
      </c>
      <c r="BA171" s="202">
        <v>3978</v>
      </c>
      <c r="BB171" s="168">
        <f t="shared" si="98"/>
        <v>420</v>
      </c>
      <c r="BC171" s="202"/>
      <c r="BD171" s="202"/>
      <c r="BE171" s="168"/>
      <c r="BF171" s="202"/>
      <c r="BG171" s="168"/>
    </row>
    <row r="172" spans="1:59" ht="12.95" customHeight="1" x14ac:dyDescent="0.2">
      <c r="A172" s="41" t="s">
        <v>1199</v>
      </c>
      <c r="B172" s="102" t="s">
        <v>1290</v>
      </c>
      <c r="C172" s="247" t="s">
        <v>1909</v>
      </c>
      <c r="D172" s="183"/>
      <c r="E172" s="70" t="str">
        <f t="shared" ref="E172:E184" si="147">IF(D172&gt;0,RANK(D172,$D$11:$D$1049),"—")</f>
        <v>—</v>
      </c>
      <c r="F172" s="183">
        <v>323</v>
      </c>
      <c r="G172" s="70">
        <f t="shared" ref="G172:G184" si="148">IF(F172&gt;0,RANK(F172,$F$11:$F$1049),"—")</f>
        <v>394</v>
      </c>
      <c r="H172" s="193"/>
      <c r="I172" s="70" t="str">
        <f t="shared" ref="I172:I184" si="149">IF(H172&gt;0,RANK(H172,$H$11:$H$1049),"—")</f>
        <v>—</v>
      </c>
      <c r="J172" s="183"/>
      <c r="K172" s="70" t="str">
        <f t="shared" ref="K172:K184" si="150">IF(J172&gt;0,RANK(J172,$J$11:$J$1049),"—")</f>
        <v>—</v>
      </c>
      <c r="L172" s="183"/>
      <c r="M172" s="70" t="str">
        <f t="shared" ref="M172:M184" si="151">IF(L172&gt;0,RANK(L172,$L$11:$L$1049),"—")</f>
        <v>—</v>
      </c>
      <c r="N172" s="183"/>
      <c r="O172" s="70" t="str">
        <f t="shared" ref="O172:O184" si="152">IF(N172&gt;0,RANK(N172,$N$11:$N$1049),"—")</f>
        <v>—</v>
      </c>
      <c r="P172" s="183">
        <v>1007</v>
      </c>
      <c r="Q172" s="70">
        <f t="shared" ref="Q172:Q184" si="153">IF(P172&gt;0,RANK(P172,$P$11:$P$1049),"—")</f>
        <v>365</v>
      </c>
      <c r="R172" s="183">
        <v>1183</v>
      </c>
      <c r="S172" s="70">
        <f t="shared" ref="S172:S184" si="154">IF(R172&gt;0,RANK(R172,$R$11:$R$1049),"—")</f>
        <v>363</v>
      </c>
      <c r="T172" s="183">
        <v>1125</v>
      </c>
      <c r="U172" s="70">
        <f t="shared" ref="U172:U184" si="155">IF(T172&gt;0,RANK(T172,$T$11:$T$1049),"—")</f>
        <v>381</v>
      </c>
      <c r="V172" s="183">
        <v>1067</v>
      </c>
      <c r="W172" s="70">
        <f t="shared" ref="W172:W184" si="156">IF(V172&gt;0,RANK(V172,$V$11:$V$1049),"—")</f>
        <v>393</v>
      </c>
      <c r="X172" s="183">
        <v>1009</v>
      </c>
      <c r="Y172" s="70">
        <f t="shared" ref="Y172:Y184" si="157">IF(X172&gt;0,RANK(X172,$X$11:$X$1049),"—")</f>
        <v>395</v>
      </c>
      <c r="Z172" s="183">
        <v>951</v>
      </c>
      <c r="AA172" s="70">
        <f t="shared" ref="AA172:AA184" si="158">IF(Z172&gt;0,RANK(Z172,$Z$11:$Z$1049),"—")</f>
        <v>398</v>
      </c>
      <c r="AB172" s="183">
        <v>893</v>
      </c>
      <c r="AC172" s="70">
        <f t="shared" ref="AC172:AC184" si="159">IF(AB172&gt;0,RANK(AB172,$AB$11:$AB$1049),"—")</f>
        <v>411</v>
      </c>
      <c r="AD172" s="183">
        <v>833</v>
      </c>
      <c r="AE172" s="70">
        <f t="shared" ref="AE172:AE184" si="160">IF(AD172&gt;0,RANK(AD172,$AD$11:$AD$1049),"—")</f>
        <v>433</v>
      </c>
      <c r="AF172" s="183">
        <v>944</v>
      </c>
      <c r="AG172" s="70">
        <f t="shared" ref="AG172:AG184" si="161">IF(AF172&gt;0,RANK(AF172,$AF$11:$AF$1049),"—")</f>
        <v>438</v>
      </c>
      <c r="AH172" s="183">
        <v>841</v>
      </c>
      <c r="AI172" s="70">
        <f t="shared" ref="AI172:AI184" si="162">IF(AH172&gt;0,RANK(AH172,$AH$11:$AH$1049),"—")</f>
        <v>463</v>
      </c>
      <c r="AJ172" s="183">
        <v>1127</v>
      </c>
      <c r="AK172" s="70">
        <f t="shared" ref="AK172:AK184" si="163">IF(AJ172&gt;0,RANK(AJ172,$AJ$11:$AJ$1049),"—")</f>
        <v>454</v>
      </c>
      <c r="AL172" s="183">
        <v>2488</v>
      </c>
      <c r="AM172" s="70">
        <f t="shared" ref="AM172:AM184" si="164">IF(AL172&gt;0,RANK(AL172,$AL$11:$AL$1049),"—")</f>
        <v>374</v>
      </c>
      <c r="AN172" s="183">
        <v>2042</v>
      </c>
      <c r="AO172" s="70">
        <f t="shared" ref="AO172:AO184" si="165">IF(AN172&gt;0,RANK(AN172,$AN$11:$AN$1049),"—")</f>
        <v>402</v>
      </c>
      <c r="AP172" s="183">
        <v>2078</v>
      </c>
      <c r="AQ172" s="70">
        <f t="shared" ref="AQ172:AQ184" si="166">IF(AP172&gt;0,RANK(AP172,$AP$11:$AP$1049),"—")</f>
        <v>409</v>
      </c>
      <c r="AR172" s="183">
        <v>1812</v>
      </c>
      <c r="AS172" s="70">
        <f t="shared" ref="AS172:AS184" si="167">IF(AR172&gt;0,RANK(AR172,$AR$11:$AR$1049),"—")</f>
        <v>432</v>
      </c>
      <c r="AT172" s="183">
        <v>1789</v>
      </c>
      <c r="AU172" s="70">
        <f t="shared" ref="AU172:AU184" si="168">IF(AT172&gt;0,RANK(AT172,$AT$11:$AT$1049),"—")</f>
        <v>439</v>
      </c>
      <c r="AV172" s="183">
        <v>1511</v>
      </c>
      <c r="AW172" s="70">
        <f t="shared" ref="AW172:AW184" si="169">IF(AV172&gt;0,RANK(AV172,$AV$11:$AV$1049),"—")</f>
        <v>472</v>
      </c>
      <c r="AX172" s="183">
        <v>1656</v>
      </c>
      <c r="AY172" s="168">
        <f t="shared" ref="AY172:AY184" si="170">IF(AX172&gt;0,RANK(AX172,$AX$11:$AX$1049),"—")</f>
        <v>458</v>
      </c>
      <c r="AZ172" s="178">
        <v>3704</v>
      </c>
      <c r="BA172" s="178">
        <v>3912</v>
      </c>
      <c r="BB172" s="168">
        <f t="shared" si="98"/>
        <v>421</v>
      </c>
      <c r="BC172" s="178"/>
      <c r="BD172" s="178"/>
      <c r="BE172" s="168"/>
      <c r="BF172" s="178"/>
      <c r="BG172" s="168"/>
    </row>
    <row r="173" spans="1:59" ht="12.95" customHeight="1" x14ac:dyDescent="0.2">
      <c r="A173" s="41" t="s">
        <v>1194</v>
      </c>
      <c r="B173" s="102" t="s">
        <v>1285</v>
      </c>
      <c r="C173" s="247" t="s">
        <v>1909</v>
      </c>
      <c r="D173" s="183"/>
      <c r="E173" s="70" t="str">
        <f t="shared" si="147"/>
        <v>—</v>
      </c>
      <c r="F173" s="183"/>
      <c r="G173" s="70" t="str">
        <f t="shared" si="148"/>
        <v>—</v>
      </c>
      <c r="H173" s="183"/>
      <c r="I173" s="70" t="str">
        <f t="shared" si="149"/>
        <v>—</v>
      </c>
      <c r="J173" s="183">
        <v>2173</v>
      </c>
      <c r="K173" s="70">
        <f t="shared" si="150"/>
        <v>271</v>
      </c>
      <c r="L173" s="183">
        <v>2313</v>
      </c>
      <c r="M173" s="70">
        <f t="shared" si="151"/>
        <v>270</v>
      </c>
      <c r="N173" s="183">
        <v>2370</v>
      </c>
      <c r="O173" s="70">
        <f t="shared" si="152"/>
        <v>278</v>
      </c>
      <c r="P173" s="183">
        <v>2711</v>
      </c>
      <c r="Q173" s="70">
        <f t="shared" si="153"/>
        <v>286</v>
      </c>
      <c r="R173" s="183">
        <v>2749</v>
      </c>
      <c r="S173" s="70">
        <f t="shared" si="154"/>
        <v>297</v>
      </c>
      <c r="T173" s="183">
        <v>2648</v>
      </c>
      <c r="U173" s="70">
        <f t="shared" si="155"/>
        <v>309</v>
      </c>
      <c r="V173" s="183">
        <v>3009</v>
      </c>
      <c r="W173" s="70">
        <f t="shared" si="156"/>
        <v>307</v>
      </c>
      <c r="X173" s="183">
        <v>2474</v>
      </c>
      <c r="Y173" s="70">
        <f t="shared" si="157"/>
        <v>323</v>
      </c>
      <c r="Z173" s="183">
        <v>2863</v>
      </c>
      <c r="AA173" s="70">
        <f t="shared" si="158"/>
        <v>308</v>
      </c>
      <c r="AB173" s="183">
        <v>2989</v>
      </c>
      <c r="AC173" s="70">
        <f t="shared" si="159"/>
        <v>309</v>
      </c>
      <c r="AD173" s="183">
        <v>2937</v>
      </c>
      <c r="AE173" s="70">
        <f t="shared" si="160"/>
        <v>319</v>
      </c>
      <c r="AF173" s="183">
        <v>2768</v>
      </c>
      <c r="AG173" s="70">
        <f t="shared" si="161"/>
        <v>334</v>
      </c>
      <c r="AH173" s="183">
        <v>2768</v>
      </c>
      <c r="AI173" s="70">
        <f t="shared" si="162"/>
        <v>340</v>
      </c>
      <c r="AJ173" s="183">
        <v>2985</v>
      </c>
      <c r="AK173" s="70">
        <f t="shared" si="163"/>
        <v>349</v>
      </c>
      <c r="AL173" s="183">
        <v>2892</v>
      </c>
      <c r="AM173" s="70">
        <f t="shared" si="164"/>
        <v>358</v>
      </c>
      <c r="AN173" s="183">
        <v>2596</v>
      </c>
      <c r="AO173" s="70">
        <f t="shared" si="165"/>
        <v>376</v>
      </c>
      <c r="AP173" s="183">
        <v>2497</v>
      </c>
      <c r="AQ173" s="70">
        <f t="shared" si="166"/>
        <v>393</v>
      </c>
      <c r="AR173" s="183">
        <v>2570</v>
      </c>
      <c r="AS173" s="70">
        <f t="shared" si="167"/>
        <v>388</v>
      </c>
      <c r="AT173" s="183">
        <v>2610</v>
      </c>
      <c r="AU173" s="70">
        <f t="shared" si="168"/>
        <v>393</v>
      </c>
      <c r="AV173" s="183">
        <v>3311</v>
      </c>
      <c r="AW173" s="70">
        <f t="shared" si="169"/>
        <v>373</v>
      </c>
      <c r="AX173" s="183">
        <v>3262</v>
      </c>
      <c r="AY173" s="168">
        <f t="shared" si="170"/>
        <v>380</v>
      </c>
      <c r="AZ173" s="178">
        <v>5310</v>
      </c>
      <c r="BA173" s="178">
        <v>3850</v>
      </c>
      <c r="BB173" s="168">
        <f t="shared" si="98"/>
        <v>424</v>
      </c>
      <c r="BC173" s="178"/>
      <c r="BD173" s="178"/>
      <c r="BE173" s="168"/>
      <c r="BF173" s="178"/>
      <c r="BG173" s="168"/>
    </row>
    <row r="174" spans="1:59" ht="12.95" customHeight="1" x14ac:dyDescent="0.2">
      <c r="A174" s="41" t="s">
        <v>1205</v>
      </c>
      <c r="B174" s="102" t="s">
        <v>1298</v>
      </c>
      <c r="C174" s="247" t="s">
        <v>1909</v>
      </c>
      <c r="D174" s="183"/>
      <c r="E174" s="70" t="str">
        <f t="shared" si="147"/>
        <v>—</v>
      </c>
      <c r="F174" s="183"/>
      <c r="G174" s="70" t="str">
        <f t="shared" si="148"/>
        <v>—</v>
      </c>
      <c r="H174" s="183"/>
      <c r="I174" s="70" t="str">
        <f t="shared" si="149"/>
        <v>—</v>
      </c>
      <c r="J174" s="183"/>
      <c r="K174" s="70" t="str">
        <f t="shared" si="150"/>
        <v>—</v>
      </c>
      <c r="L174" s="183"/>
      <c r="M174" s="70" t="str">
        <f t="shared" si="151"/>
        <v>—</v>
      </c>
      <c r="N174" s="183"/>
      <c r="O174" s="70" t="str">
        <f t="shared" si="152"/>
        <v>—</v>
      </c>
      <c r="P174" s="183"/>
      <c r="Q174" s="70" t="str">
        <f t="shared" si="153"/>
        <v>—</v>
      </c>
      <c r="R174" s="183">
        <v>358</v>
      </c>
      <c r="S174" s="70">
        <f t="shared" si="154"/>
        <v>471</v>
      </c>
      <c r="T174" s="183">
        <v>494</v>
      </c>
      <c r="U174" s="70">
        <f t="shared" si="155"/>
        <v>457</v>
      </c>
      <c r="V174" s="183">
        <v>549</v>
      </c>
      <c r="W174" s="70">
        <f t="shared" si="156"/>
        <v>453</v>
      </c>
      <c r="X174" s="183">
        <v>511</v>
      </c>
      <c r="Y174" s="70">
        <f t="shared" si="157"/>
        <v>463</v>
      </c>
      <c r="Z174" s="183">
        <v>511</v>
      </c>
      <c r="AA174" s="70">
        <f t="shared" si="158"/>
        <v>456</v>
      </c>
      <c r="AB174" s="183">
        <v>558</v>
      </c>
      <c r="AC174" s="70">
        <f t="shared" si="159"/>
        <v>454</v>
      </c>
      <c r="AD174" s="183">
        <v>621</v>
      </c>
      <c r="AE174" s="70">
        <f t="shared" si="160"/>
        <v>457</v>
      </c>
      <c r="AF174" s="183">
        <v>694</v>
      </c>
      <c r="AG174" s="70">
        <f t="shared" si="161"/>
        <v>473</v>
      </c>
      <c r="AH174" s="183">
        <v>752</v>
      </c>
      <c r="AI174" s="70">
        <f t="shared" si="162"/>
        <v>483</v>
      </c>
      <c r="AJ174" s="183">
        <v>781</v>
      </c>
      <c r="AK174" s="70">
        <f t="shared" si="163"/>
        <v>497</v>
      </c>
      <c r="AL174" s="183">
        <v>986</v>
      </c>
      <c r="AM174" s="70">
        <f t="shared" si="164"/>
        <v>478</v>
      </c>
      <c r="AN174" s="183">
        <v>555</v>
      </c>
      <c r="AO174" s="70">
        <f t="shared" si="165"/>
        <v>539</v>
      </c>
      <c r="AP174" s="183">
        <v>1076</v>
      </c>
      <c r="AQ174" s="70">
        <f t="shared" si="166"/>
        <v>486</v>
      </c>
      <c r="AR174" s="183">
        <v>2158</v>
      </c>
      <c r="AS174" s="70">
        <f t="shared" si="167"/>
        <v>409</v>
      </c>
      <c r="AT174" s="183">
        <v>2912</v>
      </c>
      <c r="AU174" s="70">
        <f t="shared" si="168"/>
        <v>381</v>
      </c>
      <c r="AV174" s="183">
        <v>3586</v>
      </c>
      <c r="AW174" s="70">
        <f t="shared" si="169"/>
        <v>358</v>
      </c>
      <c r="AX174" s="183">
        <v>2937</v>
      </c>
      <c r="AY174" s="168">
        <f t="shared" si="170"/>
        <v>391</v>
      </c>
      <c r="AZ174" s="178">
        <v>2898</v>
      </c>
      <c r="BA174" s="178">
        <v>3835</v>
      </c>
      <c r="BB174" s="168">
        <f t="shared" si="98"/>
        <v>425</v>
      </c>
      <c r="BC174" s="178"/>
      <c r="BD174" s="178"/>
      <c r="BE174" s="168"/>
      <c r="BF174" s="178"/>
      <c r="BG174" s="168"/>
    </row>
    <row r="175" spans="1:59" ht="12.95" customHeight="1" x14ac:dyDescent="0.2">
      <c r="A175" s="41" t="s">
        <v>1219</v>
      </c>
      <c r="B175" s="102" t="s">
        <v>1299</v>
      </c>
      <c r="C175" s="247" t="s">
        <v>1909</v>
      </c>
      <c r="D175" s="183"/>
      <c r="E175" s="70" t="str">
        <f t="shared" si="147"/>
        <v>—</v>
      </c>
      <c r="F175" s="183"/>
      <c r="G175" s="70" t="str">
        <f t="shared" si="148"/>
        <v>—</v>
      </c>
      <c r="H175" s="183"/>
      <c r="I175" s="70" t="str">
        <f t="shared" si="149"/>
        <v>—</v>
      </c>
      <c r="J175" s="183"/>
      <c r="K175" s="70" t="str">
        <f t="shared" si="150"/>
        <v>—</v>
      </c>
      <c r="L175" s="183"/>
      <c r="M175" s="70" t="str">
        <f t="shared" si="151"/>
        <v>—</v>
      </c>
      <c r="N175" s="183"/>
      <c r="O175" s="70" t="str">
        <f t="shared" si="152"/>
        <v>—</v>
      </c>
      <c r="P175" s="183"/>
      <c r="Q175" s="70" t="str">
        <f t="shared" si="153"/>
        <v>—</v>
      </c>
      <c r="R175" s="183">
        <v>457</v>
      </c>
      <c r="S175" s="70">
        <f t="shared" si="154"/>
        <v>449</v>
      </c>
      <c r="T175" s="183">
        <v>6498</v>
      </c>
      <c r="U175" s="70">
        <f t="shared" si="155"/>
        <v>251</v>
      </c>
      <c r="V175" s="183">
        <v>12539</v>
      </c>
      <c r="W175" s="70">
        <f t="shared" si="156"/>
        <v>210</v>
      </c>
      <c r="X175" s="183">
        <v>18580</v>
      </c>
      <c r="Y175" s="70">
        <f t="shared" si="157"/>
        <v>178</v>
      </c>
      <c r="Z175" s="183">
        <v>24621</v>
      </c>
      <c r="AA175" s="70">
        <f t="shared" si="158"/>
        <v>162</v>
      </c>
      <c r="AB175" s="183">
        <v>30662</v>
      </c>
      <c r="AC175" s="70">
        <f t="shared" si="159"/>
        <v>153</v>
      </c>
      <c r="AD175" s="183">
        <v>36708</v>
      </c>
      <c r="AE175" s="70">
        <f t="shared" si="160"/>
        <v>147</v>
      </c>
      <c r="AF175" s="183">
        <v>640</v>
      </c>
      <c r="AG175" s="70">
        <f t="shared" si="161"/>
        <v>482</v>
      </c>
      <c r="AH175" s="183">
        <v>770</v>
      </c>
      <c r="AI175" s="70">
        <f t="shared" si="162"/>
        <v>475</v>
      </c>
      <c r="AJ175" s="183">
        <v>666</v>
      </c>
      <c r="AK175" s="70">
        <f t="shared" si="163"/>
        <v>509</v>
      </c>
      <c r="AL175" s="183">
        <v>506</v>
      </c>
      <c r="AM175" s="70">
        <f t="shared" si="164"/>
        <v>540</v>
      </c>
      <c r="AN175" s="183">
        <v>345</v>
      </c>
      <c r="AO175" s="70">
        <f t="shared" si="165"/>
        <v>582</v>
      </c>
      <c r="AP175" s="183">
        <v>486</v>
      </c>
      <c r="AQ175" s="70">
        <f t="shared" si="166"/>
        <v>567</v>
      </c>
      <c r="AR175" s="183">
        <v>894</v>
      </c>
      <c r="AS175" s="70">
        <f t="shared" si="167"/>
        <v>502</v>
      </c>
      <c r="AT175" s="183">
        <v>614</v>
      </c>
      <c r="AU175" s="70">
        <f t="shared" si="168"/>
        <v>556</v>
      </c>
      <c r="AV175" s="183">
        <v>540</v>
      </c>
      <c r="AW175" s="70">
        <f t="shared" si="169"/>
        <v>589</v>
      </c>
      <c r="AX175" s="183">
        <v>1087</v>
      </c>
      <c r="AY175" s="168">
        <f t="shared" si="170"/>
        <v>512</v>
      </c>
      <c r="AZ175" s="178">
        <v>3531</v>
      </c>
      <c r="BA175" s="178">
        <v>3782</v>
      </c>
      <c r="BB175" s="168">
        <f t="shared" si="98"/>
        <v>427</v>
      </c>
      <c r="BC175" s="178"/>
      <c r="BD175" s="178"/>
      <c r="BE175" s="168"/>
      <c r="BF175" s="178"/>
      <c r="BG175" s="168"/>
    </row>
    <row r="176" spans="1:59" ht="12.95" customHeight="1" x14ac:dyDescent="0.2">
      <c r="A176" s="41" t="s">
        <v>1216</v>
      </c>
      <c r="B176" s="102" t="s">
        <v>1481</v>
      </c>
      <c r="C176" s="247" t="s">
        <v>1909</v>
      </c>
      <c r="D176" s="183"/>
      <c r="E176" s="70" t="str">
        <f t="shared" si="147"/>
        <v>—</v>
      </c>
      <c r="F176" s="183">
        <v>684</v>
      </c>
      <c r="G176" s="70">
        <f t="shared" si="148"/>
        <v>336</v>
      </c>
      <c r="H176" s="183">
        <v>524</v>
      </c>
      <c r="I176" s="70">
        <f t="shared" si="149"/>
        <v>323</v>
      </c>
      <c r="J176" s="183">
        <v>493</v>
      </c>
      <c r="K176" s="70">
        <f t="shared" si="150"/>
        <v>357</v>
      </c>
      <c r="L176" s="183">
        <v>626</v>
      </c>
      <c r="M176" s="70">
        <f t="shared" si="151"/>
        <v>346</v>
      </c>
      <c r="N176" s="183">
        <v>759</v>
      </c>
      <c r="O176" s="70">
        <f t="shared" si="152"/>
        <v>357</v>
      </c>
      <c r="P176" s="183">
        <v>892</v>
      </c>
      <c r="Q176" s="70">
        <f t="shared" si="153"/>
        <v>373</v>
      </c>
      <c r="R176" s="183">
        <v>1026</v>
      </c>
      <c r="S176" s="70">
        <f t="shared" si="154"/>
        <v>378</v>
      </c>
      <c r="T176" s="183">
        <v>976</v>
      </c>
      <c r="U176" s="70">
        <f t="shared" si="155"/>
        <v>398</v>
      </c>
      <c r="V176" s="183">
        <v>1235</v>
      </c>
      <c r="W176" s="70">
        <f t="shared" si="156"/>
        <v>380</v>
      </c>
      <c r="X176" s="183">
        <v>2781</v>
      </c>
      <c r="Y176" s="70">
        <f t="shared" si="157"/>
        <v>311</v>
      </c>
      <c r="Z176" s="183">
        <v>1490</v>
      </c>
      <c r="AA176" s="70">
        <f t="shared" si="158"/>
        <v>360</v>
      </c>
      <c r="AB176" s="183">
        <v>2043</v>
      </c>
      <c r="AC176" s="70">
        <f t="shared" si="159"/>
        <v>336</v>
      </c>
      <c r="AD176" s="183">
        <v>1966</v>
      </c>
      <c r="AE176" s="70">
        <f t="shared" si="160"/>
        <v>348</v>
      </c>
      <c r="AF176" s="183">
        <v>2084</v>
      </c>
      <c r="AG176" s="70">
        <f t="shared" si="161"/>
        <v>358</v>
      </c>
      <c r="AH176" s="183">
        <v>2331</v>
      </c>
      <c r="AI176" s="70">
        <f t="shared" si="162"/>
        <v>359</v>
      </c>
      <c r="AJ176" s="183">
        <v>2112</v>
      </c>
      <c r="AK176" s="70">
        <f t="shared" si="163"/>
        <v>388</v>
      </c>
      <c r="AL176" s="183">
        <v>2778</v>
      </c>
      <c r="AM176" s="70">
        <f t="shared" si="164"/>
        <v>359</v>
      </c>
      <c r="AN176" s="183">
        <v>4059</v>
      </c>
      <c r="AO176" s="70">
        <f t="shared" si="165"/>
        <v>340</v>
      </c>
      <c r="AP176" s="183">
        <v>3506</v>
      </c>
      <c r="AQ176" s="70">
        <f t="shared" si="166"/>
        <v>356</v>
      </c>
      <c r="AR176" s="183">
        <v>3364</v>
      </c>
      <c r="AS176" s="70">
        <f t="shared" si="167"/>
        <v>367</v>
      </c>
      <c r="AT176" s="183">
        <v>2555</v>
      </c>
      <c r="AU176" s="70">
        <f t="shared" si="168"/>
        <v>396</v>
      </c>
      <c r="AV176" s="183">
        <v>2335</v>
      </c>
      <c r="AW176" s="70">
        <f t="shared" si="169"/>
        <v>415</v>
      </c>
      <c r="AX176" s="183">
        <v>1719</v>
      </c>
      <c r="AY176" s="168">
        <f t="shared" si="170"/>
        <v>454</v>
      </c>
      <c r="AZ176" s="178">
        <v>3396</v>
      </c>
      <c r="BA176" s="178">
        <v>3718</v>
      </c>
      <c r="BB176" s="168">
        <f t="shared" si="98"/>
        <v>432</v>
      </c>
      <c r="BC176" s="178"/>
      <c r="BD176" s="178"/>
      <c r="BE176" s="168"/>
      <c r="BF176" s="178"/>
      <c r="BG176" s="168"/>
    </row>
    <row r="177" spans="1:59" ht="12.95" customHeight="1" x14ac:dyDescent="0.2">
      <c r="A177" s="41" t="s">
        <v>1201</v>
      </c>
      <c r="B177" s="102" t="s">
        <v>1482</v>
      </c>
      <c r="C177" s="247" t="s">
        <v>1909</v>
      </c>
      <c r="D177" s="183"/>
      <c r="E177" s="70" t="str">
        <f t="shared" si="147"/>
        <v>—</v>
      </c>
      <c r="F177" s="183">
        <v>66</v>
      </c>
      <c r="G177" s="70">
        <f t="shared" si="148"/>
        <v>472</v>
      </c>
      <c r="H177" s="183">
        <v>201</v>
      </c>
      <c r="I177" s="70">
        <f t="shared" si="149"/>
        <v>366</v>
      </c>
      <c r="J177" s="183">
        <v>174</v>
      </c>
      <c r="K177" s="70">
        <f t="shared" si="150"/>
        <v>397</v>
      </c>
      <c r="L177" s="183">
        <v>209</v>
      </c>
      <c r="M177" s="70">
        <f t="shared" si="151"/>
        <v>391</v>
      </c>
      <c r="N177" s="183">
        <v>244</v>
      </c>
      <c r="O177" s="70">
        <f t="shared" si="152"/>
        <v>414</v>
      </c>
      <c r="P177" s="183">
        <v>279</v>
      </c>
      <c r="Q177" s="70">
        <f t="shared" si="153"/>
        <v>443</v>
      </c>
      <c r="R177" s="183">
        <v>316</v>
      </c>
      <c r="S177" s="70">
        <f t="shared" si="154"/>
        <v>482</v>
      </c>
      <c r="T177" s="183">
        <v>146</v>
      </c>
      <c r="U177" s="70">
        <f t="shared" si="155"/>
        <v>540</v>
      </c>
      <c r="V177" s="183">
        <v>180</v>
      </c>
      <c r="W177" s="70">
        <f t="shared" si="156"/>
        <v>533</v>
      </c>
      <c r="X177" s="183">
        <v>189</v>
      </c>
      <c r="Y177" s="70">
        <f t="shared" si="157"/>
        <v>532</v>
      </c>
      <c r="Z177" s="183">
        <v>247</v>
      </c>
      <c r="AA177" s="70">
        <f t="shared" si="158"/>
        <v>516</v>
      </c>
      <c r="AB177" s="183">
        <v>959</v>
      </c>
      <c r="AC177" s="70">
        <f t="shared" si="159"/>
        <v>406</v>
      </c>
      <c r="AD177" s="183">
        <v>1452</v>
      </c>
      <c r="AE177" s="70">
        <f t="shared" si="160"/>
        <v>374</v>
      </c>
      <c r="AF177" s="183">
        <v>2138</v>
      </c>
      <c r="AG177" s="70">
        <f t="shared" si="161"/>
        <v>355</v>
      </c>
      <c r="AH177" s="183">
        <v>2282</v>
      </c>
      <c r="AI177" s="70">
        <f t="shared" si="162"/>
        <v>360</v>
      </c>
      <c r="AJ177" s="183">
        <v>2449</v>
      </c>
      <c r="AK177" s="70">
        <f t="shared" si="163"/>
        <v>371</v>
      </c>
      <c r="AL177" s="183">
        <v>1265</v>
      </c>
      <c r="AM177" s="70">
        <f t="shared" si="164"/>
        <v>447</v>
      </c>
      <c r="AN177" s="183">
        <v>614</v>
      </c>
      <c r="AO177" s="70">
        <f t="shared" si="165"/>
        <v>530</v>
      </c>
      <c r="AP177" s="183">
        <v>2041</v>
      </c>
      <c r="AQ177" s="70">
        <f t="shared" si="166"/>
        <v>411</v>
      </c>
      <c r="AR177" s="183">
        <v>1038</v>
      </c>
      <c r="AS177" s="70">
        <f t="shared" si="167"/>
        <v>488</v>
      </c>
      <c r="AT177" s="183">
        <v>1098</v>
      </c>
      <c r="AU177" s="70">
        <f t="shared" si="168"/>
        <v>489</v>
      </c>
      <c r="AV177" s="183">
        <v>2357</v>
      </c>
      <c r="AW177" s="70">
        <f t="shared" si="169"/>
        <v>414</v>
      </c>
      <c r="AX177" s="183">
        <v>4025</v>
      </c>
      <c r="AY177" s="168">
        <f t="shared" si="170"/>
        <v>361</v>
      </c>
      <c r="AZ177" s="178">
        <v>3052</v>
      </c>
      <c r="BA177" s="178">
        <v>3574</v>
      </c>
      <c r="BB177" s="168">
        <f t="shared" si="98"/>
        <v>437</v>
      </c>
      <c r="BC177" s="178"/>
      <c r="BD177" s="178"/>
      <c r="BE177" s="168"/>
      <c r="BF177" s="178"/>
      <c r="BG177" s="168"/>
    </row>
    <row r="178" spans="1:59" ht="12.95" customHeight="1" x14ac:dyDescent="0.2">
      <c r="A178" s="41" t="s">
        <v>1207</v>
      </c>
      <c r="B178" s="102" t="s">
        <v>1297</v>
      </c>
      <c r="C178" s="247" t="s">
        <v>1909</v>
      </c>
      <c r="D178" s="183"/>
      <c r="E178" s="70" t="str">
        <f t="shared" si="147"/>
        <v>—</v>
      </c>
      <c r="F178" s="183"/>
      <c r="G178" s="70" t="str">
        <f t="shared" si="148"/>
        <v>—</v>
      </c>
      <c r="H178" s="183"/>
      <c r="I178" s="70" t="str">
        <f t="shared" si="149"/>
        <v>—</v>
      </c>
      <c r="J178" s="183"/>
      <c r="K178" s="70" t="str">
        <f t="shared" si="150"/>
        <v>—</v>
      </c>
      <c r="L178" s="183"/>
      <c r="M178" s="70" t="str">
        <f t="shared" si="151"/>
        <v>—</v>
      </c>
      <c r="N178" s="183"/>
      <c r="O178" s="70" t="str">
        <f t="shared" si="152"/>
        <v>—</v>
      </c>
      <c r="P178" s="183"/>
      <c r="Q178" s="70" t="str">
        <f t="shared" si="153"/>
        <v>—</v>
      </c>
      <c r="R178" s="183"/>
      <c r="S178" s="70" t="str">
        <f t="shared" si="154"/>
        <v>—</v>
      </c>
      <c r="T178" s="183"/>
      <c r="U178" s="70" t="str">
        <f t="shared" si="155"/>
        <v>—</v>
      </c>
      <c r="V178" s="183"/>
      <c r="W178" s="70" t="str">
        <f t="shared" si="156"/>
        <v>—</v>
      </c>
      <c r="X178" s="183"/>
      <c r="Y178" s="70" t="str">
        <f t="shared" si="157"/>
        <v>—</v>
      </c>
      <c r="Z178" s="183"/>
      <c r="AA178" s="70" t="str">
        <f t="shared" si="158"/>
        <v>—</v>
      </c>
      <c r="AB178" s="183"/>
      <c r="AC178" s="70" t="str">
        <f t="shared" si="159"/>
        <v>—</v>
      </c>
      <c r="AD178" s="183"/>
      <c r="AE178" s="70" t="str">
        <f t="shared" si="160"/>
        <v>—</v>
      </c>
      <c r="AF178" s="183">
        <v>504</v>
      </c>
      <c r="AG178" s="70">
        <f t="shared" si="161"/>
        <v>509</v>
      </c>
      <c r="AH178" s="183">
        <v>687</v>
      </c>
      <c r="AI178" s="70">
        <f t="shared" si="162"/>
        <v>493</v>
      </c>
      <c r="AJ178" s="183">
        <v>820</v>
      </c>
      <c r="AK178" s="70">
        <f t="shared" si="163"/>
        <v>492</v>
      </c>
      <c r="AL178" s="183">
        <v>690</v>
      </c>
      <c r="AM178" s="70">
        <f t="shared" si="164"/>
        <v>509</v>
      </c>
      <c r="AN178" s="183">
        <v>1075</v>
      </c>
      <c r="AO178" s="70">
        <f t="shared" si="165"/>
        <v>475</v>
      </c>
      <c r="AP178" s="183">
        <v>1475</v>
      </c>
      <c r="AQ178" s="70">
        <f t="shared" si="166"/>
        <v>452</v>
      </c>
      <c r="AR178" s="183">
        <v>1121</v>
      </c>
      <c r="AS178" s="70">
        <f t="shared" si="167"/>
        <v>480</v>
      </c>
      <c r="AT178" s="183">
        <v>922</v>
      </c>
      <c r="AU178" s="70">
        <f t="shared" si="168"/>
        <v>513</v>
      </c>
      <c r="AV178" s="183">
        <v>841</v>
      </c>
      <c r="AW178" s="70">
        <f t="shared" si="169"/>
        <v>540</v>
      </c>
      <c r="AX178" s="183">
        <v>1572</v>
      </c>
      <c r="AY178" s="168">
        <f t="shared" si="170"/>
        <v>466</v>
      </c>
      <c r="AZ178" s="178">
        <v>2590</v>
      </c>
      <c r="BA178" s="178">
        <v>3321</v>
      </c>
      <c r="BB178" s="168">
        <f t="shared" si="98"/>
        <v>446</v>
      </c>
      <c r="BC178" s="178"/>
      <c r="BD178" s="178"/>
      <c r="BE178" s="168"/>
      <c r="BF178" s="178"/>
      <c r="BG178" s="168"/>
    </row>
    <row r="179" spans="1:59" ht="12.95" customHeight="1" x14ac:dyDescent="0.2">
      <c r="A179" s="41" t="s">
        <v>1189</v>
      </c>
      <c r="B179" s="102" t="s">
        <v>1717</v>
      </c>
      <c r="C179" s="247" t="s">
        <v>1909</v>
      </c>
      <c r="D179" s="183">
        <v>117</v>
      </c>
      <c r="E179" s="70">
        <f t="shared" si="147"/>
        <v>367</v>
      </c>
      <c r="F179" s="183">
        <v>129</v>
      </c>
      <c r="G179" s="70">
        <f t="shared" si="148"/>
        <v>446</v>
      </c>
      <c r="H179" s="183">
        <v>141</v>
      </c>
      <c r="I179" s="70">
        <f t="shared" si="149"/>
        <v>372</v>
      </c>
      <c r="J179" s="183">
        <v>215</v>
      </c>
      <c r="K179" s="70">
        <f t="shared" si="150"/>
        <v>385</v>
      </c>
      <c r="L179" s="183">
        <v>301</v>
      </c>
      <c r="M179" s="70">
        <f t="shared" si="151"/>
        <v>381</v>
      </c>
      <c r="N179" s="183">
        <v>156</v>
      </c>
      <c r="O179" s="70">
        <f t="shared" si="152"/>
        <v>434</v>
      </c>
      <c r="P179" s="183">
        <v>139</v>
      </c>
      <c r="Q179" s="70">
        <f t="shared" si="153"/>
        <v>467</v>
      </c>
      <c r="R179" s="183">
        <v>179</v>
      </c>
      <c r="S179" s="70">
        <f t="shared" si="154"/>
        <v>524</v>
      </c>
      <c r="T179" s="183">
        <v>143</v>
      </c>
      <c r="U179" s="70">
        <f t="shared" si="155"/>
        <v>541</v>
      </c>
      <c r="V179" s="183">
        <v>176</v>
      </c>
      <c r="W179" s="70">
        <f t="shared" si="156"/>
        <v>534</v>
      </c>
      <c r="X179" s="183">
        <v>316</v>
      </c>
      <c r="Y179" s="70">
        <f t="shared" si="157"/>
        <v>504</v>
      </c>
      <c r="Z179" s="183">
        <v>320</v>
      </c>
      <c r="AA179" s="70">
        <f t="shared" si="158"/>
        <v>499</v>
      </c>
      <c r="AB179" s="183">
        <v>602</v>
      </c>
      <c r="AC179" s="70">
        <f t="shared" si="159"/>
        <v>444</v>
      </c>
      <c r="AD179" s="183">
        <v>630</v>
      </c>
      <c r="AE179" s="70">
        <f t="shared" si="160"/>
        <v>455</v>
      </c>
      <c r="AF179" s="183">
        <v>796</v>
      </c>
      <c r="AG179" s="70">
        <f t="shared" si="161"/>
        <v>454</v>
      </c>
      <c r="AH179" s="183">
        <v>779</v>
      </c>
      <c r="AI179" s="70">
        <f t="shared" si="162"/>
        <v>473</v>
      </c>
      <c r="AJ179" s="183">
        <v>767</v>
      </c>
      <c r="AK179" s="70">
        <f t="shared" si="163"/>
        <v>499</v>
      </c>
      <c r="AL179" s="183">
        <v>838</v>
      </c>
      <c r="AM179" s="70">
        <f t="shared" si="164"/>
        <v>494</v>
      </c>
      <c r="AN179" s="183">
        <v>1058</v>
      </c>
      <c r="AO179" s="70">
        <f t="shared" si="165"/>
        <v>476</v>
      </c>
      <c r="AP179" s="183">
        <v>2375</v>
      </c>
      <c r="AQ179" s="70">
        <f t="shared" si="166"/>
        <v>396</v>
      </c>
      <c r="AR179" s="183">
        <v>2676</v>
      </c>
      <c r="AS179" s="70">
        <f t="shared" si="167"/>
        <v>385</v>
      </c>
      <c r="AT179" s="183">
        <v>3056</v>
      </c>
      <c r="AU179" s="70">
        <f t="shared" si="168"/>
        <v>376</v>
      </c>
      <c r="AV179" s="183">
        <v>2542</v>
      </c>
      <c r="AW179" s="70">
        <f t="shared" si="169"/>
        <v>405</v>
      </c>
      <c r="AX179" s="183">
        <v>2671</v>
      </c>
      <c r="AY179" s="168">
        <f t="shared" si="170"/>
        <v>410</v>
      </c>
      <c r="AZ179" s="178">
        <v>3039</v>
      </c>
      <c r="BA179" s="178">
        <v>3183</v>
      </c>
      <c r="BB179" s="168">
        <f t="shared" si="98"/>
        <v>449</v>
      </c>
      <c r="BC179" s="178"/>
      <c r="BD179" s="178"/>
      <c r="BE179" s="168"/>
      <c r="BF179" s="178"/>
      <c r="BG179" s="168"/>
    </row>
    <row r="180" spans="1:59" ht="12.95" customHeight="1" x14ac:dyDescent="0.2">
      <c r="A180" s="41" t="s">
        <v>1200</v>
      </c>
      <c r="B180" s="102" t="s">
        <v>804</v>
      </c>
      <c r="C180" s="247" t="s">
        <v>1909</v>
      </c>
      <c r="D180" s="183"/>
      <c r="E180" s="70" t="str">
        <f t="shared" si="147"/>
        <v>—</v>
      </c>
      <c r="F180" s="183"/>
      <c r="G180" s="70" t="str">
        <f t="shared" si="148"/>
        <v>—</v>
      </c>
      <c r="H180" s="183"/>
      <c r="I180" s="70" t="str">
        <f t="shared" si="149"/>
        <v>—</v>
      </c>
      <c r="J180" s="183"/>
      <c r="K180" s="70" t="str">
        <f t="shared" si="150"/>
        <v>—</v>
      </c>
      <c r="L180" s="183"/>
      <c r="M180" s="70" t="str">
        <f t="shared" si="151"/>
        <v>—</v>
      </c>
      <c r="N180" s="183"/>
      <c r="O180" s="70" t="str">
        <f t="shared" si="152"/>
        <v>—</v>
      </c>
      <c r="P180" s="183"/>
      <c r="Q180" s="70" t="str">
        <f t="shared" si="153"/>
        <v>—</v>
      </c>
      <c r="R180" s="183">
        <v>531</v>
      </c>
      <c r="S180" s="70">
        <f t="shared" si="154"/>
        <v>435</v>
      </c>
      <c r="T180" s="183">
        <v>566</v>
      </c>
      <c r="U180" s="70">
        <f t="shared" si="155"/>
        <v>443</v>
      </c>
      <c r="V180" s="183">
        <v>601</v>
      </c>
      <c r="W180" s="70">
        <f t="shared" si="156"/>
        <v>440</v>
      </c>
      <c r="X180" s="183">
        <v>636</v>
      </c>
      <c r="Y180" s="70">
        <f t="shared" si="157"/>
        <v>440</v>
      </c>
      <c r="Z180" s="183">
        <v>671</v>
      </c>
      <c r="AA180" s="70">
        <f t="shared" si="158"/>
        <v>432</v>
      </c>
      <c r="AB180" s="183">
        <v>706</v>
      </c>
      <c r="AC180" s="70">
        <f t="shared" si="159"/>
        <v>431</v>
      </c>
      <c r="AD180" s="183">
        <v>742</v>
      </c>
      <c r="AE180" s="70">
        <f t="shared" si="160"/>
        <v>444</v>
      </c>
      <c r="AF180" s="183">
        <v>861</v>
      </c>
      <c r="AG180" s="70">
        <f t="shared" si="161"/>
        <v>447</v>
      </c>
      <c r="AH180" s="183">
        <v>1269</v>
      </c>
      <c r="AI180" s="70">
        <f t="shared" si="162"/>
        <v>421</v>
      </c>
      <c r="AJ180" s="183">
        <v>1232</v>
      </c>
      <c r="AK180" s="70">
        <f t="shared" si="163"/>
        <v>440</v>
      </c>
      <c r="AL180" s="183">
        <v>1108</v>
      </c>
      <c r="AM180" s="70">
        <f t="shared" si="164"/>
        <v>461</v>
      </c>
      <c r="AN180" s="183">
        <v>1644</v>
      </c>
      <c r="AO180" s="70">
        <f t="shared" si="165"/>
        <v>433</v>
      </c>
      <c r="AP180" s="183">
        <v>3021</v>
      </c>
      <c r="AQ180" s="70">
        <f t="shared" si="166"/>
        <v>373</v>
      </c>
      <c r="AR180" s="183">
        <v>3192</v>
      </c>
      <c r="AS180" s="70">
        <f t="shared" si="167"/>
        <v>370</v>
      </c>
      <c r="AT180" s="183">
        <v>5202</v>
      </c>
      <c r="AU180" s="70">
        <f t="shared" si="168"/>
        <v>329</v>
      </c>
      <c r="AV180" s="183">
        <v>4039</v>
      </c>
      <c r="AW180" s="70">
        <f t="shared" si="169"/>
        <v>351</v>
      </c>
      <c r="AX180" s="183">
        <v>2933</v>
      </c>
      <c r="AY180" s="168">
        <f t="shared" si="170"/>
        <v>392</v>
      </c>
      <c r="AZ180" s="178">
        <v>2671</v>
      </c>
      <c r="BA180" s="178">
        <v>3157</v>
      </c>
      <c r="BB180" s="168">
        <f t="shared" si="98"/>
        <v>452</v>
      </c>
      <c r="BC180" s="178"/>
      <c r="BD180" s="178"/>
      <c r="BE180" s="168"/>
      <c r="BF180" s="178"/>
      <c r="BG180" s="168"/>
    </row>
    <row r="181" spans="1:59" ht="12.95" customHeight="1" x14ac:dyDescent="0.2">
      <c r="A181" s="41" t="s">
        <v>1191</v>
      </c>
      <c r="B181" s="102" t="s">
        <v>925</v>
      </c>
      <c r="C181" s="247" t="s">
        <v>1909</v>
      </c>
      <c r="D181" s="183">
        <v>1930</v>
      </c>
      <c r="E181" s="70">
        <f t="shared" si="147"/>
        <v>242</v>
      </c>
      <c r="F181" s="183"/>
      <c r="G181" s="70" t="str">
        <f t="shared" si="148"/>
        <v>—</v>
      </c>
      <c r="H181" s="183"/>
      <c r="I181" s="70" t="str">
        <f t="shared" si="149"/>
        <v>—</v>
      </c>
      <c r="J181" s="183"/>
      <c r="K181" s="70" t="str">
        <f t="shared" si="150"/>
        <v>—</v>
      </c>
      <c r="L181" s="183"/>
      <c r="M181" s="70" t="str">
        <f t="shared" si="151"/>
        <v>—</v>
      </c>
      <c r="N181" s="183"/>
      <c r="O181" s="70" t="str">
        <f t="shared" si="152"/>
        <v>—</v>
      </c>
      <c r="P181" s="183"/>
      <c r="Q181" s="70" t="str">
        <f t="shared" si="153"/>
        <v>—</v>
      </c>
      <c r="R181" s="183"/>
      <c r="S181" s="70" t="str">
        <f t="shared" si="154"/>
        <v>—</v>
      </c>
      <c r="T181" s="183"/>
      <c r="U181" s="70" t="str">
        <f t="shared" si="155"/>
        <v>—</v>
      </c>
      <c r="V181" s="183"/>
      <c r="W181" s="70" t="str">
        <f t="shared" si="156"/>
        <v>—</v>
      </c>
      <c r="X181" s="183"/>
      <c r="Y181" s="70" t="str">
        <f t="shared" si="157"/>
        <v>—</v>
      </c>
      <c r="Z181" s="183"/>
      <c r="AA181" s="70" t="str">
        <f t="shared" si="158"/>
        <v>—</v>
      </c>
      <c r="AB181" s="183"/>
      <c r="AC181" s="70" t="str">
        <f t="shared" si="159"/>
        <v>—</v>
      </c>
      <c r="AD181" s="183"/>
      <c r="AE181" s="70" t="str">
        <f t="shared" si="160"/>
        <v>—</v>
      </c>
      <c r="AF181" s="183"/>
      <c r="AG181" s="70" t="str">
        <f t="shared" si="161"/>
        <v>—</v>
      </c>
      <c r="AH181" s="183"/>
      <c r="AI181" s="70" t="str">
        <f t="shared" si="162"/>
        <v>—</v>
      </c>
      <c r="AJ181" s="183"/>
      <c r="AK181" s="70" t="str">
        <f t="shared" si="163"/>
        <v>—</v>
      </c>
      <c r="AL181" s="183"/>
      <c r="AM181" s="70" t="str">
        <f t="shared" si="164"/>
        <v>—</v>
      </c>
      <c r="AN181" s="183"/>
      <c r="AO181" s="70" t="str">
        <f t="shared" si="165"/>
        <v>—</v>
      </c>
      <c r="AP181" s="183">
        <v>155</v>
      </c>
      <c r="AQ181" s="70">
        <f t="shared" si="166"/>
        <v>633</v>
      </c>
      <c r="AR181" s="183"/>
      <c r="AS181" s="70" t="str">
        <f t="shared" si="167"/>
        <v>—</v>
      </c>
      <c r="AT181" s="183"/>
      <c r="AU181" s="70" t="str">
        <f t="shared" si="168"/>
        <v>—</v>
      </c>
      <c r="AV181" s="183">
        <v>196</v>
      </c>
      <c r="AW181" s="70">
        <f t="shared" si="169"/>
        <v>669</v>
      </c>
      <c r="AX181" s="183">
        <v>1227</v>
      </c>
      <c r="AY181" s="168">
        <f t="shared" si="170"/>
        <v>498</v>
      </c>
      <c r="AZ181" s="178">
        <v>2428</v>
      </c>
      <c r="BA181" s="178">
        <v>3121</v>
      </c>
      <c r="BB181" s="168">
        <f t="shared" si="98"/>
        <v>454</v>
      </c>
      <c r="BC181" s="178"/>
      <c r="BD181" s="178"/>
      <c r="BE181" s="168"/>
      <c r="BF181" s="178"/>
      <c r="BG181" s="168"/>
    </row>
    <row r="182" spans="1:59" ht="12.95" customHeight="1" x14ac:dyDescent="0.2">
      <c r="A182" s="41" t="s">
        <v>1202</v>
      </c>
      <c r="B182" s="102" t="s">
        <v>1786</v>
      </c>
      <c r="C182" s="247" t="s">
        <v>1909</v>
      </c>
      <c r="D182" s="183"/>
      <c r="E182" s="70" t="str">
        <f t="shared" si="147"/>
        <v>—</v>
      </c>
      <c r="F182" s="183"/>
      <c r="G182" s="70" t="str">
        <f t="shared" si="148"/>
        <v>—</v>
      </c>
      <c r="H182" s="183"/>
      <c r="I182" s="70" t="str">
        <f t="shared" si="149"/>
        <v>—</v>
      </c>
      <c r="J182" s="183"/>
      <c r="K182" s="70" t="str">
        <f t="shared" si="150"/>
        <v>—</v>
      </c>
      <c r="L182" s="183">
        <v>0</v>
      </c>
      <c r="M182" s="70" t="str">
        <f t="shared" si="151"/>
        <v>—</v>
      </c>
      <c r="N182" s="183">
        <v>0</v>
      </c>
      <c r="O182" s="70" t="str">
        <f t="shared" si="152"/>
        <v>—</v>
      </c>
      <c r="P182" s="183">
        <v>702</v>
      </c>
      <c r="Q182" s="70">
        <f t="shared" si="153"/>
        <v>396</v>
      </c>
      <c r="R182" s="183">
        <v>600</v>
      </c>
      <c r="S182" s="70">
        <f t="shared" si="154"/>
        <v>426</v>
      </c>
      <c r="T182" s="183">
        <v>1062</v>
      </c>
      <c r="U182" s="70">
        <f t="shared" si="155"/>
        <v>390</v>
      </c>
      <c r="V182" s="183">
        <v>850</v>
      </c>
      <c r="W182" s="70">
        <f t="shared" si="156"/>
        <v>418</v>
      </c>
      <c r="X182" s="183">
        <v>634</v>
      </c>
      <c r="Y182" s="70">
        <f t="shared" si="157"/>
        <v>441</v>
      </c>
      <c r="Z182" s="183">
        <v>634</v>
      </c>
      <c r="AA182" s="70">
        <f t="shared" si="158"/>
        <v>438</v>
      </c>
      <c r="AB182" s="183">
        <v>800</v>
      </c>
      <c r="AC182" s="70">
        <f t="shared" si="159"/>
        <v>422</v>
      </c>
      <c r="AD182" s="183">
        <v>966</v>
      </c>
      <c r="AE182" s="70">
        <f t="shared" si="160"/>
        <v>423</v>
      </c>
      <c r="AF182" s="183">
        <v>1143</v>
      </c>
      <c r="AG182" s="70">
        <f t="shared" si="161"/>
        <v>419</v>
      </c>
      <c r="AH182" s="183">
        <v>1044</v>
      </c>
      <c r="AI182" s="70">
        <f t="shared" si="162"/>
        <v>446</v>
      </c>
      <c r="AJ182" s="183">
        <v>1061</v>
      </c>
      <c r="AK182" s="70">
        <f t="shared" si="163"/>
        <v>461</v>
      </c>
      <c r="AL182" s="183">
        <v>1071</v>
      </c>
      <c r="AM182" s="70">
        <f t="shared" si="164"/>
        <v>465</v>
      </c>
      <c r="AN182" s="183">
        <v>1035</v>
      </c>
      <c r="AO182" s="70">
        <f t="shared" si="165"/>
        <v>479</v>
      </c>
      <c r="AP182" s="183">
        <v>1494</v>
      </c>
      <c r="AQ182" s="70">
        <f t="shared" si="166"/>
        <v>450</v>
      </c>
      <c r="AR182" s="183">
        <v>1314</v>
      </c>
      <c r="AS182" s="70">
        <f t="shared" si="167"/>
        <v>465</v>
      </c>
      <c r="AT182" s="183">
        <v>1604</v>
      </c>
      <c r="AU182" s="70">
        <f t="shared" si="168"/>
        <v>453</v>
      </c>
      <c r="AV182" s="183">
        <v>1352</v>
      </c>
      <c r="AW182" s="70">
        <f t="shared" si="169"/>
        <v>488</v>
      </c>
      <c r="AX182" s="183">
        <v>1279</v>
      </c>
      <c r="AY182" s="168">
        <f t="shared" si="170"/>
        <v>494</v>
      </c>
      <c r="AZ182" s="178">
        <v>1533</v>
      </c>
      <c r="BA182" s="178">
        <v>3009</v>
      </c>
      <c r="BB182" s="168">
        <f t="shared" si="98"/>
        <v>458</v>
      </c>
      <c r="BC182" s="178"/>
      <c r="BD182" s="178"/>
      <c r="BE182" s="168"/>
      <c r="BF182" s="178"/>
      <c r="BG182" s="168"/>
    </row>
    <row r="183" spans="1:59" ht="12.95" customHeight="1" x14ac:dyDescent="0.2">
      <c r="A183" s="41" t="s">
        <v>1204</v>
      </c>
      <c r="B183" s="102" t="s">
        <v>940</v>
      </c>
      <c r="C183" s="247" t="s">
        <v>1909</v>
      </c>
      <c r="D183" s="183">
        <v>1112</v>
      </c>
      <c r="E183" s="70">
        <f t="shared" si="147"/>
        <v>277</v>
      </c>
      <c r="F183" s="183">
        <v>740</v>
      </c>
      <c r="G183" s="70">
        <f t="shared" si="148"/>
        <v>326</v>
      </c>
      <c r="H183" s="183">
        <v>709</v>
      </c>
      <c r="I183" s="70">
        <f t="shared" si="149"/>
        <v>306</v>
      </c>
      <c r="J183" s="183">
        <v>969</v>
      </c>
      <c r="K183" s="70">
        <f t="shared" si="150"/>
        <v>312</v>
      </c>
      <c r="L183" s="183">
        <v>1336</v>
      </c>
      <c r="M183" s="70">
        <f t="shared" si="151"/>
        <v>299</v>
      </c>
      <c r="N183" s="183">
        <v>1359</v>
      </c>
      <c r="O183" s="70">
        <f t="shared" si="152"/>
        <v>314</v>
      </c>
      <c r="P183" s="183">
        <v>1394</v>
      </c>
      <c r="Q183" s="70">
        <f t="shared" si="153"/>
        <v>338</v>
      </c>
      <c r="R183" s="183">
        <v>1380</v>
      </c>
      <c r="S183" s="70">
        <f t="shared" si="154"/>
        <v>352</v>
      </c>
      <c r="T183" s="183">
        <v>1458</v>
      </c>
      <c r="U183" s="70">
        <f t="shared" si="155"/>
        <v>360</v>
      </c>
      <c r="V183" s="183">
        <v>1712</v>
      </c>
      <c r="W183" s="70">
        <f t="shared" si="156"/>
        <v>351</v>
      </c>
      <c r="X183" s="183">
        <v>1818</v>
      </c>
      <c r="Y183" s="70">
        <f t="shared" si="157"/>
        <v>345</v>
      </c>
      <c r="Z183" s="183">
        <v>2224</v>
      </c>
      <c r="AA183" s="70">
        <f t="shared" si="158"/>
        <v>332</v>
      </c>
      <c r="AB183" s="183">
        <v>2359</v>
      </c>
      <c r="AC183" s="70">
        <f t="shared" si="159"/>
        <v>329</v>
      </c>
      <c r="AD183" s="183">
        <v>2179</v>
      </c>
      <c r="AE183" s="70">
        <f t="shared" si="160"/>
        <v>340</v>
      </c>
      <c r="AF183" s="183">
        <v>3005</v>
      </c>
      <c r="AG183" s="70">
        <f t="shared" si="161"/>
        <v>327</v>
      </c>
      <c r="AH183" s="183">
        <v>2898</v>
      </c>
      <c r="AI183" s="70">
        <f t="shared" si="162"/>
        <v>337</v>
      </c>
      <c r="AJ183" s="183">
        <v>2822</v>
      </c>
      <c r="AK183" s="70">
        <f t="shared" si="163"/>
        <v>356</v>
      </c>
      <c r="AL183" s="183">
        <v>2932</v>
      </c>
      <c r="AM183" s="70">
        <f t="shared" si="164"/>
        <v>355</v>
      </c>
      <c r="AN183" s="183">
        <v>2120</v>
      </c>
      <c r="AO183" s="70">
        <f t="shared" si="165"/>
        <v>396</v>
      </c>
      <c r="AP183" s="183">
        <v>1871</v>
      </c>
      <c r="AQ183" s="70">
        <f t="shared" si="166"/>
        <v>421</v>
      </c>
      <c r="AR183" s="183">
        <v>1975</v>
      </c>
      <c r="AS183" s="70">
        <f t="shared" si="167"/>
        <v>419</v>
      </c>
      <c r="AT183" s="183">
        <v>2047</v>
      </c>
      <c r="AU183" s="70">
        <f t="shared" si="168"/>
        <v>421</v>
      </c>
      <c r="AV183" s="183">
        <v>2253</v>
      </c>
      <c r="AW183" s="70">
        <f t="shared" si="169"/>
        <v>420</v>
      </c>
      <c r="AX183" s="183">
        <v>2211</v>
      </c>
      <c r="AY183" s="168">
        <f t="shared" si="170"/>
        <v>427</v>
      </c>
      <c r="AZ183" s="178">
        <v>2271</v>
      </c>
      <c r="BA183" s="178">
        <v>2919</v>
      </c>
      <c r="BB183" s="168">
        <f t="shared" si="98"/>
        <v>461</v>
      </c>
      <c r="BC183" s="178"/>
      <c r="BD183" s="178"/>
      <c r="BE183" s="168"/>
      <c r="BF183" s="178"/>
      <c r="BG183" s="168"/>
    </row>
    <row r="184" spans="1:59" ht="12.95" customHeight="1" x14ac:dyDescent="0.2">
      <c r="A184" s="41" t="s">
        <v>1218</v>
      </c>
      <c r="B184" s="102" t="s">
        <v>1314</v>
      </c>
      <c r="C184" s="247" t="s">
        <v>1909</v>
      </c>
      <c r="D184" s="183"/>
      <c r="E184" s="70" t="str">
        <f t="shared" si="147"/>
        <v>—</v>
      </c>
      <c r="F184" s="183"/>
      <c r="G184" s="70" t="str">
        <f t="shared" si="148"/>
        <v>—</v>
      </c>
      <c r="H184" s="183"/>
      <c r="I184" s="70" t="str">
        <f t="shared" si="149"/>
        <v>—</v>
      </c>
      <c r="J184" s="183"/>
      <c r="K184" s="70" t="str">
        <f t="shared" si="150"/>
        <v>—</v>
      </c>
      <c r="L184" s="183"/>
      <c r="M184" s="70" t="str">
        <f t="shared" si="151"/>
        <v>—</v>
      </c>
      <c r="N184" s="183"/>
      <c r="O184" s="70" t="str">
        <f t="shared" si="152"/>
        <v>—</v>
      </c>
      <c r="P184" s="183"/>
      <c r="Q184" s="70" t="str">
        <f t="shared" si="153"/>
        <v>—</v>
      </c>
      <c r="R184" s="183"/>
      <c r="S184" s="70" t="str">
        <f t="shared" si="154"/>
        <v>—</v>
      </c>
      <c r="T184" s="183"/>
      <c r="U184" s="70" t="str">
        <f t="shared" si="155"/>
        <v>—</v>
      </c>
      <c r="V184" s="183"/>
      <c r="W184" s="70" t="str">
        <f t="shared" si="156"/>
        <v>—</v>
      </c>
      <c r="X184" s="183"/>
      <c r="Y184" s="70" t="str">
        <f t="shared" si="157"/>
        <v>—</v>
      </c>
      <c r="Z184" s="183"/>
      <c r="AA184" s="70" t="str">
        <f t="shared" si="158"/>
        <v>—</v>
      </c>
      <c r="AB184" s="183"/>
      <c r="AC184" s="70" t="str">
        <f t="shared" si="159"/>
        <v>—</v>
      </c>
      <c r="AD184" s="183"/>
      <c r="AE184" s="70" t="str">
        <f t="shared" si="160"/>
        <v>—</v>
      </c>
      <c r="AF184" s="183">
        <v>1758</v>
      </c>
      <c r="AG184" s="70">
        <f t="shared" si="161"/>
        <v>372</v>
      </c>
      <c r="AH184" s="183">
        <v>2405</v>
      </c>
      <c r="AI184" s="70">
        <f t="shared" si="162"/>
        <v>356</v>
      </c>
      <c r="AJ184" s="183">
        <v>2306</v>
      </c>
      <c r="AK184" s="70">
        <f t="shared" si="163"/>
        <v>380</v>
      </c>
      <c r="AL184" s="183">
        <v>3229</v>
      </c>
      <c r="AM184" s="70">
        <f t="shared" si="164"/>
        <v>346</v>
      </c>
      <c r="AN184" s="183">
        <v>3559</v>
      </c>
      <c r="AO184" s="70">
        <f t="shared" si="165"/>
        <v>350</v>
      </c>
      <c r="AP184" s="183">
        <v>3950</v>
      </c>
      <c r="AQ184" s="70">
        <f t="shared" si="166"/>
        <v>349</v>
      </c>
      <c r="AR184" s="183">
        <v>7002</v>
      </c>
      <c r="AS184" s="70">
        <f t="shared" si="167"/>
        <v>303</v>
      </c>
      <c r="AT184" s="183">
        <v>7036</v>
      </c>
      <c r="AU184" s="70">
        <f t="shared" si="168"/>
        <v>306</v>
      </c>
      <c r="AV184" s="183">
        <v>1638</v>
      </c>
      <c r="AW184" s="70">
        <f t="shared" si="169"/>
        <v>460</v>
      </c>
      <c r="AX184" s="183">
        <v>1515</v>
      </c>
      <c r="AY184" s="168">
        <f t="shared" si="170"/>
        <v>470</v>
      </c>
      <c r="AZ184" s="178">
        <v>2670</v>
      </c>
      <c r="BA184" s="178">
        <v>2821</v>
      </c>
      <c r="BB184" s="168">
        <f t="shared" si="98"/>
        <v>466</v>
      </c>
      <c r="BC184" s="178"/>
      <c r="BD184" s="178"/>
      <c r="BE184" s="168"/>
      <c r="BF184" s="178"/>
      <c r="BG184" s="168"/>
    </row>
    <row r="185" spans="1:59" ht="12.95" customHeight="1" x14ac:dyDescent="0.2">
      <c r="A185" s="41" t="s">
        <v>1154</v>
      </c>
      <c r="B185" s="204" t="s">
        <v>2094</v>
      </c>
      <c r="C185" s="252" t="s">
        <v>1909</v>
      </c>
      <c r="D185" s="183"/>
      <c r="E185" s="70"/>
      <c r="F185" s="183"/>
      <c r="G185" s="70"/>
      <c r="H185" s="183"/>
      <c r="I185" s="70"/>
      <c r="J185" s="183"/>
      <c r="K185" s="70"/>
      <c r="L185" s="183"/>
      <c r="M185" s="70"/>
      <c r="N185" s="183"/>
      <c r="O185" s="70"/>
      <c r="P185" s="183"/>
      <c r="Q185" s="70"/>
      <c r="R185" s="183"/>
      <c r="S185" s="70"/>
      <c r="T185" s="183"/>
      <c r="U185" s="70"/>
      <c r="V185" s="183"/>
      <c r="W185" s="70"/>
      <c r="X185" s="183"/>
      <c r="Y185" s="70"/>
      <c r="Z185" s="183"/>
      <c r="AA185" s="70"/>
      <c r="AB185" s="183"/>
      <c r="AC185" s="70"/>
      <c r="AD185" s="183"/>
      <c r="AE185" s="70"/>
      <c r="AF185" s="183"/>
      <c r="AG185" s="70"/>
      <c r="AH185" s="183"/>
      <c r="AI185" s="70"/>
      <c r="AJ185" s="183"/>
      <c r="AK185" s="70"/>
      <c r="AL185" s="183"/>
      <c r="AM185" s="70"/>
      <c r="AN185" s="183"/>
      <c r="AO185" s="70"/>
      <c r="AP185" s="183"/>
      <c r="AQ185" s="70"/>
      <c r="AR185" s="183"/>
      <c r="AS185" s="70"/>
      <c r="AT185" s="183"/>
      <c r="AU185" s="70"/>
      <c r="AV185" s="183"/>
      <c r="AW185" s="70"/>
      <c r="AX185" s="183"/>
      <c r="AY185" s="168"/>
      <c r="AZ185" s="202">
        <v>4398</v>
      </c>
      <c r="BA185" s="202">
        <v>2815</v>
      </c>
      <c r="BB185" s="168">
        <f t="shared" si="98"/>
        <v>467</v>
      </c>
      <c r="BC185" s="202"/>
      <c r="BD185" s="202"/>
      <c r="BE185" s="168"/>
      <c r="BF185" s="202"/>
      <c r="BG185" s="168"/>
    </row>
    <row r="186" spans="1:59" ht="12.95" customHeight="1" x14ac:dyDescent="0.2">
      <c r="A186" s="41" t="s">
        <v>1215</v>
      </c>
      <c r="B186" s="102" t="s">
        <v>589</v>
      </c>
      <c r="C186" s="247" t="s">
        <v>1909</v>
      </c>
      <c r="D186" s="183"/>
      <c r="E186" s="70" t="str">
        <f>IF(D186&gt;0,RANK(D186,$D$11:$D$1049),"—")</f>
        <v>—</v>
      </c>
      <c r="F186" s="183"/>
      <c r="G186" s="70" t="str">
        <f>IF(F186&gt;0,RANK(F186,$F$11:$F$1049),"—")</f>
        <v>—</v>
      </c>
      <c r="H186" s="183"/>
      <c r="I186" s="70" t="str">
        <f>IF(H186&gt;0,RANK(H186,$H$11:$H$1049),"—")</f>
        <v>—</v>
      </c>
      <c r="J186" s="183"/>
      <c r="K186" s="70" t="str">
        <f>IF(J186&gt;0,RANK(J186,$J$11:$J$1049),"—")</f>
        <v>—</v>
      </c>
      <c r="L186" s="183"/>
      <c r="M186" s="70" t="str">
        <f>IF(L186&gt;0,RANK(L186,$L$11:$L$1049),"—")</f>
        <v>—</v>
      </c>
      <c r="N186" s="183"/>
      <c r="O186" s="70" t="str">
        <f>IF(N186&gt;0,RANK(N186,$N$11:$N$1049),"—")</f>
        <v>—</v>
      </c>
      <c r="P186" s="183"/>
      <c r="Q186" s="70" t="str">
        <f>IF(P186&gt;0,RANK(P186,$P$11:$P$1049),"—")</f>
        <v>—</v>
      </c>
      <c r="R186" s="183"/>
      <c r="S186" s="70" t="str">
        <f>IF(R186&gt;0,RANK(R186,$R$11:$R$1049),"—")</f>
        <v>—</v>
      </c>
      <c r="T186" s="183"/>
      <c r="U186" s="70" t="str">
        <f>IF(T186&gt;0,RANK(T186,$T$11:$T$1049),"—")</f>
        <v>—</v>
      </c>
      <c r="V186" s="183"/>
      <c r="W186" s="70" t="str">
        <f>IF(V186&gt;0,RANK(V186,$V$11:$V$1049),"—")</f>
        <v>—</v>
      </c>
      <c r="X186" s="183"/>
      <c r="Y186" s="70" t="str">
        <f>IF(X186&gt;0,RANK(X186,$X$11:$X$1049),"—")</f>
        <v>—</v>
      </c>
      <c r="Z186" s="183"/>
      <c r="AA186" s="70" t="str">
        <f>IF(Z186&gt;0,RANK(Z186,$Z$11:$Z$1049),"—")</f>
        <v>—</v>
      </c>
      <c r="AB186" s="183"/>
      <c r="AC186" s="70" t="str">
        <f>IF(AB186&gt;0,RANK(AB186,$AB$11:$AB$1049),"—")</f>
        <v>—</v>
      </c>
      <c r="AD186" s="183"/>
      <c r="AE186" s="70" t="str">
        <f>IF(AD186&gt;0,RANK(AD186,$AD$11:$AD$1049),"—")</f>
        <v>—</v>
      </c>
      <c r="AF186" s="183"/>
      <c r="AG186" s="70" t="str">
        <f>IF(AF186&gt;0,RANK(AF186,$AF$11:$AF$1049),"—")</f>
        <v>—</v>
      </c>
      <c r="AH186" s="183"/>
      <c r="AI186" s="70" t="str">
        <f>IF(AH186&gt;0,RANK(AH186,$AH$11:$AH$1049),"—")</f>
        <v>—</v>
      </c>
      <c r="AJ186" s="183"/>
      <c r="AK186" s="70" t="str">
        <f>IF(AJ186&gt;0,RANK(AJ186,$AJ$11:$AJ$1049),"—")</f>
        <v>—</v>
      </c>
      <c r="AL186" s="183"/>
      <c r="AM186" s="70" t="str">
        <f>IF(AL186&gt;0,RANK(AL186,$AL$11:$AL$1049),"—")</f>
        <v>—</v>
      </c>
      <c r="AN186" s="183"/>
      <c r="AO186" s="70" t="str">
        <f>IF(AN186&gt;0,RANK(AN186,$AN$11:$AN$1049),"—")</f>
        <v>—</v>
      </c>
      <c r="AP186" s="183">
        <v>440</v>
      </c>
      <c r="AQ186" s="70">
        <f>IF(AP186&gt;0,RANK(AP186,$AP$11:$AP$1049),"—")</f>
        <v>581</v>
      </c>
      <c r="AR186" s="183">
        <v>795</v>
      </c>
      <c r="AS186" s="70">
        <f>IF(AR186&gt;0,RANK(AR186,$AR$11:$AR$1049),"—")</f>
        <v>523</v>
      </c>
      <c r="AT186" s="183">
        <v>1395</v>
      </c>
      <c r="AU186" s="70">
        <f>IF(AT186&gt;0,RANK(AT186,$AT$11:$AT$1049),"—")</f>
        <v>464</v>
      </c>
      <c r="AV186" s="183">
        <v>3393</v>
      </c>
      <c r="AW186" s="70">
        <f>IF(AV186&gt;0,RANK(AV186,$AV$11:$AV$1049),"—")</f>
        <v>367</v>
      </c>
      <c r="AX186" s="183">
        <v>3078</v>
      </c>
      <c r="AY186" s="168">
        <f>IF(AX186&gt;0,RANK(AX186,$AX$11:$AX$1049),"—")</f>
        <v>386</v>
      </c>
      <c r="AZ186" s="178">
        <v>5679</v>
      </c>
      <c r="BA186" s="178">
        <v>2766</v>
      </c>
      <c r="BB186" s="168">
        <f t="shared" si="98"/>
        <v>470</v>
      </c>
      <c r="BC186" s="178"/>
      <c r="BD186" s="178"/>
      <c r="BE186" s="168"/>
      <c r="BF186" s="178"/>
      <c r="BG186" s="168"/>
    </row>
    <row r="187" spans="1:59" ht="12.95" customHeight="1" x14ac:dyDescent="0.2">
      <c r="A187" s="41" t="s">
        <v>1206</v>
      </c>
      <c r="B187" s="102" t="s">
        <v>1522</v>
      </c>
      <c r="C187" s="247" t="s">
        <v>1909</v>
      </c>
      <c r="D187" s="183"/>
      <c r="E187" s="70" t="str">
        <f>IF(D187&gt;0,RANK(D187,$D$11:$D$1049),"—")</f>
        <v>—</v>
      </c>
      <c r="F187" s="183"/>
      <c r="G187" s="70" t="str">
        <f>IF(F187&gt;0,RANK(F187,$F$11:$F$1049),"—")</f>
        <v>—</v>
      </c>
      <c r="H187" s="183"/>
      <c r="I187" s="70" t="str">
        <f>IF(H187&gt;0,RANK(H187,$H$11:$H$1049),"—")</f>
        <v>—</v>
      </c>
      <c r="J187" s="183">
        <v>1191</v>
      </c>
      <c r="K187" s="70">
        <f>IF(J187&gt;0,RANK(J187,$J$11:$J$1049),"—")</f>
        <v>301</v>
      </c>
      <c r="L187" s="183">
        <v>1028</v>
      </c>
      <c r="M187" s="70">
        <f>IF(L187&gt;0,RANK(L187,$L$11:$L$1049),"—")</f>
        <v>318</v>
      </c>
      <c r="N187" s="183">
        <v>1262</v>
      </c>
      <c r="O187" s="70">
        <f>IF(N187&gt;0,RANK(N187,$N$11:$N$1049),"—")</f>
        <v>320</v>
      </c>
      <c r="P187" s="183">
        <v>1302</v>
      </c>
      <c r="Q187" s="70">
        <f>IF(P187&gt;0,RANK(P187,$P$11:$P$1049),"—")</f>
        <v>345</v>
      </c>
      <c r="R187" s="183">
        <v>1415</v>
      </c>
      <c r="S187" s="70">
        <f>IF(R187&gt;0,RANK(R187,$R$11:$R$1049),"—")</f>
        <v>349</v>
      </c>
      <c r="T187" s="183">
        <v>1502</v>
      </c>
      <c r="U187" s="70">
        <f>IF(T187&gt;0,RANK(T187,$T$11:$T$1049),"—")</f>
        <v>355</v>
      </c>
      <c r="V187" s="183">
        <v>1606</v>
      </c>
      <c r="W187" s="70">
        <f>IF(V187&gt;0,RANK(V187,$V$11:$V$1049),"—")</f>
        <v>354</v>
      </c>
      <c r="X187" s="183">
        <v>1710</v>
      </c>
      <c r="Y187" s="70">
        <f>IF(X187&gt;0,RANK(X187,$X$11:$X$1049),"—")</f>
        <v>351</v>
      </c>
      <c r="Z187" s="183">
        <v>1815</v>
      </c>
      <c r="AA187" s="70">
        <f>IF(Z187&gt;0,RANK(Z187,$Z$11:$Z$1049),"—")</f>
        <v>348</v>
      </c>
      <c r="AB187" s="183">
        <v>1180</v>
      </c>
      <c r="AC187" s="70">
        <f>IF(AB187&gt;0,RANK(AB187,$AB$11:$AB$1049),"—")</f>
        <v>385</v>
      </c>
      <c r="AD187" s="183">
        <v>1227</v>
      </c>
      <c r="AE187" s="70">
        <f>IF(AD187&gt;0,RANK(AD187,$AD$11:$AD$1049),"—")</f>
        <v>390</v>
      </c>
      <c r="AF187" s="183">
        <v>895</v>
      </c>
      <c r="AG187" s="70">
        <f>IF(AF187&gt;0,RANK(AF187,$AF$11:$AF$1049),"—")</f>
        <v>444</v>
      </c>
      <c r="AH187" s="183">
        <v>1007</v>
      </c>
      <c r="AI187" s="70">
        <f>IF(AH187&gt;0,RANK(AH187,$AH$11:$AH$1049),"—")</f>
        <v>451</v>
      </c>
      <c r="AJ187" s="183">
        <v>898</v>
      </c>
      <c r="AK187" s="70">
        <f>IF(AJ187&gt;0,RANK(AJ187,$AJ$11:$AJ$1049),"—")</f>
        <v>479</v>
      </c>
      <c r="AL187" s="183">
        <v>789</v>
      </c>
      <c r="AM187" s="70">
        <f>IF(AL187&gt;0,RANK(AL187,$AL$11:$AL$1049),"—")</f>
        <v>497</v>
      </c>
      <c r="AN187" s="183">
        <v>680</v>
      </c>
      <c r="AO187" s="70">
        <f>IF(AN187&gt;0,RANK(AN187,$AN$11:$AN$1049),"—")</f>
        <v>520</v>
      </c>
      <c r="AP187" s="183">
        <v>571</v>
      </c>
      <c r="AQ187" s="70">
        <f>IF(AP187&gt;0,RANK(AP187,$AP$11:$AP$1049),"—")</f>
        <v>544</v>
      </c>
      <c r="AR187" s="183">
        <v>461</v>
      </c>
      <c r="AS187" s="70">
        <f>IF(AR187&gt;0,RANK(AR187,$AR$11:$AR$1049),"—")</f>
        <v>585</v>
      </c>
      <c r="AT187" s="183">
        <v>1675</v>
      </c>
      <c r="AU187" s="70">
        <f>IF(AT187&gt;0,RANK(AT187,$AT$11:$AT$1049),"—")</f>
        <v>449</v>
      </c>
      <c r="AV187" s="183">
        <v>2381</v>
      </c>
      <c r="AW187" s="70">
        <f>IF(AV187&gt;0,RANK(AV187,$AV$11:$AV$1049),"—")</f>
        <v>413</v>
      </c>
      <c r="AX187" s="183">
        <v>2783</v>
      </c>
      <c r="AY187" s="168">
        <f>IF(AX187&gt;0,RANK(AX187,$AX$11:$AX$1049),"—")</f>
        <v>403</v>
      </c>
      <c r="AZ187" s="178">
        <v>2978</v>
      </c>
      <c r="BA187" s="178">
        <v>2753</v>
      </c>
      <c r="BB187" s="168">
        <f t="shared" si="98"/>
        <v>472</v>
      </c>
      <c r="BC187" s="178"/>
      <c r="BD187" s="178"/>
      <c r="BE187" s="168"/>
      <c r="BF187" s="178"/>
      <c r="BG187" s="168"/>
    </row>
    <row r="188" spans="1:59" ht="12.95" customHeight="1" x14ac:dyDescent="0.2">
      <c r="A188" s="41" t="s">
        <v>1211</v>
      </c>
      <c r="B188" s="102" t="s">
        <v>1803</v>
      </c>
      <c r="C188" s="247" t="s">
        <v>1909</v>
      </c>
      <c r="D188" s="183"/>
      <c r="E188" s="70" t="str">
        <f>IF(D188&gt;0,RANK(D188,$D$11:$D$1049),"—")</f>
        <v>—</v>
      </c>
      <c r="F188" s="183"/>
      <c r="G188" s="70" t="str">
        <f>IF(F188&gt;0,RANK(F188,$F$11:$F$1049),"—")</f>
        <v>—</v>
      </c>
      <c r="H188" s="183"/>
      <c r="I188" s="70" t="str">
        <f>IF(H188&gt;0,RANK(H188,$H$11:$H$1049),"—")</f>
        <v>—</v>
      </c>
      <c r="J188" s="183"/>
      <c r="K188" s="70" t="str">
        <f>IF(J188&gt;0,RANK(J188,$J$11:$J$1049),"—")</f>
        <v>—</v>
      </c>
      <c r="L188" s="183"/>
      <c r="M188" s="70" t="str">
        <f>IF(L188&gt;0,RANK(L188,$L$11:$L$1049),"—")</f>
        <v>—</v>
      </c>
      <c r="N188" s="183"/>
      <c r="O188" s="70" t="str">
        <f>IF(N188&gt;0,RANK(N188,$N$11:$N$1049),"—")</f>
        <v>—</v>
      </c>
      <c r="P188" s="183"/>
      <c r="Q188" s="70" t="str">
        <f>IF(P188&gt;0,RANK(P188,$P$11:$P$1049),"—")</f>
        <v>—</v>
      </c>
      <c r="R188" s="183"/>
      <c r="S188" s="70" t="str">
        <f>IF(R188&gt;0,RANK(R188,$R$11:$R$1049),"—")</f>
        <v>—</v>
      </c>
      <c r="T188" s="183"/>
      <c r="U188" s="70" t="str">
        <f>IF(T188&gt;0,RANK(T188,$T$11:$T$1049),"—")</f>
        <v>—</v>
      </c>
      <c r="V188" s="183"/>
      <c r="W188" s="70" t="str">
        <f>IF(V188&gt;0,RANK(V188,$V$11:$V$1049),"—")</f>
        <v>—</v>
      </c>
      <c r="X188" s="183">
        <v>821</v>
      </c>
      <c r="Y188" s="70">
        <f>IF(X188&gt;0,RANK(X188,$X$11:$X$1049),"—")</f>
        <v>416</v>
      </c>
      <c r="Z188" s="183"/>
      <c r="AA188" s="70" t="str">
        <f>IF(Z188&gt;0,RANK(Z188,$Z$11:$Z$1049),"—")</f>
        <v>—</v>
      </c>
      <c r="AB188" s="183"/>
      <c r="AC188" s="70" t="str">
        <f>IF(AB188&gt;0,RANK(AB188,$AB$11:$AB$1049),"—")</f>
        <v>—</v>
      </c>
      <c r="AD188" s="183">
        <v>1442</v>
      </c>
      <c r="AE188" s="70">
        <f>IF(AD188&gt;0,RANK(AD188,$AD$11:$AD$1049),"—")</f>
        <v>376</v>
      </c>
      <c r="AF188" s="183">
        <v>1655</v>
      </c>
      <c r="AG188" s="70">
        <f>IF(AF188&gt;0,RANK(AF188,$AF$11:$AF$1049),"—")</f>
        <v>385</v>
      </c>
      <c r="AH188" s="183">
        <v>1360</v>
      </c>
      <c r="AI188" s="70">
        <f>IF(AH188&gt;0,RANK(AH188,$AH$11:$AH$1049),"—")</f>
        <v>412</v>
      </c>
      <c r="AJ188" s="183">
        <v>1029</v>
      </c>
      <c r="AK188" s="70">
        <f>IF(AJ188&gt;0,RANK(AJ188,$AJ$11:$AJ$1049),"—")</f>
        <v>468</v>
      </c>
      <c r="AL188" s="183">
        <v>1034</v>
      </c>
      <c r="AM188" s="70">
        <f>IF(AL188&gt;0,RANK(AL188,$AL$11:$AL$1049),"—")</f>
        <v>470</v>
      </c>
      <c r="AN188" s="183">
        <v>1027</v>
      </c>
      <c r="AO188" s="70">
        <f>IF(AN188&gt;0,RANK(AN188,$AN$11:$AN$1049),"—")</f>
        <v>481</v>
      </c>
      <c r="AP188" s="183">
        <v>1327</v>
      </c>
      <c r="AQ188" s="70">
        <f>IF(AP188&gt;0,RANK(AP188,$AP$11:$AP$1049),"—")</f>
        <v>464</v>
      </c>
      <c r="AR188" s="183">
        <v>1042</v>
      </c>
      <c r="AS188" s="70">
        <f>IF(AR188&gt;0,RANK(AR188,$AR$11:$AR$1049),"—")</f>
        <v>487</v>
      </c>
      <c r="AT188" s="183">
        <v>1172</v>
      </c>
      <c r="AU188" s="70">
        <f>IF(AT188&gt;0,RANK(AT188,$AT$11:$AT$1049),"—")</f>
        <v>483</v>
      </c>
      <c r="AV188" s="183">
        <v>1462</v>
      </c>
      <c r="AW188" s="70">
        <f>IF(AV188&gt;0,RANK(AV188,$AV$11:$AV$1049),"—")</f>
        <v>474</v>
      </c>
      <c r="AX188" s="183">
        <v>1072</v>
      </c>
      <c r="AY188" s="168">
        <f>IF(AX188&gt;0,RANK(AX188,$AX$11:$AX$1049),"—")</f>
        <v>514</v>
      </c>
      <c r="AZ188" s="178">
        <v>1749</v>
      </c>
      <c r="BA188" s="178">
        <v>2711</v>
      </c>
      <c r="BB188" s="168">
        <f t="shared" si="98"/>
        <v>473</v>
      </c>
      <c r="BC188" s="178"/>
      <c r="BD188" s="178"/>
      <c r="BE188" s="168"/>
      <c r="BF188" s="178"/>
      <c r="BG188" s="168"/>
    </row>
    <row r="189" spans="1:59" ht="12.95" customHeight="1" x14ac:dyDescent="0.2">
      <c r="A189" s="41" t="s">
        <v>16</v>
      </c>
      <c r="B189" s="102" t="s">
        <v>1289</v>
      </c>
      <c r="C189" s="247" t="s">
        <v>1909</v>
      </c>
      <c r="D189" s="183"/>
      <c r="E189" s="70" t="str">
        <f>IF(D189&gt;0,RANK(D189,$D$11:$D$1049),"—")</f>
        <v>—</v>
      </c>
      <c r="F189" s="183"/>
      <c r="G189" s="70" t="str">
        <f>IF(F189&gt;0,RANK(F189,$F$11:$F$1049),"—")</f>
        <v>—</v>
      </c>
      <c r="H189" s="183"/>
      <c r="I189" s="70" t="str">
        <f>IF(H189&gt;0,RANK(H189,$H$11:$H$1049),"—")</f>
        <v>—</v>
      </c>
      <c r="J189" s="183">
        <v>179</v>
      </c>
      <c r="K189" s="70">
        <f>IF(J189&gt;0,RANK(J189,$J$11:$J$1049),"—")</f>
        <v>396</v>
      </c>
      <c r="L189" s="183">
        <v>221</v>
      </c>
      <c r="M189" s="70">
        <f>IF(L189&gt;0,RANK(L189,$L$11:$L$1049),"—")</f>
        <v>389</v>
      </c>
      <c r="N189" s="183">
        <v>212</v>
      </c>
      <c r="O189" s="70">
        <f>IF(N189&gt;0,RANK(N189,$N$11:$N$1049),"—")</f>
        <v>423</v>
      </c>
      <c r="P189" s="183">
        <v>195</v>
      </c>
      <c r="Q189" s="70">
        <f>IF(P189&gt;0,RANK(P189,$P$11:$P$1049),"—")</f>
        <v>458</v>
      </c>
      <c r="R189" s="183">
        <v>173</v>
      </c>
      <c r="S189" s="70">
        <f>IF(R189&gt;0,RANK(R189,$R$11:$R$1049),"—")</f>
        <v>525</v>
      </c>
      <c r="T189" s="183">
        <v>128</v>
      </c>
      <c r="U189" s="70">
        <f>IF(T189&gt;0,RANK(T189,$T$11:$T$1049),"—")</f>
        <v>545</v>
      </c>
      <c r="V189" s="183">
        <v>214</v>
      </c>
      <c r="W189" s="70">
        <f>IF(V189&gt;0,RANK(V189,$V$11:$V$1049),"—")</f>
        <v>524</v>
      </c>
      <c r="X189" s="183">
        <v>317</v>
      </c>
      <c r="Y189" s="70">
        <f>IF(X189&gt;0,RANK(X189,$X$11:$X$1049),"—")</f>
        <v>502</v>
      </c>
      <c r="Z189" s="183">
        <v>316</v>
      </c>
      <c r="AA189" s="70">
        <f>IF(Z189&gt;0,RANK(Z189,$Z$11:$Z$1049),"—")</f>
        <v>500</v>
      </c>
      <c r="AB189" s="183">
        <v>331</v>
      </c>
      <c r="AC189" s="70">
        <f>IF(AB189&gt;0,RANK(AB189,$AB$11:$AB$1049),"—")</f>
        <v>498</v>
      </c>
      <c r="AD189" s="183">
        <v>513</v>
      </c>
      <c r="AE189" s="70">
        <f>IF(AD189&gt;0,RANK(AD189,$AD$11:$AD$1049),"—")</f>
        <v>477</v>
      </c>
      <c r="AF189" s="183">
        <v>905</v>
      </c>
      <c r="AG189" s="70">
        <f>IF(AF189&gt;0,RANK(AF189,$AF$11:$AF$1049),"—")</f>
        <v>443</v>
      </c>
      <c r="AH189" s="183">
        <v>2181</v>
      </c>
      <c r="AI189" s="70">
        <f>IF(AH189&gt;0,RANK(AH189,$AH$11:$AH$1049),"—")</f>
        <v>367</v>
      </c>
      <c r="AJ189" s="183">
        <v>2206</v>
      </c>
      <c r="AK189" s="70">
        <f>IF(AJ189&gt;0,RANK(AJ189,$AJ$11:$AJ$1049),"—")</f>
        <v>384</v>
      </c>
      <c r="AL189" s="183">
        <v>2150</v>
      </c>
      <c r="AM189" s="70">
        <f>IF(AL189&gt;0,RANK(AL189,$AL$11:$AL$1049),"—")</f>
        <v>390</v>
      </c>
      <c r="AN189" s="183">
        <v>2094</v>
      </c>
      <c r="AO189" s="70">
        <f>IF(AN189&gt;0,RANK(AN189,$AN$11:$AN$1049),"—")</f>
        <v>398</v>
      </c>
      <c r="AP189" s="183">
        <v>2421</v>
      </c>
      <c r="AQ189" s="70">
        <f>IF(AP189&gt;0,RANK(AP189,$AP$11:$AP$1049),"—")</f>
        <v>395</v>
      </c>
      <c r="AR189" s="183">
        <v>2342</v>
      </c>
      <c r="AS189" s="70">
        <f>IF(AR189&gt;0,RANK(AR189,$AR$11:$AR$1049),"—")</f>
        <v>397</v>
      </c>
      <c r="AT189" s="183">
        <v>2301</v>
      </c>
      <c r="AU189" s="70">
        <f>IF(AT189&gt;0,RANK(AT189,$AT$11:$AT$1049),"—")</f>
        <v>407</v>
      </c>
      <c r="AV189" s="183">
        <v>1902</v>
      </c>
      <c r="AW189" s="70">
        <f>IF(AV189&gt;0,RANK(AV189,$AV$11:$AV$1049),"—")</f>
        <v>443</v>
      </c>
      <c r="AX189" s="183">
        <v>1651</v>
      </c>
      <c r="AY189" s="168">
        <f>IF(AX189&gt;0,RANK(AX189,$AX$11:$AX$1049),"—")</f>
        <v>459</v>
      </c>
      <c r="AZ189" s="178">
        <v>1874</v>
      </c>
      <c r="BA189" s="178">
        <v>2700</v>
      </c>
      <c r="BB189" s="168">
        <f t="shared" si="98"/>
        <v>474</v>
      </c>
      <c r="BC189" s="178"/>
      <c r="BD189" s="178"/>
      <c r="BE189" s="168"/>
      <c r="BF189" s="178"/>
      <c r="BG189" s="168"/>
    </row>
    <row r="190" spans="1:59" ht="12.75" customHeight="1" x14ac:dyDescent="0.2">
      <c r="A190" s="41" t="s">
        <v>39</v>
      </c>
      <c r="B190" s="204" t="s">
        <v>2095</v>
      </c>
      <c r="C190" s="252" t="s">
        <v>1909</v>
      </c>
      <c r="D190" s="183"/>
      <c r="E190" s="70"/>
      <c r="F190" s="183"/>
      <c r="G190" s="70"/>
      <c r="H190" s="183"/>
      <c r="I190" s="70"/>
      <c r="J190" s="183"/>
      <c r="K190" s="70"/>
      <c r="L190" s="183"/>
      <c r="M190" s="70"/>
      <c r="N190" s="183"/>
      <c r="O190" s="70"/>
      <c r="P190" s="183"/>
      <c r="Q190" s="70"/>
      <c r="R190" s="183"/>
      <c r="S190" s="70"/>
      <c r="T190" s="183"/>
      <c r="U190" s="70"/>
      <c r="V190" s="183"/>
      <c r="W190" s="70"/>
      <c r="X190" s="183"/>
      <c r="Y190" s="70"/>
      <c r="Z190" s="183"/>
      <c r="AA190" s="70"/>
      <c r="AB190" s="183"/>
      <c r="AC190" s="70"/>
      <c r="AD190" s="183"/>
      <c r="AE190" s="70"/>
      <c r="AF190" s="183"/>
      <c r="AG190" s="70"/>
      <c r="AH190" s="183"/>
      <c r="AI190" s="70"/>
      <c r="AJ190" s="183"/>
      <c r="AK190" s="70"/>
      <c r="AL190" s="183"/>
      <c r="AM190" s="70"/>
      <c r="AN190" s="183"/>
      <c r="AO190" s="70"/>
      <c r="AP190" s="183"/>
      <c r="AQ190" s="70"/>
      <c r="AR190" s="183"/>
      <c r="AS190" s="70"/>
      <c r="AT190" s="183"/>
      <c r="AU190" s="70"/>
      <c r="AV190" s="183"/>
      <c r="AW190" s="70"/>
      <c r="AX190" s="183"/>
      <c r="AY190" s="168"/>
      <c r="AZ190" s="208"/>
      <c r="BA190" s="202">
        <v>2453</v>
      </c>
      <c r="BB190" s="168">
        <f t="shared" si="98"/>
        <v>484</v>
      </c>
      <c r="BC190" s="208"/>
      <c r="BD190" s="202"/>
      <c r="BE190" s="168"/>
      <c r="BF190" s="202"/>
      <c r="BG190" s="168"/>
    </row>
    <row r="191" spans="1:59" ht="12.95" customHeight="1" x14ac:dyDescent="0.2">
      <c r="A191" s="41" t="s">
        <v>1210</v>
      </c>
      <c r="B191" s="102" t="s">
        <v>1305</v>
      </c>
      <c r="C191" s="247" t="s">
        <v>1909</v>
      </c>
      <c r="D191" s="183"/>
      <c r="E191" s="70" t="str">
        <f>IF(D191&gt;0,RANK(D191,$D$11:$D$1049),"—")</f>
        <v>—</v>
      </c>
      <c r="F191" s="183"/>
      <c r="G191" s="70" t="str">
        <f>IF(F191&gt;0,RANK(F191,$F$11:$F$1049),"—")</f>
        <v>—</v>
      </c>
      <c r="H191" s="183"/>
      <c r="I191" s="70" t="str">
        <f>IF(H191&gt;0,RANK(H191,$H$11:$H$1049),"—")</f>
        <v>—</v>
      </c>
      <c r="J191" s="183"/>
      <c r="K191" s="70" t="str">
        <f>IF(J191&gt;0,RANK(J191,$J$11:$J$1049),"—")</f>
        <v>—</v>
      </c>
      <c r="L191" s="183"/>
      <c r="M191" s="70" t="str">
        <f>IF(L191&gt;0,RANK(L191,$L$11:$L$1049),"—")</f>
        <v>—</v>
      </c>
      <c r="N191" s="183"/>
      <c r="O191" s="70" t="str">
        <f>IF(N191&gt;0,RANK(N191,$N$11:$N$1049),"—")</f>
        <v>—</v>
      </c>
      <c r="P191" s="183"/>
      <c r="Q191" s="70" t="str">
        <f>IF(P191&gt;0,RANK(P191,$P$11:$P$1049),"—")</f>
        <v>—</v>
      </c>
      <c r="R191" s="183">
        <v>369</v>
      </c>
      <c r="S191" s="70">
        <f>IF(R191&gt;0,RANK(R191,$R$11:$R$1049),"—")</f>
        <v>469</v>
      </c>
      <c r="T191" s="183">
        <v>339</v>
      </c>
      <c r="U191" s="70">
        <f>IF(T191&gt;0,RANK(T191,$T$11:$T$1049),"—")</f>
        <v>492</v>
      </c>
      <c r="V191" s="183">
        <v>309</v>
      </c>
      <c r="W191" s="70">
        <f>IF(V191&gt;0,RANK(V191,$V$11:$V$1049),"—")</f>
        <v>503</v>
      </c>
      <c r="X191" s="183">
        <v>279</v>
      </c>
      <c r="Y191" s="70">
        <f>IF(X191&gt;0,RANK(X191,$X$11:$X$1049),"—")</f>
        <v>512</v>
      </c>
      <c r="Z191" s="183">
        <v>249</v>
      </c>
      <c r="AA191" s="70">
        <f>IF(Z191&gt;0,RANK(Z191,$Z$11:$Z$1049),"—")</f>
        <v>514</v>
      </c>
      <c r="AB191" s="183">
        <v>219</v>
      </c>
      <c r="AC191" s="70">
        <f>IF(AB191&gt;0,RANK(AB191,$AB$11:$AB$1049),"—")</f>
        <v>521</v>
      </c>
      <c r="AD191" s="183">
        <v>185</v>
      </c>
      <c r="AE191" s="70">
        <f>IF(AD191&gt;0,RANK(AD191,$AD$11:$AD$1049),"—")</f>
        <v>538</v>
      </c>
      <c r="AF191" s="183">
        <v>115</v>
      </c>
      <c r="AG191" s="70">
        <f>IF(AF191&gt;0,RANK(AF191,$AF$11:$AF$1049),"—")</f>
        <v>595</v>
      </c>
      <c r="AH191" s="183">
        <v>142</v>
      </c>
      <c r="AI191" s="70">
        <f>IF(AH191&gt;0,RANK(AH191,$AH$11:$AH$1049),"—")</f>
        <v>597</v>
      </c>
      <c r="AJ191" s="183">
        <v>169</v>
      </c>
      <c r="AK191" s="70">
        <f>IF(AJ191&gt;0,RANK(AJ191,$AJ$11:$AJ$1049),"—")</f>
        <v>599</v>
      </c>
      <c r="AL191" s="183">
        <v>434</v>
      </c>
      <c r="AM191" s="70">
        <f>IF(AL191&gt;0,RANK(AL191,$AL$11:$AL$1049),"—")</f>
        <v>557</v>
      </c>
      <c r="AN191" s="183">
        <v>876</v>
      </c>
      <c r="AO191" s="70">
        <f>IF(AN191&gt;0,RANK(AN191,$AN$11:$AN$1049),"—")</f>
        <v>497</v>
      </c>
      <c r="AP191" s="183">
        <v>1368</v>
      </c>
      <c r="AQ191" s="70">
        <f>IF(AP191&gt;0,RANK(AP191,$AP$11:$AP$1049),"—")</f>
        <v>460</v>
      </c>
      <c r="AR191" s="183">
        <v>1820</v>
      </c>
      <c r="AS191" s="70">
        <f>IF(AR191&gt;0,RANK(AR191,$AR$11:$AR$1049),"—")</f>
        <v>430</v>
      </c>
      <c r="AT191" s="183">
        <v>1584</v>
      </c>
      <c r="AU191" s="70">
        <f>IF(AT191&gt;0,RANK(AT191,$AT$11:$AT$1049),"—")</f>
        <v>456</v>
      </c>
      <c r="AV191" s="183">
        <v>1659</v>
      </c>
      <c r="AW191" s="70">
        <f>IF(AV191&gt;0,RANK(AV191,$AV$11:$AV$1049),"—")</f>
        <v>456</v>
      </c>
      <c r="AX191" s="183">
        <v>1769</v>
      </c>
      <c r="AY191" s="168">
        <f>IF(AX191&gt;0,RANK(AX191,$AX$11:$AX$1049),"—")</f>
        <v>451</v>
      </c>
      <c r="AZ191" s="178">
        <v>2316</v>
      </c>
      <c r="BA191" s="178">
        <v>2397</v>
      </c>
      <c r="BB191" s="168">
        <f t="shared" si="98"/>
        <v>490</v>
      </c>
      <c r="BC191" s="178"/>
      <c r="BD191" s="178"/>
      <c r="BE191" s="168"/>
      <c r="BF191" s="178"/>
      <c r="BG191" s="168"/>
    </row>
    <row r="192" spans="1:59" ht="12.75" customHeight="1" x14ac:dyDescent="0.2">
      <c r="A192" s="41" t="s">
        <v>1223</v>
      </c>
      <c r="B192" s="102" t="s">
        <v>1283</v>
      </c>
      <c r="C192" s="247" t="s">
        <v>1909</v>
      </c>
      <c r="D192" s="183"/>
      <c r="E192" s="70" t="str">
        <f>IF(D192&gt;0,RANK(D192,$D$11:$D$1049),"—")</f>
        <v>—</v>
      </c>
      <c r="F192" s="183"/>
      <c r="G192" s="70" t="str">
        <f>IF(F192&gt;0,RANK(F192,$F$11:$F$1049),"—")</f>
        <v>—</v>
      </c>
      <c r="H192" s="183"/>
      <c r="I192" s="70" t="str">
        <f>IF(H192&gt;0,RANK(H192,$H$11:$H$1049),"—")</f>
        <v>—</v>
      </c>
      <c r="J192" s="183">
        <v>399</v>
      </c>
      <c r="K192" s="70">
        <f>IF(J192&gt;0,RANK(J192,$J$11:$J$1049),"—")</f>
        <v>368</v>
      </c>
      <c r="L192" s="183">
        <v>505</v>
      </c>
      <c r="M192" s="70">
        <f>IF(L192&gt;0,RANK(L192,$L$11:$L$1049),"—")</f>
        <v>359</v>
      </c>
      <c r="N192" s="183">
        <v>444</v>
      </c>
      <c r="O192" s="70">
        <f>IF(N192&gt;0,RANK(N192,$N$11:$N$1049),"—")</f>
        <v>391</v>
      </c>
      <c r="P192" s="183">
        <v>547</v>
      </c>
      <c r="Q192" s="70">
        <f>IF(P192&gt;0,RANK(P192,$P$11:$P$1049),"—")</f>
        <v>413</v>
      </c>
      <c r="R192" s="183">
        <v>603</v>
      </c>
      <c r="S192" s="70">
        <f>IF(R192&gt;0,RANK(R192,$R$11:$R$1049),"—")</f>
        <v>425</v>
      </c>
      <c r="T192" s="183">
        <v>1089</v>
      </c>
      <c r="U192" s="70">
        <f>IF(T192&gt;0,RANK(T192,$T$11:$T$1049),"—")</f>
        <v>387</v>
      </c>
      <c r="V192" s="183">
        <v>1435</v>
      </c>
      <c r="W192" s="70">
        <f>IF(V192&gt;0,RANK(V192,$V$11:$V$1049),"—")</f>
        <v>365</v>
      </c>
      <c r="X192" s="183">
        <v>1084</v>
      </c>
      <c r="Y192" s="70">
        <f>IF(X192&gt;0,RANK(X192,$X$11:$X$1049),"—")</f>
        <v>387</v>
      </c>
      <c r="Z192" s="183">
        <v>2553</v>
      </c>
      <c r="AA192" s="70">
        <f>IF(Z192&gt;0,RANK(Z192,$Z$11:$Z$1049),"—")</f>
        <v>319</v>
      </c>
      <c r="AB192" s="183">
        <v>1744</v>
      </c>
      <c r="AC192" s="70">
        <f>IF(AB192&gt;0,RANK(AB192,$AB$11:$AB$1049),"—")</f>
        <v>350</v>
      </c>
      <c r="AD192" s="183">
        <v>2007</v>
      </c>
      <c r="AE192" s="70">
        <f>IF(AD192&gt;0,RANK(AD192,$AD$11:$AD$1049),"—")</f>
        <v>346</v>
      </c>
      <c r="AF192" s="183">
        <v>2082</v>
      </c>
      <c r="AG192" s="70">
        <f>IF(AF192&gt;0,RANK(AF192,$AF$11:$AF$1049),"—")</f>
        <v>359</v>
      </c>
      <c r="AH192" s="183">
        <v>3406</v>
      </c>
      <c r="AI192" s="70">
        <f>IF(AH192&gt;0,RANK(AH192,$AH$11:$AH$1049),"—")</f>
        <v>325</v>
      </c>
      <c r="AJ192" s="183">
        <v>3082</v>
      </c>
      <c r="AK192" s="70">
        <f>IF(AJ192&gt;0,RANK(AJ192,$AJ$11:$AJ$1049),"—")</f>
        <v>345</v>
      </c>
      <c r="AL192" s="183">
        <v>2298</v>
      </c>
      <c r="AM192" s="70">
        <f>IF(AL192&gt;0,RANK(AL192,$AL$11:$AL$1049),"—")</f>
        <v>380</v>
      </c>
      <c r="AN192" s="183">
        <v>2481</v>
      </c>
      <c r="AO192" s="70">
        <f>IF(AN192&gt;0,RANK(AN192,$AN$11:$AN$1049),"—")</f>
        <v>378</v>
      </c>
      <c r="AP192" s="183">
        <v>2759</v>
      </c>
      <c r="AQ192" s="70">
        <f>IF(AP192&gt;0,RANK(AP192,$AP$11:$AP$1049),"—")</f>
        <v>376</v>
      </c>
      <c r="AR192" s="183">
        <v>3084</v>
      </c>
      <c r="AS192" s="70">
        <f>IF(AR192&gt;0,RANK(AR192,$AR$11:$AR$1049),"—")</f>
        <v>374</v>
      </c>
      <c r="AT192" s="183">
        <v>3741</v>
      </c>
      <c r="AU192" s="70">
        <f>IF(AT192&gt;0,RANK(AT192,$AT$11:$AT$1049),"—")</f>
        <v>356</v>
      </c>
      <c r="AV192" s="183">
        <v>2005</v>
      </c>
      <c r="AW192" s="70">
        <f>IF(AV192&gt;0,RANK(AV192,$AV$11:$AV$1049),"—")</f>
        <v>437</v>
      </c>
      <c r="AX192" s="183">
        <v>2944</v>
      </c>
      <c r="AY192" s="168">
        <f>IF(AX192&gt;0,RANK(AX192,$AX$11:$AX$1049),"—")</f>
        <v>390</v>
      </c>
      <c r="AZ192" s="177">
        <v>3181</v>
      </c>
      <c r="BA192" s="177">
        <v>2273</v>
      </c>
      <c r="BB192" s="168">
        <f t="shared" si="98"/>
        <v>497</v>
      </c>
      <c r="BC192" s="177"/>
      <c r="BD192" s="177"/>
      <c r="BE192" s="168"/>
      <c r="BF192" s="177"/>
      <c r="BG192" s="168"/>
    </row>
    <row r="193" spans="1:59" ht="12.95" customHeight="1" x14ac:dyDescent="0.2">
      <c r="A193" s="41" t="s">
        <v>1224</v>
      </c>
      <c r="B193" s="102" t="s">
        <v>641</v>
      </c>
      <c r="C193" s="247" t="s">
        <v>1909</v>
      </c>
      <c r="D193" s="183"/>
      <c r="E193" s="70" t="str">
        <f>IF(D193&gt;0,RANK(D193,$D$11:$D$1049),"—")</f>
        <v>—</v>
      </c>
      <c r="F193" s="183"/>
      <c r="G193" s="70" t="str">
        <f>IF(F193&gt;0,RANK(F193,$F$11:$F$1049),"—")</f>
        <v>—</v>
      </c>
      <c r="H193" s="183"/>
      <c r="I193" s="70" t="str">
        <f>IF(H193&gt;0,RANK(H193,$H$11:$H$1049),"—")</f>
        <v>—</v>
      </c>
      <c r="J193" s="183">
        <v>401</v>
      </c>
      <c r="K193" s="70">
        <f>IF(J193&gt;0,RANK(J193,$J$11:$J$1049),"—")</f>
        <v>367</v>
      </c>
      <c r="L193" s="183">
        <v>279</v>
      </c>
      <c r="M193" s="70">
        <f>IF(L193&gt;0,RANK(L193,$L$11:$L$1049),"—")</f>
        <v>385</v>
      </c>
      <c r="N193" s="183">
        <v>260</v>
      </c>
      <c r="O193" s="70">
        <f>IF(N193&gt;0,RANK(N193,$N$11:$N$1049),"—")</f>
        <v>410</v>
      </c>
      <c r="P193" s="183">
        <v>176</v>
      </c>
      <c r="Q193" s="70">
        <f>IF(P193&gt;0,RANK(P193,$P$11:$P$1049),"—")</f>
        <v>463</v>
      </c>
      <c r="R193" s="183">
        <v>206</v>
      </c>
      <c r="S193" s="70">
        <f>IF(R193&gt;0,RANK(R193,$R$11:$R$1049),"—")</f>
        <v>510</v>
      </c>
      <c r="T193" s="183">
        <v>213</v>
      </c>
      <c r="U193" s="70">
        <f>IF(T193&gt;0,RANK(T193,$T$11:$T$1049),"—")</f>
        <v>521</v>
      </c>
      <c r="V193" s="183">
        <v>282</v>
      </c>
      <c r="W193" s="70">
        <f>IF(V193&gt;0,RANK(V193,$V$11:$V$1049),"—")</f>
        <v>508</v>
      </c>
      <c r="X193" s="183">
        <v>263</v>
      </c>
      <c r="Y193" s="70">
        <f>IF(X193&gt;0,RANK(X193,$X$11:$X$1049),"—")</f>
        <v>515</v>
      </c>
      <c r="Z193" s="183">
        <v>290</v>
      </c>
      <c r="AA193" s="70">
        <f>IF(Z193&gt;0,RANK(Z193,$Z$11:$Z$1049),"—")</f>
        <v>506</v>
      </c>
      <c r="AB193" s="183">
        <v>361</v>
      </c>
      <c r="AC193" s="70">
        <f>IF(AB193&gt;0,RANK(AB193,$AB$11:$AB$1049),"—")</f>
        <v>488</v>
      </c>
      <c r="AD193" s="183">
        <v>168</v>
      </c>
      <c r="AE193" s="70">
        <f>IF(AD193&gt;0,RANK(AD193,$AD$11:$AD$1049),"—")</f>
        <v>541</v>
      </c>
      <c r="AF193" s="183">
        <v>327</v>
      </c>
      <c r="AG193" s="70">
        <f>IF(AF193&gt;0,RANK(AF193,$AF$11:$AF$1049),"—")</f>
        <v>544</v>
      </c>
      <c r="AH193" s="183">
        <v>262</v>
      </c>
      <c r="AI193" s="70">
        <f>IF(AH193&gt;0,RANK(AH193,$AH$11:$AH$1049),"—")</f>
        <v>571</v>
      </c>
      <c r="AJ193" s="183">
        <v>263</v>
      </c>
      <c r="AK193" s="70">
        <f>IF(AJ193&gt;0,RANK(AJ193,$AJ$11:$AJ$1049),"—")</f>
        <v>578</v>
      </c>
      <c r="AL193" s="183">
        <v>303</v>
      </c>
      <c r="AM193" s="70">
        <f>IF(AL193&gt;0,RANK(AL193,$AL$11:$AL$1049),"—")</f>
        <v>577</v>
      </c>
      <c r="AN193" s="183">
        <v>267</v>
      </c>
      <c r="AO193" s="70">
        <f>IF(AN193&gt;0,RANK(AN193,$AN$11:$AN$1049),"—")</f>
        <v>599</v>
      </c>
      <c r="AP193" s="183">
        <v>608</v>
      </c>
      <c r="AQ193" s="70">
        <f>IF(AP193&gt;0,RANK(AP193,$AP$11:$AP$1049),"—")</f>
        <v>537</v>
      </c>
      <c r="AR193" s="183">
        <v>858</v>
      </c>
      <c r="AS193" s="70">
        <f>IF(AR193&gt;0,RANK(AR193,$AR$11:$AR$1049),"—")</f>
        <v>507</v>
      </c>
      <c r="AT193" s="183">
        <v>1616</v>
      </c>
      <c r="AU193" s="70">
        <f>IF(AT193&gt;0,RANK(AT193,$AT$11:$AT$1049),"—")</f>
        <v>452</v>
      </c>
      <c r="AV193" s="183">
        <v>1653</v>
      </c>
      <c r="AW193" s="70">
        <f>IF(AV193&gt;0,RANK(AV193,$AV$11:$AV$1049),"—")</f>
        <v>458</v>
      </c>
      <c r="AX193" s="183">
        <v>2052</v>
      </c>
      <c r="AY193" s="168">
        <f>IF(AX193&gt;0,RANK(AX193,$AX$11:$AX$1049),"—")</f>
        <v>435</v>
      </c>
      <c r="AZ193" s="178">
        <v>2679</v>
      </c>
      <c r="BA193" s="178">
        <v>2242</v>
      </c>
      <c r="BB193" s="168">
        <f t="shared" si="98"/>
        <v>498</v>
      </c>
      <c r="BC193" s="178"/>
      <c r="BD193" s="178"/>
      <c r="BE193" s="168"/>
      <c r="BF193" s="178"/>
      <c r="BG193" s="168"/>
    </row>
    <row r="194" spans="1:59" ht="12.95" customHeight="1" x14ac:dyDescent="0.2">
      <c r="A194" s="41" t="s">
        <v>1</v>
      </c>
      <c r="B194" s="102" t="s">
        <v>794</v>
      </c>
      <c r="C194" s="247" t="s">
        <v>1909</v>
      </c>
      <c r="D194" s="183"/>
      <c r="E194" s="70" t="str">
        <f>IF(D194&gt;0,RANK(D194,$D$11:$D$1049),"—")</f>
        <v>—</v>
      </c>
      <c r="F194" s="183"/>
      <c r="G194" s="70" t="str">
        <f>IF(F194&gt;0,RANK(F194,$F$11:$F$1049),"—")</f>
        <v>—</v>
      </c>
      <c r="H194" s="183"/>
      <c r="I194" s="70" t="str">
        <f>IF(H194&gt;0,RANK(H194,$H$11:$H$1049),"—")</f>
        <v>—</v>
      </c>
      <c r="J194" s="183">
        <v>0</v>
      </c>
      <c r="K194" s="70" t="str">
        <f>IF(J194&gt;0,RANK(J194,$J$11:$J$1049),"—")</f>
        <v>—</v>
      </c>
      <c r="L194" s="183">
        <v>0</v>
      </c>
      <c r="M194" s="70" t="str">
        <f>IF(L194&gt;0,RANK(L194,$L$11:$L$1049),"—")</f>
        <v>—</v>
      </c>
      <c r="N194" s="183">
        <v>0</v>
      </c>
      <c r="O194" s="70" t="str">
        <f>IF(N194&gt;0,RANK(N194,$N$11:$N$1049),"—")</f>
        <v>—</v>
      </c>
      <c r="P194" s="183"/>
      <c r="Q194" s="70" t="str">
        <f>IF(P194&gt;0,RANK(P194,$P$11:$P$1049),"—")</f>
        <v>—</v>
      </c>
      <c r="R194" s="183">
        <v>53</v>
      </c>
      <c r="S194" s="70">
        <f>IF(R194&gt;0,RANK(R194,$R$11:$R$1049),"—")</f>
        <v>551</v>
      </c>
      <c r="T194" s="183">
        <v>56</v>
      </c>
      <c r="U194" s="70">
        <f>IF(T194&gt;0,RANK(T194,$T$11:$T$1049),"—")</f>
        <v>555</v>
      </c>
      <c r="V194" s="183">
        <v>56</v>
      </c>
      <c r="W194" s="70">
        <f>IF(V194&gt;0,RANK(V194,$V$11:$V$1049),"—")</f>
        <v>556</v>
      </c>
      <c r="X194" s="183">
        <v>115</v>
      </c>
      <c r="Y194" s="70">
        <f>IF(X194&gt;0,RANK(X194,$X$11:$X$1049),"—")</f>
        <v>545</v>
      </c>
      <c r="Z194" s="183">
        <v>147</v>
      </c>
      <c r="AA194" s="70">
        <f>IF(Z194&gt;0,RANK(Z194,$Z$11:$Z$1049),"—")</f>
        <v>533</v>
      </c>
      <c r="AB194" s="183">
        <v>110</v>
      </c>
      <c r="AC194" s="70">
        <f>IF(AB194&gt;0,RANK(AB194,$AB$11:$AB$1049),"—")</f>
        <v>541</v>
      </c>
      <c r="AD194" s="183">
        <v>100</v>
      </c>
      <c r="AE194" s="70">
        <f>IF(AD194&gt;0,RANK(AD194,$AD$11:$AD$1049),"—")</f>
        <v>554</v>
      </c>
      <c r="AF194" s="183">
        <v>100</v>
      </c>
      <c r="AG194" s="70">
        <f>IF(AF194&gt;0,RANK(AF194,$AF$11:$AF$1049),"—")</f>
        <v>596</v>
      </c>
      <c r="AH194" s="183">
        <v>487</v>
      </c>
      <c r="AI194" s="70">
        <f>IF(AH194&gt;0,RANK(AH194,$AH$11:$AH$1049),"—")</f>
        <v>523</v>
      </c>
      <c r="AJ194" s="183">
        <v>874</v>
      </c>
      <c r="AK194" s="70">
        <f>IF(AJ194&gt;0,RANK(AJ194,$AJ$11:$AJ$1049),"—")</f>
        <v>483</v>
      </c>
      <c r="AL194" s="183">
        <v>1261</v>
      </c>
      <c r="AM194" s="70">
        <f>IF(AL194&gt;0,RANK(AL194,$AL$11:$AL$1049),"—")</f>
        <v>448</v>
      </c>
      <c r="AN194" s="183">
        <v>1270</v>
      </c>
      <c r="AO194" s="70">
        <f>IF(AN194&gt;0,RANK(AN194,$AN$11:$AN$1049),"—")</f>
        <v>459</v>
      </c>
      <c r="AP194" s="183">
        <v>1864</v>
      </c>
      <c r="AQ194" s="70">
        <f>IF(AP194&gt;0,RANK(AP194,$AP$11:$AP$1049),"—")</f>
        <v>423</v>
      </c>
      <c r="AR194" s="183">
        <v>1815</v>
      </c>
      <c r="AS194" s="70">
        <f>IF(AR194&gt;0,RANK(AR194,$AR$11:$AR$1049),"—")</f>
        <v>431</v>
      </c>
      <c r="AT194" s="183">
        <v>1826</v>
      </c>
      <c r="AU194" s="70">
        <f>IF(AT194&gt;0,RANK(AT194,$AT$11:$AT$1049),"—")</f>
        <v>436</v>
      </c>
      <c r="AV194" s="183">
        <v>2090</v>
      </c>
      <c r="AW194" s="70">
        <f>IF(AV194&gt;0,RANK(AV194,$AV$11:$AV$1049),"—")</f>
        <v>431</v>
      </c>
      <c r="AX194" s="183">
        <v>2314</v>
      </c>
      <c r="AY194" s="168">
        <f>IF(AX194&gt;0,RANK(AX194,$AX$11:$AX$1049),"—")</f>
        <v>422</v>
      </c>
      <c r="AZ194" s="178">
        <v>3600</v>
      </c>
      <c r="BA194" s="178">
        <v>2193</v>
      </c>
      <c r="BB194" s="168">
        <f t="shared" si="98"/>
        <v>501</v>
      </c>
      <c r="BC194" s="178"/>
      <c r="BD194" s="178"/>
      <c r="BE194" s="168"/>
      <c r="BF194" s="178"/>
      <c r="BG194" s="168"/>
    </row>
    <row r="195" spans="1:59" ht="12.95" customHeight="1" x14ac:dyDescent="0.2">
      <c r="A195" s="41" t="s">
        <v>1212</v>
      </c>
      <c r="B195" s="102" t="s">
        <v>1720</v>
      </c>
      <c r="C195" s="247" t="s">
        <v>1909</v>
      </c>
      <c r="D195" s="183"/>
      <c r="E195" s="70" t="str">
        <f>IF(D195&gt;0,RANK(D195,$D$11:$D$1049),"—")</f>
        <v>—</v>
      </c>
      <c r="F195" s="183">
        <v>103</v>
      </c>
      <c r="G195" s="70">
        <f>IF(F195&gt;0,RANK(F195,$F$11:$F$1049),"—")</f>
        <v>454</v>
      </c>
      <c r="H195" s="183">
        <v>68</v>
      </c>
      <c r="I195" s="70">
        <f>IF(H195&gt;0,RANK(H195,$H$11:$H$1049),"—")</f>
        <v>387</v>
      </c>
      <c r="J195" s="183">
        <v>201</v>
      </c>
      <c r="K195" s="70">
        <f>IF(J195&gt;0,RANK(J195,$J$11:$J$1049),"—")</f>
        <v>391</v>
      </c>
      <c r="L195" s="183">
        <v>213</v>
      </c>
      <c r="M195" s="70">
        <f>IF(L195&gt;0,RANK(L195,$L$11:$L$1049),"—")</f>
        <v>390</v>
      </c>
      <c r="N195" s="183">
        <v>225</v>
      </c>
      <c r="O195" s="70">
        <f>IF(N195&gt;0,RANK(N195,$N$11:$N$1049),"—")</f>
        <v>417</v>
      </c>
      <c r="P195" s="183">
        <v>237</v>
      </c>
      <c r="Q195" s="70">
        <f>IF(P195&gt;0,RANK(P195,$P$11:$P$1049),"—")</f>
        <v>452</v>
      </c>
      <c r="R195" s="183">
        <v>253</v>
      </c>
      <c r="S195" s="70">
        <f>IF(R195&gt;0,RANK(R195,$R$11:$R$1049),"—")</f>
        <v>500</v>
      </c>
      <c r="T195" s="183">
        <v>283</v>
      </c>
      <c r="U195" s="70">
        <f>IF(T195&gt;0,RANK(T195,$T$11:$T$1049),"—")</f>
        <v>507</v>
      </c>
      <c r="V195" s="183">
        <v>577</v>
      </c>
      <c r="W195" s="70">
        <f>IF(V195&gt;0,RANK(V195,$V$11:$V$1049),"—")</f>
        <v>444</v>
      </c>
      <c r="X195" s="183">
        <v>728</v>
      </c>
      <c r="Y195" s="70">
        <f>IF(X195&gt;0,RANK(X195,$X$11:$X$1049),"—")</f>
        <v>428</v>
      </c>
      <c r="Z195" s="183">
        <v>665</v>
      </c>
      <c r="AA195" s="70">
        <f>IF(Z195&gt;0,RANK(Z195,$Z$11:$Z$1049),"—")</f>
        <v>433</v>
      </c>
      <c r="AB195" s="183">
        <v>522</v>
      </c>
      <c r="AC195" s="70">
        <f>IF(AB195&gt;0,RANK(AB195,$AB$11:$AB$1049),"—")</f>
        <v>458</v>
      </c>
      <c r="AD195" s="183">
        <v>365</v>
      </c>
      <c r="AE195" s="70">
        <f>IF(AD195&gt;0,RANK(AD195,$AD$11:$AD$1049),"—")</f>
        <v>500</v>
      </c>
      <c r="AF195" s="183">
        <v>793</v>
      </c>
      <c r="AG195" s="70">
        <f>IF(AF195&gt;0,RANK(AF195,$AF$11:$AF$1049),"—")</f>
        <v>456</v>
      </c>
      <c r="AH195" s="183">
        <v>719</v>
      </c>
      <c r="AI195" s="70">
        <f>IF(AH195&gt;0,RANK(AH195,$AH$11:$AH$1049),"—")</f>
        <v>487</v>
      </c>
      <c r="AJ195" s="183">
        <v>1414</v>
      </c>
      <c r="AK195" s="70">
        <f>IF(AJ195&gt;0,RANK(AJ195,$AJ$11:$AJ$1049),"—")</f>
        <v>427</v>
      </c>
      <c r="AL195" s="183">
        <v>1136</v>
      </c>
      <c r="AM195" s="70">
        <f>IF(AL195&gt;0,RANK(AL195,$AL$11:$AL$1049),"—")</f>
        <v>457</v>
      </c>
      <c r="AN195" s="183">
        <v>1556</v>
      </c>
      <c r="AO195" s="70">
        <f>IF(AN195&gt;0,RANK(AN195,$AN$11:$AN$1049),"—")</f>
        <v>438</v>
      </c>
      <c r="AP195" s="183">
        <v>1477</v>
      </c>
      <c r="AQ195" s="70">
        <f>IF(AP195&gt;0,RANK(AP195,$AP$11:$AP$1049),"—")</f>
        <v>451</v>
      </c>
      <c r="AR195" s="183">
        <v>1433</v>
      </c>
      <c r="AS195" s="70">
        <f>IF(AR195&gt;0,RANK(AR195,$AR$11:$AR$1049),"—")</f>
        <v>460</v>
      </c>
      <c r="AT195" s="183">
        <v>1042</v>
      </c>
      <c r="AU195" s="70">
        <f>IF(AT195&gt;0,RANK(AT195,$AT$11:$AT$1049),"—")</f>
        <v>500</v>
      </c>
      <c r="AV195" s="183">
        <v>1359</v>
      </c>
      <c r="AW195" s="70">
        <f>IF(AV195&gt;0,RANK(AV195,$AV$11:$AV$1049),"—")</f>
        <v>487</v>
      </c>
      <c r="AX195" s="183">
        <v>1855</v>
      </c>
      <c r="AY195" s="168">
        <f>IF(AX195&gt;0,RANK(AX195,$AX$11:$AX$1049),"—")</f>
        <v>446</v>
      </c>
      <c r="AZ195" s="178">
        <v>2311</v>
      </c>
      <c r="BA195" s="178">
        <v>2184</v>
      </c>
      <c r="BB195" s="168">
        <f t="shared" si="98"/>
        <v>502</v>
      </c>
      <c r="BC195" s="178"/>
      <c r="BD195" s="178"/>
      <c r="BE195" s="168"/>
      <c r="BF195" s="178"/>
      <c r="BG195" s="168"/>
    </row>
    <row r="196" spans="1:59" ht="12.95" customHeight="1" x14ac:dyDescent="0.2">
      <c r="A196" s="41" t="s">
        <v>1221</v>
      </c>
      <c r="B196" s="204" t="s">
        <v>2096</v>
      </c>
      <c r="C196" s="252" t="s">
        <v>1909</v>
      </c>
      <c r="D196" s="183"/>
      <c r="E196" s="70"/>
      <c r="F196" s="183"/>
      <c r="G196" s="70"/>
      <c r="H196" s="183"/>
      <c r="I196" s="70"/>
      <c r="J196" s="183"/>
      <c r="K196" s="70"/>
      <c r="L196" s="183"/>
      <c r="M196" s="70"/>
      <c r="N196" s="183"/>
      <c r="O196" s="70"/>
      <c r="P196" s="183"/>
      <c r="Q196" s="70"/>
      <c r="R196" s="183"/>
      <c r="S196" s="70"/>
      <c r="T196" s="183"/>
      <c r="U196" s="70"/>
      <c r="V196" s="183"/>
      <c r="W196" s="70"/>
      <c r="X196" s="183"/>
      <c r="Y196" s="70"/>
      <c r="Z196" s="183"/>
      <c r="AA196" s="70"/>
      <c r="AB196" s="183"/>
      <c r="AC196" s="70"/>
      <c r="AD196" s="183"/>
      <c r="AE196" s="70"/>
      <c r="AF196" s="190"/>
      <c r="AG196" s="70"/>
      <c r="AH196" s="190"/>
      <c r="AI196" s="70"/>
      <c r="AJ196" s="190"/>
      <c r="AK196" s="70"/>
      <c r="AL196" s="183"/>
      <c r="AM196" s="70"/>
      <c r="AN196" s="183"/>
      <c r="AO196" s="70"/>
      <c r="AP196" s="183"/>
      <c r="AQ196" s="70"/>
      <c r="AR196" s="183"/>
      <c r="AS196" s="70"/>
      <c r="AT196" s="183"/>
      <c r="AU196" s="70"/>
      <c r="AV196" s="183"/>
      <c r="AW196" s="70"/>
      <c r="AX196" s="183"/>
      <c r="AY196" s="168"/>
      <c r="AZ196" s="208"/>
      <c r="BA196" s="202">
        <v>2180</v>
      </c>
      <c r="BB196" s="168">
        <f t="shared" si="98"/>
        <v>503</v>
      </c>
      <c r="BC196" s="208"/>
      <c r="BD196" s="202"/>
      <c r="BE196" s="168"/>
      <c r="BF196" s="202"/>
      <c r="BG196" s="168"/>
    </row>
    <row r="197" spans="1:59" ht="12.95" customHeight="1" x14ac:dyDescent="0.2">
      <c r="A197" s="41" t="s">
        <v>1222</v>
      </c>
      <c r="B197" s="102" t="s">
        <v>1291</v>
      </c>
      <c r="C197" s="247" t="s">
        <v>1909</v>
      </c>
      <c r="D197" s="183">
        <v>0</v>
      </c>
      <c r="E197" s="70" t="str">
        <f t="shared" ref="E197:E203" si="171">IF(D197&gt;0,RANK(D197,$D$11:$D$1049),"—")</f>
        <v>—</v>
      </c>
      <c r="F197" s="183"/>
      <c r="G197" s="70" t="str">
        <f t="shared" ref="G197:G203" si="172">IF(F197&gt;0,RANK(F197,$F$11:$F$1049),"—")</f>
        <v>—</v>
      </c>
      <c r="H197" s="193"/>
      <c r="I197" s="70" t="str">
        <f t="shared" ref="I197:I203" si="173">IF(H197&gt;0,RANK(H197,$H$11:$H$1049),"—")</f>
        <v>—</v>
      </c>
      <c r="J197" s="183"/>
      <c r="K197" s="70" t="str">
        <f t="shared" ref="K197:K203" si="174">IF(J197&gt;0,RANK(J197,$J$11:$J$1049),"—")</f>
        <v>—</v>
      </c>
      <c r="L197" s="183"/>
      <c r="M197" s="70" t="str">
        <f t="shared" ref="M197:M203" si="175">IF(L197&gt;0,RANK(L197,$L$11:$L$1049),"—")</f>
        <v>—</v>
      </c>
      <c r="N197" s="183"/>
      <c r="O197" s="70" t="str">
        <f t="shared" ref="O197:O203" si="176">IF(N197&gt;0,RANK(N197,$N$11:$N$1049),"—")</f>
        <v>—</v>
      </c>
      <c r="P197" s="183"/>
      <c r="Q197" s="70" t="str">
        <f t="shared" ref="Q197:Q203" si="177">IF(P197&gt;0,RANK(P197,$P$11:$P$1049),"—")</f>
        <v>—</v>
      </c>
      <c r="R197" s="183"/>
      <c r="S197" s="70" t="str">
        <f t="shared" ref="S197:S203" si="178">IF(R197&gt;0,RANK(R197,$R$11:$R$1049),"—")</f>
        <v>—</v>
      </c>
      <c r="T197" s="183"/>
      <c r="U197" s="70" t="str">
        <f t="shared" ref="U197:U203" si="179">IF(T197&gt;0,RANK(T197,$T$11:$T$1049),"—")</f>
        <v>—</v>
      </c>
      <c r="V197" s="183"/>
      <c r="W197" s="70" t="str">
        <f t="shared" ref="W197:W203" si="180">IF(V197&gt;0,RANK(V197,$V$11:$V$1049),"—")</f>
        <v>—</v>
      </c>
      <c r="X197" s="183"/>
      <c r="Y197" s="70" t="str">
        <f t="shared" ref="Y197:Y203" si="181">IF(X197&gt;0,RANK(X197,$X$11:$X$1049),"—")</f>
        <v>—</v>
      </c>
      <c r="Z197" s="183"/>
      <c r="AA197" s="70" t="str">
        <f t="shared" ref="AA197:AA203" si="182">IF(Z197&gt;0,RANK(Z197,$Z$11:$Z$1049),"—")</f>
        <v>—</v>
      </c>
      <c r="AB197" s="183"/>
      <c r="AC197" s="70" t="str">
        <f t="shared" ref="AC197:AC203" si="183">IF(AB197&gt;0,RANK(AB197,$AB$11:$AB$1049),"—")</f>
        <v>—</v>
      </c>
      <c r="AD197" s="183"/>
      <c r="AE197" s="70" t="str">
        <f t="shared" ref="AE197:AE203" si="184">IF(AD197&gt;0,RANK(AD197,$AD$11:$AD$1049),"—")</f>
        <v>—</v>
      </c>
      <c r="AF197" s="183">
        <v>1277</v>
      </c>
      <c r="AG197" s="70">
        <f t="shared" ref="AG197:AG203" si="185">IF(AF197&gt;0,RANK(AF197,$AF$11:$AF$1049),"—")</f>
        <v>403</v>
      </c>
      <c r="AH197" s="183">
        <v>1038</v>
      </c>
      <c r="AI197" s="70">
        <f t="shared" ref="AI197:AI203" si="186">IF(AH197&gt;0,RANK(AH197,$AH$11:$AH$1049),"—")</f>
        <v>447</v>
      </c>
      <c r="AJ197" s="183">
        <v>1100</v>
      </c>
      <c r="AK197" s="70">
        <f t="shared" ref="AK197:AK203" si="187">IF(AJ197&gt;0,RANK(AJ197,$AJ$11:$AJ$1049),"—")</f>
        <v>457</v>
      </c>
      <c r="AL197" s="183">
        <v>940</v>
      </c>
      <c r="AM197" s="70">
        <f t="shared" ref="AM197:AM203" si="188">IF(AL197&gt;0,RANK(AL197,$AL$11:$AL$1049),"—")</f>
        <v>484</v>
      </c>
      <c r="AN197" s="183">
        <v>1260</v>
      </c>
      <c r="AO197" s="70">
        <f t="shared" ref="AO197:AO203" si="189">IF(AN197&gt;0,RANK(AN197,$AN$11:$AN$1049),"—")</f>
        <v>460</v>
      </c>
      <c r="AP197" s="183">
        <v>656</v>
      </c>
      <c r="AQ197" s="70">
        <f t="shared" ref="AQ197:AQ203" si="190">IF(AP197&gt;0,RANK(AP197,$AP$11:$AP$1049),"—")</f>
        <v>528</v>
      </c>
      <c r="AR197" s="183">
        <v>1210</v>
      </c>
      <c r="AS197" s="70">
        <f t="shared" ref="AS197:AS203" si="191">IF(AR197&gt;0,RANK(AR197,$AR$11:$AR$1049),"—")</f>
        <v>470</v>
      </c>
      <c r="AT197" s="183">
        <v>1095</v>
      </c>
      <c r="AU197" s="70">
        <f t="shared" ref="AU197:AU203" si="192">IF(AT197&gt;0,RANK(AT197,$AT$11:$AT$1049),"—")</f>
        <v>492</v>
      </c>
      <c r="AV197" s="183">
        <v>1969</v>
      </c>
      <c r="AW197" s="70">
        <f t="shared" ref="AW197:AW203" si="193">IF(AV197&gt;0,RANK(AV197,$AV$11:$AV$1049),"—")</f>
        <v>438</v>
      </c>
      <c r="AX197" s="183">
        <v>1444</v>
      </c>
      <c r="AY197" s="168">
        <f t="shared" ref="AY197:AY203" si="194">IF(AX197&gt;0,RANK(AX197,$AX$11:$AX$1049),"—")</f>
        <v>478</v>
      </c>
      <c r="AZ197" s="178">
        <v>2404</v>
      </c>
      <c r="BA197" s="178">
        <v>2162</v>
      </c>
      <c r="BB197" s="168">
        <f t="shared" si="98"/>
        <v>505</v>
      </c>
      <c r="BC197" s="178"/>
      <c r="BD197" s="178"/>
      <c r="BE197" s="168"/>
      <c r="BF197" s="178"/>
      <c r="BG197" s="168"/>
    </row>
    <row r="198" spans="1:59" ht="12.95" customHeight="1" x14ac:dyDescent="0.2">
      <c r="A198" s="41" t="s">
        <v>12</v>
      </c>
      <c r="B198" s="102" t="s">
        <v>1288</v>
      </c>
      <c r="C198" s="247" t="s">
        <v>1909</v>
      </c>
      <c r="D198" s="183">
        <v>137</v>
      </c>
      <c r="E198" s="70">
        <f t="shared" si="171"/>
        <v>364</v>
      </c>
      <c r="F198" s="183">
        <v>137</v>
      </c>
      <c r="G198" s="70">
        <f t="shared" si="172"/>
        <v>442</v>
      </c>
      <c r="H198" s="183">
        <v>136</v>
      </c>
      <c r="I198" s="70">
        <f t="shared" si="173"/>
        <v>375</v>
      </c>
      <c r="J198" s="183">
        <v>106</v>
      </c>
      <c r="K198" s="70">
        <f t="shared" si="174"/>
        <v>409</v>
      </c>
      <c r="L198" s="183">
        <v>409</v>
      </c>
      <c r="M198" s="70">
        <f t="shared" si="175"/>
        <v>369</v>
      </c>
      <c r="N198" s="183">
        <v>343</v>
      </c>
      <c r="O198" s="70">
        <f t="shared" si="176"/>
        <v>401</v>
      </c>
      <c r="P198" s="183">
        <v>277</v>
      </c>
      <c r="Q198" s="70">
        <f t="shared" si="177"/>
        <v>445</v>
      </c>
      <c r="R198" s="183">
        <v>210</v>
      </c>
      <c r="S198" s="70">
        <f t="shared" si="178"/>
        <v>508</v>
      </c>
      <c r="T198" s="183">
        <v>209</v>
      </c>
      <c r="U198" s="70">
        <f t="shared" si="179"/>
        <v>523</v>
      </c>
      <c r="V198" s="183">
        <v>204</v>
      </c>
      <c r="W198" s="70">
        <f t="shared" si="180"/>
        <v>529</v>
      </c>
      <c r="X198" s="183">
        <v>1455</v>
      </c>
      <c r="Y198" s="70">
        <f t="shared" si="181"/>
        <v>361</v>
      </c>
      <c r="Z198" s="183">
        <v>2634</v>
      </c>
      <c r="AA198" s="70">
        <f t="shared" si="182"/>
        <v>315</v>
      </c>
      <c r="AB198" s="183">
        <v>1997</v>
      </c>
      <c r="AC198" s="70">
        <f t="shared" si="183"/>
        <v>339</v>
      </c>
      <c r="AD198" s="183">
        <v>1997</v>
      </c>
      <c r="AE198" s="70">
        <f t="shared" si="184"/>
        <v>347</v>
      </c>
      <c r="AF198" s="183">
        <v>2264</v>
      </c>
      <c r="AG198" s="70">
        <f t="shared" si="185"/>
        <v>352</v>
      </c>
      <c r="AH198" s="183">
        <v>2264</v>
      </c>
      <c r="AI198" s="70">
        <f t="shared" si="186"/>
        <v>362</v>
      </c>
      <c r="AJ198" s="183">
        <v>2452</v>
      </c>
      <c r="AK198" s="70">
        <f t="shared" si="187"/>
        <v>370</v>
      </c>
      <c r="AL198" s="183">
        <v>2218</v>
      </c>
      <c r="AM198" s="70">
        <f t="shared" si="188"/>
        <v>384</v>
      </c>
      <c r="AN198" s="183">
        <v>1934</v>
      </c>
      <c r="AO198" s="70">
        <f t="shared" si="189"/>
        <v>414</v>
      </c>
      <c r="AP198" s="183">
        <v>1784</v>
      </c>
      <c r="AQ198" s="70">
        <f t="shared" si="190"/>
        <v>429</v>
      </c>
      <c r="AR198" s="183">
        <v>567</v>
      </c>
      <c r="AS198" s="70">
        <f t="shared" si="191"/>
        <v>561</v>
      </c>
      <c r="AT198" s="183">
        <v>428</v>
      </c>
      <c r="AU198" s="70">
        <f t="shared" si="192"/>
        <v>592</v>
      </c>
      <c r="AV198" s="183">
        <v>643</v>
      </c>
      <c r="AW198" s="70">
        <f t="shared" si="193"/>
        <v>572</v>
      </c>
      <c r="AX198" s="183">
        <v>682</v>
      </c>
      <c r="AY198" s="168">
        <f t="shared" si="194"/>
        <v>562</v>
      </c>
      <c r="AZ198" s="209">
        <v>993</v>
      </c>
      <c r="BA198" s="119">
        <v>2135</v>
      </c>
      <c r="BB198" s="168">
        <f t="shared" si="98"/>
        <v>506</v>
      </c>
      <c r="BC198" s="209"/>
      <c r="BD198" s="119"/>
      <c r="BE198" s="168"/>
      <c r="BF198" s="119"/>
      <c r="BG198" s="168"/>
    </row>
    <row r="199" spans="1:59" ht="12.95" customHeight="1" x14ac:dyDescent="0.2">
      <c r="A199" s="41" t="s">
        <v>505</v>
      </c>
      <c r="B199" s="102" t="s">
        <v>1335</v>
      </c>
      <c r="C199" s="247" t="s">
        <v>1909</v>
      </c>
      <c r="D199" s="183"/>
      <c r="E199" s="70" t="str">
        <f t="shared" si="171"/>
        <v>—</v>
      </c>
      <c r="F199" s="183"/>
      <c r="G199" s="70" t="str">
        <f t="shared" si="172"/>
        <v>—</v>
      </c>
      <c r="H199" s="183"/>
      <c r="I199" s="70" t="str">
        <f t="shared" si="173"/>
        <v>—</v>
      </c>
      <c r="J199" s="183"/>
      <c r="K199" s="70" t="str">
        <f t="shared" si="174"/>
        <v>—</v>
      </c>
      <c r="L199" s="183"/>
      <c r="M199" s="70" t="str">
        <f t="shared" si="175"/>
        <v>—</v>
      </c>
      <c r="N199" s="183"/>
      <c r="O199" s="70" t="str">
        <f t="shared" si="176"/>
        <v>—</v>
      </c>
      <c r="P199" s="183"/>
      <c r="Q199" s="70" t="str">
        <f t="shared" si="177"/>
        <v>—</v>
      </c>
      <c r="R199" s="183"/>
      <c r="S199" s="70" t="str">
        <f t="shared" si="178"/>
        <v>—</v>
      </c>
      <c r="T199" s="183"/>
      <c r="U199" s="70" t="str">
        <f t="shared" si="179"/>
        <v>—</v>
      </c>
      <c r="V199" s="183"/>
      <c r="W199" s="70" t="str">
        <f t="shared" si="180"/>
        <v>—</v>
      </c>
      <c r="X199" s="183"/>
      <c r="Y199" s="70" t="str">
        <f t="shared" si="181"/>
        <v>—</v>
      </c>
      <c r="Z199" s="183"/>
      <c r="AA199" s="70" t="str">
        <f t="shared" si="182"/>
        <v>—</v>
      </c>
      <c r="AB199" s="183">
        <v>0</v>
      </c>
      <c r="AC199" s="70" t="str">
        <f t="shared" si="183"/>
        <v>—</v>
      </c>
      <c r="AD199" s="183"/>
      <c r="AE199" s="70" t="str">
        <f t="shared" si="184"/>
        <v>—</v>
      </c>
      <c r="AF199" s="183"/>
      <c r="AG199" s="70" t="str">
        <f t="shared" si="185"/>
        <v>—</v>
      </c>
      <c r="AH199" s="183">
        <v>0</v>
      </c>
      <c r="AI199" s="70" t="str">
        <f t="shared" si="186"/>
        <v>—</v>
      </c>
      <c r="AJ199" s="183">
        <v>15</v>
      </c>
      <c r="AK199" s="70">
        <f t="shared" si="187"/>
        <v>612</v>
      </c>
      <c r="AL199" s="183">
        <v>298</v>
      </c>
      <c r="AM199" s="70">
        <f t="shared" si="188"/>
        <v>580</v>
      </c>
      <c r="AN199" s="183">
        <v>270</v>
      </c>
      <c r="AO199" s="70">
        <f t="shared" si="189"/>
        <v>598</v>
      </c>
      <c r="AP199" s="183">
        <v>181</v>
      </c>
      <c r="AQ199" s="70">
        <f t="shared" si="190"/>
        <v>626</v>
      </c>
      <c r="AR199" s="183"/>
      <c r="AS199" s="70" t="str">
        <f t="shared" si="191"/>
        <v>—</v>
      </c>
      <c r="AT199" s="183"/>
      <c r="AU199" s="70" t="str">
        <f t="shared" si="192"/>
        <v>—</v>
      </c>
      <c r="AV199" s="183">
        <v>286</v>
      </c>
      <c r="AW199" s="70">
        <f t="shared" si="193"/>
        <v>648</v>
      </c>
      <c r="AX199" s="183">
        <v>313</v>
      </c>
      <c r="AY199" s="168">
        <f t="shared" si="194"/>
        <v>651</v>
      </c>
      <c r="AZ199" s="209">
        <v>575</v>
      </c>
      <c r="BA199" s="119">
        <v>2098</v>
      </c>
      <c r="BB199" s="168">
        <f t="shared" si="98"/>
        <v>509</v>
      </c>
      <c r="BC199" s="209"/>
      <c r="BD199" s="119"/>
      <c r="BE199" s="168"/>
      <c r="BF199" s="119"/>
      <c r="BG199" s="168"/>
    </row>
    <row r="200" spans="1:59" ht="12.95" customHeight="1" x14ac:dyDescent="0.2">
      <c r="A200" s="41" t="s">
        <v>22</v>
      </c>
      <c r="B200" s="102" t="s">
        <v>1505</v>
      </c>
      <c r="C200" s="247" t="s">
        <v>1909</v>
      </c>
      <c r="D200" s="183">
        <v>0</v>
      </c>
      <c r="E200" s="70" t="str">
        <f t="shared" si="171"/>
        <v>—</v>
      </c>
      <c r="F200" s="183">
        <v>68</v>
      </c>
      <c r="G200" s="70">
        <f t="shared" si="172"/>
        <v>470</v>
      </c>
      <c r="H200" s="183"/>
      <c r="I200" s="70" t="str">
        <f t="shared" si="173"/>
        <v>—</v>
      </c>
      <c r="J200" s="183"/>
      <c r="K200" s="70" t="str">
        <f t="shared" si="174"/>
        <v>—</v>
      </c>
      <c r="L200" s="183"/>
      <c r="M200" s="70" t="str">
        <f t="shared" si="175"/>
        <v>—</v>
      </c>
      <c r="N200" s="183"/>
      <c r="O200" s="70" t="str">
        <f t="shared" si="176"/>
        <v>—</v>
      </c>
      <c r="P200" s="183"/>
      <c r="Q200" s="70" t="str">
        <f t="shared" si="177"/>
        <v>—</v>
      </c>
      <c r="R200" s="183"/>
      <c r="S200" s="70" t="str">
        <f t="shared" si="178"/>
        <v>—</v>
      </c>
      <c r="T200" s="183"/>
      <c r="U200" s="70" t="str">
        <f t="shared" si="179"/>
        <v>—</v>
      </c>
      <c r="V200" s="183"/>
      <c r="W200" s="70" t="str">
        <f t="shared" si="180"/>
        <v>—</v>
      </c>
      <c r="X200" s="183">
        <v>611</v>
      </c>
      <c r="Y200" s="70">
        <f t="shared" si="181"/>
        <v>445</v>
      </c>
      <c r="Z200" s="183">
        <v>735</v>
      </c>
      <c r="AA200" s="70">
        <f t="shared" si="182"/>
        <v>425</v>
      </c>
      <c r="AB200" s="183">
        <v>859</v>
      </c>
      <c r="AC200" s="70">
        <f t="shared" si="183"/>
        <v>417</v>
      </c>
      <c r="AD200" s="183">
        <v>983</v>
      </c>
      <c r="AE200" s="70">
        <f t="shared" si="184"/>
        <v>417</v>
      </c>
      <c r="AF200" s="183">
        <v>1107</v>
      </c>
      <c r="AG200" s="70">
        <f t="shared" si="185"/>
        <v>423</v>
      </c>
      <c r="AH200" s="183">
        <v>1231</v>
      </c>
      <c r="AI200" s="70">
        <f t="shared" si="186"/>
        <v>428</v>
      </c>
      <c r="AJ200" s="183">
        <v>1355</v>
      </c>
      <c r="AK200" s="70">
        <f t="shared" si="187"/>
        <v>430</v>
      </c>
      <c r="AL200" s="183">
        <v>1487</v>
      </c>
      <c r="AM200" s="70">
        <f t="shared" si="188"/>
        <v>423</v>
      </c>
      <c r="AN200" s="183">
        <v>1443</v>
      </c>
      <c r="AO200" s="70">
        <f t="shared" si="189"/>
        <v>444</v>
      </c>
      <c r="AP200" s="183">
        <v>2254</v>
      </c>
      <c r="AQ200" s="70">
        <f t="shared" si="190"/>
        <v>398</v>
      </c>
      <c r="AR200" s="183">
        <v>1332</v>
      </c>
      <c r="AS200" s="70">
        <f t="shared" si="191"/>
        <v>463</v>
      </c>
      <c r="AT200" s="183">
        <v>1758</v>
      </c>
      <c r="AU200" s="70">
        <f t="shared" si="192"/>
        <v>442</v>
      </c>
      <c r="AV200" s="183">
        <v>2822</v>
      </c>
      <c r="AW200" s="70">
        <f t="shared" si="193"/>
        <v>395</v>
      </c>
      <c r="AX200" s="183">
        <v>1777</v>
      </c>
      <c r="AY200" s="168">
        <f t="shared" si="194"/>
        <v>450</v>
      </c>
      <c r="AZ200" s="210">
        <v>2145</v>
      </c>
      <c r="BA200" s="210">
        <v>2018</v>
      </c>
      <c r="BB200" s="168">
        <f t="shared" si="98"/>
        <v>515</v>
      </c>
      <c r="BC200" s="210"/>
      <c r="BD200" s="210"/>
      <c r="BE200" s="168"/>
      <c r="BF200" s="210"/>
      <c r="BG200" s="168"/>
    </row>
    <row r="201" spans="1:59" ht="12.95" customHeight="1" x14ac:dyDescent="0.2">
      <c r="A201" s="41" t="s">
        <v>20</v>
      </c>
      <c r="B201" s="102" t="s">
        <v>563</v>
      </c>
      <c r="C201" s="247" t="s">
        <v>1909</v>
      </c>
      <c r="D201" s="183"/>
      <c r="E201" s="70" t="str">
        <f t="shared" si="171"/>
        <v>—</v>
      </c>
      <c r="F201" s="183"/>
      <c r="G201" s="70" t="str">
        <f t="shared" si="172"/>
        <v>—</v>
      </c>
      <c r="H201" s="183"/>
      <c r="I201" s="70" t="str">
        <f t="shared" si="173"/>
        <v>—</v>
      </c>
      <c r="J201" s="183"/>
      <c r="K201" s="70" t="str">
        <f t="shared" si="174"/>
        <v>—</v>
      </c>
      <c r="L201" s="183"/>
      <c r="M201" s="70" t="str">
        <f t="shared" si="175"/>
        <v>—</v>
      </c>
      <c r="N201" s="183"/>
      <c r="O201" s="70" t="str">
        <f t="shared" si="176"/>
        <v>—</v>
      </c>
      <c r="P201" s="183"/>
      <c r="Q201" s="70" t="str">
        <f t="shared" si="177"/>
        <v>—</v>
      </c>
      <c r="R201" s="183"/>
      <c r="S201" s="70" t="str">
        <f t="shared" si="178"/>
        <v>—</v>
      </c>
      <c r="T201" s="183"/>
      <c r="U201" s="70" t="str">
        <f t="shared" si="179"/>
        <v>—</v>
      </c>
      <c r="V201" s="183"/>
      <c r="W201" s="70" t="str">
        <f t="shared" si="180"/>
        <v>—</v>
      </c>
      <c r="X201" s="183"/>
      <c r="Y201" s="70" t="str">
        <f t="shared" si="181"/>
        <v>—</v>
      </c>
      <c r="Z201" s="183"/>
      <c r="AA201" s="70" t="str">
        <f t="shared" si="182"/>
        <v>—</v>
      </c>
      <c r="AB201" s="183"/>
      <c r="AC201" s="70" t="str">
        <f t="shared" si="183"/>
        <v>—</v>
      </c>
      <c r="AD201" s="183">
        <v>289</v>
      </c>
      <c r="AE201" s="70">
        <f t="shared" si="184"/>
        <v>520</v>
      </c>
      <c r="AF201" s="183">
        <v>290</v>
      </c>
      <c r="AG201" s="70">
        <f t="shared" si="185"/>
        <v>551</v>
      </c>
      <c r="AH201" s="183">
        <v>291</v>
      </c>
      <c r="AI201" s="70">
        <f t="shared" si="186"/>
        <v>563</v>
      </c>
      <c r="AJ201" s="183">
        <v>292</v>
      </c>
      <c r="AK201" s="70">
        <f t="shared" si="187"/>
        <v>565</v>
      </c>
      <c r="AL201" s="183">
        <v>293</v>
      </c>
      <c r="AM201" s="70">
        <f t="shared" si="188"/>
        <v>582</v>
      </c>
      <c r="AN201" s="183">
        <v>294</v>
      </c>
      <c r="AO201" s="70">
        <f t="shared" si="189"/>
        <v>591</v>
      </c>
      <c r="AP201" s="183">
        <v>295</v>
      </c>
      <c r="AQ201" s="70">
        <f t="shared" si="190"/>
        <v>606</v>
      </c>
      <c r="AR201" s="183">
        <v>296</v>
      </c>
      <c r="AS201" s="70">
        <f t="shared" si="191"/>
        <v>620</v>
      </c>
      <c r="AT201" s="183">
        <v>852</v>
      </c>
      <c r="AU201" s="70">
        <f t="shared" si="192"/>
        <v>521</v>
      </c>
      <c r="AV201" s="183">
        <v>1239</v>
      </c>
      <c r="AW201" s="70">
        <f t="shared" si="193"/>
        <v>497</v>
      </c>
      <c r="AX201" s="183">
        <v>1873</v>
      </c>
      <c r="AY201" s="168">
        <f t="shared" si="194"/>
        <v>443</v>
      </c>
      <c r="AZ201" s="119">
        <v>1493</v>
      </c>
      <c r="BA201" s="119">
        <v>1977</v>
      </c>
      <c r="BB201" s="168">
        <f t="shared" si="98"/>
        <v>521</v>
      </c>
      <c r="BC201" s="119"/>
      <c r="BD201" s="119"/>
      <c r="BE201" s="168"/>
      <c r="BF201" s="119"/>
      <c r="BG201" s="168"/>
    </row>
    <row r="202" spans="1:59" ht="12.95" customHeight="1" x14ac:dyDescent="0.2">
      <c r="A202" s="41" t="s">
        <v>345</v>
      </c>
      <c r="B202" s="102" t="s">
        <v>1304</v>
      </c>
      <c r="C202" s="247" t="s">
        <v>1909</v>
      </c>
      <c r="D202" s="183"/>
      <c r="E202" s="70" t="str">
        <f t="shared" si="171"/>
        <v>—</v>
      </c>
      <c r="F202" s="183"/>
      <c r="G202" s="70" t="str">
        <f t="shared" si="172"/>
        <v>—</v>
      </c>
      <c r="H202" s="183"/>
      <c r="I202" s="70" t="str">
        <f t="shared" si="173"/>
        <v>—</v>
      </c>
      <c r="J202" s="183"/>
      <c r="K202" s="70" t="str">
        <f t="shared" si="174"/>
        <v>—</v>
      </c>
      <c r="L202" s="183"/>
      <c r="M202" s="70" t="str">
        <f t="shared" si="175"/>
        <v>—</v>
      </c>
      <c r="N202" s="183"/>
      <c r="O202" s="70" t="str">
        <f t="shared" si="176"/>
        <v>—</v>
      </c>
      <c r="P202" s="183"/>
      <c r="Q202" s="70" t="str">
        <f t="shared" si="177"/>
        <v>—</v>
      </c>
      <c r="R202" s="183">
        <v>121</v>
      </c>
      <c r="S202" s="70">
        <f t="shared" si="178"/>
        <v>541</v>
      </c>
      <c r="T202" s="183">
        <v>164</v>
      </c>
      <c r="U202" s="70">
        <f t="shared" si="179"/>
        <v>532</v>
      </c>
      <c r="V202" s="183">
        <v>89</v>
      </c>
      <c r="W202" s="70">
        <f t="shared" si="180"/>
        <v>552</v>
      </c>
      <c r="X202" s="183">
        <v>132</v>
      </c>
      <c r="Y202" s="70">
        <f t="shared" si="181"/>
        <v>540</v>
      </c>
      <c r="Z202" s="183">
        <v>158</v>
      </c>
      <c r="AA202" s="70">
        <f t="shared" si="182"/>
        <v>531</v>
      </c>
      <c r="AB202" s="183">
        <v>132</v>
      </c>
      <c r="AC202" s="70">
        <f t="shared" si="183"/>
        <v>538</v>
      </c>
      <c r="AD202" s="183">
        <v>142</v>
      </c>
      <c r="AE202" s="70">
        <f t="shared" si="184"/>
        <v>548</v>
      </c>
      <c r="AF202" s="183">
        <v>249</v>
      </c>
      <c r="AG202" s="70">
        <f t="shared" si="185"/>
        <v>564</v>
      </c>
      <c r="AH202" s="183">
        <v>298</v>
      </c>
      <c r="AI202" s="70">
        <f t="shared" si="186"/>
        <v>560</v>
      </c>
      <c r="AJ202" s="183">
        <v>221</v>
      </c>
      <c r="AK202" s="70">
        <f t="shared" si="187"/>
        <v>588</v>
      </c>
      <c r="AL202" s="183">
        <v>300</v>
      </c>
      <c r="AM202" s="70">
        <f t="shared" si="188"/>
        <v>578</v>
      </c>
      <c r="AN202" s="183">
        <v>374</v>
      </c>
      <c r="AO202" s="70">
        <f t="shared" si="189"/>
        <v>577</v>
      </c>
      <c r="AP202" s="183">
        <v>477</v>
      </c>
      <c r="AQ202" s="70">
        <f t="shared" si="190"/>
        <v>570</v>
      </c>
      <c r="AR202" s="183">
        <v>361</v>
      </c>
      <c r="AS202" s="70">
        <f t="shared" si="191"/>
        <v>612</v>
      </c>
      <c r="AT202" s="183">
        <v>548</v>
      </c>
      <c r="AU202" s="70">
        <f t="shared" si="192"/>
        <v>571</v>
      </c>
      <c r="AV202" s="183">
        <v>634</v>
      </c>
      <c r="AW202" s="70">
        <f t="shared" si="193"/>
        <v>574</v>
      </c>
      <c r="AX202" s="183">
        <v>592</v>
      </c>
      <c r="AY202" s="168">
        <f t="shared" si="194"/>
        <v>588</v>
      </c>
      <c r="AZ202" s="119">
        <v>1854</v>
      </c>
      <c r="BA202" s="119">
        <v>1961</v>
      </c>
      <c r="BB202" s="168">
        <f t="shared" si="98"/>
        <v>523</v>
      </c>
      <c r="BC202" s="119"/>
      <c r="BD202" s="119"/>
      <c r="BE202" s="168"/>
      <c r="BF202" s="119"/>
      <c r="BG202" s="168"/>
    </row>
    <row r="203" spans="1:59" ht="12.95" customHeight="1" x14ac:dyDescent="0.2">
      <c r="A203" s="41" t="s">
        <v>1220</v>
      </c>
      <c r="B203" s="102" t="s">
        <v>1296</v>
      </c>
      <c r="C203" s="247" t="s">
        <v>1909</v>
      </c>
      <c r="D203" s="183"/>
      <c r="E203" s="70" t="str">
        <f t="shared" si="171"/>
        <v>—</v>
      </c>
      <c r="F203" s="183"/>
      <c r="G203" s="70" t="str">
        <f t="shared" si="172"/>
        <v>—</v>
      </c>
      <c r="H203" s="183"/>
      <c r="I203" s="70" t="str">
        <f t="shared" si="173"/>
        <v>—</v>
      </c>
      <c r="J203" s="183"/>
      <c r="K203" s="70" t="str">
        <f t="shared" si="174"/>
        <v>—</v>
      </c>
      <c r="L203" s="183"/>
      <c r="M203" s="70" t="str">
        <f t="shared" si="175"/>
        <v>—</v>
      </c>
      <c r="N203" s="183"/>
      <c r="O203" s="70" t="str">
        <f t="shared" si="176"/>
        <v>—</v>
      </c>
      <c r="P203" s="183"/>
      <c r="Q203" s="70" t="str">
        <f t="shared" si="177"/>
        <v>—</v>
      </c>
      <c r="R203" s="183">
        <v>390</v>
      </c>
      <c r="S203" s="70">
        <f t="shared" si="178"/>
        <v>462</v>
      </c>
      <c r="T203" s="183">
        <v>487</v>
      </c>
      <c r="U203" s="70">
        <f t="shared" si="179"/>
        <v>458</v>
      </c>
      <c r="V203" s="183">
        <v>584</v>
      </c>
      <c r="W203" s="70">
        <f t="shared" si="180"/>
        <v>443</v>
      </c>
      <c r="X203" s="183">
        <v>681</v>
      </c>
      <c r="Y203" s="70">
        <f t="shared" si="181"/>
        <v>433</v>
      </c>
      <c r="Z203" s="183">
        <v>778</v>
      </c>
      <c r="AA203" s="70">
        <f t="shared" si="182"/>
        <v>418</v>
      </c>
      <c r="AB203" s="183">
        <v>875</v>
      </c>
      <c r="AC203" s="70">
        <f t="shared" si="183"/>
        <v>415</v>
      </c>
      <c r="AD203" s="183">
        <v>976</v>
      </c>
      <c r="AE203" s="70">
        <f t="shared" si="184"/>
        <v>420</v>
      </c>
      <c r="AF203" s="183">
        <v>1057</v>
      </c>
      <c r="AG203" s="70">
        <f t="shared" si="185"/>
        <v>427</v>
      </c>
      <c r="AH203" s="183">
        <v>645</v>
      </c>
      <c r="AI203" s="70">
        <f t="shared" si="186"/>
        <v>501</v>
      </c>
      <c r="AJ203" s="183">
        <v>836</v>
      </c>
      <c r="AK203" s="70">
        <f t="shared" si="187"/>
        <v>489</v>
      </c>
      <c r="AL203" s="183">
        <v>900</v>
      </c>
      <c r="AM203" s="70">
        <f t="shared" si="188"/>
        <v>489</v>
      </c>
      <c r="AN203" s="183">
        <v>1681</v>
      </c>
      <c r="AO203" s="70">
        <f t="shared" si="189"/>
        <v>429</v>
      </c>
      <c r="AP203" s="183">
        <v>1714</v>
      </c>
      <c r="AQ203" s="70">
        <f t="shared" si="190"/>
        <v>434</v>
      </c>
      <c r="AR203" s="183">
        <v>2150</v>
      </c>
      <c r="AS203" s="70">
        <f t="shared" si="191"/>
        <v>410</v>
      </c>
      <c r="AT203" s="183">
        <v>1650</v>
      </c>
      <c r="AU203" s="70">
        <f t="shared" si="192"/>
        <v>451</v>
      </c>
      <c r="AV203" s="183">
        <v>2302</v>
      </c>
      <c r="AW203" s="70">
        <f t="shared" si="193"/>
        <v>416</v>
      </c>
      <c r="AX203" s="183">
        <v>1609</v>
      </c>
      <c r="AY203" s="168">
        <f t="shared" si="194"/>
        <v>461</v>
      </c>
      <c r="AZ203" s="177">
        <v>2561</v>
      </c>
      <c r="BA203" s="177">
        <v>1952</v>
      </c>
      <c r="BB203" s="168">
        <f t="shared" ref="BB203:BB266" si="195">IF(BA203&gt;0,RANK(BA203,$BA$11:$BA$1049),"—")</f>
        <v>525</v>
      </c>
      <c r="BC203" s="177"/>
      <c r="BD203" s="177"/>
      <c r="BE203" s="168"/>
      <c r="BF203" s="177"/>
      <c r="BG203" s="168"/>
    </row>
    <row r="204" spans="1:59" ht="12.95" customHeight="1" x14ac:dyDescent="0.2">
      <c r="A204" s="41" t="s">
        <v>9</v>
      </c>
      <c r="B204" s="204" t="s">
        <v>2097</v>
      </c>
      <c r="C204" s="252" t="s">
        <v>1909</v>
      </c>
      <c r="D204" s="183"/>
      <c r="E204" s="70"/>
      <c r="F204" s="183"/>
      <c r="G204" s="70"/>
      <c r="H204" s="183"/>
      <c r="I204" s="70"/>
      <c r="J204" s="183"/>
      <c r="K204" s="70"/>
      <c r="L204" s="183"/>
      <c r="M204" s="70"/>
      <c r="N204" s="183"/>
      <c r="O204" s="70"/>
      <c r="P204" s="183"/>
      <c r="Q204" s="70"/>
      <c r="R204" s="183"/>
      <c r="S204" s="70"/>
      <c r="T204" s="183"/>
      <c r="U204" s="70"/>
      <c r="V204" s="183"/>
      <c r="W204" s="70"/>
      <c r="X204" s="183"/>
      <c r="Y204" s="70"/>
      <c r="Z204" s="183"/>
      <c r="AA204" s="70"/>
      <c r="AB204" s="183"/>
      <c r="AC204" s="70"/>
      <c r="AD204" s="183"/>
      <c r="AE204" s="70"/>
      <c r="AF204" s="183"/>
      <c r="AG204" s="70"/>
      <c r="AH204" s="183"/>
      <c r="AI204" s="70"/>
      <c r="AJ204" s="183"/>
      <c r="AK204" s="70"/>
      <c r="AL204" s="183"/>
      <c r="AM204" s="70"/>
      <c r="AN204" s="183"/>
      <c r="AO204" s="70"/>
      <c r="AP204" s="183"/>
      <c r="AQ204" s="70"/>
      <c r="AR204" s="183"/>
      <c r="AS204" s="70"/>
      <c r="AT204" s="183"/>
      <c r="AU204" s="70"/>
      <c r="AV204" s="183"/>
      <c r="AW204" s="70"/>
      <c r="AX204" s="183"/>
      <c r="AY204" s="168"/>
      <c r="AZ204" s="202"/>
      <c r="BA204" s="202">
        <v>1937</v>
      </c>
      <c r="BB204" s="168">
        <f t="shared" si="195"/>
        <v>527</v>
      </c>
      <c r="BC204" s="202"/>
      <c r="BD204" s="202"/>
      <c r="BE204" s="168"/>
      <c r="BF204" s="202"/>
      <c r="BG204" s="168"/>
    </row>
    <row r="205" spans="1:59" ht="12.95" customHeight="1" x14ac:dyDescent="0.2">
      <c r="A205" s="41" t="s">
        <v>1871</v>
      </c>
      <c r="B205" s="102" t="s">
        <v>1808</v>
      </c>
      <c r="C205" s="247" t="s">
        <v>1909</v>
      </c>
      <c r="D205" s="183"/>
      <c r="E205" s="70" t="str">
        <f>IF(D205&gt;0,RANK(D205,$D$11:$D$1049),"—")</f>
        <v>—</v>
      </c>
      <c r="F205" s="183"/>
      <c r="G205" s="70" t="str">
        <f>IF(F205&gt;0,RANK(F205,$F$11:$F$1049),"—")</f>
        <v>—</v>
      </c>
      <c r="H205" s="183"/>
      <c r="I205" s="70" t="str">
        <f>IF(H205&gt;0,RANK(H205,$H$11:$H$1049),"—")</f>
        <v>—</v>
      </c>
      <c r="J205" s="183"/>
      <c r="K205" s="70" t="str">
        <f>IF(J205&gt;0,RANK(J205,$J$11:$J$1049),"—")</f>
        <v>—</v>
      </c>
      <c r="L205" s="183"/>
      <c r="M205" s="70" t="str">
        <f>IF(L205&gt;0,RANK(L205,$L$11:$L$1049),"—")</f>
        <v>—</v>
      </c>
      <c r="N205" s="183"/>
      <c r="O205" s="70" t="str">
        <f>IF(N205&gt;0,RANK(N205,$N$11:$N$1049),"—")</f>
        <v>—</v>
      </c>
      <c r="P205" s="183"/>
      <c r="Q205" s="70" t="str">
        <f>IF(P205&gt;0,RANK(P205,$P$11:$P$1049),"—")</f>
        <v>—</v>
      </c>
      <c r="R205" s="183"/>
      <c r="S205" s="70" t="str">
        <f>IF(R205&gt;0,RANK(R205,$R$11:$R$1049),"—")</f>
        <v>—</v>
      </c>
      <c r="T205" s="183"/>
      <c r="U205" s="70" t="str">
        <f>IF(T205&gt;0,RANK(T205,$T$11:$T$1049),"—")</f>
        <v>—</v>
      </c>
      <c r="V205" s="183"/>
      <c r="W205" s="70" t="str">
        <f>IF(V205&gt;0,RANK(V205,$V$11:$V$1049),"—")</f>
        <v>—</v>
      </c>
      <c r="X205" s="183"/>
      <c r="Y205" s="70" t="str">
        <f>IF(X205&gt;0,RANK(X205,$X$11:$X$1049),"—")</f>
        <v>—</v>
      </c>
      <c r="Z205" s="183"/>
      <c r="AA205" s="70" t="str">
        <f>IF(Z205&gt;0,RANK(Z205,$Z$11:$Z$1049),"—")</f>
        <v>—</v>
      </c>
      <c r="AB205" s="183"/>
      <c r="AC205" s="70" t="str">
        <f>IF(AB205&gt;0,RANK(AB205,$AB$11:$AB$1049),"—")</f>
        <v>—</v>
      </c>
      <c r="AD205" s="183"/>
      <c r="AE205" s="70" t="str">
        <f>IF(AD205&gt;0,RANK(AD205,$AD$11:$AD$1049),"—")</f>
        <v>—</v>
      </c>
      <c r="AF205" s="183"/>
      <c r="AG205" s="70" t="str">
        <f>IF(AF205&gt;0,RANK(AF205,$AF$11:$AF$1049),"—")</f>
        <v>—</v>
      </c>
      <c r="AH205" s="183"/>
      <c r="AI205" s="70" t="str">
        <f>IF(AH205&gt;0,RANK(AH205,$AH$11:$AH$1049),"—")</f>
        <v>—</v>
      </c>
      <c r="AJ205" s="183"/>
      <c r="AK205" s="70" t="str">
        <f>IF(AJ205&gt;0,RANK(AJ205,$AJ$11:$AJ$1049),"—")</f>
        <v>—</v>
      </c>
      <c r="AL205" s="183"/>
      <c r="AM205" s="70" t="str">
        <f>IF(AL205&gt;0,RANK(AL205,$AL$11:$AL$1049),"—")</f>
        <v>—</v>
      </c>
      <c r="AN205" s="183"/>
      <c r="AO205" s="70" t="str">
        <f>IF(AN205&gt;0,RANK(AN205,$AN$11:$AN$1049),"—")</f>
        <v>—</v>
      </c>
      <c r="AP205" s="183"/>
      <c r="AQ205" s="70" t="str">
        <f>IF(AP205&gt;0,RANK(AP205,$AP$11:$AP$1049),"—")</f>
        <v>—</v>
      </c>
      <c r="AR205" s="183">
        <v>508</v>
      </c>
      <c r="AS205" s="70">
        <f>IF(AR205&gt;0,RANK(AR205,$AR$11:$AR$1049),"—")</f>
        <v>570</v>
      </c>
      <c r="AT205" s="183">
        <v>579</v>
      </c>
      <c r="AU205" s="70">
        <f>IF(AT205&gt;0,RANK(AT205,$AT$11:$AT$1049),"—")</f>
        <v>565</v>
      </c>
      <c r="AV205" s="183">
        <v>516</v>
      </c>
      <c r="AW205" s="70">
        <f>IF(AV205&gt;0,RANK(AV205,$AV$11:$AV$1049),"—")</f>
        <v>596</v>
      </c>
      <c r="AX205" s="183">
        <v>535</v>
      </c>
      <c r="AY205" s="168">
        <f>IF(AX205&gt;0,RANK(AX205,$AX$11:$AX$1049),"—")</f>
        <v>598</v>
      </c>
      <c r="AZ205" s="119">
        <v>1645</v>
      </c>
      <c r="BA205" s="119">
        <v>1869</v>
      </c>
      <c r="BB205" s="168">
        <f t="shared" si="195"/>
        <v>535</v>
      </c>
      <c r="BC205" s="119"/>
      <c r="BD205" s="119"/>
      <c r="BE205" s="168"/>
      <c r="BF205" s="119"/>
      <c r="BG205" s="168"/>
    </row>
    <row r="206" spans="1:59" ht="12.95" customHeight="1" x14ac:dyDescent="0.2">
      <c r="A206" s="41" t="s">
        <v>11</v>
      </c>
      <c r="B206" s="204" t="s">
        <v>2098</v>
      </c>
      <c r="C206" s="252" t="s">
        <v>1909</v>
      </c>
      <c r="D206" s="183"/>
      <c r="E206" s="70"/>
      <c r="F206" s="183"/>
      <c r="G206" s="70"/>
      <c r="H206" s="183"/>
      <c r="I206" s="70"/>
      <c r="J206" s="183"/>
      <c r="K206" s="70"/>
      <c r="L206" s="183"/>
      <c r="M206" s="70"/>
      <c r="N206" s="183"/>
      <c r="O206" s="70"/>
      <c r="P206" s="183"/>
      <c r="Q206" s="70"/>
      <c r="R206" s="183"/>
      <c r="S206" s="70"/>
      <c r="T206" s="183"/>
      <c r="U206" s="70"/>
      <c r="V206" s="183"/>
      <c r="W206" s="70"/>
      <c r="X206" s="183"/>
      <c r="Y206" s="70"/>
      <c r="Z206" s="183"/>
      <c r="AA206" s="70"/>
      <c r="AB206" s="183"/>
      <c r="AC206" s="70"/>
      <c r="AD206" s="183"/>
      <c r="AE206" s="70"/>
      <c r="AF206" s="183"/>
      <c r="AG206" s="70"/>
      <c r="AH206" s="183"/>
      <c r="AI206" s="70"/>
      <c r="AJ206" s="183"/>
      <c r="AK206" s="70"/>
      <c r="AL206" s="183"/>
      <c r="AM206" s="70"/>
      <c r="AN206" s="183"/>
      <c r="AO206" s="70"/>
      <c r="AP206" s="183"/>
      <c r="AQ206" s="70"/>
      <c r="AR206" s="183"/>
      <c r="AS206" s="70"/>
      <c r="AT206" s="183"/>
      <c r="AU206" s="70"/>
      <c r="AV206" s="183"/>
      <c r="AW206" s="70"/>
      <c r="AX206" s="183"/>
      <c r="AY206" s="168"/>
      <c r="AZ206" s="211">
        <v>3503</v>
      </c>
      <c r="BA206" s="202">
        <v>1852</v>
      </c>
      <c r="BB206" s="168">
        <f t="shared" si="195"/>
        <v>536</v>
      </c>
      <c r="BC206" s="211"/>
      <c r="BD206" s="202"/>
      <c r="BE206" s="168"/>
      <c r="BF206" s="202"/>
      <c r="BG206" s="168"/>
    </row>
    <row r="207" spans="1:59" ht="12.95" customHeight="1" x14ac:dyDescent="0.2">
      <c r="A207" s="41" t="s">
        <v>2</v>
      </c>
      <c r="B207" s="204" t="s">
        <v>2099</v>
      </c>
      <c r="C207" s="252" t="s">
        <v>1909</v>
      </c>
      <c r="D207" s="183"/>
      <c r="E207" s="70"/>
      <c r="F207" s="183"/>
      <c r="G207" s="70"/>
      <c r="H207" s="183"/>
      <c r="I207" s="70"/>
      <c r="J207" s="183"/>
      <c r="K207" s="70"/>
      <c r="L207" s="183"/>
      <c r="M207" s="70"/>
      <c r="N207" s="183"/>
      <c r="O207" s="70"/>
      <c r="P207" s="183"/>
      <c r="Q207" s="70"/>
      <c r="R207" s="183"/>
      <c r="S207" s="70"/>
      <c r="T207" s="183"/>
      <c r="U207" s="70"/>
      <c r="V207" s="183"/>
      <c r="W207" s="70"/>
      <c r="X207" s="183"/>
      <c r="Y207" s="70"/>
      <c r="Z207" s="183"/>
      <c r="AA207" s="70"/>
      <c r="AB207" s="183"/>
      <c r="AC207" s="70"/>
      <c r="AD207" s="183"/>
      <c r="AE207" s="70"/>
      <c r="AF207" s="183"/>
      <c r="AG207" s="70"/>
      <c r="AH207" s="183"/>
      <c r="AI207" s="70"/>
      <c r="AJ207" s="183"/>
      <c r="AK207" s="70"/>
      <c r="AL207" s="183"/>
      <c r="AM207" s="70"/>
      <c r="AN207" s="183"/>
      <c r="AO207" s="70"/>
      <c r="AP207" s="183"/>
      <c r="AQ207" s="70"/>
      <c r="AR207" s="183"/>
      <c r="AS207" s="70"/>
      <c r="AT207" s="183"/>
      <c r="AU207" s="70"/>
      <c r="AV207" s="183"/>
      <c r="AW207" s="70"/>
      <c r="AX207" s="183"/>
      <c r="AY207" s="168"/>
      <c r="AZ207" s="202">
        <v>1359</v>
      </c>
      <c r="BA207" s="202">
        <v>1816</v>
      </c>
      <c r="BB207" s="168">
        <f t="shared" si="195"/>
        <v>540</v>
      </c>
      <c r="BC207" s="202"/>
      <c r="BD207" s="202"/>
      <c r="BE207" s="168"/>
      <c r="BF207" s="202"/>
      <c r="BG207" s="168"/>
    </row>
    <row r="208" spans="1:59" ht="12.95" customHeight="1" x14ac:dyDescent="0.2">
      <c r="A208" s="41" t="s">
        <v>15</v>
      </c>
      <c r="B208" s="204" t="s">
        <v>2100</v>
      </c>
      <c r="C208" s="252" t="s">
        <v>1909</v>
      </c>
      <c r="D208" s="183"/>
      <c r="E208" s="70"/>
      <c r="F208" s="183"/>
      <c r="G208" s="70"/>
      <c r="H208" s="183"/>
      <c r="I208" s="70"/>
      <c r="J208" s="183"/>
      <c r="K208" s="70"/>
      <c r="L208" s="183"/>
      <c r="M208" s="70"/>
      <c r="N208" s="183"/>
      <c r="O208" s="70"/>
      <c r="P208" s="183"/>
      <c r="Q208" s="70"/>
      <c r="R208" s="183"/>
      <c r="S208" s="70"/>
      <c r="T208" s="183"/>
      <c r="U208" s="70"/>
      <c r="V208" s="183"/>
      <c r="W208" s="70"/>
      <c r="X208" s="183"/>
      <c r="Y208" s="70"/>
      <c r="Z208" s="183"/>
      <c r="AA208" s="70"/>
      <c r="AB208" s="183"/>
      <c r="AC208" s="70"/>
      <c r="AD208" s="183"/>
      <c r="AE208" s="70"/>
      <c r="AF208" s="183"/>
      <c r="AG208" s="70"/>
      <c r="AH208" s="183"/>
      <c r="AI208" s="70"/>
      <c r="AJ208" s="183"/>
      <c r="AK208" s="70"/>
      <c r="AL208" s="183"/>
      <c r="AM208" s="70"/>
      <c r="AN208" s="183"/>
      <c r="AO208" s="70"/>
      <c r="AP208" s="183"/>
      <c r="AQ208" s="70"/>
      <c r="AR208" s="183"/>
      <c r="AS208" s="70"/>
      <c r="AT208" s="183"/>
      <c r="AU208" s="70"/>
      <c r="AV208" s="183"/>
      <c r="AW208" s="70"/>
      <c r="AX208" s="183"/>
      <c r="AY208" s="168"/>
      <c r="AZ208" s="202"/>
      <c r="BA208" s="202">
        <v>1808</v>
      </c>
      <c r="BB208" s="168">
        <f t="shared" si="195"/>
        <v>542</v>
      </c>
      <c r="BC208" s="202"/>
      <c r="BD208" s="202"/>
      <c r="BE208" s="168"/>
      <c r="BF208" s="202"/>
      <c r="BG208" s="168"/>
    </row>
    <row r="209" spans="1:59" ht="12.95" customHeight="1" x14ac:dyDescent="0.2">
      <c r="A209" s="41" t="s">
        <v>4</v>
      </c>
      <c r="B209" s="102" t="s">
        <v>1439</v>
      </c>
      <c r="C209" s="247" t="s">
        <v>1909</v>
      </c>
      <c r="D209" s="183">
        <v>16011</v>
      </c>
      <c r="E209" s="70">
        <f>IF(D209&gt;0,RANK(D209,$D$11:$D$1049),"—")</f>
        <v>133</v>
      </c>
      <c r="F209" s="183">
        <v>2450</v>
      </c>
      <c r="G209" s="70">
        <f>IF(F209&gt;0,RANK(F209,$F$11:$F$1049),"—")</f>
        <v>238</v>
      </c>
      <c r="H209" s="183"/>
      <c r="I209" s="70" t="str">
        <f>IF(H209&gt;0,RANK(H209,$H$11:$H$1049),"—")</f>
        <v>—</v>
      </c>
      <c r="J209" s="183"/>
      <c r="K209" s="70" t="str">
        <f>IF(J209&gt;0,RANK(J209,$J$11:$J$1049),"—")</f>
        <v>—</v>
      </c>
      <c r="L209" s="183"/>
      <c r="M209" s="70" t="str">
        <f>IF(L209&gt;0,RANK(L209,$L$11:$L$1049),"—")</f>
        <v>—</v>
      </c>
      <c r="N209" s="183">
        <v>5046</v>
      </c>
      <c r="O209" s="70">
        <f>IF(N209&gt;0,RANK(N209,$N$11:$N$1049),"—")</f>
        <v>238</v>
      </c>
      <c r="P209" s="183">
        <v>5422</v>
      </c>
      <c r="Q209" s="70">
        <f>IF(P209&gt;0,RANK(P209,$P$11:$P$1049),"—")</f>
        <v>243</v>
      </c>
      <c r="R209" s="183">
        <v>5801</v>
      </c>
      <c r="S209" s="70">
        <f>IF(R209&gt;0,RANK(R209,$R$11:$R$1049),"—")</f>
        <v>248</v>
      </c>
      <c r="T209" s="183">
        <v>4979</v>
      </c>
      <c r="U209" s="70">
        <f>IF(T209&gt;0,RANK(T209,$T$11:$T$1049),"—")</f>
        <v>269</v>
      </c>
      <c r="V209" s="183">
        <v>4157</v>
      </c>
      <c r="W209" s="70">
        <f>IF(V209&gt;0,RANK(V209,$V$11:$V$1049),"—")</f>
        <v>278</v>
      </c>
      <c r="X209" s="183">
        <v>3335</v>
      </c>
      <c r="Y209" s="70">
        <f>IF(X209&gt;0,RANK(X209,$X$11:$X$1049),"—")</f>
        <v>294</v>
      </c>
      <c r="Z209" s="183">
        <v>2513</v>
      </c>
      <c r="AA209" s="70">
        <f>IF(Z209&gt;0,RANK(Z209,$Z$11:$Z$1049),"—")</f>
        <v>321</v>
      </c>
      <c r="AB209" s="183">
        <v>1691</v>
      </c>
      <c r="AC209" s="70">
        <f>IF(AB209&gt;0,RANK(AB209,$AB$11:$AB$1049),"—")</f>
        <v>353</v>
      </c>
      <c r="AD209" s="183">
        <v>5963</v>
      </c>
      <c r="AE209" s="70">
        <f>IF(AD209&gt;0,RANK(AD209,$AD$11:$AD$1049),"—")</f>
        <v>265</v>
      </c>
      <c r="AF209" s="183">
        <v>7091</v>
      </c>
      <c r="AG209" s="70">
        <f>IF(AF209&gt;0,RANK(AF209,$AF$11:$AF$1049),"—")</f>
        <v>265</v>
      </c>
      <c r="AH209" s="183">
        <v>11519</v>
      </c>
      <c r="AI209" s="70">
        <f>IF(AH209&gt;0,RANK(AH209,$AH$11:$AH$1049),"—")</f>
        <v>234</v>
      </c>
      <c r="AJ209" s="183">
        <v>8362</v>
      </c>
      <c r="AK209" s="70">
        <f>IF(AJ209&gt;0,RANK(AJ209,$AJ$11:$AJ$1049),"—")</f>
        <v>273</v>
      </c>
      <c r="AL209" s="183">
        <v>1224</v>
      </c>
      <c r="AM209" s="70">
        <f>IF(AL209&gt;0,RANK(AL209,$AL$11:$AL$1049),"—")</f>
        <v>450</v>
      </c>
      <c r="AN209" s="183">
        <v>754</v>
      </c>
      <c r="AO209" s="70">
        <f>IF(AN209&gt;0,RANK(AN209,$AN$11:$AN$1049),"—")</f>
        <v>510</v>
      </c>
      <c r="AP209" s="183">
        <v>743</v>
      </c>
      <c r="AQ209" s="70">
        <f>IF(AP209&gt;0,RANK(AP209,$AP$11:$AP$1049),"—")</f>
        <v>512</v>
      </c>
      <c r="AR209" s="183">
        <v>789</v>
      </c>
      <c r="AS209" s="70">
        <f>IF(AR209&gt;0,RANK(AR209,$AR$11:$AR$1049),"—")</f>
        <v>526</v>
      </c>
      <c r="AT209" s="183">
        <v>851</v>
      </c>
      <c r="AU209" s="70">
        <f>IF(AT209&gt;0,RANK(AT209,$AT$11:$AT$1049),"—")</f>
        <v>522</v>
      </c>
      <c r="AV209" s="183">
        <v>709</v>
      </c>
      <c r="AW209" s="70">
        <f>IF(AV209&gt;0,RANK(AV209,$AV$11:$AV$1049),"—")</f>
        <v>557</v>
      </c>
      <c r="AX209" s="183">
        <v>769</v>
      </c>
      <c r="AY209" s="168">
        <f>IF(AX209&gt;0,RANK(AX209,$AX$11:$AX$1049),"—")</f>
        <v>552</v>
      </c>
      <c r="AZ209" s="119">
        <v>1279</v>
      </c>
      <c r="BA209" s="119">
        <v>1746</v>
      </c>
      <c r="BB209" s="168">
        <f t="shared" si="195"/>
        <v>551</v>
      </c>
      <c r="BC209" s="119"/>
      <c r="BD209" s="119"/>
      <c r="BE209" s="168"/>
      <c r="BF209" s="119"/>
      <c r="BG209" s="168"/>
    </row>
    <row r="210" spans="1:59" ht="12.95" customHeight="1" x14ac:dyDescent="0.2">
      <c r="A210" s="41" t="s">
        <v>13</v>
      </c>
      <c r="B210" s="102" t="s">
        <v>1760</v>
      </c>
      <c r="C210" s="247" t="s">
        <v>1909</v>
      </c>
      <c r="D210" s="183"/>
      <c r="E210" s="70" t="str">
        <f>IF(D210&gt;0,RANK(D210,$D$11:$D$1049),"—")</f>
        <v>—</v>
      </c>
      <c r="F210" s="183"/>
      <c r="G210" s="70" t="str">
        <f>IF(F210&gt;0,RANK(F210,$F$11:$F$1049),"—")</f>
        <v>—</v>
      </c>
      <c r="H210" s="183"/>
      <c r="I210" s="70" t="str">
        <f>IF(H210&gt;0,RANK(H210,$H$11:$H$1049),"—")</f>
        <v>—</v>
      </c>
      <c r="J210" s="183"/>
      <c r="K210" s="70" t="str">
        <f>IF(J210&gt;0,RANK(J210,$J$11:$J$1049),"—")</f>
        <v>—</v>
      </c>
      <c r="L210" s="183"/>
      <c r="M210" s="70" t="str">
        <f>IF(L210&gt;0,RANK(L210,$L$11:$L$1049),"—")</f>
        <v>—</v>
      </c>
      <c r="N210" s="183"/>
      <c r="O210" s="70" t="str">
        <f>IF(N210&gt;0,RANK(N210,$N$11:$N$1049),"—")</f>
        <v>—</v>
      </c>
      <c r="P210" s="183"/>
      <c r="Q210" s="70" t="str">
        <f>IF(P210&gt;0,RANK(P210,$P$11:$P$1049),"—")</f>
        <v>—</v>
      </c>
      <c r="R210" s="183"/>
      <c r="S210" s="70" t="str">
        <f>IF(R210&gt;0,RANK(R210,$R$11:$R$1049),"—")</f>
        <v>—</v>
      </c>
      <c r="T210" s="183"/>
      <c r="U210" s="70" t="str">
        <f>IF(T210&gt;0,RANK(T210,$T$11:$T$1049),"—")</f>
        <v>—</v>
      </c>
      <c r="V210" s="183"/>
      <c r="W210" s="70" t="str">
        <f>IF(V210&gt;0,RANK(V210,$V$11:$V$1049),"—")</f>
        <v>—</v>
      </c>
      <c r="X210" s="183"/>
      <c r="Y210" s="70" t="str">
        <f>IF(X210&gt;0,RANK(X210,$X$11:$X$1049),"—")</f>
        <v>—</v>
      </c>
      <c r="Z210" s="183"/>
      <c r="AA210" s="70" t="str">
        <f>IF(Z210&gt;0,RANK(Z210,$Z$11:$Z$1049),"—")</f>
        <v>—</v>
      </c>
      <c r="AB210" s="183"/>
      <c r="AC210" s="70" t="str">
        <f>IF(AB210&gt;0,RANK(AB210,$AB$11:$AB$1049),"—")</f>
        <v>—</v>
      </c>
      <c r="AD210" s="183"/>
      <c r="AE210" s="70" t="str">
        <f>IF(AD210&gt;0,RANK(AD210,$AD$11:$AD$1049),"—")</f>
        <v>—</v>
      </c>
      <c r="AF210" s="183"/>
      <c r="AG210" s="70" t="str">
        <f>IF(AF210&gt;0,RANK(AF210,$AF$11:$AF$1049),"—")</f>
        <v>—</v>
      </c>
      <c r="AH210" s="183"/>
      <c r="AI210" s="70" t="str">
        <f>IF(AH210&gt;0,RANK(AH210,$AH$11:$AH$1049),"—")</f>
        <v>—</v>
      </c>
      <c r="AJ210" s="183"/>
      <c r="AK210" s="70" t="str">
        <f>IF(AJ210&gt;0,RANK(AJ210,$AJ$11:$AJ$1049),"—")</f>
        <v>—</v>
      </c>
      <c r="AL210" s="183">
        <v>2055</v>
      </c>
      <c r="AM210" s="70">
        <f>IF(AL210&gt;0,RANK(AL210,$AL$11:$AL$1049),"—")</f>
        <v>396</v>
      </c>
      <c r="AN210" s="183">
        <v>2029</v>
      </c>
      <c r="AO210" s="70">
        <f>IF(AN210&gt;0,RANK(AN210,$AN$11:$AN$1049),"—")</f>
        <v>406</v>
      </c>
      <c r="AP210" s="183">
        <v>1941</v>
      </c>
      <c r="AQ210" s="70">
        <f>IF(AP210&gt;0,RANK(AP210,$AP$11:$AP$1049),"—")</f>
        <v>416</v>
      </c>
      <c r="AR210" s="183">
        <v>789</v>
      </c>
      <c r="AS210" s="70">
        <f>IF(AR210&gt;0,RANK(AR210,$AR$11:$AR$1049),"—")</f>
        <v>526</v>
      </c>
      <c r="AT210" s="183">
        <v>709</v>
      </c>
      <c r="AU210" s="70">
        <f>IF(AT210&gt;0,RANK(AT210,$AT$11:$AT$1049),"—")</f>
        <v>541</v>
      </c>
      <c r="AV210" s="183">
        <v>805</v>
      </c>
      <c r="AW210" s="70">
        <f>IF(AV210&gt;0,RANK(AV210,$AV$11:$AV$1049),"—")</f>
        <v>544</v>
      </c>
      <c r="AX210" s="183">
        <v>1038</v>
      </c>
      <c r="AY210" s="168">
        <f>IF(AX210&gt;0,RANK(AX210,$AX$11:$AX$1049),"—")</f>
        <v>522</v>
      </c>
      <c r="AZ210" s="178">
        <v>1110</v>
      </c>
      <c r="BA210" s="178">
        <v>1669</v>
      </c>
      <c r="BB210" s="168">
        <f t="shared" si="195"/>
        <v>557</v>
      </c>
      <c r="BC210" s="178"/>
      <c r="BD210" s="178"/>
      <c r="BE210" s="168"/>
      <c r="BF210" s="178"/>
      <c r="BG210" s="168"/>
    </row>
    <row r="211" spans="1:59" ht="12.95" customHeight="1" x14ac:dyDescent="0.2">
      <c r="A211" s="41" t="s">
        <v>432</v>
      </c>
      <c r="B211" s="102" t="s">
        <v>345</v>
      </c>
      <c r="C211" s="247" t="s">
        <v>1909</v>
      </c>
      <c r="D211" s="183"/>
      <c r="E211" s="70" t="str">
        <f>IF(D211&gt;0,RANK(D211,$D$11:$D$1049),"—")</f>
        <v>—</v>
      </c>
      <c r="F211" s="183"/>
      <c r="G211" s="70" t="str">
        <f>IF(F211&gt;0,RANK(F211,$F$11:$F$1049),"—")</f>
        <v>—</v>
      </c>
      <c r="H211" s="183"/>
      <c r="I211" s="70" t="str">
        <f>IF(H211&gt;0,RANK(H211,$H$11:$H$1049),"—")</f>
        <v>—</v>
      </c>
      <c r="J211" s="183"/>
      <c r="K211" s="70" t="str">
        <f>IF(J211&gt;0,RANK(J211,$J$11:$J$1049),"—")</f>
        <v>—</v>
      </c>
      <c r="L211" s="183"/>
      <c r="M211" s="70" t="str">
        <f>IF(L211&gt;0,RANK(L211,$L$11:$L$1049),"—")</f>
        <v>—</v>
      </c>
      <c r="N211" s="183"/>
      <c r="O211" s="70" t="str">
        <f>IF(N211&gt;0,RANK(N211,$N$11:$N$1049),"—")</f>
        <v>—</v>
      </c>
      <c r="P211" s="183"/>
      <c r="Q211" s="70" t="str">
        <f>IF(P211&gt;0,RANK(P211,$P$11:$P$1049),"—")</f>
        <v>—</v>
      </c>
      <c r="R211" s="183"/>
      <c r="S211" s="70" t="str">
        <f>IF(R211&gt;0,RANK(R211,$R$11:$R$1049),"—")</f>
        <v>—</v>
      </c>
      <c r="T211" s="183"/>
      <c r="U211" s="70" t="str">
        <f>IF(T211&gt;0,RANK(T211,$T$11:$T$1049),"—")</f>
        <v>—</v>
      </c>
      <c r="V211" s="183"/>
      <c r="W211" s="70" t="str">
        <f>IF(V211&gt;0,RANK(V211,$V$11:$V$1049),"—")</f>
        <v>—</v>
      </c>
      <c r="X211" s="183"/>
      <c r="Y211" s="70" t="str">
        <f>IF(X211&gt;0,RANK(X211,$X$11:$X$1049),"—")</f>
        <v>—</v>
      </c>
      <c r="Z211" s="183"/>
      <c r="AA211" s="70" t="str">
        <f>IF(Z211&gt;0,RANK(Z211,$Z$11:$Z$1049),"—")</f>
        <v>—</v>
      </c>
      <c r="AB211" s="183"/>
      <c r="AC211" s="70" t="str">
        <f>IF(AB211&gt;0,RANK(AB211,$AB$11:$AB$1049),"—")</f>
        <v>—</v>
      </c>
      <c r="AD211" s="183"/>
      <c r="AE211" s="70" t="str">
        <f>IF(AD211&gt;0,RANK(AD211,$AD$11:$AD$1049),"—")</f>
        <v>—</v>
      </c>
      <c r="AF211" s="183"/>
      <c r="AG211" s="70" t="str">
        <f>IF(AF211&gt;0,RANK(AF211,$AF$11:$AF$1049),"—")</f>
        <v>—</v>
      </c>
      <c r="AH211" s="183"/>
      <c r="AI211" s="70" t="str">
        <f>IF(AH211&gt;0,RANK(AH211,$AH$11:$AH$1049),"—")</f>
        <v>—</v>
      </c>
      <c r="AJ211" s="183"/>
      <c r="AK211" s="70" t="str">
        <f>IF(AJ211&gt;0,RANK(AJ211,$AJ$11:$AJ$1049),"—")</f>
        <v>—</v>
      </c>
      <c r="AL211" s="183"/>
      <c r="AM211" s="70" t="str">
        <f>IF(AL211&gt;0,RANK(AL211,$AL$11:$AL$1049),"—")</f>
        <v>—</v>
      </c>
      <c r="AN211" s="183"/>
      <c r="AO211" s="70" t="str">
        <f>IF(AN211&gt;0,RANK(AN211,$AN$11:$AN$1049),"—")</f>
        <v>—</v>
      </c>
      <c r="AP211" s="183"/>
      <c r="AQ211" s="70" t="str">
        <f>IF(AP211&gt;0,RANK(AP211,$AP$11:$AP$1049),"—")</f>
        <v>—</v>
      </c>
      <c r="AR211" s="183"/>
      <c r="AS211" s="70" t="str">
        <f>IF(AR211&gt;0,RANK(AR211,$AR$11:$AR$1049),"—")</f>
        <v>—</v>
      </c>
      <c r="AT211" s="183">
        <v>995</v>
      </c>
      <c r="AU211" s="70">
        <f>IF(AT211&gt;0,RANK(AT211,$AT$11:$AT$1049),"—")</f>
        <v>508</v>
      </c>
      <c r="AV211" s="183">
        <v>2556</v>
      </c>
      <c r="AW211" s="70">
        <f>IF(AV211&gt;0,RANK(AV211,$AV$11:$AV$1049),"—")</f>
        <v>403</v>
      </c>
      <c r="AX211" s="183">
        <v>797</v>
      </c>
      <c r="AY211" s="168">
        <f>IF(AX211&gt;0,RANK(AX211,$AX$11:$AX$1049),"—")</f>
        <v>549</v>
      </c>
      <c r="AZ211" s="202">
        <v>1417</v>
      </c>
      <c r="BA211" s="212">
        <v>1581</v>
      </c>
      <c r="BB211" s="168">
        <f t="shared" si="195"/>
        <v>566</v>
      </c>
      <c r="BC211" s="202"/>
      <c r="BD211" s="212"/>
      <c r="BE211" s="168"/>
      <c r="BF211" s="212"/>
      <c r="BG211" s="168"/>
    </row>
    <row r="212" spans="1:59" ht="12.95" customHeight="1" x14ac:dyDescent="0.2">
      <c r="A212" s="41" t="s">
        <v>8</v>
      </c>
      <c r="B212" s="102" t="s">
        <v>772</v>
      </c>
      <c r="C212" s="247" t="s">
        <v>1909</v>
      </c>
      <c r="D212" s="183"/>
      <c r="E212" s="70" t="str">
        <f>IF(D212&gt;0,RANK(D212,$D$11:$D$1049),"—")</f>
        <v>—</v>
      </c>
      <c r="F212" s="183">
        <v>1423</v>
      </c>
      <c r="G212" s="70">
        <f>IF(F212&gt;0,RANK(F212,$F$11:$F$1049),"—")</f>
        <v>281</v>
      </c>
      <c r="H212" s="183">
        <v>369</v>
      </c>
      <c r="I212" s="70">
        <f>IF(H212&gt;0,RANK(H212,$H$11:$H$1049),"—")</f>
        <v>343</v>
      </c>
      <c r="J212" s="183">
        <v>509</v>
      </c>
      <c r="K212" s="70">
        <f>IF(J212&gt;0,RANK(J212,$J$11:$J$1049),"—")</f>
        <v>355</v>
      </c>
      <c r="L212" s="183">
        <v>579</v>
      </c>
      <c r="M212" s="70">
        <f>IF(L212&gt;0,RANK(L212,$L$11:$L$1049),"—")</f>
        <v>351</v>
      </c>
      <c r="N212" s="183"/>
      <c r="O212" s="70" t="str">
        <f>IF(N212&gt;0,RANK(N212,$N$11:$N$1049),"—")</f>
        <v>—</v>
      </c>
      <c r="P212" s="183">
        <v>719</v>
      </c>
      <c r="Q212" s="70">
        <f>IF(P212&gt;0,RANK(P212,$P$11:$P$1049),"—")</f>
        <v>395</v>
      </c>
      <c r="R212" s="183">
        <v>792</v>
      </c>
      <c r="S212" s="70">
        <f>IF(R212&gt;0,RANK(R212,$R$11:$R$1049),"—")</f>
        <v>402</v>
      </c>
      <c r="T212" s="183">
        <v>0</v>
      </c>
      <c r="U212" s="70" t="str">
        <f>IF(T212&gt;0,RANK(T212,$T$11:$T$1049),"—")</f>
        <v>—</v>
      </c>
      <c r="V212" s="183">
        <v>131</v>
      </c>
      <c r="W212" s="70">
        <f>IF(V212&gt;0,RANK(V212,$V$11:$V$1049),"—")</f>
        <v>546</v>
      </c>
      <c r="X212" s="183">
        <v>131</v>
      </c>
      <c r="Y212" s="70">
        <f>IF(X212&gt;0,RANK(X212,$X$11:$X$1049),"—")</f>
        <v>541</v>
      </c>
      <c r="Z212" s="183">
        <v>25</v>
      </c>
      <c r="AA212" s="70">
        <f>IF(Z212&gt;0,RANK(Z212,$Z$11:$Z$1049),"—")</f>
        <v>547</v>
      </c>
      <c r="AB212" s="183">
        <v>410</v>
      </c>
      <c r="AC212" s="70">
        <f>IF(AB212&gt;0,RANK(AB212,$AB$11:$AB$1049),"—")</f>
        <v>479</v>
      </c>
      <c r="AD212" s="183">
        <v>699</v>
      </c>
      <c r="AE212" s="70">
        <f>IF(AD212&gt;0,RANK(AD212,$AD$11:$AD$1049),"—")</f>
        <v>449</v>
      </c>
      <c r="AF212" s="183">
        <v>639</v>
      </c>
      <c r="AG212" s="70">
        <f>IF(AF212&gt;0,RANK(AF212,$AF$11:$AF$1049),"—")</f>
        <v>483</v>
      </c>
      <c r="AH212" s="183">
        <v>471</v>
      </c>
      <c r="AI212" s="70">
        <f>IF(AH212&gt;0,RANK(AH212,$AH$11:$AH$1049),"—")</f>
        <v>526</v>
      </c>
      <c r="AJ212" s="183">
        <v>709</v>
      </c>
      <c r="AK212" s="70">
        <f>IF(AJ212&gt;0,RANK(AJ212,$AJ$11:$AJ$1049),"—")</f>
        <v>505</v>
      </c>
      <c r="AL212" s="183">
        <v>743</v>
      </c>
      <c r="AM212" s="70">
        <f>IF(AL212&gt;0,RANK(AL212,$AL$11:$AL$1049),"—")</f>
        <v>500</v>
      </c>
      <c r="AN212" s="183">
        <v>834</v>
      </c>
      <c r="AO212" s="70">
        <f>IF(AN212&gt;0,RANK(AN212,$AN$11:$AN$1049),"—")</f>
        <v>505</v>
      </c>
      <c r="AP212" s="183">
        <v>614</v>
      </c>
      <c r="AQ212" s="70">
        <f>IF(AP212&gt;0,RANK(AP212,$AP$11:$AP$1049),"—")</f>
        <v>536</v>
      </c>
      <c r="AR212" s="183">
        <v>392</v>
      </c>
      <c r="AS212" s="70">
        <f>IF(AR212&gt;0,RANK(AR212,$AR$11:$AR$1049),"—")</f>
        <v>603</v>
      </c>
      <c r="AT212" s="183">
        <v>316</v>
      </c>
      <c r="AU212" s="70">
        <f>IF(AT212&gt;0,RANK(AT212,$AT$11:$AT$1049),"—")</f>
        <v>627</v>
      </c>
      <c r="AV212" s="183">
        <v>691</v>
      </c>
      <c r="AW212" s="70">
        <f>IF(AV212&gt;0,RANK(AV212,$AV$11:$AV$1049),"—")</f>
        <v>561</v>
      </c>
      <c r="AX212" s="183">
        <v>807</v>
      </c>
      <c r="AY212" s="168">
        <f>IF(AX212&gt;0,RANK(AX212,$AX$11:$AX$1049),"—")</f>
        <v>547</v>
      </c>
      <c r="AZ212" s="178">
        <v>1077</v>
      </c>
      <c r="BA212" s="178">
        <v>1561</v>
      </c>
      <c r="BB212" s="168">
        <f t="shared" si="195"/>
        <v>569</v>
      </c>
      <c r="BC212" s="178"/>
      <c r="BD212" s="178"/>
      <c r="BE212" s="168"/>
      <c r="BF212" s="178"/>
      <c r="BG212" s="168"/>
    </row>
    <row r="213" spans="1:59" ht="12.95" customHeight="1" x14ac:dyDescent="0.2">
      <c r="A213" s="41" t="s">
        <v>5</v>
      </c>
      <c r="B213" s="102" t="s">
        <v>1315</v>
      </c>
      <c r="C213" s="247" t="s">
        <v>1909</v>
      </c>
      <c r="D213" s="183"/>
      <c r="E213" s="70" t="str">
        <f>IF(D213&gt;0,RANK(D213,$D$11:$D$1049),"—")</f>
        <v>—</v>
      </c>
      <c r="F213" s="183">
        <v>105</v>
      </c>
      <c r="G213" s="70">
        <f>IF(F213&gt;0,RANK(F213,$F$11:$F$1049),"—")</f>
        <v>452</v>
      </c>
      <c r="H213" s="183"/>
      <c r="I213" s="70" t="str">
        <f>IF(H213&gt;0,RANK(H213,$H$11:$H$1049),"—")</f>
        <v>—</v>
      </c>
      <c r="J213" s="183"/>
      <c r="K213" s="70" t="str">
        <f>IF(J213&gt;0,RANK(J213,$J$11:$J$1049),"—")</f>
        <v>—</v>
      </c>
      <c r="L213" s="183"/>
      <c r="M213" s="70" t="str">
        <f>IF(L213&gt;0,RANK(L213,$L$11:$L$1049),"—")</f>
        <v>—</v>
      </c>
      <c r="N213" s="183">
        <v>150</v>
      </c>
      <c r="O213" s="70">
        <f>IF(N213&gt;0,RANK(N213,$N$11:$N$1049),"—")</f>
        <v>436</v>
      </c>
      <c r="P213" s="183">
        <v>141</v>
      </c>
      <c r="Q213" s="70">
        <f>IF(P213&gt;0,RANK(P213,$P$11:$P$1049),"—")</f>
        <v>466</v>
      </c>
      <c r="R213" s="183">
        <v>132</v>
      </c>
      <c r="S213" s="70">
        <f>IF(R213&gt;0,RANK(R213,$R$11:$R$1049),"—")</f>
        <v>539</v>
      </c>
      <c r="T213" s="183">
        <v>148</v>
      </c>
      <c r="U213" s="70">
        <f>IF(T213&gt;0,RANK(T213,$T$11:$T$1049),"—")</f>
        <v>539</v>
      </c>
      <c r="V213" s="183">
        <v>164</v>
      </c>
      <c r="W213" s="70">
        <f>IF(V213&gt;0,RANK(V213,$V$11:$V$1049),"—")</f>
        <v>538</v>
      </c>
      <c r="X213" s="183">
        <v>180</v>
      </c>
      <c r="Y213" s="70">
        <f>IF(X213&gt;0,RANK(X213,$X$11:$X$1049),"—")</f>
        <v>533</v>
      </c>
      <c r="Z213" s="183">
        <v>196</v>
      </c>
      <c r="AA213" s="70">
        <f>IF(Z213&gt;0,RANK(Z213,$Z$11:$Z$1049),"—")</f>
        <v>526</v>
      </c>
      <c r="AB213" s="183">
        <v>215</v>
      </c>
      <c r="AC213" s="70">
        <f>IF(AB213&gt;0,RANK(AB213,$AB$11:$AB$1049),"—")</f>
        <v>522</v>
      </c>
      <c r="AD213" s="183">
        <v>1173</v>
      </c>
      <c r="AE213" s="70">
        <f>IF(AD213&gt;0,RANK(AD213,$AD$11:$AD$1049),"—")</f>
        <v>392</v>
      </c>
      <c r="AF213" s="183">
        <v>509</v>
      </c>
      <c r="AG213" s="70">
        <f>IF(AF213&gt;0,RANK(AF213,$AF$11:$AF$1049),"—")</f>
        <v>506</v>
      </c>
      <c r="AH213" s="183">
        <v>795</v>
      </c>
      <c r="AI213" s="70">
        <f>IF(AH213&gt;0,RANK(AH213,$AH$11:$AH$1049),"—")</f>
        <v>470</v>
      </c>
      <c r="AJ213" s="183">
        <v>810</v>
      </c>
      <c r="AK213" s="70">
        <f>IF(AJ213&gt;0,RANK(AJ213,$AJ$11:$AJ$1049),"—")</f>
        <v>493</v>
      </c>
      <c r="AL213" s="183">
        <v>180</v>
      </c>
      <c r="AM213" s="70">
        <f>IF(AL213&gt;0,RANK(AL213,$AL$11:$AL$1049),"—")</f>
        <v>608</v>
      </c>
      <c r="AN213" s="183">
        <v>157</v>
      </c>
      <c r="AO213" s="70">
        <f>IF(AN213&gt;0,RANK(AN213,$AN$11:$AN$1049),"—")</f>
        <v>621</v>
      </c>
      <c r="AP213" s="183">
        <v>216</v>
      </c>
      <c r="AQ213" s="70">
        <f>IF(AP213&gt;0,RANK(AP213,$AP$11:$AP$1049),"—")</f>
        <v>622</v>
      </c>
      <c r="AR213" s="183">
        <v>841</v>
      </c>
      <c r="AS213" s="70">
        <f>IF(AR213&gt;0,RANK(AR213,$AR$11:$AR$1049),"—")</f>
        <v>512</v>
      </c>
      <c r="AT213" s="183">
        <v>406</v>
      </c>
      <c r="AU213" s="70">
        <f>IF(AT213&gt;0,RANK(AT213,$AT$11:$AT$1049),"—")</f>
        <v>604</v>
      </c>
      <c r="AV213" s="183">
        <v>865</v>
      </c>
      <c r="AW213" s="70">
        <f>IF(AV213&gt;0,RANK(AV213,$AV$11:$AV$1049),"—")</f>
        <v>536</v>
      </c>
      <c r="AX213" s="183">
        <v>935</v>
      </c>
      <c r="AY213" s="168">
        <f>IF(AX213&gt;0,RANK(AX213,$AX$11:$AX$1049),"—")</f>
        <v>532</v>
      </c>
      <c r="AZ213" s="119">
        <v>1786</v>
      </c>
      <c r="BA213" s="119">
        <v>1548</v>
      </c>
      <c r="BB213" s="168">
        <f t="shared" si="195"/>
        <v>571</v>
      </c>
      <c r="BC213" s="119"/>
      <c r="BD213" s="119"/>
      <c r="BE213" s="168"/>
      <c r="BF213" s="119"/>
      <c r="BG213" s="168"/>
    </row>
    <row r="214" spans="1:59" ht="12.95" customHeight="1" x14ac:dyDescent="0.2">
      <c r="A214" s="41" t="s">
        <v>30</v>
      </c>
      <c r="B214" s="204" t="s">
        <v>2101</v>
      </c>
      <c r="C214" s="252" t="s">
        <v>1909</v>
      </c>
      <c r="D214" s="183"/>
      <c r="E214" s="70"/>
      <c r="F214" s="183"/>
      <c r="G214" s="70"/>
      <c r="H214" s="183"/>
      <c r="I214" s="70"/>
      <c r="J214" s="183"/>
      <c r="K214" s="70"/>
      <c r="L214" s="183"/>
      <c r="M214" s="70"/>
      <c r="N214" s="183"/>
      <c r="O214" s="70"/>
      <c r="P214" s="183"/>
      <c r="Q214" s="70"/>
      <c r="R214" s="183"/>
      <c r="S214" s="70"/>
      <c r="T214" s="183"/>
      <c r="U214" s="70"/>
      <c r="V214" s="183"/>
      <c r="W214" s="70"/>
      <c r="X214" s="183"/>
      <c r="Y214" s="70"/>
      <c r="Z214" s="183"/>
      <c r="AA214" s="70"/>
      <c r="AB214" s="183"/>
      <c r="AC214" s="70"/>
      <c r="AD214" s="183"/>
      <c r="AE214" s="70"/>
      <c r="AF214" s="183"/>
      <c r="AG214" s="70"/>
      <c r="AH214" s="183"/>
      <c r="AI214" s="70"/>
      <c r="AJ214" s="183"/>
      <c r="AK214" s="70"/>
      <c r="AL214" s="183"/>
      <c r="AM214" s="70"/>
      <c r="AN214" s="183"/>
      <c r="AO214" s="70"/>
      <c r="AP214" s="183"/>
      <c r="AQ214" s="70"/>
      <c r="AR214" s="183"/>
      <c r="AS214" s="70"/>
      <c r="AT214" s="183"/>
      <c r="AU214" s="70"/>
      <c r="AV214" s="183"/>
      <c r="AW214" s="70"/>
      <c r="AX214" s="183"/>
      <c r="AY214" s="168"/>
      <c r="AZ214" s="202"/>
      <c r="BA214" s="202">
        <v>1523</v>
      </c>
      <c r="BB214" s="168">
        <f t="shared" si="195"/>
        <v>574</v>
      </c>
      <c r="BC214" s="202"/>
      <c r="BD214" s="202"/>
      <c r="BE214" s="168"/>
      <c r="BF214" s="202"/>
      <c r="BG214" s="168"/>
    </row>
    <row r="215" spans="1:59" ht="12.95" customHeight="1" x14ac:dyDescent="0.2">
      <c r="A215" s="41" t="s">
        <v>3</v>
      </c>
      <c r="B215" s="102" t="s">
        <v>1300</v>
      </c>
      <c r="C215" s="247" t="s">
        <v>1909</v>
      </c>
      <c r="D215" s="183"/>
      <c r="E215" s="70" t="str">
        <f>IF(D215&gt;0,RANK(D215,$D$11:$D$1049),"—")</f>
        <v>—</v>
      </c>
      <c r="F215" s="183"/>
      <c r="G215" s="70" t="str">
        <f>IF(F215&gt;0,RANK(F215,$F$11:$F$1049),"—")</f>
        <v>—</v>
      </c>
      <c r="H215" s="183"/>
      <c r="I215" s="70" t="str">
        <f>IF(H215&gt;0,RANK(H215,$H$11:$H$1049),"—")</f>
        <v>—</v>
      </c>
      <c r="J215" s="183"/>
      <c r="K215" s="70" t="str">
        <f>IF(J215&gt;0,RANK(J215,$J$11:$J$1049),"—")</f>
        <v>—</v>
      </c>
      <c r="L215" s="183"/>
      <c r="M215" s="70" t="str">
        <f>IF(L215&gt;0,RANK(L215,$L$11:$L$1049),"—")</f>
        <v>—</v>
      </c>
      <c r="N215" s="183"/>
      <c r="O215" s="70" t="str">
        <f>IF(N215&gt;0,RANK(N215,$N$11:$N$1049),"—")</f>
        <v>—</v>
      </c>
      <c r="P215" s="183"/>
      <c r="Q215" s="70" t="str">
        <f>IF(P215&gt;0,RANK(P215,$P$11:$P$1049),"—")</f>
        <v>—</v>
      </c>
      <c r="R215" s="183">
        <v>183</v>
      </c>
      <c r="S215" s="70">
        <f>IF(R215&gt;0,RANK(R215,$R$11:$R$1049),"—")</f>
        <v>518</v>
      </c>
      <c r="T215" s="183">
        <v>263</v>
      </c>
      <c r="U215" s="70">
        <f>IF(T215&gt;0,RANK(T215,$T$11:$T$1049),"—")</f>
        <v>511</v>
      </c>
      <c r="V215" s="183">
        <v>228</v>
      </c>
      <c r="W215" s="70">
        <f>IF(V215&gt;0,RANK(V215,$V$11:$V$1049),"—")</f>
        <v>521</v>
      </c>
      <c r="X215" s="183">
        <v>228</v>
      </c>
      <c r="Y215" s="70">
        <f>IF(X215&gt;0,RANK(X215,$X$11:$X$1049),"—")</f>
        <v>523</v>
      </c>
      <c r="Z215" s="183">
        <v>332</v>
      </c>
      <c r="AA215" s="70">
        <f>IF(Z215&gt;0,RANK(Z215,$Z$11:$Z$1049),"—")</f>
        <v>495</v>
      </c>
      <c r="AB215" s="183">
        <v>442</v>
      </c>
      <c r="AC215" s="70">
        <f>IF(AB215&gt;0,RANK(AB215,$AB$11:$AB$1049),"—")</f>
        <v>472</v>
      </c>
      <c r="AD215" s="183">
        <v>501</v>
      </c>
      <c r="AE215" s="70">
        <f>IF(AD215&gt;0,RANK(AD215,$AD$11:$AD$1049),"—")</f>
        <v>481</v>
      </c>
      <c r="AF215" s="183">
        <v>580</v>
      </c>
      <c r="AG215" s="70">
        <f>IF(AF215&gt;0,RANK(AF215,$AF$11:$AF$1049),"—")</f>
        <v>494</v>
      </c>
      <c r="AH215" s="183">
        <v>763</v>
      </c>
      <c r="AI215" s="70">
        <f>IF(AH215&gt;0,RANK(AH215,$AH$11:$AH$1049),"—")</f>
        <v>478</v>
      </c>
      <c r="AJ215" s="183">
        <v>653</v>
      </c>
      <c r="AK215" s="70">
        <f>IF(AJ215&gt;0,RANK(AJ215,$AJ$11:$AJ$1049),"—")</f>
        <v>513</v>
      </c>
      <c r="AL215" s="183">
        <v>577</v>
      </c>
      <c r="AM215" s="70">
        <f>IF(AL215&gt;0,RANK(AL215,$AL$11:$AL$1049),"—")</f>
        <v>529</v>
      </c>
      <c r="AN215" s="183">
        <v>2414</v>
      </c>
      <c r="AO215" s="70">
        <f>IF(AN215&gt;0,RANK(AN215,$AN$11:$AN$1049),"—")</f>
        <v>381</v>
      </c>
      <c r="AP215" s="183">
        <v>1516</v>
      </c>
      <c r="AQ215" s="70">
        <f>IF(AP215&gt;0,RANK(AP215,$AP$11:$AP$1049),"—")</f>
        <v>447</v>
      </c>
      <c r="AR215" s="183">
        <v>1905</v>
      </c>
      <c r="AS215" s="70">
        <f>IF(AR215&gt;0,RANK(AR215,$AR$11:$AR$1049),"—")</f>
        <v>424</v>
      </c>
      <c r="AT215" s="183">
        <v>2602</v>
      </c>
      <c r="AU215" s="70">
        <f>IF(AT215&gt;0,RANK(AT215,$AT$11:$AT$1049),"—")</f>
        <v>395</v>
      </c>
      <c r="AV215" s="183">
        <v>3329</v>
      </c>
      <c r="AW215" s="70">
        <f>IF(AV215&gt;0,RANK(AV215,$AV$11:$AV$1049),"—")</f>
        <v>372</v>
      </c>
      <c r="AX215" s="183">
        <v>2693</v>
      </c>
      <c r="AY215" s="168">
        <f>IF(AX215&gt;0,RANK(AX215,$AX$11:$AX$1049),"—")</f>
        <v>408</v>
      </c>
      <c r="AZ215" s="202">
        <v>2376</v>
      </c>
      <c r="BA215" s="202">
        <v>1451</v>
      </c>
      <c r="BB215" s="168">
        <f t="shared" si="195"/>
        <v>584</v>
      </c>
      <c r="BC215" s="202"/>
      <c r="BD215" s="202"/>
      <c r="BE215" s="168"/>
      <c r="BF215" s="202"/>
      <c r="BG215" s="168"/>
    </row>
    <row r="216" spans="1:59" ht="12.95" customHeight="1" x14ac:dyDescent="0.2">
      <c r="A216" s="41" t="s">
        <v>28</v>
      </c>
      <c r="B216" s="102" t="s">
        <v>1518</v>
      </c>
      <c r="C216" s="247" t="s">
        <v>1909</v>
      </c>
      <c r="D216" s="183"/>
      <c r="E216" s="70" t="str">
        <f>IF(D216&gt;0,RANK(D216,$D$11:$D$1049),"—")</f>
        <v>—</v>
      </c>
      <c r="F216" s="183">
        <v>2</v>
      </c>
      <c r="G216" s="70">
        <f>IF(F216&gt;0,RANK(F216,$F$11:$F$1049),"—")</f>
        <v>505</v>
      </c>
      <c r="H216" s="183"/>
      <c r="I216" s="70" t="str">
        <f>IF(H216&gt;0,RANK(H216,$H$11:$H$1049),"—")</f>
        <v>—</v>
      </c>
      <c r="J216" s="183"/>
      <c r="K216" s="70" t="str">
        <f>IF(J216&gt;0,RANK(J216,$J$11:$J$1049),"—")</f>
        <v>—</v>
      </c>
      <c r="L216" s="183"/>
      <c r="M216" s="70" t="str">
        <f>IF(L216&gt;0,RANK(L216,$L$11:$L$1049),"—")</f>
        <v>—</v>
      </c>
      <c r="N216" s="183"/>
      <c r="O216" s="70" t="str">
        <f>IF(N216&gt;0,RANK(N216,$N$11:$N$1049),"—")</f>
        <v>—</v>
      </c>
      <c r="P216" s="183"/>
      <c r="Q216" s="70" t="str">
        <f>IF(P216&gt;0,RANK(P216,$P$11:$P$1049),"—")</f>
        <v>—</v>
      </c>
      <c r="R216" s="183"/>
      <c r="S216" s="70" t="str">
        <f>IF(R216&gt;0,RANK(R216,$R$11:$R$1049),"—")</f>
        <v>—</v>
      </c>
      <c r="T216" s="183"/>
      <c r="U216" s="70" t="str">
        <f>IF(T216&gt;0,RANK(T216,$T$11:$T$1049),"—")</f>
        <v>—</v>
      </c>
      <c r="V216" s="183"/>
      <c r="W216" s="70" t="str">
        <f>IF(V216&gt;0,RANK(V216,$V$11:$V$1049),"—")</f>
        <v>—</v>
      </c>
      <c r="X216" s="183"/>
      <c r="Y216" s="70" t="str">
        <f>IF(X216&gt;0,RANK(X216,$X$11:$X$1049),"—")</f>
        <v>—</v>
      </c>
      <c r="Z216" s="183"/>
      <c r="AA216" s="70" t="str">
        <f>IF(Z216&gt;0,RANK(Z216,$Z$11:$Z$1049),"—")</f>
        <v>—</v>
      </c>
      <c r="AB216" s="183"/>
      <c r="AC216" s="70" t="str">
        <f>IF(AB216&gt;0,RANK(AB216,$AB$11:$AB$1049),"—")</f>
        <v>—</v>
      </c>
      <c r="AD216" s="183"/>
      <c r="AE216" s="70" t="str">
        <f>IF(AD216&gt;0,RANK(AD216,$AD$11:$AD$1049),"—")</f>
        <v>—</v>
      </c>
      <c r="AF216" s="183"/>
      <c r="AG216" s="70" t="str">
        <f>IF(AF216&gt;0,RANK(AF216,$AF$11:$AF$1049),"—")</f>
        <v>—</v>
      </c>
      <c r="AH216" s="183"/>
      <c r="AI216" s="70" t="str">
        <f>IF(AH216&gt;0,RANK(AH216,$AH$11:$AH$1049),"—")</f>
        <v>—</v>
      </c>
      <c r="AJ216" s="183"/>
      <c r="AK216" s="70" t="str">
        <f>IF(AJ216&gt;0,RANK(AJ216,$AJ$11:$AJ$1049),"—")</f>
        <v>—</v>
      </c>
      <c r="AL216" s="183"/>
      <c r="AM216" s="70" t="str">
        <f>IF(AL216&gt;0,RANK(AL216,$AL$11:$AL$1049),"—")</f>
        <v>—</v>
      </c>
      <c r="AN216" s="183"/>
      <c r="AO216" s="70" t="str">
        <f>IF(AN216&gt;0,RANK(AN216,$AN$11:$AN$1049),"—")</f>
        <v>—</v>
      </c>
      <c r="AP216" s="183"/>
      <c r="AQ216" s="70" t="str">
        <f>IF(AP216&gt;0,RANK(AP216,$AP$11:$AP$1049),"—")</f>
        <v>—</v>
      </c>
      <c r="AR216" s="183"/>
      <c r="AS216" s="70" t="str">
        <f>IF(AR216&gt;0,RANK(AR216,$AR$11:$AR$1049),"—")</f>
        <v>—</v>
      </c>
      <c r="AT216" s="183"/>
      <c r="AU216" s="70" t="str">
        <f>IF(AT216&gt;0,RANK(AT216,$AT$11:$AT$1049),"—")</f>
        <v>—</v>
      </c>
      <c r="AV216" s="183"/>
      <c r="AW216" s="70" t="str">
        <f>IF(AV216&gt;0,RANK(AV216,$AV$11:$AV$1049),"—")</f>
        <v>—</v>
      </c>
      <c r="AX216" s="183"/>
      <c r="AY216" s="168" t="str">
        <f>IF(AX216&gt;0,RANK(AX216,$AX$11:$AX$1049),"—")</f>
        <v>—</v>
      </c>
      <c r="AZ216" s="202"/>
      <c r="BA216" s="202">
        <v>1451</v>
      </c>
      <c r="BB216" s="168">
        <f t="shared" si="195"/>
        <v>584</v>
      </c>
      <c r="BC216" s="202"/>
      <c r="BD216" s="202"/>
      <c r="BE216" s="168"/>
      <c r="BF216" s="202"/>
      <c r="BG216" s="168"/>
    </row>
    <row r="217" spans="1:59" ht="12.95" customHeight="1" x14ac:dyDescent="0.2">
      <c r="A217" s="41" t="s">
        <v>18</v>
      </c>
      <c r="B217" s="102" t="s">
        <v>1526</v>
      </c>
      <c r="C217" s="247" t="s">
        <v>1909</v>
      </c>
      <c r="D217" s="183">
        <v>152</v>
      </c>
      <c r="E217" s="70">
        <f>IF(D217&gt;0,RANK(D217,$D$11:$D$1049),"—")</f>
        <v>362</v>
      </c>
      <c r="F217" s="183">
        <v>207</v>
      </c>
      <c r="G217" s="70">
        <f>IF(F217&gt;0,RANK(F217,$F$11:$F$1049),"—")</f>
        <v>425</v>
      </c>
      <c r="H217" s="183">
        <v>263</v>
      </c>
      <c r="I217" s="70">
        <f>IF(H217&gt;0,RANK(H217,$H$11:$H$1049),"—")</f>
        <v>360</v>
      </c>
      <c r="J217" s="183">
        <v>1725</v>
      </c>
      <c r="K217" s="70">
        <f>IF(J217&gt;0,RANK(J217,$J$11:$J$1049),"—")</f>
        <v>279</v>
      </c>
      <c r="L217" s="183">
        <v>1173</v>
      </c>
      <c r="M217" s="70">
        <f>IF(L217&gt;0,RANK(L217,$L$11:$L$1049),"—")</f>
        <v>306</v>
      </c>
      <c r="N217" s="183">
        <v>1172</v>
      </c>
      <c r="O217" s="70">
        <f>IF(N217&gt;0,RANK(N217,$N$11:$N$1049),"—")</f>
        <v>330</v>
      </c>
      <c r="P217" s="183">
        <v>2339</v>
      </c>
      <c r="Q217" s="70">
        <f>IF(P217&gt;0,RANK(P217,$P$11:$P$1049),"—")</f>
        <v>293</v>
      </c>
      <c r="R217" s="183">
        <v>3733</v>
      </c>
      <c r="S217" s="70">
        <f>IF(R217&gt;0,RANK(R217,$R$11:$R$1049),"—")</f>
        <v>276</v>
      </c>
      <c r="T217" s="183">
        <v>3687</v>
      </c>
      <c r="U217" s="70">
        <f>IF(T217&gt;0,RANK(T217,$T$11:$T$1049),"—")</f>
        <v>282</v>
      </c>
      <c r="V217" s="183">
        <v>3687</v>
      </c>
      <c r="W217" s="70">
        <f>IF(V217&gt;0,RANK(V217,$V$11:$V$1049),"—")</f>
        <v>286</v>
      </c>
      <c r="X217" s="183">
        <v>3687</v>
      </c>
      <c r="Y217" s="70">
        <f>IF(X217&gt;0,RANK(X217,$X$11:$X$1049),"—")</f>
        <v>287</v>
      </c>
      <c r="Z217" s="183">
        <v>3687</v>
      </c>
      <c r="AA217" s="70">
        <f>IF(Z217&gt;0,RANK(Z217,$Z$11:$Z$1049),"—")</f>
        <v>290</v>
      </c>
      <c r="AB217" s="183">
        <v>1019</v>
      </c>
      <c r="AC217" s="70">
        <f>IF(AB217&gt;0,RANK(AB217,$AB$11:$AB$1049),"—")</f>
        <v>397</v>
      </c>
      <c r="AD217" s="183">
        <v>1019</v>
      </c>
      <c r="AE217" s="70">
        <f>IF(AD217&gt;0,RANK(AD217,$AD$11:$AD$1049),"—")</f>
        <v>413</v>
      </c>
      <c r="AF217" s="183">
        <v>1393</v>
      </c>
      <c r="AG217" s="70">
        <f>IF(AF217&gt;0,RANK(AF217,$AF$11:$AF$1049),"—")</f>
        <v>392</v>
      </c>
      <c r="AH217" s="183">
        <v>1972</v>
      </c>
      <c r="AI217" s="70">
        <f>IF(AH217&gt;0,RANK(AH217,$AH$11:$AH$1049),"—")</f>
        <v>378</v>
      </c>
      <c r="AJ217" s="183">
        <v>1987</v>
      </c>
      <c r="AK217" s="70">
        <f>IF(AJ217&gt;0,RANK(AJ217,$AJ$11:$AJ$1049),"—")</f>
        <v>393</v>
      </c>
      <c r="AL217" s="183">
        <v>2178</v>
      </c>
      <c r="AM217" s="70">
        <f>IF(AL217&gt;0,RANK(AL217,$AL$11:$AL$1049),"—")</f>
        <v>388</v>
      </c>
      <c r="AN217" s="183">
        <v>2619</v>
      </c>
      <c r="AO217" s="70">
        <f>IF(AN217&gt;0,RANK(AN217,$AN$11:$AN$1049),"—")</f>
        <v>374</v>
      </c>
      <c r="AP217" s="183">
        <v>2091</v>
      </c>
      <c r="AQ217" s="70">
        <f>IF(AP217&gt;0,RANK(AP217,$AP$11:$AP$1049),"—")</f>
        <v>407</v>
      </c>
      <c r="AR217" s="183">
        <v>1455</v>
      </c>
      <c r="AS217" s="70">
        <f>IF(AR217&gt;0,RANK(AR217,$AR$11:$AR$1049),"—")</f>
        <v>457</v>
      </c>
      <c r="AT217" s="183">
        <v>1331</v>
      </c>
      <c r="AU217" s="70">
        <f>IF(AT217&gt;0,RANK(AT217,$AT$11:$AT$1049),"—")</f>
        <v>469</v>
      </c>
      <c r="AV217" s="183">
        <v>2441</v>
      </c>
      <c r="AW217" s="70">
        <f>IF(AV217&gt;0,RANK(AV217,$AV$11:$AV$1049),"—")</f>
        <v>410</v>
      </c>
      <c r="AX217" s="183">
        <v>1206</v>
      </c>
      <c r="AY217" s="168">
        <f>IF(AX217&gt;0,RANK(AX217,$AX$11:$AX$1049),"—")</f>
        <v>501</v>
      </c>
      <c r="AZ217" s="209">
        <v>740</v>
      </c>
      <c r="BA217" s="119">
        <v>1416</v>
      </c>
      <c r="BB217" s="168">
        <f t="shared" si="195"/>
        <v>591</v>
      </c>
      <c r="BC217" s="209"/>
      <c r="BD217" s="119"/>
      <c r="BE217" s="168"/>
      <c r="BF217" s="119"/>
      <c r="BG217" s="168"/>
    </row>
    <row r="218" spans="1:59" ht="12.95" customHeight="1" x14ac:dyDescent="0.2">
      <c r="A218" s="41" t="s">
        <v>29</v>
      </c>
      <c r="B218" s="204" t="s">
        <v>2102</v>
      </c>
      <c r="C218" s="252" t="s">
        <v>1909</v>
      </c>
      <c r="D218" s="183"/>
      <c r="E218" s="70"/>
      <c r="F218" s="183"/>
      <c r="G218" s="70"/>
      <c r="H218" s="183"/>
      <c r="I218" s="70"/>
      <c r="J218" s="183"/>
      <c r="K218" s="70"/>
      <c r="L218" s="183"/>
      <c r="M218" s="70"/>
      <c r="N218" s="183"/>
      <c r="O218" s="70"/>
      <c r="P218" s="183"/>
      <c r="Q218" s="70"/>
      <c r="R218" s="183"/>
      <c r="S218" s="70"/>
      <c r="T218" s="183"/>
      <c r="U218" s="70"/>
      <c r="V218" s="183"/>
      <c r="W218" s="70"/>
      <c r="X218" s="183"/>
      <c r="Y218" s="70"/>
      <c r="Z218" s="183"/>
      <c r="AA218" s="70"/>
      <c r="AB218" s="183"/>
      <c r="AC218" s="70"/>
      <c r="AD218" s="183"/>
      <c r="AE218" s="70"/>
      <c r="AF218" s="183"/>
      <c r="AG218" s="70"/>
      <c r="AH218" s="183"/>
      <c r="AI218" s="70"/>
      <c r="AJ218" s="183"/>
      <c r="AK218" s="70"/>
      <c r="AL218" s="183"/>
      <c r="AM218" s="70"/>
      <c r="AN218" s="183"/>
      <c r="AO218" s="70"/>
      <c r="AP218" s="183"/>
      <c r="AQ218" s="70"/>
      <c r="AR218" s="183"/>
      <c r="AS218" s="70"/>
      <c r="AT218" s="183"/>
      <c r="AU218" s="70"/>
      <c r="AV218" s="183"/>
      <c r="AW218" s="70"/>
      <c r="AX218" s="183"/>
      <c r="AY218" s="168"/>
      <c r="AZ218" s="202"/>
      <c r="BA218" s="202">
        <v>1374</v>
      </c>
      <c r="BB218" s="168">
        <f t="shared" si="195"/>
        <v>594</v>
      </c>
      <c r="BC218" s="202"/>
      <c r="BD218" s="202"/>
      <c r="BE218" s="168"/>
      <c r="BF218" s="202"/>
      <c r="BG218" s="168"/>
    </row>
    <row r="219" spans="1:59" ht="12.95" customHeight="1" x14ac:dyDescent="0.2">
      <c r="A219" s="41" t="s">
        <v>36</v>
      </c>
      <c r="B219" s="102" t="s">
        <v>723</v>
      </c>
      <c r="C219" s="247" t="s">
        <v>1909</v>
      </c>
      <c r="D219" s="183"/>
      <c r="E219" s="70" t="str">
        <f>IF(D219&gt;0,RANK(D219,$D$11:$D$1049),"—")</f>
        <v>—</v>
      </c>
      <c r="F219" s="183">
        <v>454</v>
      </c>
      <c r="G219" s="70">
        <f>IF(F219&gt;0,RANK(F219,$F$11:$F$1049),"—")</f>
        <v>365</v>
      </c>
      <c r="H219" s="183"/>
      <c r="I219" s="70" t="str">
        <f>IF(H219&gt;0,RANK(H219,$H$11:$H$1049),"—")</f>
        <v>—</v>
      </c>
      <c r="J219" s="183"/>
      <c r="K219" s="70" t="str">
        <f>IF(J219&gt;0,RANK(J219,$J$11:$J$1049),"—")</f>
        <v>—</v>
      </c>
      <c r="L219" s="183"/>
      <c r="M219" s="70" t="str">
        <f>IF(L219&gt;0,RANK(L219,$L$11:$L$1049),"—")</f>
        <v>—</v>
      </c>
      <c r="N219" s="183"/>
      <c r="O219" s="70" t="str">
        <f>IF(N219&gt;0,RANK(N219,$N$11:$N$1049),"—")</f>
        <v>—</v>
      </c>
      <c r="P219" s="183">
        <v>588</v>
      </c>
      <c r="Q219" s="70">
        <f>IF(P219&gt;0,RANK(P219,$P$11:$P$1049),"—")</f>
        <v>409</v>
      </c>
      <c r="R219" s="183">
        <v>1486</v>
      </c>
      <c r="S219" s="70">
        <f>IF(R219&gt;0,RANK(R219,$R$11:$R$1049),"—")</f>
        <v>344</v>
      </c>
      <c r="T219" s="183">
        <v>1383</v>
      </c>
      <c r="U219" s="70">
        <f>IF(T219&gt;0,RANK(T219,$T$11:$T$1049),"—")</f>
        <v>365</v>
      </c>
      <c r="V219" s="183">
        <v>1280</v>
      </c>
      <c r="W219" s="70">
        <f>IF(V219&gt;0,RANK(V219,$V$11:$V$1049),"—")</f>
        <v>374</v>
      </c>
      <c r="X219" s="183">
        <v>1177</v>
      </c>
      <c r="Y219" s="70">
        <f>IF(X219&gt;0,RANK(X219,$X$11:$X$1049),"—")</f>
        <v>379</v>
      </c>
      <c r="Z219" s="183">
        <v>1074</v>
      </c>
      <c r="AA219" s="70">
        <f>IF(Z219&gt;0,RANK(Z219,$Z$11:$Z$1049),"—")</f>
        <v>388</v>
      </c>
      <c r="AB219" s="183">
        <v>971</v>
      </c>
      <c r="AC219" s="70">
        <f>IF(AB219&gt;0,RANK(AB219,$AB$11:$AB$1049),"—")</f>
        <v>403</v>
      </c>
      <c r="AD219" s="183">
        <v>867</v>
      </c>
      <c r="AE219" s="70">
        <f>IF(AD219&gt;0,RANK(AD219,$AD$11:$AD$1049),"—")</f>
        <v>430</v>
      </c>
      <c r="AF219" s="183">
        <v>1241</v>
      </c>
      <c r="AG219" s="70">
        <f>IF(AF219&gt;0,RANK(AF219,$AF$11:$AF$1049),"—")</f>
        <v>408</v>
      </c>
      <c r="AH219" s="183">
        <v>1241</v>
      </c>
      <c r="AI219" s="70">
        <f>IF(AH219&gt;0,RANK(AH219,$AH$11:$AH$1049),"—")</f>
        <v>425</v>
      </c>
      <c r="AJ219" s="183">
        <v>474</v>
      </c>
      <c r="AK219" s="70">
        <f>IF(AJ219&gt;0,RANK(AJ219,$AJ$11:$AJ$1049),"—")</f>
        <v>536</v>
      </c>
      <c r="AL219" s="183">
        <v>935</v>
      </c>
      <c r="AM219" s="70">
        <f>IF(AL219&gt;0,RANK(AL219,$AL$11:$AL$1049),"—")</f>
        <v>485</v>
      </c>
      <c r="AN219" s="183">
        <v>1428</v>
      </c>
      <c r="AO219" s="70">
        <f>IF(AN219&gt;0,RANK(AN219,$AN$11:$AN$1049),"—")</f>
        <v>446</v>
      </c>
      <c r="AP219" s="183">
        <v>1386</v>
      </c>
      <c r="AQ219" s="70">
        <f>IF(AP219&gt;0,RANK(AP219,$AP$11:$AP$1049),"—")</f>
        <v>457</v>
      </c>
      <c r="AR219" s="183">
        <v>1206</v>
      </c>
      <c r="AS219" s="70">
        <f>IF(AR219&gt;0,RANK(AR219,$AR$11:$AR$1049),"—")</f>
        <v>471</v>
      </c>
      <c r="AT219" s="183">
        <v>1244</v>
      </c>
      <c r="AU219" s="70">
        <f>IF(AT219&gt;0,RANK(AT219,$AT$11:$AT$1049),"—")</f>
        <v>477</v>
      </c>
      <c r="AV219" s="183">
        <v>1530</v>
      </c>
      <c r="AW219" s="70">
        <f>IF(AV219&gt;0,RANK(AV219,$AV$11:$AV$1049),"—")</f>
        <v>469</v>
      </c>
      <c r="AX219" s="183">
        <v>1250</v>
      </c>
      <c r="AY219" s="168">
        <f>IF(AX219&gt;0,RANK(AX219,$AX$11:$AX$1049),"—")</f>
        <v>495</v>
      </c>
      <c r="AZ219" s="119">
        <v>1446</v>
      </c>
      <c r="BA219" s="119">
        <v>1355</v>
      </c>
      <c r="BB219" s="168">
        <f t="shared" si="195"/>
        <v>597</v>
      </c>
      <c r="BC219" s="119"/>
      <c r="BD219" s="119"/>
      <c r="BE219" s="168"/>
      <c r="BF219" s="119"/>
      <c r="BG219" s="168"/>
    </row>
    <row r="220" spans="1:59" ht="12.95" customHeight="1" x14ac:dyDescent="0.2">
      <c r="A220" s="41" t="s">
        <v>419</v>
      </c>
      <c r="B220" s="102" t="s">
        <v>1440</v>
      </c>
      <c r="C220" s="247" t="s">
        <v>1909</v>
      </c>
      <c r="D220" s="183"/>
      <c r="E220" s="70" t="str">
        <f>IF(D220&gt;0,RANK(D220,$D$11:$D$1049),"—")</f>
        <v>—</v>
      </c>
      <c r="F220" s="183"/>
      <c r="G220" s="70" t="str">
        <f>IF(F220&gt;0,RANK(F220,$F$11:$F$1049),"—")</f>
        <v>—</v>
      </c>
      <c r="H220" s="183"/>
      <c r="I220" s="70" t="str">
        <f>IF(H220&gt;0,RANK(H220,$H$11:$H$1049),"—")</f>
        <v>—</v>
      </c>
      <c r="J220" s="183"/>
      <c r="K220" s="70" t="str">
        <f>IF(J220&gt;0,RANK(J220,$J$11:$J$1049),"—")</f>
        <v>—</v>
      </c>
      <c r="L220" s="183"/>
      <c r="M220" s="70" t="str">
        <f>IF(L220&gt;0,RANK(L220,$L$11:$L$1049),"—")</f>
        <v>—</v>
      </c>
      <c r="N220" s="183"/>
      <c r="O220" s="70" t="str">
        <f>IF(N220&gt;0,RANK(N220,$N$11:$N$1049),"—")</f>
        <v>—</v>
      </c>
      <c r="P220" s="183"/>
      <c r="Q220" s="70" t="str">
        <f>IF(P220&gt;0,RANK(P220,$P$11:$P$1049),"—")</f>
        <v>—</v>
      </c>
      <c r="R220" s="183">
        <v>900</v>
      </c>
      <c r="S220" s="70">
        <f>IF(R220&gt;0,RANK(R220,$R$11:$R$1049),"—")</f>
        <v>389</v>
      </c>
      <c r="T220" s="183">
        <v>932</v>
      </c>
      <c r="U220" s="70">
        <f>IF(T220&gt;0,RANK(T220,$T$11:$T$1049),"—")</f>
        <v>404</v>
      </c>
      <c r="V220" s="183">
        <v>964</v>
      </c>
      <c r="W220" s="70">
        <f>IF(V220&gt;0,RANK(V220,$V$11:$V$1049),"—")</f>
        <v>402</v>
      </c>
      <c r="X220" s="183">
        <v>996</v>
      </c>
      <c r="Y220" s="70">
        <f>IF(X220&gt;0,RANK(X220,$X$11:$X$1049),"—")</f>
        <v>399</v>
      </c>
      <c r="Z220" s="183">
        <v>1028</v>
      </c>
      <c r="AA220" s="70">
        <f>IF(Z220&gt;0,RANK(Z220,$Z$11:$Z$1049),"—")</f>
        <v>393</v>
      </c>
      <c r="AB220" s="183">
        <v>1060</v>
      </c>
      <c r="AC220" s="70">
        <f>IF(AB220&gt;0,RANK(AB220,$AB$11:$AB$1049),"—")</f>
        <v>392</v>
      </c>
      <c r="AD220" s="183">
        <v>1096</v>
      </c>
      <c r="AE220" s="70">
        <f>IF(AD220&gt;0,RANK(AD220,$AD$11:$AD$1049),"—")</f>
        <v>402</v>
      </c>
      <c r="AF220" s="183">
        <v>837</v>
      </c>
      <c r="AG220" s="70">
        <f>IF(AF220&gt;0,RANK(AF220,$AF$11:$AF$1049),"—")</f>
        <v>448</v>
      </c>
      <c r="AH220" s="183">
        <v>837</v>
      </c>
      <c r="AI220" s="70">
        <f>IF(AH220&gt;0,RANK(AH220,$AH$11:$AH$1049),"—")</f>
        <v>464</v>
      </c>
      <c r="AJ220" s="183">
        <v>1054</v>
      </c>
      <c r="AK220" s="70">
        <f>IF(AJ220&gt;0,RANK(AJ220,$AJ$11:$AJ$1049),"—")</f>
        <v>464</v>
      </c>
      <c r="AL220" s="183">
        <v>661</v>
      </c>
      <c r="AM220" s="70">
        <f>IF(AL220&gt;0,RANK(AL220,$AL$11:$AL$1049),"—")</f>
        <v>518</v>
      </c>
      <c r="AN220" s="183">
        <v>627</v>
      </c>
      <c r="AO220" s="70">
        <f>IF(AN220&gt;0,RANK(AN220,$AN$11:$AN$1049),"—")</f>
        <v>528</v>
      </c>
      <c r="AP220" s="183">
        <v>329</v>
      </c>
      <c r="AQ220" s="70">
        <f>IF(AP220&gt;0,RANK(AP220,$AP$11:$AP$1049),"—")</f>
        <v>597</v>
      </c>
      <c r="AR220" s="183">
        <v>509</v>
      </c>
      <c r="AS220" s="70">
        <f>IF(AR220&gt;0,RANK(AR220,$AR$11:$AR$1049),"—")</f>
        <v>569</v>
      </c>
      <c r="AT220" s="183">
        <v>175</v>
      </c>
      <c r="AU220" s="70">
        <f>IF(AT220&gt;0,RANK(AT220,$AT$11:$AT$1049),"—")</f>
        <v>655</v>
      </c>
      <c r="AV220" s="183">
        <v>292</v>
      </c>
      <c r="AW220" s="70">
        <f>IF(AV220&gt;0,RANK(AV220,$AV$11:$AV$1049),"—")</f>
        <v>643</v>
      </c>
      <c r="AX220" s="183">
        <v>520</v>
      </c>
      <c r="AY220" s="168">
        <f>IF(AX220&gt;0,RANK(AX220,$AX$11:$AX$1049),"—")</f>
        <v>603</v>
      </c>
      <c r="AZ220" s="119">
        <v>1013</v>
      </c>
      <c r="BA220" s="119">
        <v>1351</v>
      </c>
      <c r="BB220" s="168">
        <f t="shared" si="195"/>
        <v>598</v>
      </c>
      <c r="BC220" s="119"/>
      <c r="BD220" s="119"/>
      <c r="BE220" s="168"/>
      <c r="BF220" s="119"/>
      <c r="BG220" s="168"/>
    </row>
    <row r="221" spans="1:59" ht="12.95" customHeight="1" x14ac:dyDescent="0.2">
      <c r="A221" s="41" t="s">
        <v>33</v>
      </c>
      <c r="B221" s="102" t="s">
        <v>535</v>
      </c>
      <c r="C221" s="247" t="s">
        <v>1909</v>
      </c>
      <c r="D221" s="183"/>
      <c r="E221" s="70"/>
      <c r="F221" s="183"/>
      <c r="G221" s="70"/>
      <c r="H221" s="183"/>
      <c r="I221" s="70"/>
      <c r="J221" s="183"/>
      <c r="K221" s="70"/>
      <c r="L221" s="183"/>
      <c r="M221" s="70"/>
      <c r="N221" s="183"/>
      <c r="O221" s="70"/>
      <c r="P221" s="183"/>
      <c r="Q221" s="70"/>
      <c r="R221" s="183"/>
      <c r="S221" s="70"/>
      <c r="T221" s="183"/>
      <c r="U221" s="70"/>
      <c r="V221" s="183"/>
      <c r="W221" s="70"/>
      <c r="X221" s="183"/>
      <c r="Y221" s="70"/>
      <c r="Z221" s="183"/>
      <c r="AA221" s="70"/>
      <c r="AB221" s="183"/>
      <c r="AC221" s="70"/>
      <c r="AD221" s="183"/>
      <c r="AE221" s="70"/>
      <c r="AF221" s="183"/>
      <c r="AG221" s="70"/>
      <c r="AH221" s="183"/>
      <c r="AI221" s="70" t="str">
        <f>IF(AH221&gt;0,RANK(AH221,$AH$11:$AH$1049),"—")</f>
        <v>—</v>
      </c>
      <c r="AJ221" s="183"/>
      <c r="AK221" s="70" t="str">
        <f>IF(AJ221&gt;0,RANK(AJ221,$AJ$11:$AJ$1049),"—")</f>
        <v>—</v>
      </c>
      <c r="AL221" s="183"/>
      <c r="AM221" s="70" t="str">
        <f>IF(AL221&gt;0,RANK(AL221,$AL$11:$AL$1049),"—")</f>
        <v>—</v>
      </c>
      <c r="AN221" s="183"/>
      <c r="AO221" s="70" t="str">
        <f>IF(AN221&gt;0,RANK(AN221,$AN$11:$AN$1049),"—")</f>
        <v>—</v>
      </c>
      <c r="AP221" s="183"/>
      <c r="AQ221" s="70" t="str">
        <f>IF(AP221&gt;0,RANK(AP221,$AP$11:$AP$1049),"—")</f>
        <v>—</v>
      </c>
      <c r="AR221" s="183"/>
      <c r="AS221" s="70" t="str">
        <f>IF(AR221&gt;0,RANK(AR221,$AR$11:$AR$1049),"—")</f>
        <v>—</v>
      </c>
      <c r="AT221" s="183"/>
      <c r="AU221" s="70" t="str">
        <f>IF(AT221&gt;0,RANK(AT221,$AT$11:$AT$1049),"—")</f>
        <v>—</v>
      </c>
      <c r="AV221" s="183">
        <v>697</v>
      </c>
      <c r="AW221" s="70">
        <f>IF(AV221&gt;0,RANK(AV221,$AV$11:$AV$1049),"—")</f>
        <v>559</v>
      </c>
      <c r="AX221" s="183">
        <v>875</v>
      </c>
      <c r="AY221" s="168">
        <f>IF(AX221&gt;0,RANK(AX221,$AX$11:$AX$1049),"—")</f>
        <v>536</v>
      </c>
      <c r="AZ221" s="209">
        <v>897</v>
      </c>
      <c r="BA221" s="119">
        <v>1350</v>
      </c>
      <c r="BB221" s="168">
        <f t="shared" si="195"/>
        <v>599</v>
      </c>
      <c r="BC221" s="209"/>
      <c r="BD221" s="119"/>
      <c r="BE221" s="168"/>
      <c r="BF221" s="119"/>
      <c r="BG221" s="168"/>
    </row>
    <row r="222" spans="1:59" ht="12.95" customHeight="1" x14ac:dyDescent="0.2">
      <c r="A222" s="41" t="s">
        <v>7</v>
      </c>
      <c r="B222" s="204" t="s">
        <v>2103</v>
      </c>
      <c r="C222" s="252" t="s">
        <v>1909</v>
      </c>
      <c r="D222" s="183"/>
      <c r="E222" s="70"/>
      <c r="F222" s="183"/>
      <c r="G222" s="70"/>
      <c r="H222" s="183"/>
      <c r="I222" s="70"/>
      <c r="J222" s="183"/>
      <c r="K222" s="70"/>
      <c r="L222" s="183"/>
      <c r="M222" s="70"/>
      <c r="N222" s="183"/>
      <c r="O222" s="70"/>
      <c r="P222" s="183"/>
      <c r="Q222" s="70"/>
      <c r="R222" s="183"/>
      <c r="S222" s="70"/>
      <c r="T222" s="183"/>
      <c r="U222" s="70"/>
      <c r="V222" s="183"/>
      <c r="W222" s="70"/>
      <c r="X222" s="183"/>
      <c r="Y222" s="70"/>
      <c r="Z222" s="183"/>
      <c r="AA222" s="70"/>
      <c r="AB222" s="183"/>
      <c r="AC222" s="70"/>
      <c r="AD222" s="183"/>
      <c r="AE222" s="70"/>
      <c r="AF222" s="183"/>
      <c r="AG222" s="70"/>
      <c r="AH222" s="183"/>
      <c r="AI222" s="70"/>
      <c r="AJ222" s="183"/>
      <c r="AK222" s="70"/>
      <c r="AL222" s="183"/>
      <c r="AM222" s="70"/>
      <c r="AN222" s="183"/>
      <c r="AO222" s="70"/>
      <c r="AP222" s="183"/>
      <c r="AQ222" s="70"/>
      <c r="AR222" s="183"/>
      <c r="AS222" s="70"/>
      <c r="AT222" s="183"/>
      <c r="AU222" s="70"/>
      <c r="AV222" s="183"/>
      <c r="AW222" s="70"/>
      <c r="AX222" s="183"/>
      <c r="AY222" s="168"/>
      <c r="AZ222" s="202">
        <v>1164</v>
      </c>
      <c r="BA222" s="202">
        <v>1232</v>
      </c>
      <c r="BB222" s="168">
        <f t="shared" si="195"/>
        <v>613</v>
      </c>
      <c r="BC222" s="202"/>
      <c r="BD222" s="202"/>
      <c r="BE222" s="168"/>
      <c r="BF222" s="202"/>
      <c r="BG222" s="168"/>
    </row>
    <row r="223" spans="1:59" ht="12.95" customHeight="1" x14ac:dyDescent="0.2">
      <c r="A223" s="41" t="s">
        <v>23</v>
      </c>
      <c r="B223" s="102" t="s">
        <v>637</v>
      </c>
      <c r="C223" s="247" t="s">
        <v>1909</v>
      </c>
      <c r="D223" s="183"/>
      <c r="E223" s="70" t="str">
        <f>IF(D223&gt;0,RANK(D223,$D$11:$D$1049),"—")</f>
        <v>—</v>
      </c>
      <c r="F223" s="183"/>
      <c r="G223" s="70" t="str">
        <f>IF(F223&gt;0,RANK(F223,$F$11:$F$1049),"—")</f>
        <v>—</v>
      </c>
      <c r="H223" s="193"/>
      <c r="I223" s="70" t="str">
        <f>IF(H223&gt;0,RANK(H223,$H$11:$H$1049),"—")</f>
        <v>—</v>
      </c>
      <c r="J223" s="183"/>
      <c r="K223" s="70" t="str">
        <f>IF(J223&gt;0,RANK(J223,$J$11:$J$1049),"—")</f>
        <v>—</v>
      </c>
      <c r="L223" s="183"/>
      <c r="M223" s="70" t="str">
        <f>IF(L223&gt;0,RANK(L223,$L$11:$L$1049),"—")</f>
        <v>—</v>
      </c>
      <c r="N223" s="183"/>
      <c r="O223" s="70" t="str">
        <f>IF(N223&gt;0,RANK(N223,$N$11:$N$1049),"—")</f>
        <v>—</v>
      </c>
      <c r="P223" s="183"/>
      <c r="Q223" s="70" t="str">
        <f>IF(P223&gt;0,RANK(P223,$P$11:$P$1049),"—")</f>
        <v>—</v>
      </c>
      <c r="R223" s="183"/>
      <c r="S223" s="70" t="str">
        <f>IF(R223&gt;0,RANK(R223,$R$11:$R$1049),"—")</f>
        <v>—</v>
      </c>
      <c r="T223" s="183"/>
      <c r="U223" s="70" t="str">
        <f>IF(T223&gt;0,RANK(T223,$T$11:$T$1049),"—")</f>
        <v>—</v>
      </c>
      <c r="V223" s="183"/>
      <c r="W223" s="70" t="str">
        <f>IF(V223&gt;0,RANK(V223,$V$11:$V$1049),"—")</f>
        <v>—</v>
      </c>
      <c r="X223" s="183"/>
      <c r="Y223" s="70" t="str">
        <f>IF(X223&gt;0,RANK(X223,$X$11:$X$1049),"—")</f>
        <v>—</v>
      </c>
      <c r="Z223" s="183"/>
      <c r="AA223" s="70" t="str">
        <f>IF(Z223&gt;0,RANK(Z223,$Z$11:$Z$1049),"—")</f>
        <v>—</v>
      </c>
      <c r="AB223" s="183"/>
      <c r="AC223" s="70" t="str">
        <f>IF(AB223&gt;0,RANK(AB223,$AB$11:$AB$1049),"—")</f>
        <v>—</v>
      </c>
      <c r="AD223" s="183"/>
      <c r="AE223" s="70" t="str">
        <f>IF(AD223&gt;0,RANK(AD223,$AD$11:$AD$1049),"—")</f>
        <v>—</v>
      </c>
      <c r="AF223" s="183"/>
      <c r="AG223" s="70" t="str">
        <f>IF(AF223&gt;0,RANK(AF223,$AF$11:$AF$1049),"—")</f>
        <v>—</v>
      </c>
      <c r="AH223" s="183"/>
      <c r="AI223" s="70" t="str">
        <f>IF(AH223&gt;0,RANK(AH223,$AH$11:$AH$1049),"—")</f>
        <v>—</v>
      </c>
      <c r="AJ223" s="183"/>
      <c r="AK223" s="70" t="str">
        <f>IF(AJ223&gt;0,RANK(AJ223,$AJ$11:$AJ$1049),"—")</f>
        <v>—</v>
      </c>
      <c r="AL223" s="183"/>
      <c r="AM223" s="70" t="str">
        <f>IF(AL223&gt;0,RANK(AL223,$AL$11:$AL$1049),"—")</f>
        <v>—</v>
      </c>
      <c r="AN223" s="183"/>
      <c r="AO223" s="70" t="str">
        <f>IF(AN223&gt;0,RANK(AN223,$AN$11:$AN$1049),"—")</f>
        <v>—</v>
      </c>
      <c r="AP223" s="183"/>
      <c r="AQ223" s="70" t="str">
        <f>IF(AP223&gt;0,RANK(AP223,$AP$11:$AP$1049),"—")</f>
        <v>—</v>
      </c>
      <c r="AR223" s="183">
        <v>677</v>
      </c>
      <c r="AS223" s="70">
        <f>IF(AR223&gt;0,RANK(AR223,$AR$11:$AR$1049),"—")</f>
        <v>543</v>
      </c>
      <c r="AT223" s="183">
        <v>678</v>
      </c>
      <c r="AU223" s="70">
        <f>IF(AT223&gt;0,RANK(AT223,$AT$11:$AT$1049),"—")</f>
        <v>547</v>
      </c>
      <c r="AV223" s="183">
        <v>901</v>
      </c>
      <c r="AW223" s="70">
        <f>IF(AV223&gt;0,RANK(AV223,$AV$11:$AV$1049),"—")</f>
        <v>530</v>
      </c>
      <c r="AX223" s="183">
        <v>1155</v>
      </c>
      <c r="AY223" s="168">
        <f>IF(AX223&gt;0,RANK(AX223,$AX$11:$AX$1049),"—")</f>
        <v>502</v>
      </c>
      <c r="AZ223" s="119">
        <v>1088</v>
      </c>
      <c r="BA223" s="119">
        <v>1201</v>
      </c>
      <c r="BB223" s="168">
        <f t="shared" si="195"/>
        <v>617</v>
      </c>
      <c r="BC223" s="119"/>
      <c r="BD223" s="119"/>
      <c r="BE223" s="168"/>
      <c r="BF223" s="119"/>
      <c r="BG223" s="168"/>
    </row>
    <row r="224" spans="1:59" ht="12.95" customHeight="1" x14ac:dyDescent="0.2">
      <c r="A224" s="41" t="s">
        <v>37</v>
      </c>
      <c r="B224" s="102" t="s">
        <v>1551</v>
      </c>
      <c r="C224" s="247" t="s">
        <v>1909</v>
      </c>
      <c r="D224" s="183">
        <v>13</v>
      </c>
      <c r="E224" s="70">
        <f>IF(D224&gt;0,RANK(D224,$D$11:$D$1049),"—")</f>
        <v>393</v>
      </c>
      <c r="F224" s="183">
        <v>11</v>
      </c>
      <c r="G224" s="70">
        <f>IF(F224&gt;0,RANK(F224,$F$11:$F$1049),"—")</f>
        <v>501</v>
      </c>
      <c r="H224" s="183"/>
      <c r="I224" s="70" t="str">
        <f>IF(H224&gt;0,RANK(H224,$H$11:$H$1049),"—")</f>
        <v>—</v>
      </c>
      <c r="J224" s="183"/>
      <c r="K224" s="70" t="str">
        <f>IF(J224&gt;0,RANK(J224,$J$11:$J$1049),"—")</f>
        <v>—</v>
      </c>
      <c r="L224" s="183"/>
      <c r="M224" s="70" t="str">
        <f>IF(L224&gt;0,RANK(L224,$L$11:$L$1049),"—")</f>
        <v>—</v>
      </c>
      <c r="N224" s="183"/>
      <c r="O224" s="70" t="str">
        <f>IF(N224&gt;0,RANK(N224,$N$11:$N$1049),"—")</f>
        <v>—</v>
      </c>
      <c r="P224" s="183"/>
      <c r="Q224" s="70" t="str">
        <f>IF(P224&gt;0,RANK(P224,$P$11:$P$1049),"—")</f>
        <v>—</v>
      </c>
      <c r="R224" s="183"/>
      <c r="S224" s="70" t="str">
        <f>IF(R224&gt;0,RANK(R224,$R$11:$R$1049),"—")</f>
        <v>—</v>
      </c>
      <c r="T224" s="183"/>
      <c r="U224" s="70" t="str">
        <f>IF(T224&gt;0,RANK(T224,$T$11:$T$1049),"—")</f>
        <v>—</v>
      </c>
      <c r="V224" s="183"/>
      <c r="W224" s="70" t="str">
        <f>IF(V224&gt;0,RANK(V224,$V$11:$V$1049),"—")</f>
        <v>—</v>
      </c>
      <c r="X224" s="183"/>
      <c r="Y224" s="70" t="str">
        <f>IF(X224&gt;0,RANK(X224,$X$11:$X$1049),"—")</f>
        <v>—</v>
      </c>
      <c r="Z224" s="183"/>
      <c r="AA224" s="70" t="str">
        <f>IF(Z224&gt;0,RANK(Z224,$Z$11:$Z$1049),"—")</f>
        <v>—</v>
      </c>
      <c r="AB224" s="183"/>
      <c r="AC224" s="70" t="str">
        <f>IF(AB224&gt;0,RANK(AB224,$AB$11:$AB$1049),"—")</f>
        <v>—</v>
      </c>
      <c r="AD224" s="183">
        <v>383</v>
      </c>
      <c r="AE224" s="70">
        <f>IF(AD224&gt;0,RANK(AD224,$AD$11:$AD$1049),"—")</f>
        <v>496</v>
      </c>
      <c r="AF224" s="183">
        <v>394</v>
      </c>
      <c r="AG224" s="70">
        <f>IF(AF224&gt;0,RANK(AF224,$AF$11:$AF$1049),"—")</f>
        <v>526</v>
      </c>
      <c r="AH224" s="183">
        <v>405</v>
      </c>
      <c r="AI224" s="70">
        <f>IF(AH224&gt;0,RANK(AH224,$AH$11:$AH$1049),"—")</f>
        <v>536</v>
      </c>
      <c r="AJ224" s="183">
        <v>416</v>
      </c>
      <c r="AK224" s="70">
        <f>IF(AJ224&gt;0,RANK(AJ224,$AJ$11:$AJ$1049),"—")</f>
        <v>547</v>
      </c>
      <c r="AL224" s="183">
        <v>427</v>
      </c>
      <c r="AM224" s="70">
        <f>IF(AL224&gt;0,RANK(AL224,$AL$11:$AL$1049),"—")</f>
        <v>558</v>
      </c>
      <c r="AN224" s="183">
        <v>438</v>
      </c>
      <c r="AO224" s="70">
        <f>IF(AN224&gt;0,RANK(AN224,$AN$11:$AN$1049),"—")</f>
        <v>561</v>
      </c>
      <c r="AP224" s="183">
        <v>449</v>
      </c>
      <c r="AQ224" s="70">
        <f>IF(AP224&gt;0,RANK(AP224,$AP$11:$AP$1049),"—")</f>
        <v>578</v>
      </c>
      <c r="AR224" s="183">
        <v>460</v>
      </c>
      <c r="AS224" s="70">
        <f>IF(AR224&gt;0,RANK(AR224,$AR$11:$AR$1049),"—")</f>
        <v>586</v>
      </c>
      <c r="AT224" s="183">
        <v>371</v>
      </c>
      <c r="AU224" s="70">
        <f>IF(AT224&gt;0,RANK(AT224,$AT$11:$AT$1049),"—")</f>
        <v>614</v>
      </c>
      <c r="AV224" s="183">
        <v>1175</v>
      </c>
      <c r="AW224" s="70">
        <f>IF(AV224&gt;0,RANK(AV224,$AV$11:$AV$1049),"—")</f>
        <v>505</v>
      </c>
      <c r="AX224" s="183">
        <v>1227</v>
      </c>
      <c r="AY224" s="168">
        <f>IF(AX224&gt;0,RANK(AX224,$AX$11:$AX$1049),"—")</f>
        <v>498</v>
      </c>
      <c r="AZ224" s="119">
        <v>1464</v>
      </c>
      <c r="BA224" s="119">
        <v>1189</v>
      </c>
      <c r="BB224" s="168">
        <f t="shared" si="195"/>
        <v>619</v>
      </c>
      <c r="BC224" s="119"/>
      <c r="BD224" s="119"/>
      <c r="BE224" s="168"/>
      <c r="BF224" s="119"/>
      <c r="BG224" s="168"/>
    </row>
    <row r="225" spans="1:59" ht="12.95" customHeight="1" x14ac:dyDescent="0.2">
      <c r="A225" s="41" t="s">
        <v>21</v>
      </c>
      <c r="B225" s="102" t="s">
        <v>1561</v>
      </c>
      <c r="C225" s="247" t="s">
        <v>1909</v>
      </c>
      <c r="D225" s="183"/>
      <c r="E225" s="70" t="str">
        <f>IF(D225&gt;0,RANK(D225,$D$11:$D$1049),"—")</f>
        <v>—</v>
      </c>
      <c r="F225" s="183"/>
      <c r="G225" s="70" t="str">
        <f>IF(F225&gt;0,RANK(F225,$F$11:$F$1049),"—")</f>
        <v>—</v>
      </c>
      <c r="H225" s="183"/>
      <c r="I225" s="70" t="str">
        <f>IF(H225&gt;0,RANK(H225,$H$11:$H$1049),"—")</f>
        <v>—</v>
      </c>
      <c r="J225" s="183">
        <v>650</v>
      </c>
      <c r="K225" s="70">
        <f>IF(J225&gt;0,RANK(J225,$J$11:$J$1049),"—")</f>
        <v>339</v>
      </c>
      <c r="L225" s="183">
        <v>532</v>
      </c>
      <c r="M225" s="70">
        <f>IF(L225&gt;0,RANK(L225,$L$11:$L$1049),"—")</f>
        <v>357</v>
      </c>
      <c r="N225" s="183">
        <v>617</v>
      </c>
      <c r="O225" s="70">
        <f>IF(N225&gt;0,RANK(N225,$N$11:$N$1049),"—")</f>
        <v>370</v>
      </c>
      <c r="P225" s="183">
        <v>583</v>
      </c>
      <c r="Q225" s="70">
        <f>IF(P225&gt;0,RANK(P225,$P$11:$P$1049),"—")</f>
        <v>411</v>
      </c>
      <c r="R225" s="183">
        <v>529</v>
      </c>
      <c r="S225" s="70">
        <f>IF(R225&gt;0,RANK(R225,$R$11:$R$1049),"—")</f>
        <v>436</v>
      </c>
      <c r="T225" s="183">
        <v>940</v>
      </c>
      <c r="U225" s="70">
        <f>IF(T225&gt;0,RANK(T225,$T$11:$T$1049),"—")</f>
        <v>401</v>
      </c>
      <c r="V225" s="183">
        <v>1123</v>
      </c>
      <c r="W225" s="70">
        <f>IF(V225&gt;0,RANK(V225,$V$11:$V$1049),"—")</f>
        <v>389</v>
      </c>
      <c r="X225" s="183">
        <v>1406</v>
      </c>
      <c r="Y225" s="70">
        <f>IF(X225&gt;0,RANK(X225,$X$11:$X$1049),"—")</f>
        <v>364</v>
      </c>
      <c r="Z225" s="183">
        <v>2034</v>
      </c>
      <c r="AA225" s="70">
        <f>IF(Z225&gt;0,RANK(Z225,$Z$11:$Z$1049),"—")</f>
        <v>339</v>
      </c>
      <c r="AB225" s="183">
        <v>2468</v>
      </c>
      <c r="AC225" s="70">
        <f>IF(AB225&gt;0,RANK(AB225,$AB$11:$AB$1049),"—")</f>
        <v>325</v>
      </c>
      <c r="AD225" s="183">
        <v>1712</v>
      </c>
      <c r="AE225" s="70">
        <f>IF(AD225&gt;0,RANK(AD225,$AD$11:$AD$1049),"—")</f>
        <v>357</v>
      </c>
      <c r="AF225" s="183">
        <v>3447</v>
      </c>
      <c r="AG225" s="70">
        <f>IF(AF225&gt;0,RANK(AF225,$AF$11:$AF$1049),"—")</f>
        <v>312</v>
      </c>
      <c r="AH225" s="183">
        <v>6057</v>
      </c>
      <c r="AI225" s="70">
        <f>IF(AH225&gt;0,RANK(AH225,$AH$11:$AH$1049),"—")</f>
        <v>283</v>
      </c>
      <c r="AJ225" s="183">
        <v>2022</v>
      </c>
      <c r="AK225" s="70">
        <f>IF(AJ225&gt;0,RANK(AJ225,$AJ$11:$AJ$1049),"—")</f>
        <v>392</v>
      </c>
      <c r="AL225" s="183">
        <v>2022</v>
      </c>
      <c r="AM225" s="70">
        <f>IF(AL225&gt;0,RANK(AL225,$AL$11:$AL$1049),"—")</f>
        <v>397</v>
      </c>
      <c r="AN225" s="183">
        <v>2073</v>
      </c>
      <c r="AO225" s="70">
        <f>IF(AN225&gt;0,RANK(AN225,$AN$11:$AN$1049),"—")</f>
        <v>399</v>
      </c>
      <c r="AP225" s="183">
        <v>2176</v>
      </c>
      <c r="AQ225" s="70">
        <f>IF(AP225&gt;0,RANK(AP225,$AP$11:$AP$1049),"—")</f>
        <v>402</v>
      </c>
      <c r="AR225" s="183">
        <v>1864</v>
      </c>
      <c r="AS225" s="70">
        <f>IF(AR225&gt;0,RANK(AR225,$AR$11:$AR$1049),"—")</f>
        <v>427</v>
      </c>
      <c r="AT225" s="183">
        <v>2086</v>
      </c>
      <c r="AU225" s="70">
        <f>IF(AT225&gt;0,RANK(AT225,$AT$11:$AT$1049),"—")</f>
        <v>418</v>
      </c>
      <c r="AV225" s="183">
        <v>2086</v>
      </c>
      <c r="AW225" s="70">
        <f>IF(AV225&gt;0,RANK(AV225,$AV$11:$AV$1049),"—")</f>
        <v>432</v>
      </c>
      <c r="AX225" s="183"/>
      <c r="AY225" s="168" t="str">
        <f>IF(AX225&gt;0,RANK(AX225,$AX$11:$AX$1049),"—")</f>
        <v>—</v>
      </c>
      <c r="AZ225" s="209"/>
      <c r="BA225" s="119">
        <v>1179</v>
      </c>
      <c r="BB225" s="168">
        <f t="shared" si="195"/>
        <v>621</v>
      </c>
      <c r="BC225" s="209"/>
      <c r="BD225" s="119"/>
      <c r="BE225" s="168"/>
      <c r="BF225" s="119"/>
      <c r="BG225" s="168"/>
    </row>
    <row r="226" spans="1:59" ht="12.95" customHeight="1" x14ac:dyDescent="0.2">
      <c r="A226" s="41" t="s">
        <v>10</v>
      </c>
      <c r="B226" s="204" t="s">
        <v>35</v>
      </c>
      <c r="C226" s="252" t="s">
        <v>1909</v>
      </c>
      <c r="D226" s="183"/>
      <c r="E226" s="70"/>
      <c r="F226" s="183"/>
      <c r="G226" s="70"/>
      <c r="H226" s="183"/>
      <c r="I226" s="70"/>
      <c r="J226" s="183"/>
      <c r="K226" s="70"/>
      <c r="L226" s="183"/>
      <c r="M226" s="70"/>
      <c r="N226" s="183"/>
      <c r="O226" s="70"/>
      <c r="P226" s="183"/>
      <c r="Q226" s="70"/>
      <c r="R226" s="183"/>
      <c r="S226" s="70"/>
      <c r="T226" s="183"/>
      <c r="U226" s="70"/>
      <c r="V226" s="183"/>
      <c r="W226" s="70"/>
      <c r="X226" s="183"/>
      <c r="Y226" s="70"/>
      <c r="Z226" s="183"/>
      <c r="AA226" s="70"/>
      <c r="AB226" s="183"/>
      <c r="AC226" s="70"/>
      <c r="AD226" s="183"/>
      <c r="AE226" s="70"/>
      <c r="AF226" s="183"/>
      <c r="AG226" s="70"/>
      <c r="AH226" s="183"/>
      <c r="AI226" s="70"/>
      <c r="AJ226" s="183"/>
      <c r="AK226" s="70"/>
      <c r="AL226" s="183"/>
      <c r="AM226" s="70"/>
      <c r="AN226" s="183"/>
      <c r="AO226" s="70"/>
      <c r="AP226" s="183"/>
      <c r="AQ226" s="70"/>
      <c r="AR226" s="183"/>
      <c r="AS226" s="70"/>
      <c r="AT226" s="183"/>
      <c r="AU226" s="70"/>
      <c r="AV226" s="183"/>
      <c r="AW226" s="70"/>
      <c r="AX226" s="183"/>
      <c r="AY226" s="168"/>
      <c r="AZ226" s="208">
        <v>660</v>
      </c>
      <c r="BA226" s="202">
        <v>1046</v>
      </c>
      <c r="BB226" s="168">
        <f t="shared" si="195"/>
        <v>636</v>
      </c>
      <c r="BC226" s="208"/>
      <c r="BD226" s="202"/>
      <c r="BE226" s="168"/>
      <c r="BF226" s="202"/>
      <c r="BG226" s="168"/>
    </row>
    <row r="227" spans="1:59" ht="12.75" customHeight="1" x14ac:dyDescent="0.2">
      <c r="A227" s="41" t="s">
        <v>0</v>
      </c>
      <c r="B227" s="102" t="s">
        <v>587</v>
      </c>
      <c r="C227" s="247" t="s">
        <v>1909</v>
      </c>
      <c r="D227" s="183"/>
      <c r="E227" s="70" t="str">
        <f>IF(D227&gt;0,RANK(D227,$D$11:$D$1049),"—")</f>
        <v>—</v>
      </c>
      <c r="F227" s="183"/>
      <c r="G227" s="70" t="str">
        <f>IF(F227&gt;0,RANK(F227,$F$11:$F$1049),"—")</f>
        <v>—</v>
      </c>
      <c r="H227" s="183"/>
      <c r="I227" s="70" t="str">
        <f>IF(H227&gt;0,RANK(H227,$H$11:$H$1049),"—")</f>
        <v>—</v>
      </c>
      <c r="J227" s="183"/>
      <c r="K227" s="70" t="str">
        <f>IF(J227&gt;0,RANK(J227,$J$11:$J$1049),"—")</f>
        <v>—</v>
      </c>
      <c r="L227" s="183"/>
      <c r="M227" s="70" t="str">
        <f>IF(L227&gt;0,RANK(L227,$L$11:$L$1049),"—")</f>
        <v>—</v>
      </c>
      <c r="N227" s="183"/>
      <c r="O227" s="70" t="str">
        <f>IF(N227&gt;0,RANK(N227,$N$11:$N$1049),"—")</f>
        <v>—</v>
      </c>
      <c r="P227" s="183"/>
      <c r="Q227" s="70" t="str">
        <f>IF(P227&gt;0,RANK(P227,$P$11:$P$1049),"—")</f>
        <v>—</v>
      </c>
      <c r="R227" s="183"/>
      <c r="S227" s="70" t="str">
        <f>IF(R227&gt;0,RANK(R227,$R$11:$R$1049),"—")</f>
        <v>—</v>
      </c>
      <c r="T227" s="183"/>
      <c r="U227" s="70" t="str">
        <f>IF(T227&gt;0,RANK(T227,$T$11:$T$1049),"—")</f>
        <v>—</v>
      </c>
      <c r="V227" s="183"/>
      <c r="W227" s="70" t="str">
        <f>IF(V227&gt;0,RANK(V227,$V$11:$V$1049),"—")</f>
        <v>—</v>
      </c>
      <c r="X227" s="183"/>
      <c r="Y227" s="70" t="str">
        <f>IF(X227&gt;0,RANK(X227,$X$11:$X$1049),"—")</f>
        <v>—</v>
      </c>
      <c r="Z227" s="183"/>
      <c r="AA227" s="70" t="str">
        <f>IF(Z227&gt;0,RANK(Z227,$Z$11:$Z$1049),"—")</f>
        <v>—</v>
      </c>
      <c r="AB227" s="183"/>
      <c r="AC227" s="70" t="str">
        <f>IF(AB227&gt;0,RANK(AB227,$AB$11:$AB$1049),"—")</f>
        <v>—</v>
      </c>
      <c r="AD227" s="183"/>
      <c r="AE227" s="70" t="str">
        <f>IF(AD227&gt;0,RANK(AD227,$AD$11:$AD$1049),"—")</f>
        <v>—</v>
      </c>
      <c r="AF227" s="183"/>
      <c r="AG227" s="70" t="str">
        <f>IF(AF227&gt;0,RANK(AF227,$AF$11:$AF$1049),"—")</f>
        <v>—</v>
      </c>
      <c r="AH227" s="183"/>
      <c r="AI227" s="70" t="str">
        <f>IF(AH227&gt;0,RANK(AH227,$AH$11:$AH$1049),"—")</f>
        <v>—</v>
      </c>
      <c r="AJ227" s="183"/>
      <c r="AK227" s="70" t="str">
        <f>IF(AJ227&gt;0,RANK(AJ227,$AJ$11:$AJ$1049),"—")</f>
        <v>—</v>
      </c>
      <c r="AL227" s="183"/>
      <c r="AM227" s="70" t="str">
        <f>IF(AL227&gt;0,RANK(AL227,$AL$11:$AL$1049),"—")</f>
        <v>—</v>
      </c>
      <c r="AN227" s="183"/>
      <c r="AO227" s="70" t="str">
        <f>IF(AN227&gt;0,RANK(AN227,$AN$11:$AN$1049),"—")</f>
        <v>—</v>
      </c>
      <c r="AP227" s="183">
        <v>349</v>
      </c>
      <c r="AQ227" s="70">
        <f>IF(AP227&gt;0,RANK(AP227,$AP$11:$AP$1049),"—")</f>
        <v>592</v>
      </c>
      <c r="AR227" s="183">
        <v>186</v>
      </c>
      <c r="AS227" s="70">
        <f>IF(AR227&gt;0,RANK(AR227,$AR$11:$AR$1049),"—")</f>
        <v>645</v>
      </c>
      <c r="AT227" s="183">
        <v>190</v>
      </c>
      <c r="AU227" s="70">
        <f>IF(AT227&gt;0,RANK(AT227,$AT$11:$AT$1049),"—")</f>
        <v>652</v>
      </c>
      <c r="AV227" s="183"/>
      <c r="AW227" s="70" t="str">
        <f>IF(AV227&gt;0,RANK(AV227,$AV$11:$AV$1049),"—")</f>
        <v>—</v>
      </c>
      <c r="AX227" s="183"/>
      <c r="AY227" s="168" t="str">
        <f>IF(AX227&gt;0,RANK(AX227,$AX$11:$AX$1049),"—")</f>
        <v>—</v>
      </c>
      <c r="AZ227" s="119"/>
      <c r="BA227" s="119">
        <v>1017</v>
      </c>
      <c r="BB227" s="168">
        <f t="shared" si="195"/>
        <v>641</v>
      </c>
      <c r="BC227" s="119"/>
      <c r="BD227" s="119"/>
      <c r="BE227" s="168"/>
      <c r="BF227" s="119"/>
      <c r="BG227" s="168"/>
    </row>
    <row r="228" spans="1:59" ht="12.95" customHeight="1" x14ac:dyDescent="0.2">
      <c r="A228" s="41" t="s">
        <v>41</v>
      </c>
      <c r="B228" s="102" t="s">
        <v>1801</v>
      </c>
      <c r="C228" s="247" t="s">
        <v>1909</v>
      </c>
      <c r="D228" s="183"/>
      <c r="E228" s="70" t="str">
        <f>IF(D228&gt;0,RANK(D228,$D$11:$D$1049),"—")</f>
        <v>—</v>
      </c>
      <c r="F228" s="183"/>
      <c r="G228" s="70" t="str">
        <f>IF(F228&gt;0,RANK(F228,$F$11:$F$1049),"—")</f>
        <v>—</v>
      </c>
      <c r="H228" s="183"/>
      <c r="I228" s="70" t="str">
        <f>IF(H228&gt;0,RANK(H228,$H$11:$H$1049),"—")</f>
        <v>—</v>
      </c>
      <c r="J228" s="183"/>
      <c r="K228" s="70" t="str">
        <f>IF(J228&gt;0,RANK(J228,$J$11:$J$1049),"—")</f>
        <v>—</v>
      </c>
      <c r="L228" s="183"/>
      <c r="M228" s="70" t="str">
        <f>IF(L228&gt;0,RANK(L228,$L$11:$L$1049),"—")</f>
        <v>—</v>
      </c>
      <c r="N228" s="183"/>
      <c r="O228" s="70" t="str">
        <f>IF(N228&gt;0,RANK(N228,$N$11:$N$1049),"—")</f>
        <v>—</v>
      </c>
      <c r="P228" s="183"/>
      <c r="Q228" s="70" t="str">
        <f>IF(P228&gt;0,RANK(P228,$P$11:$P$1049),"—")</f>
        <v>—</v>
      </c>
      <c r="R228" s="183"/>
      <c r="S228" s="70" t="str">
        <f>IF(R228&gt;0,RANK(R228,$R$11:$R$1049),"—")</f>
        <v>—</v>
      </c>
      <c r="T228" s="183"/>
      <c r="U228" s="70" t="str">
        <f>IF(T228&gt;0,RANK(T228,$T$11:$T$1049),"—")</f>
        <v>—</v>
      </c>
      <c r="V228" s="183"/>
      <c r="W228" s="70" t="str">
        <f>IF(V228&gt;0,RANK(V228,$V$11:$V$1049),"—")</f>
        <v>—</v>
      </c>
      <c r="X228" s="183"/>
      <c r="Y228" s="70" t="str">
        <f>IF(X228&gt;0,RANK(X228,$X$11:$X$1049),"—")</f>
        <v>—</v>
      </c>
      <c r="Z228" s="183"/>
      <c r="AA228" s="70" t="str">
        <f>IF(Z228&gt;0,RANK(Z228,$Z$11:$Z$1049),"—")</f>
        <v>—</v>
      </c>
      <c r="AB228" s="183"/>
      <c r="AC228" s="70" t="str">
        <f>IF(AB228&gt;0,RANK(AB228,$AB$11:$AB$1049),"—")</f>
        <v>—</v>
      </c>
      <c r="AD228" s="183"/>
      <c r="AE228" s="70" t="str">
        <f>IF(AD228&gt;0,RANK(AD228,$AD$11:$AD$1049),"—")</f>
        <v>—</v>
      </c>
      <c r="AF228" s="183"/>
      <c r="AG228" s="70" t="str">
        <f>IF(AF228&gt;0,RANK(AF228,$AF$11:$AF$1049),"—")</f>
        <v>—</v>
      </c>
      <c r="AH228" s="183"/>
      <c r="AI228" s="70" t="str">
        <f>IF(AH228&gt;0,RANK(AH228,$AH$11:$AH$1049),"—")</f>
        <v>—</v>
      </c>
      <c r="AJ228" s="183"/>
      <c r="AK228" s="70" t="str">
        <f>IF(AJ228&gt;0,RANK(AJ228,$AJ$11:$AJ$1049),"—")</f>
        <v>—</v>
      </c>
      <c r="AL228" s="183"/>
      <c r="AM228" s="70" t="str">
        <f>IF(AL228&gt;0,RANK(AL228,$AL$11:$AL$1049),"—")</f>
        <v>—</v>
      </c>
      <c r="AN228" s="183"/>
      <c r="AO228" s="70" t="str">
        <f>IF(AN228&gt;0,RANK(AN228,$AN$11:$AN$1049),"—")</f>
        <v>—</v>
      </c>
      <c r="AP228" s="183"/>
      <c r="AQ228" s="70" t="str">
        <f>IF(AP228&gt;0,RANK(AP228,$AP$11:$AP$1049),"—")</f>
        <v>—</v>
      </c>
      <c r="AR228" s="183">
        <v>258</v>
      </c>
      <c r="AS228" s="70">
        <f>IF(AR228&gt;0,RANK(AR228,$AR$11:$AR$1049),"—")</f>
        <v>630</v>
      </c>
      <c r="AT228" s="183">
        <v>329</v>
      </c>
      <c r="AU228" s="70">
        <f>IF(AT228&gt;0,RANK(AT228,$AT$11:$AT$1049),"—")</f>
        <v>621</v>
      </c>
      <c r="AV228" s="183">
        <v>239</v>
      </c>
      <c r="AW228" s="70">
        <f>IF(AV228&gt;0,RANK(AV228,$AV$11:$AV$1049),"—")</f>
        <v>659</v>
      </c>
      <c r="AX228" s="183">
        <v>187</v>
      </c>
      <c r="AY228" s="168">
        <f>IF(AX228&gt;0,RANK(AX228,$AX$11:$AX$1049),"—")</f>
        <v>683</v>
      </c>
      <c r="AZ228" s="209">
        <v>408</v>
      </c>
      <c r="BA228" s="209">
        <v>998</v>
      </c>
      <c r="BB228" s="168">
        <f t="shared" si="195"/>
        <v>645</v>
      </c>
      <c r="BC228" s="209"/>
      <c r="BD228" s="209"/>
      <c r="BE228" s="168"/>
      <c r="BF228" s="209"/>
      <c r="BG228" s="168"/>
    </row>
    <row r="229" spans="1:59" ht="12.95" customHeight="1" x14ac:dyDescent="0.2">
      <c r="A229" s="41" t="s">
        <v>498</v>
      </c>
      <c r="B229" s="102" t="s">
        <v>1547</v>
      </c>
      <c r="C229" s="247" t="s">
        <v>1909</v>
      </c>
      <c r="D229" s="183"/>
      <c r="E229" s="70" t="str">
        <f>IF(D229&gt;0,RANK(D229,$D$11:$D$1049),"—")</f>
        <v>—</v>
      </c>
      <c r="F229" s="183"/>
      <c r="G229" s="70" t="str">
        <f>IF(F229&gt;0,RANK(F229,$F$11:$F$1049),"—")</f>
        <v>—</v>
      </c>
      <c r="H229" s="183"/>
      <c r="I229" s="70" t="str">
        <f>IF(H229&gt;0,RANK(H229,$H$11:$H$1049),"—")</f>
        <v>—</v>
      </c>
      <c r="J229" s="183"/>
      <c r="K229" s="70" t="str">
        <f>IF(J229&gt;0,RANK(J229,$J$11:$J$1049),"—")</f>
        <v>—</v>
      </c>
      <c r="L229" s="183"/>
      <c r="M229" s="70" t="str">
        <f>IF(L229&gt;0,RANK(L229,$L$11:$L$1049),"—")</f>
        <v>—</v>
      </c>
      <c r="N229" s="183"/>
      <c r="O229" s="70" t="str">
        <f>IF(N229&gt;0,RANK(N229,$N$11:$N$1049),"—")</f>
        <v>—</v>
      </c>
      <c r="P229" s="183"/>
      <c r="Q229" s="70" t="str">
        <f>IF(P229&gt;0,RANK(P229,$P$11:$P$1049),"—")</f>
        <v>—</v>
      </c>
      <c r="R229" s="183"/>
      <c r="S229" s="70" t="str">
        <f>IF(R229&gt;0,RANK(R229,$R$11:$R$1049),"—")</f>
        <v>—</v>
      </c>
      <c r="T229" s="183"/>
      <c r="U229" s="70" t="str">
        <f>IF(T229&gt;0,RANK(T229,$T$11:$T$1049),"—")</f>
        <v>—</v>
      </c>
      <c r="V229" s="183"/>
      <c r="W229" s="70" t="str">
        <f>IF(V229&gt;0,RANK(V229,$V$11:$V$1049),"—")</f>
        <v>—</v>
      </c>
      <c r="X229" s="183"/>
      <c r="Y229" s="70" t="str">
        <f>IF(X229&gt;0,RANK(X229,$X$11:$X$1049),"—")</f>
        <v>—</v>
      </c>
      <c r="Z229" s="183">
        <v>280</v>
      </c>
      <c r="AA229" s="70">
        <f>IF(Z229&gt;0,RANK(Z229,$Z$11:$Z$1049),"—")</f>
        <v>508</v>
      </c>
      <c r="AB229" s="183">
        <v>330</v>
      </c>
      <c r="AC229" s="70">
        <f>IF(AB229&gt;0,RANK(AB229,$AB$11:$AB$1049),"—")</f>
        <v>499</v>
      </c>
      <c r="AD229" s="183">
        <v>380</v>
      </c>
      <c r="AE229" s="70">
        <f>IF(AD229&gt;0,RANK(AD229,$AD$11:$AD$1049),"—")</f>
        <v>497</v>
      </c>
      <c r="AF229" s="183">
        <v>430</v>
      </c>
      <c r="AG229" s="70">
        <f>IF(AF229&gt;0,RANK(AF229,$AF$11:$AF$1049),"—")</f>
        <v>520</v>
      </c>
      <c r="AH229" s="183">
        <v>480</v>
      </c>
      <c r="AI229" s="70">
        <f>IF(AH229&gt;0,RANK(AH229,$AH$11:$AH$1049),"—")</f>
        <v>525</v>
      </c>
      <c r="AJ229" s="183">
        <v>530</v>
      </c>
      <c r="AK229" s="70">
        <f>IF(AJ229&gt;0,RANK(AJ229,$AJ$11:$AJ$1049),"—")</f>
        <v>527</v>
      </c>
      <c r="AL229" s="183">
        <v>580</v>
      </c>
      <c r="AM229" s="70">
        <f>IF(AL229&gt;0,RANK(AL229,$AL$11:$AL$1049),"—")</f>
        <v>528</v>
      </c>
      <c r="AN229" s="183">
        <v>631</v>
      </c>
      <c r="AO229" s="70">
        <f>IF(AN229&gt;0,RANK(AN229,$AN$11:$AN$1049),"—")</f>
        <v>527</v>
      </c>
      <c r="AP229" s="183">
        <v>550</v>
      </c>
      <c r="AQ229" s="70">
        <f>IF(AP229&gt;0,RANK(AP229,$AP$11:$AP$1049),"—")</f>
        <v>549</v>
      </c>
      <c r="AR229" s="183">
        <v>685</v>
      </c>
      <c r="AS229" s="70">
        <f>IF(AR229&gt;0,RANK(AR229,$AR$11:$AR$1049),"—")</f>
        <v>542</v>
      </c>
      <c r="AT229" s="183">
        <v>375</v>
      </c>
      <c r="AU229" s="70">
        <f>IF(AT229&gt;0,RANK(AT229,$AT$11:$AT$1049),"—")</f>
        <v>613</v>
      </c>
      <c r="AV229" s="183">
        <v>677</v>
      </c>
      <c r="AW229" s="70">
        <f>IF(AV229&gt;0,RANK(AV229,$AV$11:$AV$1049),"—")</f>
        <v>563</v>
      </c>
      <c r="AX229" s="183">
        <v>648</v>
      </c>
      <c r="AY229" s="168">
        <f>IF(AX229&gt;0,RANK(AX229,$AX$11:$AX$1049),"—")</f>
        <v>570</v>
      </c>
      <c r="AZ229" s="209">
        <v>656</v>
      </c>
      <c r="BA229" s="209">
        <v>970</v>
      </c>
      <c r="BB229" s="168">
        <f t="shared" si="195"/>
        <v>648</v>
      </c>
      <c r="BC229" s="209"/>
      <c r="BD229" s="209"/>
      <c r="BE229" s="168"/>
      <c r="BF229" s="209"/>
      <c r="BG229" s="168"/>
    </row>
    <row r="230" spans="1:59" ht="12.95" customHeight="1" x14ac:dyDescent="0.2">
      <c r="A230" s="41" t="s">
        <v>26</v>
      </c>
      <c r="B230" s="102" t="s">
        <v>1888</v>
      </c>
      <c r="C230" s="247" t="s">
        <v>1909</v>
      </c>
      <c r="D230" s="183"/>
      <c r="E230" s="70"/>
      <c r="F230" s="183"/>
      <c r="G230" s="70"/>
      <c r="H230" s="183"/>
      <c r="I230" s="70"/>
      <c r="J230" s="183"/>
      <c r="K230" s="70"/>
      <c r="L230" s="183"/>
      <c r="M230" s="70"/>
      <c r="N230" s="183"/>
      <c r="O230" s="70"/>
      <c r="P230" s="183"/>
      <c r="Q230" s="70"/>
      <c r="R230" s="183"/>
      <c r="S230" s="70"/>
      <c r="T230" s="183"/>
      <c r="U230" s="70"/>
      <c r="V230" s="183"/>
      <c r="W230" s="70"/>
      <c r="X230" s="183"/>
      <c r="Y230" s="70"/>
      <c r="Z230" s="183"/>
      <c r="AA230" s="70" t="str">
        <f>IF(Z230&gt;0,RANK(Z230,$Z$11:$Z$1049),"—")</f>
        <v>—</v>
      </c>
      <c r="AB230" s="183"/>
      <c r="AC230" s="70" t="str">
        <f>IF(AB230&gt;0,RANK(AB230,$AB$11:$AB$1049),"—")</f>
        <v>—</v>
      </c>
      <c r="AD230" s="183"/>
      <c r="AE230" s="70" t="str">
        <f>IF(AD230&gt;0,RANK(AD230,$AD$11:$AD$1049),"—")</f>
        <v>—</v>
      </c>
      <c r="AF230" s="183"/>
      <c r="AG230" s="70" t="str">
        <f>IF(AF230&gt;0,RANK(AF230,$AF$11:$AF$1049),"—")</f>
        <v>—</v>
      </c>
      <c r="AH230" s="183"/>
      <c r="AI230" s="70" t="str">
        <f>IF(AH230&gt;0,RANK(AH230,$AH$11:$AH$1049),"—")</f>
        <v>—</v>
      </c>
      <c r="AJ230" s="183"/>
      <c r="AK230" s="70" t="str">
        <f>IF(AJ230&gt;0,RANK(AJ230,$AJ$11:$AJ$1049),"—")</f>
        <v>—</v>
      </c>
      <c r="AL230" s="183"/>
      <c r="AM230" s="70" t="str">
        <f>IF(AL230&gt;0,RANK(AL230,$AL$11:$AL$1049),"—")</f>
        <v>—</v>
      </c>
      <c r="AN230" s="183"/>
      <c r="AO230" s="70" t="str">
        <f>IF(AN230&gt;0,RANK(AN230,$AN$11:$AN$1049),"—")</f>
        <v>—</v>
      </c>
      <c r="AP230" s="183"/>
      <c r="AQ230" s="70" t="str">
        <f>IF(AP230&gt;0,RANK(AP230,$AP$11:$AP$1049),"—")</f>
        <v>—</v>
      </c>
      <c r="AR230" s="183"/>
      <c r="AS230" s="70" t="str">
        <f>IF(AR230&gt;0,RANK(AR230,$AR$11:$AR$1049),"—")</f>
        <v>—</v>
      </c>
      <c r="AT230" s="183"/>
      <c r="AU230" s="70" t="str">
        <f>IF(AT230&gt;0,RANK(AT230,$AT$11:$AT$1049),"—")</f>
        <v>—</v>
      </c>
      <c r="AV230" s="183"/>
      <c r="AW230" s="70" t="str">
        <f>IF(AV230&gt;0,RANK(AV230,$AV$11:$AV$1049),"—")</f>
        <v>—</v>
      </c>
      <c r="AX230" s="183">
        <v>830</v>
      </c>
      <c r="AY230" s="168">
        <f>IF(AX230&gt;0,RANK(AX230,$AX$11:$AX$1049),"—")</f>
        <v>541</v>
      </c>
      <c r="AZ230" s="119">
        <v>1884</v>
      </c>
      <c r="BA230" s="209">
        <v>938</v>
      </c>
      <c r="BB230" s="168">
        <f t="shared" si="195"/>
        <v>654</v>
      </c>
      <c r="BC230" s="119"/>
      <c r="BD230" s="209"/>
      <c r="BE230" s="168"/>
      <c r="BF230" s="209"/>
      <c r="BG230" s="168"/>
    </row>
    <row r="231" spans="1:59" ht="12.95" customHeight="1" x14ac:dyDescent="0.2">
      <c r="A231" s="41" t="s">
        <v>441</v>
      </c>
      <c r="B231" s="102" t="s">
        <v>1826</v>
      </c>
      <c r="C231" s="247" t="s">
        <v>1909</v>
      </c>
      <c r="D231" s="183"/>
      <c r="E231" s="70" t="str">
        <f>IF(D231&gt;0,RANK(D231,$D$11:$D$1049),"—")</f>
        <v>—</v>
      </c>
      <c r="F231" s="183"/>
      <c r="G231" s="70" t="str">
        <f>IF(F231&gt;0,RANK(F231,$F$11:$F$1049),"—")</f>
        <v>—</v>
      </c>
      <c r="H231" s="183"/>
      <c r="I231" s="70" t="str">
        <f>IF(H231&gt;0,RANK(H231,$H$11:$H$1049),"—")</f>
        <v>—</v>
      </c>
      <c r="J231" s="183"/>
      <c r="K231" s="70" t="str">
        <f>IF(J231&gt;0,RANK(J231,$J$11:$J$1049),"—")</f>
        <v>—</v>
      </c>
      <c r="L231" s="183"/>
      <c r="M231" s="70" t="str">
        <f>IF(L231&gt;0,RANK(L231,$L$11:$L$1049),"—")</f>
        <v>—</v>
      </c>
      <c r="N231" s="183"/>
      <c r="O231" s="70" t="str">
        <f>IF(N231&gt;0,RANK(N231,$N$11:$N$1049),"—")</f>
        <v>—</v>
      </c>
      <c r="P231" s="183"/>
      <c r="Q231" s="70" t="str">
        <f>IF(P231&gt;0,RANK(P231,$P$11:$P$1049),"—")</f>
        <v>—</v>
      </c>
      <c r="R231" s="183"/>
      <c r="S231" s="70" t="str">
        <f>IF(R231&gt;0,RANK(R231,$R$11:$R$1049),"—")</f>
        <v>—</v>
      </c>
      <c r="T231" s="183"/>
      <c r="U231" s="70" t="str">
        <f>IF(T231&gt;0,RANK(T231,$T$11:$T$1049),"—")</f>
        <v>—</v>
      </c>
      <c r="V231" s="183"/>
      <c r="W231" s="70" t="str">
        <f>IF(V231&gt;0,RANK(V231,$V$11:$V$1049),"—")</f>
        <v>—</v>
      </c>
      <c r="X231" s="183"/>
      <c r="Y231" s="70" t="str">
        <f>IF(X231&gt;0,RANK(X231,$X$11:$X$1049),"—")</f>
        <v>—</v>
      </c>
      <c r="Z231" s="183"/>
      <c r="AA231" s="70" t="str">
        <f>IF(Z231&gt;0,RANK(Z231,$Z$11:$Z$1049),"—")</f>
        <v>—</v>
      </c>
      <c r="AB231" s="183"/>
      <c r="AC231" s="70" t="str">
        <f>IF(AB231&gt;0,RANK(AB231,$AB$11:$AB$1049),"—")</f>
        <v>—</v>
      </c>
      <c r="AD231" s="183"/>
      <c r="AE231" s="70" t="str">
        <f>IF(AD231&gt;0,RANK(AD231,$AD$11:$AD$1049),"—")</f>
        <v>—</v>
      </c>
      <c r="AF231" s="183"/>
      <c r="AG231" s="70" t="str">
        <f>IF(AF231&gt;0,RANK(AF231,$AF$11:$AF$1049),"—")</f>
        <v>—</v>
      </c>
      <c r="AH231" s="183"/>
      <c r="AI231" s="70" t="str">
        <f>IF(AH231&gt;0,RANK(AH231,$AH$11:$AH$1049),"—")</f>
        <v>—</v>
      </c>
      <c r="AJ231" s="183"/>
      <c r="AK231" s="70" t="str">
        <f>IF(AJ231&gt;0,RANK(AJ231,$AJ$11:$AJ$1049),"—")</f>
        <v>—</v>
      </c>
      <c r="AL231" s="183"/>
      <c r="AM231" s="70" t="str">
        <f>IF(AL231&gt;0,RANK(AL231,$AL$11:$AL$1049),"—")</f>
        <v>—</v>
      </c>
      <c r="AN231" s="183"/>
      <c r="AO231" s="70" t="str">
        <f>IF(AN231&gt;0,RANK(AN231,$AN$11:$AN$1049),"—")</f>
        <v>—</v>
      </c>
      <c r="AP231" s="183"/>
      <c r="AQ231" s="70" t="str">
        <f>IF(AP231&gt;0,RANK(AP231,$AP$11:$AP$1049),"—")</f>
        <v>—</v>
      </c>
      <c r="AR231" s="183"/>
      <c r="AS231" s="70" t="str">
        <f>IF(AR231&gt;0,RANK(AR231,$AR$11:$AR$1049),"—")</f>
        <v>—</v>
      </c>
      <c r="AT231" s="183">
        <v>300</v>
      </c>
      <c r="AU231" s="70">
        <f>IF(AT231&gt;0,RANK(AT231,$AT$11:$AT$1049),"—")</f>
        <v>629</v>
      </c>
      <c r="AV231" s="183">
        <v>561</v>
      </c>
      <c r="AW231" s="70">
        <f>IF(AV231&gt;0,RANK(AV231,$AV$11:$AV$1049),"—")</f>
        <v>583</v>
      </c>
      <c r="AX231" s="183">
        <v>599</v>
      </c>
      <c r="AY231" s="168">
        <f>IF(AX231&gt;0,RANK(AX231,$AX$11:$AX$1049),"—")</f>
        <v>582</v>
      </c>
      <c r="AZ231" s="178">
        <v>435</v>
      </c>
      <c r="BA231" s="178">
        <v>924</v>
      </c>
      <c r="BB231" s="168">
        <f t="shared" si="195"/>
        <v>657</v>
      </c>
      <c r="BC231" s="178"/>
      <c r="BD231" s="178"/>
      <c r="BE231" s="168"/>
      <c r="BF231" s="178"/>
      <c r="BG231" s="168"/>
    </row>
    <row r="232" spans="1:59" ht="12.95" customHeight="1" x14ac:dyDescent="0.2">
      <c r="A232" s="41" t="s">
        <v>6</v>
      </c>
      <c r="B232" s="204" t="s">
        <v>2104</v>
      </c>
      <c r="C232" s="252" t="s">
        <v>1909</v>
      </c>
      <c r="D232" s="183"/>
      <c r="E232" s="70"/>
      <c r="F232" s="183"/>
      <c r="G232" s="70"/>
      <c r="H232" s="183"/>
      <c r="I232" s="70"/>
      <c r="J232" s="183"/>
      <c r="K232" s="70"/>
      <c r="L232" s="183"/>
      <c r="M232" s="70"/>
      <c r="N232" s="183"/>
      <c r="O232" s="70"/>
      <c r="P232" s="183"/>
      <c r="Q232" s="70"/>
      <c r="R232" s="183"/>
      <c r="S232" s="70"/>
      <c r="T232" s="183"/>
      <c r="U232" s="70"/>
      <c r="V232" s="183"/>
      <c r="W232" s="70"/>
      <c r="X232" s="183"/>
      <c r="Y232" s="70"/>
      <c r="Z232" s="183"/>
      <c r="AA232" s="70"/>
      <c r="AB232" s="183"/>
      <c r="AC232" s="70"/>
      <c r="AD232" s="183"/>
      <c r="AE232" s="70"/>
      <c r="AF232" s="183"/>
      <c r="AG232" s="70"/>
      <c r="AH232" s="183"/>
      <c r="AI232" s="70"/>
      <c r="AJ232" s="183"/>
      <c r="AK232" s="70"/>
      <c r="AL232" s="183"/>
      <c r="AM232" s="70"/>
      <c r="AN232" s="183"/>
      <c r="AO232" s="70"/>
      <c r="AP232" s="183"/>
      <c r="AQ232" s="70"/>
      <c r="AR232" s="183"/>
      <c r="AS232" s="70"/>
      <c r="AT232" s="183"/>
      <c r="AU232" s="70"/>
      <c r="AV232" s="183"/>
      <c r="AW232" s="70"/>
      <c r="AX232" s="183"/>
      <c r="AY232" s="168"/>
      <c r="AZ232" s="208">
        <v>732</v>
      </c>
      <c r="BA232" s="208">
        <v>914</v>
      </c>
      <c r="BB232" s="168">
        <f t="shared" si="195"/>
        <v>659</v>
      </c>
      <c r="BC232" s="208"/>
      <c r="BD232" s="208"/>
      <c r="BE232" s="168"/>
      <c r="BF232" s="208"/>
      <c r="BG232" s="168"/>
    </row>
    <row r="233" spans="1:59" ht="12.95" customHeight="1" x14ac:dyDescent="0.2">
      <c r="A233" s="41" t="s">
        <v>1882</v>
      </c>
      <c r="B233" s="204" t="s">
        <v>2105</v>
      </c>
      <c r="C233" s="252" t="s">
        <v>1909</v>
      </c>
      <c r="D233" s="183"/>
      <c r="E233" s="70"/>
      <c r="F233" s="183"/>
      <c r="G233" s="70"/>
      <c r="H233" s="183"/>
      <c r="I233" s="70"/>
      <c r="J233" s="183"/>
      <c r="K233" s="70"/>
      <c r="L233" s="183"/>
      <c r="M233" s="70"/>
      <c r="N233" s="183"/>
      <c r="O233" s="70"/>
      <c r="P233" s="183"/>
      <c r="Q233" s="70"/>
      <c r="R233" s="183"/>
      <c r="S233" s="70"/>
      <c r="T233" s="183"/>
      <c r="U233" s="70"/>
      <c r="V233" s="183"/>
      <c r="W233" s="70"/>
      <c r="X233" s="183"/>
      <c r="Y233" s="70"/>
      <c r="Z233" s="183"/>
      <c r="AA233" s="70"/>
      <c r="AB233" s="183"/>
      <c r="AC233" s="70"/>
      <c r="AD233" s="183"/>
      <c r="AE233" s="70"/>
      <c r="AF233" s="183"/>
      <c r="AG233" s="70"/>
      <c r="AH233" s="183"/>
      <c r="AI233" s="70"/>
      <c r="AJ233" s="183"/>
      <c r="AK233" s="70"/>
      <c r="AL233" s="183"/>
      <c r="AM233" s="70"/>
      <c r="AN233" s="183"/>
      <c r="AO233" s="70"/>
      <c r="AP233" s="183"/>
      <c r="AQ233" s="70"/>
      <c r="AR233" s="183"/>
      <c r="AS233" s="70"/>
      <c r="AT233" s="183"/>
      <c r="AU233" s="70"/>
      <c r="AV233" s="183"/>
      <c r="AW233" s="70"/>
      <c r="AX233" s="183"/>
      <c r="AY233" s="168"/>
      <c r="AZ233" s="208">
        <v>462</v>
      </c>
      <c r="BA233" s="208">
        <v>882</v>
      </c>
      <c r="BB233" s="168">
        <f t="shared" si="195"/>
        <v>663</v>
      </c>
      <c r="BC233" s="208"/>
      <c r="BD233" s="208"/>
      <c r="BE233" s="168"/>
      <c r="BF233" s="208"/>
      <c r="BG233" s="168"/>
    </row>
    <row r="234" spans="1:59" ht="12.95" customHeight="1" x14ac:dyDescent="0.2">
      <c r="A234" s="41" t="s">
        <v>31</v>
      </c>
      <c r="B234" s="102" t="s">
        <v>1294</v>
      </c>
      <c r="C234" s="247" t="s">
        <v>1909</v>
      </c>
      <c r="D234" s="183">
        <v>0</v>
      </c>
      <c r="E234" s="70" t="str">
        <f>IF(D234&gt;0,RANK(D234,$D$11:$D$1049),"—")</f>
        <v>—</v>
      </c>
      <c r="F234" s="183">
        <v>0</v>
      </c>
      <c r="G234" s="70" t="str">
        <f>IF(F234&gt;0,RANK(F234,$F$11:$F$1049),"—")</f>
        <v>—</v>
      </c>
      <c r="H234" s="183">
        <v>0</v>
      </c>
      <c r="I234" s="70" t="str">
        <f>IF(H234&gt;0,RANK(H234,$H$11:$H$1049),"—")</f>
        <v>—</v>
      </c>
      <c r="J234" s="183">
        <v>14</v>
      </c>
      <c r="K234" s="70">
        <f>IF(J234&gt;0,RANK(J234,$J$11:$J$1049),"—")</f>
        <v>432</v>
      </c>
      <c r="L234" s="183">
        <v>43</v>
      </c>
      <c r="M234" s="70">
        <f>IF(L234&gt;0,RANK(L234,$L$11:$L$1049),"—")</f>
        <v>426</v>
      </c>
      <c r="N234" s="183">
        <v>64</v>
      </c>
      <c r="O234" s="70">
        <f>IF(N234&gt;0,RANK(N234,$N$11:$N$1049),"—")</f>
        <v>448</v>
      </c>
      <c r="P234" s="183">
        <v>71</v>
      </c>
      <c r="Q234" s="70">
        <f>IF(P234&gt;0,RANK(P234,$P$11:$P$1049),"—")</f>
        <v>476</v>
      </c>
      <c r="R234" s="183">
        <v>213</v>
      </c>
      <c r="S234" s="70">
        <f>IF(R234&gt;0,RANK(R234,$R$11:$R$1049),"—")</f>
        <v>507</v>
      </c>
      <c r="T234" s="183">
        <v>319</v>
      </c>
      <c r="U234" s="70">
        <f>IF(T234&gt;0,RANK(T234,$T$11:$T$1049),"—")</f>
        <v>496</v>
      </c>
      <c r="V234" s="183">
        <v>471</v>
      </c>
      <c r="W234" s="70">
        <f>IF(V234&gt;0,RANK(V234,$V$11:$V$1049),"—")</f>
        <v>467</v>
      </c>
      <c r="X234" s="183">
        <v>586</v>
      </c>
      <c r="Y234" s="70">
        <f>IF(X234&gt;0,RANK(X234,$X$11:$X$1049),"—")</f>
        <v>451</v>
      </c>
      <c r="Z234" s="183">
        <v>563</v>
      </c>
      <c r="AA234" s="70">
        <f>IF(Z234&gt;0,RANK(Z234,$Z$11:$Z$1049),"—")</f>
        <v>448</v>
      </c>
      <c r="AB234" s="183">
        <v>350</v>
      </c>
      <c r="AC234" s="70">
        <f>IF(AB234&gt;0,RANK(AB234,$AB$11:$AB$1049),"—")</f>
        <v>491</v>
      </c>
      <c r="AD234" s="183">
        <v>495</v>
      </c>
      <c r="AE234" s="70">
        <f>IF(AD234&gt;0,RANK(AD234,$AD$11:$AD$1049),"—")</f>
        <v>483</v>
      </c>
      <c r="AF234" s="183">
        <v>834</v>
      </c>
      <c r="AG234" s="70">
        <f>IF(AF234&gt;0,RANK(AF234,$AF$11:$AF$1049),"—")</f>
        <v>449</v>
      </c>
      <c r="AH234" s="183">
        <v>1316</v>
      </c>
      <c r="AI234" s="70">
        <f>IF(AH234&gt;0,RANK(AH234,$AH$11:$AH$1049),"—")</f>
        <v>414</v>
      </c>
      <c r="AJ234" s="183">
        <v>1030</v>
      </c>
      <c r="AK234" s="70">
        <f>IF(AJ234&gt;0,RANK(AJ234,$AJ$11:$AJ$1049),"—")</f>
        <v>467</v>
      </c>
      <c r="AL234" s="183">
        <v>636</v>
      </c>
      <c r="AM234" s="70">
        <f>IF(AL234&gt;0,RANK(AL234,$AL$11:$AL$1049),"—")</f>
        <v>519</v>
      </c>
      <c r="AN234" s="183">
        <v>493</v>
      </c>
      <c r="AO234" s="70">
        <f>IF(AN234&gt;0,RANK(AN234,$AN$11:$AN$1049),"—")</f>
        <v>553</v>
      </c>
      <c r="AP234" s="183">
        <v>606</v>
      </c>
      <c r="AQ234" s="70">
        <f>IF(AP234&gt;0,RANK(AP234,$AP$11:$AP$1049),"—")</f>
        <v>538</v>
      </c>
      <c r="AR234" s="183">
        <v>794</v>
      </c>
      <c r="AS234" s="70">
        <f>IF(AR234&gt;0,RANK(AR234,$AR$11:$AR$1049),"—")</f>
        <v>524</v>
      </c>
      <c r="AT234" s="183">
        <v>844</v>
      </c>
      <c r="AU234" s="70">
        <f>IF(AT234&gt;0,RANK(AT234,$AT$11:$AT$1049),"—")</f>
        <v>525</v>
      </c>
      <c r="AV234" s="183">
        <v>951</v>
      </c>
      <c r="AW234" s="70">
        <f>IF(AV234&gt;0,RANK(AV234,$AV$11:$AV$1049),"—")</f>
        <v>521</v>
      </c>
      <c r="AX234" s="183">
        <v>1063</v>
      </c>
      <c r="AY234" s="168">
        <f>IF(AX234&gt;0,RANK(AX234,$AX$11:$AX$1049),"—")</f>
        <v>519</v>
      </c>
      <c r="AZ234" s="119">
        <v>1029</v>
      </c>
      <c r="BA234" s="209">
        <v>830</v>
      </c>
      <c r="BB234" s="168">
        <f t="shared" si="195"/>
        <v>671</v>
      </c>
      <c r="BC234" s="119"/>
      <c r="BD234" s="209"/>
      <c r="BE234" s="168"/>
      <c r="BF234" s="209"/>
      <c r="BG234" s="168"/>
    </row>
    <row r="235" spans="1:59" ht="12.95" customHeight="1" x14ac:dyDescent="0.2">
      <c r="A235" s="41" t="s">
        <v>24</v>
      </c>
      <c r="B235" s="204" t="s">
        <v>2106</v>
      </c>
      <c r="C235" s="252" t="s">
        <v>1909</v>
      </c>
      <c r="D235" s="183"/>
      <c r="E235" s="70"/>
      <c r="F235" s="183"/>
      <c r="G235" s="70"/>
      <c r="H235" s="183"/>
      <c r="I235" s="70"/>
      <c r="J235" s="183"/>
      <c r="K235" s="70"/>
      <c r="L235" s="183"/>
      <c r="M235" s="70"/>
      <c r="N235" s="183"/>
      <c r="O235" s="70"/>
      <c r="P235" s="183"/>
      <c r="Q235" s="70"/>
      <c r="R235" s="183"/>
      <c r="S235" s="70"/>
      <c r="T235" s="183"/>
      <c r="U235" s="70"/>
      <c r="V235" s="183"/>
      <c r="W235" s="70"/>
      <c r="X235" s="183"/>
      <c r="Y235" s="70"/>
      <c r="Z235" s="183"/>
      <c r="AA235" s="70"/>
      <c r="AB235" s="183"/>
      <c r="AC235" s="70"/>
      <c r="AD235" s="183"/>
      <c r="AE235" s="70"/>
      <c r="AF235" s="183"/>
      <c r="AG235" s="70"/>
      <c r="AH235" s="183"/>
      <c r="AI235" s="70"/>
      <c r="AJ235" s="183"/>
      <c r="AK235" s="70"/>
      <c r="AL235" s="183"/>
      <c r="AM235" s="70"/>
      <c r="AN235" s="183"/>
      <c r="AO235" s="70"/>
      <c r="AP235" s="183"/>
      <c r="AQ235" s="70"/>
      <c r="AR235" s="183"/>
      <c r="AS235" s="70"/>
      <c r="AT235" s="183"/>
      <c r="AU235" s="70"/>
      <c r="AV235" s="183"/>
      <c r="AW235" s="70"/>
      <c r="AX235" s="183"/>
      <c r="AY235" s="168"/>
      <c r="AZ235" s="208">
        <v>642</v>
      </c>
      <c r="BA235" s="208">
        <v>824</v>
      </c>
      <c r="BB235" s="168">
        <f t="shared" si="195"/>
        <v>674</v>
      </c>
      <c r="BC235" s="208"/>
      <c r="BD235" s="208"/>
      <c r="BE235" s="168"/>
      <c r="BF235" s="208"/>
      <c r="BG235" s="168"/>
    </row>
    <row r="236" spans="1:59" ht="12.95" customHeight="1" x14ac:dyDescent="0.2">
      <c r="A236" s="41" t="s">
        <v>19</v>
      </c>
      <c r="B236" s="102" t="s">
        <v>1829</v>
      </c>
      <c r="C236" s="247" t="s">
        <v>1909</v>
      </c>
      <c r="D236" s="183"/>
      <c r="E236" s="70" t="str">
        <f>IF(D236&gt;0,RANK(D236,$D$11:$D$1049),"—")</f>
        <v>—</v>
      </c>
      <c r="F236" s="183"/>
      <c r="G236" s="70" t="str">
        <f>IF(F236&gt;0,RANK(F236,$F$11:$F$1049),"—")</f>
        <v>—</v>
      </c>
      <c r="H236" s="183"/>
      <c r="I236" s="70" t="str">
        <f>IF(H236&gt;0,RANK(H236,$H$11:$H$1049),"—")</f>
        <v>—</v>
      </c>
      <c r="J236" s="183"/>
      <c r="K236" s="70" t="str">
        <f>IF(J236&gt;0,RANK(J236,$J$11:$J$1049),"—")</f>
        <v>—</v>
      </c>
      <c r="L236" s="183"/>
      <c r="M236" s="70" t="str">
        <f>IF(L236&gt;0,RANK(L236,$L$11:$L$1049),"—")</f>
        <v>—</v>
      </c>
      <c r="N236" s="183"/>
      <c r="O236" s="70" t="str">
        <f>IF(N236&gt;0,RANK(N236,$N$11:$N$1049),"—")</f>
        <v>—</v>
      </c>
      <c r="P236" s="183"/>
      <c r="Q236" s="70" t="str">
        <f>IF(P236&gt;0,RANK(P236,$P$11:$P$1049),"—")</f>
        <v>—</v>
      </c>
      <c r="R236" s="183"/>
      <c r="S236" s="70" t="str">
        <f>IF(R236&gt;0,RANK(R236,$R$11:$R$1049),"—")</f>
        <v>—</v>
      </c>
      <c r="T236" s="183"/>
      <c r="U236" s="70" t="str">
        <f>IF(T236&gt;0,RANK(T236,$T$11:$T$1049),"—")</f>
        <v>—</v>
      </c>
      <c r="V236" s="183"/>
      <c r="W236" s="70" t="str">
        <f>IF(V236&gt;0,RANK(V236,$V$11:$V$1049),"—")</f>
        <v>—</v>
      </c>
      <c r="X236" s="183"/>
      <c r="Y236" s="70" t="str">
        <f>IF(X236&gt;0,RANK(X236,$X$11:$X$1049),"—")</f>
        <v>—</v>
      </c>
      <c r="Z236" s="183"/>
      <c r="AA236" s="70" t="str">
        <f>IF(Z236&gt;0,RANK(Z236,$Z$11:$Z$1049),"—")</f>
        <v>—</v>
      </c>
      <c r="AB236" s="183"/>
      <c r="AC236" s="70" t="str">
        <f>IF(AB236&gt;0,RANK(AB236,$AB$11:$AB$1049),"—")</f>
        <v>—</v>
      </c>
      <c r="AD236" s="183"/>
      <c r="AE236" s="70" t="str">
        <f>IF(AD236&gt;0,RANK(AD236,$AD$11:$AD$1049),"—")</f>
        <v>—</v>
      </c>
      <c r="AF236" s="183"/>
      <c r="AG236" s="70" t="str">
        <f>IF(AF236&gt;0,RANK(AF236,$AF$11:$AF$1049),"—")</f>
        <v>—</v>
      </c>
      <c r="AH236" s="183"/>
      <c r="AI236" s="70" t="str">
        <f>IF(AH236&gt;0,RANK(AH236,$AH$11:$AH$1049),"—")</f>
        <v>—</v>
      </c>
      <c r="AJ236" s="183"/>
      <c r="AK236" s="70" t="str">
        <f>IF(AJ236&gt;0,RANK(AJ236,$AJ$11:$AJ$1049),"—")</f>
        <v>—</v>
      </c>
      <c r="AL236" s="183"/>
      <c r="AM236" s="70" t="str">
        <f>IF(AL236&gt;0,RANK(AL236,$AL$11:$AL$1049),"—")</f>
        <v>—</v>
      </c>
      <c r="AN236" s="183"/>
      <c r="AO236" s="70" t="str">
        <f>IF(AN236&gt;0,RANK(AN236,$AN$11:$AN$1049),"—")</f>
        <v>—</v>
      </c>
      <c r="AP236" s="183"/>
      <c r="AQ236" s="70" t="str">
        <f>IF(AP236&gt;0,RANK(AP236,$AP$11:$AP$1049),"—")</f>
        <v>—</v>
      </c>
      <c r="AR236" s="183"/>
      <c r="AS236" s="70" t="str">
        <f>IF(AR236&gt;0,RANK(AR236,$AR$11:$AR$1049),"—")</f>
        <v>—</v>
      </c>
      <c r="AT236" s="183">
        <v>405</v>
      </c>
      <c r="AU236" s="70">
        <f>IF(AT236&gt;0,RANK(AT236,$AT$11:$AT$1049),"—")</f>
        <v>605</v>
      </c>
      <c r="AV236" s="183">
        <v>441</v>
      </c>
      <c r="AW236" s="70">
        <f>IF(AV236&gt;0,RANK(AV236,$AV$11:$AV$1049),"—")</f>
        <v>608</v>
      </c>
      <c r="AX236" s="183">
        <v>491</v>
      </c>
      <c r="AY236" s="168">
        <f>IF(AX236&gt;0,RANK(AX236,$AX$11:$AX$1049),"—")</f>
        <v>612</v>
      </c>
      <c r="AZ236" s="209">
        <v>773</v>
      </c>
      <c r="BA236" s="209">
        <v>796</v>
      </c>
      <c r="BB236" s="168">
        <f t="shared" si="195"/>
        <v>678</v>
      </c>
      <c r="BC236" s="209"/>
      <c r="BD236" s="209"/>
      <c r="BE236" s="168"/>
      <c r="BF236" s="209"/>
      <c r="BG236" s="168"/>
    </row>
    <row r="237" spans="1:59" ht="12.95" customHeight="1" x14ac:dyDescent="0.2">
      <c r="A237" s="41" t="s">
        <v>1885</v>
      </c>
      <c r="B237" s="102" t="s">
        <v>580</v>
      </c>
      <c r="C237" s="247" t="s">
        <v>1909</v>
      </c>
      <c r="D237" s="183"/>
      <c r="E237" s="70" t="str">
        <f>IF(D237&gt;0,RANK(D237,$D$11:$D$1049),"—")</f>
        <v>—</v>
      </c>
      <c r="F237" s="183"/>
      <c r="G237" s="70" t="str">
        <f>IF(F237&gt;0,RANK(F237,$F$11:$F$1049),"—")</f>
        <v>—</v>
      </c>
      <c r="H237" s="183"/>
      <c r="I237" s="70" t="str">
        <f>IF(H237&gt;0,RANK(H237,$H$11:$H$1049),"—")</f>
        <v>—</v>
      </c>
      <c r="J237" s="183"/>
      <c r="K237" s="70" t="str">
        <f>IF(J237&gt;0,RANK(J237,$J$11:$J$1049),"—")</f>
        <v>—</v>
      </c>
      <c r="L237" s="183"/>
      <c r="M237" s="70" t="str">
        <f>IF(L237&gt;0,RANK(L237,$L$11:$L$1049),"—")</f>
        <v>—</v>
      </c>
      <c r="N237" s="183"/>
      <c r="O237" s="70" t="str">
        <f>IF(N237&gt;0,RANK(N237,$N$11:$N$1049),"—")</f>
        <v>—</v>
      </c>
      <c r="P237" s="183"/>
      <c r="Q237" s="70" t="str">
        <f>IF(P237&gt;0,RANK(P237,$P$11:$P$1049),"—")</f>
        <v>—</v>
      </c>
      <c r="R237" s="183"/>
      <c r="S237" s="70" t="str">
        <f>IF(R237&gt;0,RANK(R237,$R$11:$R$1049),"—")</f>
        <v>—</v>
      </c>
      <c r="T237" s="183"/>
      <c r="U237" s="70" t="str">
        <f>IF(T237&gt;0,RANK(T237,$T$11:$T$1049),"—")</f>
        <v>—</v>
      </c>
      <c r="V237" s="183"/>
      <c r="W237" s="70" t="str">
        <f>IF(V237&gt;0,RANK(V237,$V$11:$V$1049),"—")</f>
        <v>—</v>
      </c>
      <c r="X237" s="183"/>
      <c r="Y237" s="70" t="str">
        <f>IF(X237&gt;0,RANK(X237,$X$11:$X$1049),"—")</f>
        <v>—</v>
      </c>
      <c r="Z237" s="183"/>
      <c r="AA237" s="70" t="str">
        <f>IF(Z237&gt;0,RANK(Z237,$Z$11:$Z$1049),"—")</f>
        <v>—</v>
      </c>
      <c r="AB237" s="183"/>
      <c r="AC237" s="70" t="str">
        <f>IF(AB237&gt;0,RANK(AB237,$AB$11:$AB$1049),"—")</f>
        <v>—</v>
      </c>
      <c r="AD237" s="183">
        <v>277</v>
      </c>
      <c r="AE237" s="70">
        <f>IF(AD237&gt;0,RANK(AD237,$AD$11:$AD$1049),"—")</f>
        <v>521</v>
      </c>
      <c r="AF237" s="183">
        <v>278</v>
      </c>
      <c r="AG237" s="70">
        <f>IF(AF237&gt;0,RANK(AF237,$AF$11:$AF$1049),"—")</f>
        <v>556</v>
      </c>
      <c r="AH237" s="183">
        <v>279</v>
      </c>
      <c r="AI237" s="70">
        <f>IF(AH237&gt;0,RANK(AH237,$AH$11:$AH$1049),"—")</f>
        <v>568</v>
      </c>
      <c r="AJ237" s="183">
        <v>280</v>
      </c>
      <c r="AK237" s="70">
        <f>IF(AJ237&gt;0,RANK(AJ237,$AJ$11:$AJ$1049),"—")</f>
        <v>575</v>
      </c>
      <c r="AL237" s="183">
        <v>281</v>
      </c>
      <c r="AM237" s="70">
        <f>IF(AL237&gt;0,RANK(AL237,$AL$11:$AL$1049),"—")</f>
        <v>588</v>
      </c>
      <c r="AN237" s="183">
        <v>282</v>
      </c>
      <c r="AO237" s="70">
        <f>IF(AN237&gt;0,RANK(AN237,$AN$11:$AN$1049),"—")</f>
        <v>595</v>
      </c>
      <c r="AP237" s="183">
        <v>286</v>
      </c>
      <c r="AQ237" s="70">
        <f>IF(AP237&gt;0,RANK(AP237,$AP$11:$AP$1049),"—")</f>
        <v>607</v>
      </c>
      <c r="AR237" s="183">
        <v>400</v>
      </c>
      <c r="AS237" s="70">
        <f>IF(AR237&gt;0,RANK(AR237,$AR$11:$AR$1049),"—")</f>
        <v>601</v>
      </c>
      <c r="AT237" s="183">
        <v>432</v>
      </c>
      <c r="AU237" s="70">
        <f>IF(AT237&gt;0,RANK(AT237,$AT$11:$AT$1049),"—")</f>
        <v>591</v>
      </c>
      <c r="AV237" s="183">
        <v>467</v>
      </c>
      <c r="AW237" s="70">
        <f>IF(AV237&gt;0,RANK(AV237,$AV$11:$AV$1049),"—")</f>
        <v>602</v>
      </c>
      <c r="AX237" s="183">
        <v>595</v>
      </c>
      <c r="AY237" s="168">
        <f>IF(AX237&gt;0,RANK(AX237,$AX$11:$AX$1049),"—")</f>
        <v>587</v>
      </c>
      <c r="AZ237" s="209">
        <v>804</v>
      </c>
      <c r="BA237" s="209">
        <v>788</v>
      </c>
      <c r="BB237" s="168">
        <f t="shared" si="195"/>
        <v>681</v>
      </c>
      <c r="BC237" s="209"/>
      <c r="BD237" s="209"/>
      <c r="BE237" s="168"/>
      <c r="BF237" s="209"/>
      <c r="BG237" s="168"/>
    </row>
    <row r="238" spans="1:59" ht="12.95" customHeight="1" x14ac:dyDescent="0.2">
      <c r="A238" s="41" t="s">
        <v>1886</v>
      </c>
      <c r="B238" s="102" t="s">
        <v>918</v>
      </c>
      <c r="C238" s="247" t="s">
        <v>1909</v>
      </c>
      <c r="D238" s="183"/>
      <c r="E238" s="70" t="str">
        <f>IF(D238&gt;0,RANK(D238,$D$11:$D$1049),"—")</f>
        <v>—</v>
      </c>
      <c r="F238" s="183"/>
      <c r="G238" s="70" t="str">
        <f>IF(F238&gt;0,RANK(F238,$F$11:$F$1049),"—")</f>
        <v>—</v>
      </c>
      <c r="H238" s="183"/>
      <c r="I238" s="70" t="str">
        <f>IF(H238&gt;0,RANK(H238,$H$11:$H$1049),"—")</f>
        <v>—</v>
      </c>
      <c r="J238" s="183"/>
      <c r="K238" s="70" t="str">
        <f>IF(J238&gt;0,RANK(J238,$J$11:$J$1049),"—")</f>
        <v>—</v>
      </c>
      <c r="L238" s="183"/>
      <c r="M238" s="70" t="str">
        <f>IF(L238&gt;0,RANK(L238,$L$11:$L$1049),"—")</f>
        <v>—</v>
      </c>
      <c r="N238" s="183"/>
      <c r="O238" s="70" t="str">
        <f>IF(N238&gt;0,RANK(N238,$N$11:$N$1049),"—")</f>
        <v>—</v>
      </c>
      <c r="P238" s="194" t="s">
        <v>1520</v>
      </c>
      <c r="Q238" s="70" t="e">
        <f>IF(P238&gt;0,RANK(P238,$P$11:$P$1049),"—")</f>
        <v>#VALUE!</v>
      </c>
      <c r="R238" s="183">
        <v>1158</v>
      </c>
      <c r="S238" s="70">
        <f>IF(R238&gt;0,RANK(R238,$R$11:$R$1049),"—")</f>
        <v>365</v>
      </c>
      <c r="T238" s="183">
        <v>1569</v>
      </c>
      <c r="U238" s="70">
        <f>IF(T238&gt;0,RANK(T238,$T$11:$T$1049),"—")</f>
        <v>352</v>
      </c>
      <c r="V238" s="183">
        <v>1386</v>
      </c>
      <c r="W238" s="70">
        <f>IF(V238&gt;0,RANK(V238,$V$11:$V$1049),"—")</f>
        <v>367</v>
      </c>
      <c r="X238" s="183">
        <v>1023</v>
      </c>
      <c r="Y238" s="70">
        <f>IF(X238&gt;0,RANK(X238,$X$11:$X$1049),"—")</f>
        <v>392</v>
      </c>
      <c r="Z238" s="183">
        <v>905</v>
      </c>
      <c r="AA238" s="70">
        <f>IF(Z238&gt;0,RANK(Z238,$Z$11:$Z$1049),"—")</f>
        <v>405</v>
      </c>
      <c r="AB238" s="183">
        <v>1303</v>
      </c>
      <c r="AC238" s="70">
        <f>IF(AB238&gt;0,RANK(AB238,$AB$11:$AB$1049),"—")</f>
        <v>375</v>
      </c>
      <c r="AD238" s="183">
        <v>1445</v>
      </c>
      <c r="AE238" s="70">
        <f>IF(AD238&gt;0,RANK(AD238,$AD$11:$AD$1049),"—")</f>
        <v>375</v>
      </c>
      <c r="AF238" s="183">
        <v>1724</v>
      </c>
      <c r="AG238" s="70">
        <f>IF(AF238&gt;0,RANK(AF238,$AF$11:$AF$1049),"—")</f>
        <v>376</v>
      </c>
      <c r="AH238" s="183">
        <v>954</v>
      </c>
      <c r="AI238" s="70">
        <f>IF(AH238&gt;0,RANK(AH238,$AH$11:$AH$1049),"—")</f>
        <v>454</v>
      </c>
      <c r="AJ238" s="183">
        <v>1140</v>
      </c>
      <c r="AK238" s="70">
        <f>IF(AJ238&gt;0,RANK(AJ238,$AJ$11:$AJ$1049),"—")</f>
        <v>448</v>
      </c>
      <c r="AL238" s="183">
        <v>454</v>
      </c>
      <c r="AM238" s="70">
        <f>IF(AL238&gt;0,RANK(AL238,$AL$11:$AL$1049),"—")</f>
        <v>551</v>
      </c>
      <c r="AN238" s="183">
        <v>935</v>
      </c>
      <c r="AO238" s="70">
        <f>IF(AN238&gt;0,RANK(AN238,$AN$11:$AN$1049),"—")</f>
        <v>490</v>
      </c>
      <c r="AP238" s="183">
        <v>1729</v>
      </c>
      <c r="AQ238" s="70">
        <f>IF(AP238&gt;0,RANK(AP238,$AP$11:$AP$1049),"—")</f>
        <v>433</v>
      </c>
      <c r="AR238" s="183">
        <v>1551</v>
      </c>
      <c r="AS238" s="70">
        <f>IF(AR238&gt;0,RANK(AR238,$AR$11:$AR$1049),"—")</f>
        <v>448</v>
      </c>
      <c r="AT238" s="183">
        <v>1373</v>
      </c>
      <c r="AU238" s="70">
        <f>IF(AT238&gt;0,RANK(AT238,$AT$11:$AT$1049),"—")</f>
        <v>465</v>
      </c>
      <c r="AV238" s="183">
        <v>154</v>
      </c>
      <c r="AW238" s="70">
        <f>IF(AV238&gt;0,RANK(AV238,$AV$11:$AV$1049),"—")</f>
        <v>679</v>
      </c>
      <c r="AX238" s="183">
        <v>155</v>
      </c>
      <c r="AY238" s="168">
        <f>IF(AX238&gt;0,RANK(AX238,$AX$11:$AX$1049),"—")</f>
        <v>696</v>
      </c>
      <c r="AZ238" s="209">
        <v>648</v>
      </c>
      <c r="BA238" s="209">
        <v>787</v>
      </c>
      <c r="BB238" s="168">
        <f t="shared" si="195"/>
        <v>682</v>
      </c>
      <c r="BC238" s="209"/>
      <c r="BD238" s="209"/>
      <c r="BE238" s="168"/>
      <c r="BF238" s="209"/>
      <c r="BG238" s="168"/>
    </row>
    <row r="239" spans="1:59" ht="12.95" customHeight="1" x14ac:dyDescent="0.2">
      <c r="A239" s="41" t="s">
        <v>17</v>
      </c>
      <c r="B239" s="102" t="s">
        <v>1553</v>
      </c>
      <c r="C239" s="247" t="s">
        <v>1909</v>
      </c>
      <c r="D239" s="183"/>
      <c r="E239" s="70" t="str">
        <f>IF(D239&gt;0,RANK(D239,$D$11:$D$1049),"—")</f>
        <v>—</v>
      </c>
      <c r="F239" s="183"/>
      <c r="G239" s="70" t="str">
        <f>IF(F239&gt;0,RANK(F239,$F$11:$F$1049),"—")</f>
        <v>—</v>
      </c>
      <c r="H239" s="183"/>
      <c r="I239" s="70" t="str">
        <f>IF(H239&gt;0,RANK(H239,$H$11:$H$1049),"—")</f>
        <v>—</v>
      </c>
      <c r="J239" s="183"/>
      <c r="K239" s="70" t="str">
        <f>IF(J239&gt;0,RANK(J239,$J$11:$J$1049),"—")</f>
        <v>—</v>
      </c>
      <c r="L239" s="183"/>
      <c r="M239" s="70" t="str">
        <f>IF(L239&gt;0,RANK(L239,$L$11:$L$1049),"—")</f>
        <v>—</v>
      </c>
      <c r="N239" s="183"/>
      <c r="O239" s="70" t="str">
        <f>IF(N239&gt;0,RANK(N239,$N$11:$N$1049),"—")</f>
        <v>—</v>
      </c>
      <c r="P239" s="183"/>
      <c r="Q239" s="70" t="str">
        <f>IF(P239&gt;0,RANK(P239,$P$11:$P$1049),"—")</f>
        <v>—</v>
      </c>
      <c r="R239" s="183"/>
      <c r="S239" s="70" t="str">
        <f>IF(R239&gt;0,RANK(R239,$R$11:$R$1049),"—")</f>
        <v>—</v>
      </c>
      <c r="T239" s="183"/>
      <c r="U239" s="70" t="str">
        <f>IF(T239&gt;0,RANK(T239,$T$11:$T$1049),"—")</f>
        <v>—</v>
      </c>
      <c r="V239" s="183"/>
      <c r="W239" s="70" t="str">
        <f>IF(V239&gt;0,RANK(V239,$V$11:$V$1049),"—")</f>
        <v>—</v>
      </c>
      <c r="X239" s="183"/>
      <c r="Y239" s="70" t="str">
        <f>IF(X239&gt;0,RANK(X239,$X$11:$X$1049),"—")</f>
        <v>—</v>
      </c>
      <c r="Z239" s="183"/>
      <c r="AA239" s="70" t="str">
        <f>IF(Z239&gt;0,RANK(Z239,$Z$11:$Z$1049),"—")</f>
        <v>—</v>
      </c>
      <c r="AB239" s="183">
        <v>273</v>
      </c>
      <c r="AC239" s="70">
        <f>IF(AB239&gt;0,RANK(AB239,$AB$11:$AB$1049),"—")</f>
        <v>517</v>
      </c>
      <c r="AD239" s="183">
        <v>181</v>
      </c>
      <c r="AE239" s="70">
        <f>IF(AD239&gt;0,RANK(AD239,$AD$11:$AD$1049),"—")</f>
        <v>539</v>
      </c>
      <c r="AF239" s="183">
        <v>624</v>
      </c>
      <c r="AG239" s="70">
        <f>IF(AF239&gt;0,RANK(AF239,$AF$11:$AF$1049),"—")</f>
        <v>485</v>
      </c>
      <c r="AH239" s="183">
        <v>665</v>
      </c>
      <c r="AI239" s="70">
        <f>IF(AH239&gt;0,RANK(AH239,$AH$11:$AH$1049),"—")</f>
        <v>498</v>
      </c>
      <c r="AJ239" s="183">
        <v>562</v>
      </c>
      <c r="AK239" s="70">
        <f>IF(AJ239&gt;0,RANK(AJ239,$AJ$11:$AJ$1049),"—")</f>
        <v>524</v>
      </c>
      <c r="AL239" s="183">
        <v>294</v>
      </c>
      <c r="AM239" s="70">
        <f>IF(AL239&gt;0,RANK(AL239,$AL$11:$AL$1049),"—")</f>
        <v>581</v>
      </c>
      <c r="AN239" s="183">
        <v>195</v>
      </c>
      <c r="AO239" s="70">
        <f>IF(AN239&gt;0,RANK(AN239,$AN$11:$AN$1049),"—")</f>
        <v>616</v>
      </c>
      <c r="AP239" s="183"/>
      <c r="AQ239" s="70" t="str">
        <f>IF(AP239&gt;0,RANK(AP239,$AP$11:$AP$1049),"—")</f>
        <v>—</v>
      </c>
      <c r="AR239" s="183">
        <v>262</v>
      </c>
      <c r="AS239" s="70">
        <f>IF(AR239&gt;0,RANK(AR239,$AR$11:$AR$1049),"—")</f>
        <v>628</v>
      </c>
      <c r="AT239" s="183"/>
      <c r="AU239" s="70" t="str">
        <f>IF(AT239&gt;0,RANK(AT239,$AT$11:$AT$1049),"—")</f>
        <v>—</v>
      </c>
      <c r="AV239" s="183">
        <v>290</v>
      </c>
      <c r="AW239" s="70">
        <f>IF(AV239&gt;0,RANK(AV239,$AV$11:$AV$1049),"—")</f>
        <v>647</v>
      </c>
      <c r="AX239" s="183">
        <v>362</v>
      </c>
      <c r="AY239" s="168">
        <f>IF(AX239&gt;0,RANK(AX239,$AX$11:$AX$1049),"—")</f>
        <v>637</v>
      </c>
      <c r="AZ239" s="209">
        <v>680</v>
      </c>
      <c r="BA239" s="209">
        <v>784</v>
      </c>
      <c r="BB239" s="168">
        <f t="shared" si="195"/>
        <v>683</v>
      </c>
      <c r="BC239" s="209"/>
      <c r="BD239" s="209"/>
      <c r="BE239" s="168"/>
      <c r="BF239" s="209"/>
      <c r="BG239" s="168"/>
    </row>
    <row r="240" spans="1:59" ht="12.95" customHeight="1" x14ac:dyDescent="0.2">
      <c r="A240" s="41" t="s">
        <v>1209</v>
      </c>
      <c r="B240" s="102" t="s">
        <v>1309</v>
      </c>
      <c r="C240" s="247" t="s">
        <v>1909</v>
      </c>
      <c r="D240" s="183"/>
      <c r="E240" s="70" t="str">
        <f>IF(D240&gt;0,RANK(D240,$D$11:$D$1049),"—")</f>
        <v>—</v>
      </c>
      <c r="F240" s="183">
        <v>43</v>
      </c>
      <c r="G240" s="70">
        <f>IF(F240&gt;0,RANK(F240,$F$11:$F$1049),"—")</f>
        <v>486</v>
      </c>
      <c r="H240" s="183"/>
      <c r="I240" s="70" t="str">
        <f>IF(H240&gt;0,RANK(H240,$H$11:$H$1049),"—")</f>
        <v>—</v>
      </c>
      <c r="J240" s="183"/>
      <c r="K240" s="70" t="str">
        <f>IF(J240&gt;0,RANK(J240,$J$11:$J$1049),"—")</f>
        <v>—</v>
      </c>
      <c r="L240" s="183"/>
      <c r="M240" s="70" t="str">
        <f>IF(L240&gt;0,RANK(L240,$L$11:$L$1049),"—")</f>
        <v>—</v>
      </c>
      <c r="N240" s="183"/>
      <c r="O240" s="70" t="str">
        <f>IF(N240&gt;0,RANK(N240,$N$11:$N$1049),"—")</f>
        <v>—</v>
      </c>
      <c r="P240" s="183"/>
      <c r="Q240" s="70" t="str">
        <f>IF(P240&gt;0,RANK(P240,$P$11:$P$1049),"—")</f>
        <v>—</v>
      </c>
      <c r="R240" s="183"/>
      <c r="S240" s="70" t="str">
        <f>IF(R240&gt;0,RANK(R240,$R$11:$R$1049),"—")</f>
        <v>—</v>
      </c>
      <c r="T240" s="183"/>
      <c r="U240" s="70" t="str">
        <f>IF(T240&gt;0,RANK(T240,$T$11:$T$1049),"—")</f>
        <v>—</v>
      </c>
      <c r="V240" s="183"/>
      <c r="W240" s="70" t="str">
        <f>IF(V240&gt;0,RANK(V240,$V$11:$V$1049),"—")</f>
        <v>—</v>
      </c>
      <c r="X240" s="183"/>
      <c r="Y240" s="70" t="str">
        <f>IF(X240&gt;0,RANK(X240,$X$11:$X$1049),"—")</f>
        <v>—</v>
      </c>
      <c r="Z240" s="183"/>
      <c r="AA240" s="70" t="str">
        <f>IF(Z240&gt;0,RANK(Z240,$Z$11:$Z$1049),"—")</f>
        <v>—</v>
      </c>
      <c r="AB240" s="183"/>
      <c r="AC240" s="70" t="str">
        <f>IF(AB240&gt;0,RANK(AB240,$AB$11:$AB$1049),"—")</f>
        <v>—</v>
      </c>
      <c r="AD240" s="183">
        <v>405</v>
      </c>
      <c r="AE240" s="70">
        <f>IF(AD240&gt;0,RANK(AD240,$AD$11:$AD$1049),"—")</f>
        <v>491</v>
      </c>
      <c r="AF240" s="183">
        <v>432</v>
      </c>
      <c r="AG240" s="70">
        <f>IF(AF240&gt;0,RANK(AF240,$AF$11:$AF$1049),"—")</f>
        <v>519</v>
      </c>
      <c r="AH240" s="183">
        <v>459</v>
      </c>
      <c r="AI240" s="70">
        <f>IF(AH240&gt;0,RANK(AH240,$AH$11:$AH$1049),"—")</f>
        <v>530</v>
      </c>
      <c r="AJ240" s="183">
        <v>486</v>
      </c>
      <c r="AK240" s="70">
        <f>IF(AJ240&gt;0,RANK(AJ240,$AJ$11:$AJ$1049),"—")</f>
        <v>534</v>
      </c>
      <c r="AL240" s="183">
        <v>513</v>
      </c>
      <c r="AM240" s="70">
        <f>IF(AL240&gt;0,RANK(AL240,$AL$11:$AL$1049),"—")</f>
        <v>537</v>
      </c>
      <c r="AN240" s="183">
        <v>540</v>
      </c>
      <c r="AO240" s="70">
        <f>IF(AN240&gt;0,RANK(AN240,$AN$11:$AN$1049),"—")</f>
        <v>546</v>
      </c>
      <c r="AP240" s="183">
        <v>567</v>
      </c>
      <c r="AQ240" s="70">
        <f>IF(AP240&gt;0,RANK(AP240,$AP$11:$AP$1049),"—")</f>
        <v>547</v>
      </c>
      <c r="AR240" s="183">
        <v>372</v>
      </c>
      <c r="AS240" s="70">
        <f>IF(AR240&gt;0,RANK(AR240,$AR$11:$AR$1049),"—")</f>
        <v>608</v>
      </c>
      <c r="AT240" s="183">
        <v>408</v>
      </c>
      <c r="AU240" s="70">
        <f>IF(AT240&gt;0,RANK(AT240,$AT$11:$AT$1049),"—")</f>
        <v>601</v>
      </c>
      <c r="AV240" s="183">
        <v>828</v>
      </c>
      <c r="AW240" s="70">
        <f>IF(AV240&gt;0,RANK(AV240,$AV$11:$AV$1049),"—")</f>
        <v>542</v>
      </c>
      <c r="AX240" s="183">
        <v>662</v>
      </c>
      <c r="AY240" s="168">
        <f>IF(AX240&gt;0,RANK(AX240,$AX$11:$AX$1049),"—")</f>
        <v>565</v>
      </c>
      <c r="AZ240" s="209">
        <v>595</v>
      </c>
      <c r="BA240" s="209">
        <v>779</v>
      </c>
      <c r="BB240" s="168">
        <f t="shared" si="195"/>
        <v>685</v>
      </c>
      <c r="BC240" s="209"/>
      <c r="BD240" s="209"/>
      <c r="BE240" s="168"/>
      <c r="BF240" s="209"/>
      <c r="BG240" s="168"/>
    </row>
    <row r="241" spans="1:59" ht="12.95" customHeight="1" x14ac:dyDescent="0.2">
      <c r="A241" s="41" t="s">
        <v>1514</v>
      </c>
      <c r="B241" s="204" t="s">
        <v>2107</v>
      </c>
      <c r="C241" s="252" t="s">
        <v>1909</v>
      </c>
      <c r="D241" s="183"/>
      <c r="E241" s="70"/>
      <c r="F241" s="183"/>
      <c r="G241" s="70"/>
      <c r="H241" s="183"/>
      <c r="I241" s="70"/>
      <c r="J241" s="183"/>
      <c r="K241" s="70"/>
      <c r="L241" s="183"/>
      <c r="M241" s="70"/>
      <c r="N241" s="183"/>
      <c r="O241" s="70"/>
      <c r="P241" s="183"/>
      <c r="Q241" s="70"/>
      <c r="R241" s="183"/>
      <c r="S241" s="70"/>
      <c r="T241" s="183"/>
      <c r="U241" s="70"/>
      <c r="V241" s="183"/>
      <c r="W241" s="70"/>
      <c r="X241" s="183"/>
      <c r="Y241" s="70"/>
      <c r="Z241" s="183"/>
      <c r="AA241" s="70"/>
      <c r="AB241" s="183"/>
      <c r="AC241" s="70"/>
      <c r="AD241" s="183"/>
      <c r="AE241" s="70"/>
      <c r="AF241" s="183"/>
      <c r="AG241" s="70"/>
      <c r="AH241" s="183"/>
      <c r="AI241" s="70"/>
      <c r="AJ241" s="183"/>
      <c r="AK241" s="70"/>
      <c r="AL241" s="183"/>
      <c r="AM241" s="70"/>
      <c r="AN241" s="183"/>
      <c r="AO241" s="70"/>
      <c r="AP241" s="183"/>
      <c r="AQ241" s="70"/>
      <c r="AR241" s="183"/>
      <c r="AS241" s="70"/>
      <c r="AT241" s="183"/>
      <c r="AU241" s="70"/>
      <c r="AV241" s="183"/>
      <c r="AW241" s="70"/>
      <c r="AX241" s="183"/>
      <c r="AY241" s="168"/>
      <c r="AZ241" s="208">
        <v>337</v>
      </c>
      <c r="BA241" s="208">
        <v>750</v>
      </c>
      <c r="BB241" s="168">
        <f t="shared" si="195"/>
        <v>691</v>
      </c>
      <c r="BC241" s="208"/>
      <c r="BD241" s="208"/>
      <c r="BE241" s="168"/>
      <c r="BF241" s="208"/>
      <c r="BG241" s="168"/>
    </row>
    <row r="242" spans="1:59" ht="12.95" customHeight="1" x14ac:dyDescent="0.2">
      <c r="A242" s="41" t="s">
        <v>941</v>
      </c>
      <c r="B242" s="204" t="s">
        <v>2108</v>
      </c>
      <c r="C242" s="252" t="s">
        <v>1909</v>
      </c>
      <c r="D242" s="183"/>
      <c r="E242" s="70"/>
      <c r="F242" s="183"/>
      <c r="G242" s="70"/>
      <c r="H242" s="183"/>
      <c r="I242" s="70"/>
      <c r="J242" s="183"/>
      <c r="K242" s="70"/>
      <c r="L242" s="183"/>
      <c r="M242" s="70"/>
      <c r="N242" s="183"/>
      <c r="O242" s="70"/>
      <c r="P242" s="183"/>
      <c r="Q242" s="70"/>
      <c r="R242" s="183"/>
      <c r="S242" s="70"/>
      <c r="T242" s="183"/>
      <c r="U242" s="70"/>
      <c r="V242" s="183"/>
      <c r="W242" s="70"/>
      <c r="X242" s="183"/>
      <c r="Y242" s="70"/>
      <c r="Z242" s="183"/>
      <c r="AA242" s="70"/>
      <c r="AB242" s="183"/>
      <c r="AC242" s="70"/>
      <c r="AD242" s="183"/>
      <c r="AE242" s="70"/>
      <c r="AF242" s="183"/>
      <c r="AG242" s="70"/>
      <c r="AH242" s="183"/>
      <c r="AI242" s="70"/>
      <c r="AJ242" s="183"/>
      <c r="AK242" s="70"/>
      <c r="AL242" s="183"/>
      <c r="AM242" s="70"/>
      <c r="AN242" s="183"/>
      <c r="AO242" s="70"/>
      <c r="AP242" s="183"/>
      <c r="AQ242" s="70"/>
      <c r="AR242" s="183"/>
      <c r="AS242" s="70"/>
      <c r="AT242" s="183"/>
      <c r="AU242" s="70"/>
      <c r="AV242" s="183"/>
      <c r="AW242" s="70"/>
      <c r="AX242" s="183"/>
      <c r="AY242" s="168"/>
      <c r="AZ242" s="208">
        <v>351</v>
      </c>
      <c r="BA242" s="208">
        <v>749</v>
      </c>
      <c r="BB242" s="168">
        <f t="shared" si="195"/>
        <v>692</v>
      </c>
      <c r="BC242" s="208"/>
      <c r="BD242" s="208"/>
      <c r="BE242" s="168"/>
      <c r="BF242" s="208"/>
      <c r="BG242" s="168"/>
    </row>
    <row r="243" spans="1:59" ht="12.95" customHeight="1" x14ac:dyDescent="0.2">
      <c r="A243" s="41" t="s">
        <v>1711</v>
      </c>
      <c r="B243" s="204" t="s">
        <v>2109</v>
      </c>
      <c r="C243" s="252" t="s">
        <v>1909</v>
      </c>
      <c r="D243" s="183"/>
      <c r="E243" s="70"/>
      <c r="F243" s="183"/>
      <c r="G243" s="70"/>
      <c r="H243" s="183"/>
      <c r="I243" s="70"/>
      <c r="J243" s="183"/>
      <c r="K243" s="70"/>
      <c r="L243" s="183"/>
      <c r="M243" s="70"/>
      <c r="N243" s="183"/>
      <c r="O243" s="70"/>
      <c r="P243" s="183"/>
      <c r="Q243" s="70"/>
      <c r="R243" s="183"/>
      <c r="S243" s="70"/>
      <c r="T243" s="183"/>
      <c r="U243" s="70"/>
      <c r="V243" s="183"/>
      <c r="W243" s="70"/>
      <c r="X243" s="183"/>
      <c r="Y243" s="70"/>
      <c r="Z243" s="183"/>
      <c r="AA243" s="70"/>
      <c r="AB243" s="183"/>
      <c r="AC243" s="70"/>
      <c r="AD243" s="183"/>
      <c r="AE243" s="70"/>
      <c r="AF243" s="183"/>
      <c r="AG243" s="70"/>
      <c r="AH243" s="183"/>
      <c r="AI243" s="70"/>
      <c r="AJ243" s="183"/>
      <c r="AK243" s="70"/>
      <c r="AL243" s="183"/>
      <c r="AM243" s="70"/>
      <c r="AN243" s="183"/>
      <c r="AO243" s="70"/>
      <c r="AP243" s="183"/>
      <c r="AQ243" s="70"/>
      <c r="AR243" s="183"/>
      <c r="AS243" s="70"/>
      <c r="AT243" s="183"/>
      <c r="AU243" s="70"/>
      <c r="AV243" s="183"/>
      <c r="AW243" s="70"/>
      <c r="AX243" s="183"/>
      <c r="AY243" s="168"/>
      <c r="AZ243" s="202"/>
      <c r="BA243" s="208">
        <v>709</v>
      </c>
      <c r="BB243" s="168">
        <f t="shared" si="195"/>
        <v>703</v>
      </c>
      <c r="BC243" s="202"/>
      <c r="BD243" s="208"/>
      <c r="BE243" s="168"/>
      <c r="BF243" s="208"/>
      <c r="BG243" s="168"/>
    </row>
    <row r="244" spans="1:59" ht="12.95" customHeight="1" x14ac:dyDescent="0.2">
      <c r="A244" s="41" t="s">
        <v>25</v>
      </c>
      <c r="B244" s="102" t="s">
        <v>1895</v>
      </c>
      <c r="C244" s="247" t="s">
        <v>1909</v>
      </c>
      <c r="D244" s="193"/>
      <c r="E244" s="70"/>
      <c r="F244" s="183"/>
      <c r="G244" s="70"/>
      <c r="H244" s="193"/>
      <c r="I244" s="70"/>
      <c r="J244" s="183"/>
      <c r="K244" s="70"/>
      <c r="L244" s="183"/>
      <c r="M244" s="70"/>
      <c r="N244" s="183"/>
      <c r="O244" s="70"/>
      <c r="P244" s="183"/>
      <c r="Q244" s="70"/>
      <c r="R244" s="183"/>
      <c r="S244" s="70"/>
      <c r="T244" s="183"/>
      <c r="U244" s="70"/>
      <c r="V244" s="183"/>
      <c r="W244" s="70"/>
      <c r="X244" s="183"/>
      <c r="Y244" s="70"/>
      <c r="Z244" s="183"/>
      <c r="AA244" s="70"/>
      <c r="AB244" s="183"/>
      <c r="AC244" s="70"/>
      <c r="AD244" s="183"/>
      <c r="AE244" s="70"/>
      <c r="AF244" s="183"/>
      <c r="AG244" s="70"/>
      <c r="AH244" s="183"/>
      <c r="AI244" s="70"/>
      <c r="AJ244" s="183"/>
      <c r="AK244" s="70"/>
      <c r="AL244" s="183"/>
      <c r="AM244" s="70"/>
      <c r="AN244" s="183"/>
      <c r="AO244" s="70"/>
      <c r="AP244" s="183"/>
      <c r="AQ244" s="70"/>
      <c r="AR244" s="183"/>
      <c r="AS244" s="70"/>
      <c r="AT244" s="183"/>
      <c r="AU244" s="70"/>
      <c r="AV244" s="183"/>
      <c r="AW244" s="70"/>
      <c r="AX244" s="183">
        <v>671</v>
      </c>
      <c r="AY244" s="168">
        <f>IF(AX244&gt;0,RANK(AX244,$AX$11:$AX$1049),"—")</f>
        <v>564</v>
      </c>
      <c r="AZ244" s="119">
        <v>2681</v>
      </c>
      <c r="BA244" s="209">
        <v>708</v>
      </c>
      <c r="BB244" s="168">
        <f t="shared" si="195"/>
        <v>704</v>
      </c>
      <c r="BC244" s="119"/>
      <c r="BD244" s="209"/>
      <c r="BE244" s="168"/>
      <c r="BF244" s="209"/>
      <c r="BG244" s="168"/>
    </row>
    <row r="245" spans="1:59" ht="12.95" customHeight="1" x14ac:dyDescent="0.2">
      <c r="A245" s="41" t="s">
        <v>1718</v>
      </c>
      <c r="B245" s="102" t="s">
        <v>640</v>
      </c>
      <c r="C245" s="247" t="s">
        <v>1909</v>
      </c>
      <c r="D245" s="183"/>
      <c r="E245" s="70" t="str">
        <f>IF(D245&gt;0,RANK(D245,$D$11:$D$1049),"—")</f>
        <v>—</v>
      </c>
      <c r="F245" s="183"/>
      <c r="G245" s="70" t="str">
        <f>IF(F245&gt;0,RANK(F245,$F$11:$F$1049),"—")</f>
        <v>—</v>
      </c>
      <c r="H245" s="183"/>
      <c r="I245" s="70" t="str">
        <f>IF(H245&gt;0,RANK(H245,$H$11:$H$1049),"—")</f>
        <v>—</v>
      </c>
      <c r="J245" s="183"/>
      <c r="K245" s="70" t="str">
        <f>IF(J245&gt;0,RANK(J245,$J$11:$J$1049),"—")</f>
        <v>—</v>
      </c>
      <c r="L245" s="183"/>
      <c r="M245" s="70" t="str">
        <f>IF(L245&gt;0,RANK(L245,$L$11:$L$1049),"—")</f>
        <v>—</v>
      </c>
      <c r="N245" s="183"/>
      <c r="O245" s="70" t="str">
        <f>IF(N245&gt;0,RANK(N245,$N$11:$N$1049),"—")</f>
        <v>—</v>
      </c>
      <c r="P245" s="183"/>
      <c r="Q245" s="70" t="str">
        <f>IF(P245&gt;0,RANK(P245,$P$11:$P$1049),"—")</f>
        <v>—</v>
      </c>
      <c r="R245" s="183"/>
      <c r="S245" s="70" t="str">
        <f>IF(R245&gt;0,RANK(R245,$R$11:$R$1049),"—")</f>
        <v>—</v>
      </c>
      <c r="T245" s="183"/>
      <c r="U245" s="70" t="str">
        <f>IF(T245&gt;0,RANK(T245,$T$11:$T$1049),"—")</f>
        <v>—</v>
      </c>
      <c r="V245" s="183"/>
      <c r="W245" s="70" t="str">
        <f>IF(V245&gt;0,RANK(V245,$V$11:$V$1049),"—")</f>
        <v>—</v>
      </c>
      <c r="X245" s="183"/>
      <c r="Y245" s="70" t="str">
        <f>IF(X245&gt;0,RANK(X245,$X$11:$X$1049),"—")</f>
        <v>—</v>
      </c>
      <c r="Z245" s="183"/>
      <c r="AA245" s="70" t="str">
        <f>IF(Z245&gt;0,RANK(Z245,$Z$11:$Z$1049),"—")</f>
        <v>—</v>
      </c>
      <c r="AB245" s="183"/>
      <c r="AC245" s="70" t="str">
        <f>IF(AB245&gt;0,RANK(AB245,$AB$11:$AB$1049),"—")</f>
        <v>—</v>
      </c>
      <c r="AD245" s="183"/>
      <c r="AE245" s="70" t="str">
        <f>IF(AD245&gt;0,RANK(AD245,$AD$11:$AD$1049),"—")</f>
        <v>—</v>
      </c>
      <c r="AF245" s="183">
        <v>183</v>
      </c>
      <c r="AG245" s="70">
        <f>IF(AF245&gt;0,RANK(AF245,$AF$11:$AF$1049),"—")</f>
        <v>575</v>
      </c>
      <c r="AH245" s="183">
        <v>680</v>
      </c>
      <c r="AI245" s="70">
        <f>IF(AH245&gt;0,RANK(AH245,$AH$11:$AH$1049),"—")</f>
        <v>495</v>
      </c>
      <c r="AJ245" s="183">
        <v>937</v>
      </c>
      <c r="AK245" s="70">
        <f>IF(AJ245&gt;0,RANK(AJ245,$AJ$11:$AJ$1049),"—")</f>
        <v>476</v>
      </c>
      <c r="AL245" s="183">
        <v>587</v>
      </c>
      <c r="AM245" s="70">
        <f>IF(AL245&gt;0,RANK(AL245,$AL$11:$AL$1049),"—")</f>
        <v>526</v>
      </c>
      <c r="AN245" s="183">
        <v>556</v>
      </c>
      <c r="AO245" s="70">
        <f>IF(AN245&gt;0,RANK(AN245,$AN$11:$AN$1049),"—")</f>
        <v>538</v>
      </c>
      <c r="AP245" s="183">
        <v>592</v>
      </c>
      <c r="AQ245" s="70">
        <f>IF(AP245&gt;0,RANK(AP245,$AP$11:$AP$1049),"—")</f>
        <v>541</v>
      </c>
      <c r="AR245" s="183">
        <v>592</v>
      </c>
      <c r="AS245" s="70">
        <f>IF(AR245&gt;0,RANK(AR245,$AR$11:$AR$1049),"—")</f>
        <v>555</v>
      </c>
      <c r="AT245" s="183">
        <v>154</v>
      </c>
      <c r="AU245" s="70">
        <f>IF(AT245&gt;0,RANK(AT245,$AT$11:$AT$1049),"—")</f>
        <v>659</v>
      </c>
      <c r="AV245" s="183">
        <v>197</v>
      </c>
      <c r="AW245" s="70">
        <f>IF(AV245&gt;0,RANK(AV245,$AV$11:$AV$1049),"—")</f>
        <v>668</v>
      </c>
      <c r="AX245" s="183">
        <v>505</v>
      </c>
      <c r="AY245" s="168">
        <f>IF(AX245&gt;0,RANK(AX245,$AX$11:$AX$1049),"—")</f>
        <v>609</v>
      </c>
      <c r="AZ245" s="178">
        <v>402</v>
      </c>
      <c r="BA245" s="178">
        <v>706</v>
      </c>
      <c r="BB245" s="168">
        <f t="shared" si="195"/>
        <v>706</v>
      </c>
      <c r="BC245" s="178"/>
      <c r="BD245" s="178"/>
      <c r="BE245" s="168"/>
      <c r="BF245" s="178"/>
      <c r="BG245" s="168"/>
    </row>
    <row r="246" spans="1:59" ht="12.95" customHeight="1" x14ac:dyDescent="0.2">
      <c r="A246" s="41" t="s">
        <v>521</v>
      </c>
      <c r="B246" s="102" t="s">
        <v>1902</v>
      </c>
      <c r="C246" s="247" t="s">
        <v>1909</v>
      </c>
      <c r="D246" s="183"/>
      <c r="E246" s="70"/>
      <c r="F246" s="183"/>
      <c r="G246" s="70"/>
      <c r="H246" s="183"/>
      <c r="I246" s="70"/>
      <c r="J246" s="183"/>
      <c r="K246" s="70"/>
      <c r="L246" s="183"/>
      <c r="M246" s="70"/>
      <c r="N246" s="183"/>
      <c r="O246" s="70"/>
      <c r="P246" s="183"/>
      <c r="Q246" s="70"/>
      <c r="R246" s="183"/>
      <c r="S246" s="70"/>
      <c r="T246" s="183"/>
      <c r="U246" s="70"/>
      <c r="V246" s="183"/>
      <c r="W246" s="70"/>
      <c r="X246" s="183"/>
      <c r="Y246" s="70"/>
      <c r="Z246" s="183"/>
      <c r="AA246" s="70"/>
      <c r="AB246" s="183"/>
      <c r="AC246" s="70"/>
      <c r="AD246" s="183"/>
      <c r="AE246" s="70"/>
      <c r="AF246" s="183"/>
      <c r="AG246" s="70"/>
      <c r="AH246" s="183"/>
      <c r="AI246" s="70"/>
      <c r="AJ246" s="183"/>
      <c r="AK246" s="70"/>
      <c r="AL246" s="183"/>
      <c r="AM246" s="70"/>
      <c r="AN246" s="183"/>
      <c r="AO246" s="70"/>
      <c r="AP246" s="183"/>
      <c r="AQ246" s="70"/>
      <c r="AR246" s="183"/>
      <c r="AS246" s="70"/>
      <c r="AT246" s="183"/>
      <c r="AU246" s="70"/>
      <c r="AV246" s="183"/>
      <c r="AW246" s="70"/>
      <c r="AX246" s="183">
        <v>215</v>
      </c>
      <c r="AY246" s="168">
        <f>IF(AX246&gt;0,RANK(AX246,$AX$11:$AX$1049),"—")</f>
        <v>676</v>
      </c>
      <c r="AZ246" s="209">
        <v>521</v>
      </c>
      <c r="BA246" s="209">
        <v>686</v>
      </c>
      <c r="BB246" s="168">
        <f t="shared" si="195"/>
        <v>708</v>
      </c>
      <c r="BC246" s="209"/>
      <c r="BD246" s="209"/>
      <c r="BE246" s="168"/>
      <c r="BF246" s="209"/>
      <c r="BG246" s="168"/>
    </row>
    <row r="247" spans="1:59" ht="12.95" customHeight="1" x14ac:dyDescent="0.2">
      <c r="A247" s="41" t="s">
        <v>14</v>
      </c>
      <c r="B247" s="204" t="s">
        <v>2110</v>
      </c>
      <c r="C247" s="252" t="s">
        <v>1909</v>
      </c>
      <c r="D247" s="183"/>
      <c r="E247" s="70"/>
      <c r="F247" s="183"/>
      <c r="G247" s="70"/>
      <c r="H247" s="183"/>
      <c r="I247" s="70"/>
      <c r="J247" s="183"/>
      <c r="K247" s="70"/>
      <c r="L247" s="183"/>
      <c r="M247" s="70"/>
      <c r="N247" s="183"/>
      <c r="O247" s="70"/>
      <c r="P247" s="183"/>
      <c r="Q247" s="70"/>
      <c r="R247" s="183"/>
      <c r="S247" s="70"/>
      <c r="T247" s="183"/>
      <c r="U247" s="70"/>
      <c r="V247" s="183"/>
      <c r="W247" s="70"/>
      <c r="X247" s="183"/>
      <c r="Y247" s="70"/>
      <c r="Z247" s="183"/>
      <c r="AA247" s="70"/>
      <c r="AB247" s="183"/>
      <c r="AC247" s="70"/>
      <c r="AD247" s="183"/>
      <c r="AE247" s="70"/>
      <c r="AF247" s="183"/>
      <c r="AG247" s="70"/>
      <c r="AH247" s="183"/>
      <c r="AI247" s="70"/>
      <c r="AJ247" s="183"/>
      <c r="AK247" s="70"/>
      <c r="AL247" s="183"/>
      <c r="AM247" s="70"/>
      <c r="AN247" s="183"/>
      <c r="AO247" s="70"/>
      <c r="AP247" s="183"/>
      <c r="AQ247" s="70"/>
      <c r="AR247" s="183"/>
      <c r="AS247" s="70"/>
      <c r="AT247" s="183"/>
      <c r="AU247" s="70"/>
      <c r="AV247" s="183"/>
      <c r="AW247" s="70"/>
      <c r="AX247" s="183"/>
      <c r="AY247" s="168"/>
      <c r="AZ247" s="202"/>
      <c r="BA247" s="208">
        <v>667</v>
      </c>
      <c r="BB247" s="168">
        <f t="shared" si="195"/>
        <v>710</v>
      </c>
      <c r="BC247" s="202"/>
      <c r="BD247" s="208"/>
      <c r="BE247" s="168"/>
      <c r="BF247" s="208"/>
      <c r="BG247" s="168"/>
    </row>
    <row r="248" spans="1:59" ht="12.95" customHeight="1" x14ac:dyDescent="0.2">
      <c r="A248" s="41" t="s">
        <v>1195</v>
      </c>
      <c r="B248" s="204" t="s">
        <v>2111</v>
      </c>
      <c r="C248" s="252" t="s">
        <v>1909</v>
      </c>
      <c r="D248" s="183"/>
      <c r="E248" s="70"/>
      <c r="F248" s="183"/>
      <c r="G248" s="70"/>
      <c r="H248" s="183"/>
      <c r="I248" s="70"/>
      <c r="J248" s="183"/>
      <c r="K248" s="70"/>
      <c r="L248" s="183"/>
      <c r="M248" s="70"/>
      <c r="N248" s="183"/>
      <c r="O248" s="70"/>
      <c r="P248" s="183"/>
      <c r="Q248" s="70"/>
      <c r="R248" s="183"/>
      <c r="S248" s="70"/>
      <c r="T248" s="183"/>
      <c r="U248" s="70"/>
      <c r="V248" s="183"/>
      <c r="W248" s="70"/>
      <c r="X248" s="183"/>
      <c r="Y248" s="70"/>
      <c r="Z248" s="183"/>
      <c r="AA248" s="70"/>
      <c r="AB248" s="183"/>
      <c r="AC248" s="70"/>
      <c r="AD248" s="183"/>
      <c r="AE248" s="70"/>
      <c r="AF248" s="190"/>
      <c r="AG248" s="70"/>
      <c r="AH248" s="190"/>
      <c r="AI248" s="70"/>
      <c r="AJ248" s="190"/>
      <c r="AK248" s="70"/>
      <c r="AL248" s="190"/>
      <c r="AM248" s="70"/>
      <c r="AN248" s="190"/>
      <c r="AO248" s="70"/>
      <c r="AP248" s="190"/>
      <c r="AQ248" s="70"/>
      <c r="AR248" s="190"/>
      <c r="AS248" s="70"/>
      <c r="AT248" s="183"/>
      <c r="AU248" s="70"/>
      <c r="AV248" s="183"/>
      <c r="AW248" s="70"/>
      <c r="AX248" s="183"/>
      <c r="AY248" s="168"/>
      <c r="AZ248" s="202"/>
      <c r="BA248" s="208">
        <v>667</v>
      </c>
      <c r="BB248" s="168">
        <f t="shared" si="195"/>
        <v>710</v>
      </c>
      <c r="BC248" s="202"/>
      <c r="BD248" s="208"/>
      <c r="BE248" s="168"/>
      <c r="BF248" s="208"/>
      <c r="BG248" s="168"/>
    </row>
    <row r="249" spans="1:59" ht="12.95" customHeight="1" x14ac:dyDescent="0.2">
      <c r="A249" s="41" t="s">
        <v>930</v>
      </c>
      <c r="B249" s="102" t="s">
        <v>992</v>
      </c>
      <c r="C249" s="247" t="s">
        <v>1909</v>
      </c>
      <c r="D249" s="183"/>
      <c r="E249" s="70" t="str">
        <f>IF(D249&gt;0,RANK(D249,$D$11:$D$1049),"—")</f>
        <v>—</v>
      </c>
      <c r="F249" s="183"/>
      <c r="G249" s="70" t="str">
        <f>IF(F249&gt;0,RANK(F249,$F$11:$F$1049),"—")</f>
        <v>—</v>
      </c>
      <c r="H249" s="183"/>
      <c r="I249" s="70" t="str">
        <f>IF(H249&gt;0,RANK(H249,$H$11:$H$1049),"—")</f>
        <v>—</v>
      </c>
      <c r="J249" s="183"/>
      <c r="K249" s="70" t="str">
        <f>IF(J249&gt;0,RANK(J249,$J$11:$J$1049),"—")</f>
        <v>—</v>
      </c>
      <c r="L249" s="183"/>
      <c r="M249" s="70" t="str">
        <f>IF(L249&gt;0,RANK(L249,$L$11:$L$1049),"—")</f>
        <v>—</v>
      </c>
      <c r="N249" s="183"/>
      <c r="O249" s="70" t="str">
        <f>IF(N249&gt;0,RANK(N249,$N$11:$N$1049),"—")</f>
        <v>—</v>
      </c>
      <c r="P249" s="183"/>
      <c r="Q249" s="70" t="str">
        <f>IF(P249&gt;0,RANK(P249,$P$11:$P$1049),"—")</f>
        <v>—</v>
      </c>
      <c r="R249" s="183"/>
      <c r="S249" s="70" t="str">
        <f>IF(R249&gt;0,RANK(R249,$R$11:$R$1049),"—")</f>
        <v>—</v>
      </c>
      <c r="T249" s="183"/>
      <c r="U249" s="70" t="str">
        <f>IF(T249&gt;0,RANK(T249,$T$11:$T$1049),"—")</f>
        <v>—</v>
      </c>
      <c r="V249" s="183"/>
      <c r="W249" s="70" t="str">
        <f>IF(V249&gt;0,RANK(V249,$V$11:$V$1049),"—")</f>
        <v>—</v>
      </c>
      <c r="X249" s="183"/>
      <c r="Y249" s="70" t="str">
        <f>IF(X249&gt;0,RANK(X249,$X$11:$X$1049),"—")</f>
        <v>—</v>
      </c>
      <c r="Z249" s="183"/>
      <c r="AA249" s="70" t="str">
        <f>IF(Z249&gt;0,RANK(Z249,$Z$11:$Z$1049),"—")</f>
        <v>—</v>
      </c>
      <c r="AB249" s="183"/>
      <c r="AC249" s="70" t="str">
        <f>IF(AB249&gt;0,RANK(AB249,$AB$11:$AB$1049),"—")</f>
        <v>—</v>
      </c>
      <c r="AD249" s="183"/>
      <c r="AE249" s="70" t="str">
        <f>IF(AD249&gt;0,RANK(AD249,$AD$11:$AD$1049),"—")</f>
        <v>—</v>
      </c>
      <c r="AF249" s="183"/>
      <c r="AG249" s="70" t="str">
        <f>IF(AF249&gt;0,RANK(AF249,$AF$11:$AF$1049),"—")</f>
        <v>—</v>
      </c>
      <c r="AH249" s="183"/>
      <c r="AI249" s="70" t="str">
        <f>IF(AH249&gt;0,RANK(AH249,$AH$11:$AH$1049),"—")</f>
        <v>—</v>
      </c>
      <c r="AJ249" s="183">
        <v>1314</v>
      </c>
      <c r="AK249" s="70">
        <f>IF(AJ249&gt;0,RANK(AJ249,$AJ$11:$AJ$1049),"—")</f>
        <v>432</v>
      </c>
      <c r="AL249" s="183">
        <v>1283</v>
      </c>
      <c r="AM249" s="70">
        <f>IF(AL249&gt;0,RANK(AL249,$AL$11:$AL$1049),"—")</f>
        <v>446</v>
      </c>
      <c r="AN249" s="183">
        <v>1035</v>
      </c>
      <c r="AO249" s="70">
        <f>IF(AN249&gt;0,RANK(AN249,$AN$11:$AN$1049),"—")</f>
        <v>479</v>
      </c>
      <c r="AP249" s="183">
        <v>786</v>
      </c>
      <c r="AQ249" s="70">
        <f>IF(AP249&gt;0,RANK(AP249,$AP$11:$AP$1049),"—")</f>
        <v>508</v>
      </c>
      <c r="AR249" s="183">
        <v>1031</v>
      </c>
      <c r="AS249" s="70">
        <f>IF(AR249&gt;0,RANK(AR249,$AR$11:$AR$1049),"—")</f>
        <v>491</v>
      </c>
      <c r="AT249" s="183">
        <v>554</v>
      </c>
      <c r="AU249" s="70">
        <f>IF(AT249&gt;0,RANK(AT249,$AT$11:$AT$1049),"—")</f>
        <v>569</v>
      </c>
      <c r="AV249" s="183">
        <v>458</v>
      </c>
      <c r="AW249" s="70">
        <f>IF(AV249&gt;0,RANK(AV249,$AV$11:$AV$1049),"—")</f>
        <v>603</v>
      </c>
      <c r="AX249" s="183">
        <v>636</v>
      </c>
      <c r="AY249" s="168">
        <f>IF(AX249&gt;0,RANK(AX249,$AX$11:$AX$1049),"—")</f>
        <v>572</v>
      </c>
      <c r="AZ249" s="213">
        <v>707</v>
      </c>
      <c r="BA249" s="213">
        <v>644</v>
      </c>
      <c r="BB249" s="168">
        <f t="shared" si="195"/>
        <v>716</v>
      </c>
      <c r="BC249" s="213"/>
      <c r="BD249" s="213"/>
      <c r="BE249" s="168"/>
      <c r="BF249" s="213"/>
      <c r="BG249" s="168"/>
    </row>
    <row r="250" spans="1:59" ht="12.95" customHeight="1" x14ac:dyDescent="0.2">
      <c r="A250" s="41" t="s">
        <v>1510</v>
      </c>
      <c r="B250" s="214" t="s">
        <v>2112</v>
      </c>
      <c r="C250" s="254" t="s">
        <v>1909</v>
      </c>
      <c r="D250" s="183"/>
      <c r="E250" s="70"/>
      <c r="F250" s="183"/>
      <c r="G250" s="70"/>
      <c r="H250" s="183"/>
      <c r="I250" s="70"/>
      <c r="J250" s="183"/>
      <c r="K250" s="70"/>
      <c r="L250" s="183"/>
      <c r="M250" s="70"/>
      <c r="N250" s="183"/>
      <c r="O250" s="70"/>
      <c r="P250" s="183"/>
      <c r="Q250" s="70"/>
      <c r="R250" s="183"/>
      <c r="S250" s="70"/>
      <c r="T250" s="183"/>
      <c r="U250" s="70"/>
      <c r="V250" s="183"/>
      <c r="W250" s="70"/>
      <c r="X250" s="183"/>
      <c r="Y250" s="70"/>
      <c r="Z250" s="183"/>
      <c r="AA250" s="70"/>
      <c r="AB250" s="183"/>
      <c r="AC250" s="70"/>
      <c r="AD250" s="183"/>
      <c r="AE250" s="70"/>
      <c r="AF250" s="183"/>
      <c r="AG250" s="70"/>
      <c r="AH250" s="183"/>
      <c r="AI250" s="70"/>
      <c r="AJ250" s="183"/>
      <c r="AK250" s="70"/>
      <c r="AL250" s="183"/>
      <c r="AM250" s="70"/>
      <c r="AN250" s="183"/>
      <c r="AO250" s="70"/>
      <c r="AP250" s="183"/>
      <c r="AQ250" s="70"/>
      <c r="AR250" s="183"/>
      <c r="AS250" s="70"/>
      <c r="AT250" s="183"/>
      <c r="AU250" s="70"/>
      <c r="AV250" s="183"/>
      <c r="AW250" s="70"/>
      <c r="AX250" s="183"/>
      <c r="AY250" s="168"/>
      <c r="AZ250" s="202"/>
      <c r="BA250" s="208">
        <v>626</v>
      </c>
      <c r="BB250" s="168">
        <f t="shared" si="195"/>
        <v>719</v>
      </c>
      <c r="BC250" s="202"/>
      <c r="BD250" s="208"/>
      <c r="BE250" s="168"/>
      <c r="BF250" s="208"/>
      <c r="BG250" s="168"/>
    </row>
    <row r="251" spans="1:59" ht="12.95" customHeight="1" x14ac:dyDescent="0.2">
      <c r="A251" s="41" t="s">
        <v>1497</v>
      </c>
      <c r="B251" s="102" t="s">
        <v>569</v>
      </c>
      <c r="C251" s="247" t="s">
        <v>1909</v>
      </c>
      <c r="D251" s="183"/>
      <c r="E251" s="70" t="str">
        <f>IF(D251&gt;0,RANK(D251,$D$11:$D$1049),"—")</f>
        <v>—</v>
      </c>
      <c r="F251" s="183"/>
      <c r="G251" s="70" t="str">
        <f>IF(F251&gt;0,RANK(F251,$F$11:$F$1049),"—")</f>
        <v>—</v>
      </c>
      <c r="H251" s="183"/>
      <c r="I251" s="70" t="str">
        <f>IF(H251&gt;0,RANK(H251,$H$11:$H$1049),"—")</f>
        <v>—</v>
      </c>
      <c r="J251" s="183"/>
      <c r="K251" s="70" t="str">
        <f>IF(J251&gt;0,RANK(J251,$J$11:$J$1049),"—")</f>
        <v>—</v>
      </c>
      <c r="L251" s="183"/>
      <c r="M251" s="70" t="str">
        <f>IF(L251&gt;0,RANK(L251,$L$11:$L$1049),"—")</f>
        <v>—</v>
      </c>
      <c r="N251" s="183"/>
      <c r="O251" s="70" t="str">
        <f>IF(N251&gt;0,RANK(N251,$N$11:$N$1049),"—")</f>
        <v>—</v>
      </c>
      <c r="P251" s="183"/>
      <c r="Q251" s="70" t="str">
        <f>IF(P251&gt;0,RANK(P251,$P$11:$P$1049),"—")</f>
        <v>—</v>
      </c>
      <c r="R251" s="183"/>
      <c r="S251" s="70" t="str">
        <f>IF(R251&gt;0,RANK(R251,$R$11:$R$1049),"—")</f>
        <v>—</v>
      </c>
      <c r="T251" s="183"/>
      <c r="U251" s="70" t="str">
        <f>IF(T251&gt;0,RANK(T251,$T$11:$T$1049),"—")</f>
        <v>—</v>
      </c>
      <c r="V251" s="183"/>
      <c r="W251" s="70" t="str">
        <f>IF(V251&gt;0,RANK(V251,$V$11:$V$1049),"—")</f>
        <v>—</v>
      </c>
      <c r="X251" s="183"/>
      <c r="Y251" s="70" t="str">
        <f>IF(X251&gt;0,RANK(X251,$X$11:$X$1049),"—")</f>
        <v>—</v>
      </c>
      <c r="Z251" s="183"/>
      <c r="AA251" s="70" t="str">
        <f>IF(Z251&gt;0,RANK(Z251,$Z$11:$Z$1049),"—")</f>
        <v>—</v>
      </c>
      <c r="AB251" s="183"/>
      <c r="AC251" s="70" t="str">
        <f>IF(AB251&gt;0,RANK(AB251,$AB$11:$AB$1049),"—")</f>
        <v>—</v>
      </c>
      <c r="AD251" s="183"/>
      <c r="AE251" s="70" t="str">
        <f>IF(AD251&gt;0,RANK(AD251,$AD$11:$AD$1049),"—")</f>
        <v>—</v>
      </c>
      <c r="AF251" s="183"/>
      <c r="AG251" s="70" t="str">
        <f>IF(AF251&gt;0,RANK(AF251,$AF$11:$AF$1049),"—")</f>
        <v>—</v>
      </c>
      <c r="AH251" s="183"/>
      <c r="AI251" s="70" t="str">
        <f>IF(AH251&gt;0,RANK(AH251,$AH$11:$AH$1049),"—")</f>
        <v>—</v>
      </c>
      <c r="AJ251" s="183"/>
      <c r="AK251" s="70" t="str">
        <f>IF(AJ251&gt;0,RANK(AJ251,$AJ$11:$AJ$1049),"—")</f>
        <v>—</v>
      </c>
      <c r="AL251" s="183"/>
      <c r="AM251" s="70" t="str">
        <f>IF(AL251&gt;0,RANK(AL251,$AL$11:$AL$1049),"—")</f>
        <v>—</v>
      </c>
      <c r="AN251" s="183"/>
      <c r="AO251" s="70" t="str">
        <f>IF(AN251&gt;0,RANK(AN251,$AN$11:$AN$1049),"—")</f>
        <v>—</v>
      </c>
      <c r="AP251" s="183">
        <v>1089</v>
      </c>
      <c r="AQ251" s="70">
        <f>IF(AP251&gt;0,RANK(AP251,$AP$11:$AP$1049),"—")</f>
        <v>482</v>
      </c>
      <c r="AR251" s="183">
        <v>1470</v>
      </c>
      <c r="AS251" s="70">
        <f>IF(AR251&gt;0,RANK(AR251,$AR$11:$AR$1049),"—")</f>
        <v>456</v>
      </c>
      <c r="AT251" s="183">
        <v>523</v>
      </c>
      <c r="AU251" s="70">
        <f>IF(AT251&gt;0,RANK(AT251,$AT$11:$AT$1049),"—")</f>
        <v>576</v>
      </c>
      <c r="AV251" s="183"/>
      <c r="AW251" s="70" t="str">
        <f>IF(AV251&gt;0,RANK(AV251,$AV$11:$AV$1049),"—")</f>
        <v>—</v>
      </c>
      <c r="AX251" s="183">
        <v>224</v>
      </c>
      <c r="AY251" s="168">
        <f>IF(AX251&gt;0,RANK(AX251,$AX$11:$AX$1049),"—")</f>
        <v>673</v>
      </c>
      <c r="AZ251" s="209">
        <v>398</v>
      </c>
      <c r="BA251" s="209">
        <v>624</v>
      </c>
      <c r="BB251" s="168">
        <f t="shared" si="195"/>
        <v>720</v>
      </c>
      <c r="BC251" s="209"/>
      <c r="BD251" s="209"/>
      <c r="BE251" s="168"/>
      <c r="BF251" s="209"/>
      <c r="BG251" s="168"/>
    </row>
    <row r="252" spans="1:59" ht="12.95" customHeight="1" x14ac:dyDescent="0.2">
      <c r="A252" s="41" t="s">
        <v>455</v>
      </c>
      <c r="B252" s="204" t="s">
        <v>2113</v>
      </c>
      <c r="C252" s="252" t="s">
        <v>1909</v>
      </c>
      <c r="D252" s="183"/>
      <c r="E252" s="70"/>
      <c r="F252" s="183"/>
      <c r="G252" s="70"/>
      <c r="H252" s="183"/>
      <c r="I252" s="70"/>
      <c r="J252" s="183"/>
      <c r="K252" s="70"/>
      <c r="L252" s="183"/>
      <c r="M252" s="70"/>
      <c r="N252" s="183"/>
      <c r="O252" s="70"/>
      <c r="P252" s="183"/>
      <c r="Q252" s="70"/>
      <c r="R252" s="183"/>
      <c r="S252" s="70"/>
      <c r="T252" s="183"/>
      <c r="U252" s="70"/>
      <c r="V252" s="183"/>
      <c r="W252" s="70"/>
      <c r="X252" s="183"/>
      <c r="Y252" s="70"/>
      <c r="Z252" s="183"/>
      <c r="AA252" s="70"/>
      <c r="AB252" s="183"/>
      <c r="AC252" s="70"/>
      <c r="AD252" s="183"/>
      <c r="AE252" s="70"/>
      <c r="AF252" s="183"/>
      <c r="AG252" s="70"/>
      <c r="AH252" s="183"/>
      <c r="AI252" s="70"/>
      <c r="AJ252" s="183"/>
      <c r="AK252" s="70"/>
      <c r="AL252" s="183"/>
      <c r="AM252" s="70"/>
      <c r="AN252" s="183"/>
      <c r="AO252" s="70"/>
      <c r="AP252" s="183"/>
      <c r="AQ252" s="70"/>
      <c r="AR252" s="183"/>
      <c r="AS252" s="70"/>
      <c r="AT252" s="183"/>
      <c r="AU252" s="70"/>
      <c r="AV252" s="183"/>
      <c r="AW252" s="70"/>
      <c r="AX252" s="183"/>
      <c r="AY252" s="168"/>
      <c r="AZ252" s="215"/>
      <c r="BA252" s="208">
        <v>578</v>
      </c>
      <c r="BB252" s="168">
        <f t="shared" si="195"/>
        <v>729</v>
      </c>
      <c r="BC252" s="215"/>
      <c r="BD252" s="208"/>
      <c r="BE252" s="168"/>
      <c r="BF252" s="208"/>
      <c r="BG252" s="168"/>
    </row>
    <row r="253" spans="1:59" ht="12.95" customHeight="1" x14ac:dyDescent="0.2">
      <c r="A253" s="41" t="s">
        <v>1508</v>
      </c>
      <c r="B253" s="102" t="s">
        <v>1559</v>
      </c>
      <c r="C253" s="247" t="s">
        <v>1909</v>
      </c>
      <c r="D253" s="183"/>
      <c r="E253" s="70" t="str">
        <f>IF(D253&gt;0,RANK(D253,$D$11:$D$1049),"—")</f>
        <v>—</v>
      </c>
      <c r="F253" s="183">
        <v>267</v>
      </c>
      <c r="G253" s="70">
        <f>IF(F253&gt;0,RANK(F253,$F$11:$F$1049),"—")</f>
        <v>412</v>
      </c>
      <c r="H253" s="183"/>
      <c r="I253" s="70" t="str">
        <f>IF(H253&gt;0,RANK(H253,$H$11:$H$1049),"—")</f>
        <v>—</v>
      </c>
      <c r="J253" s="183"/>
      <c r="K253" s="70" t="str">
        <f>IF(J253&gt;0,RANK(J253,$J$11:$J$1049),"—")</f>
        <v>—</v>
      </c>
      <c r="L253" s="183"/>
      <c r="M253" s="70" t="str">
        <f>IF(L253&gt;0,RANK(L253,$L$11:$L$1049),"—")</f>
        <v>—</v>
      </c>
      <c r="N253" s="183"/>
      <c r="O253" s="70" t="str">
        <f>IF(N253&gt;0,RANK(N253,$N$11:$N$1049),"—")</f>
        <v>—</v>
      </c>
      <c r="P253" s="183"/>
      <c r="Q253" s="70" t="str">
        <f>IF(P253&gt;0,RANK(P253,$P$11:$P$1049),"—")</f>
        <v>—</v>
      </c>
      <c r="R253" s="183">
        <v>582</v>
      </c>
      <c r="S253" s="70">
        <f>IF(R253&gt;0,RANK(R253,$R$11:$R$1049),"—")</f>
        <v>429</v>
      </c>
      <c r="T253" s="183">
        <v>466</v>
      </c>
      <c r="U253" s="70">
        <f>IF(T253&gt;0,RANK(T253,$T$11:$T$1049),"—")</f>
        <v>463</v>
      </c>
      <c r="V253" s="183">
        <v>350</v>
      </c>
      <c r="W253" s="70">
        <f>IF(V253&gt;0,RANK(V253,$V$11:$V$1049),"—")</f>
        <v>489</v>
      </c>
      <c r="X253" s="183">
        <v>234</v>
      </c>
      <c r="Y253" s="70">
        <f>IF(X253&gt;0,RANK(X253,$X$11:$X$1049),"—")</f>
        <v>520</v>
      </c>
      <c r="Z253" s="183">
        <v>118</v>
      </c>
      <c r="AA253" s="70">
        <f>IF(Z253&gt;0,RANK(Z253,$Z$11:$Z$1049),"—")</f>
        <v>539</v>
      </c>
      <c r="AB253" s="183">
        <v>0</v>
      </c>
      <c r="AC253" s="70" t="str">
        <f>IF(AB253&gt;0,RANK(AB253,$AB$11:$AB$1049),"—")</f>
        <v>—</v>
      </c>
      <c r="AD253" s="183">
        <v>0</v>
      </c>
      <c r="AE253" s="70" t="str">
        <f>IF(AD253&gt;0,RANK(AD253,$AD$11:$AD$1049),"—")</f>
        <v>—</v>
      </c>
      <c r="AF253" s="183">
        <v>287</v>
      </c>
      <c r="AG253" s="70">
        <f>IF(AF253&gt;0,RANK(AF253,$AF$11:$AF$1049),"—")</f>
        <v>553</v>
      </c>
      <c r="AH253" s="183">
        <v>362</v>
      </c>
      <c r="AI253" s="70">
        <f>IF(AH253&gt;0,RANK(AH253,$AH$11:$AH$1049),"—")</f>
        <v>548</v>
      </c>
      <c r="AJ253" s="183">
        <v>293</v>
      </c>
      <c r="AK253" s="70">
        <f>IF(AJ253&gt;0,RANK(AJ253,$AJ$11:$AJ$1049),"—")</f>
        <v>564</v>
      </c>
      <c r="AL253" s="183">
        <v>300</v>
      </c>
      <c r="AM253" s="70">
        <f>IF(AL253&gt;0,RANK(AL253,$AL$11:$AL$1049),"—")</f>
        <v>578</v>
      </c>
      <c r="AN253" s="183">
        <v>512</v>
      </c>
      <c r="AO253" s="70">
        <f>IF(AN253&gt;0,RANK(AN253,$AN$11:$AN$1049),"—")</f>
        <v>550</v>
      </c>
      <c r="AP253" s="183">
        <v>405</v>
      </c>
      <c r="AQ253" s="70">
        <f>IF(AP253&gt;0,RANK(AP253,$AP$11:$AP$1049),"—")</f>
        <v>586</v>
      </c>
      <c r="AR253" s="183">
        <v>183</v>
      </c>
      <c r="AS253" s="70">
        <f>IF(AR253&gt;0,RANK(AR253,$AR$11:$AR$1049),"—")</f>
        <v>646</v>
      </c>
      <c r="AT253" s="183">
        <v>623</v>
      </c>
      <c r="AU253" s="70">
        <f>IF(AT253&gt;0,RANK(AT253,$AT$11:$AT$1049),"—")</f>
        <v>554</v>
      </c>
      <c r="AV253" s="183">
        <v>785</v>
      </c>
      <c r="AW253" s="70">
        <f>IF(AV253&gt;0,RANK(AV253,$AV$11:$AV$1049),"—")</f>
        <v>545</v>
      </c>
      <c r="AX253" s="183">
        <v>319</v>
      </c>
      <c r="AY253" s="168">
        <f>IF(AX253&gt;0,RANK(AX253,$AX$11:$AX$1049),"—")</f>
        <v>650</v>
      </c>
      <c r="AZ253" s="209">
        <v>495</v>
      </c>
      <c r="BA253" s="209">
        <v>564</v>
      </c>
      <c r="BB253" s="168">
        <f t="shared" si="195"/>
        <v>733</v>
      </c>
      <c r="BC253" s="209"/>
      <c r="BD253" s="209"/>
      <c r="BE253" s="168"/>
      <c r="BF253" s="209"/>
      <c r="BG253" s="168"/>
    </row>
    <row r="254" spans="1:59" ht="12.95" customHeight="1" x14ac:dyDescent="0.2">
      <c r="A254" s="41" t="s">
        <v>1589</v>
      </c>
      <c r="B254" s="102" t="s">
        <v>441</v>
      </c>
      <c r="C254" s="247" t="s">
        <v>1909</v>
      </c>
      <c r="D254" s="183"/>
      <c r="E254" s="70" t="str">
        <f>IF(D254&gt;0,RANK(D254,$D$11:$D$1049),"—")</f>
        <v>—</v>
      </c>
      <c r="F254" s="183"/>
      <c r="G254" s="70" t="str">
        <f>IF(F254&gt;0,RANK(F254,$F$11:$F$1049),"—")</f>
        <v>—</v>
      </c>
      <c r="H254" s="183"/>
      <c r="I254" s="70" t="str">
        <f>IF(H254&gt;0,RANK(H254,$H$11:$H$1049),"—")</f>
        <v>—</v>
      </c>
      <c r="J254" s="183"/>
      <c r="K254" s="70" t="str">
        <f>IF(J254&gt;0,RANK(J254,$J$11:$J$1049),"—")</f>
        <v>—</v>
      </c>
      <c r="L254" s="183"/>
      <c r="M254" s="70" t="str">
        <f>IF(L254&gt;0,RANK(L254,$L$11:$L$1049),"—")</f>
        <v>—</v>
      </c>
      <c r="N254" s="183"/>
      <c r="O254" s="70" t="str">
        <f>IF(N254&gt;0,RANK(N254,$N$11:$N$1049),"—")</f>
        <v>—</v>
      </c>
      <c r="P254" s="183"/>
      <c r="Q254" s="70" t="str">
        <f>IF(P254&gt;0,RANK(P254,$P$11:$P$1049),"—")</f>
        <v>—</v>
      </c>
      <c r="R254" s="183"/>
      <c r="S254" s="70" t="str">
        <f>IF(R254&gt;0,RANK(R254,$R$11:$R$1049),"—")</f>
        <v>—</v>
      </c>
      <c r="T254" s="183"/>
      <c r="U254" s="70" t="str">
        <f>IF(T254&gt;0,RANK(T254,$T$11:$T$1049),"—")</f>
        <v>—</v>
      </c>
      <c r="V254" s="183"/>
      <c r="W254" s="70" t="str">
        <f>IF(V254&gt;0,RANK(V254,$V$11:$V$1049),"—")</f>
        <v>—</v>
      </c>
      <c r="X254" s="183"/>
      <c r="Y254" s="70" t="str">
        <f>IF(X254&gt;0,RANK(X254,$X$11:$X$1049),"—")</f>
        <v>—</v>
      </c>
      <c r="Z254" s="183"/>
      <c r="AA254" s="70" t="str">
        <f>IF(Z254&gt;0,RANK(Z254,$Z$11:$Z$1049),"—")</f>
        <v>—</v>
      </c>
      <c r="AB254" s="183"/>
      <c r="AC254" s="70" t="str">
        <f>IF(AB254&gt;0,RANK(AB254,$AB$11:$AB$1049),"—")</f>
        <v>—</v>
      </c>
      <c r="AD254" s="183"/>
      <c r="AE254" s="70" t="str">
        <f>IF(AD254&gt;0,RANK(AD254,$AD$11:$AD$1049),"—")</f>
        <v>—</v>
      </c>
      <c r="AF254" s="183"/>
      <c r="AG254" s="70" t="str">
        <f>IF(AF254&gt;0,RANK(AF254,$AF$11:$AF$1049),"—")</f>
        <v>—</v>
      </c>
      <c r="AH254" s="183"/>
      <c r="AI254" s="70" t="str">
        <f>IF(AH254&gt;0,RANK(AH254,$AH$11:$AH$1049),"—")</f>
        <v>—</v>
      </c>
      <c r="AJ254" s="183"/>
      <c r="AK254" s="70" t="str">
        <f>IF(AJ254&gt;0,RANK(AJ254,$AJ$11:$AJ$1049),"—")</f>
        <v>—</v>
      </c>
      <c r="AL254" s="183"/>
      <c r="AM254" s="70" t="str">
        <f>IF(AL254&gt;0,RANK(AL254,$AL$11:$AL$1049),"—")</f>
        <v>—</v>
      </c>
      <c r="AN254" s="183"/>
      <c r="AO254" s="70" t="str">
        <f>IF(AN254&gt;0,RANK(AN254,$AN$11:$AN$1049),"—")</f>
        <v>—</v>
      </c>
      <c r="AP254" s="183"/>
      <c r="AQ254" s="70" t="str">
        <f>IF(AP254&gt;0,RANK(AP254,$AP$11:$AP$1049),"—")</f>
        <v>—</v>
      </c>
      <c r="AR254" s="183"/>
      <c r="AS254" s="70" t="str">
        <f>IF(AR254&gt;0,RANK(AR254,$AR$11:$AR$1049),"—")</f>
        <v>—</v>
      </c>
      <c r="AT254" s="183">
        <v>266</v>
      </c>
      <c r="AU254" s="70">
        <f>IF(AT254&gt;0,RANK(AT254,$AT$11:$AT$1049),"—")</f>
        <v>639</v>
      </c>
      <c r="AV254" s="183"/>
      <c r="AW254" s="70" t="str">
        <f>IF(AV254&gt;0,RANK(AV254,$AV$11:$AV$1049),"—")</f>
        <v>—</v>
      </c>
      <c r="AX254" s="183">
        <v>254</v>
      </c>
      <c r="AY254" s="168">
        <f>IF(AX254&gt;0,RANK(AX254,$AX$11:$AX$1049),"—")</f>
        <v>668</v>
      </c>
      <c r="AZ254" s="209">
        <v>428</v>
      </c>
      <c r="BA254" s="209">
        <v>538</v>
      </c>
      <c r="BB254" s="168">
        <f t="shared" si="195"/>
        <v>737</v>
      </c>
      <c r="BC254" s="209"/>
      <c r="BD254" s="209"/>
      <c r="BE254" s="168"/>
      <c r="BF254" s="209"/>
      <c r="BG254" s="168"/>
    </row>
    <row r="255" spans="1:59" ht="12.95" customHeight="1" x14ac:dyDescent="0.2">
      <c r="A255" s="41" t="s">
        <v>939</v>
      </c>
      <c r="B255" s="102" t="s">
        <v>1762</v>
      </c>
      <c r="C255" s="247" t="s">
        <v>1909</v>
      </c>
      <c r="D255" s="183">
        <v>66</v>
      </c>
      <c r="E255" s="70">
        <f>IF(D255&gt;0,RANK(D255,$D$11:$D$1049),"—")</f>
        <v>381</v>
      </c>
      <c r="F255" s="183">
        <v>78</v>
      </c>
      <c r="G255" s="70">
        <f>IF(F255&gt;0,RANK(F255,$F$11:$F$1049),"—")</f>
        <v>465</v>
      </c>
      <c r="H255" s="183">
        <v>90</v>
      </c>
      <c r="I255" s="70">
        <f>IF(H255&gt;0,RANK(H255,$H$11:$H$1049),"—")</f>
        <v>380</v>
      </c>
      <c r="J255" s="183">
        <v>120</v>
      </c>
      <c r="K255" s="70">
        <f>IF(J255&gt;0,RANK(J255,$J$11:$J$1049),"—")</f>
        <v>407</v>
      </c>
      <c r="L255" s="183">
        <v>134</v>
      </c>
      <c r="M255" s="70">
        <f>IF(L255&gt;0,RANK(L255,$L$11:$L$1049),"—")</f>
        <v>403</v>
      </c>
      <c r="N255" s="183">
        <v>168</v>
      </c>
      <c r="O255" s="70">
        <f>IF(N255&gt;0,RANK(N255,$N$11:$N$1049),"—")</f>
        <v>431</v>
      </c>
      <c r="P255" s="183">
        <v>112</v>
      </c>
      <c r="Q255" s="70">
        <f>IF(P255&gt;0,RANK(P255,$P$11:$P$1049),"—")</f>
        <v>474</v>
      </c>
      <c r="R255" s="183">
        <v>146</v>
      </c>
      <c r="S255" s="70">
        <f>IF(R255&gt;0,RANK(R255,$R$11:$R$1049),"—")</f>
        <v>534</v>
      </c>
      <c r="T255" s="183">
        <v>142</v>
      </c>
      <c r="U255" s="70">
        <f>IF(T255&gt;0,RANK(T255,$T$11:$T$1049),"—")</f>
        <v>542</v>
      </c>
      <c r="V255" s="183">
        <v>121</v>
      </c>
      <c r="W255" s="70">
        <f>IF(V255&gt;0,RANK(V255,$V$11:$V$1049),"—")</f>
        <v>548</v>
      </c>
      <c r="X255" s="183">
        <v>128</v>
      </c>
      <c r="Y255" s="70">
        <f>IF(X255&gt;0,RANK(X255,$X$11:$X$1049),"—")</f>
        <v>542</v>
      </c>
      <c r="Z255" s="183">
        <v>146</v>
      </c>
      <c r="AA255" s="70">
        <f>IF(Z255&gt;0,RANK(Z255,$Z$11:$Z$1049),"—")</f>
        <v>534</v>
      </c>
      <c r="AB255" s="183">
        <v>146</v>
      </c>
      <c r="AC255" s="70">
        <f>IF(AB255&gt;0,RANK(AB255,$AB$11:$AB$1049),"—")</f>
        <v>537</v>
      </c>
      <c r="AD255" s="183">
        <v>99</v>
      </c>
      <c r="AE255" s="70">
        <f>IF(AD255&gt;0,RANK(AD255,$AD$11:$AD$1049),"—")</f>
        <v>555</v>
      </c>
      <c r="AF255" s="183">
        <v>132</v>
      </c>
      <c r="AG255" s="70">
        <f>IF(AF255&gt;0,RANK(AF255,$AF$11:$AF$1049),"—")</f>
        <v>591</v>
      </c>
      <c r="AH255" s="183">
        <v>129</v>
      </c>
      <c r="AI255" s="70">
        <f>IF(AH255&gt;0,RANK(AH255,$AH$11:$AH$1049),"—")</f>
        <v>599</v>
      </c>
      <c r="AJ255" s="183">
        <v>182</v>
      </c>
      <c r="AK255" s="70">
        <f>IF(AJ255&gt;0,RANK(AJ255,$AJ$11:$AJ$1049),"—")</f>
        <v>595</v>
      </c>
      <c r="AL255" s="183">
        <v>188</v>
      </c>
      <c r="AM255" s="70">
        <f>IF(AL255&gt;0,RANK(AL255,$AL$11:$AL$1049),"—")</f>
        <v>606</v>
      </c>
      <c r="AN255" s="183">
        <v>245</v>
      </c>
      <c r="AO255" s="70">
        <f>IF(AN255&gt;0,RANK(AN255,$AN$11:$AN$1049),"—")</f>
        <v>606</v>
      </c>
      <c r="AP255" s="183">
        <v>270</v>
      </c>
      <c r="AQ255" s="70">
        <f>IF(AP255&gt;0,RANK(AP255,$AP$11:$AP$1049),"—")</f>
        <v>608</v>
      </c>
      <c r="AR255" s="183">
        <v>266</v>
      </c>
      <c r="AS255" s="70">
        <f>IF(AR255&gt;0,RANK(AR255,$AR$11:$AR$1049),"—")</f>
        <v>626</v>
      </c>
      <c r="AT255" s="183">
        <v>349</v>
      </c>
      <c r="AU255" s="70">
        <f>IF(AT255&gt;0,RANK(AT255,$AT$11:$AT$1049),"—")</f>
        <v>619</v>
      </c>
      <c r="AV255" s="183">
        <v>520</v>
      </c>
      <c r="AW255" s="70">
        <f>IF(AV255&gt;0,RANK(AV255,$AV$11:$AV$1049),"—")</f>
        <v>595</v>
      </c>
      <c r="AX255" s="183">
        <v>510</v>
      </c>
      <c r="AY255" s="168">
        <f>IF(AX255&gt;0,RANK(AX255,$AX$11:$AX$1049),"—")</f>
        <v>608</v>
      </c>
      <c r="AZ255" s="178">
        <v>594</v>
      </c>
      <c r="BA255" s="178">
        <v>528</v>
      </c>
      <c r="BB255" s="168">
        <f t="shared" si="195"/>
        <v>741</v>
      </c>
      <c r="BC255" s="178"/>
      <c r="BD255" s="178"/>
      <c r="BE255" s="168"/>
      <c r="BF255" s="178"/>
      <c r="BG255" s="168"/>
    </row>
    <row r="256" spans="1:59" ht="12.95" customHeight="1" x14ac:dyDescent="0.2">
      <c r="A256" s="41" t="s">
        <v>32</v>
      </c>
      <c r="B256" s="102" t="s">
        <v>681</v>
      </c>
      <c r="C256" s="247" t="s">
        <v>1909</v>
      </c>
      <c r="D256" s="183"/>
      <c r="E256" s="70" t="str">
        <f>IF(D256&gt;0,RANK(D256,$D$11:$D$1049),"—")</f>
        <v>—</v>
      </c>
      <c r="F256" s="183"/>
      <c r="G256" s="70" t="str">
        <f>IF(F256&gt;0,RANK(F256,$F$11:$F$1049),"—")</f>
        <v>—</v>
      </c>
      <c r="H256" s="183"/>
      <c r="I256" s="70" t="str">
        <f>IF(H256&gt;0,RANK(H256,$H$11:$H$1049),"—")</f>
        <v>—</v>
      </c>
      <c r="J256" s="183">
        <v>165</v>
      </c>
      <c r="K256" s="70">
        <f>IF(J256&gt;0,RANK(J256,$J$11:$J$1049),"—")</f>
        <v>399</v>
      </c>
      <c r="L256" s="183">
        <v>120</v>
      </c>
      <c r="M256" s="70">
        <f>IF(L256&gt;0,RANK(L256,$L$11:$L$1049),"—")</f>
        <v>406</v>
      </c>
      <c r="N256" s="183">
        <v>154</v>
      </c>
      <c r="O256" s="70">
        <f>IF(N256&gt;0,RANK(N256,$N$11:$N$1049),"—")</f>
        <v>435</v>
      </c>
      <c r="P256" s="183"/>
      <c r="Q256" s="70" t="str">
        <f>IF(P256&gt;0,RANK(P256,$P$11:$P$1049),"—")</f>
        <v>—</v>
      </c>
      <c r="R256" s="183"/>
      <c r="S256" s="70" t="str">
        <f>IF(R256&gt;0,RANK(R256,$R$11:$R$1049),"—")</f>
        <v>—</v>
      </c>
      <c r="T256" s="183"/>
      <c r="U256" s="70" t="str">
        <f>IF(T256&gt;0,RANK(T256,$T$11:$T$1049),"—")</f>
        <v>—</v>
      </c>
      <c r="V256" s="183"/>
      <c r="W256" s="70" t="str">
        <f>IF(V256&gt;0,RANK(V256,$V$11:$V$1049),"—")</f>
        <v>—</v>
      </c>
      <c r="X256" s="183">
        <v>73</v>
      </c>
      <c r="Y256" s="70">
        <f>IF(X256&gt;0,RANK(X256,$X$11:$X$1049),"—")</f>
        <v>548</v>
      </c>
      <c r="Z256" s="183"/>
      <c r="AA256" s="70" t="str">
        <f>IF(Z256&gt;0,RANK(Z256,$Z$11:$Z$1049),"—")</f>
        <v>—</v>
      </c>
      <c r="AB256" s="183"/>
      <c r="AC256" s="70" t="str">
        <f>IF(AB256&gt;0,RANK(AB256,$AB$11:$AB$1049),"—")</f>
        <v>—</v>
      </c>
      <c r="AD256" s="183"/>
      <c r="AE256" s="70" t="str">
        <f>IF(AD256&gt;0,RANK(AD256,$AD$11:$AD$1049),"—")</f>
        <v>—</v>
      </c>
      <c r="AF256" s="183"/>
      <c r="AG256" s="70" t="str">
        <f>IF(AF256&gt;0,RANK(AF256,$AF$11:$AF$1049),"—")</f>
        <v>—</v>
      </c>
      <c r="AH256" s="183"/>
      <c r="AI256" s="70" t="str">
        <f>IF(AH256&gt;0,RANK(AH256,$AH$11:$AH$1049),"—")</f>
        <v>—</v>
      </c>
      <c r="AJ256" s="183"/>
      <c r="AK256" s="70" t="str">
        <f>IF(AJ256&gt;0,RANK(AJ256,$AJ$11:$AJ$1049),"—")</f>
        <v>—</v>
      </c>
      <c r="AL256" s="183"/>
      <c r="AM256" s="70" t="str">
        <f>IF(AL256&gt;0,RANK(AL256,$AL$11:$AL$1049),"—")</f>
        <v>—</v>
      </c>
      <c r="AN256" s="183"/>
      <c r="AO256" s="70" t="str">
        <f>IF(AN256&gt;0,RANK(AN256,$AN$11:$AN$1049),"—")</f>
        <v>—</v>
      </c>
      <c r="AP256" s="183"/>
      <c r="AQ256" s="70" t="str">
        <f>IF(AP256&gt;0,RANK(AP256,$AP$11:$AP$1049),"—")</f>
        <v>—</v>
      </c>
      <c r="AR256" s="183"/>
      <c r="AS256" s="70" t="str">
        <f>IF(AR256&gt;0,RANK(AR256,$AR$11:$AR$1049),"—")</f>
        <v>—</v>
      </c>
      <c r="AT256" s="183"/>
      <c r="AU256" s="70" t="str">
        <f>IF(AT256&gt;0,RANK(AT256,$AT$11:$AT$1049),"—")</f>
        <v>—</v>
      </c>
      <c r="AV256" s="183"/>
      <c r="AW256" s="70" t="str">
        <f>IF(AV256&gt;0,RANK(AV256,$AV$11:$AV$1049),"—")</f>
        <v>—</v>
      </c>
      <c r="AX256" s="183"/>
      <c r="AY256" s="168" t="str">
        <f>IF(AX256&gt;0,RANK(AX256,$AX$11:$AX$1049),"—")</f>
        <v>—</v>
      </c>
      <c r="AZ256" s="202"/>
      <c r="BA256" s="208">
        <v>519</v>
      </c>
      <c r="BB256" s="168">
        <f t="shared" si="195"/>
        <v>746</v>
      </c>
      <c r="BC256" s="202"/>
      <c r="BD256" s="208"/>
      <c r="BE256" s="168"/>
      <c r="BF256" s="208"/>
      <c r="BG256" s="168"/>
    </row>
    <row r="257" spans="1:59" ht="12.95" customHeight="1" x14ac:dyDescent="0.2">
      <c r="A257" s="41" t="s">
        <v>1486</v>
      </c>
      <c r="B257" s="204" t="s">
        <v>2114</v>
      </c>
      <c r="C257" s="252" t="s">
        <v>1909</v>
      </c>
      <c r="D257" s="183"/>
      <c r="E257" s="70"/>
      <c r="F257" s="183"/>
      <c r="G257" s="70"/>
      <c r="H257" s="183"/>
      <c r="I257" s="70"/>
      <c r="J257" s="183"/>
      <c r="K257" s="70"/>
      <c r="L257" s="183"/>
      <c r="M257" s="70"/>
      <c r="N257" s="183"/>
      <c r="O257" s="70"/>
      <c r="P257" s="183"/>
      <c r="Q257" s="70"/>
      <c r="R257" s="183"/>
      <c r="S257" s="70"/>
      <c r="T257" s="183"/>
      <c r="U257" s="70"/>
      <c r="V257" s="183"/>
      <c r="W257" s="70"/>
      <c r="X257" s="183"/>
      <c r="Y257" s="70"/>
      <c r="Z257" s="183"/>
      <c r="AA257" s="70"/>
      <c r="AB257" s="183"/>
      <c r="AC257" s="70"/>
      <c r="AD257" s="183"/>
      <c r="AE257" s="70"/>
      <c r="AF257" s="183"/>
      <c r="AG257" s="70"/>
      <c r="AH257" s="183"/>
      <c r="AI257" s="70"/>
      <c r="AJ257" s="183"/>
      <c r="AK257" s="70"/>
      <c r="AL257" s="183"/>
      <c r="AM257" s="70"/>
      <c r="AN257" s="183"/>
      <c r="AO257" s="70"/>
      <c r="AP257" s="183"/>
      <c r="AQ257" s="70"/>
      <c r="AR257" s="183"/>
      <c r="AS257" s="70"/>
      <c r="AT257" s="183"/>
      <c r="AU257" s="70"/>
      <c r="AV257" s="183"/>
      <c r="AW257" s="70"/>
      <c r="AX257" s="183"/>
      <c r="AY257" s="168"/>
      <c r="AZ257" s="202"/>
      <c r="BA257" s="208">
        <v>512</v>
      </c>
      <c r="BB257" s="168">
        <f t="shared" si="195"/>
        <v>748</v>
      </c>
      <c r="BC257" s="202"/>
      <c r="BD257" s="208"/>
      <c r="BE257" s="168"/>
      <c r="BF257" s="208"/>
      <c r="BG257" s="168"/>
    </row>
    <row r="258" spans="1:59" ht="12.95" customHeight="1" x14ac:dyDescent="0.2">
      <c r="A258" s="41" t="s">
        <v>1500</v>
      </c>
      <c r="B258" s="102" t="s">
        <v>632</v>
      </c>
      <c r="C258" s="247" t="s">
        <v>1909</v>
      </c>
      <c r="D258" s="183">
        <v>225</v>
      </c>
      <c r="E258" s="70">
        <f>IF(D258&gt;0,RANK(D258,$D$11:$D$1049),"—")</f>
        <v>352</v>
      </c>
      <c r="F258" s="183">
        <v>260</v>
      </c>
      <c r="G258" s="70">
        <f>IF(F258&gt;0,RANK(F258,$F$11:$F$1049),"—")</f>
        <v>416</v>
      </c>
      <c r="H258" s="193"/>
      <c r="I258" s="70" t="str">
        <f>IF(H258&gt;0,RANK(H258,$H$11:$H$1049),"—")</f>
        <v>—</v>
      </c>
      <c r="J258" s="183"/>
      <c r="K258" s="70" t="str">
        <f>IF(J258&gt;0,RANK(J258,$J$11:$J$1049),"—")</f>
        <v>—</v>
      </c>
      <c r="L258" s="183"/>
      <c r="M258" s="70" t="str">
        <f>IF(L258&gt;0,RANK(L258,$L$11:$L$1049),"—")</f>
        <v>—</v>
      </c>
      <c r="N258" s="183">
        <v>493</v>
      </c>
      <c r="O258" s="70">
        <f>IF(N258&gt;0,RANK(N258,$N$11:$N$1049),"—")</f>
        <v>382</v>
      </c>
      <c r="P258" s="183">
        <v>599</v>
      </c>
      <c r="Q258" s="70">
        <f>IF(P258&gt;0,RANK(P258,$P$11:$P$1049),"—")</f>
        <v>407</v>
      </c>
      <c r="R258" s="183">
        <v>468</v>
      </c>
      <c r="S258" s="70">
        <f>IF(R258&gt;0,RANK(R258,$R$11:$R$1049),"—")</f>
        <v>447</v>
      </c>
      <c r="T258" s="183">
        <v>441</v>
      </c>
      <c r="U258" s="70">
        <f>IF(T258&gt;0,RANK(T258,$T$11:$T$1049),"—")</f>
        <v>468</v>
      </c>
      <c r="V258" s="183">
        <v>414</v>
      </c>
      <c r="W258" s="70">
        <f>IF(V258&gt;0,RANK(V258,$V$11:$V$1049),"—")</f>
        <v>478</v>
      </c>
      <c r="X258" s="183">
        <v>387</v>
      </c>
      <c r="Y258" s="70">
        <f>IF(X258&gt;0,RANK(X258,$X$11:$X$1049),"—")</f>
        <v>486</v>
      </c>
      <c r="Z258" s="183">
        <v>360</v>
      </c>
      <c r="AA258" s="70">
        <f>IF(Z258&gt;0,RANK(Z258,$Z$11:$Z$1049),"—")</f>
        <v>487</v>
      </c>
      <c r="AB258" s="183">
        <v>330</v>
      </c>
      <c r="AC258" s="70">
        <f>IF(AB258&gt;0,RANK(AB258,$AB$11:$AB$1049),"—")</f>
        <v>499</v>
      </c>
      <c r="AD258" s="183">
        <v>272</v>
      </c>
      <c r="AE258" s="70">
        <f>IF(AD258&gt;0,RANK(AD258,$AD$11:$AD$1049),"—")</f>
        <v>522</v>
      </c>
      <c r="AF258" s="183">
        <v>252</v>
      </c>
      <c r="AG258" s="70">
        <f>IF(AF258&gt;0,RANK(AF258,$AF$11:$AF$1049),"—")</f>
        <v>563</v>
      </c>
      <c r="AH258" s="183">
        <v>319</v>
      </c>
      <c r="AI258" s="70">
        <f>IF(AH258&gt;0,RANK(AH258,$AH$11:$AH$1049),"—")</f>
        <v>556</v>
      </c>
      <c r="AJ258" s="183">
        <v>254</v>
      </c>
      <c r="AK258" s="70">
        <f>IF(AJ258&gt;0,RANK(AJ258,$AJ$11:$AJ$1049),"—")</f>
        <v>580</v>
      </c>
      <c r="AL258" s="183">
        <v>231</v>
      </c>
      <c r="AM258" s="70">
        <f>IF(AL258&gt;0,RANK(AL258,$AL$11:$AL$1049),"—")</f>
        <v>594</v>
      </c>
      <c r="AN258" s="183">
        <v>229</v>
      </c>
      <c r="AO258" s="70">
        <f>IF(AN258&gt;0,RANK(AN258,$AN$11:$AN$1049),"—")</f>
        <v>608</v>
      </c>
      <c r="AP258" s="183">
        <v>233</v>
      </c>
      <c r="AQ258" s="70">
        <f>IF(AP258&gt;0,RANK(AP258,$AP$11:$AP$1049),"—")</f>
        <v>615</v>
      </c>
      <c r="AR258" s="183">
        <v>241</v>
      </c>
      <c r="AS258" s="70">
        <f>IF(AR258&gt;0,RANK(AR258,$AR$11:$AR$1049),"—")</f>
        <v>638</v>
      </c>
      <c r="AT258" s="183">
        <v>269</v>
      </c>
      <c r="AU258" s="70">
        <f>IF(AT258&gt;0,RANK(AT258,$AT$11:$AT$1049),"—")</f>
        <v>637</v>
      </c>
      <c r="AV258" s="183">
        <v>291</v>
      </c>
      <c r="AW258" s="70">
        <f>IF(AV258&gt;0,RANK(AV258,$AV$11:$AV$1049),"—")</f>
        <v>646</v>
      </c>
      <c r="AX258" s="183">
        <v>386</v>
      </c>
      <c r="AY258" s="168">
        <f>IF(AX258&gt;0,RANK(AX258,$AX$11:$AX$1049),"—")</f>
        <v>633</v>
      </c>
      <c r="AZ258" s="178">
        <v>662</v>
      </c>
      <c r="BA258" s="178">
        <v>487</v>
      </c>
      <c r="BB258" s="168">
        <f t="shared" si="195"/>
        <v>752</v>
      </c>
      <c r="BC258" s="178"/>
      <c r="BD258" s="178"/>
      <c r="BE258" s="168"/>
      <c r="BF258" s="178"/>
      <c r="BG258" s="168"/>
    </row>
    <row r="259" spans="1:59" ht="12.95" customHeight="1" x14ac:dyDescent="0.2">
      <c r="A259" s="41" t="s">
        <v>1498</v>
      </c>
      <c r="B259" s="204" t="s">
        <v>2115</v>
      </c>
      <c r="C259" s="252" t="s">
        <v>1909</v>
      </c>
      <c r="D259" s="183"/>
      <c r="E259" s="70"/>
      <c r="F259" s="183"/>
      <c r="G259" s="70"/>
      <c r="H259" s="183"/>
      <c r="I259" s="70"/>
      <c r="J259" s="183"/>
      <c r="K259" s="70"/>
      <c r="L259" s="183"/>
      <c r="M259" s="70"/>
      <c r="N259" s="183"/>
      <c r="O259" s="70"/>
      <c r="P259" s="183"/>
      <c r="Q259" s="70"/>
      <c r="R259" s="183"/>
      <c r="S259" s="70"/>
      <c r="T259" s="183"/>
      <c r="U259" s="70"/>
      <c r="V259" s="183"/>
      <c r="W259" s="70"/>
      <c r="X259" s="183"/>
      <c r="Y259" s="70"/>
      <c r="Z259" s="183"/>
      <c r="AA259" s="70"/>
      <c r="AB259" s="183"/>
      <c r="AC259" s="70"/>
      <c r="AD259" s="183"/>
      <c r="AE259" s="70"/>
      <c r="AF259" s="183"/>
      <c r="AG259" s="70"/>
      <c r="AH259" s="183"/>
      <c r="AI259" s="70"/>
      <c r="AJ259" s="183"/>
      <c r="AK259" s="70"/>
      <c r="AL259" s="183"/>
      <c r="AM259" s="70"/>
      <c r="AN259" s="183"/>
      <c r="AO259" s="70"/>
      <c r="AP259" s="183"/>
      <c r="AQ259" s="70"/>
      <c r="AR259" s="183"/>
      <c r="AS259" s="70"/>
      <c r="AT259" s="183"/>
      <c r="AU259" s="70"/>
      <c r="AV259" s="183"/>
      <c r="AW259" s="70"/>
      <c r="AX259" s="183"/>
      <c r="AY259" s="168"/>
      <c r="AZ259" s="213"/>
      <c r="BA259" s="208">
        <v>478</v>
      </c>
      <c r="BB259" s="168">
        <f t="shared" si="195"/>
        <v>758</v>
      </c>
      <c r="BC259" s="213"/>
      <c r="BD259" s="208"/>
      <c r="BE259" s="168"/>
      <c r="BF259" s="208"/>
      <c r="BG259" s="168"/>
    </row>
    <row r="260" spans="1:59" ht="12.95" customHeight="1" x14ac:dyDescent="0.2">
      <c r="A260" s="41" t="s">
        <v>1639</v>
      </c>
      <c r="B260" s="204" t="s">
        <v>2116</v>
      </c>
      <c r="C260" s="252" t="s">
        <v>1909</v>
      </c>
      <c r="D260" s="183"/>
      <c r="E260" s="70"/>
      <c r="F260" s="183"/>
      <c r="G260" s="70"/>
      <c r="H260" s="183"/>
      <c r="I260" s="70"/>
      <c r="J260" s="183"/>
      <c r="K260" s="70"/>
      <c r="L260" s="183"/>
      <c r="M260" s="70"/>
      <c r="N260" s="183"/>
      <c r="O260" s="70"/>
      <c r="P260" s="183"/>
      <c r="Q260" s="70"/>
      <c r="R260" s="183"/>
      <c r="S260" s="70"/>
      <c r="T260" s="183"/>
      <c r="U260" s="70"/>
      <c r="V260" s="183"/>
      <c r="W260" s="70"/>
      <c r="X260" s="183"/>
      <c r="Y260" s="70"/>
      <c r="Z260" s="183"/>
      <c r="AA260" s="70"/>
      <c r="AB260" s="183"/>
      <c r="AC260" s="70"/>
      <c r="AD260" s="183"/>
      <c r="AE260" s="70"/>
      <c r="AF260" s="183"/>
      <c r="AG260" s="70"/>
      <c r="AH260" s="183"/>
      <c r="AI260" s="70"/>
      <c r="AJ260" s="183"/>
      <c r="AK260" s="70"/>
      <c r="AL260" s="183"/>
      <c r="AM260" s="70"/>
      <c r="AN260" s="183"/>
      <c r="AO260" s="70"/>
      <c r="AP260" s="183"/>
      <c r="AQ260" s="70"/>
      <c r="AR260" s="183"/>
      <c r="AS260" s="70"/>
      <c r="AT260" s="183"/>
      <c r="AU260" s="70"/>
      <c r="AV260" s="183"/>
      <c r="AW260" s="70"/>
      <c r="AX260" s="183"/>
      <c r="AY260" s="168"/>
      <c r="AZ260" s="213"/>
      <c r="BA260" s="208">
        <v>477</v>
      </c>
      <c r="BB260" s="168">
        <f t="shared" si="195"/>
        <v>759</v>
      </c>
      <c r="BC260" s="213"/>
      <c r="BD260" s="208"/>
      <c r="BE260" s="168"/>
      <c r="BF260" s="208"/>
      <c r="BG260" s="168"/>
    </row>
    <row r="261" spans="1:59" ht="12.95" customHeight="1" x14ac:dyDescent="0.2">
      <c r="A261" s="41" t="s">
        <v>34</v>
      </c>
      <c r="B261" s="204" t="s">
        <v>2117</v>
      </c>
      <c r="C261" s="252" t="s">
        <v>1909</v>
      </c>
      <c r="D261" s="183"/>
      <c r="E261" s="70"/>
      <c r="F261" s="183"/>
      <c r="G261" s="70"/>
      <c r="H261" s="183"/>
      <c r="I261" s="70"/>
      <c r="J261" s="183"/>
      <c r="K261" s="70"/>
      <c r="L261" s="183"/>
      <c r="M261" s="70"/>
      <c r="N261" s="183"/>
      <c r="O261" s="70"/>
      <c r="P261" s="183"/>
      <c r="Q261" s="70"/>
      <c r="R261" s="183"/>
      <c r="S261" s="70"/>
      <c r="T261" s="183"/>
      <c r="U261" s="70"/>
      <c r="V261" s="183"/>
      <c r="W261" s="70"/>
      <c r="X261" s="183"/>
      <c r="Y261" s="70"/>
      <c r="Z261" s="183"/>
      <c r="AA261" s="70"/>
      <c r="AB261" s="183"/>
      <c r="AC261" s="70"/>
      <c r="AD261" s="183"/>
      <c r="AE261" s="70"/>
      <c r="AF261" s="183"/>
      <c r="AG261" s="70"/>
      <c r="AH261" s="183"/>
      <c r="AI261" s="70"/>
      <c r="AJ261" s="183"/>
      <c r="AK261" s="70"/>
      <c r="AL261" s="183"/>
      <c r="AM261" s="70"/>
      <c r="AN261" s="183"/>
      <c r="AO261" s="70"/>
      <c r="AP261" s="183"/>
      <c r="AQ261" s="70"/>
      <c r="AR261" s="183"/>
      <c r="AS261" s="70"/>
      <c r="AT261" s="183"/>
      <c r="AU261" s="70"/>
      <c r="AV261" s="183"/>
      <c r="AW261" s="70"/>
      <c r="AX261" s="183"/>
      <c r="AY261" s="168"/>
      <c r="AZ261" s="216"/>
      <c r="BA261" s="208">
        <v>468</v>
      </c>
      <c r="BB261" s="168">
        <f t="shared" si="195"/>
        <v>762</v>
      </c>
      <c r="BC261" s="216"/>
      <c r="BD261" s="208"/>
      <c r="BE261" s="168"/>
      <c r="BF261" s="208"/>
      <c r="BG261" s="168"/>
    </row>
    <row r="262" spans="1:59" ht="12.95" customHeight="1" x14ac:dyDescent="0.2">
      <c r="A262" s="41" t="s">
        <v>1758</v>
      </c>
      <c r="B262" s="204" t="s">
        <v>2118</v>
      </c>
      <c r="C262" s="252" t="s">
        <v>1909</v>
      </c>
      <c r="D262" s="183"/>
      <c r="E262" s="70"/>
      <c r="F262" s="183"/>
      <c r="G262" s="70"/>
      <c r="H262" s="183"/>
      <c r="I262" s="70"/>
      <c r="J262" s="183"/>
      <c r="K262" s="70"/>
      <c r="L262" s="183"/>
      <c r="M262" s="70"/>
      <c r="N262" s="183"/>
      <c r="O262" s="70"/>
      <c r="P262" s="183"/>
      <c r="Q262" s="70"/>
      <c r="R262" s="183"/>
      <c r="S262" s="70"/>
      <c r="T262" s="183"/>
      <c r="U262" s="70"/>
      <c r="V262" s="183"/>
      <c r="W262" s="70"/>
      <c r="X262" s="183"/>
      <c r="Y262" s="70"/>
      <c r="Z262" s="183"/>
      <c r="AA262" s="70"/>
      <c r="AB262" s="183"/>
      <c r="AC262" s="70"/>
      <c r="AD262" s="183"/>
      <c r="AE262" s="70"/>
      <c r="AF262" s="183"/>
      <c r="AG262" s="70"/>
      <c r="AH262" s="183"/>
      <c r="AI262" s="70"/>
      <c r="AJ262" s="183"/>
      <c r="AK262" s="70"/>
      <c r="AL262" s="183"/>
      <c r="AM262" s="70"/>
      <c r="AN262" s="183"/>
      <c r="AO262" s="70"/>
      <c r="AP262" s="183"/>
      <c r="AQ262" s="70"/>
      <c r="AR262" s="183"/>
      <c r="AS262" s="70"/>
      <c r="AT262" s="183"/>
      <c r="AU262" s="70"/>
      <c r="AV262" s="183"/>
      <c r="AW262" s="70"/>
      <c r="AX262" s="183"/>
      <c r="AY262" s="168"/>
      <c r="AZ262" s="213"/>
      <c r="BA262" s="208">
        <v>465</v>
      </c>
      <c r="BB262" s="168">
        <f t="shared" si="195"/>
        <v>765</v>
      </c>
      <c r="BC262" s="213"/>
      <c r="BD262" s="208"/>
      <c r="BE262" s="168"/>
      <c r="BF262" s="208"/>
      <c r="BG262" s="168"/>
    </row>
    <row r="263" spans="1:59" ht="12.75" customHeight="1" x14ac:dyDescent="0.2">
      <c r="A263" s="41" t="s">
        <v>517</v>
      </c>
      <c r="B263" s="102" t="s">
        <v>989</v>
      </c>
      <c r="C263" s="247" t="s">
        <v>1909</v>
      </c>
      <c r="D263" s="183"/>
      <c r="E263" s="70" t="str">
        <f>IF(D263&gt;0,RANK(D263,$D$11:$D$1049),"—")</f>
        <v>—</v>
      </c>
      <c r="F263" s="183"/>
      <c r="G263" s="70" t="str">
        <f>IF(F263&gt;0,RANK(F263,$F$11:$F$1049),"—")</f>
        <v>—</v>
      </c>
      <c r="H263" s="183"/>
      <c r="I263" s="70" t="str">
        <f>IF(H263&gt;0,RANK(H263,$H$11:$H$1049),"—")</f>
        <v>—</v>
      </c>
      <c r="J263" s="183"/>
      <c r="K263" s="70" t="str">
        <f>IF(J263&gt;0,RANK(J263,$J$11:$J$1049),"—")</f>
        <v>—</v>
      </c>
      <c r="L263" s="183"/>
      <c r="M263" s="70" t="str">
        <f>IF(L263&gt;0,RANK(L263,$L$11:$L$1049),"—")</f>
        <v>—</v>
      </c>
      <c r="N263" s="183"/>
      <c r="O263" s="70" t="str">
        <f>IF(N263&gt;0,RANK(N263,$N$11:$N$1049),"—")</f>
        <v>—</v>
      </c>
      <c r="P263" s="183"/>
      <c r="Q263" s="70" t="str">
        <f>IF(P263&gt;0,RANK(P263,$P$11:$P$1049),"—")</f>
        <v>—</v>
      </c>
      <c r="R263" s="183"/>
      <c r="S263" s="70" t="str">
        <f>IF(R263&gt;0,RANK(R263,$R$11:$R$1049),"—")</f>
        <v>—</v>
      </c>
      <c r="T263" s="183"/>
      <c r="U263" s="70" t="str">
        <f>IF(T263&gt;0,RANK(T263,$T$11:$T$1049),"—")</f>
        <v>—</v>
      </c>
      <c r="V263" s="183"/>
      <c r="W263" s="70" t="str">
        <f>IF(V263&gt;0,RANK(V263,$V$11:$V$1049),"—")</f>
        <v>—</v>
      </c>
      <c r="X263" s="183"/>
      <c r="Y263" s="70" t="str">
        <f>IF(X263&gt;0,RANK(X263,$X$11:$X$1049),"—")</f>
        <v>—</v>
      </c>
      <c r="Z263" s="183"/>
      <c r="AA263" s="70" t="str">
        <f>IF(Z263&gt;0,RANK(Z263,$Z$11:$Z$1049),"—")</f>
        <v>—</v>
      </c>
      <c r="AB263" s="183"/>
      <c r="AC263" s="70" t="str">
        <f>IF(AB263&gt;0,RANK(AB263,$AB$11:$AB$1049),"—")</f>
        <v>—</v>
      </c>
      <c r="AD263" s="183"/>
      <c r="AE263" s="70" t="str">
        <f>IF(AD263&gt;0,RANK(AD263,$AD$11:$AD$1049),"—")</f>
        <v>—</v>
      </c>
      <c r="AF263" s="183"/>
      <c r="AG263" s="70" t="str">
        <f>IF(AF263&gt;0,RANK(AF263,$AF$11:$AF$1049),"—")</f>
        <v>—</v>
      </c>
      <c r="AH263" s="183"/>
      <c r="AI263" s="70" t="str">
        <f>IF(AH263&gt;0,RANK(AH263,$AH$11:$AH$1049),"—")</f>
        <v>—</v>
      </c>
      <c r="AJ263" s="183"/>
      <c r="AK263" s="70" t="str">
        <f>IF(AJ263&gt;0,RANK(AJ263,$AJ$11:$AJ$1049),"—")</f>
        <v>—</v>
      </c>
      <c r="AL263" s="183">
        <v>231</v>
      </c>
      <c r="AM263" s="70">
        <f>IF(AL263&gt;0,RANK(AL263,$AL$11:$AL$1049),"—")</f>
        <v>594</v>
      </c>
      <c r="AN263" s="183">
        <v>383</v>
      </c>
      <c r="AO263" s="70">
        <f>IF(AN263&gt;0,RANK(AN263,$AN$11:$AN$1049),"—")</f>
        <v>573</v>
      </c>
      <c r="AP263" s="183">
        <v>485</v>
      </c>
      <c r="AQ263" s="70">
        <f>IF(AP263&gt;0,RANK(AP263,$AP$11:$AP$1049),"—")</f>
        <v>568</v>
      </c>
      <c r="AR263" s="183">
        <v>487</v>
      </c>
      <c r="AS263" s="70">
        <f>IF(AR263&gt;0,RANK(AR263,$AR$11:$AR$1049),"—")</f>
        <v>577</v>
      </c>
      <c r="AT263" s="183">
        <v>360</v>
      </c>
      <c r="AU263" s="70">
        <f>IF(AT263&gt;0,RANK(AT263,$AT$11:$AT$1049),"—")</f>
        <v>615</v>
      </c>
      <c r="AV263" s="183">
        <v>316</v>
      </c>
      <c r="AW263" s="70">
        <f>IF(AV263&gt;0,RANK(AV263,$AV$11:$AV$1049),"—")</f>
        <v>636</v>
      </c>
      <c r="AX263" s="183">
        <v>159</v>
      </c>
      <c r="AY263" s="168">
        <f>IF(AX263&gt;0,RANK(AX263,$AX$11:$AX$1049),"—")</f>
        <v>694</v>
      </c>
      <c r="AZ263" s="178">
        <v>192</v>
      </c>
      <c r="BA263" s="178">
        <v>462</v>
      </c>
      <c r="BB263" s="168">
        <f t="shared" si="195"/>
        <v>767</v>
      </c>
      <c r="BC263" s="178"/>
      <c r="BD263" s="178"/>
      <c r="BE263" s="168"/>
      <c r="BF263" s="178"/>
      <c r="BG263" s="168"/>
    </row>
    <row r="264" spans="1:59" ht="13.5" customHeight="1" x14ac:dyDescent="0.2">
      <c r="A264" s="41" t="s">
        <v>35</v>
      </c>
      <c r="B264" s="102" t="s">
        <v>1311</v>
      </c>
      <c r="C264" s="247" t="s">
        <v>1909</v>
      </c>
      <c r="D264" s="183"/>
      <c r="E264" s="70" t="str">
        <f>IF(D264&gt;0,RANK(D264,$D$11:$D$1049),"—")</f>
        <v>—</v>
      </c>
      <c r="F264" s="183">
        <v>263</v>
      </c>
      <c r="G264" s="70">
        <f>IF(F264&gt;0,RANK(F264,$F$11:$F$1049),"—")</f>
        <v>415</v>
      </c>
      <c r="H264" s="183"/>
      <c r="I264" s="70" t="str">
        <f>IF(H264&gt;0,RANK(H264,$H$11:$H$1049),"—")</f>
        <v>—</v>
      </c>
      <c r="J264" s="183"/>
      <c r="K264" s="70" t="str">
        <f>IF(J264&gt;0,RANK(J264,$J$11:$J$1049),"—")</f>
        <v>—</v>
      </c>
      <c r="L264" s="183"/>
      <c r="M264" s="70" t="str">
        <f>IF(L264&gt;0,RANK(L264,$L$11:$L$1049),"—")</f>
        <v>—</v>
      </c>
      <c r="N264" s="183"/>
      <c r="O264" s="70" t="str">
        <f>IF(N264&gt;0,RANK(N264,$N$11:$N$1049),"—")</f>
        <v>—</v>
      </c>
      <c r="P264" s="183"/>
      <c r="Q264" s="70" t="str">
        <f>IF(P264&gt;0,RANK(P264,$P$11:$P$1049),"—")</f>
        <v>—</v>
      </c>
      <c r="R264" s="183"/>
      <c r="S264" s="70" t="str">
        <f>IF(R264&gt;0,RANK(R264,$R$11:$R$1049),"—")</f>
        <v>—</v>
      </c>
      <c r="T264" s="183"/>
      <c r="U264" s="70" t="str">
        <f>IF(T264&gt;0,RANK(T264,$T$11:$T$1049),"—")</f>
        <v>—</v>
      </c>
      <c r="V264" s="183"/>
      <c r="W264" s="70" t="str">
        <f>IF(V264&gt;0,RANK(V264,$V$11:$V$1049),"—")</f>
        <v>—</v>
      </c>
      <c r="X264" s="183"/>
      <c r="Y264" s="70" t="str">
        <f>IF(X264&gt;0,RANK(X264,$X$11:$X$1049),"—")</f>
        <v>—</v>
      </c>
      <c r="Z264" s="183"/>
      <c r="AA264" s="70" t="str">
        <f>IF(Z264&gt;0,RANK(Z264,$Z$11:$Z$1049),"—")</f>
        <v>—</v>
      </c>
      <c r="AB264" s="183"/>
      <c r="AC264" s="70" t="str">
        <f>IF(AB264&gt;0,RANK(AB264,$AB$11:$AB$1049),"—")</f>
        <v>—</v>
      </c>
      <c r="AD264" s="183">
        <v>437</v>
      </c>
      <c r="AE264" s="70">
        <f>IF(AD264&gt;0,RANK(AD264,$AD$11:$AD$1049),"—")</f>
        <v>489</v>
      </c>
      <c r="AF264" s="183">
        <v>446</v>
      </c>
      <c r="AG264" s="70">
        <f>IF(AF264&gt;0,RANK(AF264,$AF$11:$AF$1049),"—")</f>
        <v>516</v>
      </c>
      <c r="AH264" s="183">
        <v>455</v>
      </c>
      <c r="AI264" s="70">
        <f>IF(AH264&gt;0,RANK(AH264,$AH$11:$AH$1049),"—")</f>
        <v>531</v>
      </c>
      <c r="AJ264" s="183">
        <v>464</v>
      </c>
      <c r="AK264" s="70">
        <f>IF(AJ264&gt;0,RANK(AJ264,$AJ$11:$AJ$1049),"—")</f>
        <v>538</v>
      </c>
      <c r="AL264" s="183">
        <v>473</v>
      </c>
      <c r="AM264" s="70">
        <f>IF(AL264&gt;0,RANK(AL264,$AL$11:$AL$1049),"—")</f>
        <v>547</v>
      </c>
      <c r="AN264" s="183">
        <v>482</v>
      </c>
      <c r="AO264" s="70">
        <f>IF(AN264&gt;0,RANK(AN264,$AN$11:$AN$1049),"—")</f>
        <v>556</v>
      </c>
      <c r="AP264" s="183">
        <v>501</v>
      </c>
      <c r="AQ264" s="70">
        <f>IF(AP264&gt;0,RANK(AP264,$AP$11:$AP$1049),"—")</f>
        <v>563</v>
      </c>
      <c r="AR264" s="183">
        <v>402</v>
      </c>
      <c r="AS264" s="70">
        <f>IF(AR264&gt;0,RANK(AR264,$AR$11:$AR$1049),"—")</f>
        <v>599</v>
      </c>
      <c r="AT264" s="183">
        <v>329</v>
      </c>
      <c r="AU264" s="70">
        <f>IF(AT264&gt;0,RANK(AT264,$AT$11:$AT$1049),"—")</f>
        <v>621</v>
      </c>
      <c r="AV264" s="183">
        <v>272</v>
      </c>
      <c r="AW264" s="70">
        <f>IF(AV264&gt;0,RANK(AV264,$AV$11:$AV$1049),"—")</f>
        <v>652</v>
      </c>
      <c r="AX264" s="183">
        <v>804</v>
      </c>
      <c r="AY264" s="168">
        <f>IF(AX264&gt;0,RANK(AX264,$AX$11:$AX$1049),"—")</f>
        <v>548</v>
      </c>
      <c r="AZ264" s="209">
        <v>939</v>
      </c>
      <c r="BA264" s="209">
        <v>455</v>
      </c>
      <c r="BB264" s="168">
        <f t="shared" si="195"/>
        <v>772</v>
      </c>
      <c r="BC264" s="209"/>
      <c r="BD264" s="209"/>
      <c r="BE264" s="168"/>
      <c r="BF264" s="209"/>
      <c r="BG264" s="168"/>
    </row>
    <row r="265" spans="1:59" ht="12.95" customHeight="1" x14ac:dyDescent="0.2">
      <c r="A265" s="41" t="s">
        <v>1474</v>
      </c>
      <c r="B265" s="102" t="s">
        <v>1757</v>
      </c>
      <c r="C265" s="247" t="s">
        <v>1909</v>
      </c>
      <c r="D265" s="183"/>
      <c r="E265" s="70" t="str">
        <f>IF(D265&gt;0,RANK(D265,$D$11:$D$1049),"—")</f>
        <v>—</v>
      </c>
      <c r="F265" s="183"/>
      <c r="G265" s="70" t="str">
        <f>IF(F265&gt;0,RANK(F265,$F$11:$F$1049),"—")</f>
        <v>—</v>
      </c>
      <c r="H265" s="183"/>
      <c r="I265" s="70" t="str">
        <f>IF(H265&gt;0,RANK(H265,$H$11:$H$1049),"—")</f>
        <v>—</v>
      </c>
      <c r="J265" s="183"/>
      <c r="K265" s="70" t="str">
        <f>IF(J265&gt;0,RANK(J265,$J$11:$J$1049),"—")</f>
        <v>—</v>
      </c>
      <c r="L265" s="183"/>
      <c r="M265" s="70" t="str">
        <f>IF(L265&gt;0,RANK(L265,$L$11:$L$1049),"—")</f>
        <v>—</v>
      </c>
      <c r="N265" s="183"/>
      <c r="O265" s="70" t="str">
        <f>IF(N265&gt;0,RANK(N265,$N$11:$N$1049),"—")</f>
        <v>—</v>
      </c>
      <c r="P265" s="183"/>
      <c r="Q265" s="70" t="str">
        <f>IF(P265&gt;0,RANK(P265,$P$11:$P$1049),"—")</f>
        <v>—</v>
      </c>
      <c r="R265" s="183"/>
      <c r="S265" s="70" t="str">
        <f>IF(R265&gt;0,RANK(R265,$R$11:$R$1049),"—")</f>
        <v>—</v>
      </c>
      <c r="T265" s="183"/>
      <c r="U265" s="70" t="str">
        <f>IF(T265&gt;0,RANK(T265,$T$11:$T$1049),"—")</f>
        <v>—</v>
      </c>
      <c r="V265" s="183"/>
      <c r="W265" s="70" t="str">
        <f>IF(V265&gt;0,RANK(V265,$V$11:$V$1049),"—")</f>
        <v>—</v>
      </c>
      <c r="X265" s="183"/>
      <c r="Y265" s="70" t="str">
        <f>IF(X265&gt;0,RANK(X265,$X$11:$X$1049),"—")</f>
        <v>—</v>
      </c>
      <c r="Z265" s="183"/>
      <c r="AA265" s="70" t="str">
        <f>IF(Z265&gt;0,RANK(Z265,$Z$11:$Z$1049),"—")</f>
        <v>—</v>
      </c>
      <c r="AB265" s="183"/>
      <c r="AC265" s="70" t="str">
        <f>IF(AB265&gt;0,RANK(AB265,$AB$11:$AB$1049),"—")</f>
        <v>—</v>
      </c>
      <c r="AD265" s="183"/>
      <c r="AE265" s="70" t="str">
        <f>IF(AD265&gt;0,RANK(AD265,$AD$11:$AD$1049),"—")</f>
        <v>—</v>
      </c>
      <c r="AF265" s="183"/>
      <c r="AG265" s="70" t="str">
        <f>IF(AF265&gt;0,RANK(AF265,$AF$11:$AF$1049),"—")</f>
        <v>—</v>
      </c>
      <c r="AH265" s="183"/>
      <c r="AI265" s="70" t="str">
        <f>IF(AH265&gt;0,RANK(AH265,$AH$11:$AH$1049),"—")</f>
        <v>—</v>
      </c>
      <c r="AJ265" s="183"/>
      <c r="AK265" s="70" t="str">
        <f>IF(AJ265&gt;0,RANK(AJ265,$AJ$11:$AJ$1049),"—")</f>
        <v>—</v>
      </c>
      <c r="AL265" s="183">
        <v>476</v>
      </c>
      <c r="AM265" s="70">
        <f>IF(AL265&gt;0,RANK(AL265,$AL$11:$AL$1049),"—")</f>
        <v>545</v>
      </c>
      <c r="AN265" s="190">
        <v>554</v>
      </c>
      <c r="AO265" s="70">
        <f>IF(AN265&gt;0,RANK(AN265,$AN$11:$AN$1049),"—")</f>
        <v>540</v>
      </c>
      <c r="AP265" s="190">
        <v>518</v>
      </c>
      <c r="AQ265" s="70">
        <f>IF(AP265&gt;0,RANK(AP265,$AP$11:$AP$1049),"—")</f>
        <v>557</v>
      </c>
      <c r="AR265" s="190">
        <v>741</v>
      </c>
      <c r="AS265" s="70">
        <f>IF(AR265&gt;0,RANK(AR265,$AR$11:$AR$1049),"—")</f>
        <v>533</v>
      </c>
      <c r="AT265" s="183">
        <v>402</v>
      </c>
      <c r="AU265" s="70">
        <f>IF(AT265&gt;0,RANK(AT265,$AT$11:$AT$1049),"—")</f>
        <v>606</v>
      </c>
      <c r="AV265" s="183">
        <v>399</v>
      </c>
      <c r="AW265" s="70">
        <f>IF(AV265&gt;0,RANK(AV265,$AV$11:$AV$1049),"—")</f>
        <v>616</v>
      </c>
      <c r="AX265" s="183">
        <v>629</v>
      </c>
      <c r="AY265" s="168">
        <f>IF(AX265&gt;0,RANK(AX265,$AX$11:$AX$1049),"—")</f>
        <v>574</v>
      </c>
      <c r="AZ265" s="119">
        <v>1379</v>
      </c>
      <c r="BA265" s="209">
        <v>451</v>
      </c>
      <c r="BB265" s="168">
        <f t="shared" si="195"/>
        <v>774</v>
      </c>
      <c r="BC265" s="119"/>
      <c r="BD265" s="209"/>
      <c r="BE265" s="168"/>
      <c r="BF265" s="209"/>
      <c r="BG265" s="168"/>
    </row>
    <row r="266" spans="1:59" ht="12.95" customHeight="1" x14ac:dyDescent="0.2">
      <c r="A266" s="41" t="s">
        <v>796</v>
      </c>
      <c r="B266" s="204" t="s">
        <v>2119</v>
      </c>
      <c r="C266" s="252" t="s">
        <v>1909</v>
      </c>
      <c r="D266" s="183"/>
      <c r="E266" s="70"/>
      <c r="F266" s="183"/>
      <c r="G266" s="70"/>
      <c r="H266" s="183"/>
      <c r="I266" s="70"/>
      <c r="J266" s="183"/>
      <c r="K266" s="70"/>
      <c r="L266" s="183"/>
      <c r="M266" s="70"/>
      <c r="N266" s="183"/>
      <c r="O266" s="70"/>
      <c r="P266" s="183"/>
      <c r="Q266" s="70"/>
      <c r="R266" s="183"/>
      <c r="S266" s="70"/>
      <c r="T266" s="183"/>
      <c r="U266" s="70"/>
      <c r="V266" s="183"/>
      <c r="W266" s="70"/>
      <c r="X266" s="183"/>
      <c r="Y266" s="70"/>
      <c r="Z266" s="183"/>
      <c r="AA266" s="70"/>
      <c r="AB266" s="183"/>
      <c r="AC266" s="70"/>
      <c r="AD266" s="183"/>
      <c r="AE266" s="70"/>
      <c r="AF266" s="183"/>
      <c r="AG266" s="70"/>
      <c r="AH266" s="183"/>
      <c r="AI266" s="70"/>
      <c r="AJ266" s="183"/>
      <c r="AK266" s="70"/>
      <c r="AL266" s="183"/>
      <c r="AM266" s="70"/>
      <c r="AN266" s="183"/>
      <c r="AO266" s="70"/>
      <c r="AP266" s="183"/>
      <c r="AQ266" s="70"/>
      <c r="AR266" s="183"/>
      <c r="AS266" s="70"/>
      <c r="AT266" s="183"/>
      <c r="AU266" s="70"/>
      <c r="AV266" s="183"/>
      <c r="AW266" s="70"/>
      <c r="AX266" s="183"/>
      <c r="AY266" s="168"/>
      <c r="AZ266" s="202"/>
      <c r="BA266" s="208">
        <v>448</v>
      </c>
      <c r="BB266" s="168">
        <f t="shared" si="195"/>
        <v>775</v>
      </c>
      <c r="BC266" s="202"/>
      <c r="BD266" s="208"/>
      <c r="BE266" s="168"/>
      <c r="BF266" s="208"/>
      <c r="BG266" s="168"/>
    </row>
    <row r="267" spans="1:59" ht="12.95" customHeight="1" x14ac:dyDescent="0.2">
      <c r="A267" s="41" t="s">
        <v>795</v>
      </c>
      <c r="B267" s="204" t="s">
        <v>2120</v>
      </c>
      <c r="C267" s="252" t="s">
        <v>1909</v>
      </c>
      <c r="D267" s="183"/>
      <c r="E267" s="70"/>
      <c r="F267" s="183"/>
      <c r="G267" s="70"/>
      <c r="H267" s="183"/>
      <c r="I267" s="70"/>
      <c r="J267" s="183"/>
      <c r="K267" s="70"/>
      <c r="L267" s="183"/>
      <c r="M267" s="70"/>
      <c r="N267" s="183"/>
      <c r="O267" s="70"/>
      <c r="P267" s="183"/>
      <c r="Q267" s="70"/>
      <c r="R267" s="183"/>
      <c r="S267" s="70"/>
      <c r="T267" s="183"/>
      <c r="U267" s="70"/>
      <c r="V267" s="183"/>
      <c r="W267" s="70"/>
      <c r="X267" s="183"/>
      <c r="Y267" s="70"/>
      <c r="Z267" s="183"/>
      <c r="AA267" s="70"/>
      <c r="AB267" s="183"/>
      <c r="AC267" s="70"/>
      <c r="AD267" s="183"/>
      <c r="AE267" s="70"/>
      <c r="AF267" s="183"/>
      <c r="AG267" s="70"/>
      <c r="AH267" s="183"/>
      <c r="AI267" s="70"/>
      <c r="AJ267" s="183"/>
      <c r="AK267" s="70"/>
      <c r="AL267" s="183"/>
      <c r="AM267" s="70"/>
      <c r="AN267" s="183"/>
      <c r="AO267" s="70"/>
      <c r="AP267" s="183"/>
      <c r="AQ267" s="70"/>
      <c r="AR267" s="183"/>
      <c r="AS267" s="70"/>
      <c r="AT267" s="183"/>
      <c r="AU267" s="70"/>
      <c r="AV267" s="183"/>
      <c r="AW267" s="70"/>
      <c r="AX267" s="183"/>
      <c r="AY267" s="168"/>
      <c r="AZ267" s="208">
        <v>261</v>
      </c>
      <c r="BA267" s="208">
        <v>439</v>
      </c>
      <c r="BB267" s="168">
        <f t="shared" ref="BB267:BB330" si="196">IF(BA267&gt;0,RANK(BA267,$BA$11:$BA$1049),"—")</f>
        <v>779</v>
      </c>
      <c r="BC267" s="208"/>
      <c r="BD267" s="208"/>
      <c r="BE267" s="168"/>
      <c r="BF267" s="208"/>
      <c r="BG267" s="168"/>
    </row>
    <row r="268" spans="1:59" ht="12.95" customHeight="1" x14ac:dyDescent="0.2">
      <c r="A268" s="41" t="s">
        <v>1511</v>
      </c>
      <c r="B268" s="102" t="s">
        <v>1558</v>
      </c>
      <c r="C268" s="247" t="s">
        <v>1909</v>
      </c>
      <c r="D268" s="183"/>
      <c r="E268" s="70" t="str">
        <f>IF(D268&gt;0,RANK(D268,$D$11:$D$1049),"—")</f>
        <v>—</v>
      </c>
      <c r="F268" s="183"/>
      <c r="G268" s="70" t="str">
        <f>IF(F268&gt;0,RANK(F268,$F$11:$F$1049),"—")</f>
        <v>—</v>
      </c>
      <c r="H268" s="183"/>
      <c r="I268" s="70" t="str">
        <f>IF(H268&gt;0,RANK(H268,$H$11:$H$1049),"—")</f>
        <v>—</v>
      </c>
      <c r="J268" s="183"/>
      <c r="K268" s="70" t="str">
        <f>IF(J268&gt;0,RANK(J268,$J$11:$J$1049),"—")</f>
        <v>—</v>
      </c>
      <c r="L268" s="183"/>
      <c r="M268" s="70" t="str">
        <f>IF(L268&gt;0,RANK(L268,$L$11:$L$1049),"—")</f>
        <v>—</v>
      </c>
      <c r="N268" s="183"/>
      <c r="O268" s="70" t="str">
        <f>IF(N268&gt;0,RANK(N268,$N$11:$N$1049),"—")</f>
        <v>—</v>
      </c>
      <c r="P268" s="183">
        <v>533</v>
      </c>
      <c r="Q268" s="70">
        <f>IF(P268&gt;0,RANK(P268,$P$11:$P$1049),"—")</f>
        <v>414</v>
      </c>
      <c r="R268" s="183"/>
      <c r="S268" s="70" t="str">
        <f>IF(R268&gt;0,RANK(R268,$R$11:$R$1049),"—")</f>
        <v>—</v>
      </c>
      <c r="T268" s="183"/>
      <c r="U268" s="70" t="str">
        <f>IF(T268&gt;0,RANK(T268,$T$11:$T$1049),"—")</f>
        <v>—</v>
      </c>
      <c r="V268" s="183"/>
      <c r="W268" s="70" t="str">
        <f>IF(V268&gt;0,RANK(V268,$V$11:$V$1049),"—")</f>
        <v>—</v>
      </c>
      <c r="X268" s="183"/>
      <c r="Y268" s="70" t="str">
        <f>IF(X268&gt;0,RANK(X268,$X$11:$X$1049),"—")</f>
        <v>—</v>
      </c>
      <c r="Z268" s="183"/>
      <c r="AA268" s="70" t="str">
        <f>IF(Z268&gt;0,RANK(Z268,$Z$11:$Z$1049),"—")</f>
        <v>—</v>
      </c>
      <c r="AB268" s="183"/>
      <c r="AC268" s="70" t="str">
        <f>IF(AB268&gt;0,RANK(AB268,$AB$11:$AB$1049),"—")</f>
        <v>—</v>
      </c>
      <c r="AD268" s="183"/>
      <c r="AE268" s="70" t="str">
        <f>IF(AD268&gt;0,RANK(AD268,$AD$11:$AD$1049),"—")</f>
        <v>—</v>
      </c>
      <c r="AF268" s="183">
        <v>447</v>
      </c>
      <c r="AG268" s="70">
        <f>IF(AF268&gt;0,RANK(AF268,$AF$11:$AF$1049),"—")</f>
        <v>515</v>
      </c>
      <c r="AH268" s="183">
        <v>251</v>
      </c>
      <c r="AI268" s="70">
        <f>IF(AH268&gt;0,RANK(AH268,$AH$11:$AH$1049),"—")</f>
        <v>574</v>
      </c>
      <c r="AJ268" s="183">
        <v>274</v>
      </c>
      <c r="AK268" s="70">
        <f>IF(AJ268&gt;0,RANK(AJ268,$AJ$11:$AJ$1049),"—")</f>
        <v>577</v>
      </c>
      <c r="AL268" s="183">
        <v>335</v>
      </c>
      <c r="AM268" s="70">
        <f>IF(AL268&gt;0,RANK(AL268,$AL$11:$AL$1049),"—")</f>
        <v>571</v>
      </c>
      <c r="AN268" s="183">
        <v>322</v>
      </c>
      <c r="AO268" s="70">
        <f>IF(AN268&gt;0,RANK(AN268,$AN$11:$AN$1049),"—")</f>
        <v>587</v>
      </c>
      <c r="AP268" s="183">
        <v>459</v>
      </c>
      <c r="AQ268" s="70">
        <f>IF(AP268&gt;0,RANK(AP268,$AP$11:$AP$1049),"—")</f>
        <v>574</v>
      </c>
      <c r="AR268" s="183">
        <v>417</v>
      </c>
      <c r="AS268" s="70">
        <f>IF(AR268&gt;0,RANK(AR268,$AR$11:$AR$1049),"—")</f>
        <v>597</v>
      </c>
      <c r="AT268" s="183">
        <v>415</v>
      </c>
      <c r="AU268" s="70">
        <f>IF(AT268&gt;0,RANK(AT268,$AT$11:$AT$1049),"—")</f>
        <v>598</v>
      </c>
      <c r="AV268" s="183">
        <v>275</v>
      </c>
      <c r="AW268" s="70">
        <f>IF(AV268&gt;0,RANK(AV268,$AV$11:$AV$1049),"—")</f>
        <v>651</v>
      </c>
      <c r="AX268" s="183">
        <v>338</v>
      </c>
      <c r="AY268" s="168">
        <f>IF(AX268&gt;0,RANK(AX268,$AX$11:$AX$1049),"—")</f>
        <v>644</v>
      </c>
      <c r="AZ268" s="209">
        <v>342</v>
      </c>
      <c r="BA268" s="209">
        <v>427</v>
      </c>
      <c r="BB268" s="168">
        <f t="shared" si="196"/>
        <v>783</v>
      </c>
      <c r="BC268" s="209"/>
      <c r="BD268" s="209"/>
      <c r="BE268" s="168"/>
      <c r="BF268" s="209"/>
      <c r="BG268" s="168"/>
    </row>
    <row r="269" spans="1:59" ht="13.5" customHeight="1" x14ac:dyDescent="0.2">
      <c r="A269" s="41" t="s">
        <v>771</v>
      </c>
      <c r="B269" s="204" t="s">
        <v>2121</v>
      </c>
      <c r="C269" s="252" t="s">
        <v>1909</v>
      </c>
      <c r="D269" s="183"/>
      <c r="E269" s="70"/>
      <c r="F269" s="183"/>
      <c r="G269" s="70"/>
      <c r="H269" s="183"/>
      <c r="I269" s="70"/>
      <c r="J269" s="183"/>
      <c r="K269" s="70"/>
      <c r="L269" s="183"/>
      <c r="M269" s="70"/>
      <c r="N269" s="183"/>
      <c r="O269" s="70"/>
      <c r="P269" s="183"/>
      <c r="Q269" s="70"/>
      <c r="R269" s="183"/>
      <c r="S269" s="70"/>
      <c r="T269" s="183"/>
      <c r="U269" s="70"/>
      <c r="V269" s="183"/>
      <c r="W269" s="70"/>
      <c r="X269" s="183"/>
      <c r="Y269" s="70"/>
      <c r="Z269" s="183"/>
      <c r="AA269" s="70"/>
      <c r="AB269" s="183"/>
      <c r="AC269" s="70"/>
      <c r="AD269" s="183"/>
      <c r="AE269" s="70"/>
      <c r="AF269" s="183"/>
      <c r="AG269" s="70"/>
      <c r="AH269" s="183"/>
      <c r="AI269" s="70"/>
      <c r="AJ269" s="183"/>
      <c r="AK269" s="70"/>
      <c r="AL269" s="183"/>
      <c r="AM269" s="70"/>
      <c r="AN269" s="183"/>
      <c r="AO269" s="70"/>
      <c r="AP269" s="183"/>
      <c r="AQ269" s="70"/>
      <c r="AR269" s="183"/>
      <c r="AS269" s="70"/>
      <c r="AT269" s="183"/>
      <c r="AU269" s="70"/>
      <c r="AV269" s="183"/>
      <c r="AW269" s="70"/>
      <c r="AX269" s="183"/>
      <c r="AY269" s="168"/>
      <c r="AZ269" s="215"/>
      <c r="BA269" s="208">
        <v>415</v>
      </c>
      <c r="BB269" s="168">
        <f t="shared" si="196"/>
        <v>788</v>
      </c>
      <c r="BC269" s="215"/>
      <c r="BD269" s="208"/>
      <c r="BE269" s="168"/>
      <c r="BF269" s="208"/>
      <c r="BG269" s="168"/>
    </row>
    <row r="270" spans="1:59" ht="12.95" customHeight="1" x14ac:dyDescent="0.2">
      <c r="A270" s="41" t="s">
        <v>644</v>
      </c>
      <c r="B270" s="102" t="s">
        <v>1301</v>
      </c>
      <c r="C270" s="247" t="s">
        <v>1909</v>
      </c>
      <c r="D270" s="193"/>
      <c r="E270" s="70" t="str">
        <f>IF(D270&gt;0,RANK(D270,$D$11:$D$1049),"—")</f>
        <v>—</v>
      </c>
      <c r="F270" s="183"/>
      <c r="G270" s="70" t="str">
        <f>IF(F270&gt;0,RANK(F270,$F$11:$F$1049),"—")</f>
        <v>—</v>
      </c>
      <c r="H270" s="193"/>
      <c r="I270" s="70" t="str">
        <f>IF(H270&gt;0,RANK(H270,$H$11:$H$1049),"—")</f>
        <v>—</v>
      </c>
      <c r="J270" s="183"/>
      <c r="K270" s="70" t="str">
        <f>IF(J270&gt;0,RANK(J270,$J$11:$J$1049),"—")</f>
        <v>—</v>
      </c>
      <c r="L270" s="183"/>
      <c r="M270" s="70" t="str">
        <f>IF(L270&gt;0,RANK(L270,$L$11:$L$1049),"—")</f>
        <v>—</v>
      </c>
      <c r="N270" s="183"/>
      <c r="O270" s="70" t="str">
        <f>IF(N270&gt;0,RANK(N270,$N$11:$N$1049),"—")</f>
        <v>—</v>
      </c>
      <c r="P270" s="183"/>
      <c r="Q270" s="70" t="str">
        <f>IF(P270&gt;0,RANK(P270,$P$11:$P$1049),"—")</f>
        <v>—</v>
      </c>
      <c r="R270" s="183">
        <v>527</v>
      </c>
      <c r="S270" s="70">
        <f>IF(R270&gt;0,RANK(R270,$R$11:$R$1049),"—")</f>
        <v>437</v>
      </c>
      <c r="T270" s="183">
        <v>506</v>
      </c>
      <c r="U270" s="70">
        <f>IF(T270&gt;0,RANK(T270,$T$11:$T$1049),"—")</f>
        <v>452</v>
      </c>
      <c r="V270" s="183">
        <v>485</v>
      </c>
      <c r="W270" s="70">
        <f>IF(V270&gt;0,RANK(V270,$V$11:$V$1049),"—")</f>
        <v>464</v>
      </c>
      <c r="X270" s="183">
        <v>464</v>
      </c>
      <c r="Y270" s="70">
        <f>IF(X270&gt;0,RANK(X270,$X$11:$X$1049),"—")</f>
        <v>472</v>
      </c>
      <c r="Z270" s="183">
        <v>443</v>
      </c>
      <c r="AA270" s="70">
        <f>IF(Z270&gt;0,RANK(Z270,$Z$11:$Z$1049),"—")</f>
        <v>469</v>
      </c>
      <c r="AB270" s="183">
        <v>419</v>
      </c>
      <c r="AC270" s="70">
        <f>IF(AB270&gt;0,RANK(AB270,$AB$11:$AB$1049),"—")</f>
        <v>477</v>
      </c>
      <c r="AD270" s="183">
        <v>598</v>
      </c>
      <c r="AE270" s="70">
        <f>IF(AD270&gt;0,RANK(AD270,$AD$11:$AD$1049),"—")</f>
        <v>463</v>
      </c>
      <c r="AF270" s="183">
        <v>419</v>
      </c>
      <c r="AG270" s="70">
        <f>IF(AF270&gt;0,RANK(AF270,$AF$11:$AF$1049),"—")</f>
        <v>521</v>
      </c>
      <c r="AH270" s="183">
        <v>526</v>
      </c>
      <c r="AI270" s="70">
        <f>IF(AH270&gt;0,RANK(AH270,$AH$11:$AH$1049),"—")</f>
        <v>516</v>
      </c>
      <c r="AJ270" s="183">
        <v>526</v>
      </c>
      <c r="AK270" s="70">
        <f>IF(AJ270&gt;0,RANK(AJ270,$AJ$11:$AJ$1049),"—")</f>
        <v>529</v>
      </c>
      <c r="AL270" s="183">
        <v>684</v>
      </c>
      <c r="AM270" s="70">
        <f>IF(AL270&gt;0,RANK(AL270,$AL$11:$AL$1049),"—")</f>
        <v>511</v>
      </c>
      <c r="AN270" s="183">
        <v>842</v>
      </c>
      <c r="AO270" s="70">
        <f>IF(AN270&gt;0,RANK(AN270,$AN$11:$AN$1049),"—")</f>
        <v>501</v>
      </c>
      <c r="AP270" s="183">
        <v>299</v>
      </c>
      <c r="AQ270" s="70">
        <f>IF(AP270&gt;0,RANK(AP270,$AP$11:$AP$1049),"—")</f>
        <v>605</v>
      </c>
      <c r="AR270" s="183">
        <v>292</v>
      </c>
      <c r="AS270" s="70">
        <f>IF(AR270&gt;0,RANK(AR270,$AR$11:$AR$1049),"—")</f>
        <v>621</v>
      </c>
      <c r="AT270" s="183">
        <v>327</v>
      </c>
      <c r="AU270" s="70">
        <f>IF(AT270&gt;0,RANK(AT270,$AT$11:$AT$1049),"—")</f>
        <v>623</v>
      </c>
      <c r="AV270" s="183">
        <v>327</v>
      </c>
      <c r="AW270" s="70">
        <f>IF(AV270&gt;0,RANK(AV270,$AV$11:$AV$1049),"—")</f>
        <v>633</v>
      </c>
      <c r="AX270" s="183">
        <v>357</v>
      </c>
      <c r="AY270" s="168">
        <f>IF(AX270&gt;0,RANK(AX270,$AX$11:$AX$1049),"—")</f>
        <v>640</v>
      </c>
      <c r="AZ270" s="209">
        <v>477</v>
      </c>
      <c r="BA270" s="209">
        <v>410</v>
      </c>
      <c r="BB270" s="168">
        <f t="shared" si="196"/>
        <v>790</v>
      </c>
      <c r="BC270" s="209"/>
      <c r="BD270" s="209"/>
      <c r="BE270" s="168"/>
      <c r="BF270" s="209"/>
      <c r="BG270" s="168"/>
    </row>
    <row r="271" spans="1:59" ht="12.95" customHeight="1" x14ac:dyDescent="0.2">
      <c r="A271" s="41" t="s">
        <v>1488</v>
      </c>
      <c r="B271" s="102" t="s">
        <v>574</v>
      </c>
      <c r="C271" s="247" t="s">
        <v>1909</v>
      </c>
      <c r="D271" s="183"/>
      <c r="E271" s="70" t="str">
        <f>IF(D271&gt;0,RANK(D271,$D$11:$D$1049),"—")</f>
        <v>—</v>
      </c>
      <c r="F271" s="183"/>
      <c r="G271" s="70" t="str">
        <f>IF(F271&gt;0,RANK(F271,$F$11:$F$1049),"—")</f>
        <v>—</v>
      </c>
      <c r="H271" s="183"/>
      <c r="I271" s="70" t="str">
        <f>IF(H271&gt;0,RANK(H271,$H$11:$H$1049),"—")</f>
        <v>—</v>
      </c>
      <c r="J271" s="183"/>
      <c r="K271" s="70" t="str">
        <f>IF(J271&gt;0,RANK(J271,$J$11:$J$1049),"—")</f>
        <v>—</v>
      </c>
      <c r="L271" s="183"/>
      <c r="M271" s="70" t="str">
        <f>IF(L271&gt;0,RANK(L271,$L$11:$L$1049),"—")</f>
        <v>—</v>
      </c>
      <c r="N271" s="183"/>
      <c r="O271" s="70" t="str">
        <f>IF(N271&gt;0,RANK(N271,$N$11:$N$1049),"—")</f>
        <v>—</v>
      </c>
      <c r="P271" s="183"/>
      <c r="Q271" s="70" t="str">
        <f>IF(P271&gt;0,RANK(P271,$P$11:$P$1049),"—")</f>
        <v>—</v>
      </c>
      <c r="R271" s="183"/>
      <c r="S271" s="70" t="str">
        <f>IF(R271&gt;0,RANK(R271,$R$11:$R$1049),"—")</f>
        <v>—</v>
      </c>
      <c r="T271" s="183"/>
      <c r="U271" s="70" t="str">
        <f>IF(T271&gt;0,RANK(T271,$T$11:$T$1049),"—")</f>
        <v>—</v>
      </c>
      <c r="V271" s="183"/>
      <c r="W271" s="70" t="str">
        <f>IF(V271&gt;0,RANK(V271,$V$11:$V$1049),"—")</f>
        <v>—</v>
      </c>
      <c r="X271" s="183"/>
      <c r="Y271" s="70" t="str">
        <f>IF(X271&gt;0,RANK(X271,$X$11:$X$1049),"—")</f>
        <v>—</v>
      </c>
      <c r="Z271" s="183"/>
      <c r="AA271" s="70" t="str">
        <f>IF(Z271&gt;0,RANK(Z271,$Z$11:$Z$1049),"—")</f>
        <v>—</v>
      </c>
      <c r="AB271" s="183"/>
      <c r="AC271" s="70" t="str">
        <f>IF(AB271&gt;0,RANK(AB271,$AB$11:$AB$1049),"—")</f>
        <v>—</v>
      </c>
      <c r="AD271" s="183"/>
      <c r="AE271" s="70" t="str">
        <f>IF(AD271&gt;0,RANK(AD271,$AD$11:$AD$1049),"—")</f>
        <v>—</v>
      </c>
      <c r="AF271" s="183"/>
      <c r="AG271" s="70" t="str">
        <f>IF(AF271&gt;0,RANK(AF271,$AF$11:$AF$1049),"—")</f>
        <v>—</v>
      </c>
      <c r="AH271" s="183"/>
      <c r="AI271" s="70" t="str">
        <f>IF(AH271&gt;0,RANK(AH271,$AH$11:$AH$1049),"—")</f>
        <v>—</v>
      </c>
      <c r="AJ271" s="183"/>
      <c r="AK271" s="70" t="str">
        <f>IF(AJ271&gt;0,RANK(AJ271,$AJ$11:$AJ$1049),"—")</f>
        <v>—</v>
      </c>
      <c r="AL271" s="183"/>
      <c r="AM271" s="70" t="str">
        <f>IF(AL271&gt;0,RANK(AL271,$AL$11:$AL$1049),"—")</f>
        <v>—</v>
      </c>
      <c r="AN271" s="183"/>
      <c r="AO271" s="70" t="str">
        <f>IF(AN271&gt;0,RANK(AN271,$AN$11:$AN$1049),"—")</f>
        <v>—</v>
      </c>
      <c r="AP271" s="183">
        <v>150</v>
      </c>
      <c r="AQ271" s="70">
        <f>IF(AP271&gt;0,RANK(AP271,$AP$11:$AP$1049),"—")</f>
        <v>635</v>
      </c>
      <c r="AR271" s="183">
        <v>471</v>
      </c>
      <c r="AS271" s="70">
        <f>IF(AR271&gt;0,RANK(AR271,$AR$11:$AR$1049),"—")</f>
        <v>582</v>
      </c>
      <c r="AT271" s="183">
        <v>588</v>
      </c>
      <c r="AU271" s="70">
        <f>IF(AT271&gt;0,RANK(AT271,$AT$11:$AT$1049),"—")</f>
        <v>561</v>
      </c>
      <c r="AV271" s="183">
        <v>589</v>
      </c>
      <c r="AW271" s="70">
        <f>IF(AV271&gt;0,RANK(AV271,$AV$11:$AV$1049),"—")</f>
        <v>581</v>
      </c>
      <c r="AX271" s="183">
        <v>653</v>
      </c>
      <c r="AY271" s="168">
        <f>IF(AX271&gt;0,RANK(AX271,$AX$11:$AX$1049),"—")</f>
        <v>567</v>
      </c>
      <c r="AZ271" s="209">
        <v>722</v>
      </c>
      <c r="BA271" s="209">
        <v>400</v>
      </c>
      <c r="BB271" s="168">
        <f t="shared" si="196"/>
        <v>794</v>
      </c>
      <c r="BC271" s="209"/>
      <c r="BD271" s="209"/>
      <c r="BE271" s="168"/>
      <c r="BF271" s="209"/>
      <c r="BG271" s="168"/>
    </row>
    <row r="272" spans="1:59" ht="12.95" customHeight="1" x14ac:dyDescent="0.2">
      <c r="A272" s="41" t="s">
        <v>1590</v>
      </c>
      <c r="B272" s="214" t="s">
        <v>2122</v>
      </c>
      <c r="C272" s="254" t="s">
        <v>1909</v>
      </c>
      <c r="D272" s="183"/>
      <c r="E272" s="70"/>
      <c r="F272" s="183"/>
      <c r="G272" s="70"/>
      <c r="H272" s="183"/>
      <c r="I272" s="70"/>
      <c r="J272" s="183"/>
      <c r="K272" s="70"/>
      <c r="L272" s="183"/>
      <c r="M272" s="70"/>
      <c r="N272" s="183"/>
      <c r="O272" s="70"/>
      <c r="P272" s="183"/>
      <c r="Q272" s="70"/>
      <c r="R272" s="183"/>
      <c r="S272" s="70"/>
      <c r="T272" s="183"/>
      <c r="U272" s="70"/>
      <c r="V272" s="183"/>
      <c r="W272" s="70"/>
      <c r="X272" s="183"/>
      <c r="Y272" s="70"/>
      <c r="Z272" s="183"/>
      <c r="AA272" s="70"/>
      <c r="AB272" s="183"/>
      <c r="AC272" s="70"/>
      <c r="AD272" s="183"/>
      <c r="AE272" s="70"/>
      <c r="AF272" s="183"/>
      <c r="AG272" s="70"/>
      <c r="AH272" s="183"/>
      <c r="AI272" s="70"/>
      <c r="AJ272" s="183"/>
      <c r="AK272" s="70"/>
      <c r="AL272" s="183"/>
      <c r="AM272" s="70"/>
      <c r="AN272" s="183"/>
      <c r="AO272" s="70"/>
      <c r="AP272" s="183"/>
      <c r="AQ272" s="70"/>
      <c r="AR272" s="183"/>
      <c r="AS272" s="70"/>
      <c r="AT272" s="183"/>
      <c r="AU272" s="70"/>
      <c r="AV272" s="183"/>
      <c r="AW272" s="70"/>
      <c r="AX272" s="183"/>
      <c r="AY272" s="168"/>
      <c r="AZ272" s="216"/>
      <c r="BA272" s="208">
        <v>392</v>
      </c>
      <c r="BB272" s="168">
        <f t="shared" si="196"/>
        <v>796</v>
      </c>
      <c r="BC272" s="216"/>
      <c r="BD272" s="208"/>
      <c r="BE272" s="168"/>
      <c r="BF272" s="208"/>
      <c r="BG272" s="168"/>
    </row>
    <row r="273" spans="1:59" ht="12.95" customHeight="1" x14ac:dyDescent="0.2">
      <c r="A273" s="41" t="s">
        <v>774</v>
      </c>
      <c r="B273" s="102" t="s">
        <v>1554</v>
      </c>
      <c r="C273" s="247" t="s">
        <v>1909</v>
      </c>
      <c r="D273" s="183"/>
      <c r="E273" s="70" t="str">
        <f>IF(D273&gt;0,RANK(D273,$D$11:$D$1049),"—")</f>
        <v>—</v>
      </c>
      <c r="F273" s="183">
        <v>95</v>
      </c>
      <c r="G273" s="70">
        <f>IF(F273&gt;0,RANK(F273,$F$11:$F$1049),"—")</f>
        <v>456</v>
      </c>
      <c r="H273" s="183"/>
      <c r="I273" s="70" t="str">
        <f>IF(H273&gt;0,RANK(H273,$H$11:$H$1049),"—")</f>
        <v>—</v>
      </c>
      <c r="J273" s="183"/>
      <c r="K273" s="70" t="str">
        <f>IF(J273&gt;0,RANK(J273,$J$11:$J$1049),"—")</f>
        <v>—</v>
      </c>
      <c r="L273" s="183"/>
      <c r="M273" s="70" t="str">
        <f>IF(L273&gt;0,RANK(L273,$L$11:$L$1049),"—")</f>
        <v>—</v>
      </c>
      <c r="N273" s="183"/>
      <c r="O273" s="70" t="str">
        <f>IF(N273&gt;0,RANK(N273,$N$11:$N$1049),"—")</f>
        <v>—</v>
      </c>
      <c r="P273" s="183"/>
      <c r="Q273" s="70" t="str">
        <f>IF(P273&gt;0,RANK(P273,$P$11:$P$1049),"—")</f>
        <v>—</v>
      </c>
      <c r="R273" s="183"/>
      <c r="S273" s="70" t="str">
        <f>IF(R273&gt;0,RANK(R273,$R$11:$R$1049),"—")</f>
        <v>—</v>
      </c>
      <c r="T273" s="183"/>
      <c r="U273" s="70" t="str">
        <f>IF(T273&gt;0,RANK(T273,$T$11:$T$1049),"—")</f>
        <v>—</v>
      </c>
      <c r="V273" s="183"/>
      <c r="W273" s="70" t="str">
        <f>IF(V273&gt;0,RANK(V273,$V$11:$V$1049),"—")</f>
        <v>—</v>
      </c>
      <c r="X273" s="183"/>
      <c r="Y273" s="70" t="str">
        <f>IF(X273&gt;0,RANK(X273,$X$11:$X$1049),"—")</f>
        <v>—</v>
      </c>
      <c r="Z273" s="183"/>
      <c r="AA273" s="70" t="str">
        <f>IF(Z273&gt;0,RANK(Z273,$Z$11:$Z$1049),"—")</f>
        <v>—</v>
      </c>
      <c r="AB273" s="183"/>
      <c r="AC273" s="70" t="str">
        <f>IF(AB273&gt;0,RANK(AB273,$AB$11:$AB$1049),"—")</f>
        <v>—</v>
      </c>
      <c r="AD273" s="183"/>
      <c r="AE273" s="70" t="str">
        <f>IF(AD273&gt;0,RANK(AD273,$AD$11:$AD$1049),"—")</f>
        <v>—</v>
      </c>
      <c r="AF273" s="183"/>
      <c r="AG273" s="70" t="str">
        <f>IF(AF273&gt;0,RANK(AF273,$AF$11:$AF$1049),"—")</f>
        <v>—</v>
      </c>
      <c r="AH273" s="183"/>
      <c r="AI273" s="70" t="str">
        <f>IF(AH273&gt;0,RANK(AH273,$AH$11:$AH$1049),"—")</f>
        <v>—</v>
      </c>
      <c r="AJ273" s="183"/>
      <c r="AK273" s="70" t="str">
        <f>IF(AJ273&gt;0,RANK(AJ273,$AJ$11:$AJ$1049),"—")</f>
        <v>—</v>
      </c>
      <c r="AL273" s="183"/>
      <c r="AM273" s="70" t="str">
        <f>IF(AL273&gt;0,RANK(AL273,$AL$11:$AL$1049),"—")</f>
        <v>—</v>
      </c>
      <c r="AN273" s="183"/>
      <c r="AO273" s="70" t="str">
        <f>IF(AN273&gt;0,RANK(AN273,$AN$11:$AN$1049),"—")</f>
        <v>—</v>
      </c>
      <c r="AP273" s="183"/>
      <c r="AQ273" s="70" t="str">
        <f>IF(AP273&gt;0,RANK(AP273,$AP$11:$AP$1049),"—")</f>
        <v>—</v>
      </c>
      <c r="AR273" s="183"/>
      <c r="AS273" s="70" t="str">
        <f>IF(AR273&gt;0,RANK(AR273,$AR$11:$AR$1049),"—")</f>
        <v>—</v>
      </c>
      <c r="AT273" s="183"/>
      <c r="AU273" s="70" t="str">
        <f>IF(AT273&gt;0,RANK(AT273,$AT$11:$AT$1049),"—")</f>
        <v>—</v>
      </c>
      <c r="AV273" s="183"/>
      <c r="AW273" s="70" t="str">
        <f>IF(AV273&gt;0,RANK(AV273,$AV$11:$AV$1049),"—")</f>
        <v>—</v>
      </c>
      <c r="AX273" s="183"/>
      <c r="AY273" s="168" t="str">
        <f>IF(AX273&gt;0,RANK(AX273,$AX$11:$AX$1049),"—")</f>
        <v>—</v>
      </c>
      <c r="AZ273" s="216"/>
      <c r="BA273" s="208">
        <v>377</v>
      </c>
      <c r="BB273" s="168">
        <f t="shared" si="196"/>
        <v>797</v>
      </c>
      <c r="BC273" s="216"/>
      <c r="BD273" s="208"/>
      <c r="BE273" s="168"/>
      <c r="BF273" s="208"/>
      <c r="BG273" s="168"/>
    </row>
    <row r="274" spans="1:59" ht="12.95" customHeight="1" x14ac:dyDescent="0.2">
      <c r="A274" s="41" t="s">
        <v>38</v>
      </c>
      <c r="B274" s="102" t="s">
        <v>767</v>
      </c>
      <c r="C274" s="247" t="s">
        <v>1909</v>
      </c>
      <c r="D274" s="183"/>
      <c r="E274" s="70" t="str">
        <f>IF(D274&gt;0,RANK(D274,$D$11:$D$1049),"—")</f>
        <v>—</v>
      </c>
      <c r="F274" s="183">
        <v>190</v>
      </c>
      <c r="G274" s="70">
        <f>IF(F274&gt;0,RANK(F274,$F$11:$F$1049),"—")</f>
        <v>429</v>
      </c>
      <c r="H274" s="183">
        <v>188</v>
      </c>
      <c r="I274" s="70">
        <f>IF(H274&gt;0,RANK(H274,$H$11:$H$1049),"—")</f>
        <v>367</v>
      </c>
      <c r="J274" s="183">
        <v>232</v>
      </c>
      <c r="K274" s="70">
        <f>IF(J274&gt;0,RANK(J274,$J$11:$J$1049),"—")</f>
        <v>380</v>
      </c>
      <c r="L274" s="183">
        <v>280</v>
      </c>
      <c r="M274" s="70">
        <f>IF(L274&gt;0,RANK(L274,$L$11:$L$1049),"—")</f>
        <v>384</v>
      </c>
      <c r="N274" s="183">
        <v>328</v>
      </c>
      <c r="O274" s="70">
        <f>IF(N274&gt;0,RANK(N274,$N$11:$N$1049),"—")</f>
        <v>406</v>
      </c>
      <c r="P274" s="183">
        <v>376</v>
      </c>
      <c r="Q274" s="70">
        <f>IF(P274&gt;0,RANK(P274,$P$11:$P$1049),"—")</f>
        <v>425</v>
      </c>
      <c r="R274" s="183">
        <v>426</v>
      </c>
      <c r="S274" s="70">
        <f>IF(R274&gt;0,RANK(R274,$R$11:$R$1049),"—")</f>
        <v>454</v>
      </c>
      <c r="T274" s="183">
        <v>394</v>
      </c>
      <c r="U274" s="70">
        <f>IF(T274&gt;0,RANK(T274,$T$11:$T$1049),"—")</f>
        <v>478</v>
      </c>
      <c r="V274" s="183">
        <v>508</v>
      </c>
      <c r="W274" s="70">
        <f>IF(V274&gt;0,RANK(V274,$V$11:$V$1049),"—")</f>
        <v>461</v>
      </c>
      <c r="X274" s="183">
        <v>508</v>
      </c>
      <c r="Y274" s="70">
        <f>IF(X274&gt;0,RANK(X274,$X$11:$X$1049),"—")</f>
        <v>464</v>
      </c>
      <c r="Z274" s="183">
        <v>429</v>
      </c>
      <c r="AA274" s="70">
        <f>IF(Z274&gt;0,RANK(Z274,$Z$11:$Z$1049),"—")</f>
        <v>475</v>
      </c>
      <c r="AB274" s="183">
        <v>334</v>
      </c>
      <c r="AC274" s="70">
        <f>IF(AB274&gt;0,RANK(AB274,$AB$11:$AB$1049),"—")</f>
        <v>494</v>
      </c>
      <c r="AD274" s="183">
        <v>394</v>
      </c>
      <c r="AE274" s="70">
        <f>IF(AD274&gt;0,RANK(AD274,$AD$11:$AD$1049),"—")</f>
        <v>493</v>
      </c>
      <c r="AF274" s="183">
        <v>470</v>
      </c>
      <c r="AG274" s="70">
        <f>IF(AF274&gt;0,RANK(AF274,$AF$11:$AF$1049),"—")</f>
        <v>513</v>
      </c>
      <c r="AH274" s="183">
        <v>613</v>
      </c>
      <c r="AI274" s="70">
        <f>IF(AH274&gt;0,RANK(AH274,$AH$11:$AH$1049),"—")</f>
        <v>504</v>
      </c>
      <c r="AJ274" s="183">
        <v>695</v>
      </c>
      <c r="AK274" s="70">
        <f>IF(AJ274&gt;0,RANK(AJ274,$AJ$11:$AJ$1049),"—")</f>
        <v>506</v>
      </c>
      <c r="AL274" s="183">
        <v>904</v>
      </c>
      <c r="AM274" s="70">
        <f>IF(AL274&gt;0,RANK(AL274,$AL$11:$AL$1049),"—")</f>
        <v>488</v>
      </c>
      <c r="AN274" s="183">
        <v>543</v>
      </c>
      <c r="AO274" s="70">
        <f>IF(AN274&gt;0,RANK(AN274,$AN$11:$AN$1049),"—")</f>
        <v>545</v>
      </c>
      <c r="AP274" s="183">
        <v>662</v>
      </c>
      <c r="AQ274" s="70">
        <f>IF(AP274&gt;0,RANK(AP274,$AP$11:$AP$1049),"—")</f>
        <v>525</v>
      </c>
      <c r="AR274" s="183">
        <v>815</v>
      </c>
      <c r="AS274" s="70">
        <f>IF(AR274&gt;0,RANK(AR274,$AR$11:$AR$1049),"—")</f>
        <v>518</v>
      </c>
      <c r="AT274" s="183">
        <v>659</v>
      </c>
      <c r="AU274" s="70">
        <f>IF(AT274&gt;0,RANK(AT274,$AT$11:$AT$1049),"—")</f>
        <v>551</v>
      </c>
      <c r="AV274" s="183">
        <v>979</v>
      </c>
      <c r="AW274" s="70">
        <f>IF(AV274&gt;0,RANK(AV274,$AV$11:$AV$1049),"—")</f>
        <v>519</v>
      </c>
      <c r="AX274" s="183">
        <v>1091</v>
      </c>
      <c r="AY274" s="168">
        <f>IF(AX274&gt;0,RANK(AX274,$AX$11:$AX$1049),"—")</f>
        <v>510</v>
      </c>
      <c r="AZ274" s="209">
        <v>849</v>
      </c>
      <c r="BA274" s="209">
        <v>374</v>
      </c>
      <c r="BB274" s="168">
        <f t="shared" si="196"/>
        <v>798</v>
      </c>
      <c r="BC274" s="209"/>
      <c r="BD274" s="209"/>
      <c r="BE274" s="168"/>
      <c r="BF274" s="209"/>
      <c r="BG274" s="168"/>
    </row>
    <row r="275" spans="1:59" ht="12.95" customHeight="1" x14ac:dyDescent="0.2">
      <c r="A275" s="41" t="s">
        <v>1518</v>
      </c>
      <c r="B275" s="102" t="s">
        <v>1543</v>
      </c>
      <c r="C275" s="247" t="s">
        <v>1909</v>
      </c>
      <c r="D275" s="183"/>
      <c r="E275" s="70" t="str">
        <f>IF(D275&gt;0,RANK(D275,$D$11:$D$1049),"—")</f>
        <v>—</v>
      </c>
      <c r="F275" s="183"/>
      <c r="G275" s="70" t="str">
        <f>IF(F275&gt;0,RANK(F275,$F$11:$F$1049),"—")</f>
        <v>—</v>
      </c>
      <c r="H275" s="193"/>
      <c r="I275" s="70" t="str">
        <f>IF(H275&gt;0,RANK(H275,$H$11:$H$1049),"—")</f>
        <v>—</v>
      </c>
      <c r="J275" s="183"/>
      <c r="K275" s="70" t="str">
        <f>IF(J275&gt;0,RANK(J275,$J$11:$J$1049),"—")</f>
        <v>—</v>
      </c>
      <c r="L275" s="183"/>
      <c r="M275" s="70" t="str">
        <f>IF(L275&gt;0,RANK(L275,$L$11:$L$1049),"—")</f>
        <v>—</v>
      </c>
      <c r="N275" s="183"/>
      <c r="O275" s="70" t="str">
        <f>IF(N275&gt;0,RANK(N275,$N$11:$N$1049),"—")</f>
        <v>—</v>
      </c>
      <c r="P275" s="183"/>
      <c r="Q275" s="70" t="str">
        <f>IF(P275&gt;0,RANK(P275,$P$11:$P$1049),"—")</f>
        <v>—</v>
      </c>
      <c r="R275" s="183"/>
      <c r="S275" s="70" t="str">
        <f>IF(R275&gt;0,RANK(R275,$R$11:$R$1049),"—")</f>
        <v>—</v>
      </c>
      <c r="T275" s="183"/>
      <c r="U275" s="70" t="str">
        <f>IF(T275&gt;0,RANK(T275,$T$11:$T$1049),"—")</f>
        <v>—</v>
      </c>
      <c r="V275" s="183"/>
      <c r="W275" s="70" t="str">
        <f>IF(V275&gt;0,RANK(V275,$V$11:$V$1049),"—")</f>
        <v>—</v>
      </c>
      <c r="X275" s="183"/>
      <c r="Y275" s="70" t="str">
        <f>IF(X275&gt;0,RANK(X275,$X$11:$X$1049),"—")</f>
        <v>—</v>
      </c>
      <c r="Z275" s="183"/>
      <c r="AA275" s="70" t="str">
        <f>IF(Z275&gt;0,RANK(Z275,$Z$11:$Z$1049),"—")</f>
        <v>—</v>
      </c>
      <c r="AB275" s="183"/>
      <c r="AC275" s="70" t="str">
        <f>IF(AB275&gt;0,RANK(AB275,$AB$11:$AB$1049),"—")</f>
        <v>—</v>
      </c>
      <c r="AD275" s="183"/>
      <c r="AE275" s="70" t="str">
        <f>IF(AD275&gt;0,RANK(AD275,$AD$11:$AD$1049),"—")</f>
        <v>—</v>
      </c>
      <c r="AF275" s="183"/>
      <c r="AG275" s="70" t="str">
        <f>IF(AF275&gt;0,RANK(AF275,$AF$11:$AF$1049),"—")</f>
        <v>—</v>
      </c>
      <c r="AH275" s="183"/>
      <c r="AI275" s="70" t="str">
        <f>IF(AH275&gt;0,RANK(AH275,$AH$11:$AH$1049),"—")</f>
        <v>—</v>
      </c>
      <c r="AJ275" s="183"/>
      <c r="AK275" s="70" t="str">
        <f>IF(AJ275&gt;0,RANK(AJ275,$AJ$11:$AJ$1049),"—")</f>
        <v>—</v>
      </c>
      <c r="AL275" s="183"/>
      <c r="AM275" s="70" t="str">
        <f>IF(AL275&gt;0,RANK(AL275,$AL$11:$AL$1049),"—")</f>
        <v>—</v>
      </c>
      <c r="AN275" s="183">
        <v>317</v>
      </c>
      <c r="AO275" s="70">
        <f>IF(AN275&gt;0,RANK(AN275,$AN$11:$AN$1049),"—")</f>
        <v>589</v>
      </c>
      <c r="AP275" s="183">
        <v>334</v>
      </c>
      <c r="AQ275" s="70">
        <f>IF(AP275&gt;0,RANK(AP275,$AP$11:$AP$1049),"—")</f>
        <v>596</v>
      </c>
      <c r="AR275" s="183"/>
      <c r="AS275" s="70" t="str">
        <f>IF(AR275&gt;0,RANK(AR275,$AR$11:$AR$1049),"—")</f>
        <v>—</v>
      </c>
      <c r="AT275" s="183"/>
      <c r="AU275" s="70" t="str">
        <f>IF(AT275&gt;0,RANK(AT275,$AT$11:$AT$1049),"—")</f>
        <v>—</v>
      </c>
      <c r="AV275" s="183">
        <v>540</v>
      </c>
      <c r="AW275" s="70">
        <f>IF(AV275&gt;0,RANK(AV275,$AV$11:$AV$1049),"—")</f>
        <v>589</v>
      </c>
      <c r="AX275" s="183">
        <v>540</v>
      </c>
      <c r="AY275" s="168">
        <f>IF(AX275&gt;0,RANK(AX275,$AX$11:$AX$1049),"—")</f>
        <v>597</v>
      </c>
      <c r="AZ275" s="209">
        <v>327</v>
      </c>
      <c r="BA275" s="209">
        <v>357</v>
      </c>
      <c r="BB275" s="168">
        <f t="shared" si="196"/>
        <v>804</v>
      </c>
      <c r="BC275" s="209"/>
      <c r="BD275" s="209"/>
      <c r="BE275" s="168"/>
      <c r="BF275" s="209"/>
      <c r="BG275" s="168"/>
    </row>
    <row r="276" spans="1:59" ht="12.95" customHeight="1" x14ac:dyDescent="0.2">
      <c r="A276" s="41" t="s">
        <v>414</v>
      </c>
      <c r="B276" s="102" t="s">
        <v>1836</v>
      </c>
      <c r="C276" s="247" t="s">
        <v>1909</v>
      </c>
      <c r="D276" s="183"/>
      <c r="E276" s="70" t="str">
        <f>IF(D276&gt;0,RANK(D276,$D$11:$D$1049),"—")</f>
        <v>—</v>
      </c>
      <c r="F276" s="183"/>
      <c r="G276" s="70" t="str">
        <f>IF(F276&gt;0,RANK(F276,$F$11:$F$1049),"—")</f>
        <v>—</v>
      </c>
      <c r="H276" s="183"/>
      <c r="I276" s="70" t="str">
        <f>IF(H276&gt;0,RANK(H276,$H$11:$H$1049),"—")</f>
        <v>—</v>
      </c>
      <c r="J276" s="183"/>
      <c r="K276" s="70" t="str">
        <f>IF(J276&gt;0,RANK(J276,$J$11:$J$1049),"—")</f>
        <v>—</v>
      </c>
      <c r="L276" s="183"/>
      <c r="M276" s="70" t="str">
        <f>IF(L276&gt;0,RANK(L276,$L$11:$L$1049),"—")</f>
        <v>—</v>
      </c>
      <c r="N276" s="183"/>
      <c r="O276" s="70" t="str">
        <f>IF(N276&gt;0,RANK(N276,$N$11:$N$1049),"—")</f>
        <v>—</v>
      </c>
      <c r="P276" s="183"/>
      <c r="Q276" s="70" t="str">
        <f>IF(P276&gt;0,RANK(P276,$P$11:$P$1049),"—")</f>
        <v>—</v>
      </c>
      <c r="R276" s="183"/>
      <c r="S276" s="70" t="str">
        <f>IF(R276&gt;0,RANK(R276,$R$11:$R$1049),"—")</f>
        <v>—</v>
      </c>
      <c r="T276" s="183"/>
      <c r="U276" s="70" t="str">
        <f>IF(T276&gt;0,RANK(T276,$T$11:$T$1049),"—")</f>
        <v>—</v>
      </c>
      <c r="V276" s="183"/>
      <c r="W276" s="70" t="str">
        <f>IF(V276&gt;0,RANK(V276,$V$11:$V$1049),"—")</f>
        <v>—</v>
      </c>
      <c r="X276" s="183"/>
      <c r="Y276" s="70" t="str">
        <f>IF(X276&gt;0,RANK(X276,$X$11:$X$1049),"—")</f>
        <v>—</v>
      </c>
      <c r="Z276" s="183"/>
      <c r="AA276" s="70" t="str">
        <f>IF(Z276&gt;0,RANK(Z276,$Z$11:$Z$1049),"—")</f>
        <v>—</v>
      </c>
      <c r="AB276" s="183"/>
      <c r="AC276" s="70" t="str">
        <f>IF(AB276&gt;0,RANK(AB276,$AB$11:$AB$1049),"—")</f>
        <v>—</v>
      </c>
      <c r="AD276" s="183"/>
      <c r="AE276" s="70" t="str">
        <f>IF(AD276&gt;0,RANK(AD276,$AD$11:$AD$1049),"—")</f>
        <v>—</v>
      </c>
      <c r="AF276" s="183"/>
      <c r="AG276" s="70" t="str">
        <f>IF(AF276&gt;0,RANK(AF276,$AF$11:$AF$1049),"—")</f>
        <v>—</v>
      </c>
      <c r="AH276" s="183"/>
      <c r="AI276" s="70" t="str">
        <f>IF(AH276&gt;0,RANK(AH276,$AH$11:$AH$1049),"—")</f>
        <v>—</v>
      </c>
      <c r="AJ276" s="183"/>
      <c r="AK276" s="70" t="str">
        <f>IF(AJ276&gt;0,RANK(AJ276,$AJ$11:$AJ$1049),"—")</f>
        <v>—</v>
      </c>
      <c r="AL276" s="183"/>
      <c r="AM276" s="70" t="str">
        <f>IF(AL276&gt;0,RANK(AL276,$AL$11:$AL$1049),"—")</f>
        <v>—</v>
      </c>
      <c r="AN276" s="183"/>
      <c r="AO276" s="70" t="str">
        <f>IF(AN276&gt;0,RANK(AN276,$AN$11:$AN$1049),"—")</f>
        <v>—</v>
      </c>
      <c r="AP276" s="183"/>
      <c r="AQ276" s="70" t="str">
        <f>IF(AP276&gt;0,RANK(AP276,$AP$11:$AP$1049),"—")</f>
        <v>—</v>
      </c>
      <c r="AR276" s="183"/>
      <c r="AS276" s="70" t="str">
        <f>IF(AR276&gt;0,RANK(AR276,$AR$11:$AR$1049),"—")</f>
        <v>—</v>
      </c>
      <c r="AT276" s="183">
        <v>428</v>
      </c>
      <c r="AU276" s="70">
        <f>IF(AT276&gt;0,RANK(AT276,$AT$11:$AT$1049),"—")</f>
        <v>592</v>
      </c>
      <c r="AV276" s="183"/>
      <c r="AW276" s="70" t="str">
        <f>IF(AV276&gt;0,RANK(AV276,$AV$11:$AV$1049),"—")</f>
        <v>—</v>
      </c>
      <c r="AX276" s="183"/>
      <c r="AY276" s="168" t="str">
        <f>IF(AX276&gt;0,RANK(AX276,$AX$11:$AX$1049),"—")</f>
        <v>—</v>
      </c>
      <c r="AZ276" s="119"/>
      <c r="BA276" s="209">
        <v>339</v>
      </c>
      <c r="BB276" s="168">
        <f t="shared" si="196"/>
        <v>808</v>
      </c>
      <c r="BC276" s="119"/>
      <c r="BD276" s="209"/>
      <c r="BE276" s="168"/>
      <c r="BF276" s="209"/>
      <c r="BG276" s="168"/>
    </row>
    <row r="277" spans="1:59" ht="12.95" customHeight="1" x14ac:dyDescent="0.2">
      <c r="A277" s="41" t="s">
        <v>1489</v>
      </c>
      <c r="B277" s="214" t="s">
        <v>2123</v>
      </c>
      <c r="C277" s="254" t="s">
        <v>1909</v>
      </c>
      <c r="D277" s="183"/>
      <c r="E277" s="70"/>
      <c r="F277" s="183"/>
      <c r="G277" s="70"/>
      <c r="H277" s="183"/>
      <c r="I277" s="70"/>
      <c r="J277" s="183"/>
      <c r="K277" s="70"/>
      <c r="L277" s="183"/>
      <c r="M277" s="70"/>
      <c r="N277" s="183"/>
      <c r="O277" s="70"/>
      <c r="P277" s="183"/>
      <c r="Q277" s="70"/>
      <c r="R277" s="183"/>
      <c r="S277" s="70"/>
      <c r="T277" s="183"/>
      <c r="U277" s="70"/>
      <c r="V277" s="183"/>
      <c r="W277" s="70"/>
      <c r="X277" s="183"/>
      <c r="Y277" s="70"/>
      <c r="Z277" s="183"/>
      <c r="AA277" s="70"/>
      <c r="AB277" s="183"/>
      <c r="AC277" s="70"/>
      <c r="AD277" s="183"/>
      <c r="AE277" s="70"/>
      <c r="AF277" s="183"/>
      <c r="AG277" s="70"/>
      <c r="AH277" s="183"/>
      <c r="AI277" s="70"/>
      <c r="AJ277" s="183"/>
      <c r="AK277" s="70"/>
      <c r="AL277" s="183"/>
      <c r="AM277" s="70"/>
      <c r="AN277" s="183"/>
      <c r="AO277" s="70"/>
      <c r="AP277" s="183"/>
      <c r="AQ277" s="70"/>
      <c r="AR277" s="183"/>
      <c r="AS277" s="70"/>
      <c r="AT277" s="183"/>
      <c r="AU277" s="70"/>
      <c r="AV277" s="183"/>
      <c r="AW277" s="70"/>
      <c r="AX277" s="183"/>
      <c r="AY277" s="168"/>
      <c r="AZ277" s="208">
        <v>481</v>
      </c>
      <c r="BA277" s="208">
        <v>336</v>
      </c>
      <c r="BB277" s="168">
        <f t="shared" si="196"/>
        <v>809</v>
      </c>
      <c r="BC277" s="208"/>
      <c r="BD277" s="208"/>
      <c r="BE277" s="168"/>
      <c r="BF277" s="208"/>
      <c r="BG277" s="168"/>
    </row>
    <row r="278" spans="1:59" ht="12.95" customHeight="1" x14ac:dyDescent="0.2">
      <c r="A278" s="41" t="s">
        <v>1570</v>
      </c>
      <c r="B278" s="214" t="s">
        <v>2124</v>
      </c>
      <c r="C278" s="254" t="s">
        <v>1909</v>
      </c>
      <c r="D278" s="183"/>
      <c r="E278" s="70"/>
      <c r="F278" s="183"/>
      <c r="G278" s="70"/>
      <c r="H278" s="183"/>
      <c r="I278" s="70"/>
      <c r="J278" s="183"/>
      <c r="K278" s="70"/>
      <c r="L278" s="183"/>
      <c r="M278" s="70"/>
      <c r="N278" s="183"/>
      <c r="O278" s="70"/>
      <c r="P278" s="183"/>
      <c r="Q278" s="70"/>
      <c r="R278" s="183"/>
      <c r="S278" s="70"/>
      <c r="T278" s="183"/>
      <c r="U278" s="70"/>
      <c r="V278" s="183"/>
      <c r="W278" s="70"/>
      <c r="X278" s="183"/>
      <c r="Y278" s="70"/>
      <c r="Z278" s="183"/>
      <c r="AA278" s="70"/>
      <c r="AB278" s="183"/>
      <c r="AC278" s="70"/>
      <c r="AD278" s="183"/>
      <c r="AE278" s="70"/>
      <c r="AF278" s="183"/>
      <c r="AG278" s="70"/>
      <c r="AH278" s="183"/>
      <c r="AI278" s="70"/>
      <c r="AJ278" s="183"/>
      <c r="AK278" s="70"/>
      <c r="AL278" s="183"/>
      <c r="AM278" s="70"/>
      <c r="AN278" s="183"/>
      <c r="AO278" s="70"/>
      <c r="AP278" s="183"/>
      <c r="AQ278" s="70"/>
      <c r="AR278" s="183"/>
      <c r="AS278" s="70"/>
      <c r="AT278" s="183"/>
      <c r="AU278" s="70"/>
      <c r="AV278" s="183"/>
      <c r="AW278" s="70"/>
      <c r="AX278" s="183"/>
      <c r="AY278" s="168"/>
      <c r="AZ278" s="202"/>
      <c r="BA278" s="208">
        <v>303</v>
      </c>
      <c r="BB278" s="168">
        <f t="shared" si="196"/>
        <v>822</v>
      </c>
      <c r="BC278" s="202"/>
      <c r="BD278" s="208"/>
      <c r="BE278" s="168"/>
      <c r="BF278" s="208"/>
      <c r="BG278" s="168"/>
    </row>
    <row r="279" spans="1:59" ht="12.95" customHeight="1" x14ac:dyDescent="0.2">
      <c r="A279" s="41" t="s">
        <v>1490</v>
      </c>
      <c r="B279" s="214" t="s">
        <v>2125</v>
      </c>
      <c r="C279" s="254" t="s">
        <v>1909</v>
      </c>
      <c r="D279" s="183"/>
      <c r="E279" s="70"/>
      <c r="F279" s="183"/>
      <c r="G279" s="70"/>
      <c r="H279" s="183"/>
      <c r="I279" s="70"/>
      <c r="J279" s="183"/>
      <c r="K279" s="70"/>
      <c r="L279" s="183"/>
      <c r="M279" s="70"/>
      <c r="N279" s="183"/>
      <c r="O279" s="70"/>
      <c r="P279" s="183"/>
      <c r="Q279" s="70"/>
      <c r="R279" s="183"/>
      <c r="S279" s="70"/>
      <c r="T279" s="183"/>
      <c r="U279" s="70"/>
      <c r="V279" s="183"/>
      <c r="W279" s="70"/>
      <c r="X279" s="183"/>
      <c r="Y279" s="70"/>
      <c r="Z279" s="183"/>
      <c r="AA279" s="70"/>
      <c r="AB279" s="183"/>
      <c r="AC279" s="70"/>
      <c r="AD279" s="183"/>
      <c r="AE279" s="70"/>
      <c r="AF279" s="183"/>
      <c r="AG279" s="70"/>
      <c r="AH279" s="183"/>
      <c r="AI279" s="70"/>
      <c r="AJ279" s="183"/>
      <c r="AK279" s="70"/>
      <c r="AL279" s="183"/>
      <c r="AM279" s="70"/>
      <c r="AN279" s="183"/>
      <c r="AO279" s="70"/>
      <c r="AP279" s="183"/>
      <c r="AQ279" s="70"/>
      <c r="AR279" s="183"/>
      <c r="AS279" s="70"/>
      <c r="AT279" s="183"/>
      <c r="AU279" s="70"/>
      <c r="AV279" s="183"/>
      <c r="AW279" s="70"/>
      <c r="AX279" s="183"/>
      <c r="AY279" s="168"/>
      <c r="AZ279" s="202"/>
      <c r="BA279" s="208">
        <v>284</v>
      </c>
      <c r="BB279" s="168">
        <f t="shared" si="196"/>
        <v>828</v>
      </c>
      <c r="BC279" s="202"/>
      <c r="BD279" s="208"/>
      <c r="BE279" s="168"/>
      <c r="BF279" s="208"/>
      <c r="BG279" s="168"/>
    </row>
    <row r="280" spans="1:59" ht="12.95" customHeight="1" x14ac:dyDescent="0.2">
      <c r="A280" s="41" t="s">
        <v>27</v>
      </c>
      <c r="B280" s="102" t="s">
        <v>1791</v>
      </c>
      <c r="C280" s="247" t="s">
        <v>1909</v>
      </c>
      <c r="D280" s="183"/>
      <c r="E280" s="70" t="str">
        <f>IF(D280&gt;0,RANK(D280,$D$11:$D$1049),"—")</f>
        <v>—</v>
      </c>
      <c r="F280" s="183"/>
      <c r="G280" s="70" t="str">
        <f>IF(F280&gt;0,RANK(F280,$F$11:$F$1049),"—")</f>
        <v>—</v>
      </c>
      <c r="H280" s="183"/>
      <c r="I280" s="70" t="str">
        <f>IF(H280&gt;0,RANK(H280,$H$11:$H$1049),"—")</f>
        <v>—</v>
      </c>
      <c r="J280" s="183"/>
      <c r="K280" s="70" t="str">
        <f>IF(J280&gt;0,RANK(J280,$J$11:$J$1049),"—")</f>
        <v>—</v>
      </c>
      <c r="L280" s="183"/>
      <c r="M280" s="70" t="str">
        <f>IF(L280&gt;0,RANK(L280,$L$11:$L$1049),"—")</f>
        <v>—</v>
      </c>
      <c r="N280" s="183"/>
      <c r="O280" s="70" t="str">
        <f>IF(N280&gt;0,RANK(N280,$N$11:$N$1049),"—")</f>
        <v>—</v>
      </c>
      <c r="P280" s="183"/>
      <c r="Q280" s="70" t="str">
        <f>IF(P280&gt;0,RANK(P280,$P$11:$P$1049),"—")</f>
        <v>—</v>
      </c>
      <c r="R280" s="183"/>
      <c r="S280" s="70" t="str">
        <f>IF(R280&gt;0,RANK(R280,$R$11:$R$1049),"—")</f>
        <v>—</v>
      </c>
      <c r="T280" s="183"/>
      <c r="U280" s="70" t="str">
        <f>IF(T280&gt;0,RANK(T280,$T$11:$T$1049),"—")</f>
        <v>—</v>
      </c>
      <c r="V280" s="183"/>
      <c r="W280" s="70" t="str">
        <f>IF(V280&gt;0,RANK(V280,$V$11:$V$1049),"—")</f>
        <v>—</v>
      </c>
      <c r="X280" s="183"/>
      <c r="Y280" s="70" t="str">
        <f>IF(X280&gt;0,RANK(X280,$X$11:$X$1049),"—")</f>
        <v>—</v>
      </c>
      <c r="Z280" s="183"/>
      <c r="AA280" s="70" t="str">
        <f>IF(Z280&gt;0,RANK(Z280,$Z$11:$Z$1049),"—")</f>
        <v>—</v>
      </c>
      <c r="AB280" s="183"/>
      <c r="AC280" s="70" t="str">
        <f>IF(AB280&gt;0,RANK(AB280,$AB$11:$AB$1049),"—")</f>
        <v>—</v>
      </c>
      <c r="AD280" s="183"/>
      <c r="AE280" s="70" t="str">
        <f>IF(AD280&gt;0,RANK(AD280,$AD$11:$AD$1049),"—")</f>
        <v>—</v>
      </c>
      <c r="AF280" s="183"/>
      <c r="AG280" s="70" t="str">
        <f>IF(AF280&gt;0,RANK(AF280,$AF$11:$AF$1049),"—")</f>
        <v>—</v>
      </c>
      <c r="AH280" s="183"/>
      <c r="AI280" s="70" t="str">
        <f>IF(AH280&gt;0,RANK(AH280,$AH$11:$AH$1049),"—")</f>
        <v>—</v>
      </c>
      <c r="AJ280" s="183"/>
      <c r="AK280" s="70" t="str">
        <f>IF(AJ280&gt;0,RANK(AJ280,$AJ$11:$AJ$1049),"—")</f>
        <v>—</v>
      </c>
      <c r="AL280" s="183"/>
      <c r="AM280" s="70" t="str">
        <f>IF(AL280&gt;0,RANK(AL280,$AL$11:$AL$1049),"—")</f>
        <v>—</v>
      </c>
      <c r="AN280" s="183"/>
      <c r="AO280" s="70" t="str">
        <f>IF(AN280&gt;0,RANK(AN280,$AN$11:$AN$1049),"—")</f>
        <v>—</v>
      </c>
      <c r="AP280" s="183"/>
      <c r="AQ280" s="70" t="str">
        <f>IF(AP280&gt;0,RANK(AP280,$AP$11:$AP$1049),"—")</f>
        <v>—</v>
      </c>
      <c r="AR280" s="183">
        <v>337</v>
      </c>
      <c r="AS280" s="70">
        <f>IF(AR280&gt;0,RANK(AR280,$AR$11:$AR$1049),"—")</f>
        <v>615</v>
      </c>
      <c r="AT280" s="183">
        <v>466</v>
      </c>
      <c r="AU280" s="70">
        <f>IF(AT280&gt;0,RANK(AT280,$AT$11:$AT$1049),"—")</f>
        <v>585</v>
      </c>
      <c r="AV280" s="183">
        <v>396</v>
      </c>
      <c r="AW280" s="70">
        <f>IF(AV280&gt;0,RANK(AV280,$AV$11:$AV$1049),"—")</f>
        <v>617</v>
      </c>
      <c r="AX280" s="183">
        <v>393</v>
      </c>
      <c r="AY280" s="168">
        <f>IF(AX280&gt;0,RANK(AX280,$AX$11:$AX$1049),"—")</f>
        <v>632</v>
      </c>
      <c r="AZ280" s="217">
        <v>335</v>
      </c>
      <c r="BA280" s="217">
        <v>276</v>
      </c>
      <c r="BB280" s="168">
        <f t="shared" si="196"/>
        <v>833</v>
      </c>
      <c r="BC280" s="217"/>
      <c r="BD280" s="217"/>
      <c r="BE280" s="168"/>
      <c r="BF280" s="217"/>
      <c r="BG280" s="168"/>
    </row>
    <row r="281" spans="1:59" ht="12.95" customHeight="1" x14ac:dyDescent="0.2">
      <c r="A281" s="41" t="s">
        <v>1316</v>
      </c>
      <c r="B281" s="214" t="s">
        <v>2126</v>
      </c>
      <c r="C281" s="254" t="s">
        <v>1909</v>
      </c>
      <c r="D281" s="183"/>
      <c r="E281" s="70"/>
      <c r="F281" s="183"/>
      <c r="G281" s="70"/>
      <c r="H281" s="183"/>
      <c r="I281" s="70"/>
      <c r="J281" s="183"/>
      <c r="K281" s="70"/>
      <c r="L281" s="183"/>
      <c r="M281" s="70"/>
      <c r="N281" s="183"/>
      <c r="O281" s="70"/>
      <c r="P281" s="183"/>
      <c r="Q281" s="70"/>
      <c r="R281" s="183"/>
      <c r="S281" s="70"/>
      <c r="T281" s="183"/>
      <c r="U281" s="70"/>
      <c r="V281" s="183"/>
      <c r="W281" s="70"/>
      <c r="X281" s="183"/>
      <c r="Y281" s="70"/>
      <c r="Z281" s="183"/>
      <c r="AA281" s="70"/>
      <c r="AB281" s="183"/>
      <c r="AC281" s="70"/>
      <c r="AD281" s="183"/>
      <c r="AE281" s="70"/>
      <c r="AF281" s="183"/>
      <c r="AG281" s="70"/>
      <c r="AH281" s="183"/>
      <c r="AI281" s="70"/>
      <c r="AJ281" s="183"/>
      <c r="AK281" s="70"/>
      <c r="AL281" s="183"/>
      <c r="AM281" s="70"/>
      <c r="AN281" s="183"/>
      <c r="AO281" s="70"/>
      <c r="AP281" s="183"/>
      <c r="AQ281" s="70"/>
      <c r="AR281" s="183"/>
      <c r="AS281" s="70"/>
      <c r="AT281" s="183"/>
      <c r="AU281" s="70"/>
      <c r="AV281" s="183"/>
      <c r="AW281" s="70"/>
      <c r="AX281" s="183"/>
      <c r="AY281" s="168"/>
      <c r="AZ281" s="202"/>
      <c r="BA281" s="208">
        <v>274</v>
      </c>
      <c r="BB281" s="168">
        <f t="shared" si="196"/>
        <v>835</v>
      </c>
      <c r="BC281" s="202"/>
      <c r="BD281" s="208"/>
      <c r="BE281" s="168"/>
      <c r="BF281" s="208"/>
      <c r="BG281" s="168"/>
    </row>
    <row r="282" spans="1:59" ht="12.95" customHeight="1" x14ac:dyDescent="0.2">
      <c r="A282" s="41" t="s">
        <v>1722</v>
      </c>
      <c r="B282" s="214" t="s">
        <v>2127</v>
      </c>
      <c r="C282" s="254" t="s">
        <v>1909</v>
      </c>
      <c r="D282" s="183"/>
      <c r="E282" s="70"/>
      <c r="F282" s="183"/>
      <c r="G282" s="70"/>
      <c r="H282" s="183"/>
      <c r="I282" s="70"/>
      <c r="J282" s="183"/>
      <c r="K282" s="70"/>
      <c r="L282" s="183"/>
      <c r="M282" s="70"/>
      <c r="N282" s="183"/>
      <c r="O282" s="70"/>
      <c r="P282" s="183"/>
      <c r="Q282" s="70"/>
      <c r="R282" s="183"/>
      <c r="S282" s="70"/>
      <c r="T282" s="183"/>
      <c r="U282" s="70"/>
      <c r="V282" s="183"/>
      <c r="W282" s="70"/>
      <c r="X282" s="183"/>
      <c r="Y282" s="70"/>
      <c r="Z282" s="183"/>
      <c r="AA282" s="70"/>
      <c r="AB282" s="183"/>
      <c r="AC282" s="70"/>
      <c r="AD282" s="183"/>
      <c r="AE282" s="70"/>
      <c r="AF282" s="183"/>
      <c r="AG282" s="70"/>
      <c r="AH282" s="183"/>
      <c r="AI282" s="70"/>
      <c r="AJ282" s="183"/>
      <c r="AK282" s="70"/>
      <c r="AL282" s="183"/>
      <c r="AM282" s="70"/>
      <c r="AN282" s="183"/>
      <c r="AO282" s="70"/>
      <c r="AP282" s="183"/>
      <c r="AQ282" s="70"/>
      <c r="AR282" s="183"/>
      <c r="AS282" s="70"/>
      <c r="AT282" s="183"/>
      <c r="AU282" s="70"/>
      <c r="AV282" s="183"/>
      <c r="AW282" s="70"/>
      <c r="AX282" s="183"/>
      <c r="AY282" s="168"/>
      <c r="AZ282" s="208"/>
      <c r="BA282" s="208">
        <v>269</v>
      </c>
      <c r="BB282" s="168">
        <f t="shared" si="196"/>
        <v>836</v>
      </c>
      <c r="BC282" s="208"/>
      <c r="BD282" s="208"/>
      <c r="BE282" s="168"/>
      <c r="BF282" s="208"/>
      <c r="BG282" s="168"/>
    </row>
    <row r="283" spans="1:59" ht="12.95" customHeight="1" x14ac:dyDescent="0.2">
      <c r="A283" s="41" t="s">
        <v>1591</v>
      </c>
      <c r="B283" s="214" t="s">
        <v>2128</v>
      </c>
      <c r="C283" s="254" t="s">
        <v>1909</v>
      </c>
      <c r="D283" s="183"/>
      <c r="E283" s="70"/>
      <c r="F283" s="183"/>
      <c r="G283" s="70"/>
      <c r="H283" s="183"/>
      <c r="I283" s="70"/>
      <c r="J283" s="183"/>
      <c r="K283" s="70"/>
      <c r="L283" s="183"/>
      <c r="M283" s="70"/>
      <c r="N283" s="183"/>
      <c r="O283" s="70"/>
      <c r="P283" s="183"/>
      <c r="Q283" s="70"/>
      <c r="R283" s="183"/>
      <c r="S283" s="70"/>
      <c r="T283" s="183"/>
      <c r="U283" s="70"/>
      <c r="V283" s="183"/>
      <c r="W283" s="70"/>
      <c r="X283" s="183"/>
      <c r="Y283" s="70"/>
      <c r="Z283" s="183"/>
      <c r="AA283" s="70"/>
      <c r="AB283" s="183"/>
      <c r="AC283" s="70"/>
      <c r="AD283" s="183"/>
      <c r="AE283" s="70"/>
      <c r="AF283" s="183"/>
      <c r="AG283" s="70"/>
      <c r="AH283" s="183"/>
      <c r="AI283" s="70"/>
      <c r="AJ283" s="183"/>
      <c r="AK283" s="70"/>
      <c r="AL283" s="183"/>
      <c r="AM283" s="70"/>
      <c r="AN283" s="183"/>
      <c r="AO283" s="70"/>
      <c r="AP283" s="183"/>
      <c r="AQ283" s="70"/>
      <c r="AR283" s="183"/>
      <c r="AS283" s="70"/>
      <c r="AT283" s="183"/>
      <c r="AU283" s="70"/>
      <c r="AV283" s="183"/>
      <c r="AW283" s="70"/>
      <c r="AX283" s="183"/>
      <c r="AY283" s="168"/>
      <c r="AZ283" s="208"/>
      <c r="BA283" s="208">
        <v>259</v>
      </c>
      <c r="BB283" s="168">
        <f t="shared" si="196"/>
        <v>842</v>
      </c>
      <c r="BC283" s="208"/>
      <c r="BD283" s="208"/>
      <c r="BE283" s="168"/>
      <c r="BF283" s="208"/>
      <c r="BG283" s="168"/>
    </row>
    <row r="284" spans="1:59" ht="12.95" customHeight="1" x14ac:dyDescent="0.2">
      <c r="A284" s="41" t="s">
        <v>1446</v>
      </c>
      <c r="B284" s="214" t="s">
        <v>2129</v>
      </c>
      <c r="C284" s="254" t="s">
        <v>1909</v>
      </c>
      <c r="D284" s="183"/>
      <c r="E284" s="70"/>
      <c r="F284" s="183"/>
      <c r="G284" s="70"/>
      <c r="H284" s="183"/>
      <c r="I284" s="70"/>
      <c r="J284" s="183"/>
      <c r="K284" s="70"/>
      <c r="L284" s="183"/>
      <c r="M284" s="70"/>
      <c r="N284" s="183"/>
      <c r="O284" s="70"/>
      <c r="P284" s="183"/>
      <c r="Q284" s="70"/>
      <c r="R284" s="183"/>
      <c r="S284" s="70"/>
      <c r="T284" s="183"/>
      <c r="U284" s="70"/>
      <c r="V284" s="183"/>
      <c r="W284" s="70"/>
      <c r="X284" s="183"/>
      <c r="Y284" s="70"/>
      <c r="Z284" s="183"/>
      <c r="AA284" s="70"/>
      <c r="AB284" s="183"/>
      <c r="AC284" s="70"/>
      <c r="AD284" s="183"/>
      <c r="AE284" s="70"/>
      <c r="AF284" s="183"/>
      <c r="AG284" s="70"/>
      <c r="AH284" s="183"/>
      <c r="AI284" s="70"/>
      <c r="AJ284" s="183"/>
      <c r="AK284" s="70"/>
      <c r="AL284" s="183"/>
      <c r="AM284" s="70"/>
      <c r="AN284" s="183"/>
      <c r="AO284" s="70"/>
      <c r="AP284" s="183"/>
      <c r="AQ284" s="70"/>
      <c r="AR284" s="183"/>
      <c r="AS284" s="70"/>
      <c r="AT284" s="183"/>
      <c r="AU284" s="70"/>
      <c r="AV284" s="183"/>
      <c r="AW284" s="70"/>
      <c r="AX284" s="183"/>
      <c r="AY284" s="168"/>
      <c r="AZ284" s="202"/>
      <c r="BA284" s="208">
        <v>250</v>
      </c>
      <c r="BB284" s="168">
        <f t="shared" si="196"/>
        <v>846</v>
      </c>
      <c r="BC284" s="202"/>
      <c r="BD284" s="208"/>
      <c r="BE284" s="168"/>
      <c r="BF284" s="208"/>
      <c r="BG284" s="168"/>
    </row>
    <row r="285" spans="1:59" ht="12.95" customHeight="1" x14ac:dyDescent="0.2">
      <c r="A285" s="41" t="s">
        <v>1813</v>
      </c>
      <c r="B285" s="214" t="s">
        <v>2130</v>
      </c>
      <c r="C285" s="254" t="s">
        <v>1909</v>
      </c>
      <c r="D285" s="183"/>
      <c r="E285" s="70"/>
      <c r="F285" s="183"/>
      <c r="G285" s="70"/>
      <c r="H285" s="183"/>
      <c r="I285" s="70"/>
      <c r="J285" s="183"/>
      <c r="K285" s="70"/>
      <c r="L285" s="183"/>
      <c r="M285" s="70"/>
      <c r="N285" s="183"/>
      <c r="O285" s="70"/>
      <c r="P285" s="183"/>
      <c r="Q285" s="70"/>
      <c r="R285" s="183"/>
      <c r="S285" s="70"/>
      <c r="T285" s="183"/>
      <c r="U285" s="70"/>
      <c r="V285" s="183"/>
      <c r="W285" s="70"/>
      <c r="X285" s="183"/>
      <c r="Y285" s="70"/>
      <c r="Z285" s="183"/>
      <c r="AA285" s="70"/>
      <c r="AB285" s="183"/>
      <c r="AC285" s="70"/>
      <c r="AD285" s="183"/>
      <c r="AE285" s="70"/>
      <c r="AF285" s="183"/>
      <c r="AG285" s="70"/>
      <c r="AH285" s="183"/>
      <c r="AI285" s="70"/>
      <c r="AJ285" s="183"/>
      <c r="AK285" s="70"/>
      <c r="AL285" s="183"/>
      <c r="AM285" s="70"/>
      <c r="AN285" s="183"/>
      <c r="AO285" s="70"/>
      <c r="AP285" s="183"/>
      <c r="AQ285" s="70"/>
      <c r="AR285" s="183"/>
      <c r="AS285" s="70"/>
      <c r="AT285" s="183"/>
      <c r="AU285" s="70"/>
      <c r="AV285" s="183"/>
      <c r="AW285" s="70"/>
      <c r="AX285" s="183"/>
      <c r="AY285" s="168"/>
      <c r="AZ285" s="202"/>
      <c r="BA285" s="208">
        <v>245</v>
      </c>
      <c r="BB285" s="168">
        <f t="shared" si="196"/>
        <v>848</v>
      </c>
      <c r="BC285" s="202"/>
      <c r="BD285" s="208"/>
      <c r="BE285" s="168"/>
      <c r="BF285" s="208"/>
      <c r="BG285" s="168"/>
    </row>
    <row r="286" spans="1:59" ht="12.95" customHeight="1" x14ac:dyDescent="0.2">
      <c r="A286" s="41" t="s">
        <v>40</v>
      </c>
      <c r="B286" s="214" t="s">
        <v>2131</v>
      </c>
      <c r="C286" s="254" t="s">
        <v>1909</v>
      </c>
      <c r="D286" s="183"/>
      <c r="E286" s="70"/>
      <c r="F286" s="183"/>
      <c r="G286" s="70"/>
      <c r="H286" s="183"/>
      <c r="I286" s="70"/>
      <c r="J286" s="183"/>
      <c r="K286" s="70"/>
      <c r="L286" s="183"/>
      <c r="M286" s="70"/>
      <c r="N286" s="183"/>
      <c r="O286" s="70"/>
      <c r="P286" s="183"/>
      <c r="Q286" s="70"/>
      <c r="R286" s="183"/>
      <c r="S286" s="70"/>
      <c r="T286" s="183"/>
      <c r="U286" s="70"/>
      <c r="V286" s="183"/>
      <c r="W286" s="70"/>
      <c r="X286" s="183"/>
      <c r="Y286" s="70"/>
      <c r="Z286" s="183"/>
      <c r="AA286" s="70"/>
      <c r="AB286" s="183"/>
      <c r="AC286" s="70"/>
      <c r="AD286" s="183"/>
      <c r="AE286" s="70"/>
      <c r="AF286" s="183"/>
      <c r="AG286" s="70"/>
      <c r="AH286" s="183"/>
      <c r="AI286" s="70"/>
      <c r="AJ286" s="183"/>
      <c r="AK286" s="70"/>
      <c r="AL286" s="183"/>
      <c r="AM286" s="70"/>
      <c r="AN286" s="183"/>
      <c r="AO286" s="70"/>
      <c r="AP286" s="183"/>
      <c r="AQ286" s="70"/>
      <c r="AR286" s="183"/>
      <c r="AS286" s="70"/>
      <c r="AT286" s="183"/>
      <c r="AU286" s="70"/>
      <c r="AV286" s="183"/>
      <c r="AW286" s="70"/>
      <c r="AX286" s="183"/>
      <c r="AY286" s="168"/>
      <c r="AZ286" s="202"/>
      <c r="BA286" s="208">
        <v>242</v>
      </c>
      <c r="BB286" s="168">
        <f t="shared" si="196"/>
        <v>851</v>
      </c>
      <c r="BC286" s="202"/>
      <c r="BD286" s="208"/>
      <c r="BE286" s="168"/>
      <c r="BF286" s="208"/>
      <c r="BG286" s="168"/>
    </row>
    <row r="287" spans="1:59" ht="12.95" customHeight="1" x14ac:dyDescent="0.2">
      <c r="A287" s="41" t="s">
        <v>1193</v>
      </c>
      <c r="B287" s="218" t="s">
        <v>2132</v>
      </c>
      <c r="C287" s="255" t="s">
        <v>1909</v>
      </c>
      <c r="D287" s="183"/>
      <c r="E287" s="70"/>
      <c r="F287" s="183"/>
      <c r="G287" s="70"/>
      <c r="H287" s="183"/>
      <c r="I287" s="70"/>
      <c r="J287" s="183"/>
      <c r="K287" s="70"/>
      <c r="L287" s="183"/>
      <c r="M287" s="70"/>
      <c r="N287" s="183"/>
      <c r="O287" s="70"/>
      <c r="P287" s="183"/>
      <c r="Q287" s="70"/>
      <c r="R287" s="183"/>
      <c r="S287" s="70"/>
      <c r="T287" s="183"/>
      <c r="U287" s="70"/>
      <c r="V287" s="183"/>
      <c r="W287" s="70"/>
      <c r="X287" s="183"/>
      <c r="Y287" s="70"/>
      <c r="Z287" s="183"/>
      <c r="AA287" s="70"/>
      <c r="AB287" s="183"/>
      <c r="AC287" s="70"/>
      <c r="AD287" s="183"/>
      <c r="AE287" s="70"/>
      <c r="AF287" s="183"/>
      <c r="AG287" s="70"/>
      <c r="AH287" s="183"/>
      <c r="AI287" s="70"/>
      <c r="AJ287" s="183"/>
      <c r="AK287" s="70"/>
      <c r="AL287" s="183"/>
      <c r="AM287" s="70"/>
      <c r="AN287" s="183"/>
      <c r="AO287" s="70"/>
      <c r="AP287" s="183"/>
      <c r="AQ287" s="70"/>
      <c r="AR287" s="183"/>
      <c r="AS287" s="70"/>
      <c r="AT287" s="183"/>
      <c r="AU287" s="70"/>
      <c r="AV287" s="183"/>
      <c r="AW287" s="70"/>
      <c r="AX287" s="183"/>
      <c r="AY287" s="168"/>
      <c r="AZ287" s="202"/>
      <c r="BA287" s="208">
        <v>227</v>
      </c>
      <c r="BB287" s="168">
        <f t="shared" si="196"/>
        <v>861</v>
      </c>
      <c r="BC287" s="202"/>
      <c r="BD287" s="208"/>
      <c r="BE287" s="168"/>
      <c r="BF287" s="208"/>
      <c r="BG287" s="168"/>
    </row>
    <row r="288" spans="1:59" ht="12.95" customHeight="1" thickBot="1" x14ac:dyDescent="0.25">
      <c r="A288" s="43" t="s">
        <v>1503</v>
      </c>
      <c r="B288" s="214" t="s">
        <v>2133</v>
      </c>
      <c r="C288" s="254" t="s">
        <v>1909</v>
      </c>
      <c r="D288" s="190"/>
      <c r="E288" s="168"/>
      <c r="F288" s="190"/>
      <c r="G288" s="168"/>
      <c r="H288" s="190"/>
      <c r="I288" s="70"/>
      <c r="J288" s="190"/>
      <c r="K288" s="168"/>
      <c r="L288" s="190"/>
      <c r="M288" s="168"/>
      <c r="N288" s="190"/>
      <c r="O288" s="168"/>
      <c r="P288" s="190"/>
      <c r="Q288" s="168"/>
      <c r="R288" s="190"/>
      <c r="S288" s="168"/>
      <c r="T288" s="190"/>
      <c r="U288" s="168"/>
      <c r="V288" s="190"/>
      <c r="W288" s="168"/>
      <c r="X288" s="190"/>
      <c r="Y288" s="168"/>
      <c r="Z288" s="190"/>
      <c r="AA288" s="168"/>
      <c r="AB288" s="190"/>
      <c r="AC288" s="70"/>
      <c r="AD288" s="190"/>
      <c r="AE288" s="70"/>
      <c r="AF288" s="190"/>
      <c r="AG288" s="70"/>
      <c r="AH288" s="190"/>
      <c r="AI288" s="70"/>
      <c r="AJ288" s="190"/>
      <c r="AK288" s="70"/>
      <c r="AL288" s="190"/>
      <c r="AM288" s="70"/>
      <c r="AN288" s="190"/>
      <c r="AO288" s="70"/>
      <c r="AP288" s="190"/>
      <c r="AQ288" s="70"/>
      <c r="AR288" s="190"/>
      <c r="AS288" s="168"/>
      <c r="AT288" s="190"/>
      <c r="AU288" s="168"/>
      <c r="AV288" s="190"/>
      <c r="AW288" s="168"/>
      <c r="AX288" s="190"/>
      <c r="AY288" s="168"/>
      <c r="AZ288" s="202"/>
      <c r="BA288" s="208">
        <v>224</v>
      </c>
      <c r="BB288" s="168">
        <f t="shared" si="196"/>
        <v>862</v>
      </c>
      <c r="BC288" s="202"/>
      <c r="BD288" s="208"/>
      <c r="BE288" s="168"/>
      <c r="BF288" s="208"/>
      <c r="BG288" s="168"/>
    </row>
    <row r="289" spans="1:59" ht="12.95" customHeight="1" x14ac:dyDescent="0.2">
      <c r="A289" s="41" t="s">
        <v>1049</v>
      </c>
      <c r="B289" s="102" t="s">
        <v>818</v>
      </c>
      <c r="C289" s="247" t="s">
        <v>1909</v>
      </c>
      <c r="D289" s="193"/>
      <c r="E289" s="70" t="str">
        <f>IF(D289&gt;0,RANK(D289,$D$11:$D$1049),"—")</f>
        <v>—</v>
      </c>
      <c r="F289" s="183">
        <v>44</v>
      </c>
      <c r="G289" s="70">
        <f>IF(F289&gt;0,RANK(F289,$F$11:$F$1049),"—")</f>
        <v>485</v>
      </c>
      <c r="H289" s="193"/>
      <c r="I289" s="70" t="str">
        <f>IF(H289&gt;0,RANK(H289,$H$11:$H$1049),"—")</f>
        <v>—</v>
      </c>
      <c r="J289" s="183"/>
      <c r="K289" s="70" t="str">
        <f>IF(J289&gt;0,RANK(J289,$J$11:$J$1049),"—")</f>
        <v>—</v>
      </c>
      <c r="L289" s="183"/>
      <c r="M289" s="70" t="str">
        <f>IF(L289&gt;0,RANK(L289,$L$11:$L$1049),"—")</f>
        <v>—</v>
      </c>
      <c r="N289" s="183"/>
      <c r="O289" s="70" t="str">
        <f>IF(N289&gt;0,RANK(N289,$N$11:$N$1049),"—")</f>
        <v>—</v>
      </c>
      <c r="P289" s="183"/>
      <c r="Q289" s="70" t="str">
        <f>IF(P289&gt;0,RANK(P289,$P$11:$P$1049),"—")</f>
        <v>—</v>
      </c>
      <c r="R289" s="183"/>
      <c r="S289" s="70" t="str">
        <f>IF(R289&gt;0,RANK(R289,$R$11:$R$1049),"—")</f>
        <v>—</v>
      </c>
      <c r="T289" s="183"/>
      <c r="U289" s="70" t="str">
        <f>IF(T289&gt;0,RANK(T289,$T$11:$T$1049),"—")</f>
        <v>—</v>
      </c>
      <c r="V289" s="183"/>
      <c r="W289" s="70" t="str">
        <f>IF(V289&gt;0,RANK(V289,$V$11:$V$1049),"—")</f>
        <v>—</v>
      </c>
      <c r="X289" s="183"/>
      <c r="Y289" s="70" t="str">
        <f>IF(X289&gt;0,RANK(X289,$X$11:$X$1049),"—")</f>
        <v>—</v>
      </c>
      <c r="Z289" s="183"/>
      <c r="AA289" s="70" t="str">
        <f>IF(Z289&gt;0,RANK(Z289,$Z$11:$Z$1049),"—")</f>
        <v>—</v>
      </c>
      <c r="AB289" s="183"/>
      <c r="AC289" s="70" t="str">
        <f>IF(AB289&gt;0,RANK(AB289,$AB$11:$AB$1049),"—")</f>
        <v>—</v>
      </c>
      <c r="AD289" s="183"/>
      <c r="AE289" s="70" t="str">
        <f>IF(AD289&gt;0,RANK(AD289,$AD$11:$AD$1049),"—")</f>
        <v>—</v>
      </c>
      <c r="AF289" s="183"/>
      <c r="AG289" s="70" t="str">
        <f>IF(AF289&gt;0,RANK(AF289,$AF$11:$AF$1049),"—")</f>
        <v>—</v>
      </c>
      <c r="AH289" s="183"/>
      <c r="AI289" s="70" t="str">
        <f>IF(AH289&gt;0,RANK(AH289,$AH$11:$AH$1049),"—")</f>
        <v>—</v>
      </c>
      <c r="AJ289" s="183"/>
      <c r="AK289" s="70" t="str">
        <f>IF(AJ289&gt;0,RANK(AJ289,$AJ$11:$AJ$1049),"—")</f>
        <v>—</v>
      </c>
      <c r="AL289" s="183"/>
      <c r="AM289" s="70" t="str">
        <f>IF(AL289&gt;0,RANK(AL289,$AL$11:$AL$1049),"—")</f>
        <v>—</v>
      </c>
      <c r="AN289" s="183"/>
      <c r="AO289" s="70" t="str">
        <f>IF(AN289&gt;0,RANK(AN289,$AN$11:$AN$1049),"—")</f>
        <v>—</v>
      </c>
      <c r="AP289" s="183"/>
      <c r="AQ289" s="70" t="str">
        <f>IF(AP289&gt;0,RANK(AP289,$AP$11:$AP$1049),"—")</f>
        <v>—</v>
      </c>
      <c r="AR289" s="183"/>
      <c r="AS289" s="70" t="str">
        <f>IF(AR289&gt;0,RANK(AR289,$AR$11:$AR$1049),"—")</f>
        <v>—</v>
      </c>
      <c r="AT289" s="183"/>
      <c r="AU289" s="70" t="str">
        <f>IF(AT289&gt;0,RANK(AT289,$AT$11:$AT$1049),"—")</f>
        <v>—</v>
      </c>
      <c r="AV289" s="183"/>
      <c r="AW289" s="70" t="str">
        <f>IF(AV289&gt;0,RANK(AV289,$AV$11:$AV$1049),"—")</f>
        <v>—</v>
      </c>
      <c r="AX289" s="183"/>
      <c r="AY289" s="168" t="str">
        <f>IF(AX289&gt;0,RANK(AX289,$AX$11:$AX$1049),"—")</f>
        <v>—</v>
      </c>
      <c r="AZ289" s="208"/>
      <c r="BA289" s="208">
        <v>217</v>
      </c>
      <c r="BB289" s="168">
        <f t="shared" si="196"/>
        <v>870</v>
      </c>
      <c r="BC289" s="208"/>
      <c r="BD289" s="208"/>
      <c r="BE289" s="168"/>
      <c r="BF289" s="208"/>
      <c r="BG289" s="168"/>
    </row>
    <row r="290" spans="1:59" ht="12.95" customHeight="1" x14ac:dyDescent="0.2">
      <c r="A290" s="41" t="s">
        <v>47</v>
      </c>
      <c r="B290" s="214" t="s">
        <v>2134</v>
      </c>
      <c r="C290" s="254" t="s">
        <v>1909</v>
      </c>
      <c r="D290" s="183"/>
      <c r="E290" s="70"/>
      <c r="F290" s="183"/>
      <c r="G290" s="70"/>
      <c r="H290" s="183"/>
      <c r="I290" s="70"/>
      <c r="J290" s="183"/>
      <c r="K290" s="70"/>
      <c r="L290" s="183"/>
      <c r="M290" s="70"/>
      <c r="N290" s="183"/>
      <c r="O290" s="70"/>
      <c r="P290" s="183"/>
      <c r="Q290" s="70"/>
      <c r="R290" s="183"/>
      <c r="S290" s="70"/>
      <c r="T290" s="183"/>
      <c r="U290" s="70"/>
      <c r="V290" s="183"/>
      <c r="W290" s="70"/>
      <c r="X290" s="183"/>
      <c r="Y290" s="70"/>
      <c r="Z290" s="183"/>
      <c r="AA290" s="70"/>
      <c r="AB290" s="183"/>
      <c r="AC290" s="70"/>
      <c r="AD290" s="183"/>
      <c r="AE290" s="70"/>
      <c r="AF290" s="183"/>
      <c r="AG290" s="70"/>
      <c r="AH290" s="183"/>
      <c r="AI290" s="70"/>
      <c r="AJ290" s="183"/>
      <c r="AK290" s="70"/>
      <c r="AL290" s="183"/>
      <c r="AM290" s="70"/>
      <c r="AN290" s="183"/>
      <c r="AO290" s="70"/>
      <c r="AP290" s="183"/>
      <c r="AQ290" s="70"/>
      <c r="AR290" s="183"/>
      <c r="AS290" s="70"/>
      <c r="AT290" s="183"/>
      <c r="AU290" s="70"/>
      <c r="AV290" s="183"/>
      <c r="AW290" s="70"/>
      <c r="AX290" s="183"/>
      <c r="AY290" s="168"/>
      <c r="AZ290" s="202"/>
      <c r="BA290" s="208">
        <v>216</v>
      </c>
      <c r="BB290" s="168">
        <f t="shared" si="196"/>
        <v>871</v>
      </c>
      <c r="BC290" s="202"/>
      <c r="BD290" s="208"/>
      <c r="BE290" s="168"/>
      <c r="BF290" s="208"/>
      <c r="BG290" s="168"/>
    </row>
    <row r="291" spans="1:59" ht="12.95" customHeight="1" x14ac:dyDescent="0.2">
      <c r="A291" s="41" t="s">
        <v>50</v>
      </c>
      <c r="B291" s="214" t="s">
        <v>2135</v>
      </c>
      <c r="C291" s="254" t="s">
        <v>1909</v>
      </c>
      <c r="D291" s="183"/>
      <c r="E291" s="70"/>
      <c r="F291" s="183"/>
      <c r="G291" s="70"/>
      <c r="H291" s="183"/>
      <c r="I291" s="70"/>
      <c r="J291" s="183"/>
      <c r="K291" s="70"/>
      <c r="L291" s="183"/>
      <c r="M291" s="70"/>
      <c r="N291" s="183"/>
      <c r="O291" s="70"/>
      <c r="P291" s="183"/>
      <c r="Q291" s="70"/>
      <c r="R291" s="183"/>
      <c r="S291" s="70"/>
      <c r="T291" s="183"/>
      <c r="U291" s="70"/>
      <c r="V291" s="183"/>
      <c r="W291" s="70"/>
      <c r="X291" s="183"/>
      <c r="Y291" s="70"/>
      <c r="Z291" s="183"/>
      <c r="AA291" s="70"/>
      <c r="AB291" s="183"/>
      <c r="AC291" s="70"/>
      <c r="AD291" s="183"/>
      <c r="AE291" s="70"/>
      <c r="AF291" s="183"/>
      <c r="AG291" s="70"/>
      <c r="AH291" s="183"/>
      <c r="AI291" s="70"/>
      <c r="AJ291" s="183"/>
      <c r="AK291" s="70"/>
      <c r="AL291" s="183"/>
      <c r="AM291" s="70"/>
      <c r="AN291" s="183"/>
      <c r="AO291" s="70"/>
      <c r="AP291" s="183"/>
      <c r="AQ291" s="70"/>
      <c r="AR291" s="183"/>
      <c r="AS291" s="70"/>
      <c r="AT291" s="183"/>
      <c r="AU291" s="70"/>
      <c r="AV291" s="183"/>
      <c r="AW291" s="70"/>
      <c r="AX291" s="183"/>
      <c r="AY291" s="168"/>
      <c r="AZ291" s="202"/>
      <c r="BA291" s="208">
        <v>212</v>
      </c>
      <c r="BB291" s="168">
        <f t="shared" si="196"/>
        <v>874</v>
      </c>
      <c r="BC291" s="202"/>
      <c r="BD291" s="208"/>
      <c r="BE291" s="168"/>
      <c r="BF291" s="208"/>
      <c r="BG291" s="168"/>
    </row>
    <row r="292" spans="1:59" ht="12.95" customHeight="1" x14ac:dyDescent="0.2">
      <c r="A292" s="41" t="s">
        <v>52</v>
      </c>
      <c r="B292" s="102" t="s">
        <v>914</v>
      </c>
      <c r="C292" s="247" t="s">
        <v>1909</v>
      </c>
      <c r="D292" s="183"/>
      <c r="E292" s="70" t="str">
        <f>IF(D292&gt;0,RANK(D292,$D$11:$D$1049),"—")</f>
        <v>—</v>
      </c>
      <c r="F292" s="183"/>
      <c r="G292" s="70" t="str">
        <f>IF(F292&gt;0,RANK(F292,$F$11:$F$1049),"—")</f>
        <v>—</v>
      </c>
      <c r="H292" s="193"/>
      <c r="I292" s="70" t="str">
        <f>IF(H292&gt;0,RANK(H292,$H$11:$H$1049),"—")</f>
        <v>—</v>
      </c>
      <c r="J292" s="183"/>
      <c r="K292" s="70" t="str">
        <f>IF(J292&gt;0,RANK(J292,$J$11:$J$1049),"—")</f>
        <v>—</v>
      </c>
      <c r="L292" s="183"/>
      <c r="M292" s="70" t="str">
        <f>IF(L292&gt;0,RANK(L292,$L$11:$L$1049),"—")</f>
        <v>—</v>
      </c>
      <c r="N292" s="183"/>
      <c r="O292" s="70" t="str">
        <f>IF(N292&gt;0,RANK(N292,$N$11:$N$1049),"—")</f>
        <v>—</v>
      </c>
      <c r="P292" s="183"/>
      <c r="Q292" s="70" t="str">
        <f>IF(P292&gt;0,RANK(P292,$P$11:$P$1049),"—")</f>
        <v>—</v>
      </c>
      <c r="R292" s="183"/>
      <c r="S292" s="70" t="str">
        <f>IF(R292&gt;0,RANK(R292,$R$11:$R$1049),"—")</f>
        <v>—</v>
      </c>
      <c r="T292" s="183"/>
      <c r="U292" s="70" t="str">
        <f>IF(T292&gt;0,RANK(T292,$T$11:$T$1049),"—")</f>
        <v>—</v>
      </c>
      <c r="V292" s="183"/>
      <c r="W292" s="70" t="str">
        <f>IF(V292&gt;0,RANK(V292,$V$11:$V$1049),"—")</f>
        <v>—</v>
      </c>
      <c r="X292" s="183"/>
      <c r="Y292" s="70" t="str">
        <f>IF(X292&gt;0,RANK(X292,$X$11:$X$1049),"—")</f>
        <v>—</v>
      </c>
      <c r="Z292" s="183"/>
      <c r="AA292" s="70" t="str">
        <f>IF(Z292&gt;0,RANK(Z292,$Z$11:$Z$1049),"—")</f>
        <v>—</v>
      </c>
      <c r="AB292" s="183"/>
      <c r="AC292" s="70" t="str">
        <f>IF(AB292&gt;0,RANK(AB292,$AB$11:$AB$1049),"—")</f>
        <v>—</v>
      </c>
      <c r="AD292" s="183">
        <v>1053</v>
      </c>
      <c r="AE292" s="70">
        <f>IF(AD292&gt;0,RANK(AD292,$AD$11:$AD$1049),"—")</f>
        <v>406</v>
      </c>
      <c r="AF292" s="183">
        <v>1700</v>
      </c>
      <c r="AG292" s="70">
        <f>IF(AF292&gt;0,RANK(AF292,$AF$11:$AF$1049),"—")</f>
        <v>379</v>
      </c>
      <c r="AH292" s="183">
        <v>1268</v>
      </c>
      <c r="AI292" s="70">
        <f>IF(AH292&gt;0,RANK(AH292,$AH$11:$AH$1049),"—")</f>
        <v>422</v>
      </c>
      <c r="AJ292" s="183">
        <v>0</v>
      </c>
      <c r="AK292" s="70" t="str">
        <f>IF(AJ292&gt;0,RANK(AJ292,$AJ$11:$AJ$1049),"—")</f>
        <v>—</v>
      </c>
      <c r="AL292" s="183">
        <v>0</v>
      </c>
      <c r="AM292" s="70" t="str">
        <f>IF(AL292&gt;0,RANK(AL292,$AL$11:$AL$1049),"—")</f>
        <v>—</v>
      </c>
      <c r="AN292" s="183"/>
      <c r="AO292" s="70" t="str">
        <f>IF(AN292&gt;0,RANK(AN292,$AN$11:$AN$1049),"—")</f>
        <v>—</v>
      </c>
      <c r="AP292" s="183"/>
      <c r="AQ292" s="70" t="str">
        <f>IF(AP292&gt;0,RANK(AP292,$AP$11:$AP$1049),"—")</f>
        <v>—</v>
      </c>
      <c r="AR292" s="183">
        <v>150</v>
      </c>
      <c r="AS292" s="70">
        <f>IF(AR292&gt;0,RANK(AR292,$AR$11:$AR$1049),"—")</f>
        <v>650</v>
      </c>
      <c r="AT292" s="183"/>
      <c r="AU292" s="70" t="str">
        <f>IF(AT292&gt;0,RANK(AT292,$AT$11:$AT$1049),"—")</f>
        <v>—</v>
      </c>
      <c r="AV292" s="183"/>
      <c r="AW292" s="70" t="str">
        <f>IF(AV292&gt;0,RANK(AV292,$AV$11:$AV$1049),"—")</f>
        <v>—</v>
      </c>
      <c r="AX292" s="183">
        <v>396</v>
      </c>
      <c r="AY292" s="168">
        <f>IF(AX292&gt;0,RANK(AX292,$AX$11:$AX$1049),"—")</f>
        <v>631</v>
      </c>
      <c r="AZ292" s="209">
        <v>708</v>
      </c>
      <c r="BA292" s="209">
        <v>209</v>
      </c>
      <c r="BB292" s="168">
        <f t="shared" si="196"/>
        <v>876</v>
      </c>
      <c r="BC292" s="209"/>
      <c r="BD292" s="209"/>
      <c r="BE292" s="168"/>
      <c r="BF292" s="209"/>
      <c r="BG292" s="168"/>
    </row>
    <row r="293" spans="1:59" ht="12.95" customHeight="1" x14ac:dyDescent="0.2">
      <c r="A293" s="41" t="s">
        <v>51</v>
      </c>
      <c r="B293" s="102" t="s">
        <v>902</v>
      </c>
      <c r="C293" s="247" t="s">
        <v>1909</v>
      </c>
      <c r="D293" s="183"/>
      <c r="E293" s="70" t="str">
        <f>IF(D293&gt;0,RANK(D293,$D$11:$D$1049),"—")</f>
        <v>—</v>
      </c>
      <c r="F293" s="183"/>
      <c r="G293" s="70" t="str">
        <f>IF(F293&gt;0,RANK(F293,$F$11:$F$1049),"—")</f>
        <v>—</v>
      </c>
      <c r="H293" s="183"/>
      <c r="I293" s="70" t="str">
        <f>IF(H293&gt;0,RANK(H293,$H$11:$H$1049),"—")</f>
        <v>—</v>
      </c>
      <c r="J293" s="183">
        <v>60</v>
      </c>
      <c r="K293" s="70">
        <f>IF(J293&gt;0,RANK(J293,$J$11:$J$1049),"—")</f>
        <v>419</v>
      </c>
      <c r="L293" s="183">
        <v>75</v>
      </c>
      <c r="M293" s="70">
        <f>IF(L293&gt;0,RANK(L293,$L$11:$L$1049),"—")</f>
        <v>416</v>
      </c>
      <c r="N293" s="183"/>
      <c r="O293" s="70" t="str">
        <f>IF(N293&gt;0,RANK(N293,$N$11:$N$1049),"—")</f>
        <v>—</v>
      </c>
      <c r="P293" s="183"/>
      <c r="Q293" s="70" t="str">
        <f>IF(P293&gt;0,RANK(P293,$P$11:$P$1049),"—")</f>
        <v>—</v>
      </c>
      <c r="R293" s="183"/>
      <c r="S293" s="70" t="str">
        <f>IF(R293&gt;0,RANK(R293,$R$11:$R$1049),"—")</f>
        <v>—</v>
      </c>
      <c r="T293" s="183"/>
      <c r="U293" s="70" t="str">
        <f>IF(T293&gt;0,RANK(T293,$T$11:$T$1049),"—")</f>
        <v>—</v>
      </c>
      <c r="V293" s="183"/>
      <c r="W293" s="70" t="str">
        <f>IF(V293&gt;0,RANK(V293,$V$11:$V$1049),"—")</f>
        <v>—</v>
      </c>
      <c r="X293" s="183">
        <v>102</v>
      </c>
      <c r="Y293" s="70">
        <f>IF(X293&gt;0,RANK(X293,$X$11:$X$1049),"—")</f>
        <v>546</v>
      </c>
      <c r="Z293" s="183">
        <v>83</v>
      </c>
      <c r="AA293" s="70">
        <f>IF(Z293&gt;0,RANK(Z293,$Z$11:$Z$1049),"—")</f>
        <v>542</v>
      </c>
      <c r="AB293" s="183">
        <v>55</v>
      </c>
      <c r="AC293" s="70">
        <f>IF(AB293&gt;0,RANK(AB293,$AB$11:$AB$1049),"—")</f>
        <v>547</v>
      </c>
      <c r="AD293" s="183">
        <v>56</v>
      </c>
      <c r="AE293" s="70">
        <f>IF(AD293&gt;0,RANK(AD293,$AD$11:$AD$1049),"—")</f>
        <v>566</v>
      </c>
      <c r="AF293" s="183">
        <v>55</v>
      </c>
      <c r="AG293" s="70">
        <f>IF(AF293&gt;0,RANK(AF293,$AF$11:$AF$1049),"—")</f>
        <v>599</v>
      </c>
      <c r="AH293" s="183">
        <v>55</v>
      </c>
      <c r="AI293" s="70">
        <f>IF(AH293&gt;0,RANK(AH293,$AH$11:$AH$1049),"—")</f>
        <v>604</v>
      </c>
      <c r="AJ293" s="183">
        <v>30</v>
      </c>
      <c r="AK293" s="70">
        <f>IF(AJ293&gt;0,RANK(AJ293,$AJ$11:$AJ$1049),"—")</f>
        <v>610</v>
      </c>
      <c r="AL293" s="183">
        <v>335</v>
      </c>
      <c r="AM293" s="70">
        <f>IF(AL293&gt;0,RANK(AL293,$AL$11:$AL$1049),"—")</f>
        <v>571</v>
      </c>
      <c r="AN293" s="183">
        <v>247</v>
      </c>
      <c r="AO293" s="70">
        <f>IF(AN293&gt;0,RANK(AN293,$AN$11:$AN$1049),"—")</f>
        <v>605</v>
      </c>
      <c r="AP293" s="183"/>
      <c r="AQ293" s="70" t="str">
        <f>IF(AP293&gt;0,RANK(AP293,$AP$11:$AP$1049),"—")</f>
        <v>—</v>
      </c>
      <c r="AR293" s="183">
        <v>806</v>
      </c>
      <c r="AS293" s="70">
        <f>IF(AR293&gt;0,RANK(AR293,$AR$11:$AR$1049),"—")</f>
        <v>520</v>
      </c>
      <c r="AT293" s="183"/>
      <c r="AU293" s="70" t="str">
        <f>IF(AT293&gt;0,RANK(AT293,$AT$11:$AT$1049),"—")</f>
        <v>—</v>
      </c>
      <c r="AV293" s="183"/>
      <c r="AW293" s="70" t="str">
        <f>IF(AV293&gt;0,RANK(AV293,$AV$11:$AV$1049),"—")</f>
        <v>—</v>
      </c>
      <c r="AX293" s="183">
        <v>205</v>
      </c>
      <c r="AY293" s="168">
        <f>IF(AX293&gt;0,RANK(AX293,$AX$11:$AX$1049),"—")</f>
        <v>679</v>
      </c>
      <c r="AZ293" s="209">
        <v>216</v>
      </c>
      <c r="BA293" s="209">
        <v>206</v>
      </c>
      <c r="BB293" s="168">
        <f t="shared" si="196"/>
        <v>879</v>
      </c>
      <c r="BC293" s="209"/>
      <c r="BD293" s="209"/>
      <c r="BE293" s="168"/>
      <c r="BF293" s="209"/>
      <c r="BG293" s="168"/>
    </row>
    <row r="294" spans="1:59" ht="12.95" customHeight="1" x14ac:dyDescent="0.2">
      <c r="A294" s="41" t="s">
        <v>53</v>
      </c>
      <c r="B294" s="214" t="s">
        <v>2136</v>
      </c>
      <c r="C294" s="254" t="s">
        <v>1909</v>
      </c>
      <c r="D294" s="183"/>
      <c r="E294" s="70"/>
      <c r="F294" s="183"/>
      <c r="G294" s="70"/>
      <c r="H294" s="183"/>
      <c r="I294" s="70"/>
      <c r="J294" s="183"/>
      <c r="K294" s="70"/>
      <c r="L294" s="183"/>
      <c r="M294" s="70"/>
      <c r="N294" s="183"/>
      <c r="O294" s="70"/>
      <c r="P294" s="183"/>
      <c r="Q294" s="70"/>
      <c r="R294" s="183"/>
      <c r="S294" s="70"/>
      <c r="T294" s="183"/>
      <c r="U294" s="70"/>
      <c r="V294" s="183"/>
      <c r="W294" s="70"/>
      <c r="X294" s="183"/>
      <c r="Y294" s="70"/>
      <c r="Z294" s="183"/>
      <c r="AA294" s="70"/>
      <c r="AB294" s="183"/>
      <c r="AC294" s="70"/>
      <c r="AD294" s="183"/>
      <c r="AE294" s="70"/>
      <c r="AF294" s="183"/>
      <c r="AG294" s="70"/>
      <c r="AH294" s="183"/>
      <c r="AI294" s="70"/>
      <c r="AJ294" s="183"/>
      <c r="AK294" s="70"/>
      <c r="AL294" s="183"/>
      <c r="AM294" s="70"/>
      <c r="AN294" s="183"/>
      <c r="AO294" s="70"/>
      <c r="AP294" s="183"/>
      <c r="AQ294" s="70"/>
      <c r="AR294" s="183"/>
      <c r="AS294" s="70"/>
      <c r="AT294" s="183"/>
      <c r="AU294" s="70"/>
      <c r="AV294" s="183"/>
      <c r="AW294" s="70"/>
      <c r="AX294" s="183"/>
      <c r="AY294" s="168"/>
      <c r="AZ294" s="208"/>
      <c r="BA294" s="208">
        <v>200</v>
      </c>
      <c r="BB294" s="168">
        <f t="shared" si="196"/>
        <v>882</v>
      </c>
      <c r="BC294" s="208"/>
      <c r="BD294" s="208"/>
      <c r="BE294" s="168"/>
      <c r="BF294" s="208"/>
      <c r="BG294" s="168"/>
    </row>
    <row r="295" spans="1:59" ht="12.95" customHeight="1" x14ac:dyDescent="0.2">
      <c r="A295" s="41" t="s">
        <v>636</v>
      </c>
      <c r="B295" s="214" t="s">
        <v>2137</v>
      </c>
      <c r="C295" s="254" t="s">
        <v>1909</v>
      </c>
      <c r="D295" s="183"/>
      <c r="E295" s="70"/>
      <c r="F295" s="183"/>
      <c r="G295" s="70"/>
      <c r="H295" s="183"/>
      <c r="I295" s="70"/>
      <c r="J295" s="183"/>
      <c r="K295" s="70"/>
      <c r="L295" s="183"/>
      <c r="M295" s="70"/>
      <c r="N295" s="183"/>
      <c r="O295" s="70"/>
      <c r="P295" s="183"/>
      <c r="Q295" s="70"/>
      <c r="R295" s="183"/>
      <c r="S295" s="70"/>
      <c r="T295" s="183"/>
      <c r="U295" s="70"/>
      <c r="V295" s="183"/>
      <c r="W295" s="70"/>
      <c r="X295" s="183"/>
      <c r="Y295" s="70"/>
      <c r="Z295" s="183"/>
      <c r="AA295" s="70"/>
      <c r="AB295" s="183"/>
      <c r="AC295" s="70"/>
      <c r="AD295" s="183"/>
      <c r="AE295" s="70"/>
      <c r="AF295" s="183"/>
      <c r="AG295" s="70"/>
      <c r="AH295" s="183"/>
      <c r="AI295" s="70"/>
      <c r="AJ295" s="183"/>
      <c r="AK295" s="70"/>
      <c r="AL295" s="183"/>
      <c r="AM295" s="70"/>
      <c r="AN295" s="183"/>
      <c r="AO295" s="70"/>
      <c r="AP295" s="183"/>
      <c r="AQ295" s="70"/>
      <c r="AR295" s="183"/>
      <c r="AS295" s="70"/>
      <c r="AT295" s="183"/>
      <c r="AU295" s="70"/>
      <c r="AV295" s="183"/>
      <c r="AW295" s="70"/>
      <c r="AX295" s="183"/>
      <c r="AY295" s="168"/>
      <c r="AZ295" s="202"/>
      <c r="BA295" s="208">
        <v>200</v>
      </c>
      <c r="BB295" s="168">
        <f t="shared" si="196"/>
        <v>882</v>
      </c>
      <c r="BC295" s="202"/>
      <c r="BD295" s="208"/>
      <c r="BE295" s="168"/>
      <c r="BF295" s="208"/>
      <c r="BG295" s="168"/>
    </row>
    <row r="296" spans="1:59" ht="12.95" customHeight="1" x14ac:dyDescent="0.2">
      <c r="A296" s="41" t="s">
        <v>561</v>
      </c>
      <c r="B296" s="214" t="s">
        <v>2138</v>
      </c>
      <c r="C296" s="254" t="s">
        <v>1909</v>
      </c>
      <c r="D296" s="183"/>
      <c r="E296" s="70"/>
      <c r="F296" s="183"/>
      <c r="G296" s="70"/>
      <c r="H296" s="183"/>
      <c r="I296" s="70"/>
      <c r="J296" s="183"/>
      <c r="K296" s="70"/>
      <c r="L296" s="183"/>
      <c r="M296" s="70"/>
      <c r="N296" s="183"/>
      <c r="O296" s="70"/>
      <c r="P296" s="183"/>
      <c r="Q296" s="70"/>
      <c r="R296" s="183"/>
      <c r="S296" s="70"/>
      <c r="T296" s="183"/>
      <c r="U296" s="70"/>
      <c r="V296" s="183"/>
      <c r="W296" s="70"/>
      <c r="X296" s="183"/>
      <c r="Y296" s="70"/>
      <c r="Z296" s="183"/>
      <c r="AA296" s="70"/>
      <c r="AB296" s="183"/>
      <c r="AC296" s="70"/>
      <c r="AD296" s="183"/>
      <c r="AE296" s="70"/>
      <c r="AF296" s="183"/>
      <c r="AG296" s="70"/>
      <c r="AH296" s="183"/>
      <c r="AI296" s="70"/>
      <c r="AJ296" s="183"/>
      <c r="AK296" s="70"/>
      <c r="AL296" s="183"/>
      <c r="AM296" s="70"/>
      <c r="AN296" s="183"/>
      <c r="AO296" s="70"/>
      <c r="AP296" s="183"/>
      <c r="AQ296" s="70"/>
      <c r="AR296" s="183"/>
      <c r="AS296" s="70"/>
      <c r="AT296" s="183"/>
      <c r="AU296" s="70"/>
      <c r="AV296" s="183"/>
      <c r="AW296" s="70"/>
      <c r="AX296" s="183"/>
      <c r="AY296" s="168"/>
      <c r="AZ296" s="202"/>
      <c r="BA296" s="208">
        <v>195</v>
      </c>
      <c r="BB296" s="168">
        <f t="shared" si="196"/>
        <v>884</v>
      </c>
      <c r="BC296" s="202"/>
      <c r="BD296" s="208"/>
      <c r="BE296" s="168"/>
      <c r="BF296" s="208"/>
      <c r="BG296" s="168"/>
    </row>
    <row r="297" spans="1:59" ht="12.95" customHeight="1" x14ac:dyDescent="0.2">
      <c r="A297" s="41" t="s">
        <v>79</v>
      </c>
      <c r="B297" s="214" t="s">
        <v>2139</v>
      </c>
      <c r="C297" s="254" t="s">
        <v>1909</v>
      </c>
      <c r="D297" s="183"/>
      <c r="E297" s="70"/>
      <c r="F297" s="183"/>
      <c r="G297" s="70"/>
      <c r="H297" s="183"/>
      <c r="I297" s="70"/>
      <c r="J297" s="183"/>
      <c r="K297" s="70"/>
      <c r="L297" s="183"/>
      <c r="M297" s="70"/>
      <c r="N297" s="183"/>
      <c r="O297" s="70"/>
      <c r="P297" s="183"/>
      <c r="Q297" s="70"/>
      <c r="R297" s="183"/>
      <c r="S297" s="70"/>
      <c r="T297" s="183"/>
      <c r="U297" s="70"/>
      <c r="V297" s="183"/>
      <c r="W297" s="70"/>
      <c r="X297" s="183"/>
      <c r="Y297" s="70"/>
      <c r="Z297" s="183"/>
      <c r="AA297" s="70"/>
      <c r="AB297" s="183"/>
      <c r="AC297" s="70"/>
      <c r="AD297" s="183"/>
      <c r="AE297" s="70"/>
      <c r="AF297" s="183"/>
      <c r="AG297" s="70"/>
      <c r="AH297" s="183"/>
      <c r="AI297" s="70"/>
      <c r="AJ297" s="183"/>
      <c r="AK297" s="70"/>
      <c r="AL297" s="183"/>
      <c r="AM297" s="70"/>
      <c r="AN297" s="183"/>
      <c r="AO297" s="70"/>
      <c r="AP297" s="183"/>
      <c r="AQ297" s="70"/>
      <c r="AR297" s="183"/>
      <c r="AS297" s="70"/>
      <c r="AT297" s="183"/>
      <c r="AU297" s="70"/>
      <c r="AV297" s="183"/>
      <c r="AW297" s="70"/>
      <c r="AX297" s="183"/>
      <c r="AY297" s="168"/>
      <c r="AZ297" s="208"/>
      <c r="BA297" s="208">
        <v>179</v>
      </c>
      <c r="BB297" s="168">
        <f t="shared" si="196"/>
        <v>894</v>
      </c>
      <c r="BC297" s="208"/>
      <c r="BD297" s="208"/>
      <c r="BE297" s="168"/>
      <c r="BF297" s="208"/>
      <c r="BG297" s="168"/>
    </row>
    <row r="298" spans="1:59" ht="12.95" customHeight="1" x14ac:dyDescent="0.2">
      <c r="A298" s="41" t="s">
        <v>69</v>
      </c>
      <c r="B298" s="214" t="s">
        <v>2140</v>
      </c>
      <c r="C298" s="254" t="s">
        <v>1909</v>
      </c>
      <c r="D298" s="183"/>
      <c r="E298" s="70"/>
      <c r="F298" s="183"/>
      <c r="G298" s="70"/>
      <c r="H298" s="183"/>
      <c r="I298" s="70"/>
      <c r="J298" s="183"/>
      <c r="K298" s="70"/>
      <c r="L298" s="183"/>
      <c r="M298" s="70"/>
      <c r="N298" s="183"/>
      <c r="O298" s="70"/>
      <c r="P298" s="183"/>
      <c r="Q298" s="70"/>
      <c r="R298" s="183"/>
      <c r="S298" s="70"/>
      <c r="T298" s="183"/>
      <c r="U298" s="70"/>
      <c r="V298" s="183"/>
      <c r="W298" s="70"/>
      <c r="X298" s="183"/>
      <c r="Y298" s="70"/>
      <c r="Z298" s="183"/>
      <c r="AA298" s="70"/>
      <c r="AB298" s="183"/>
      <c r="AC298" s="70"/>
      <c r="AD298" s="183"/>
      <c r="AE298" s="70"/>
      <c r="AF298" s="183"/>
      <c r="AG298" s="70"/>
      <c r="AH298" s="183"/>
      <c r="AI298" s="70"/>
      <c r="AJ298" s="183"/>
      <c r="AK298" s="70"/>
      <c r="AL298" s="183"/>
      <c r="AM298" s="70"/>
      <c r="AN298" s="183"/>
      <c r="AO298" s="70"/>
      <c r="AP298" s="183"/>
      <c r="AQ298" s="70"/>
      <c r="AR298" s="183"/>
      <c r="AS298" s="70"/>
      <c r="AT298" s="183"/>
      <c r="AU298" s="70"/>
      <c r="AV298" s="183"/>
      <c r="AW298" s="70"/>
      <c r="AX298" s="183"/>
      <c r="AY298" s="168"/>
      <c r="AZ298" s="202"/>
      <c r="BA298" s="208">
        <v>176</v>
      </c>
      <c r="BB298" s="168">
        <f t="shared" si="196"/>
        <v>896</v>
      </c>
      <c r="BC298" s="202"/>
      <c r="BD298" s="208"/>
      <c r="BE298" s="168"/>
      <c r="BF298" s="208"/>
      <c r="BG298" s="168"/>
    </row>
    <row r="299" spans="1:59" ht="12.95" customHeight="1" x14ac:dyDescent="0.2">
      <c r="A299" s="41" t="s">
        <v>74</v>
      </c>
      <c r="B299" s="102" t="s">
        <v>1545</v>
      </c>
      <c r="C299" s="247" t="s">
        <v>1909</v>
      </c>
      <c r="D299" s="183">
        <v>92</v>
      </c>
      <c r="E299" s="70">
        <f>IF(D299&gt;0,RANK(D299,$D$11:$D$1049),"—")</f>
        <v>376</v>
      </c>
      <c r="F299" s="183">
        <v>82</v>
      </c>
      <c r="G299" s="70">
        <f>IF(F299&gt;0,RANK(F299,$F$11:$F$1049),"—")</f>
        <v>463</v>
      </c>
      <c r="H299" s="183">
        <v>72</v>
      </c>
      <c r="I299" s="70">
        <f>IF(H299&gt;0,RANK(H299,$H$11:$H$1049),"—")</f>
        <v>386</v>
      </c>
      <c r="J299" s="183">
        <v>78</v>
      </c>
      <c r="K299" s="70">
        <f>IF(J299&gt;0,RANK(J299,$J$11:$J$1049),"—")</f>
        <v>415</v>
      </c>
      <c r="L299" s="183">
        <v>87</v>
      </c>
      <c r="M299" s="70">
        <f>IF(L299&gt;0,RANK(L299,$L$11:$L$1049),"—")</f>
        <v>414</v>
      </c>
      <c r="N299" s="183"/>
      <c r="O299" s="70" t="str">
        <f>IF(N299&gt;0,RANK(N299,$N$11:$N$1049),"—")</f>
        <v>—</v>
      </c>
      <c r="P299" s="183"/>
      <c r="Q299" s="70" t="str">
        <f>IF(P299&gt;0,RANK(P299,$P$11:$P$1049),"—")</f>
        <v>—</v>
      </c>
      <c r="R299" s="183"/>
      <c r="S299" s="70" t="str">
        <f>IF(R299&gt;0,RANK(R299,$R$11:$R$1049),"—")</f>
        <v>—</v>
      </c>
      <c r="T299" s="183"/>
      <c r="U299" s="70" t="str">
        <f>IF(T299&gt;0,RANK(T299,$T$11:$T$1049),"—")</f>
        <v>—</v>
      </c>
      <c r="V299" s="183"/>
      <c r="W299" s="70" t="str">
        <f>IF(V299&gt;0,RANK(V299,$V$11:$V$1049),"—")</f>
        <v>—</v>
      </c>
      <c r="X299" s="183"/>
      <c r="Y299" s="70" t="str">
        <f>IF(X299&gt;0,RANK(X299,$X$11:$X$1049),"—")</f>
        <v>—</v>
      </c>
      <c r="Z299" s="183">
        <v>117</v>
      </c>
      <c r="AA299" s="70">
        <f>IF(Z299&gt;0,RANK(Z299,$Z$11:$Z$1049),"—")</f>
        <v>540</v>
      </c>
      <c r="AB299" s="183"/>
      <c r="AC299" s="70" t="str">
        <f>IF(AB299&gt;0,RANK(AB299,$AB$11:$AB$1049),"—")</f>
        <v>—</v>
      </c>
      <c r="AD299" s="183"/>
      <c r="AE299" s="70" t="str">
        <f>IF(AD299&gt;0,RANK(AD299,$AD$11:$AD$1049),"—")</f>
        <v>—</v>
      </c>
      <c r="AF299" s="192">
        <v>120</v>
      </c>
      <c r="AG299" s="70">
        <f>IF(AF299&gt;0,RANK(AF299,$AF$11:$AF$1049),"—")</f>
        <v>593</v>
      </c>
      <c r="AH299" s="192">
        <v>121</v>
      </c>
      <c r="AI299" s="70">
        <f>IF(AH299&gt;0,RANK(AH299,$AH$11:$AH$1049),"—")</f>
        <v>601</v>
      </c>
      <c r="AJ299" s="192">
        <v>122</v>
      </c>
      <c r="AK299" s="70">
        <f>IF(AJ299&gt;0,RANK(AJ299,$AJ$11:$AJ$1049),"—")</f>
        <v>602</v>
      </c>
      <c r="AL299" s="192">
        <v>123</v>
      </c>
      <c r="AM299" s="70">
        <f>IF(AL299&gt;0,RANK(AL299,$AL$11:$AL$1049),"—")</f>
        <v>612</v>
      </c>
      <c r="AN299" s="192"/>
      <c r="AO299" s="70" t="str">
        <f>IF(AN299&gt;0,RANK(AN299,$AN$11:$AN$1049),"—")</f>
        <v>—</v>
      </c>
      <c r="AP299" s="183"/>
      <c r="AQ299" s="70" t="str">
        <f>IF(AP299&gt;0,RANK(AP299,$AP$11:$AP$1049),"—")</f>
        <v>—</v>
      </c>
      <c r="AR299" s="183"/>
      <c r="AS299" s="70" t="str">
        <f>IF(AR299&gt;0,RANK(AR299,$AR$11:$AR$1049),"—")</f>
        <v>—</v>
      </c>
      <c r="AT299" s="183">
        <v>217</v>
      </c>
      <c r="AU299" s="70">
        <f>IF(AT299&gt;0,RANK(AT299,$AT$11:$AT$1049),"—")</f>
        <v>648</v>
      </c>
      <c r="AV299" s="183">
        <v>292</v>
      </c>
      <c r="AW299" s="70">
        <f>IF(AV299&gt;0,RANK(AV299,$AV$11:$AV$1049),"—")</f>
        <v>643</v>
      </c>
      <c r="AX299" s="183">
        <v>269</v>
      </c>
      <c r="AY299" s="168">
        <f>IF(AX299&gt;0,RANK(AX299,$AX$11:$AX$1049),"—")</f>
        <v>665</v>
      </c>
      <c r="AZ299" s="217">
        <v>485</v>
      </c>
      <c r="BA299" s="217">
        <v>170</v>
      </c>
      <c r="BB299" s="168">
        <f t="shared" si="196"/>
        <v>899</v>
      </c>
      <c r="BC299" s="217"/>
      <c r="BD299" s="217"/>
      <c r="BE299" s="168"/>
      <c r="BF299" s="217"/>
      <c r="BG299" s="168"/>
    </row>
    <row r="300" spans="1:59" ht="12.95" customHeight="1" x14ac:dyDescent="0.2">
      <c r="A300" s="41" t="s">
        <v>73</v>
      </c>
      <c r="B300" s="102" t="s">
        <v>827</v>
      </c>
      <c r="C300" s="247" t="s">
        <v>1909</v>
      </c>
      <c r="D300" s="193"/>
      <c r="E300" s="70" t="str">
        <f>IF(D300&gt;0,RANK(D300,$D$11:$D$1049),"—")</f>
        <v>—</v>
      </c>
      <c r="F300" s="183"/>
      <c r="G300" s="70" t="str">
        <f>IF(F300&gt;0,RANK(F300,$F$11:$F$1049),"—")</f>
        <v>—</v>
      </c>
      <c r="H300" s="183"/>
      <c r="I300" s="70" t="str">
        <f>IF(H300&gt;0,RANK(H300,$H$11:$H$1049),"—")</f>
        <v>—</v>
      </c>
      <c r="J300" s="183"/>
      <c r="K300" s="70" t="str">
        <f>IF(J300&gt;0,RANK(J300,$J$11:$J$1049),"—")</f>
        <v>—</v>
      </c>
      <c r="L300" s="183"/>
      <c r="M300" s="70" t="str">
        <f>IF(L300&gt;0,RANK(L300,$L$11:$L$1049),"—")</f>
        <v>—</v>
      </c>
      <c r="N300" s="183"/>
      <c r="O300" s="70" t="str">
        <f>IF(N300&gt;0,RANK(N300,$N$11:$N$1049),"—")</f>
        <v>—</v>
      </c>
      <c r="P300" s="183"/>
      <c r="Q300" s="70" t="str">
        <f>IF(P300&gt;0,RANK(P300,$P$11:$P$1049),"—")</f>
        <v>—</v>
      </c>
      <c r="R300" s="183"/>
      <c r="S300" s="70" t="str">
        <f>IF(R300&gt;0,RANK(R300,$R$11:$R$1049),"—")</f>
        <v>—</v>
      </c>
      <c r="T300" s="183"/>
      <c r="U300" s="70" t="str">
        <f>IF(T300&gt;0,RANK(T300,$T$11:$T$1049),"—")</f>
        <v>—</v>
      </c>
      <c r="V300" s="183"/>
      <c r="W300" s="70" t="str">
        <f>IF(V300&gt;0,RANK(V300,$V$11:$V$1049),"—")</f>
        <v>—</v>
      </c>
      <c r="X300" s="183"/>
      <c r="Y300" s="70" t="str">
        <f>IF(X300&gt;0,RANK(X300,$X$11:$X$1049),"—")</f>
        <v>—</v>
      </c>
      <c r="Z300" s="183"/>
      <c r="AA300" s="70" t="str">
        <f>IF(Z300&gt;0,RANK(Z300,$Z$11:$Z$1049),"—")</f>
        <v>—</v>
      </c>
      <c r="AB300" s="183">
        <v>15</v>
      </c>
      <c r="AC300" s="70">
        <f>IF(AB300&gt;0,RANK(AB300,$AB$11:$AB$1049),"—")</f>
        <v>550</v>
      </c>
      <c r="AD300" s="183">
        <v>0</v>
      </c>
      <c r="AE300" s="70" t="str">
        <f>IF(AD300&gt;0,RANK(AD300,$AD$11:$AD$1049),"—")</f>
        <v>—</v>
      </c>
      <c r="AF300" s="183">
        <v>0</v>
      </c>
      <c r="AG300" s="70" t="str">
        <f>IF(AF300&gt;0,RANK(AF300,$AF$11:$AF$1049),"—")</f>
        <v>—</v>
      </c>
      <c r="AH300" s="183">
        <v>0</v>
      </c>
      <c r="AI300" s="70" t="str">
        <f>IF(AH300&gt;0,RANK(AH300,$AH$11:$AH$1049),"—")</f>
        <v>—</v>
      </c>
      <c r="AJ300" s="183">
        <v>0</v>
      </c>
      <c r="AK300" s="70" t="str">
        <f>IF(AJ300&gt;0,RANK(AJ300,$AJ$11:$AJ$1049),"—")</f>
        <v>—</v>
      </c>
      <c r="AL300" s="183">
        <v>54</v>
      </c>
      <c r="AM300" s="70">
        <f>IF(AL300&gt;0,RANK(AL300,$AL$11:$AL$1049),"—")</f>
        <v>617</v>
      </c>
      <c r="AN300" s="183">
        <v>156</v>
      </c>
      <c r="AO300" s="70">
        <f>IF(AN300&gt;0,RANK(AN300,$AN$11:$AN$1049),"—")</f>
        <v>622</v>
      </c>
      <c r="AP300" s="183">
        <v>359</v>
      </c>
      <c r="AQ300" s="70">
        <f>IF(AP300&gt;0,RANK(AP300,$AP$11:$AP$1049),"—")</f>
        <v>590</v>
      </c>
      <c r="AR300" s="183">
        <v>356</v>
      </c>
      <c r="AS300" s="70">
        <f>IF(AR300&gt;0,RANK(AR300,$AR$11:$AR$1049),"—")</f>
        <v>613</v>
      </c>
      <c r="AT300" s="183">
        <v>401</v>
      </c>
      <c r="AU300" s="70">
        <f>IF(AT300&gt;0,RANK(AT300,$AT$11:$AT$1049),"—")</f>
        <v>607</v>
      </c>
      <c r="AV300" s="183"/>
      <c r="AW300" s="70" t="str">
        <f>IF(AV300&gt;0,RANK(AV300,$AV$11:$AV$1049),"—")</f>
        <v>—</v>
      </c>
      <c r="AX300" s="183"/>
      <c r="AY300" s="168" t="str">
        <f>IF(AX300&gt;0,RANK(AX300,$AX$11:$AX$1049),"—")</f>
        <v>—</v>
      </c>
      <c r="AZ300" s="119"/>
      <c r="BA300" s="119">
        <v>162</v>
      </c>
      <c r="BB300" s="168">
        <f t="shared" si="196"/>
        <v>901</v>
      </c>
      <c r="BC300" s="119"/>
      <c r="BD300" s="119"/>
      <c r="BE300" s="168"/>
      <c r="BF300" s="119"/>
      <c r="BG300" s="168"/>
    </row>
    <row r="301" spans="1:59" ht="12.95" customHeight="1" x14ac:dyDescent="0.2">
      <c r="A301" s="41" t="s">
        <v>77</v>
      </c>
      <c r="B301" s="214" t="s">
        <v>2141</v>
      </c>
      <c r="C301" s="254" t="s">
        <v>1909</v>
      </c>
      <c r="D301" s="183"/>
      <c r="E301" s="70"/>
      <c r="F301" s="183"/>
      <c r="G301" s="70"/>
      <c r="H301" s="183"/>
      <c r="I301" s="70"/>
      <c r="J301" s="183"/>
      <c r="K301" s="70"/>
      <c r="L301" s="183"/>
      <c r="M301" s="70"/>
      <c r="N301" s="183"/>
      <c r="O301" s="70"/>
      <c r="P301" s="183"/>
      <c r="Q301" s="70"/>
      <c r="R301" s="183"/>
      <c r="S301" s="70"/>
      <c r="T301" s="183"/>
      <c r="U301" s="70"/>
      <c r="V301" s="183"/>
      <c r="W301" s="70"/>
      <c r="X301" s="183"/>
      <c r="Y301" s="70"/>
      <c r="Z301" s="183"/>
      <c r="AA301" s="70"/>
      <c r="AB301" s="183"/>
      <c r="AC301" s="70"/>
      <c r="AD301" s="183"/>
      <c r="AE301" s="70"/>
      <c r="AF301" s="183"/>
      <c r="AG301" s="70"/>
      <c r="AH301" s="183"/>
      <c r="AI301" s="70"/>
      <c r="AJ301" s="183"/>
      <c r="AK301" s="70"/>
      <c r="AL301" s="183"/>
      <c r="AM301" s="70"/>
      <c r="AN301" s="183"/>
      <c r="AO301" s="70"/>
      <c r="AP301" s="183"/>
      <c r="AQ301" s="70"/>
      <c r="AR301" s="183"/>
      <c r="AS301" s="70"/>
      <c r="AT301" s="183"/>
      <c r="AU301" s="70"/>
      <c r="AV301" s="183"/>
      <c r="AW301" s="70"/>
      <c r="AX301" s="183"/>
      <c r="AY301" s="168"/>
      <c r="AZ301" s="202"/>
      <c r="BA301" s="208">
        <v>158</v>
      </c>
      <c r="BB301" s="168">
        <f t="shared" si="196"/>
        <v>903</v>
      </c>
      <c r="BC301" s="202"/>
      <c r="BD301" s="208"/>
      <c r="BE301" s="168"/>
      <c r="BF301" s="208"/>
      <c r="BG301" s="168"/>
    </row>
    <row r="302" spans="1:59" ht="12.95" customHeight="1" x14ac:dyDescent="0.2">
      <c r="A302" s="41" t="s">
        <v>87</v>
      </c>
      <c r="B302" s="214" t="s">
        <v>2142</v>
      </c>
      <c r="C302" s="254" t="s">
        <v>1909</v>
      </c>
      <c r="D302" s="183"/>
      <c r="E302" s="70"/>
      <c r="F302" s="183"/>
      <c r="G302" s="70"/>
      <c r="H302" s="183"/>
      <c r="I302" s="70"/>
      <c r="J302" s="183"/>
      <c r="K302" s="70"/>
      <c r="L302" s="183"/>
      <c r="M302" s="70"/>
      <c r="N302" s="183"/>
      <c r="O302" s="70"/>
      <c r="P302" s="183"/>
      <c r="Q302" s="70"/>
      <c r="R302" s="183"/>
      <c r="S302" s="70"/>
      <c r="T302" s="183"/>
      <c r="U302" s="70"/>
      <c r="V302" s="183"/>
      <c r="W302" s="70"/>
      <c r="X302" s="183"/>
      <c r="Y302" s="70"/>
      <c r="Z302" s="183"/>
      <c r="AA302" s="70"/>
      <c r="AB302" s="183"/>
      <c r="AC302" s="70"/>
      <c r="AD302" s="183"/>
      <c r="AE302" s="70"/>
      <c r="AF302" s="183"/>
      <c r="AG302" s="70"/>
      <c r="AH302" s="183"/>
      <c r="AI302" s="70"/>
      <c r="AJ302" s="183"/>
      <c r="AK302" s="70"/>
      <c r="AL302" s="183"/>
      <c r="AM302" s="70"/>
      <c r="AN302" s="183"/>
      <c r="AO302" s="70"/>
      <c r="AP302" s="183"/>
      <c r="AQ302" s="70"/>
      <c r="AR302" s="183"/>
      <c r="AS302" s="70"/>
      <c r="AT302" s="183"/>
      <c r="AU302" s="70"/>
      <c r="AV302" s="183"/>
      <c r="AW302" s="70"/>
      <c r="AX302" s="183"/>
      <c r="AY302" s="168"/>
      <c r="AZ302" s="208"/>
      <c r="BA302" s="208">
        <v>157</v>
      </c>
      <c r="BB302" s="168">
        <f t="shared" si="196"/>
        <v>904</v>
      </c>
      <c r="BC302" s="208"/>
      <c r="BD302" s="208"/>
      <c r="BE302" s="168"/>
      <c r="BF302" s="208"/>
      <c r="BG302" s="168"/>
    </row>
    <row r="303" spans="1:59" ht="12.95" customHeight="1" x14ac:dyDescent="0.2">
      <c r="A303" s="41" t="s">
        <v>85</v>
      </c>
      <c r="B303" s="218" t="s">
        <v>2143</v>
      </c>
      <c r="C303" s="255" t="s">
        <v>1909</v>
      </c>
      <c r="D303" s="183"/>
      <c r="E303" s="70"/>
      <c r="F303" s="183"/>
      <c r="G303" s="70"/>
      <c r="H303" s="183"/>
      <c r="I303" s="70"/>
      <c r="J303" s="183"/>
      <c r="K303" s="70"/>
      <c r="L303" s="183"/>
      <c r="M303" s="70"/>
      <c r="N303" s="183"/>
      <c r="O303" s="70"/>
      <c r="P303" s="183"/>
      <c r="Q303" s="70"/>
      <c r="R303" s="183"/>
      <c r="S303" s="70"/>
      <c r="T303" s="183"/>
      <c r="U303" s="70"/>
      <c r="V303" s="183"/>
      <c r="W303" s="70"/>
      <c r="X303" s="183"/>
      <c r="Y303" s="70"/>
      <c r="Z303" s="183"/>
      <c r="AA303" s="70"/>
      <c r="AB303" s="183"/>
      <c r="AC303" s="70"/>
      <c r="AD303" s="183"/>
      <c r="AE303" s="70"/>
      <c r="AF303" s="183"/>
      <c r="AG303" s="70"/>
      <c r="AH303" s="183"/>
      <c r="AI303" s="70"/>
      <c r="AJ303" s="183"/>
      <c r="AK303" s="70"/>
      <c r="AL303" s="183"/>
      <c r="AM303" s="70"/>
      <c r="AN303" s="183"/>
      <c r="AO303" s="70"/>
      <c r="AP303" s="183"/>
      <c r="AQ303" s="70"/>
      <c r="AR303" s="183"/>
      <c r="AS303" s="70"/>
      <c r="AT303" s="183"/>
      <c r="AU303" s="70"/>
      <c r="AV303" s="183"/>
      <c r="AW303" s="70"/>
      <c r="AX303" s="183"/>
      <c r="AY303" s="168"/>
      <c r="AZ303" s="208">
        <v>158</v>
      </c>
      <c r="BA303" s="208">
        <v>0</v>
      </c>
      <c r="BB303" s="168" t="str">
        <f t="shared" si="196"/>
        <v>—</v>
      </c>
      <c r="BC303" s="208"/>
      <c r="BD303" s="208"/>
      <c r="BE303" s="168"/>
      <c r="BF303" s="208"/>
      <c r="BG303" s="168"/>
    </row>
    <row r="304" spans="1:59" ht="12.95" customHeight="1" x14ac:dyDescent="0.2">
      <c r="A304" s="41" t="s">
        <v>92</v>
      </c>
      <c r="B304" s="102" t="s">
        <v>805</v>
      </c>
      <c r="C304" s="247" t="s">
        <v>1909</v>
      </c>
      <c r="D304" s="183"/>
      <c r="E304" s="70" t="str">
        <f>IF(D304&gt;0,RANK(D304,$D$11:$D$1049),"—")</f>
        <v>—</v>
      </c>
      <c r="F304" s="183"/>
      <c r="G304" s="70" t="str">
        <f>IF(F304&gt;0,RANK(F304,$F$11:$F$1049),"—")</f>
        <v>—</v>
      </c>
      <c r="H304" s="183"/>
      <c r="I304" s="70" t="str">
        <f>IF(H304&gt;0,RANK(H304,$H$11:$H$1049),"—")</f>
        <v>—</v>
      </c>
      <c r="J304" s="183">
        <v>149510</v>
      </c>
      <c r="K304" s="70">
        <f>IF(J304&gt;0,RANK(J304,$J$11:$J$1049),"—")</f>
        <v>26</v>
      </c>
      <c r="L304" s="183"/>
      <c r="M304" s="70" t="str">
        <f>IF(L304&gt;0,RANK(L304,$L$11:$L$1049),"—")</f>
        <v>—</v>
      </c>
      <c r="N304" s="183">
        <v>6809</v>
      </c>
      <c r="O304" s="70">
        <f>IF(N304&gt;0,RANK(N304,$N$11:$N$1049),"—")</f>
        <v>219</v>
      </c>
      <c r="P304" s="183"/>
      <c r="Q304" s="70" t="str">
        <f>IF(P304&gt;0,RANK(P304,$P$11:$P$1049),"—")</f>
        <v>—</v>
      </c>
      <c r="R304" s="183"/>
      <c r="S304" s="70" t="str">
        <f>IF(R304&gt;0,RANK(R304,$R$11:$R$1049),"—")</f>
        <v>—</v>
      </c>
      <c r="T304" s="183">
        <v>14839</v>
      </c>
      <c r="U304" s="70">
        <f>IF(T304&gt;0,RANK(T304,$T$11:$T$1049),"—")</f>
        <v>190</v>
      </c>
      <c r="V304" s="183">
        <v>18062</v>
      </c>
      <c r="W304" s="70">
        <f>IF(V304&gt;0,RANK(V304,$V$11:$V$1049),"—")</f>
        <v>183</v>
      </c>
      <c r="X304" s="183">
        <v>22933</v>
      </c>
      <c r="Y304" s="70">
        <f>IF(X304&gt;0,RANK(X304,$X$11:$X$1049),"—")</f>
        <v>163</v>
      </c>
      <c r="Z304" s="183">
        <v>29117</v>
      </c>
      <c r="AA304" s="70">
        <f>IF(Z304&gt;0,RANK(Z304,$Z$11:$Z$1049),"—")</f>
        <v>154</v>
      </c>
      <c r="AB304" s="183">
        <v>31861</v>
      </c>
      <c r="AC304" s="70">
        <f>IF(AB304&gt;0,RANK(AB304,$AB$11:$AB$1049),"—")</f>
        <v>151</v>
      </c>
      <c r="AD304" s="183">
        <v>31172</v>
      </c>
      <c r="AE304" s="70">
        <f>IF(AD304&gt;0,RANK(AD304,$AD$11:$AD$1049),"—")</f>
        <v>155</v>
      </c>
      <c r="AF304" s="183">
        <v>29946</v>
      </c>
      <c r="AG304" s="70">
        <f>IF(AF304&gt;0,RANK(AF304,$AF$11:$AF$1049),"—")</f>
        <v>165</v>
      </c>
      <c r="AH304" s="183">
        <v>41627</v>
      </c>
      <c r="AI304" s="70">
        <f t="shared" ref="AI304:AI315" si="197">IF(AH304&gt;0,RANK(AH304,$AH$11:$AH$1049),"—")</f>
        <v>150</v>
      </c>
      <c r="AJ304" s="183">
        <v>43673</v>
      </c>
      <c r="AK304" s="70">
        <f t="shared" ref="AK304:AK315" si="198">IF(AJ304&gt;0,RANK(AJ304,$AJ$11:$AJ$1049),"—")</f>
        <v>156</v>
      </c>
      <c r="AL304" s="183">
        <v>45140</v>
      </c>
      <c r="AM304" s="70">
        <f t="shared" ref="AM304:AM315" si="199">IF(AL304&gt;0,RANK(AL304,$AL$11:$AL$1049),"—")</f>
        <v>155</v>
      </c>
      <c r="AN304" s="183">
        <v>47725</v>
      </c>
      <c r="AO304" s="70">
        <f t="shared" ref="AO304:AO315" si="200">IF(AN304&gt;0,RANK(AN304,$AN$11:$AN$1049),"—")</f>
        <v>163</v>
      </c>
      <c r="AP304" s="183">
        <v>56135</v>
      </c>
      <c r="AQ304" s="70">
        <f t="shared" ref="AQ304:AQ315" si="201">IF(AP304&gt;0,RANK(AP304,$AP$11:$AP$1049),"—")</f>
        <v>155</v>
      </c>
      <c r="AR304" s="183">
        <v>59297</v>
      </c>
      <c r="AS304" s="70">
        <f t="shared" ref="AS304:AS315" si="202">IF(AR304&gt;0,RANK(AR304,$AR$11:$AR$1049),"—")</f>
        <v>154</v>
      </c>
      <c r="AT304" s="183">
        <v>61757</v>
      </c>
      <c r="AU304" s="70">
        <f t="shared" ref="AU304:AU315" si="203">IF(AT304&gt;0,RANK(AT304,$AT$11:$AT$1049),"—")</f>
        <v>156</v>
      </c>
      <c r="AV304" s="183">
        <v>43213</v>
      </c>
      <c r="AW304" s="70">
        <f t="shared" ref="AW304:AW315" si="204">IF(AV304&gt;0,RANK(AV304,$AV$11:$AV$1049),"—")</f>
        <v>179</v>
      </c>
      <c r="AX304" s="183">
        <v>45921</v>
      </c>
      <c r="AY304" s="168">
        <f t="shared" ref="AY304:AY367" si="205">IF(AX304&gt;0,RANK(AX304,$AX$11:$AX$1049),"—")</f>
        <v>179</v>
      </c>
      <c r="AZ304" s="195"/>
      <c r="BB304" s="168" t="str">
        <f t="shared" si="196"/>
        <v>—</v>
      </c>
      <c r="BC304" s="195"/>
      <c r="BE304" s="168"/>
      <c r="BG304" s="168"/>
    </row>
    <row r="305" spans="1:59" ht="12.95" customHeight="1" x14ac:dyDescent="0.2">
      <c r="A305" s="41" t="s">
        <v>93</v>
      </c>
      <c r="B305" s="102" t="s">
        <v>673</v>
      </c>
      <c r="C305" s="247" t="s">
        <v>1909</v>
      </c>
      <c r="D305" s="183"/>
      <c r="E305" s="70" t="str">
        <f>IF(D305&gt;0,RANK(D305,$D$11:$D$1049),"—")</f>
        <v>—</v>
      </c>
      <c r="F305" s="183"/>
      <c r="G305" s="70" t="str">
        <f>IF(F305&gt;0,RANK(F305,$F$11:$F$1049),"—")</f>
        <v>—</v>
      </c>
      <c r="H305" s="183"/>
      <c r="I305" s="70" t="str">
        <f>IF(H305&gt;0,RANK(H305,$H$11:$H$1049),"—")</f>
        <v>—</v>
      </c>
      <c r="J305" s="183">
        <v>0</v>
      </c>
      <c r="K305" s="70" t="str">
        <f>IF(J305&gt;0,RANK(J305,$J$11:$J$1049),"—")</f>
        <v>—</v>
      </c>
      <c r="L305" s="183">
        <v>226</v>
      </c>
      <c r="M305" s="70">
        <f>IF(L305&gt;0,RANK(L305,$L$11:$L$1049),"—")</f>
        <v>387</v>
      </c>
      <c r="N305" s="183">
        <v>179</v>
      </c>
      <c r="O305" s="70">
        <f>IF(N305&gt;0,RANK(N305,$N$11:$N$1049),"—")</f>
        <v>427</v>
      </c>
      <c r="P305" s="183">
        <v>206</v>
      </c>
      <c r="Q305" s="70">
        <f>IF(P305&gt;0,RANK(P305,$P$11:$P$1049),"—")</f>
        <v>456</v>
      </c>
      <c r="R305" s="183">
        <v>186</v>
      </c>
      <c r="S305" s="70">
        <f>IF(R305&gt;0,RANK(R305,$R$11:$R$1049),"—")</f>
        <v>517</v>
      </c>
      <c r="T305" s="183">
        <v>161</v>
      </c>
      <c r="U305" s="70">
        <f>IF(T305&gt;0,RANK(T305,$T$11:$T$1049),"—")</f>
        <v>534</v>
      </c>
      <c r="V305" s="183">
        <v>300</v>
      </c>
      <c r="W305" s="70">
        <f>IF(V305&gt;0,RANK(V305,$V$11:$V$1049),"—")</f>
        <v>505</v>
      </c>
      <c r="X305" s="183">
        <v>371</v>
      </c>
      <c r="Y305" s="70">
        <f>IF(X305&gt;0,RANK(X305,$X$11:$X$1049),"—")</f>
        <v>490</v>
      </c>
      <c r="Z305" s="183">
        <v>718</v>
      </c>
      <c r="AA305" s="70">
        <f>IF(Z305&gt;0,RANK(Z305,$Z$11:$Z$1049),"—")</f>
        <v>426</v>
      </c>
      <c r="AB305" s="183">
        <v>845</v>
      </c>
      <c r="AC305" s="70">
        <f>IF(AB305&gt;0,RANK(AB305,$AB$11:$AB$1049),"—")</f>
        <v>418</v>
      </c>
      <c r="AD305" s="183">
        <v>567</v>
      </c>
      <c r="AE305" s="70">
        <f>IF(AD305&gt;0,RANK(AD305,$AD$11:$AD$1049),"—")</f>
        <v>469</v>
      </c>
      <c r="AF305" s="183">
        <v>567</v>
      </c>
      <c r="AG305" s="70">
        <f>IF(AF305&gt;0,RANK(AF305,$AF$11:$AF$1049),"—")</f>
        <v>496</v>
      </c>
      <c r="AH305" s="183">
        <v>567</v>
      </c>
      <c r="AI305" s="70">
        <f t="shared" si="197"/>
        <v>512</v>
      </c>
      <c r="AJ305" s="183">
        <v>567</v>
      </c>
      <c r="AK305" s="70">
        <f t="shared" si="198"/>
        <v>522</v>
      </c>
      <c r="AL305" s="183">
        <v>479</v>
      </c>
      <c r="AM305" s="70">
        <f t="shared" si="199"/>
        <v>544</v>
      </c>
      <c r="AN305" s="183">
        <v>501</v>
      </c>
      <c r="AO305" s="70">
        <f t="shared" si="200"/>
        <v>552</v>
      </c>
      <c r="AP305" s="183">
        <v>528</v>
      </c>
      <c r="AQ305" s="70">
        <f t="shared" si="201"/>
        <v>552</v>
      </c>
      <c r="AR305" s="183">
        <v>557</v>
      </c>
      <c r="AS305" s="70">
        <f t="shared" si="202"/>
        <v>564</v>
      </c>
      <c r="AT305" s="183"/>
      <c r="AU305" s="70" t="str">
        <f t="shared" si="203"/>
        <v>—</v>
      </c>
      <c r="AV305" s="183">
        <v>2737</v>
      </c>
      <c r="AW305" s="70">
        <f t="shared" si="204"/>
        <v>396</v>
      </c>
      <c r="AX305" s="183">
        <v>493</v>
      </c>
      <c r="AY305" s="168">
        <f t="shared" si="205"/>
        <v>611</v>
      </c>
      <c r="AZ305" s="195"/>
      <c r="BB305" s="168" t="str">
        <f t="shared" si="196"/>
        <v>—</v>
      </c>
      <c r="BC305" s="195"/>
      <c r="BE305" s="168"/>
      <c r="BG305" s="168"/>
    </row>
    <row r="306" spans="1:59" ht="12.95" customHeight="1" x14ac:dyDescent="0.2">
      <c r="A306" s="41" t="s">
        <v>492</v>
      </c>
      <c r="B306" s="102" t="s">
        <v>523</v>
      </c>
      <c r="C306" s="247" t="s">
        <v>1909</v>
      </c>
      <c r="D306" s="183"/>
      <c r="E306" s="70" t="str">
        <f>IF(D306&gt;0,RANK(D306,$D$11:$D$1049),"—")</f>
        <v>—</v>
      </c>
      <c r="F306" s="183"/>
      <c r="G306" s="70" t="str">
        <f>IF(F306&gt;0,RANK(F306,$F$11:$F$1049),"—")</f>
        <v>—</v>
      </c>
      <c r="H306" s="183"/>
      <c r="I306" s="70" t="str">
        <f>IF(H306&gt;0,RANK(H306,$H$11:$H$1049),"—")</f>
        <v>—</v>
      </c>
      <c r="J306" s="183"/>
      <c r="K306" s="70" t="str">
        <f>IF(J306&gt;0,RANK(J306,$J$11:$J$1049),"—")</f>
        <v>—</v>
      </c>
      <c r="L306" s="183"/>
      <c r="M306" s="70" t="str">
        <f>IF(L306&gt;0,RANK(L306,$L$11:$L$1049),"—")</f>
        <v>—</v>
      </c>
      <c r="N306" s="183"/>
      <c r="O306" s="70" t="str">
        <f>IF(N306&gt;0,RANK(N306,$N$11:$N$1049),"—")</f>
        <v>—</v>
      </c>
      <c r="P306" s="183"/>
      <c r="Q306" s="70" t="str">
        <f>IF(P306&gt;0,RANK(P306,$P$11:$P$1049),"—")</f>
        <v>—</v>
      </c>
      <c r="R306" s="183"/>
      <c r="S306" s="70" t="str">
        <f>IF(R306&gt;0,RANK(R306,$R$11:$R$1049),"—")</f>
        <v>—</v>
      </c>
      <c r="T306" s="183"/>
      <c r="U306" s="70" t="str">
        <f>IF(T306&gt;0,RANK(T306,$T$11:$T$1049),"—")</f>
        <v>—</v>
      </c>
      <c r="V306" s="183"/>
      <c r="W306" s="70" t="str">
        <f>IF(V306&gt;0,RANK(V306,$V$11:$V$1049),"—")</f>
        <v>—</v>
      </c>
      <c r="X306" s="183"/>
      <c r="Y306" s="70" t="str">
        <f>IF(X306&gt;0,RANK(X306,$X$11:$X$1049),"—")</f>
        <v>—</v>
      </c>
      <c r="Z306" s="183"/>
      <c r="AA306" s="70" t="str">
        <f>IF(Z306&gt;0,RANK(Z306,$Z$11:$Z$1049),"—")</f>
        <v>—</v>
      </c>
      <c r="AB306" s="183"/>
      <c r="AC306" s="70" t="str">
        <f>IF(AB306&gt;0,RANK(AB306,$AB$11:$AB$1049),"—")</f>
        <v>—</v>
      </c>
      <c r="AD306" s="183"/>
      <c r="AE306" s="70" t="str">
        <f>IF(AD306&gt;0,RANK(AD306,$AD$11:$AD$1049),"—")</f>
        <v>—</v>
      </c>
      <c r="AF306" s="183"/>
      <c r="AG306" s="70" t="str">
        <f>IF(AF306&gt;0,RANK(AF306,$AF$11:$AF$1049),"—")</f>
        <v>—</v>
      </c>
      <c r="AH306" s="183"/>
      <c r="AI306" s="70" t="str">
        <f t="shared" si="197"/>
        <v>—</v>
      </c>
      <c r="AJ306" s="183"/>
      <c r="AK306" s="70" t="str">
        <f t="shared" si="198"/>
        <v>—</v>
      </c>
      <c r="AL306" s="183"/>
      <c r="AM306" s="70" t="str">
        <f t="shared" si="199"/>
        <v>—</v>
      </c>
      <c r="AN306" s="183"/>
      <c r="AO306" s="70" t="str">
        <f t="shared" si="200"/>
        <v>—</v>
      </c>
      <c r="AP306" s="183"/>
      <c r="AQ306" s="70" t="str">
        <f t="shared" si="201"/>
        <v>—</v>
      </c>
      <c r="AR306" s="183"/>
      <c r="AS306" s="70" t="str">
        <f t="shared" si="202"/>
        <v>—</v>
      </c>
      <c r="AT306" s="183"/>
      <c r="AU306" s="70" t="str">
        <f t="shared" si="203"/>
        <v>—</v>
      </c>
      <c r="AV306" s="183">
        <v>2289</v>
      </c>
      <c r="AW306" s="70">
        <f t="shared" si="204"/>
        <v>418</v>
      </c>
      <c r="AX306" s="183">
        <v>298</v>
      </c>
      <c r="AY306" s="168">
        <f t="shared" si="205"/>
        <v>656</v>
      </c>
      <c r="BB306" s="168" t="str">
        <f t="shared" si="196"/>
        <v>—</v>
      </c>
      <c r="BE306" s="168"/>
      <c r="BG306" s="168"/>
    </row>
    <row r="307" spans="1:59" ht="12.95" customHeight="1" x14ac:dyDescent="0.2">
      <c r="A307" s="41" t="s">
        <v>493</v>
      </c>
      <c r="B307" s="102" t="s">
        <v>1785</v>
      </c>
      <c r="C307" s="247" t="s">
        <v>1909</v>
      </c>
      <c r="D307" s="183"/>
      <c r="E307" s="70" t="str">
        <f>IF(D307&gt;0,RANK(D307,$D$11:$D$1049),"—")</f>
        <v>—</v>
      </c>
      <c r="F307" s="183"/>
      <c r="G307" s="70" t="str">
        <f>IF(F307&gt;0,RANK(F307,$F$11:$F$1049),"—")</f>
        <v>—</v>
      </c>
      <c r="H307" s="183"/>
      <c r="I307" s="70" t="str">
        <f>IF(H307&gt;0,RANK(H307,$H$11:$H$1049),"—")</f>
        <v>—</v>
      </c>
      <c r="J307" s="183"/>
      <c r="K307" s="70" t="str">
        <f>IF(J307&gt;0,RANK(J307,$J$11:$J$1049),"—")</f>
        <v>—</v>
      </c>
      <c r="L307" s="183"/>
      <c r="M307" s="70" t="str">
        <f>IF(L307&gt;0,RANK(L307,$L$11:$L$1049),"—")</f>
        <v>—</v>
      </c>
      <c r="N307" s="183"/>
      <c r="O307" s="70" t="str">
        <f>IF(N307&gt;0,RANK(N307,$N$11:$N$1049),"—")</f>
        <v>—</v>
      </c>
      <c r="P307" s="183"/>
      <c r="Q307" s="70" t="str">
        <f>IF(P307&gt;0,RANK(P307,$P$11:$P$1049),"—")</f>
        <v>—</v>
      </c>
      <c r="R307" s="183"/>
      <c r="S307" s="70" t="str">
        <f>IF(R307&gt;0,RANK(R307,$R$11:$R$1049),"—")</f>
        <v>—</v>
      </c>
      <c r="T307" s="183"/>
      <c r="U307" s="70" t="str">
        <f>IF(T307&gt;0,RANK(T307,$T$11:$T$1049),"—")</f>
        <v>—</v>
      </c>
      <c r="V307" s="183"/>
      <c r="W307" s="70" t="str">
        <f>IF(V307&gt;0,RANK(V307,$V$11:$V$1049),"—")</f>
        <v>—</v>
      </c>
      <c r="X307" s="183"/>
      <c r="Y307" s="70" t="str">
        <f>IF(X307&gt;0,RANK(X307,$X$11:$X$1049),"—")</f>
        <v>—</v>
      </c>
      <c r="Z307" s="183"/>
      <c r="AA307" s="70" t="str">
        <f>IF(Z307&gt;0,RANK(Z307,$Z$11:$Z$1049),"—")</f>
        <v>—</v>
      </c>
      <c r="AB307" s="183"/>
      <c r="AC307" s="70" t="str">
        <f>IF(AB307&gt;0,RANK(AB307,$AB$11:$AB$1049),"—")</f>
        <v>—</v>
      </c>
      <c r="AD307" s="183"/>
      <c r="AE307" s="70" t="str">
        <f>IF(AD307&gt;0,RANK(AD307,$AD$11:$AD$1049),"—")</f>
        <v>—</v>
      </c>
      <c r="AF307" s="183"/>
      <c r="AG307" s="70" t="str">
        <f>IF(AF307&gt;0,RANK(AF307,$AF$11:$AF$1049),"—")</f>
        <v>—</v>
      </c>
      <c r="AH307" s="183"/>
      <c r="AI307" s="70" t="str">
        <f t="shared" si="197"/>
        <v>—</v>
      </c>
      <c r="AJ307" s="183"/>
      <c r="AK307" s="70" t="str">
        <f t="shared" si="198"/>
        <v>—</v>
      </c>
      <c r="AL307" s="183"/>
      <c r="AM307" s="70" t="str">
        <f t="shared" si="199"/>
        <v>—</v>
      </c>
      <c r="AN307" s="183"/>
      <c r="AO307" s="70" t="str">
        <f t="shared" si="200"/>
        <v>—</v>
      </c>
      <c r="AP307" s="183"/>
      <c r="AQ307" s="70" t="str">
        <f t="shared" si="201"/>
        <v>—</v>
      </c>
      <c r="AR307" s="183">
        <v>240</v>
      </c>
      <c r="AS307" s="70">
        <f t="shared" si="202"/>
        <v>639</v>
      </c>
      <c r="AT307" s="183">
        <v>240</v>
      </c>
      <c r="AU307" s="70">
        <f t="shared" si="203"/>
        <v>643</v>
      </c>
      <c r="AV307" s="183"/>
      <c r="AW307" s="70" t="str">
        <f t="shared" si="204"/>
        <v>—</v>
      </c>
      <c r="AX307" s="183"/>
      <c r="AY307" s="168" t="str">
        <f t="shared" si="205"/>
        <v>—</v>
      </c>
      <c r="AZ307" s="195"/>
      <c r="BB307" s="168" t="str">
        <f t="shared" si="196"/>
        <v>—</v>
      </c>
      <c r="BC307" s="195"/>
      <c r="BE307" s="168"/>
      <c r="BG307" s="168"/>
    </row>
    <row r="308" spans="1:59" ht="12.95" customHeight="1" x14ac:dyDescent="0.2">
      <c r="A308" s="41" t="s">
        <v>106</v>
      </c>
      <c r="B308" s="102" t="s">
        <v>536</v>
      </c>
      <c r="C308" s="247" t="s">
        <v>1909</v>
      </c>
      <c r="D308" s="193"/>
      <c r="E308" s="70"/>
      <c r="F308" s="183"/>
      <c r="G308" s="70"/>
      <c r="H308" s="183"/>
      <c r="I308" s="70"/>
      <c r="J308" s="183"/>
      <c r="K308" s="70"/>
      <c r="L308" s="183"/>
      <c r="M308" s="70"/>
      <c r="N308" s="183"/>
      <c r="O308" s="70"/>
      <c r="P308" s="183"/>
      <c r="Q308" s="70"/>
      <c r="R308" s="183"/>
      <c r="S308" s="70"/>
      <c r="T308" s="183"/>
      <c r="U308" s="70"/>
      <c r="V308" s="183"/>
      <c r="W308" s="70"/>
      <c r="X308" s="183"/>
      <c r="Y308" s="70"/>
      <c r="Z308" s="183"/>
      <c r="AA308" s="70"/>
      <c r="AB308" s="183"/>
      <c r="AC308" s="70"/>
      <c r="AD308" s="183"/>
      <c r="AE308" s="70"/>
      <c r="AF308" s="183"/>
      <c r="AG308" s="70"/>
      <c r="AH308" s="183"/>
      <c r="AI308" s="70" t="str">
        <f t="shared" si="197"/>
        <v>—</v>
      </c>
      <c r="AJ308" s="183"/>
      <c r="AK308" s="70" t="str">
        <f t="shared" si="198"/>
        <v>—</v>
      </c>
      <c r="AL308" s="183"/>
      <c r="AM308" s="70" t="str">
        <f t="shared" si="199"/>
        <v>—</v>
      </c>
      <c r="AN308" s="183"/>
      <c r="AO308" s="70" t="str">
        <f t="shared" si="200"/>
        <v>—</v>
      </c>
      <c r="AP308" s="183"/>
      <c r="AQ308" s="70" t="str">
        <f t="shared" si="201"/>
        <v>—</v>
      </c>
      <c r="AR308" s="183"/>
      <c r="AS308" s="70" t="str">
        <f t="shared" si="202"/>
        <v>—</v>
      </c>
      <c r="AT308" s="183"/>
      <c r="AU308" s="70" t="str">
        <f t="shared" si="203"/>
        <v>—</v>
      </c>
      <c r="AV308" s="183">
        <v>180</v>
      </c>
      <c r="AW308" s="70">
        <f t="shared" si="204"/>
        <v>674</v>
      </c>
      <c r="AX308" s="183"/>
      <c r="AY308" s="168" t="str">
        <f t="shared" si="205"/>
        <v>—</v>
      </c>
      <c r="AZ308" s="195"/>
      <c r="BB308" s="168" t="str">
        <f t="shared" si="196"/>
        <v>—</v>
      </c>
      <c r="BC308" s="195"/>
      <c r="BE308" s="168"/>
      <c r="BG308" s="168"/>
    </row>
    <row r="309" spans="1:59" ht="12.95" customHeight="1" x14ac:dyDescent="0.2">
      <c r="A309" s="41" t="s">
        <v>100</v>
      </c>
      <c r="B309" s="102" t="s">
        <v>1833</v>
      </c>
      <c r="C309" s="247" t="s">
        <v>1909</v>
      </c>
      <c r="D309" s="183"/>
      <c r="E309" s="70" t="str">
        <f>IF(D309&gt;0,RANK(D309,$D$11:$D$1049),"—")</f>
        <v>—</v>
      </c>
      <c r="F309" s="183"/>
      <c r="G309" s="70" t="str">
        <f>IF(F309&gt;0,RANK(F309,$F$11:$F$1049),"—")</f>
        <v>—</v>
      </c>
      <c r="H309" s="193"/>
      <c r="I309" s="70" t="str">
        <f>IF(H309&gt;0,RANK(H309,$H$11:$H$1049),"—")</f>
        <v>—</v>
      </c>
      <c r="J309" s="183"/>
      <c r="K309" s="70" t="str">
        <f>IF(J309&gt;0,RANK(J309,$J$11:$J$1049),"—")</f>
        <v>—</v>
      </c>
      <c r="L309" s="183"/>
      <c r="M309" s="70" t="str">
        <f>IF(L309&gt;0,RANK(L309,$L$11:$L$1049),"—")</f>
        <v>—</v>
      </c>
      <c r="N309" s="183"/>
      <c r="O309" s="70" t="str">
        <f>IF(N309&gt;0,RANK(N309,$N$11:$N$1049),"—")</f>
        <v>—</v>
      </c>
      <c r="P309" s="183"/>
      <c r="Q309" s="70" t="str">
        <f>IF(P309&gt;0,RANK(P309,$P$11:$P$1049),"—")</f>
        <v>—</v>
      </c>
      <c r="R309" s="183"/>
      <c r="S309" s="70" t="str">
        <f>IF(R309&gt;0,RANK(R309,$R$11:$R$1049),"—")</f>
        <v>—</v>
      </c>
      <c r="T309" s="183"/>
      <c r="U309" s="70" t="str">
        <f>IF(T309&gt;0,RANK(T309,$T$11:$T$1049),"—")</f>
        <v>—</v>
      </c>
      <c r="V309" s="183"/>
      <c r="W309" s="70" t="str">
        <f>IF(V309&gt;0,RANK(V309,$V$11:$V$1049),"—")</f>
        <v>—</v>
      </c>
      <c r="X309" s="183"/>
      <c r="Y309" s="70" t="str">
        <f>IF(X309&gt;0,RANK(X309,$X$11:$X$1049),"—")</f>
        <v>—</v>
      </c>
      <c r="Z309" s="183"/>
      <c r="AA309" s="70" t="str">
        <f>IF(Z309&gt;0,RANK(Z309,$Z$11:$Z$1049),"—")</f>
        <v>—</v>
      </c>
      <c r="AB309" s="183"/>
      <c r="AC309" s="70" t="str">
        <f>IF(AB309&gt;0,RANK(AB309,$AB$11:$AB$1049),"—")</f>
        <v>—</v>
      </c>
      <c r="AD309" s="183"/>
      <c r="AE309" s="70" t="str">
        <f>IF(AD309&gt;0,RANK(AD309,$AD$11:$AD$1049),"—")</f>
        <v>—</v>
      </c>
      <c r="AF309" s="183"/>
      <c r="AG309" s="70" t="str">
        <f>IF(AF309&gt;0,RANK(AF309,$AF$11:$AF$1049),"—")</f>
        <v>—</v>
      </c>
      <c r="AH309" s="183"/>
      <c r="AI309" s="70" t="str">
        <f t="shared" si="197"/>
        <v>—</v>
      </c>
      <c r="AJ309" s="183"/>
      <c r="AK309" s="70" t="str">
        <f t="shared" si="198"/>
        <v>—</v>
      </c>
      <c r="AL309" s="183"/>
      <c r="AM309" s="70" t="str">
        <f t="shared" si="199"/>
        <v>—</v>
      </c>
      <c r="AN309" s="183"/>
      <c r="AO309" s="70" t="str">
        <f t="shared" si="200"/>
        <v>—</v>
      </c>
      <c r="AP309" s="183"/>
      <c r="AQ309" s="70" t="str">
        <f t="shared" si="201"/>
        <v>—</v>
      </c>
      <c r="AR309" s="183"/>
      <c r="AS309" s="70" t="str">
        <f t="shared" si="202"/>
        <v>—</v>
      </c>
      <c r="AT309" s="183">
        <v>150</v>
      </c>
      <c r="AU309" s="70">
        <f t="shared" si="203"/>
        <v>661</v>
      </c>
      <c r="AV309" s="183"/>
      <c r="AW309" s="70" t="str">
        <f t="shared" si="204"/>
        <v>—</v>
      </c>
      <c r="AX309" s="183"/>
      <c r="AY309" s="168" t="str">
        <f t="shared" si="205"/>
        <v>—</v>
      </c>
      <c r="AZ309" s="195"/>
      <c r="BB309" s="168" t="str">
        <f t="shared" si="196"/>
        <v>—</v>
      </c>
      <c r="BC309" s="195"/>
      <c r="BE309" s="168"/>
      <c r="BG309" s="168"/>
    </row>
    <row r="310" spans="1:59" ht="12.95" customHeight="1" x14ac:dyDescent="0.2">
      <c r="A310" s="41" t="s">
        <v>104</v>
      </c>
      <c r="B310" s="102" t="s">
        <v>1498</v>
      </c>
      <c r="C310" s="247" t="s">
        <v>1909</v>
      </c>
      <c r="D310" s="183">
        <v>4072</v>
      </c>
      <c r="E310" s="70">
        <f>IF(D310&gt;0,RANK(D310,$D$11:$D$1049),"—")</f>
        <v>206</v>
      </c>
      <c r="F310" s="183">
        <v>5315</v>
      </c>
      <c r="G310" s="70">
        <f>IF(F310&gt;0,RANK(F310,$F$11:$F$1049),"—")</f>
        <v>201</v>
      </c>
      <c r="H310" s="183">
        <v>7132</v>
      </c>
      <c r="I310" s="70">
        <f>IF(H310&gt;0,RANK(H310,$H$11:$H$1049),"—")</f>
        <v>192</v>
      </c>
      <c r="J310" s="183"/>
      <c r="K310" s="70" t="str">
        <f>IF(J310&gt;0,RANK(J310,$J$11:$J$1049),"—")</f>
        <v>—</v>
      </c>
      <c r="L310" s="183"/>
      <c r="M310" s="70" t="str">
        <f>IF(L310&gt;0,RANK(L310,$L$11:$L$1049),"—")</f>
        <v>—</v>
      </c>
      <c r="N310" s="183"/>
      <c r="O310" s="70" t="str">
        <f>IF(N310&gt;0,RANK(N310,$N$11:$N$1049),"—")</f>
        <v>—</v>
      </c>
      <c r="P310" s="183"/>
      <c r="Q310" s="70" t="str">
        <f>IF(P310&gt;0,RANK(P310,$P$11:$P$1049),"—")</f>
        <v>—</v>
      </c>
      <c r="R310" s="183"/>
      <c r="S310" s="70" t="str">
        <f>IF(R310&gt;0,RANK(R310,$R$11:$R$1049),"—")</f>
        <v>—</v>
      </c>
      <c r="T310" s="183"/>
      <c r="U310" s="70" t="str">
        <f>IF(T310&gt;0,RANK(T310,$T$11:$T$1049),"—")</f>
        <v>—</v>
      </c>
      <c r="V310" s="183"/>
      <c r="W310" s="70" t="str">
        <f>IF(V310&gt;0,RANK(V310,$V$11:$V$1049),"—")</f>
        <v>—</v>
      </c>
      <c r="X310" s="183"/>
      <c r="Y310" s="70" t="str">
        <f>IF(X310&gt;0,RANK(X310,$X$11:$X$1049),"—")</f>
        <v>—</v>
      </c>
      <c r="Z310" s="183"/>
      <c r="AA310" s="70" t="str">
        <f>IF(Z310&gt;0,RANK(Z310,$Z$11:$Z$1049),"—")</f>
        <v>—</v>
      </c>
      <c r="AB310" s="183"/>
      <c r="AC310" s="70" t="str">
        <f>IF(AB310&gt;0,RANK(AB310,$AB$11:$AB$1049),"—")</f>
        <v>—</v>
      </c>
      <c r="AD310" s="183"/>
      <c r="AE310" s="70" t="str">
        <f>IF(AD310&gt;0,RANK(AD310,$AD$11:$AD$1049),"—")</f>
        <v>—</v>
      </c>
      <c r="AF310" s="183"/>
      <c r="AG310" s="70" t="str">
        <f>IF(AF310&gt;0,RANK(AF310,$AF$11:$AF$1049),"—")</f>
        <v>—</v>
      </c>
      <c r="AH310" s="183"/>
      <c r="AI310" s="70" t="str">
        <f t="shared" si="197"/>
        <v>—</v>
      </c>
      <c r="AJ310" s="183"/>
      <c r="AK310" s="70" t="str">
        <f t="shared" si="198"/>
        <v>—</v>
      </c>
      <c r="AL310" s="183"/>
      <c r="AM310" s="70" t="str">
        <f t="shared" si="199"/>
        <v>—</v>
      </c>
      <c r="AN310" s="183"/>
      <c r="AO310" s="70" t="str">
        <f t="shared" si="200"/>
        <v>—</v>
      </c>
      <c r="AP310" s="183"/>
      <c r="AQ310" s="70" t="str">
        <f t="shared" si="201"/>
        <v>—</v>
      </c>
      <c r="AR310" s="183"/>
      <c r="AS310" s="70" t="str">
        <f t="shared" si="202"/>
        <v>—</v>
      </c>
      <c r="AT310" s="183"/>
      <c r="AU310" s="70" t="str">
        <f t="shared" si="203"/>
        <v>—</v>
      </c>
      <c r="AV310" s="183"/>
      <c r="AW310" s="70" t="str">
        <f t="shared" si="204"/>
        <v>—</v>
      </c>
      <c r="AX310" s="183"/>
      <c r="AY310" s="168" t="str">
        <f t="shared" si="205"/>
        <v>—</v>
      </c>
      <c r="AZ310" s="195"/>
      <c r="BB310" s="168" t="str">
        <f t="shared" si="196"/>
        <v>—</v>
      </c>
      <c r="BC310" s="195"/>
      <c r="BE310" s="168"/>
      <c r="BG310" s="168"/>
    </row>
    <row r="311" spans="1:59" ht="12.95" customHeight="1" x14ac:dyDescent="0.2">
      <c r="A311" s="41" t="s">
        <v>98</v>
      </c>
      <c r="B311" s="102" t="s">
        <v>657</v>
      </c>
      <c r="C311" s="247" t="s">
        <v>1909</v>
      </c>
      <c r="D311" s="183"/>
      <c r="E311" s="70" t="str">
        <f>IF(D311&gt;0,RANK(D311,$D$11:$D$1049),"—")</f>
        <v>—</v>
      </c>
      <c r="F311" s="183"/>
      <c r="G311" s="70" t="str">
        <f>IF(F311&gt;0,RANK(F311,$F$11:$F$1049),"—")</f>
        <v>—</v>
      </c>
      <c r="H311" s="183"/>
      <c r="I311" s="70" t="str">
        <f>IF(H311&gt;0,RANK(H311,$H$11:$H$1049),"—")</f>
        <v>—</v>
      </c>
      <c r="J311" s="183"/>
      <c r="K311" s="70" t="str">
        <f>IF(J311&gt;0,RANK(J311,$J$11:$J$1049),"—")</f>
        <v>—</v>
      </c>
      <c r="L311" s="183"/>
      <c r="M311" s="70" t="str">
        <f>IF(L311&gt;0,RANK(L311,$L$11:$L$1049),"—")</f>
        <v>—</v>
      </c>
      <c r="N311" s="183"/>
      <c r="O311" s="70" t="str">
        <f>IF(N311&gt;0,RANK(N311,$N$11:$N$1049),"—")</f>
        <v>—</v>
      </c>
      <c r="P311" s="183"/>
      <c r="Q311" s="70" t="str">
        <f>IF(P311&gt;0,RANK(P311,$P$11:$P$1049),"—")</f>
        <v>—</v>
      </c>
      <c r="R311" s="183"/>
      <c r="S311" s="70" t="str">
        <f>IF(R311&gt;0,RANK(R311,$R$11:$R$1049),"—")</f>
        <v>—</v>
      </c>
      <c r="T311" s="183"/>
      <c r="U311" s="70" t="str">
        <f>IF(T311&gt;0,RANK(T311,$T$11:$T$1049),"—")</f>
        <v>—</v>
      </c>
      <c r="V311" s="183"/>
      <c r="W311" s="70" t="str">
        <f>IF(V311&gt;0,RANK(V311,$V$11:$V$1049),"—")</f>
        <v>—</v>
      </c>
      <c r="X311" s="183"/>
      <c r="Y311" s="70" t="str">
        <f>IF(X311&gt;0,RANK(X311,$X$11:$X$1049),"—")</f>
        <v>—</v>
      </c>
      <c r="Z311" s="183"/>
      <c r="AA311" s="70" t="str">
        <f>IF(Z311&gt;0,RANK(Z311,$Z$11:$Z$1049),"—")</f>
        <v>—</v>
      </c>
      <c r="AB311" s="183"/>
      <c r="AC311" s="70" t="str">
        <f>IF(AB311&gt;0,RANK(AB311,$AB$11:$AB$1049),"—")</f>
        <v>—</v>
      </c>
      <c r="AD311" s="183"/>
      <c r="AE311" s="70" t="str">
        <f>IF(AD311&gt;0,RANK(AD311,$AD$11:$AD$1049),"—")</f>
        <v>—</v>
      </c>
      <c r="AF311" s="183"/>
      <c r="AG311" s="70" t="str">
        <f>IF(AF311&gt;0,RANK(AF311,$AF$11:$AF$1049),"—")</f>
        <v>—</v>
      </c>
      <c r="AH311" s="183"/>
      <c r="AI311" s="70" t="str">
        <f t="shared" si="197"/>
        <v>—</v>
      </c>
      <c r="AJ311" s="183">
        <v>8785</v>
      </c>
      <c r="AK311" s="70">
        <f t="shared" si="198"/>
        <v>268</v>
      </c>
      <c r="AL311" s="192">
        <v>0</v>
      </c>
      <c r="AM311" s="70" t="str">
        <f t="shared" si="199"/>
        <v>—</v>
      </c>
      <c r="AN311" s="183"/>
      <c r="AO311" s="70" t="str">
        <f t="shared" si="200"/>
        <v>—</v>
      </c>
      <c r="AP311" s="183"/>
      <c r="AQ311" s="70" t="str">
        <f t="shared" si="201"/>
        <v>—</v>
      </c>
      <c r="AR311" s="183"/>
      <c r="AS311" s="70" t="str">
        <f t="shared" si="202"/>
        <v>—</v>
      </c>
      <c r="AT311" s="183">
        <v>197</v>
      </c>
      <c r="AU311" s="70">
        <f t="shared" si="203"/>
        <v>651</v>
      </c>
      <c r="AV311" s="183">
        <v>194</v>
      </c>
      <c r="AW311" s="70">
        <f t="shared" si="204"/>
        <v>670</v>
      </c>
      <c r="AX311" s="183"/>
      <c r="AY311" s="168" t="str">
        <f t="shared" si="205"/>
        <v>—</v>
      </c>
      <c r="AZ311" s="195"/>
      <c r="BB311" s="168" t="str">
        <f t="shared" si="196"/>
        <v>—</v>
      </c>
      <c r="BC311" s="195"/>
      <c r="BE311" s="168"/>
      <c r="BG311" s="168"/>
    </row>
    <row r="312" spans="1:59" ht="12.95" customHeight="1" x14ac:dyDescent="0.2">
      <c r="A312" s="41" t="s">
        <v>109</v>
      </c>
      <c r="B312" s="102" t="s">
        <v>541</v>
      </c>
      <c r="C312" s="247" t="s">
        <v>1909</v>
      </c>
      <c r="D312" s="183"/>
      <c r="E312" s="70"/>
      <c r="F312" s="183"/>
      <c r="G312" s="70"/>
      <c r="H312" s="183"/>
      <c r="I312" s="70"/>
      <c r="J312" s="183"/>
      <c r="K312" s="70"/>
      <c r="L312" s="183"/>
      <c r="M312" s="70"/>
      <c r="N312" s="183"/>
      <c r="O312" s="70"/>
      <c r="P312" s="183"/>
      <c r="Q312" s="70"/>
      <c r="R312" s="183"/>
      <c r="S312" s="70"/>
      <c r="T312" s="183"/>
      <c r="U312" s="70"/>
      <c r="V312" s="183"/>
      <c r="W312" s="70"/>
      <c r="X312" s="183"/>
      <c r="Y312" s="70"/>
      <c r="Z312" s="183"/>
      <c r="AA312" s="70"/>
      <c r="AB312" s="183"/>
      <c r="AC312" s="70"/>
      <c r="AD312" s="183"/>
      <c r="AE312" s="70"/>
      <c r="AF312" s="183"/>
      <c r="AG312" s="70"/>
      <c r="AH312" s="183"/>
      <c r="AI312" s="70" t="str">
        <f t="shared" si="197"/>
        <v>—</v>
      </c>
      <c r="AJ312" s="183"/>
      <c r="AK312" s="70" t="str">
        <f t="shared" si="198"/>
        <v>—</v>
      </c>
      <c r="AL312" s="183"/>
      <c r="AM312" s="70" t="str">
        <f t="shared" si="199"/>
        <v>—</v>
      </c>
      <c r="AN312" s="183"/>
      <c r="AO312" s="70" t="str">
        <f t="shared" si="200"/>
        <v>—</v>
      </c>
      <c r="AP312" s="183"/>
      <c r="AQ312" s="70" t="str">
        <f t="shared" si="201"/>
        <v>—</v>
      </c>
      <c r="AR312" s="183"/>
      <c r="AS312" s="70" t="str">
        <f t="shared" si="202"/>
        <v>—</v>
      </c>
      <c r="AT312" s="183"/>
      <c r="AU312" s="70" t="str">
        <f t="shared" si="203"/>
        <v>—</v>
      </c>
      <c r="AV312" s="183">
        <v>204</v>
      </c>
      <c r="AW312" s="70">
        <f t="shared" si="204"/>
        <v>665</v>
      </c>
      <c r="AX312" s="183"/>
      <c r="AY312" s="168" t="str">
        <f t="shared" si="205"/>
        <v>—</v>
      </c>
      <c r="AZ312" s="195"/>
      <c r="BB312" s="168" t="str">
        <f t="shared" si="196"/>
        <v>—</v>
      </c>
      <c r="BC312" s="195"/>
      <c r="BE312" s="168"/>
      <c r="BG312" s="168"/>
    </row>
    <row r="313" spans="1:59" ht="12.95" customHeight="1" x14ac:dyDescent="0.2">
      <c r="A313" s="41" t="s">
        <v>116</v>
      </c>
      <c r="B313" s="102" t="s">
        <v>1249</v>
      </c>
      <c r="C313" s="247" t="s">
        <v>1909</v>
      </c>
      <c r="D313" s="183">
        <v>49094</v>
      </c>
      <c r="E313" s="70">
        <f>IF(D313&gt;0,RANK(D313,$D$11:$D$1049),"—")</f>
        <v>63</v>
      </c>
      <c r="F313" s="183">
        <v>45919</v>
      </c>
      <c r="G313" s="70">
        <f>IF(F313&gt;0,RANK(F313,$F$11:$F$1049),"—")</f>
        <v>80</v>
      </c>
      <c r="H313" s="183">
        <v>47420</v>
      </c>
      <c r="I313" s="70">
        <f>IF(H313&gt;0,RANK(H313,$H$11:$H$1049),"—")</f>
        <v>84</v>
      </c>
      <c r="J313" s="183">
        <v>53655</v>
      </c>
      <c r="K313" s="70">
        <f>IF(J313&gt;0,RANK(J313,$J$11:$J$1049),"—")</f>
        <v>92</v>
      </c>
      <c r="L313" s="183">
        <v>65685</v>
      </c>
      <c r="M313" s="70">
        <f>IF(L313&gt;0,RANK(L313,$L$11:$L$1049),"—")</f>
        <v>85</v>
      </c>
      <c r="N313" s="183">
        <v>67492</v>
      </c>
      <c r="O313" s="70">
        <f>IF(N313&gt;0,RANK(N313,$N$11:$N$1049),"—")</f>
        <v>87</v>
      </c>
      <c r="P313" s="183">
        <v>71238</v>
      </c>
      <c r="Q313" s="70">
        <f>IF(P313&gt;0,RANK(P313,$P$11:$P$1049),"—")</f>
        <v>88</v>
      </c>
      <c r="R313" s="183">
        <v>72920</v>
      </c>
      <c r="S313" s="70">
        <f>IF(R313&gt;0,RANK(R313,$R$11:$R$1049),"—")</f>
        <v>93</v>
      </c>
      <c r="T313" s="183">
        <v>70808</v>
      </c>
      <c r="U313" s="70">
        <f>IF(T313&gt;0,RANK(T313,$T$11:$T$1049),"—")</f>
        <v>100</v>
      </c>
      <c r="V313" s="183">
        <v>75906</v>
      </c>
      <c r="W313" s="70">
        <f>IF(V313&gt;0,RANK(V313,$V$11:$V$1049),"—")</f>
        <v>99</v>
      </c>
      <c r="X313" s="183">
        <v>82960</v>
      </c>
      <c r="Y313" s="70">
        <f>IF(X313&gt;0,RANK(X313,$X$11:$X$1049),"—")</f>
        <v>93</v>
      </c>
      <c r="Z313" s="183">
        <v>62480</v>
      </c>
      <c r="AA313" s="70">
        <f>IF(Z313&gt;0,RANK(Z313,$Z$11:$Z$1049),"—")</f>
        <v>114</v>
      </c>
      <c r="AB313" s="183">
        <v>71466</v>
      </c>
      <c r="AC313" s="70">
        <f>IF(AB313&gt;0,RANK(AB313,$AB$11:$AB$1049),"—")</f>
        <v>112</v>
      </c>
      <c r="AD313" s="183">
        <v>83108</v>
      </c>
      <c r="AE313" s="70">
        <f>IF(AD313&gt;0,RANK(AD313,$AD$11:$AD$1049),"—")</f>
        <v>102</v>
      </c>
      <c r="AF313" s="183">
        <v>88285</v>
      </c>
      <c r="AG313" s="70">
        <f>IF(AF313&gt;0,RANK(AF313,$AF$11:$AF$1049),"—")</f>
        <v>105</v>
      </c>
      <c r="AH313" s="183">
        <v>90311</v>
      </c>
      <c r="AI313" s="70">
        <f t="shared" si="197"/>
        <v>111</v>
      </c>
      <c r="AJ313" s="183">
        <v>94987</v>
      </c>
      <c r="AK313" s="70">
        <f t="shared" si="198"/>
        <v>114</v>
      </c>
      <c r="AL313" s="183">
        <v>103079</v>
      </c>
      <c r="AM313" s="70">
        <f t="shared" si="199"/>
        <v>117</v>
      </c>
      <c r="AN313" s="183">
        <v>103915</v>
      </c>
      <c r="AO313" s="70">
        <f t="shared" si="200"/>
        <v>120</v>
      </c>
      <c r="AP313" s="183">
        <v>99436</v>
      </c>
      <c r="AQ313" s="70">
        <f t="shared" si="201"/>
        <v>126</v>
      </c>
      <c r="AR313" s="183">
        <v>100323</v>
      </c>
      <c r="AS313" s="70">
        <f t="shared" si="202"/>
        <v>128</v>
      </c>
      <c r="AT313" s="183">
        <v>101112</v>
      </c>
      <c r="AU313" s="70">
        <f t="shared" si="203"/>
        <v>129</v>
      </c>
      <c r="AV313" s="183">
        <v>121226</v>
      </c>
      <c r="AW313" s="70">
        <f t="shared" si="204"/>
        <v>119</v>
      </c>
      <c r="AX313" s="183">
        <v>120445</v>
      </c>
      <c r="AY313" s="168">
        <f t="shared" si="205"/>
        <v>121</v>
      </c>
      <c r="BB313" s="168" t="str">
        <f t="shared" si="196"/>
        <v>—</v>
      </c>
      <c r="BE313" s="168"/>
      <c r="BG313" s="168"/>
    </row>
    <row r="314" spans="1:59" ht="12.95" customHeight="1" x14ac:dyDescent="0.2">
      <c r="A314" s="41" t="s">
        <v>121</v>
      </c>
      <c r="B314" s="102" t="s">
        <v>1280</v>
      </c>
      <c r="C314" s="247" t="s">
        <v>1909</v>
      </c>
      <c r="D314" s="183">
        <v>1047</v>
      </c>
      <c r="E314" s="70">
        <f>IF(D314&gt;0,RANK(D314,$D$11:$D$1049),"—")</f>
        <v>283</v>
      </c>
      <c r="F314" s="183">
        <v>1124</v>
      </c>
      <c r="G314" s="70">
        <f>IF(F314&gt;0,RANK(F314,$F$11:$F$1049),"—")</f>
        <v>296</v>
      </c>
      <c r="H314" s="183">
        <v>912</v>
      </c>
      <c r="I314" s="70">
        <f>IF(H314&gt;0,RANK(H314,$H$11:$H$1049),"—")</f>
        <v>292</v>
      </c>
      <c r="J314" s="183">
        <v>888</v>
      </c>
      <c r="K314" s="70">
        <f>IF(J314&gt;0,RANK(J314,$J$11:$J$1049),"—")</f>
        <v>318</v>
      </c>
      <c r="L314" s="183">
        <v>1823</v>
      </c>
      <c r="M314" s="70">
        <f>IF(L314&gt;0,RANK(L314,$L$11:$L$1049),"—")</f>
        <v>283</v>
      </c>
      <c r="N314" s="183">
        <v>2859</v>
      </c>
      <c r="O314" s="70">
        <f>IF(N314&gt;0,RANK(N314,$N$11:$N$1049),"—")</f>
        <v>263</v>
      </c>
      <c r="P314" s="183">
        <v>3128</v>
      </c>
      <c r="Q314" s="70">
        <f>IF(P314&gt;0,RANK(P314,$P$11:$P$1049),"—")</f>
        <v>275</v>
      </c>
      <c r="R314" s="183">
        <v>3170</v>
      </c>
      <c r="S314" s="70">
        <f>IF(R314&gt;0,RANK(R314,$R$11:$R$1049),"—")</f>
        <v>287</v>
      </c>
      <c r="T314" s="183">
        <v>3110</v>
      </c>
      <c r="U314" s="70">
        <f>IF(T314&gt;0,RANK(T314,$T$11:$T$1049),"—")</f>
        <v>292</v>
      </c>
      <c r="V314" s="183">
        <v>2783</v>
      </c>
      <c r="W314" s="70">
        <f>IF(V314&gt;0,RANK(V314,$V$11:$V$1049),"—")</f>
        <v>314</v>
      </c>
      <c r="X314" s="183">
        <v>2787</v>
      </c>
      <c r="Y314" s="70">
        <f>IF(X314&gt;0,RANK(X314,$X$11:$X$1049),"—")</f>
        <v>309</v>
      </c>
      <c r="Z314" s="183">
        <v>3175</v>
      </c>
      <c r="AA314" s="70">
        <f>IF(Z314&gt;0,RANK(Z314,$Z$11:$Z$1049),"—")</f>
        <v>301</v>
      </c>
      <c r="AB314" s="183">
        <v>3125</v>
      </c>
      <c r="AC314" s="70">
        <f>IF(AB314&gt;0,RANK(AB314,$AB$11:$AB$1049),"—")</f>
        <v>306</v>
      </c>
      <c r="AD314" s="183">
        <v>4061</v>
      </c>
      <c r="AE314" s="70">
        <f>IF(AD314&gt;0,RANK(AD314,$AD$11:$AD$1049),"—")</f>
        <v>290</v>
      </c>
      <c r="AF314" s="183">
        <v>3050</v>
      </c>
      <c r="AG314" s="70">
        <f>IF(AF314&gt;0,RANK(AF314,$AF$11:$AF$1049),"—")</f>
        <v>325</v>
      </c>
      <c r="AH314" s="183">
        <v>3678</v>
      </c>
      <c r="AI314" s="70">
        <f t="shared" si="197"/>
        <v>320</v>
      </c>
      <c r="AJ314" s="183">
        <v>3300</v>
      </c>
      <c r="AK314" s="70">
        <f t="shared" si="198"/>
        <v>336</v>
      </c>
      <c r="AL314" s="183">
        <v>3693</v>
      </c>
      <c r="AM314" s="70">
        <f t="shared" si="199"/>
        <v>339</v>
      </c>
      <c r="AN314" s="183">
        <v>3960</v>
      </c>
      <c r="AO314" s="70">
        <f t="shared" si="200"/>
        <v>342</v>
      </c>
      <c r="AP314" s="183">
        <v>4216</v>
      </c>
      <c r="AQ314" s="70">
        <f t="shared" si="201"/>
        <v>342</v>
      </c>
      <c r="AR314" s="183">
        <v>4090</v>
      </c>
      <c r="AS314" s="70">
        <f t="shared" si="202"/>
        <v>351</v>
      </c>
      <c r="AT314" s="183">
        <v>3924</v>
      </c>
      <c r="AU314" s="70">
        <f t="shared" si="203"/>
        <v>351</v>
      </c>
      <c r="AV314" s="183">
        <v>3568</v>
      </c>
      <c r="AW314" s="70">
        <f t="shared" si="204"/>
        <v>359</v>
      </c>
      <c r="AX314" s="183">
        <v>4318</v>
      </c>
      <c r="AY314" s="168">
        <f t="shared" si="205"/>
        <v>353</v>
      </c>
      <c r="AZ314" s="195"/>
      <c r="BB314" s="168" t="str">
        <f t="shared" si="196"/>
        <v>—</v>
      </c>
      <c r="BC314" s="195"/>
      <c r="BE314" s="168"/>
      <c r="BG314" s="168"/>
    </row>
    <row r="315" spans="1:59" ht="12.95" customHeight="1" x14ac:dyDescent="0.2">
      <c r="A315" s="41" t="s">
        <v>108</v>
      </c>
      <c r="B315" s="102" t="s">
        <v>1799</v>
      </c>
      <c r="C315" s="247" t="s">
        <v>1909</v>
      </c>
      <c r="D315" s="183"/>
      <c r="E315" s="70" t="str">
        <f>IF(D315&gt;0,RANK(D315,$D$11:$D$1049),"—")</f>
        <v>—</v>
      </c>
      <c r="F315" s="183"/>
      <c r="G315" s="70" t="str">
        <f>IF(F315&gt;0,RANK(F315,$F$11:$F$1049),"—")</f>
        <v>—</v>
      </c>
      <c r="H315" s="183"/>
      <c r="I315" s="70" t="str">
        <f>IF(H315&gt;0,RANK(H315,$H$11:$H$1049),"—")</f>
        <v>—</v>
      </c>
      <c r="J315" s="183"/>
      <c r="K315" s="70" t="str">
        <f>IF(J315&gt;0,RANK(J315,$J$11:$J$1049),"—")</f>
        <v>—</v>
      </c>
      <c r="L315" s="183"/>
      <c r="M315" s="70" t="str">
        <f>IF(L315&gt;0,RANK(L315,$L$11:$L$1049),"—")</f>
        <v>—</v>
      </c>
      <c r="N315" s="183"/>
      <c r="O315" s="70" t="str">
        <f>IF(N315&gt;0,RANK(N315,$N$11:$N$1049),"—")</f>
        <v>—</v>
      </c>
      <c r="P315" s="183"/>
      <c r="Q315" s="70" t="str">
        <f>IF(P315&gt;0,RANK(P315,$P$11:$P$1049),"—")</f>
        <v>—</v>
      </c>
      <c r="R315" s="183"/>
      <c r="S315" s="70" t="str">
        <f>IF(R315&gt;0,RANK(R315,$R$11:$R$1049),"—")</f>
        <v>—</v>
      </c>
      <c r="T315" s="183"/>
      <c r="U315" s="70" t="str">
        <f>IF(T315&gt;0,RANK(T315,$T$11:$T$1049),"—")</f>
        <v>—</v>
      </c>
      <c r="V315" s="183"/>
      <c r="W315" s="70" t="str">
        <f>IF(V315&gt;0,RANK(V315,$V$11:$V$1049),"—")</f>
        <v>—</v>
      </c>
      <c r="X315" s="183"/>
      <c r="Y315" s="70" t="str">
        <f>IF(X315&gt;0,RANK(X315,$X$11:$X$1049),"—")</f>
        <v>—</v>
      </c>
      <c r="Z315" s="183"/>
      <c r="AA315" s="70" t="str">
        <f>IF(Z315&gt;0,RANK(Z315,$Z$11:$Z$1049),"—")</f>
        <v>—</v>
      </c>
      <c r="AB315" s="183"/>
      <c r="AC315" s="70" t="str">
        <f>IF(AB315&gt;0,RANK(AB315,$AB$11:$AB$1049),"—")</f>
        <v>—</v>
      </c>
      <c r="AD315" s="183"/>
      <c r="AE315" s="70" t="str">
        <f>IF(AD315&gt;0,RANK(AD315,$AD$11:$AD$1049),"—")</f>
        <v>—</v>
      </c>
      <c r="AF315" s="183"/>
      <c r="AG315" s="70" t="str">
        <f>IF(AF315&gt;0,RANK(AF315,$AF$11:$AF$1049),"—")</f>
        <v>—</v>
      </c>
      <c r="AH315" s="183"/>
      <c r="AI315" s="70" t="str">
        <f t="shared" si="197"/>
        <v>—</v>
      </c>
      <c r="AJ315" s="183"/>
      <c r="AK315" s="70" t="str">
        <f t="shared" si="198"/>
        <v>—</v>
      </c>
      <c r="AL315" s="183"/>
      <c r="AM315" s="70" t="str">
        <f t="shared" si="199"/>
        <v>—</v>
      </c>
      <c r="AN315" s="183"/>
      <c r="AO315" s="70" t="str">
        <f t="shared" si="200"/>
        <v>—</v>
      </c>
      <c r="AP315" s="183"/>
      <c r="AQ315" s="70" t="str">
        <f t="shared" si="201"/>
        <v>—</v>
      </c>
      <c r="AR315" s="183">
        <v>246</v>
      </c>
      <c r="AS315" s="70">
        <f t="shared" si="202"/>
        <v>634</v>
      </c>
      <c r="AT315" s="183">
        <v>246</v>
      </c>
      <c r="AU315" s="70">
        <f t="shared" si="203"/>
        <v>641</v>
      </c>
      <c r="AV315" s="183"/>
      <c r="AW315" s="70" t="str">
        <f t="shared" si="204"/>
        <v>—</v>
      </c>
      <c r="AX315" s="183">
        <v>187</v>
      </c>
      <c r="AY315" s="168">
        <f t="shared" si="205"/>
        <v>683</v>
      </c>
      <c r="AZ315" s="179"/>
      <c r="BA315" s="179"/>
      <c r="BB315" s="168" t="str">
        <f t="shared" si="196"/>
        <v>—</v>
      </c>
      <c r="BC315" s="179"/>
      <c r="BD315" s="179"/>
      <c r="BE315" s="168"/>
      <c r="BF315" s="179"/>
      <c r="BG315" s="168"/>
    </row>
    <row r="316" spans="1:59" ht="12.95" customHeight="1" x14ac:dyDescent="0.2">
      <c r="A316" s="41" t="s">
        <v>120</v>
      </c>
      <c r="B316" s="102" t="s">
        <v>1903</v>
      </c>
      <c r="C316" s="247" t="s">
        <v>1909</v>
      </c>
      <c r="D316" s="183"/>
      <c r="E316" s="70"/>
      <c r="F316" s="183"/>
      <c r="G316" s="70"/>
      <c r="H316" s="183"/>
      <c r="I316" s="70"/>
      <c r="J316" s="183"/>
      <c r="K316" s="70"/>
      <c r="L316" s="183"/>
      <c r="M316" s="70"/>
      <c r="N316" s="183"/>
      <c r="O316" s="70"/>
      <c r="P316" s="183"/>
      <c r="Q316" s="70"/>
      <c r="R316" s="183"/>
      <c r="S316" s="70"/>
      <c r="T316" s="183"/>
      <c r="U316" s="70"/>
      <c r="V316" s="183"/>
      <c r="W316" s="70"/>
      <c r="X316" s="183"/>
      <c r="Y316" s="70"/>
      <c r="Z316" s="183"/>
      <c r="AA316" s="70"/>
      <c r="AB316" s="183"/>
      <c r="AC316" s="70"/>
      <c r="AD316" s="183"/>
      <c r="AE316" s="70"/>
      <c r="AF316" s="183"/>
      <c r="AG316" s="70"/>
      <c r="AH316" s="183"/>
      <c r="AI316" s="70"/>
      <c r="AJ316" s="183"/>
      <c r="AK316" s="70"/>
      <c r="AL316" s="183"/>
      <c r="AM316" s="70"/>
      <c r="AN316" s="183"/>
      <c r="AO316" s="70"/>
      <c r="AP316" s="183"/>
      <c r="AQ316" s="70"/>
      <c r="AR316" s="183"/>
      <c r="AS316" s="70"/>
      <c r="AT316" s="183"/>
      <c r="AU316" s="70"/>
      <c r="AV316" s="183"/>
      <c r="AW316" s="70"/>
      <c r="AX316" s="183">
        <v>177</v>
      </c>
      <c r="AY316" s="168">
        <f t="shared" si="205"/>
        <v>688</v>
      </c>
      <c r="AZ316" s="195"/>
      <c r="BB316" s="168" t="str">
        <f t="shared" si="196"/>
        <v>—</v>
      </c>
      <c r="BC316" s="195"/>
      <c r="BE316" s="168"/>
      <c r="BG316" s="168"/>
    </row>
    <row r="317" spans="1:59" ht="12.95" customHeight="1" x14ac:dyDescent="0.2">
      <c r="A317" s="41" t="s">
        <v>128</v>
      </c>
      <c r="B317" s="102" t="s">
        <v>1904</v>
      </c>
      <c r="C317" s="247" t="s">
        <v>1909</v>
      </c>
      <c r="D317" s="183"/>
      <c r="E317" s="70"/>
      <c r="F317" s="183"/>
      <c r="G317" s="70"/>
      <c r="H317" s="183"/>
      <c r="I317" s="70"/>
      <c r="J317" s="183"/>
      <c r="K317" s="70"/>
      <c r="L317" s="183"/>
      <c r="M317" s="70"/>
      <c r="N317" s="183"/>
      <c r="O317" s="70"/>
      <c r="P317" s="183"/>
      <c r="Q317" s="70"/>
      <c r="R317" s="183"/>
      <c r="S317" s="70"/>
      <c r="T317" s="183"/>
      <c r="U317" s="70"/>
      <c r="V317" s="183"/>
      <c r="W317" s="70"/>
      <c r="X317" s="183"/>
      <c r="Y317" s="70"/>
      <c r="Z317" s="183"/>
      <c r="AA317" s="70"/>
      <c r="AB317" s="183"/>
      <c r="AC317" s="70"/>
      <c r="AD317" s="183"/>
      <c r="AE317" s="70"/>
      <c r="AF317" s="192"/>
      <c r="AG317" s="70"/>
      <c r="AH317" s="192"/>
      <c r="AI317" s="70"/>
      <c r="AJ317" s="192"/>
      <c r="AK317" s="70"/>
      <c r="AL317" s="192"/>
      <c r="AM317" s="70"/>
      <c r="AN317" s="192"/>
      <c r="AO317" s="70"/>
      <c r="AP317" s="192"/>
      <c r="AQ317" s="70"/>
      <c r="AR317" s="192"/>
      <c r="AS317" s="70"/>
      <c r="AT317" s="192"/>
      <c r="AU317" s="70"/>
      <c r="AV317" s="192"/>
      <c r="AW317" s="70"/>
      <c r="AX317" s="192">
        <v>171</v>
      </c>
      <c r="AY317" s="168">
        <f t="shared" si="205"/>
        <v>689</v>
      </c>
      <c r="AZ317" s="178">
        <v>348</v>
      </c>
      <c r="BA317" s="178"/>
      <c r="BB317" s="168" t="str">
        <f t="shared" si="196"/>
        <v>—</v>
      </c>
      <c r="BC317" s="178"/>
      <c r="BD317" s="178"/>
      <c r="BE317" s="168"/>
      <c r="BF317" s="178"/>
      <c r="BG317" s="168"/>
    </row>
    <row r="318" spans="1:59" ht="12.95" customHeight="1" x14ac:dyDescent="0.2">
      <c r="A318" s="41" t="s">
        <v>122</v>
      </c>
      <c r="B318" s="102" t="s">
        <v>652</v>
      </c>
      <c r="C318" s="247" t="s">
        <v>1909</v>
      </c>
      <c r="D318" s="183">
        <v>414</v>
      </c>
      <c r="E318" s="70">
        <f t="shared" ref="E318:E381" si="206">IF(D318&gt;0,RANK(D318,$D$11:$D$1049),"—")</f>
        <v>321</v>
      </c>
      <c r="F318" s="183">
        <v>629</v>
      </c>
      <c r="G318" s="70">
        <f t="shared" ref="G318:G381" si="207">IF(F318&gt;0,RANK(F318,$F$11:$F$1049),"—")</f>
        <v>345</v>
      </c>
      <c r="H318" s="183">
        <v>598</v>
      </c>
      <c r="I318" s="70">
        <f t="shared" ref="I318:I381" si="208">IF(H318&gt;0,RANK(H318,$H$11:$H$1049),"—")</f>
        <v>318</v>
      </c>
      <c r="J318" s="183">
        <v>788</v>
      </c>
      <c r="K318" s="70">
        <f t="shared" ref="K318:K381" si="209">IF(J318&gt;0,RANK(J318,$J$11:$J$1049),"—")</f>
        <v>329</v>
      </c>
      <c r="L318" s="183">
        <v>849</v>
      </c>
      <c r="M318" s="70">
        <f t="shared" ref="M318:M381" si="210">IF(L318&gt;0,RANK(L318,$L$11:$L$1049),"—")</f>
        <v>329</v>
      </c>
      <c r="N318" s="183">
        <v>824</v>
      </c>
      <c r="O318" s="70">
        <f t="shared" ref="O318:O381" si="211">IF(N318&gt;0,RANK(N318,$N$11:$N$1049),"—")</f>
        <v>355</v>
      </c>
      <c r="P318" s="183">
        <v>745</v>
      </c>
      <c r="Q318" s="70">
        <f t="shared" ref="Q318:Q381" si="212">IF(P318&gt;0,RANK(P318,$P$11:$P$1049),"—")</f>
        <v>391</v>
      </c>
      <c r="R318" s="183">
        <v>754</v>
      </c>
      <c r="S318" s="70">
        <f t="shared" ref="S318:S381" si="213">IF(R318&gt;0,RANK(R318,$R$11:$R$1049),"—")</f>
        <v>407</v>
      </c>
      <c r="T318" s="183">
        <v>1244</v>
      </c>
      <c r="U318" s="70">
        <f t="shared" ref="U318:U381" si="214">IF(T318&gt;0,RANK(T318,$T$11:$T$1049),"—")</f>
        <v>374</v>
      </c>
      <c r="V318" s="183">
        <v>1131</v>
      </c>
      <c r="W318" s="70">
        <f t="shared" ref="W318:W381" si="215">IF(V318&gt;0,RANK(V318,$V$11:$V$1049),"—")</f>
        <v>388</v>
      </c>
      <c r="X318" s="183"/>
      <c r="Y318" s="70" t="str">
        <f t="shared" ref="Y318:Y381" si="216">IF(X318&gt;0,RANK(X318,$X$11:$X$1049),"—")</f>
        <v>—</v>
      </c>
      <c r="Z318" s="183"/>
      <c r="AA318" s="70" t="str">
        <f t="shared" ref="AA318:AA381" si="217">IF(Z318&gt;0,RANK(Z318,$Z$11:$Z$1049),"—")</f>
        <v>—</v>
      </c>
      <c r="AB318" s="183"/>
      <c r="AC318" s="70" t="str">
        <f t="shared" ref="AC318:AC381" si="218">IF(AB318&gt;0,RANK(AB318,$AB$11:$AB$1049),"—")</f>
        <v>—</v>
      </c>
      <c r="AD318" s="183"/>
      <c r="AE318" s="70" t="str">
        <f t="shared" ref="AE318:AE381" si="219">IF(AD318&gt;0,RANK(AD318,$AD$11:$AD$1049),"—")</f>
        <v>—</v>
      </c>
      <c r="AF318" s="183"/>
      <c r="AG318" s="70" t="str">
        <f t="shared" ref="AG318:AG381" si="220">IF(AF318&gt;0,RANK(AF318,$AF$11:$AF$1049),"—")</f>
        <v>—</v>
      </c>
      <c r="AH318" s="183"/>
      <c r="AI318" s="70" t="str">
        <f t="shared" ref="AI318:AI381" si="221">IF(AH318&gt;0,RANK(AH318,$AH$11:$AH$1049),"—")</f>
        <v>—</v>
      </c>
      <c r="AJ318" s="183"/>
      <c r="AK318" s="70" t="str">
        <f t="shared" ref="AK318:AK381" si="222">IF(AJ318&gt;0,RANK(AJ318,$AJ$11:$AJ$1049),"—")</f>
        <v>—</v>
      </c>
      <c r="AL318" s="183"/>
      <c r="AM318" s="70" t="str">
        <f t="shared" ref="AM318:AM381" si="223">IF(AL318&gt;0,RANK(AL318,$AL$11:$AL$1049),"—")</f>
        <v>—</v>
      </c>
      <c r="AN318" s="183"/>
      <c r="AO318" s="70" t="str">
        <f t="shared" ref="AO318:AO381" si="224">IF(AN318&gt;0,RANK(AN318,$AN$11:$AN$1049),"—")</f>
        <v>—</v>
      </c>
      <c r="AP318" s="183"/>
      <c r="AQ318" s="70" t="str">
        <f t="shared" ref="AQ318:AQ381" si="225">IF(AP318&gt;0,RANK(AP318,$AP$11:$AP$1049),"—")</f>
        <v>—</v>
      </c>
      <c r="AR318" s="183"/>
      <c r="AS318" s="70" t="str">
        <f t="shared" ref="AS318:AS381" si="226">IF(AR318&gt;0,RANK(AR318,$AR$11:$AR$1049),"—")</f>
        <v>—</v>
      </c>
      <c r="AT318" s="183"/>
      <c r="AU318" s="70" t="str">
        <f t="shared" ref="AU318:AU381" si="227">IF(AT318&gt;0,RANK(AT318,$AT$11:$AT$1049),"—")</f>
        <v>—</v>
      </c>
      <c r="AV318" s="183"/>
      <c r="AW318" s="70" t="str">
        <f t="shared" ref="AW318:AW381" si="228">IF(AV318&gt;0,RANK(AV318,$AV$11:$AV$1049),"—")</f>
        <v>—</v>
      </c>
      <c r="AX318" s="183"/>
      <c r="AY318" s="168" t="str">
        <f t="shared" si="205"/>
        <v>—</v>
      </c>
      <c r="AZ318" s="195"/>
      <c r="BB318" s="168" t="str">
        <f t="shared" si="196"/>
        <v>—</v>
      </c>
      <c r="BC318" s="195"/>
      <c r="BE318" s="168"/>
      <c r="BG318" s="168"/>
    </row>
    <row r="319" spans="1:59" ht="12.95" customHeight="1" x14ac:dyDescent="0.2">
      <c r="A319" s="41" t="s">
        <v>130</v>
      </c>
      <c r="B319" s="102" t="s">
        <v>825</v>
      </c>
      <c r="C319" s="247" t="s">
        <v>1909</v>
      </c>
      <c r="D319" s="183"/>
      <c r="E319" s="70" t="str">
        <f t="shared" si="206"/>
        <v>—</v>
      </c>
      <c r="F319" s="183"/>
      <c r="G319" s="70" t="str">
        <f t="shared" si="207"/>
        <v>—</v>
      </c>
      <c r="H319" s="183"/>
      <c r="I319" s="70" t="str">
        <f t="shared" si="208"/>
        <v>—</v>
      </c>
      <c r="J319" s="183">
        <v>364</v>
      </c>
      <c r="K319" s="70">
        <f t="shared" si="209"/>
        <v>373</v>
      </c>
      <c r="L319" s="183">
        <v>425</v>
      </c>
      <c r="M319" s="70">
        <f t="shared" si="210"/>
        <v>367</v>
      </c>
      <c r="N319" s="183">
        <v>64</v>
      </c>
      <c r="O319" s="70">
        <f t="shared" si="211"/>
        <v>448</v>
      </c>
      <c r="P319" s="183">
        <v>914</v>
      </c>
      <c r="Q319" s="70">
        <f t="shared" si="212"/>
        <v>369</v>
      </c>
      <c r="R319" s="183">
        <v>123</v>
      </c>
      <c r="S319" s="70">
        <f t="shared" si="213"/>
        <v>540</v>
      </c>
      <c r="T319" s="183">
        <v>112</v>
      </c>
      <c r="U319" s="70">
        <f t="shared" si="214"/>
        <v>546</v>
      </c>
      <c r="V319" s="183">
        <v>112</v>
      </c>
      <c r="W319" s="70">
        <f t="shared" si="215"/>
        <v>550</v>
      </c>
      <c r="X319" s="183">
        <v>93</v>
      </c>
      <c r="Y319" s="70">
        <f t="shared" si="216"/>
        <v>547</v>
      </c>
      <c r="Z319" s="183"/>
      <c r="AA319" s="70" t="str">
        <f t="shared" si="217"/>
        <v>—</v>
      </c>
      <c r="AB319" s="183"/>
      <c r="AC319" s="70" t="str">
        <f t="shared" si="218"/>
        <v>—</v>
      </c>
      <c r="AD319" s="183"/>
      <c r="AE319" s="70" t="str">
        <f t="shared" si="219"/>
        <v>—</v>
      </c>
      <c r="AF319" s="183"/>
      <c r="AG319" s="70" t="str">
        <f t="shared" si="220"/>
        <v>—</v>
      </c>
      <c r="AH319" s="183"/>
      <c r="AI319" s="70" t="str">
        <f t="shared" si="221"/>
        <v>—</v>
      </c>
      <c r="AJ319" s="183"/>
      <c r="AK319" s="70" t="str">
        <f t="shared" si="222"/>
        <v>—</v>
      </c>
      <c r="AL319" s="183"/>
      <c r="AM319" s="70" t="str">
        <f t="shared" si="223"/>
        <v>—</v>
      </c>
      <c r="AN319" s="183"/>
      <c r="AO319" s="70" t="str">
        <f t="shared" si="224"/>
        <v>—</v>
      </c>
      <c r="AP319" s="183"/>
      <c r="AQ319" s="70" t="str">
        <f t="shared" si="225"/>
        <v>—</v>
      </c>
      <c r="AR319" s="183"/>
      <c r="AS319" s="70" t="str">
        <f t="shared" si="226"/>
        <v>—</v>
      </c>
      <c r="AT319" s="183"/>
      <c r="AU319" s="70" t="str">
        <f t="shared" si="227"/>
        <v>—</v>
      </c>
      <c r="AV319" s="183"/>
      <c r="AW319" s="70" t="str">
        <f t="shared" si="228"/>
        <v>—</v>
      </c>
      <c r="AX319" s="183"/>
      <c r="AY319" s="168" t="str">
        <f t="shared" si="205"/>
        <v>—</v>
      </c>
      <c r="AZ319" s="195"/>
      <c r="BB319" s="168" t="str">
        <f t="shared" si="196"/>
        <v>—</v>
      </c>
      <c r="BC319" s="195"/>
      <c r="BE319" s="168"/>
      <c r="BG319" s="168"/>
    </row>
    <row r="320" spans="1:59" ht="12.95" customHeight="1" x14ac:dyDescent="0.2">
      <c r="A320" s="41" t="s">
        <v>132</v>
      </c>
      <c r="B320" s="102" t="s">
        <v>1718</v>
      </c>
      <c r="C320" s="247" t="s">
        <v>1909</v>
      </c>
      <c r="D320" s="183">
        <v>0</v>
      </c>
      <c r="E320" s="70" t="str">
        <f t="shared" si="206"/>
        <v>—</v>
      </c>
      <c r="F320" s="183"/>
      <c r="G320" s="70" t="str">
        <f t="shared" si="207"/>
        <v>—</v>
      </c>
      <c r="H320" s="183"/>
      <c r="I320" s="70" t="str">
        <f t="shared" si="208"/>
        <v>—</v>
      </c>
      <c r="J320" s="183">
        <v>440</v>
      </c>
      <c r="K320" s="70">
        <f t="shared" si="209"/>
        <v>364</v>
      </c>
      <c r="L320" s="183">
        <v>554</v>
      </c>
      <c r="M320" s="70">
        <f t="shared" si="210"/>
        <v>355</v>
      </c>
      <c r="N320" s="183">
        <v>599</v>
      </c>
      <c r="O320" s="70">
        <f t="shared" si="211"/>
        <v>372</v>
      </c>
      <c r="P320" s="183">
        <v>626</v>
      </c>
      <c r="Q320" s="70">
        <f t="shared" si="212"/>
        <v>402</v>
      </c>
      <c r="R320" s="183">
        <v>221</v>
      </c>
      <c r="S320" s="70">
        <f t="shared" si="213"/>
        <v>505</v>
      </c>
      <c r="T320" s="183">
        <v>507</v>
      </c>
      <c r="U320" s="70">
        <f t="shared" si="214"/>
        <v>451</v>
      </c>
      <c r="V320" s="183">
        <v>0</v>
      </c>
      <c r="W320" s="70" t="str">
        <f t="shared" si="215"/>
        <v>—</v>
      </c>
      <c r="X320" s="183">
        <v>451</v>
      </c>
      <c r="Y320" s="70">
        <f t="shared" si="216"/>
        <v>476</v>
      </c>
      <c r="Z320" s="183">
        <v>606</v>
      </c>
      <c r="AA320" s="70">
        <f t="shared" si="217"/>
        <v>441</v>
      </c>
      <c r="AB320" s="183">
        <v>566</v>
      </c>
      <c r="AC320" s="70">
        <f t="shared" si="218"/>
        <v>452</v>
      </c>
      <c r="AD320" s="183">
        <v>583</v>
      </c>
      <c r="AE320" s="70">
        <f t="shared" si="219"/>
        <v>465</v>
      </c>
      <c r="AF320" s="183">
        <v>586</v>
      </c>
      <c r="AG320" s="70">
        <f t="shared" si="220"/>
        <v>490</v>
      </c>
      <c r="AH320" s="183">
        <v>926</v>
      </c>
      <c r="AI320" s="70">
        <f t="shared" si="221"/>
        <v>458</v>
      </c>
      <c r="AJ320" s="183">
        <v>794</v>
      </c>
      <c r="AK320" s="70">
        <f t="shared" si="222"/>
        <v>495</v>
      </c>
      <c r="AL320" s="183">
        <v>741</v>
      </c>
      <c r="AM320" s="70">
        <f t="shared" si="223"/>
        <v>501</v>
      </c>
      <c r="AN320" s="183">
        <v>723</v>
      </c>
      <c r="AO320" s="70">
        <f t="shared" si="224"/>
        <v>513</v>
      </c>
      <c r="AP320" s="183"/>
      <c r="AQ320" s="70" t="str">
        <f t="shared" si="225"/>
        <v>—</v>
      </c>
      <c r="AR320" s="183"/>
      <c r="AS320" s="70" t="str">
        <f t="shared" si="226"/>
        <v>—</v>
      </c>
      <c r="AT320" s="183"/>
      <c r="AU320" s="70" t="str">
        <f t="shared" si="227"/>
        <v>—</v>
      </c>
      <c r="AV320" s="183"/>
      <c r="AW320" s="70" t="str">
        <f t="shared" si="228"/>
        <v>—</v>
      </c>
      <c r="AX320" s="183"/>
      <c r="AY320" s="168" t="str">
        <f t="shared" si="205"/>
        <v>—</v>
      </c>
      <c r="AZ320" s="195"/>
      <c r="BB320" s="168" t="str">
        <f t="shared" si="196"/>
        <v>—</v>
      </c>
      <c r="BC320" s="195"/>
      <c r="BE320" s="168"/>
      <c r="BG320" s="168"/>
    </row>
    <row r="321" spans="1:59" ht="12.95" customHeight="1" x14ac:dyDescent="0.2">
      <c r="A321" s="41" t="s">
        <v>134</v>
      </c>
      <c r="B321" s="102" t="s">
        <v>1478</v>
      </c>
      <c r="C321" s="247" t="s">
        <v>1909</v>
      </c>
      <c r="D321" s="193"/>
      <c r="E321" s="70" t="str">
        <f t="shared" si="206"/>
        <v>—</v>
      </c>
      <c r="F321" s="183"/>
      <c r="G321" s="70" t="str">
        <f t="shared" si="207"/>
        <v>—</v>
      </c>
      <c r="H321" s="183"/>
      <c r="I321" s="70" t="str">
        <f t="shared" si="208"/>
        <v>—</v>
      </c>
      <c r="J321" s="183">
        <v>0</v>
      </c>
      <c r="K321" s="70" t="str">
        <f t="shared" si="209"/>
        <v>—</v>
      </c>
      <c r="L321" s="183">
        <v>35</v>
      </c>
      <c r="M321" s="70">
        <f t="shared" si="210"/>
        <v>428</v>
      </c>
      <c r="N321" s="183">
        <v>234</v>
      </c>
      <c r="O321" s="70">
        <f t="shared" si="211"/>
        <v>415</v>
      </c>
      <c r="P321" s="183">
        <v>425</v>
      </c>
      <c r="Q321" s="70">
        <f t="shared" si="212"/>
        <v>420</v>
      </c>
      <c r="R321" s="183">
        <v>465</v>
      </c>
      <c r="S321" s="70">
        <f t="shared" si="213"/>
        <v>448</v>
      </c>
      <c r="T321" s="183">
        <v>937</v>
      </c>
      <c r="U321" s="70">
        <f t="shared" si="214"/>
        <v>403</v>
      </c>
      <c r="V321" s="183">
        <v>173</v>
      </c>
      <c r="W321" s="70">
        <f t="shared" si="215"/>
        <v>535</v>
      </c>
      <c r="X321" s="183">
        <v>49</v>
      </c>
      <c r="Y321" s="70">
        <f t="shared" si="216"/>
        <v>553</v>
      </c>
      <c r="Z321" s="183">
        <v>2672</v>
      </c>
      <c r="AA321" s="70">
        <f t="shared" si="217"/>
        <v>314</v>
      </c>
      <c r="AB321" s="183">
        <v>4511</v>
      </c>
      <c r="AC321" s="70">
        <f t="shared" si="218"/>
        <v>282</v>
      </c>
      <c r="AD321" s="183">
        <v>2675</v>
      </c>
      <c r="AE321" s="70">
        <f t="shared" si="219"/>
        <v>327</v>
      </c>
      <c r="AF321" s="183">
        <v>2675</v>
      </c>
      <c r="AG321" s="70">
        <f t="shared" si="220"/>
        <v>337</v>
      </c>
      <c r="AH321" s="183">
        <v>2207</v>
      </c>
      <c r="AI321" s="70">
        <f t="shared" si="221"/>
        <v>366</v>
      </c>
      <c r="AJ321" s="183">
        <v>2330</v>
      </c>
      <c r="AK321" s="70">
        <f t="shared" si="222"/>
        <v>376</v>
      </c>
      <c r="AL321" s="183">
        <v>2206</v>
      </c>
      <c r="AM321" s="70">
        <f t="shared" si="223"/>
        <v>385</v>
      </c>
      <c r="AN321" s="183">
        <v>1883</v>
      </c>
      <c r="AO321" s="70">
        <f t="shared" si="224"/>
        <v>419</v>
      </c>
      <c r="AP321" s="183">
        <v>2033</v>
      </c>
      <c r="AQ321" s="70">
        <f t="shared" si="225"/>
        <v>413</v>
      </c>
      <c r="AR321" s="183">
        <v>1951</v>
      </c>
      <c r="AS321" s="70">
        <f t="shared" si="226"/>
        <v>421</v>
      </c>
      <c r="AT321" s="183">
        <v>1960</v>
      </c>
      <c r="AU321" s="70">
        <f t="shared" si="227"/>
        <v>424</v>
      </c>
      <c r="AV321" s="183"/>
      <c r="AW321" s="70" t="str">
        <f t="shared" si="228"/>
        <v>—</v>
      </c>
      <c r="AX321" s="183"/>
      <c r="AY321" s="168" t="str">
        <f t="shared" si="205"/>
        <v>—</v>
      </c>
      <c r="AZ321" s="195"/>
      <c r="BB321" s="168" t="str">
        <f t="shared" si="196"/>
        <v>—</v>
      </c>
      <c r="BC321" s="195"/>
      <c r="BE321" s="168"/>
      <c r="BG321" s="168"/>
    </row>
    <row r="322" spans="1:59" ht="12.95" customHeight="1" x14ac:dyDescent="0.2">
      <c r="A322" s="41" t="s">
        <v>139</v>
      </c>
      <c r="B322" s="102" t="s">
        <v>930</v>
      </c>
      <c r="C322" s="247" t="s">
        <v>1909</v>
      </c>
      <c r="D322" s="183"/>
      <c r="E322" s="70" t="str">
        <f t="shared" si="206"/>
        <v>—</v>
      </c>
      <c r="F322" s="183"/>
      <c r="G322" s="70" t="str">
        <f t="shared" si="207"/>
        <v>—</v>
      </c>
      <c r="H322" s="193"/>
      <c r="I322" s="70" t="str">
        <f t="shared" si="208"/>
        <v>—</v>
      </c>
      <c r="J322" s="183">
        <v>834</v>
      </c>
      <c r="K322" s="70">
        <f t="shared" si="209"/>
        <v>323</v>
      </c>
      <c r="L322" s="183">
        <v>1017</v>
      </c>
      <c r="M322" s="70">
        <f t="shared" si="210"/>
        <v>321</v>
      </c>
      <c r="N322" s="183">
        <v>212</v>
      </c>
      <c r="O322" s="70">
        <f t="shared" si="211"/>
        <v>423</v>
      </c>
      <c r="P322" s="183"/>
      <c r="Q322" s="70" t="str">
        <f t="shared" si="212"/>
        <v>—</v>
      </c>
      <c r="R322" s="183"/>
      <c r="S322" s="70" t="str">
        <f t="shared" si="213"/>
        <v>—</v>
      </c>
      <c r="T322" s="183"/>
      <c r="U322" s="70" t="str">
        <f t="shared" si="214"/>
        <v>—</v>
      </c>
      <c r="V322" s="183"/>
      <c r="W322" s="70" t="str">
        <f t="shared" si="215"/>
        <v>—</v>
      </c>
      <c r="X322" s="183">
        <v>116</v>
      </c>
      <c r="Y322" s="70">
        <f t="shared" si="216"/>
        <v>544</v>
      </c>
      <c r="Z322" s="183"/>
      <c r="AA322" s="70" t="str">
        <f t="shared" si="217"/>
        <v>—</v>
      </c>
      <c r="AB322" s="183"/>
      <c r="AC322" s="70" t="str">
        <f t="shared" si="218"/>
        <v>—</v>
      </c>
      <c r="AD322" s="183"/>
      <c r="AE322" s="70" t="str">
        <f t="shared" si="219"/>
        <v>—</v>
      </c>
      <c r="AF322" s="183"/>
      <c r="AG322" s="70" t="str">
        <f t="shared" si="220"/>
        <v>—</v>
      </c>
      <c r="AH322" s="183"/>
      <c r="AI322" s="70" t="str">
        <f t="shared" si="221"/>
        <v>—</v>
      </c>
      <c r="AJ322" s="183"/>
      <c r="AK322" s="70" t="str">
        <f t="shared" si="222"/>
        <v>—</v>
      </c>
      <c r="AL322" s="183"/>
      <c r="AM322" s="70" t="str">
        <f t="shared" si="223"/>
        <v>—</v>
      </c>
      <c r="AN322" s="183"/>
      <c r="AO322" s="70" t="str">
        <f t="shared" si="224"/>
        <v>—</v>
      </c>
      <c r="AP322" s="183"/>
      <c r="AQ322" s="70" t="str">
        <f t="shared" si="225"/>
        <v>—</v>
      </c>
      <c r="AR322" s="183"/>
      <c r="AS322" s="70" t="str">
        <f t="shared" si="226"/>
        <v>—</v>
      </c>
      <c r="AT322" s="183"/>
      <c r="AU322" s="70" t="str">
        <f t="shared" si="227"/>
        <v>—</v>
      </c>
      <c r="AV322" s="183"/>
      <c r="AW322" s="70" t="str">
        <f t="shared" si="228"/>
        <v>—</v>
      </c>
      <c r="AX322" s="183"/>
      <c r="AY322" s="168" t="str">
        <f t="shared" si="205"/>
        <v>—</v>
      </c>
      <c r="AZ322" s="195"/>
      <c r="BB322" s="168" t="str">
        <f t="shared" si="196"/>
        <v>—</v>
      </c>
      <c r="BC322" s="195"/>
      <c r="BE322" s="168"/>
      <c r="BG322" s="168"/>
    </row>
    <row r="323" spans="1:59" ht="12.95" customHeight="1" x14ac:dyDescent="0.2">
      <c r="A323" s="41" t="s">
        <v>470</v>
      </c>
      <c r="B323" s="102" t="s">
        <v>1510</v>
      </c>
      <c r="C323" s="247" t="s">
        <v>1909</v>
      </c>
      <c r="D323" s="183"/>
      <c r="E323" s="70" t="str">
        <f t="shared" si="206"/>
        <v>—</v>
      </c>
      <c r="F323" s="183">
        <v>96</v>
      </c>
      <c r="G323" s="70">
        <f t="shared" si="207"/>
        <v>455</v>
      </c>
      <c r="H323" s="193"/>
      <c r="I323" s="70" t="str">
        <f t="shared" si="208"/>
        <v>—</v>
      </c>
      <c r="J323" s="183"/>
      <c r="K323" s="70" t="str">
        <f t="shared" si="209"/>
        <v>—</v>
      </c>
      <c r="L323" s="183"/>
      <c r="M323" s="70" t="str">
        <f t="shared" si="210"/>
        <v>—</v>
      </c>
      <c r="N323" s="183"/>
      <c r="O323" s="70" t="str">
        <f t="shared" si="211"/>
        <v>—</v>
      </c>
      <c r="P323" s="183"/>
      <c r="Q323" s="70" t="str">
        <f t="shared" si="212"/>
        <v>—</v>
      </c>
      <c r="R323" s="183"/>
      <c r="S323" s="70" t="str">
        <f t="shared" si="213"/>
        <v>—</v>
      </c>
      <c r="T323" s="183"/>
      <c r="U323" s="70" t="str">
        <f t="shared" si="214"/>
        <v>—</v>
      </c>
      <c r="V323" s="183"/>
      <c r="W323" s="70" t="str">
        <f t="shared" si="215"/>
        <v>—</v>
      </c>
      <c r="X323" s="183"/>
      <c r="Y323" s="70" t="str">
        <f t="shared" si="216"/>
        <v>—</v>
      </c>
      <c r="Z323" s="183"/>
      <c r="AA323" s="70" t="str">
        <f t="shared" si="217"/>
        <v>—</v>
      </c>
      <c r="AB323" s="183"/>
      <c r="AC323" s="70" t="str">
        <f t="shared" si="218"/>
        <v>—</v>
      </c>
      <c r="AD323" s="183"/>
      <c r="AE323" s="70" t="str">
        <f t="shared" si="219"/>
        <v>—</v>
      </c>
      <c r="AF323" s="183"/>
      <c r="AG323" s="70" t="str">
        <f t="shared" si="220"/>
        <v>—</v>
      </c>
      <c r="AH323" s="183"/>
      <c r="AI323" s="70" t="str">
        <f t="shared" si="221"/>
        <v>—</v>
      </c>
      <c r="AJ323" s="183"/>
      <c r="AK323" s="70" t="str">
        <f t="shared" si="222"/>
        <v>—</v>
      </c>
      <c r="AL323" s="183"/>
      <c r="AM323" s="70" t="str">
        <f t="shared" si="223"/>
        <v>—</v>
      </c>
      <c r="AN323" s="183"/>
      <c r="AO323" s="70" t="str">
        <f t="shared" si="224"/>
        <v>—</v>
      </c>
      <c r="AP323" s="183"/>
      <c r="AQ323" s="70" t="str">
        <f t="shared" si="225"/>
        <v>—</v>
      </c>
      <c r="AR323" s="183"/>
      <c r="AS323" s="70" t="str">
        <f t="shared" si="226"/>
        <v>—</v>
      </c>
      <c r="AT323" s="183"/>
      <c r="AU323" s="70" t="str">
        <f t="shared" si="227"/>
        <v>—</v>
      </c>
      <c r="AV323" s="183"/>
      <c r="AW323" s="70" t="str">
        <f t="shared" si="228"/>
        <v>—</v>
      </c>
      <c r="AX323" s="183"/>
      <c r="AY323" s="168" t="str">
        <f t="shared" si="205"/>
        <v>—</v>
      </c>
      <c r="AZ323" s="195"/>
      <c r="BB323" s="168" t="str">
        <f t="shared" si="196"/>
        <v>—</v>
      </c>
      <c r="BC323" s="195"/>
      <c r="BE323" s="168"/>
      <c r="BG323" s="168"/>
    </row>
    <row r="324" spans="1:59" ht="12.95" customHeight="1" x14ac:dyDescent="0.2">
      <c r="A324" s="41" t="s">
        <v>159</v>
      </c>
      <c r="B324" s="102" t="s">
        <v>1307</v>
      </c>
      <c r="C324" s="247" t="s">
        <v>1909</v>
      </c>
      <c r="D324" s="183">
        <v>276</v>
      </c>
      <c r="E324" s="70">
        <f t="shared" si="206"/>
        <v>340</v>
      </c>
      <c r="F324" s="183">
        <v>408</v>
      </c>
      <c r="G324" s="70">
        <f t="shared" si="207"/>
        <v>376</v>
      </c>
      <c r="H324" s="183">
        <v>429</v>
      </c>
      <c r="I324" s="70">
        <f t="shared" si="208"/>
        <v>335</v>
      </c>
      <c r="J324" s="183"/>
      <c r="K324" s="70" t="str">
        <f t="shared" si="209"/>
        <v>—</v>
      </c>
      <c r="L324" s="183"/>
      <c r="M324" s="70" t="str">
        <f t="shared" si="210"/>
        <v>—</v>
      </c>
      <c r="N324" s="183"/>
      <c r="O324" s="70" t="str">
        <f t="shared" si="211"/>
        <v>—</v>
      </c>
      <c r="P324" s="183"/>
      <c r="Q324" s="70" t="str">
        <f t="shared" si="212"/>
        <v>—</v>
      </c>
      <c r="R324" s="183"/>
      <c r="S324" s="70" t="str">
        <f t="shared" si="213"/>
        <v>—</v>
      </c>
      <c r="T324" s="183"/>
      <c r="U324" s="70" t="str">
        <f t="shared" si="214"/>
        <v>—</v>
      </c>
      <c r="V324" s="183"/>
      <c r="W324" s="70" t="str">
        <f t="shared" si="215"/>
        <v>—</v>
      </c>
      <c r="X324" s="183"/>
      <c r="Y324" s="70" t="str">
        <f t="shared" si="216"/>
        <v>—</v>
      </c>
      <c r="Z324" s="183"/>
      <c r="AA324" s="70" t="str">
        <f t="shared" si="217"/>
        <v>—</v>
      </c>
      <c r="AB324" s="183"/>
      <c r="AC324" s="70" t="str">
        <f t="shared" si="218"/>
        <v>—</v>
      </c>
      <c r="AD324" s="183"/>
      <c r="AE324" s="70" t="str">
        <f t="shared" si="219"/>
        <v>—</v>
      </c>
      <c r="AF324" s="183"/>
      <c r="AG324" s="70" t="str">
        <f t="shared" si="220"/>
        <v>—</v>
      </c>
      <c r="AH324" s="183"/>
      <c r="AI324" s="70" t="str">
        <f t="shared" si="221"/>
        <v>—</v>
      </c>
      <c r="AJ324" s="183"/>
      <c r="AK324" s="70" t="str">
        <f t="shared" si="222"/>
        <v>—</v>
      </c>
      <c r="AL324" s="183"/>
      <c r="AM324" s="70" t="str">
        <f t="shared" si="223"/>
        <v>—</v>
      </c>
      <c r="AN324" s="183"/>
      <c r="AO324" s="70" t="str">
        <f t="shared" si="224"/>
        <v>—</v>
      </c>
      <c r="AP324" s="183"/>
      <c r="AQ324" s="70" t="str">
        <f t="shared" si="225"/>
        <v>—</v>
      </c>
      <c r="AR324" s="183"/>
      <c r="AS324" s="70" t="str">
        <f t="shared" si="226"/>
        <v>—</v>
      </c>
      <c r="AT324" s="183"/>
      <c r="AU324" s="70" t="str">
        <f t="shared" si="227"/>
        <v>—</v>
      </c>
      <c r="AV324" s="183"/>
      <c r="AW324" s="70" t="str">
        <f t="shared" si="228"/>
        <v>—</v>
      </c>
      <c r="AX324" s="183"/>
      <c r="AY324" s="168" t="str">
        <f t="shared" si="205"/>
        <v>—</v>
      </c>
      <c r="AZ324" s="195"/>
      <c r="BB324" s="168" t="str">
        <f t="shared" si="196"/>
        <v>—</v>
      </c>
      <c r="BC324" s="195"/>
      <c r="BE324" s="168"/>
      <c r="BG324" s="168"/>
    </row>
    <row r="325" spans="1:59" ht="12.95" customHeight="1" x14ac:dyDescent="0.2">
      <c r="A325" s="41" t="s">
        <v>156</v>
      </c>
      <c r="B325" s="102" t="s">
        <v>1308</v>
      </c>
      <c r="C325" s="247" t="s">
        <v>1909</v>
      </c>
      <c r="D325" s="183"/>
      <c r="E325" s="70" t="str">
        <f t="shared" si="206"/>
        <v>—</v>
      </c>
      <c r="F325" s="183">
        <v>6</v>
      </c>
      <c r="G325" s="70">
        <f t="shared" si="207"/>
        <v>503</v>
      </c>
      <c r="H325" s="183"/>
      <c r="I325" s="70" t="str">
        <f t="shared" si="208"/>
        <v>—</v>
      </c>
      <c r="J325" s="183"/>
      <c r="K325" s="70" t="str">
        <f t="shared" si="209"/>
        <v>—</v>
      </c>
      <c r="L325" s="183"/>
      <c r="M325" s="70" t="str">
        <f t="shared" si="210"/>
        <v>—</v>
      </c>
      <c r="N325" s="183"/>
      <c r="O325" s="70" t="str">
        <f t="shared" si="211"/>
        <v>—</v>
      </c>
      <c r="P325" s="183"/>
      <c r="Q325" s="70" t="str">
        <f t="shared" si="212"/>
        <v>—</v>
      </c>
      <c r="R325" s="183"/>
      <c r="S325" s="70" t="str">
        <f t="shared" si="213"/>
        <v>—</v>
      </c>
      <c r="T325" s="183"/>
      <c r="U325" s="70" t="str">
        <f t="shared" si="214"/>
        <v>—</v>
      </c>
      <c r="V325" s="183"/>
      <c r="W325" s="70" t="str">
        <f t="shared" si="215"/>
        <v>—</v>
      </c>
      <c r="X325" s="183"/>
      <c r="Y325" s="70" t="str">
        <f t="shared" si="216"/>
        <v>—</v>
      </c>
      <c r="Z325" s="183"/>
      <c r="AA325" s="70" t="str">
        <f t="shared" si="217"/>
        <v>—</v>
      </c>
      <c r="AB325" s="183"/>
      <c r="AC325" s="70" t="str">
        <f t="shared" si="218"/>
        <v>—</v>
      </c>
      <c r="AD325" s="183"/>
      <c r="AE325" s="70" t="str">
        <f t="shared" si="219"/>
        <v>—</v>
      </c>
      <c r="AF325" s="183"/>
      <c r="AG325" s="70" t="str">
        <f t="shared" si="220"/>
        <v>—</v>
      </c>
      <c r="AH325" s="183"/>
      <c r="AI325" s="70" t="str">
        <f t="shared" si="221"/>
        <v>—</v>
      </c>
      <c r="AJ325" s="183"/>
      <c r="AK325" s="70" t="str">
        <f t="shared" si="222"/>
        <v>—</v>
      </c>
      <c r="AL325" s="183"/>
      <c r="AM325" s="70" t="str">
        <f t="shared" si="223"/>
        <v>—</v>
      </c>
      <c r="AN325" s="183"/>
      <c r="AO325" s="70" t="str">
        <f t="shared" si="224"/>
        <v>—</v>
      </c>
      <c r="AP325" s="183"/>
      <c r="AQ325" s="70" t="str">
        <f t="shared" si="225"/>
        <v>—</v>
      </c>
      <c r="AR325" s="183"/>
      <c r="AS325" s="70" t="str">
        <f t="shared" si="226"/>
        <v>—</v>
      </c>
      <c r="AT325" s="183"/>
      <c r="AU325" s="70" t="str">
        <f t="shared" si="227"/>
        <v>—</v>
      </c>
      <c r="AV325" s="183"/>
      <c r="AW325" s="70" t="str">
        <f t="shared" si="228"/>
        <v>—</v>
      </c>
      <c r="AX325" s="183"/>
      <c r="AY325" s="168" t="str">
        <f t="shared" si="205"/>
        <v>—</v>
      </c>
      <c r="AZ325" s="195"/>
      <c r="BB325" s="168" t="str">
        <f t="shared" si="196"/>
        <v>—</v>
      </c>
      <c r="BC325" s="195"/>
      <c r="BE325" s="168"/>
      <c r="BG325" s="168"/>
    </row>
    <row r="326" spans="1:59" ht="12.95" customHeight="1" x14ac:dyDescent="0.2">
      <c r="A326" s="41" t="s">
        <v>137</v>
      </c>
      <c r="B326" s="102" t="s">
        <v>1671</v>
      </c>
      <c r="C326" s="247" t="s">
        <v>1909</v>
      </c>
      <c r="D326" s="183">
        <v>4721</v>
      </c>
      <c r="E326" s="70">
        <f t="shared" si="206"/>
        <v>197</v>
      </c>
      <c r="F326" s="183">
        <v>5208</v>
      </c>
      <c r="G326" s="70">
        <f t="shared" si="207"/>
        <v>202</v>
      </c>
      <c r="H326" s="183">
        <v>5777</v>
      </c>
      <c r="I326" s="70">
        <f t="shared" si="208"/>
        <v>205</v>
      </c>
      <c r="J326" s="183">
        <v>6231</v>
      </c>
      <c r="K326" s="70">
        <f t="shared" si="209"/>
        <v>214</v>
      </c>
      <c r="L326" s="183">
        <v>5761</v>
      </c>
      <c r="M326" s="70">
        <f t="shared" si="210"/>
        <v>223</v>
      </c>
      <c r="N326" s="183">
        <v>7887</v>
      </c>
      <c r="O326" s="70">
        <f t="shared" si="211"/>
        <v>212</v>
      </c>
      <c r="P326" s="183">
        <v>7474</v>
      </c>
      <c r="Q326" s="70">
        <f t="shared" si="212"/>
        <v>225</v>
      </c>
      <c r="R326" s="183">
        <v>8344</v>
      </c>
      <c r="S326" s="70">
        <f t="shared" si="213"/>
        <v>228</v>
      </c>
      <c r="T326" s="183">
        <v>8995</v>
      </c>
      <c r="U326" s="70">
        <f t="shared" si="214"/>
        <v>229</v>
      </c>
      <c r="V326" s="183">
        <v>9640</v>
      </c>
      <c r="W326" s="70">
        <f t="shared" si="215"/>
        <v>229</v>
      </c>
      <c r="X326" s="183"/>
      <c r="Y326" s="70" t="str">
        <f t="shared" si="216"/>
        <v>—</v>
      </c>
      <c r="Z326" s="183"/>
      <c r="AA326" s="70" t="str">
        <f t="shared" si="217"/>
        <v>—</v>
      </c>
      <c r="AB326" s="183"/>
      <c r="AC326" s="70" t="str">
        <f t="shared" si="218"/>
        <v>—</v>
      </c>
      <c r="AD326" s="183"/>
      <c r="AE326" s="70" t="str">
        <f t="shared" si="219"/>
        <v>—</v>
      </c>
      <c r="AF326" s="183"/>
      <c r="AG326" s="70" t="str">
        <f t="shared" si="220"/>
        <v>—</v>
      </c>
      <c r="AH326" s="183"/>
      <c r="AI326" s="70" t="str">
        <f t="shared" si="221"/>
        <v>—</v>
      </c>
      <c r="AJ326" s="183"/>
      <c r="AK326" s="70" t="str">
        <f t="shared" si="222"/>
        <v>—</v>
      </c>
      <c r="AL326" s="183"/>
      <c r="AM326" s="70" t="str">
        <f t="shared" si="223"/>
        <v>—</v>
      </c>
      <c r="AN326" s="183"/>
      <c r="AO326" s="70" t="str">
        <f t="shared" si="224"/>
        <v>—</v>
      </c>
      <c r="AP326" s="183"/>
      <c r="AQ326" s="70" t="str">
        <f t="shared" si="225"/>
        <v>—</v>
      </c>
      <c r="AR326" s="183"/>
      <c r="AS326" s="70" t="str">
        <f t="shared" si="226"/>
        <v>—</v>
      </c>
      <c r="AT326" s="183"/>
      <c r="AU326" s="70" t="str">
        <f t="shared" si="227"/>
        <v>—</v>
      </c>
      <c r="AV326" s="183"/>
      <c r="AW326" s="70" t="str">
        <f t="shared" si="228"/>
        <v>—</v>
      </c>
      <c r="AX326" s="183"/>
      <c r="AY326" s="168" t="str">
        <f t="shared" si="205"/>
        <v>—</v>
      </c>
      <c r="AZ326" s="195"/>
      <c r="BB326" s="168" t="str">
        <f t="shared" si="196"/>
        <v>—</v>
      </c>
      <c r="BC326" s="195"/>
      <c r="BE326" s="168"/>
      <c r="BG326" s="168"/>
    </row>
    <row r="327" spans="1:59" ht="12.95" customHeight="1" x14ac:dyDescent="0.2">
      <c r="A327" s="41" t="s">
        <v>162</v>
      </c>
      <c r="B327" s="102" t="s">
        <v>900</v>
      </c>
      <c r="C327" s="247" t="s">
        <v>1909</v>
      </c>
      <c r="D327" s="183">
        <v>1109</v>
      </c>
      <c r="E327" s="70">
        <f t="shared" si="206"/>
        <v>278</v>
      </c>
      <c r="F327" s="183">
        <v>1172</v>
      </c>
      <c r="G327" s="70">
        <f t="shared" si="207"/>
        <v>293</v>
      </c>
      <c r="H327" s="183">
        <v>1238</v>
      </c>
      <c r="I327" s="70">
        <f t="shared" si="208"/>
        <v>278</v>
      </c>
      <c r="J327" s="183">
        <v>1311</v>
      </c>
      <c r="K327" s="70">
        <f t="shared" si="209"/>
        <v>296</v>
      </c>
      <c r="L327" s="183">
        <v>1921</v>
      </c>
      <c r="M327" s="70">
        <f t="shared" si="210"/>
        <v>277</v>
      </c>
      <c r="N327" s="183">
        <v>2148</v>
      </c>
      <c r="O327" s="70">
        <f t="shared" si="211"/>
        <v>283</v>
      </c>
      <c r="P327" s="183">
        <v>2281</v>
      </c>
      <c r="Q327" s="70">
        <f t="shared" si="212"/>
        <v>298</v>
      </c>
      <c r="R327" s="183">
        <v>2412</v>
      </c>
      <c r="S327" s="70">
        <f t="shared" si="213"/>
        <v>305</v>
      </c>
      <c r="T327" s="183">
        <v>2297</v>
      </c>
      <c r="U327" s="70">
        <f t="shared" si="214"/>
        <v>322</v>
      </c>
      <c r="V327" s="183">
        <v>2642</v>
      </c>
      <c r="W327" s="70">
        <f t="shared" si="215"/>
        <v>317</v>
      </c>
      <c r="X327" s="183">
        <v>2781</v>
      </c>
      <c r="Y327" s="70">
        <f t="shared" si="216"/>
        <v>311</v>
      </c>
      <c r="Z327" s="183"/>
      <c r="AA327" s="70" t="str">
        <f t="shared" si="217"/>
        <v>—</v>
      </c>
      <c r="AB327" s="183"/>
      <c r="AC327" s="70" t="str">
        <f t="shared" si="218"/>
        <v>—</v>
      </c>
      <c r="AD327" s="183"/>
      <c r="AE327" s="70" t="str">
        <f t="shared" si="219"/>
        <v>—</v>
      </c>
      <c r="AF327" s="183"/>
      <c r="AG327" s="70" t="str">
        <f t="shared" si="220"/>
        <v>—</v>
      </c>
      <c r="AH327" s="183"/>
      <c r="AI327" s="70" t="str">
        <f t="shared" si="221"/>
        <v>—</v>
      </c>
      <c r="AJ327" s="183"/>
      <c r="AK327" s="70" t="str">
        <f t="shared" si="222"/>
        <v>—</v>
      </c>
      <c r="AL327" s="183"/>
      <c r="AM327" s="70" t="str">
        <f t="shared" si="223"/>
        <v>—</v>
      </c>
      <c r="AN327" s="183"/>
      <c r="AO327" s="70" t="str">
        <f t="shared" si="224"/>
        <v>—</v>
      </c>
      <c r="AP327" s="183"/>
      <c r="AQ327" s="70" t="str">
        <f t="shared" si="225"/>
        <v>—</v>
      </c>
      <c r="AR327" s="183"/>
      <c r="AS327" s="70" t="str">
        <f t="shared" si="226"/>
        <v>—</v>
      </c>
      <c r="AT327" s="183"/>
      <c r="AU327" s="70" t="str">
        <f t="shared" si="227"/>
        <v>—</v>
      </c>
      <c r="AV327" s="183"/>
      <c r="AW327" s="70" t="str">
        <f t="shared" si="228"/>
        <v>—</v>
      </c>
      <c r="AX327" s="183"/>
      <c r="AY327" s="168" t="str">
        <f t="shared" si="205"/>
        <v>—</v>
      </c>
      <c r="AZ327" s="195"/>
      <c r="BB327" s="168" t="str">
        <f t="shared" si="196"/>
        <v>—</v>
      </c>
      <c r="BC327" s="195"/>
      <c r="BE327" s="168"/>
      <c r="BG327" s="168"/>
    </row>
    <row r="328" spans="1:59" ht="12.95" customHeight="1" x14ac:dyDescent="0.2">
      <c r="A328" s="41" t="s">
        <v>142</v>
      </c>
      <c r="B328" s="102" t="s">
        <v>1306</v>
      </c>
      <c r="C328" s="247" t="s">
        <v>1909</v>
      </c>
      <c r="D328" s="183"/>
      <c r="E328" s="70" t="str">
        <f t="shared" si="206"/>
        <v>—</v>
      </c>
      <c r="F328" s="183"/>
      <c r="G328" s="70" t="str">
        <f t="shared" si="207"/>
        <v>—</v>
      </c>
      <c r="H328" s="183"/>
      <c r="I328" s="70" t="str">
        <f t="shared" si="208"/>
        <v>—</v>
      </c>
      <c r="J328" s="183">
        <v>480</v>
      </c>
      <c r="K328" s="70">
        <f t="shared" si="209"/>
        <v>358</v>
      </c>
      <c r="L328" s="183">
        <v>477</v>
      </c>
      <c r="M328" s="70">
        <f t="shared" si="210"/>
        <v>362</v>
      </c>
      <c r="N328" s="183">
        <v>475</v>
      </c>
      <c r="O328" s="70">
        <f t="shared" si="211"/>
        <v>388</v>
      </c>
      <c r="P328" s="183">
        <v>276</v>
      </c>
      <c r="Q328" s="70">
        <f t="shared" si="212"/>
        <v>446</v>
      </c>
      <c r="R328" s="183">
        <v>377</v>
      </c>
      <c r="S328" s="70">
        <f t="shared" si="213"/>
        <v>465</v>
      </c>
      <c r="T328" s="183">
        <v>2083</v>
      </c>
      <c r="U328" s="70">
        <f t="shared" si="214"/>
        <v>330</v>
      </c>
      <c r="V328" s="183">
        <v>1307</v>
      </c>
      <c r="W328" s="70">
        <f t="shared" si="215"/>
        <v>371</v>
      </c>
      <c r="X328" s="183">
        <v>1307</v>
      </c>
      <c r="Y328" s="70">
        <f t="shared" si="216"/>
        <v>369</v>
      </c>
      <c r="Z328" s="183"/>
      <c r="AA328" s="70" t="str">
        <f t="shared" si="217"/>
        <v>—</v>
      </c>
      <c r="AB328" s="183"/>
      <c r="AC328" s="70" t="str">
        <f t="shared" si="218"/>
        <v>—</v>
      </c>
      <c r="AD328" s="183">
        <v>8659</v>
      </c>
      <c r="AE328" s="70">
        <f t="shared" si="219"/>
        <v>250</v>
      </c>
      <c r="AF328" s="183">
        <v>287</v>
      </c>
      <c r="AG328" s="70">
        <f t="shared" si="220"/>
        <v>553</v>
      </c>
      <c r="AH328" s="183">
        <v>195</v>
      </c>
      <c r="AI328" s="70">
        <f t="shared" si="221"/>
        <v>585</v>
      </c>
      <c r="AJ328" s="183">
        <v>0</v>
      </c>
      <c r="AK328" s="70" t="str">
        <f t="shared" si="222"/>
        <v>—</v>
      </c>
      <c r="AL328" s="183">
        <v>0</v>
      </c>
      <c r="AM328" s="70" t="str">
        <f t="shared" si="223"/>
        <v>—</v>
      </c>
      <c r="AN328" s="183"/>
      <c r="AO328" s="70" t="str">
        <f t="shared" si="224"/>
        <v>—</v>
      </c>
      <c r="AP328" s="183">
        <v>166</v>
      </c>
      <c r="AQ328" s="70">
        <f t="shared" si="225"/>
        <v>630</v>
      </c>
      <c r="AR328" s="183">
        <v>251</v>
      </c>
      <c r="AS328" s="70">
        <f t="shared" si="226"/>
        <v>632</v>
      </c>
      <c r="AT328" s="183"/>
      <c r="AU328" s="70" t="str">
        <f t="shared" si="227"/>
        <v>—</v>
      </c>
      <c r="AV328" s="183"/>
      <c r="AW328" s="70" t="str">
        <f t="shared" si="228"/>
        <v>—</v>
      </c>
      <c r="AX328" s="183"/>
      <c r="AY328" s="168" t="str">
        <f t="shared" si="205"/>
        <v>—</v>
      </c>
      <c r="AZ328" s="195"/>
      <c r="BB328" s="168" t="str">
        <f t="shared" si="196"/>
        <v>—</v>
      </c>
      <c r="BC328" s="195"/>
      <c r="BE328" s="168"/>
      <c r="BG328" s="168"/>
    </row>
    <row r="329" spans="1:59" ht="12.95" customHeight="1" x14ac:dyDescent="0.2">
      <c r="A329" s="41" t="s">
        <v>169</v>
      </c>
      <c r="B329" s="102" t="s">
        <v>1486</v>
      </c>
      <c r="C329" s="247" t="s">
        <v>1909</v>
      </c>
      <c r="D329" s="183"/>
      <c r="E329" s="70" t="str">
        <f t="shared" si="206"/>
        <v>—</v>
      </c>
      <c r="F329" s="183"/>
      <c r="G329" s="70" t="str">
        <f t="shared" si="207"/>
        <v>—</v>
      </c>
      <c r="H329" s="193"/>
      <c r="I329" s="70" t="str">
        <f t="shared" si="208"/>
        <v>—</v>
      </c>
      <c r="J329" s="183">
        <v>60</v>
      </c>
      <c r="K329" s="70">
        <f t="shared" si="209"/>
        <v>419</v>
      </c>
      <c r="L329" s="183">
        <v>51</v>
      </c>
      <c r="M329" s="70">
        <f t="shared" si="210"/>
        <v>423</v>
      </c>
      <c r="N329" s="183">
        <v>42</v>
      </c>
      <c r="O329" s="70">
        <f t="shared" si="211"/>
        <v>454</v>
      </c>
      <c r="P329" s="183"/>
      <c r="Q329" s="70" t="str">
        <f t="shared" si="212"/>
        <v>—</v>
      </c>
      <c r="R329" s="183"/>
      <c r="S329" s="70" t="str">
        <f t="shared" si="213"/>
        <v>—</v>
      </c>
      <c r="T329" s="183"/>
      <c r="U329" s="70" t="str">
        <f t="shared" si="214"/>
        <v>—</v>
      </c>
      <c r="V329" s="183"/>
      <c r="W329" s="70" t="str">
        <f t="shared" si="215"/>
        <v>—</v>
      </c>
      <c r="X329" s="183"/>
      <c r="Y329" s="70" t="str">
        <f t="shared" si="216"/>
        <v>—</v>
      </c>
      <c r="Z329" s="183"/>
      <c r="AA329" s="70" t="str">
        <f t="shared" si="217"/>
        <v>—</v>
      </c>
      <c r="AB329" s="183"/>
      <c r="AC329" s="70" t="str">
        <f t="shared" si="218"/>
        <v>—</v>
      </c>
      <c r="AD329" s="183"/>
      <c r="AE329" s="70" t="str">
        <f t="shared" si="219"/>
        <v>—</v>
      </c>
      <c r="AF329" s="183"/>
      <c r="AG329" s="70" t="str">
        <f t="shared" si="220"/>
        <v>—</v>
      </c>
      <c r="AH329" s="183"/>
      <c r="AI329" s="70" t="str">
        <f t="shared" si="221"/>
        <v>—</v>
      </c>
      <c r="AJ329" s="183"/>
      <c r="AK329" s="70" t="str">
        <f t="shared" si="222"/>
        <v>—</v>
      </c>
      <c r="AL329" s="183"/>
      <c r="AM329" s="70" t="str">
        <f t="shared" si="223"/>
        <v>—</v>
      </c>
      <c r="AN329" s="183"/>
      <c r="AO329" s="70" t="str">
        <f t="shared" si="224"/>
        <v>—</v>
      </c>
      <c r="AP329" s="183"/>
      <c r="AQ329" s="70" t="str">
        <f t="shared" si="225"/>
        <v>—</v>
      </c>
      <c r="AR329" s="183"/>
      <c r="AS329" s="70" t="str">
        <f t="shared" si="226"/>
        <v>—</v>
      </c>
      <c r="AT329" s="183"/>
      <c r="AU329" s="70" t="str">
        <f t="shared" si="227"/>
        <v>—</v>
      </c>
      <c r="AV329" s="183"/>
      <c r="AW329" s="70" t="str">
        <f t="shared" si="228"/>
        <v>—</v>
      </c>
      <c r="AX329" s="183"/>
      <c r="AY329" s="168" t="str">
        <f t="shared" si="205"/>
        <v>—</v>
      </c>
      <c r="AZ329" s="195"/>
      <c r="BB329" s="168" t="str">
        <f t="shared" si="196"/>
        <v>—</v>
      </c>
      <c r="BC329" s="195"/>
      <c r="BE329" s="168"/>
      <c r="BG329" s="168"/>
    </row>
    <row r="330" spans="1:59" ht="12.95" customHeight="1" x14ac:dyDescent="0.2">
      <c r="A330" s="41" t="s">
        <v>168</v>
      </c>
      <c r="B330" s="102" t="s">
        <v>1340</v>
      </c>
      <c r="C330" s="247" t="s">
        <v>1909</v>
      </c>
      <c r="D330" s="183"/>
      <c r="E330" s="70" t="str">
        <f t="shared" si="206"/>
        <v>—</v>
      </c>
      <c r="F330" s="183"/>
      <c r="G330" s="70" t="str">
        <f t="shared" si="207"/>
        <v>—</v>
      </c>
      <c r="H330" s="183">
        <v>4320</v>
      </c>
      <c r="I330" s="70">
        <f t="shared" si="208"/>
        <v>221</v>
      </c>
      <c r="J330" s="183"/>
      <c r="K330" s="70" t="str">
        <f t="shared" si="209"/>
        <v>—</v>
      </c>
      <c r="L330" s="183"/>
      <c r="M330" s="70" t="str">
        <f t="shared" si="210"/>
        <v>—</v>
      </c>
      <c r="N330" s="183"/>
      <c r="O330" s="70" t="str">
        <f t="shared" si="211"/>
        <v>—</v>
      </c>
      <c r="P330" s="183"/>
      <c r="Q330" s="70" t="str">
        <f t="shared" si="212"/>
        <v>—</v>
      </c>
      <c r="R330" s="183"/>
      <c r="S330" s="70" t="str">
        <f t="shared" si="213"/>
        <v>—</v>
      </c>
      <c r="T330" s="183"/>
      <c r="U330" s="70" t="str">
        <f t="shared" si="214"/>
        <v>—</v>
      </c>
      <c r="V330" s="183"/>
      <c r="W330" s="70" t="str">
        <f t="shared" si="215"/>
        <v>—</v>
      </c>
      <c r="X330" s="183"/>
      <c r="Y330" s="70" t="str">
        <f t="shared" si="216"/>
        <v>—</v>
      </c>
      <c r="Z330" s="183"/>
      <c r="AA330" s="70" t="str">
        <f t="shared" si="217"/>
        <v>—</v>
      </c>
      <c r="AB330" s="183"/>
      <c r="AC330" s="70" t="str">
        <f t="shared" si="218"/>
        <v>—</v>
      </c>
      <c r="AD330" s="183"/>
      <c r="AE330" s="70" t="str">
        <f t="shared" si="219"/>
        <v>—</v>
      </c>
      <c r="AF330" s="183"/>
      <c r="AG330" s="70" t="str">
        <f t="shared" si="220"/>
        <v>—</v>
      </c>
      <c r="AH330" s="183"/>
      <c r="AI330" s="70" t="str">
        <f t="shared" si="221"/>
        <v>—</v>
      </c>
      <c r="AJ330" s="183"/>
      <c r="AK330" s="70" t="str">
        <f t="shared" si="222"/>
        <v>—</v>
      </c>
      <c r="AL330" s="183"/>
      <c r="AM330" s="70" t="str">
        <f t="shared" si="223"/>
        <v>—</v>
      </c>
      <c r="AN330" s="183"/>
      <c r="AO330" s="70" t="str">
        <f t="shared" si="224"/>
        <v>—</v>
      </c>
      <c r="AP330" s="183"/>
      <c r="AQ330" s="70" t="str">
        <f t="shared" si="225"/>
        <v>—</v>
      </c>
      <c r="AR330" s="183"/>
      <c r="AS330" s="70" t="str">
        <f t="shared" si="226"/>
        <v>—</v>
      </c>
      <c r="AT330" s="183"/>
      <c r="AU330" s="70" t="str">
        <f t="shared" si="227"/>
        <v>—</v>
      </c>
      <c r="AV330" s="183"/>
      <c r="AW330" s="70" t="str">
        <f t="shared" si="228"/>
        <v>—</v>
      </c>
      <c r="AX330" s="183"/>
      <c r="AY330" s="168" t="str">
        <f t="shared" si="205"/>
        <v>—</v>
      </c>
      <c r="AZ330" s="195"/>
      <c r="BB330" s="168" t="str">
        <f t="shared" si="196"/>
        <v>—</v>
      </c>
      <c r="BC330" s="195"/>
      <c r="BE330" s="168"/>
      <c r="BG330" s="168"/>
    </row>
    <row r="331" spans="1:59" ht="12.95" customHeight="1" x14ac:dyDescent="0.2">
      <c r="A331" s="41" t="s">
        <v>167</v>
      </c>
      <c r="B331" s="102" t="s">
        <v>1719</v>
      </c>
      <c r="C331" s="247" t="s">
        <v>1909</v>
      </c>
      <c r="D331" s="183"/>
      <c r="E331" s="70" t="str">
        <f t="shared" si="206"/>
        <v>—</v>
      </c>
      <c r="F331" s="183"/>
      <c r="G331" s="70" t="str">
        <f t="shared" si="207"/>
        <v>—</v>
      </c>
      <c r="H331" s="183"/>
      <c r="I331" s="70" t="str">
        <f t="shared" si="208"/>
        <v>—</v>
      </c>
      <c r="J331" s="183">
        <v>164</v>
      </c>
      <c r="K331" s="70">
        <f t="shared" si="209"/>
        <v>400</v>
      </c>
      <c r="L331" s="183">
        <v>647</v>
      </c>
      <c r="M331" s="70">
        <f t="shared" si="210"/>
        <v>344</v>
      </c>
      <c r="N331" s="183">
        <v>887</v>
      </c>
      <c r="O331" s="70">
        <f t="shared" si="211"/>
        <v>348</v>
      </c>
      <c r="P331" s="183">
        <v>1341</v>
      </c>
      <c r="Q331" s="70">
        <f t="shared" si="212"/>
        <v>342</v>
      </c>
      <c r="R331" s="183">
        <v>1227</v>
      </c>
      <c r="S331" s="70">
        <f t="shared" si="213"/>
        <v>360</v>
      </c>
      <c r="T331" s="183">
        <v>1010</v>
      </c>
      <c r="U331" s="70">
        <f t="shared" si="214"/>
        <v>395</v>
      </c>
      <c r="V331" s="183">
        <v>3796</v>
      </c>
      <c r="W331" s="70">
        <f t="shared" si="215"/>
        <v>282</v>
      </c>
      <c r="X331" s="183">
        <v>3652</v>
      </c>
      <c r="Y331" s="70">
        <f t="shared" si="216"/>
        <v>288</v>
      </c>
      <c r="Z331" s="183">
        <v>525</v>
      </c>
      <c r="AA331" s="70">
        <f t="shared" si="217"/>
        <v>453</v>
      </c>
      <c r="AB331" s="183">
        <v>525</v>
      </c>
      <c r="AC331" s="70">
        <f t="shared" si="218"/>
        <v>457</v>
      </c>
      <c r="AD331" s="183"/>
      <c r="AE331" s="70" t="str">
        <f t="shared" si="219"/>
        <v>—</v>
      </c>
      <c r="AF331" s="183"/>
      <c r="AG331" s="70" t="str">
        <f t="shared" si="220"/>
        <v>—</v>
      </c>
      <c r="AH331" s="183"/>
      <c r="AI331" s="70" t="str">
        <f t="shared" si="221"/>
        <v>—</v>
      </c>
      <c r="AJ331" s="183"/>
      <c r="AK331" s="70" t="str">
        <f t="shared" si="222"/>
        <v>—</v>
      </c>
      <c r="AL331" s="183"/>
      <c r="AM331" s="70" t="str">
        <f t="shared" si="223"/>
        <v>—</v>
      </c>
      <c r="AN331" s="183"/>
      <c r="AO331" s="70" t="str">
        <f t="shared" si="224"/>
        <v>—</v>
      </c>
      <c r="AP331" s="183"/>
      <c r="AQ331" s="70" t="str">
        <f t="shared" si="225"/>
        <v>—</v>
      </c>
      <c r="AR331" s="183"/>
      <c r="AS331" s="70" t="str">
        <f t="shared" si="226"/>
        <v>—</v>
      </c>
      <c r="AT331" s="183"/>
      <c r="AU331" s="70" t="str">
        <f t="shared" si="227"/>
        <v>—</v>
      </c>
      <c r="AV331" s="183"/>
      <c r="AW331" s="70" t="str">
        <f t="shared" si="228"/>
        <v>—</v>
      </c>
      <c r="AX331" s="183"/>
      <c r="AY331" s="168" t="str">
        <f t="shared" si="205"/>
        <v>—</v>
      </c>
      <c r="AZ331" s="195"/>
      <c r="BB331" s="168" t="str">
        <f t="shared" ref="BB331:BB394" si="229">IF(BA331&gt;0,RANK(BA331,$BA$11:$BA$1049),"—")</f>
        <v>—</v>
      </c>
      <c r="BC331" s="195"/>
      <c r="BE331" s="168"/>
      <c r="BG331" s="168"/>
    </row>
    <row r="332" spans="1:59" ht="12.95" customHeight="1" x14ac:dyDescent="0.2">
      <c r="A332" s="41" t="s">
        <v>177</v>
      </c>
      <c r="B332" s="102" t="s">
        <v>1758</v>
      </c>
      <c r="C332" s="247" t="s">
        <v>1909</v>
      </c>
      <c r="D332" s="183"/>
      <c r="E332" s="70" t="str">
        <f t="shared" si="206"/>
        <v>—</v>
      </c>
      <c r="F332" s="183"/>
      <c r="G332" s="70" t="str">
        <f t="shared" si="207"/>
        <v>—</v>
      </c>
      <c r="H332" s="183"/>
      <c r="I332" s="70" t="str">
        <f t="shared" si="208"/>
        <v>—</v>
      </c>
      <c r="J332" s="183"/>
      <c r="K332" s="70" t="str">
        <f t="shared" si="209"/>
        <v>—</v>
      </c>
      <c r="L332" s="183"/>
      <c r="M332" s="70" t="str">
        <f t="shared" si="210"/>
        <v>—</v>
      </c>
      <c r="N332" s="183"/>
      <c r="O332" s="70" t="str">
        <f t="shared" si="211"/>
        <v>—</v>
      </c>
      <c r="P332" s="183"/>
      <c r="Q332" s="70" t="str">
        <f t="shared" si="212"/>
        <v>—</v>
      </c>
      <c r="R332" s="183"/>
      <c r="S332" s="70" t="str">
        <f t="shared" si="213"/>
        <v>—</v>
      </c>
      <c r="T332" s="183"/>
      <c r="U332" s="70" t="str">
        <f t="shared" si="214"/>
        <v>—</v>
      </c>
      <c r="V332" s="183"/>
      <c r="W332" s="70" t="str">
        <f t="shared" si="215"/>
        <v>—</v>
      </c>
      <c r="X332" s="183"/>
      <c r="Y332" s="70" t="str">
        <f t="shared" si="216"/>
        <v>—</v>
      </c>
      <c r="Z332" s="183"/>
      <c r="AA332" s="70" t="str">
        <f t="shared" si="217"/>
        <v>—</v>
      </c>
      <c r="AB332" s="183"/>
      <c r="AC332" s="70" t="str">
        <f t="shared" si="218"/>
        <v>—</v>
      </c>
      <c r="AD332" s="183"/>
      <c r="AE332" s="70" t="str">
        <f t="shared" si="219"/>
        <v>—</v>
      </c>
      <c r="AF332" s="183"/>
      <c r="AG332" s="70" t="str">
        <f t="shared" si="220"/>
        <v>—</v>
      </c>
      <c r="AH332" s="183"/>
      <c r="AI332" s="70" t="str">
        <f t="shared" si="221"/>
        <v>—</v>
      </c>
      <c r="AJ332" s="183"/>
      <c r="AK332" s="70" t="str">
        <f t="shared" si="222"/>
        <v>—</v>
      </c>
      <c r="AL332" s="183"/>
      <c r="AM332" s="70" t="str">
        <f t="shared" si="223"/>
        <v>—</v>
      </c>
      <c r="AN332" s="183"/>
      <c r="AO332" s="70" t="str">
        <f t="shared" si="224"/>
        <v>—</v>
      </c>
      <c r="AP332" s="183"/>
      <c r="AQ332" s="70" t="str">
        <f t="shared" si="225"/>
        <v>—</v>
      </c>
      <c r="AR332" s="183"/>
      <c r="AS332" s="70" t="str">
        <f t="shared" si="226"/>
        <v>—</v>
      </c>
      <c r="AT332" s="183"/>
      <c r="AU332" s="70" t="str">
        <f t="shared" si="227"/>
        <v>—</v>
      </c>
      <c r="AV332" s="183"/>
      <c r="AW332" s="70" t="str">
        <f t="shared" si="228"/>
        <v>—</v>
      </c>
      <c r="AX332" s="183"/>
      <c r="AY332" s="168" t="str">
        <f t="shared" si="205"/>
        <v>—</v>
      </c>
      <c r="AZ332" s="195"/>
      <c r="BB332" s="168" t="str">
        <f t="shared" si="229"/>
        <v>—</v>
      </c>
      <c r="BC332" s="195"/>
      <c r="BE332" s="168"/>
      <c r="BG332" s="168"/>
    </row>
    <row r="333" spans="1:59" ht="12.95" customHeight="1" x14ac:dyDescent="0.2">
      <c r="A333" s="41" t="s">
        <v>196</v>
      </c>
      <c r="B333" s="102" t="s">
        <v>1274</v>
      </c>
      <c r="C333" s="247" t="s">
        <v>1909</v>
      </c>
      <c r="D333" s="183"/>
      <c r="E333" s="70" t="str">
        <f t="shared" si="206"/>
        <v>—</v>
      </c>
      <c r="F333" s="183"/>
      <c r="G333" s="70" t="str">
        <f t="shared" si="207"/>
        <v>—</v>
      </c>
      <c r="H333" s="183"/>
      <c r="I333" s="70" t="str">
        <f t="shared" si="208"/>
        <v>—</v>
      </c>
      <c r="J333" s="183"/>
      <c r="K333" s="70" t="str">
        <f t="shared" si="209"/>
        <v>—</v>
      </c>
      <c r="L333" s="183"/>
      <c r="M333" s="70" t="str">
        <f t="shared" si="210"/>
        <v>—</v>
      </c>
      <c r="N333" s="183"/>
      <c r="O333" s="70" t="str">
        <f t="shared" si="211"/>
        <v>—</v>
      </c>
      <c r="P333" s="183"/>
      <c r="Q333" s="70" t="str">
        <f t="shared" si="212"/>
        <v>—</v>
      </c>
      <c r="R333" s="183"/>
      <c r="S333" s="70" t="str">
        <f t="shared" si="213"/>
        <v>—</v>
      </c>
      <c r="T333" s="183"/>
      <c r="U333" s="70" t="str">
        <f t="shared" si="214"/>
        <v>—</v>
      </c>
      <c r="V333" s="183"/>
      <c r="W333" s="70" t="str">
        <f t="shared" si="215"/>
        <v>—</v>
      </c>
      <c r="X333" s="183"/>
      <c r="Y333" s="70" t="str">
        <f t="shared" si="216"/>
        <v>—</v>
      </c>
      <c r="Z333" s="183"/>
      <c r="AA333" s="70" t="str">
        <f t="shared" si="217"/>
        <v>—</v>
      </c>
      <c r="AB333" s="183"/>
      <c r="AC333" s="70" t="str">
        <f t="shared" si="218"/>
        <v>—</v>
      </c>
      <c r="AD333" s="183"/>
      <c r="AE333" s="70" t="str">
        <f t="shared" si="219"/>
        <v>—</v>
      </c>
      <c r="AF333" s="183"/>
      <c r="AG333" s="70" t="str">
        <f t="shared" si="220"/>
        <v>—</v>
      </c>
      <c r="AH333" s="183"/>
      <c r="AI333" s="70" t="str">
        <f t="shared" si="221"/>
        <v>—</v>
      </c>
      <c r="AJ333" s="183"/>
      <c r="AK333" s="70" t="str">
        <f t="shared" si="222"/>
        <v>—</v>
      </c>
      <c r="AL333" s="183"/>
      <c r="AM333" s="70" t="str">
        <f t="shared" si="223"/>
        <v>—</v>
      </c>
      <c r="AN333" s="183"/>
      <c r="AO333" s="70" t="str">
        <f t="shared" si="224"/>
        <v>—</v>
      </c>
      <c r="AP333" s="183"/>
      <c r="AQ333" s="70" t="str">
        <f t="shared" si="225"/>
        <v>—</v>
      </c>
      <c r="AR333" s="183"/>
      <c r="AS333" s="70" t="str">
        <f t="shared" si="226"/>
        <v>—</v>
      </c>
      <c r="AT333" s="183"/>
      <c r="AU333" s="70" t="str">
        <f t="shared" si="227"/>
        <v>—</v>
      </c>
      <c r="AV333" s="183"/>
      <c r="AW333" s="70" t="str">
        <f t="shared" si="228"/>
        <v>—</v>
      </c>
      <c r="AX333" s="183"/>
      <c r="AY333" s="168" t="str">
        <f t="shared" si="205"/>
        <v>—</v>
      </c>
      <c r="AZ333" s="195"/>
      <c r="BB333" s="168" t="str">
        <f t="shared" si="229"/>
        <v>—</v>
      </c>
      <c r="BC333" s="195"/>
      <c r="BE333" s="168"/>
      <c r="BG333" s="168"/>
    </row>
    <row r="334" spans="1:59" ht="12.95" customHeight="1" x14ac:dyDescent="0.2">
      <c r="A334" s="41" t="s">
        <v>179</v>
      </c>
      <c r="B334" s="102" t="s">
        <v>1310</v>
      </c>
      <c r="C334" s="247" t="s">
        <v>1909</v>
      </c>
      <c r="D334" s="183">
        <v>235</v>
      </c>
      <c r="E334" s="70">
        <f t="shared" si="206"/>
        <v>349</v>
      </c>
      <c r="F334" s="183">
        <v>315</v>
      </c>
      <c r="G334" s="70">
        <f t="shared" si="207"/>
        <v>399</v>
      </c>
      <c r="H334" s="183">
        <v>308</v>
      </c>
      <c r="I334" s="70">
        <f t="shared" si="208"/>
        <v>354</v>
      </c>
      <c r="J334" s="183">
        <v>439</v>
      </c>
      <c r="K334" s="70">
        <f t="shared" si="209"/>
        <v>365</v>
      </c>
      <c r="L334" s="183">
        <v>1138</v>
      </c>
      <c r="M334" s="70">
        <f t="shared" si="210"/>
        <v>314</v>
      </c>
      <c r="N334" s="183">
        <v>904</v>
      </c>
      <c r="O334" s="70">
        <f t="shared" si="211"/>
        <v>347</v>
      </c>
      <c r="P334" s="183"/>
      <c r="Q334" s="70" t="str">
        <f t="shared" si="212"/>
        <v>—</v>
      </c>
      <c r="R334" s="183"/>
      <c r="S334" s="70" t="str">
        <f t="shared" si="213"/>
        <v>—</v>
      </c>
      <c r="T334" s="183"/>
      <c r="U334" s="70" t="str">
        <f t="shared" si="214"/>
        <v>—</v>
      </c>
      <c r="V334" s="183"/>
      <c r="W334" s="70" t="str">
        <f t="shared" si="215"/>
        <v>—</v>
      </c>
      <c r="X334" s="183"/>
      <c r="Y334" s="70" t="str">
        <f t="shared" si="216"/>
        <v>—</v>
      </c>
      <c r="Z334" s="183"/>
      <c r="AA334" s="70" t="str">
        <f t="shared" si="217"/>
        <v>—</v>
      </c>
      <c r="AB334" s="183"/>
      <c r="AC334" s="70" t="str">
        <f t="shared" si="218"/>
        <v>—</v>
      </c>
      <c r="AD334" s="183"/>
      <c r="AE334" s="70" t="str">
        <f t="shared" si="219"/>
        <v>—</v>
      </c>
      <c r="AF334" s="183"/>
      <c r="AG334" s="70" t="str">
        <f t="shared" si="220"/>
        <v>—</v>
      </c>
      <c r="AH334" s="183"/>
      <c r="AI334" s="70" t="str">
        <f t="shared" si="221"/>
        <v>—</v>
      </c>
      <c r="AJ334" s="183"/>
      <c r="AK334" s="70" t="str">
        <f t="shared" si="222"/>
        <v>—</v>
      </c>
      <c r="AL334" s="183"/>
      <c r="AM334" s="70" t="str">
        <f t="shared" si="223"/>
        <v>—</v>
      </c>
      <c r="AN334" s="183"/>
      <c r="AO334" s="70" t="str">
        <f t="shared" si="224"/>
        <v>—</v>
      </c>
      <c r="AP334" s="183"/>
      <c r="AQ334" s="70" t="str">
        <f t="shared" si="225"/>
        <v>—</v>
      </c>
      <c r="AR334" s="183"/>
      <c r="AS334" s="70" t="str">
        <f t="shared" si="226"/>
        <v>—</v>
      </c>
      <c r="AT334" s="183"/>
      <c r="AU334" s="70" t="str">
        <f t="shared" si="227"/>
        <v>—</v>
      </c>
      <c r="AV334" s="183"/>
      <c r="AW334" s="70" t="str">
        <f t="shared" si="228"/>
        <v>—</v>
      </c>
      <c r="AX334" s="183"/>
      <c r="AY334" s="168" t="str">
        <f t="shared" si="205"/>
        <v>—</v>
      </c>
      <c r="AZ334" s="195"/>
      <c r="BB334" s="168" t="str">
        <f t="shared" si="229"/>
        <v>—</v>
      </c>
      <c r="BC334" s="195"/>
      <c r="BE334" s="168"/>
      <c r="BG334" s="168"/>
    </row>
    <row r="335" spans="1:59" ht="12.95" customHeight="1" x14ac:dyDescent="0.2">
      <c r="A335" s="41" t="s">
        <v>187</v>
      </c>
      <c r="B335" s="102" t="s">
        <v>796</v>
      </c>
      <c r="C335" s="247" t="s">
        <v>1909</v>
      </c>
      <c r="D335" s="183">
        <v>2283</v>
      </c>
      <c r="E335" s="70">
        <f t="shared" si="206"/>
        <v>235</v>
      </c>
      <c r="F335" s="183">
        <v>2401</v>
      </c>
      <c r="G335" s="70">
        <f t="shared" si="207"/>
        <v>240</v>
      </c>
      <c r="H335" s="183">
        <v>2519</v>
      </c>
      <c r="I335" s="70">
        <f t="shared" si="208"/>
        <v>246</v>
      </c>
      <c r="J335" s="183">
        <v>1206</v>
      </c>
      <c r="K335" s="70">
        <f t="shared" si="209"/>
        <v>300</v>
      </c>
      <c r="L335" s="183">
        <v>60</v>
      </c>
      <c r="M335" s="70">
        <f t="shared" si="210"/>
        <v>421</v>
      </c>
      <c r="N335" s="183">
        <v>37</v>
      </c>
      <c r="O335" s="70">
        <f t="shared" si="211"/>
        <v>455</v>
      </c>
      <c r="P335" s="183"/>
      <c r="Q335" s="70" t="str">
        <f t="shared" si="212"/>
        <v>—</v>
      </c>
      <c r="R335" s="183">
        <v>140</v>
      </c>
      <c r="S335" s="70">
        <f t="shared" si="213"/>
        <v>535</v>
      </c>
      <c r="T335" s="183">
        <v>85</v>
      </c>
      <c r="U335" s="70">
        <f t="shared" si="214"/>
        <v>551</v>
      </c>
      <c r="V335" s="183">
        <v>21</v>
      </c>
      <c r="W335" s="70">
        <f t="shared" si="215"/>
        <v>559</v>
      </c>
      <c r="X335" s="183"/>
      <c r="Y335" s="70" t="str">
        <f t="shared" si="216"/>
        <v>—</v>
      </c>
      <c r="Z335" s="183"/>
      <c r="AA335" s="70" t="str">
        <f t="shared" si="217"/>
        <v>—</v>
      </c>
      <c r="AB335" s="183"/>
      <c r="AC335" s="70" t="str">
        <f t="shared" si="218"/>
        <v>—</v>
      </c>
      <c r="AD335" s="183"/>
      <c r="AE335" s="70" t="str">
        <f t="shared" si="219"/>
        <v>—</v>
      </c>
      <c r="AF335" s="183"/>
      <c r="AG335" s="70" t="str">
        <f t="shared" si="220"/>
        <v>—</v>
      </c>
      <c r="AH335" s="183"/>
      <c r="AI335" s="70" t="str">
        <f t="shared" si="221"/>
        <v>—</v>
      </c>
      <c r="AJ335" s="183"/>
      <c r="AK335" s="70" t="str">
        <f t="shared" si="222"/>
        <v>—</v>
      </c>
      <c r="AL335" s="183"/>
      <c r="AM335" s="70" t="str">
        <f t="shared" si="223"/>
        <v>—</v>
      </c>
      <c r="AN335" s="183"/>
      <c r="AO335" s="70" t="str">
        <f t="shared" si="224"/>
        <v>—</v>
      </c>
      <c r="AP335" s="183"/>
      <c r="AQ335" s="70" t="str">
        <f t="shared" si="225"/>
        <v>—</v>
      </c>
      <c r="AR335" s="183"/>
      <c r="AS335" s="70" t="str">
        <f t="shared" si="226"/>
        <v>—</v>
      </c>
      <c r="AT335" s="183"/>
      <c r="AU335" s="70" t="str">
        <f t="shared" si="227"/>
        <v>—</v>
      </c>
      <c r="AV335" s="183"/>
      <c r="AW335" s="70" t="str">
        <f t="shared" si="228"/>
        <v>—</v>
      </c>
      <c r="AX335" s="183"/>
      <c r="AY335" s="168" t="str">
        <f t="shared" si="205"/>
        <v>—</v>
      </c>
      <c r="AZ335" s="195"/>
      <c r="BB335" s="168" t="str">
        <f t="shared" si="229"/>
        <v>—</v>
      </c>
      <c r="BC335" s="195"/>
      <c r="BE335" s="168"/>
      <c r="BG335" s="168"/>
    </row>
    <row r="336" spans="1:59" ht="12.95" customHeight="1" x14ac:dyDescent="0.2">
      <c r="A336" s="41" t="s">
        <v>190</v>
      </c>
      <c r="B336" s="102" t="s">
        <v>695</v>
      </c>
      <c r="C336" s="247" t="s">
        <v>1909</v>
      </c>
      <c r="D336" s="183"/>
      <c r="E336" s="70" t="str">
        <f t="shared" si="206"/>
        <v>—</v>
      </c>
      <c r="F336" s="183"/>
      <c r="G336" s="70" t="str">
        <f t="shared" si="207"/>
        <v>—</v>
      </c>
      <c r="H336" s="183"/>
      <c r="I336" s="70" t="str">
        <f t="shared" si="208"/>
        <v>—</v>
      </c>
      <c r="J336" s="183">
        <v>214</v>
      </c>
      <c r="K336" s="70">
        <f t="shared" si="209"/>
        <v>386</v>
      </c>
      <c r="L336" s="183">
        <v>156</v>
      </c>
      <c r="M336" s="70">
        <f t="shared" si="210"/>
        <v>398</v>
      </c>
      <c r="N336" s="183">
        <v>289</v>
      </c>
      <c r="O336" s="70">
        <f t="shared" si="211"/>
        <v>408</v>
      </c>
      <c r="P336" s="183">
        <v>798</v>
      </c>
      <c r="Q336" s="70">
        <f t="shared" si="212"/>
        <v>381</v>
      </c>
      <c r="R336" s="183">
        <v>346</v>
      </c>
      <c r="S336" s="70">
        <f t="shared" si="213"/>
        <v>473</v>
      </c>
      <c r="T336" s="183">
        <v>389</v>
      </c>
      <c r="U336" s="70">
        <f t="shared" si="214"/>
        <v>480</v>
      </c>
      <c r="V336" s="183">
        <v>332</v>
      </c>
      <c r="W336" s="70">
        <f t="shared" si="215"/>
        <v>494</v>
      </c>
      <c r="X336" s="183"/>
      <c r="Y336" s="70" t="str">
        <f t="shared" si="216"/>
        <v>—</v>
      </c>
      <c r="Z336" s="183"/>
      <c r="AA336" s="70" t="str">
        <f t="shared" si="217"/>
        <v>—</v>
      </c>
      <c r="AB336" s="183"/>
      <c r="AC336" s="70" t="str">
        <f t="shared" si="218"/>
        <v>—</v>
      </c>
      <c r="AD336" s="183"/>
      <c r="AE336" s="70" t="str">
        <f t="shared" si="219"/>
        <v>—</v>
      </c>
      <c r="AF336" s="183"/>
      <c r="AG336" s="70" t="str">
        <f t="shared" si="220"/>
        <v>—</v>
      </c>
      <c r="AH336" s="183"/>
      <c r="AI336" s="70" t="str">
        <f t="shared" si="221"/>
        <v>—</v>
      </c>
      <c r="AJ336" s="183"/>
      <c r="AK336" s="70" t="str">
        <f t="shared" si="222"/>
        <v>—</v>
      </c>
      <c r="AL336" s="183"/>
      <c r="AM336" s="70" t="str">
        <f t="shared" si="223"/>
        <v>—</v>
      </c>
      <c r="AN336" s="183"/>
      <c r="AO336" s="70" t="str">
        <f t="shared" si="224"/>
        <v>—</v>
      </c>
      <c r="AP336" s="183"/>
      <c r="AQ336" s="70" t="str">
        <f t="shared" si="225"/>
        <v>—</v>
      </c>
      <c r="AR336" s="183"/>
      <c r="AS336" s="70" t="str">
        <f t="shared" si="226"/>
        <v>—</v>
      </c>
      <c r="AT336" s="183"/>
      <c r="AU336" s="70" t="str">
        <f t="shared" si="227"/>
        <v>—</v>
      </c>
      <c r="AV336" s="183"/>
      <c r="AW336" s="70" t="str">
        <f t="shared" si="228"/>
        <v>—</v>
      </c>
      <c r="AX336" s="183"/>
      <c r="AY336" s="168" t="str">
        <f t="shared" si="205"/>
        <v>—</v>
      </c>
      <c r="AZ336" s="195"/>
      <c r="BB336" s="168" t="str">
        <f t="shared" si="229"/>
        <v>—</v>
      </c>
      <c r="BC336" s="195"/>
      <c r="BE336" s="168"/>
      <c r="BG336" s="168"/>
    </row>
    <row r="337" spans="1:59" ht="12.95" customHeight="1" x14ac:dyDescent="0.2">
      <c r="A337" s="41" t="s">
        <v>200</v>
      </c>
      <c r="B337" s="102" t="s">
        <v>1556</v>
      </c>
      <c r="C337" s="247" t="s">
        <v>1909</v>
      </c>
      <c r="D337" s="183"/>
      <c r="E337" s="70" t="str">
        <f t="shared" si="206"/>
        <v>—</v>
      </c>
      <c r="F337" s="183">
        <v>74</v>
      </c>
      <c r="G337" s="70">
        <f t="shared" si="207"/>
        <v>469</v>
      </c>
      <c r="H337" s="183"/>
      <c r="I337" s="70" t="str">
        <f t="shared" si="208"/>
        <v>—</v>
      </c>
      <c r="J337" s="183"/>
      <c r="K337" s="70" t="str">
        <f t="shared" si="209"/>
        <v>—</v>
      </c>
      <c r="L337" s="183"/>
      <c r="M337" s="70" t="str">
        <f t="shared" si="210"/>
        <v>—</v>
      </c>
      <c r="N337" s="183"/>
      <c r="O337" s="70" t="str">
        <f t="shared" si="211"/>
        <v>—</v>
      </c>
      <c r="P337" s="183"/>
      <c r="Q337" s="70" t="str">
        <f t="shared" si="212"/>
        <v>—</v>
      </c>
      <c r="R337" s="183"/>
      <c r="S337" s="70" t="str">
        <f t="shared" si="213"/>
        <v>—</v>
      </c>
      <c r="T337" s="183"/>
      <c r="U337" s="70" t="str">
        <f t="shared" si="214"/>
        <v>—</v>
      </c>
      <c r="V337" s="183"/>
      <c r="W337" s="70" t="str">
        <f t="shared" si="215"/>
        <v>—</v>
      </c>
      <c r="X337" s="183"/>
      <c r="Y337" s="70" t="str">
        <f t="shared" si="216"/>
        <v>—</v>
      </c>
      <c r="Z337" s="183"/>
      <c r="AA337" s="70" t="str">
        <f t="shared" si="217"/>
        <v>—</v>
      </c>
      <c r="AB337" s="183"/>
      <c r="AC337" s="70" t="str">
        <f t="shared" si="218"/>
        <v>—</v>
      </c>
      <c r="AD337" s="183"/>
      <c r="AE337" s="70" t="str">
        <f t="shared" si="219"/>
        <v>—</v>
      </c>
      <c r="AF337" s="183"/>
      <c r="AG337" s="70" t="str">
        <f t="shared" si="220"/>
        <v>—</v>
      </c>
      <c r="AH337" s="183"/>
      <c r="AI337" s="70" t="str">
        <f t="shared" si="221"/>
        <v>—</v>
      </c>
      <c r="AJ337" s="183"/>
      <c r="AK337" s="70" t="str">
        <f t="shared" si="222"/>
        <v>—</v>
      </c>
      <c r="AL337" s="183"/>
      <c r="AM337" s="70" t="str">
        <f t="shared" si="223"/>
        <v>—</v>
      </c>
      <c r="AN337" s="183"/>
      <c r="AO337" s="70" t="str">
        <f t="shared" si="224"/>
        <v>—</v>
      </c>
      <c r="AP337" s="183"/>
      <c r="AQ337" s="70" t="str">
        <f t="shared" si="225"/>
        <v>—</v>
      </c>
      <c r="AR337" s="183"/>
      <c r="AS337" s="70" t="str">
        <f t="shared" si="226"/>
        <v>—</v>
      </c>
      <c r="AT337" s="183"/>
      <c r="AU337" s="70" t="str">
        <f t="shared" si="227"/>
        <v>—</v>
      </c>
      <c r="AV337" s="183"/>
      <c r="AW337" s="70" t="str">
        <f t="shared" si="228"/>
        <v>—</v>
      </c>
      <c r="AX337" s="183"/>
      <c r="AY337" s="168" t="str">
        <f t="shared" si="205"/>
        <v>—</v>
      </c>
      <c r="AZ337" s="195"/>
      <c r="BB337" s="168" t="str">
        <f t="shared" si="229"/>
        <v>—</v>
      </c>
      <c r="BC337" s="195"/>
      <c r="BE337" s="168"/>
      <c r="BG337" s="168"/>
    </row>
    <row r="338" spans="1:59" ht="12.95" customHeight="1" x14ac:dyDescent="0.2">
      <c r="A338" s="41" t="s">
        <v>193</v>
      </c>
      <c r="B338" s="102" t="s">
        <v>1488</v>
      </c>
      <c r="C338" s="247" t="s">
        <v>1909</v>
      </c>
      <c r="D338" s="183"/>
      <c r="E338" s="70" t="str">
        <f t="shared" si="206"/>
        <v>—</v>
      </c>
      <c r="F338" s="183"/>
      <c r="G338" s="70" t="str">
        <f t="shared" si="207"/>
        <v>—</v>
      </c>
      <c r="H338" s="183"/>
      <c r="I338" s="70" t="str">
        <f t="shared" si="208"/>
        <v>—</v>
      </c>
      <c r="J338" s="183">
        <v>816</v>
      </c>
      <c r="K338" s="70">
        <f t="shared" si="209"/>
        <v>327</v>
      </c>
      <c r="L338" s="183">
        <v>790</v>
      </c>
      <c r="M338" s="70">
        <f t="shared" si="210"/>
        <v>338</v>
      </c>
      <c r="N338" s="183">
        <v>650</v>
      </c>
      <c r="O338" s="70">
        <f t="shared" si="211"/>
        <v>366</v>
      </c>
      <c r="P338" s="183"/>
      <c r="Q338" s="70" t="str">
        <f t="shared" si="212"/>
        <v>—</v>
      </c>
      <c r="R338" s="183"/>
      <c r="S338" s="70" t="str">
        <f t="shared" si="213"/>
        <v>—</v>
      </c>
      <c r="T338" s="183"/>
      <c r="U338" s="70" t="str">
        <f t="shared" si="214"/>
        <v>—</v>
      </c>
      <c r="V338" s="183"/>
      <c r="W338" s="70" t="str">
        <f t="shared" si="215"/>
        <v>—</v>
      </c>
      <c r="X338" s="183"/>
      <c r="Y338" s="70" t="str">
        <f t="shared" si="216"/>
        <v>—</v>
      </c>
      <c r="Z338" s="183"/>
      <c r="AA338" s="70" t="str">
        <f t="shared" si="217"/>
        <v>—</v>
      </c>
      <c r="AB338" s="183"/>
      <c r="AC338" s="70" t="str">
        <f t="shared" si="218"/>
        <v>—</v>
      </c>
      <c r="AD338" s="183"/>
      <c r="AE338" s="70" t="str">
        <f t="shared" si="219"/>
        <v>—</v>
      </c>
      <c r="AF338" s="183"/>
      <c r="AG338" s="70" t="str">
        <f t="shared" si="220"/>
        <v>—</v>
      </c>
      <c r="AH338" s="183"/>
      <c r="AI338" s="70" t="str">
        <f t="shared" si="221"/>
        <v>—</v>
      </c>
      <c r="AJ338" s="183"/>
      <c r="AK338" s="70" t="str">
        <f t="shared" si="222"/>
        <v>—</v>
      </c>
      <c r="AL338" s="183"/>
      <c r="AM338" s="70" t="str">
        <f t="shared" si="223"/>
        <v>—</v>
      </c>
      <c r="AN338" s="183"/>
      <c r="AO338" s="70" t="str">
        <f t="shared" si="224"/>
        <v>—</v>
      </c>
      <c r="AP338" s="183"/>
      <c r="AQ338" s="70" t="str">
        <f t="shared" si="225"/>
        <v>—</v>
      </c>
      <c r="AR338" s="183"/>
      <c r="AS338" s="70" t="str">
        <f t="shared" si="226"/>
        <v>—</v>
      </c>
      <c r="AT338" s="183"/>
      <c r="AU338" s="70" t="str">
        <f t="shared" si="227"/>
        <v>—</v>
      </c>
      <c r="AV338" s="183"/>
      <c r="AW338" s="70" t="str">
        <f t="shared" si="228"/>
        <v>—</v>
      </c>
      <c r="AX338" s="183"/>
      <c r="AY338" s="168" t="str">
        <f t="shared" si="205"/>
        <v>—</v>
      </c>
      <c r="AZ338" s="195"/>
      <c r="BB338" s="168" t="str">
        <f t="shared" si="229"/>
        <v>—</v>
      </c>
      <c r="BC338" s="195"/>
      <c r="BE338" s="168"/>
      <c r="BG338" s="168"/>
    </row>
    <row r="339" spans="1:59" ht="12.95" customHeight="1" x14ac:dyDescent="0.2">
      <c r="A339" s="41" t="s">
        <v>195</v>
      </c>
      <c r="B339" s="102" t="s">
        <v>1682</v>
      </c>
      <c r="C339" s="247" t="s">
        <v>1909</v>
      </c>
      <c r="D339" s="183"/>
      <c r="E339" s="70" t="str">
        <f t="shared" si="206"/>
        <v>—</v>
      </c>
      <c r="F339" s="183">
        <v>184</v>
      </c>
      <c r="G339" s="70">
        <f t="shared" si="207"/>
        <v>431</v>
      </c>
      <c r="H339" s="183"/>
      <c r="I339" s="70" t="str">
        <f t="shared" si="208"/>
        <v>—</v>
      </c>
      <c r="J339" s="183"/>
      <c r="K339" s="70" t="str">
        <f t="shared" si="209"/>
        <v>—</v>
      </c>
      <c r="L339" s="183"/>
      <c r="M339" s="70" t="str">
        <f t="shared" si="210"/>
        <v>—</v>
      </c>
      <c r="N339" s="183">
        <v>2091</v>
      </c>
      <c r="O339" s="70">
        <f t="shared" si="211"/>
        <v>285</v>
      </c>
      <c r="P339" s="183">
        <v>2788</v>
      </c>
      <c r="Q339" s="70">
        <f t="shared" si="212"/>
        <v>282</v>
      </c>
      <c r="R339" s="183">
        <v>3487</v>
      </c>
      <c r="S339" s="70">
        <f t="shared" si="213"/>
        <v>280</v>
      </c>
      <c r="T339" s="183">
        <v>3450</v>
      </c>
      <c r="U339" s="70">
        <f t="shared" si="214"/>
        <v>285</v>
      </c>
      <c r="V339" s="183">
        <v>3413</v>
      </c>
      <c r="W339" s="70">
        <f t="shared" si="215"/>
        <v>290</v>
      </c>
      <c r="X339" s="183">
        <v>3376</v>
      </c>
      <c r="Y339" s="70">
        <f t="shared" si="216"/>
        <v>292</v>
      </c>
      <c r="Z339" s="183"/>
      <c r="AA339" s="70" t="str">
        <f t="shared" si="217"/>
        <v>—</v>
      </c>
      <c r="AB339" s="183"/>
      <c r="AC339" s="70" t="str">
        <f t="shared" si="218"/>
        <v>—</v>
      </c>
      <c r="AD339" s="183"/>
      <c r="AE339" s="70" t="str">
        <f t="shared" si="219"/>
        <v>—</v>
      </c>
      <c r="AF339" s="183"/>
      <c r="AG339" s="70" t="str">
        <f t="shared" si="220"/>
        <v>—</v>
      </c>
      <c r="AH339" s="183"/>
      <c r="AI339" s="70" t="str">
        <f t="shared" si="221"/>
        <v>—</v>
      </c>
      <c r="AJ339" s="183"/>
      <c r="AK339" s="70" t="str">
        <f t="shared" si="222"/>
        <v>—</v>
      </c>
      <c r="AL339" s="183"/>
      <c r="AM339" s="70" t="str">
        <f t="shared" si="223"/>
        <v>—</v>
      </c>
      <c r="AN339" s="183"/>
      <c r="AO339" s="70" t="str">
        <f t="shared" si="224"/>
        <v>—</v>
      </c>
      <c r="AP339" s="183"/>
      <c r="AQ339" s="70" t="str">
        <f t="shared" si="225"/>
        <v>—</v>
      </c>
      <c r="AR339" s="183"/>
      <c r="AS339" s="70" t="str">
        <f t="shared" si="226"/>
        <v>—</v>
      </c>
      <c r="AT339" s="183"/>
      <c r="AU339" s="70" t="str">
        <f t="shared" si="227"/>
        <v>—</v>
      </c>
      <c r="AV339" s="183"/>
      <c r="AW339" s="70" t="str">
        <f t="shared" si="228"/>
        <v>—</v>
      </c>
      <c r="AX339" s="183"/>
      <c r="AY339" s="168" t="str">
        <f t="shared" si="205"/>
        <v>—</v>
      </c>
      <c r="AZ339" s="195"/>
      <c r="BB339" s="168" t="str">
        <f t="shared" si="229"/>
        <v>—</v>
      </c>
      <c r="BC339" s="195"/>
      <c r="BE339" s="168"/>
      <c r="BG339" s="168"/>
    </row>
    <row r="340" spans="1:59" ht="12.95" customHeight="1" x14ac:dyDescent="0.2">
      <c r="A340" s="41" t="s">
        <v>450</v>
      </c>
      <c r="B340" s="102" t="s">
        <v>1557</v>
      </c>
      <c r="C340" s="247" t="s">
        <v>1909</v>
      </c>
      <c r="D340" s="183"/>
      <c r="E340" s="70" t="str">
        <f t="shared" si="206"/>
        <v>—</v>
      </c>
      <c r="F340" s="183"/>
      <c r="G340" s="70" t="str">
        <f t="shared" si="207"/>
        <v>—</v>
      </c>
      <c r="H340" s="183"/>
      <c r="I340" s="70" t="str">
        <f t="shared" si="208"/>
        <v>—</v>
      </c>
      <c r="J340" s="183"/>
      <c r="K340" s="70" t="str">
        <f t="shared" si="209"/>
        <v>—</v>
      </c>
      <c r="L340" s="183"/>
      <c r="M340" s="70" t="str">
        <f t="shared" si="210"/>
        <v>—</v>
      </c>
      <c r="N340" s="183"/>
      <c r="O340" s="70" t="str">
        <f t="shared" si="211"/>
        <v>—</v>
      </c>
      <c r="P340" s="183"/>
      <c r="Q340" s="70" t="str">
        <f t="shared" si="212"/>
        <v>—</v>
      </c>
      <c r="R340" s="183">
        <v>2</v>
      </c>
      <c r="S340" s="70">
        <f t="shared" si="213"/>
        <v>553</v>
      </c>
      <c r="T340" s="183">
        <v>12</v>
      </c>
      <c r="U340" s="70">
        <f t="shared" si="214"/>
        <v>558</v>
      </c>
      <c r="V340" s="183">
        <v>15</v>
      </c>
      <c r="W340" s="70">
        <f t="shared" si="215"/>
        <v>560</v>
      </c>
      <c r="X340" s="183"/>
      <c r="Y340" s="70" t="str">
        <f t="shared" si="216"/>
        <v>—</v>
      </c>
      <c r="Z340" s="183"/>
      <c r="AA340" s="70" t="str">
        <f t="shared" si="217"/>
        <v>—</v>
      </c>
      <c r="AB340" s="183"/>
      <c r="AC340" s="70" t="str">
        <f t="shared" si="218"/>
        <v>—</v>
      </c>
      <c r="AD340" s="183"/>
      <c r="AE340" s="70" t="str">
        <f t="shared" si="219"/>
        <v>—</v>
      </c>
      <c r="AF340" s="183"/>
      <c r="AG340" s="70" t="str">
        <f t="shared" si="220"/>
        <v>—</v>
      </c>
      <c r="AH340" s="183"/>
      <c r="AI340" s="70" t="str">
        <f t="shared" si="221"/>
        <v>—</v>
      </c>
      <c r="AJ340" s="183"/>
      <c r="AK340" s="70" t="str">
        <f t="shared" si="222"/>
        <v>—</v>
      </c>
      <c r="AL340" s="183"/>
      <c r="AM340" s="70" t="str">
        <f t="shared" si="223"/>
        <v>—</v>
      </c>
      <c r="AN340" s="183"/>
      <c r="AO340" s="70" t="str">
        <f t="shared" si="224"/>
        <v>—</v>
      </c>
      <c r="AP340" s="183"/>
      <c r="AQ340" s="70" t="str">
        <f t="shared" si="225"/>
        <v>—</v>
      </c>
      <c r="AR340" s="183"/>
      <c r="AS340" s="70" t="str">
        <f t="shared" si="226"/>
        <v>—</v>
      </c>
      <c r="AT340" s="183"/>
      <c r="AU340" s="70" t="str">
        <f t="shared" si="227"/>
        <v>—</v>
      </c>
      <c r="AV340" s="183"/>
      <c r="AW340" s="70" t="str">
        <f t="shared" si="228"/>
        <v>—</v>
      </c>
      <c r="AX340" s="183"/>
      <c r="AY340" s="168" t="str">
        <f t="shared" si="205"/>
        <v>—</v>
      </c>
      <c r="AZ340" s="195"/>
      <c r="BB340" s="168" t="str">
        <f t="shared" si="229"/>
        <v>—</v>
      </c>
      <c r="BC340" s="195"/>
      <c r="BE340" s="168"/>
      <c r="BG340" s="168"/>
    </row>
    <row r="341" spans="1:59" ht="12.95" customHeight="1" x14ac:dyDescent="0.2">
      <c r="A341" s="41" t="s">
        <v>214</v>
      </c>
      <c r="B341" s="102" t="s">
        <v>1295</v>
      </c>
      <c r="C341" s="247" t="s">
        <v>1909</v>
      </c>
      <c r="D341" s="183"/>
      <c r="E341" s="70" t="str">
        <f t="shared" si="206"/>
        <v>—</v>
      </c>
      <c r="F341" s="183"/>
      <c r="G341" s="70" t="str">
        <f t="shared" si="207"/>
        <v>—</v>
      </c>
      <c r="H341" s="183"/>
      <c r="I341" s="70" t="str">
        <f t="shared" si="208"/>
        <v>—</v>
      </c>
      <c r="J341" s="183"/>
      <c r="K341" s="70" t="str">
        <f t="shared" si="209"/>
        <v>—</v>
      </c>
      <c r="L341" s="183"/>
      <c r="M341" s="70" t="str">
        <f t="shared" si="210"/>
        <v>—</v>
      </c>
      <c r="N341" s="183"/>
      <c r="O341" s="70" t="str">
        <f t="shared" si="211"/>
        <v>—</v>
      </c>
      <c r="P341" s="183"/>
      <c r="Q341" s="70" t="str">
        <f t="shared" si="212"/>
        <v>—</v>
      </c>
      <c r="R341" s="183">
        <v>200</v>
      </c>
      <c r="S341" s="70">
        <f t="shared" si="213"/>
        <v>513</v>
      </c>
      <c r="T341" s="183">
        <v>407</v>
      </c>
      <c r="U341" s="70">
        <f t="shared" si="214"/>
        <v>476</v>
      </c>
      <c r="V341" s="183">
        <v>614</v>
      </c>
      <c r="W341" s="70">
        <f t="shared" si="215"/>
        <v>437</v>
      </c>
      <c r="X341" s="183">
        <f>((Z341-V341)/2)+V341</f>
        <v>821</v>
      </c>
      <c r="Y341" s="70">
        <f t="shared" si="216"/>
        <v>416</v>
      </c>
      <c r="Z341" s="183">
        <v>1028</v>
      </c>
      <c r="AA341" s="70">
        <f t="shared" si="217"/>
        <v>393</v>
      </c>
      <c r="AB341" s="183">
        <v>1235</v>
      </c>
      <c r="AC341" s="70">
        <f t="shared" si="218"/>
        <v>380</v>
      </c>
      <c r="AD341" s="183"/>
      <c r="AE341" s="70" t="str">
        <f t="shared" si="219"/>
        <v>—</v>
      </c>
      <c r="AF341" s="183"/>
      <c r="AG341" s="70" t="str">
        <f t="shared" si="220"/>
        <v>—</v>
      </c>
      <c r="AH341" s="183"/>
      <c r="AI341" s="70" t="str">
        <f t="shared" si="221"/>
        <v>—</v>
      </c>
      <c r="AJ341" s="183"/>
      <c r="AK341" s="70" t="str">
        <f t="shared" si="222"/>
        <v>—</v>
      </c>
      <c r="AL341" s="183"/>
      <c r="AM341" s="70" t="str">
        <f t="shared" si="223"/>
        <v>—</v>
      </c>
      <c r="AN341" s="183"/>
      <c r="AO341" s="70" t="str">
        <f t="shared" si="224"/>
        <v>—</v>
      </c>
      <c r="AP341" s="183"/>
      <c r="AQ341" s="70" t="str">
        <f t="shared" si="225"/>
        <v>—</v>
      </c>
      <c r="AR341" s="183"/>
      <c r="AS341" s="70" t="str">
        <f t="shared" si="226"/>
        <v>—</v>
      </c>
      <c r="AT341" s="183"/>
      <c r="AU341" s="70" t="str">
        <f t="shared" si="227"/>
        <v>—</v>
      </c>
      <c r="AV341" s="183"/>
      <c r="AW341" s="70" t="str">
        <f t="shared" si="228"/>
        <v>—</v>
      </c>
      <c r="AX341" s="183"/>
      <c r="AY341" s="168" t="str">
        <f t="shared" si="205"/>
        <v>—</v>
      </c>
      <c r="AZ341" s="195"/>
      <c r="BB341" s="168" t="str">
        <f t="shared" si="229"/>
        <v>—</v>
      </c>
      <c r="BC341" s="195"/>
      <c r="BE341" s="168"/>
      <c r="BG341" s="168"/>
    </row>
    <row r="342" spans="1:59" ht="12.95" customHeight="1" x14ac:dyDescent="0.2">
      <c r="A342" s="41" t="s">
        <v>222</v>
      </c>
      <c r="B342" s="102" t="s">
        <v>1489</v>
      </c>
      <c r="C342" s="247" t="s">
        <v>1909</v>
      </c>
      <c r="D342" s="183"/>
      <c r="E342" s="70" t="str">
        <f t="shared" si="206"/>
        <v>—</v>
      </c>
      <c r="F342" s="183"/>
      <c r="G342" s="70" t="str">
        <f t="shared" si="207"/>
        <v>—</v>
      </c>
      <c r="H342" s="183"/>
      <c r="I342" s="70" t="str">
        <f t="shared" si="208"/>
        <v>—</v>
      </c>
      <c r="J342" s="183">
        <v>366</v>
      </c>
      <c r="K342" s="70">
        <f t="shared" si="209"/>
        <v>371</v>
      </c>
      <c r="L342" s="183"/>
      <c r="M342" s="70" t="str">
        <f t="shared" si="210"/>
        <v>—</v>
      </c>
      <c r="N342" s="183"/>
      <c r="O342" s="70" t="str">
        <f t="shared" si="211"/>
        <v>—</v>
      </c>
      <c r="P342" s="183"/>
      <c r="Q342" s="70" t="str">
        <f t="shared" si="212"/>
        <v>—</v>
      </c>
      <c r="R342" s="183"/>
      <c r="S342" s="70" t="str">
        <f t="shared" si="213"/>
        <v>—</v>
      </c>
      <c r="T342" s="183"/>
      <c r="U342" s="70" t="str">
        <f t="shared" si="214"/>
        <v>—</v>
      </c>
      <c r="V342" s="183"/>
      <c r="W342" s="70" t="str">
        <f t="shared" si="215"/>
        <v>—</v>
      </c>
      <c r="X342" s="183"/>
      <c r="Y342" s="70" t="str">
        <f t="shared" si="216"/>
        <v>—</v>
      </c>
      <c r="Z342" s="183"/>
      <c r="AA342" s="70" t="str">
        <f t="shared" si="217"/>
        <v>—</v>
      </c>
      <c r="AB342" s="183"/>
      <c r="AC342" s="70" t="str">
        <f t="shared" si="218"/>
        <v>—</v>
      </c>
      <c r="AD342" s="183"/>
      <c r="AE342" s="70" t="str">
        <f t="shared" si="219"/>
        <v>—</v>
      </c>
      <c r="AF342" s="183"/>
      <c r="AG342" s="70" t="str">
        <f t="shared" si="220"/>
        <v>—</v>
      </c>
      <c r="AH342" s="183"/>
      <c r="AI342" s="70" t="str">
        <f t="shared" si="221"/>
        <v>—</v>
      </c>
      <c r="AJ342" s="183"/>
      <c r="AK342" s="70" t="str">
        <f t="shared" si="222"/>
        <v>—</v>
      </c>
      <c r="AL342" s="183"/>
      <c r="AM342" s="70" t="str">
        <f t="shared" si="223"/>
        <v>—</v>
      </c>
      <c r="AN342" s="183"/>
      <c r="AO342" s="70" t="str">
        <f t="shared" si="224"/>
        <v>—</v>
      </c>
      <c r="AP342" s="183"/>
      <c r="AQ342" s="70" t="str">
        <f t="shared" si="225"/>
        <v>—</v>
      </c>
      <c r="AR342" s="183"/>
      <c r="AS342" s="70" t="str">
        <f t="shared" si="226"/>
        <v>—</v>
      </c>
      <c r="AT342" s="183"/>
      <c r="AU342" s="70" t="str">
        <f t="shared" si="227"/>
        <v>—</v>
      </c>
      <c r="AV342" s="183"/>
      <c r="AW342" s="70" t="str">
        <f t="shared" si="228"/>
        <v>—</v>
      </c>
      <c r="AX342" s="183"/>
      <c r="AY342" s="168" t="str">
        <f t="shared" si="205"/>
        <v>—</v>
      </c>
      <c r="AZ342" s="195"/>
      <c r="BB342" s="168" t="str">
        <f t="shared" si="229"/>
        <v>—</v>
      </c>
      <c r="BC342" s="195"/>
      <c r="BE342" s="168"/>
      <c r="BG342" s="168"/>
    </row>
    <row r="343" spans="1:59" ht="12.95" customHeight="1" x14ac:dyDescent="0.2">
      <c r="A343" s="41" t="s">
        <v>209</v>
      </c>
      <c r="B343" s="102" t="s">
        <v>1570</v>
      </c>
      <c r="C343" s="247" t="s">
        <v>1909</v>
      </c>
      <c r="D343" s="183">
        <v>2968</v>
      </c>
      <c r="E343" s="70">
        <f t="shared" si="206"/>
        <v>225</v>
      </c>
      <c r="F343" s="183"/>
      <c r="G343" s="70" t="str">
        <f t="shared" si="207"/>
        <v>—</v>
      </c>
      <c r="H343" s="183"/>
      <c r="I343" s="70" t="str">
        <f t="shared" si="208"/>
        <v>—</v>
      </c>
      <c r="J343" s="183"/>
      <c r="K343" s="70" t="str">
        <f t="shared" si="209"/>
        <v>—</v>
      </c>
      <c r="L343" s="183"/>
      <c r="M343" s="70" t="str">
        <f t="shared" si="210"/>
        <v>—</v>
      </c>
      <c r="N343" s="183"/>
      <c r="O343" s="70" t="str">
        <f t="shared" si="211"/>
        <v>—</v>
      </c>
      <c r="P343" s="183"/>
      <c r="Q343" s="70" t="str">
        <f t="shared" si="212"/>
        <v>—</v>
      </c>
      <c r="R343" s="183"/>
      <c r="S343" s="70" t="str">
        <f t="shared" si="213"/>
        <v>—</v>
      </c>
      <c r="T343" s="183"/>
      <c r="U343" s="70" t="str">
        <f t="shared" si="214"/>
        <v>—</v>
      </c>
      <c r="V343" s="183"/>
      <c r="W343" s="70" t="str">
        <f t="shared" si="215"/>
        <v>—</v>
      </c>
      <c r="X343" s="183"/>
      <c r="Y343" s="70" t="str">
        <f t="shared" si="216"/>
        <v>—</v>
      </c>
      <c r="Z343" s="183"/>
      <c r="AA343" s="70" t="str">
        <f t="shared" si="217"/>
        <v>—</v>
      </c>
      <c r="AB343" s="183"/>
      <c r="AC343" s="70" t="str">
        <f t="shared" si="218"/>
        <v>—</v>
      </c>
      <c r="AD343" s="183"/>
      <c r="AE343" s="70" t="str">
        <f t="shared" si="219"/>
        <v>—</v>
      </c>
      <c r="AF343" s="183"/>
      <c r="AG343" s="70" t="str">
        <f t="shared" si="220"/>
        <v>—</v>
      </c>
      <c r="AH343" s="183"/>
      <c r="AI343" s="70" t="str">
        <f t="shared" si="221"/>
        <v>—</v>
      </c>
      <c r="AJ343" s="183"/>
      <c r="AK343" s="70" t="str">
        <f t="shared" si="222"/>
        <v>—</v>
      </c>
      <c r="AL343" s="183"/>
      <c r="AM343" s="70" t="str">
        <f t="shared" si="223"/>
        <v>—</v>
      </c>
      <c r="AN343" s="183"/>
      <c r="AO343" s="70" t="str">
        <f t="shared" si="224"/>
        <v>—</v>
      </c>
      <c r="AP343" s="183"/>
      <c r="AQ343" s="70" t="str">
        <f t="shared" si="225"/>
        <v>—</v>
      </c>
      <c r="AR343" s="183"/>
      <c r="AS343" s="70" t="str">
        <f t="shared" si="226"/>
        <v>—</v>
      </c>
      <c r="AT343" s="183"/>
      <c r="AU343" s="70" t="str">
        <f t="shared" si="227"/>
        <v>—</v>
      </c>
      <c r="AV343" s="183"/>
      <c r="AW343" s="70" t="str">
        <f t="shared" si="228"/>
        <v>—</v>
      </c>
      <c r="AX343" s="183"/>
      <c r="AY343" s="168" t="str">
        <f t="shared" si="205"/>
        <v>—</v>
      </c>
      <c r="AZ343" s="195"/>
      <c r="BB343" s="168" t="str">
        <f t="shared" si="229"/>
        <v>—</v>
      </c>
      <c r="BC343" s="195"/>
      <c r="BE343" s="168"/>
      <c r="BG343" s="168"/>
    </row>
    <row r="344" spans="1:59" ht="12.95" customHeight="1" x14ac:dyDescent="0.2">
      <c r="A344" s="41" t="s">
        <v>207</v>
      </c>
      <c r="B344" s="102" t="s">
        <v>1612</v>
      </c>
      <c r="C344" s="247" t="s">
        <v>1909</v>
      </c>
      <c r="D344" s="183"/>
      <c r="E344" s="70" t="str">
        <f t="shared" si="206"/>
        <v>—</v>
      </c>
      <c r="F344" s="183"/>
      <c r="G344" s="70" t="str">
        <f t="shared" si="207"/>
        <v>—</v>
      </c>
      <c r="H344" s="183"/>
      <c r="I344" s="70" t="str">
        <f t="shared" si="208"/>
        <v>—</v>
      </c>
      <c r="J344" s="183">
        <v>22</v>
      </c>
      <c r="K344" s="70">
        <f t="shared" si="209"/>
        <v>430</v>
      </c>
      <c r="L344" s="183">
        <v>30</v>
      </c>
      <c r="M344" s="70">
        <f t="shared" si="210"/>
        <v>429</v>
      </c>
      <c r="N344" s="183"/>
      <c r="O344" s="70" t="str">
        <f t="shared" si="211"/>
        <v>—</v>
      </c>
      <c r="P344" s="183"/>
      <c r="Q344" s="70" t="str">
        <f t="shared" si="212"/>
        <v>—</v>
      </c>
      <c r="R344" s="183"/>
      <c r="S344" s="70" t="str">
        <f t="shared" si="213"/>
        <v>—</v>
      </c>
      <c r="T344" s="183"/>
      <c r="U344" s="70" t="str">
        <f t="shared" si="214"/>
        <v>—</v>
      </c>
      <c r="V344" s="183"/>
      <c r="W344" s="70" t="str">
        <f t="shared" si="215"/>
        <v>—</v>
      </c>
      <c r="X344" s="183"/>
      <c r="Y344" s="70" t="str">
        <f t="shared" si="216"/>
        <v>—</v>
      </c>
      <c r="Z344" s="183"/>
      <c r="AA344" s="70" t="str">
        <f t="shared" si="217"/>
        <v>—</v>
      </c>
      <c r="AB344" s="183"/>
      <c r="AC344" s="70" t="str">
        <f t="shared" si="218"/>
        <v>—</v>
      </c>
      <c r="AD344" s="183"/>
      <c r="AE344" s="70" t="str">
        <f t="shared" si="219"/>
        <v>—</v>
      </c>
      <c r="AF344" s="183"/>
      <c r="AG344" s="70" t="str">
        <f t="shared" si="220"/>
        <v>—</v>
      </c>
      <c r="AH344" s="183"/>
      <c r="AI344" s="70" t="str">
        <f t="shared" si="221"/>
        <v>—</v>
      </c>
      <c r="AJ344" s="183"/>
      <c r="AK344" s="70" t="str">
        <f t="shared" si="222"/>
        <v>—</v>
      </c>
      <c r="AL344" s="183"/>
      <c r="AM344" s="70" t="str">
        <f t="shared" si="223"/>
        <v>—</v>
      </c>
      <c r="AN344" s="183"/>
      <c r="AO344" s="70" t="str">
        <f t="shared" si="224"/>
        <v>—</v>
      </c>
      <c r="AP344" s="183"/>
      <c r="AQ344" s="70" t="str">
        <f t="shared" si="225"/>
        <v>—</v>
      </c>
      <c r="AR344" s="183"/>
      <c r="AS344" s="70" t="str">
        <f t="shared" si="226"/>
        <v>—</v>
      </c>
      <c r="AT344" s="183"/>
      <c r="AU344" s="70" t="str">
        <f t="shared" si="227"/>
        <v>—</v>
      </c>
      <c r="AV344" s="183"/>
      <c r="AW344" s="70" t="str">
        <f t="shared" si="228"/>
        <v>—</v>
      </c>
      <c r="AX344" s="183"/>
      <c r="AY344" s="168" t="str">
        <f t="shared" si="205"/>
        <v>—</v>
      </c>
      <c r="AZ344" s="195"/>
      <c r="BB344" s="168" t="str">
        <f t="shared" si="229"/>
        <v>—</v>
      </c>
      <c r="BC344" s="195"/>
      <c r="BE344" s="168"/>
      <c r="BG344" s="168"/>
    </row>
    <row r="345" spans="1:59" ht="12.95" customHeight="1" x14ac:dyDescent="0.2">
      <c r="A345" s="41" t="s">
        <v>199</v>
      </c>
      <c r="B345" s="102" t="s">
        <v>1613</v>
      </c>
      <c r="C345" s="247" t="s">
        <v>1909</v>
      </c>
      <c r="D345" s="183"/>
      <c r="E345" s="70" t="str">
        <f t="shared" si="206"/>
        <v>—</v>
      </c>
      <c r="F345" s="183"/>
      <c r="G345" s="70" t="str">
        <f t="shared" si="207"/>
        <v>—</v>
      </c>
      <c r="H345" s="183"/>
      <c r="I345" s="70" t="str">
        <f t="shared" si="208"/>
        <v>—</v>
      </c>
      <c r="J345" s="183"/>
      <c r="K345" s="70" t="str">
        <f t="shared" si="209"/>
        <v>—</v>
      </c>
      <c r="L345" s="183"/>
      <c r="M345" s="70" t="str">
        <f t="shared" si="210"/>
        <v>—</v>
      </c>
      <c r="N345" s="183"/>
      <c r="O345" s="70" t="str">
        <f t="shared" si="211"/>
        <v>—</v>
      </c>
      <c r="P345" s="183"/>
      <c r="Q345" s="70" t="str">
        <f t="shared" si="212"/>
        <v>—</v>
      </c>
      <c r="R345" s="183"/>
      <c r="S345" s="70" t="str">
        <f t="shared" si="213"/>
        <v>—</v>
      </c>
      <c r="T345" s="183"/>
      <c r="U345" s="70" t="str">
        <f t="shared" si="214"/>
        <v>—</v>
      </c>
      <c r="V345" s="183"/>
      <c r="W345" s="70" t="str">
        <f t="shared" si="215"/>
        <v>—</v>
      </c>
      <c r="X345" s="183"/>
      <c r="Y345" s="70" t="str">
        <f t="shared" si="216"/>
        <v>—</v>
      </c>
      <c r="Z345" s="183"/>
      <c r="AA345" s="70" t="str">
        <f t="shared" si="217"/>
        <v>—</v>
      </c>
      <c r="AB345" s="183"/>
      <c r="AC345" s="70" t="str">
        <f t="shared" si="218"/>
        <v>—</v>
      </c>
      <c r="AD345" s="183"/>
      <c r="AE345" s="70" t="str">
        <f t="shared" si="219"/>
        <v>—</v>
      </c>
      <c r="AF345" s="183"/>
      <c r="AG345" s="70" t="str">
        <f t="shared" si="220"/>
        <v>—</v>
      </c>
      <c r="AH345" s="183"/>
      <c r="AI345" s="70" t="str">
        <f t="shared" si="221"/>
        <v>—</v>
      </c>
      <c r="AJ345" s="183"/>
      <c r="AK345" s="70" t="str">
        <f t="shared" si="222"/>
        <v>—</v>
      </c>
      <c r="AL345" s="183"/>
      <c r="AM345" s="70" t="str">
        <f t="shared" si="223"/>
        <v>—</v>
      </c>
      <c r="AN345" s="183"/>
      <c r="AO345" s="70" t="str">
        <f t="shared" si="224"/>
        <v>—</v>
      </c>
      <c r="AP345" s="183"/>
      <c r="AQ345" s="70" t="str">
        <f t="shared" si="225"/>
        <v>—</v>
      </c>
      <c r="AR345" s="183"/>
      <c r="AS345" s="70" t="str">
        <f t="shared" si="226"/>
        <v>—</v>
      </c>
      <c r="AT345" s="183"/>
      <c r="AU345" s="70" t="str">
        <f t="shared" si="227"/>
        <v>—</v>
      </c>
      <c r="AV345" s="183"/>
      <c r="AW345" s="70" t="str">
        <f t="shared" si="228"/>
        <v>—</v>
      </c>
      <c r="AX345" s="183"/>
      <c r="AY345" s="168" t="str">
        <f t="shared" si="205"/>
        <v>—</v>
      </c>
      <c r="BB345" s="168" t="str">
        <f t="shared" si="229"/>
        <v>—</v>
      </c>
      <c r="BE345" s="168"/>
      <c r="BG345" s="168"/>
    </row>
    <row r="346" spans="1:59" ht="12.95" customHeight="1" x14ac:dyDescent="0.2">
      <c r="A346" s="41" t="s">
        <v>234</v>
      </c>
      <c r="B346" s="102" t="s">
        <v>1722</v>
      </c>
      <c r="C346" s="247" t="s">
        <v>1909</v>
      </c>
      <c r="D346" s="193"/>
      <c r="E346" s="70" t="str">
        <f t="shared" si="206"/>
        <v>—</v>
      </c>
      <c r="F346" s="183">
        <v>60</v>
      </c>
      <c r="G346" s="70">
        <f t="shared" si="207"/>
        <v>477</v>
      </c>
      <c r="H346" s="183">
        <v>60</v>
      </c>
      <c r="I346" s="70">
        <f t="shared" si="208"/>
        <v>389</v>
      </c>
      <c r="J346" s="183">
        <v>49</v>
      </c>
      <c r="K346" s="70">
        <f t="shared" si="209"/>
        <v>422</v>
      </c>
      <c r="L346" s="183">
        <v>37</v>
      </c>
      <c r="M346" s="70">
        <f t="shared" si="210"/>
        <v>427</v>
      </c>
      <c r="N346" s="183">
        <v>25</v>
      </c>
      <c r="O346" s="70">
        <f t="shared" si="211"/>
        <v>457</v>
      </c>
      <c r="P346" s="183">
        <v>13</v>
      </c>
      <c r="Q346" s="70">
        <f t="shared" si="212"/>
        <v>483</v>
      </c>
      <c r="R346" s="183"/>
      <c r="S346" s="70" t="str">
        <f t="shared" si="213"/>
        <v>—</v>
      </c>
      <c r="T346" s="183"/>
      <c r="U346" s="70" t="str">
        <f t="shared" si="214"/>
        <v>—</v>
      </c>
      <c r="V346" s="183"/>
      <c r="W346" s="70" t="str">
        <f t="shared" si="215"/>
        <v>—</v>
      </c>
      <c r="X346" s="183">
        <v>63</v>
      </c>
      <c r="Y346" s="70">
        <f t="shared" si="216"/>
        <v>550</v>
      </c>
      <c r="Z346" s="183"/>
      <c r="AA346" s="70" t="str">
        <f t="shared" si="217"/>
        <v>—</v>
      </c>
      <c r="AB346" s="183"/>
      <c r="AC346" s="70" t="str">
        <f t="shared" si="218"/>
        <v>—</v>
      </c>
      <c r="AD346" s="183"/>
      <c r="AE346" s="70" t="str">
        <f t="shared" si="219"/>
        <v>—</v>
      </c>
      <c r="AF346" s="183"/>
      <c r="AG346" s="70" t="str">
        <f t="shared" si="220"/>
        <v>—</v>
      </c>
      <c r="AH346" s="183"/>
      <c r="AI346" s="70" t="str">
        <f t="shared" si="221"/>
        <v>—</v>
      </c>
      <c r="AJ346" s="183"/>
      <c r="AK346" s="70" t="str">
        <f t="shared" si="222"/>
        <v>—</v>
      </c>
      <c r="AL346" s="183"/>
      <c r="AM346" s="70" t="str">
        <f t="shared" si="223"/>
        <v>—</v>
      </c>
      <c r="AN346" s="183"/>
      <c r="AO346" s="70" t="str">
        <f t="shared" si="224"/>
        <v>—</v>
      </c>
      <c r="AP346" s="183"/>
      <c r="AQ346" s="70" t="str">
        <f t="shared" si="225"/>
        <v>—</v>
      </c>
      <c r="AR346" s="183"/>
      <c r="AS346" s="70" t="str">
        <f t="shared" si="226"/>
        <v>—</v>
      </c>
      <c r="AT346" s="183"/>
      <c r="AU346" s="70" t="str">
        <f t="shared" si="227"/>
        <v>—</v>
      </c>
      <c r="AV346" s="183"/>
      <c r="AW346" s="70" t="str">
        <f t="shared" si="228"/>
        <v>—</v>
      </c>
      <c r="AX346" s="183"/>
      <c r="AY346" s="168" t="str">
        <f t="shared" si="205"/>
        <v>—</v>
      </c>
      <c r="BB346" s="168" t="str">
        <f t="shared" si="229"/>
        <v>—</v>
      </c>
      <c r="BE346" s="168"/>
      <c r="BG346" s="168"/>
    </row>
    <row r="347" spans="1:59" ht="12.95" customHeight="1" x14ac:dyDescent="0.2">
      <c r="A347" s="41" t="s">
        <v>213</v>
      </c>
      <c r="B347" s="102" t="s">
        <v>1591</v>
      </c>
      <c r="C347" s="247" t="s">
        <v>1909</v>
      </c>
      <c r="D347" s="183">
        <v>32097</v>
      </c>
      <c r="E347" s="70">
        <f t="shared" si="206"/>
        <v>93</v>
      </c>
      <c r="F347" s="183">
        <v>36934</v>
      </c>
      <c r="G347" s="70">
        <f t="shared" si="207"/>
        <v>94</v>
      </c>
      <c r="H347" s="183">
        <v>57931</v>
      </c>
      <c r="I347" s="70">
        <f t="shared" si="208"/>
        <v>69</v>
      </c>
      <c r="J347" s="183"/>
      <c r="K347" s="70" t="str">
        <f t="shared" si="209"/>
        <v>—</v>
      </c>
      <c r="L347" s="183"/>
      <c r="M347" s="70" t="str">
        <f t="shared" si="210"/>
        <v>—</v>
      </c>
      <c r="N347" s="183"/>
      <c r="O347" s="70" t="str">
        <f t="shared" si="211"/>
        <v>—</v>
      </c>
      <c r="P347" s="183"/>
      <c r="Q347" s="70" t="str">
        <f t="shared" si="212"/>
        <v>—</v>
      </c>
      <c r="R347" s="183"/>
      <c r="S347" s="70" t="str">
        <f t="shared" si="213"/>
        <v>—</v>
      </c>
      <c r="T347" s="183"/>
      <c r="U347" s="70" t="str">
        <f t="shared" si="214"/>
        <v>—</v>
      </c>
      <c r="V347" s="183"/>
      <c r="W347" s="70" t="str">
        <f t="shared" si="215"/>
        <v>—</v>
      </c>
      <c r="X347" s="183"/>
      <c r="Y347" s="70" t="str">
        <f t="shared" si="216"/>
        <v>—</v>
      </c>
      <c r="Z347" s="183"/>
      <c r="AA347" s="70" t="str">
        <f t="shared" si="217"/>
        <v>—</v>
      </c>
      <c r="AB347" s="183"/>
      <c r="AC347" s="70" t="str">
        <f t="shared" si="218"/>
        <v>—</v>
      </c>
      <c r="AD347" s="183"/>
      <c r="AE347" s="70" t="str">
        <f t="shared" si="219"/>
        <v>—</v>
      </c>
      <c r="AF347" s="183"/>
      <c r="AG347" s="70" t="str">
        <f t="shared" si="220"/>
        <v>—</v>
      </c>
      <c r="AH347" s="183"/>
      <c r="AI347" s="70" t="str">
        <f t="shared" si="221"/>
        <v>—</v>
      </c>
      <c r="AJ347" s="183"/>
      <c r="AK347" s="70" t="str">
        <f t="shared" si="222"/>
        <v>—</v>
      </c>
      <c r="AL347" s="183"/>
      <c r="AM347" s="70" t="str">
        <f t="shared" si="223"/>
        <v>—</v>
      </c>
      <c r="AN347" s="183"/>
      <c r="AO347" s="70" t="str">
        <f t="shared" si="224"/>
        <v>—</v>
      </c>
      <c r="AP347" s="183"/>
      <c r="AQ347" s="70" t="str">
        <f t="shared" si="225"/>
        <v>—</v>
      </c>
      <c r="AR347" s="183"/>
      <c r="AS347" s="70" t="str">
        <f t="shared" si="226"/>
        <v>—</v>
      </c>
      <c r="AT347" s="183"/>
      <c r="AU347" s="70" t="str">
        <f t="shared" si="227"/>
        <v>—</v>
      </c>
      <c r="AV347" s="183"/>
      <c r="AW347" s="70" t="str">
        <f t="shared" si="228"/>
        <v>—</v>
      </c>
      <c r="AX347" s="183"/>
      <c r="AY347" s="168" t="str">
        <f t="shared" si="205"/>
        <v>—</v>
      </c>
      <c r="BB347" s="168" t="str">
        <f t="shared" si="229"/>
        <v>—</v>
      </c>
      <c r="BE347" s="168"/>
      <c r="BG347" s="168"/>
    </row>
    <row r="348" spans="1:59" ht="12.95" customHeight="1" x14ac:dyDescent="0.2">
      <c r="A348" s="41" t="s">
        <v>216</v>
      </c>
      <c r="B348" s="102" t="s">
        <v>1446</v>
      </c>
      <c r="C348" s="247" t="s">
        <v>1909</v>
      </c>
      <c r="D348" s="193">
        <v>4374</v>
      </c>
      <c r="E348" s="70">
        <f t="shared" si="206"/>
        <v>201</v>
      </c>
      <c r="F348" s="183">
        <v>4695</v>
      </c>
      <c r="G348" s="70">
        <f t="shared" si="207"/>
        <v>211</v>
      </c>
      <c r="H348" s="183">
        <v>5017</v>
      </c>
      <c r="I348" s="70">
        <f t="shared" si="208"/>
        <v>212</v>
      </c>
      <c r="J348" s="183">
        <v>6817</v>
      </c>
      <c r="K348" s="70">
        <f t="shared" si="209"/>
        <v>205</v>
      </c>
      <c r="L348" s="183">
        <v>8319</v>
      </c>
      <c r="M348" s="70">
        <f t="shared" si="210"/>
        <v>201</v>
      </c>
      <c r="N348" s="183">
        <v>10232</v>
      </c>
      <c r="O348" s="70">
        <f t="shared" si="211"/>
        <v>189</v>
      </c>
      <c r="P348" s="183"/>
      <c r="Q348" s="70" t="str">
        <f t="shared" si="212"/>
        <v>—</v>
      </c>
      <c r="R348" s="183"/>
      <c r="S348" s="70" t="str">
        <f t="shared" si="213"/>
        <v>—</v>
      </c>
      <c r="T348" s="183"/>
      <c r="U348" s="70" t="str">
        <f t="shared" si="214"/>
        <v>—</v>
      </c>
      <c r="V348" s="183"/>
      <c r="W348" s="70" t="str">
        <f t="shared" si="215"/>
        <v>—</v>
      </c>
      <c r="X348" s="183"/>
      <c r="Y348" s="70" t="str">
        <f t="shared" si="216"/>
        <v>—</v>
      </c>
      <c r="Z348" s="183"/>
      <c r="AA348" s="70" t="str">
        <f t="shared" si="217"/>
        <v>—</v>
      </c>
      <c r="AB348" s="183"/>
      <c r="AC348" s="70" t="str">
        <f t="shared" si="218"/>
        <v>—</v>
      </c>
      <c r="AD348" s="183"/>
      <c r="AE348" s="70" t="str">
        <f t="shared" si="219"/>
        <v>—</v>
      </c>
      <c r="AF348" s="183"/>
      <c r="AG348" s="70" t="str">
        <f t="shared" si="220"/>
        <v>—</v>
      </c>
      <c r="AH348" s="183"/>
      <c r="AI348" s="70" t="str">
        <f t="shared" si="221"/>
        <v>—</v>
      </c>
      <c r="AJ348" s="183"/>
      <c r="AK348" s="70" t="str">
        <f t="shared" si="222"/>
        <v>—</v>
      </c>
      <c r="AL348" s="183"/>
      <c r="AM348" s="70" t="str">
        <f t="shared" si="223"/>
        <v>—</v>
      </c>
      <c r="AN348" s="183"/>
      <c r="AO348" s="70" t="str">
        <f t="shared" si="224"/>
        <v>—</v>
      </c>
      <c r="AP348" s="183"/>
      <c r="AQ348" s="70" t="str">
        <f t="shared" si="225"/>
        <v>—</v>
      </c>
      <c r="AR348" s="183"/>
      <c r="AS348" s="70" t="str">
        <f t="shared" si="226"/>
        <v>—</v>
      </c>
      <c r="AT348" s="183"/>
      <c r="AU348" s="70" t="str">
        <f t="shared" si="227"/>
        <v>—</v>
      </c>
      <c r="AV348" s="183"/>
      <c r="AW348" s="70" t="str">
        <f t="shared" si="228"/>
        <v>—</v>
      </c>
      <c r="AX348" s="183"/>
      <c r="AY348" s="168" t="str">
        <f t="shared" si="205"/>
        <v>—</v>
      </c>
      <c r="BB348" s="168" t="str">
        <f t="shared" si="229"/>
        <v>—</v>
      </c>
      <c r="BE348" s="168"/>
      <c r="BG348" s="168"/>
    </row>
    <row r="349" spans="1:59" ht="12.95" customHeight="1" x14ac:dyDescent="0.2">
      <c r="A349" s="41" t="s">
        <v>220</v>
      </c>
      <c r="B349" s="102" t="s">
        <v>1716</v>
      </c>
      <c r="C349" s="247" t="s">
        <v>1909</v>
      </c>
      <c r="D349" s="243"/>
      <c r="E349" s="70" t="str">
        <f t="shared" si="206"/>
        <v>—</v>
      </c>
      <c r="F349" s="183"/>
      <c r="G349" s="70" t="str">
        <f t="shared" si="207"/>
        <v>—</v>
      </c>
      <c r="H349" s="183"/>
      <c r="I349" s="70" t="str">
        <f t="shared" si="208"/>
        <v>—</v>
      </c>
      <c r="J349" s="183"/>
      <c r="K349" s="70" t="str">
        <f t="shared" si="209"/>
        <v>—</v>
      </c>
      <c r="L349" s="183"/>
      <c r="M349" s="70" t="str">
        <f t="shared" si="210"/>
        <v>—</v>
      </c>
      <c r="N349" s="183"/>
      <c r="O349" s="70" t="str">
        <f t="shared" si="211"/>
        <v>—</v>
      </c>
      <c r="P349" s="183"/>
      <c r="Q349" s="70" t="str">
        <f t="shared" si="212"/>
        <v>—</v>
      </c>
      <c r="R349" s="183"/>
      <c r="S349" s="70" t="str">
        <f t="shared" si="213"/>
        <v>—</v>
      </c>
      <c r="T349" s="183"/>
      <c r="U349" s="70" t="str">
        <f t="shared" si="214"/>
        <v>—</v>
      </c>
      <c r="V349" s="183"/>
      <c r="W349" s="70" t="str">
        <f t="shared" si="215"/>
        <v>—</v>
      </c>
      <c r="X349" s="183"/>
      <c r="Y349" s="70" t="str">
        <f t="shared" si="216"/>
        <v>—</v>
      </c>
      <c r="Z349" s="183"/>
      <c r="AA349" s="70" t="str">
        <f t="shared" si="217"/>
        <v>—</v>
      </c>
      <c r="AB349" s="183"/>
      <c r="AC349" s="70" t="str">
        <f t="shared" si="218"/>
        <v>—</v>
      </c>
      <c r="AD349" s="183"/>
      <c r="AE349" s="70" t="str">
        <f t="shared" si="219"/>
        <v>—</v>
      </c>
      <c r="AF349" s="183"/>
      <c r="AG349" s="70" t="str">
        <f t="shared" si="220"/>
        <v>—</v>
      </c>
      <c r="AH349" s="183"/>
      <c r="AI349" s="70" t="str">
        <f t="shared" si="221"/>
        <v>—</v>
      </c>
      <c r="AJ349" s="183"/>
      <c r="AK349" s="70" t="str">
        <f t="shared" si="222"/>
        <v>—</v>
      </c>
      <c r="AL349" s="183"/>
      <c r="AM349" s="70" t="str">
        <f t="shared" si="223"/>
        <v>—</v>
      </c>
      <c r="AN349" s="183"/>
      <c r="AO349" s="70" t="str">
        <f t="shared" si="224"/>
        <v>—</v>
      </c>
      <c r="AP349" s="183"/>
      <c r="AQ349" s="70" t="str">
        <f t="shared" si="225"/>
        <v>—</v>
      </c>
      <c r="AR349" s="183"/>
      <c r="AS349" s="70" t="str">
        <f t="shared" si="226"/>
        <v>—</v>
      </c>
      <c r="AT349" s="183"/>
      <c r="AU349" s="70" t="str">
        <f t="shared" si="227"/>
        <v>—</v>
      </c>
      <c r="AV349" s="183"/>
      <c r="AW349" s="70" t="str">
        <f t="shared" si="228"/>
        <v>—</v>
      </c>
      <c r="AX349" s="183"/>
      <c r="AY349" s="168" t="str">
        <f t="shared" si="205"/>
        <v>—</v>
      </c>
      <c r="BB349" s="168" t="str">
        <f t="shared" si="229"/>
        <v>—</v>
      </c>
      <c r="BE349" s="168"/>
      <c r="BG349" s="168"/>
    </row>
    <row r="350" spans="1:59" ht="12.95" customHeight="1" thickBot="1" x14ac:dyDescent="0.25">
      <c r="A350" s="41" t="s">
        <v>236</v>
      </c>
      <c r="B350" s="180" t="s">
        <v>1322</v>
      </c>
      <c r="C350" s="250" t="s">
        <v>1909</v>
      </c>
      <c r="D350" s="244"/>
      <c r="E350" s="72" t="str">
        <f t="shared" si="206"/>
        <v>—</v>
      </c>
      <c r="F350" s="191"/>
      <c r="G350" s="72" t="str">
        <f t="shared" si="207"/>
        <v>—</v>
      </c>
      <c r="H350" s="191"/>
      <c r="I350" s="72" t="str">
        <f t="shared" si="208"/>
        <v>—</v>
      </c>
      <c r="J350" s="191">
        <v>211</v>
      </c>
      <c r="K350" s="72">
        <f t="shared" si="209"/>
        <v>387</v>
      </c>
      <c r="L350" s="191"/>
      <c r="M350" s="72" t="str">
        <f t="shared" si="210"/>
        <v>—</v>
      </c>
      <c r="N350" s="191"/>
      <c r="O350" s="72" t="str">
        <f t="shared" si="211"/>
        <v>—</v>
      </c>
      <c r="P350" s="191"/>
      <c r="Q350" s="72" t="str">
        <f t="shared" si="212"/>
        <v>—</v>
      </c>
      <c r="R350" s="191"/>
      <c r="S350" s="72" t="str">
        <f t="shared" si="213"/>
        <v>—</v>
      </c>
      <c r="T350" s="191"/>
      <c r="U350" s="72" t="str">
        <f t="shared" si="214"/>
        <v>—</v>
      </c>
      <c r="V350" s="191"/>
      <c r="W350" s="72" t="str">
        <f t="shared" si="215"/>
        <v>—</v>
      </c>
      <c r="X350" s="191"/>
      <c r="Y350" s="72" t="str">
        <f t="shared" si="216"/>
        <v>—</v>
      </c>
      <c r="Z350" s="191"/>
      <c r="AA350" s="72" t="str">
        <f t="shared" si="217"/>
        <v>—</v>
      </c>
      <c r="AB350" s="191"/>
      <c r="AC350" s="72" t="str">
        <f t="shared" si="218"/>
        <v>—</v>
      </c>
      <c r="AD350" s="191"/>
      <c r="AE350" s="72" t="str">
        <f t="shared" si="219"/>
        <v>—</v>
      </c>
      <c r="AF350" s="191"/>
      <c r="AG350" s="72" t="str">
        <f t="shared" si="220"/>
        <v>—</v>
      </c>
      <c r="AH350" s="191"/>
      <c r="AI350" s="72" t="str">
        <f t="shared" si="221"/>
        <v>—</v>
      </c>
      <c r="AJ350" s="191"/>
      <c r="AK350" s="72" t="str">
        <f t="shared" si="222"/>
        <v>—</v>
      </c>
      <c r="AL350" s="191"/>
      <c r="AM350" s="72" t="str">
        <f t="shared" si="223"/>
        <v>—</v>
      </c>
      <c r="AN350" s="191"/>
      <c r="AO350" s="72" t="str">
        <f t="shared" si="224"/>
        <v>—</v>
      </c>
      <c r="AP350" s="191"/>
      <c r="AQ350" s="72" t="str">
        <f t="shared" si="225"/>
        <v>—</v>
      </c>
      <c r="AR350" s="191"/>
      <c r="AS350" s="72" t="str">
        <f t="shared" si="226"/>
        <v>—</v>
      </c>
      <c r="AT350" s="191"/>
      <c r="AU350" s="72" t="str">
        <f t="shared" si="227"/>
        <v>—</v>
      </c>
      <c r="AV350" s="191"/>
      <c r="AW350" s="72" t="str">
        <f t="shared" si="228"/>
        <v>—</v>
      </c>
      <c r="AX350" s="191"/>
      <c r="AY350" s="167" t="str">
        <f t="shared" si="205"/>
        <v>—</v>
      </c>
      <c r="AZ350" s="245"/>
      <c r="BA350" s="245"/>
      <c r="BB350" s="167" t="str">
        <f t="shared" si="229"/>
        <v>—</v>
      </c>
      <c r="BC350" s="245"/>
      <c r="BD350" s="245"/>
      <c r="BE350" s="167"/>
      <c r="BF350" s="245"/>
      <c r="BG350" s="167"/>
    </row>
    <row r="351" spans="1:59" ht="12.95" customHeight="1" x14ac:dyDescent="0.2">
      <c r="A351" s="41" t="s">
        <v>215</v>
      </c>
      <c r="B351" s="102" t="s">
        <v>1614</v>
      </c>
      <c r="C351" s="247" t="s">
        <v>1908</v>
      </c>
      <c r="D351" s="183">
        <v>149900</v>
      </c>
      <c r="E351" s="70">
        <f t="shared" si="206"/>
        <v>10</v>
      </c>
      <c r="F351" s="183">
        <v>158990</v>
      </c>
      <c r="G351" s="70">
        <f t="shared" si="207"/>
        <v>12</v>
      </c>
      <c r="H351" s="183">
        <v>175273</v>
      </c>
      <c r="I351" s="70">
        <f t="shared" si="208"/>
        <v>13</v>
      </c>
      <c r="J351" s="183">
        <v>209967</v>
      </c>
      <c r="K351" s="70">
        <f t="shared" si="209"/>
        <v>15</v>
      </c>
      <c r="L351" s="183">
        <v>231061</v>
      </c>
      <c r="M351" s="70">
        <f t="shared" si="210"/>
        <v>14</v>
      </c>
      <c r="N351" s="183">
        <v>2419</v>
      </c>
      <c r="O351" s="70">
        <f t="shared" si="211"/>
        <v>277</v>
      </c>
      <c r="P351" s="183">
        <v>284545</v>
      </c>
      <c r="Q351" s="70">
        <f t="shared" si="212"/>
        <v>11</v>
      </c>
      <c r="R351" s="183">
        <v>284346</v>
      </c>
      <c r="S351" s="70">
        <f t="shared" si="213"/>
        <v>12</v>
      </c>
      <c r="T351" s="183">
        <v>289632</v>
      </c>
      <c r="U351" s="70">
        <f t="shared" si="214"/>
        <v>13</v>
      </c>
      <c r="V351" s="183">
        <v>291200</v>
      </c>
      <c r="W351" s="70">
        <f t="shared" si="215"/>
        <v>15</v>
      </c>
      <c r="X351" s="183">
        <v>316320</v>
      </c>
      <c r="Y351" s="70">
        <f t="shared" si="216"/>
        <v>14</v>
      </c>
      <c r="Z351" s="183">
        <v>377376</v>
      </c>
      <c r="AA351" s="70">
        <f t="shared" si="217"/>
        <v>8</v>
      </c>
      <c r="AB351" s="183">
        <v>420426</v>
      </c>
      <c r="AC351" s="70">
        <f t="shared" si="218"/>
        <v>6</v>
      </c>
      <c r="AD351" s="183">
        <v>451539</v>
      </c>
      <c r="AE351" s="70">
        <f t="shared" si="219"/>
        <v>7</v>
      </c>
      <c r="AF351" s="190">
        <v>518514</v>
      </c>
      <c r="AG351" s="70">
        <f t="shared" si="220"/>
        <v>7</v>
      </c>
      <c r="AH351" s="190">
        <v>446273</v>
      </c>
      <c r="AI351" s="70">
        <f t="shared" si="221"/>
        <v>12</v>
      </c>
      <c r="AJ351" s="190">
        <v>474746</v>
      </c>
      <c r="AK351" s="70">
        <f t="shared" si="222"/>
        <v>13</v>
      </c>
      <c r="AL351" s="190">
        <v>507186</v>
      </c>
      <c r="AM351" s="70">
        <f t="shared" si="223"/>
        <v>14</v>
      </c>
      <c r="AN351" s="190">
        <v>525598</v>
      </c>
      <c r="AO351" s="70">
        <f t="shared" si="224"/>
        <v>14</v>
      </c>
      <c r="AP351" s="190">
        <v>554551</v>
      </c>
      <c r="AQ351" s="70">
        <f t="shared" si="225"/>
        <v>15</v>
      </c>
      <c r="AR351" s="190">
        <v>546035</v>
      </c>
      <c r="AS351" s="70">
        <f t="shared" si="226"/>
        <v>19</v>
      </c>
      <c r="AT351" s="183">
        <v>552365</v>
      </c>
      <c r="AU351" s="70">
        <f t="shared" si="227"/>
        <v>20</v>
      </c>
      <c r="AV351" s="183">
        <v>591770</v>
      </c>
      <c r="AW351" s="70">
        <f t="shared" si="228"/>
        <v>18</v>
      </c>
      <c r="AX351" s="183">
        <v>652474</v>
      </c>
      <c r="AY351" s="168">
        <f t="shared" si="205"/>
        <v>17</v>
      </c>
      <c r="AZ351" s="203">
        <v>694049</v>
      </c>
      <c r="BA351" s="203">
        <v>707945</v>
      </c>
      <c r="BB351" s="168">
        <f t="shared" si="229"/>
        <v>21</v>
      </c>
      <c r="BC351" s="203"/>
      <c r="BD351" s="203"/>
      <c r="BE351" s="168"/>
      <c r="BF351" s="203"/>
      <c r="BG351" s="168"/>
    </row>
    <row r="352" spans="1:59" ht="12.95" customHeight="1" x14ac:dyDescent="0.2">
      <c r="A352" s="41" t="s">
        <v>507</v>
      </c>
      <c r="B352" s="142" t="s">
        <v>1630</v>
      </c>
      <c r="C352" s="247" t="s">
        <v>1908</v>
      </c>
      <c r="D352" s="183">
        <v>114862</v>
      </c>
      <c r="E352" s="70">
        <f t="shared" si="206"/>
        <v>20</v>
      </c>
      <c r="F352" s="183">
        <v>123788</v>
      </c>
      <c r="G352" s="70">
        <f t="shared" si="207"/>
        <v>22</v>
      </c>
      <c r="H352" s="183">
        <v>143798</v>
      </c>
      <c r="I352" s="70">
        <f t="shared" si="208"/>
        <v>21</v>
      </c>
      <c r="J352" s="183">
        <v>180297</v>
      </c>
      <c r="K352" s="70">
        <f t="shared" si="209"/>
        <v>18</v>
      </c>
      <c r="L352" s="183">
        <v>198075</v>
      </c>
      <c r="M352" s="70">
        <f t="shared" si="210"/>
        <v>18</v>
      </c>
      <c r="N352" s="183">
        <v>258038</v>
      </c>
      <c r="O352" s="70">
        <f t="shared" si="211"/>
        <v>13</v>
      </c>
      <c r="P352" s="183">
        <v>209282</v>
      </c>
      <c r="Q352" s="70">
        <f t="shared" si="212"/>
        <v>22</v>
      </c>
      <c r="R352" s="183">
        <v>223758</v>
      </c>
      <c r="S352" s="70">
        <f t="shared" si="213"/>
        <v>22</v>
      </c>
      <c r="T352" s="183">
        <v>230147</v>
      </c>
      <c r="U352" s="70">
        <f t="shared" si="214"/>
        <v>23</v>
      </c>
      <c r="V352" s="183">
        <v>244116</v>
      </c>
      <c r="W352" s="70">
        <f t="shared" si="215"/>
        <v>21</v>
      </c>
      <c r="X352" s="183">
        <v>254604</v>
      </c>
      <c r="Y352" s="70">
        <f t="shared" si="216"/>
        <v>21</v>
      </c>
      <c r="Z352" s="183">
        <v>267341</v>
      </c>
      <c r="AA352" s="70">
        <f t="shared" si="217"/>
        <v>22</v>
      </c>
      <c r="AB352" s="183">
        <v>288796</v>
      </c>
      <c r="AC352" s="70">
        <f t="shared" si="218"/>
        <v>21</v>
      </c>
      <c r="AD352" s="183">
        <v>307950</v>
      </c>
      <c r="AE352" s="70">
        <f t="shared" si="219"/>
        <v>23</v>
      </c>
      <c r="AF352" s="183">
        <v>364789</v>
      </c>
      <c r="AG352" s="70">
        <f t="shared" si="220"/>
        <v>17</v>
      </c>
      <c r="AH352" s="183">
        <v>432396</v>
      </c>
      <c r="AI352" s="70">
        <f t="shared" si="221"/>
        <v>15</v>
      </c>
      <c r="AJ352" s="183">
        <v>456653</v>
      </c>
      <c r="AK352" s="70">
        <f t="shared" si="222"/>
        <v>14</v>
      </c>
      <c r="AL352" s="183">
        <v>482145</v>
      </c>
      <c r="AM352" s="70">
        <f t="shared" si="223"/>
        <v>18</v>
      </c>
      <c r="AN352" s="183">
        <v>511757</v>
      </c>
      <c r="AO352" s="70">
        <f t="shared" si="224"/>
        <v>17</v>
      </c>
      <c r="AP352" s="183">
        <v>546978</v>
      </c>
      <c r="AQ352" s="70">
        <f t="shared" si="225"/>
        <v>17</v>
      </c>
      <c r="AR352" s="183">
        <v>573002</v>
      </c>
      <c r="AS352" s="70">
        <f t="shared" si="226"/>
        <v>16</v>
      </c>
      <c r="AT352" s="183">
        <v>600508</v>
      </c>
      <c r="AU352" s="70">
        <f t="shared" si="227"/>
        <v>16</v>
      </c>
      <c r="AV352" s="183">
        <v>642519</v>
      </c>
      <c r="AW352" s="70">
        <f t="shared" si="228"/>
        <v>16</v>
      </c>
      <c r="AX352" s="183">
        <v>681618</v>
      </c>
      <c r="AY352" s="168">
        <f t="shared" si="205"/>
        <v>15</v>
      </c>
      <c r="AZ352" s="219">
        <v>679915</v>
      </c>
      <c r="BA352" s="219">
        <v>707896</v>
      </c>
      <c r="BB352" s="168">
        <f t="shared" si="229"/>
        <v>22</v>
      </c>
      <c r="BC352" s="219"/>
      <c r="BD352" s="219"/>
      <c r="BE352" s="168"/>
      <c r="BF352" s="219"/>
      <c r="BG352" s="168"/>
    </row>
    <row r="353" spans="1:59" ht="12.95" customHeight="1" x14ac:dyDescent="0.2">
      <c r="A353" s="41" t="s">
        <v>302</v>
      </c>
      <c r="B353" s="102" t="s">
        <v>1035</v>
      </c>
      <c r="C353" s="247" t="s">
        <v>1908</v>
      </c>
      <c r="D353" s="183">
        <v>105765</v>
      </c>
      <c r="E353" s="70">
        <f t="shared" si="206"/>
        <v>22</v>
      </c>
      <c r="F353" s="183">
        <v>124790</v>
      </c>
      <c r="G353" s="70">
        <f t="shared" si="207"/>
        <v>21</v>
      </c>
      <c r="H353" s="183">
        <v>138726</v>
      </c>
      <c r="I353" s="70">
        <f t="shared" si="208"/>
        <v>22</v>
      </c>
      <c r="J353" s="183">
        <v>174119</v>
      </c>
      <c r="K353" s="70">
        <f t="shared" si="209"/>
        <v>20</v>
      </c>
      <c r="L353" s="183">
        <v>195633</v>
      </c>
      <c r="M353" s="70">
        <f t="shared" si="210"/>
        <v>19</v>
      </c>
      <c r="N353" s="183">
        <v>213726</v>
      </c>
      <c r="O353" s="70">
        <f t="shared" si="211"/>
        <v>18</v>
      </c>
      <c r="P353" s="183">
        <v>221999</v>
      </c>
      <c r="Q353" s="70">
        <f t="shared" si="212"/>
        <v>19</v>
      </c>
      <c r="R353" s="183">
        <v>235528</v>
      </c>
      <c r="S353" s="70">
        <f t="shared" si="213"/>
        <v>18</v>
      </c>
      <c r="T353" s="183">
        <v>269939</v>
      </c>
      <c r="U353" s="70">
        <f t="shared" si="214"/>
        <v>16</v>
      </c>
      <c r="V353" s="183">
        <v>292351</v>
      </c>
      <c r="W353" s="70">
        <f t="shared" si="215"/>
        <v>14</v>
      </c>
      <c r="X353" s="183">
        <v>279656</v>
      </c>
      <c r="Y353" s="70">
        <f t="shared" si="216"/>
        <v>17</v>
      </c>
      <c r="Z353" s="183">
        <v>285278</v>
      </c>
      <c r="AA353" s="70">
        <f t="shared" si="217"/>
        <v>19</v>
      </c>
      <c r="AB353" s="183">
        <v>302328</v>
      </c>
      <c r="AC353" s="70">
        <f t="shared" si="218"/>
        <v>19</v>
      </c>
      <c r="AD353" s="183">
        <v>320245</v>
      </c>
      <c r="AE353" s="70">
        <f t="shared" si="219"/>
        <v>20</v>
      </c>
      <c r="AF353" s="183">
        <v>345090</v>
      </c>
      <c r="AG353" s="70">
        <f t="shared" si="220"/>
        <v>22</v>
      </c>
      <c r="AH353" s="183">
        <v>367128</v>
      </c>
      <c r="AI353" s="70">
        <f t="shared" si="221"/>
        <v>23</v>
      </c>
      <c r="AJ353" s="183">
        <v>390827</v>
      </c>
      <c r="AK353" s="70">
        <f t="shared" si="222"/>
        <v>26</v>
      </c>
      <c r="AL353" s="183">
        <v>454941</v>
      </c>
      <c r="AM353" s="70">
        <f t="shared" si="223"/>
        <v>22</v>
      </c>
      <c r="AN353" s="183">
        <v>478680</v>
      </c>
      <c r="AO353" s="70">
        <f t="shared" si="224"/>
        <v>21</v>
      </c>
      <c r="AP353" s="183">
        <v>530233</v>
      </c>
      <c r="AQ353" s="70">
        <f t="shared" si="225"/>
        <v>21</v>
      </c>
      <c r="AR353" s="183">
        <v>535847</v>
      </c>
      <c r="AS353" s="70">
        <f t="shared" si="226"/>
        <v>20</v>
      </c>
      <c r="AT353" s="183">
        <v>531753</v>
      </c>
      <c r="AU353" s="70">
        <f t="shared" si="227"/>
        <v>23</v>
      </c>
      <c r="AV353" s="183">
        <v>545869</v>
      </c>
      <c r="AW353" s="70">
        <f t="shared" si="228"/>
        <v>24</v>
      </c>
      <c r="AX353" s="183">
        <v>565292</v>
      </c>
      <c r="AY353" s="168">
        <f t="shared" si="205"/>
        <v>26</v>
      </c>
      <c r="AZ353" s="203">
        <v>586647</v>
      </c>
      <c r="BA353" s="203">
        <v>610565</v>
      </c>
      <c r="BB353" s="168">
        <f t="shared" si="229"/>
        <v>29</v>
      </c>
      <c r="BC353" s="203"/>
      <c r="BD353" s="203"/>
      <c r="BE353" s="168"/>
      <c r="BF353" s="203"/>
      <c r="BG353" s="168"/>
    </row>
    <row r="354" spans="1:59" ht="12.95" customHeight="1" x14ac:dyDescent="0.2">
      <c r="A354" s="41" t="s">
        <v>249</v>
      </c>
      <c r="B354" s="102" t="s">
        <v>1386</v>
      </c>
      <c r="C354" s="247" t="s">
        <v>1908</v>
      </c>
      <c r="D354" s="183">
        <v>97282</v>
      </c>
      <c r="E354" s="70">
        <f t="shared" si="206"/>
        <v>24</v>
      </c>
      <c r="F354" s="183">
        <v>116399</v>
      </c>
      <c r="G354" s="70">
        <f t="shared" si="207"/>
        <v>23</v>
      </c>
      <c r="H354" s="183">
        <v>134995</v>
      </c>
      <c r="I354" s="70">
        <f t="shared" si="208"/>
        <v>23</v>
      </c>
      <c r="J354" s="183">
        <v>162013</v>
      </c>
      <c r="K354" s="70">
        <f t="shared" si="209"/>
        <v>25</v>
      </c>
      <c r="L354" s="183">
        <v>169102</v>
      </c>
      <c r="M354" s="70">
        <f t="shared" si="210"/>
        <v>24</v>
      </c>
      <c r="N354" s="183">
        <v>175595</v>
      </c>
      <c r="O354" s="70">
        <f t="shared" si="211"/>
        <v>26</v>
      </c>
      <c r="P354" s="183">
        <v>194740</v>
      </c>
      <c r="Q354" s="70">
        <f t="shared" si="212"/>
        <v>25</v>
      </c>
      <c r="R354" s="183">
        <v>200822</v>
      </c>
      <c r="S354" s="70">
        <f t="shared" si="213"/>
        <v>26</v>
      </c>
      <c r="T354" s="183">
        <v>207275</v>
      </c>
      <c r="U354" s="70">
        <f t="shared" si="214"/>
        <v>26</v>
      </c>
      <c r="V354" s="183">
        <v>222159</v>
      </c>
      <c r="W354" s="70">
        <f t="shared" si="215"/>
        <v>25</v>
      </c>
      <c r="X354" s="183">
        <v>244258</v>
      </c>
      <c r="Y354" s="70">
        <f t="shared" si="216"/>
        <v>23</v>
      </c>
      <c r="Z354" s="183">
        <v>259246</v>
      </c>
      <c r="AA354" s="70">
        <f t="shared" si="217"/>
        <v>24</v>
      </c>
      <c r="AB354" s="183">
        <v>268806</v>
      </c>
      <c r="AC354" s="70">
        <f t="shared" si="218"/>
        <v>25</v>
      </c>
      <c r="AD354" s="183">
        <v>280741</v>
      </c>
      <c r="AE354" s="70">
        <f t="shared" si="219"/>
        <v>25</v>
      </c>
      <c r="AF354" s="183">
        <v>300445</v>
      </c>
      <c r="AG354" s="70">
        <f t="shared" si="220"/>
        <v>28</v>
      </c>
      <c r="AH354" s="183">
        <v>340597</v>
      </c>
      <c r="AI354" s="70">
        <f t="shared" si="221"/>
        <v>28</v>
      </c>
      <c r="AJ354" s="183">
        <v>372397</v>
      </c>
      <c r="AK354" s="70">
        <f t="shared" si="222"/>
        <v>28</v>
      </c>
      <c r="AL354" s="183">
        <v>414099</v>
      </c>
      <c r="AM354" s="70">
        <f t="shared" si="223"/>
        <v>26</v>
      </c>
      <c r="AN354" s="183">
        <v>426665</v>
      </c>
      <c r="AO354" s="70">
        <f t="shared" si="224"/>
        <v>28</v>
      </c>
      <c r="AP354" s="183">
        <v>445036</v>
      </c>
      <c r="AQ354" s="70">
        <f t="shared" si="225"/>
        <v>28</v>
      </c>
      <c r="AR354" s="183">
        <v>450173</v>
      </c>
      <c r="AS354" s="70">
        <f t="shared" si="226"/>
        <v>30</v>
      </c>
      <c r="AT354" s="183">
        <v>508138</v>
      </c>
      <c r="AU354" s="70">
        <f t="shared" si="227"/>
        <v>25</v>
      </c>
      <c r="AV354" s="183">
        <v>519543</v>
      </c>
      <c r="AW354" s="70">
        <f t="shared" si="228"/>
        <v>28</v>
      </c>
      <c r="AX354" s="183">
        <v>533041</v>
      </c>
      <c r="AY354" s="168">
        <f t="shared" si="205"/>
        <v>29</v>
      </c>
      <c r="AZ354" s="219">
        <v>592791</v>
      </c>
      <c r="BA354" s="219">
        <v>603294</v>
      </c>
      <c r="BB354" s="168">
        <f t="shared" si="229"/>
        <v>30</v>
      </c>
      <c r="BC354" s="219"/>
      <c r="BD354" s="219"/>
      <c r="BE354" s="168"/>
      <c r="BF354" s="219"/>
      <c r="BG354" s="168"/>
    </row>
    <row r="355" spans="1:59" ht="12.95" customHeight="1" x14ac:dyDescent="0.2">
      <c r="A355" s="41" t="s">
        <v>272</v>
      </c>
      <c r="B355" s="102" t="s">
        <v>1232</v>
      </c>
      <c r="C355" s="247" t="s">
        <v>1908</v>
      </c>
      <c r="D355" s="183">
        <v>54354</v>
      </c>
      <c r="E355" s="70">
        <f t="shared" si="206"/>
        <v>58</v>
      </c>
      <c r="F355" s="183">
        <v>60478</v>
      </c>
      <c r="G355" s="70">
        <f t="shared" si="207"/>
        <v>57</v>
      </c>
      <c r="H355" s="183">
        <v>68194</v>
      </c>
      <c r="I355" s="70">
        <f t="shared" si="208"/>
        <v>56</v>
      </c>
      <c r="J355" s="183">
        <v>83340</v>
      </c>
      <c r="K355" s="70">
        <f t="shared" si="209"/>
        <v>57</v>
      </c>
      <c r="L355" s="183">
        <v>89018</v>
      </c>
      <c r="M355" s="70">
        <f t="shared" si="210"/>
        <v>60</v>
      </c>
      <c r="N355" s="183">
        <v>94621</v>
      </c>
      <c r="O355" s="70">
        <f t="shared" si="211"/>
        <v>61</v>
      </c>
      <c r="P355" s="183">
        <v>108486</v>
      </c>
      <c r="Q355" s="70">
        <f t="shared" si="212"/>
        <v>56</v>
      </c>
      <c r="R355" s="183">
        <v>105263</v>
      </c>
      <c r="S355" s="70">
        <f t="shared" si="213"/>
        <v>66</v>
      </c>
      <c r="T355" s="183">
        <v>103771</v>
      </c>
      <c r="U355" s="70">
        <f t="shared" si="214"/>
        <v>69</v>
      </c>
      <c r="V355" s="183">
        <v>105642</v>
      </c>
      <c r="W355" s="70">
        <f t="shared" si="215"/>
        <v>72</v>
      </c>
      <c r="X355" s="183">
        <v>114423</v>
      </c>
      <c r="Y355" s="70">
        <f t="shared" si="216"/>
        <v>71</v>
      </c>
      <c r="Z355" s="183">
        <v>135911</v>
      </c>
      <c r="AA355" s="70">
        <f t="shared" si="217"/>
        <v>59</v>
      </c>
      <c r="AB355" s="183">
        <v>142956</v>
      </c>
      <c r="AC355" s="70">
        <f t="shared" si="218"/>
        <v>61</v>
      </c>
      <c r="AD355" s="183">
        <v>153843</v>
      </c>
      <c r="AE355" s="70">
        <f t="shared" si="219"/>
        <v>60</v>
      </c>
      <c r="AF355" s="183">
        <v>187661</v>
      </c>
      <c r="AG355" s="70">
        <f t="shared" si="220"/>
        <v>55</v>
      </c>
      <c r="AH355" s="183">
        <v>197597</v>
      </c>
      <c r="AI355" s="70">
        <f t="shared" si="221"/>
        <v>55</v>
      </c>
      <c r="AJ355" s="183">
        <v>216707</v>
      </c>
      <c r="AK355" s="70">
        <f t="shared" si="222"/>
        <v>58</v>
      </c>
      <c r="AL355" s="183">
        <v>223739</v>
      </c>
      <c r="AM355" s="70">
        <f t="shared" si="223"/>
        <v>62</v>
      </c>
      <c r="AN355" s="183">
        <v>230146</v>
      </c>
      <c r="AO355" s="70">
        <f t="shared" si="224"/>
        <v>66</v>
      </c>
      <c r="AP355" s="183">
        <v>244691</v>
      </c>
      <c r="AQ355" s="70">
        <f t="shared" si="225"/>
        <v>67</v>
      </c>
      <c r="AR355" s="183">
        <v>248168</v>
      </c>
      <c r="AS355" s="70">
        <f t="shared" si="226"/>
        <v>70</v>
      </c>
      <c r="AT355" s="183">
        <v>247794</v>
      </c>
      <c r="AU355" s="70">
        <f t="shared" si="227"/>
        <v>70</v>
      </c>
      <c r="AV355" s="183">
        <v>253891</v>
      </c>
      <c r="AW355" s="70">
        <f t="shared" si="228"/>
        <v>72</v>
      </c>
      <c r="AX355" s="183">
        <v>331137</v>
      </c>
      <c r="AY355" s="168">
        <f t="shared" si="205"/>
        <v>60</v>
      </c>
      <c r="AZ355" s="203">
        <v>379200</v>
      </c>
      <c r="BA355" s="203">
        <v>414316</v>
      </c>
      <c r="BB355" s="168">
        <f t="shared" si="229"/>
        <v>49</v>
      </c>
      <c r="BC355" s="203"/>
      <c r="BD355" s="203"/>
      <c r="BE355" s="168"/>
      <c r="BF355" s="203"/>
      <c r="BG355" s="168"/>
    </row>
    <row r="356" spans="1:59" ht="12.95" customHeight="1" x14ac:dyDescent="0.2">
      <c r="A356" s="41" t="s">
        <v>241</v>
      </c>
      <c r="B356" s="102" t="s">
        <v>581</v>
      </c>
      <c r="C356" s="247" t="s">
        <v>1908</v>
      </c>
      <c r="D356" s="183"/>
      <c r="E356" s="70" t="str">
        <f t="shared" si="206"/>
        <v>—</v>
      </c>
      <c r="F356" s="183"/>
      <c r="G356" s="70" t="str">
        <f t="shared" si="207"/>
        <v>—</v>
      </c>
      <c r="H356" s="183"/>
      <c r="I356" s="70" t="str">
        <f t="shared" si="208"/>
        <v>—</v>
      </c>
      <c r="J356" s="183"/>
      <c r="K356" s="70" t="str">
        <f t="shared" si="209"/>
        <v>—</v>
      </c>
      <c r="L356" s="183"/>
      <c r="M356" s="70" t="str">
        <f t="shared" si="210"/>
        <v>—</v>
      </c>
      <c r="N356" s="183"/>
      <c r="O356" s="70" t="str">
        <f t="shared" si="211"/>
        <v>—</v>
      </c>
      <c r="P356" s="183"/>
      <c r="Q356" s="70" t="str">
        <f t="shared" si="212"/>
        <v>—</v>
      </c>
      <c r="R356" s="183"/>
      <c r="S356" s="70" t="str">
        <f t="shared" si="213"/>
        <v>—</v>
      </c>
      <c r="T356" s="183"/>
      <c r="U356" s="70" t="str">
        <f t="shared" si="214"/>
        <v>—</v>
      </c>
      <c r="V356" s="183"/>
      <c r="W356" s="70" t="str">
        <f t="shared" si="215"/>
        <v>—</v>
      </c>
      <c r="X356" s="183"/>
      <c r="Y356" s="70" t="str">
        <f t="shared" si="216"/>
        <v>—</v>
      </c>
      <c r="Z356" s="183"/>
      <c r="AA356" s="70" t="str">
        <f t="shared" si="217"/>
        <v>—</v>
      </c>
      <c r="AB356" s="183"/>
      <c r="AC356" s="70" t="str">
        <f t="shared" si="218"/>
        <v>—</v>
      </c>
      <c r="AD356" s="183"/>
      <c r="AE356" s="70" t="str">
        <f t="shared" si="219"/>
        <v>—</v>
      </c>
      <c r="AF356" s="183"/>
      <c r="AG356" s="70" t="str">
        <f t="shared" si="220"/>
        <v>—</v>
      </c>
      <c r="AH356" s="183" t="s">
        <v>491</v>
      </c>
      <c r="AI356" s="70" t="e">
        <f t="shared" si="221"/>
        <v>#VALUE!</v>
      </c>
      <c r="AJ356" s="183" t="s">
        <v>491</v>
      </c>
      <c r="AK356" s="70" t="e">
        <f t="shared" si="222"/>
        <v>#VALUE!</v>
      </c>
      <c r="AL356" s="183" t="s">
        <v>491</v>
      </c>
      <c r="AM356" s="70" t="e">
        <f t="shared" si="223"/>
        <v>#VALUE!</v>
      </c>
      <c r="AN356" s="183">
        <v>307910</v>
      </c>
      <c r="AO356" s="70">
        <f t="shared" si="224"/>
        <v>49</v>
      </c>
      <c r="AP356" s="183">
        <v>330170</v>
      </c>
      <c r="AQ356" s="70">
        <f t="shared" si="225"/>
        <v>44</v>
      </c>
      <c r="AR356" s="183">
        <v>367375</v>
      </c>
      <c r="AS356" s="70">
        <f t="shared" si="226"/>
        <v>39</v>
      </c>
      <c r="AT356" s="183">
        <v>360511</v>
      </c>
      <c r="AU356" s="70">
        <f t="shared" si="227"/>
        <v>46</v>
      </c>
      <c r="AV356" s="183">
        <v>366047</v>
      </c>
      <c r="AW356" s="70">
        <f t="shared" si="228"/>
        <v>48</v>
      </c>
      <c r="AX356" s="183">
        <v>382275</v>
      </c>
      <c r="AY356" s="168">
        <f t="shared" si="205"/>
        <v>46</v>
      </c>
      <c r="AZ356" s="203">
        <v>387298</v>
      </c>
      <c r="BA356" s="203">
        <v>400768</v>
      </c>
      <c r="BB356" s="168">
        <f t="shared" si="229"/>
        <v>51</v>
      </c>
      <c r="BC356" s="203"/>
      <c r="BD356" s="203"/>
      <c r="BE356" s="168"/>
      <c r="BF356" s="203"/>
      <c r="BG356" s="168"/>
    </row>
    <row r="357" spans="1:59" ht="12.95" customHeight="1" x14ac:dyDescent="0.2">
      <c r="A357" s="41" t="s">
        <v>217</v>
      </c>
      <c r="B357" s="102" t="s">
        <v>1034</v>
      </c>
      <c r="C357" s="247" t="s">
        <v>1908</v>
      </c>
      <c r="D357" s="183">
        <v>93416</v>
      </c>
      <c r="E357" s="70">
        <f t="shared" si="206"/>
        <v>25</v>
      </c>
      <c r="F357" s="183">
        <v>104576</v>
      </c>
      <c r="G357" s="70">
        <f t="shared" si="207"/>
        <v>27</v>
      </c>
      <c r="H357" s="183">
        <v>112276</v>
      </c>
      <c r="I357" s="70">
        <f t="shared" si="208"/>
        <v>28</v>
      </c>
      <c r="J357" s="183">
        <v>143720</v>
      </c>
      <c r="K357" s="70">
        <f t="shared" si="209"/>
        <v>28</v>
      </c>
      <c r="L357" s="183">
        <v>154723</v>
      </c>
      <c r="M357" s="70">
        <f t="shared" si="210"/>
        <v>29</v>
      </c>
      <c r="N357" s="183">
        <v>160526</v>
      </c>
      <c r="O357" s="70">
        <f t="shared" si="211"/>
        <v>30</v>
      </c>
      <c r="P357" s="183">
        <v>176266</v>
      </c>
      <c r="Q357" s="70">
        <f t="shared" si="212"/>
        <v>28</v>
      </c>
      <c r="R357" s="183">
        <v>193217</v>
      </c>
      <c r="S357" s="70">
        <f t="shared" si="213"/>
        <v>27</v>
      </c>
      <c r="T357" s="183">
        <v>234267</v>
      </c>
      <c r="U357" s="70">
        <f t="shared" si="214"/>
        <v>21</v>
      </c>
      <c r="V357" s="183">
        <v>243932</v>
      </c>
      <c r="W357" s="70">
        <f t="shared" si="215"/>
        <v>22</v>
      </c>
      <c r="X357" s="183">
        <v>251301</v>
      </c>
      <c r="Y357" s="70">
        <f t="shared" si="216"/>
        <v>22</v>
      </c>
      <c r="Z357" s="183">
        <v>269816</v>
      </c>
      <c r="AA357" s="70">
        <f t="shared" si="217"/>
        <v>21</v>
      </c>
      <c r="AB357" s="183">
        <v>311203</v>
      </c>
      <c r="AC357" s="70">
        <f t="shared" si="218"/>
        <v>17</v>
      </c>
      <c r="AD357" s="183">
        <v>318618</v>
      </c>
      <c r="AE357" s="70">
        <f t="shared" si="219"/>
        <v>21</v>
      </c>
      <c r="AF357" s="183">
        <v>353908</v>
      </c>
      <c r="AG357" s="70">
        <f t="shared" si="220"/>
        <v>21</v>
      </c>
      <c r="AH357" s="183">
        <v>365472</v>
      </c>
      <c r="AI357" s="70">
        <f t="shared" si="221"/>
        <v>24</v>
      </c>
      <c r="AJ357" s="183">
        <v>399818</v>
      </c>
      <c r="AK357" s="70">
        <f t="shared" si="222"/>
        <v>25</v>
      </c>
      <c r="AL357" s="183">
        <v>436761</v>
      </c>
      <c r="AM357" s="70">
        <f t="shared" si="223"/>
        <v>24</v>
      </c>
      <c r="AN357" s="183">
        <v>482992</v>
      </c>
      <c r="AO357" s="70">
        <f t="shared" si="224"/>
        <v>20</v>
      </c>
      <c r="AP357" s="183">
        <v>517067</v>
      </c>
      <c r="AQ357" s="70">
        <f t="shared" si="225"/>
        <v>23</v>
      </c>
      <c r="AR357" s="183">
        <v>512794</v>
      </c>
      <c r="AS357" s="70">
        <f t="shared" si="226"/>
        <v>23</v>
      </c>
      <c r="AT357" s="183">
        <v>527587</v>
      </c>
      <c r="AU357" s="70">
        <f t="shared" si="227"/>
        <v>24</v>
      </c>
      <c r="AV357" s="183">
        <v>535556</v>
      </c>
      <c r="AW357" s="70">
        <f t="shared" si="228"/>
        <v>25</v>
      </c>
      <c r="AX357" s="183">
        <v>648417</v>
      </c>
      <c r="AY357" s="168">
        <f t="shared" si="205"/>
        <v>18</v>
      </c>
      <c r="AZ357" s="203">
        <v>349449</v>
      </c>
      <c r="BA357" s="203">
        <v>390677</v>
      </c>
      <c r="BB357" s="168">
        <f t="shared" si="229"/>
        <v>53</v>
      </c>
      <c r="BC357" s="203"/>
      <c r="BD357" s="203"/>
      <c r="BE357" s="168"/>
      <c r="BF357" s="203"/>
      <c r="BG357" s="168"/>
    </row>
    <row r="358" spans="1:59" ht="12.95" customHeight="1" x14ac:dyDescent="0.2">
      <c r="A358" s="41" t="s">
        <v>250</v>
      </c>
      <c r="B358" s="102" t="s">
        <v>760</v>
      </c>
      <c r="C358" s="247" t="s">
        <v>1908</v>
      </c>
      <c r="D358" s="183">
        <v>45878</v>
      </c>
      <c r="E358" s="70">
        <f t="shared" si="206"/>
        <v>72</v>
      </c>
      <c r="F358" s="183">
        <v>46392</v>
      </c>
      <c r="G358" s="70">
        <f t="shared" si="207"/>
        <v>79</v>
      </c>
      <c r="H358" s="183">
        <v>48865</v>
      </c>
      <c r="I358" s="70">
        <f t="shared" si="208"/>
        <v>80</v>
      </c>
      <c r="J358" s="183">
        <v>55173</v>
      </c>
      <c r="K358" s="70">
        <f t="shared" si="209"/>
        <v>87</v>
      </c>
      <c r="L358" s="183">
        <v>66856</v>
      </c>
      <c r="M358" s="70">
        <f t="shared" si="210"/>
        <v>82</v>
      </c>
      <c r="N358" s="183">
        <v>75244</v>
      </c>
      <c r="O358" s="70">
        <f t="shared" si="211"/>
        <v>79</v>
      </c>
      <c r="P358" s="183">
        <v>85080</v>
      </c>
      <c r="Q358" s="70">
        <f t="shared" si="212"/>
        <v>75</v>
      </c>
      <c r="R358" s="183">
        <v>92434</v>
      </c>
      <c r="S358" s="70">
        <f t="shared" si="213"/>
        <v>73</v>
      </c>
      <c r="T358" s="183">
        <v>94819</v>
      </c>
      <c r="U358" s="70">
        <f t="shared" si="214"/>
        <v>74</v>
      </c>
      <c r="V358" s="183">
        <v>96810</v>
      </c>
      <c r="W358" s="70">
        <f t="shared" si="215"/>
        <v>80</v>
      </c>
      <c r="X358" s="183">
        <v>98641</v>
      </c>
      <c r="Y358" s="70">
        <f t="shared" si="216"/>
        <v>80</v>
      </c>
      <c r="Z358" s="183">
        <v>97700</v>
      </c>
      <c r="AA358" s="70">
        <f t="shared" si="217"/>
        <v>84</v>
      </c>
      <c r="AB358" s="183">
        <v>95422</v>
      </c>
      <c r="AC358" s="70">
        <f t="shared" si="218"/>
        <v>89</v>
      </c>
      <c r="AD358" s="183">
        <v>96943</v>
      </c>
      <c r="AE358" s="70">
        <f t="shared" si="219"/>
        <v>94</v>
      </c>
      <c r="AF358" s="183">
        <v>104796</v>
      </c>
      <c r="AG358" s="70">
        <f t="shared" si="220"/>
        <v>93</v>
      </c>
      <c r="AH358" s="183">
        <v>107937</v>
      </c>
      <c r="AI358" s="70">
        <f t="shared" si="221"/>
        <v>98</v>
      </c>
      <c r="AJ358" s="183">
        <v>146862</v>
      </c>
      <c r="AK358" s="70">
        <f t="shared" si="222"/>
        <v>86</v>
      </c>
      <c r="AL358" s="183">
        <v>175181</v>
      </c>
      <c r="AM358" s="70">
        <f t="shared" si="223"/>
        <v>81</v>
      </c>
      <c r="AN358" s="183">
        <v>171735</v>
      </c>
      <c r="AO358" s="70">
        <f t="shared" si="224"/>
        <v>86</v>
      </c>
      <c r="AP358" s="183">
        <v>182677</v>
      </c>
      <c r="AQ358" s="70">
        <f t="shared" si="225"/>
        <v>85</v>
      </c>
      <c r="AR358" s="183">
        <v>196391</v>
      </c>
      <c r="AS358" s="70">
        <f t="shared" si="226"/>
        <v>83</v>
      </c>
      <c r="AT358" s="183">
        <v>210010</v>
      </c>
      <c r="AU358" s="70">
        <f t="shared" si="227"/>
        <v>82</v>
      </c>
      <c r="AV358" s="183">
        <v>276806</v>
      </c>
      <c r="AW358" s="70">
        <f t="shared" si="228"/>
        <v>65</v>
      </c>
      <c r="AX358" s="183">
        <v>285595</v>
      </c>
      <c r="AY358" s="168">
        <f t="shared" si="205"/>
        <v>69</v>
      </c>
      <c r="AZ358" s="203">
        <v>304352</v>
      </c>
      <c r="BA358" s="203">
        <v>388974</v>
      </c>
      <c r="BB358" s="168">
        <f t="shared" si="229"/>
        <v>54</v>
      </c>
      <c r="BC358" s="203"/>
      <c r="BD358" s="203"/>
      <c r="BE358" s="168"/>
      <c r="BF358" s="203"/>
      <c r="BG358" s="168"/>
    </row>
    <row r="359" spans="1:59" ht="12.95" customHeight="1" x14ac:dyDescent="0.2">
      <c r="A359" s="41" t="s">
        <v>261</v>
      </c>
      <c r="B359" s="102" t="s">
        <v>1462</v>
      </c>
      <c r="C359" s="247" t="s">
        <v>1908</v>
      </c>
      <c r="D359" s="183">
        <v>65810</v>
      </c>
      <c r="E359" s="70">
        <f t="shared" si="206"/>
        <v>46</v>
      </c>
      <c r="F359" s="183">
        <v>78776</v>
      </c>
      <c r="G359" s="70">
        <f t="shared" si="207"/>
        <v>43</v>
      </c>
      <c r="H359" s="183">
        <v>86565</v>
      </c>
      <c r="I359" s="70">
        <f t="shared" si="208"/>
        <v>44</v>
      </c>
      <c r="J359" s="183">
        <v>98731</v>
      </c>
      <c r="K359" s="70">
        <f t="shared" si="209"/>
        <v>52</v>
      </c>
      <c r="L359" s="183">
        <v>105730</v>
      </c>
      <c r="M359" s="70">
        <f t="shared" si="210"/>
        <v>51</v>
      </c>
      <c r="N359" s="183"/>
      <c r="O359" s="70" t="str">
        <f t="shared" si="211"/>
        <v>—</v>
      </c>
      <c r="P359" s="183">
        <v>111733</v>
      </c>
      <c r="Q359" s="70">
        <f t="shared" si="212"/>
        <v>53</v>
      </c>
      <c r="R359" s="183">
        <v>115439</v>
      </c>
      <c r="S359" s="70">
        <f t="shared" si="213"/>
        <v>57</v>
      </c>
      <c r="T359" s="183">
        <v>127946</v>
      </c>
      <c r="U359" s="70">
        <f t="shared" si="214"/>
        <v>54</v>
      </c>
      <c r="V359" s="183">
        <v>138016</v>
      </c>
      <c r="W359" s="70">
        <f t="shared" si="215"/>
        <v>53</v>
      </c>
      <c r="X359" s="183">
        <v>157005</v>
      </c>
      <c r="Y359" s="70">
        <f t="shared" si="216"/>
        <v>43</v>
      </c>
      <c r="Z359" s="183">
        <v>177888</v>
      </c>
      <c r="AA359" s="70">
        <f t="shared" si="217"/>
        <v>43</v>
      </c>
      <c r="AB359" s="183">
        <v>185066</v>
      </c>
      <c r="AC359" s="70">
        <f t="shared" si="218"/>
        <v>43</v>
      </c>
      <c r="AD359" s="183">
        <v>212216</v>
      </c>
      <c r="AE359" s="70">
        <f t="shared" si="219"/>
        <v>41</v>
      </c>
      <c r="AF359" s="183">
        <v>222666</v>
      </c>
      <c r="AG359" s="70">
        <f t="shared" si="220"/>
        <v>45</v>
      </c>
      <c r="AH359" s="183">
        <v>215085</v>
      </c>
      <c r="AI359" s="70">
        <f t="shared" si="221"/>
        <v>51</v>
      </c>
      <c r="AJ359" s="183">
        <v>220004</v>
      </c>
      <c r="AK359" s="70">
        <f t="shared" si="222"/>
        <v>56</v>
      </c>
      <c r="AL359" s="183">
        <v>240664</v>
      </c>
      <c r="AM359" s="70">
        <f t="shared" si="223"/>
        <v>58</v>
      </c>
      <c r="AN359" s="183">
        <v>261098</v>
      </c>
      <c r="AO359" s="70">
        <f t="shared" si="224"/>
        <v>57</v>
      </c>
      <c r="AP359" s="183">
        <v>265364</v>
      </c>
      <c r="AQ359" s="70">
        <f t="shared" si="225"/>
        <v>62</v>
      </c>
      <c r="AR359" s="183">
        <v>270269</v>
      </c>
      <c r="AS359" s="70">
        <f t="shared" si="226"/>
        <v>65</v>
      </c>
      <c r="AT359" s="183">
        <v>285488</v>
      </c>
      <c r="AU359" s="70">
        <f t="shared" si="227"/>
        <v>64</v>
      </c>
      <c r="AV359" s="183">
        <v>272881</v>
      </c>
      <c r="AW359" s="70">
        <f t="shared" si="228"/>
        <v>66</v>
      </c>
      <c r="AX359" s="183">
        <v>342455</v>
      </c>
      <c r="AY359" s="168">
        <f t="shared" si="205"/>
        <v>56</v>
      </c>
      <c r="AZ359" s="203">
        <v>362172</v>
      </c>
      <c r="BA359" s="203">
        <v>377514</v>
      </c>
      <c r="BB359" s="168">
        <f t="shared" si="229"/>
        <v>57</v>
      </c>
      <c r="BC359" s="203"/>
      <c r="BD359" s="203"/>
      <c r="BE359" s="168"/>
      <c r="BF359" s="203"/>
      <c r="BG359" s="168"/>
    </row>
    <row r="360" spans="1:59" ht="12.95" customHeight="1" x14ac:dyDescent="0.2">
      <c r="A360" s="41" t="s">
        <v>305</v>
      </c>
      <c r="B360" s="102" t="s">
        <v>1244</v>
      </c>
      <c r="C360" s="247" t="s">
        <v>1908</v>
      </c>
      <c r="D360" s="183">
        <v>28953</v>
      </c>
      <c r="E360" s="70">
        <f t="shared" si="206"/>
        <v>97</v>
      </c>
      <c r="F360" s="183">
        <v>33580</v>
      </c>
      <c r="G360" s="70">
        <f t="shared" si="207"/>
        <v>98</v>
      </c>
      <c r="H360" s="183">
        <v>38763</v>
      </c>
      <c r="I360" s="70">
        <f t="shared" si="208"/>
        <v>97</v>
      </c>
      <c r="J360" s="183">
        <v>44347</v>
      </c>
      <c r="K360" s="70">
        <f t="shared" si="209"/>
        <v>103</v>
      </c>
      <c r="L360" s="183">
        <v>59849</v>
      </c>
      <c r="M360" s="70">
        <f t="shared" si="210"/>
        <v>92</v>
      </c>
      <c r="N360" s="183">
        <v>63489</v>
      </c>
      <c r="O360" s="70">
        <f t="shared" si="211"/>
        <v>94</v>
      </c>
      <c r="P360" s="183">
        <v>69346</v>
      </c>
      <c r="Q360" s="70">
        <f t="shared" si="212"/>
        <v>89</v>
      </c>
      <c r="R360" s="183">
        <v>66142</v>
      </c>
      <c r="S360" s="70">
        <f t="shared" si="213"/>
        <v>100</v>
      </c>
      <c r="T360" s="183">
        <v>62563</v>
      </c>
      <c r="U360" s="70">
        <f t="shared" si="214"/>
        <v>106</v>
      </c>
      <c r="V360" s="183">
        <v>77009</v>
      </c>
      <c r="W360" s="70">
        <f t="shared" si="215"/>
        <v>97</v>
      </c>
      <c r="X360" s="183">
        <v>84653</v>
      </c>
      <c r="Y360" s="70">
        <f t="shared" si="216"/>
        <v>89</v>
      </c>
      <c r="Z360" s="183">
        <v>80740</v>
      </c>
      <c r="AA360" s="70">
        <f t="shared" si="217"/>
        <v>99</v>
      </c>
      <c r="AB360" s="183">
        <v>92019</v>
      </c>
      <c r="AC360" s="70">
        <f t="shared" si="218"/>
        <v>94</v>
      </c>
      <c r="AD360" s="183">
        <v>107184</v>
      </c>
      <c r="AE360" s="70">
        <f t="shared" si="219"/>
        <v>87</v>
      </c>
      <c r="AF360" s="183">
        <v>108117</v>
      </c>
      <c r="AG360" s="70">
        <f t="shared" si="220"/>
        <v>90</v>
      </c>
      <c r="AH360" s="183">
        <v>118763</v>
      </c>
      <c r="AI360" s="70">
        <f t="shared" si="221"/>
        <v>89</v>
      </c>
      <c r="AJ360" s="183">
        <v>123016</v>
      </c>
      <c r="AK360" s="70">
        <f t="shared" si="222"/>
        <v>97</v>
      </c>
      <c r="AL360" s="183">
        <v>145591</v>
      </c>
      <c r="AM360" s="70">
        <f t="shared" si="223"/>
        <v>95</v>
      </c>
      <c r="AN360" s="183">
        <v>152164</v>
      </c>
      <c r="AO360" s="70">
        <f t="shared" si="224"/>
        <v>96</v>
      </c>
      <c r="AP360" s="183">
        <v>166923</v>
      </c>
      <c r="AQ360" s="70">
        <f t="shared" si="225"/>
        <v>96</v>
      </c>
      <c r="AR360" s="183">
        <v>201955</v>
      </c>
      <c r="AS360" s="70">
        <f t="shared" si="226"/>
        <v>81</v>
      </c>
      <c r="AT360" s="183">
        <v>224352</v>
      </c>
      <c r="AU360" s="70">
        <f t="shared" si="227"/>
        <v>78</v>
      </c>
      <c r="AV360" s="183">
        <v>259503</v>
      </c>
      <c r="AW360" s="70">
        <f t="shared" si="228"/>
        <v>69</v>
      </c>
      <c r="AX360" s="183">
        <v>281588</v>
      </c>
      <c r="AY360" s="168">
        <f t="shared" si="205"/>
        <v>71</v>
      </c>
      <c r="AZ360" s="203">
        <v>329345</v>
      </c>
      <c r="BA360" s="203">
        <v>355215</v>
      </c>
      <c r="BB360" s="168">
        <f t="shared" si="229"/>
        <v>61</v>
      </c>
      <c r="BC360" s="203"/>
      <c r="BD360" s="203"/>
      <c r="BE360" s="168"/>
      <c r="BF360" s="203"/>
      <c r="BG360" s="168"/>
    </row>
    <row r="361" spans="1:59" ht="12.95" customHeight="1" x14ac:dyDescent="0.2">
      <c r="A361" s="41" t="s">
        <v>1866</v>
      </c>
      <c r="B361" s="102" t="s">
        <v>611</v>
      </c>
      <c r="C361" s="247" t="s">
        <v>1908</v>
      </c>
      <c r="D361" s="183">
        <v>44458</v>
      </c>
      <c r="E361" s="70">
        <f t="shared" si="206"/>
        <v>74</v>
      </c>
      <c r="F361" s="183">
        <v>49979</v>
      </c>
      <c r="G361" s="70">
        <f t="shared" si="207"/>
        <v>73</v>
      </c>
      <c r="H361" s="183">
        <v>51691</v>
      </c>
      <c r="I361" s="70">
        <f t="shared" si="208"/>
        <v>76</v>
      </c>
      <c r="J361" s="183">
        <v>66806</v>
      </c>
      <c r="K361" s="70">
        <f t="shared" si="209"/>
        <v>74</v>
      </c>
      <c r="L361" s="183">
        <v>78074</v>
      </c>
      <c r="M361" s="70">
        <f t="shared" si="210"/>
        <v>69</v>
      </c>
      <c r="N361" s="183">
        <v>200664</v>
      </c>
      <c r="O361" s="70">
        <f t="shared" si="211"/>
        <v>20</v>
      </c>
      <c r="P361" s="183">
        <v>89275</v>
      </c>
      <c r="Q361" s="70">
        <f t="shared" si="212"/>
        <v>73</v>
      </c>
      <c r="R361" s="183">
        <v>100631</v>
      </c>
      <c r="S361" s="70">
        <f t="shared" si="213"/>
        <v>68</v>
      </c>
      <c r="T361" s="183">
        <v>104778</v>
      </c>
      <c r="U361" s="70">
        <f t="shared" si="214"/>
        <v>68</v>
      </c>
      <c r="V361" s="183">
        <v>109908</v>
      </c>
      <c r="W361" s="70">
        <f t="shared" si="215"/>
        <v>68</v>
      </c>
      <c r="X361" s="183">
        <v>119647</v>
      </c>
      <c r="Y361" s="70">
        <f t="shared" si="216"/>
        <v>66</v>
      </c>
      <c r="Z361" s="183">
        <v>119669</v>
      </c>
      <c r="AA361" s="70">
        <f t="shared" si="217"/>
        <v>73</v>
      </c>
      <c r="AB361" s="183">
        <v>130415</v>
      </c>
      <c r="AC361" s="70">
        <f t="shared" si="218"/>
        <v>73</v>
      </c>
      <c r="AD361" s="183">
        <v>141842</v>
      </c>
      <c r="AE361" s="70">
        <f t="shared" si="219"/>
        <v>69</v>
      </c>
      <c r="AF361" s="183">
        <v>158437</v>
      </c>
      <c r="AG361" s="70">
        <f t="shared" si="220"/>
        <v>67</v>
      </c>
      <c r="AH361" s="183">
        <v>179866</v>
      </c>
      <c r="AI361" s="70">
        <f t="shared" si="221"/>
        <v>61</v>
      </c>
      <c r="AJ361" s="183">
        <v>209469</v>
      </c>
      <c r="AK361" s="70">
        <f t="shared" si="222"/>
        <v>60</v>
      </c>
      <c r="AL361" s="183">
        <v>234656</v>
      </c>
      <c r="AM361" s="70">
        <f t="shared" si="223"/>
        <v>60</v>
      </c>
      <c r="AN361" s="183">
        <v>257024</v>
      </c>
      <c r="AO361" s="70">
        <f t="shared" si="224"/>
        <v>60</v>
      </c>
      <c r="AP361" s="183">
        <v>276763</v>
      </c>
      <c r="AQ361" s="70">
        <f t="shared" si="225"/>
        <v>58</v>
      </c>
      <c r="AR361" s="183">
        <v>300229</v>
      </c>
      <c r="AS361" s="70">
        <f t="shared" si="226"/>
        <v>57</v>
      </c>
      <c r="AT361" s="183">
        <v>309554</v>
      </c>
      <c r="AU361" s="70">
        <f t="shared" si="227"/>
        <v>59</v>
      </c>
      <c r="AV361" s="183">
        <v>324552</v>
      </c>
      <c r="AW361" s="70">
        <f t="shared" si="228"/>
        <v>57</v>
      </c>
      <c r="AX361" s="183">
        <v>325493</v>
      </c>
      <c r="AY361" s="168">
        <f t="shared" si="205"/>
        <v>62</v>
      </c>
      <c r="AZ361" s="203">
        <v>327594</v>
      </c>
      <c r="BA361" s="203">
        <v>344678</v>
      </c>
      <c r="BB361" s="168">
        <f t="shared" si="229"/>
        <v>63</v>
      </c>
      <c r="BC361" s="203"/>
      <c r="BD361" s="203"/>
      <c r="BE361" s="168"/>
      <c r="BF361" s="203"/>
      <c r="BG361" s="168"/>
    </row>
    <row r="362" spans="1:59" ht="12.95" customHeight="1" x14ac:dyDescent="0.2">
      <c r="A362" s="41" t="s">
        <v>296</v>
      </c>
      <c r="B362" s="102" t="s">
        <v>1743</v>
      </c>
      <c r="C362" s="247" t="s">
        <v>1908</v>
      </c>
      <c r="D362" s="183">
        <v>17785</v>
      </c>
      <c r="E362" s="70">
        <f t="shared" si="206"/>
        <v>127</v>
      </c>
      <c r="F362" s="183">
        <v>21418</v>
      </c>
      <c r="G362" s="70">
        <f t="shared" si="207"/>
        <v>119</v>
      </c>
      <c r="H362" s="183">
        <v>26062</v>
      </c>
      <c r="I362" s="70">
        <f t="shared" si="208"/>
        <v>116</v>
      </c>
      <c r="J362" s="183">
        <v>35097</v>
      </c>
      <c r="K362" s="70">
        <f t="shared" si="209"/>
        <v>116</v>
      </c>
      <c r="L362" s="183">
        <v>41420</v>
      </c>
      <c r="M362" s="70">
        <f t="shared" si="210"/>
        <v>111</v>
      </c>
      <c r="N362" s="183">
        <v>41661</v>
      </c>
      <c r="O362" s="70">
        <f t="shared" si="211"/>
        <v>115</v>
      </c>
      <c r="P362" s="183">
        <v>49313</v>
      </c>
      <c r="Q362" s="70">
        <f t="shared" si="212"/>
        <v>114</v>
      </c>
      <c r="R362" s="183">
        <v>56860</v>
      </c>
      <c r="S362" s="70">
        <f t="shared" si="213"/>
        <v>112</v>
      </c>
      <c r="T362" s="183">
        <v>63875</v>
      </c>
      <c r="U362" s="70">
        <f t="shared" si="214"/>
        <v>105</v>
      </c>
      <c r="V362" s="183">
        <v>74726</v>
      </c>
      <c r="W362" s="70">
        <f t="shared" si="215"/>
        <v>100</v>
      </c>
      <c r="X362" s="183">
        <v>80333</v>
      </c>
      <c r="Y362" s="70">
        <f t="shared" si="216"/>
        <v>96</v>
      </c>
      <c r="Z362" s="183">
        <v>98319</v>
      </c>
      <c r="AA362" s="70">
        <f t="shared" si="217"/>
        <v>83</v>
      </c>
      <c r="AB362" s="183">
        <v>109374</v>
      </c>
      <c r="AC362" s="70">
        <f t="shared" si="218"/>
        <v>83</v>
      </c>
      <c r="AD362" s="183">
        <v>120429</v>
      </c>
      <c r="AE362" s="70">
        <f t="shared" si="219"/>
        <v>82</v>
      </c>
      <c r="AF362" s="183">
        <v>131486</v>
      </c>
      <c r="AG362" s="70">
        <f t="shared" si="220"/>
        <v>85</v>
      </c>
      <c r="AH362" s="183">
        <v>136785</v>
      </c>
      <c r="AI362" s="70">
        <f t="shared" si="221"/>
        <v>85</v>
      </c>
      <c r="AJ362" s="183">
        <v>158729</v>
      </c>
      <c r="AK362" s="70">
        <f t="shared" si="222"/>
        <v>82</v>
      </c>
      <c r="AL362" s="183">
        <v>197178</v>
      </c>
      <c r="AM362" s="70">
        <f t="shared" si="223"/>
        <v>71</v>
      </c>
      <c r="AN362" s="183">
        <v>254447</v>
      </c>
      <c r="AO362" s="70">
        <f t="shared" si="224"/>
        <v>61</v>
      </c>
      <c r="AP362" s="183">
        <v>266687</v>
      </c>
      <c r="AQ362" s="70">
        <f t="shared" si="225"/>
        <v>61</v>
      </c>
      <c r="AR362" s="183">
        <v>272174</v>
      </c>
      <c r="AS362" s="70">
        <f t="shared" si="226"/>
        <v>64</v>
      </c>
      <c r="AT362" s="183">
        <v>287430</v>
      </c>
      <c r="AU362" s="70">
        <f t="shared" si="227"/>
        <v>63</v>
      </c>
      <c r="AV362" s="183">
        <v>301396</v>
      </c>
      <c r="AW362" s="70">
        <f t="shared" si="228"/>
        <v>60</v>
      </c>
      <c r="AX362" s="183">
        <v>309675</v>
      </c>
      <c r="AY362" s="168">
        <f t="shared" si="205"/>
        <v>64</v>
      </c>
      <c r="AZ362" s="203">
        <v>314990</v>
      </c>
      <c r="BA362" s="203">
        <v>334324</v>
      </c>
      <c r="BB362" s="168">
        <f t="shared" si="229"/>
        <v>64</v>
      </c>
      <c r="BC362" s="203"/>
      <c r="BD362" s="203"/>
      <c r="BE362" s="168"/>
      <c r="BF362" s="203"/>
      <c r="BG362" s="168"/>
    </row>
    <row r="363" spans="1:59" ht="12.95" customHeight="1" x14ac:dyDescent="0.2">
      <c r="A363" s="41" t="s">
        <v>306</v>
      </c>
      <c r="B363" s="102" t="s">
        <v>1235</v>
      </c>
      <c r="C363" s="247" t="s">
        <v>1908</v>
      </c>
      <c r="D363" s="183">
        <v>44171</v>
      </c>
      <c r="E363" s="70">
        <f t="shared" si="206"/>
        <v>76</v>
      </c>
      <c r="F363" s="183">
        <v>49359</v>
      </c>
      <c r="G363" s="70">
        <f t="shared" si="207"/>
        <v>75</v>
      </c>
      <c r="H363" s="183">
        <v>52619</v>
      </c>
      <c r="I363" s="70">
        <f t="shared" si="208"/>
        <v>75</v>
      </c>
      <c r="J363" s="183">
        <v>64351</v>
      </c>
      <c r="K363" s="70">
        <f t="shared" si="209"/>
        <v>78</v>
      </c>
      <c r="L363" s="183">
        <v>73967</v>
      </c>
      <c r="M363" s="70">
        <f t="shared" si="210"/>
        <v>77</v>
      </c>
      <c r="N363" s="183">
        <v>80474</v>
      </c>
      <c r="O363" s="70">
        <f t="shared" si="211"/>
        <v>74</v>
      </c>
      <c r="P363" s="183">
        <v>107339</v>
      </c>
      <c r="Q363" s="70">
        <f t="shared" si="212"/>
        <v>58</v>
      </c>
      <c r="R363" s="183">
        <v>115385</v>
      </c>
      <c r="S363" s="70">
        <f t="shared" si="213"/>
        <v>58</v>
      </c>
      <c r="T363" s="183">
        <v>112457</v>
      </c>
      <c r="U363" s="70">
        <f t="shared" si="214"/>
        <v>64</v>
      </c>
      <c r="V363" s="183">
        <v>122172</v>
      </c>
      <c r="W363" s="70">
        <f t="shared" si="215"/>
        <v>64</v>
      </c>
      <c r="X363" s="183">
        <v>126701</v>
      </c>
      <c r="Y363" s="70">
        <f t="shared" si="216"/>
        <v>61</v>
      </c>
      <c r="Z363" s="183">
        <v>128580</v>
      </c>
      <c r="AA363" s="70">
        <f t="shared" si="217"/>
        <v>66</v>
      </c>
      <c r="AB363" s="183">
        <v>140179</v>
      </c>
      <c r="AC363" s="70">
        <f t="shared" si="218"/>
        <v>64</v>
      </c>
      <c r="AD363" s="183">
        <v>150281</v>
      </c>
      <c r="AE363" s="70">
        <f t="shared" si="219"/>
        <v>62</v>
      </c>
      <c r="AF363" s="183">
        <v>152279</v>
      </c>
      <c r="AG363" s="70">
        <f t="shared" si="220"/>
        <v>70</v>
      </c>
      <c r="AH363" s="183">
        <v>161144</v>
      </c>
      <c r="AI363" s="70">
        <f t="shared" si="221"/>
        <v>72</v>
      </c>
      <c r="AJ363" s="183">
        <v>178845</v>
      </c>
      <c r="AK363" s="70">
        <f t="shared" si="222"/>
        <v>71</v>
      </c>
      <c r="AL363" s="183">
        <v>187054</v>
      </c>
      <c r="AM363" s="70">
        <f t="shared" si="223"/>
        <v>75</v>
      </c>
      <c r="AN363" s="183">
        <v>214886</v>
      </c>
      <c r="AO363" s="70">
        <f t="shared" si="224"/>
        <v>71</v>
      </c>
      <c r="AP363" s="183">
        <v>236211</v>
      </c>
      <c r="AQ363" s="70">
        <f t="shared" si="225"/>
        <v>69</v>
      </c>
      <c r="AR363" s="183">
        <v>253992</v>
      </c>
      <c r="AS363" s="70">
        <f t="shared" si="226"/>
        <v>67</v>
      </c>
      <c r="AT363" s="183">
        <v>288497</v>
      </c>
      <c r="AU363" s="70">
        <f t="shared" si="227"/>
        <v>62</v>
      </c>
      <c r="AV363" s="183">
        <v>295235</v>
      </c>
      <c r="AW363" s="70">
        <f t="shared" si="228"/>
        <v>62</v>
      </c>
      <c r="AX363" s="183">
        <v>304397</v>
      </c>
      <c r="AY363" s="168">
        <f t="shared" si="205"/>
        <v>67</v>
      </c>
      <c r="AZ363" s="203">
        <v>302896</v>
      </c>
      <c r="BA363" s="203">
        <v>330784</v>
      </c>
      <c r="BB363" s="168">
        <f t="shared" si="229"/>
        <v>65</v>
      </c>
      <c r="BC363" s="203"/>
      <c r="BD363" s="203"/>
      <c r="BE363" s="168"/>
      <c r="BF363" s="203"/>
      <c r="BG363" s="168"/>
    </row>
    <row r="364" spans="1:59" ht="12.95" customHeight="1" x14ac:dyDescent="0.2">
      <c r="A364" s="41" t="s">
        <v>335</v>
      </c>
      <c r="B364" s="102" t="s">
        <v>1800</v>
      </c>
      <c r="C364" s="247" t="s">
        <v>1908</v>
      </c>
      <c r="D364" s="183">
        <v>54025</v>
      </c>
      <c r="E364" s="70">
        <f t="shared" si="206"/>
        <v>59</v>
      </c>
      <c r="F364" s="183">
        <v>57383</v>
      </c>
      <c r="G364" s="70">
        <f t="shared" si="207"/>
        <v>63</v>
      </c>
      <c r="H364" s="183">
        <v>57345</v>
      </c>
      <c r="I364" s="70">
        <f t="shared" si="208"/>
        <v>70</v>
      </c>
      <c r="J364" s="183">
        <v>70733</v>
      </c>
      <c r="K364" s="70">
        <f t="shared" si="209"/>
        <v>69</v>
      </c>
      <c r="L364" s="183">
        <v>76525</v>
      </c>
      <c r="M364" s="70">
        <f t="shared" si="210"/>
        <v>71</v>
      </c>
      <c r="N364" s="183">
        <v>78166</v>
      </c>
      <c r="O364" s="70">
        <f t="shared" si="211"/>
        <v>77</v>
      </c>
      <c r="P364" s="183">
        <v>80258</v>
      </c>
      <c r="Q364" s="70">
        <f t="shared" si="212"/>
        <v>81</v>
      </c>
      <c r="R364" s="183">
        <v>73961</v>
      </c>
      <c r="S364" s="70">
        <f t="shared" si="213"/>
        <v>91</v>
      </c>
      <c r="T364" s="183">
        <v>70079</v>
      </c>
      <c r="U364" s="70">
        <f t="shared" si="214"/>
        <v>101</v>
      </c>
      <c r="V364" s="183">
        <v>78429</v>
      </c>
      <c r="W364" s="70">
        <f t="shared" si="215"/>
        <v>95</v>
      </c>
      <c r="X364" s="183">
        <v>111202</v>
      </c>
      <c r="Y364" s="70">
        <f t="shared" si="216"/>
        <v>75</v>
      </c>
      <c r="Z364" s="183">
        <v>120107</v>
      </c>
      <c r="AA364" s="70">
        <f t="shared" si="217"/>
        <v>72</v>
      </c>
      <c r="AB364" s="183">
        <v>148007</v>
      </c>
      <c r="AC364" s="70">
        <f t="shared" si="218"/>
        <v>59</v>
      </c>
      <c r="AD364" s="183">
        <v>156810</v>
      </c>
      <c r="AE364" s="70">
        <f t="shared" si="219"/>
        <v>58</v>
      </c>
      <c r="AF364" s="183">
        <v>161300</v>
      </c>
      <c r="AG364" s="70">
        <f t="shared" si="220"/>
        <v>64</v>
      </c>
      <c r="AH364" s="183">
        <v>156976</v>
      </c>
      <c r="AI364" s="70">
        <f t="shared" si="221"/>
        <v>73</v>
      </c>
      <c r="AJ364" s="183">
        <v>161823</v>
      </c>
      <c r="AK364" s="70">
        <f t="shared" si="222"/>
        <v>80</v>
      </c>
      <c r="AL364" s="183">
        <v>179285</v>
      </c>
      <c r="AM364" s="70">
        <f t="shared" si="223"/>
        <v>78</v>
      </c>
      <c r="AN364" s="183">
        <v>236368</v>
      </c>
      <c r="AO364" s="70">
        <f t="shared" si="224"/>
        <v>64</v>
      </c>
      <c r="AP364" s="183">
        <v>230651</v>
      </c>
      <c r="AQ364" s="70">
        <f t="shared" si="225"/>
        <v>71</v>
      </c>
      <c r="AR364" s="183">
        <v>249635</v>
      </c>
      <c r="AS364" s="70">
        <f t="shared" si="226"/>
        <v>68</v>
      </c>
      <c r="AT364" s="183">
        <v>266447</v>
      </c>
      <c r="AU364" s="70">
        <f t="shared" si="227"/>
        <v>68</v>
      </c>
      <c r="AV364" s="183">
        <v>271835</v>
      </c>
      <c r="AW364" s="70">
        <f t="shared" si="228"/>
        <v>67</v>
      </c>
      <c r="AX364" s="183">
        <v>290707</v>
      </c>
      <c r="AY364" s="168">
        <f t="shared" si="205"/>
        <v>68</v>
      </c>
      <c r="AZ364" s="203">
        <v>303085</v>
      </c>
      <c r="BA364" s="203">
        <v>318316</v>
      </c>
      <c r="BB364" s="168">
        <f t="shared" si="229"/>
        <v>68</v>
      </c>
      <c r="BC364" s="203"/>
      <c r="BD364" s="203"/>
      <c r="BE364" s="168"/>
      <c r="BF364" s="203"/>
      <c r="BG364" s="168"/>
    </row>
    <row r="365" spans="1:59" ht="12.95" customHeight="1" x14ac:dyDescent="0.2">
      <c r="A365" s="41" t="s">
        <v>381</v>
      </c>
      <c r="B365" s="102" t="s">
        <v>612</v>
      </c>
      <c r="C365" s="247" t="s">
        <v>1908</v>
      </c>
      <c r="D365" s="190">
        <v>30055</v>
      </c>
      <c r="E365" s="70">
        <f t="shared" si="206"/>
        <v>95</v>
      </c>
      <c r="F365" s="190">
        <v>36516</v>
      </c>
      <c r="G365" s="70">
        <f t="shared" si="207"/>
        <v>95</v>
      </c>
      <c r="H365" s="190">
        <v>42704</v>
      </c>
      <c r="I365" s="70">
        <f t="shared" si="208"/>
        <v>91</v>
      </c>
      <c r="J365" s="190">
        <v>50067</v>
      </c>
      <c r="K365" s="70">
        <f t="shared" si="209"/>
        <v>98</v>
      </c>
      <c r="L365" s="190">
        <v>59750</v>
      </c>
      <c r="M365" s="70">
        <f t="shared" si="210"/>
        <v>93</v>
      </c>
      <c r="N365" s="190">
        <v>268700</v>
      </c>
      <c r="O365" s="70">
        <f t="shared" si="211"/>
        <v>10</v>
      </c>
      <c r="P365" s="190">
        <v>66007</v>
      </c>
      <c r="Q365" s="70">
        <f t="shared" si="212"/>
        <v>94</v>
      </c>
      <c r="R365" s="190">
        <v>68775</v>
      </c>
      <c r="S365" s="70">
        <f t="shared" si="213"/>
        <v>95</v>
      </c>
      <c r="T365" s="190">
        <v>73619</v>
      </c>
      <c r="U365" s="70">
        <f t="shared" si="214"/>
        <v>98</v>
      </c>
      <c r="V365" s="190">
        <v>78737</v>
      </c>
      <c r="W365" s="70">
        <f t="shared" si="215"/>
        <v>94</v>
      </c>
      <c r="X365" s="190">
        <v>91284</v>
      </c>
      <c r="Y365" s="70">
        <f t="shared" si="216"/>
        <v>86</v>
      </c>
      <c r="Z365" s="190">
        <v>91149</v>
      </c>
      <c r="AA365" s="70">
        <f t="shared" si="217"/>
        <v>90</v>
      </c>
      <c r="AB365" s="190">
        <v>96034</v>
      </c>
      <c r="AC365" s="70">
        <f t="shared" si="218"/>
        <v>88</v>
      </c>
      <c r="AD365" s="190">
        <v>104561</v>
      </c>
      <c r="AE365" s="70">
        <f t="shared" si="219"/>
        <v>90</v>
      </c>
      <c r="AF365" s="190">
        <v>118154</v>
      </c>
      <c r="AG365" s="70">
        <f t="shared" si="220"/>
        <v>88</v>
      </c>
      <c r="AH365" s="190">
        <v>116372</v>
      </c>
      <c r="AI365" s="70">
        <f t="shared" si="221"/>
        <v>91</v>
      </c>
      <c r="AJ365" s="190">
        <v>131795</v>
      </c>
      <c r="AK365" s="70">
        <f t="shared" si="222"/>
        <v>92</v>
      </c>
      <c r="AL365" s="190">
        <v>149130</v>
      </c>
      <c r="AM365" s="70">
        <f t="shared" si="223"/>
        <v>93</v>
      </c>
      <c r="AN365" s="190">
        <v>151325</v>
      </c>
      <c r="AO365" s="70">
        <f t="shared" si="224"/>
        <v>97</v>
      </c>
      <c r="AP365" s="190">
        <v>165014</v>
      </c>
      <c r="AQ365" s="70">
        <f t="shared" si="225"/>
        <v>97</v>
      </c>
      <c r="AR365" s="190">
        <v>174429</v>
      </c>
      <c r="AS365" s="70">
        <f t="shared" si="226"/>
        <v>97</v>
      </c>
      <c r="AT365" s="190">
        <v>191204</v>
      </c>
      <c r="AU365" s="70">
        <f t="shared" si="227"/>
        <v>89</v>
      </c>
      <c r="AV365" s="190">
        <v>203719</v>
      </c>
      <c r="AW365" s="70">
        <f t="shared" si="228"/>
        <v>85</v>
      </c>
      <c r="AX365" s="190">
        <v>215728</v>
      </c>
      <c r="AY365" s="70">
        <f t="shared" si="205"/>
        <v>88</v>
      </c>
      <c r="AZ365" s="219">
        <v>225730</v>
      </c>
      <c r="BA365" s="219">
        <v>230435</v>
      </c>
      <c r="BB365" s="70">
        <f t="shared" si="229"/>
        <v>86</v>
      </c>
      <c r="BC365" s="219"/>
      <c r="BD365" s="219"/>
      <c r="BE365" s="70"/>
      <c r="BF365" s="219"/>
      <c r="BG365" s="70"/>
    </row>
    <row r="366" spans="1:59" ht="12.95" customHeight="1" x14ac:dyDescent="0.2">
      <c r="A366" s="41" t="s">
        <v>283</v>
      </c>
      <c r="B366" s="102" t="s">
        <v>1237</v>
      </c>
      <c r="C366" s="247" t="s">
        <v>1908</v>
      </c>
      <c r="D366" s="183">
        <v>74768</v>
      </c>
      <c r="E366" s="70">
        <f t="shared" si="206"/>
        <v>40</v>
      </c>
      <c r="F366" s="183">
        <v>78168</v>
      </c>
      <c r="G366" s="70">
        <f t="shared" si="207"/>
        <v>44</v>
      </c>
      <c r="H366" s="183">
        <v>82786</v>
      </c>
      <c r="I366" s="70">
        <f t="shared" si="208"/>
        <v>47</v>
      </c>
      <c r="J366" s="183">
        <v>91355</v>
      </c>
      <c r="K366" s="70">
        <f t="shared" si="209"/>
        <v>53</v>
      </c>
      <c r="L366" s="183">
        <v>90688</v>
      </c>
      <c r="M366" s="70">
        <f t="shared" si="210"/>
        <v>58</v>
      </c>
      <c r="N366" s="183">
        <v>96199</v>
      </c>
      <c r="O366" s="70">
        <f t="shared" si="211"/>
        <v>60</v>
      </c>
      <c r="P366" s="183">
        <v>107573</v>
      </c>
      <c r="Q366" s="70">
        <f t="shared" si="212"/>
        <v>57</v>
      </c>
      <c r="R366" s="183">
        <v>114004</v>
      </c>
      <c r="S366" s="70">
        <f t="shared" si="213"/>
        <v>60</v>
      </c>
      <c r="T366" s="183">
        <v>119772</v>
      </c>
      <c r="U366" s="70">
        <f t="shared" si="214"/>
        <v>60</v>
      </c>
      <c r="V366" s="183">
        <v>123402</v>
      </c>
      <c r="W366" s="70">
        <f t="shared" si="215"/>
        <v>60</v>
      </c>
      <c r="X366" s="183">
        <v>131334</v>
      </c>
      <c r="Y366" s="70">
        <f t="shared" si="216"/>
        <v>57</v>
      </c>
      <c r="Z366" s="183">
        <v>131467</v>
      </c>
      <c r="AA366" s="70">
        <f t="shared" si="217"/>
        <v>64</v>
      </c>
      <c r="AB366" s="183">
        <v>138240</v>
      </c>
      <c r="AC366" s="70">
        <f t="shared" si="218"/>
        <v>67</v>
      </c>
      <c r="AD366" s="183">
        <v>139285</v>
      </c>
      <c r="AE366" s="70">
        <f t="shared" si="219"/>
        <v>73</v>
      </c>
      <c r="AF366" s="183">
        <v>140751</v>
      </c>
      <c r="AG366" s="70">
        <f t="shared" si="220"/>
        <v>77</v>
      </c>
      <c r="AH366" s="183">
        <v>153925</v>
      </c>
      <c r="AI366" s="70">
        <f t="shared" si="221"/>
        <v>76</v>
      </c>
      <c r="AJ366" s="183">
        <v>161735</v>
      </c>
      <c r="AK366" s="70">
        <f t="shared" si="222"/>
        <v>81</v>
      </c>
      <c r="AL366" s="183">
        <v>167631</v>
      </c>
      <c r="AM366" s="70">
        <f t="shared" si="223"/>
        <v>84</v>
      </c>
      <c r="AN366" s="183">
        <v>170286</v>
      </c>
      <c r="AO366" s="70">
        <f t="shared" si="224"/>
        <v>87</v>
      </c>
      <c r="AP366" s="183">
        <v>180309</v>
      </c>
      <c r="AQ366" s="70">
        <f t="shared" si="225"/>
        <v>86</v>
      </c>
      <c r="AR366" s="183">
        <v>189606</v>
      </c>
      <c r="AS366" s="70">
        <f t="shared" si="226"/>
        <v>86</v>
      </c>
      <c r="AT366" s="183">
        <v>189368</v>
      </c>
      <c r="AU366" s="70">
        <f t="shared" si="227"/>
        <v>91</v>
      </c>
      <c r="AV366" s="183">
        <v>188056</v>
      </c>
      <c r="AW366" s="70">
        <f t="shared" si="228"/>
        <v>95</v>
      </c>
      <c r="AX366" s="183">
        <v>209061</v>
      </c>
      <c r="AY366" s="168">
        <f t="shared" si="205"/>
        <v>89</v>
      </c>
      <c r="AZ366" s="203">
        <v>216595</v>
      </c>
      <c r="BA366" s="203">
        <v>228814</v>
      </c>
      <c r="BB366" s="168">
        <f t="shared" si="229"/>
        <v>88</v>
      </c>
      <c r="BC366" s="203"/>
      <c r="BD366" s="203"/>
      <c r="BE366" s="168"/>
      <c r="BF366" s="203"/>
      <c r="BG366" s="168"/>
    </row>
    <row r="367" spans="1:59" ht="12.95" customHeight="1" x14ac:dyDescent="0.2">
      <c r="A367" s="41" t="s">
        <v>562</v>
      </c>
      <c r="B367" s="102" t="s">
        <v>1242</v>
      </c>
      <c r="C367" s="247" t="s">
        <v>1908</v>
      </c>
      <c r="D367" s="183">
        <v>45581</v>
      </c>
      <c r="E367" s="70">
        <f t="shared" si="206"/>
        <v>73</v>
      </c>
      <c r="F367" s="183">
        <v>49856</v>
      </c>
      <c r="G367" s="70">
        <f t="shared" si="207"/>
        <v>74</v>
      </c>
      <c r="H367" s="183">
        <v>49764</v>
      </c>
      <c r="I367" s="70">
        <f t="shared" si="208"/>
        <v>79</v>
      </c>
      <c r="J367" s="183">
        <v>52970</v>
      </c>
      <c r="K367" s="70">
        <f t="shared" si="209"/>
        <v>95</v>
      </c>
      <c r="L367" s="183">
        <v>57728</v>
      </c>
      <c r="M367" s="70">
        <f t="shared" si="210"/>
        <v>96</v>
      </c>
      <c r="N367" s="183">
        <v>67344</v>
      </c>
      <c r="O367" s="70">
        <f t="shared" si="211"/>
        <v>89</v>
      </c>
      <c r="P367" s="183">
        <v>72863</v>
      </c>
      <c r="Q367" s="70">
        <f t="shared" si="212"/>
        <v>86</v>
      </c>
      <c r="R367" s="183">
        <v>76736</v>
      </c>
      <c r="S367" s="70">
        <f t="shared" si="213"/>
        <v>83</v>
      </c>
      <c r="T367" s="183">
        <v>90315</v>
      </c>
      <c r="U367" s="70">
        <f t="shared" si="214"/>
        <v>79</v>
      </c>
      <c r="V367" s="183">
        <v>129354</v>
      </c>
      <c r="W367" s="70">
        <f t="shared" si="215"/>
        <v>55</v>
      </c>
      <c r="X367" s="183">
        <v>116618</v>
      </c>
      <c r="Y367" s="70">
        <f t="shared" si="216"/>
        <v>70</v>
      </c>
      <c r="Z367" s="183">
        <v>116152</v>
      </c>
      <c r="AA367" s="70">
        <f t="shared" si="217"/>
        <v>75</v>
      </c>
      <c r="AB367" s="183">
        <v>125910</v>
      </c>
      <c r="AC367" s="70">
        <f t="shared" si="218"/>
        <v>76</v>
      </c>
      <c r="AD367" s="183">
        <v>115850</v>
      </c>
      <c r="AE367" s="70">
        <f t="shared" si="219"/>
        <v>83</v>
      </c>
      <c r="AF367" s="183">
        <v>133980</v>
      </c>
      <c r="AG367" s="70">
        <f t="shared" si="220"/>
        <v>82</v>
      </c>
      <c r="AH367" s="183">
        <v>156619</v>
      </c>
      <c r="AI367" s="70">
        <f t="shared" si="221"/>
        <v>74</v>
      </c>
      <c r="AJ367" s="183">
        <v>150598</v>
      </c>
      <c r="AK367" s="70">
        <f t="shared" si="222"/>
        <v>85</v>
      </c>
      <c r="AL367" s="183">
        <v>158239</v>
      </c>
      <c r="AM367" s="70">
        <f t="shared" si="223"/>
        <v>86</v>
      </c>
      <c r="AN367" s="183">
        <v>170085</v>
      </c>
      <c r="AO367" s="70">
        <f t="shared" si="224"/>
        <v>88</v>
      </c>
      <c r="AP367" s="183">
        <v>178703</v>
      </c>
      <c r="AQ367" s="70">
        <f t="shared" si="225"/>
        <v>89</v>
      </c>
      <c r="AR367" s="183">
        <v>181223</v>
      </c>
      <c r="AS367" s="70">
        <f t="shared" si="226"/>
        <v>91</v>
      </c>
      <c r="AT367" s="183">
        <v>177430</v>
      </c>
      <c r="AU367" s="70">
        <f t="shared" si="227"/>
        <v>96</v>
      </c>
      <c r="AV367" s="183">
        <v>197630</v>
      </c>
      <c r="AW367" s="70">
        <f t="shared" si="228"/>
        <v>88</v>
      </c>
      <c r="AX367" s="183">
        <v>201769</v>
      </c>
      <c r="AY367" s="168">
        <f t="shared" si="205"/>
        <v>91</v>
      </c>
      <c r="AZ367" s="203">
        <v>211771</v>
      </c>
      <c r="BA367" s="203">
        <v>220565</v>
      </c>
      <c r="BB367" s="168">
        <f t="shared" si="229"/>
        <v>90</v>
      </c>
      <c r="BC367" s="203"/>
      <c r="BD367" s="203"/>
      <c r="BE367" s="168"/>
      <c r="BF367" s="203"/>
      <c r="BG367" s="168"/>
    </row>
    <row r="368" spans="1:59" ht="12.95" customHeight="1" x14ac:dyDescent="0.2">
      <c r="A368" s="41" t="s">
        <v>258</v>
      </c>
      <c r="B368" s="102" t="s">
        <v>1631</v>
      </c>
      <c r="C368" s="247" t="s">
        <v>1908</v>
      </c>
      <c r="D368" s="183">
        <v>42584</v>
      </c>
      <c r="E368" s="70">
        <f t="shared" si="206"/>
        <v>80</v>
      </c>
      <c r="F368" s="183">
        <v>45008</v>
      </c>
      <c r="G368" s="70">
        <f t="shared" si="207"/>
        <v>81</v>
      </c>
      <c r="H368" s="183">
        <v>47432</v>
      </c>
      <c r="I368" s="70">
        <f t="shared" si="208"/>
        <v>83</v>
      </c>
      <c r="J368" s="183">
        <v>56701</v>
      </c>
      <c r="K368" s="70">
        <f t="shared" si="209"/>
        <v>84</v>
      </c>
      <c r="L368" s="183">
        <v>65571</v>
      </c>
      <c r="M368" s="70">
        <f t="shared" si="210"/>
        <v>86</v>
      </c>
      <c r="N368" s="183">
        <v>28897</v>
      </c>
      <c r="O368" s="70">
        <f t="shared" si="211"/>
        <v>133</v>
      </c>
      <c r="P368" s="183">
        <v>67881</v>
      </c>
      <c r="Q368" s="70">
        <f t="shared" si="212"/>
        <v>92</v>
      </c>
      <c r="R368" s="183">
        <v>66796</v>
      </c>
      <c r="S368" s="70">
        <f t="shared" si="213"/>
        <v>99</v>
      </c>
      <c r="T368" s="183">
        <v>76093</v>
      </c>
      <c r="U368" s="70">
        <f t="shared" si="214"/>
        <v>94</v>
      </c>
      <c r="V368" s="183">
        <v>72216</v>
      </c>
      <c r="W368" s="70">
        <f t="shared" si="215"/>
        <v>103</v>
      </c>
      <c r="X368" s="183">
        <v>71381</v>
      </c>
      <c r="Y368" s="70">
        <f t="shared" si="216"/>
        <v>107</v>
      </c>
      <c r="Z368" s="183">
        <v>70943</v>
      </c>
      <c r="AA368" s="70">
        <f t="shared" si="217"/>
        <v>109</v>
      </c>
      <c r="AB368" s="183">
        <v>75606</v>
      </c>
      <c r="AC368" s="70">
        <f t="shared" si="218"/>
        <v>107</v>
      </c>
      <c r="AD368" s="183">
        <v>88825</v>
      </c>
      <c r="AE368" s="70">
        <f t="shared" si="219"/>
        <v>97</v>
      </c>
      <c r="AF368" s="183">
        <v>102500</v>
      </c>
      <c r="AG368" s="70">
        <f t="shared" si="220"/>
        <v>97</v>
      </c>
      <c r="AH368" s="183">
        <v>110195</v>
      </c>
      <c r="AI368" s="70">
        <f t="shared" si="221"/>
        <v>95</v>
      </c>
      <c r="AJ368" s="183">
        <v>116279</v>
      </c>
      <c r="AK368" s="70">
        <f t="shared" si="222"/>
        <v>99</v>
      </c>
      <c r="AL368" s="183">
        <v>128916</v>
      </c>
      <c r="AM368" s="70">
        <f t="shared" si="223"/>
        <v>99</v>
      </c>
      <c r="AN368" s="183">
        <v>132212</v>
      </c>
      <c r="AO368" s="70">
        <f t="shared" si="224"/>
        <v>103</v>
      </c>
      <c r="AP368" s="183">
        <v>139488</v>
      </c>
      <c r="AQ368" s="70">
        <f t="shared" si="225"/>
        <v>102</v>
      </c>
      <c r="AR368" s="183">
        <v>153470</v>
      </c>
      <c r="AS368" s="70">
        <f t="shared" si="226"/>
        <v>102</v>
      </c>
      <c r="AT368" s="183">
        <v>151782</v>
      </c>
      <c r="AU368" s="70">
        <f t="shared" si="227"/>
        <v>103</v>
      </c>
      <c r="AV368" s="183">
        <v>102761</v>
      </c>
      <c r="AW368" s="70">
        <f t="shared" si="228"/>
        <v>128</v>
      </c>
      <c r="AX368" s="183">
        <v>123420</v>
      </c>
      <c r="AY368" s="168">
        <f t="shared" ref="AY368:AY394" si="230">IF(AX368&gt;0,RANK(AX368,$AX$11:$AX$1049),"—")</f>
        <v>119</v>
      </c>
      <c r="AZ368" s="203">
        <v>161986</v>
      </c>
      <c r="BA368" s="203">
        <v>175246</v>
      </c>
      <c r="BB368" s="168">
        <f t="shared" si="229"/>
        <v>107</v>
      </c>
      <c r="BC368" s="203"/>
      <c r="BD368" s="203"/>
      <c r="BE368" s="168"/>
      <c r="BF368" s="203"/>
      <c r="BG368" s="168"/>
    </row>
    <row r="369" spans="1:59" ht="12.95" customHeight="1" x14ac:dyDescent="0.2">
      <c r="A369" s="41" t="s">
        <v>270</v>
      </c>
      <c r="B369" s="102" t="s">
        <v>1246</v>
      </c>
      <c r="C369" s="247" t="s">
        <v>1908</v>
      </c>
      <c r="D369" s="183">
        <v>37526</v>
      </c>
      <c r="E369" s="70">
        <f t="shared" si="206"/>
        <v>85</v>
      </c>
      <c r="F369" s="183">
        <v>42351</v>
      </c>
      <c r="G369" s="70">
        <f t="shared" si="207"/>
        <v>86</v>
      </c>
      <c r="H369" s="183">
        <v>41343</v>
      </c>
      <c r="I369" s="70">
        <f t="shared" si="208"/>
        <v>93</v>
      </c>
      <c r="J369" s="183">
        <v>69944</v>
      </c>
      <c r="K369" s="70">
        <f t="shared" si="209"/>
        <v>70</v>
      </c>
      <c r="L369" s="183">
        <v>86450</v>
      </c>
      <c r="M369" s="70">
        <f t="shared" si="210"/>
        <v>62</v>
      </c>
      <c r="N369" s="183">
        <v>94167</v>
      </c>
      <c r="O369" s="70">
        <f t="shared" si="211"/>
        <v>63</v>
      </c>
      <c r="P369" s="183">
        <v>89776</v>
      </c>
      <c r="Q369" s="70">
        <f t="shared" si="212"/>
        <v>72</v>
      </c>
      <c r="R369" s="183">
        <v>75835</v>
      </c>
      <c r="S369" s="70">
        <f t="shared" si="213"/>
        <v>85</v>
      </c>
      <c r="T369" s="183">
        <v>79085</v>
      </c>
      <c r="U369" s="70">
        <f t="shared" si="214"/>
        <v>89</v>
      </c>
      <c r="V369" s="183">
        <v>82468</v>
      </c>
      <c r="W369" s="70">
        <f t="shared" si="215"/>
        <v>90</v>
      </c>
      <c r="X369" s="183">
        <v>81709</v>
      </c>
      <c r="Y369" s="70">
        <f t="shared" si="216"/>
        <v>95</v>
      </c>
      <c r="Z369" s="183">
        <v>91292</v>
      </c>
      <c r="AA369" s="70">
        <f t="shared" si="217"/>
        <v>89</v>
      </c>
      <c r="AB369" s="183">
        <v>94228</v>
      </c>
      <c r="AC369" s="70">
        <f t="shared" si="218"/>
        <v>91</v>
      </c>
      <c r="AD369" s="183">
        <v>95364</v>
      </c>
      <c r="AE369" s="70">
        <f t="shared" si="219"/>
        <v>95</v>
      </c>
      <c r="AF369" s="183">
        <v>103161</v>
      </c>
      <c r="AG369" s="70">
        <f t="shared" si="220"/>
        <v>96</v>
      </c>
      <c r="AH369" s="183">
        <v>121359</v>
      </c>
      <c r="AI369" s="70">
        <f t="shared" si="221"/>
        <v>88</v>
      </c>
      <c r="AJ369" s="183">
        <v>121621</v>
      </c>
      <c r="AK369" s="70">
        <f t="shared" si="222"/>
        <v>98</v>
      </c>
      <c r="AL369" s="183">
        <v>138862</v>
      </c>
      <c r="AM369" s="70">
        <f t="shared" si="223"/>
        <v>96</v>
      </c>
      <c r="AN369" s="183">
        <v>153616</v>
      </c>
      <c r="AO369" s="70">
        <f t="shared" si="224"/>
        <v>95</v>
      </c>
      <c r="AP369" s="183">
        <v>131624</v>
      </c>
      <c r="AQ369" s="70">
        <f t="shared" si="225"/>
        <v>106</v>
      </c>
      <c r="AR369" s="183">
        <v>138670</v>
      </c>
      <c r="AS369" s="70">
        <f t="shared" si="226"/>
        <v>106</v>
      </c>
      <c r="AT369" s="183">
        <v>140243</v>
      </c>
      <c r="AU369" s="70">
        <f t="shared" si="227"/>
        <v>108</v>
      </c>
      <c r="AV369" s="183">
        <v>146128</v>
      </c>
      <c r="AW369" s="70">
        <f t="shared" si="228"/>
        <v>110</v>
      </c>
      <c r="AX369" s="183">
        <v>143010</v>
      </c>
      <c r="AY369" s="168">
        <f t="shared" si="230"/>
        <v>115</v>
      </c>
      <c r="AZ369" s="203">
        <v>149169</v>
      </c>
      <c r="BA369" s="203">
        <v>174167</v>
      </c>
      <c r="BB369" s="168">
        <f t="shared" si="229"/>
        <v>108</v>
      </c>
      <c r="BC369" s="203"/>
      <c r="BD369" s="203"/>
      <c r="BE369" s="168"/>
      <c r="BF369" s="203"/>
      <c r="BG369" s="168"/>
    </row>
    <row r="370" spans="1:59" ht="12.95" customHeight="1" x14ac:dyDescent="0.2">
      <c r="A370" s="41" t="s">
        <v>351</v>
      </c>
      <c r="B370" s="102" t="s">
        <v>1635</v>
      </c>
      <c r="C370" s="247" t="s">
        <v>1908</v>
      </c>
      <c r="D370" s="183">
        <v>17400</v>
      </c>
      <c r="E370" s="70">
        <f t="shared" si="206"/>
        <v>131</v>
      </c>
      <c r="F370" s="183">
        <v>17818</v>
      </c>
      <c r="G370" s="70">
        <f t="shared" si="207"/>
        <v>133</v>
      </c>
      <c r="H370" s="183">
        <v>22222</v>
      </c>
      <c r="I370" s="70">
        <f t="shared" si="208"/>
        <v>130</v>
      </c>
      <c r="J370" s="183">
        <v>23651</v>
      </c>
      <c r="K370" s="70">
        <f t="shared" si="209"/>
        <v>135</v>
      </c>
      <c r="L370" s="183">
        <v>26347</v>
      </c>
      <c r="M370" s="70">
        <f t="shared" si="210"/>
        <v>132</v>
      </c>
      <c r="N370" s="183">
        <v>59593</v>
      </c>
      <c r="O370" s="70">
        <f t="shared" si="211"/>
        <v>96</v>
      </c>
      <c r="P370" s="183">
        <v>36413</v>
      </c>
      <c r="Q370" s="70">
        <f t="shared" si="212"/>
        <v>127</v>
      </c>
      <c r="R370" s="183">
        <v>37886</v>
      </c>
      <c r="S370" s="70">
        <f t="shared" si="213"/>
        <v>130</v>
      </c>
      <c r="T370" s="183">
        <v>42457</v>
      </c>
      <c r="U370" s="70">
        <f t="shared" si="214"/>
        <v>127</v>
      </c>
      <c r="V370" s="183">
        <v>44294</v>
      </c>
      <c r="W370" s="70">
        <f t="shared" si="215"/>
        <v>125</v>
      </c>
      <c r="X370" s="183">
        <v>51062</v>
      </c>
      <c r="Y370" s="70">
        <f t="shared" si="216"/>
        <v>121</v>
      </c>
      <c r="Z370" s="183">
        <v>49428</v>
      </c>
      <c r="AA370" s="70">
        <f t="shared" si="217"/>
        <v>126</v>
      </c>
      <c r="AB370" s="183">
        <v>56533</v>
      </c>
      <c r="AC370" s="70">
        <f t="shared" si="218"/>
        <v>121</v>
      </c>
      <c r="AD370" s="183">
        <v>52902</v>
      </c>
      <c r="AE370" s="70">
        <f t="shared" si="219"/>
        <v>129</v>
      </c>
      <c r="AF370" s="183">
        <v>56212</v>
      </c>
      <c r="AG370" s="70">
        <f t="shared" si="220"/>
        <v>128</v>
      </c>
      <c r="AH370" s="183">
        <v>64253</v>
      </c>
      <c r="AI370" s="70">
        <f t="shared" si="221"/>
        <v>129</v>
      </c>
      <c r="AJ370" s="183">
        <v>70967</v>
      </c>
      <c r="AK370" s="70">
        <f t="shared" si="222"/>
        <v>128</v>
      </c>
      <c r="AL370" s="183">
        <v>78448</v>
      </c>
      <c r="AM370" s="70">
        <f t="shared" si="223"/>
        <v>131</v>
      </c>
      <c r="AN370" s="183">
        <v>94297</v>
      </c>
      <c r="AO370" s="70">
        <f t="shared" si="224"/>
        <v>125</v>
      </c>
      <c r="AP370" s="183">
        <v>105617</v>
      </c>
      <c r="AQ370" s="70">
        <f t="shared" si="225"/>
        <v>123</v>
      </c>
      <c r="AR370" s="183">
        <v>114126</v>
      </c>
      <c r="AS370" s="70">
        <f t="shared" si="226"/>
        <v>121</v>
      </c>
      <c r="AT370" s="183">
        <v>124856</v>
      </c>
      <c r="AU370" s="70">
        <f t="shared" si="227"/>
        <v>117</v>
      </c>
      <c r="AV370" s="183">
        <v>135261</v>
      </c>
      <c r="AW370" s="70">
        <f t="shared" si="228"/>
        <v>116</v>
      </c>
      <c r="AX370" s="183">
        <v>144052</v>
      </c>
      <c r="AY370" s="168">
        <f t="shared" si="230"/>
        <v>113</v>
      </c>
      <c r="AZ370" s="203">
        <v>143919</v>
      </c>
      <c r="BA370" s="203">
        <v>155617</v>
      </c>
      <c r="BB370" s="168">
        <f t="shared" si="229"/>
        <v>118</v>
      </c>
      <c r="BC370" s="203"/>
      <c r="BD370" s="203"/>
      <c r="BE370" s="168"/>
      <c r="BF370" s="203"/>
      <c r="BG370" s="168"/>
    </row>
    <row r="371" spans="1:59" ht="12.95" customHeight="1" x14ac:dyDescent="0.2">
      <c r="A371" s="41" t="s">
        <v>334</v>
      </c>
      <c r="B371" s="102" t="s">
        <v>951</v>
      </c>
      <c r="C371" s="247" t="s">
        <v>1908</v>
      </c>
      <c r="D371" s="183">
        <v>46198</v>
      </c>
      <c r="E371" s="70">
        <f t="shared" si="206"/>
        <v>70</v>
      </c>
      <c r="F371" s="183">
        <v>51917</v>
      </c>
      <c r="G371" s="70">
        <f t="shared" si="207"/>
        <v>70</v>
      </c>
      <c r="H371" s="183">
        <v>58672</v>
      </c>
      <c r="I371" s="70">
        <f t="shared" si="208"/>
        <v>67</v>
      </c>
      <c r="J371" s="183">
        <v>60930</v>
      </c>
      <c r="K371" s="70">
        <f t="shared" si="209"/>
        <v>80</v>
      </c>
      <c r="L371" s="183">
        <v>71288</v>
      </c>
      <c r="M371" s="70">
        <f t="shared" si="210"/>
        <v>81</v>
      </c>
      <c r="N371" s="183">
        <v>78736</v>
      </c>
      <c r="O371" s="70">
        <f t="shared" si="211"/>
        <v>76</v>
      </c>
      <c r="P371" s="183">
        <v>83900</v>
      </c>
      <c r="Q371" s="70">
        <f t="shared" si="212"/>
        <v>77</v>
      </c>
      <c r="R371" s="183">
        <v>85974</v>
      </c>
      <c r="S371" s="70">
        <f t="shared" si="213"/>
        <v>77</v>
      </c>
      <c r="T371" s="183">
        <v>80286</v>
      </c>
      <c r="U371" s="70">
        <f t="shared" si="214"/>
        <v>88</v>
      </c>
      <c r="V371" s="183">
        <v>81455</v>
      </c>
      <c r="W371" s="70">
        <f t="shared" si="215"/>
        <v>91</v>
      </c>
      <c r="X371" s="183">
        <v>76493</v>
      </c>
      <c r="Y371" s="70">
        <f t="shared" si="216"/>
        <v>101</v>
      </c>
      <c r="Z371" s="183">
        <v>81024</v>
      </c>
      <c r="AA371" s="70">
        <f t="shared" si="217"/>
        <v>98</v>
      </c>
      <c r="AB371" s="183">
        <v>77370</v>
      </c>
      <c r="AC371" s="70">
        <f t="shared" si="218"/>
        <v>105</v>
      </c>
      <c r="AD371" s="183">
        <v>79877</v>
      </c>
      <c r="AE371" s="70">
        <f t="shared" si="219"/>
        <v>106</v>
      </c>
      <c r="AF371" s="183">
        <v>79695</v>
      </c>
      <c r="AG371" s="70">
        <f t="shared" si="220"/>
        <v>112</v>
      </c>
      <c r="AH371" s="183">
        <v>86963</v>
      </c>
      <c r="AI371" s="70">
        <f t="shared" si="221"/>
        <v>114</v>
      </c>
      <c r="AJ371" s="183">
        <v>103078</v>
      </c>
      <c r="AK371" s="70">
        <f t="shared" si="222"/>
        <v>109</v>
      </c>
      <c r="AL371" s="183">
        <v>108613</v>
      </c>
      <c r="AM371" s="70">
        <f t="shared" si="223"/>
        <v>112</v>
      </c>
      <c r="AN371" s="183">
        <v>93329</v>
      </c>
      <c r="AO371" s="70">
        <f t="shared" si="224"/>
        <v>126</v>
      </c>
      <c r="AP371" s="183">
        <v>125427</v>
      </c>
      <c r="AQ371" s="70">
        <f t="shared" si="225"/>
        <v>110</v>
      </c>
      <c r="AR371" s="183">
        <v>164994</v>
      </c>
      <c r="AS371" s="70">
        <f t="shared" si="226"/>
        <v>98</v>
      </c>
      <c r="AT371" s="183">
        <v>148120</v>
      </c>
      <c r="AU371" s="70">
        <f t="shared" si="227"/>
        <v>105</v>
      </c>
      <c r="AV371" s="183">
        <v>138427</v>
      </c>
      <c r="AW371" s="70">
        <f t="shared" si="228"/>
        <v>114</v>
      </c>
      <c r="AX371" s="183">
        <v>149798</v>
      </c>
      <c r="AY371" s="168">
        <f t="shared" si="230"/>
        <v>108</v>
      </c>
      <c r="AZ371" s="203">
        <v>157872</v>
      </c>
      <c r="BA371" s="203">
        <v>139062</v>
      </c>
      <c r="BB371" s="168">
        <f t="shared" si="229"/>
        <v>122</v>
      </c>
      <c r="BC371" s="203"/>
      <c r="BD371" s="203"/>
      <c r="BE371" s="168"/>
      <c r="BF371" s="203"/>
      <c r="BG371" s="168"/>
    </row>
    <row r="372" spans="1:59" ht="12.95" customHeight="1" x14ac:dyDescent="0.2">
      <c r="A372" s="41" t="s">
        <v>1867</v>
      </c>
      <c r="B372" s="102" t="s">
        <v>1633</v>
      </c>
      <c r="C372" s="247" t="s">
        <v>1908</v>
      </c>
      <c r="D372" s="183">
        <v>44233</v>
      </c>
      <c r="E372" s="70">
        <f t="shared" si="206"/>
        <v>75</v>
      </c>
      <c r="F372" s="183">
        <v>47881</v>
      </c>
      <c r="G372" s="70">
        <f t="shared" si="207"/>
        <v>77</v>
      </c>
      <c r="H372" s="183">
        <v>51158</v>
      </c>
      <c r="I372" s="70">
        <f t="shared" si="208"/>
        <v>77</v>
      </c>
      <c r="J372" s="183">
        <v>53213</v>
      </c>
      <c r="K372" s="70">
        <f t="shared" si="209"/>
        <v>94</v>
      </c>
      <c r="L372" s="183">
        <v>54892</v>
      </c>
      <c r="M372" s="70">
        <f t="shared" si="210"/>
        <v>98</v>
      </c>
      <c r="N372" s="183">
        <v>250033</v>
      </c>
      <c r="O372" s="70">
        <f t="shared" si="211"/>
        <v>14</v>
      </c>
      <c r="P372" s="183">
        <v>57536</v>
      </c>
      <c r="Q372" s="70">
        <f t="shared" si="212"/>
        <v>102</v>
      </c>
      <c r="R372" s="183">
        <v>59065</v>
      </c>
      <c r="S372" s="70">
        <f t="shared" si="213"/>
        <v>106</v>
      </c>
      <c r="T372" s="183">
        <v>60995</v>
      </c>
      <c r="U372" s="70">
        <f t="shared" si="214"/>
        <v>108</v>
      </c>
      <c r="V372" s="183">
        <v>62539</v>
      </c>
      <c r="W372" s="70">
        <f t="shared" si="215"/>
        <v>109</v>
      </c>
      <c r="X372" s="183">
        <v>71495</v>
      </c>
      <c r="Y372" s="70">
        <f t="shared" si="216"/>
        <v>106</v>
      </c>
      <c r="Z372" s="183">
        <v>75486</v>
      </c>
      <c r="AA372" s="70">
        <f t="shared" si="217"/>
        <v>105</v>
      </c>
      <c r="AB372" s="183">
        <v>79775</v>
      </c>
      <c r="AC372" s="70">
        <f t="shared" si="218"/>
        <v>104</v>
      </c>
      <c r="AD372" s="183">
        <v>75821</v>
      </c>
      <c r="AE372" s="70">
        <f t="shared" si="219"/>
        <v>110</v>
      </c>
      <c r="AF372" s="183">
        <v>83580</v>
      </c>
      <c r="AG372" s="70">
        <f t="shared" si="220"/>
        <v>108</v>
      </c>
      <c r="AH372" s="183">
        <v>94455</v>
      </c>
      <c r="AI372" s="70">
        <f t="shared" si="221"/>
        <v>107</v>
      </c>
      <c r="AJ372" s="183">
        <v>111936</v>
      </c>
      <c r="AK372" s="70">
        <f t="shared" si="222"/>
        <v>100</v>
      </c>
      <c r="AL372" s="183">
        <v>112468</v>
      </c>
      <c r="AM372" s="70">
        <f t="shared" si="223"/>
        <v>110</v>
      </c>
      <c r="AN372" s="183">
        <v>110627</v>
      </c>
      <c r="AO372" s="70">
        <f t="shared" si="224"/>
        <v>116</v>
      </c>
      <c r="AP372" s="183">
        <v>122221</v>
      </c>
      <c r="AQ372" s="70">
        <f t="shared" si="225"/>
        <v>113</v>
      </c>
      <c r="AR372" s="183">
        <v>124820</v>
      </c>
      <c r="AS372" s="70">
        <f t="shared" si="226"/>
        <v>112</v>
      </c>
      <c r="AT372" s="183">
        <v>128057</v>
      </c>
      <c r="AU372" s="70">
        <f t="shared" si="227"/>
        <v>115</v>
      </c>
      <c r="AV372" s="183">
        <v>129605</v>
      </c>
      <c r="AW372" s="70">
        <f t="shared" si="228"/>
        <v>117</v>
      </c>
      <c r="AX372" s="183">
        <v>130187</v>
      </c>
      <c r="AY372" s="168">
        <f t="shared" si="230"/>
        <v>117</v>
      </c>
      <c r="AZ372" s="203">
        <v>130288</v>
      </c>
      <c r="BA372" s="203">
        <v>132238</v>
      </c>
      <c r="BB372" s="168">
        <f t="shared" si="229"/>
        <v>128</v>
      </c>
      <c r="BC372" s="203"/>
      <c r="BD372" s="203"/>
      <c r="BE372" s="168"/>
      <c r="BF372" s="203"/>
      <c r="BG372" s="168"/>
    </row>
    <row r="373" spans="1:59" ht="12.95" customHeight="1" x14ac:dyDescent="0.2">
      <c r="A373" s="41" t="s">
        <v>325</v>
      </c>
      <c r="B373" s="102" t="s">
        <v>1634</v>
      </c>
      <c r="C373" s="247" t="s">
        <v>1908</v>
      </c>
      <c r="D373" s="183">
        <v>19703</v>
      </c>
      <c r="E373" s="70">
        <f t="shared" si="206"/>
        <v>119</v>
      </c>
      <c r="F373" s="183">
        <v>20960</v>
      </c>
      <c r="G373" s="70">
        <f t="shared" si="207"/>
        <v>123</v>
      </c>
      <c r="H373" s="183">
        <v>23093</v>
      </c>
      <c r="I373" s="70">
        <f t="shared" si="208"/>
        <v>128</v>
      </c>
      <c r="J373" s="183">
        <v>25968</v>
      </c>
      <c r="K373" s="70">
        <f t="shared" si="209"/>
        <v>132</v>
      </c>
      <c r="L373" s="183">
        <v>27648</v>
      </c>
      <c r="M373" s="70">
        <f t="shared" si="210"/>
        <v>130</v>
      </c>
      <c r="N373" s="183">
        <v>30278</v>
      </c>
      <c r="O373" s="70">
        <f t="shared" si="211"/>
        <v>129</v>
      </c>
      <c r="P373" s="183">
        <v>34419</v>
      </c>
      <c r="Q373" s="70">
        <f t="shared" si="212"/>
        <v>131</v>
      </c>
      <c r="R373" s="183">
        <v>32911</v>
      </c>
      <c r="S373" s="70">
        <f t="shared" si="213"/>
        <v>137</v>
      </c>
      <c r="T373" s="183">
        <v>36149</v>
      </c>
      <c r="U373" s="70">
        <f t="shared" si="214"/>
        <v>137</v>
      </c>
      <c r="V373" s="183">
        <v>47998</v>
      </c>
      <c r="W373" s="70">
        <f t="shared" si="215"/>
        <v>120</v>
      </c>
      <c r="X373" s="183">
        <v>50097</v>
      </c>
      <c r="Y373" s="70">
        <f t="shared" si="216"/>
        <v>122</v>
      </c>
      <c r="Z373" s="183">
        <v>49440</v>
      </c>
      <c r="AA373" s="70">
        <f t="shared" si="217"/>
        <v>125</v>
      </c>
      <c r="AB373" s="183">
        <v>52292</v>
      </c>
      <c r="AC373" s="70">
        <f t="shared" si="218"/>
        <v>126</v>
      </c>
      <c r="AD373" s="183">
        <v>55475</v>
      </c>
      <c r="AE373" s="70">
        <f t="shared" si="219"/>
        <v>127</v>
      </c>
      <c r="AF373" s="183">
        <v>65324</v>
      </c>
      <c r="AG373" s="70">
        <f t="shared" si="220"/>
        <v>122</v>
      </c>
      <c r="AH373" s="183">
        <v>69593</v>
      </c>
      <c r="AI373" s="70">
        <f t="shared" si="221"/>
        <v>126</v>
      </c>
      <c r="AJ373" s="183">
        <v>78211</v>
      </c>
      <c r="AK373" s="70">
        <f t="shared" si="222"/>
        <v>124</v>
      </c>
      <c r="AL373" s="183">
        <v>91503</v>
      </c>
      <c r="AM373" s="70">
        <f t="shared" si="223"/>
        <v>123</v>
      </c>
      <c r="AN373" s="183">
        <v>97696</v>
      </c>
      <c r="AO373" s="70">
        <f t="shared" si="224"/>
        <v>124</v>
      </c>
      <c r="AP373" s="183">
        <v>109465</v>
      </c>
      <c r="AQ373" s="70">
        <f t="shared" si="225"/>
        <v>119</v>
      </c>
      <c r="AR373" s="183">
        <v>112428</v>
      </c>
      <c r="AS373" s="70">
        <f t="shared" si="226"/>
        <v>123</v>
      </c>
      <c r="AT373" s="183">
        <v>116999</v>
      </c>
      <c r="AU373" s="70">
        <f t="shared" si="227"/>
        <v>121</v>
      </c>
      <c r="AV373" s="183">
        <v>120155</v>
      </c>
      <c r="AW373" s="70">
        <f t="shared" si="228"/>
        <v>120</v>
      </c>
      <c r="AX373" s="183">
        <v>115045</v>
      </c>
      <c r="AY373" s="168">
        <f t="shared" si="230"/>
        <v>122</v>
      </c>
      <c r="AZ373" s="203">
        <v>135084</v>
      </c>
      <c r="BA373" s="203">
        <v>125966</v>
      </c>
      <c r="BB373" s="168">
        <f t="shared" si="229"/>
        <v>131</v>
      </c>
      <c r="BC373" s="203"/>
      <c r="BD373" s="203"/>
      <c r="BE373" s="168"/>
      <c r="BF373" s="203"/>
      <c r="BG373" s="168"/>
    </row>
    <row r="374" spans="1:59" ht="12.95" customHeight="1" x14ac:dyDescent="0.2">
      <c r="A374" s="41" t="s">
        <v>1868</v>
      </c>
      <c r="B374" s="102" t="s">
        <v>698</v>
      </c>
      <c r="C374" s="247" t="s">
        <v>1908</v>
      </c>
      <c r="D374" s="183">
        <v>8043</v>
      </c>
      <c r="E374" s="70">
        <f t="shared" si="206"/>
        <v>167</v>
      </c>
      <c r="F374" s="183">
        <v>9958</v>
      </c>
      <c r="G374" s="70">
        <f t="shared" si="207"/>
        <v>164</v>
      </c>
      <c r="H374" s="183">
        <v>16973</v>
      </c>
      <c r="I374" s="70">
        <f t="shared" si="208"/>
        <v>142</v>
      </c>
      <c r="J374" s="183">
        <v>20124</v>
      </c>
      <c r="K374" s="70">
        <f t="shared" si="209"/>
        <v>144</v>
      </c>
      <c r="L374" s="183">
        <v>22524</v>
      </c>
      <c r="M374" s="70">
        <f t="shared" si="210"/>
        <v>142</v>
      </c>
      <c r="N374" s="183">
        <v>28570</v>
      </c>
      <c r="O374" s="70">
        <f t="shared" si="211"/>
        <v>134</v>
      </c>
      <c r="P374" s="183">
        <v>30683</v>
      </c>
      <c r="Q374" s="70">
        <f t="shared" si="212"/>
        <v>138</v>
      </c>
      <c r="R374" s="183">
        <v>32493</v>
      </c>
      <c r="S374" s="70">
        <f t="shared" si="213"/>
        <v>139</v>
      </c>
      <c r="T374" s="183">
        <v>29309</v>
      </c>
      <c r="U374" s="70">
        <f t="shared" si="214"/>
        <v>147</v>
      </c>
      <c r="V374" s="183">
        <v>35287</v>
      </c>
      <c r="W374" s="70">
        <f t="shared" si="215"/>
        <v>142</v>
      </c>
      <c r="X374" s="183">
        <v>43201</v>
      </c>
      <c r="Y374" s="70">
        <f t="shared" si="216"/>
        <v>131</v>
      </c>
      <c r="Z374" s="183">
        <v>40586</v>
      </c>
      <c r="AA374" s="70">
        <f t="shared" si="217"/>
        <v>134</v>
      </c>
      <c r="AB374" s="183">
        <v>41915</v>
      </c>
      <c r="AC374" s="70">
        <f t="shared" si="218"/>
        <v>134</v>
      </c>
      <c r="AD374" s="183">
        <v>45579</v>
      </c>
      <c r="AE374" s="70">
        <f t="shared" si="219"/>
        <v>133</v>
      </c>
      <c r="AF374" s="183">
        <v>55002</v>
      </c>
      <c r="AG374" s="70">
        <f t="shared" si="220"/>
        <v>129</v>
      </c>
      <c r="AH374" s="183">
        <v>58332</v>
      </c>
      <c r="AI374" s="70">
        <f t="shared" si="221"/>
        <v>135</v>
      </c>
      <c r="AJ374" s="183">
        <v>64302</v>
      </c>
      <c r="AK374" s="70">
        <f t="shared" si="222"/>
        <v>133</v>
      </c>
      <c r="AL374" s="183">
        <v>67053</v>
      </c>
      <c r="AM374" s="70">
        <f t="shared" si="223"/>
        <v>136</v>
      </c>
      <c r="AN374" s="183">
        <v>66710</v>
      </c>
      <c r="AO374" s="70">
        <f t="shared" si="224"/>
        <v>140</v>
      </c>
      <c r="AP374" s="183">
        <v>73887</v>
      </c>
      <c r="AQ374" s="70">
        <f t="shared" si="225"/>
        <v>142</v>
      </c>
      <c r="AR374" s="183">
        <v>73777</v>
      </c>
      <c r="AS374" s="70">
        <f t="shared" si="226"/>
        <v>144</v>
      </c>
      <c r="AT374" s="183">
        <v>65810</v>
      </c>
      <c r="AU374" s="70">
        <f t="shared" si="227"/>
        <v>152</v>
      </c>
      <c r="AV374" s="183">
        <v>69974</v>
      </c>
      <c r="AW374" s="70">
        <f t="shared" si="228"/>
        <v>152</v>
      </c>
      <c r="AX374" s="183">
        <v>79190</v>
      </c>
      <c r="AY374" s="168">
        <f t="shared" si="230"/>
        <v>147</v>
      </c>
      <c r="AZ374" s="203">
        <v>99137</v>
      </c>
      <c r="BA374" s="203">
        <v>106591</v>
      </c>
      <c r="BB374" s="168">
        <f t="shared" si="229"/>
        <v>140</v>
      </c>
      <c r="BC374" s="203"/>
      <c r="BD374" s="203"/>
      <c r="BE374" s="168"/>
      <c r="BF374" s="203"/>
      <c r="BG374" s="168"/>
    </row>
    <row r="375" spans="1:59" ht="12.95" customHeight="1" x14ac:dyDescent="0.2">
      <c r="A375" s="41" t="s">
        <v>374</v>
      </c>
      <c r="B375" s="102" t="s">
        <v>1263</v>
      </c>
      <c r="C375" s="247" t="s">
        <v>1908</v>
      </c>
      <c r="D375" s="183">
        <v>14445</v>
      </c>
      <c r="E375" s="70">
        <f t="shared" si="206"/>
        <v>135</v>
      </c>
      <c r="F375" s="183">
        <v>16202</v>
      </c>
      <c r="G375" s="70">
        <f t="shared" si="207"/>
        <v>138</v>
      </c>
      <c r="H375" s="183">
        <v>16815</v>
      </c>
      <c r="I375" s="70">
        <f t="shared" si="208"/>
        <v>144</v>
      </c>
      <c r="J375" s="183">
        <v>22476</v>
      </c>
      <c r="K375" s="70">
        <f t="shared" si="209"/>
        <v>139</v>
      </c>
      <c r="L375" s="183">
        <v>26346</v>
      </c>
      <c r="M375" s="70">
        <f t="shared" si="210"/>
        <v>133</v>
      </c>
      <c r="N375" s="183">
        <v>26151</v>
      </c>
      <c r="O375" s="70">
        <f t="shared" si="211"/>
        <v>141</v>
      </c>
      <c r="P375" s="183">
        <v>30242</v>
      </c>
      <c r="Q375" s="70">
        <f t="shared" si="212"/>
        <v>139</v>
      </c>
      <c r="R375" s="183">
        <v>30738</v>
      </c>
      <c r="S375" s="70">
        <f t="shared" si="213"/>
        <v>144</v>
      </c>
      <c r="T375" s="183">
        <v>31170</v>
      </c>
      <c r="U375" s="70">
        <f t="shared" si="214"/>
        <v>143</v>
      </c>
      <c r="V375" s="183">
        <v>30386</v>
      </c>
      <c r="W375" s="70">
        <f t="shared" si="215"/>
        <v>151</v>
      </c>
      <c r="X375" s="183">
        <v>33654</v>
      </c>
      <c r="Y375" s="70">
        <f t="shared" si="216"/>
        <v>147</v>
      </c>
      <c r="Z375" s="183">
        <v>31487</v>
      </c>
      <c r="AA375" s="70">
        <f t="shared" si="217"/>
        <v>150</v>
      </c>
      <c r="AB375" s="183">
        <v>33315</v>
      </c>
      <c r="AC375" s="70">
        <f t="shared" si="218"/>
        <v>149</v>
      </c>
      <c r="AD375" s="183">
        <v>32695</v>
      </c>
      <c r="AE375" s="70">
        <f t="shared" si="219"/>
        <v>151</v>
      </c>
      <c r="AF375" s="183">
        <v>35934</v>
      </c>
      <c r="AG375" s="70">
        <f t="shared" si="220"/>
        <v>150</v>
      </c>
      <c r="AH375" s="183">
        <v>36881</v>
      </c>
      <c r="AI375" s="70">
        <f t="shared" si="221"/>
        <v>155</v>
      </c>
      <c r="AJ375" s="183">
        <v>43723</v>
      </c>
      <c r="AK375" s="70">
        <f t="shared" si="222"/>
        <v>155</v>
      </c>
      <c r="AL375" s="183">
        <v>44604</v>
      </c>
      <c r="AM375" s="70">
        <f t="shared" si="223"/>
        <v>157</v>
      </c>
      <c r="AN375" s="183">
        <v>51956</v>
      </c>
      <c r="AO375" s="70">
        <f t="shared" si="224"/>
        <v>156</v>
      </c>
      <c r="AP375" s="183">
        <v>52657</v>
      </c>
      <c r="AQ375" s="70">
        <f t="shared" si="225"/>
        <v>160</v>
      </c>
      <c r="AR375" s="183">
        <v>57153</v>
      </c>
      <c r="AS375" s="70">
        <f t="shared" si="226"/>
        <v>157</v>
      </c>
      <c r="AT375" s="183">
        <v>61694</v>
      </c>
      <c r="AU375" s="70">
        <f t="shared" si="227"/>
        <v>157</v>
      </c>
      <c r="AV375" s="183">
        <v>67378</v>
      </c>
      <c r="AW375" s="70">
        <f t="shared" si="228"/>
        <v>153</v>
      </c>
      <c r="AX375" s="183">
        <v>75869</v>
      </c>
      <c r="AY375" s="168">
        <f t="shared" si="230"/>
        <v>153</v>
      </c>
      <c r="AZ375" s="203">
        <v>94107</v>
      </c>
      <c r="BA375" s="203">
        <v>103019</v>
      </c>
      <c r="BB375" s="168">
        <f t="shared" si="229"/>
        <v>142</v>
      </c>
      <c r="BC375" s="203"/>
      <c r="BD375" s="203"/>
      <c r="BE375" s="168"/>
      <c r="BF375" s="203"/>
      <c r="BG375" s="168"/>
    </row>
    <row r="376" spans="1:59" ht="12.95" customHeight="1" x14ac:dyDescent="0.2">
      <c r="A376" s="41" t="s">
        <v>332</v>
      </c>
      <c r="B376" s="102" t="s">
        <v>1254</v>
      </c>
      <c r="C376" s="247" t="s">
        <v>1908</v>
      </c>
      <c r="D376" s="183">
        <v>20460</v>
      </c>
      <c r="E376" s="70">
        <f t="shared" si="206"/>
        <v>117</v>
      </c>
      <c r="F376" s="183">
        <v>23068</v>
      </c>
      <c r="G376" s="70">
        <f t="shared" si="207"/>
        <v>116</v>
      </c>
      <c r="H376" s="183">
        <v>24070</v>
      </c>
      <c r="I376" s="70">
        <f t="shared" si="208"/>
        <v>124</v>
      </c>
      <c r="J376" s="183">
        <v>31879</v>
      </c>
      <c r="K376" s="70">
        <f t="shared" si="209"/>
        <v>122</v>
      </c>
      <c r="L376" s="183">
        <v>34936</v>
      </c>
      <c r="M376" s="70">
        <f t="shared" si="210"/>
        <v>119</v>
      </c>
      <c r="N376" s="183">
        <v>39407</v>
      </c>
      <c r="O376" s="70">
        <f t="shared" si="211"/>
        <v>118</v>
      </c>
      <c r="P376" s="183">
        <v>44140</v>
      </c>
      <c r="Q376" s="70">
        <f t="shared" si="212"/>
        <v>118</v>
      </c>
      <c r="R376" s="183">
        <v>44655</v>
      </c>
      <c r="S376" s="70">
        <f t="shared" si="213"/>
        <v>122</v>
      </c>
      <c r="T376" s="183">
        <v>49338</v>
      </c>
      <c r="U376" s="70">
        <f t="shared" si="214"/>
        <v>119</v>
      </c>
      <c r="V376" s="183">
        <v>52529</v>
      </c>
      <c r="W376" s="70">
        <f t="shared" si="215"/>
        <v>118</v>
      </c>
      <c r="X376" s="183">
        <v>56198</v>
      </c>
      <c r="Y376" s="70">
        <f t="shared" si="216"/>
        <v>115</v>
      </c>
      <c r="Z376" s="183">
        <v>57582</v>
      </c>
      <c r="AA376" s="70">
        <f t="shared" si="217"/>
        <v>117</v>
      </c>
      <c r="AB376" s="183">
        <v>58967</v>
      </c>
      <c r="AC376" s="70">
        <f t="shared" si="218"/>
        <v>118</v>
      </c>
      <c r="AD376" s="183">
        <v>62531</v>
      </c>
      <c r="AE376" s="70">
        <f t="shared" si="219"/>
        <v>118</v>
      </c>
      <c r="AF376" s="183">
        <v>61347</v>
      </c>
      <c r="AG376" s="70">
        <f t="shared" si="220"/>
        <v>126</v>
      </c>
      <c r="AH376" s="183">
        <v>67496</v>
      </c>
      <c r="AI376" s="70">
        <f t="shared" si="221"/>
        <v>127</v>
      </c>
      <c r="AJ376" s="183">
        <v>76758</v>
      </c>
      <c r="AK376" s="70">
        <f t="shared" si="222"/>
        <v>125</v>
      </c>
      <c r="AL376" s="183">
        <v>85213</v>
      </c>
      <c r="AM376" s="70">
        <f t="shared" si="223"/>
        <v>128</v>
      </c>
      <c r="AN376" s="183">
        <v>93246</v>
      </c>
      <c r="AO376" s="70">
        <f t="shared" si="224"/>
        <v>127</v>
      </c>
      <c r="AP376" s="183">
        <v>91009</v>
      </c>
      <c r="AQ376" s="70">
        <f t="shared" si="225"/>
        <v>132</v>
      </c>
      <c r="AR376" s="183">
        <v>86863</v>
      </c>
      <c r="AS376" s="70">
        <f t="shared" si="226"/>
        <v>135</v>
      </c>
      <c r="AT376" s="183">
        <v>83390</v>
      </c>
      <c r="AU376" s="70">
        <f t="shared" si="227"/>
        <v>139</v>
      </c>
      <c r="AV376" s="183">
        <v>81532</v>
      </c>
      <c r="AW376" s="70">
        <f t="shared" si="228"/>
        <v>142</v>
      </c>
      <c r="AX376" s="183">
        <v>88242</v>
      </c>
      <c r="AY376" s="168">
        <f t="shared" si="230"/>
        <v>141</v>
      </c>
      <c r="AZ376" s="203" t="s">
        <v>1928</v>
      </c>
      <c r="BA376" s="203">
        <v>96229</v>
      </c>
      <c r="BB376" s="168">
        <f t="shared" si="229"/>
        <v>147</v>
      </c>
      <c r="BC376" s="203"/>
      <c r="BD376" s="203"/>
      <c r="BE376" s="168"/>
      <c r="BF376" s="203"/>
      <c r="BG376" s="168"/>
    </row>
    <row r="377" spans="1:59" ht="12.95" customHeight="1" x14ac:dyDescent="0.2">
      <c r="A377" s="41" t="s">
        <v>500</v>
      </c>
      <c r="B377" s="102" t="s">
        <v>955</v>
      </c>
      <c r="C377" s="247" t="s">
        <v>1908</v>
      </c>
      <c r="D377" s="183">
        <v>11057</v>
      </c>
      <c r="E377" s="70">
        <f t="shared" si="206"/>
        <v>152</v>
      </c>
      <c r="F377" s="183">
        <v>13114</v>
      </c>
      <c r="G377" s="70">
        <f t="shared" si="207"/>
        <v>150</v>
      </c>
      <c r="H377" s="183">
        <v>15171</v>
      </c>
      <c r="I377" s="70">
        <f t="shared" si="208"/>
        <v>149</v>
      </c>
      <c r="J377" s="183">
        <v>18141</v>
      </c>
      <c r="K377" s="70">
        <f t="shared" si="209"/>
        <v>149</v>
      </c>
      <c r="L377" s="183">
        <v>21449</v>
      </c>
      <c r="M377" s="70">
        <f t="shared" si="210"/>
        <v>147</v>
      </c>
      <c r="N377" s="183">
        <v>29303</v>
      </c>
      <c r="O377" s="70">
        <f t="shared" si="211"/>
        <v>132</v>
      </c>
      <c r="P377" s="183">
        <v>37546</v>
      </c>
      <c r="Q377" s="70">
        <f t="shared" si="212"/>
        <v>125</v>
      </c>
      <c r="R377" s="183">
        <v>38564</v>
      </c>
      <c r="S377" s="70">
        <f t="shared" si="213"/>
        <v>128</v>
      </c>
      <c r="T377" s="183">
        <v>42176</v>
      </c>
      <c r="U377" s="70">
        <f t="shared" si="214"/>
        <v>128</v>
      </c>
      <c r="V377" s="183">
        <v>46783</v>
      </c>
      <c r="W377" s="70">
        <f t="shared" si="215"/>
        <v>121</v>
      </c>
      <c r="X377" s="183">
        <v>47977</v>
      </c>
      <c r="Y377" s="70">
        <f t="shared" si="216"/>
        <v>126</v>
      </c>
      <c r="Z377" s="183">
        <v>52703</v>
      </c>
      <c r="AA377" s="70">
        <f t="shared" si="217"/>
        <v>122</v>
      </c>
      <c r="AB377" s="183">
        <v>45476</v>
      </c>
      <c r="AC377" s="70">
        <f t="shared" si="218"/>
        <v>130</v>
      </c>
      <c r="AD377" s="183">
        <v>47939</v>
      </c>
      <c r="AE377" s="70">
        <f t="shared" si="219"/>
        <v>131</v>
      </c>
      <c r="AF377" s="183">
        <v>56248</v>
      </c>
      <c r="AG377" s="70">
        <f t="shared" si="220"/>
        <v>127</v>
      </c>
      <c r="AH377" s="183">
        <v>59229</v>
      </c>
      <c r="AI377" s="70">
        <f t="shared" si="221"/>
        <v>133</v>
      </c>
      <c r="AJ377" s="183">
        <v>66721</v>
      </c>
      <c r="AK377" s="70">
        <f t="shared" si="222"/>
        <v>131</v>
      </c>
      <c r="AL377" s="183">
        <v>80553</v>
      </c>
      <c r="AM377" s="70">
        <f t="shared" si="223"/>
        <v>130</v>
      </c>
      <c r="AN377" s="183">
        <v>83552</v>
      </c>
      <c r="AO377" s="70">
        <f t="shared" si="224"/>
        <v>132</v>
      </c>
      <c r="AP377" s="183">
        <v>95579</v>
      </c>
      <c r="AQ377" s="70">
        <f t="shared" si="225"/>
        <v>129</v>
      </c>
      <c r="AR377" s="183">
        <v>98917</v>
      </c>
      <c r="AS377" s="70">
        <f t="shared" si="226"/>
        <v>130</v>
      </c>
      <c r="AT377" s="183">
        <v>95809</v>
      </c>
      <c r="AU377" s="70">
        <f t="shared" si="227"/>
        <v>133</v>
      </c>
      <c r="AV377" s="183">
        <v>102073</v>
      </c>
      <c r="AW377" s="70">
        <f t="shared" si="228"/>
        <v>129</v>
      </c>
      <c r="AX377" s="183">
        <v>106378</v>
      </c>
      <c r="AY377" s="168">
        <f t="shared" si="230"/>
        <v>126</v>
      </c>
      <c r="AZ377" s="203">
        <v>95423</v>
      </c>
      <c r="BA377" s="203">
        <v>89740</v>
      </c>
      <c r="BB377" s="168">
        <f t="shared" si="229"/>
        <v>153</v>
      </c>
      <c r="BC377" s="203"/>
      <c r="BD377" s="203"/>
      <c r="BE377" s="168"/>
      <c r="BF377" s="203"/>
      <c r="BG377" s="168"/>
    </row>
    <row r="378" spans="1:59" ht="12.95" customHeight="1" x14ac:dyDescent="0.2">
      <c r="A378" s="41" t="s">
        <v>359</v>
      </c>
      <c r="B378" s="102" t="s">
        <v>1447</v>
      </c>
      <c r="C378" s="247" t="s">
        <v>1908</v>
      </c>
      <c r="D378" s="183">
        <v>11866</v>
      </c>
      <c r="E378" s="70">
        <f t="shared" si="206"/>
        <v>148</v>
      </c>
      <c r="F378" s="183">
        <v>13926</v>
      </c>
      <c r="G378" s="70">
        <f t="shared" si="207"/>
        <v>147</v>
      </c>
      <c r="H378" s="183">
        <v>19307</v>
      </c>
      <c r="I378" s="70">
        <f t="shared" si="208"/>
        <v>136</v>
      </c>
      <c r="J378" s="183"/>
      <c r="K378" s="70" t="str">
        <f t="shared" si="209"/>
        <v>—</v>
      </c>
      <c r="L378" s="183"/>
      <c r="M378" s="70" t="str">
        <f t="shared" si="210"/>
        <v>—</v>
      </c>
      <c r="N378" s="183"/>
      <c r="O378" s="70" t="str">
        <f t="shared" si="211"/>
        <v>—</v>
      </c>
      <c r="P378" s="183"/>
      <c r="Q378" s="70" t="str">
        <f t="shared" si="212"/>
        <v>—</v>
      </c>
      <c r="R378" s="183"/>
      <c r="S378" s="70" t="str">
        <f t="shared" si="213"/>
        <v>—</v>
      </c>
      <c r="T378" s="183"/>
      <c r="U378" s="70" t="str">
        <f t="shared" si="214"/>
        <v>—</v>
      </c>
      <c r="V378" s="183"/>
      <c r="W378" s="70" t="str">
        <f t="shared" si="215"/>
        <v>—</v>
      </c>
      <c r="X378" s="183"/>
      <c r="Y378" s="70" t="str">
        <f t="shared" si="216"/>
        <v>—</v>
      </c>
      <c r="Z378" s="183"/>
      <c r="AA378" s="70" t="str">
        <f t="shared" si="217"/>
        <v>—</v>
      </c>
      <c r="AB378" s="183"/>
      <c r="AC378" s="70" t="str">
        <f t="shared" si="218"/>
        <v>—</v>
      </c>
      <c r="AD378" s="183"/>
      <c r="AE378" s="70" t="str">
        <f t="shared" si="219"/>
        <v>—</v>
      </c>
      <c r="AF378" s="183"/>
      <c r="AG378" s="70" t="str">
        <f t="shared" si="220"/>
        <v>—</v>
      </c>
      <c r="AH378" s="183" t="s">
        <v>491</v>
      </c>
      <c r="AI378" s="70" t="e">
        <f t="shared" si="221"/>
        <v>#VALUE!</v>
      </c>
      <c r="AJ378" s="183" t="s">
        <v>491</v>
      </c>
      <c r="AK378" s="70" t="e">
        <f t="shared" si="222"/>
        <v>#VALUE!</v>
      </c>
      <c r="AL378" s="183" t="s">
        <v>491</v>
      </c>
      <c r="AM378" s="70" t="e">
        <f t="shared" si="223"/>
        <v>#VALUE!</v>
      </c>
      <c r="AN378" s="183">
        <v>90233</v>
      </c>
      <c r="AO378" s="70">
        <f t="shared" si="224"/>
        <v>128</v>
      </c>
      <c r="AP378" s="183">
        <v>97245</v>
      </c>
      <c r="AQ378" s="70">
        <f t="shared" si="225"/>
        <v>128</v>
      </c>
      <c r="AR378" s="183">
        <v>128770</v>
      </c>
      <c r="AS378" s="70">
        <f t="shared" si="226"/>
        <v>110</v>
      </c>
      <c r="AT378" s="183">
        <v>118910</v>
      </c>
      <c r="AU378" s="70">
        <f t="shared" si="227"/>
        <v>119</v>
      </c>
      <c r="AV378" s="183">
        <v>100034</v>
      </c>
      <c r="AW378" s="70">
        <f t="shared" si="228"/>
        <v>131</v>
      </c>
      <c r="AX378" s="183">
        <v>83006</v>
      </c>
      <c r="AY378" s="168">
        <f t="shared" si="230"/>
        <v>144</v>
      </c>
      <c r="AZ378" s="203">
        <v>72542</v>
      </c>
      <c r="BA378" s="203">
        <v>63420</v>
      </c>
      <c r="BB378" s="168">
        <f t="shared" si="229"/>
        <v>177</v>
      </c>
      <c r="BC378" s="203"/>
      <c r="BD378" s="203"/>
      <c r="BE378" s="168"/>
      <c r="BF378" s="203"/>
      <c r="BG378" s="168"/>
    </row>
    <row r="379" spans="1:59" ht="12.95" customHeight="1" x14ac:dyDescent="0.2">
      <c r="A379" s="41" t="s">
        <v>323</v>
      </c>
      <c r="B379" s="102" t="s">
        <v>1343</v>
      </c>
      <c r="C379" s="247" t="s">
        <v>1908</v>
      </c>
      <c r="D379" s="183">
        <v>4624</v>
      </c>
      <c r="E379" s="70">
        <f t="shared" si="206"/>
        <v>198</v>
      </c>
      <c r="F379" s="183">
        <v>5478</v>
      </c>
      <c r="G379" s="70">
        <f t="shared" si="207"/>
        <v>199</v>
      </c>
      <c r="H379" s="183">
        <v>6332</v>
      </c>
      <c r="I379" s="70">
        <f t="shared" si="208"/>
        <v>201</v>
      </c>
      <c r="J379" s="183">
        <v>6482</v>
      </c>
      <c r="K379" s="70">
        <f t="shared" si="209"/>
        <v>212</v>
      </c>
      <c r="L379" s="183">
        <v>7332</v>
      </c>
      <c r="M379" s="70">
        <f t="shared" si="210"/>
        <v>208</v>
      </c>
      <c r="N379" s="183"/>
      <c r="O379" s="70" t="str">
        <f t="shared" si="211"/>
        <v>—</v>
      </c>
      <c r="P379" s="183">
        <v>10177</v>
      </c>
      <c r="Q379" s="70">
        <f t="shared" si="212"/>
        <v>206</v>
      </c>
      <c r="R379" s="183">
        <v>15169</v>
      </c>
      <c r="S379" s="70">
        <f t="shared" si="213"/>
        <v>183</v>
      </c>
      <c r="T379" s="183">
        <v>16908</v>
      </c>
      <c r="U379" s="70">
        <f t="shared" si="214"/>
        <v>183</v>
      </c>
      <c r="V379" s="183">
        <v>18881</v>
      </c>
      <c r="W379" s="70">
        <f t="shared" si="215"/>
        <v>180</v>
      </c>
      <c r="X379" s="183">
        <v>21421</v>
      </c>
      <c r="Y379" s="70">
        <f t="shared" si="216"/>
        <v>170</v>
      </c>
      <c r="Z379" s="183">
        <v>21151</v>
      </c>
      <c r="AA379" s="70">
        <f t="shared" si="217"/>
        <v>172</v>
      </c>
      <c r="AB379" s="183">
        <v>20133</v>
      </c>
      <c r="AC379" s="70">
        <f t="shared" si="218"/>
        <v>183</v>
      </c>
      <c r="AD379" s="183">
        <v>24372</v>
      </c>
      <c r="AE379" s="70">
        <f t="shared" si="219"/>
        <v>173</v>
      </c>
      <c r="AF379" s="183">
        <v>29590</v>
      </c>
      <c r="AG379" s="70">
        <f t="shared" si="220"/>
        <v>166</v>
      </c>
      <c r="AH379" s="183">
        <v>33535</v>
      </c>
      <c r="AI379" s="70">
        <f t="shared" si="221"/>
        <v>160</v>
      </c>
      <c r="AJ379" s="183">
        <v>39367</v>
      </c>
      <c r="AK379" s="70">
        <f t="shared" si="222"/>
        <v>159</v>
      </c>
      <c r="AL379" s="183">
        <v>43562</v>
      </c>
      <c r="AM379" s="70">
        <f t="shared" si="223"/>
        <v>160</v>
      </c>
      <c r="AN379" s="183">
        <v>51078</v>
      </c>
      <c r="AO379" s="70">
        <f t="shared" si="224"/>
        <v>158</v>
      </c>
      <c r="AP379" s="183">
        <v>54685</v>
      </c>
      <c r="AQ379" s="70">
        <f t="shared" si="225"/>
        <v>157</v>
      </c>
      <c r="AR379" s="183">
        <v>52903</v>
      </c>
      <c r="AS379" s="70">
        <f t="shared" si="226"/>
        <v>162</v>
      </c>
      <c r="AT379" s="183">
        <v>55755</v>
      </c>
      <c r="AU379" s="70">
        <f t="shared" si="227"/>
        <v>163</v>
      </c>
      <c r="AV379" s="183">
        <v>58032</v>
      </c>
      <c r="AW379" s="70">
        <f t="shared" si="228"/>
        <v>165</v>
      </c>
      <c r="AX379" s="183">
        <v>59505</v>
      </c>
      <c r="AY379" s="168">
        <f t="shared" si="230"/>
        <v>168</v>
      </c>
      <c r="AZ379" s="203">
        <v>63540</v>
      </c>
      <c r="BA379" s="203">
        <v>60159</v>
      </c>
      <c r="BB379" s="168">
        <f t="shared" si="229"/>
        <v>181</v>
      </c>
      <c r="BC379" s="203"/>
      <c r="BD379" s="203"/>
      <c r="BE379" s="168"/>
      <c r="BF379" s="203"/>
      <c r="BG379" s="168"/>
    </row>
    <row r="380" spans="1:59" ht="12.95" customHeight="1" x14ac:dyDescent="0.2">
      <c r="A380" s="41" t="s">
        <v>396</v>
      </c>
      <c r="B380" s="102" t="s">
        <v>686</v>
      </c>
      <c r="C380" s="247" t="s">
        <v>1908</v>
      </c>
      <c r="D380" s="183">
        <v>1859</v>
      </c>
      <c r="E380" s="70">
        <f t="shared" si="206"/>
        <v>246</v>
      </c>
      <c r="F380" s="183">
        <v>2298</v>
      </c>
      <c r="G380" s="70">
        <f t="shared" si="207"/>
        <v>245</v>
      </c>
      <c r="H380" s="183">
        <v>2737</v>
      </c>
      <c r="I380" s="70">
        <f t="shared" si="208"/>
        <v>240</v>
      </c>
      <c r="J380" s="183">
        <v>3374</v>
      </c>
      <c r="K380" s="70">
        <f t="shared" si="209"/>
        <v>248</v>
      </c>
      <c r="L380" s="183">
        <v>3834</v>
      </c>
      <c r="M380" s="70">
        <f t="shared" si="210"/>
        <v>247</v>
      </c>
      <c r="N380" s="183">
        <v>4169</v>
      </c>
      <c r="O380" s="70">
        <f t="shared" si="211"/>
        <v>244</v>
      </c>
      <c r="P380" s="183">
        <v>4433</v>
      </c>
      <c r="Q380" s="70">
        <f t="shared" si="212"/>
        <v>253</v>
      </c>
      <c r="R380" s="183">
        <v>5860</v>
      </c>
      <c r="S380" s="70">
        <f t="shared" si="213"/>
        <v>247</v>
      </c>
      <c r="T380" s="183">
        <v>7146</v>
      </c>
      <c r="U380" s="70">
        <f t="shared" si="214"/>
        <v>241</v>
      </c>
      <c r="V380" s="183">
        <v>7920</v>
      </c>
      <c r="W380" s="70">
        <f t="shared" si="215"/>
        <v>240</v>
      </c>
      <c r="X380" s="183">
        <v>9376</v>
      </c>
      <c r="Y380" s="70">
        <f t="shared" si="216"/>
        <v>230</v>
      </c>
      <c r="Z380" s="183">
        <v>9285</v>
      </c>
      <c r="AA380" s="70">
        <f t="shared" si="217"/>
        <v>231</v>
      </c>
      <c r="AB380" s="183">
        <v>10507</v>
      </c>
      <c r="AC380" s="70">
        <f t="shared" si="218"/>
        <v>228</v>
      </c>
      <c r="AD380" s="183">
        <v>13940</v>
      </c>
      <c r="AE380" s="70">
        <f t="shared" si="219"/>
        <v>212</v>
      </c>
      <c r="AF380" s="183">
        <v>16494</v>
      </c>
      <c r="AG380" s="70">
        <f t="shared" si="220"/>
        <v>208</v>
      </c>
      <c r="AH380" s="183">
        <v>16838</v>
      </c>
      <c r="AI380" s="70">
        <f t="shared" si="221"/>
        <v>212</v>
      </c>
      <c r="AJ380" s="183">
        <v>17683</v>
      </c>
      <c r="AK380" s="70">
        <f t="shared" si="222"/>
        <v>216</v>
      </c>
      <c r="AL380" s="183">
        <v>21433</v>
      </c>
      <c r="AM380" s="70">
        <f t="shared" si="223"/>
        <v>216</v>
      </c>
      <c r="AN380" s="183">
        <v>21433</v>
      </c>
      <c r="AO380" s="70">
        <f t="shared" si="224"/>
        <v>218</v>
      </c>
      <c r="AP380" s="183">
        <v>28940</v>
      </c>
      <c r="AQ380" s="70">
        <f t="shared" si="225"/>
        <v>205</v>
      </c>
      <c r="AR380" s="183">
        <v>28763</v>
      </c>
      <c r="AS380" s="70">
        <f t="shared" si="226"/>
        <v>206</v>
      </c>
      <c r="AT380" s="183">
        <v>26025</v>
      </c>
      <c r="AU380" s="70">
        <f t="shared" si="227"/>
        <v>216</v>
      </c>
      <c r="AV380" s="183">
        <v>27007</v>
      </c>
      <c r="AW380" s="70">
        <f t="shared" si="228"/>
        <v>217</v>
      </c>
      <c r="AX380" s="183">
        <v>35030</v>
      </c>
      <c r="AY380" s="168">
        <f t="shared" si="230"/>
        <v>202</v>
      </c>
      <c r="AZ380" s="203">
        <v>56533</v>
      </c>
      <c r="BA380" s="203">
        <v>58975</v>
      </c>
      <c r="BB380" s="168">
        <f t="shared" si="229"/>
        <v>183</v>
      </c>
      <c r="BC380" s="203"/>
      <c r="BD380" s="203"/>
      <c r="BE380" s="168"/>
      <c r="BF380" s="203"/>
      <c r="BG380" s="168"/>
    </row>
    <row r="381" spans="1:59" ht="12.95" customHeight="1" x14ac:dyDescent="0.2">
      <c r="A381" s="41" t="s">
        <v>422</v>
      </c>
      <c r="B381" s="102" t="s">
        <v>1257</v>
      </c>
      <c r="C381" s="247" t="s">
        <v>1908</v>
      </c>
      <c r="D381" s="183">
        <v>16075</v>
      </c>
      <c r="E381" s="70">
        <f t="shared" si="206"/>
        <v>132</v>
      </c>
      <c r="F381" s="183">
        <v>18663</v>
      </c>
      <c r="G381" s="70">
        <f t="shared" si="207"/>
        <v>130</v>
      </c>
      <c r="H381" s="183">
        <v>17316</v>
      </c>
      <c r="I381" s="70">
        <f t="shared" si="208"/>
        <v>139</v>
      </c>
      <c r="J381" s="183">
        <v>23310</v>
      </c>
      <c r="K381" s="70">
        <f t="shared" si="209"/>
        <v>137</v>
      </c>
      <c r="L381" s="183">
        <v>22831</v>
      </c>
      <c r="M381" s="70">
        <f t="shared" si="210"/>
        <v>141</v>
      </c>
      <c r="N381" s="183">
        <v>23009</v>
      </c>
      <c r="O381" s="70">
        <f t="shared" si="211"/>
        <v>146</v>
      </c>
      <c r="P381" s="183">
        <v>30181</v>
      </c>
      <c r="Q381" s="70">
        <f t="shared" si="212"/>
        <v>140</v>
      </c>
      <c r="R381" s="183">
        <v>32556</v>
      </c>
      <c r="S381" s="70">
        <f t="shared" si="213"/>
        <v>138</v>
      </c>
      <c r="T381" s="183">
        <v>38464</v>
      </c>
      <c r="U381" s="70">
        <f t="shared" si="214"/>
        <v>132</v>
      </c>
      <c r="V381" s="183">
        <v>40470</v>
      </c>
      <c r="W381" s="70">
        <f t="shared" si="215"/>
        <v>133</v>
      </c>
      <c r="X381" s="183">
        <v>40553</v>
      </c>
      <c r="Y381" s="70">
        <f t="shared" si="216"/>
        <v>134</v>
      </c>
      <c r="Z381" s="183">
        <v>47753</v>
      </c>
      <c r="AA381" s="70">
        <f t="shared" si="217"/>
        <v>128</v>
      </c>
      <c r="AB381" s="183">
        <v>48500</v>
      </c>
      <c r="AC381" s="70">
        <f t="shared" si="218"/>
        <v>129</v>
      </c>
      <c r="AD381" s="183">
        <v>47197</v>
      </c>
      <c r="AE381" s="70">
        <f t="shared" si="219"/>
        <v>132</v>
      </c>
      <c r="AF381" s="183">
        <v>43094</v>
      </c>
      <c r="AG381" s="70">
        <f t="shared" si="220"/>
        <v>141</v>
      </c>
      <c r="AH381" s="183">
        <v>41632</v>
      </c>
      <c r="AI381" s="70">
        <f t="shared" si="221"/>
        <v>149</v>
      </c>
      <c r="AJ381" s="183">
        <v>41632</v>
      </c>
      <c r="AK381" s="70">
        <f t="shared" si="222"/>
        <v>157</v>
      </c>
      <c r="AL381" s="183">
        <v>60054</v>
      </c>
      <c r="AM381" s="70">
        <f t="shared" si="223"/>
        <v>141</v>
      </c>
      <c r="AN381" s="183">
        <v>60054</v>
      </c>
      <c r="AO381" s="70">
        <f t="shared" si="224"/>
        <v>147</v>
      </c>
      <c r="AP381" s="183">
        <v>83449</v>
      </c>
      <c r="AQ381" s="70">
        <f t="shared" si="225"/>
        <v>135</v>
      </c>
      <c r="AR381" s="183">
        <v>89414</v>
      </c>
      <c r="AS381" s="70">
        <f t="shared" si="226"/>
        <v>134</v>
      </c>
      <c r="AT381" s="183">
        <v>79700</v>
      </c>
      <c r="AU381" s="70">
        <f t="shared" si="227"/>
        <v>140</v>
      </c>
      <c r="AV381" s="183">
        <v>74720</v>
      </c>
      <c r="AW381" s="70">
        <f t="shared" si="228"/>
        <v>149</v>
      </c>
      <c r="AX381" s="183">
        <v>77633</v>
      </c>
      <c r="AY381" s="168">
        <f t="shared" si="230"/>
        <v>151</v>
      </c>
      <c r="AZ381" s="203">
        <v>55319</v>
      </c>
      <c r="BA381" s="203">
        <v>57549</v>
      </c>
      <c r="BB381" s="168">
        <f t="shared" si="229"/>
        <v>188</v>
      </c>
      <c r="BC381" s="203"/>
      <c r="BD381" s="203"/>
      <c r="BE381" s="168"/>
      <c r="BF381" s="203"/>
      <c r="BG381" s="168"/>
    </row>
    <row r="382" spans="1:59" ht="12.95" customHeight="1" x14ac:dyDescent="0.2">
      <c r="A382" s="41" t="s">
        <v>352</v>
      </c>
      <c r="B382" s="102" t="s">
        <v>1464</v>
      </c>
      <c r="C382" s="247" t="s">
        <v>1908</v>
      </c>
      <c r="D382" s="183">
        <v>6349</v>
      </c>
      <c r="E382" s="70">
        <f t="shared" ref="E382:E394" si="231">IF(D382&gt;0,RANK(D382,$D$11:$D$1049),"—")</f>
        <v>182</v>
      </c>
      <c r="F382" s="183">
        <v>7807</v>
      </c>
      <c r="G382" s="70">
        <f t="shared" ref="G382:G394" si="232">IF(F382&gt;0,RANK(F382,$F$11:$F$1049),"—")</f>
        <v>183</v>
      </c>
      <c r="H382" s="183">
        <v>8515</v>
      </c>
      <c r="I382" s="70">
        <f t="shared" ref="I382:I394" si="233">IF(H382&gt;0,RANK(H382,$H$11:$H$1049),"—")</f>
        <v>182</v>
      </c>
      <c r="J382" s="183">
        <v>9364</v>
      </c>
      <c r="K382" s="70">
        <f t="shared" ref="K382:K394" si="234">IF(J382&gt;0,RANK(J382,$J$11:$J$1049),"—")</f>
        <v>186</v>
      </c>
      <c r="L382" s="183">
        <v>10943</v>
      </c>
      <c r="M382" s="70">
        <f t="shared" ref="M382:M394" si="235">IF(L382&gt;0,RANK(L382,$L$11:$L$1049),"—")</f>
        <v>183</v>
      </c>
      <c r="N382" s="183">
        <v>12971</v>
      </c>
      <c r="O382" s="70">
        <f t="shared" ref="O382:O394" si="236">IF(N382&gt;0,RANK(N382,$N$11:$N$1049),"—")</f>
        <v>174</v>
      </c>
      <c r="P382" s="183">
        <v>12783</v>
      </c>
      <c r="Q382" s="70">
        <f t="shared" ref="Q382:Q394" si="237">IF(P382&gt;0,RANK(P382,$P$11:$P$1049),"—")</f>
        <v>187</v>
      </c>
      <c r="R382" s="183">
        <v>13644</v>
      </c>
      <c r="S382" s="70">
        <f t="shared" ref="S382:S394" si="238">IF(R382&gt;0,RANK(R382,$R$11:$R$1049),"—")</f>
        <v>193</v>
      </c>
      <c r="T382" s="183">
        <v>13880</v>
      </c>
      <c r="U382" s="70">
        <f t="shared" ref="U382:U394" si="239">IF(T382&gt;0,RANK(T382,$T$11:$T$1049),"—")</f>
        <v>195</v>
      </c>
      <c r="V382" s="183">
        <v>16585</v>
      </c>
      <c r="W382" s="70">
        <f t="shared" ref="W382:W394" si="240">IF(V382&gt;0,RANK(V382,$V$11:$V$1049),"—")</f>
        <v>189</v>
      </c>
      <c r="X382" s="183">
        <v>19291</v>
      </c>
      <c r="Y382" s="70">
        <f t="shared" ref="Y382:Y394" si="241">IF(X382&gt;0,RANK(X382,$X$11:$X$1049),"—")</f>
        <v>177</v>
      </c>
      <c r="Z382" s="183">
        <v>19221</v>
      </c>
      <c r="AA382" s="70">
        <f t="shared" ref="AA382:AA394" si="242">IF(Z382&gt;0,RANK(Z382,$Z$11:$Z$1049),"—")</f>
        <v>184</v>
      </c>
      <c r="AB382" s="183">
        <v>20681</v>
      </c>
      <c r="AC382" s="70">
        <f t="shared" ref="AC382:AC394" si="243">IF(AB382&gt;0,RANK(AB382,$AB$11:$AB$1049),"—")</f>
        <v>180</v>
      </c>
      <c r="AD382" s="183">
        <v>21715</v>
      </c>
      <c r="AE382" s="70">
        <f t="shared" ref="AE382:AE394" si="244">IF(AD382&gt;0,RANK(AD382,$AD$11:$AD$1049),"—")</f>
        <v>186</v>
      </c>
      <c r="AF382" s="183">
        <v>21795</v>
      </c>
      <c r="AG382" s="70">
        <f t="shared" ref="AG382:AG394" si="245">IF(AF382&gt;0,RANK(AF382,$AF$11:$AF$1049),"—")</f>
        <v>188</v>
      </c>
      <c r="AH382" s="183">
        <v>23654</v>
      </c>
      <c r="AI382" s="70">
        <f t="shared" ref="AI382:AI394" si="246">IF(AH382&gt;0,RANK(AH382,$AH$11:$AH$1049),"—")</f>
        <v>189</v>
      </c>
      <c r="AJ382" s="183">
        <v>26515</v>
      </c>
      <c r="AK382" s="70">
        <f t="shared" ref="AK382:AK394" si="247">IF(AJ382&gt;0,RANK(AJ382,$AJ$11:$AJ$1049),"—")</f>
        <v>186</v>
      </c>
      <c r="AL382" s="183">
        <v>29162</v>
      </c>
      <c r="AM382" s="70">
        <f t="shared" ref="AM382:AM394" si="248">IF(AL382&gt;0,RANK(AL382,$AL$11:$AL$1049),"—")</f>
        <v>191</v>
      </c>
      <c r="AN382" s="183">
        <v>27087</v>
      </c>
      <c r="AO382" s="70">
        <f t="shared" ref="AO382:AO394" si="249">IF(AN382&gt;0,RANK(AN382,$AN$11:$AN$1049),"—")</f>
        <v>207</v>
      </c>
      <c r="AP382" s="183">
        <v>26499</v>
      </c>
      <c r="AQ382" s="70">
        <f t="shared" ref="AQ382:AQ394" si="250">IF(AP382&gt;0,RANK(AP382,$AP$11:$AP$1049),"—")</f>
        <v>210</v>
      </c>
      <c r="AR382" s="183">
        <v>28729</v>
      </c>
      <c r="AS382" s="70">
        <f t="shared" ref="AS382:AS394" si="251">IF(AR382&gt;0,RANK(AR382,$AR$11:$AR$1049),"—")</f>
        <v>207</v>
      </c>
      <c r="AT382" s="183">
        <v>29939</v>
      </c>
      <c r="AU382" s="70">
        <f t="shared" ref="AU382:AU394" si="252">IF(AT382&gt;0,RANK(AT382,$AT$11:$AT$1049),"—")</f>
        <v>204</v>
      </c>
      <c r="AV382" s="183">
        <v>34050</v>
      </c>
      <c r="AW382" s="70">
        <f t="shared" ref="AW382:AW394" si="253">IF(AV382&gt;0,RANK(AV382,$AV$11:$AV$1049),"—")</f>
        <v>201</v>
      </c>
      <c r="AX382" s="183">
        <v>40117</v>
      </c>
      <c r="AY382" s="168">
        <f t="shared" si="230"/>
        <v>189</v>
      </c>
      <c r="AZ382" s="203">
        <v>44879</v>
      </c>
      <c r="BA382" s="203">
        <v>48704</v>
      </c>
      <c r="BB382" s="168">
        <f t="shared" si="229"/>
        <v>199</v>
      </c>
      <c r="BC382" s="203"/>
      <c r="BD382" s="203"/>
      <c r="BE382" s="168"/>
      <c r="BF382" s="203"/>
      <c r="BG382" s="168"/>
    </row>
    <row r="383" spans="1:59" ht="12.95" customHeight="1" x14ac:dyDescent="0.2">
      <c r="A383" s="41" t="s">
        <v>501</v>
      </c>
      <c r="B383" s="102" t="s">
        <v>1362</v>
      </c>
      <c r="C383" s="247" t="s">
        <v>1908</v>
      </c>
      <c r="D383" s="183">
        <v>13209</v>
      </c>
      <c r="E383" s="70">
        <f t="shared" si="231"/>
        <v>140</v>
      </c>
      <c r="F383" s="183">
        <v>16796</v>
      </c>
      <c r="G383" s="70">
        <f t="shared" si="232"/>
        <v>135</v>
      </c>
      <c r="H383" s="183">
        <v>23709</v>
      </c>
      <c r="I383" s="70">
        <f t="shared" si="233"/>
        <v>126</v>
      </c>
      <c r="J383" s="183">
        <v>22289</v>
      </c>
      <c r="K383" s="70">
        <f t="shared" si="234"/>
        <v>140</v>
      </c>
      <c r="L383" s="183">
        <v>22911</v>
      </c>
      <c r="M383" s="70">
        <f t="shared" si="235"/>
        <v>139</v>
      </c>
      <c r="N383" s="183">
        <v>24059</v>
      </c>
      <c r="O383" s="70">
        <f t="shared" si="236"/>
        <v>145</v>
      </c>
      <c r="P383" s="183">
        <v>25208</v>
      </c>
      <c r="Q383" s="70">
        <f t="shared" si="237"/>
        <v>148</v>
      </c>
      <c r="R383" s="183">
        <v>24040</v>
      </c>
      <c r="S383" s="70">
        <f t="shared" si="238"/>
        <v>152</v>
      </c>
      <c r="T383" s="183">
        <v>20945</v>
      </c>
      <c r="U383" s="70">
        <f t="shared" si="239"/>
        <v>163</v>
      </c>
      <c r="V383" s="183">
        <v>19584</v>
      </c>
      <c r="W383" s="70">
        <f t="shared" si="240"/>
        <v>177</v>
      </c>
      <c r="X383" s="183">
        <v>20580</v>
      </c>
      <c r="Y383" s="70">
        <f t="shared" si="241"/>
        <v>172</v>
      </c>
      <c r="Z383" s="183">
        <v>21974</v>
      </c>
      <c r="AA383" s="70">
        <f t="shared" si="242"/>
        <v>169</v>
      </c>
      <c r="AB383" s="183">
        <v>22791</v>
      </c>
      <c r="AC383" s="70">
        <f t="shared" si="243"/>
        <v>168</v>
      </c>
      <c r="AD383" s="183">
        <v>26061</v>
      </c>
      <c r="AE383" s="70">
        <f t="shared" si="244"/>
        <v>168</v>
      </c>
      <c r="AF383" s="183">
        <v>23636</v>
      </c>
      <c r="AG383" s="70">
        <f t="shared" si="245"/>
        <v>185</v>
      </c>
      <c r="AH383" s="183">
        <v>28392</v>
      </c>
      <c r="AI383" s="70">
        <f t="shared" si="246"/>
        <v>176</v>
      </c>
      <c r="AJ383" s="183">
        <v>36309</v>
      </c>
      <c r="AK383" s="70">
        <f t="shared" si="247"/>
        <v>167</v>
      </c>
      <c r="AL383" s="183">
        <v>37186</v>
      </c>
      <c r="AM383" s="70">
        <f t="shared" si="248"/>
        <v>172</v>
      </c>
      <c r="AN383" s="183">
        <v>38476</v>
      </c>
      <c r="AO383" s="70">
        <f t="shared" si="249"/>
        <v>176</v>
      </c>
      <c r="AP383" s="183">
        <v>56134</v>
      </c>
      <c r="AQ383" s="70">
        <f t="shared" si="250"/>
        <v>156</v>
      </c>
      <c r="AR383" s="183">
        <v>73792</v>
      </c>
      <c r="AS383" s="70">
        <f t="shared" si="251"/>
        <v>143</v>
      </c>
      <c r="AT383" s="183">
        <v>83742</v>
      </c>
      <c r="AU383" s="70">
        <f t="shared" si="252"/>
        <v>138</v>
      </c>
      <c r="AV383" s="183">
        <v>79437</v>
      </c>
      <c r="AW383" s="70">
        <f t="shared" si="253"/>
        <v>145</v>
      </c>
      <c r="AX383" s="183">
        <v>81742</v>
      </c>
      <c r="AY383" s="168">
        <f t="shared" si="230"/>
        <v>145</v>
      </c>
      <c r="AZ383" s="203">
        <v>51696</v>
      </c>
      <c r="BA383" s="203">
        <v>43857</v>
      </c>
      <c r="BB383" s="168">
        <f t="shared" si="229"/>
        <v>206</v>
      </c>
      <c r="BC383" s="203"/>
      <c r="BD383" s="203"/>
      <c r="BE383" s="168"/>
      <c r="BF383" s="203"/>
      <c r="BG383" s="168"/>
    </row>
    <row r="384" spans="1:59" ht="12.95" customHeight="1" x14ac:dyDescent="0.2">
      <c r="A384" s="41" t="s">
        <v>1870</v>
      </c>
      <c r="B384" s="102" t="s">
        <v>725</v>
      </c>
      <c r="C384" s="247" t="s">
        <v>1908</v>
      </c>
      <c r="D384" s="190"/>
      <c r="E384" s="70" t="str">
        <f t="shared" si="231"/>
        <v>—</v>
      </c>
      <c r="F384" s="190"/>
      <c r="G384" s="70" t="str">
        <f t="shared" si="232"/>
        <v>—</v>
      </c>
      <c r="H384" s="190"/>
      <c r="I384" s="70" t="str">
        <f t="shared" si="233"/>
        <v>—</v>
      </c>
      <c r="J384" s="190"/>
      <c r="K384" s="70" t="str">
        <f t="shared" si="234"/>
        <v>—</v>
      </c>
      <c r="L384" s="190"/>
      <c r="M384" s="70" t="str">
        <f t="shared" si="235"/>
        <v>—</v>
      </c>
      <c r="N384" s="190"/>
      <c r="O384" s="70" t="str">
        <f t="shared" si="236"/>
        <v>—</v>
      </c>
      <c r="P384" s="190"/>
      <c r="Q384" s="70" t="str">
        <f t="shared" si="237"/>
        <v>—</v>
      </c>
      <c r="R384" s="190"/>
      <c r="S384" s="70" t="str">
        <f t="shared" si="238"/>
        <v>—</v>
      </c>
      <c r="T384" s="190"/>
      <c r="U384" s="70" t="str">
        <f t="shared" si="239"/>
        <v>—</v>
      </c>
      <c r="V384" s="190"/>
      <c r="W384" s="70" t="str">
        <f t="shared" si="240"/>
        <v>—</v>
      </c>
      <c r="X384" s="190"/>
      <c r="Y384" s="70" t="str">
        <f t="shared" si="241"/>
        <v>—</v>
      </c>
      <c r="Z384" s="190"/>
      <c r="AA384" s="70" t="str">
        <f t="shared" si="242"/>
        <v>—</v>
      </c>
      <c r="AB384" s="190"/>
      <c r="AC384" s="70" t="str">
        <f t="shared" si="243"/>
        <v>—</v>
      </c>
      <c r="AD384" s="190"/>
      <c r="AE384" s="70" t="str">
        <f t="shared" si="244"/>
        <v>—</v>
      </c>
      <c r="AF384" s="190"/>
      <c r="AG384" s="70" t="str">
        <f t="shared" si="245"/>
        <v>—</v>
      </c>
      <c r="AH384" s="190" t="s">
        <v>491</v>
      </c>
      <c r="AI384" s="70" t="e">
        <f t="shared" si="246"/>
        <v>#VALUE!</v>
      </c>
      <c r="AJ384" s="190">
        <v>10841</v>
      </c>
      <c r="AK384" s="70">
        <f t="shared" si="247"/>
        <v>250</v>
      </c>
      <c r="AL384" s="190">
        <v>5317</v>
      </c>
      <c r="AM384" s="70">
        <f t="shared" si="248"/>
        <v>309</v>
      </c>
      <c r="AN384" s="190">
        <v>4978</v>
      </c>
      <c r="AO384" s="70">
        <f t="shared" si="249"/>
        <v>324</v>
      </c>
      <c r="AP384" s="190">
        <v>9596</v>
      </c>
      <c r="AQ384" s="70">
        <f t="shared" si="250"/>
        <v>275</v>
      </c>
      <c r="AR384" s="190">
        <v>7843</v>
      </c>
      <c r="AS384" s="70">
        <f t="shared" si="251"/>
        <v>293</v>
      </c>
      <c r="AT384" s="183">
        <v>7926</v>
      </c>
      <c r="AU384" s="70">
        <f t="shared" si="252"/>
        <v>296</v>
      </c>
      <c r="AV384" s="183">
        <v>6916</v>
      </c>
      <c r="AW384" s="70">
        <f t="shared" si="253"/>
        <v>308</v>
      </c>
      <c r="AX384" s="183">
        <v>9595</v>
      </c>
      <c r="AY384" s="168">
        <f t="shared" si="230"/>
        <v>292</v>
      </c>
      <c r="AZ384" s="203">
        <v>14857</v>
      </c>
      <c r="BA384" s="203">
        <v>42983</v>
      </c>
      <c r="BB384" s="168">
        <f t="shared" si="229"/>
        <v>207</v>
      </c>
      <c r="BC384" s="203"/>
      <c r="BD384" s="203"/>
      <c r="BE384" s="168"/>
      <c r="BF384" s="203"/>
      <c r="BG384" s="168"/>
    </row>
    <row r="385" spans="1:59" ht="12.95" customHeight="1" x14ac:dyDescent="0.2">
      <c r="A385" s="41" t="s">
        <v>379</v>
      </c>
      <c r="B385" s="102" t="s">
        <v>700</v>
      </c>
      <c r="C385" s="247" t="s">
        <v>1908</v>
      </c>
      <c r="D385" s="183">
        <v>7845</v>
      </c>
      <c r="E385" s="70">
        <f t="shared" si="231"/>
        <v>169</v>
      </c>
      <c r="F385" s="183">
        <v>8598</v>
      </c>
      <c r="G385" s="70">
        <f t="shared" si="232"/>
        <v>173</v>
      </c>
      <c r="H385" s="183"/>
      <c r="I385" s="70" t="str">
        <f t="shared" si="233"/>
        <v>—</v>
      </c>
      <c r="J385" s="183"/>
      <c r="K385" s="70" t="str">
        <f t="shared" si="234"/>
        <v>—</v>
      </c>
      <c r="L385" s="183"/>
      <c r="M385" s="70" t="str">
        <f t="shared" si="235"/>
        <v>—</v>
      </c>
      <c r="N385" s="183">
        <v>12100</v>
      </c>
      <c r="O385" s="70">
        <f t="shared" si="236"/>
        <v>180</v>
      </c>
      <c r="P385" s="183">
        <v>18326</v>
      </c>
      <c r="Q385" s="70">
        <f t="shared" si="237"/>
        <v>165</v>
      </c>
      <c r="R385" s="183">
        <v>21005</v>
      </c>
      <c r="S385" s="70">
        <f t="shared" si="238"/>
        <v>162</v>
      </c>
      <c r="T385" s="183">
        <v>21005</v>
      </c>
      <c r="U385" s="70">
        <f t="shared" si="239"/>
        <v>162</v>
      </c>
      <c r="V385" s="183">
        <v>21005</v>
      </c>
      <c r="W385" s="70">
        <f t="shared" si="240"/>
        <v>171</v>
      </c>
      <c r="X385" s="183">
        <v>21005</v>
      </c>
      <c r="Y385" s="70">
        <f t="shared" si="241"/>
        <v>171</v>
      </c>
      <c r="Z385" s="183">
        <v>21005</v>
      </c>
      <c r="AA385" s="70">
        <f t="shared" si="242"/>
        <v>174</v>
      </c>
      <c r="AB385" s="183">
        <v>21005</v>
      </c>
      <c r="AC385" s="70">
        <f t="shared" si="243"/>
        <v>177</v>
      </c>
      <c r="AD385" s="183">
        <v>21005</v>
      </c>
      <c r="AE385" s="70">
        <f t="shared" si="244"/>
        <v>190</v>
      </c>
      <c r="AF385" s="183">
        <v>21005</v>
      </c>
      <c r="AG385" s="70">
        <f t="shared" si="245"/>
        <v>191</v>
      </c>
      <c r="AH385" s="183">
        <v>22709</v>
      </c>
      <c r="AI385" s="70">
        <f t="shared" si="246"/>
        <v>192</v>
      </c>
      <c r="AJ385" s="183">
        <v>25003</v>
      </c>
      <c r="AK385" s="70">
        <f t="shared" si="247"/>
        <v>194</v>
      </c>
      <c r="AL385" s="183">
        <v>28323</v>
      </c>
      <c r="AM385" s="70">
        <f t="shared" si="248"/>
        <v>193</v>
      </c>
      <c r="AN385" s="183">
        <v>29268</v>
      </c>
      <c r="AO385" s="70">
        <f t="shared" si="249"/>
        <v>202</v>
      </c>
      <c r="AP385" s="183">
        <v>32886</v>
      </c>
      <c r="AQ385" s="70">
        <f t="shared" si="250"/>
        <v>190</v>
      </c>
      <c r="AR385" s="183">
        <v>34687</v>
      </c>
      <c r="AS385" s="70">
        <f t="shared" si="251"/>
        <v>187</v>
      </c>
      <c r="AT385" s="183">
        <v>34241</v>
      </c>
      <c r="AU385" s="70">
        <f t="shared" si="252"/>
        <v>197</v>
      </c>
      <c r="AV385" s="183">
        <v>38521</v>
      </c>
      <c r="AW385" s="70">
        <f t="shared" si="253"/>
        <v>187</v>
      </c>
      <c r="AX385" s="183">
        <v>39339</v>
      </c>
      <c r="AY385" s="168">
        <f t="shared" si="230"/>
        <v>190</v>
      </c>
      <c r="AZ385" s="203">
        <v>38241</v>
      </c>
      <c r="BA385" s="203">
        <v>40149</v>
      </c>
      <c r="BB385" s="168">
        <f t="shared" si="229"/>
        <v>215</v>
      </c>
      <c r="BC385" s="203"/>
      <c r="BD385" s="203"/>
      <c r="BE385" s="168"/>
      <c r="BF385" s="203"/>
      <c r="BG385" s="168"/>
    </row>
    <row r="386" spans="1:59" ht="12.95" customHeight="1" x14ac:dyDescent="0.2">
      <c r="A386" s="41" t="s">
        <v>503</v>
      </c>
      <c r="B386" s="102" t="s">
        <v>1361</v>
      </c>
      <c r="C386" s="247" t="s">
        <v>1908</v>
      </c>
      <c r="D386" s="183">
        <v>3816</v>
      </c>
      <c r="E386" s="70">
        <f t="shared" si="231"/>
        <v>212</v>
      </c>
      <c r="F386" s="183">
        <v>5000</v>
      </c>
      <c r="G386" s="70">
        <f t="shared" si="232"/>
        <v>204</v>
      </c>
      <c r="H386" s="183">
        <v>6184</v>
      </c>
      <c r="I386" s="70">
        <f t="shared" si="233"/>
        <v>202</v>
      </c>
      <c r="J386" s="183">
        <v>11409</v>
      </c>
      <c r="K386" s="70">
        <f t="shared" si="234"/>
        <v>171</v>
      </c>
      <c r="L386" s="183">
        <v>15449</v>
      </c>
      <c r="M386" s="70">
        <f t="shared" si="235"/>
        <v>164</v>
      </c>
      <c r="N386" s="183">
        <v>19491</v>
      </c>
      <c r="O386" s="70">
        <f t="shared" si="236"/>
        <v>153</v>
      </c>
      <c r="P386" s="183">
        <v>13300</v>
      </c>
      <c r="Q386" s="70">
        <f t="shared" si="237"/>
        <v>183</v>
      </c>
      <c r="R386" s="183">
        <v>19373</v>
      </c>
      <c r="S386" s="70">
        <f t="shared" si="238"/>
        <v>168</v>
      </c>
      <c r="T386" s="183">
        <v>15486</v>
      </c>
      <c r="U386" s="70">
        <f t="shared" si="239"/>
        <v>187</v>
      </c>
      <c r="V386" s="183">
        <v>17268</v>
      </c>
      <c r="W386" s="70">
        <f t="shared" si="240"/>
        <v>187</v>
      </c>
      <c r="X386" s="183">
        <v>16893</v>
      </c>
      <c r="Y386" s="70">
        <f t="shared" si="241"/>
        <v>188</v>
      </c>
      <c r="Z386" s="183">
        <v>15628</v>
      </c>
      <c r="AA386" s="70">
        <f t="shared" si="242"/>
        <v>200</v>
      </c>
      <c r="AB386" s="183">
        <v>16912</v>
      </c>
      <c r="AC386" s="70">
        <f t="shared" si="243"/>
        <v>197</v>
      </c>
      <c r="AD386" s="183">
        <v>20170</v>
      </c>
      <c r="AE386" s="70">
        <f t="shared" si="244"/>
        <v>192</v>
      </c>
      <c r="AF386" s="183">
        <v>24215</v>
      </c>
      <c r="AG386" s="70">
        <f t="shared" si="245"/>
        <v>182</v>
      </c>
      <c r="AH386" s="183">
        <v>27008</v>
      </c>
      <c r="AI386" s="70">
        <f t="shared" si="246"/>
        <v>180</v>
      </c>
      <c r="AJ386" s="183">
        <v>30527</v>
      </c>
      <c r="AK386" s="70">
        <f t="shared" si="247"/>
        <v>178</v>
      </c>
      <c r="AL386" s="183">
        <v>42205</v>
      </c>
      <c r="AM386" s="70">
        <f t="shared" si="248"/>
        <v>163</v>
      </c>
      <c r="AN386" s="183">
        <v>45429</v>
      </c>
      <c r="AO386" s="70">
        <f t="shared" si="249"/>
        <v>166</v>
      </c>
      <c r="AP386" s="183">
        <v>48343</v>
      </c>
      <c r="AQ386" s="70">
        <f t="shared" si="250"/>
        <v>165</v>
      </c>
      <c r="AR386" s="183">
        <v>57031</v>
      </c>
      <c r="AS386" s="70">
        <f t="shared" si="251"/>
        <v>158</v>
      </c>
      <c r="AT386" s="183">
        <v>56034</v>
      </c>
      <c r="AU386" s="70">
        <f t="shared" si="252"/>
        <v>162</v>
      </c>
      <c r="AV386" s="183">
        <v>50775</v>
      </c>
      <c r="AW386" s="70">
        <f t="shared" si="253"/>
        <v>170</v>
      </c>
      <c r="AX386" s="183">
        <v>39148</v>
      </c>
      <c r="AY386" s="168">
        <f t="shared" si="230"/>
        <v>191</v>
      </c>
      <c r="AZ386" s="203">
        <v>44457</v>
      </c>
      <c r="BA386" s="203">
        <v>39526</v>
      </c>
      <c r="BB386" s="168">
        <f t="shared" si="229"/>
        <v>218</v>
      </c>
      <c r="BC386" s="203"/>
      <c r="BD386" s="203"/>
      <c r="BE386" s="168"/>
      <c r="BF386" s="203"/>
      <c r="BG386" s="168"/>
    </row>
    <row r="387" spans="1:59" ht="12.95" customHeight="1" x14ac:dyDescent="0.2">
      <c r="A387" s="41" t="s">
        <v>508</v>
      </c>
      <c r="B387" s="102" t="s">
        <v>1360</v>
      </c>
      <c r="C387" s="247" t="s">
        <v>1908</v>
      </c>
      <c r="D387" s="183">
        <v>4450</v>
      </c>
      <c r="E387" s="70">
        <f t="shared" si="231"/>
        <v>200</v>
      </c>
      <c r="F387" s="183">
        <v>5959</v>
      </c>
      <c r="G387" s="70">
        <f t="shared" si="232"/>
        <v>194</v>
      </c>
      <c r="H387" s="183">
        <v>7469</v>
      </c>
      <c r="I387" s="70">
        <f t="shared" si="233"/>
        <v>188</v>
      </c>
      <c r="J387" s="183">
        <v>5248</v>
      </c>
      <c r="K387" s="70">
        <f t="shared" si="234"/>
        <v>219</v>
      </c>
      <c r="L387" s="183">
        <v>7547</v>
      </c>
      <c r="M387" s="70">
        <f t="shared" si="235"/>
        <v>206</v>
      </c>
      <c r="N387" s="183">
        <v>6191</v>
      </c>
      <c r="O387" s="70">
        <f t="shared" si="236"/>
        <v>225</v>
      </c>
      <c r="P387" s="183">
        <v>8028</v>
      </c>
      <c r="Q387" s="70">
        <f t="shared" si="237"/>
        <v>219</v>
      </c>
      <c r="R387" s="183">
        <v>9030</v>
      </c>
      <c r="S387" s="70">
        <f t="shared" si="238"/>
        <v>223</v>
      </c>
      <c r="T387" s="183">
        <v>9204</v>
      </c>
      <c r="U387" s="70">
        <f t="shared" si="239"/>
        <v>227</v>
      </c>
      <c r="V387" s="183">
        <v>9270</v>
      </c>
      <c r="W387" s="70">
        <f t="shared" si="240"/>
        <v>233</v>
      </c>
      <c r="X387" s="183">
        <v>10837</v>
      </c>
      <c r="Y387" s="70">
        <f t="shared" si="241"/>
        <v>220</v>
      </c>
      <c r="Z387" s="183">
        <v>13396</v>
      </c>
      <c r="AA387" s="70">
        <f t="shared" si="242"/>
        <v>209</v>
      </c>
      <c r="AB387" s="183">
        <v>12788</v>
      </c>
      <c r="AC387" s="70">
        <f t="shared" si="243"/>
        <v>215</v>
      </c>
      <c r="AD387" s="183">
        <v>18818</v>
      </c>
      <c r="AE387" s="70">
        <f t="shared" si="244"/>
        <v>195</v>
      </c>
      <c r="AF387" s="183">
        <v>24369</v>
      </c>
      <c r="AG387" s="70">
        <f t="shared" si="245"/>
        <v>181</v>
      </c>
      <c r="AH387" s="183">
        <v>24183</v>
      </c>
      <c r="AI387" s="70">
        <f t="shared" si="246"/>
        <v>186</v>
      </c>
      <c r="AJ387" s="183">
        <v>23996</v>
      </c>
      <c r="AK387" s="70">
        <f t="shared" si="247"/>
        <v>198</v>
      </c>
      <c r="AL387" s="183">
        <v>26296</v>
      </c>
      <c r="AM387" s="70">
        <f t="shared" si="248"/>
        <v>201</v>
      </c>
      <c r="AN387" s="183">
        <v>29651</v>
      </c>
      <c r="AO387" s="70">
        <f t="shared" si="249"/>
        <v>201</v>
      </c>
      <c r="AP387" s="183">
        <v>29898</v>
      </c>
      <c r="AQ387" s="70">
        <f t="shared" si="250"/>
        <v>199</v>
      </c>
      <c r="AR387" s="183">
        <v>32451</v>
      </c>
      <c r="AS387" s="70">
        <f t="shared" si="251"/>
        <v>195</v>
      </c>
      <c r="AT387" s="183">
        <v>28020</v>
      </c>
      <c r="AU387" s="70">
        <f t="shared" si="252"/>
        <v>208</v>
      </c>
      <c r="AV387" s="183">
        <v>35890</v>
      </c>
      <c r="AW387" s="70">
        <f t="shared" si="253"/>
        <v>196</v>
      </c>
      <c r="AX387" s="183">
        <v>37557</v>
      </c>
      <c r="AY387" s="168">
        <f t="shared" si="230"/>
        <v>193</v>
      </c>
      <c r="AZ387" s="203">
        <v>35990</v>
      </c>
      <c r="BA387" s="203">
        <v>39409</v>
      </c>
      <c r="BB387" s="168">
        <f t="shared" si="229"/>
        <v>219</v>
      </c>
      <c r="BC387" s="203"/>
      <c r="BD387" s="203"/>
      <c r="BE387" s="168"/>
      <c r="BF387" s="203"/>
      <c r="BG387" s="168"/>
    </row>
    <row r="388" spans="1:59" ht="12.95" customHeight="1" x14ac:dyDescent="0.2">
      <c r="A388" s="41" t="s">
        <v>371</v>
      </c>
      <c r="B388" s="102" t="s">
        <v>833</v>
      </c>
      <c r="C388" s="247" t="s">
        <v>1908</v>
      </c>
      <c r="D388" s="183">
        <v>8832</v>
      </c>
      <c r="E388" s="70">
        <f t="shared" si="231"/>
        <v>163</v>
      </c>
      <c r="F388" s="183">
        <v>10086</v>
      </c>
      <c r="G388" s="70">
        <f t="shared" si="232"/>
        <v>163</v>
      </c>
      <c r="H388" s="183">
        <v>11341</v>
      </c>
      <c r="I388" s="70">
        <f t="shared" si="233"/>
        <v>164</v>
      </c>
      <c r="J388" s="183">
        <v>11544</v>
      </c>
      <c r="K388" s="70">
        <f t="shared" si="234"/>
        <v>169</v>
      </c>
      <c r="L388" s="183">
        <v>11608</v>
      </c>
      <c r="M388" s="70">
        <f t="shared" si="235"/>
        <v>180</v>
      </c>
      <c r="N388" s="183">
        <v>12682</v>
      </c>
      <c r="O388" s="70">
        <f t="shared" si="236"/>
        <v>178</v>
      </c>
      <c r="P388" s="183">
        <v>14469</v>
      </c>
      <c r="Q388" s="70">
        <f t="shared" si="237"/>
        <v>181</v>
      </c>
      <c r="R388" s="183">
        <v>13587</v>
      </c>
      <c r="S388" s="70">
        <f t="shared" si="238"/>
        <v>194</v>
      </c>
      <c r="T388" s="183">
        <v>13859</v>
      </c>
      <c r="U388" s="70">
        <f t="shared" si="239"/>
        <v>196</v>
      </c>
      <c r="V388" s="183">
        <v>14102</v>
      </c>
      <c r="W388" s="70">
        <f t="shared" si="240"/>
        <v>197</v>
      </c>
      <c r="X388" s="183">
        <v>11791</v>
      </c>
      <c r="Y388" s="70">
        <f t="shared" si="241"/>
        <v>211</v>
      </c>
      <c r="Z388" s="183">
        <v>11502</v>
      </c>
      <c r="AA388" s="70">
        <f t="shared" si="242"/>
        <v>216</v>
      </c>
      <c r="AB388" s="183">
        <v>11963</v>
      </c>
      <c r="AC388" s="70">
        <f t="shared" si="243"/>
        <v>218</v>
      </c>
      <c r="AD388" s="183">
        <v>23985</v>
      </c>
      <c r="AE388" s="70">
        <f t="shared" si="244"/>
        <v>176</v>
      </c>
      <c r="AF388" s="183">
        <v>17237</v>
      </c>
      <c r="AG388" s="70">
        <f t="shared" si="245"/>
        <v>202</v>
      </c>
      <c r="AH388" s="183">
        <v>19171</v>
      </c>
      <c r="AI388" s="70">
        <f t="shared" si="246"/>
        <v>201</v>
      </c>
      <c r="AJ388" s="183">
        <v>21228</v>
      </c>
      <c r="AK388" s="70">
        <f t="shared" si="247"/>
        <v>207</v>
      </c>
      <c r="AL388" s="183">
        <v>22557</v>
      </c>
      <c r="AM388" s="70">
        <f t="shared" si="248"/>
        <v>213</v>
      </c>
      <c r="AN388" s="183">
        <v>23565</v>
      </c>
      <c r="AO388" s="70">
        <f t="shared" si="249"/>
        <v>214</v>
      </c>
      <c r="AP388" s="183">
        <v>23961</v>
      </c>
      <c r="AQ388" s="70">
        <f t="shared" si="250"/>
        <v>214</v>
      </c>
      <c r="AR388" s="183">
        <v>25973</v>
      </c>
      <c r="AS388" s="70">
        <f t="shared" si="251"/>
        <v>215</v>
      </c>
      <c r="AT388" s="183">
        <v>26653</v>
      </c>
      <c r="AU388" s="70">
        <f t="shared" si="252"/>
        <v>214</v>
      </c>
      <c r="AV388" s="183">
        <v>25664</v>
      </c>
      <c r="AW388" s="70">
        <f t="shared" si="253"/>
        <v>222</v>
      </c>
      <c r="AX388" s="183">
        <v>25497</v>
      </c>
      <c r="AY388" s="168">
        <f t="shared" si="230"/>
        <v>226</v>
      </c>
      <c r="AZ388" s="203">
        <v>32997</v>
      </c>
      <c r="BA388" s="203">
        <v>37142</v>
      </c>
      <c r="BB388" s="168">
        <f t="shared" si="229"/>
        <v>221</v>
      </c>
      <c r="BC388" s="203"/>
      <c r="BD388" s="203"/>
      <c r="BE388" s="168"/>
      <c r="BF388" s="203"/>
      <c r="BG388" s="168"/>
    </row>
    <row r="389" spans="1:59" ht="12.95" customHeight="1" x14ac:dyDescent="0.2">
      <c r="A389" s="41" t="s">
        <v>358</v>
      </c>
      <c r="B389" s="102" t="s">
        <v>1347</v>
      </c>
      <c r="C389" s="247" t="s">
        <v>1908</v>
      </c>
      <c r="D389" s="183">
        <v>9442</v>
      </c>
      <c r="E389" s="70">
        <f t="shared" si="231"/>
        <v>159</v>
      </c>
      <c r="F389" s="183">
        <v>11421</v>
      </c>
      <c r="G389" s="70">
        <f t="shared" si="232"/>
        <v>158</v>
      </c>
      <c r="H389" s="183">
        <v>12899</v>
      </c>
      <c r="I389" s="70">
        <f t="shared" si="233"/>
        <v>156</v>
      </c>
      <c r="J389" s="183">
        <v>16005</v>
      </c>
      <c r="K389" s="70">
        <f t="shared" si="234"/>
        <v>157</v>
      </c>
      <c r="L389" s="183">
        <v>16852</v>
      </c>
      <c r="M389" s="70">
        <f t="shared" si="235"/>
        <v>158</v>
      </c>
      <c r="N389" s="183">
        <v>17948</v>
      </c>
      <c r="O389" s="70">
        <f t="shared" si="236"/>
        <v>159</v>
      </c>
      <c r="P389" s="183">
        <v>20579</v>
      </c>
      <c r="Q389" s="70">
        <f t="shared" si="237"/>
        <v>158</v>
      </c>
      <c r="R389" s="183">
        <v>21187</v>
      </c>
      <c r="S389" s="70">
        <f t="shared" si="238"/>
        <v>161</v>
      </c>
      <c r="T389" s="183">
        <v>21459</v>
      </c>
      <c r="U389" s="70">
        <f t="shared" si="239"/>
        <v>161</v>
      </c>
      <c r="V389" s="183">
        <v>22851</v>
      </c>
      <c r="W389" s="70">
        <f t="shared" si="240"/>
        <v>160</v>
      </c>
      <c r="X389" s="183">
        <v>20100</v>
      </c>
      <c r="Y389" s="70">
        <f t="shared" si="241"/>
        <v>174</v>
      </c>
      <c r="Z389" s="183">
        <v>20000</v>
      </c>
      <c r="AA389" s="70">
        <f t="shared" si="242"/>
        <v>178</v>
      </c>
      <c r="AB389" s="183">
        <v>21500</v>
      </c>
      <c r="AC389" s="70">
        <f t="shared" si="243"/>
        <v>174</v>
      </c>
      <c r="AD389" s="183">
        <v>23376</v>
      </c>
      <c r="AE389" s="70">
        <f t="shared" si="244"/>
        <v>178</v>
      </c>
      <c r="AF389" s="183">
        <v>25691</v>
      </c>
      <c r="AG389" s="70">
        <f t="shared" si="245"/>
        <v>177</v>
      </c>
      <c r="AH389" s="183">
        <v>29697</v>
      </c>
      <c r="AI389" s="70">
        <f t="shared" si="246"/>
        <v>170</v>
      </c>
      <c r="AJ389" s="183">
        <v>29465</v>
      </c>
      <c r="AK389" s="70">
        <f t="shared" si="247"/>
        <v>180</v>
      </c>
      <c r="AL389" s="183">
        <v>31757</v>
      </c>
      <c r="AM389" s="70">
        <f t="shared" si="248"/>
        <v>181</v>
      </c>
      <c r="AN389" s="183">
        <v>34783</v>
      </c>
      <c r="AO389" s="70">
        <f t="shared" si="249"/>
        <v>184</v>
      </c>
      <c r="AP389" s="183">
        <v>34570</v>
      </c>
      <c r="AQ389" s="70">
        <f t="shared" si="250"/>
        <v>186</v>
      </c>
      <c r="AR389" s="183">
        <v>38511</v>
      </c>
      <c r="AS389" s="70">
        <f t="shared" si="251"/>
        <v>176</v>
      </c>
      <c r="AT389" s="183">
        <v>40238</v>
      </c>
      <c r="AU389" s="70">
        <f t="shared" si="252"/>
        <v>178</v>
      </c>
      <c r="AV389" s="183">
        <v>38045</v>
      </c>
      <c r="AW389" s="70">
        <f t="shared" si="253"/>
        <v>190</v>
      </c>
      <c r="AX389" s="183">
        <v>36490</v>
      </c>
      <c r="AY389" s="168">
        <f t="shared" si="230"/>
        <v>198</v>
      </c>
      <c r="AZ389" s="203">
        <v>34367</v>
      </c>
      <c r="BA389" s="203">
        <v>35331</v>
      </c>
      <c r="BB389" s="168">
        <f t="shared" si="229"/>
        <v>225</v>
      </c>
      <c r="BC389" s="203"/>
      <c r="BD389" s="203"/>
      <c r="BE389" s="168"/>
      <c r="BF389" s="203"/>
      <c r="BG389" s="168"/>
    </row>
    <row r="390" spans="1:59" ht="12.95" customHeight="1" x14ac:dyDescent="0.2">
      <c r="A390" s="41" t="s">
        <v>645</v>
      </c>
      <c r="B390" s="102" t="s">
        <v>670</v>
      </c>
      <c r="C390" s="247" t="s">
        <v>1908</v>
      </c>
      <c r="D390" s="183">
        <v>2117</v>
      </c>
      <c r="E390" s="70">
        <f t="shared" si="231"/>
        <v>238</v>
      </c>
      <c r="F390" s="183">
        <v>2308</v>
      </c>
      <c r="G390" s="70">
        <f t="shared" si="232"/>
        <v>244</v>
      </c>
      <c r="H390" s="183">
        <v>3774</v>
      </c>
      <c r="I390" s="70">
        <f t="shared" si="233"/>
        <v>226</v>
      </c>
      <c r="J390" s="183">
        <v>5368</v>
      </c>
      <c r="K390" s="70">
        <f t="shared" si="234"/>
        <v>217</v>
      </c>
      <c r="L390" s="183">
        <v>5902</v>
      </c>
      <c r="M390" s="70">
        <f t="shared" si="235"/>
        <v>221</v>
      </c>
      <c r="N390" s="183">
        <v>6913</v>
      </c>
      <c r="O390" s="70">
        <f t="shared" si="236"/>
        <v>218</v>
      </c>
      <c r="P390" s="183">
        <v>8388</v>
      </c>
      <c r="Q390" s="70">
        <f t="shared" si="237"/>
        <v>216</v>
      </c>
      <c r="R390" s="183">
        <v>9051</v>
      </c>
      <c r="S390" s="70">
        <f t="shared" si="238"/>
        <v>222</v>
      </c>
      <c r="T390" s="183">
        <v>10290</v>
      </c>
      <c r="U390" s="70">
        <f t="shared" si="239"/>
        <v>222</v>
      </c>
      <c r="V390" s="183">
        <v>10856</v>
      </c>
      <c r="W390" s="70">
        <f t="shared" si="240"/>
        <v>221</v>
      </c>
      <c r="X390" s="183">
        <v>11572</v>
      </c>
      <c r="Y390" s="70">
        <f t="shared" si="241"/>
        <v>214</v>
      </c>
      <c r="Z390" s="183">
        <v>10800</v>
      </c>
      <c r="AA390" s="70">
        <f t="shared" si="242"/>
        <v>221</v>
      </c>
      <c r="AB390" s="183">
        <v>11652</v>
      </c>
      <c r="AC390" s="70">
        <f t="shared" si="243"/>
        <v>219</v>
      </c>
      <c r="AD390" s="183">
        <v>11857</v>
      </c>
      <c r="AE390" s="70">
        <f t="shared" si="244"/>
        <v>222</v>
      </c>
      <c r="AF390" s="183">
        <v>12570</v>
      </c>
      <c r="AG390" s="70">
        <f t="shared" si="245"/>
        <v>220</v>
      </c>
      <c r="AH390" s="183">
        <v>14657</v>
      </c>
      <c r="AI390" s="70">
        <f t="shared" si="246"/>
        <v>222</v>
      </c>
      <c r="AJ390" s="183">
        <v>17263</v>
      </c>
      <c r="AK390" s="70">
        <f t="shared" si="247"/>
        <v>217</v>
      </c>
      <c r="AL390" s="183">
        <v>17446</v>
      </c>
      <c r="AM390" s="70">
        <f t="shared" si="248"/>
        <v>223</v>
      </c>
      <c r="AN390" s="183">
        <v>19967</v>
      </c>
      <c r="AO390" s="70">
        <f t="shared" si="249"/>
        <v>222</v>
      </c>
      <c r="AP390" s="183">
        <v>22870</v>
      </c>
      <c r="AQ390" s="70">
        <f t="shared" si="250"/>
        <v>219</v>
      </c>
      <c r="AR390" s="183">
        <v>27632</v>
      </c>
      <c r="AS390" s="70">
        <f t="shared" si="251"/>
        <v>212</v>
      </c>
      <c r="AT390" s="183">
        <v>26566</v>
      </c>
      <c r="AU390" s="70">
        <f t="shared" si="252"/>
        <v>215</v>
      </c>
      <c r="AV390" s="183">
        <v>25820</v>
      </c>
      <c r="AW390" s="70">
        <f t="shared" si="253"/>
        <v>220</v>
      </c>
      <c r="AX390" s="183">
        <v>26183</v>
      </c>
      <c r="AY390" s="168">
        <f t="shared" si="230"/>
        <v>224</v>
      </c>
      <c r="AZ390" s="203">
        <v>28803</v>
      </c>
      <c r="BA390" s="203">
        <v>30785</v>
      </c>
      <c r="BB390" s="168">
        <f t="shared" si="229"/>
        <v>240</v>
      </c>
      <c r="BC390" s="203"/>
      <c r="BD390" s="203"/>
      <c r="BE390" s="168"/>
      <c r="BF390" s="203"/>
      <c r="BG390" s="168"/>
    </row>
    <row r="391" spans="1:59" ht="12.95" customHeight="1" x14ac:dyDescent="0.2">
      <c r="A391" s="41" t="s">
        <v>365</v>
      </c>
      <c r="B391" s="102" t="s">
        <v>1702</v>
      </c>
      <c r="C391" s="247" t="s">
        <v>1908</v>
      </c>
      <c r="D391" s="193"/>
      <c r="E391" s="70" t="str">
        <f t="shared" si="231"/>
        <v>—</v>
      </c>
      <c r="F391" s="183">
        <v>1118</v>
      </c>
      <c r="G391" s="70">
        <f t="shared" si="232"/>
        <v>297</v>
      </c>
      <c r="H391" s="193"/>
      <c r="I391" s="70" t="str">
        <f t="shared" si="233"/>
        <v>—</v>
      </c>
      <c r="J391" s="183"/>
      <c r="K391" s="70" t="str">
        <f t="shared" si="234"/>
        <v>—</v>
      </c>
      <c r="L391" s="183"/>
      <c r="M391" s="70" t="str">
        <f t="shared" si="235"/>
        <v>—</v>
      </c>
      <c r="N391" s="183">
        <v>1749</v>
      </c>
      <c r="O391" s="70">
        <f t="shared" si="236"/>
        <v>293</v>
      </c>
      <c r="P391" s="183">
        <v>1749</v>
      </c>
      <c r="Q391" s="70">
        <f t="shared" si="237"/>
        <v>314</v>
      </c>
      <c r="R391" s="183">
        <v>1749</v>
      </c>
      <c r="S391" s="70">
        <f t="shared" si="238"/>
        <v>330</v>
      </c>
      <c r="T391" s="183">
        <v>1749</v>
      </c>
      <c r="U391" s="70">
        <f t="shared" si="239"/>
        <v>345</v>
      </c>
      <c r="V391" s="183">
        <v>1749</v>
      </c>
      <c r="W391" s="70">
        <f t="shared" si="240"/>
        <v>349</v>
      </c>
      <c r="X391" s="183">
        <v>1749</v>
      </c>
      <c r="Y391" s="70">
        <f t="shared" si="241"/>
        <v>348</v>
      </c>
      <c r="Z391" s="183">
        <v>1749</v>
      </c>
      <c r="AA391" s="70">
        <f t="shared" si="242"/>
        <v>350</v>
      </c>
      <c r="AB391" s="183">
        <v>1749</v>
      </c>
      <c r="AC391" s="70">
        <f t="shared" si="243"/>
        <v>349</v>
      </c>
      <c r="AD391" s="183">
        <v>3632</v>
      </c>
      <c r="AE391" s="70">
        <f t="shared" si="244"/>
        <v>299</v>
      </c>
      <c r="AF391" s="183">
        <v>5515</v>
      </c>
      <c r="AG391" s="70">
        <f t="shared" si="245"/>
        <v>282</v>
      </c>
      <c r="AH391" s="183">
        <v>7398</v>
      </c>
      <c r="AI391" s="70">
        <f t="shared" si="246"/>
        <v>266</v>
      </c>
      <c r="AJ391" s="183">
        <v>9282</v>
      </c>
      <c r="AK391" s="70">
        <f t="shared" si="247"/>
        <v>265</v>
      </c>
      <c r="AL391" s="183">
        <v>5318</v>
      </c>
      <c r="AM391" s="70">
        <f t="shared" si="248"/>
        <v>308</v>
      </c>
      <c r="AN391" s="183">
        <v>4432</v>
      </c>
      <c r="AO391" s="70">
        <f t="shared" si="249"/>
        <v>334</v>
      </c>
      <c r="AP391" s="183">
        <v>4167</v>
      </c>
      <c r="AQ391" s="70">
        <f t="shared" si="250"/>
        <v>343</v>
      </c>
      <c r="AR391" s="183">
        <v>4522</v>
      </c>
      <c r="AS391" s="70">
        <f t="shared" si="251"/>
        <v>337</v>
      </c>
      <c r="AT391" s="183">
        <v>4311</v>
      </c>
      <c r="AU391" s="70">
        <f t="shared" si="252"/>
        <v>347</v>
      </c>
      <c r="AV391" s="183">
        <v>6096</v>
      </c>
      <c r="AW391" s="70">
        <f t="shared" si="253"/>
        <v>322</v>
      </c>
      <c r="AX391" s="183">
        <v>7507</v>
      </c>
      <c r="AY391" s="168">
        <f t="shared" si="230"/>
        <v>310</v>
      </c>
      <c r="AZ391" s="203">
        <v>21776</v>
      </c>
      <c r="BA391" s="203">
        <v>28186</v>
      </c>
      <c r="BB391" s="168">
        <f t="shared" si="229"/>
        <v>245</v>
      </c>
      <c r="BC391" s="203"/>
      <c r="BD391" s="203"/>
      <c r="BE391" s="168"/>
      <c r="BF391" s="203"/>
      <c r="BG391" s="168"/>
    </row>
    <row r="392" spans="1:59" ht="12.95" customHeight="1" x14ac:dyDescent="0.2">
      <c r="A392" s="41" t="s">
        <v>354</v>
      </c>
      <c r="B392" s="102" t="s">
        <v>699</v>
      </c>
      <c r="C392" s="247" t="s">
        <v>1908</v>
      </c>
      <c r="D392" s="183"/>
      <c r="E392" s="70" t="str">
        <f t="shared" si="231"/>
        <v>—</v>
      </c>
      <c r="F392" s="183">
        <v>2011</v>
      </c>
      <c r="G392" s="70">
        <f t="shared" si="232"/>
        <v>256</v>
      </c>
      <c r="H392" s="183"/>
      <c r="I392" s="70" t="str">
        <f t="shared" si="233"/>
        <v>—</v>
      </c>
      <c r="J392" s="183"/>
      <c r="K392" s="70" t="str">
        <f t="shared" si="234"/>
        <v>—</v>
      </c>
      <c r="L392" s="183"/>
      <c r="M392" s="70" t="str">
        <f t="shared" si="235"/>
        <v>—</v>
      </c>
      <c r="N392" s="183"/>
      <c r="O392" s="70" t="str">
        <f t="shared" si="236"/>
        <v>—</v>
      </c>
      <c r="P392" s="183">
        <v>4728</v>
      </c>
      <c r="Q392" s="70">
        <f t="shared" si="237"/>
        <v>249</v>
      </c>
      <c r="R392" s="183">
        <v>5459</v>
      </c>
      <c r="S392" s="70">
        <f t="shared" si="238"/>
        <v>254</v>
      </c>
      <c r="T392" s="183">
        <v>5383</v>
      </c>
      <c r="U392" s="70">
        <f t="shared" si="239"/>
        <v>259</v>
      </c>
      <c r="V392" s="183">
        <v>5307</v>
      </c>
      <c r="W392" s="70">
        <f t="shared" si="240"/>
        <v>264</v>
      </c>
      <c r="X392" s="183">
        <v>5231</v>
      </c>
      <c r="Y392" s="70">
        <f t="shared" si="241"/>
        <v>264</v>
      </c>
      <c r="Z392" s="183">
        <v>5155</v>
      </c>
      <c r="AA392" s="70">
        <f t="shared" si="242"/>
        <v>268</v>
      </c>
      <c r="AB392" s="183">
        <v>5079</v>
      </c>
      <c r="AC392" s="70">
        <f t="shared" si="243"/>
        <v>272</v>
      </c>
      <c r="AD392" s="183">
        <v>5000</v>
      </c>
      <c r="AE392" s="70">
        <f t="shared" si="244"/>
        <v>278</v>
      </c>
      <c r="AF392" s="183">
        <v>5223</v>
      </c>
      <c r="AG392" s="70">
        <f t="shared" si="245"/>
        <v>286</v>
      </c>
      <c r="AH392" s="183">
        <v>5223</v>
      </c>
      <c r="AI392" s="70">
        <f t="shared" si="246"/>
        <v>296</v>
      </c>
      <c r="AJ392" s="183">
        <v>14</v>
      </c>
      <c r="AK392" s="70">
        <f t="shared" si="247"/>
        <v>613</v>
      </c>
      <c r="AL392" s="183">
        <v>12500</v>
      </c>
      <c r="AM392" s="70">
        <f t="shared" si="248"/>
        <v>253</v>
      </c>
      <c r="AN392" s="183">
        <v>42903</v>
      </c>
      <c r="AO392" s="70">
        <f t="shared" si="249"/>
        <v>169</v>
      </c>
      <c r="AP392" s="183">
        <v>23655</v>
      </c>
      <c r="AQ392" s="70">
        <f t="shared" si="250"/>
        <v>216</v>
      </c>
      <c r="AR392" s="183">
        <v>27333</v>
      </c>
      <c r="AS392" s="70">
        <f t="shared" si="251"/>
        <v>213</v>
      </c>
      <c r="AT392" s="183">
        <v>20069</v>
      </c>
      <c r="AU392" s="70">
        <f t="shared" si="252"/>
        <v>231</v>
      </c>
      <c r="AV392" s="183">
        <v>21191</v>
      </c>
      <c r="AW392" s="70">
        <f t="shared" si="253"/>
        <v>233</v>
      </c>
      <c r="AX392" s="183">
        <v>25065</v>
      </c>
      <c r="AY392" s="168">
        <f t="shared" si="230"/>
        <v>228</v>
      </c>
      <c r="AZ392" s="203">
        <v>25615</v>
      </c>
      <c r="BA392" s="203">
        <v>26198</v>
      </c>
      <c r="BB392" s="168">
        <f t="shared" si="229"/>
        <v>252</v>
      </c>
      <c r="BC392" s="203"/>
      <c r="BD392" s="203"/>
      <c r="BE392" s="168"/>
      <c r="BF392" s="203"/>
      <c r="BG392" s="168"/>
    </row>
    <row r="393" spans="1:59" ht="12.95" customHeight="1" x14ac:dyDescent="0.2">
      <c r="A393" s="41" t="s">
        <v>383</v>
      </c>
      <c r="B393" s="102" t="s">
        <v>1707</v>
      </c>
      <c r="C393" s="247" t="s">
        <v>1908</v>
      </c>
      <c r="D393" s="193"/>
      <c r="E393" s="70" t="str">
        <f t="shared" si="231"/>
        <v>—</v>
      </c>
      <c r="F393" s="183"/>
      <c r="G393" s="70" t="str">
        <f t="shared" si="232"/>
        <v>—</v>
      </c>
      <c r="H393" s="193"/>
      <c r="I393" s="70" t="str">
        <f t="shared" si="233"/>
        <v>—</v>
      </c>
      <c r="J393" s="183"/>
      <c r="K393" s="70" t="str">
        <f t="shared" si="234"/>
        <v>—</v>
      </c>
      <c r="L393" s="183"/>
      <c r="M393" s="70" t="str">
        <f t="shared" si="235"/>
        <v>—</v>
      </c>
      <c r="N393" s="183"/>
      <c r="O393" s="70" t="str">
        <f t="shared" si="236"/>
        <v>—</v>
      </c>
      <c r="P393" s="183"/>
      <c r="Q393" s="70" t="str">
        <f t="shared" si="237"/>
        <v>—</v>
      </c>
      <c r="R393" s="183">
        <v>6583</v>
      </c>
      <c r="S393" s="70">
        <f t="shared" si="238"/>
        <v>240</v>
      </c>
      <c r="T393" s="183">
        <v>5702</v>
      </c>
      <c r="U393" s="70">
        <f t="shared" si="239"/>
        <v>255</v>
      </c>
      <c r="V393" s="183">
        <v>4821</v>
      </c>
      <c r="W393" s="70">
        <f t="shared" si="240"/>
        <v>270</v>
      </c>
      <c r="X393" s="183">
        <v>3940</v>
      </c>
      <c r="Y393" s="70">
        <f t="shared" si="241"/>
        <v>281</v>
      </c>
      <c r="Z393" s="183">
        <v>3059</v>
      </c>
      <c r="AA393" s="70">
        <f t="shared" si="242"/>
        <v>303</v>
      </c>
      <c r="AB393" s="183">
        <v>2175</v>
      </c>
      <c r="AC393" s="70">
        <f t="shared" si="243"/>
        <v>334</v>
      </c>
      <c r="AD393" s="183">
        <v>3230</v>
      </c>
      <c r="AE393" s="70">
        <f t="shared" si="244"/>
        <v>310</v>
      </c>
      <c r="AF393" s="183">
        <v>6190</v>
      </c>
      <c r="AG393" s="70">
        <f t="shared" si="245"/>
        <v>274</v>
      </c>
      <c r="AH393" s="183">
        <v>6190</v>
      </c>
      <c r="AI393" s="70">
        <f t="shared" si="246"/>
        <v>281</v>
      </c>
      <c r="AJ393" s="183">
        <v>10619</v>
      </c>
      <c r="AK393" s="70">
        <f t="shared" si="247"/>
        <v>251</v>
      </c>
      <c r="AL393" s="183">
        <v>11638</v>
      </c>
      <c r="AM393" s="70">
        <f t="shared" si="248"/>
        <v>259</v>
      </c>
      <c r="AN393" s="183">
        <v>10305</v>
      </c>
      <c r="AO393" s="70">
        <f t="shared" si="249"/>
        <v>270</v>
      </c>
      <c r="AP393" s="183">
        <v>8767</v>
      </c>
      <c r="AQ393" s="70">
        <f t="shared" si="250"/>
        <v>283</v>
      </c>
      <c r="AR393" s="183">
        <v>7490</v>
      </c>
      <c r="AS393" s="70">
        <f t="shared" si="251"/>
        <v>299</v>
      </c>
      <c r="AT393" s="183">
        <v>12412</v>
      </c>
      <c r="AU393" s="70">
        <f t="shared" si="252"/>
        <v>263</v>
      </c>
      <c r="AV393" s="183">
        <v>12793</v>
      </c>
      <c r="AW393" s="70">
        <f t="shared" si="253"/>
        <v>262</v>
      </c>
      <c r="AX393" s="183">
        <v>12486</v>
      </c>
      <c r="AY393" s="168">
        <f t="shared" si="230"/>
        <v>272</v>
      </c>
      <c r="AZ393" s="203">
        <v>29469</v>
      </c>
      <c r="BA393" s="203">
        <v>25654</v>
      </c>
      <c r="BB393" s="168">
        <f t="shared" si="229"/>
        <v>255</v>
      </c>
      <c r="BC393" s="203"/>
      <c r="BD393" s="203"/>
      <c r="BE393" s="168"/>
      <c r="BF393" s="203"/>
      <c r="BG393" s="168"/>
    </row>
    <row r="394" spans="1:59" ht="12.95" customHeight="1" x14ac:dyDescent="0.2">
      <c r="A394" s="41" t="s">
        <v>402</v>
      </c>
      <c r="B394" s="102" t="s">
        <v>828</v>
      </c>
      <c r="C394" s="247" t="s">
        <v>1908</v>
      </c>
      <c r="D394" s="193"/>
      <c r="E394" s="70" t="str">
        <f t="shared" si="231"/>
        <v>—</v>
      </c>
      <c r="F394" s="183"/>
      <c r="G394" s="70" t="str">
        <f t="shared" si="232"/>
        <v>—</v>
      </c>
      <c r="H394" s="193"/>
      <c r="I394" s="70" t="str">
        <f t="shared" si="233"/>
        <v>—</v>
      </c>
      <c r="J394" s="183"/>
      <c r="K394" s="70" t="str">
        <f t="shared" si="234"/>
        <v>—</v>
      </c>
      <c r="L394" s="183"/>
      <c r="M394" s="70" t="str">
        <f t="shared" si="235"/>
        <v>—</v>
      </c>
      <c r="N394" s="183"/>
      <c r="O394" s="70" t="str">
        <f t="shared" si="236"/>
        <v>—</v>
      </c>
      <c r="P394" s="183"/>
      <c r="Q394" s="70" t="str">
        <f t="shared" si="237"/>
        <v>—</v>
      </c>
      <c r="R394" s="183">
        <v>1630</v>
      </c>
      <c r="S394" s="70">
        <f t="shared" si="238"/>
        <v>337</v>
      </c>
      <c r="T394" s="183">
        <v>2453</v>
      </c>
      <c r="U394" s="70">
        <f t="shared" si="239"/>
        <v>314</v>
      </c>
      <c r="V394" s="183">
        <v>3285</v>
      </c>
      <c r="W394" s="70">
        <f t="shared" si="240"/>
        <v>294</v>
      </c>
      <c r="X394" s="183">
        <v>3102</v>
      </c>
      <c r="Y394" s="70">
        <f t="shared" si="241"/>
        <v>300</v>
      </c>
      <c r="Z394" s="183">
        <v>3211</v>
      </c>
      <c r="AA394" s="70">
        <f t="shared" si="242"/>
        <v>299</v>
      </c>
      <c r="AB394" s="183">
        <v>3412</v>
      </c>
      <c r="AC394" s="70">
        <f t="shared" si="243"/>
        <v>297</v>
      </c>
      <c r="AD394" s="183">
        <v>3501</v>
      </c>
      <c r="AE394" s="70">
        <f t="shared" si="244"/>
        <v>301</v>
      </c>
      <c r="AF394" s="183">
        <v>3480</v>
      </c>
      <c r="AG394" s="70">
        <f t="shared" si="245"/>
        <v>310</v>
      </c>
      <c r="AH394" s="183">
        <v>6153</v>
      </c>
      <c r="AI394" s="70">
        <f t="shared" si="246"/>
        <v>282</v>
      </c>
      <c r="AJ394" s="183">
        <v>6446</v>
      </c>
      <c r="AK394" s="70">
        <f t="shared" si="247"/>
        <v>290</v>
      </c>
      <c r="AL394" s="183">
        <v>7583</v>
      </c>
      <c r="AM394" s="70">
        <f t="shared" si="248"/>
        <v>281</v>
      </c>
      <c r="AN394" s="183">
        <v>9126</v>
      </c>
      <c r="AO394" s="70">
        <f t="shared" si="249"/>
        <v>279</v>
      </c>
      <c r="AP394" s="183">
        <v>9162</v>
      </c>
      <c r="AQ394" s="70">
        <f t="shared" si="250"/>
        <v>280</v>
      </c>
      <c r="AR394" s="183">
        <v>7848</v>
      </c>
      <c r="AS394" s="70">
        <f t="shared" si="251"/>
        <v>292</v>
      </c>
      <c r="AT394" s="183">
        <v>10947</v>
      </c>
      <c r="AU394" s="70">
        <f t="shared" si="252"/>
        <v>269</v>
      </c>
      <c r="AV394" s="183">
        <v>11222</v>
      </c>
      <c r="AW394" s="70">
        <f t="shared" si="253"/>
        <v>273</v>
      </c>
      <c r="AX394" s="183">
        <v>11955</v>
      </c>
      <c r="AY394" s="168">
        <f t="shared" si="230"/>
        <v>275</v>
      </c>
      <c r="AZ394" s="203">
        <v>18731</v>
      </c>
      <c r="BA394" s="203">
        <v>24204</v>
      </c>
      <c r="BB394" s="168">
        <f t="shared" si="229"/>
        <v>260</v>
      </c>
      <c r="BC394" s="203"/>
      <c r="BD394" s="203"/>
      <c r="BE394" s="168"/>
      <c r="BF394" s="203"/>
      <c r="BG394" s="168"/>
    </row>
    <row r="395" spans="1:59" ht="12.75" customHeight="1" x14ac:dyDescent="0.2">
      <c r="A395" s="41" t="s">
        <v>418</v>
      </c>
      <c r="B395" s="204" t="s">
        <v>1937</v>
      </c>
      <c r="C395" s="252" t="s">
        <v>1908</v>
      </c>
      <c r="D395" s="183"/>
      <c r="E395" s="70"/>
      <c r="F395" s="183"/>
      <c r="G395" s="70"/>
      <c r="H395" s="183"/>
      <c r="I395" s="70"/>
      <c r="J395" s="183"/>
      <c r="K395" s="70"/>
      <c r="L395" s="183"/>
      <c r="M395" s="70"/>
      <c r="N395" s="183"/>
      <c r="O395" s="70"/>
      <c r="P395" s="183"/>
      <c r="Q395" s="70"/>
      <c r="R395" s="183"/>
      <c r="S395" s="70"/>
      <c r="T395" s="183"/>
      <c r="U395" s="70"/>
      <c r="V395" s="183"/>
      <c r="W395" s="70"/>
      <c r="X395" s="183"/>
      <c r="Y395" s="70"/>
      <c r="Z395" s="183"/>
      <c r="AA395" s="70"/>
      <c r="AB395" s="183"/>
      <c r="AC395" s="70"/>
      <c r="AD395" s="183"/>
      <c r="AE395" s="70"/>
      <c r="AF395" s="183"/>
      <c r="AG395" s="70"/>
      <c r="AH395" s="183"/>
      <c r="AI395" s="70"/>
      <c r="AJ395" s="183"/>
      <c r="AK395" s="70"/>
      <c r="AL395" s="183"/>
      <c r="AM395" s="70"/>
      <c r="AN395" s="183"/>
      <c r="AO395" s="70"/>
      <c r="AP395" s="183"/>
      <c r="AQ395" s="70"/>
      <c r="AR395" s="183"/>
      <c r="AS395" s="70"/>
      <c r="AT395" s="183"/>
      <c r="AU395" s="70"/>
      <c r="AV395" s="183"/>
      <c r="AW395" s="70"/>
      <c r="AX395" s="183"/>
      <c r="AY395" s="168"/>
      <c r="AZ395" s="211">
        <v>21150</v>
      </c>
      <c r="BA395" s="220">
        <v>23400</v>
      </c>
      <c r="BB395" s="168">
        <f t="shared" ref="BB395:BB458" si="254">IF(BA395&gt;0,RANK(BA395,$BA$11:$BA$1049),"—")</f>
        <v>261</v>
      </c>
      <c r="BC395" s="211"/>
      <c r="BD395" s="220"/>
      <c r="BE395" s="168"/>
      <c r="BF395" s="220"/>
      <c r="BG395" s="168"/>
    </row>
    <row r="396" spans="1:59" ht="12.95" customHeight="1" x14ac:dyDescent="0.2">
      <c r="A396" s="41" t="s">
        <v>362</v>
      </c>
      <c r="B396" s="102" t="s">
        <v>845</v>
      </c>
      <c r="C396" s="247" t="s">
        <v>1908</v>
      </c>
      <c r="D396" s="183">
        <v>971</v>
      </c>
      <c r="E396" s="70">
        <f t="shared" ref="E396:E408" si="255">IF(D396&gt;0,RANK(D396,$D$11:$D$1049),"—")</f>
        <v>289</v>
      </c>
      <c r="F396" s="183">
        <v>1942</v>
      </c>
      <c r="G396" s="70">
        <f t="shared" ref="G396:G408" si="256">IF(F396&gt;0,RANK(F396,$F$11:$F$1049),"—")</f>
        <v>260</v>
      </c>
      <c r="H396" s="183">
        <v>2913</v>
      </c>
      <c r="I396" s="70">
        <f t="shared" ref="I396:I408" si="257">IF(H396&gt;0,RANK(H396,$H$11:$H$1049),"—")</f>
        <v>235</v>
      </c>
      <c r="J396" s="183">
        <v>2898</v>
      </c>
      <c r="K396" s="70">
        <f t="shared" ref="K396:K408" si="258">IF(J396&gt;0,RANK(J396,$J$11:$J$1049),"—")</f>
        <v>257</v>
      </c>
      <c r="L396" s="183">
        <v>4970</v>
      </c>
      <c r="M396" s="70">
        <f t="shared" ref="M396:M408" si="259">IF(L396&gt;0,RANK(L396,$L$11:$L$1049),"—")</f>
        <v>231</v>
      </c>
      <c r="N396" s="183">
        <v>7043</v>
      </c>
      <c r="O396" s="70">
        <f t="shared" ref="O396:O408" si="260">IF(N396&gt;0,RANK(N396,$N$11:$N$1049),"—")</f>
        <v>217</v>
      </c>
      <c r="P396" s="183">
        <v>7862</v>
      </c>
      <c r="Q396" s="70">
        <f t="shared" ref="Q396:Q408" si="261">IF(P396&gt;0,RANK(P396,$P$11:$P$1049),"—")</f>
        <v>222</v>
      </c>
      <c r="R396" s="183">
        <v>6852</v>
      </c>
      <c r="S396" s="70">
        <f t="shared" ref="S396:S408" si="262">IF(R396&gt;0,RANK(R396,$R$11:$R$1049),"—")</f>
        <v>238</v>
      </c>
      <c r="T396" s="183">
        <v>9347</v>
      </c>
      <c r="U396" s="70">
        <f t="shared" ref="U396:U408" si="263">IF(T396&gt;0,RANK(T396,$T$11:$T$1049),"—")</f>
        <v>226</v>
      </c>
      <c r="V396" s="183">
        <v>12500</v>
      </c>
      <c r="W396" s="70">
        <f t="shared" ref="W396:W408" si="264">IF(V396&gt;0,RANK(V396,$V$11:$V$1049),"—")</f>
        <v>211</v>
      </c>
      <c r="X396" s="183">
        <v>16386</v>
      </c>
      <c r="Y396" s="70">
        <f t="shared" ref="Y396:Y408" si="265">IF(X396&gt;0,RANK(X396,$X$11:$X$1049),"—")</f>
        <v>190</v>
      </c>
      <c r="Z396" s="183">
        <v>17205</v>
      </c>
      <c r="AA396" s="70">
        <f t="shared" ref="AA396:AA408" si="266">IF(Z396&gt;0,RANK(Z396,$Z$11:$Z$1049),"—")</f>
        <v>193</v>
      </c>
      <c r="AB396" s="183">
        <v>17205</v>
      </c>
      <c r="AC396" s="70">
        <f t="shared" ref="AC396:AC408" si="267">IF(AB396&gt;0,RANK(AB396,$AB$11:$AB$1049),"—")</f>
        <v>195</v>
      </c>
      <c r="AD396" s="183">
        <v>24484</v>
      </c>
      <c r="AE396" s="70">
        <f t="shared" ref="AE396:AE408" si="268">IF(AD396&gt;0,RANK(AD396,$AD$11:$AD$1049),"—")</f>
        <v>172</v>
      </c>
      <c r="AF396" s="183">
        <v>31045</v>
      </c>
      <c r="AG396" s="70">
        <f t="shared" ref="AG396:AG408" si="269">IF(AF396&gt;0,RANK(AF396,$AF$11:$AF$1049),"—")</f>
        <v>162</v>
      </c>
      <c r="AH396" s="183">
        <v>36717</v>
      </c>
      <c r="AI396" s="70">
        <f t="shared" ref="AI396:AI408" si="270">IF(AH396&gt;0,RANK(AH396,$AH$11:$AH$1049),"—")</f>
        <v>156</v>
      </c>
      <c r="AJ396" s="183">
        <v>48839</v>
      </c>
      <c r="AK396" s="70">
        <f t="shared" ref="AK396:AK408" si="271">IF(AJ396&gt;0,RANK(AJ396,$AJ$11:$AJ$1049),"—")</f>
        <v>143</v>
      </c>
      <c r="AL396" s="183">
        <v>49888</v>
      </c>
      <c r="AM396" s="70">
        <f t="shared" ref="AM396:AM408" si="272">IF(AL396&gt;0,RANK(AL396,$AL$11:$AL$1049),"—")</f>
        <v>151</v>
      </c>
      <c r="AN396" s="183">
        <v>51994</v>
      </c>
      <c r="AO396" s="70">
        <f t="shared" ref="AO396:AO408" si="273">IF(AN396&gt;0,RANK(AN396,$AN$11:$AN$1049),"—")</f>
        <v>155</v>
      </c>
      <c r="AP396" s="183">
        <v>43231</v>
      </c>
      <c r="AQ396" s="70">
        <f t="shared" ref="AQ396:AQ408" si="274">IF(AP396&gt;0,RANK(AP396,$AP$11:$AP$1049),"—")</f>
        <v>170</v>
      </c>
      <c r="AR396" s="183">
        <v>47188</v>
      </c>
      <c r="AS396" s="70">
        <f t="shared" ref="AS396:AS408" si="275">IF(AR396&gt;0,RANK(AR396,$AR$11:$AR$1049),"—")</f>
        <v>170</v>
      </c>
      <c r="AT396" s="183">
        <v>52118</v>
      </c>
      <c r="AU396" s="70">
        <f t="shared" ref="AU396:AU408" si="276">IF(AT396&gt;0,RANK(AT396,$AT$11:$AT$1049),"—")</f>
        <v>168</v>
      </c>
      <c r="AV396" s="183">
        <v>49224</v>
      </c>
      <c r="AW396" s="70">
        <f t="shared" ref="AW396:AW408" si="277">IF(AV396&gt;0,RANK(AV396,$AV$11:$AV$1049),"—")</f>
        <v>172</v>
      </c>
      <c r="AX396" s="183">
        <v>57604</v>
      </c>
      <c r="AY396" s="168">
        <f t="shared" ref="AY396:AY408" si="278">IF(AX396&gt;0,RANK(AX396,$AX$11:$AX$1049),"—")</f>
        <v>170</v>
      </c>
      <c r="AZ396" s="203">
        <v>22152</v>
      </c>
      <c r="BA396" s="203">
        <v>22150</v>
      </c>
      <c r="BB396" s="168">
        <f t="shared" si="254"/>
        <v>265</v>
      </c>
      <c r="BC396" s="203"/>
      <c r="BD396" s="203"/>
      <c r="BE396" s="168"/>
      <c r="BF396" s="203"/>
      <c r="BG396" s="168"/>
    </row>
    <row r="397" spans="1:59" ht="12.95" customHeight="1" x14ac:dyDescent="0.2">
      <c r="A397" s="41" t="s">
        <v>511</v>
      </c>
      <c r="B397" s="102" t="s">
        <v>1472</v>
      </c>
      <c r="C397" s="247" t="s">
        <v>1908</v>
      </c>
      <c r="D397" s="183">
        <v>401</v>
      </c>
      <c r="E397" s="70">
        <f t="shared" si="255"/>
        <v>326</v>
      </c>
      <c r="F397" s="183">
        <v>661</v>
      </c>
      <c r="G397" s="70">
        <f t="shared" si="256"/>
        <v>341</v>
      </c>
      <c r="H397" s="183">
        <v>709</v>
      </c>
      <c r="I397" s="70">
        <f t="shared" si="257"/>
        <v>306</v>
      </c>
      <c r="J397" s="183">
        <v>1312</v>
      </c>
      <c r="K397" s="70">
        <f t="shared" si="258"/>
        <v>295</v>
      </c>
      <c r="L397" s="183">
        <v>1634</v>
      </c>
      <c r="M397" s="70">
        <f t="shared" si="259"/>
        <v>286</v>
      </c>
      <c r="N397" s="183">
        <v>2030</v>
      </c>
      <c r="O397" s="70">
        <f t="shared" si="260"/>
        <v>288</v>
      </c>
      <c r="P397" s="183">
        <v>2756</v>
      </c>
      <c r="Q397" s="70">
        <f t="shared" si="261"/>
        <v>283</v>
      </c>
      <c r="R397" s="183">
        <v>4119</v>
      </c>
      <c r="S397" s="70">
        <f t="shared" si="262"/>
        <v>270</v>
      </c>
      <c r="T397" s="183">
        <v>6052</v>
      </c>
      <c r="U397" s="70">
        <f t="shared" si="263"/>
        <v>253</v>
      </c>
      <c r="V397" s="183">
        <v>6092</v>
      </c>
      <c r="W397" s="70">
        <f t="shared" si="264"/>
        <v>256</v>
      </c>
      <c r="X397" s="183">
        <v>8732</v>
      </c>
      <c r="Y397" s="70">
        <f t="shared" si="265"/>
        <v>237</v>
      </c>
      <c r="Z397" s="183">
        <v>5495</v>
      </c>
      <c r="AA397" s="70">
        <f t="shared" si="266"/>
        <v>265</v>
      </c>
      <c r="AB397" s="183">
        <v>10016</v>
      </c>
      <c r="AC397" s="70">
        <f t="shared" si="267"/>
        <v>230</v>
      </c>
      <c r="AD397" s="183">
        <v>5642</v>
      </c>
      <c r="AE397" s="70">
        <f t="shared" si="268"/>
        <v>271</v>
      </c>
      <c r="AF397" s="183">
        <v>8899</v>
      </c>
      <c r="AG397" s="70">
        <f t="shared" si="269"/>
        <v>246</v>
      </c>
      <c r="AH397" s="183">
        <v>8847</v>
      </c>
      <c r="AI397" s="70">
        <f t="shared" si="270"/>
        <v>255</v>
      </c>
      <c r="AJ397" s="183">
        <v>10119</v>
      </c>
      <c r="AK397" s="70">
        <f t="shared" si="271"/>
        <v>257</v>
      </c>
      <c r="AL397" s="183">
        <v>12243</v>
      </c>
      <c r="AM397" s="70">
        <f t="shared" si="272"/>
        <v>258</v>
      </c>
      <c r="AN397" s="183">
        <v>14385</v>
      </c>
      <c r="AO397" s="70">
        <f t="shared" si="273"/>
        <v>247</v>
      </c>
      <c r="AP397" s="183">
        <v>19700</v>
      </c>
      <c r="AQ397" s="70">
        <f t="shared" si="274"/>
        <v>231</v>
      </c>
      <c r="AR397" s="183">
        <v>16754</v>
      </c>
      <c r="AS397" s="70">
        <f t="shared" si="275"/>
        <v>241</v>
      </c>
      <c r="AT397" s="183">
        <v>19887</v>
      </c>
      <c r="AU397" s="70">
        <f t="shared" si="276"/>
        <v>233</v>
      </c>
      <c r="AV397" s="183">
        <v>20728</v>
      </c>
      <c r="AW397" s="70">
        <f t="shared" si="277"/>
        <v>236</v>
      </c>
      <c r="AX397" s="183">
        <v>20524</v>
      </c>
      <c r="AY397" s="168">
        <f t="shared" si="278"/>
        <v>240</v>
      </c>
      <c r="AZ397" s="203">
        <v>20495</v>
      </c>
      <c r="BA397" s="203">
        <v>21450</v>
      </c>
      <c r="BB397" s="168">
        <f t="shared" si="254"/>
        <v>270</v>
      </c>
      <c r="BC397" s="203"/>
      <c r="BD397" s="203"/>
      <c r="BE397" s="168"/>
      <c r="BF397" s="203"/>
      <c r="BG397" s="168"/>
    </row>
    <row r="398" spans="1:59" ht="12.95" customHeight="1" x14ac:dyDescent="0.2">
      <c r="A398" s="41" t="s">
        <v>459</v>
      </c>
      <c r="B398" s="102" t="s">
        <v>585</v>
      </c>
      <c r="C398" s="247" t="s">
        <v>1908</v>
      </c>
      <c r="D398" s="183"/>
      <c r="E398" s="70" t="str">
        <f t="shared" si="255"/>
        <v>—</v>
      </c>
      <c r="F398" s="183"/>
      <c r="G398" s="70" t="str">
        <f t="shared" si="256"/>
        <v>—</v>
      </c>
      <c r="H398" s="183"/>
      <c r="I398" s="70" t="str">
        <f t="shared" si="257"/>
        <v>—</v>
      </c>
      <c r="J398" s="183"/>
      <c r="K398" s="70" t="str">
        <f t="shared" si="258"/>
        <v>—</v>
      </c>
      <c r="L398" s="183"/>
      <c r="M398" s="70" t="str">
        <f t="shared" si="259"/>
        <v>—</v>
      </c>
      <c r="N398" s="183"/>
      <c r="O398" s="70" t="str">
        <f t="shared" si="260"/>
        <v>—</v>
      </c>
      <c r="P398" s="183"/>
      <c r="Q398" s="70" t="str">
        <f t="shared" si="261"/>
        <v>—</v>
      </c>
      <c r="R398" s="183"/>
      <c r="S398" s="70" t="str">
        <f t="shared" si="262"/>
        <v>—</v>
      </c>
      <c r="T398" s="183"/>
      <c r="U398" s="70" t="str">
        <f t="shared" si="263"/>
        <v>—</v>
      </c>
      <c r="V398" s="183"/>
      <c r="W398" s="70" t="str">
        <f t="shared" si="264"/>
        <v>—</v>
      </c>
      <c r="X398" s="183"/>
      <c r="Y398" s="70" t="str">
        <f t="shared" si="265"/>
        <v>—</v>
      </c>
      <c r="Z398" s="183"/>
      <c r="AA398" s="70" t="str">
        <f t="shared" si="266"/>
        <v>—</v>
      </c>
      <c r="AB398" s="183"/>
      <c r="AC398" s="70" t="str">
        <f t="shared" si="267"/>
        <v>—</v>
      </c>
      <c r="AD398" s="183"/>
      <c r="AE398" s="70" t="str">
        <f t="shared" si="268"/>
        <v>—</v>
      </c>
      <c r="AF398" s="183"/>
      <c r="AG398" s="70" t="str">
        <f t="shared" si="269"/>
        <v>—</v>
      </c>
      <c r="AH398" s="183" t="s">
        <v>494</v>
      </c>
      <c r="AI398" s="70" t="e">
        <f t="shared" si="270"/>
        <v>#VALUE!</v>
      </c>
      <c r="AJ398" s="183" t="s">
        <v>494</v>
      </c>
      <c r="AK398" s="70" t="e">
        <f t="shared" si="271"/>
        <v>#VALUE!</v>
      </c>
      <c r="AL398" s="183" t="s">
        <v>494</v>
      </c>
      <c r="AM398" s="70" t="e">
        <f t="shared" si="272"/>
        <v>#VALUE!</v>
      </c>
      <c r="AN398" s="183" t="s">
        <v>494</v>
      </c>
      <c r="AO398" s="70" t="e">
        <f t="shared" si="273"/>
        <v>#VALUE!</v>
      </c>
      <c r="AP398" s="183">
        <v>4468</v>
      </c>
      <c r="AQ398" s="70">
        <f t="shared" si="274"/>
        <v>333</v>
      </c>
      <c r="AR398" s="183">
        <v>7527</v>
      </c>
      <c r="AS398" s="70">
        <f t="shared" si="275"/>
        <v>298</v>
      </c>
      <c r="AT398" s="183">
        <v>10945</v>
      </c>
      <c r="AU398" s="70">
        <f t="shared" si="276"/>
        <v>270</v>
      </c>
      <c r="AV398" s="183">
        <v>16802</v>
      </c>
      <c r="AW398" s="70">
        <f t="shared" si="277"/>
        <v>247</v>
      </c>
      <c r="AX398" s="183">
        <v>21421</v>
      </c>
      <c r="AY398" s="168">
        <f t="shared" si="278"/>
        <v>236</v>
      </c>
      <c r="AZ398" s="203">
        <v>21591</v>
      </c>
      <c r="BA398" s="203">
        <v>21328</v>
      </c>
      <c r="BB398" s="168">
        <f t="shared" si="254"/>
        <v>271</v>
      </c>
      <c r="BC398" s="203"/>
      <c r="BD398" s="203"/>
      <c r="BE398" s="168"/>
      <c r="BF398" s="203"/>
      <c r="BG398" s="168"/>
    </row>
    <row r="399" spans="1:59" ht="12.95" customHeight="1" x14ac:dyDescent="0.2">
      <c r="A399" s="41" t="s">
        <v>434</v>
      </c>
      <c r="B399" s="102" t="s">
        <v>1622</v>
      </c>
      <c r="C399" s="247" t="s">
        <v>1908</v>
      </c>
      <c r="D399" s="183"/>
      <c r="E399" s="70" t="str">
        <f t="shared" si="255"/>
        <v>—</v>
      </c>
      <c r="F399" s="183"/>
      <c r="G399" s="70" t="str">
        <f t="shared" si="256"/>
        <v>—</v>
      </c>
      <c r="H399" s="183"/>
      <c r="I399" s="70" t="str">
        <f t="shared" si="257"/>
        <v>—</v>
      </c>
      <c r="J399" s="183"/>
      <c r="K399" s="70" t="str">
        <f t="shared" si="258"/>
        <v>—</v>
      </c>
      <c r="L399" s="183"/>
      <c r="M399" s="70" t="str">
        <f t="shared" si="259"/>
        <v>—</v>
      </c>
      <c r="N399" s="183">
        <v>67432</v>
      </c>
      <c r="O399" s="70">
        <f t="shared" si="260"/>
        <v>88</v>
      </c>
      <c r="P399" s="183"/>
      <c r="Q399" s="70" t="str">
        <f t="shared" si="261"/>
        <v>—</v>
      </c>
      <c r="R399" s="183">
        <v>0</v>
      </c>
      <c r="S399" s="70" t="str">
        <f t="shared" si="262"/>
        <v>—</v>
      </c>
      <c r="T399" s="183">
        <v>0</v>
      </c>
      <c r="U399" s="70" t="str">
        <f t="shared" si="263"/>
        <v>—</v>
      </c>
      <c r="V399" s="183">
        <v>0</v>
      </c>
      <c r="W399" s="70" t="str">
        <f t="shared" si="264"/>
        <v>—</v>
      </c>
      <c r="X399" s="183"/>
      <c r="Y399" s="70" t="str">
        <f t="shared" si="265"/>
        <v>—</v>
      </c>
      <c r="Z399" s="183">
        <v>0</v>
      </c>
      <c r="AA399" s="70" t="str">
        <f t="shared" si="266"/>
        <v>—</v>
      </c>
      <c r="AB399" s="183">
        <v>0</v>
      </c>
      <c r="AC399" s="70" t="str">
        <f t="shared" si="267"/>
        <v>—</v>
      </c>
      <c r="AD399" s="183">
        <v>4782</v>
      </c>
      <c r="AE399" s="70">
        <f t="shared" si="268"/>
        <v>281</v>
      </c>
      <c r="AF399" s="183">
        <v>4782</v>
      </c>
      <c r="AG399" s="70">
        <f t="shared" si="269"/>
        <v>290</v>
      </c>
      <c r="AH399" s="183">
        <v>8233</v>
      </c>
      <c r="AI399" s="70">
        <f t="shared" si="270"/>
        <v>260</v>
      </c>
      <c r="AJ399" s="183">
        <v>11685</v>
      </c>
      <c r="AK399" s="70">
        <f t="shared" si="271"/>
        <v>242</v>
      </c>
      <c r="AL399" s="183">
        <v>12326</v>
      </c>
      <c r="AM399" s="70">
        <f t="shared" si="272"/>
        <v>257</v>
      </c>
      <c r="AN399" s="183">
        <v>13285</v>
      </c>
      <c r="AO399" s="70">
        <f t="shared" si="273"/>
        <v>254</v>
      </c>
      <c r="AP399" s="183">
        <v>13594</v>
      </c>
      <c r="AQ399" s="70">
        <f t="shared" si="274"/>
        <v>252</v>
      </c>
      <c r="AR399" s="183">
        <v>8844</v>
      </c>
      <c r="AS399" s="70">
        <f t="shared" si="275"/>
        <v>281</v>
      </c>
      <c r="AT399" s="183">
        <v>7122</v>
      </c>
      <c r="AU399" s="70">
        <f t="shared" si="276"/>
        <v>303</v>
      </c>
      <c r="AV399" s="183">
        <v>6270</v>
      </c>
      <c r="AW399" s="70">
        <f t="shared" si="277"/>
        <v>316</v>
      </c>
      <c r="AX399" s="183">
        <v>7224</v>
      </c>
      <c r="AY399" s="168">
        <f t="shared" si="278"/>
        <v>315</v>
      </c>
      <c r="AZ399" s="203">
        <v>16709</v>
      </c>
      <c r="BA399" s="203">
        <v>18620</v>
      </c>
      <c r="BB399" s="168">
        <f t="shared" si="254"/>
        <v>276</v>
      </c>
      <c r="BC399" s="203"/>
      <c r="BD399" s="203"/>
      <c r="BE399" s="168"/>
      <c r="BF399" s="203"/>
      <c r="BG399" s="168"/>
    </row>
    <row r="400" spans="1:59" ht="12.95" customHeight="1" x14ac:dyDescent="0.2">
      <c r="A400" s="41" t="s">
        <v>935</v>
      </c>
      <c r="B400" s="102" t="s">
        <v>728</v>
      </c>
      <c r="C400" s="247" t="s">
        <v>1908</v>
      </c>
      <c r="D400" s="183">
        <v>14801</v>
      </c>
      <c r="E400" s="70">
        <f t="shared" si="255"/>
        <v>134</v>
      </c>
      <c r="F400" s="183">
        <v>13957</v>
      </c>
      <c r="G400" s="70">
        <f t="shared" si="256"/>
        <v>146</v>
      </c>
      <c r="H400" s="183">
        <v>12239</v>
      </c>
      <c r="I400" s="70">
        <f t="shared" si="257"/>
        <v>159</v>
      </c>
      <c r="J400" s="183">
        <v>8938</v>
      </c>
      <c r="K400" s="70">
        <f t="shared" si="258"/>
        <v>191</v>
      </c>
      <c r="L400" s="183">
        <v>10102</v>
      </c>
      <c r="M400" s="70">
        <f t="shared" si="259"/>
        <v>189</v>
      </c>
      <c r="N400" s="183">
        <v>6484</v>
      </c>
      <c r="O400" s="70">
        <f t="shared" si="260"/>
        <v>222</v>
      </c>
      <c r="P400" s="183">
        <v>8284</v>
      </c>
      <c r="Q400" s="70">
        <f t="shared" si="261"/>
        <v>217</v>
      </c>
      <c r="R400" s="183">
        <v>8595</v>
      </c>
      <c r="S400" s="70">
        <f t="shared" si="262"/>
        <v>226</v>
      </c>
      <c r="T400" s="183">
        <v>6671</v>
      </c>
      <c r="U400" s="70">
        <f t="shared" si="263"/>
        <v>248</v>
      </c>
      <c r="V400" s="183">
        <v>11091</v>
      </c>
      <c r="W400" s="70">
        <f t="shared" si="264"/>
        <v>218</v>
      </c>
      <c r="X400" s="183">
        <v>8349</v>
      </c>
      <c r="Y400" s="70">
        <f t="shared" si="265"/>
        <v>238</v>
      </c>
      <c r="Z400" s="183">
        <v>9019</v>
      </c>
      <c r="AA400" s="70">
        <f t="shared" si="266"/>
        <v>234</v>
      </c>
      <c r="AB400" s="183">
        <v>10589</v>
      </c>
      <c r="AC400" s="70">
        <f t="shared" si="267"/>
        <v>227</v>
      </c>
      <c r="AD400" s="183">
        <v>10247</v>
      </c>
      <c r="AE400" s="70">
        <f t="shared" si="268"/>
        <v>233</v>
      </c>
      <c r="AF400" s="183">
        <v>8383</v>
      </c>
      <c r="AG400" s="70">
        <f t="shared" si="269"/>
        <v>252</v>
      </c>
      <c r="AH400" s="183">
        <v>12944</v>
      </c>
      <c r="AI400" s="70">
        <f t="shared" si="270"/>
        <v>226</v>
      </c>
      <c r="AJ400" s="183">
        <v>10539</v>
      </c>
      <c r="AK400" s="70">
        <f t="shared" si="271"/>
        <v>252</v>
      </c>
      <c r="AL400" s="183">
        <v>9949</v>
      </c>
      <c r="AM400" s="70">
        <f t="shared" si="272"/>
        <v>271</v>
      </c>
      <c r="AN400" s="183">
        <v>12500</v>
      </c>
      <c r="AO400" s="70">
        <f t="shared" si="273"/>
        <v>257</v>
      </c>
      <c r="AP400" s="183">
        <v>11716</v>
      </c>
      <c r="AQ400" s="70">
        <f t="shared" si="274"/>
        <v>265</v>
      </c>
      <c r="AR400" s="183">
        <v>10581</v>
      </c>
      <c r="AS400" s="70">
        <f t="shared" si="275"/>
        <v>270</v>
      </c>
      <c r="AT400" s="183">
        <v>9833</v>
      </c>
      <c r="AU400" s="70">
        <f t="shared" si="276"/>
        <v>275</v>
      </c>
      <c r="AV400" s="183">
        <v>11029</v>
      </c>
      <c r="AW400" s="70">
        <f t="shared" si="277"/>
        <v>274</v>
      </c>
      <c r="AX400" s="183">
        <v>12560</v>
      </c>
      <c r="AY400" s="168">
        <f t="shared" si="278"/>
        <v>270</v>
      </c>
      <c r="AZ400" s="203">
        <v>15748</v>
      </c>
      <c r="BA400" s="203">
        <v>17004</v>
      </c>
      <c r="BB400" s="168">
        <f t="shared" si="254"/>
        <v>285</v>
      </c>
      <c r="BC400" s="203"/>
      <c r="BD400" s="203"/>
      <c r="BE400" s="168"/>
      <c r="BF400" s="203"/>
      <c r="BG400" s="168"/>
    </row>
    <row r="401" spans="1:59" ht="12.95" customHeight="1" x14ac:dyDescent="0.2">
      <c r="A401" s="41" t="s">
        <v>454</v>
      </c>
      <c r="B401" s="102" t="s">
        <v>1787</v>
      </c>
      <c r="C401" s="247" t="s">
        <v>1908</v>
      </c>
      <c r="D401" s="183">
        <v>1259</v>
      </c>
      <c r="E401" s="70">
        <f t="shared" si="255"/>
        <v>272</v>
      </c>
      <c r="F401" s="183">
        <v>1437</v>
      </c>
      <c r="G401" s="70">
        <f t="shared" si="256"/>
        <v>279</v>
      </c>
      <c r="H401" s="183"/>
      <c r="I401" s="70" t="str">
        <f t="shared" si="257"/>
        <v>—</v>
      </c>
      <c r="J401" s="183"/>
      <c r="K401" s="70" t="str">
        <f t="shared" si="258"/>
        <v>—</v>
      </c>
      <c r="L401" s="183"/>
      <c r="M401" s="70" t="str">
        <f t="shared" si="259"/>
        <v>—</v>
      </c>
      <c r="N401" s="183">
        <v>3258</v>
      </c>
      <c r="O401" s="70">
        <f t="shared" si="260"/>
        <v>254</v>
      </c>
      <c r="P401" s="183">
        <v>3079</v>
      </c>
      <c r="Q401" s="70">
        <f t="shared" si="261"/>
        <v>276</v>
      </c>
      <c r="R401" s="183">
        <v>4352</v>
      </c>
      <c r="S401" s="70">
        <f t="shared" si="262"/>
        <v>267</v>
      </c>
      <c r="T401" s="183">
        <v>4676</v>
      </c>
      <c r="U401" s="70">
        <f t="shared" si="263"/>
        <v>273</v>
      </c>
      <c r="V401" s="183">
        <v>5000</v>
      </c>
      <c r="W401" s="70">
        <f t="shared" si="264"/>
        <v>268</v>
      </c>
      <c r="X401" s="183">
        <v>5324</v>
      </c>
      <c r="Y401" s="70">
        <f t="shared" si="265"/>
        <v>262</v>
      </c>
      <c r="Z401" s="183">
        <v>5648</v>
      </c>
      <c r="AA401" s="70">
        <f t="shared" si="266"/>
        <v>263</v>
      </c>
      <c r="AB401" s="183">
        <v>5972</v>
      </c>
      <c r="AC401" s="70">
        <f t="shared" si="267"/>
        <v>264</v>
      </c>
      <c r="AD401" s="183">
        <v>11892</v>
      </c>
      <c r="AE401" s="70">
        <f t="shared" si="268"/>
        <v>221</v>
      </c>
      <c r="AF401" s="183">
        <v>12133</v>
      </c>
      <c r="AG401" s="70">
        <f t="shared" si="269"/>
        <v>221</v>
      </c>
      <c r="AH401" s="183">
        <v>12193</v>
      </c>
      <c r="AI401" s="70">
        <f t="shared" si="270"/>
        <v>231</v>
      </c>
      <c r="AJ401" s="183">
        <v>14002</v>
      </c>
      <c r="AK401" s="70">
        <f t="shared" si="271"/>
        <v>228</v>
      </c>
      <c r="AL401" s="183">
        <v>13598</v>
      </c>
      <c r="AM401" s="70">
        <f t="shared" si="272"/>
        <v>243</v>
      </c>
      <c r="AN401" s="183">
        <v>9417</v>
      </c>
      <c r="AO401" s="70">
        <f t="shared" si="273"/>
        <v>277</v>
      </c>
      <c r="AP401" s="183">
        <v>11235</v>
      </c>
      <c r="AQ401" s="70">
        <f t="shared" si="274"/>
        <v>267</v>
      </c>
      <c r="AR401" s="183">
        <v>12529</v>
      </c>
      <c r="AS401" s="70">
        <f t="shared" si="275"/>
        <v>258</v>
      </c>
      <c r="AT401" s="183">
        <v>14517</v>
      </c>
      <c r="AU401" s="70">
        <f t="shared" si="276"/>
        <v>249</v>
      </c>
      <c r="AV401" s="183">
        <v>14866</v>
      </c>
      <c r="AW401" s="70">
        <f t="shared" si="277"/>
        <v>257</v>
      </c>
      <c r="AX401" s="183">
        <v>19420</v>
      </c>
      <c r="AY401" s="168">
        <f t="shared" si="278"/>
        <v>244</v>
      </c>
      <c r="AZ401" s="203">
        <v>19732</v>
      </c>
      <c r="BA401" s="203">
        <v>16532</v>
      </c>
      <c r="BB401" s="168">
        <f t="shared" si="254"/>
        <v>288</v>
      </c>
      <c r="BC401" s="203"/>
      <c r="BD401" s="203"/>
      <c r="BE401" s="168"/>
      <c r="BF401" s="203"/>
      <c r="BG401" s="168"/>
    </row>
    <row r="402" spans="1:59" ht="12.95" customHeight="1" x14ac:dyDescent="0.2">
      <c r="A402" s="41" t="s">
        <v>409</v>
      </c>
      <c r="B402" s="102" t="s">
        <v>1761</v>
      </c>
      <c r="C402" s="247" t="s">
        <v>1908</v>
      </c>
      <c r="D402" s="193"/>
      <c r="E402" s="70" t="str">
        <f t="shared" si="255"/>
        <v>—</v>
      </c>
      <c r="F402" s="183"/>
      <c r="G402" s="70" t="str">
        <f t="shared" si="256"/>
        <v>—</v>
      </c>
      <c r="H402" s="193"/>
      <c r="I402" s="70" t="str">
        <f t="shared" si="257"/>
        <v>—</v>
      </c>
      <c r="J402" s="183"/>
      <c r="K402" s="70" t="str">
        <f t="shared" si="258"/>
        <v>—</v>
      </c>
      <c r="L402" s="183"/>
      <c r="M402" s="70" t="str">
        <f t="shared" si="259"/>
        <v>—</v>
      </c>
      <c r="N402" s="183"/>
      <c r="O402" s="70" t="str">
        <f t="shared" si="260"/>
        <v>—</v>
      </c>
      <c r="P402" s="183"/>
      <c r="Q402" s="70" t="str">
        <f t="shared" si="261"/>
        <v>—</v>
      </c>
      <c r="R402" s="183"/>
      <c r="S402" s="70" t="str">
        <f t="shared" si="262"/>
        <v>—</v>
      </c>
      <c r="T402" s="183"/>
      <c r="U402" s="70" t="str">
        <f t="shared" si="263"/>
        <v>—</v>
      </c>
      <c r="V402" s="183"/>
      <c r="W402" s="70" t="str">
        <f t="shared" si="264"/>
        <v>—</v>
      </c>
      <c r="X402" s="183"/>
      <c r="Y402" s="70" t="str">
        <f t="shared" si="265"/>
        <v>—</v>
      </c>
      <c r="Z402" s="183"/>
      <c r="AA402" s="70" t="str">
        <f t="shared" si="266"/>
        <v>—</v>
      </c>
      <c r="AB402" s="183"/>
      <c r="AC402" s="70" t="str">
        <f t="shared" si="267"/>
        <v>—</v>
      </c>
      <c r="AD402" s="183"/>
      <c r="AE402" s="70" t="str">
        <f t="shared" si="268"/>
        <v>—</v>
      </c>
      <c r="AF402" s="183">
        <v>362</v>
      </c>
      <c r="AG402" s="70">
        <f t="shared" si="269"/>
        <v>534</v>
      </c>
      <c r="AH402" s="183">
        <v>337</v>
      </c>
      <c r="AI402" s="70">
        <f t="shared" si="270"/>
        <v>552</v>
      </c>
      <c r="AJ402" s="183">
        <v>312</v>
      </c>
      <c r="AK402" s="70">
        <f t="shared" si="271"/>
        <v>561</v>
      </c>
      <c r="AL402" s="183">
        <v>287</v>
      </c>
      <c r="AM402" s="70">
        <f t="shared" si="272"/>
        <v>584</v>
      </c>
      <c r="AN402" s="183">
        <v>262</v>
      </c>
      <c r="AO402" s="70">
        <f t="shared" si="273"/>
        <v>600</v>
      </c>
      <c r="AP402" s="183">
        <v>237</v>
      </c>
      <c r="AQ402" s="70">
        <f t="shared" si="274"/>
        <v>613</v>
      </c>
      <c r="AR402" s="183">
        <v>212</v>
      </c>
      <c r="AS402" s="70">
        <f t="shared" si="275"/>
        <v>642</v>
      </c>
      <c r="AT402" s="183">
        <v>183</v>
      </c>
      <c r="AU402" s="70">
        <f t="shared" si="276"/>
        <v>653</v>
      </c>
      <c r="AV402" s="183">
        <v>4386</v>
      </c>
      <c r="AW402" s="70">
        <f t="shared" si="277"/>
        <v>343</v>
      </c>
      <c r="AX402" s="183">
        <v>11734</v>
      </c>
      <c r="AY402" s="168">
        <f t="shared" si="278"/>
        <v>276</v>
      </c>
      <c r="AZ402" s="203"/>
      <c r="BA402" s="203">
        <v>16344</v>
      </c>
      <c r="BB402" s="168">
        <f t="shared" si="254"/>
        <v>289</v>
      </c>
      <c r="BC402" s="203"/>
      <c r="BD402" s="203"/>
      <c r="BE402" s="168"/>
      <c r="BF402" s="203"/>
      <c r="BG402" s="168"/>
    </row>
    <row r="403" spans="1:59" ht="12.95" customHeight="1" x14ac:dyDescent="0.2">
      <c r="A403" s="41" t="s">
        <v>515</v>
      </c>
      <c r="B403" s="102" t="s">
        <v>1704</v>
      </c>
      <c r="C403" s="247" t="s">
        <v>1908</v>
      </c>
      <c r="D403" s="193"/>
      <c r="E403" s="70" t="str">
        <f t="shared" si="255"/>
        <v>—</v>
      </c>
      <c r="F403" s="183">
        <v>3137</v>
      </c>
      <c r="G403" s="70">
        <f t="shared" si="256"/>
        <v>227</v>
      </c>
      <c r="H403" s="183">
        <v>3822</v>
      </c>
      <c r="I403" s="70">
        <f t="shared" si="257"/>
        <v>225</v>
      </c>
      <c r="J403" s="183">
        <v>4674</v>
      </c>
      <c r="K403" s="70">
        <f t="shared" si="258"/>
        <v>223</v>
      </c>
      <c r="L403" s="183">
        <v>4841</v>
      </c>
      <c r="M403" s="70">
        <f t="shared" si="259"/>
        <v>233</v>
      </c>
      <c r="N403" s="183">
        <v>5008</v>
      </c>
      <c r="O403" s="70">
        <f t="shared" si="260"/>
        <v>239</v>
      </c>
      <c r="P403" s="183">
        <v>5175</v>
      </c>
      <c r="Q403" s="70">
        <f t="shared" si="261"/>
        <v>246</v>
      </c>
      <c r="R403" s="183">
        <v>5342</v>
      </c>
      <c r="S403" s="70">
        <f t="shared" si="262"/>
        <v>255</v>
      </c>
      <c r="T403" s="183">
        <v>5509</v>
      </c>
      <c r="U403" s="70">
        <f t="shared" si="263"/>
        <v>256</v>
      </c>
      <c r="V403" s="183">
        <v>5676</v>
      </c>
      <c r="W403" s="70">
        <f t="shared" si="264"/>
        <v>259</v>
      </c>
      <c r="X403" s="183">
        <v>5843</v>
      </c>
      <c r="Y403" s="70">
        <f t="shared" si="265"/>
        <v>258</v>
      </c>
      <c r="Z403" s="183">
        <v>5843</v>
      </c>
      <c r="AA403" s="70">
        <f t="shared" si="266"/>
        <v>262</v>
      </c>
      <c r="AB403" s="183">
        <v>18563</v>
      </c>
      <c r="AC403" s="70">
        <f t="shared" si="267"/>
        <v>191</v>
      </c>
      <c r="AD403" s="183">
        <v>31283</v>
      </c>
      <c r="AE403" s="70">
        <f t="shared" si="268"/>
        <v>154</v>
      </c>
      <c r="AF403" s="183">
        <v>32551</v>
      </c>
      <c r="AG403" s="70">
        <f t="shared" si="269"/>
        <v>157</v>
      </c>
      <c r="AH403" s="183">
        <v>3995</v>
      </c>
      <c r="AI403" s="70">
        <f t="shared" si="270"/>
        <v>312</v>
      </c>
      <c r="AJ403" s="183">
        <v>8026</v>
      </c>
      <c r="AK403" s="70">
        <f t="shared" si="271"/>
        <v>277</v>
      </c>
      <c r="AL403" s="183">
        <v>13732</v>
      </c>
      <c r="AM403" s="70">
        <f t="shared" si="272"/>
        <v>240</v>
      </c>
      <c r="AN403" s="183">
        <v>9877</v>
      </c>
      <c r="AO403" s="70">
        <f t="shared" si="273"/>
        <v>272</v>
      </c>
      <c r="AP403" s="183">
        <v>9594</v>
      </c>
      <c r="AQ403" s="70">
        <f t="shared" si="274"/>
        <v>276</v>
      </c>
      <c r="AR403" s="183">
        <v>10322</v>
      </c>
      <c r="AS403" s="70">
        <f t="shared" si="275"/>
        <v>273</v>
      </c>
      <c r="AT403" s="183">
        <v>13867</v>
      </c>
      <c r="AU403" s="70">
        <f t="shared" si="276"/>
        <v>256</v>
      </c>
      <c r="AV403" s="183">
        <v>14971</v>
      </c>
      <c r="AW403" s="70">
        <f t="shared" si="277"/>
        <v>253</v>
      </c>
      <c r="AX403" s="183">
        <v>12665</v>
      </c>
      <c r="AY403" s="168">
        <f t="shared" si="278"/>
        <v>269</v>
      </c>
      <c r="AZ403" s="203">
        <v>15494</v>
      </c>
      <c r="BA403" s="203">
        <v>16319</v>
      </c>
      <c r="BB403" s="168">
        <f t="shared" si="254"/>
        <v>290</v>
      </c>
      <c r="BC403" s="203"/>
      <c r="BD403" s="203"/>
      <c r="BE403" s="168"/>
      <c r="BF403" s="203"/>
      <c r="BG403" s="168"/>
    </row>
    <row r="404" spans="1:59" ht="12.95" customHeight="1" x14ac:dyDescent="0.2">
      <c r="A404" s="41" t="s">
        <v>1878</v>
      </c>
      <c r="B404" s="102" t="s">
        <v>1708</v>
      </c>
      <c r="C404" s="247" t="s">
        <v>1908</v>
      </c>
      <c r="D404" s="193"/>
      <c r="E404" s="70" t="str">
        <f t="shared" si="255"/>
        <v>—</v>
      </c>
      <c r="F404" s="183">
        <v>41</v>
      </c>
      <c r="G404" s="70">
        <f t="shared" si="256"/>
        <v>487</v>
      </c>
      <c r="H404" s="193"/>
      <c r="I404" s="70" t="str">
        <f t="shared" si="257"/>
        <v>—</v>
      </c>
      <c r="J404" s="183"/>
      <c r="K404" s="70" t="str">
        <f t="shared" si="258"/>
        <v>—</v>
      </c>
      <c r="L404" s="183"/>
      <c r="M404" s="70" t="str">
        <f t="shared" si="259"/>
        <v>—</v>
      </c>
      <c r="N404" s="183">
        <v>96</v>
      </c>
      <c r="O404" s="70">
        <f t="shared" si="260"/>
        <v>445</v>
      </c>
      <c r="P404" s="183">
        <v>125</v>
      </c>
      <c r="Q404" s="70">
        <f t="shared" si="261"/>
        <v>469</v>
      </c>
      <c r="R404" s="183">
        <v>156</v>
      </c>
      <c r="S404" s="70">
        <f t="shared" si="262"/>
        <v>531</v>
      </c>
      <c r="T404" s="183">
        <v>202</v>
      </c>
      <c r="U404" s="70">
        <f t="shared" si="263"/>
        <v>526</v>
      </c>
      <c r="V404" s="183">
        <v>248</v>
      </c>
      <c r="W404" s="70">
        <f t="shared" si="264"/>
        <v>515</v>
      </c>
      <c r="X404" s="183">
        <v>294</v>
      </c>
      <c r="Y404" s="70">
        <f t="shared" si="265"/>
        <v>508</v>
      </c>
      <c r="Z404" s="183">
        <v>340</v>
      </c>
      <c r="AA404" s="70">
        <f t="shared" si="266"/>
        <v>493</v>
      </c>
      <c r="AB404" s="183">
        <v>390</v>
      </c>
      <c r="AC404" s="70">
        <f t="shared" si="267"/>
        <v>483</v>
      </c>
      <c r="AD404" s="183">
        <v>3301</v>
      </c>
      <c r="AE404" s="70">
        <f t="shared" si="268"/>
        <v>307</v>
      </c>
      <c r="AF404" s="183">
        <v>1797</v>
      </c>
      <c r="AG404" s="70">
        <f t="shared" si="269"/>
        <v>369</v>
      </c>
      <c r="AH404" s="183">
        <v>1906</v>
      </c>
      <c r="AI404" s="70">
        <f t="shared" si="270"/>
        <v>382</v>
      </c>
      <c r="AJ404" s="183">
        <v>3740</v>
      </c>
      <c r="AK404" s="70">
        <f t="shared" si="271"/>
        <v>331</v>
      </c>
      <c r="AL404" s="183">
        <v>7576</v>
      </c>
      <c r="AM404" s="70">
        <f t="shared" si="272"/>
        <v>282</v>
      </c>
      <c r="AN404" s="183">
        <v>8755</v>
      </c>
      <c r="AO404" s="70">
        <f t="shared" si="273"/>
        <v>281</v>
      </c>
      <c r="AP404" s="183">
        <v>8905</v>
      </c>
      <c r="AQ404" s="70">
        <f t="shared" si="274"/>
        <v>281</v>
      </c>
      <c r="AR404" s="183">
        <v>11120</v>
      </c>
      <c r="AS404" s="70">
        <f t="shared" si="275"/>
        <v>266</v>
      </c>
      <c r="AT404" s="183">
        <v>8323</v>
      </c>
      <c r="AU404" s="70">
        <f t="shared" si="276"/>
        <v>290</v>
      </c>
      <c r="AV404" s="183">
        <v>9703</v>
      </c>
      <c r="AW404" s="70">
        <f t="shared" si="277"/>
        <v>281</v>
      </c>
      <c r="AX404" s="183">
        <v>8281</v>
      </c>
      <c r="AY404" s="168">
        <f t="shared" si="278"/>
        <v>305</v>
      </c>
      <c r="AZ404" s="203">
        <v>1851</v>
      </c>
      <c r="BA404" s="202">
        <v>11591</v>
      </c>
      <c r="BB404" s="168">
        <f t="shared" si="254"/>
        <v>313</v>
      </c>
      <c r="BC404" s="203"/>
      <c r="BD404" s="202"/>
      <c r="BE404" s="168"/>
      <c r="BF404" s="202"/>
      <c r="BG404" s="168"/>
    </row>
    <row r="405" spans="1:59" ht="12.95" customHeight="1" x14ac:dyDescent="0.2">
      <c r="A405" s="41" t="s">
        <v>442</v>
      </c>
      <c r="B405" s="102" t="s">
        <v>898</v>
      </c>
      <c r="C405" s="247" t="s">
        <v>1908</v>
      </c>
      <c r="D405" s="183"/>
      <c r="E405" s="70" t="str">
        <f t="shared" si="255"/>
        <v>—</v>
      </c>
      <c r="F405" s="183">
        <v>1402</v>
      </c>
      <c r="G405" s="70">
        <f t="shared" si="256"/>
        <v>284</v>
      </c>
      <c r="H405" s="193"/>
      <c r="I405" s="70" t="str">
        <f t="shared" si="257"/>
        <v>—</v>
      </c>
      <c r="J405" s="183"/>
      <c r="K405" s="70" t="str">
        <f t="shared" si="258"/>
        <v>—</v>
      </c>
      <c r="L405" s="183"/>
      <c r="M405" s="70" t="str">
        <f t="shared" si="259"/>
        <v>—</v>
      </c>
      <c r="N405" s="183">
        <v>2747</v>
      </c>
      <c r="O405" s="70">
        <f t="shared" si="260"/>
        <v>266</v>
      </c>
      <c r="P405" s="183">
        <v>2985</v>
      </c>
      <c r="Q405" s="70">
        <f t="shared" si="261"/>
        <v>277</v>
      </c>
      <c r="R405" s="183">
        <v>3223</v>
      </c>
      <c r="S405" s="70">
        <f t="shared" si="262"/>
        <v>286</v>
      </c>
      <c r="T405" s="183">
        <v>3461</v>
      </c>
      <c r="U405" s="70">
        <f t="shared" si="263"/>
        <v>284</v>
      </c>
      <c r="V405" s="183">
        <v>3699</v>
      </c>
      <c r="W405" s="70">
        <f t="shared" si="264"/>
        <v>285</v>
      </c>
      <c r="X405" s="183">
        <v>3937</v>
      </c>
      <c r="Y405" s="70">
        <f t="shared" si="265"/>
        <v>282</v>
      </c>
      <c r="Z405" s="183">
        <v>4175</v>
      </c>
      <c r="AA405" s="70">
        <f t="shared" si="266"/>
        <v>282</v>
      </c>
      <c r="AB405" s="183">
        <v>4417</v>
      </c>
      <c r="AC405" s="70">
        <f t="shared" si="267"/>
        <v>283</v>
      </c>
      <c r="AD405" s="183">
        <v>5557</v>
      </c>
      <c r="AE405" s="70">
        <f t="shared" si="268"/>
        <v>272</v>
      </c>
      <c r="AF405" s="183">
        <v>5557</v>
      </c>
      <c r="AG405" s="70">
        <f t="shared" si="269"/>
        <v>281</v>
      </c>
      <c r="AH405" s="183">
        <v>5714</v>
      </c>
      <c r="AI405" s="70">
        <f t="shared" si="270"/>
        <v>286</v>
      </c>
      <c r="AJ405" s="183">
        <v>5871</v>
      </c>
      <c r="AK405" s="70">
        <f t="shared" si="271"/>
        <v>299</v>
      </c>
      <c r="AL405" s="183">
        <v>6028</v>
      </c>
      <c r="AM405" s="70">
        <f t="shared" si="272"/>
        <v>301</v>
      </c>
      <c r="AN405" s="183">
        <v>6185</v>
      </c>
      <c r="AO405" s="70">
        <f t="shared" si="273"/>
        <v>302</v>
      </c>
      <c r="AP405" s="183">
        <v>6342</v>
      </c>
      <c r="AQ405" s="70">
        <f t="shared" si="274"/>
        <v>306</v>
      </c>
      <c r="AR405" s="183">
        <v>6500</v>
      </c>
      <c r="AS405" s="70">
        <f t="shared" si="275"/>
        <v>309</v>
      </c>
      <c r="AT405" s="183">
        <v>7087</v>
      </c>
      <c r="AU405" s="70">
        <f t="shared" si="276"/>
        <v>304</v>
      </c>
      <c r="AV405" s="183">
        <v>8808</v>
      </c>
      <c r="AW405" s="70">
        <f t="shared" si="277"/>
        <v>291</v>
      </c>
      <c r="AX405" s="183">
        <v>10301</v>
      </c>
      <c r="AY405" s="168">
        <f t="shared" si="278"/>
        <v>286</v>
      </c>
      <c r="AZ405" s="203">
        <v>9845</v>
      </c>
      <c r="BA405" s="203">
        <v>9570</v>
      </c>
      <c r="BB405" s="168">
        <f t="shared" si="254"/>
        <v>325</v>
      </c>
      <c r="BC405" s="203"/>
      <c r="BD405" s="203"/>
      <c r="BE405" s="168"/>
      <c r="BF405" s="203"/>
      <c r="BG405" s="168"/>
    </row>
    <row r="406" spans="1:59" ht="12.95" customHeight="1" x14ac:dyDescent="0.2">
      <c r="A406" s="41" t="s">
        <v>392</v>
      </c>
      <c r="B406" s="102" t="s">
        <v>1324</v>
      </c>
      <c r="C406" s="247" t="s">
        <v>1908</v>
      </c>
      <c r="D406" s="183"/>
      <c r="E406" s="70" t="str">
        <f t="shared" si="255"/>
        <v>—</v>
      </c>
      <c r="F406" s="183">
        <v>953</v>
      </c>
      <c r="G406" s="70">
        <f t="shared" si="256"/>
        <v>309</v>
      </c>
      <c r="H406" s="183"/>
      <c r="I406" s="70" t="str">
        <f t="shared" si="257"/>
        <v>—</v>
      </c>
      <c r="J406" s="183"/>
      <c r="K406" s="70" t="str">
        <f t="shared" si="258"/>
        <v>—</v>
      </c>
      <c r="L406" s="183"/>
      <c r="M406" s="70" t="str">
        <f t="shared" si="259"/>
        <v>—</v>
      </c>
      <c r="N406" s="183">
        <v>2089</v>
      </c>
      <c r="O406" s="70">
        <f t="shared" si="260"/>
        <v>286</v>
      </c>
      <c r="P406" s="183">
        <v>2321</v>
      </c>
      <c r="Q406" s="70">
        <f t="shared" si="261"/>
        <v>296</v>
      </c>
      <c r="R406" s="183">
        <v>2553</v>
      </c>
      <c r="S406" s="70">
        <f t="shared" si="262"/>
        <v>302</v>
      </c>
      <c r="T406" s="183">
        <v>2785</v>
      </c>
      <c r="U406" s="70">
        <f t="shared" si="263"/>
        <v>301</v>
      </c>
      <c r="V406" s="183">
        <v>3017</v>
      </c>
      <c r="W406" s="70">
        <f t="shared" si="264"/>
        <v>306</v>
      </c>
      <c r="X406" s="183">
        <v>3249</v>
      </c>
      <c r="Y406" s="70">
        <f t="shared" si="265"/>
        <v>298</v>
      </c>
      <c r="Z406" s="183">
        <v>3481</v>
      </c>
      <c r="AA406" s="70">
        <f t="shared" si="266"/>
        <v>295</v>
      </c>
      <c r="AB406" s="183">
        <v>3716</v>
      </c>
      <c r="AC406" s="70">
        <f t="shared" si="267"/>
        <v>293</v>
      </c>
      <c r="AD406" s="183">
        <v>3894</v>
      </c>
      <c r="AE406" s="70">
        <f t="shared" si="268"/>
        <v>295</v>
      </c>
      <c r="AF406" s="183">
        <v>3433</v>
      </c>
      <c r="AG406" s="70">
        <f t="shared" si="269"/>
        <v>313</v>
      </c>
      <c r="AH406" s="183">
        <v>3560</v>
      </c>
      <c r="AI406" s="70">
        <f t="shared" si="270"/>
        <v>323</v>
      </c>
      <c r="AJ406" s="183">
        <v>4019</v>
      </c>
      <c r="AK406" s="70">
        <f t="shared" si="271"/>
        <v>322</v>
      </c>
      <c r="AL406" s="183">
        <v>4716</v>
      </c>
      <c r="AM406" s="70">
        <f t="shared" si="272"/>
        <v>316</v>
      </c>
      <c r="AN406" s="183">
        <v>4519</v>
      </c>
      <c r="AO406" s="70">
        <f t="shared" si="273"/>
        <v>331</v>
      </c>
      <c r="AP406" s="183">
        <v>4711</v>
      </c>
      <c r="AQ406" s="70">
        <f t="shared" si="274"/>
        <v>330</v>
      </c>
      <c r="AR406" s="183">
        <v>6453</v>
      </c>
      <c r="AS406" s="70">
        <f t="shared" si="275"/>
        <v>310</v>
      </c>
      <c r="AT406" s="183">
        <v>6371</v>
      </c>
      <c r="AU406" s="70">
        <f t="shared" si="276"/>
        <v>313</v>
      </c>
      <c r="AV406" s="183">
        <v>6240</v>
      </c>
      <c r="AW406" s="70">
        <f t="shared" si="277"/>
        <v>318</v>
      </c>
      <c r="AX406" s="183">
        <v>6564</v>
      </c>
      <c r="AY406" s="168">
        <f t="shared" si="278"/>
        <v>324</v>
      </c>
      <c r="AZ406" s="203">
        <v>10571</v>
      </c>
      <c r="BA406" s="203">
        <v>9498</v>
      </c>
      <c r="BB406" s="168">
        <f t="shared" si="254"/>
        <v>327</v>
      </c>
      <c r="BC406" s="203"/>
      <c r="BD406" s="203"/>
      <c r="BE406" s="168"/>
      <c r="BF406" s="203"/>
      <c r="BG406" s="168"/>
    </row>
    <row r="407" spans="1:59" ht="12.95" customHeight="1" x14ac:dyDescent="0.2">
      <c r="A407" s="41" t="s">
        <v>440</v>
      </c>
      <c r="B407" s="102" t="s">
        <v>1705</v>
      </c>
      <c r="C407" s="247" t="s">
        <v>1908</v>
      </c>
      <c r="D407" s="193"/>
      <c r="E407" s="70" t="str">
        <f t="shared" si="255"/>
        <v>—</v>
      </c>
      <c r="F407" s="183">
        <v>1883</v>
      </c>
      <c r="G407" s="70">
        <f t="shared" si="256"/>
        <v>264</v>
      </c>
      <c r="H407" s="193"/>
      <c r="I407" s="70" t="str">
        <f t="shared" si="257"/>
        <v>—</v>
      </c>
      <c r="J407" s="183"/>
      <c r="K407" s="70" t="str">
        <f t="shared" si="258"/>
        <v>—</v>
      </c>
      <c r="L407" s="183"/>
      <c r="M407" s="70" t="str">
        <f t="shared" si="259"/>
        <v>—</v>
      </c>
      <c r="N407" s="183"/>
      <c r="O407" s="70" t="str">
        <f t="shared" si="260"/>
        <v>—</v>
      </c>
      <c r="P407" s="183">
        <v>3274</v>
      </c>
      <c r="Q407" s="70">
        <f t="shared" si="261"/>
        <v>271</v>
      </c>
      <c r="R407" s="183">
        <v>3523</v>
      </c>
      <c r="S407" s="70">
        <f t="shared" si="262"/>
        <v>279</v>
      </c>
      <c r="T407" s="183">
        <v>3025</v>
      </c>
      <c r="U407" s="70">
        <f t="shared" si="263"/>
        <v>297</v>
      </c>
      <c r="V407" s="183">
        <v>2527</v>
      </c>
      <c r="W407" s="70">
        <f t="shared" si="264"/>
        <v>319</v>
      </c>
      <c r="X407" s="183">
        <v>2029</v>
      </c>
      <c r="Y407" s="70">
        <f t="shared" si="265"/>
        <v>335</v>
      </c>
      <c r="Z407" s="183">
        <v>1531</v>
      </c>
      <c r="AA407" s="70">
        <f t="shared" si="266"/>
        <v>357</v>
      </c>
      <c r="AB407" s="183">
        <v>1033</v>
      </c>
      <c r="AC407" s="70">
        <f t="shared" si="267"/>
        <v>395</v>
      </c>
      <c r="AD407" s="183">
        <v>535</v>
      </c>
      <c r="AE407" s="70">
        <f t="shared" si="268"/>
        <v>475</v>
      </c>
      <c r="AF407" s="183">
        <v>9062</v>
      </c>
      <c r="AG407" s="70">
        <f t="shared" si="269"/>
        <v>245</v>
      </c>
      <c r="AH407" s="183">
        <v>5557</v>
      </c>
      <c r="AI407" s="70">
        <f t="shared" si="270"/>
        <v>290</v>
      </c>
      <c r="AJ407" s="183">
        <v>7933</v>
      </c>
      <c r="AK407" s="70">
        <f t="shared" si="271"/>
        <v>278</v>
      </c>
      <c r="AL407" s="183">
        <v>7073</v>
      </c>
      <c r="AM407" s="70">
        <f t="shared" si="272"/>
        <v>288</v>
      </c>
      <c r="AN407" s="183">
        <v>8728</v>
      </c>
      <c r="AO407" s="70">
        <f t="shared" si="273"/>
        <v>282</v>
      </c>
      <c r="AP407" s="183">
        <v>10130</v>
      </c>
      <c r="AQ407" s="70">
        <f t="shared" si="274"/>
        <v>272</v>
      </c>
      <c r="AR407" s="183">
        <v>8956</v>
      </c>
      <c r="AS407" s="70">
        <f t="shared" si="275"/>
        <v>280</v>
      </c>
      <c r="AT407" s="183">
        <v>10053</v>
      </c>
      <c r="AU407" s="70">
        <f t="shared" si="276"/>
        <v>274</v>
      </c>
      <c r="AV407" s="183">
        <v>8957</v>
      </c>
      <c r="AW407" s="70">
        <f t="shared" si="277"/>
        <v>288</v>
      </c>
      <c r="AX407" s="183">
        <v>8186</v>
      </c>
      <c r="AY407" s="168">
        <f t="shared" si="278"/>
        <v>307</v>
      </c>
      <c r="AZ407" s="203">
        <v>7714</v>
      </c>
      <c r="BA407" s="203">
        <v>8823</v>
      </c>
      <c r="BB407" s="168">
        <f t="shared" si="254"/>
        <v>336</v>
      </c>
      <c r="BC407" s="203"/>
      <c r="BD407" s="203"/>
      <c r="BE407" s="168"/>
      <c r="BF407" s="203"/>
      <c r="BG407" s="168"/>
    </row>
    <row r="408" spans="1:59" ht="12.95" customHeight="1" x14ac:dyDescent="0.2">
      <c r="A408" s="41" t="s">
        <v>457</v>
      </c>
      <c r="B408" s="102" t="s">
        <v>1701</v>
      </c>
      <c r="C408" s="247" t="s">
        <v>1908</v>
      </c>
      <c r="D408" s="193"/>
      <c r="E408" s="70" t="str">
        <f t="shared" si="255"/>
        <v>—</v>
      </c>
      <c r="F408" s="183">
        <v>1267</v>
      </c>
      <c r="G408" s="70">
        <f t="shared" si="256"/>
        <v>290</v>
      </c>
      <c r="H408" s="193"/>
      <c r="I408" s="70" t="str">
        <f t="shared" si="257"/>
        <v>—</v>
      </c>
      <c r="J408" s="183"/>
      <c r="K408" s="70" t="str">
        <f t="shared" si="258"/>
        <v>—</v>
      </c>
      <c r="L408" s="183"/>
      <c r="M408" s="70" t="str">
        <f t="shared" si="259"/>
        <v>—</v>
      </c>
      <c r="N408" s="183">
        <v>115526</v>
      </c>
      <c r="O408" s="70">
        <f t="shared" si="260"/>
        <v>47</v>
      </c>
      <c r="P408" s="183">
        <v>3388</v>
      </c>
      <c r="Q408" s="70">
        <f t="shared" si="261"/>
        <v>268</v>
      </c>
      <c r="R408" s="183">
        <v>3835</v>
      </c>
      <c r="S408" s="70">
        <f t="shared" si="262"/>
        <v>275</v>
      </c>
      <c r="T408" s="183">
        <v>5072</v>
      </c>
      <c r="U408" s="70">
        <f t="shared" si="263"/>
        <v>267</v>
      </c>
      <c r="V408" s="183">
        <v>6309</v>
      </c>
      <c r="W408" s="70">
        <f t="shared" si="264"/>
        <v>254</v>
      </c>
      <c r="X408" s="183">
        <v>7546</v>
      </c>
      <c r="Y408" s="70">
        <f t="shared" si="265"/>
        <v>245</v>
      </c>
      <c r="Z408" s="183">
        <v>8785</v>
      </c>
      <c r="AA408" s="70">
        <f t="shared" si="266"/>
        <v>236</v>
      </c>
      <c r="AB408" s="183">
        <v>10345</v>
      </c>
      <c r="AC408" s="70">
        <f t="shared" si="267"/>
        <v>229</v>
      </c>
      <c r="AD408" s="183">
        <v>11450</v>
      </c>
      <c r="AE408" s="70">
        <f t="shared" si="268"/>
        <v>225</v>
      </c>
      <c r="AF408" s="183">
        <v>11598</v>
      </c>
      <c r="AG408" s="70">
        <f t="shared" si="269"/>
        <v>224</v>
      </c>
      <c r="AH408" s="183">
        <v>4531</v>
      </c>
      <c r="AI408" s="70">
        <f t="shared" si="270"/>
        <v>306</v>
      </c>
      <c r="AJ408" s="183">
        <v>9398</v>
      </c>
      <c r="AK408" s="70">
        <f t="shared" si="271"/>
        <v>264</v>
      </c>
      <c r="AL408" s="183">
        <v>13558</v>
      </c>
      <c r="AM408" s="70">
        <f t="shared" si="272"/>
        <v>244</v>
      </c>
      <c r="AN408" s="183">
        <v>15211</v>
      </c>
      <c r="AO408" s="70">
        <f t="shared" si="273"/>
        <v>245</v>
      </c>
      <c r="AP408" s="183">
        <v>13498</v>
      </c>
      <c r="AQ408" s="70">
        <f t="shared" si="274"/>
        <v>253</v>
      </c>
      <c r="AR408" s="183">
        <v>9749</v>
      </c>
      <c r="AS408" s="70">
        <f t="shared" si="275"/>
        <v>275</v>
      </c>
      <c r="AT408" s="183">
        <v>5297</v>
      </c>
      <c r="AU408" s="70">
        <f t="shared" si="276"/>
        <v>326</v>
      </c>
      <c r="AV408" s="183">
        <v>7967</v>
      </c>
      <c r="AW408" s="70">
        <f t="shared" si="277"/>
        <v>299</v>
      </c>
      <c r="AX408" s="183">
        <v>9837</v>
      </c>
      <c r="AY408" s="168">
        <f t="shared" si="278"/>
        <v>291</v>
      </c>
      <c r="AZ408" s="203">
        <v>8698</v>
      </c>
      <c r="BA408" s="203">
        <v>8597</v>
      </c>
      <c r="BB408" s="168">
        <f t="shared" si="254"/>
        <v>340</v>
      </c>
      <c r="BC408" s="203"/>
      <c r="BD408" s="203"/>
      <c r="BE408" s="168"/>
      <c r="BF408" s="203"/>
      <c r="BG408" s="168"/>
    </row>
    <row r="409" spans="1:59" ht="12.95" customHeight="1" x14ac:dyDescent="0.2">
      <c r="A409" s="41" t="s">
        <v>651</v>
      </c>
      <c r="B409" s="204" t="s">
        <v>1940</v>
      </c>
      <c r="C409" s="252" t="s">
        <v>1908</v>
      </c>
      <c r="D409" s="183"/>
      <c r="E409" s="70"/>
      <c r="F409" s="183"/>
      <c r="G409" s="70"/>
      <c r="H409" s="183"/>
      <c r="I409" s="70"/>
      <c r="J409" s="183"/>
      <c r="K409" s="70"/>
      <c r="L409" s="183"/>
      <c r="M409" s="70"/>
      <c r="N409" s="183"/>
      <c r="O409" s="70"/>
      <c r="P409" s="183"/>
      <c r="Q409" s="70"/>
      <c r="R409" s="183"/>
      <c r="S409" s="70"/>
      <c r="T409" s="183"/>
      <c r="U409" s="70"/>
      <c r="V409" s="183"/>
      <c r="W409" s="70"/>
      <c r="X409" s="183"/>
      <c r="Y409" s="70"/>
      <c r="Z409" s="183"/>
      <c r="AA409" s="70"/>
      <c r="AB409" s="183"/>
      <c r="AC409" s="70"/>
      <c r="AD409" s="183"/>
      <c r="AE409" s="70"/>
      <c r="AF409" s="183"/>
      <c r="AG409" s="70"/>
      <c r="AH409" s="183"/>
      <c r="AI409" s="70"/>
      <c r="AJ409" s="183"/>
      <c r="AK409" s="70"/>
      <c r="AL409" s="183"/>
      <c r="AM409" s="70"/>
      <c r="AN409" s="183"/>
      <c r="AO409" s="70"/>
      <c r="AP409" s="183"/>
      <c r="AQ409" s="70"/>
      <c r="AR409" s="183"/>
      <c r="AS409" s="70"/>
      <c r="AT409" s="183"/>
      <c r="AU409" s="70"/>
      <c r="AV409" s="183"/>
      <c r="AW409" s="70"/>
      <c r="AX409" s="183"/>
      <c r="AY409" s="168"/>
      <c r="AZ409" s="202">
        <v>9088</v>
      </c>
      <c r="BA409" s="202">
        <v>7425</v>
      </c>
      <c r="BB409" s="168">
        <f t="shared" si="254"/>
        <v>355</v>
      </c>
      <c r="BC409" s="202"/>
      <c r="BD409" s="202"/>
      <c r="BE409" s="168"/>
      <c r="BF409" s="202"/>
      <c r="BG409" s="168"/>
    </row>
    <row r="410" spans="1:59" ht="12.95" customHeight="1" x14ac:dyDescent="0.2">
      <c r="A410" s="41" t="s">
        <v>1273</v>
      </c>
      <c r="B410" s="6" t="s">
        <v>270</v>
      </c>
      <c r="C410" s="11" t="s">
        <v>1908</v>
      </c>
      <c r="D410" s="183"/>
      <c r="E410" s="70"/>
      <c r="F410" s="183"/>
      <c r="G410" s="70"/>
      <c r="H410" s="183"/>
      <c r="I410" s="70"/>
      <c r="J410" s="183"/>
      <c r="K410" s="70"/>
      <c r="L410" s="183"/>
      <c r="M410" s="70"/>
      <c r="N410" s="183"/>
      <c r="O410" s="70"/>
      <c r="P410" s="183"/>
      <c r="Q410" s="70"/>
      <c r="R410" s="183"/>
      <c r="S410" s="70"/>
      <c r="T410" s="183"/>
      <c r="U410" s="70"/>
      <c r="V410" s="183"/>
      <c r="W410" s="70"/>
      <c r="X410" s="183"/>
      <c r="Y410" s="70"/>
      <c r="Z410" s="183"/>
      <c r="AA410" s="70"/>
      <c r="AB410" s="183"/>
      <c r="AC410" s="70"/>
      <c r="AD410" s="183"/>
      <c r="AE410" s="70"/>
      <c r="AF410" s="183"/>
      <c r="AG410" s="70"/>
      <c r="AH410" s="183"/>
      <c r="AI410" s="70"/>
      <c r="AJ410" s="183"/>
      <c r="AK410" s="70"/>
      <c r="AL410" s="183"/>
      <c r="AM410" s="70"/>
      <c r="AN410" s="183"/>
      <c r="AO410" s="70"/>
      <c r="AP410" s="183"/>
      <c r="AQ410" s="70"/>
      <c r="AR410" s="183"/>
      <c r="AS410" s="70"/>
      <c r="AT410" s="183"/>
      <c r="AU410" s="70"/>
      <c r="AV410" s="183"/>
      <c r="AW410" s="70"/>
      <c r="AX410" s="183"/>
      <c r="AY410" s="168"/>
      <c r="AZ410" s="203">
        <v>6493</v>
      </c>
      <c r="BA410" s="203">
        <v>7198</v>
      </c>
      <c r="BB410" s="168">
        <f t="shared" si="254"/>
        <v>359</v>
      </c>
      <c r="BC410" s="203"/>
      <c r="BD410" s="203"/>
      <c r="BE410" s="168"/>
      <c r="BF410" s="203"/>
      <c r="BG410" s="168"/>
    </row>
    <row r="411" spans="1:59" ht="12.95" customHeight="1" x14ac:dyDescent="0.2">
      <c r="A411" s="41" t="s">
        <v>1485</v>
      </c>
      <c r="B411" s="102" t="s">
        <v>1706</v>
      </c>
      <c r="C411" s="247" t="s">
        <v>1908</v>
      </c>
      <c r="D411" s="193"/>
      <c r="E411" s="70" t="str">
        <f>IF(D411&gt;0,RANK(D411,$D$11:$D$1049),"—")</f>
        <v>—</v>
      </c>
      <c r="F411" s="183"/>
      <c r="G411" s="70" t="str">
        <f>IF(F411&gt;0,RANK(F411,$F$11:$F$1049),"—")</f>
        <v>—</v>
      </c>
      <c r="H411" s="193"/>
      <c r="I411" s="70" t="str">
        <f>IF(H411&gt;0,RANK(H411,$H$11:$H$1049),"—")</f>
        <v>—</v>
      </c>
      <c r="J411" s="183"/>
      <c r="K411" s="70" t="str">
        <f>IF(J411&gt;0,RANK(J411,$J$11:$J$1049),"—")</f>
        <v>—</v>
      </c>
      <c r="L411" s="183"/>
      <c r="M411" s="70" t="str">
        <f>IF(L411&gt;0,RANK(L411,$L$11:$L$1049),"—")</f>
        <v>—</v>
      </c>
      <c r="N411" s="183"/>
      <c r="O411" s="70" t="str">
        <f>IF(N411&gt;0,RANK(N411,$N$11:$N$1049),"—")</f>
        <v>—</v>
      </c>
      <c r="P411" s="183"/>
      <c r="Q411" s="70" t="str">
        <f>IF(P411&gt;0,RANK(P411,$P$11:$P$1049),"—")</f>
        <v>—</v>
      </c>
      <c r="R411" s="183"/>
      <c r="S411" s="70" t="str">
        <f>IF(R411&gt;0,RANK(R411,$R$11:$R$1049),"—")</f>
        <v>—</v>
      </c>
      <c r="T411" s="183"/>
      <c r="U411" s="70" t="str">
        <f>IF(T411&gt;0,RANK(T411,$T$11:$T$1049),"—")</f>
        <v>—</v>
      </c>
      <c r="V411" s="183"/>
      <c r="W411" s="70" t="str">
        <f>IF(V411&gt;0,RANK(V411,$V$11:$V$1049),"—")</f>
        <v>—</v>
      </c>
      <c r="X411" s="183"/>
      <c r="Y411" s="70" t="str">
        <f>IF(X411&gt;0,RANK(X411,$X$11:$X$1049),"—")</f>
        <v>—</v>
      </c>
      <c r="Z411" s="183"/>
      <c r="AA411" s="70" t="str">
        <f>IF(Z411&gt;0,RANK(Z411,$Z$11:$Z$1049),"—")</f>
        <v>—</v>
      </c>
      <c r="AB411" s="183"/>
      <c r="AC411" s="70" t="str">
        <f>IF(AB411&gt;0,RANK(AB411,$AB$11:$AB$1049),"—")</f>
        <v>—</v>
      </c>
      <c r="AD411" s="183"/>
      <c r="AE411" s="70" t="str">
        <f>IF(AD411&gt;0,RANK(AD411,$AD$11:$AD$1049),"—")</f>
        <v>—</v>
      </c>
      <c r="AF411" s="183"/>
      <c r="AG411" s="70" t="str">
        <f>IF(AF411&gt;0,RANK(AF411,$AF$11:$AF$1049),"—")</f>
        <v>—</v>
      </c>
      <c r="AH411" s="183">
        <v>1911</v>
      </c>
      <c r="AI411" s="70">
        <f>IF(AH411&gt;0,RANK(AH411,$AH$11:$AH$1049),"—")</f>
        <v>381</v>
      </c>
      <c r="AJ411" s="183">
        <v>1911</v>
      </c>
      <c r="AK411" s="70">
        <f>IF(AJ411&gt;0,RANK(AJ411,$AJ$11:$AJ$1049),"—")</f>
        <v>401</v>
      </c>
      <c r="AL411" s="183">
        <v>2644</v>
      </c>
      <c r="AM411" s="70">
        <f>IF(AL411&gt;0,RANK(AL411,$AL$11:$AL$1049),"—")</f>
        <v>364</v>
      </c>
      <c r="AN411" s="183">
        <v>3002</v>
      </c>
      <c r="AO411" s="70">
        <f>IF(AN411&gt;0,RANK(AN411,$AN$11:$AN$1049),"—")</f>
        <v>366</v>
      </c>
      <c r="AP411" s="183">
        <v>4045</v>
      </c>
      <c r="AQ411" s="70">
        <f>IF(AP411&gt;0,RANK(AP411,$AP$11:$AP$1049),"—")</f>
        <v>345</v>
      </c>
      <c r="AR411" s="183">
        <v>4107</v>
      </c>
      <c r="AS411" s="70">
        <f>IF(AR411&gt;0,RANK(AR411,$AR$11:$AR$1049),"—")</f>
        <v>350</v>
      </c>
      <c r="AT411" s="183">
        <v>7032</v>
      </c>
      <c r="AU411" s="70">
        <f>IF(AT411&gt;0,RANK(AT411,$AT$11:$AT$1049),"—")</f>
        <v>307</v>
      </c>
      <c r="AV411" s="183">
        <v>5784</v>
      </c>
      <c r="AW411" s="70">
        <f>IF(AV411&gt;0,RANK(AV411,$AV$11:$AV$1049),"—")</f>
        <v>327</v>
      </c>
      <c r="AX411" s="183">
        <v>4940</v>
      </c>
      <c r="AY411" s="168">
        <f>IF(AX411&gt;0,RANK(AX411,$AX$11:$AX$1049),"—")</f>
        <v>343</v>
      </c>
      <c r="AZ411" s="203">
        <v>5305</v>
      </c>
      <c r="BA411" s="203">
        <v>6959</v>
      </c>
      <c r="BB411" s="168">
        <f t="shared" si="254"/>
        <v>365</v>
      </c>
      <c r="BC411" s="203"/>
      <c r="BD411" s="203"/>
      <c r="BE411" s="168"/>
      <c r="BF411" s="203"/>
      <c r="BG411" s="168"/>
    </row>
    <row r="412" spans="1:59" ht="12.95" customHeight="1" x14ac:dyDescent="0.2">
      <c r="A412" s="41" t="s">
        <v>1461</v>
      </c>
      <c r="B412" s="102" t="s">
        <v>1537</v>
      </c>
      <c r="C412" s="247" t="s">
        <v>1908</v>
      </c>
      <c r="D412" s="183"/>
      <c r="E412" s="70" t="str">
        <f>IF(D412&gt;0,RANK(D412,$D$11:$D$1049),"—")</f>
        <v>—</v>
      </c>
      <c r="F412" s="183">
        <v>1113</v>
      </c>
      <c r="G412" s="70">
        <f>IF(F412&gt;0,RANK(F412,$F$11:$F$1049),"—")</f>
        <v>298</v>
      </c>
      <c r="H412" s="183"/>
      <c r="I412" s="70" t="str">
        <f>IF(H412&gt;0,RANK(H412,$H$11:$H$1049),"—")</f>
        <v>—</v>
      </c>
      <c r="J412" s="183"/>
      <c r="K412" s="70" t="str">
        <f>IF(J412&gt;0,RANK(J412,$J$11:$J$1049),"—")</f>
        <v>—</v>
      </c>
      <c r="L412" s="183"/>
      <c r="M412" s="70" t="str">
        <f>IF(L412&gt;0,RANK(L412,$L$11:$L$1049),"—")</f>
        <v>—</v>
      </c>
      <c r="N412" s="183"/>
      <c r="O412" s="70" t="str">
        <f>IF(N412&gt;0,RANK(N412,$N$11:$N$1049),"—")</f>
        <v>—</v>
      </c>
      <c r="P412" s="183">
        <v>2087</v>
      </c>
      <c r="Q412" s="70">
        <f>IF(P412&gt;0,RANK(P412,$P$11:$P$1049),"—")</f>
        <v>302</v>
      </c>
      <c r="R412" s="183">
        <v>2340</v>
      </c>
      <c r="S412" s="70">
        <f>IF(R412&gt;0,RANK(R412,$R$11:$R$1049),"—")</f>
        <v>308</v>
      </c>
      <c r="T412" s="183">
        <v>2718</v>
      </c>
      <c r="U412" s="70">
        <f>IF(T412&gt;0,RANK(T412,$T$11:$T$1049),"—")</f>
        <v>304</v>
      </c>
      <c r="V412" s="183">
        <v>3096</v>
      </c>
      <c r="W412" s="70">
        <f>IF(V412&gt;0,RANK(V412,$V$11:$V$1049),"—")</f>
        <v>303</v>
      </c>
      <c r="X412" s="183">
        <v>3474</v>
      </c>
      <c r="Y412" s="70">
        <f>IF(X412&gt;0,RANK(X412,$X$11:$X$1049),"—")</f>
        <v>289</v>
      </c>
      <c r="Z412" s="183">
        <v>3852</v>
      </c>
      <c r="AA412" s="70">
        <f>IF(Z412&gt;0,RANK(Z412,$Z$11:$Z$1049),"—")</f>
        <v>287</v>
      </c>
      <c r="AB412" s="183">
        <v>4230</v>
      </c>
      <c r="AC412" s="70">
        <f>IF(AB412&gt;0,RANK(AB412,$AB$11:$AB$1049),"—")</f>
        <v>287</v>
      </c>
      <c r="AD412" s="183">
        <v>4613</v>
      </c>
      <c r="AE412" s="70">
        <f>IF(AD412&gt;0,RANK(AD412,$AD$11:$AD$1049),"—")</f>
        <v>283</v>
      </c>
      <c r="AF412" s="183">
        <v>4155</v>
      </c>
      <c r="AG412" s="70">
        <f>IF(AF412&gt;0,RANK(AF412,$AF$11:$AF$1049),"—")</f>
        <v>300</v>
      </c>
      <c r="AH412" s="183">
        <v>4616</v>
      </c>
      <c r="AI412" s="70">
        <f>IF(AH412&gt;0,RANK(AH412,$AH$11:$AH$1049),"—")</f>
        <v>303</v>
      </c>
      <c r="AJ412" s="183">
        <v>4797</v>
      </c>
      <c r="AK412" s="70">
        <f>IF(AJ412&gt;0,RANK(AJ412,$AJ$11:$AJ$1049),"—")</f>
        <v>312</v>
      </c>
      <c r="AL412" s="183">
        <v>6155</v>
      </c>
      <c r="AM412" s="70">
        <f>IF(AL412&gt;0,RANK(AL412,$AL$11:$AL$1049),"—")</f>
        <v>300</v>
      </c>
      <c r="AN412" s="183">
        <v>5952</v>
      </c>
      <c r="AO412" s="70">
        <f>IF(AN412&gt;0,RANK(AN412,$AN$11:$AN$1049),"—")</f>
        <v>306</v>
      </c>
      <c r="AP412" s="183">
        <v>5947</v>
      </c>
      <c r="AQ412" s="70">
        <f>IF(AP412&gt;0,RANK(AP412,$AP$11:$AP$1049),"—")</f>
        <v>310</v>
      </c>
      <c r="AR412" s="183">
        <v>6372</v>
      </c>
      <c r="AS412" s="70">
        <f>IF(AR412&gt;0,RANK(AR412,$AR$11:$AR$1049),"—")</f>
        <v>313</v>
      </c>
      <c r="AT412" s="183">
        <v>5537</v>
      </c>
      <c r="AU412" s="70">
        <f>IF(AT412&gt;0,RANK(AT412,$AT$11:$AT$1049),"—")</f>
        <v>321</v>
      </c>
      <c r="AV412" s="183">
        <v>6051</v>
      </c>
      <c r="AW412" s="70">
        <f>IF(AV412&gt;0,RANK(AV412,$AV$11:$AV$1049),"—")</f>
        <v>323</v>
      </c>
      <c r="AX412" s="183">
        <v>5951</v>
      </c>
      <c r="AY412" s="168">
        <f>IF(AX412&gt;0,RANK(AX412,$AX$11:$AX$1049),"—")</f>
        <v>327</v>
      </c>
      <c r="AZ412" s="203">
        <v>7424</v>
      </c>
      <c r="BA412" s="202">
        <v>6705</v>
      </c>
      <c r="BB412" s="168">
        <f t="shared" si="254"/>
        <v>367</v>
      </c>
      <c r="BC412" s="203"/>
      <c r="BD412" s="202"/>
      <c r="BE412" s="168"/>
      <c r="BF412" s="202"/>
      <c r="BG412" s="168"/>
    </row>
    <row r="413" spans="1:59" ht="12.95" customHeight="1" x14ac:dyDescent="0.2">
      <c r="A413" s="41" t="s">
        <v>1598</v>
      </c>
      <c r="B413" s="102" t="s">
        <v>857</v>
      </c>
      <c r="C413" s="247" t="s">
        <v>1908</v>
      </c>
      <c r="D413" s="183">
        <v>1193</v>
      </c>
      <c r="E413" s="70">
        <f>IF(D413&gt;0,RANK(D413,$D$11:$D$1049),"—")</f>
        <v>273</v>
      </c>
      <c r="F413" s="183">
        <v>1280</v>
      </c>
      <c r="G413" s="70">
        <f>IF(F413&gt;0,RANK(F413,$F$11:$F$1049),"—")</f>
        <v>287</v>
      </c>
      <c r="H413" s="183">
        <v>1367</v>
      </c>
      <c r="I413" s="70">
        <f>IF(H413&gt;0,RANK(H413,$H$11:$H$1049),"—")</f>
        <v>272</v>
      </c>
      <c r="J413" s="183">
        <v>746</v>
      </c>
      <c r="K413" s="70">
        <f>IF(J413&gt;0,RANK(J413,$J$11:$J$1049),"—")</f>
        <v>333</v>
      </c>
      <c r="L413" s="183">
        <v>583</v>
      </c>
      <c r="M413" s="70">
        <f>IF(L413&gt;0,RANK(L413,$L$11:$L$1049),"—")</f>
        <v>350</v>
      </c>
      <c r="N413" s="183">
        <v>571</v>
      </c>
      <c r="O413" s="70">
        <f>IF(N413&gt;0,RANK(N413,$N$11:$N$1049),"—")</f>
        <v>375</v>
      </c>
      <c r="P413" s="183">
        <v>639</v>
      </c>
      <c r="Q413" s="70">
        <f>IF(P413&gt;0,RANK(P413,$P$11:$P$1049),"—")</f>
        <v>399</v>
      </c>
      <c r="R413" s="183">
        <v>1011</v>
      </c>
      <c r="S413" s="70">
        <f>IF(R413&gt;0,RANK(R413,$R$11:$R$1049),"—")</f>
        <v>379</v>
      </c>
      <c r="T413" s="183">
        <v>1229</v>
      </c>
      <c r="U413" s="70">
        <f>IF(T413&gt;0,RANK(T413,$T$11:$T$1049),"—")</f>
        <v>375</v>
      </c>
      <c r="V413" s="183">
        <v>1017</v>
      </c>
      <c r="W413" s="70">
        <f>IF(V413&gt;0,RANK(V413,$V$11:$V$1049),"—")</f>
        <v>396</v>
      </c>
      <c r="X413" s="183">
        <v>1100</v>
      </c>
      <c r="Y413" s="70">
        <f>IF(X413&gt;0,RANK(X413,$X$11:$X$1049),"—")</f>
        <v>384</v>
      </c>
      <c r="Z413" s="183">
        <v>902</v>
      </c>
      <c r="AA413" s="70">
        <f>IF(Z413&gt;0,RANK(Z413,$Z$11:$Z$1049),"—")</f>
        <v>406</v>
      </c>
      <c r="AB413" s="183">
        <v>401</v>
      </c>
      <c r="AC413" s="70">
        <f>IF(AB413&gt;0,RANK(AB413,$AB$11:$AB$1049),"—")</f>
        <v>480</v>
      </c>
      <c r="AD413" s="183">
        <v>1870</v>
      </c>
      <c r="AE413" s="70">
        <f>IF(AD413&gt;0,RANK(AD413,$AD$11:$AD$1049),"—")</f>
        <v>350</v>
      </c>
      <c r="AF413" s="183">
        <v>2416</v>
      </c>
      <c r="AG413" s="70">
        <f>IF(AF413&gt;0,RANK(AF413,$AF$11:$AF$1049),"—")</f>
        <v>347</v>
      </c>
      <c r="AH413" s="183">
        <v>2369</v>
      </c>
      <c r="AI413" s="70">
        <f>IF(AH413&gt;0,RANK(AH413,$AH$11:$AH$1049),"—")</f>
        <v>358</v>
      </c>
      <c r="AJ413" s="183">
        <v>1949</v>
      </c>
      <c r="AK413" s="70">
        <f>IF(AJ413&gt;0,RANK(AJ413,$AJ$11:$AJ$1049),"—")</f>
        <v>397</v>
      </c>
      <c r="AL413" s="183">
        <v>1652</v>
      </c>
      <c r="AM413" s="70">
        <f>IF(AL413&gt;0,RANK(AL413,$AL$11:$AL$1049),"—")</f>
        <v>415</v>
      </c>
      <c r="AN413" s="183">
        <v>2295</v>
      </c>
      <c r="AO413" s="70">
        <f>IF(AN413&gt;0,RANK(AN413,$AN$11:$AN$1049),"—")</f>
        <v>388</v>
      </c>
      <c r="AP413" s="183">
        <v>2677</v>
      </c>
      <c r="AQ413" s="70">
        <f>IF(AP413&gt;0,RANK(AP413,$AP$11:$AP$1049),"—")</f>
        <v>381</v>
      </c>
      <c r="AR413" s="183">
        <v>3100</v>
      </c>
      <c r="AS413" s="70">
        <f>IF(AR413&gt;0,RANK(AR413,$AR$11:$AR$1049),"—")</f>
        <v>373</v>
      </c>
      <c r="AT413" s="183">
        <v>3121</v>
      </c>
      <c r="AU413" s="70">
        <f>IF(AT413&gt;0,RANK(AT413,$AT$11:$AT$1049),"—")</f>
        <v>373</v>
      </c>
      <c r="AV413" s="183">
        <v>3482</v>
      </c>
      <c r="AW413" s="70">
        <f>IF(AV413&gt;0,RANK(AV413,$AV$11:$AV$1049),"—")</f>
        <v>364</v>
      </c>
      <c r="AX413" s="183">
        <v>3642</v>
      </c>
      <c r="AY413" s="168">
        <f>IF(AX413&gt;0,RANK(AX413,$AX$11:$AX$1049),"—")</f>
        <v>371</v>
      </c>
      <c r="AZ413" s="203">
        <v>7116</v>
      </c>
      <c r="BA413" s="203">
        <v>6589</v>
      </c>
      <c r="BB413" s="168">
        <f t="shared" si="254"/>
        <v>368</v>
      </c>
      <c r="BC413" s="203"/>
      <c r="BD413" s="203"/>
      <c r="BE413" s="168"/>
      <c r="BF413" s="203"/>
      <c r="BG413" s="168"/>
    </row>
    <row r="414" spans="1:59" ht="12.95" customHeight="1" x14ac:dyDescent="0.2">
      <c r="A414" s="41" t="s">
        <v>1597</v>
      </c>
      <c r="B414" s="102" t="s">
        <v>986</v>
      </c>
      <c r="C414" s="247" t="s">
        <v>1908</v>
      </c>
      <c r="D414" s="183"/>
      <c r="E414" s="70" t="str">
        <f>IF(D414&gt;0,RANK(D414,$D$11:$D$1049),"—")</f>
        <v>—</v>
      </c>
      <c r="F414" s="183"/>
      <c r="G414" s="70" t="str">
        <f>IF(F414&gt;0,RANK(F414,$F$11:$F$1049),"—")</f>
        <v>—</v>
      </c>
      <c r="H414" s="183"/>
      <c r="I414" s="70" t="str">
        <f>IF(H414&gt;0,RANK(H414,$H$11:$H$1049),"—")</f>
        <v>—</v>
      </c>
      <c r="J414" s="183"/>
      <c r="K414" s="70" t="str">
        <f>IF(J414&gt;0,RANK(J414,$J$11:$J$1049),"—")</f>
        <v>—</v>
      </c>
      <c r="L414" s="183"/>
      <c r="M414" s="70" t="str">
        <f>IF(L414&gt;0,RANK(L414,$L$11:$L$1049),"—")</f>
        <v>—</v>
      </c>
      <c r="N414" s="183"/>
      <c r="O414" s="70" t="str">
        <f>IF(N414&gt;0,RANK(N414,$N$11:$N$1049),"—")</f>
        <v>—</v>
      </c>
      <c r="P414" s="194"/>
      <c r="Q414" s="70" t="str">
        <f>IF(P414&gt;0,RANK(P414,$P$11:$P$1049),"—")</f>
        <v>—</v>
      </c>
      <c r="R414" s="183"/>
      <c r="S414" s="70" t="str">
        <f>IF(R414&gt;0,RANK(R414,$R$11:$R$1049),"—")</f>
        <v>—</v>
      </c>
      <c r="T414" s="183"/>
      <c r="U414" s="70" t="str">
        <f>IF(T414&gt;0,RANK(T414,$T$11:$T$1049),"—")</f>
        <v>—</v>
      </c>
      <c r="V414" s="183"/>
      <c r="W414" s="70" t="str">
        <f>IF(V414&gt;0,RANK(V414,$V$11:$V$1049),"—")</f>
        <v>—</v>
      </c>
      <c r="X414" s="183"/>
      <c r="Y414" s="70" t="str">
        <f>IF(X414&gt;0,RANK(X414,$X$11:$X$1049),"—")</f>
        <v>—</v>
      </c>
      <c r="Z414" s="183"/>
      <c r="AA414" s="70" t="str">
        <f>IF(Z414&gt;0,RANK(Z414,$Z$11:$Z$1049),"—")</f>
        <v>—</v>
      </c>
      <c r="AB414" s="183"/>
      <c r="AC414" s="70" t="str">
        <f>IF(AB414&gt;0,RANK(AB414,$AB$11:$AB$1049),"—")</f>
        <v>—</v>
      </c>
      <c r="AD414" s="183"/>
      <c r="AE414" s="70" t="str">
        <f>IF(AD414&gt;0,RANK(AD414,$AD$11:$AD$1049),"—")</f>
        <v>—</v>
      </c>
      <c r="AF414" s="183"/>
      <c r="AG414" s="70" t="str">
        <f>IF(AF414&gt;0,RANK(AF414,$AF$11:$AF$1049),"—")</f>
        <v>—</v>
      </c>
      <c r="AH414" s="183"/>
      <c r="AI414" s="70" t="str">
        <f>IF(AH414&gt;0,RANK(AH414,$AH$11:$AH$1049),"—")</f>
        <v>—</v>
      </c>
      <c r="AJ414" s="183"/>
      <c r="AK414" s="70" t="str">
        <f>IF(AJ414&gt;0,RANK(AJ414,$AJ$11:$AJ$1049),"—")</f>
        <v>—</v>
      </c>
      <c r="AL414" s="183">
        <v>674</v>
      </c>
      <c r="AM414" s="70">
        <f>IF(AL414&gt;0,RANK(AL414,$AL$11:$AL$1049),"—")</f>
        <v>515</v>
      </c>
      <c r="AN414" s="183">
        <v>736</v>
      </c>
      <c r="AO414" s="70">
        <f>IF(AN414&gt;0,RANK(AN414,$AN$11:$AN$1049),"—")</f>
        <v>512</v>
      </c>
      <c r="AP414" s="183">
        <v>621</v>
      </c>
      <c r="AQ414" s="70">
        <f>IF(AP414&gt;0,RANK(AP414,$AP$11:$AP$1049),"—")</f>
        <v>535</v>
      </c>
      <c r="AR414" s="183">
        <v>1599</v>
      </c>
      <c r="AS414" s="70">
        <f>IF(AR414&gt;0,RANK(AR414,$AR$11:$AR$1049),"—")</f>
        <v>446</v>
      </c>
      <c r="AT414" s="183">
        <v>1597</v>
      </c>
      <c r="AU414" s="70">
        <f>IF(AT414&gt;0,RANK(AT414,$AT$11:$AT$1049),"—")</f>
        <v>454</v>
      </c>
      <c r="AV414" s="183">
        <v>1708</v>
      </c>
      <c r="AW414" s="70">
        <f>IF(AV414&gt;0,RANK(AV414,$AV$11:$AV$1049),"—")</f>
        <v>453</v>
      </c>
      <c r="AX414" s="183">
        <v>2291</v>
      </c>
      <c r="AY414" s="168">
        <f>IF(AX414&gt;0,RANK(AX414,$AX$11:$AX$1049),"—")</f>
        <v>423</v>
      </c>
      <c r="AZ414" s="203">
        <v>4557</v>
      </c>
      <c r="BA414" s="203">
        <v>6455</v>
      </c>
      <c r="BB414" s="168">
        <f t="shared" si="254"/>
        <v>369</v>
      </c>
      <c r="BC414" s="203"/>
      <c r="BD414" s="203"/>
      <c r="BE414" s="168"/>
      <c r="BF414" s="203"/>
      <c r="BG414" s="168"/>
    </row>
    <row r="415" spans="1:59" ht="12.95" customHeight="1" x14ac:dyDescent="0.2">
      <c r="A415" s="41" t="s">
        <v>1599</v>
      </c>
      <c r="B415" s="102" t="s">
        <v>534</v>
      </c>
      <c r="C415" s="247" t="s">
        <v>1908</v>
      </c>
      <c r="D415" s="183"/>
      <c r="E415" s="70"/>
      <c r="F415" s="183"/>
      <c r="G415" s="70"/>
      <c r="H415" s="183"/>
      <c r="I415" s="70"/>
      <c r="J415" s="183"/>
      <c r="K415" s="70"/>
      <c r="L415" s="183"/>
      <c r="M415" s="70"/>
      <c r="N415" s="183"/>
      <c r="O415" s="70"/>
      <c r="P415" s="183"/>
      <c r="Q415" s="70"/>
      <c r="R415" s="183"/>
      <c r="S415" s="70"/>
      <c r="T415" s="183"/>
      <c r="U415" s="70"/>
      <c r="V415" s="183"/>
      <c r="W415" s="70"/>
      <c r="X415" s="183"/>
      <c r="Y415" s="70"/>
      <c r="Z415" s="183"/>
      <c r="AA415" s="70"/>
      <c r="AB415" s="183"/>
      <c r="AC415" s="70"/>
      <c r="AD415" s="183"/>
      <c r="AE415" s="70"/>
      <c r="AF415" s="183"/>
      <c r="AG415" s="70"/>
      <c r="AH415" s="183"/>
      <c r="AI415" s="70" t="str">
        <f>IF(AH415&gt;0,RANK(AH415,$AH$11:$AH$1049),"—")</f>
        <v>—</v>
      </c>
      <c r="AJ415" s="183"/>
      <c r="AK415" s="70" t="str">
        <f>IF(AJ415&gt;0,RANK(AJ415,$AJ$11:$AJ$1049),"—")</f>
        <v>—</v>
      </c>
      <c r="AL415" s="183"/>
      <c r="AM415" s="70" t="str">
        <f>IF(AL415&gt;0,RANK(AL415,$AL$11:$AL$1049),"—")</f>
        <v>—</v>
      </c>
      <c r="AN415" s="183"/>
      <c r="AO415" s="70" t="str">
        <f>IF(AN415&gt;0,RANK(AN415,$AN$11:$AN$1049),"—")</f>
        <v>—</v>
      </c>
      <c r="AP415" s="183"/>
      <c r="AQ415" s="70" t="str">
        <f>IF(AP415&gt;0,RANK(AP415,$AP$11:$AP$1049),"—")</f>
        <v>—</v>
      </c>
      <c r="AR415" s="183"/>
      <c r="AS415" s="70" t="str">
        <f>IF(AR415&gt;0,RANK(AR415,$AR$11:$AR$1049),"—")</f>
        <v>—</v>
      </c>
      <c r="AT415" s="183"/>
      <c r="AU415" s="70" t="str">
        <f>IF(AT415&gt;0,RANK(AT415,$AT$11:$AT$1049),"—")</f>
        <v>—</v>
      </c>
      <c r="AV415" s="183">
        <v>670</v>
      </c>
      <c r="AW415" s="70">
        <f>IF(AV415&gt;0,RANK(AV415,$AV$11:$AV$1049),"—")</f>
        <v>564</v>
      </c>
      <c r="AX415" s="183">
        <v>4559</v>
      </c>
      <c r="AY415" s="168">
        <f>IF(AX415&gt;0,RANK(AX415,$AX$11:$AX$1049),"—")</f>
        <v>350</v>
      </c>
      <c r="AZ415" s="203">
        <v>5788</v>
      </c>
      <c r="BA415" s="203">
        <v>6140</v>
      </c>
      <c r="BB415" s="168">
        <f t="shared" si="254"/>
        <v>375</v>
      </c>
      <c r="BC415" s="203"/>
      <c r="BD415" s="203"/>
      <c r="BE415" s="168"/>
      <c r="BF415" s="203"/>
      <c r="BG415" s="168"/>
    </row>
    <row r="416" spans="1:59" ht="12.95" customHeight="1" x14ac:dyDescent="0.2">
      <c r="A416" s="41" t="s">
        <v>1600</v>
      </c>
      <c r="B416" s="6" t="s">
        <v>1825</v>
      </c>
      <c r="C416" s="11" t="s">
        <v>1908</v>
      </c>
      <c r="D416" s="183"/>
      <c r="E416" s="70"/>
      <c r="F416" s="183"/>
      <c r="G416" s="70"/>
      <c r="H416" s="183"/>
      <c r="I416" s="70"/>
      <c r="J416" s="183"/>
      <c r="K416" s="70"/>
      <c r="L416" s="183"/>
      <c r="M416" s="70"/>
      <c r="N416" s="183"/>
      <c r="O416" s="70"/>
      <c r="P416" s="183"/>
      <c r="Q416" s="70"/>
      <c r="R416" s="183"/>
      <c r="S416" s="70"/>
      <c r="T416" s="183"/>
      <c r="U416" s="70"/>
      <c r="V416" s="183"/>
      <c r="W416" s="70"/>
      <c r="X416" s="183"/>
      <c r="Y416" s="70"/>
      <c r="Z416" s="183"/>
      <c r="AA416" s="70"/>
      <c r="AB416" s="183"/>
      <c r="AC416" s="70"/>
      <c r="AD416" s="183"/>
      <c r="AE416" s="70"/>
      <c r="AF416" s="183"/>
      <c r="AG416" s="70"/>
      <c r="AH416" s="183"/>
      <c r="AI416" s="70"/>
      <c r="AJ416" s="183"/>
      <c r="AK416" s="70"/>
      <c r="AL416" s="183"/>
      <c r="AM416" s="70"/>
      <c r="AN416" s="183"/>
      <c r="AO416" s="70"/>
      <c r="AP416" s="183"/>
      <c r="AQ416" s="70"/>
      <c r="AR416" s="183"/>
      <c r="AS416" s="70"/>
      <c r="AT416" s="183"/>
      <c r="AU416" s="70"/>
      <c r="AV416" s="183"/>
      <c r="AW416" s="70"/>
      <c r="AX416" s="183"/>
      <c r="AY416" s="168"/>
      <c r="AZ416" s="203">
        <v>5725</v>
      </c>
      <c r="BA416" s="203">
        <v>5316</v>
      </c>
      <c r="BB416" s="168">
        <f t="shared" si="254"/>
        <v>388</v>
      </c>
      <c r="BC416" s="203"/>
      <c r="BD416" s="203"/>
      <c r="BE416" s="168"/>
      <c r="BF416" s="203"/>
      <c r="BG416" s="168"/>
    </row>
    <row r="417" spans="1:59" ht="12.95" customHeight="1" x14ac:dyDescent="0.2">
      <c r="A417" s="41" t="s">
        <v>1703</v>
      </c>
      <c r="B417" s="102" t="s">
        <v>741</v>
      </c>
      <c r="C417" s="247" t="s">
        <v>1908</v>
      </c>
      <c r="D417" s="183">
        <v>917</v>
      </c>
      <c r="E417" s="70">
        <f t="shared" ref="E417:E424" si="279">IF(D417&gt;0,RANK(D417,$D$11:$D$1049),"—")</f>
        <v>292</v>
      </c>
      <c r="F417" s="183">
        <v>934</v>
      </c>
      <c r="G417" s="70">
        <f t="shared" ref="G417:G424" si="280">IF(F417&gt;0,RANK(F417,$F$11:$F$1049),"—")</f>
        <v>312</v>
      </c>
      <c r="H417" s="183">
        <v>951</v>
      </c>
      <c r="I417" s="70">
        <f t="shared" ref="I417:I424" si="281">IF(H417&gt;0,RANK(H417,$H$11:$H$1049),"—")</f>
        <v>287</v>
      </c>
      <c r="J417" s="183">
        <v>990</v>
      </c>
      <c r="K417" s="70">
        <f t="shared" ref="K417:K424" si="282">IF(J417&gt;0,RANK(J417,$J$11:$J$1049),"—")</f>
        <v>311</v>
      </c>
      <c r="L417" s="183">
        <v>897</v>
      </c>
      <c r="M417" s="70">
        <f t="shared" ref="M417:M424" si="283">IF(L417&gt;0,RANK(L417,$L$11:$L$1049),"—")</f>
        <v>326</v>
      </c>
      <c r="N417" s="183">
        <v>1103</v>
      </c>
      <c r="O417" s="70">
        <f t="shared" ref="O417:O424" si="284">IF(N417&gt;0,RANK(N417,$N$11:$N$1049),"—")</f>
        <v>334</v>
      </c>
      <c r="P417" s="183">
        <v>1020</v>
      </c>
      <c r="Q417" s="70">
        <f t="shared" ref="Q417:Q424" si="285">IF(P417&gt;0,RANK(P417,$P$11:$P$1049),"—")</f>
        <v>363</v>
      </c>
      <c r="R417" s="183">
        <v>1124</v>
      </c>
      <c r="S417" s="70">
        <f t="shared" ref="S417:S424" si="286">IF(R417&gt;0,RANK(R417,$R$11:$R$1049),"—")</f>
        <v>368</v>
      </c>
      <c r="T417" s="183">
        <v>60</v>
      </c>
      <c r="U417" s="70">
        <f t="shared" ref="U417:U424" si="287">IF(T417&gt;0,RANK(T417,$T$11:$T$1049),"—")</f>
        <v>554</v>
      </c>
      <c r="V417" s="183">
        <v>970</v>
      </c>
      <c r="W417" s="70">
        <f t="shared" ref="W417:W424" si="288">IF(V417&gt;0,RANK(V417,$V$11:$V$1049),"—")</f>
        <v>401</v>
      </c>
      <c r="X417" s="183">
        <v>860</v>
      </c>
      <c r="Y417" s="70">
        <f t="shared" ref="Y417:Y424" si="289">IF(X417&gt;0,RANK(X417,$X$11:$X$1049),"—")</f>
        <v>413</v>
      </c>
      <c r="Z417" s="183">
        <v>2601</v>
      </c>
      <c r="AA417" s="70">
        <f t="shared" ref="AA417:AA424" si="290">IF(Z417&gt;0,RANK(Z417,$Z$11:$Z$1049),"—")</f>
        <v>318</v>
      </c>
      <c r="AB417" s="183">
        <v>886</v>
      </c>
      <c r="AC417" s="70">
        <f t="shared" ref="AC417:AC424" si="291">IF(AB417&gt;0,RANK(AB417,$AB$11:$AB$1049),"—")</f>
        <v>413</v>
      </c>
      <c r="AD417" s="183">
        <v>999</v>
      </c>
      <c r="AE417" s="70">
        <f t="shared" ref="AE417:AE424" si="292">IF(AD417&gt;0,RANK(AD417,$AD$11:$AD$1049),"—")</f>
        <v>414</v>
      </c>
      <c r="AF417" s="183">
        <v>1020</v>
      </c>
      <c r="AG417" s="70">
        <f t="shared" ref="AG417:AG424" si="293">IF(AF417&gt;0,RANK(AF417,$AF$11:$AF$1049),"—")</f>
        <v>429</v>
      </c>
      <c r="AH417" s="183">
        <v>1241</v>
      </c>
      <c r="AI417" s="70">
        <f t="shared" ref="AI417:AI424" si="294">IF(AH417&gt;0,RANK(AH417,$AH$11:$AH$1049),"—")</f>
        <v>425</v>
      </c>
      <c r="AJ417" s="183">
        <v>1891</v>
      </c>
      <c r="AK417" s="70">
        <f t="shared" ref="AK417:AK424" si="295">IF(AJ417&gt;0,RANK(AJ417,$AJ$11:$AJ$1049),"—")</f>
        <v>403</v>
      </c>
      <c r="AL417" s="183">
        <v>1877</v>
      </c>
      <c r="AM417" s="70">
        <f t="shared" ref="AM417:AM424" si="296">IF(AL417&gt;0,RANK(AL417,$AL$11:$AL$1049),"—")</f>
        <v>404</v>
      </c>
      <c r="AN417" s="183">
        <v>2961</v>
      </c>
      <c r="AO417" s="70">
        <f t="shared" ref="AO417:AO424" si="297">IF(AN417&gt;0,RANK(AN417,$AN$11:$AN$1049),"—")</f>
        <v>367</v>
      </c>
      <c r="AP417" s="183">
        <v>3750</v>
      </c>
      <c r="AQ417" s="70">
        <f t="shared" ref="AQ417:AQ424" si="298">IF(AP417&gt;0,RANK(AP417,$AP$11:$AP$1049),"—")</f>
        <v>351</v>
      </c>
      <c r="AR417" s="183">
        <v>4161</v>
      </c>
      <c r="AS417" s="70">
        <f t="shared" ref="AS417:AS424" si="299">IF(AR417&gt;0,RANK(AR417,$AR$11:$AR$1049),"—")</f>
        <v>347</v>
      </c>
      <c r="AT417" s="183">
        <v>4131</v>
      </c>
      <c r="AU417" s="70">
        <f t="shared" ref="AU417:AU424" si="300">IF(AT417&gt;0,RANK(AT417,$AT$11:$AT$1049),"—")</f>
        <v>349</v>
      </c>
      <c r="AV417" s="183">
        <v>5946</v>
      </c>
      <c r="AW417" s="70">
        <f t="shared" ref="AW417:AW424" si="301">IF(AV417&gt;0,RANK(AV417,$AV$11:$AV$1049),"—")</f>
        <v>324</v>
      </c>
      <c r="AX417" s="183">
        <v>5528</v>
      </c>
      <c r="AY417" s="168">
        <f t="shared" ref="AY417:AY424" si="302">IF(AX417&gt;0,RANK(AX417,$AX$11:$AX$1049),"—")</f>
        <v>333</v>
      </c>
      <c r="AZ417" s="203">
        <v>6120</v>
      </c>
      <c r="BA417" s="203">
        <v>4704</v>
      </c>
      <c r="BB417" s="168">
        <f t="shared" si="254"/>
        <v>401</v>
      </c>
      <c r="BC417" s="203"/>
      <c r="BD417" s="203"/>
      <c r="BE417" s="168"/>
      <c r="BF417" s="203"/>
      <c r="BG417" s="168"/>
    </row>
    <row r="418" spans="1:59" ht="12.95" customHeight="1" x14ac:dyDescent="0.2">
      <c r="A418" s="41" t="s">
        <v>1761</v>
      </c>
      <c r="B418" s="102" t="s">
        <v>876</v>
      </c>
      <c r="C418" s="247" t="s">
        <v>1908</v>
      </c>
      <c r="D418" s="183">
        <v>929</v>
      </c>
      <c r="E418" s="70">
        <f t="shared" si="279"/>
        <v>290</v>
      </c>
      <c r="F418" s="183">
        <v>1098</v>
      </c>
      <c r="G418" s="70">
        <f t="shared" si="280"/>
        <v>300</v>
      </c>
      <c r="H418" s="193"/>
      <c r="I418" s="70" t="str">
        <f t="shared" si="281"/>
        <v>—</v>
      </c>
      <c r="J418" s="183"/>
      <c r="K418" s="70" t="str">
        <f t="shared" si="282"/>
        <v>—</v>
      </c>
      <c r="L418" s="183"/>
      <c r="M418" s="70" t="str">
        <f t="shared" si="283"/>
        <v>—</v>
      </c>
      <c r="N418" s="183">
        <v>2289</v>
      </c>
      <c r="O418" s="70">
        <f t="shared" si="284"/>
        <v>279</v>
      </c>
      <c r="P418" s="183">
        <v>2646</v>
      </c>
      <c r="Q418" s="70">
        <f t="shared" si="285"/>
        <v>287</v>
      </c>
      <c r="R418" s="183">
        <v>2445</v>
      </c>
      <c r="S418" s="70">
        <f t="shared" si="286"/>
        <v>303</v>
      </c>
      <c r="T418" s="183">
        <v>2445</v>
      </c>
      <c r="U418" s="70">
        <f t="shared" si="287"/>
        <v>316</v>
      </c>
      <c r="V418" s="183">
        <v>2445</v>
      </c>
      <c r="W418" s="70">
        <f t="shared" si="288"/>
        <v>321</v>
      </c>
      <c r="X418" s="183">
        <v>2445</v>
      </c>
      <c r="Y418" s="70">
        <f t="shared" si="289"/>
        <v>324</v>
      </c>
      <c r="Z418" s="183">
        <v>2445</v>
      </c>
      <c r="AA418" s="70">
        <f t="shared" si="290"/>
        <v>325</v>
      </c>
      <c r="AB418" s="183">
        <v>2445</v>
      </c>
      <c r="AC418" s="70">
        <f t="shared" si="291"/>
        <v>326</v>
      </c>
      <c r="AD418" s="183">
        <v>2356</v>
      </c>
      <c r="AE418" s="70">
        <f t="shared" si="292"/>
        <v>334</v>
      </c>
      <c r="AF418" s="183">
        <v>2108</v>
      </c>
      <c r="AG418" s="70">
        <f t="shared" si="293"/>
        <v>356</v>
      </c>
      <c r="AH418" s="183">
        <v>2620</v>
      </c>
      <c r="AI418" s="70">
        <f t="shared" si="294"/>
        <v>344</v>
      </c>
      <c r="AJ418" s="183">
        <v>2275</v>
      </c>
      <c r="AK418" s="70">
        <f t="shared" si="295"/>
        <v>381</v>
      </c>
      <c r="AL418" s="183">
        <v>1156</v>
      </c>
      <c r="AM418" s="70">
        <f t="shared" si="296"/>
        <v>455</v>
      </c>
      <c r="AN418" s="183">
        <v>1339</v>
      </c>
      <c r="AO418" s="70">
        <f t="shared" si="297"/>
        <v>453</v>
      </c>
      <c r="AP418" s="183">
        <v>1711</v>
      </c>
      <c r="AQ418" s="70">
        <f t="shared" si="298"/>
        <v>435</v>
      </c>
      <c r="AR418" s="183">
        <v>1999</v>
      </c>
      <c r="AS418" s="70">
        <f t="shared" si="299"/>
        <v>416</v>
      </c>
      <c r="AT418" s="183">
        <v>2136</v>
      </c>
      <c r="AU418" s="70">
        <f t="shared" si="300"/>
        <v>415</v>
      </c>
      <c r="AV418" s="183">
        <v>2277</v>
      </c>
      <c r="AW418" s="70">
        <f t="shared" si="301"/>
        <v>419</v>
      </c>
      <c r="AX418" s="183">
        <v>1989</v>
      </c>
      <c r="AY418" s="168">
        <f t="shared" si="302"/>
        <v>437</v>
      </c>
      <c r="AZ418" s="203">
        <v>3266</v>
      </c>
      <c r="BA418" s="203">
        <v>3910</v>
      </c>
      <c r="BB418" s="168">
        <f t="shared" si="254"/>
        <v>422</v>
      </c>
      <c r="BC418" s="203"/>
      <c r="BD418" s="203"/>
      <c r="BE418" s="168"/>
      <c r="BF418" s="203"/>
      <c r="BG418" s="168"/>
    </row>
    <row r="419" spans="1:59" ht="12.95" customHeight="1" x14ac:dyDescent="0.2">
      <c r="A419" s="41" t="s">
        <v>924</v>
      </c>
      <c r="B419" s="102" t="s">
        <v>994</v>
      </c>
      <c r="C419" s="247" t="s">
        <v>1908</v>
      </c>
      <c r="D419" s="183"/>
      <c r="E419" s="70" t="str">
        <f t="shared" si="279"/>
        <v>—</v>
      </c>
      <c r="F419" s="183">
        <v>1660</v>
      </c>
      <c r="G419" s="70">
        <f t="shared" si="280"/>
        <v>272</v>
      </c>
      <c r="H419" s="193"/>
      <c r="I419" s="70" t="str">
        <f t="shared" si="281"/>
        <v>—</v>
      </c>
      <c r="J419" s="183"/>
      <c r="K419" s="70" t="str">
        <f t="shared" si="282"/>
        <v>—</v>
      </c>
      <c r="L419" s="183"/>
      <c r="M419" s="70" t="str">
        <f t="shared" si="283"/>
        <v>—</v>
      </c>
      <c r="N419" s="183"/>
      <c r="O419" s="70" t="str">
        <f t="shared" si="284"/>
        <v>—</v>
      </c>
      <c r="P419" s="183">
        <v>2000</v>
      </c>
      <c r="Q419" s="70">
        <f t="shared" si="285"/>
        <v>305</v>
      </c>
      <c r="R419" s="183">
        <v>1944</v>
      </c>
      <c r="S419" s="70">
        <f t="shared" si="286"/>
        <v>320</v>
      </c>
      <c r="T419" s="183">
        <v>2569</v>
      </c>
      <c r="U419" s="70">
        <f t="shared" si="287"/>
        <v>311</v>
      </c>
      <c r="V419" s="183">
        <v>3194</v>
      </c>
      <c r="W419" s="70">
        <f t="shared" si="288"/>
        <v>298</v>
      </c>
      <c r="X419" s="183">
        <v>3819</v>
      </c>
      <c r="Y419" s="70">
        <f t="shared" si="289"/>
        <v>286</v>
      </c>
      <c r="Z419" s="183">
        <v>4444</v>
      </c>
      <c r="AA419" s="70">
        <f t="shared" si="290"/>
        <v>278</v>
      </c>
      <c r="AB419" s="183">
        <v>5069</v>
      </c>
      <c r="AC419" s="70">
        <f t="shared" si="291"/>
        <v>273</v>
      </c>
      <c r="AD419" s="183">
        <v>5699</v>
      </c>
      <c r="AE419" s="70">
        <f t="shared" si="292"/>
        <v>270</v>
      </c>
      <c r="AF419" s="183">
        <v>5699</v>
      </c>
      <c r="AG419" s="70">
        <f t="shared" si="293"/>
        <v>278</v>
      </c>
      <c r="AH419" s="183">
        <v>4820</v>
      </c>
      <c r="AI419" s="70">
        <f t="shared" si="294"/>
        <v>302</v>
      </c>
      <c r="AJ419" s="183">
        <v>3941</v>
      </c>
      <c r="AK419" s="70">
        <f t="shared" si="295"/>
        <v>326</v>
      </c>
      <c r="AL419" s="183">
        <v>3062</v>
      </c>
      <c r="AM419" s="70">
        <f t="shared" si="296"/>
        <v>353</v>
      </c>
      <c r="AN419" s="183">
        <v>2180</v>
      </c>
      <c r="AO419" s="70">
        <f t="shared" si="297"/>
        <v>392</v>
      </c>
      <c r="AP419" s="183">
        <v>1738</v>
      </c>
      <c r="AQ419" s="70">
        <f t="shared" si="298"/>
        <v>432</v>
      </c>
      <c r="AR419" s="183">
        <v>2301</v>
      </c>
      <c r="AS419" s="70">
        <f t="shared" si="299"/>
        <v>401</v>
      </c>
      <c r="AT419" s="183">
        <v>2739</v>
      </c>
      <c r="AU419" s="70">
        <f t="shared" si="300"/>
        <v>388</v>
      </c>
      <c r="AV419" s="183">
        <v>3005</v>
      </c>
      <c r="AW419" s="70">
        <f t="shared" si="301"/>
        <v>383</v>
      </c>
      <c r="AX419" s="183">
        <v>2691</v>
      </c>
      <c r="AY419" s="168">
        <f t="shared" si="302"/>
        <v>409</v>
      </c>
      <c r="AZ419" s="203">
        <v>3214</v>
      </c>
      <c r="BA419" s="203">
        <v>3861</v>
      </c>
      <c r="BB419" s="168">
        <f t="shared" si="254"/>
        <v>423</v>
      </c>
      <c r="BC419" s="203"/>
      <c r="BD419" s="203"/>
      <c r="BE419" s="168"/>
      <c r="BF419" s="203"/>
      <c r="BG419" s="168"/>
    </row>
    <row r="420" spans="1:59" ht="12.95" customHeight="1" x14ac:dyDescent="0.2">
      <c r="A420" s="41" t="s">
        <v>1585</v>
      </c>
      <c r="B420" s="102" t="s">
        <v>685</v>
      </c>
      <c r="C420" s="247" t="s">
        <v>1908</v>
      </c>
      <c r="D420" s="183">
        <v>724</v>
      </c>
      <c r="E420" s="70">
        <f t="shared" si="279"/>
        <v>302</v>
      </c>
      <c r="F420" s="183">
        <v>662</v>
      </c>
      <c r="G420" s="70">
        <f t="shared" si="280"/>
        <v>340</v>
      </c>
      <c r="H420" s="183"/>
      <c r="I420" s="70" t="str">
        <f t="shared" si="281"/>
        <v>—</v>
      </c>
      <c r="J420" s="183"/>
      <c r="K420" s="70" t="str">
        <f t="shared" si="282"/>
        <v>—</v>
      </c>
      <c r="L420" s="183"/>
      <c r="M420" s="70" t="str">
        <f t="shared" si="283"/>
        <v>—</v>
      </c>
      <c r="N420" s="183">
        <v>1339</v>
      </c>
      <c r="O420" s="70">
        <f t="shared" si="284"/>
        <v>316</v>
      </c>
      <c r="P420" s="183">
        <v>1531</v>
      </c>
      <c r="Q420" s="70">
        <f t="shared" si="285"/>
        <v>331</v>
      </c>
      <c r="R420" s="183">
        <v>1392</v>
      </c>
      <c r="S420" s="70">
        <f t="shared" si="286"/>
        <v>351</v>
      </c>
      <c r="T420" s="183">
        <v>1316</v>
      </c>
      <c r="U420" s="70">
        <f t="shared" si="287"/>
        <v>368</v>
      </c>
      <c r="V420" s="183">
        <v>1240</v>
      </c>
      <c r="W420" s="70">
        <f t="shared" si="288"/>
        <v>379</v>
      </c>
      <c r="X420" s="183">
        <v>1164</v>
      </c>
      <c r="Y420" s="70">
        <f t="shared" si="289"/>
        <v>381</v>
      </c>
      <c r="Z420" s="183">
        <v>1088</v>
      </c>
      <c r="AA420" s="70">
        <f t="shared" si="290"/>
        <v>386</v>
      </c>
      <c r="AB420" s="183">
        <v>1010</v>
      </c>
      <c r="AC420" s="70">
        <f t="shared" si="291"/>
        <v>399</v>
      </c>
      <c r="AD420" s="183">
        <v>1619</v>
      </c>
      <c r="AE420" s="70">
        <f t="shared" si="292"/>
        <v>364</v>
      </c>
      <c r="AF420" s="183">
        <v>1791</v>
      </c>
      <c r="AG420" s="70">
        <f t="shared" si="293"/>
        <v>370</v>
      </c>
      <c r="AH420" s="183">
        <v>1298</v>
      </c>
      <c r="AI420" s="70">
        <f t="shared" si="294"/>
        <v>417</v>
      </c>
      <c r="AJ420" s="183">
        <v>2063</v>
      </c>
      <c r="AK420" s="70">
        <f t="shared" si="295"/>
        <v>390</v>
      </c>
      <c r="AL420" s="183">
        <v>1962</v>
      </c>
      <c r="AM420" s="70">
        <f t="shared" si="296"/>
        <v>401</v>
      </c>
      <c r="AN420" s="183">
        <v>1996</v>
      </c>
      <c r="AO420" s="70">
        <f t="shared" si="297"/>
        <v>408</v>
      </c>
      <c r="AP420" s="183">
        <v>2153</v>
      </c>
      <c r="AQ420" s="70">
        <f t="shared" si="298"/>
        <v>404</v>
      </c>
      <c r="AR420" s="183">
        <v>2584</v>
      </c>
      <c r="AS420" s="70">
        <f t="shared" si="299"/>
        <v>387</v>
      </c>
      <c r="AT420" s="183">
        <v>3108</v>
      </c>
      <c r="AU420" s="70">
        <f t="shared" si="300"/>
        <v>374</v>
      </c>
      <c r="AV420" s="183">
        <v>3288</v>
      </c>
      <c r="AW420" s="70">
        <f t="shared" si="301"/>
        <v>374</v>
      </c>
      <c r="AX420" s="183">
        <v>2748</v>
      </c>
      <c r="AY420" s="168">
        <f t="shared" si="302"/>
        <v>404</v>
      </c>
      <c r="AZ420" s="219">
        <v>2924</v>
      </c>
      <c r="BA420" s="219">
        <v>3640</v>
      </c>
      <c r="BB420" s="168">
        <f t="shared" si="254"/>
        <v>433</v>
      </c>
      <c r="BC420" s="219"/>
      <c r="BD420" s="219"/>
      <c r="BE420" s="168"/>
      <c r="BF420" s="219"/>
      <c r="BG420" s="168"/>
    </row>
    <row r="421" spans="1:59" ht="12.95" customHeight="1" x14ac:dyDescent="0.2">
      <c r="A421" s="41" t="s">
        <v>1601</v>
      </c>
      <c r="B421" s="102" t="s">
        <v>819</v>
      </c>
      <c r="C421" s="247" t="s">
        <v>1908</v>
      </c>
      <c r="D421" s="193"/>
      <c r="E421" s="70" t="str">
        <f t="shared" si="279"/>
        <v>—</v>
      </c>
      <c r="F421" s="183"/>
      <c r="G421" s="70" t="str">
        <f t="shared" si="280"/>
        <v>—</v>
      </c>
      <c r="H421" s="193"/>
      <c r="I421" s="70" t="str">
        <f t="shared" si="281"/>
        <v>—</v>
      </c>
      <c r="J421" s="183"/>
      <c r="K421" s="70" t="str">
        <f t="shared" si="282"/>
        <v>—</v>
      </c>
      <c r="L421" s="183"/>
      <c r="M421" s="70" t="str">
        <f t="shared" si="283"/>
        <v>—</v>
      </c>
      <c r="N421" s="183"/>
      <c r="O421" s="70" t="str">
        <f t="shared" si="284"/>
        <v>—</v>
      </c>
      <c r="P421" s="183"/>
      <c r="Q421" s="70" t="str">
        <f t="shared" si="285"/>
        <v>—</v>
      </c>
      <c r="R421" s="183"/>
      <c r="S421" s="70" t="str">
        <f t="shared" si="286"/>
        <v>—</v>
      </c>
      <c r="T421" s="183"/>
      <c r="U421" s="70" t="str">
        <f t="shared" si="287"/>
        <v>—</v>
      </c>
      <c r="V421" s="183"/>
      <c r="W421" s="70" t="str">
        <f t="shared" si="288"/>
        <v>—</v>
      </c>
      <c r="X421" s="183"/>
      <c r="Y421" s="70" t="str">
        <f t="shared" si="289"/>
        <v>—</v>
      </c>
      <c r="Z421" s="183"/>
      <c r="AA421" s="70" t="str">
        <f t="shared" si="290"/>
        <v>—</v>
      </c>
      <c r="AB421" s="183"/>
      <c r="AC421" s="70" t="str">
        <f t="shared" si="291"/>
        <v>—</v>
      </c>
      <c r="AD421" s="183"/>
      <c r="AE421" s="70" t="str">
        <f t="shared" si="292"/>
        <v>—</v>
      </c>
      <c r="AF421" s="183"/>
      <c r="AG421" s="70" t="str">
        <f t="shared" si="293"/>
        <v>—</v>
      </c>
      <c r="AH421" s="183"/>
      <c r="AI421" s="70" t="str">
        <f t="shared" si="294"/>
        <v>—</v>
      </c>
      <c r="AJ421" s="183"/>
      <c r="AK421" s="70" t="str">
        <f t="shared" si="295"/>
        <v>—</v>
      </c>
      <c r="AL421" s="183"/>
      <c r="AM421" s="70" t="str">
        <f t="shared" si="296"/>
        <v>—</v>
      </c>
      <c r="AN421" s="183"/>
      <c r="AO421" s="70" t="str">
        <f t="shared" si="297"/>
        <v>—</v>
      </c>
      <c r="AP421" s="183"/>
      <c r="AQ421" s="70" t="str">
        <f t="shared" si="298"/>
        <v>—</v>
      </c>
      <c r="AR421" s="183"/>
      <c r="AS421" s="70" t="str">
        <f t="shared" si="299"/>
        <v>—</v>
      </c>
      <c r="AT421" s="183"/>
      <c r="AU421" s="70" t="str">
        <f t="shared" si="300"/>
        <v>—</v>
      </c>
      <c r="AV421" s="183"/>
      <c r="AW421" s="70" t="str">
        <f t="shared" si="301"/>
        <v>—</v>
      </c>
      <c r="AX421" s="183"/>
      <c r="AY421" s="168" t="str">
        <f t="shared" si="302"/>
        <v>—</v>
      </c>
      <c r="AZ421" s="202"/>
      <c r="BA421" s="202">
        <v>3620</v>
      </c>
      <c r="BB421" s="168">
        <f t="shared" si="254"/>
        <v>435</v>
      </c>
      <c r="BC421" s="202"/>
      <c r="BD421" s="202"/>
      <c r="BE421" s="168"/>
      <c r="BF421" s="202"/>
      <c r="BG421" s="168"/>
    </row>
    <row r="422" spans="1:59" ht="12.95" customHeight="1" x14ac:dyDescent="0.2">
      <c r="A422" s="41" t="s">
        <v>647</v>
      </c>
      <c r="B422" s="102" t="s">
        <v>844</v>
      </c>
      <c r="C422" s="247" t="s">
        <v>1908</v>
      </c>
      <c r="D422" s="183">
        <v>50</v>
      </c>
      <c r="E422" s="70">
        <f t="shared" si="279"/>
        <v>384</v>
      </c>
      <c r="F422" s="183">
        <v>60</v>
      </c>
      <c r="G422" s="70">
        <f t="shared" si="280"/>
        <v>477</v>
      </c>
      <c r="H422" s="183"/>
      <c r="I422" s="70" t="str">
        <f t="shared" si="281"/>
        <v>—</v>
      </c>
      <c r="J422" s="183"/>
      <c r="K422" s="70" t="str">
        <f t="shared" si="282"/>
        <v>—</v>
      </c>
      <c r="L422" s="183"/>
      <c r="M422" s="70" t="str">
        <f t="shared" si="283"/>
        <v>—</v>
      </c>
      <c r="N422" s="183"/>
      <c r="O422" s="70" t="str">
        <f t="shared" si="284"/>
        <v>—</v>
      </c>
      <c r="P422" s="183"/>
      <c r="Q422" s="70" t="str">
        <f t="shared" si="285"/>
        <v>—</v>
      </c>
      <c r="R422" s="183">
        <v>121</v>
      </c>
      <c r="S422" s="70">
        <f t="shared" si="286"/>
        <v>541</v>
      </c>
      <c r="T422" s="183">
        <v>157</v>
      </c>
      <c r="U422" s="70">
        <f t="shared" si="287"/>
        <v>537</v>
      </c>
      <c r="V422" s="183">
        <v>193</v>
      </c>
      <c r="W422" s="70">
        <f t="shared" si="288"/>
        <v>531</v>
      </c>
      <c r="X422" s="183">
        <v>229</v>
      </c>
      <c r="Y422" s="70">
        <f t="shared" si="289"/>
        <v>522</v>
      </c>
      <c r="Z422" s="183">
        <v>265</v>
      </c>
      <c r="AA422" s="70">
        <f t="shared" si="290"/>
        <v>510</v>
      </c>
      <c r="AB422" s="183">
        <v>301</v>
      </c>
      <c r="AC422" s="70">
        <f t="shared" si="291"/>
        <v>505</v>
      </c>
      <c r="AD422" s="183">
        <v>337</v>
      </c>
      <c r="AE422" s="70">
        <f t="shared" si="292"/>
        <v>508</v>
      </c>
      <c r="AF422" s="183">
        <v>373</v>
      </c>
      <c r="AG422" s="70">
        <f t="shared" si="293"/>
        <v>532</v>
      </c>
      <c r="AH422" s="183">
        <v>460</v>
      </c>
      <c r="AI422" s="70">
        <f t="shared" si="294"/>
        <v>529</v>
      </c>
      <c r="AJ422" s="183">
        <v>1068</v>
      </c>
      <c r="AK422" s="70">
        <f t="shared" si="295"/>
        <v>459</v>
      </c>
      <c r="AL422" s="183">
        <v>1016</v>
      </c>
      <c r="AM422" s="70">
        <f t="shared" si="296"/>
        <v>475</v>
      </c>
      <c r="AN422" s="183">
        <v>965</v>
      </c>
      <c r="AO422" s="70">
        <f t="shared" si="297"/>
        <v>486</v>
      </c>
      <c r="AP422" s="183">
        <v>839</v>
      </c>
      <c r="AQ422" s="70">
        <f t="shared" si="298"/>
        <v>503</v>
      </c>
      <c r="AR422" s="183">
        <v>833</v>
      </c>
      <c r="AS422" s="70">
        <f t="shared" si="299"/>
        <v>514</v>
      </c>
      <c r="AT422" s="183">
        <v>706</v>
      </c>
      <c r="AU422" s="70">
        <f t="shared" si="300"/>
        <v>542</v>
      </c>
      <c r="AV422" s="183">
        <v>370</v>
      </c>
      <c r="AW422" s="70">
        <f t="shared" si="301"/>
        <v>624</v>
      </c>
      <c r="AX422" s="183">
        <v>1286</v>
      </c>
      <c r="AY422" s="168">
        <f t="shared" si="302"/>
        <v>492</v>
      </c>
      <c r="AZ422" s="203">
        <v>3830</v>
      </c>
      <c r="BA422" s="203">
        <v>3547</v>
      </c>
      <c r="BB422" s="168">
        <f t="shared" si="254"/>
        <v>438</v>
      </c>
      <c r="BC422" s="203"/>
      <c r="BD422" s="203"/>
      <c r="BE422" s="168"/>
      <c r="BF422" s="203"/>
      <c r="BG422" s="168"/>
    </row>
    <row r="423" spans="1:59" ht="12.95" customHeight="1" x14ac:dyDescent="0.2">
      <c r="A423" s="41" t="s">
        <v>449</v>
      </c>
      <c r="B423" s="102" t="s">
        <v>739</v>
      </c>
      <c r="C423" s="247" t="s">
        <v>1908</v>
      </c>
      <c r="D423" s="183"/>
      <c r="E423" s="70" t="str">
        <f t="shared" si="279"/>
        <v>—</v>
      </c>
      <c r="F423" s="183"/>
      <c r="G423" s="70" t="str">
        <f t="shared" si="280"/>
        <v>—</v>
      </c>
      <c r="H423" s="183"/>
      <c r="I423" s="70" t="str">
        <f t="shared" si="281"/>
        <v>—</v>
      </c>
      <c r="J423" s="183"/>
      <c r="K423" s="70" t="str">
        <f t="shared" si="282"/>
        <v>—</v>
      </c>
      <c r="L423" s="183"/>
      <c r="M423" s="70" t="str">
        <f t="shared" si="283"/>
        <v>—</v>
      </c>
      <c r="N423" s="183"/>
      <c r="O423" s="70" t="str">
        <f t="shared" si="284"/>
        <v>—</v>
      </c>
      <c r="P423" s="183"/>
      <c r="Q423" s="70" t="str">
        <f t="shared" si="285"/>
        <v>—</v>
      </c>
      <c r="R423" s="183">
        <v>736</v>
      </c>
      <c r="S423" s="70">
        <f t="shared" si="286"/>
        <v>410</v>
      </c>
      <c r="T423" s="183">
        <v>641</v>
      </c>
      <c r="U423" s="70">
        <f t="shared" si="287"/>
        <v>433</v>
      </c>
      <c r="V423" s="183">
        <v>701</v>
      </c>
      <c r="W423" s="70">
        <f t="shared" si="288"/>
        <v>431</v>
      </c>
      <c r="X423" s="183">
        <v>252</v>
      </c>
      <c r="Y423" s="70">
        <f t="shared" si="289"/>
        <v>517</v>
      </c>
      <c r="Z423" s="183">
        <v>248</v>
      </c>
      <c r="AA423" s="70">
        <f t="shared" si="290"/>
        <v>515</v>
      </c>
      <c r="AB423" s="183">
        <v>484</v>
      </c>
      <c r="AC423" s="70">
        <f t="shared" si="291"/>
        <v>465</v>
      </c>
      <c r="AD423" s="183">
        <v>343</v>
      </c>
      <c r="AE423" s="70">
        <f t="shared" si="292"/>
        <v>507</v>
      </c>
      <c r="AF423" s="183">
        <v>545</v>
      </c>
      <c r="AG423" s="70">
        <f t="shared" si="293"/>
        <v>500</v>
      </c>
      <c r="AH423" s="183">
        <v>240</v>
      </c>
      <c r="AI423" s="70">
        <f t="shared" si="294"/>
        <v>577</v>
      </c>
      <c r="AJ423" s="183">
        <v>2686</v>
      </c>
      <c r="AK423" s="70">
        <f t="shared" si="295"/>
        <v>361</v>
      </c>
      <c r="AL423" s="183">
        <v>1046</v>
      </c>
      <c r="AM423" s="70">
        <f t="shared" si="296"/>
        <v>468</v>
      </c>
      <c r="AN423" s="183">
        <v>895</v>
      </c>
      <c r="AO423" s="70">
        <f t="shared" si="297"/>
        <v>495</v>
      </c>
      <c r="AP423" s="183">
        <v>1683</v>
      </c>
      <c r="AQ423" s="70">
        <f t="shared" si="298"/>
        <v>439</v>
      </c>
      <c r="AR423" s="183">
        <v>499</v>
      </c>
      <c r="AS423" s="70">
        <f t="shared" si="299"/>
        <v>572</v>
      </c>
      <c r="AT423" s="183">
        <v>667</v>
      </c>
      <c r="AU423" s="70">
        <f t="shared" si="300"/>
        <v>550</v>
      </c>
      <c r="AV423" s="183">
        <v>621</v>
      </c>
      <c r="AW423" s="70">
        <f t="shared" si="301"/>
        <v>575</v>
      </c>
      <c r="AX423" s="183">
        <v>2001</v>
      </c>
      <c r="AY423" s="168">
        <f t="shared" si="302"/>
        <v>436</v>
      </c>
      <c r="AZ423" s="203">
        <v>2934</v>
      </c>
      <c r="BA423" s="203">
        <v>3483</v>
      </c>
      <c r="BB423" s="168">
        <f t="shared" si="254"/>
        <v>441</v>
      </c>
      <c r="BC423" s="203"/>
      <c r="BD423" s="203"/>
      <c r="BE423" s="168"/>
      <c r="BF423" s="203"/>
      <c r="BG423" s="168"/>
    </row>
    <row r="424" spans="1:59" ht="12.95" customHeight="1" x14ac:dyDescent="0.2">
      <c r="A424" s="41" t="s">
        <v>1506</v>
      </c>
      <c r="B424" s="102" t="s">
        <v>1788</v>
      </c>
      <c r="C424" s="247" t="s">
        <v>1908</v>
      </c>
      <c r="D424" s="193"/>
      <c r="E424" s="70" t="str">
        <f t="shared" si="279"/>
        <v>—</v>
      </c>
      <c r="F424" s="183"/>
      <c r="G424" s="70" t="str">
        <f t="shared" si="280"/>
        <v>—</v>
      </c>
      <c r="H424" s="183"/>
      <c r="I424" s="70" t="str">
        <f t="shared" si="281"/>
        <v>—</v>
      </c>
      <c r="J424" s="183"/>
      <c r="K424" s="70" t="str">
        <f t="shared" si="282"/>
        <v>—</v>
      </c>
      <c r="L424" s="183"/>
      <c r="M424" s="70" t="str">
        <f t="shared" si="283"/>
        <v>—</v>
      </c>
      <c r="N424" s="183"/>
      <c r="O424" s="70" t="str">
        <f t="shared" si="284"/>
        <v>—</v>
      </c>
      <c r="P424" s="183"/>
      <c r="Q424" s="70" t="str">
        <f t="shared" si="285"/>
        <v>—</v>
      </c>
      <c r="R424" s="183">
        <v>634</v>
      </c>
      <c r="S424" s="70">
        <f t="shared" si="286"/>
        <v>420</v>
      </c>
      <c r="T424" s="183">
        <v>562</v>
      </c>
      <c r="U424" s="70">
        <f t="shared" si="287"/>
        <v>444</v>
      </c>
      <c r="V424" s="183">
        <v>490</v>
      </c>
      <c r="W424" s="70">
        <f t="shared" si="288"/>
        <v>463</v>
      </c>
      <c r="X424" s="183">
        <v>418</v>
      </c>
      <c r="Y424" s="70">
        <f t="shared" si="289"/>
        <v>481</v>
      </c>
      <c r="Z424" s="183">
        <v>346</v>
      </c>
      <c r="AA424" s="70">
        <f t="shared" si="290"/>
        <v>491</v>
      </c>
      <c r="AB424" s="183">
        <v>274</v>
      </c>
      <c r="AC424" s="70">
        <f t="shared" si="291"/>
        <v>516</v>
      </c>
      <c r="AD424" s="183">
        <v>200</v>
      </c>
      <c r="AE424" s="70">
        <f t="shared" si="292"/>
        <v>534</v>
      </c>
      <c r="AF424" s="183">
        <v>3703</v>
      </c>
      <c r="AG424" s="70">
        <f t="shared" si="293"/>
        <v>308</v>
      </c>
      <c r="AH424" s="183">
        <v>3703</v>
      </c>
      <c r="AI424" s="70">
        <f t="shared" si="294"/>
        <v>319</v>
      </c>
      <c r="AJ424" s="183">
        <v>4344</v>
      </c>
      <c r="AK424" s="70">
        <f t="shared" si="295"/>
        <v>318</v>
      </c>
      <c r="AL424" s="183">
        <v>4985</v>
      </c>
      <c r="AM424" s="70">
        <f t="shared" si="296"/>
        <v>312</v>
      </c>
      <c r="AN424" s="183">
        <v>5626</v>
      </c>
      <c r="AO424" s="70">
        <f t="shared" si="297"/>
        <v>313</v>
      </c>
      <c r="AP424" s="183">
        <v>6268</v>
      </c>
      <c r="AQ424" s="70">
        <f t="shared" si="298"/>
        <v>307</v>
      </c>
      <c r="AR424" s="183">
        <v>6379</v>
      </c>
      <c r="AS424" s="70">
        <f t="shared" si="299"/>
        <v>312</v>
      </c>
      <c r="AT424" s="183">
        <v>1833</v>
      </c>
      <c r="AU424" s="70">
        <f t="shared" si="300"/>
        <v>434</v>
      </c>
      <c r="AV424" s="183">
        <v>1873</v>
      </c>
      <c r="AW424" s="70">
        <f t="shared" si="301"/>
        <v>444</v>
      </c>
      <c r="AX424" s="183">
        <v>1985</v>
      </c>
      <c r="AY424" s="168">
        <f t="shared" si="302"/>
        <v>438</v>
      </c>
      <c r="AZ424" s="203">
        <v>2083</v>
      </c>
      <c r="BA424" s="203">
        <v>3162</v>
      </c>
      <c r="BB424" s="168">
        <f t="shared" si="254"/>
        <v>451</v>
      </c>
      <c r="BC424" s="203"/>
      <c r="BD424" s="203"/>
      <c r="BE424" s="168"/>
      <c r="BF424" s="203"/>
      <c r="BG424" s="168"/>
    </row>
    <row r="425" spans="1:59" ht="12.95" customHeight="1" x14ac:dyDescent="0.2">
      <c r="A425" s="41" t="s">
        <v>235</v>
      </c>
      <c r="B425" s="204" t="s">
        <v>1947</v>
      </c>
      <c r="C425" s="252" t="s">
        <v>1908</v>
      </c>
      <c r="D425" s="183"/>
      <c r="E425" s="70"/>
      <c r="F425" s="183"/>
      <c r="G425" s="70"/>
      <c r="H425" s="183"/>
      <c r="I425" s="70"/>
      <c r="J425" s="183"/>
      <c r="K425" s="70"/>
      <c r="L425" s="183"/>
      <c r="M425" s="70"/>
      <c r="N425" s="183"/>
      <c r="O425" s="70"/>
      <c r="P425" s="183"/>
      <c r="Q425" s="70"/>
      <c r="R425" s="183"/>
      <c r="S425" s="70"/>
      <c r="T425" s="183"/>
      <c r="U425" s="70"/>
      <c r="V425" s="183"/>
      <c r="W425" s="70"/>
      <c r="X425" s="183"/>
      <c r="Y425" s="70"/>
      <c r="Z425" s="183"/>
      <c r="AA425" s="70"/>
      <c r="AB425" s="183"/>
      <c r="AC425" s="70"/>
      <c r="AD425" s="183"/>
      <c r="AE425" s="70"/>
      <c r="AF425" s="183"/>
      <c r="AG425" s="70"/>
      <c r="AH425" s="183"/>
      <c r="AI425" s="70"/>
      <c r="AJ425" s="183"/>
      <c r="AK425" s="70"/>
      <c r="AL425" s="183"/>
      <c r="AM425" s="70"/>
      <c r="AN425" s="183"/>
      <c r="AO425" s="70"/>
      <c r="AP425" s="183"/>
      <c r="AQ425" s="70"/>
      <c r="AR425" s="183"/>
      <c r="AS425" s="70"/>
      <c r="AT425" s="183"/>
      <c r="AU425" s="70"/>
      <c r="AV425" s="183"/>
      <c r="AW425" s="70"/>
      <c r="AX425" s="183"/>
      <c r="AY425" s="168"/>
      <c r="AZ425" s="202"/>
      <c r="BA425" s="202">
        <v>3134</v>
      </c>
      <c r="BB425" s="168">
        <f t="shared" si="254"/>
        <v>453</v>
      </c>
      <c r="BC425" s="202"/>
      <c r="BD425" s="202"/>
      <c r="BE425" s="168"/>
      <c r="BF425" s="202"/>
      <c r="BG425" s="168"/>
    </row>
    <row r="426" spans="1:59" ht="12.95" customHeight="1" x14ac:dyDescent="0.2">
      <c r="A426" s="41" t="s">
        <v>1366</v>
      </c>
      <c r="B426" s="204" t="s">
        <v>1948</v>
      </c>
      <c r="C426" s="252" t="s">
        <v>1908</v>
      </c>
      <c r="D426" s="183"/>
      <c r="E426" s="70"/>
      <c r="F426" s="183"/>
      <c r="G426" s="70"/>
      <c r="H426" s="183"/>
      <c r="I426" s="70"/>
      <c r="J426" s="183"/>
      <c r="K426" s="70"/>
      <c r="L426" s="183"/>
      <c r="M426" s="70"/>
      <c r="N426" s="183"/>
      <c r="O426" s="70"/>
      <c r="P426" s="183"/>
      <c r="Q426" s="70"/>
      <c r="R426" s="183"/>
      <c r="S426" s="70"/>
      <c r="T426" s="183"/>
      <c r="U426" s="70"/>
      <c r="V426" s="183"/>
      <c r="W426" s="70"/>
      <c r="X426" s="183"/>
      <c r="Y426" s="70"/>
      <c r="Z426" s="183"/>
      <c r="AA426" s="70"/>
      <c r="AB426" s="183"/>
      <c r="AC426" s="70"/>
      <c r="AD426" s="183"/>
      <c r="AE426" s="70"/>
      <c r="AF426" s="183"/>
      <c r="AG426" s="70"/>
      <c r="AH426" s="183"/>
      <c r="AI426" s="70"/>
      <c r="AJ426" s="183"/>
      <c r="AK426" s="70"/>
      <c r="AL426" s="183"/>
      <c r="AM426" s="70"/>
      <c r="AN426" s="183"/>
      <c r="AO426" s="70"/>
      <c r="AP426" s="183"/>
      <c r="AQ426" s="70"/>
      <c r="AR426" s="183"/>
      <c r="AS426" s="70"/>
      <c r="AT426" s="183"/>
      <c r="AU426" s="70"/>
      <c r="AV426" s="183"/>
      <c r="AW426" s="70"/>
      <c r="AX426" s="183"/>
      <c r="AY426" s="168"/>
      <c r="AZ426" s="202"/>
      <c r="BA426" s="202">
        <v>3005</v>
      </c>
      <c r="BB426" s="168">
        <f t="shared" si="254"/>
        <v>459</v>
      </c>
      <c r="BC426" s="202"/>
      <c r="BD426" s="202"/>
      <c r="BE426" s="168"/>
      <c r="BF426" s="202"/>
      <c r="BG426" s="168"/>
    </row>
    <row r="427" spans="1:59" ht="12.95" customHeight="1" x14ac:dyDescent="0.2">
      <c r="A427" s="41" t="s">
        <v>425</v>
      </c>
      <c r="B427" s="102" t="s">
        <v>1541</v>
      </c>
      <c r="C427" s="247" t="s">
        <v>1908</v>
      </c>
      <c r="D427" s="183"/>
      <c r="E427" s="70" t="str">
        <f>IF(D427&gt;0,RANK(D427,$D$11:$D$1049),"—")</f>
        <v>—</v>
      </c>
      <c r="F427" s="183">
        <v>664</v>
      </c>
      <c r="G427" s="70">
        <f>IF(F427&gt;0,RANK(F427,$F$11:$F$1049),"—")</f>
        <v>339</v>
      </c>
      <c r="H427" s="183"/>
      <c r="I427" s="70" t="str">
        <f>IF(H427&gt;0,RANK(H427,$H$11:$H$1049),"—")</f>
        <v>—</v>
      </c>
      <c r="J427" s="183"/>
      <c r="K427" s="70" t="str">
        <f>IF(J427&gt;0,RANK(J427,$J$11:$J$1049),"—")</f>
        <v>—</v>
      </c>
      <c r="L427" s="183"/>
      <c r="M427" s="70" t="str">
        <f>IF(L427&gt;0,RANK(L427,$L$11:$L$1049),"—")</f>
        <v>—</v>
      </c>
      <c r="N427" s="183"/>
      <c r="O427" s="70" t="str">
        <f>IF(N427&gt;0,RANK(N427,$N$11:$N$1049),"—")</f>
        <v>—</v>
      </c>
      <c r="P427" s="183">
        <v>685</v>
      </c>
      <c r="Q427" s="70">
        <f>IF(P427&gt;0,RANK(P427,$P$11:$P$1049),"—")</f>
        <v>398</v>
      </c>
      <c r="R427" s="183">
        <v>748</v>
      </c>
      <c r="S427" s="70">
        <f>IF(R427&gt;0,RANK(R427,$R$11:$R$1049),"—")</f>
        <v>408</v>
      </c>
      <c r="T427" s="183">
        <v>911</v>
      </c>
      <c r="U427" s="70">
        <f>IF(T427&gt;0,RANK(T427,$T$11:$T$1049),"—")</f>
        <v>406</v>
      </c>
      <c r="V427" s="183">
        <v>1074</v>
      </c>
      <c r="W427" s="70">
        <f>IF(V427&gt;0,RANK(V427,$V$11:$V$1049),"—")</f>
        <v>390</v>
      </c>
      <c r="X427" s="183">
        <v>1237</v>
      </c>
      <c r="Y427" s="70">
        <f>IF(X427&gt;0,RANK(X427,$X$11:$X$1049),"—")</f>
        <v>375</v>
      </c>
      <c r="Z427" s="183">
        <v>1400</v>
      </c>
      <c r="AA427" s="70">
        <f>IF(Z427&gt;0,RANK(Z427,$Z$11:$Z$1049),"—")</f>
        <v>364</v>
      </c>
      <c r="AB427" s="183">
        <v>1563</v>
      </c>
      <c r="AC427" s="70">
        <f>IF(AB427&gt;0,RANK(AB427,$AB$11:$AB$1049),"—")</f>
        <v>360</v>
      </c>
      <c r="AD427" s="183">
        <v>1731</v>
      </c>
      <c r="AE427" s="70">
        <f>IF(AD427&gt;0,RANK(AD427,$AD$11:$AD$1049),"—")</f>
        <v>355</v>
      </c>
      <c r="AF427" s="183">
        <v>2006</v>
      </c>
      <c r="AG427" s="70">
        <f>IF(AF427&gt;0,RANK(AF427,$AF$11:$AF$1049),"—")</f>
        <v>361</v>
      </c>
      <c r="AH427" s="183">
        <v>1880</v>
      </c>
      <c r="AI427" s="70">
        <f>IF(AH427&gt;0,RANK(AH427,$AH$11:$AH$1049),"—")</f>
        <v>383</v>
      </c>
      <c r="AJ427" s="183">
        <v>1738</v>
      </c>
      <c r="AK427" s="70">
        <f>IF(AJ427&gt;0,RANK(AJ427,$AJ$11:$AJ$1049),"—")</f>
        <v>411</v>
      </c>
      <c r="AL427" s="183">
        <v>2698</v>
      </c>
      <c r="AM427" s="70">
        <f>IF(AL427&gt;0,RANK(AL427,$AL$11:$AL$1049),"—")</f>
        <v>362</v>
      </c>
      <c r="AN427" s="183">
        <v>3134</v>
      </c>
      <c r="AO427" s="70">
        <f>IF(AN427&gt;0,RANK(AN427,$AN$11:$AN$1049),"—")</f>
        <v>362</v>
      </c>
      <c r="AP427" s="183">
        <v>1893</v>
      </c>
      <c r="AQ427" s="70">
        <f>IF(AP427&gt;0,RANK(AP427,$AP$11:$AP$1049),"—")</f>
        <v>420</v>
      </c>
      <c r="AR427" s="183">
        <v>2183</v>
      </c>
      <c r="AS427" s="70">
        <f>IF(AR427&gt;0,RANK(AR427,$AR$11:$AR$1049),"—")</f>
        <v>408</v>
      </c>
      <c r="AT427" s="183">
        <v>2431</v>
      </c>
      <c r="AU427" s="70">
        <f>IF(AT427&gt;0,RANK(AT427,$AT$11:$AT$1049),"—")</f>
        <v>403</v>
      </c>
      <c r="AV427" s="183">
        <v>3025</v>
      </c>
      <c r="AW427" s="70">
        <f>IF(AV427&gt;0,RANK(AV427,$AV$11:$AV$1049),"—")</f>
        <v>382</v>
      </c>
      <c r="AX427" s="183">
        <v>3131</v>
      </c>
      <c r="AY427" s="168">
        <f>IF(AX427&gt;0,RANK(AX427,$AX$11:$AX$1049),"—")</f>
        <v>385</v>
      </c>
      <c r="AZ427" s="203">
        <v>5159</v>
      </c>
      <c r="BA427" s="203">
        <v>2858</v>
      </c>
      <c r="BB427" s="168">
        <f t="shared" si="254"/>
        <v>463</v>
      </c>
      <c r="BC427" s="203"/>
      <c r="BD427" s="203"/>
      <c r="BE427" s="168"/>
      <c r="BF427" s="203"/>
      <c r="BG427" s="168"/>
    </row>
    <row r="428" spans="1:59" ht="12.95" customHeight="1" x14ac:dyDescent="0.2">
      <c r="A428" s="41" t="s">
        <v>465</v>
      </c>
      <c r="B428" s="204" t="s">
        <v>1949</v>
      </c>
      <c r="C428" s="252" t="s">
        <v>1908</v>
      </c>
      <c r="D428" s="183"/>
      <c r="E428" s="70"/>
      <c r="F428" s="183"/>
      <c r="G428" s="70"/>
      <c r="H428" s="183"/>
      <c r="I428" s="70"/>
      <c r="J428" s="183"/>
      <c r="K428" s="70"/>
      <c r="L428" s="183"/>
      <c r="M428" s="70"/>
      <c r="N428" s="183"/>
      <c r="O428" s="70"/>
      <c r="P428" s="183"/>
      <c r="Q428" s="70"/>
      <c r="R428" s="183"/>
      <c r="S428" s="70"/>
      <c r="T428" s="183"/>
      <c r="U428" s="70"/>
      <c r="V428" s="183"/>
      <c r="W428" s="70"/>
      <c r="X428" s="183"/>
      <c r="Y428" s="70"/>
      <c r="Z428" s="183"/>
      <c r="AA428" s="70"/>
      <c r="AB428" s="183"/>
      <c r="AC428" s="70"/>
      <c r="AD428" s="183"/>
      <c r="AE428" s="70"/>
      <c r="AF428" s="183"/>
      <c r="AG428" s="70"/>
      <c r="AH428" s="183"/>
      <c r="AI428" s="70"/>
      <c r="AJ428" s="183"/>
      <c r="AK428" s="70"/>
      <c r="AL428" s="183"/>
      <c r="AM428" s="70"/>
      <c r="AN428" s="183"/>
      <c r="AO428" s="70"/>
      <c r="AP428" s="183"/>
      <c r="AQ428" s="70"/>
      <c r="AR428" s="183"/>
      <c r="AS428" s="70"/>
      <c r="AT428" s="183"/>
      <c r="AU428" s="70"/>
      <c r="AV428" s="183"/>
      <c r="AW428" s="70"/>
      <c r="AX428" s="183"/>
      <c r="AY428" s="168"/>
      <c r="AZ428" s="208">
        <v>630</v>
      </c>
      <c r="BA428" s="202">
        <v>2857</v>
      </c>
      <c r="BB428" s="168">
        <f t="shared" si="254"/>
        <v>464</v>
      </c>
      <c r="BC428" s="208"/>
      <c r="BD428" s="202"/>
      <c r="BE428" s="168"/>
      <c r="BF428" s="202"/>
      <c r="BG428" s="168"/>
    </row>
    <row r="429" spans="1:59" ht="12.95" customHeight="1" x14ac:dyDescent="0.2">
      <c r="A429" s="41" t="s">
        <v>466</v>
      </c>
      <c r="B429" s="102" t="s">
        <v>1700</v>
      </c>
      <c r="C429" s="247" t="s">
        <v>1908</v>
      </c>
      <c r="D429" s="193"/>
      <c r="E429" s="70" t="str">
        <f>IF(D429&gt;0,RANK(D429,$D$11:$D$1049),"—")</f>
        <v>—</v>
      </c>
      <c r="F429" s="183"/>
      <c r="G429" s="70" t="str">
        <f>IF(F429&gt;0,RANK(F429,$F$11:$F$1049),"—")</f>
        <v>—</v>
      </c>
      <c r="H429" s="193"/>
      <c r="I429" s="70" t="str">
        <f>IF(H429&gt;0,RANK(H429,$H$11:$H$1049),"—")</f>
        <v>—</v>
      </c>
      <c r="J429" s="183"/>
      <c r="K429" s="70" t="str">
        <f>IF(J429&gt;0,RANK(J429,$J$11:$J$1049),"—")</f>
        <v>—</v>
      </c>
      <c r="L429" s="183"/>
      <c r="M429" s="70" t="str">
        <f>IF(L429&gt;0,RANK(L429,$L$11:$L$1049),"—")</f>
        <v>—</v>
      </c>
      <c r="N429" s="183"/>
      <c r="O429" s="70" t="str">
        <f>IF(N429&gt;0,RANK(N429,$N$11:$N$1049),"—")</f>
        <v>—</v>
      </c>
      <c r="P429" s="183"/>
      <c r="Q429" s="70" t="str">
        <f>IF(P429&gt;0,RANK(P429,$P$11:$P$1049),"—")</f>
        <v>—</v>
      </c>
      <c r="R429" s="183">
        <v>581</v>
      </c>
      <c r="S429" s="70">
        <f>IF(R429&gt;0,RANK(R429,$R$11:$R$1049),"—")</f>
        <v>430</v>
      </c>
      <c r="T429" s="183">
        <v>1903</v>
      </c>
      <c r="U429" s="70">
        <f>IF(T429&gt;0,RANK(T429,$T$11:$T$1049),"—")</f>
        <v>337</v>
      </c>
      <c r="V429" s="183">
        <v>3225</v>
      </c>
      <c r="W429" s="70">
        <f>IF(V429&gt;0,RANK(V429,$V$11:$V$1049),"—")</f>
        <v>297</v>
      </c>
      <c r="X429" s="183">
        <v>4547</v>
      </c>
      <c r="Y429" s="70">
        <f>IF(X429&gt;0,RANK(X429,$X$11:$X$1049),"—")</f>
        <v>272</v>
      </c>
      <c r="Z429" s="183">
        <v>5869</v>
      </c>
      <c r="AA429" s="70">
        <f>IF(Z429&gt;0,RANK(Z429,$Z$11:$Z$1049),"—")</f>
        <v>259</v>
      </c>
      <c r="AB429" s="183">
        <v>7191</v>
      </c>
      <c r="AC429" s="70">
        <f>IF(AB429&gt;0,RANK(AB429,$AB$11:$AB$1049),"—")</f>
        <v>251</v>
      </c>
      <c r="AD429" s="183">
        <v>8517</v>
      </c>
      <c r="AE429" s="70">
        <f>IF(AD429&gt;0,RANK(AD429,$AD$11:$AD$1049),"—")</f>
        <v>251</v>
      </c>
      <c r="AF429" s="183">
        <v>998</v>
      </c>
      <c r="AG429" s="70">
        <f>IF(AF429&gt;0,RANK(AF429,$AF$11:$AF$1049),"—")</f>
        <v>433</v>
      </c>
      <c r="AH429" s="183">
        <v>4311</v>
      </c>
      <c r="AI429" s="70">
        <f>IF(AH429&gt;0,RANK(AH429,$AH$11:$AH$1049),"—")</f>
        <v>309</v>
      </c>
      <c r="AJ429" s="183">
        <v>3970</v>
      </c>
      <c r="AK429" s="70">
        <f>IF(AJ429&gt;0,RANK(AJ429,$AJ$11:$AJ$1049),"—")</f>
        <v>325</v>
      </c>
      <c r="AL429" s="183">
        <v>4503</v>
      </c>
      <c r="AM429" s="70">
        <f>IF(AL429&gt;0,RANK(AL429,$AL$11:$AL$1049),"—")</f>
        <v>319</v>
      </c>
      <c r="AN429" s="183">
        <v>5320</v>
      </c>
      <c r="AO429" s="70">
        <f>IF(AN429&gt;0,RANK(AN429,$AN$11:$AN$1049),"—")</f>
        <v>317</v>
      </c>
      <c r="AP429" s="183">
        <v>3088</v>
      </c>
      <c r="AQ429" s="70">
        <f>IF(AP429&gt;0,RANK(AP429,$AP$11:$AP$1049),"—")</f>
        <v>370</v>
      </c>
      <c r="AR429" s="183">
        <v>3190</v>
      </c>
      <c r="AS429" s="70">
        <f>IF(AR429&gt;0,RANK(AR429,$AR$11:$AR$1049),"—")</f>
        <v>371</v>
      </c>
      <c r="AT429" s="183">
        <v>6016</v>
      </c>
      <c r="AU429" s="70">
        <f>IF(AT429&gt;0,RANK(AT429,$AT$11:$AT$1049),"—")</f>
        <v>315</v>
      </c>
      <c r="AV429" s="183">
        <v>3506</v>
      </c>
      <c r="AW429" s="70">
        <f>IF(AV429&gt;0,RANK(AV429,$AV$11:$AV$1049),"—")</f>
        <v>361</v>
      </c>
      <c r="AX429" s="183">
        <v>2836</v>
      </c>
      <c r="AY429" s="168">
        <f t="shared" ref="AY429:AY434" si="303">IF(AX429&gt;0,RANK(AX429,$AX$11:$AX$1049),"—")</f>
        <v>398</v>
      </c>
      <c r="AZ429" s="203">
        <v>2743</v>
      </c>
      <c r="BA429" s="203">
        <v>2780</v>
      </c>
      <c r="BB429" s="168">
        <f t="shared" si="254"/>
        <v>468</v>
      </c>
      <c r="BC429" s="203"/>
      <c r="BD429" s="203"/>
      <c r="BE429" s="168"/>
      <c r="BF429" s="203"/>
      <c r="BG429" s="168"/>
    </row>
    <row r="430" spans="1:59" ht="12.95" customHeight="1" x14ac:dyDescent="0.2">
      <c r="A430" s="41" t="s">
        <v>1812</v>
      </c>
      <c r="B430" s="102" t="s">
        <v>915</v>
      </c>
      <c r="C430" s="247" t="s">
        <v>1908</v>
      </c>
      <c r="D430" s="183"/>
      <c r="E430" s="70" t="str">
        <f>IF(D430&gt;0,RANK(D430,$D$11:$D$1049),"—")</f>
        <v>—</v>
      </c>
      <c r="F430" s="183"/>
      <c r="G430" s="70" t="str">
        <f>IF(F430&gt;0,RANK(F430,$F$11:$F$1049),"—")</f>
        <v>—</v>
      </c>
      <c r="H430" s="193"/>
      <c r="I430" s="70" t="str">
        <f>IF(H430&gt;0,RANK(H430,$H$11:$H$1049),"—")</f>
        <v>—</v>
      </c>
      <c r="J430" s="183"/>
      <c r="K430" s="70" t="str">
        <f>IF(J430&gt;0,RANK(J430,$J$11:$J$1049),"—")</f>
        <v>—</v>
      </c>
      <c r="L430" s="183"/>
      <c r="M430" s="70" t="str">
        <f>IF(L430&gt;0,RANK(L430,$L$11:$L$1049),"—")</f>
        <v>—</v>
      </c>
      <c r="N430" s="183"/>
      <c r="O430" s="70" t="str">
        <f>IF(N430&gt;0,RANK(N430,$N$11:$N$1049),"—")</f>
        <v>—</v>
      </c>
      <c r="P430" s="183"/>
      <c r="Q430" s="70" t="str">
        <f>IF(P430&gt;0,RANK(P430,$P$11:$P$1049),"—")</f>
        <v>—</v>
      </c>
      <c r="R430" s="183">
        <v>269</v>
      </c>
      <c r="S430" s="70">
        <f>IF(R430&gt;0,RANK(R430,$R$11:$R$1049),"—")</f>
        <v>499</v>
      </c>
      <c r="T430" s="183">
        <v>308</v>
      </c>
      <c r="U430" s="70">
        <f>IF(T430&gt;0,RANK(T430,$T$11:$T$1049),"—")</f>
        <v>500</v>
      </c>
      <c r="V430" s="183">
        <v>347</v>
      </c>
      <c r="W430" s="70">
        <f>IF(V430&gt;0,RANK(V430,$V$11:$V$1049),"—")</f>
        <v>491</v>
      </c>
      <c r="X430" s="183">
        <v>386</v>
      </c>
      <c r="Y430" s="70">
        <f>IF(X430&gt;0,RANK(X430,$X$11:$X$1049),"—")</f>
        <v>487</v>
      </c>
      <c r="Z430" s="183">
        <v>425</v>
      </c>
      <c r="AA430" s="70">
        <f>IF(Z430&gt;0,RANK(Z430,$Z$11:$Z$1049),"—")</f>
        <v>476</v>
      </c>
      <c r="AB430" s="183">
        <v>468</v>
      </c>
      <c r="AC430" s="70">
        <f>IF(AB430&gt;0,RANK(AB430,$AB$11:$AB$1049),"—")</f>
        <v>470</v>
      </c>
      <c r="AD430" s="183">
        <v>600</v>
      </c>
      <c r="AE430" s="70">
        <f>IF(AD430&gt;0,RANK(AD430,$AD$11:$AD$1049),"—")</f>
        <v>461</v>
      </c>
      <c r="AF430" s="183">
        <v>529</v>
      </c>
      <c r="AG430" s="70">
        <f>IF(AF430&gt;0,RANK(AF430,$AF$11:$AF$1049),"—")</f>
        <v>505</v>
      </c>
      <c r="AH430" s="183">
        <v>420</v>
      </c>
      <c r="AI430" s="70">
        <f>IF(AH430&gt;0,RANK(AH430,$AH$11:$AH$1049),"—")</f>
        <v>534</v>
      </c>
      <c r="AJ430" s="183">
        <v>593</v>
      </c>
      <c r="AK430" s="70">
        <f>IF(AJ430&gt;0,RANK(AJ430,$AJ$11:$AJ$1049),"—")</f>
        <v>518</v>
      </c>
      <c r="AL430" s="183">
        <v>622</v>
      </c>
      <c r="AM430" s="70">
        <f>IF(AL430&gt;0,RANK(AL430,$AL$11:$AL$1049),"—")</f>
        <v>522</v>
      </c>
      <c r="AN430" s="183">
        <v>399</v>
      </c>
      <c r="AO430" s="70">
        <f>IF(AN430&gt;0,RANK(AN430,$AN$11:$AN$1049),"—")</f>
        <v>568</v>
      </c>
      <c r="AP430" s="183">
        <v>479</v>
      </c>
      <c r="AQ430" s="70">
        <f>IF(AP430&gt;0,RANK(AP430,$AP$11:$AP$1049),"—")</f>
        <v>569</v>
      </c>
      <c r="AR430" s="183">
        <v>854</v>
      </c>
      <c r="AS430" s="70">
        <f>IF(AR430&gt;0,RANK(AR430,$AR$11:$AR$1049),"—")</f>
        <v>509</v>
      </c>
      <c r="AT430" s="183">
        <v>1048</v>
      </c>
      <c r="AU430" s="70">
        <f>IF(AT430&gt;0,RANK(AT430,$AT$11:$AT$1049),"—")</f>
        <v>499</v>
      </c>
      <c r="AV430" s="183">
        <v>1113</v>
      </c>
      <c r="AW430" s="70">
        <f>IF(AV430&gt;0,RANK(AV430,$AV$11:$AV$1049),"—")</f>
        <v>509</v>
      </c>
      <c r="AX430" s="183">
        <v>1247</v>
      </c>
      <c r="AY430" s="168">
        <f t="shared" si="303"/>
        <v>496</v>
      </c>
      <c r="AZ430" s="203">
        <v>2753</v>
      </c>
      <c r="BA430" s="203">
        <v>2778</v>
      </c>
      <c r="BB430" s="168">
        <f t="shared" si="254"/>
        <v>469</v>
      </c>
      <c r="BC430" s="203"/>
      <c r="BD430" s="203"/>
      <c r="BE430" s="168"/>
      <c r="BF430" s="203"/>
      <c r="BG430" s="168"/>
    </row>
    <row r="431" spans="1:59" ht="12.95" customHeight="1" x14ac:dyDescent="0.2">
      <c r="A431" s="41" t="s">
        <v>1607</v>
      </c>
      <c r="B431" s="102" t="s">
        <v>1699</v>
      </c>
      <c r="C431" s="247" t="s">
        <v>1908</v>
      </c>
      <c r="D431" s="193"/>
      <c r="E431" s="70" t="str">
        <f>IF(D431&gt;0,RANK(D431,$D$11:$D$1049),"—")</f>
        <v>—</v>
      </c>
      <c r="F431" s="183">
        <v>696</v>
      </c>
      <c r="G431" s="70">
        <f>IF(F431&gt;0,RANK(F431,$F$11:$F$1049),"—")</f>
        <v>335</v>
      </c>
      <c r="H431" s="183">
        <v>976</v>
      </c>
      <c r="I431" s="70">
        <f>IF(H431&gt;0,RANK(H431,$H$11:$H$1049),"—")</f>
        <v>286</v>
      </c>
      <c r="J431" s="183">
        <v>830</v>
      </c>
      <c r="K431" s="70">
        <f>IF(J431&gt;0,RANK(J431,$J$11:$J$1049),"—")</f>
        <v>324</v>
      </c>
      <c r="L431" s="183">
        <v>1162</v>
      </c>
      <c r="M431" s="70">
        <f>IF(L431&gt;0,RANK(L431,$L$11:$L$1049),"—")</f>
        <v>307</v>
      </c>
      <c r="N431" s="183">
        <v>1494</v>
      </c>
      <c r="O431" s="70">
        <f>IF(N431&gt;0,RANK(N431,$N$11:$N$1049),"—")</f>
        <v>306</v>
      </c>
      <c r="P431" s="183">
        <v>1826</v>
      </c>
      <c r="Q431" s="70">
        <f>IF(P431&gt;0,RANK(P431,$P$11:$P$1049),"—")</f>
        <v>310</v>
      </c>
      <c r="R431" s="183">
        <v>2158</v>
      </c>
      <c r="S431" s="70">
        <f>IF(R431&gt;0,RANK(R431,$R$11:$R$1049),"—")</f>
        <v>314</v>
      </c>
      <c r="T431" s="183">
        <v>2158</v>
      </c>
      <c r="U431" s="70">
        <f>IF(T431&gt;0,RANK(T431,$T$11:$T$1049),"—")</f>
        <v>328</v>
      </c>
      <c r="V431" s="183">
        <v>3413</v>
      </c>
      <c r="W431" s="70">
        <f>IF(V431&gt;0,RANK(V431,$V$11:$V$1049),"—")</f>
        <v>290</v>
      </c>
      <c r="X431" s="183">
        <v>1629</v>
      </c>
      <c r="Y431" s="70">
        <f>IF(X431&gt;0,RANK(X431,$X$11:$X$1049),"—")</f>
        <v>354</v>
      </c>
      <c r="Z431" s="183">
        <v>3558</v>
      </c>
      <c r="AA431" s="70">
        <f>IF(Z431&gt;0,RANK(Z431,$Z$11:$Z$1049),"—")</f>
        <v>293</v>
      </c>
      <c r="AB431" s="183">
        <v>3376</v>
      </c>
      <c r="AC431" s="70">
        <f>IF(AB431&gt;0,RANK(AB431,$AB$11:$AB$1049),"—")</f>
        <v>299</v>
      </c>
      <c r="AD431" s="183">
        <v>3106</v>
      </c>
      <c r="AE431" s="70">
        <f>IF(AD431&gt;0,RANK(AD431,$AD$11:$AD$1049),"—")</f>
        <v>313</v>
      </c>
      <c r="AF431" s="183">
        <v>2390</v>
      </c>
      <c r="AG431" s="70">
        <f>IF(AF431&gt;0,RANK(AF431,$AF$11:$AF$1049),"—")</f>
        <v>348</v>
      </c>
      <c r="AH431" s="183">
        <v>3904</v>
      </c>
      <c r="AI431" s="70">
        <f>IF(AH431&gt;0,RANK(AH431,$AH$11:$AH$1049),"—")</f>
        <v>314</v>
      </c>
      <c r="AJ431" s="183">
        <v>5486</v>
      </c>
      <c r="AK431" s="70">
        <f>IF(AJ431&gt;0,RANK(AJ431,$AJ$11:$AJ$1049),"—")</f>
        <v>305</v>
      </c>
      <c r="AL431" s="183">
        <v>4427</v>
      </c>
      <c r="AM431" s="70">
        <f>IF(AL431&gt;0,RANK(AL431,$AL$11:$AL$1049),"—")</f>
        <v>321</v>
      </c>
      <c r="AN431" s="183">
        <v>4500</v>
      </c>
      <c r="AO431" s="70">
        <f>IF(AN431&gt;0,RANK(AN431,$AN$11:$AN$1049),"—")</f>
        <v>332</v>
      </c>
      <c r="AP431" s="183">
        <v>2620</v>
      </c>
      <c r="AQ431" s="70">
        <f>IF(AP431&gt;0,RANK(AP431,$AP$11:$AP$1049),"—")</f>
        <v>387</v>
      </c>
      <c r="AR431" s="183">
        <v>2208</v>
      </c>
      <c r="AS431" s="70">
        <f>IF(AR431&gt;0,RANK(AR431,$AR$11:$AR$1049),"—")</f>
        <v>407</v>
      </c>
      <c r="AT431" s="183">
        <v>1796</v>
      </c>
      <c r="AU431" s="70">
        <f>IF(AT431&gt;0,RANK(AT431,$AT$11:$AT$1049),"—")</f>
        <v>438</v>
      </c>
      <c r="AV431" s="183">
        <v>1384</v>
      </c>
      <c r="AW431" s="70">
        <f>IF(AV431&gt;0,RANK(AV431,$AV$11:$AV$1049),"—")</f>
        <v>484</v>
      </c>
      <c r="AX431" s="183">
        <v>1889</v>
      </c>
      <c r="AY431" s="168">
        <f t="shared" si="303"/>
        <v>442</v>
      </c>
      <c r="AZ431" s="203">
        <v>2881</v>
      </c>
      <c r="BA431" s="203">
        <v>2684</v>
      </c>
      <c r="BB431" s="168">
        <f t="shared" si="254"/>
        <v>475</v>
      </c>
      <c r="BC431" s="203"/>
      <c r="BD431" s="203"/>
      <c r="BE431" s="168"/>
      <c r="BF431" s="203"/>
      <c r="BG431" s="168"/>
    </row>
    <row r="432" spans="1:59" ht="12.95" customHeight="1" x14ac:dyDescent="0.2">
      <c r="A432" s="41" t="s">
        <v>1492</v>
      </c>
      <c r="B432" s="102" t="s">
        <v>740</v>
      </c>
      <c r="C432" s="247" t="s">
        <v>1908</v>
      </c>
      <c r="D432" s="183"/>
      <c r="E432" s="70" t="str">
        <f>IF(D432&gt;0,RANK(D432,$D$11:$D$1049),"—")</f>
        <v>—</v>
      </c>
      <c r="F432" s="183">
        <v>520</v>
      </c>
      <c r="G432" s="70">
        <f>IF(F432&gt;0,RANK(F432,$F$11:$F$1049),"—")</f>
        <v>355</v>
      </c>
      <c r="H432" s="183">
        <v>0</v>
      </c>
      <c r="I432" s="70" t="str">
        <f>IF(H432&gt;0,RANK(H432,$H$11:$H$1049),"—")</f>
        <v>—</v>
      </c>
      <c r="J432" s="183"/>
      <c r="K432" s="70" t="str">
        <f>IF(J432&gt;0,RANK(J432,$J$11:$J$1049),"—")</f>
        <v>—</v>
      </c>
      <c r="L432" s="183"/>
      <c r="M432" s="70" t="str">
        <f>IF(L432&gt;0,RANK(L432,$L$11:$L$1049),"—")</f>
        <v>—</v>
      </c>
      <c r="N432" s="183"/>
      <c r="O432" s="70" t="str">
        <f>IF(N432&gt;0,RANK(N432,$N$11:$N$1049),"—")</f>
        <v>—</v>
      </c>
      <c r="P432" s="183">
        <v>763</v>
      </c>
      <c r="Q432" s="70">
        <f>IF(P432&gt;0,RANK(P432,$P$11:$P$1049),"—")</f>
        <v>387</v>
      </c>
      <c r="R432" s="183">
        <v>825</v>
      </c>
      <c r="S432" s="70">
        <f>IF(R432&gt;0,RANK(R432,$R$11:$R$1049),"—")</f>
        <v>398</v>
      </c>
      <c r="T432" s="183">
        <v>771</v>
      </c>
      <c r="U432" s="70">
        <f>IF(T432&gt;0,RANK(T432,$T$11:$T$1049),"—")</f>
        <v>416</v>
      </c>
      <c r="V432" s="183">
        <v>717</v>
      </c>
      <c r="W432" s="70">
        <f>IF(V432&gt;0,RANK(V432,$V$11:$V$1049),"—")</f>
        <v>430</v>
      </c>
      <c r="X432" s="183">
        <v>663</v>
      </c>
      <c r="Y432" s="70">
        <f>IF(X432&gt;0,RANK(X432,$X$11:$X$1049),"—")</f>
        <v>435</v>
      </c>
      <c r="Z432" s="183">
        <v>609</v>
      </c>
      <c r="AA432" s="70">
        <f>IF(Z432&gt;0,RANK(Z432,$Z$11:$Z$1049),"—")</f>
        <v>440</v>
      </c>
      <c r="AB432" s="183">
        <v>555</v>
      </c>
      <c r="AC432" s="70">
        <f>IF(AB432&gt;0,RANK(AB432,$AB$11:$AB$1049),"—")</f>
        <v>456</v>
      </c>
      <c r="AD432" s="183">
        <v>500</v>
      </c>
      <c r="AE432" s="70">
        <f>IF(AD432&gt;0,RANK(AD432,$AD$11:$AD$1049),"—")</f>
        <v>482</v>
      </c>
      <c r="AF432" s="183">
        <v>700</v>
      </c>
      <c r="AG432" s="70">
        <f>IF(AF432&gt;0,RANK(AF432,$AF$11:$AF$1049),"—")</f>
        <v>471</v>
      </c>
      <c r="AH432" s="183">
        <v>700</v>
      </c>
      <c r="AI432" s="70">
        <f>IF(AH432&gt;0,RANK(AH432,$AH$11:$AH$1049),"—")</f>
        <v>491</v>
      </c>
      <c r="AJ432" s="183">
        <v>695</v>
      </c>
      <c r="AK432" s="70">
        <f>IF(AJ432&gt;0,RANK(AJ432,$AJ$11:$AJ$1049),"—")</f>
        <v>506</v>
      </c>
      <c r="AL432" s="183">
        <v>690</v>
      </c>
      <c r="AM432" s="70">
        <f>IF(AL432&gt;0,RANK(AL432,$AL$11:$AL$1049),"—")</f>
        <v>509</v>
      </c>
      <c r="AN432" s="183">
        <v>1163</v>
      </c>
      <c r="AO432" s="70">
        <f>IF(AN432&gt;0,RANK(AN432,$AN$11:$AN$1049),"—")</f>
        <v>467</v>
      </c>
      <c r="AP432" s="183">
        <v>1082</v>
      </c>
      <c r="AQ432" s="70">
        <f>IF(AP432&gt;0,RANK(AP432,$AP$11:$AP$1049),"—")</f>
        <v>483</v>
      </c>
      <c r="AR432" s="183">
        <v>798</v>
      </c>
      <c r="AS432" s="70">
        <f>IF(AR432&gt;0,RANK(AR432,$AR$11:$AR$1049),"—")</f>
        <v>522</v>
      </c>
      <c r="AT432" s="183">
        <v>1096</v>
      </c>
      <c r="AU432" s="70">
        <f>IF(AT432&gt;0,RANK(AT432,$AT$11:$AT$1049),"—")</f>
        <v>490</v>
      </c>
      <c r="AV432" s="183">
        <v>1390</v>
      </c>
      <c r="AW432" s="70">
        <f>IF(AV432&gt;0,RANK(AV432,$AV$11:$AV$1049),"—")</f>
        <v>482</v>
      </c>
      <c r="AX432" s="183">
        <v>1281</v>
      </c>
      <c r="AY432" s="168">
        <f t="shared" si="303"/>
        <v>493</v>
      </c>
      <c r="AZ432" s="203">
        <v>2124</v>
      </c>
      <c r="BA432" s="203">
        <v>2668</v>
      </c>
      <c r="BB432" s="168">
        <f t="shared" si="254"/>
        <v>477</v>
      </c>
      <c r="BC432" s="203"/>
      <c r="BD432" s="203"/>
      <c r="BE432" s="168"/>
      <c r="BF432" s="203"/>
      <c r="BG432" s="168"/>
    </row>
    <row r="433" spans="1:59" ht="12.95" customHeight="1" thickBot="1" x14ac:dyDescent="0.25">
      <c r="A433" s="43" t="s">
        <v>468</v>
      </c>
      <c r="B433" s="102" t="s">
        <v>1891</v>
      </c>
      <c r="C433" s="247" t="s">
        <v>1908</v>
      </c>
      <c r="D433" s="183"/>
      <c r="E433" s="70"/>
      <c r="F433" s="183"/>
      <c r="G433" s="70"/>
      <c r="H433" s="183"/>
      <c r="I433" s="70"/>
      <c r="J433" s="183"/>
      <c r="K433" s="70"/>
      <c r="L433" s="183"/>
      <c r="M433" s="70"/>
      <c r="N433" s="183"/>
      <c r="O433" s="70"/>
      <c r="P433" s="183"/>
      <c r="Q433" s="70"/>
      <c r="R433" s="183"/>
      <c r="S433" s="70"/>
      <c r="T433" s="183"/>
      <c r="U433" s="70"/>
      <c r="V433" s="183"/>
      <c r="W433" s="70"/>
      <c r="X433" s="183"/>
      <c r="Y433" s="70"/>
      <c r="Z433" s="183"/>
      <c r="AA433" s="70"/>
      <c r="AB433" s="183"/>
      <c r="AC433" s="70"/>
      <c r="AD433" s="183"/>
      <c r="AE433" s="70"/>
      <c r="AF433" s="183"/>
      <c r="AG433" s="70"/>
      <c r="AH433" s="183"/>
      <c r="AI433" s="70"/>
      <c r="AJ433" s="183"/>
      <c r="AK433" s="70"/>
      <c r="AL433" s="183"/>
      <c r="AM433" s="70"/>
      <c r="AN433" s="183"/>
      <c r="AO433" s="70"/>
      <c r="AP433" s="183"/>
      <c r="AQ433" s="70"/>
      <c r="AR433" s="183"/>
      <c r="AS433" s="70"/>
      <c r="AT433" s="183"/>
      <c r="AU433" s="70"/>
      <c r="AV433" s="183"/>
      <c r="AW433" s="70"/>
      <c r="AX433" s="183">
        <v>2491</v>
      </c>
      <c r="AY433" s="168">
        <f t="shared" si="303"/>
        <v>415</v>
      </c>
      <c r="AZ433" s="203">
        <v>2426</v>
      </c>
      <c r="BA433" s="203">
        <v>2483</v>
      </c>
      <c r="BB433" s="168">
        <f t="shared" si="254"/>
        <v>482</v>
      </c>
      <c r="BC433" s="203"/>
      <c r="BD433" s="203"/>
      <c r="BE433" s="168"/>
      <c r="BF433" s="203"/>
      <c r="BG433" s="168"/>
    </row>
    <row r="434" spans="1:59" ht="12.95" customHeight="1" x14ac:dyDescent="0.2">
      <c r="A434" s="41" t="s">
        <v>1048</v>
      </c>
      <c r="B434" s="102" t="s">
        <v>701</v>
      </c>
      <c r="C434" s="247" t="s">
        <v>1908</v>
      </c>
      <c r="D434" s="183">
        <v>1114</v>
      </c>
      <c r="E434" s="70">
        <f>IF(D434&gt;0,RANK(D434,$D$11:$D$1049),"—")</f>
        <v>276</v>
      </c>
      <c r="F434" s="183">
        <v>962</v>
      </c>
      <c r="G434" s="70">
        <f>IF(F434&gt;0,RANK(F434,$F$11:$F$1049),"—")</f>
        <v>307</v>
      </c>
      <c r="H434" s="183">
        <v>1094</v>
      </c>
      <c r="I434" s="70">
        <f>IF(H434&gt;0,RANK(H434,$H$11:$H$1049),"—")</f>
        <v>283</v>
      </c>
      <c r="J434" s="183">
        <v>1396</v>
      </c>
      <c r="K434" s="70">
        <f>IF(J434&gt;0,RANK(J434,$J$11:$J$1049),"—")</f>
        <v>292</v>
      </c>
      <c r="L434" s="183">
        <v>1569</v>
      </c>
      <c r="M434" s="70">
        <f>IF(L434&gt;0,RANK(L434,$L$11:$L$1049),"—")</f>
        <v>288</v>
      </c>
      <c r="N434" s="183">
        <v>1579</v>
      </c>
      <c r="O434" s="70">
        <f>IF(N434&gt;0,RANK(N434,$N$11:$N$1049),"—")</f>
        <v>302</v>
      </c>
      <c r="P434" s="183">
        <v>2103</v>
      </c>
      <c r="Q434" s="70">
        <f>IF(P434&gt;0,RANK(P434,$P$11:$P$1049),"—")</f>
        <v>301</v>
      </c>
      <c r="R434" s="183">
        <v>1815</v>
      </c>
      <c r="S434" s="70">
        <f>IF(R434&gt;0,RANK(R434,$R$11:$R$1049),"—")</f>
        <v>327</v>
      </c>
      <c r="T434" s="183">
        <v>1815</v>
      </c>
      <c r="U434" s="70">
        <f>IF(T434&gt;0,RANK(T434,$T$11:$T$1049),"—")</f>
        <v>341</v>
      </c>
      <c r="V434" s="183">
        <v>1895</v>
      </c>
      <c r="W434" s="70">
        <f>IF(V434&gt;0,RANK(V434,$V$11:$V$1049),"—")</f>
        <v>342</v>
      </c>
      <c r="X434" s="183">
        <v>1954</v>
      </c>
      <c r="Y434" s="70">
        <f>IF(X434&gt;0,RANK(X434,$X$11:$X$1049),"—")</f>
        <v>339</v>
      </c>
      <c r="Z434" s="183"/>
      <c r="AA434" s="70" t="str">
        <f>IF(Z434&gt;0,RANK(Z434,$Z$11:$Z$1049),"—")</f>
        <v>—</v>
      </c>
      <c r="AB434" s="183"/>
      <c r="AC434" s="70" t="str">
        <f>IF(AB434&gt;0,RANK(AB434,$AB$11:$AB$1049),"—")</f>
        <v>—</v>
      </c>
      <c r="AD434" s="183">
        <v>2326</v>
      </c>
      <c r="AE434" s="70">
        <f>IF(AD434&gt;0,RANK(AD434,$AD$11:$AD$1049),"—")</f>
        <v>337</v>
      </c>
      <c r="AF434" s="183">
        <v>2509</v>
      </c>
      <c r="AG434" s="70">
        <f>IF(AF434&gt;0,RANK(AF434,$AF$11:$AF$1049),"—")</f>
        <v>343</v>
      </c>
      <c r="AH434" s="183">
        <v>2723</v>
      </c>
      <c r="AI434" s="70">
        <f>IF(AH434&gt;0,RANK(AH434,$AH$11:$AH$1049),"—")</f>
        <v>341</v>
      </c>
      <c r="AJ434" s="183">
        <v>3024</v>
      </c>
      <c r="AK434" s="70">
        <f>IF(AJ434&gt;0,RANK(AJ434,$AJ$11:$AJ$1049),"—")</f>
        <v>347</v>
      </c>
      <c r="AL434" s="183">
        <v>3364</v>
      </c>
      <c r="AM434" s="70">
        <f>IF(AL434&gt;0,RANK(AL434,$AL$11:$AL$1049),"—")</f>
        <v>343</v>
      </c>
      <c r="AN434" s="183"/>
      <c r="AO434" s="70" t="str">
        <f>IF(AN434&gt;0,RANK(AN434,$AN$11:$AN$1049),"—")</f>
        <v>—</v>
      </c>
      <c r="AP434" s="183">
        <v>3613</v>
      </c>
      <c r="AQ434" s="70">
        <f>IF(AP434&gt;0,RANK(AP434,$AP$11:$AP$1049),"—")</f>
        <v>353</v>
      </c>
      <c r="AR434" s="183">
        <v>3700</v>
      </c>
      <c r="AS434" s="70">
        <f>IF(AR434&gt;0,RANK(AR434,$AR$11:$AR$1049),"—")</f>
        <v>361</v>
      </c>
      <c r="AT434" s="183">
        <v>3814</v>
      </c>
      <c r="AU434" s="70">
        <f>IF(AT434&gt;0,RANK(AT434,$AT$11:$AT$1049),"—")</f>
        <v>354</v>
      </c>
      <c r="AV434" s="183">
        <v>3986</v>
      </c>
      <c r="AW434" s="70">
        <f>IF(AV434&gt;0,RANK(AV434,$AV$11:$AV$1049),"—")</f>
        <v>355</v>
      </c>
      <c r="AX434" s="183">
        <v>4066</v>
      </c>
      <c r="AY434" s="168">
        <f t="shared" si="303"/>
        <v>359</v>
      </c>
      <c r="AZ434" s="203">
        <v>3816</v>
      </c>
      <c r="BA434" s="203">
        <v>2407</v>
      </c>
      <c r="BB434" s="168">
        <f t="shared" si="254"/>
        <v>488</v>
      </c>
      <c r="BC434" s="203"/>
      <c r="BD434" s="203"/>
      <c r="BE434" s="168"/>
      <c r="BF434" s="203"/>
      <c r="BG434" s="168"/>
    </row>
    <row r="435" spans="1:59" ht="12.95" customHeight="1" x14ac:dyDescent="0.2">
      <c r="A435" s="41" t="s">
        <v>48</v>
      </c>
      <c r="B435" s="204" t="s">
        <v>1951</v>
      </c>
      <c r="C435" s="252" t="s">
        <v>1908</v>
      </c>
      <c r="D435" s="183"/>
      <c r="E435" s="70"/>
      <c r="F435" s="183"/>
      <c r="G435" s="70"/>
      <c r="H435" s="183"/>
      <c r="I435" s="70"/>
      <c r="J435" s="183"/>
      <c r="K435" s="70"/>
      <c r="L435" s="183"/>
      <c r="M435" s="70"/>
      <c r="N435" s="183"/>
      <c r="O435" s="70"/>
      <c r="P435" s="183"/>
      <c r="Q435" s="70"/>
      <c r="R435" s="183"/>
      <c r="S435" s="70"/>
      <c r="T435" s="183"/>
      <c r="U435" s="70"/>
      <c r="V435" s="183"/>
      <c r="W435" s="70"/>
      <c r="X435" s="183"/>
      <c r="Y435" s="70"/>
      <c r="Z435" s="183"/>
      <c r="AA435" s="70"/>
      <c r="AB435" s="183"/>
      <c r="AC435" s="70"/>
      <c r="AD435" s="183"/>
      <c r="AE435" s="70"/>
      <c r="AF435" s="183"/>
      <c r="AG435" s="70"/>
      <c r="AH435" s="183"/>
      <c r="AI435" s="70"/>
      <c r="AJ435" s="183"/>
      <c r="AK435" s="70"/>
      <c r="AL435" s="183"/>
      <c r="AM435" s="70"/>
      <c r="AN435" s="183"/>
      <c r="AO435" s="70"/>
      <c r="AP435" s="183"/>
      <c r="AQ435" s="70"/>
      <c r="AR435" s="183"/>
      <c r="AS435" s="70"/>
      <c r="AT435" s="183"/>
      <c r="AU435" s="70"/>
      <c r="AV435" s="183"/>
      <c r="AW435" s="70"/>
      <c r="AX435" s="183"/>
      <c r="AY435" s="168"/>
      <c r="AZ435" s="202"/>
      <c r="BA435" s="202">
        <v>2313</v>
      </c>
      <c r="BB435" s="168">
        <f t="shared" si="254"/>
        <v>494</v>
      </c>
      <c r="BC435" s="202"/>
      <c r="BD435" s="202"/>
      <c r="BE435" s="168"/>
      <c r="BF435" s="202"/>
      <c r="BG435" s="168"/>
    </row>
    <row r="436" spans="1:59" ht="12.95" customHeight="1" x14ac:dyDescent="0.2">
      <c r="A436" s="41" t="s">
        <v>54</v>
      </c>
      <c r="B436" s="102" t="s">
        <v>1795</v>
      </c>
      <c r="C436" s="247" t="s">
        <v>1908</v>
      </c>
      <c r="D436" s="183"/>
      <c r="E436" s="70" t="str">
        <f>IF(D436&gt;0,RANK(D436,$D$11:$D$1049),"—")</f>
        <v>—</v>
      </c>
      <c r="F436" s="183"/>
      <c r="G436" s="70" t="str">
        <f>IF(F436&gt;0,RANK(F436,$F$11:$F$1049),"—")</f>
        <v>—</v>
      </c>
      <c r="H436" s="183"/>
      <c r="I436" s="70" t="str">
        <f>IF(H436&gt;0,RANK(H436,$H$11:$H$1049),"—")</f>
        <v>—</v>
      </c>
      <c r="J436" s="183"/>
      <c r="K436" s="70" t="str">
        <f>IF(J436&gt;0,RANK(J436,$J$11:$J$1049),"—")</f>
        <v>—</v>
      </c>
      <c r="L436" s="183"/>
      <c r="M436" s="70" t="str">
        <f>IF(L436&gt;0,RANK(L436,$L$11:$L$1049),"—")</f>
        <v>—</v>
      </c>
      <c r="N436" s="183"/>
      <c r="O436" s="70" t="str">
        <f>IF(N436&gt;0,RANK(N436,$N$11:$N$1049),"—")</f>
        <v>—</v>
      </c>
      <c r="P436" s="183"/>
      <c r="Q436" s="70" t="str">
        <f>IF(P436&gt;0,RANK(P436,$P$11:$P$1049),"—")</f>
        <v>—</v>
      </c>
      <c r="R436" s="183"/>
      <c r="S436" s="70" t="str">
        <f>IF(R436&gt;0,RANK(R436,$R$11:$R$1049),"—")</f>
        <v>—</v>
      </c>
      <c r="T436" s="183"/>
      <c r="U436" s="70" t="str">
        <f>IF(T436&gt;0,RANK(T436,$T$11:$T$1049),"—")</f>
        <v>—</v>
      </c>
      <c r="V436" s="183"/>
      <c r="W436" s="70" t="str">
        <f>IF(V436&gt;0,RANK(V436,$V$11:$V$1049),"—")</f>
        <v>—</v>
      </c>
      <c r="X436" s="183"/>
      <c r="Y436" s="70" t="str">
        <f>IF(X436&gt;0,RANK(X436,$X$11:$X$1049),"—")</f>
        <v>—</v>
      </c>
      <c r="Z436" s="183"/>
      <c r="AA436" s="70" t="str">
        <f>IF(Z436&gt;0,RANK(Z436,$Z$11:$Z$1049),"—")</f>
        <v>—</v>
      </c>
      <c r="AB436" s="183"/>
      <c r="AC436" s="70" t="str">
        <f>IF(AB436&gt;0,RANK(AB436,$AB$11:$AB$1049),"—")</f>
        <v>—</v>
      </c>
      <c r="AD436" s="183"/>
      <c r="AE436" s="70" t="str">
        <f>IF(AD436&gt;0,RANK(AD436,$AD$11:$AD$1049),"—")</f>
        <v>—</v>
      </c>
      <c r="AF436" s="183"/>
      <c r="AG436" s="70" t="str">
        <f>IF(AF436&gt;0,RANK(AF436,$AF$11:$AF$1049),"—")</f>
        <v>—</v>
      </c>
      <c r="AH436" s="183"/>
      <c r="AI436" s="70" t="str">
        <f>IF(AH436&gt;0,RANK(AH436,$AH$11:$AH$1049),"—")</f>
        <v>—</v>
      </c>
      <c r="AJ436" s="183"/>
      <c r="AK436" s="70" t="str">
        <f>IF(AJ436&gt;0,RANK(AJ436,$AJ$11:$AJ$1049),"—")</f>
        <v>—</v>
      </c>
      <c r="AL436" s="183"/>
      <c r="AM436" s="70" t="str">
        <f>IF(AL436&gt;0,RANK(AL436,$AL$11:$AL$1049),"—")</f>
        <v>—</v>
      </c>
      <c r="AN436" s="183"/>
      <c r="AO436" s="70" t="str">
        <f>IF(AN436&gt;0,RANK(AN436,$AN$11:$AN$1049),"—")</f>
        <v>—</v>
      </c>
      <c r="AP436" s="183"/>
      <c r="AQ436" s="70" t="str">
        <f>IF(AP436&gt;0,RANK(AP436,$AP$11:$AP$1049),"—")</f>
        <v>—</v>
      </c>
      <c r="AR436" s="183">
        <v>550</v>
      </c>
      <c r="AS436" s="70">
        <f>IF(AR436&gt;0,RANK(AR436,$AR$11:$AR$1049),"—")</f>
        <v>565</v>
      </c>
      <c r="AT436" s="183">
        <v>575</v>
      </c>
      <c r="AU436" s="70">
        <f>IF(AT436&gt;0,RANK(AT436,$AT$11:$AT$1049),"—")</f>
        <v>566</v>
      </c>
      <c r="AV436" s="183">
        <v>560</v>
      </c>
      <c r="AW436" s="70">
        <f>IF(AV436&gt;0,RANK(AV436,$AV$11:$AV$1049),"—")</f>
        <v>584</v>
      </c>
      <c r="AX436" s="183">
        <v>260</v>
      </c>
      <c r="AY436" s="168">
        <f>IF(AX436&gt;0,RANK(AX436,$AX$11:$AX$1049),"—")</f>
        <v>666</v>
      </c>
      <c r="AZ436" s="203">
        <v>1679</v>
      </c>
      <c r="BA436" s="203">
        <v>2237</v>
      </c>
      <c r="BB436" s="168">
        <f t="shared" si="254"/>
        <v>499</v>
      </c>
      <c r="BC436" s="203"/>
      <c r="BD436" s="203"/>
      <c r="BE436" s="168"/>
      <c r="BF436" s="203"/>
      <c r="BG436" s="168"/>
    </row>
    <row r="437" spans="1:59" ht="12.95" customHeight="1" x14ac:dyDescent="0.2">
      <c r="A437" s="41" t="s">
        <v>57</v>
      </c>
      <c r="B437" s="102" t="s">
        <v>1892</v>
      </c>
      <c r="C437" s="247" t="s">
        <v>1908</v>
      </c>
      <c r="D437" s="183"/>
      <c r="E437" s="70"/>
      <c r="F437" s="183"/>
      <c r="G437" s="70"/>
      <c r="H437" s="183"/>
      <c r="I437" s="70"/>
      <c r="J437" s="183"/>
      <c r="K437" s="70"/>
      <c r="L437" s="183"/>
      <c r="M437" s="70"/>
      <c r="N437" s="183"/>
      <c r="O437" s="70"/>
      <c r="P437" s="183"/>
      <c r="Q437" s="70"/>
      <c r="R437" s="183"/>
      <c r="S437" s="70"/>
      <c r="T437" s="183"/>
      <c r="U437" s="70"/>
      <c r="V437" s="183"/>
      <c r="W437" s="70"/>
      <c r="X437" s="183"/>
      <c r="Y437" s="70"/>
      <c r="Z437" s="183"/>
      <c r="AA437" s="70"/>
      <c r="AB437" s="183"/>
      <c r="AC437" s="70"/>
      <c r="AD437" s="183"/>
      <c r="AE437" s="70"/>
      <c r="AF437" s="183"/>
      <c r="AG437" s="70"/>
      <c r="AH437" s="183"/>
      <c r="AI437" s="70"/>
      <c r="AJ437" s="183"/>
      <c r="AK437" s="70"/>
      <c r="AL437" s="183"/>
      <c r="AM437" s="70"/>
      <c r="AN437" s="183"/>
      <c r="AO437" s="70"/>
      <c r="AP437" s="183"/>
      <c r="AQ437" s="70"/>
      <c r="AR437" s="183"/>
      <c r="AS437" s="70"/>
      <c r="AT437" s="183"/>
      <c r="AU437" s="70"/>
      <c r="AV437" s="183"/>
      <c r="AW437" s="70"/>
      <c r="AX437" s="183">
        <v>1485</v>
      </c>
      <c r="AY437" s="168">
        <f>IF(AX437&gt;0,RANK(AX437,$AX$11:$AX$1049),"—")</f>
        <v>473</v>
      </c>
      <c r="AZ437" s="203">
        <v>1572</v>
      </c>
      <c r="BA437" s="203">
        <v>2121</v>
      </c>
      <c r="BB437" s="168">
        <f t="shared" si="254"/>
        <v>507</v>
      </c>
      <c r="BC437" s="203"/>
      <c r="BD437" s="203"/>
      <c r="BE437" s="168"/>
      <c r="BF437" s="203"/>
      <c r="BG437" s="168"/>
    </row>
    <row r="438" spans="1:59" ht="12.95" customHeight="1" x14ac:dyDescent="0.2">
      <c r="A438" s="41" t="s">
        <v>58</v>
      </c>
      <c r="B438" s="102" t="s">
        <v>1435</v>
      </c>
      <c r="C438" s="247" t="s">
        <v>1908</v>
      </c>
      <c r="D438" s="183">
        <v>48</v>
      </c>
      <c r="E438" s="70">
        <f>IF(D438&gt;0,RANK(D438,$D$11:$D$1049),"—")</f>
        <v>386</v>
      </c>
      <c r="F438" s="183">
        <v>61</v>
      </c>
      <c r="G438" s="70">
        <f>IF(F438&gt;0,RANK(F438,$F$11:$F$1049),"—")</f>
        <v>476</v>
      </c>
      <c r="H438" s="183">
        <v>50</v>
      </c>
      <c r="I438" s="70">
        <f>IF(H438&gt;0,RANK(H438,$H$11:$H$1049),"—")</f>
        <v>392</v>
      </c>
      <c r="J438" s="183">
        <v>182</v>
      </c>
      <c r="K438" s="70">
        <f>IF(J438&gt;0,RANK(J438,$J$11:$J$1049),"—")</f>
        <v>395</v>
      </c>
      <c r="L438" s="183">
        <v>223</v>
      </c>
      <c r="M438" s="70">
        <f>IF(L438&gt;0,RANK(L438,$L$11:$L$1049),"—")</f>
        <v>388</v>
      </c>
      <c r="N438" s="183">
        <v>132</v>
      </c>
      <c r="O438" s="70">
        <f>IF(N438&gt;0,RANK(N438,$N$11:$N$1049),"—")</f>
        <v>439</v>
      </c>
      <c r="P438" s="183">
        <v>271</v>
      </c>
      <c r="Q438" s="70">
        <f>IF(P438&gt;0,RANK(P438,$P$11:$P$1049),"—")</f>
        <v>447</v>
      </c>
      <c r="R438" s="183">
        <v>240</v>
      </c>
      <c r="S438" s="70">
        <f>IF(R438&gt;0,RANK(R438,$R$11:$R$1049),"—")</f>
        <v>504</v>
      </c>
      <c r="T438" s="183">
        <v>252</v>
      </c>
      <c r="U438" s="70">
        <f>IF(T438&gt;0,RANK(T438,$T$11:$T$1049),"—")</f>
        <v>514</v>
      </c>
      <c r="V438" s="183">
        <v>285</v>
      </c>
      <c r="W438" s="70">
        <f>IF(V438&gt;0,RANK(V438,$V$11:$V$1049),"—")</f>
        <v>507</v>
      </c>
      <c r="X438" s="183">
        <v>561</v>
      </c>
      <c r="Y438" s="70">
        <f>IF(X438&gt;0,RANK(X438,$X$11:$X$1049),"—")</f>
        <v>455</v>
      </c>
      <c r="Z438" s="183">
        <v>799</v>
      </c>
      <c r="AA438" s="70">
        <f>IF(Z438&gt;0,RANK(Z438,$Z$11:$Z$1049),"—")</f>
        <v>416</v>
      </c>
      <c r="AB438" s="183">
        <v>736</v>
      </c>
      <c r="AC438" s="70">
        <f>IF(AB438&gt;0,RANK(AB438,$AB$11:$AB$1049),"—")</f>
        <v>426</v>
      </c>
      <c r="AD438" s="183">
        <v>701</v>
      </c>
      <c r="AE438" s="70">
        <f>IF(AD438&gt;0,RANK(AD438,$AD$11:$AD$1049),"—")</f>
        <v>448</v>
      </c>
      <c r="AF438" s="183">
        <v>1128</v>
      </c>
      <c r="AG438" s="70">
        <f>IF(AF438&gt;0,RANK(AF438,$AF$11:$AF$1049),"—")</f>
        <v>421</v>
      </c>
      <c r="AH438" s="183">
        <v>1265</v>
      </c>
      <c r="AI438" s="70">
        <f>IF(AH438&gt;0,RANK(AH438,$AH$11:$AH$1049),"—")</f>
        <v>423</v>
      </c>
      <c r="AJ438" s="183">
        <v>1376</v>
      </c>
      <c r="AK438" s="70">
        <f>IF(AJ438&gt;0,RANK(AJ438,$AJ$11:$AJ$1049),"—")</f>
        <v>428</v>
      </c>
      <c r="AL438" s="183">
        <v>2240</v>
      </c>
      <c r="AM438" s="70">
        <f>IF(AL438&gt;0,RANK(AL438,$AL$11:$AL$1049),"—")</f>
        <v>381</v>
      </c>
      <c r="AN438" s="183">
        <v>1966</v>
      </c>
      <c r="AO438" s="70">
        <f>IF(AN438&gt;0,RANK(AN438,$AN$11:$AN$1049),"—")</f>
        <v>409</v>
      </c>
      <c r="AP438" s="183">
        <v>2269</v>
      </c>
      <c r="AQ438" s="70">
        <f>IF(AP438&gt;0,RANK(AP438,$AP$11:$AP$1049),"—")</f>
        <v>397</v>
      </c>
      <c r="AR438" s="183">
        <v>2566</v>
      </c>
      <c r="AS438" s="70">
        <f>IF(AR438&gt;0,RANK(AR438,$AR$11:$AR$1049),"—")</f>
        <v>389</v>
      </c>
      <c r="AT438" s="183">
        <v>1822</v>
      </c>
      <c r="AU438" s="70">
        <f>IF(AT438&gt;0,RANK(AT438,$AT$11:$AT$1049),"—")</f>
        <v>437</v>
      </c>
      <c r="AV438" s="183">
        <v>2039</v>
      </c>
      <c r="AW438" s="70">
        <f>IF(AV438&gt;0,RANK(AV438,$AV$11:$AV$1049),"—")</f>
        <v>436</v>
      </c>
      <c r="AX438" s="183">
        <v>2387</v>
      </c>
      <c r="AY438" s="168">
        <f>IF(AX438&gt;0,RANK(AX438,$AX$11:$AX$1049),"—")</f>
        <v>418</v>
      </c>
      <c r="AZ438" s="203">
        <v>2607</v>
      </c>
      <c r="BA438" s="203">
        <v>2078</v>
      </c>
      <c r="BB438" s="168">
        <f t="shared" si="254"/>
        <v>511</v>
      </c>
      <c r="BC438" s="203"/>
      <c r="BD438" s="203"/>
      <c r="BE438" s="168"/>
      <c r="BF438" s="203"/>
      <c r="BG438" s="168"/>
    </row>
    <row r="439" spans="1:59" ht="12.95" customHeight="1" x14ac:dyDescent="0.2">
      <c r="A439" s="41" t="s">
        <v>72</v>
      </c>
      <c r="B439" s="6" t="s">
        <v>1920</v>
      </c>
      <c r="C439" s="11" t="s">
        <v>1908</v>
      </c>
      <c r="D439" s="183"/>
      <c r="E439" s="70"/>
      <c r="F439" s="183"/>
      <c r="G439" s="70"/>
      <c r="H439" s="183"/>
      <c r="I439" s="70"/>
      <c r="J439" s="183"/>
      <c r="K439" s="70"/>
      <c r="L439" s="183"/>
      <c r="M439" s="70"/>
      <c r="N439" s="183"/>
      <c r="O439" s="70"/>
      <c r="P439" s="183"/>
      <c r="Q439" s="70"/>
      <c r="R439" s="183"/>
      <c r="S439" s="70"/>
      <c r="T439" s="183"/>
      <c r="U439" s="70"/>
      <c r="V439" s="183"/>
      <c r="W439" s="70"/>
      <c r="X439" s="183"/>
      <c r="Y439" s="70"/>
      <c r="Z439" s="183"/>
      <c r="AA439" s="70"/>
      <c r="AB439" s="183"/>
      <c r="AC439" s="70"/>
      <c r="AD439" s="183"/>
      <c r="AE439" s="70"/>
      <c r="AF439" s="183"/>
      <c r="AG439" s="70"/>
      <c r="AH439" s="183"/>
      <c r="AI439" s="70"/>
      <c r="AJ439" s="183"/>
      <c r="AK439" s="70"/>
      <c r="AL439" s="183"/>
      <c r="AM439" s="70"/>
      <c r="AN439" s="183"/>
      <c r="AO439" s="70"/>
      <c r="AP439" s="183"/>
      <c r="AQ439" s="70"/>
      <c r="AR439" s="183"/>
      <c r="AS439" s="70"/>
      <c r="AT439" s="183"/>
      <c r="AU439" s="70"/>
      <c r="AV439" s="183"/>
      <c r="AW439" s="70"/>
      <c r="AX439" s="183"/>
      <c r="AY439" s="168"/>
      <c r="AZ439" s="203">
        <v>2255</v>
      </c>
      <c r="BA439" s="203">
        <v>1986</v>
      </c>
      <c r="BB439" s="168">
        <f t="shared" si="254"/>
        <v>519</v>
      </c>
      <c r="BC439" s="203"/>
      <c r="BD439" s="203"/>
      <c r="BE439" s="168"/>
      <c r="BF439" s="203"/>
      <c r="BG439" s="168"/>
    </row>
    <row r="440" spans="1:59" ht="12.95" customHeight="1" x14ac:dyDescent="0.2">
      <c r="A440" s="41" t="s">
        <v>61</v>
      </c>
      <c r="B440" s="102" t="s">
        <v>1337</v>
      </c>
      <c r="C440" s="247" t="s">
        <v>1908</v>
      </c>
      <c r="D440" s="183"/>
      <c r="E440" s="70" t="str">
        <f>IF(D440&gt;0,RANK(D440,$D$11:$D$1049),"—")</f>
        <v>—</v>
      </c>
      <c r="F440" s="183"/>
      <c r="G440" s="70" t="str">
        <f>IF(F440&gt;0,RANK(F440,$F$11:$F$1049),"—")</f>
        <v>—</v>
      </c>
      <c r="H440" s="183"/>
      <c r="I440" s="70" t="str">
        <f>IF(H440&gt;0,RANK(H440,$H$11:$H$1049),"—")</f>
        <v>—</v>
      </c>
      <c r="J440" s="183"/>
      <c r="K440" s="70" t="str">
        <f>IF(J440&gt;0,RANK(J440,$J$11:$J$1049),"—")</f>
        <v>—</v>
      </c>
      <c r="L440" s="183"/>
      <c r="M440" s="70" t="str">
        <f>IF(L440&gt;0,RANK(L440,$L$11:$L$1049),"—")</f>
        <v>—</v>
      </c>
      <c r="N440" s="183"/>
      <c r="O440" s="70" t="str">
        <f>IF(N440&gt;0,RANK(N440,$N$11:$N$1049),"—")</f>
        <v>—</v>
      </c>
      <c r="P440" s="183"/>
      <c r="Q440" s="70" t="str">
        <f>IF(P440&gt;0,RANK(P440,$P$11:$P$1049),"—")</f>
        <v>—</v>
      </c>
      <c r="R440" s="183"/>
      <c r="S440" s="70" t="str">
        <f>IF(R440&gt;0,RANK(R440,$R$11:$R$1049),"—")</f>
        <v>—</v>
      </c>
      <c r="T440" s="183"/>
      <c r="U440" s="70" t="str">
        <f>IF(T440&gt;0,RANK(T440,$T$11:$T$1049),"—")</f>
        <v>—</v>
      </c>
      <c r="V440" s="183"/>
      <c r="W440" s="70" t="str">
        <f>IF(V440&gt;0,RANK(V440,$V$11:$V$1049),"—")</f>
        <v>—</v>
      </c>
      <c r="X440" s="183"/>
      <c r="Y440" s="70" t="str">
        <f>IF(X440&gt;0,RANK(X440,$X$11:$X$1049),"—")</f>
        <v>—</v>
      </c>
      <c r="Z440" s="183"/>
      <c r="AA440" s="70" t="str">
        <f>IF(Z440&gt;0,RANK(Z440,$Z$11:$Z$1049),"—")</f>
        <v>—</v>
      </c>
      <c r="AB440" s="183">
        <v>340</v>
      </c>
      <c r="AC440" s="70">
        <f>IF(AB440&gt;0,RANK(AB440,$AB$11:$AB$1049),"—")</f>
        <v>493</v>
      </c>
      <c r="AD440" s="183">
        <v>58</v>
      </c>
      <c r="AE440" s="70">
        <f>IF(AD440&gt;0,RANK(AD440,$AD$11:$AD$1049),"—")</f>
        <v>565</v>
      </c>
      <c r="AF440" s="183">
        <v>266</v>
      </c>
      <c r="AG440" s="70">
        <f>IF(AF440&gt;0,RANK(AF440,$AF$11:$AF$1049),"—")</f>
        <v>558</v>
      </c>
      <c r="AH440" s="183">
        <v>344</v>
      </c>
      <c r="AI440" s="70">
        <f>IF(AH440&gt;0,RANK(AH440,$AH$11:$AH$1049),"—")</f>
        <v>551</v>
      </c>
      <c r="AJ440" s="183">
        <v>254</v>
      </c>
      <c r="AK440" s="70">
        <f>IF(AJ440&gt;0,RANK(AJ440,$AJ$11:$AJ$1049),"—")</f>
        <v>580</v>
      </c>
      <c r="AL440" s="183">
        <v>276</v>
      </c>
      <c r="AM440" s="70">
        <f>IF(AL440&gt;0,RANK(AL440,$AL$11:$AL$1049),"—")</f>
        <v>589</v>
      </c>
      <c r="AN440" s="183">
        <v>228</v>
      </c>
      <c r="AO440" s="70">
        <f>IF(AN440&gt;0,RANK(AN440,$AN$11:$AN$1049),"—")</f>
        <v>609</v>
      </c>
      <c r="AP440" s="183">
        <v>154</v>
      </c>
      <c r="AQ440" s="70">
        <f>IF(AP440&gt;0,RANK(AP440,$AP$11:$AP$1049),"—")</f>
        <v>634</v>
      </c>
      <c r="AR440" s="183">
        <v>375</v>
      </c>
      <c r="AS440" s="70">
        <f>IF(AR440&gt;0,RANK(AR440,$AR$11:$AR$1049),"—")</f>
        <v>606</v>
      </c>
      <c r="AT440" s="183">
        <v>377</v>
      </c>
      <c r="AU440" s="70">
        <f>IF(AT440&gt;0,RANK(AT440,$AT$11:$AT$1049),"—")</f>
        <v>611</v>
      </c>
      <c r="AV440" s="183">
        <v>455</v>
      </c>
      <c r="AW440" s="70">
        <f>IF(AV440&gt;0,RANK(AV440,$AV$11:$AV$1049),"—")</f>
        <v>604</v>
      </c>
      <c r="AX440" s="183">
        <v>951</v>
      </c>
      <c r="AY440" s="168">
        <f t="shared" ref="AY440:AY450" si="304">IF(AX440&gt;0,RANK(AX440,$AX$11:$AX$1049),"—")</f>
        <v>531</v>
      </c>
      <c r="AZ440" s="203">
        <v>2059</v>
      </c>
      <c r="BA440" s="203">
        <v>1940</v>
      </c>
      <c r="BB440" s="168">
        <f t="shared" si="254"/>
        <v>526</v>
      </c>
      <c r="BC440" s="203"/>
      <c r="BD440" s="203"/>
      <c r="BE440" s="168"/>
      <c r="BF440" s="203"/>
      <c r="BG440" s="168"/>
    </row>
    <row r="441" spans="1:59" ht="12.95" customHeight="1" x14ac:dyDescent="0.2">
      <c r="A441" s="41" t="s">
        <v>66</v>
      </c>
      <c r="B441" s="102" t="s">
        <v>679</v>
      </c>
      <c r="C441" s="247" t="s">
        <v>1908</v>
      </c>
      <c r="D441" s="183"/>
      <c r="E441" s="70" t="str">
        <f>IF(D441&gt;0,RANK(D441,$D$11:$D$1049),"—")</f>
        <v>—</v>
      </c>
      <c r="F441" s="183"/>
      <c r="G441" s="70" t="str">
        <f>IF(F441&gt;0,RANK(F441,$F$11:$F$1049),"—")</f>
        <v>—</v>
      </c>
      <c r="H441" s="183"/>
      <c r="I441" s="70" t="str">
        <f>IF(H441&gt;0,RANK(H441,$H$11:$H$1049),"—")</f>
        <v>—</v>
      </c>
      <c r="J441" s="183"/>
      <c r="K441" s="70" t="str">
        <f>IF(J441&gt;0,RANK(J441,$J$11:$J$1049),"—")</f>
        <v>—</v>
      </c>
      <c r="L441" s="183"/>
      <c r="M441" s="70" t="str">
        <f>IF(L441&gt;0,RANK(L441,$L$11:$L$1049),"—")</f>
        <v>—</v>
      </c>
      <c r="N441" s="183"/>
      <c r="O441" s="70" t="str">
        <f>IF(N441&gt;0,RANK(N441,$N$11:$N$1049),"—")</f>
        <v>—</v>
      </c>
      <c r="P441" s="183"/>
      <c r="Q441" s="70" t="str">
        <f>IF(P441&gt;0,RANK(P441,$P$11:$P$1049),"—")</f>
        <v>—</v>
      </c>
      <c r="R441" s="183"/>
      <c r="S441" s="70" t="str">
        <f>IF(R441&gt;0,RANK(R441,$R$11:$R$1049),"—")</f>
        <v>—</v>
      </c>
      <c r="T441" s="183"/>
      <c r="U441" s="70" t="str">
        <f>IF(T441&gt;0,RANK(T441,$T$11:$T$1049),"—")</f>
        <v>—</v>
      </c>
      <c r="V441" s="183"/>
      <c r="W441" s="70" t="str">
        <f>IF(V441&gt;0,RANK(V441,$V$11:$V$1049),"—")</f>
        <v>—</v>
      </c>
      <c r="X441" s="183"/>
      <c r="Y441" s="70" t="str">
        <f>IF(X441&gt;0,RANK(X441,$X$11:$X$1049),"—")</f>
        <v>—</v>
      </c>
      <c r="Z441" s="183"/>
      <c r="AA441" s="70" t="str">
        <f>IF(Z441&gt;0,RANK(Z441,$Z$11:$Z$1049),"—")</f>
        <v>—</v>
      </c>
      <c r="AB441" s="183"/>
      <c r="AC441" s="70" t="str">
        <f>IF(AB441&gt;0,RANK(AB441,$AB$11:$AB$1049),"—")</f>
        <v>—</v>
      </c>
      <c r="AD441" s="183"/>
      <c r="AE441" s="70" t="str">
        <f>IF(AD441&gt;0,RANK(AD441,$AD$11:$AD$1049),"—")</f>
        <v>—</v>
      </c>
      <c r="AF441" s="183"/>
      <c r="AG441" s="70" t="str">
        <f>IF(AF441&gt;0,RANK(AF441,$AF$11:$AF$1049),"—")</f>
        <v>—</v>
      </c>
      <c r="AH441" s="183">
        <v>0</v>
      </c>
      <c r="AI441" s="70" t="str">
        <f>IF(AH441&gt;0,RANK(AH441,$AH$11:$AH$1049),"—")</f>
        <v>—</v>
      </c>
      <c r="AJ441" s="183">
        <v>0</v>
      </c>
      <c r="AK441" s="70" t="str">
        <f>IF(AJ441&gt;0,RANK(AJ441,$AJ$11:$AJ$1049),"—")</f>
        <v>—</v>
      </c>
      <c r="AL441" s="183">
        <v>0</v>
      </c>
      <c r="AM441" s="70" t="str">
        <f>IF(AL441&gt;0,RANK(AL441,$AL$11:$AL$1049),"—")</f>
        <v>—</v>
      </c>
      <c r="AN441" s="183"/>
      <c r="AO441" s="70" t="str">
        <f>IF(AN441&gt;0,RANK(AN441,$AN$11:$AN$1049),"—")</f>
        <v>—</v>
      </c>
      <c r="AP441" s="183"/>
      <c r="AQ441" s="70" t="str">
        <f>IF(AP441&gt;0,RANK(AP441,$AP$11:$AP$1049),"—")</f>
        <v>—</v>
      </c>
      <c r="AR441" s="183"/>
      <c r="AS441" s="70" t="str">
        <f>IF(AR441&gt;0,RANK(AR441,$AR$11:$AR$1049),"—")</f>
        <v>—</v>
      </c>
      <c r="AT441" s="183"/>
      <c r="AU441" s="70" t="str">
        <f>IF(AT441&gt;0,RANK(AT441,$AT$11:$AT$1049),"—")</f>
        <v>—</v>
      </c>
      <c r="AV441" s="183">
        <v>556</v>
      </c>
      <c r="AW441" s="70">
        <f>IF(AV441&gt;0,RANK(AV441,$AV$11:$AV$1049),"—")</f>
        <v>586</v>
      </c>
      <c r="AX441" s="183">
        <v>606</v>
      </c>
      <c r="AY441" s="168">
        <f t="shared" si="304"/>
        <v>580</v>
      </c>
      <c r="AZ441" s="203">
        <v>2672</v>
      </c>
      <c r="BA441" s="203">
        <v>1924</v>
      </c>
      <c r="BB441" s="168">
        <f t="shared" si="254"/>
        <v>531</v>
      </c>
      <c r="BC441" s="203"/>
      <c r="BD441" s="203"/>
      <c r="BE441" s="168"/>
      <c r="BF441" s="203"/>
      <c r="BG441" s="168"/>
    </row>
    <row r="442" spans="1:59" ht="12.95" customHeight="1" x14ac:dyDescent="0.2">
      <c r="A442" s="41" t="s">
        <v>63</v>
      </c>
      <c r="B442" s="102" t="s">
        <v>690</v>
      </c>
      <c r="C442" s="247" t="s">
        <v>1908</v>
      </c>
      <c r="D442" s="183"/>
      <c r="E442" s="70" t="str">
        <f>IF(D442&gt;0,RANK(D442,$D$11:$D$1049),"—")</f>
        <v>—</v>
      </c>
      <c r="F442" s="183">
        <v>486</v>
      </c>
      <c r="G442" s="70">
        <f>IF(F442&gt;0,RANK(F442,$F$11:$F$1049),"—")</f>
        <v>360</v>
      </c>
      <c r="H442" s="183">
        <v>0</v>
      </c>
      <c r="I442" s="70" t="str">
        <f>IF(H442&gt;0,RANK(H442,$H$11:$H$1049),"—")</f>
        <v>—</v>
      </c>
      <c r="J442" s="183"/>
      <c r="K442" s="70" t="str">
        <f>IF(J442&gt;0,RANK(J442,$J$11:$J$1049),"—")</f>
        <v>—</v>
      </c>
      <c r="L442" s="183"/>
      <c r="M442" s="70" t="str">
        <f>IF(L442&gt;0,RANK(L442,$L$11:$L$1049),"—")</f>
        <v>—</v>
      </c>
      <c r="N442" s="183"/>
      <c r="O442" s="70" t="str">
        <f>IF(N442&gt;0,RANK(N442,$N$11:$N$1049),"—")</f>
        <v>—</v>
      </c>
      <c r="P442" s="183">
        <v>630</v>
      </c>
      <c r="Q442" s="70">
        <f>IF(P442&gt;0,RANK(P442,$P$11:$P$1049),"—")</f>
        <v>400</v>
      </c>
      <c r="R442" s="183">
        <v>641</v>
      </c>
      <c r="S442" s="70">
        <f>IF(R442&gt;0,RANK(R442,$R$11:$R$1049),"—")</f>
        <v>418</v>
      </c>
      <c r="T442" s="183">
        <v>601</v>
      </c>
      <c r="U442" s="70">
        <f>IF(T442&gt;0,RANK(T442,$T$11:$T$1049),"—")</f>
        <v>437</v>
      </c>
      <c r="V442" s="183">
        <v>561</v>
      </c>
      <c r="W442" s="70">
        <f>IF(V442&gt;0,RANK(V442,$V$11:$V$1049),"—")</f>
        <v>446</v>
      </c>
      <c r="X442" s="183">
        <v>521</v>
      </c>
      <c r="Y442" s="70">
        <f>IF(X442&gt;0,RANK(X442,$X$11:$X$1049),"—")</f>
        <v>462</v>
      </c>
      <c r="Z442" s="183">
        <v>481</v>
      </c>
      <c r="AA442" s="70">
        <f>IF(Z442&gt;0,RANK(Z442,$Z$11:$Z$1049),"—")</f>
        <v>462</v>
      </c>
      <c r="AB442" s="183">
        <v>441</v>
      </c>
      <c r="AC442" s="70">
        <f>IF(AB442&gt;0,RANK(AB442,$AB$11:$AB$1049),"—")</f>
        <v>473</v>
      </c>
      <c r="AD442" s="183">
        <v>400</v>
      </c>
      <c r="AE442" s="70">
        <f>IF(AD442&gt;0,RANK(AD442,$AD$11:$AD$1049),"—")</f>
        <v>492</v>
      </c>
      <c r="AF442" s="183">
        <v>716</v>
      </c>
      <c r="AG442" s="70">
        <f>IF(AF442&gt;0,RANK(AF442,$AF$11:$AF$1049),"—")</f>
        <v>469</v>
      </c>
      <c r="AH442" s="183">
        <v>814</v>
      </c>
      <c r="AI442" s="70">
        <f>IF(AH442&gt;0,RANK(AH442,$AH$11:$AH$1049),"—")</f>
        <v>467</v>
      </c>
      <c r="AJ442" s="183">
        <v>1145</v>
      </c>
      <c r="AK442" s="70">
        <f>IF(AJ442&gt;0,RANK(AJ442,$AJ$11:$AJ$1049),"—")</f>
        <v>447</v>
      </c>
      <c r="AL442" s="183">
        <v>1129</v>
      </c>
      <c r="AM442" s="70">
        <f>IF(AL442&gt;0,RANK(AL442,$AL$11:$AL$1049),"—")</f>
        <v>459</v>
      </c>
      <c r="AN442" s="183">
        <v>1295</v>
      </c>
      <c r="AO442" s="70">
        <f>IF(AN442&gt;0,RANK(AN442,$AN$11:$AN$1049),"—")</f>
        <v>457</v>
      </c>
      <c r="AP442" s="183">
        <v>1237</v>
      </c>
      <c r="AQ442" s="70">
        <f>IF(AP442&gt;0,RANK(AP442,$AP$11:$AP$1049),"—")</f>
        <v>469</v>
      </c>
      <c r="AR442" s="183">
        <v>1118</v>
      </c>
      <c r="AS442" s="70">
        <f>IF(AR442&gt;0,RANK(AR442,$AR$11:$AR$1049),"—")</f>
        <v>481</v>
      </c>
      <c r="AT442" s="183">
        <v>1220</v>
      </c>
      <c r="AU442" s="70">
        <f>IF(AT442&gt;0,RANK(AT442,$AT$11:$AT$1049),"—")</f>
        <v>478</v>
      </c>
      <c r="AV442" s="183">
        <v>1291</v>
      </c>
      <c r="AW442" s="70">
        <f>IF(AV442&gt;0,RANK(AV442,$AV$11:$AV$1049),"—")</f>
        <v>492</v>
      </c>
      <c r="AX442" s="183">
        <v>1096</v>
      </c>
      <c r="AY442" s="168">
        <f t="shared" si="304"/>
        <v>509</v>
      </c>
      <c r="AZ442" s="203">
        <v>1904</v>
      </c>
      <c r="BA442" s="203">
        <v>1839</v>
      </c>
      <c r="BB442" s="168">
        <f t="shared" si="254"/>
        <v>537</v>
      </c>
      <c r="BC442" s="203"/>
      <c r="BD442" s="203"/>
      <c r="BE442" s="168"/>
      <c r="BF442" s="203"/>
      <c r="BG442" s="168"/>
    </row>
    <row r="443" spans="1:59" ht="12.95" customHeight="1" x14ac:dyDescent="0.2">
      <c r="A443" s="41" t="s">
        <v>65</v>
      </c>
      <c r="B443" s="102" t="s">
        <v>1759</v>
      </c>
      <c r="C443" s="247" t="s">
        <v>1908</v>
      </c>
      <c r="D443" s="183"/>
      <c r="E443" s="70" t="str">
        <f>IF(D443&gt;0,RANK(D443,$D$11:$D$1049),"—")</f>
        <v>—</v>
      </c>
      <c r="F443" s="183"/>
      <c r="G443" s="70" t="str">
        <f>IF(F443&gt;0,RANK(F443,$F$11:$F$1049),"—")</f>
        <v>—</v>
      </c>
      <c r="H443" s="183"/>
      <c r="I443" s="70" t="str">
        <f>IF(H443&gt;0,RANK(H443,$H$11:$H$1049),"—")</f>
        <v>—</v>
      </c>
      <c r="J443" s="183"/>
      <c r="K443" s="70" t="str">
        <f>IF(J443&gt;0,RANK(J443,$J$11:$J$1049),"—")</f>
        <v>—</v>
      </c>
      <c r="L443" s="183"/>
      <c r="M443" s="70" t="str">
        <f>IF(L443&gt;0,RANK(L443,$L$11:$L$1049),"—")</f>
        <v>—</v>
      </c>
      <c r="N443" s="183"/>
      <c r="O443" s="70" t="str">
        <f>IF(N443&gt;0,RANK(N443,$N$11:$N$1049),"—")</f>
        <v>—</v>
      </c>
      <c r="P443" s="183"/>
      <c r="Q443" s="70" t="str">
        <f>IF(P443&gt;0,RANK(P443,$P$11:$P$1049),"—")</f>
        <v>—</v>
      </c>
      <c r="R443" s="183"/>
      <c r="S443" s="70" t="str">
        <f>IF(R443&gt;0,RANK(R443,$R$11:$R$1049),"—")</f>
        <v>—</v>
      </c>
      <c r="T443" s="183"/>
      <c r="U443" s="70" t="str">
        <f>IF(T443&gt;0,RANK(T443,$T$11:$T$1049),"—")</f>
        <v>—</v>
      </c>
      <c r="V443" s="183"/>
      <c r="W443" s="70" t="str">
        <f>IF(V443&gt;0,RANK(V443,$V$11:$V$1049),"—")</f>
        <v>—</v>
      </c>
      <c r="X443" s="183"/>
      <c r="Y443" s="70" t="str">
        <f>IF(X443&gt;0,RANK(X443,$X$11:$X$1049),"—")</f>
        <v>—</v>
      </c>
      <c r="Z443" s="183"/>
      <c r="AA443" s="70" t="str">
        <f>IF(Z443&gt;0,RANK(Z443,$Z$11:$Z$1049),"—")</f>
        <v>—</v>
      </c>
      <c r="AB443" s="183"/>
      <c r="AC443" s="70" t="str">
        <f>IF(AB443&gt;0,RANK(AB443,$AB$11:$AB$1049),"—")</f>
        <v>—</v>
      </c>
      <c r="AD443" s="183"/>
      <c r="AE443" s="70" t="str">
        <f>IF(AD443&gt;0,RANK(AD443,$AD$11:$AD$1049),"—")</f>
        <v>—</v>
      </c>
      <c r="AF443" s="183"/>
      <c r="AG443" s="70" t="str">
        <f>IF(AF443&gt;0,RANK(AF443,$AF$11:$AF$1049),"—")</f>
        <v>—</v>
      </c>
      <c r="AH443" s="183"/>
      <c r="AI443" s="70" t="str">
        <f>IF(AH443&gt;0,RANK(AH443,$AH$11:$AH$1049),"—")</f>
        <v>—</v>
      </c>
      <c r="AJ443" s="183"/>
      <c r="AK443" s="70" t="str">
        <f>IF(AJ443&gt;0,RANK(AJ443,$AJ$11:$AJ$1049),"—")</f>
        <v>—</v>
      </c>
      <c r="AL443" s="183">
        <v>0</v>
      </c>
      <c r="AM443" s="70" t="str">
        <f>IF(AL443&gt;0,RANK(AL443,$AL$11:$AL$1049),"—")</f>
        <v>—</v>
      </c>
      <c r="AN443" s="183"/>
      <c r="AO443" s="70" t="str">
        <f>IF(AN443&gt;0,RANK(AN443,$AN$11:$AN$1049),"—")</f>
        <v>—</v>
      </c>
      <c r="AP443" s="183"/>
      <c r="AQ443" s="70" t="str">
        <f>IF(AP443&gt;0,RANK(AP443,$AP$11:$AP$1049),"—")</f>
        <v>—</v>
      </c>
      <c r="AR443" s="183"/>
      <c r="AS443" s="70" t="str">
        <f>IF(AR443&gt;0,RANK(AR443,$AR$11:$AR$1049),"—")</f>
        <v>—</v>
      </c>
      <c r="AT443" s="183"/>
      <c r="AU443" s="70" t="str">
        <f>IF(AT443&gt;0,RANK(AT443,$AT$11:$AT$1049),"—")</f>
        <v>—</v>
      </c>
      <c r="AV443" s="183">
        <v>844</v>
      </c>
      <c r="AW443" s="70">
        <f>IF(AV443&gt;0,RANK(AV443,$AV$11:$AV$1049),"—")</f>
        <v>538</v>
      </c>
      <c r="AX443" s="183">
        <v>705</v>
      </c>
      <c r="AY443" s="168">
        <f t="shared" si="304"/>
        <v>555</v>
      </c>
      <c r="AZ443" s="203">
        <v>1249</v>
      </c>
      <c r="BA443" s="210">
        <v>1819</v>
      </c>
      <c r="BB443" s="168">
        <f t="shared" si="254"/>
        <v>539</v>
      </c>
      <c r="BC443" s="203"/>
      <c r="BD443" s="210"/>
      <c r="BE443" s="168"/>
      <c r="BF443" s="210"/>
      <c r="BG443" s="168"/>
    </row>
    <row r="444" spans="1:59" ht="12.95" customHeight="1" x14ac:dyDescent="0.2">
      <c r="A444" s="41" t="s">
        <v>59</v>
      </c>
      <c r="B444" s="102" t="s">
        <v>674</v>
      </c>
      <c r="C444" s="247" t="s">
        <v>1908</v>
      </c>
      <c r="D444" s="183">
        <v>1380</v>
      </c>
      <c r="E444" s="70">
        <f>IF(D444&gt;0,RANK(D444,$D$11:$D$1049),"—")</f>
        <v>266</v>
      </c>
      <c r="F444" s="183">
        <v>1431</v>
      </c>
      <c r="G444" s="70">
        <f>IF(F444&gt;0,RANK(F444,$F$11:$F$1049),"—")</f>
        <v>280</v>
      </c>
      <c r="H444" s="183"/>
      <c r="I444" s="70" t="str">
        <f>IF(H444&gt;0,RANK(H444,$H$11:$H$1049),"—")</f>
        <v>—</v>
      </c>
      <c r="J444" s="183"/>
      <c r="K444" s="70" t="str">
        <f>IF(J444&gt;0,RANK(J444,$J$11:$J$1049),"—")</f>
        <v>—</v>
      </c>
      <c r="L444" s="183"/>
      <c r="M444" s="70" t="str">
        <f>IF(L444&gt;0,RANK(L444,$L$11:$L$1049),"—")</f>
        <v>—</v>
      </c>
      <c r="N444" s="183">
        <v>1570</v>
      </c>
      <c r="O444" s="70">
        <f>IF(N444&gt;0,RANK(N444,$N$11:$N$1049),"—")</f>
        <v>303</v>
      </c>
      <c r="P444" s="183">
        <v>1722</v>
      </c>
      <c r="Q444" s="70">
        <f>IF(P444&gt;0,RANK(P444,$P$11:$P$1049),"—")</f>
        <v>319</v>
      </c>
      <c r="R444" s="183">
        <v>2220</v>
      </c>
      <c r="S444" s="70">
        <f>IF(R444&gt;0,RANK(R444,$R$11:$R$1049),"—")</f>
        <v>312</v>
      </c>
      <c r="T444" s="183">
        <v>2220</v>
      </c>
      <c r="U444" s="70">
        <f>IF(T444&gt;0,RANK(T444,$T$11:$T$1049),"—")</f>
        <v>327</v>
      </c>
      <c r="V444" s="183">
        <v>2220</v>
      </c>
      <c r="W444" s="70">
        <f>IF(V444&gt;0,RANK(V444,$V$11:$V$1049),"—")</f>
        <v>330</v>
      </c>
      <c r="X444" s="183">
        <v>2220</v>
      </c>
      <c r="Y444" s="70">
        <f>IF(X444&gt;0,RANK(X444,$X$11:$X$1049),"—")</f>
        <v>331</v>
      </c>
      <c r="Z444" s="183">
        <v>2220</v>
      </c>
      <c r="AA444" s="70">
        <f>IF(Z444&gt;0,RANK(Z444,$Z$11:$Z$1049),"—")</f>
        <v>333</v>
      </c>
      <c r="AB444" s="183">
        <v>2220</v>
      </c>
      <c r="AC444" s="70">
        <f>IF(AB444&gt;0,RANK(AB444,$AB$11:$AB$1049),"—")</f>
        <v>332</v>
      </c>
      <c r="AD444" s="183">
        <v>862</v>
      </c>
      <c r="AE444" s="70">
        <f>IF(AD444&gt;0,RANK(AD444,$AD$11:$AD$1049),"—")</f>
        <v>431</v>
      </c>
      <c r="AF444" s="183">
        <v>826</v>
      </c>
      <c r="AG444" s="70">
        <f>IF(AF444&gt;0,RANK(AF444,$AF$11:$AF$1049),"—")</f>
        <v>450</v>
      </c>
      <c r="AH444" s="183">
        <v>1543</v>
      </c>
      <c r="AI444" s="70">
        <f>IF(AH444&gt;0,RANK(AH444,$AH$11:$AH$1049),"—")</f>
        <v>402</v>
      </c>
      <c r="AJ444" s="183">
        <v>2503</v>
      </c>
      <c r="AK444" s="70">
        <f>IF(AJ444&gt;0,RANK(AJ444,$AJ$11:$AJ$1049),"—")</f>
        <v>366</v>
      </c>
      <c r="AL444" s="183">
        <v>2633</v>
      </c>
      <c r="AM444" s="70">
        <f>IF(AL444&gt;0,RANK(AL444,$AL$11:$AL$1049),"—")</f>
        <v>366</v>
      </c>
      <c r="AN444" s="183">
        <v>2371</v>
      </c>
      <c r="AO444" s="70">
        <f>IF(AN444&gt;0,RANK(AN444,$AN$11:$AN$1049),"—")</f>
        <v>384</v>
      </c>
      <c r="AP444" s="183">
        <v>2109</v>
      </c>
      <c r="AQ444" s="70">
        <f>IF(AP444&gt;0,RANK(AP444,$AP$11:$AP$1049),"—")</f>
        <v>405</v>
      </c>
      <c r="AR444" s="183">
        <v>1449</v>
      </c>
      <c r="AS444" s="70">
        <f>IF(AR444&gt;0,RANK(AR444,$AR$11:$AR$1049),"—")</f>
        <v>458</v>
      </c>
      <c r="AT444" s="183">
        <v>1652</v>
      </c>
      <c r="AU444" s="70">
        <f>IF(AT444&gt;0,RANK(AT444,$AT$11:$AT$1049),"—")</f>
        <v>450</v>
      </c>
      <c r="AV444" s="183">
        <v>2110</v>
      </c>
      <c r="AW444" s="70">
        <f>IF(AV444&gt;0,RANK(AV444,$AV$11:$AV$1049),"—")</f>
        <v>430</v>
      </c>
      <c r="AX444" s="183">
        <v>2625</v>
      </c>
      <c r="AY444" s="168">
        <f t="shared" si="304"/>
        <v>412</v>
      </c>
      <c r="AZ444" s="219">
        <v>2289</v>
      </c>
      <c r="BA444" s="219">
        <v>1809</v>
      </c>
      <c r="BB444" s="168">
        <f t="shared" si="254"/>
        <v>541</v>
      </c>
      <c r="BC444" s="219"/>
      <c r="BD444" s="219"/>
      <c r="BE444" s="168"/>
      <c r="BF444" s="219"/>
      <c r="BG444" s="168"/>
    </row>
    <row r="445" spans="1:59" ht="12.95" customHeight="1" x14ac:dyDescent="0.2">
      <c r="A445" s="41" t="s">
        <v>64</v>
      </c>
      <c r="B445" s="102" t="s">
        <v>1893</v>
      </c>
      <c r="C445" s="247" t="s">
        <v>1908</v>
      </c>
      <c r="D445" s="183"/>
      <c r="E445" s="70"/>
      <c r="F445" s="183"/>
      <c r="G445" s="70"/>
      <c r="H445" s="183"/>
      <c r="I445" s="70"/>
      <c r="J445" s="183"/>
      <c r="K445" s="70"/>
      <c r="L445" s="183"/>
      <c r="M445" s="70"/>
      <c r="N445" s="183"/>
      <c r="O445" s="70"/>
      <c r="P445" s="183"/>
      <c r="Q445" s="70"/>
      <c r="R445" s="183"/>
      <c r="S445" s="70"/>
      <c r="T445" s="183"/>
      <c r="U445" s="70"/>
      <c r="V445" s="183"/>
      <c r="W445" s="70"/>
      <c r="X445" s="183"/>
      <c r="Y445" s="70"/>
      <c r="Z445" s="183"/>
      <c r="AA445" s="70"/>
      <c r="AB445" s="183"/>
      <c r="AC445" s="70"/>
      <c r="AD445" s="183"/>
      <c r="AE445" s="70"/>
      <c r="AF445" s="183"/>
      <c r="AG445" s="70"/>
      <c r="AH445" s="183"/>
      <c r="AI445" s="70"/>
      <c r="AJ445" s="183"/>
      <c r="AK445" s="70"/>
      <c r="AL445" s="183"/>
      <c r="AM445" s="70"/>
      <c r="AN445" s="183"/>
      <c r="AO445" s="70"/>
      <c r="AP445" s="183"/>
      <c r="AQ445" s="70"/>
      <c r="AR445" s="183"/>
      <c r="AS445" s="70"/>
      <c r="AT445" s="183"/>
      <c r="AU445" s="70"/>
      <c r="AV445" s="183"/>
      <c r="AW445" s="70"/>
      <c r="AX445" s="183">
        <v>1305</v>
      </c>
      <c r="AY445" s="168">
        <f t="shared" si="304"/>
        <v>490</v>
      </c>
      <c r="AZ445" s="219">
        <v>1600</v>
      </c>
      <c r="BA445" s="219">
        <v>1779</v>
      </c>
      <c r="BB445" s="168">
        <f t="shared" si="254"/>
        <v>545</v>
      </c>
      <c r="BC445" s="219"/>
      <c r="BD445" s="219"/>
      <c r="BE445" s="168"/>
      <c r="BF445" s="219"/>
      <c r="BG445" s="168"/>
    </row>
    <row r="446" spans="1:59" ht="12.95" customHeight="1" x14ac:dyDescent="0.2">
      <c r="A446" s="41" t="s">
        <v>62</v>
      </c>
      <c r="B446" s="102" t="s">
        <v>1331</v>
      </c>
      <c r="C446" s="247" t="s">
        <v>1908</v>
      </c>
      <c r="D446" s="183"/>
      <c r="E446" s="70" t="str">
        <f>IF(D446&gt;0,RANK(D446,$D$11:$D$1049),"—")</f>
        <v>—</v>
      </c>
      <c r="F446" s="183"/>
      <c r="G446" s="70" t="str">
        <f>IF(F446&gt;0,RANK(F446,$F$11:$F$1049),"—")</f>
        <v>—</v>
      </c>
      <c r="H446" s="183"/>
      <c r="I446" s="70" t="str">
        <f>IF(H446&gt;0,RANK(H446,$H$11:$H$1049),"—")</f>
        <v>—</v>
      </c>
      <c r="J446" s="183">
        <v>11</v>
      </c>
      <c r="K446" s="70">
        <f>IF(J446&gt;0,RANK(J446,$J$11:$J$1049),"—")</f>
        <v>434</v>
      </c>
      <c r="L446" s="183">
        <v>9</v>
      </c>
      <c r="M446" s="70">
        <f>IF(L446&gt;0,RANK(L446,$L$11:$L$1049),"—")</f>
        <v>433</v>
      </c>
      <c r="N446" s="183">
        <v>6</v>
      </c>
      <c r="O446" s="70">
        <f>IF(N446&gt;0,RANK(N446,$N$11:$N$1049),"—")</f>
        <v>458</v>
      </c>
      <c r="P446" s="183">
        <v>6</v>
      </c>
      <c r="Q446" s="70">
        <f>IF(P446&gt;0,RANK(P446,$P$11:$P$1049),"—")</f>
        <v>484</v>
      </c>
      <c r="R446" s="183">
        <v>39</v>
      </c>
      <c r="S446" s="70">
        <f>IF(R446&gt;0,RANK(R446,$R$11:$R$1049),"—")</f>
        <v>552</v>
      </c>
      <c r="T446" s="183">
        <v>168</v>
      </c>
      <c r="U446" s="70">
        <f>IF(T446&gt;0,RANK(T446,$T$11:$T$1049),"—")</f>
        <v>531</v>
      </c>
      <c r="V446" s="183">
        <v>152</v>
      </c>
      <c r="W446" s="70">
        <f>IF(V446&gt;0,RANK(V446,$V$11:$V$1049),"—")</f>
        <v>542</v>
      </c>
      <c r="X446" s="183">
        <v>206</v>
      </c>
      <c r="Y446" s="70">
        <f>IF(X446&gt;0,RANK(X446,$X$11:$X$1049),"—")</f>
        <v>525</v>
      </c>
      <c r="Z446" s="183">
        <v>58</v>
      </c>
      <c r="AA446" s="70">
        <f>IF(Z446&gt;0,RANK(Z446,$Z$11:$Z$1049),"—")</f>
        <v>544</v>
      </c>
      <c r="AB446" s="183">
        <v>295</v>
      </c>
      <c r="AC446" s="70">
        <f>IF(AB446&gt;0,RANK(AB446,$AB$11:$AB$1049),"—")</f>
        <v>509</v>
      </c>
      <c r="AD446" s="183">
        <v>295</v>
      </c>
      <c r="AE446" s="70">
        <f>IF(AD446&gt;0,RANK(AD446,$AD$11:$AD$1049),"—")</f>
        <v>518</v>
      </c>
      <c r="AF446" s="183">
        <v>332</v>
      </c>
      <c r="AG446" s="70">
        <f>IF(AF446&gt;0,RANK(AF446,$AF$11:$AF$1049),"—")</f>
        <v>541</v>
      </c>
      <c r="AH446" s="183">
        <v>369</v>
      </c>
      <c r="AI446" s="70">
        <f>IF(AH446&gt;0,RANK(AH446,$AH$11:$AH$1049),"—")</f>
        <v>546</v>
      </c>
      <c r="AJ446" s="183">
        <v>1132</v>
      </c>
      <c r="AK446" s="70">
        <f>IF(AJ446&gt;0,RANK(AJ446,$AJ$11:$AJ$1049),"—")</f>
        <v>451</v>
      </c>
      <c r="AL446" s="183">
        <v>1005</v>
      </c>
      <c r="AM446" s="70">
        <f>IF(AL446&gt;0,RANK(AL446,$AL$11:$AL$1049),"—")</f>
        <v>477</v>
      </c>
      <c r="AN446" s="183">
        <v>1330</v>
      </c>
      <c r="AO446" s="70">
        <f>IF(AN446&gt;0,RANK(AN446,$AN$11:$AN$1049),"—")</f>
        <v>454</v>
      </c>
      <c r="AP446" s="183">
        <v>946</v>
      </c>
      <c r="AQ446" s="70">
        <f>IF(AP446&gt;0,RANK(AP446,$AP$11:$AP$1049),"—")</f>
        <v>495</v>
      </c>
      <c r="AR446" s="183">
        <v>1575</v>
      </c>
      <c r="AS446" s="70">
        <f>IF(AR446&gt;0,RANK(AR446,$AR$11:$AR$1049),"—")</f>
        <v>447</v>
      </c>
      <c r="AT446" s="183">
        <v>909</v>
      </c>
      <c r="AU446" s="70">
        <f>IF(AT446&gt;0,RANK(AT446,$AT$11:$AT$1049),"—")</f>
        <v>515</v>
      </c>
      <c r="AV446" s="183">
        <v>1217</v>
      </c>
      <c r="AW446" s="70">
        <f>IF(AV446&gt;0,RANK(AV446,$AV$11:$AV$1049),"—")</f>
        <v>498</v>
      </c>
      <c r="AX446" s="183">
        <v>1572</v>
      </c>
      <c r="AY446" s="168">
        <f t="shared" si="304"/>
        <v>466</v>
      </c>
      <c r="AZ446" s="203">
        <v>1786</v>
      </c>
      <c r="BA446" s="203">
        <v>1768</v>
      </c>
      <c r="BB446" s="168">
        <f t="shared" si="254"/>
        <v>547</v>
      </c>
      <c r="BC446" s="203"/>
      <c r="BD446" s="203"/>
      <c r="BE446" s="168"/>
      <c r="BF446" s="203"/>
      <c r="BG446" s="168"/>
    </row>
    <row r="447" spans="1:59" ht="12.95" customHeight="1" x14ac:dyDescent="0.2">
      <c r="A447" s="41" t="s">
        <v>81</v>
      </c>
      <c r="B447" s="102" t="s">
        <v>560</v>
      </c>
      <c r="C447" s="247" t="s">
        <v>1908</v>
      </c>
      <c r="D447" s="193"/>
      <c r="E447" s="70" t="str">
        <f>IF(D447&gt;0,RANK(D447,$D$11:$D$1049),"—")</f>
        <v>—</v>
      </c>
      <c r="F447" s="183"/>
      <c r="G447" s="70" t="str">
        <f>IF(F447&gt;0,RANK(F447,$F$11:$F$1049),"—")</f>
        <v>—</v>
      </c>
      <c r="H447" s="193"/>
      <c r="I447" s="70" t="str">
        <f>IF(H447&gt;0,RANK(H447,$H$11:$H$1049),"—")</f>
        <v>—</v>
      </c>
      <c r="J447" s="183"/>
      <c r="K447" s="70" t="str">
        <f>IF(J447&gt;0,RANK(J447,$J$11:$J$1049),"—")</f>
        <v>—</v>
      </c>
      <c r="L447" s="183"/>
      <c r="M447" s="70" t="str">
        <f>IF(L447&gt;0,RANK(L447,$L$11:$L$1049),"—")</f>
        <v>—</v>
      </c>
      <c r="N447" s="183"/>
      <c r="O447" s="70" t="str">
        <f>IF(N447&gt;0,RANK(N447,$N$11:$N$1049),"—")</f>
        <v>—</v>
      </c>
      <c r="P447" s="183"/>
      <c r="Q447" s="70" t="str">
        <f>IF(P447&gt;0,RANK(P447,$P$11:$P$1049),"—")</f>
        <v>—</v>
      </c>
      <c r="R447" s="183"/>
      <c r="S447" s="70" t="str">
        <f>IF(R447&gt;0,RANK(R447,$R$11:$R$1049),"—")</f>
        <v>—</v>
      </c>
      <c r="T447" s="183"/>
      <c r="U447" s="70" t="str">
        <f>IF(T447&gt;0,RANK(T447,$T$11:$T$1049),"—")</f>
        <v>—</v>
      </c>
      <c r="V447" s="183"/>
      <c r="W447" s="70" t="str">
        <f>IF(V447&gt;0,RANK(V447,$V$11:$V$1049),"—")</f>
        <v>—</v>
      </c>
      <c r="X447" s="183"/>
      <c r="Y447" s="70" t="str">
        <f>IF(X447&gt;0,RANK(X447,$X$11:$X$1049),"—")</f>
        <v>—</v>
      </c>
      <c r="Z447" s="183"/>
      <c r="AA447" s="70" t="str">
        <f>IF(Z447&gt;0,RANK(Z447,$Z$11:$Z$1049),"—")</f>
        <v>—</v>
      </c>
      <c r="AB447" s="183"/>
      <c r="AC447" s="70" t="str">
        <f>IF(AB447&gt;0,RANK(AB447,$AB$11:$AB$1049),"—")</f>
        <v>—</v>
      </c>
      <c r="AD447" s="183">
        <v>1632</v>
      </c>
      <c r="AE447" s="70">
        <f>IF(AD447&gt;0,RANK(AD447,$AD$11:$AD$1049),"—")</f>
        <v>362</v>
      </c>
      <c r="AF447" s="183">
        <v>1904</v>
      </c>
      <c r="AG447" s="70">
        <f>IF(AF447&gt;0,RANK(AF447,$AF$11:$AF$1049),"—")</f>
        <v>363</v>
      </c>
      <c r="AH447" s="183">
        <v>2176</v>
      </c>
      <c r="AI447" s="70">
        <f>IF(AH447&gt;0,RANK(AH447,$AH$11:$AH$1049),"—")</f>
        <v>368</v>
      </c>
      <c r="AJ447" s="183">
        <v>2455</v>
      </c>
      <c r="AK447" s="70">
        <f>IF(AJ447&gt;0,RANK(AJ447,$AJ$11:$AJ$1049),"—")</f>
        <v>368</v>
      </c>
      <c r="AL447" s="183">
        <v>1559</v>
      </c>
      <c r="AM447" s="70">
        <f>IF(AL447&gt;0,RANK(AL447,$AL$11:$AL$1049),"—")</f>
        <v>418</v>
      </c>
      <c r="AN447" s="183">
        <v>2160</v>
      </c>
      <c r="AO447" s="70">
        <f>IF(AN447&gt;0,RANK(AN447,$AN$11:$AN$1049),"—")</f>
        <v>393</v>
      </c>
      <c r="AP447" s="183">
        <v>3259</v>
      </c>
      <c r="AQ447" s="70">
        <f>IF(AP447&gt;0,RANK(AP447,$AP$11:$AP$1049),"—")</f>
        <v>365</v>
      </c>
      <c r="AR447" s="183">
        <v>2833</v>
      </c>
      <c r="AS447" s="70">
        <f>IF(AR447&gt;0,RANK(AR447,$AR$11:$AR$1049),"—")</f>
        <v>381</v>
      </c>
      <c r="AT447" s="183">
        <v>3509</v>
      </c>
      <c r="AU447" s="70">
        <f>IF(AT447&gt;0,RANK(AT447,$AT$11:$AT$1049),"—")</f>
        <v>363</v>
      </c>
      <c r="AV447" s="183">
        <v>2870</v>
      </c>
      <c r="AW447" s="70">
        <f>IF(AV447&gt;0,RANK(AV447,$AV$11:$AV$1049),"—")</f>
        <v>390</v>
      </c>
      <c r="AX447" s="183">
        <v>2854</v>
      </c>
      <c r="AY447" s="168">
        <f t="shared" si="304"/>
        <v>397</v>
      </c>
      <c r="AZ447" s="203">
        <v>1312</v>
      </c>
      <c r="BA447" s="203">
        <v>1644</v>
      </c>
      <c r="BB447" s="168">
        <f t="shared" si="254"/>
        <v>559</v>
      </c>
      <c r="BC447" s="203"/>
      <c r="BD447" s="203"/>
      <c r="BE447" s="168"/>
      <c r="BF447" s="203"/>
      <c r="BG447" s="168"/>
    </row>
    <row r="448" spans="1:59" ht="12.95" customHeight="1" x14ac:dyDescent="0.2">
      <c r="A448" s="41" t="s">
        <v>83</v>
      </c>
      <c r="B448" s="102" t="s">
        <v>457</v>
      </c>
      <c r="C448" s="247" t="s">
        <v>1908</v>
      </c>
      <c r="D448" s="183"/>
      <c r="E448" s="70" t="str">
        <f>IF(D448&gt;0,RANK(D448,$D$11:$D$1049),"—")</f>
        <v>—</v>
      </c>
      <c r="F448" s="183"/>
      <c r="G448" s="70" t="str">
        <f>IF(F448&gt;0,RANK(F448,$F$11:$F$1049),"—")</f>
        <v>—</v>
      </c>
      <c r="H448" s="183"/>
      <c r="I448" s="70" t="str">
        <f>IF(H448&gt;0,RANK(H448,$H$11:$H$1049),"—")</f>
        <v>—</v>
      </c>
      <c r="J448" s="183"/>
      <c r="K448" s="70" t="str">
        <f>IF(J448&gt;0,RANK(J448,$J$11:$J$1049),"—")</f>
        <v>—</v>
      </c>
      <c r="L448" s="183"/>
      <c r="M448" s="70" t="str">
        <f>IF(L448&gt;0,RANK(L448,$L$11:$L$1049),"—")</f>
        <v>—</v>
      </c>
      <c r="N448" s="183"/>
      <c r="O448" s="70" t="str">
        <f>IF(N448&gt;0,RANK(N448,$N$11:$N$1049),"—")</f>
        <v>—</v>
      </c>
      <c r="P448" s="183"/>
      <c r="Q448" s="70" t="str">
        <f>IF(P448&gt;0,RANK(P448,$P$11:$P$1049),"—")</f>
        <v>—</v>
      </c>
      <c r="R448" s="183"/>
      <c r="S448" s="70" t="str">
        <f>IF(R448&gt;0,RANK(R448,$R$11:$R$1049),"—")</f>
        <v>—</v>
      </c>
      <c r="T448" s="183"/>
      <c r="U448" s="70" t="str">
        <f>IF(T448&gt;0,RANK(T448,$T$11:$T$1049),"—")</f>
        <v>—</v>
      </c>
      <c r="V448" s="183"/>
      <c r="W448" s="70" t="str">
        <f>IF(V448&gt;0,RANK(V448,$V$11:$V$1049),"—")</f>
        <v>—</v>
      </c>
      <c r="X448" s="183"/>
      <c r="Y448" s="70" t="str">
        <f>IF(X448&gt;0,RANK(X448,$X$11:$X$1049),"—")</f>
        <v>—</v>
      </c>
      <c r="Z448" s="183"/>
      <c r="AA448" s="70" t="str">
        <f>IF(Z448&gt;0,RANK(Z448,$Z$11:$Z$1049),"—")</f>
        <v>—</v>
      </c>
      <c r="AB448" s="183"/>
      <c r="AC448" s="70" t="str">
        <f>IF(AB448&gt;0,RANK(AB448,$AB$11:$AB$1049),"—")</f>
        <v>—</v>
      </c>
      <c r="AD448" s="183"/>
      <c r="AE448" s="70" t="str">
        <f>IF(AD448&gt;0,RANK(AD448,$AD$11:$AD$1049),"—")</f>
        <v>—</v>
      </c>
      <c r="AF448" s="183"/>
      <c r="AG448" s="70" t="str">
        <f>IF(AF448&gt;0,RANK(AF448,$AF$11:$AF$1049),"—")</f>
        <v>—</v>
      </c>
      <c r="AH448" s="183"/>
      <c r="AI448" s="70" t="str">
        <f>IF(AH448&gt;0,RANK(AH448,$AH$11:$AH$1049),"—")</f>
        <v>—</v>
      </c>
      <c r="AJ448" s="183"/>
      <c r="AK448" s="70" t="str">
        <f>IF(AJ448&gt;0,RANK(AJ448,$AJ$11:$AJ$1049),"—")</f>
        <v>—</v>
      </c>
      <c r="AL448" s="183"/>
      <c r="AM448" s="70" t="str">
        <f>IF(AL448&gt;0,RANK(AL448,$AL$11:$AL$1049),"—")</f>
        <v>—</v>
      </c>
      <c r="AN448" s="183"/>
      <c r="AO448" s="70" t="str">
        <f>IF(AN448&gt;0,RANK(AN448,$AN$11:$AN$1049),"—")</f>
        <v>—</v>
      </c>
      <c r="AP448" s="183"/>
      <c r="AQ448" s="70" t="str">
        <f>IF(AP448&gt;0,RANK(AP448,$AP$11:$AP$1049),"—")</f>
        <v>—</v>
      </c>
      <c r="AR448" s="183"/>
      <c r="AS448" s="70" t="str">
        <f>IF(AR448&gt;0,RANK(AR448,$AR$11:$AR$1049),"—")</f>
        <v>—</v>
      </c>
      <c r="AT448" s="183">
        <v>150</v>
      </c>
      <c r="AU448" s="70">
        <f>IF(AT448&gt;0,RANK(AT448,$AT$11:$AT$1049),"—")</f>
        <v>661</v>
      </c>
      <c r="AV448" s="183"/>
      <c r="AW448" s="70" t="str">
        <f>IF(AV448&gt;0,RANK(AV448,$AV$11:$AV$1049),"—")</f>
        <v>—</v>
      </c>
      <c r="AX448" s="183">
        <v>235</v>
      </c>
      <c r="AY448" s="168">
        <f t="shared" si="304"/>
        <v>671</v>
      </c>
      <c r="AZ448" s="216">
        <v>684</v>
      </c>
      <c r="BA448" s="203">
        <v>1633</v>
      </c>
      <c r="BB448" s="168">
        <f t="shared" si="254"/>
        <v>561</v>
      </c>
      <c r="BC448" s="216"/>
      <c r="BD448" s="203"/>
      <c r="BE448" s="168"/>
      <c r="BF448" s="203"/>
      <c r="BG448" s="168"/>
    </row>
    <row r="449" spans="1:59" ht="12.95" customHeight="1" x14ac:dyDescent="0.2">
      <c r="A449" s="41" t="s">
        <v>88</v>
      </c>
      <c r="B449" s="102" t="s">
        <v>664</v>
      </c>
      <c r="C449" s="247" t="s">
        <v>1908</v>
      </c>
      <c r="D449" s="183"/>
      <c r="E449" s="70" t="str">
        <f>IF(D449&gt;0,RANK(D449,$D$11:$D$1049),"—")</f>
        <v>—</v>
      </c>
      <c r="F449" s="183">
        <v>850</v>
      </c>
      <c r="G449" s="70">
        <f>IF(F449&gt;0,RANK(F449,$F$11:$F$1049),"—")</f>
        <v>319</v>
      </c>
      <c r="H449" s="183">
        <v>478</v>
      </c>
      <c r="I449" s="70">
        <f>IF(H449&gt;0,RANK(H449,$H$11:$H$1049),"—")</f>
        <v>333</v>
      </c>
      <c r="J449" s="183">
        <v>142</v>
      </c>
      <c r="K449" s="70">
        <f>IF(J449&gt;0,RANK(J449,$J$11:$J$1049),"—")</f>
        <v>403</v>
      </c>
      <c r="L449" s="183">
        <v>179</v>
      </c>
      <c r="M449" s="70">
        <f>IF(L449&gt;0,RANK(L449,$L$11:$L$1049),"—")</f>
        <v>395</v>
      </c>
      <c r="N449" s="183">
        <v>216</v>
      </c>
      <c r="O449" s="70">
        <f>IF(N449&gt;0,RANK(N449,$N$11:$N$1049),"—")</f>
        <v>420</v>
      </c>
      <c r="P449" s="183">
        <v>253</v>
      </c>
      <c r="Q449" s="70">
        <f>IF(P449&gt;0,RANK(P449,$P$11:$P$1049),"—")</f>
        <v>450</v>
      </c>
      <c r="R449" s="183">
        <v>291</v>
      </c>
      <c r="S449" s="70">
        <f>IF(R449&gt;0,RANK(R449,$R$11:$R$1049),"—")</f>
        <v>490</v>
      </c>
      <c r="T449" s="183">
        <v>1485</v>
      </c>
      <c r="U449" s="70">
        <f>IF(T449&gt;0,RANK(T449,$T$11:$T$1049),"—")</f>
        <v>358</v>
      </c>
      <c r="V449" s="183">
        <v>2035</v>
      </c>
      <c r="W449" s="70">
        <f>IF(V449&gt;0,RANK(V449,$V$11:$V$1049),"—")</f>
        <v>339</v>
      </c>
      <c r="X449" s="183">
        <v>2585</v>
      </c>
      <c r="Y449" s="70">
        <f>IF(X449&gt;0,RANK(X449,$X$11:$X$1049),"—")</f>
        <v>318</v>
      </c>
      <c r="Z449" s="183">
        <v>2627</v>
      </c>
      <c r="AA449" s="70">
        <f>IF(Z449&gt;0,RANK(Z449,$Z$11:$Z$1049),"—")</f>
        <v>316</v>
      </c>
      <c r="AB449" s="183">
        <v>2669</v>
      </c>
      <c r="AC449" s="70">
        <f>IF(AB449&gt;0,RANK(AB449,$AB$11:$AB$1049),"—")</f>
        <v>319</v>
      </c>
      <c r="AD449" s="183">
        <v>2712</v>
      </c>
      <c r="AE449" s="70">
        <f>IF(AD449&gt;0,RANK(AD449,$AD$11:$AD$1049),"—")</f>
        <v>325</v>
      </c>
      <c r="AF449" s="183">
        <v>6511</v>
      </c>
      <c r="AG449" s="70">
        <f>IF(AF449&gt;0,RANK(AF449,$AF$11:$AF$1049),"—")</f>
        <v>267</v>
      </c>
      <c r="AH449" s="183">
        <v>2235</v>
      </c>
      <c r="AI449" s="70">
        <f>IF(AH449&gt;0,RANK(AH449,$AH$11:$AH$1049),"—")</f>
        <v>365</v>
      </c>
      <c r="AJ449" s="183">
        <v>2706</v>
      </c>
      <c r="AK449" s="70">
        <f>IF(AJ449&gt;0,RANK(AJ449,$AJ$11:$AJ$1049),"—")</f>
        <v>359</v>
      </c>
      <c r="AL449" s="183">
        <v>2598</v>
      </c>
      <c r="AM449" s="70">
        <f>IF(AL449&gt;0,RANK(AL449,$AL$11:$AL$1049),"—")</f>
        <v>370</v>
      </c>
      <c r="AN449" s="183">
        <v>2032</v>
      </c>
      <c r="AO449" s="70">
        <f>IF(AN449&gt;0,RANK(AN449,$AN$11:$AN$1049),"—")</f>
        <v>405</v>
      </c>
      <c r="AP449" s="183">
        <v>1202</v>
      </c>
      <c r="AQ449" s="70">
        <f>IF(AP449&gt;0,RANK(AP449,$AP$11:$AP$1049),"—")</f>
        <v>473</v>
      </c>
      <c r="AR449" s="183">
        <v>1419</v>
      </c>
      <c r="AS449" s="70">
        <f>IF(AR449&gt;0,RANK(AR449,$AR$11:$AR$1049),"—")</f>
        <v>461</v>
      </c>
      <c r="AT449" s="183">
        <v>1083</v>
      </c>
      <c r="AU449" s="70">
        <f>IF(AT449&gt;0,RANK(AT449,$AT$11:$AT$1049),"—")</f>
        <v>495</v>
      </c>
      <c r="AV449" s="183">
        <v>1497</v>
      </c>
      <c r="AW449" s="70">
        <f>IF(AV449&gt;0,RANK(AV449,$AV$11:$AV$1049),"—")</f>
        <v>473</v>
      </c>
      <c r="AX449" s="183">
        <v>2066</v>
      </c>
      <c r="AY449" s="168">
        <f t="shared" si="304"/>
        <v>434</v>
      </c>
      <c r="AZ449" s="203">
        <v>1529</v>
      </c>
      <c r="BA449" s="203">
        <v>1498</v>
      </c>
      <c r="BB449" s="168">
        <f t="shared" si="254"/>
        <v>575</v>
      </c>
      <c r="BC449" s="203"/>
      <c r="BD449" s="203"/>
      <c r="BE449" s="168"/>
      <c r="BF449" s="203"/>
      <c r="BG449" s="168"/>
    </row>
    <row r="450" spans="1:59" ht="12.95" customHeight="1" x14ac:dyDescent="0.2">
      <c r="A450" s="41" t="s">
        <v>86</v>
      </c>
      <c r="B450" s="102" t="s">
        <v>924</v>
      </c>
      <c r="C450" s="247" t="s">
        <v>1908</v>
      </c>
      <c r="D450" s="183">
        <v>1293</v>
      </c>
      <c r="E450" s="70">
        <f>IF(D450&gt;0,RANK(D450,$D$11:$D$1049),"—")</f>
        <v>270</v>
      </c>
      <c r="F450" s="183"/>
      <c r="G450" s="70" t="str">
        <f>IF(F450&gt;0,RANK(F450,$F$11:$F$1049),"—")</f>
        <v>—</v>
      </c>
      <c r="H450" s="193"/>
      <c r="I450" s="70" t="str">
        <f>IF(H450&gt;0,RANK(H450,$H$11:$H$1049),"—")</f>
        <v>—</v>
      </c>
      <c r="J450" s="183"/>
      <c r="K450" s="70" t="str">
        <f>IF(J450&gt;0,RANK(J450,$J$11:$J$1049),"—")</f>
        <v>—</v>
      </c>
      <c r="L450" s="183"/>
      <c r="M450" s="70" t="str">
        <f>IF(L450&gt;0,RANK(L450,$L$11:$L$1049),"—")</f>
        <v>—</v>
      </c>
      <c r="N450" s="183"/>
      <c r="O450" s="70" t="str">
        <f>IF(N450&gt;0,RANK(N450,$N$11:$N$1049),"—")</f>
        <v>—</v>
      </c>
      <c r="P450" s="183"/>
      <c r="Q450" s="70" t="str">
        <f>IF(P450&gt;0,RANK(P450,$P$11:$P$1049),"—")</f>
        <v>—</v>
      </c>
      <c r="R450" s="183"/>
      <c r="S450" s="70" t="str">
        <f>IF(R450&gt;0,RANK(R450,$R$11:$R$1049),"—")</f>
        <v>—</v>
      </c>
      <c r="T450" s="183"/>
      <c r="U450" s="70" t="str">
        <f>IF(T450&gt;0,RANK(T450,$T$11:$T$1049),"—")</f>
        <v>—</v>
      </c>
      <c r="V450" s="183"/>
      <c r="W450" s="70" t="str">
        <f>IF(V450&gt;0,RANK(V450,$V$11:$V$1049),"—")</f>
        <v>—</v>
      </c>
      <c r="X450" s="183"/>
      <c r="Y450" s="70" t="str">
        <f>IF(X450&gt;0,RANK(X450,$X$11:$X$1049),"—")</f>
        <v>—</v>
      </c>
      <c r="Z450" s="183"/>
      <c r="AA450" s="70" t="str">
        <f>IF(Z450&gt;0,RANK(Z450,$Z$11:$Z$1049),"—")</f>
        <v>—</v>
      </c>
      <c r="AB450" s="183"/>
      <c r="AC450" s="70" t="str">
        <f>IF(AB450&gt;0,RANK(AB450,$AB$11:$AB$1049),"—")</f>
        <v>—</v>
      </c>
      <c r="AD450" s="183"/>
      <c r="AE450" s="70" t="str">
        <f>IF(AD450&gt;0,RANK(AD450,$AD$11:$AD$1049),"—")</f>
        <v>—</v>
      </c>
      <c r="AF450" s="183"/>
      <c r="AG450" s="70" t="str">
        <f>IF(AF450&gt;0,RANK(AF450,$AF$11:$AF$1049),"—")</f>
        <v>—</v>
      </c>
      <c r="AH450" s="183"/>
      <c r="AI450" s="70" t="str">
        <f>IF(AH450&gt;0,RANK(AH450,$AH$11:$AH$1049),"—")</f>
        <v>—</v>
      </c>
      <c r="AJ450" s="183"/>
      <c r="AK450" s="70" t="str">
        <f>IF(AJ450&gt;0,RANK(AJ450,$AJ$11:$AJ$1049),"—")</f>
        <v>—</v>
      </c>
      <c r="AL450" s="183"/>
      <c r="AM450" s="70" t="str">
        <f>IF(AL450&gt;0,RANK(AL450,$AL$11:$AL$1049),"—")</f>
        <v>—</v>
      </c>
      <c r="AN450" s="183"/>
      <c r="AO450" s="70" t="str">
        <f>IF(AN450&gt;0,RANK(AN450,$AN$11:$AN$1049),"—")</f>
        <v>—</v>
      </c>
      <c r="AP450" s="183"/>
      <c r="AQ450" s="70" t="str">
        <f>IF(AP450&gt;0,RANK(AP450,$AP$11:$AP$1049),"—")</f>
        <v>—</v>
      </c>
      <c r="AR450" s="183"/>
      <c r="AS450" s="70" t="str">
        <f>IF(AR450&gt;0,RANK(AR450,$AR$11:$AR$1049),"—")</f>
        <v>—</v>
      </c>
      <c r="AT450" s="183"/>
      <c r="AU450" s="70" t="str">
        <f>IF(AT450&gt;0,RANK(AT450,$AT$11:$AT$1049),"—")</f>
        <v>—</v>
      </c>
      <c r="AV450" s="183"/>
      <c r="AW450" s="70" t="str">
        <f>IF(AV450&gt;0,RANK(AV450,$AV$11:$AV$1049),"—")</f>
        <v>—</v>
      </c>
      <c r="AX450" s="183"/>
      <c r="AY450" s="168" t="str">
        <f t="shared" si="304"/>
        <v>—</v>
      </c>
      <c r="AZ450" s="202"/>
      <c r="BA450" s="202">
        <v>1487</v>
      </c>
      <c r="BB450" s="168">
        <f t="shared" si="254"/>
        <v>578</v>
      </c>
      <c r="BC450" s="202"/>
      <c r="BD450" s="202"/>
      <c r="BE450" s="168"/>
      <c r="BF450" s="202"/>
      <c r="BG450" s="168"/>
    </row>
    <row r="451" spans="1:59" ht="12.95" customHeight="1" x14ac:dyDescent="0.2">
      <c r="A451" s="41" t="s">
        <v>95</v>
      </c>
      <c r="B451" s="204" t="s">
        <v>1960</v>
      </c>
      <c r="C451" s="252" t="s">
        <v>1908</v>
      </c>
      <c r="D451" s="183"/>
      <c r="E451" s="70"/>
      <c r="F451" s="183"/>
      <c r="G451" s="70"/>
      <c r="H451" s="183"/>
      <c r="I451" s="70"/>
      <c r="J451" s="183"/>
      <c r="K451" s="70"/>
      <c r="L451" s="183"/>
      <c r="M451" s="70"/>
      <c r="N451" s="183"/>
      <c r="O451" s="70"/>
      <c r="P451" s="183"/>
      <c r="Q451" s="70"/>
      <c r="R451" s="183"/>
      <c r="S451" s="70"/>
      <c r="T451" s="183"/>
      <c r="U451" s="70"/>
      <c r="V451" s="183"/>
      <c r="W451" s="70"/>
      <c r="X451" s="183"/>
      <c r="Y451" s="70"/>
      <c r="Z451" s="183"/>
      <c r="AA451" s="70"/>
      <c r="AB451" s="183"/>
      <c r="AC451" s="70"/>
      <c r="AD451" s="183"/>
      <c r="AE451" s="70"/>
      <c r="AF451" s="183"/>
      <c r="AG451" s="70"/>
      <c r="AH451" s="183"/>
      <c r="AI451" s="70"/>
      <c r="AJ451" s="183"/>
      <c r="AK451" s="70"/>
      <c r="AL451" s="183"/>
      <c r="AM451" s="70"/>
      <c r="AN451" s="183"/>
      <c r="AO451" s="70"/>
      <c r="AP451" s="183"/>
      <c r="AQ451" s="70"/>
      <c r="AR451" s="183"/>
      <c r="AS451" s="70"/>
      <c r="AT451" s="183"/>
      <c r="AU451" s="70"/>
      <c r="AV451" s="183"/>
      <c r="AW451" s="70"/>
      <c r="AX451" s="183"/>
      <c r="AY451" s="168"/>
      <c r="AZ451" s="202"/>
      <c r="BA451" s="202">
        <v>1436</v>
      </c>
      <c r="BB451" s="168">
        <f t="shared" si="254"/>
        <v>588</v>
      </c>
      <c r="BC451" s="202"/>
      <c r="BD451" s="202"/>
      <c r="BE451" s="168"/>
      <c r="BF451" s="202"/>
      <c r="BG451" s="168"/>
    </row>
    <row r="452" spans="1:59" ht="12.95" customHeight="1" x14ac:dyDescent="0.2">
      <c r="A452" s="41" t="s">
        <v>107</v>
      </c>
      <c r="B452" s="102" t="s">
        <v>755</v>
      </c>
      <c r="C452" s="247" t="s">
        <v>1908</v>
      </c>
      <c r="D452" s="183"/>
      <c r="E452" s="70" t="str">
        <f>IF(D452&gt;0,RANK(D452,$D$11:$D$1049),"—")</f>
        <v>—</v>
      </c>
      <c r="F452" s="183"/>
      <c r="G452" s="70" t="str">
        <f>IF(F452&gt;0,RANK(F452,$F$11:$F$1049),"—")</f>
        <v>—</v>
      </c>
      <c r="H452" s="183"/>
      <c r="I452" s="70" t="str">
        <f>IF(H452&gt;0,RANK(H452,$H$11:$H$1049),"—")</f>
        <v>—</v>
      </c>
      <c r="J452" s="183"/>
      <c r="K452" s="70" t="str">
        <f>IF(J452&gt;0,RANK(J452,$J$11:$J$1049),"—")</f>
        <v>—</v>
      </c>
      <c r="L452" s="183"/>
      <c r="M452" s="70" t="str">
        <f>IF(L452&gt;0,RANK(L452,$L$11:$L$1049),"—")</f>
        <v>—</v>
      </c>
      <c r="N452" s="183"/>
      <c r="O452" s="70" t="str">
        <f>IF(N452&gt;0,RANK(N452,$N$11:$N$1049),"—")</f>
        <v>—</v>
      </c>
      <c r="P452" s="183"/>
      <c r="Q452" s="70" t="str">
        <f>IF(P452&gt;0,RANK(P452,$P$11:$P$1049),"—")</f>
        <v>—</v>
      </c>
      <c r="R452" s="183"/>
      <c r="S452" s="70" t="str">
        <f>IF(R452&gt;0,RANK(R452,$R$11:$R$1049),"—")</f>
        <v>—</v>
      </c>
      <c r="T452" s="183"/>
      <c r="U452" s="70" t="str">
        <f>IF(T452&gt;0,RANK(T452,$T$11:$T$1049),"—")</f>
        <v>—</v>
      </c>
      <c r="V452" s="183"/>
      <c r="W452" s="70" t="str">
        <f>IF(V452&gt;0,RANK(V452,$V$11:$V$1049),"—")</f>
        <v>—</v>
      </c>
      <c r="X452" s="183"/>
      <c r="Y452" s="70" t="str">
        <f>IF(X452&gt;0,RANK(X452,$X$11:$X$1049),"—")</f>
        <v>—</v>
      </c>
      <c r="Z452" s="183"/>
      <c r="AA452" s="70" t="str">
        <f>IF(Z452&gt;0,RANK(Z452,$Z$11:$Z$1049),"—")</f>
        <v>—</v>
      </c>
      <c r="AB452" s="183"/>
      <c r="AC452" s="70" t="str">
        <f>IF(AB452&gt;0,RANK(AB452,$AB$11:$AB$1049),"—")</f>
        <v>—</v>
      </c>
      <c r="AD452" s="183"/>
      <c r="AE452" s="70" t="str">
        <f>IF(AD452&gt;0,RANK(AD452,$AD$11:$AD$1049),"—")</f>
        <v>—</v>
      </c>
      <c r="AF452" s="192">
        <v>2328</v>
      </c>
      <c r="AG452" s="70">
        <f>IF(AF452&gt;0,RANK(AF452,$AF$11:$AF$1049),"—")</f>
        <v>351</v>
      </c>
      <c r="AH452" s="192">
        <v>2522</v>
      </c>
      <c r="AI452" s="70">
        <f>IF(AH452&gt;0,RANK(AH452,$AH$11:$AH$1049),"—")</f>
        <v>348</v>
      </c>
      <c r="AJ452" s="192">
        <v>2728</v>
      </c>
      <c r="AK452" s="70">
        <f>IF(AJ452&gt;0,RANK(AJ452,$AJ$11:$AJ$1049),"—")</f>
        <v>358</v>
      </c>
      <c r="AL452" s="183">
        <v>1848</v>
      </c>
      <c r="AM452" s="70">
        <f>IF(AL452&gt;0,RANK(AL452,$AL$11:$AL$1049),"—")</f>
        <v>405</v>
      </c>
      <c r="AN452" s="183">
        <v>2038</v>
      </c>
      <c r="AO452" s="70">
        <f>IF(AN452&gt;0,RANK(AN452,$AN$11:$AN$1049),"—")</f>
        <v>404</v>
      </c>
      <c r="AP452" s="183">
        <v>1413</v>
      </c>
      <c r="AQ452" s="70">
        <f>IF(AP452&gt;0,RANK(AP452,$AP$11:$AP$1049),"—")</f>
        <v>455</v>
      </c>
      <c r="AR452" s="183">
        <v>1172</v>
      </c>
      <c r="AS452" s="70">
        <f>IF(AR452&gt;0,RANK(AR452,$AR$11:$AR$1049),"—")</f>
        <v>475</v>
      </c>
      <c r="AT452" s="183">
        <v>1206</v>
      </c>
      <c r="AU452" s="70">
        <f>IF(AT452&gt;0,RANK(AT452,$AT$11:$AT$1049),"—")</f>
        <v>480</v>
      </c>
      <c r="AV452" s="183">
        <v>1190</v>
      </c>
      <c r="AW452" s="70">
        <f>IF(AV452&gt;0,RANK(AV452,$AV$11:$AV$1049),"—")</f>
        <v>503</v>
      </c>
      <c r="AX452" s="183">
        <v>1422</v>
      </c>
      <c r="AY452" s="168">
        <f>IF(AX452&gt;0,RANK(AX452,$AX$11:$AX$1049),"—")</f>
        <v>481</v>
      </c>
      <c r="AZ452" s="203">
        <v>1317</v>
      </c>
      <c r="BA452" s="203">
        <v>1432</v>
      </c>
      <c r="BB452" s="168">
        <f t="shared" si="254"/>
        <v>590</v>
      </c>
      <c r="BC452" s="203"/>
      <c r="BD452" s="203"/>
      <c r="BE452" s="168"/>
      <c r="BF452" s="203"/>
      <c r="BG452" s="168"/>
    </row>
    <row r="453" spans="1:59" ht="12.95" customHeight="1" x14ac:dyDescent="0.2">
      <c r="A453" s="41" t="s">
        <v>113</v>
      </c>
      <c r="B453" s="204" t="s">
        <v>1962</v>
      </c>
      <c r="C453" s="252" t="s">
        <v>1908</v>
      </c>
      <c r="D453" s="183"/>
      <c r="E453" s="70"/>
      <c r="F453" s="183"/>
      <c r="G453" s="70"/>
      <c r="H453" s="183"/>
      <c r="I453" s="70"/>
      <c r="J453" s="183"/>
      <c r="K453" s="70"/>
      <c r="L453" s="183"/>
      <c r="M453" s="70"/>
      <c r="N453" s="183"/>
      <c r="O453" s="70"/>
      <c r="P453" s="183"/>
      <c r="Q453" s="70"/>
      <c r="R453" s="183"/>
      <c r="S453" s="70"/>
      <c r="T453" s="183"/>
      <c r="U453" s="70"/>
      <c r="V453" s="183"/>
      <c r="W453" s="70"/>
      <c r="X453" s="183"/>
      <c r="Y453" s="70"/>
      <c r="Z453" s="183"/>
      <c r="AA453" s="70"/>
      <c r="AB453" s="183"/>
      <c r="AC453" s="70"/>
      <c r="AD453" s="183"/>
      <c r="AE453" s="70"/>
      <c r="AF453" s="183"/>
      <c r="AG453" s="70"/>
      <c r="AH453" s="183"/>
      <c r="AI453" s="70"/>
      <c r="AJ453" s="183"/>
      <c r="AK453" s="70"/>
      <c r="AL453" s="183"/>
      <c r="AM453" s="70"/>
      <c r="AN453" s="183"/>
      <c r="AO453" s="70"/>
      <c r="AP453" s="183"/>
      <c r="AQ453" s="70"/>
      <c r="AR453" s="183"/>
      <c r="AS453" s="70"/>
      <c r="AT453" s="183"/>
      <c r="AU453" s="70"/>
      <c r="AV453" s="183"/>
      <c r="AW453" s="70"/>
      <c r="AX453" s="183"/>
      <c r="AY453" s="168"/>
      <c r="AZ453" s="208">
        <v>872</v>
      </c>
      <c r="BA453" s="202">
        <v>1359</v>
      </c>
      <c r="BB453" s="168">
        <f t="shared" si="254"/>
        <v>595</v>
      </c>
      <c r="BC453" s="208"/>
      <c r="BD453" s="202"/>
      <c r="BE453" s="168"/>
      <c r="BF453" s="202"/>
      <c r="BG453" s="168"/>
    </row>
    <row r="454" spans="1:59" ht="12.95" customHeight="1" x14ac:dyDescent="0.2">
      <c r="A454" s="41" t="s">
        <v>123</v>
      </c>
      <c r="B454" s="102" t="s">
        <v>1596</v>
      </c>
      <c r="C454" s="247" t="s">
        <v>1908</v>
      </c>
      <c r="D454" s="183">
        <v>2</v>
      </c>
      <c r="E454" s="70">
        <f>IF(D454&gt;0,RANK(D454,$D$11:$D$1049),"—")</f>
        <v>399</v>
      </c>
      <c r="F454" s="183"/>
      <c r="G454" s="70" t="str">
        <f>IF(F454&gt;0,RANK(F454,$F$11:$F$1049),"—")</f>
        <v>—</v>
      </c>
      <c r="H454" s="183"/>
      <c r="I454" s="70" t="str">
        <f>IF(H454&gt;0,RANK(H454,$H$11:$H$1049),"—")</f>
        <v>—</v>
      </c>
      <c r="J454" s="183"/>
      <c r="K454" s="70" t="str">
        <f>IF(J454&gt;0,RANK(J454,$J$11:$J$1049),"—")</f>
        <v>—</v>
      </c>
      <c r="L454" s="183"/>
      <c r="M454" s="70" t="str">
        <f>IF(L454&gt;0,RANK(L454,$L$11:$L$1049),"—")</f>
        <v>—</v>
      </c>
      <c r="N454" s="183">
        <v>109</v>
      </c>
      <c r="O454" s="70">
        <f>IF(N454&gt;0,RANK(N454,$N$11:$N$1049),"—")</f>
        <v>441</v>
      </c>
      <c r="P454" s="183">
        <v>130</v>
      </c>
      <c r="Q454" s="70">
        <f>IF(P454&gt;0,RANK(P454,$P$11:$P$1049),"—")</f>
        <v>468</v>
      </c>
      <c r="R454" s="183">
        <v>173</v>
      </c>
      <c r="S454" s="70">
        <f>IF(R454&gt;0,RANK(R454,$R$11:$R$1049),"—")</f>
        <v>525</v>
      </c>
      <c r="T454" s="183">
        <v>208</v>
      </c>
      <c r="U454" s="70">
        <f>IF(T454&gt;0,RANK(T454,$T$11:$T$1049),"—")</f>
        <v>525</v>
      </c>
      <c r="V454" s="183">
        <v>243</v>
      </c>
      <c r="W454" s="70">
        <f>IF(V454&gt;0,RANK(V454,$V$11:$V$1049),"—")</f>
        <v>518</v>
      </c>
      <c r="X454" s="183">
        <v>278</v>
      </c>
      <c r="Y454" s="70">
        <f>IF(X454&gt;0,RANK(X454,$X$11:$X$1049),"—")</f>
        <v>513</v>
      </c>
      <c r="Z454" s="183">
        <v>315</v>
      </c>
      <c r="AA454" s="70">
        <f>IF(Z454&gt;0,RANK(Z454,$Z$11:$Z$1049),"—")</f>
        <v>501</v>
      </c>
      <c r="AB454" s="183">
        <v>341</v>
      </c>
      <c r="AC454" s="70">
        <f>IF(AB454&gt;0,RANK(AB454,$AB$11:$AB$1049),"—")</f>
        <v>492</v>
      </c>
      <c r="AD454" s="183">
        <v>320</v>
      </c>
      <c r="AE454" s="70">
        <f>IF(AD454&gt;0,RANK(AD454,$AD$11:$AD$1049),"—")</f>
        <v>510</v>
      </c>
      <c r="AF454" s="183">
        <v>301</v>
      </c>
      <c r="AG454" s="70">
        <f>IF(AF454&gt;0,RANK(AF454,$AF$11:$AF$1049),"—")</f>
        <v>549</v>
      </c>
      <c r="AH454" s="183">
        <v>200</v>
      </c>
      <c r="AI454" s="70">
        <f>IF(AH454&gt;0,RANK(AH454,$AH$11:$AH$1049),"—")</f>
        <v>584</v>
      </c>
      <c r="AJ454" s="183">
        <v>585</v>
      </c>
      <c r="AK454" s="70">
        <f>IF(AJ454&gt;0,RANK(AJ454,$AJ$11:$AJ$1049),"—")</f>
        <v>520</v>
      </c>
      <c r="AL454" s="183">
        <v>741</v>
      </c>
      <c r="AM454" s="70">
        <f>IF(AL454&gt;0,RANK(AL454,$AL$11:$AL$1049),"—")</f>
        <v>501</v>
      </c>
      <c r="AN454" s="183">
        <v>836</v>
      </c>
      <c r="AO454" s="70">
        <f>IF(AN454&gt;0,RANK(AN454,$AN$11:$AN$1049),"—")</f>
        <v>504</v>
      </c>
      <c r="AP454" s="183">
        <v>1015</v>
      </c>
      <c r="AQ454" s="70">
        <f>IF(AP454&gt;0,RANK(AP454,$AP$11:$AP$1049),"—")</f>
        <v>491</v>
      </c>
      <c r="AR454" s="183">
        <v>760</v>
      </c>
      <c r="AS454" s="70">
        <f>IF(AR454&gt;0,RANK(AR454,$AR$11:$AR$1049),"—")</f>
        <v>531</v>
      </c>
      <c r="AT454" s="183">
        <v>875</v>
      </c>
      <c r="AU454" s="70">
        <f>IF(AT454&gt;0,RANK(AT454,$AT$11:$AT$1049),"—")</f>
        <v>518</v>
      </c>
      <c r="AV454" s="183">
        <v>906</v>
      </c>
      <c r="AW454" s="70">
        <f>IF(AV454&gt;0,RANK(AV454,$AV$11:$AV$1049),"—")</f>
        <v>529</v>
      </c>
      <c r="AX454" s="183">
        <v>584</v>
      </c>
      <c r="AY454" s="168">
        <f>IF(AX454&gt;0,RANK(AX454,$AX$11:$AX$1049),"—")</f>
        <v>590</v>
      </c>
      <c r="AZ454" s="216">
        <v>826</v>
      </c>
      <c r="BA454" s="203">
        <v>1330</v>
      </c>
      <c r="BB454" s="168">
        <f t="shared" si="254"/>
        <v>602</v>
      </c>
      <c r="BC454" s="216"/>
      <c r="BD454" s="203"/>
      <c r="BE454" s="168"/>
      <c r="BF454" s="203"/>
      <c r="BG454" s="168"/>
    </row>
    <row r="455" spans="1:59" ht="12.95" customHeight="1" x14ac:dyDescent="0.2">
      <c r="A455" s="41" t="s">
        <v>119</v>
      </c>
      <c r="B455" s="102" t="s">
        <v>1894</v>
      </c>
      <c r="C455" s="247" t="s">
        <v>1908</v>
      </c>
      <c r="D455" s="183"/>
      <c r="E455" s="70"/>
      <c r="F455" s="183"/>
      <c r="G455" s="70"/>
      <c r="H455" s="183"/>
      <c r="I455" s="70"/>
      <c r="J455" s="183"/>
      <c r="K455" s="70"/>
      <c r="L455" s="183"/>
      <c r="M455" s="70"/>
      <c r="N455" s="183"/>
      <c r="O455" s="70"/>
      <c r="P455" s="183"/>
      <c r="Q455" s="70"/>
      <c r="R455" s="183"/>
      <c r="S455" s="70"/>
      <c r="T455" s="183"/>
      <c r="U455" s="70"/>
      <c r="V455" s="183"/>
      <c r="W455" s="70"/>
      <c r="X455" s="183"/>
      <c r="Y455" s="70"/>
      <c r="Z455" s="183"/>
      <c r="AA455" s="70"/>
      <c r="AB455" s="183"/>
      <c r="AC455" s="70"/>
      <c r="AD455" s="183"/>
      <c r="AE455" s="70"/>
      <c r="AF455" s="183"/>
      <c r="AG455" s="70"/>
      <c r="AH455" s="183"/>
      <c r="AI455" s="70"/>
      <c r="AJ455" s="183"/>
      <c r="AK455" s="70"/>
      <c r="AL455" s="183"/>
      <c r="AM455" s="70"/>
      <c r="AN455" s="183"/>
      <c r="AO455" s="70"/>
      <c r="AP455" s="183"/>
      <c r="AQ455" s="70"/>
      <c r="AR455" s="183"/>
      <c r="AS455" s="70"/>
      <c r="AT455" s="183"/>
      <c r="AU455" s="70"/>
      <c r="AV455" s="183"/>
      <c r="AW455" s="70"/>
      <c r="AX455" s="183">
        <v>777</v>
      </c>
      <c r="AY455" s="168">
        <f>IF(AX455&gt;0,RANK(AX455,$AX$11:$AX$1049),"—")</f>
        <v>551</v>
      </c>
      <c r="AZ455" s="216">
        <v>983</v>
      </c>
      <c r="BA455" s="203">
        <v>1314</v>
      </c>
      <c r="BB455" s="168">
        <f t="shared" si="254"/>
        <v>604</v>
      </c>
      <c r="BC455" s="216"/>
      <c r="BD455" s="203"/>
      <c r="BE455" s="168"/>
      <c r="BF455" s="203"/>
      <c r="BG455" s="168"/>
    </row>
    <row r="456" spans="1:59" ht="12.95" customHeight="1" x14ac:dyDescent="0.2">
      <c r="A456" s="41" t="s">
        <v>126</v>
      </c>
      <c r="B456" s="102" t="s">
        <v>1512</v>
      </c>
      <c r="C456" s="247" t="s">
        <v>1908</v>
      </c>
      <c r="D456" s="183">
        <v>20</v>
      </c>
      <c r="E456" s="70">
        <f>IF(D456&gt;0,RANK(D456,$D$11:$D$1049),"—")</f>
        <v>391</v>
      </c>
      <c r="F456" s="183">
        <v>10</v>
      </c>
      <c r="G456" s="70">
        <f>IF(F456&gt;0,RANK(F456,$F$11:$F$1049),"—")</f>
        <v>502</v>
      </c>
      <c r="H456" s="183"/>
      <c r="I456" s="70" t="str">
        <f>IF(H456&gt;0,RANK(H456,$H$11:$H$1049),"—")</f>
        <v>—</v>
      </c>
      <c r="J456" s="183"/>
      <c r="K456" s="70" t="str">
        <f>IF(J456&gt;0,RANK(J456,$J$11:$J$1049),"—")</f>
        <v>—</v>
      </c>
      <c r="L456" s="183"/>
      <c r="M456" s="70" t="str">
        <f>IF(L456&gt;0,RANK(L456,$L$11:$L$1049),"—")</f>
        <v>—</v>
      </c>
      <c r="N456" s="183"/>
      <c r="O456" s="70" t="str">
        <f>IF(N456&gt;0,RANK(N456,$N$11:$N$1049),"—")</f>
        <v>—</v>
      </c>
      <c r="P456" s="183"/>
      <c r="Q456" s="70" t="str">
        <f>IF(P456&gt;0,RANK(P456,$P$11:$P$1049),"—")</f>
        <v>—</v>
      </c>
      <c r="R456" s="183"/>
      <c r="S456" s="70" t="str">
        <f>IF(R456&gt;0,RANK(R456,$R$11:$R$1049),"—")</f>
        <v>—</v>
      </c>
      <c r="T456" s="183"/>
      <c r="U456" s="70" t="str">
        <f>IF(T456&gt;0,RANK(T456,$T$11:$T$1049),"—")</f>
        <v>—</v>
      </c>
      <c r="V456" s="183"/>
      <c r="W456" s="70" t="str">
        <f>IF(V456&gt;0,RANK(V456,$V$11:$V$1049),"—")</f>
        <v>—</v>
      </c>
      <c r="X456" s="183"/>
      <c r="Y456" s="70" t="str">
        <f>IF(X456&gt;0,RANK(X456,$X$11:$X$1049),"—")</f>
        <v>—</v>
      </c>
      <c r="Z456" s="183">
        <v>327</v>
      </c>
      <c r="AA456" s="70">
        <f>IF(Z456&gt;0,RANK(Z456,$Z$11:$Z$1049),"—")</f>
        <v>497</v>
      </c>
      <c r="AB456" s="183">
        <v>386</v>
      </c>
      <c r="AC456" s="70">
        <f>IF(AB456&gt;0,RANK(AB456,$AB$11:$AB$1049),"—")</f>
        <v>485</v>
      </c>
      <c r="AD456" s="183">
        <v>445</v>
      </c>
      <c r="AE456" s="70">
        <f>IF(AD456&gt;0,RANK(AD456,$AD$11:$AD$1049),"—")</f>
        <v>488</v>
      </c>
      <c r="AF456" s="183">
        <v>504</v>
      </c>
      <c r="AG456" s="70">
        <f>IF(AF456&gt;0,RANK(AF456,$AF$11:$AF$1049),"—")</f>
        <v>509</v>
      </c>
      <c r="AH456" s="183">
        <v>563</v>
      </c>
      <c r="AI456" s="70">
        <f>IF(AH456&gt;0,RANK(AH456,$AH$11:$AH$1049),"—")</f>
        <v>513</v>
      </c>
      <c r="AJ456" s="183">
        <v>622</v>
      </c>
      <c r="AK456" s="70">
        <f>IF(AJ456&gt;0,RANK(AJ456,$AJ$11:$AJ$1049),"—")</f>
        <v>515</v>
      </c>
      <c r="AL456" s="183">
        <v>681</v>
      </c>
      <c r="AM456" s="70">
        <f>IF(AL456&gt;0,RANK(AL456,$AL$11:$AL$1049),"—")</f>
        <v>512</v>
      </c>
      <c r="AN456" s="183">
        <v>744</v>
      </c>
      <c r="AO456" s="70">
        <f>IF(AN456&gt;0,RANK(AN456,$AN$11:$AN$1049),"—")</f>
        <v>511</v>
      </c>
      <c r="AP456" s="183">
        <v>764</v>
      </c>
      <c r="AQ456" s="70">
        <f>IF(AP456&gt;0,RANK(AP456,$AP$11:$AP$1049),"—")</f>
        <v>510</v>
      </c>
      <c r="AR456" s="183">
        <v>930</v>
      </c>
      <c r="AS456" s="70">
        <f>IF(AR456&gt;0,RANK(AR456,$AR$11:$AR$1049),"—")</f>
        <v>497</v>
      </c>
      <c r="AT456" s="183">
        <v>1096</v>
      </c>
      <c r="AU456" s="70">
        <f>IF(AT456&gt;0,RANK(AT456,$AT$11:$AT$1049),"—")</f>
        <v>490</v>
      </c>
      <c r="AV456" s="183">
        <v>1262</v>
      </c>
      <c r="AW456" s="70">
        <f>IF(AV456&gt;0,RANK(AV456,$AV$11:$AV$1049),"—")</f>
        <v>495</v>
      </c>
      <c r="AX456" s="183">
        <v>1107</v>
      </c>
      <c r="AY456" s="168">
        <f>IF(AX456&gt;0,RANK(AX456,$AX$11:$AX$1049),"—")</f>
        <v>507</v>
      </c>
      <c r="AZ456" s="203">
        <v>1259</v>
      </c>
      <c r="BA456" s="203">
        <v>1274</v>
      </c>
      <c r="BB456" s="168">
        <f t="shared" si="254"/>
        <v>606</v>
      </c>
      <c r="BC456" s="203"/>
      <c r="BD456" s="203"/>
      <c r="BE456" s="168"/>
      <c r="BF456" s="203"/>
      <c r="BG456" s="168"/>
    </row>
    <row r="457" spans="1:59" ht="12.95" customHeight="1" x14ac:dyDescent="0.2">
      <c r="A457" s="41" t="s">
        <v>131</v>
      </c>
      <c r="B457" s="204" t="s">
        <v>1963</v>
      </c>
      <c r="C457" s="252" t="s">
        <v>1908</v>
      </c>
      <c r="D457" s="183"/>
      <c r="E457" s="70"/>
      <c r="F457" s="183"/>
      <c r="G457" s="70"/>
      <c r="H457" s="183"/>
      <c r="I457" s="70"/>
      <c r="J457" s="183"/>
      <c r="K457" s="70"/>
      <c r="L457" s="183"/>
      <c r="M457" s="70"/>
      <c r="N457" s="183"/>
      <c r="O457" s="70"/>
      <c r="P457" s="183"/>
      <c r="Q457" s="70"/>
      <c r="R457" s="183"/>
      <c r="S457" s="70"/>
      <c r="T457" s="183"/>
      <c r="U457" s="70"/>
      <c r="V457" s="183"/>
      <c r="W457" s="70"/>
      <c r="X457" s="183"/>
      <c r="Y457" s="70"/>
      <c r="Z457" s="183"/>
      <c r="AA457" s="70"/>
      <c r="AB457" s="183"/>
      <c r="AC457" s="70"/>
      <c r="AD457" s="183"/>
      <c r="AE457" s="70"/>
      <c r="AF457" s="183"/>
      <c r="AG457" s="70"/>
      <c r="AH457" s="183"/>
      <c r="AI457" s="70"/>
      <c r="AJ457" s="183"/>
      <c r="AK457" s="70"/>
      <c r="AL457" s="183"/>
      <c r="AM457" s="70"/>
      <c r="AN457" s="183"/>
      <c r="AO457" s="70"/>
      <c r="AP457" s="183"/>
      <c r="AQ457" s="70"/>
      <c r="AR457" s="183"/>
      <c r="AS457" s="70"/>
      <c r="AT457" s="183"/>
      <c r="AU457" s="70"/>
      <c r="AV457" s="183"/>
      <c r="AW457" s="70"/>
      <c r="AX457" s="183"/>
      <c r="AY457" s="168"/>
      <c r="AZ457" s="202">
        <v>1759</v>
      </c>
      <c r="BA457" s="202">
        <v>1274</v>
      </c>
      <c r="BB457" s="168">
        <f t="shared" si="254"/>
        <v>606</v>
      </c>
      <c r="BC457" s="202"/>
      <c r="BD457" s="202"/>
      <c r="BE457" s="168"/>
      <c r="BF457" s="202"/>
      <c r="BG457" s="168"/>
    </row>
    <row r="458" spans="1:59" ht="12.95" customHeight="1" x14ac:dyDescent="0.2">
      <c r="A458" s="41" t="s">
        <v>129</v>
      </c>
      <c r="B458" s="102" t="s">
        <v>737</v>
      </c>
      <c r="C458" s="247" t="s">
        <v>1908</v>
      </c>
      <c r="D458" s="183">
        <v>249</v>
      </c>
      <c r="E458" s="70">
        <f>IF(D458&gt;0,RANK(D458,$D$11:$D$1049),"—")</f>
        <v>347</v>
      </c>
      <c r="F458" s="183">
        <v>365</v>
      </c>
      <c r="G458" s="70">
        <f>IF(F458&gt;0,RANK(F458,$F$11:$F$1049),"—")</f>
        <v>389</v>
      </c>
      <c r="H458" s="183">
        <v>481</v>
      </c>
      <c r="I458" s="70">
        <f>IF(H458&gt;0,RANK(H458,$H$11:$H$1049),"—")</f>
        <v>331</v>
      </c>
      <c r="J458" s="183">
        <v>462</v>
      </c>
      <c r="K458" s="70">
        <f>IF(J458&gt;0,RANK(J458,$J$11:$J$1049),"—")</f>
        <v>362</v>
      </c>
      <c r="L458" s="183">
        <v>370</v>
      </c>
      <c r="M458" s="70">
        <f>IF(L458&gt;0,RANK(L458,$L$11:$L$1049),"—")</f>
        <v>373</v>
      </c>
      <c r="N458" s="183">
        <v>169</v>
      </c>
      <c r="O458" s="70">
        <f>IF(N458&gt;0,RANK(N458,$N$11:$N$1049),"—")</f>
        <v>430</v>
      </c>
      <c r="P458" s="183">
        <v>305</v>
      </c>
      <c r="Q458" s="70">
        <f>IF(P458&gt;0,RANK(P458,$P$11:$P$1049),"—")</f>
        <v>440</v>
      </c>
      <c r="R458" s="183">
        <v>117</v>
      </c>
      <c r="S458" s="70">
        <f>IF(R458&gt;0,RANK(R458,$R$11:$R$1049),"—")</f>
        <v>543</v>
      </c>
      <c r="T458" s="183">
        <v>257</v>
      </c>
      <c r="U458" s="70">
        <f>IF(T458&gt;0,RANK(T458,$T$11:$T$1049),"—")</f>
        <v>512</v>
      </c>
      <c r="V458" s="183">
        <v>333</v>
      </c>
      <c r="W458" s="70">
        <f>IF(V458&gt;0,RANK(V458,$V$11:$V$1049),"—")</f>
        <v>493</v>
      </c>
      <c r="X458" s="183">
        <v>447</v>
      </c>
      <c r="Y458" s="70">
        <f>IF(X458&gt;0,RANK(X458,$X$11:$X$1049),"—")</f>
        <v>477</v>
      </c>
      <c r="Z458" s="183">
        <v>306</v>
      </c>
      <c r="AA458" s="70">
        <f>IF(Z458&gt;0,RANK(Z458,$Z$11:$Z$1049),"—")</f>
        <v>502</v>
      </c>
      <c r="AB458" s="183">
        <v>282</v>
      </c>
      <c r="AC458" s="70">
        <f>IF(AB458&gt;0,RANK(AB458,$AB$11:$AB$1049),"—")</f>
        <v>513</v>
      </c>
      <c r="AD458" s="183">
        <v>387</v>
      </c>
      <c r="AE458" s="70">
        <f>IF(AD458&gt;0,RANK(AD458,$AD$11:$AD$1049),"—")</f>
        <v>495</v>
      </c>
      <c r="AF458" s="183">
        <v>552</v>
      </c>
      <c r="AG458" s="70">
        <f>IF(AF458&gt;0,RANK(AF458,$AF$11:$AF$1049),"—")</f>
        <v>499</v>
      </c>
      <c r="AH458" s="183">
        <v>719</v>
      </c>
      <c r="AI458" s="70">
        <f>IF(AH458&gt;0,RANK(AH458,$AH$11:$AH$1049),"—")</f>
        <v>487</v>
      </c>
      <c r="AJ458" s="183">
        <v>639</v>
      </c>
      <c r="AK458" s="70">
        <f>IF(AJ458&gt;0,RANK(AJ458,$AJ$11:$AJ$1049),"—")</f>
        <v>514</v>
      </c>
      <c r="AL458" s="183">
        <v>543</v>
      </c>
      <c r="AM458" s="70">
        <f>IF(AL458&gt;0,RANK(AL458,$AL$11:$AL$1049),"—")</f>
        <v>534</v>
      </c>
      <c r="AN458" s="183">
        <v>634</v>
      </c>
      <c r="AO458" s="70">
        <f>IF(AN458&gt;0,RANK(AN458,$AN$11:$AN$1049),"—")</f>
        <v>526</v>
      </c>
      <c r="AP458" s="183">
        <v>477</v>
      </c>
      <c r="AQ458" s="70">
        <f>IF(AP458&gt;0,RANK(AP458,$AP$11:$AP$1049),"—")</f>
        <v>570</v>
      </c>
      <c r="AR458" s="183">
        <v>801</v>
      </c>
      <c r="AS458" s="70">
        <f>IF(AR458&gt;0,RANK(AR458,$AR$11:$AR$1049),"—")</f>
        <v>521</v>
      </c>
      <c r="AT458" s="183">
        <v>887</v>
      </c>
      <c r="AU458" s="70">
        <f>IF(AT458&gt;0,RANK(AT458,$AT$11:$AT$1049),"—")</f>
        <v>516</v>
      </c>
      <c r="AV458" s="183">
        <v>722</v>
      </c>
      <c r="AW458" s="70">
        <f>IF(AV458&gt;0,RANK(AV458,$AV$11:$AV$1049),"—")</f>
        <v>555</v>
      </c>
      <c r="AX458" s="183">
        <v>905</v>
      </c>
      <c r="AY458" s="168">
        <f>IF(AX458&gt;0,RANK(AX458,$AX$11:$AX$1049),"—")</f>
        <v>533</v>
      </c>
      <c r="AZ458" s="203">
        <v>1205</v>
      </c>
      <c r="BA458" s="203">
        <v>1257</v>
      </c>
      <c r="BB458" s="168">
        <f t="shared" si="254"/>
        <v>610</v>
      </c>
      <c r="BC458" s="203"/>
      <c r="BD458" s="203"/>
      <c r="BE458" s="168"/>
      <c r="BF458" s="203"/>
      <c r="BG458" s="168"/>
    </row>
    <row r="459" spans="1:59" ht="12.95" customHeight="1" x14ac:dyDescent="0.2">
      <c r="A459" s="41" t="s">
        <v>138</v>
      </c>
      <c r="B459" s="102" t="s">
        <v>1713</v>
      </c>
      <c r="C459" s="247" t="s">
        <v>1908</v>
      </c>
      <c r="D459" s="183">
        <v>98</v>
      </c>
      <c r="E459" s="70">
        <f>IF(D459&gt;0,RANK(D459,$D$11:$D$1049),"—")</f>
        <v>374</v>
      </c>
      <c r="F459" s="183">
        <v>85</v>
      </c>
      <c r="G459" s="70">
        <f>IF(F459&gt;0,RANK(F459,$F$11:$F$1049),"—")</f>
        <v>462</v>
      </c>
      <c r="H459" s="193"/>
      <c r="I459" s="70" t="str">
        <f>IF(H459&gt;0,RANK(H459,$H$11:$H$1049),"—")</f>
        <v>—</v>
      </c>
      <c r="J459" s="183"/>
      <c r="K459" s="70" t="str">
        <f>IF(J459&gt;0,RANK(J459,$J$11:$J$1049),"—")</f>
        <v>—</v>
      </c>
      <c r="L459" s="183"/>
      <c r="M459" s="70" t="str">
        <f>IF(L459&gt;0,RANK(L459,$L$11:$L$1049),"—")</f>
        <v>—</v>
      </c>
      <c r="N459" s="183">
        <v>464</v>
      </c>
      <c r="O459" s="70">
        <f>IF(N459&gt;0,RANK(N459,$N$11:$N$1049),"—")</f>
        <v>389</v>
      </c>
      <c r="P459" s="183">
        <v>425</v>
      </c>
      <c r="Q459" s="70">
        <f>IF(P459&gt;0,RANK(P459,$P$11:$P$1049),"—")</f>
        <v>420</v>
      </c>
      <c r="R459" s="183">
        <v>323</v>
      </c>
      <c r="S459" s="70">
        <f>IF(R459&gt;0,RANK(R459,$R$11:$R$1049),"—")</f>
        <v>481</v>
      </c>
      <c r="T459" s="183">
        <v>301</v>
      </c>
      <c r="U459" s="70">
        <f>IF(T459&gt;0,RANK(T459,$T$11:$T$1049),"—")</f>
        <v>502</v>
      </c>
      <c r="V459" s="183">
        <v>279</v>
      </c>
      <c r="W459" s="70">
        <f>IF(V459&gt;0,RANK(V459,$V$11:$V$1049),"—")</f>
        <v>510</v>
      </c>
      <c r="X459" s="183">
        <v>257</v>
      </c>
      <c r="Y459" s="70">
        <f>IF(X459&gt;0,RANK(X459,$X$11:$X$1049),"—")</f>
        <v>516</v>
      </c>
      <c r="Z459" s="183">
        <v>235</v>
      </c>
      <c r="AA459" s="70">
        <f>IF(Z459&gt;0,RANK(Z459,$Z$11:$Z$1049),"—")</f>
        <v>520</v>
      </c>
      <c r="AB459" s="183">
        <v>211</v>
      </c>
      <c r="AC459" s="70">
        <f>IF(AB459&gt;0,RANK(AB459,$AB$11:$AB$1049),"—")</f>
        <v>524</v>
      </c>
      <c r="AD459" s="183"/>
      <c r="AE459" s="70" t="str">
        <f>IF(AD459&gt;0,RANK(AD459,$AD$11:$AD$1049),"—")</f>
        <v>—</v>
      </c>
      <c r="AF459" s="183"/>
      <c r="AG459" s="70" t="str">
        <f>IF(AF459&gt;0,RANK(AF459,$AF$11:$AF$1049),"—")</f>
        <v>—</v>
      </c>
      <c r="AH459" s="183">
        <v>1548</v>
      </c>
      <c r="AI459" s="70">
        <f>IF(AH459&gt;0,RANK(AH459,$AH$11:$AH$1049),"—")</f>
        <v>401</v>
      </c>
      <c r="AJ459" s="183">
        <v>1286</v>
      </c>
      <c r="AK459" s="70">
        <f>IF(AJ459&gt;0,RANK(AJ459,$AJ$11:$AJ$1049),"—")</f>
        <v>437</v>
      </c>
      <c r="AL459" s="183">
        <v>1318</v>
      </c>
      <c r="AM459" s="70">
        <f>IF(AL459&gt;0,RANK(AL459,$AL$11:$AL$1049),"—")</f>
        <v>442</v>
      </c>
      <c r="AN459" s="183">
        <v>917</v>
      </c>
      <c r="AO459" s="70">
        <f>IF(AN459&gt;0,RANK(AN459,$AN$11:$AN$1049),"—")</f>
        <v>492</v>
      </c>
      <c r="AP459" s="183">
        <v>516</v>
      </c>
      <c r="AQ459" s="70">
        <f>IF(AP459&gt;0,RANK(AP459,$AP$11:$AP$1049),"—")</f>
        <v>558</v>
      </c>
      <c r="AR459" s="183"/>
      <c r="AS459" s="70" t="str">
        <f>IF(AR459&gt;0,RANK(AR459,$AR$11:$AR$1049),"—")</f>
        <v>—</v>
      </c>
      <c r="AT459" s="183"/>
      <c r="AU459" s="70" t="str">
        <f>IF(AT459&gt;0,RANK(AT459,$AT$11:$AT$1049),"—")</f>
        <v>—</v>
      </c>
      <c r="AV459" s="183">
        <v>644</v>
      </c>
      <c r="AW459" s="70">
        <f>IF(AV459&gt;0,RANK(AV459,$AV$11:$AV$1049),"—")</f>
        <v>571</v>
      </c>
      <c r="AX459" s="183">
        <v>476</v>
      </c>
      <c r="AY459" s="168">
        <f>IF(AX459&gt;0,RANK(AX459,$AX$11:$AX$1049),"—")</f>
        <v>616</v>
      </c>
      <c r="AZ459" s="216">
        <v>671</v>
      </c>
      <c r="BA459" s="203">
        <v>1198</v>
      </c>
      <c r="BB459" s="168">
        <f t="shared" ref="BB459:BB522" si="305">IF(BA459&gt;0,RANK(BA459,$BA$11:$BA$1049),"—")</f>
        <v>618</v>
      </c>
      <c r="BC459" s="216"/>
      <c r="BD459" s="203"/>
      <c r="BE459" s="168"/>
      <c r="BF459" s="203"/>
      <c r="BG459" s="168"/>
    </row>
    <row r="460" spans="1:59" ht="12.95" customHeight="1" x14ac:dyDescent="0.2">
      <c r="A460" s="41" t="s">
        <v>141</v>
      </c>
      <c r="B460" s="102" t="s">
        <v>544</v>
      </c>
      <c r="C460" s="247" t="s">
        <v>1908</v>
      </c>
      <c r="D460" s="183"/>
      <c r="E460" s="70"/>
      <c r="F460" s="183"/>
      <c r="G460" s="70"/>
      <c r="H460" s="183"/>
      <c r="I460" s="70"/>
      <c r="J460" s="183"/>
      <c r="K460" s="70"/>
      <c r="L460" s="183"/>
      <c r="M460" s="70"/>
      <c r="N460" s="183"/>
      <c r="O460" s="70"/>
      <c r="P460" s="183"/>
      <c r="Q460" s="70"/>
      <c r="R460" s="183"/>
      <c r="S460" s="70"/>
      <c r="T460" s="183"/>
      <c r="U460" s="70"/>
      <c r="V460" s="183"/>
      <c r="W460" s="70"/>
      <c r="X460" s="183"/>
      <c r="Y460" s="70"/>
      <c r="Z460" s="183"/>
      <c r="AA460" s="70"/>
      <c r="AB460" s="183"/>
      <c r="AC460" s="70"/>
      <c r="AD460" s="183"/>
      <c r="AE460" s="70"/>
      <c r="AF460" s="183"/>
      <c r="AG460" s="70"/>
      <c r="AH460" s="183"/>
      <c r="AI460" s="70" t="str">
        <f>IF(AH460&gt;0,RANK(AH460,$AH$11:$AH$1049),"—")</f>
        <v>—</v>
      </c>
      <c r="AJ460" s="183"/>
      <c r="AK460" s="70" t="str">
        <f>IF(AJ460&gt;0,RANK(AJ460,$AJ$11:$AJ$1049),"—")</f>
        <v>—</v>
      </c>
      <c r="AL460" s="183"/>
      <c r="AM460" s="70" t="str">
        <f>IF(AL460&gt;0,RANK(AL460,$AL$11:$AL$1049),"—")</f>
        <v>—</v>
      </c>
      <c r="AN460" s="183"/>
      <c r="AO460" s="70" t="str">
        <f>IF(AN460&gt;0,RANK(AN460,$AN$11:$AN$1049),"—")</f>
        <v>—</v>
      </c>
      <c r="AP460" s="183"/>
      <c r="AQ460" s="70" t="str">
        <f>IF(AP460&gt;0,RANK(AP460,$AP$11:$AP$1049),"—")</f>
        <v>—</v>
      </c>
      <c r="AR460" s="183"/>
      <c r="AS460" s="70" t="str">
        <f>IF(AR460&gt;0,RANK(AR460,$AR$11:$AR$1049),"—")</f>
        <v>—</v>
      </c>
      <c r="AT460" s="183"/>
      <c r="AU460" s="70" t="str">
        <f>IF(AT460&gt;0,RANK(AT460,$AT$11:$AT$1049),"—")</f>
        <v>—</v>
      </c>
      <c r="AV460" s="183">
        <v>446</v>
      </c>
      <c r="AW460" s="70">
        <f>IF(AV460&gt;0,RANK(AV460,$AV$11:$AV$1049),"—")</f>
        <v>605</v>
      </c>
      <c r="AX460" s="183">
        <v>519</v>
      </c>
      <c r="AY460" s="168">
        <f>IF(AX460&gt;0,RANK(AX460,$AX$11:$AX$1049),"—")</f>
        <v>604</v>
      </c>
      <c r="AZ460" s="216">
        <v>880</v>
      </c>
      <c r="BA460" s="203">
        <v>1153</v>
      </c>
      <c r="BB460" s="168">
        <f t="shared" si="305"/>
        <v>623</v>
      </c>
      <c r="BC460" s="216"/>
      <c r="BD460" s="203"/>
      <c r="BE460" s="168"/>
      <c r="BF460" s="203"/>
      <c r="BG460" s="168"/>
    </row>
    <row r="461" spans="1:59" ht="12.95" customHeight="1" x14ac:dyDescent="0.2">
      <c r="A461" s="41" t="s">
        <v>135</v>
      </c>
      <c r="B461" s="204" t="s">
        <v>1966</v>
      </c>
      <c r="C461" s="252" t="s">
        <v>1908</v>
      </c>
      <c r="D461" s="183"/>
      <c r="E461" s="70"/>
      <c r="F461" s="183"/>
      <c r="G461" s="70"/>
      <c r="H461" s="183"/>
      <c r="I461" s="70"/>
      <c r="J461" s="183"/>
      <c r="K461" s="70"/>
      <c r="L461" s="183"/>
      <c r="M461" s="70"/>
      <c r="N461" s="183"/>
      <c r="O461" s="70"/>
      <c r="P461" s="183"/>
      <c r="Q461" s="70"/>
      <c r="R461" s="183"/>
      <c r="S461" s="70"/>
      <c r="T461" s="183"/>
      <c r="U461" s="70"/>
      <c r="V461" s="183"/>
      <c r="W461" s="70"/>
      <c r="X461" s="183"/>
      <c r="Y461" s="70"/>
      <c r="Z461" s="183"/>
      <c r="AA461" s="70"/>
      <c r="AB461" s="183"/>
      <c r="AC461" s="70"/>
      <c r="AD461" s="183"/>
      <c r="AE461" s="70"/>
      <c r="AF461" s="183"/>
      <c r="AG461" s="70"/>
      <c r="AH461" s="183"/>
      <c r="AI461" s="70"/>
      <c r="AJ461" s="183"/>
      <c r="AK461" s="70"/>
      <c r="AL461" s="183"/>
      <c r="AM461" s="70"/>
      <c r="AN461" s="183"/>
      <c r="AO461" s="70"/>
      <c r="AP461" s="183"/>
      <c r="AQ461" s="70"/>
      <c r="AR461" s="183"/>
      <c r="AS461" s="70"/>
      <c r="AT461" s="183"/>
      <c r="AU461" s="70"/>
      <c r="AV461" s="183"/>
      <c r="AW461" s="70"/>
      <c r="AX461" s="183"/>
      <c r="AY461" s="168"/>
      <c r="AZ461" s="202"/>
      <c r="BA461" s="202">
        <v>1152</v>
      </c>
      <c r="BB461" s="168">
        <f t="shared" si="305"/>
        <v>624</v>
      </c>
      <c r="BC461" s="202"/>
      <c r="BD461" s="202"/>
      <c r="BE461" s="168"/>
      <c r="BF461" s="202"/>
      <c r="BG461" s="168"/>
    </row>
    <row r="462" spans="1:59" ht="12.95" customHeight="1" x14ac:dyDescent="0.2">
      <c r="A462" s="41" t="s">
        <v>146</v>
      </c>
      <c r="B462" s="102" t="s">
        <v>1333</v>
      </c>
      <c r="C462" s="247" t="s">
        <v>1908</v>
      </c>
      <c r="D462" s="183"/>
      <c r="E462" s="70" t="str">
        <f>IF(D462&gt;0,RANK(D462,$D$11:$D$1049),"—")</f>
        <v>—</v>
      </c>
      <c r="F462" s="183"/>
      <c r="G462" s="70" t="str">
        <f>IF(F462&gt;0,RANK(F462,$F$11:$F$1049),"—")</f>
        <v>—</v>
      </c>
      <c r="H462" s="183"/>
      <c r="I462" s="70" t="str">
        <f>IF(H462&gt;0,RANK(H462,$H$11:$H$1049),"—")</f>
        <v>—</v>
      </c>
      <c r="J462" s="183"/>
      <c r="K462" s="70" t="str">
        <f>IF(J462&gt;0,RANK(J462,$J$11:$J$1049),"—")</f>
        <v>—</v>
      </c>
      <c r="L462" s="183"/>
      <c r="M462" s="70" t="str">
        <f>IF(L462&gt;0,RANK(L462,$L$11:$L$1049),"—")</f>
        <v>—</v>
      </c>
      <c r="N462" s="183"/>
      <c r="O462" s="70" t="str">
        <f>IF(N462&gt;0,RANK(N462,$N$11:$N$1049),"—")</f>
        <v>—</v>
      </c>
      <c r="P462" s="183"/>
      <c r="Q462" s="70" t="str">
        <f>IF(P462&gt;0,RANK(P462,$P$11:$P$1049),"—")</f>
        <v>—</v>
      </c>
      <c r="R462" s="183">
        <v>633</v>
      </c>
      <c r="S462" s="70">
        <f>IF(R462&gt;0,RANK(R462,$R$11:$R$1049),"—")</f>
        <v>421</v>
      </c>
      <c r="T462" s="183">
        <v>596</v>
      </c>
      <c r="U462" s="70">
        <f>IF(T462&gt;0,RANK(T462,$T$11:$T$1049),"—")</f>
        <v>438</v>
      </c>
      <c r="V462" s="183">
        <v>559</v>
      </c>
      <c r="W462" s="70">
        <f>IF(V462&gt;0,RANK(V462,$V$11:$V$1049),"—")</f>
        <v>447</v>
      </c>
      <c r="X462" s="183">
        <v>522</v>
      </c>
      <c r="Y462" s="70">
        <f>IF(X462&gt;0,RANK(X462,$X$11:$X$1049),"—")</f>
        <v>461</v>
      </c>
      <c r="Z462" s="183">
        <v>485</v>
      </c>
      <c r="AA462" s="70">
        <f>IF(Z462&gt;0,RANK(Z462,$Z$11:$Z$1049),"—")</f>
        <v>461</v>
      </c>
      <c r="AB462" s="183">
        <v>444</v>
      </c>
      <c r="AC462" s="70">
        <f>IF(AB462&gt;0,RANK(AB462,$AB$11:$AB$1049),"—")</f>
        <v>471</v>
      </c>
      <c r="AD462" s="183">
        <v>492</v>
      </c>
      <c r="AE462" s="70">
        <f>IF(AD462&gt;0,RANK(AD462,$AD$11:$AD$1049),"—")</f>
        <v>484</v>
      </c>
      <c r="AF462" s="183">
        <v>483</v>
      </c>
      <c r="AG462" s="70">
        <f>IF(AF462&gt;0,RANK(AF462,$AF$11:$AF$1049),"—")</f>
        <v>512</v>
      </c>
      <c r="AH462" s="183">
        <v>469</v>
      </c>
      <c r="AI462" s="70">
        <f>IF(AH462&gt;0,RANK(AH462,$AH$11:$AH$1049),"—")</f>
        <v>527</v>
      </c>
      <c r="AJ462" s="183">
        <v>278</v>
      </c>
      <c r="AK462" s="70">
        <f>IF(AJ462&gt;0,RANK(AJ462,$AJ$11:$AJ$1049),"—")</f>
        <v>576</v>
      </c>
      <c r="AL462" s="183">
        <v>619</v>
      </c>
      <c r="AM462" s="70">
        <f>IF(AL462&gt;0,RANK(AL462,$AL$11:$AL$1049),"—")</f>
        <v>524</v>
      </c>
      <c r="AN462" s="183">
        <v>714</v>
      </c>
      <c r="AO462" s="70">
        <f>IF(AN462&gt;0,RANK(AN462,$AN$11:$AN$1049),"—")</f>
        <v>514</v>
      </c>
      <c r="AP462" s="183">
        <v>595</v>
      </c>
      <c r="AQ462" s="70">
        <f>IF(AP462&gt;0,RANK(AP462,$AP$11:$AP$1049),"—")</f>
        <v>540</v>
      </c>
      <c r="AR462" s="183">
        <v>416</v>
      </c>
      <c r="AS462" s="70">
        <f>IF(AR462&gt;0,RANK(AR462,$AR$11:$AR$1049),"—")</f>
        <v>598</v>
      </c>
      <c r="AT462" s="183">
        <v>299</v>
      </c>
      <c r="AU462" s="70">
        <f>IF(AT462&gt;0,RANK(AT462,$AT$11:$AT$1049),"—")</f>
        <v>631</v>
      </c>
      <c r="AV462" s="183">
        <v>1167</v>
      </c>
      <c r="AW462" s="70">
        <f>IF(AV462&gt;0,RANK(AV462,$AV$11:$AV$1049),"—")</f>
        <v>506</v>
      </c>
      <c r="AX462" s="183">
        <v>434</v>
      </c>
      <c r="AY462" s="168">
        <f>IF(AX462&gt;0,RANK(AX462,$AX$11:$AX$1049),"—")</f>
        <v>625</v>
      </c>
      <c r="AZ462" s="203">
        <v>1415</v>
      </c>
      <c r="BA462" s="203">
        <v>1142</v>
      </c>
      <c r="BB462" s="168">
        <f t="shared" si="305"/>
        <v>626</v>
      </c>
      <c r="BC462" s="203"/>
      <c r="BD462" s="203"/>
      <c r="BE462" s="168"/>
      <c r="BF462" s="203"/>
      <c r="BG462" s="168"/>
    </row>
    <row r="463" spans="1:59" ht="12.95" customHeight="1" x14ac:dyDescent="0.2">
      <c r="A463" s="41" t="s">
        <v>1907</v>
      </c>
      <c r="B463" s="102" t="s">
        <v>678</v>
      </c>
      <c r="C463" s="247" t="s">
        <v>1908</v>
      </c>
      <c r="D463" s="183"/>
      <c r="E463" s="70" t="str">
        <f>IF(D463&gt;0,RANK(D463,$D$11:$D$1049),"—")</f>
        <v>—</v>
      </c>
      <c r="F463" s="183">
        <v>87</v>
      </c>
      <c r="G463" s="70">
        <f>IF(F463&gt;0,RANK(F463,$F$11:$F$1049),"—")</f>
        <v>459</v>
      </c>
      <c r="H463" s="183">
        <v>95</v>
      </c>
      <c r="I463" s="70">
        <f>IF(H463&gt;0,RANK(H463,$H$11:$H$1049),"—")</f>
        <v>379</v>
      </c>
      <c r="J463" s="183">
        <v>88</v>
      </c>
      <c r="K463" s="70">
        <f>IF(J463&gt;0,RANK(J463,$J$11:$J$1049),"—")</f>
        <v>413</v>
      </c>
      <c r="L463" s="183">
        <v>66</v>
      </c>
      <c r="M463" s="70">
        <f>IF(L463&gt;0,RANK(L463,$L$11:$L$1049),"—")</f>
        <v>419</v>
      </c>
      <c r="N463" s="183">
        <v>44</v>
      </c>
      <c r="O463" s="70">
        <f>IF(N463&gt;0,RANK(N463,$N$11:$N$1049),"—")</f>
        <v>453</v>
      </c>
      <c r="P463" s="183">
        <v>22</v>
      </c>
      <c r="Q463" s="70">
        <f>IF(P463&gt;0,RANK(P463,$P$11:$P$1049),"—")</f>
        <v>482</v>
      </c>
      <c r="R463" s="183">
        <v>0</v>
      </c>
      <c r="S463" s="70" t="str">
        <f>IF(R463&gt;0,RANK(R463,$R$11:$R$1049),"—")</f>
        <v>—</v>
      </c>
      <c r="T463" s="183">
        <v>0</v>
      </c>
      <c r="U463" s="70" t="str">
        <f>IF(T463&gt;0,RANK(T463,$T$11:$T$1049),"—")</f>
        <v>—</v>
      </c>
      <c r="V463" s="183">
        <v>0</v>
      </c>
      <c r="W463" s="70" t="str">
        <f>IF(V463&gt;0,RANK(V463,$V$11:$V$1049),"—")</f>
        <v>—</v>
      </c>
      <c r="X463" s="183"/>
      <c r="Y463" s="70" t="str">
        <f>IF(X463&gt;0,RANK(X463,$X$11:$X$1049),"—")</f>
        <v>—</v>
      </c>
      <c r="Z463" s="183">
        <v>0</v>
      </c>
      <c r="AA463" s="70" t="str">
        <f>IF(Z463&gt;0,RANK(Z463,$Z$11:$Z$1049),"—")</f>
        <v>—</v>
      </c>
      <c r="AB463" s="183">
        <v>0</v>
      </c>
      <c r="AC463" s="70" t="str">
        <f>IF(AB463&gt;0,RANK(AB463,$AB$11:$AB$1049),"—")</f>
        <v>—</v>
      </c>
      <c r="AD463" s="183">
        <v>0</v>
      </c>
      <c r="AE463" s="70" t="str">
        <f>IF(AD463&gt;0,RANK(AD463,$AD$11:$AD$1049),"—")</f>
        <v>—</v>
      </c>
      <c r="AF463" s="183">
        <v>264</v>
      </c>
      <c r="AG463" s="70">
        <f>IF(AF463&gt;0,RANK(AF463,$AF$11:$AF$1049),"—")</f>
        <v>559</v>
      </c>
      <c r="AH463" s="183">
        <v>299</v>
      </c>
      <c r="AI463" s="70">
        <f>IF(AH463&gt;0,RANK(AH463,$AH$11:$AH$1049),"—")</f>
        <v>559</v>
      </c>
      <c r="AJ463" s="183">
        <v>157</v>
      </c>
      <c r="AK463" s="70">
        <f>IF(AJ463&gt;0,RANK(AJ463,$AJ$11:$AJ$1049),"—")</f>
        <v>600</v>
      </c>
      <c r="AL463" s="183">
        <v>823</v>
      </c>
      <c r="AM463" s="70">
        <f>IF(AL463&gt;0,RANK(AL463,$AL$11:$AL$1049),"—")</f>
        <v>496</v>
      </c>
      <c r="AN463" s="183">
        <v>622</v>
      </c>
      <c r="AO463" s="70">
        <f>IF(AN463&gt;0,RANK(AN463,$AN$11:$AN$1049),"—")</f>
        <v>529</v>
      </c>
      <c r="AP463" s="183">
        <v>421</v>
      </c>
      <c r="AQ463" s="70">
        <f>IF(AP463&gt;0,RANK(AP463,$AP$11:$AP$1049),"—")</f>
        <v>584</v>
      </c>
      <c r="AR463" s="183">
        <v>402</v>
      </c>
      <c r="AS463" s="70">
        <f>IF(AR463&gt;0,RANK(AR463,$AR$11:$AR$1049),"—")</f>
        <v>599</v>
      </c>
      <c r="AT463" s="183">
        <v>793</v>
      </c>
      <c r="AU463" s="70">
        <f>IF(AT463&gt;0,RANK(AT463,$AT$11:$AT$1049),"—")</f>
        <v>529</v>
      </c>
      <c r="AV463" s="183">
        <v>808</v>
      </c>
      <c r="AW463" s="70">
        <f>IF(AV463&gt;0,RANK(AV463,$AV$11:$AV$1049),"—")</f>
        <v>543</v>
      </c>
      <c r="AX463" s="183">
        <v>519</v>
      </c>
      <c r="AY463" s="168">
        <f>IF(AX463&gt;0,RANK(AX463,$AX$11:$AX$1049),"—")</f>
        <v>604</v>
      </c>
      <c r="AZ463" s="203">
        <v>1849</v>
      </c>
      <c r="BA463" s="203">
        <v>1129</v>
      </c>
      <c r="BB463" s="168">
        <f t="shared" si="305"/>
        <v>629</v>
      </c>
      <c r="BC463" s="203"/>
      <c r="BD463" s="203"/>
      <c r="BE463" s="168"/>
      <c r="BF463" s="203"/>
      <c r="BG463" s="168"/>
    </row>
    <row r="464" spans="1:59" ht="12.95" customHeight="1" x14ac:dyDescent="0.2">
      <c r="A464" s="41" t="s">
        <v>143</v>
      </c>
      <c r="B464" s="102" t="s">
        <v>1628</v>
      </c>
      <c r="C464" s="247" t="s">
        <v>1908</v>
      </c>
      <c r="D464" s="193"/>
      <c r="E464" s="70" t="str">
        <f>IF(D464&gt;0,RANK(D464,$D$11:$D$1049),"—")</f>
        <v>—</v>
      </c>
      <c r="F464" s="183"/>
      <c r="G464" s="70" t="str">
        <f>IF(F464&gt;0,RANK(F464,$F$11:$F$1049),"—")</f>
        <v>—</v>
      </c>
      <c r="H464" s="193"/>
      <c r="I464" s="70" t="str">
        <f>IF(H464&gt;0,RANK(H464,$H$11:$H$1049),"—")</f>
        <v>—</v>
      </c>
      <c r="J464" s="183"/>
      <c r="K464" s="70" t="str">
        <f>IF(J464&gt;0,RANK(J464,$J$11:$J$1049),"—")</f>
        <v>—</v>
      </c>
      <c r="L464" s="183"/>
      <c r="M464" s="70" t="str">
        <f>IF(L464&gt;0,RANK(L464,$L$11:$L$1049),"—")</f>
        <v>—</v>
      </c>
      <c r="N464" s="183"/>
      <c r="O464" s="70" t="str">
        <f>IF(N464&gt;0,RANK(N464,$N$11:$N$1049),"—")</f>
        <v>—</v>
      </c>
      <c r="P464" s="183"/>
      <c r="Q464" s="70" t="str">
        <f>IF(P464&gt;0,RANK(P464,$P$11:$P$1049),"—")</f>
        <v>—</v>
      </c>
      <c r="R464" s="183"/>
      <c r="S464" s="70" t="str">
        <f>IF(R464&gt;0,RANK(R464,$R$11:$R$1049),"—")</f>
        <v>—</v>
      </c>
      <c r="T464" s="183"/>
      <c r="U464" s="70" t="str">
        <f>IF(T464&gt;0,RANK(T464,$T$11:$T$1049),"—")</f>
        <v>—</v>
      </c>
      <c r="V464" s="183"/>
      <c r="W464" s="70" t="str">
        <f>IF(V464&gt;0,RANK(V464,$V$11:$V$1049),"—")</f>
        <v>—</v>
      </c>
      <c r="X464" s="183"/>
      <c r="Y464" s="70" t="str">
        <f>IF(X464&gt;0,RANK(X464,$X$11:$X$1049),"—")</f>
        <v>—</v>
      </c>
      <c r="Z464" s="183"/>
      <c r="AA464" s="70" t="str">
        <f>IF(Z464&gt;0,RANK(Z464,$Z$11:$Z$1049),"—")</f>
        <v>—</v>
      </c>
      <c r="AB464" s="183"/>
      <c r="AC464" s="70" t="str">
        <f>IF(AB464&gt;0,RANK(AB464,$AB$11:$AB$1049),"—")</f>
        <v>—</v>
      </c>
      <c r="AD464" s="183"/>
      <c r="AE464" s="70" t="str">
        <f>IF(AD464&gt;0,RANK(AD464,$AD$11:$AD$1049),"—")</f>
        <v>—</v>
      </c>
      <c r="AF464" s="183"/>
      <c r="AG464" s="70" t="str">
        <f>IF(AF464&gt;0,RANK(AF464,$AF$11:$AF$1049),"—")</f>
        <v>—</v>
      </c>
      <c r="AH464" s="183"/>
      <c r="AI464" s="70" t="str">
        <f>IF(AH464&gt;0,RANK(AH464,$AH$11:$AH$1049),"—")</f>
        <v>—</v>
      </c>
      <c r="AJ464" s="183"/>
      <c r="AK464" s="70" t="str">
        <f>IF(AJ464&gt;0,RANK(AJ464,$AJ$11:$AJ$1049),"—")</f>
        <v>—</v>
      </c>
      <c r="AL464" s="183"/>
      <c r="AM464" s="70" t="str">
        <f>IF(AL464&gt;0,RANK(AL464,$AL$11:$AL$1049),"—")</f>
        <v>—</v>
      </c>
      <c r="AN464" s="183"/>
      <c r="AO464" s="70" t="str">
        <f>IF(AN464&gt;0,RANK(AN464,$AN$11:$AN$1049),"—")</f>
        <v>—</v>
      </c>
      <c r="AP464" s="183"/>
      <c r="AQ464" s="70" t="str">
        <f>IF(AP464&gt;0,RANK(AP464,$AP$11:$AP$1049),"—")</f>
        <v>—</v>
      </c>
      <c r="AR464" s="183"/>
      <c r="AS464" s="70" t="str">
        <f>IF(AR464&gt;0,RANK(AR464,$AR$11:$AR$1049),"—")</f>
        <v>—</v>
      </c>
      <c r="AT464" s="183"/>
      <c r="AU464" s="70" t="str">
        <f>IF(AT464&gt;0,RANK(AT464,$AT$11:$AT$1049),"—")</f>
        <v>—</v>
      </c>
      <c r="AV464" s="183"/>
      <c r="AW464" s="70" t="str">
        <f>IF(AV464&gt;0,RANK(AV464,$AV$11:$AV$1049),"—")</f>
        <v>—</v>
      </c>
      <c r="AX464" s="183"/>
      <c r="AY464" s="168" t="str">
        <f>IF(AX464&gt;0,RANK(AX464,$AX$11:$AX$1049),"—")</f>
        <v>—</v>
      </c>
      <c r="AZ464" s="208"/>
      <c r="BA464" s="202">
        <v>1111</v>
      </c>
      <c r="BB464" s="168">
        <f t="shared" si="305"/>
        <v>630</v>
      </c>
      <c r="BC464" s="208"/>
      <c r="BD464" s="202"/>
      <c r="BE464" s="168"/>
      <c r="BF464" s="202"/>
      <c r="BG464" s="168"/>
    </row>
    <row r="465" spans="1:59" ht="12.95" customHeight="1" x14ac:dyDescent="0.2">
      <c r="A465" s="41" t="s">
        <v>147</v>
      </c>
      <c r="B465" s="102" t="s">
        <v>878</v>
      </c>
      <c r="C465" s="247" t="s">
        <v>1908</v>
      </c>
      <c r="D465" s="183"/>
      <c r="E465" s="70" t="str">
        <f>IF(D465&gt;0,RANK(D465,$D$11:$D$1049),"—")</f>
        <v>—</v>
      </c>
      <c r="F465" s="183"/>
      <c r="G465" s="70" t="str">
        <f>IF(F465&gt;0,RANK(F465,$F$11:$F$1049),"—")</f>
        <v>—</v>
      </c>
      <c r="H465" s="193"/>
      <c r="I465" s="70" t="str">
        <f>IF(H465&gt;0,RANK(H465,$H$11:$H$1049),"—")</f>
        <v>—</v>
      </c>
      <c r="J465" s="183"/>
      <c r="K465" s="70" t="str">
        <f>IF(J465&gt;0,RANK(J465,$J$11:$J$1049),"—")</f>
        <v>—</v>
      </c>
      <c r="L465" s="183"/>
      <c r="M465" s="70" t="str">
        <f>IF(L465&gt;0,RANK(L465,$L$11:$L$1049),"—")</f>
        <v>—</v>
      </c>
      <c r="N465" s="183"/>
      <c r="O465" s="70" t="str">
        <f>IF(N465&gt;0,RANK(N465,$N$11:$N$1049),"—")</f>
        <v>—</v>
      </c>
      <c r="P465" s="183"/>
      <c r="Q465" s="70" t="str">
        <f>IF(P465&gt;0,RANK(P465,$P$11:$P$1049),"—")</f>
        <v>—</v>
      </c>
      <c r="R465" s="183">
        <v>290</v>
      </c>
      <c r="S465" s="70">
        <f>IF(R465&gt;0,RANK(R465,$R$11:$R$1049),"—")</f>
        <v>491</v>
      </c>
      <c r="T465" s="183">
        <v>358</v>
      </c>
      <c r="U465" s="70">
        <f>IF(T465&gt;0,RANK(T465,$T$11:$T$1049),"—")</f>
        <v>488</v>
      </c>
      <c r="V465" s="183">
        <v>426</v>
      </c>
      <c r="W465" s="70">
        <f>IF(V465&gt;0,RANK(V465,$V$11:$V$1049),"—")</f>
        <v>475</v>
      </c>
      <c r="X465" s="183">
        <v>494</v>
      </c>
      <c r="Y465" s="70">
        <f>IF(X465&gt;0,RANK(X465,$X$11:$X$1049),"—")</f>
        <v>468</v>
      </c>
      <c r="Z465" s="183">
        <v>562</v>
      </c>
      <c r="AA465" s="70">
        <f>IF(Z465&gt;0,RANK(Z465,$Z$11:$Z$1049),"—")</f>
        <v>449</v>
      </c>
      <c r="AB465" s="183">
        <v>630</v>
      </c>
      <c r="AC465" s="70">
        <f>IF(AB465&gt;0,RANK(AB465,$AB$11:$AB$1049),"—")</f>
        <v>439</v>
      </c>
      <c r="AD465" s="183">
        <v>698</v>
      </c>
      <c r="AE465" s="70">
        <f>IF(AD465&gt;0,RANK(AD465,$AD$11:$AD$1049),"—")</f>
        <v>450</v>
      </c>
      <c r="AF465" s="183">
        <v>766</v>
      </c>
      <c r="AG465" s="70">
        <f>IF(AF465&gt;0,RANK(AF465,$AF$11:$AF$1049),"—")</f>
        <v>459</v>
      </c>
      <c r="AH465" s="183">
        <v>487</v>
      </c>
      <c r="AI465" s="70">
        <f>IF(AH465&gt;0,RANK(AH465,$AH$11:$AH$1049),"—")</f>
        <v>523</v>
      </c>
      <c r="AJ465" s="183">
        <v>441</v>
      </c>
      <c r="AK465" s="70">
        <f>IF(AJ465&gt;0,RANK(AJ465,$AJ$11:$AJ$1049),"—")</f>
        <v>541</v>
      </c>
      <c r="AL465" s="183">
        <v>511</v>
      </c>
      <c r="AM465" s="70">
        <f>IF(AL465&gt;0,RANK(AL465,$AL$11:$AL$1049),"—")</f>
        <v>538</v>
      </c>
      <c r="AN465" s="183">
        <v>354</v>
      </c>
      <c r="AO465" s="70">
        <f>IF(AN465&gt;0,RANK(AN465,$AN$11:$AN$1049),"—")</f>
        <v>580</v>
      </c>
      <c r="AP465" s="183">
        <v>647</v>
      </c>
      <c r="AQ465" s="70">
        <f>IF(AP465&gt;0,RANK(AP465,$AP$11:$AP$1049),"—")</f>
        <v>530</v>
      </c>
      <c r="AR465" s="183">
        <v>548</v>
      </c>
      <c r="AS465" s="70">
        <f>IF(AR465&gt;0,RANK(AR465,$AR$11:$AR$1049),"—")</f>
        <v>566</v>
      </c>
      <c r="AT465" s="183">
        <v>739</v>
      </c>
      <c r="AU465" s="70">
        <f>IF(AT465&gt;0,RANK(AT465,$AT$11:$AT$1049),"—")</f>
        <v>538</v>
      </c>
      <c r="AV465" s="183">
        <v>636</v>
      </c>
      <c r="AW465" s="70">
        <f>IF(AV465&gt;0,RANK(AV465,$AV$11:$AV$1049),"—")</f>
        <v>573</v>
      </c>
      <c r="AX465" s="183">
        <v>672</v>
      </c>
      <c r="AY465" s="168">
        <f>IF(AX465&gt;0,RANK(AX465,$AX$11:$AX$1049),"—")</f>
        <v>563</v>
      </c>
      <c r="AZ465" s="216">
        <v>902</v>
      </c>
      <c r="BA465" s="203">
        <v>1025</v>
      </c>
      <c r="BB465" s="168">
        <f t="shared" si="305"/>
        <v>637</v>
      </c>
      <c r="BC465" s="216"/>
      <c r="BD465" s="203"/>
      <c r="BE465" s="168"/>
      <c r="BF465" s="203"/>
      <c r="BG465" s="168"/>
    </row>
    <row r="466" spans="1:59" ht="12.95" customHeight="1" x14ac:dyDescent="0.2">
      <c r="A466" s="41" t="s">
        <v>136</v>
      </c>
      <c r="B466" s="204" t="s">
        <v>1972</v>
      </c>
      <c r="C466" s="252" t="s">
        <v>1908</v>
      </c>
      <c r="D466" s="183"/>
      <c r="E466" s="70"/>
      <c r="F466" s="183"/>
      <c r="G466" s="70"/>
      <c r="H466" s="183"/>
      <c r="I466" s="70"/>
      <c r="J466" s="183"/>
      <c r="K466" s="70"/>
      <c r="L466" s="183"/>
      <c r="M466" s="70"/>
      <c r="N466" s="183"/>
      <c r="O466" s="70"/>
      <c r="P466" s="183"/>
      <c r="Q466" s="70"/>
      <c r="R466" s="183"/>
      <c r="S466" s="70"/>
      <c r="T466" s="183"/>
      <c r="U466" s="70"/>
      <c r="V466" s="183"/>
      <c r="W466" s="70"/>
      <c r="X466" s="183"/>
      <c r="Y466" s="70"/>
      <c r="Z466" s="183"/>
      <c r="AA466" s="70"/>
      <c r="AB466" s="183"/>
      <c r="AC466" s="70"/>
      <c r="AD466" s="183"/>
      <c r="AE466" s="70"/>
      <c r="AF466" s="183"/>
      <c r="AG466" s="70"/>
      <c r="AH466" s="183"/>
      <c r="AI466" s="70"/>
      <c r="AJ466" s="183"/>
      <c r="AK466" s="70"/>
      <c r="AL466" s="183"/>
      <c r="AM466" s="70"/>
      <c r="AN466" s="183"/>
      <c r="AO466" s="70"/>
      <c r="AP466" s="183"/>
      <c r="AQ466" s="70"/>
      <c r="AR466" s="183"/>
      <c r="AS466" s="70"/>
      <c r="AT466" s="183"/>
      <c r="AU466" s="70"/>
      <c r="AV466" s="183"/>
      <c r="AW466" s="70"/>
      <c r="AX466" s="183"/>
      <c r="AY466" s="168"/>
      <c r="AZ466" s="202"/>
      <c r="BA466" s="202">
        <v>1018</v>
      </c>
      <c r="BB466" s="168">
        <f t="shared" si="305"/>
        <v>640</v>
      </c>
      <c r="BC466" s="202"/>
      <c r="BD466" s="202"/>
      <c r="BE466" s="168"/>
      <c r="BF466" s="202"/>
      <c r="BG466" s="168"/>
    </row>
    <row r="467" spans="1:59" ht="12.95" customHeight="1" x14ac:dyDescent="0.2">
      <c r="A467" s="41" t="s">
        <v>158</v>
      </c>
      <c r="B467" s="204" t="s">
        <v>1976</v>
      </c>
      <c r="C467" s="252" t="s">
        <v>1908</v>
      </c>
      <c r="D467" s="183"/>
      <c r="E467" s="70"/>
      <c r="F467" s="183"/>
      <c r="G467" s="70"/>
      <c r="H467" s="183"/>
      <c r="I467" s="70"/>
      <c r="J467" s="183"/>
      <c r="K467" s="70"/>
      <c r="L467" s="183"/>
      <c r="M467" s="70"/>
      <c r="N467" s="183"/>
      <c r="O467" s="70"/>
      <c r="P467" s="183"/>
      <c r="Q467" s="70"/>
      <c r="R467" s="183"/>
      <c r="S467" s="70"/>
      <c r="T467" s="183"/>
      <c r="U467" s="70"/>
      <c r="V467" s="183"/>
      <c r="W467" s="70"/>
      <c r="X467" s="183"/>
      <c r="Y467" s="70"/>
      <c r="Z467" s="183"/>
      <c r="AA467" s="70"/>
      <c r="AB467" s="183"/>
      <c r="AC467" s="70"/>
      <c r="AD467" s="183"/>
      <c r="AE467" s="70"/>
      <c r="AF467" s="183"/>
      <c r="AG467" s="70"/>
      <c r="AH467" s="183"/>
      <c r="AI467" s="70"/>
      <c r="AJ467" s="183"/>
      <c r="AK467" s="70"/>
      <c r="AL467" s="183"/>
      <c r="AM467" s="70"/>
      <c r="AN467" s="183"/>
      <c r="AO467" s="70"/>
      <c r="AP467" s="183"/>
      <c r="AQ467" s="70"/>
      <c r="AR467" s="183"/>
      <c r="AS467" s="70"/>
      <c r="AT467" s="183"/>
      <c r="AU467" s="70"/>
      <c r="AV467" s="183"/>
      <c r="AW467" s="70"/>
      <c r="AX467" s="183"/>
      <c r="AY467" s="168"/>
      <c r="AZ467" s="202"/>
      <c r="BA467" s="208">
        <v>959</v>
      </c>
      <c r="BB467" s="168">
        <f t="shared" si="305"/>
        <v>651</v>
      </c>
      <c r="BC467" s="202"/>
      <c r="BD467" s="208"/>
      <c r="BE467" s="168"/>
      <c r="BF467" s="208"/>
      <c r="BG467" s="168"/>
    </row>
    <row r="468" spans="1:59" ht="12.95" customHeight="1" x14ac:dyDescent="0.2">
      <c r="A468" s="41" t="s">
        <v>152</v>
      </c>
      <c r="B468" s="204" t="s">
        <v>1977</v>
      </c>
      <c r="C468" s="252" t="s">
        <v>1908</v>
      </c>
      <c r="D468" s="183"/>
      <c r="E468" s="70"/>
      <c r="F468" s="183"/>
      <c r="G468" s="70"/>
      <c r="H468" s="183"/>
      <c r="I468" s="70"/>
      <c r="J468" s="183"/>
      <c r="K468" s="70"/>
      <c r="L468" s="183"/>
      <c r="M468" s="70"/>
      <c r="N468" s="183"/>
      <c r="O468" s="70"/>
      <c r="P468" s="183"/>
      <c r="Q468" s="70"/>
      <c r="R468" s="183"/>
      <c r="S468" s="70"/>
      <c r="T468" s="183"/>
      <c r="U468" s="70"/>
      <c r="V468" s="183"/>
      <c r="W468" s="70"/>
      <c r="X468" s="183"/>
      <c r="Y468" s="70"/>
      <c r="Z468" s="183"/>
      <c r="AA468" s="70"/>
      <c r="AB468" s="183"/>
      <c r="AC468" s="70"/>
      <c r="AD468" s="183"/>
      <c r="AE468" s="70"/>
      <c r="AF468" s="183"/>
      <c r="AG468" s="70"/>
      <c r="AH468" s="183"/>
      <c r="AI468" s="70"/>
      <c r="AJ468" s="183"/>
      <c r="AK468" s="70"/>
      <c r="AL468" s="183"/>
      <c r="AM468" s="70"/>
      <c r="AN468" s="183"/>
      <c r="AO468" s="70"/>
      <c r="AP468" s="183"/>
      <c r="AQ468" s="70"/>
      <c r="AR468" s="183"/>
      <c r="AS468" s="70"/>
      <c r="AT468" s="183"/>
      <c r="AU468" s="70"/>
      <c r="AV468" s="183"/>
      <c r="AW468" s="70"/>
      <c r="AX468" s="183"/>
      <c r="AY468" s="168"/>
      <c r="AZ468" s="202"/>
      <c r="BA468" s="208">
        <v>948</v>
      </c>
      <c r="BB468" s="168">
        <f t="shared" si="305"/>
        <v>653</v>
      </c>
      <c r="BC468" s="202"/>
      <c r="BD468" s="208"/>
      <c r="BE468" s="168"/>
      <c r="BF468" s="208"/>
      <c r="BG468" s="168"/>
    </row>
    <row r="469" spans="1:59" ht="12.95" customHeight="1" x14ac:dyDescent="0.2">
      <c r="A469" s="41" t="s">
        <v>163</v>
      </c>
      <c r="B469" s="102" t="s">
        <v>557</v>
      </c>
      <c r="C469" s="247" t="s">
        <v>1908</v>
      </c>
      <c r="D469" s="183"/>
      <c r="E469" s="70" t="str">
        <f>IF(D469&gt;0,RANK(D469,$D$11:$D$1049),"—")</f>
        <v>—</v>
      </c>
      <c r="F469" s="183">
        <v>27</v>
      </c>
      <c r="G469" s="70">
        <f>IF(F469&gt;0,RANK(F469,$F$11:$F$1049),"—")</f>
        <v>491</v>
      </c>
      <c r="H469" s="183"/>
      <c r="I469" s="70" t="str">
        <f>IF(H469&gt;0,RANK(H469,$H$11:$H$1049),"—")</f>
        <v>—</v>
      </c>
      <c r="J469" s="183"/>
      <c r="K469" s="70" t="str">
        <f>IF(J469&gt;0,RANK(J469,$J$11:$J$1049),"—")</f>
        <v>—</v>
      </c>
      <c r="L469" s="183"/>
      <c r="M469" s="70" t="str">
        <f>IF(L469&gt;0,RANK(L469,$L$11:$L$1049),"—")</f>
        <v>—</v>
      </c>
      <c r="N469" s="183"/>
      <c r="O469" s="70" t="str">
        <f>IF(N469&gt;0,RANK(N469,$N$11:$N$1049),"—")</f>
        <v>—</v>
      </c>
      <c r="P469" s="183"/>
      <c r="Q469" s="70" t="str">
        <f>IF(P469&gt;0,RANK(P469,$P$11:$P$1049),"—")</f>
        <v>—</v>
      </c>
      <c r="R469" s="183"/>
      <c r="S469" s="70" t="str">
        <f>IF(R469&gt;0,RANK(R469,$R$11:$R$1049),"—")</f>
        <v>—</v>
      </c>
      <c r="T469" s="183"/>
      <c r="U469" s="70" t="str">
        <f>IF(T469&gt;0,RANK(T469,$T$11:$T$1049),"—")</f>
        <v>—</v>
      </c>
      <c r="V469" s="183"/>
      <c r="W469" s="70" t="str">
        <f>IF(V469&gt;0,RANK(V469,$V$11:$V$1049),"—")</f>
        <v>—</v>
      </c>
      <c r="X469" s="183"/>
      <c r="Y469" s="70" t="str">
        <f>IF(X469&gt;0,RANK(X469,$X$11:$X$1049),"—")</f>
        <v>—</v>
      </c>
      <c r="Z469" s="183"/>
      <c r="AA469" s="70" t="str">
        <f>IF(Z469&gt;0,RANK(Z469,$Z$11:$Z$1049),"—")</f>
        <v>—</v>
      </c>
      <c r="AB469" s="183"/>
      <c r="AC469" s="70" t="str">
        <f>IF(AB469&gt;0,RANK(AB469,$AB$11:$AB$1049),"—")</f>
        <v>—</v>
      </c>
      <c r="AD469" s="183"/>
      <c r="AE469" s="70" t="str">
        <f>IF(AD469&gt;0,RANK(AD469,$AD$11:$AD$1049),"—")</f>
        <v>—</v>
      </c>
      <c r="AF469" s="183"/>
      <c r="AG469" s="70" t="str">
        <f>IF(AF469&gt;0,RANK(AF469,$AF$11:$AF$1049),"—")</f>
        <v>—</v>
      </c>
      <c r="AH469" s="183"/>
      <c r="AI469" s="70" t="str">
        <f>IF(AH469&gt;0,RANK(AH469,$AH$11:$AH$1049),"—")</f>
        <v>—</v>
      </c>
      <c r="AJ469" s="183"/>
      <c r="AK469" s="70" t="str">
        <f>IF(AJ469&gt;0,RANK(AJ469,$AJ$11:$AJ$1049),"—")</f>
        <v>—</v>
      </c>
      <c r="AL469" s="183"/>
      <c r="AM469" s="70" t="str">
        <f>IF(AL469&gt;0,RANK(AL469,$AL$11:$AL$1049),"—")</f>
        <v>—</v>
      </c>
      <c r="AN469" s="183"/>
      <c r="AO469" s="70" t="str">
        <f>IF(AN469&gt;0,RANK(AN469,$AN$11:$AN$1049),"—")</f>
        <v>—</v>
      </c>
      <c r="AP469" s="183"/>
      <c r="AQ469" s="70" t="str">
        <f>IF(AP469&gt;0,RANK(AP469,$AP$11:$AP$1049),"—")</f>
        <v>—</v>
      </c>
      <c r="AR469" s="183"/>
      <c r="AS469" s="70" t="str">
        <f>IF(AR469&gt;0,RANK(AR469,$AR$11:$AR$1049),"—")</f>
        <v>—</v>
      </c>
      <c r="AT469" s="183"/>
      <c r="AU469" s="70" t="str">
        <f>IF(AT469&gt;0,RANK(AT469,$AT$11:$AT$1049),"—")</f>
        <v>—</v>
      </c>
      <c r="AV469" s="183">
        <v>907</v>
      </c>
      <c r="AW469" s="70">
        <f>IF(AV469&gt;0,RANK(AV469,$AV$11:$AV$1049),"—")</f>
        <v>528</v>
      </c>
      <c r="AX469" s="183">
        <v>810</v>
      </c>
      <c r="AY469" s="168">
        <f>IF(AX469&gt;0,RANK(AX469,$AX$11:$AX$1049),"—")</f>
        <v>546</v>
      </c>
      <c r="AZ469" s="216">
        <v>996</v>
      </c>
      <c r="BA469" s="216">
        <v>858</v>
      </c>
      <c r="BB469" s="168">
        <f t="shared" si="305"/>
        <v>666</v>
      </c>
      <c r="BC469" s="216"/>
      <c r="BD469" s="216"/>
      <c r="BE469" s="168"/>
      <c r="BF469" s="216"/>
      <c r="BG469" s="168"/>
    </row>
    <row r="470" spans="1:59" ht="12.95" customHeight="1" x14ac:dyDescent="0.2">
      <c r="A470" s="41" t="s">
        <v>165</v>
      </c>
      <c r="B470" s="102" t="s">
        <v>885</v>
      </c>
      <c r="C470" s="247" t="s">
        <v>1908</v>
      </c>
      <c r="D470" s="183">
        <v>7</v>
      </c>
      <c r="E470" s="70">
        <f>IF(D470&gt;0,RANK(D470,$D$11:$D$1049),"—")</f>
        <v>397</v>
      </c>
      <c r="F470" s="183">
        <v>12</v>
      </c>
      <c r="G470" s="70">
        <f>IF(F470&gt;0,RANK(F470,$F$11:$F$1049),"—")</f>
        <v>498</v>
      </c>
      <c r="H470" s="183">
        <v>20</v>
      </c>
      <c r="I470" s="70">
        <f>IF(H470&gt;0,RANK(H470,$H$11:$H$1049),"—")</f>
        <v>395</v>
      </c>
      <c r="J470" s="183">
        <v>60</v>
      </c>
      <c r="K470" s="70">
        <f>IF(J470&gt;0,RANK(J470,$J$11:$J$1049),"—")</f>
        <v>419</v>
      </c>
      <c r="L470" s="183">
        <v>50</v>
      </c>
      <c r="M470" s="70">
        <f>IF(L470&gt;0,RANK(L470,$L$11:$L$1049),"—")</f>
        <v>424</v>
      </c>
      <c r="N470" s="183">
        <v>150</v>
      </c>
      <c r="O470" s="70">
        <f>IF(N470&gt;0,RANK(N470,$N$11:$N$1049),"—")</f>
        <v>436</v>
      </c>
      <c r="P470" s="183">
        <v>40</v>
      </c>
      <c r="Q470" s="70">
        <f>IF(P470&gt;0,RANK(P470,$P$11:$P$1049),"—")</f>
        <v>479</v>
      </c>
      <c r="R470" s="183"/>
      <c r="S470" s="70" t="str">
        <f>IF(R470&gt;0,RANK(R470,$R$11:$R$1049),"—")</f>
        <v>—</v>
      </c>
      <c r="T470" s="183"/>
      <c r="U470" s="70" t="str">
        <f>IF(T470&gt;0,RANK(T470,$T$11:$T$1049),"—")</f>
        <v>—</v>
      </c>
      <c r="V470" s="183"/>
      <c r="W470" s="70" t="str">
        <f>IF(V470&gt;0,RANK(V470,$V$11:$V$1049),"—")</f>
        <v>—</v>
      </c>
      <c r="X470" s="183"/>
      <c r="Y470" s="70" t="str">
        <f>IF(X470&gt;0,RANK(X470,$X$11:$X$1049),"—")</f>
        <v>—</v>
      </c>
      <c r="Z470" s="183"/>
      <c r="AA470" s="70" t="str">
        <f>IF(Z470&gt;0,RANK(Z470,$Z$11:$Z$1049),"—")</f>
        <v>—</v>
      </c>
      <c r="AB470" s="183"/>
      <c r="AC470" s="70" t="str">
        <f>IF(AB470&gt;0,RANK(AB470,$AB$11:$AB$1049),"—")</f>
        <v>—</v>
      </c>
      <c r="AD470" s="183">
        <v>80</v>
      </c>
      <c r="AE470" s="70">
        <f>IF(AD470&gt;0,RANK(AD470,$AD$11:$AD$1049),"—")</f>
        <v>561</v>
      </c>
      <c r="AF470" s="183">
        <v>80</v>
      </c>
      <c r="AG470" s="70">
        <f>IF(AF470&gt;0,RANK(AF470,$AF$11:$AF$1049),"—")</f>
        <v>598</v>
      </c>
      <c r="AH470" s="183">
        <v>298</v>
      </c>
      <c r="AI470" s="70">
        <f>IF(AH470&gt;0,RANK(AH470,$AH$11:$AH$1049),"—")</f>
        <v>560</v>
      </c>
      <c r="AJ470" s="183">
        <v>516</v>
      </c>
      <c r="AK470" s="70">
        <f>IF(AJ470&gt;0,RANK(AJ470,$AJ$11:$AJ$1049),"—")</f>
        <v>532</v>
      </c>
      <c r="AL470" s="183">
        <v>734</v>
      </c>
      <c r="AM470" s="70">
        <f>IF(AL470&gt;0,RANK(AL470,$AL$11:$AL$1049),"—")</f>
        <v>503</v>
      </c>
      <c r="AN470" s="183">
        <v>952</v>
      </c>
      <c r="AO470" s="70">
        <f>IF(AN470&gt;0,RANK(AN470,$AN$11:$AN$1049),"—")</f>
        <v>489</v>
      </c>
      <c r="AP470" s="183">
        <v>1174</v>
      </c>
      <c r="AQ470" s="70">
        <f>IF(AP470&gt;0,RANK(AP470,$AP$11:$AP$1049),"—")</f>
        <v>475</v>
      </c>
      <c r="AR470" s="183">
        <v>729</v>
      </c>
      <c r="AS470" s="70">
        <f>IF(AR470&gt;0,RANK(AR470,$AR$11:$AR$1049),"—")</f>
        <v>535</v>
      </c>
      <c r="AT470" s="183">
        <v>780</v>
      </c>
      <c r="AU470" s="70">
        <f>IF(AT470&gt;0,RANK(AT470,$AT$11:$AT$1049),"—")</f>
        <v>532</v>
      </c>
      <c r="AV470" s="183">
        <v>442</v>
      </c>
      <c r="AW470" s="70">
        <f>IF(AV470&gt;0,RANK(AV470,$AV$11:$AV$1049),"—")</f>
        <v>607</v>
      </c>
      <c r="AX470" s="183">
        <v>598</v>
      </c>
      <c r="AY470" s="168">
        <f>IF(AX470&gt;0,RANK(AX470,$AX$11:$AX$1049),"—")</f>
        <v>584</v>
      </c>
      <c r="AZ470" s="216">
        <v>384</v>
      </c>
      <c r="BA470" s="216">
        <v>842</v>
      </c>
      <c r="BB470" s="168">
        <f t="shared" si="305"/>
        <v>668</v>
      </c>
      <c r="BC470" s="216"/>
      <c r="BD470" s="216"/>
      <c r="BE470" s="168"/>
      <c r="BF470" s="216"/>
      <c r="BG470" s="168"/>
    </row>
    <row r="471" spans="1:59" ht="12.95" customHeight="1" x14ac:dyDescent="0.2">
      <c r="A471" s="41" t="s">
        <v>173</v>
      </c>
      <c r="B471" s="204" t="s">
        <v>1983</v>
      </c>
      <c r="C471" s="252" t="s">
        <v>1908</v>
      </c>
      <c r="D471" s="183"/>
      <c r="E471" s="70"/>
      <c r="F471" s="183"/>
      <c r="G471" s="70"/>
      <c r="H471" s="183"/>
      <c r="I471" s="70"/>
      <c r="J471" s="183"/>
      <c r="K471" s="70"/>
      <c r="L471" s="183"/>
      <c r="M471" s="70"/>
      <c r="N471" s="183"/>
      <c r="O471" s="70"/>
      <c r="P471" s="183"/>
      <c r="Q471" s="70"/>
      <c r="R471" s="183"/>
      <c r="S471" s="70"/>
      <c r="T471" s="183"/>
      <c r="U471" s="70"/>
      <c r="V471" s="183"/>
      <c r="W471" s="70"/>
      <c r="X471" s="183"/>
      <c r="Y471" s="70"/>
      <c r="Z471" s="183"/>
      <c r="AA471" s="70"/>
      <c r="AB471" s="183"/>
      <c r="AC471" s="70"/>
      <c r="AD471" s="183"/>
      <c r="AE471" s="70"/>
      <c r="AF471" s="183"/>
      <c r="AG471" s="70"/>
      <c r="AH471" s="183"/>
      <c r="AI471" s="70"/>
      <c r="AJ471" s="183"/>
      <c r="AK471" s="70"/>
      <c r="AL471" s="183"/>
      <c r="AM471" s="70"/>
      <c r="AN471" s="183"/>
      <c r="AO471" s="70"/>
      <c r="AP471" s="183"/>
      <c r="AQ471" s="70"/>
      <c r="AR471" s="183"/>
      <c r="AS471" s="70"/>
      <c r="AT471" s="183"/>
      <c r="AU471" s="70"/>
      <c r="AV471" s="183"/>
      <c r="AW471" s="70"/>
      <c r="AX471" s="183"/>
      <c r="AY471" s="168"/>
      <c r="AZ471" s="202"/>
      <c r="BA471" s="208">
        <v>840</v>
      </c>
      <c r="BB471" s="168">
        <f t="shared" si="305"/>
        <v>670</v>
      </c>
      <c r="BC471" s="202"/>
      <c r="BD471" s="208"/>
      <c r="BE471" s="168"/>
      <c r="BF471" s="208"/>
      <c r="BG471" s="168"/>
    </row>
    <row r="472" spans="1:59" ht="12.95" customHeight="1" x14ac:dyDescent="0.2">
      <c r="A472" s="41" t="s">
        <v>175</v>
      </c>
      <c r="B472" s="102" t="s">
        <v>706</v>
      </c>
      <c r="C472" s="247" t="s">
        <v>1908</v>
      </c>
      <c r="D472" s="183"/>
      <c r="E472" s="70" t="str">
        <f>IF(D472&gt;0,RANK(D472,$D$11:$D$1049),"—")</f>
        <v>—</v>
      </c>
      <c r="F472" s="183"/>
      <c r="G472" s="70" t="str">
        <f>IF(F472&gt;0,RANK(F472,$F$11:$F$1049),"—")</f>
        <v>—</v>
      </c>
      <c r="H472" s="183"/>
      <c r="I472" s="70" t="str">
        <f>IF(H472&gt;0,RANK(H472,$H$11:$H$1049),"—")</f>
        <v>—</v>
      </c>
      <c r="J472" s="183"/>
      <c r="K472" s="70" t="str">
        <f>IF(J472&gt;0,RANK(J472,$J$11:$J$1049),"—")</f>
        <v>—</v>
      </c>
      <c r="L472" s="183"/>
      <c r="M472" s="70" t="str">
        <f>IF(L472&gt;0,RANK(L472,$L$11:$L$1049),"—")</f>
        <v>—</v>
      </c>
      <c r="N472" s="183"/>
      <c r="O472" s="70" t="str">
        <f>IF(N472&gt;0,RANK(N472,$N$11:$N$1049),"—")</f>
        <v>—</v>
      </c>
      <c r="P472" s="183"/>
      <c r="Q472" s="70" t="str">
        <f>IF(P472&gt;0,RANK(P472,$P$11:$P$1049),"—")</f>
        <v>—</v>
      </c>
      <c r="R472" s="183"/>
      <c r="S472" s="70" t="str">
        <f>IF(R472&gt;0,RANK(R472,$R$11:$R$1049),"—")</f>
        <v>—</v>
      </c>
      <c r="T472" s="183"/>
      <c r="U472" s="70" t="str">
        <f>IF(T472&gt;0,RANK(T472,$T$11:$T$1049),"—")</f>
        <v>—</v>
      </c>
      <c r="V472" s="183"/>
      <c r="W472" s="70" t="str">
        <f>IF(V472&gt;0,RANK(V472,$V$11:$V$1049),"—")</f>
        <v>—</v>
      </c>
      <c r="X472" s="183"/>
      <c r="Y472" s="70" t="str">
        <f>IF(X472&gt;0,RANK(X472,$X$11:$X$1049),"—")</f>
        <v>—</v>
      </c>
      <c r="Z472" s="183"/>
      <c r="AA472" s="70" t="str">
        <f>IF(Z472&gt;0,RANK(Z472,$Z$11:$Z$1049),"—")</f>
        <v>—</v>
      </c>
      <c r="AB472" s="183">
        <v>194</v>
      </c>
      <c r="AC472" s="70">
        <f>IF(AB472&gt;0,RANK(AB472,$AB$11:$AB$1049),"—")</f>
        <v>527</v>
      </c>
      <c r="AD472" s="183">
        <v>134</v>
      </c>
      <c r="AE472" s="70">
        <f>IF(AD472&gt;0,RANK(AD472,$AD$11:$AD$1049),"—")</f>
        <v>550</v>
      </c>
      <c r="AF472" s="183">
        <v>150</v>
      </c>
      <c r="AG472" s="70">
        <f>IF(AF472&gt;0,RANK(AF472,$AF$11:$AF$1049),"—")</f>
        <v>587</v>
      </c>
      <c r="AH472" s="183">
        <v>736</v>
      </c>
      <c r="AI472" s="70">
        <f>IF(AH472&gt;0,RANK(AH472,$AH$11:$AH$1049),"—")</f>
        <v>485</v>
      </c>
      <c r="AJ472" s="183">
        <v>341</v>
      </c>
      <c r="AK472" s="70">
        <f>IF(AJ472&gt;0,RANK(AJ472,$AJ$11:$AJ$1049),"—")</f>
        <v>558</v>
      </c>
      <c r="AL472" s="183">
        <v>493</v>
      </c>
      <c r="AM472" s="70">
        <f>IF(AL472&gt;0,RANK(AL472,$AL$11:$AL$1049),"—")</f>
        <v>542</v>
      </c>
      <c r="AN472" s="183">
        <v>260</v>
      </c>
      <c r="AO472" s="70">
        <f>IF(AN472&gt;0,RANK(AN472,$AN$11:$AN$1049),"—")</f>
        <v>601</v>
      </c>
      <c r="AP472" s="183">
        <v>650</v>
      </c>
      <c r="AQ472" s="70">
        <f>IF(AP472&gt;0,RANK(AP472,$AP$11:$AP$1049),"—")</f>
        <v>529</v>
      </c>
      <c r="AR472" s="183">
        <v>637</v>
      </c>
      <c r="AS472" s="70">
        <f>IF(AR472&gt;0,RANK(AR472,$AR$11:$AR$1049),"—")</f>
        <v>546</v>
      </c>
      <c r="AT472" s="183">
        <v>408</v>
      </c>
      <c r="AU472" s="70">
        <f>IF(AT472&gt;0,RANK(AT472,$AT$11:$AT$1049),"—")</f>
        <v>601</v>
      </c>
      <c r="AV472" s="183">
        <v>652</v>
      </c>
      <c r="AW472" s="70">
        <f>IF(AV472&gt;0,RANK(AV472,$AV$11:$AV$1049),"—")</f>
        <v>568</v>
      </c>
      <c r="AX472" s="183">
        <v>525</v>
      </c>
      <c r="AY472" s="168">
        <f>IF(AX472&gt;0,RANK(AX472,$AX$11:$AX$1049),"—")</f>
        <v>601</v>
      </c>
      <c r="AZ472" s="216">
        <v>858</v>
      </c>
      <c r="BA472" s="216">
        <v>825</v>
      </c>
      <c r="BB472" s="168">
        <f t="shared" si="305"/>
        <v>673</v>
      </c>
      <c r="BC472" s="216"/>
      <c r="BD472" s="216"/>
      <c r="BE472" s="168"/>
      <c r="BF472" s="216"/>
      <c r="BG472" s="168"/>
    </row>
    <row r="473" spans="1:59" ht="12.95" customHeight="1" x14ac:dyDescent="0.2">
      <c r="A473" s="41" t="s">
        <v>166</v>
      </c>
      <c r="B473" s="102" t="s">
        <v>540</v>
      </c>
      <c r="C473" s="247" t="s">
        <v>1908</v>
      </c>
      <c r="D473" s="183"/>
      <c r="E473" s="70"/>
      <c r="F473" s="183"/>
      <c r="G473" s="70"/>
      <c r="H473" s="183"/>
      <c r="I473" s="70"/>
      <c r="J473" s="183"/>
      <c r="K473" s="70"/>
      <c r="L473" s="183"/>
      <c r="M473" s="70"/>
      <c r="N473" s="183"/>
      <c r="O473" s="70"/>
      <c r="P473" s="183"/>
      <c r="Q473" s="70"/>
      <c r="R473" s="183"/>
      <c r="S473" s="70"/>
      <c r="T473" s="183"/>
      <c r="U473" s="70"/>
      <c r="V473" s="183"/>
      <c r="W473" s="70"/>
      <c r="X473" s="183"/>
      <c r="Y473" s="70"/>
      <c r="Z473" s="183"/>
      <c r="AA473" s="70"/>
      <c r="AB473" s="183"/>
      <c r="AC473" s="70"/>
      <c r="AD473" s="183"/>
      <c r="AE473" s="70"/>
      <c r="AF473" s="183"/>
      <c r="AG473" s="70"/>
      <c r="AH473" s="183"/>
      <c r="AI473" s="70" t="str">
        <f>IF(AH473&gt;0,RANK(AH473,$AH$11:$AH$1049),"—")</f>
        <v>—</v>
      </c>
      <c r="AJ473" s="183"/>
      <c r="AK473" s="70" t="str">
        <f>IF(AJ473&gt;0,RANK(AJ473,$AJ$11:$AJ$1049),"—")</f>
        <v>—</v>
      </c>
      <c r="AL473" s="183"/>
      <c r="AM473" s="70" t="str">
        <f>IF(AL473&gt;0,RANK(AL473,$AL$11:$AL$1049),"—")</f>
        <v>—</v>
      </c>
      <c r="AN473" s="183"/>
      <c r="AO473" s="70" t="str">
        <f>IF(AN473&gt;0,RANK(AN473,$AN$11:$AN$1049),"—")</f>
        <v>—</v>
      </c>
      <c r="AP473" s="183"/>
      <c r="AQ473" s="70" t="str">
        <f>IF(AP473&gt;0,RANK(AP473,$AP$11:$AP$1049),"—")</f>
        <v>—</v>
      </c>
      <c r="AR473" s="183"/>
      <c r="AS473" s="70" t="str">
        <f>IF(AR473&gt;0,RANK(AR473,$AR$11:$AR$1049),"—")</f>
        <v>—</v>
      </c>
      <c r="AT473" s="183"/>
      <c r="AU473" s="70" t="str">
        <f>IF(AT473&gt;0,RANK(AT473,$AT$11:$AT$1049),"—")</f>
        <v>—</v>
      </c>
      <c r="AV473" s="183">
        <v>657</v>
      </c>
      <c r="AW473" s="70">
        <f>IF(AV473&gt;0,RANK(AV473,$AV$11:$AV$1049),"—")</f>
        <v>567</v>
      </c>
      <c r="AX473" s="183">
        <v>687</v>
      </c>
      <c r="AY473" s="168">
        <f>IF(AX473&gt;0,RANK(AX473,$AX$11:$AX$1049),"—")</f>
        <v>559</v>
      </c>
      <c r="AZ473" s="203">
        <v>1799</v>
      </c>
      <c r="BA473" s="216">
        <v>802</v>
      </c>
      <c r="BB473" s="168">
        <f t="shared" si="305"/>
        <v>676</v>
      </c>
      <c r="BC473" s="203"/>
      <c r="BD473" s="216"/>
      <c r="BE473" s="168"/>
      <c r="BF473" s="216"/>
      <c r="BG473" s="168"/>
    </row>
    <row r="474" spans="1:59" ht="12.95" customHeight="1" x14ac:dyDescent="0.2">
      <c r="A474" s="41" t="s">
        <v>161</v>
      </c>
      <c r="B474" s="204" t="s">
        <v>1986</v>
      </c>
      <c r="C474" s="252" t="s">
        <v>1908</v>
      </c>
      <c r="D474" s="183"/>
      <c r="E474" s="70"/>
      <c r="F474" s="183"/>
      <c r="G474" s="70"/>
      <c r="H474" s="183"/>
      <c r="I474" s="70"/>
      <c r="J474" s="183"/>
      <c r="K474" s="70"/>
      <c r="L474" s="183"/>
      <c r="M474" s="70"/>
      <c r="N474" s="183"/>
      <c r="O474" s="70"/>
      <c r="P474" s="183"/>
      <c r="Q474" s="70"/>
      <c r="R474" s="183"/>
      <c r="S474" s="70"/>
      <c r="T474" s="183"/>
      <c r="U474" s="70"/>
      <c r="V474" s="183"/>
      <c r="W474" s="70"/>
      <c r="X474" s="183"/>
      <c r="Y474" s="70"/>
      <c r="Z474" s="183"/>
      <c r="AA474" s="70"/>
      <c r="AB474" s="183"/>
      <c r="AC474" s="70"/>
      <c r="AD474" s="183"/>
      <c r="AE474" s="70"/>
      <c r="AF474" s="183"/>
      <c r="AG474" s="70"/>
      <c r="AH474" s="183"/>
      <c r="AI474" s="70"/>
      <c r="AJ474" s="183"/>
      <c r="AK474" s="70"/>
      <c r="AL474" s="183"/>
      <c r="AM474" s="70"/>
      <c r="AN474" s="183"/>
      <c r="AO474" s="70"/>
      <c r="AP474" s="183"/>
      <c r="AQ474" s="70"/>
      <c r="AR474" s="183"/>
      <c r="AS474" s="70"/>
      <c r="AT474" s="183"/>
      <c r="AU474" s="70"/>
      <c r="AV474" s="183"/>
      <c r="AW474" s="70"/>
      <c r="AX474" s="183"/>
      <c r="AY474" s="168"/>
      <c r="AZ474" s="202"/>
      <c r="BA474" s="208">
        <v>791</v>
      </c>
      <c r="BB474" s="168">
        <f t="shared" si="305"/>
        <v>679</v>
      </c>
      <c r="BC474" s="202"/>
      <c r="BD474" s="208"/>
      <c r="BE474" s="168"/>
      <c r="BF474" s="208"/>
      <c r="BG474" s="168"/>
    </row>
    <row r="475" spans="1:59" ht="12.95" customHeight="1" x14ac:dyDescent="0.2">
      <c r="A475" s="41" t="s">
        <v>469</v>
      </c>
      <c r="B475" s="204" t="s">
        <v>1987</v>
      </c>
      <c r="C475" s="252" t="s">
        <v>1908</v>
      </c>
      <c r="D475" s="183"/>
      <c r="E475" s="70"/>
      <c r="F475" s="183"/>
      <c r="G475" s="70"/>
      <c r="H475" s="183"/>
      <c r="I475" s="70"/>
      <c r="J475" s="183"/>
      <c r="K475" s="70"/>
      <c r="L475" s="183"/>
      <c r="M475" s="70"/>
      <c r="N475" s="183"/>
      <c r="O475" s="70"/>
      <c r="P475" s="183"/>
      <c r="Q475" s="70"/>
      <c r="R475" s="183"/>
      <c r="S475" s="70"/>
      <c r="T475" s="183"/>
      <c r="U475" s="70"/>
      <c r="V475" s="183"/>
      <c r="W475" s="70"/>
      <c r="X475" s="183"/>
      <c r="Y475" s="70"/>
      <c r="Z475" s="183"/>
      <c r="AA475" s="70"/>
      <c r="AB475" s="183"/>
      <c r="AC475" s="70"/>
      <c r="AD475" s="183"/>
      <c r="AE475" s="70"/>
      <c r="AF475" s="183"/>
      <c r="AG475" s="70"/>
      <c r="AH475" s="183"/>
      <c r="AI475" s="70"/>
      <c r="AJ475" s="183"/>
      <c r="AK475" s="70"/>
      <c r="AL475" s="183"/>
      <c r="AM475" s="70"/>
      <c r="AN475" s="183"/>
      <c r="AO475" s="70"/>
      <c r="AP475" s="183"/>
      <c r="AQ475" s="70"/>
      <c r="AR475" s="183"/>
      <c r="AS475" s="70"/>
      <c r="AT475" s="183"/>
      <c r="AU475" s="70"/>
      <c r="AV475" s="183"/>
      <c r="AW475" s="70"/>
      <c r="AX475" s="183"/>
      <c r="AY475" s="168"/>
      <c r="AZ475" s="208"/>
      <c r="BA475" s="208">
        <v>789</v>
      </c>
      <c r="BB475" s="168">
        <f t="shared" si="305"/>
        <v>680</v>
      </c>
      <c r="BC475" s="208"/>
      <c r="BD475" s="208"/>
      <c r="BE475" s="168"/>
      <c r="BF475" s="208"/>
      <c r="BG475" s="168"/>
    </row>
    <row r="476" spans="1:59" ht="12.95" customHeight="1" x14ac:dyDescent="0.2">
      <c r="A476" s="41" t="s">
        <v>181</v>
      </c>
      <c r="B476" s="204" t="s">
        <v>1992</v>
      </c>
      <c r="C476" s="252" t="s">
        <v>1908</v>
      </c>
      <c r="D476" s="183"/>
      <c r="E476" s="70"/>
      <c r="F476" s="183"/>
      <c r="G476" s="70"/>
      <c r="H476" s="183"/>
      <c r="I476" s="70"/>
      <c r="J476" s="183"/>
      <c r="K476" s="70"/>
      <c r="L476" s="183"/>
      <c r="M476" s="70"/>
      <c r="N476" s="183"/>
      <c r="O476" s="70"/>
      <c r="P476" s="183"/>
      <c r="Q476" s="70"/>
      <c r="R476" s="183"/>
      <c r="S476" s="70"/>
      <c r="T476" s="183"/>
      <c r="U476" s="70"/>
      <c r="V476" s="183"/>
      <c r="W476" s="70"/>
      <c r="X476" s="183"/>
      <c r="Y476" s="70"/>
      <c r="Z476" s="183"/>
      <c r="AA476" s="70"/>
      <c r="AB476" s="183"/>
      <c r="AC476" s="70"/>
      <c r="AD476" s="183"/>
      <c r="AE476" s="70"/>
      <c r="AF476" s="183"/>
      <c r="AG476" s="70"/>
      <c r="AH476" s="183"/>
      <c r="AI476" s="70"/>
      <c r="AJ476" s="183"/>
      <c r="AK476" s="70"/>
      <c r="AL476" s="183"/>
      <c r="AM476" s="70"/>
      <c r="AN476" s="183"/>
      <c r="AO476" s="70"/>
      <c r="AP476" s="183"/>
      <c r="AQ476" s="70"/>
      <c r="AR476" s="183"/>
      <c r="AS476" s="70"/>
      <c r="AT476" s="183"/>
      <c r="AU476" s="70"/>
      <c r="AV476" s="183"/>
      <c r="AW476" s="70"/>
      <c r="AX476" s="183"/>
      <c r="AY476" s="168"/>
      <c r="AZ476" s="202"/>
      <c r="BA476" s="208">
        <v>741</v>
      </c>
      <c r="BB476" s="168">
        <f t="shared" si="305"/>
        <v>695</v>
      </c>
      <c r="BC476" s="202"/>
      <c r="BD476" s="208"/>
      <c r="BE476" s="168"/>
      <c r="BF476" s="208"/>
      <c r="BG476" s="168"/>
    </row>
    <row r="477" spans="1:59" ht="12.95" customHeight="1" x14ac:dyDescent="0.2">
      <c r="A477" s="41" t="s">
        <v>174</v>
      </c>
      <c r="B477" s="204" t="s">
        <v>1994</v>
      </c>
      <c r="C477" s="252" t="s">
        <v>1908</v>
      </c>
      <c r="D477" s="183"/>
      <c r="E477" s="70"/>
      <c r="F477" s="183"/>
      <c r="G477" s="70"/>
      <c r="H477" s="183"/>
      <c r="I477" s="70"/>
      <c r="J477" s="183"/>
      <c r="K477" s="70"/>
      <c r="L477" s="183"/>
      <c r="M477" s="70"/>
      <c r="N477" s="183"/>
      <c r="O477" s="70"/>
      <c r="P477" s="183"/>
      <c r="Q477" s="70"/>
      <c r="R477" s="183"/>
      <c r="S477" s="70"/>
      <c r="T477" s="183"/>
      <c r="U477" s="70"/>
      <c r="V477" s="183"/>
      <c r="W477" s="70"/>
      <c r="X477" s="183"/>
      <c r="Y477" s="70"/>
      <c r="Z477" s="183"/>
      <c r="AA477" s="70"/>
      <c r="AB477" s="183"/>
      <c r="AC477" s="70"/>
      <c r="AD477" s="183"/>
      <c r="AE477" s="70"/>
      <c r="AF477" s="183"/>
      <c r="AG477" s="70"/>
      <c r="AH477" s="183"/>
      <c r="AI477" s="70"/>
      <c r="AJ477" s="183"/>
      <c r="AK477" s="70"/>
      <c r="AL477" s="183"/>
      <c r="AM477" s="70"/>
      <c r="AN477" s="183"/>
      <c r="AO477" s="70"/>
      <c r="AP477" s="183"/>
      <c r="AQ477" s="70"/>
      <c r="AR477" s="183"/>
      <c r="AS477" s="70"/>
      <c r="AT477" s="183"/>
      <c r="AU477" s="70"/>
      <c r="AV477" s="183"/>
      <c r="AW477" s="70"/>
      <c r="AX477" s="183"/>
      <c r="AY477" s="168"/>
      <c r="AZ477" s="202"/>
      <c r="BA477" s="208">
        <v>732</v>
      </c>
      <c r="BB477" s="168">
        <f t="shared" si="305"/>
        <v>698</v>
      </c>
      <c r="BC477" s="202"/>
      <c r="BD477" s="208"/>
      <c r="BE477" s="168"/>
      <c r="BF477" s="208"/>
      <c r="BG477" s="168"/>
    </row>
    <row r="478" spans="1:59" ht="12.95" customHeight="1" x14ac:dyDescent="0.2">
      <c r="A478" s="41" t="s">
        <v>184</v>
      </c>
      <c r="B478" s="102" t="s">
        <v>575</v>
      </c>
      <c r="C478" s="247" t="s">
        <v>1908</v>
      </c>
      <c r="D478" s="183"/>
      <c r="E478" s="70" t="str">
        <f>IF(D478&gt;0,RANK(D478,$D$11:$D$1049),"—")</f>
        <v>—</v>
      </c>
      <c r="F478" s="183"/>
      <c r="G478" s="70" t="str">
        <f>IF(F478&gt;0,RANK(F478,$F$11:$F$1049),"—")</f>
        <v>—</v>
      </c>
      <c r="H478" s="183"/>
      <c r="I478" s="70" t="str">
        <f>IF(H478&gt;0,RANK(H478,$H$11:$H$1049),"—")</f>
        <v>—</v>
      </c>
      <c r="J478" s="183"/>
      <c r="K478" s="70" t="str">
        <f>IF(J478&gt;0,RANK(J478,$J$11:$J$1049),"—")</f>
        <v>—</v>
      </c>
      <c r="L478" s="183"/>
      <c r="M478" s="70" t="str">
        <f>IF(L478&gt;0,RANK(L478,$L$11:$L$1049),"—")</f>
        <v>—</v>
      </c>
      <c r="N478" s="183"/>
      <c r="O478" s="70" t="str">
        <f>IF(N478&gt;0,RANK(N478,$N$11:$N$1049),"—")</f>
        <v>—</v>
      </c>
      <c r="P478" s="183"/>
      <c r="Q478" s="70" t="str">
        <f>IF(P478&gt;0,RANK(P478,$P$11:$P$1049),"—")</f>
        <v>—</v>
      </c>
      <c r="R478" s="183"/>
      <c r="S478" s="70" t="str">
        <f>IF(R478&gt;0,RANK(R478,$R$11:$R$1049),"—")</f>
        <v>—</v>
      </c>
      <c r="T478" s="183"/>
      <c r="U478" s="70" t="str">
        <f>IF(T478&gt;0,RANK(T478,$T$11:$T$1049),"—")</f>
        <v>—</v>
      </c>
      <c r="V478" s="183"/>
      <c r="W478" s="70" t="str">
        <f>IF(V478&gt;0,RANK(V478,$V$11:$V$1049),"—")</f>
        <v>—</v>
      </c>
      <c r="X478" s="183"/>
      <c r="Y478" s="70" t="str">
        <f>IF(X478&gt;0,RANK(X478,$X$11:$X$1049),"—")</f>
        <v>—</v>
      </c>
      <c r="Z478" s="183"/>
      <c r="AA478" s="70" t="str">
        <f>IF(Z478&gt;0,RANK(Z478,$Z$11:$Z$1049),"—")</f>
        <v>—</v>
      </c>
      <c r="AB478" s="183"/>
      <c r="AC478" s="70" t="str">
        <f>IF(AB478&gt;0,RANK(AB478,$AB$11:$AB$1049),"—")</f>
        <v>—</v>
      </c>
      <c r="AD478" s="183"/>
      <c r="AE478" s="70" t="str">
        <f>IF(AD478&gt;0,RANK(AD478,$AD$11:$AD$1049),"—")</f>
        <v>—</v>
      </c>
      <c r="AF478" s="183"/>
      <c r="AG478" s="70" t="str">
        <f>IF(AF478&gt;0,RANK(AF478,$AF$11:$AF$1049),"—")</f>
        <v>—</v>
      </c>
      <c r="AH478" s="183"/>
      <c r="AI478" s="70" t="str">
        <f>IF(AH478&gt;0,RANK(AH478,$AH$11:$AH$1049),"—")</f>
        <v>—</v>
      </c>
      <c r="AJ478" s="183"/>
      <c r="AK478" s="70" t="str">
        <f>IF(AJ478&gt;0,RANK(AJ478,$AJ$11:$AJ$1049),"—")</f>
        <v>—</v>
      </c>
      <c r="AL478" s="183"/>
      <c r="AM478" s="70" t="str">
        <f>IF(AL478&gt;0,RANK(AL478,$AL$11:$AL$1049),"—")</f>
        <v>—</v>
      </c>
      <c r="AN478" s="183"/>
      <c r="AO478" s="70" t="str">
        <f>IF(AN478&gt;0,RANK(AN478,$AN$11:$AN$1049),"—")</f>
        <v>—</v>
      </c>
      <c r="AP478" s="183">
        <v>694</v>
      </c>
      <c r="AQ478" s="70">
        <f>IF(AP478&gt;0,RANK(AP478,$AP$11:$AP$1049),"—")</f>
        <v>519</v>
      </c>
      <c r="AR478" s="183">
        <v>919</v>
      </c>
      <c r="AS478" s="70">
        <f>IF(AR478&gt;0,RANK(AR478,$AR$11:$AR$1049),"—")</f>
        <v>499</v>
      </c>
      <c r="AT478" s="183">
        <v>846</v>
      </c>
      <c r="AU478" s="70">
        <f>IF(AT478&gt;0,RANK(AT478,$AT$11:$AT$1049),"—")</f>
        <v>524</v>
      </c>
      <c r="AV478" s="183">
        <v>1107</v>
      </c>
      <c r="AW478" s="70">
        <f>IF(AV478&gt;0,RANK(AV478,$AV$11:$AV$1049),"—")</f>
        <v>510</v>
      </c>
      <c r="AX478" s="183">
        <v>629</v>
      </c>
      <c r="AY478" s="168">
        <f>IF(AX478&gt;0,RANK(AX478,$AX$11:$AX$1049),"—")</f>
        <v>574</v>
      </c>
      <c r="AZ478" s="216">
        <v>598</v>
      </c>
      <c r="BA478" s="216">
        <v>656</v>
      </c>
      <c r="BB478" s="168">
        <f t="shared" si="305"/>
        <v>715</v>
      </c>
      <c r="BC478" s="216"/>
      <c r="BD478" s="216"/>
      <c r="BE478" s="168"/>
      <c r="BF478" s="216"/>
      <c r="BG478" s="168"/>
    </row>
    <row r="479" spans="1:59" ht="12.95" customHeight="1" x14ac:dyDescent="0.2">
      <c r="A479" s="41" t="s">
        <v>188</v>
      </c>
      <c r="B479" s="102" t="s">
        <v>883</v>
      </c>
      <c r="C479" s="247" t="s">
        <v>1908</v>
      </c>
      <c r="D479" s="183"/>
      <c r="E479" s="70" t="str">
        <f>IF(D479&gt;0,RANK(D479,$D$11:$D$1049),"—")</f>
        <v>—</v>
      </c>
      <c r="F479" s="183"/>
      <c r="G479" s="70" t="str">
        <f>IF(F479&gt;0,RANK(F479,$F$11:$F$1049),"—")</f>
        <v>—</v>
      </c>
      <c r="H479" s="183"/>
      <c r="I479" s="70" t="str">
        <f>IF(H479&gt;0,RANK(H479,$H$11:$H$1049),"—")</f>
        <v>—</v>
      </c>
      <c r="J479" s="183"/>
      <c r="K479" s="70" t="str">
        <f>IF(J479&gt;0,RANK(J479,$J$11:$J$1049),"—")</f>
        <v>—</v>
      </c>
      <c r="L479" s="183"/>
      <c r="M479" s="70" t="str">
        <f>IF(L479&gt;0,RANK(L479,$L$11:$L$1049),"—")</f>
        <v>—</v>
      </c>
      <c r="N479" s="183"/>
      <c r="O479" s="70" t="str">
        <f>IF(N479&gt;0,RANK(N479,$N$11:$N$1049),"—")</f>
        <v>—</v>
      </c>
      <c r="P479" s="183"/>
      <c r="Q479" s="70" t="str">
        <f>IF(P479&gt;0,RANK(P479,$P$11:$P$1049),"—")</f>
        <v>—</v>
      </c>
      <c r="R479" s="183">
        <v>660</v>
      </c>
      <c r="S479" s="70">
        <f>IF(R479&gt;0,RANK(R479,$R$11:$R$1049),"—")</f>
        <v>415</v>
      </c>
      <c r="T479" s="183">
        <v>462</v>
      </c>
      <c r="U479" s="70">
        <f>IF(T479&gt;0,RANK(T479,$T$11:$T$1049),"—")</f>
        <v>464</v>
      </c>
      <c r="V479" s="183">
        <v>438</v>
      </c>
      <c r="W479" s="70">
        <f>IF(V479&gt;0,RANK(V479,$V$11:$V$1049),"—")</f>
        <v>473</v>
      </c>
      <c r="X479" s="183">
        <v>235</v>
      </c>
      <c r="Y479" s="70">
        <f>IF(X479&gt;0,RANK(X479,$X$11:$X$1049),"—")</f>
        <v>519</v>
      </c>
      <c r="Z479" s="183">
        <v>447</v>
      </c>
      <c r="AA479" s="70">
        <f>IF(Z479&gt;0,RANK(Z479,$Z$11:$Z$1049),"—")</f>
        <v>468</v>
      </c>
      <c r="AB479" s="183">
        <v>599</v>
      </c>
      <c r="AC479" s="70">
        <f>IF(AB479&gt;0,RANK(AB479,$AB$11:$AB$1049),"—")</f>
        <v>445</v>
      </c>
      <c r="AD479" s="183">
        <v>243</v>
      </c>
      <c r="AE479" s="70">
        <f>IF(AD479&gt;0,RANK(AD479,$AD$11:$AD$1049),"—")</f>
        <v>529</v>
      </c>
      <c r="AF479" s="183">
        <v>191</v>
      </c>
      <c r="AG479" s="70">
        <f>IF(AF479&gt;0,RANK(AF479,$AF$11:$AF$1049),"—")</f>
        <v>573</v>
      </c>
      <c r="AH479" s="183">
        <v>314</v>
      </c>
      <c r="AI479" s="70">
        <f>IF(AH479&gt;0,RANK(AH479,$AH$11:$AH$1049),"—")</f>
        <v>557</v>
      </c>
      <c r="AJ479" s="183">
        <v>286</v>
      </c>
      <c r="AK479" s="70">
        <f>IF(AJ479&gt;0,RANK(AJ479,$AJ$11:$AJ$1049),"—")</f>
        <v>567</v>
      </c>
      <c r="AL479" s="183">
        <v>231</v>
      </c>
      <c r="AM479" s="70">
        <f>IF(AL479&gt;0,RANK(AL479,$AL$11:$AL$1049),"—")</f>
        <v>594</v>
      </c>
      <c r="AN479" s="183">
        <v>227</v>
      </c>
      <c r="AO479" s="70">
        <f>IF(AN479&gt;0,RANK(AN479,$AN$11:$AN$1049),"—")</f>
        <v>611</v>
      </c>
      <c r="AP479" s="183">
        <v>519</v>
      </c>
      <c r="AQ479" s="70">
        <f>IF(AP479&gt;0,RANK(AP479,$AP$11:$AP$1049),"—")</f>
        <v>556</v>
      </c>
      <c r="AR479" s="183">
        <v>770</v>
      </c>
      <c r="AS479" s="70">
        <f>IF(AR479&gt;0,RANK(AR479,$AR$11:$AR$1049),"—")</f>
        <v>530</v>
      </c>
      <c r="AT479" s="183">
        <v>243</v>
      </c>
      <c r="AU479" s="70">
        <f>IF(AT479&gt;0,RANK(AT479,$AT$11:$AT$1049),"—")</f>
        <v>642</v>
      </c>
      <c r="AV479" s="183">
        <v>243</v>
      </c>
      <c r="AW479" s="70">
        <f>IF(AV479&gt;0,RANK(AV479,$AV$11:$AV$1049),"—")</f>
        <v>657</v>
      </c>
      <c r="AX479" s="183">
        <v>273</v>
      </c>
      <c r="AY479" s="168">
        <f>IF(AX479&gt;0,RANK(AX479,$AX$11:$AX$1049),"—")</f>
        <v>662</v>
      </c>
      <c r="AZ479" s="216">
        <v>392</v>
      </c>
      <c r="BA479" s="216">
        <v>606</v>
      </c>
      <c r="BB479" s="168">
        <f t="shared" si="305"/>
        <v>724</v>
      </c>
      <c r="BC479" s="216"/>
      <c r="BD479" s="216"/>
      <c r="BE479" s="168"/>
      <c r="BF479" s="216"/>
      <c r="BG479" s="168"/>
    </row>
    <row r="480" spans="1:59" ht="12.95" customHeight="1" x14ac:dyDescent="0.2">
      <c r="A480" s="41" t="s">
        <v>185</v>
      </c>
      <c r="B480" s="204" t="s">
        <v>2001</v>
      </c>
      <c r="C480" s="252" t="s">
        <v>1908</v>
      </c>
      <c r="D480" s="183"/>
      <c r="E480" s="70"/>
      <c r="F480" s="183"/>
      <c r="G480" s="70"/>
      <c r="H480" s="183"/>
      <c r="I480" s="70"/>
      <c r="J480" s="183"/>
      <c r="K480" s="70"/>
      <c r="L480" s="183"/>
      <c r="M480" s="70"/>
      <c r="N480" s="183"/>
      <c r="O480" s="70"/>
      <c r="P480" s="183"/>
      <c r="Q480" s="70"/>
      <c r="R480" s="183"/>
      <c r="S480" s="70"/>
      <c r="T480" s="183"/>
      <c r="U480" s="70"/>
      <c r="V480" s="183"/>
      <c r="W480" s="70"/>
      <c r="X480" s="183"/>
      <c r="Y480" s="70"/>
      <c r="Z480" s="183"/>
      <c r="AA480" s="70"/>
      <c r="AB480" s="183"/>
      <c r="AC480" s="70"/>
      <c r="AD480" s="183"/>
      <c r="AE480" s="70"/>
      <c r="AF480" s="183"/>
      <c r="AG480" s="70"/>
      <c r="AH480" s="183"/>
      <c r="AI480" s="70"/>
      <c r="AJ480" s="183"/>
      <c r="AK480" s="70"/>
      <c r="AL480" s="183"/>
      <c r="AM480" s="70"/>
      <c r="AN480" s="183"/>
      <c r="AO480" s="70"/>
      <c r="AP480" s="183"/>
      <c r="AQ480" s="70"/>
      <c r="AR480" s="183"/>
      <c r="AS480" s="70"/>
      <c r="AT480" s="183"/>
      <c r="AU480" s="70"/>
      <c r="AV480" s="183"/>
      <c r="AW480" s="70"/>
      <c r="AX480" s="183"/>
      <c r="AY480" s="168"/>
      <c r="AZ480" s="202"/>
      <c r="BA480" s="208">
        <v>574</v>
      </c>
      <c r="BB480" s="168">
        <f t="shared" si="305"/>
        <v>730</v>
      </c>
      <c r="BC480" s="202"/>
      <c r="BD480" s="208"/>
      <c r="BE480" s="168"/>
      <c r="BF480" s="208"/>
      <c r="BG480" s="168"/>
    </row>
    <row r="481" spans="1:59" ht="12.95" customHeight="1" x14ac:dyDescent="0.2">
      <c r="A481" s="41" t="s">
        <v>194</v>
      </c>
      <c r="B481" s="204" t="s">
        <v>2002</v>
      </c>
      <c r="C481" s="252" t="s">
        <v>1908</v>
      </c>
      <c r="D481" s="183"/>
      <c r="E481" s="70"/>
      <c r="F481" s="183"/>
      <c r="G481" s="70"/>
      <c r="H481" s="183"/>
      <c r="I481" s="70"/>
      <c r="J481" s="183"/>
      <c r="K481" s="70"/>
      <c r="L481" s="183"/>
      <c r="M481" s="70"/>
      <c r="N481" s="183"/>
      <c r="O481" s="70"/>
      <c r="P481" s="183"/>
      <c r="Q481" s="70"/>
      <c r="R481" s="183"/>
      <c r="S481" s="70"/>
      <c r="T481" s="183"/>
      <c r="U481" s="70"/>
      <c r="V481" s="183"/>
      <c r="W481" s="70"/>
      <c r="X481" s="183"/>
      <c r="Y481" s="70"/>
      <c r="Z481" s="183"/>
      <c r="AA481" s="70"/>
      <c r="AB481" s="183"/>
      <c r="AC481" s="70"/>
      <c r="AD481" s="183"/>
      <c r="AE481" s="70"/>
      <c r="AF481" s="183"/>
      <c r="AG481" s="70"/>
      <c r="AH481" s="183"/>
      <c r="AI481" s="70"/>
      <c r="AJ481" s="183"/>
      <c r="AK481" s="70"/>
      <c r="AL481" s="183"/>
      <c r="AM481" s="70"/>
      <c r="AN481" s="183"/>
      <c r="AO481" s="70"/>
      <c r="AP481" s="183"/>
      <c r="AQ481" s="70"/>
      <c r="AR481" s="183"/>
      <c r="AS481" s="70"/>
      <c r="AT481" s="183"/>
      <c r="AU481" s="70"/>
      <c r="AV481" s="183"/>
      <c r="AW481" s="70"/>
      <c r="AX481" s="183"/>
      <c r="AY481" s="168"/>
      <c r="AZ481" s="202"/>
      <c r="BA481" s="208">
        <v>573</v>
      </c>
      <c r="BB481" s="168">
        <f t="shared" si="305"/>
        <v>731</v>
      </c>
      <c r="BC481" s="202"/>
      <c r="BD481" s="208"/>
      <c r="BE481" s="168"/>
      <c r="BF481" s="208"/>
      <c r="BG481" s="168"/>
    </row>
    <row r="482" spans="1:59" ht="12.95" customHeight="1" x14ac:dyDescent="0.2">
      <c r="A482" s="41" t="s">
        <v>182</v>
      </c>
      <c r="B482" s="204" t="s">
        <v>2004</v>
      </c>
      <c r="C482" s="252" t="s">
        <v>1908</v>
      </c>
      <c r="D482" s="183"/>
      <c r="E482" s="70"/>
      <c r="F482" s="183"/>
      <c r="G482" s="70"/>
      <c r="H482" s="183"/>
      <c r="I482" s="70"/>
      <c r="J482" s="183"/>
      <c r="K482" s="70"/>
      <c r="L482" s="183"/>
      <c r="M482" s="70"/>
      <c r="N482" s="183"/>
      <c r="O482" s="70"/>
      <c r="P482" s="183"/>
      <c r="Q482" s="70"/>
      <c r="R482" s="183"/>
      <c r="S482" s="70"/>
      <c r="T482" s="183"/>
      <c r="U482" s="70"/>
      <c r="V482" s="183"/>
      <c r="W482" s="70"/>
      <c r="X482" s="183"/>
      <c r="Y482" s="70"/>
      <c r="Z482" s="183"/>
      <c r="AA482" s="70"/>
      <c r="AB482" s="183"/>
      <c r="AC482" s="70"/>
      <c r="AD482" s="183"/>
      <c r="AE482" s="70"/>
      <c r="AF482" s="183"/>
      <c r="AG482" s="70"/>
      <c r="AH482" s="183"/>
      <c r="AI482" s="70"/>
      <c r="AJ482" s="183"/>
      <c r="AK482" s="70"/>
      <c r="AL482" s="183"/>
      <c r="AM482" s="70"/>
      <c r="AN482" s="183"/>
      <c r="AO482" s="70"/>
      <c r="AP482" s="183"/>
      <c r="AQ482" s="70"/>
      <c r="AR482" s="183"/>
      <c r="AS482" s="70"/>
      <c r="AT482" s="183"/>
      <c r="AU482" s="70"/>
      <c r="AV482" s="183"/>
      <c r="AW482" s="70"/>
      <c r="AX482" s="183"/>
      <c r="AY482" s="168"/>
      <c r="AZ482" s="202"/>
      <c r="BA482" s="208">
        <v>539</v>
      </c>
      <c r="BB482" s="168">
        <f t="shared" si="305"/>
        <v>736</v>
      </c>
      <c r="BC482" s="202"/>
      <c r="BD482" s="208"/>
      <c r="BE482" s="168"/>
      <c r="BF482" s="208"/>
      <c r="BG482" s="168"/>
    </row>
    <row r="483" spans="1:59" ht="12.95" customHeight="1" x14ac:dyDescent="0.2">
      <c r="A483" s="41" t="s">
        <v>197</v>
      </c>
      <c r="B483" s="102" t="s">
        <v>738</v>
      </c>
      <c r="C483" s="247" t="s">
        <v>1908</v>
      </c>
      <c r="D483" s="183"/>
      <c r="E483" s="70" t="str">
        <f>IF(D483&gt;0,RANK(D483,$D$11:$D$1049),"—")</f>
        <v>—</v>
      </c>
      <c r="F483" s="183">
        <v>75</v>
      </c>
      <c r="G483" s="70">
        <f>IF(F483&gt;0,RANK(F483,$F$11:$F$1049),"—")</f>
        <v>467</v>
      </c>
      <c r="H483" s="183"/>
      <c r="I483" s="70" t="str">
        <f>IF(H483&gt;0,RANK(H483,$H$11:$H$1049),"—")</f>
        <v>—</v>
      </c>
      <c r="J483" s="183"/>
      <c r="K483" s="70" t="str">
        <f>IF(J483&gt;0,RANK(J483,$J$11:$J$1049),"—")</f>
        <v>—</v>
      </c>
      <c r="L483" s="183"/>
      <c r="M483" s="70" t="str">
        <f>IF(L483&gt;0,RANK(L483,$L$11:$L$1049),"—")</f>
        <v>—</v>
      </c>
      <c r="N483" s="183"/>
      <c r="O483" s="70" t="str">
        <f>IF(N483&gt;0,RANK(N483,$N$11:$N$1049),"—")</f>
        <v>—</v>
      </c>
      <c r="P483" s="183"/>
      <c r="Q483" s="70" t="str">
        <f>IF(P483&gt;0,RANK(P483,$P$11:$P$1049),"—")</f>
        <v>—</v>
      </c>
      <c r="R483" s="183"/>
      <c r="S483" s="70" t="str">
        <f>IF(R483&gt;0,RANK(R483,$R$11:$R$1049),"—")</f>
        <v>—</v>
      </c>
      <c r="T483" s="183"/>
      <c r="U483" s="70" t="str">
        <f>IF(T483&gt;0,RANK(T483,$T$11:$T$1049),"—")</f>
        <v>—</v>
      </c>
      <c r="V483" s="183"/>
      <c r="W483" s="70" t="str">
        <f>IF(V483&gt;0,RANK(V483,$V$11:$V$1049),"—")</f>
        <v>—</v>
      </c>
      <c r="X483" s="183"/>
      <c r="Y483" s="70" t="str">
        <f>IF(X483&gt;0,RANK(X483,$X$11:$X$1049),"—")</f>
        <v>—</v>
      </c>
      <c r="Z483" s="183">
        <v>271</v>
      </c>
      <c r="AA483" s="70">
        <f>IF(Z483&gt;0,RANK(Z483,$Z$11:$Z$1049),"—")</f>
        <v>509</v>
      </c>
      <c r="AB483" s="183">
        <v>287</v>
      </c>
      <c r="AC483" s="70">
        <f>IF(AB483&gt;0,RANK(AB483,$AB$11:$AB$1049),"—")</f>
        <v>512</v>
      </c>
      <c r="AD483" s="183">
        <v>303</v>
      </c>
      <c r="AE483" s="70">
        <f>IF(AD483&gt;0,RANK(AD483,$AD$11:$AD$1049),"—")</f>
        <v>515</v>
      </c>
      <c r="AF483" s="183">
        <v>319</v>
      </c>
      <c r="AG483" s="70">
        <f>IF(AF483&gt;0,RANK(AF483,$AF$11:$AF$1049),"—")</f>
        <v>546</v>
      </c>
      <c r="AH483" s="183">
        <v>335</v>
      </c>
      <c r="AI483" s="70">
        <f>IF(AH483&gt;0,RANK(AH483,$AH$11:$AH$1049),"—")</f>
        <v>553</v>
      </c>
      <c r="AJ483" s="183">
        <v>351</v>
      </c>
      <c r="AK483" s="70">
        <f>IF(AJ483&gt;0,RANK(AJ483,$AJ$11:$AJ$1049),"—")</f>
        <v>556</v>
      </c>
      <c r="AL483" s="183">
        <v>367</v>
      </c>
      <c r="AM483" s="70">
        <f>IF(AL483&gt;0,RANK(AL483,$AL$11:$AL$1049),"—")</f>
        <v>566</v>
      </c>
      <c r="AN483" s="183">
        <v>398</v>
      </c>
      <c r="AO483" s="70">
        <f>IF(AN483&gt;0,RANK(AN483,$AN$11:$AN$1049),"—")</f>
        <v>569</v>
      </c>
      <c r="AP483" s="183">
        <v>319</v>
      </c>
      <c r="AQ483" s="70">
        <f>IF(AP483&gt;0,RANK(AP483,$AP$11:$AP$1049),"—")</f>
        <v>601</v>
      </c>
      <c r="AR483" s="183">
        <v>431</v>
      </c>
      <c r="AS483" s="70">
        <f>IF(AR483&gt;0,RANK(AR483,$AR$11:$AR$1049),"—")</f>
        <v>595</v>
      </c>
      <c r="AT483" s="183">
        <v>453</v>
      </c>
      <c r="AU483" s="70">
        <f>IF(AT483&gt;0,RANK(AT483,$AT$11:$AT$1049),"—")</f>
        <v>586</v>
      </c>
      <c r="AV483" s="183">
        <v>338</v>
      </c>
      <c r="AW483" s="70">
        <f>IF(AV483&gt;0,RANK(AV483,$AV$11:$AV$1049),"—")</f>
        <v>631</v>
      </c>
      <c r="AX483" s="183">
        <v>311</v>
      </c>
      <c r="AY483" s="168">
        <f>IF(AX483&gt;0,RANK(AX483,$AX$11:$AX$1049),"—")</f>
        <v>652</v>
      </c>
      <c r="AZ483" s="216">
        <v>461</v>
      </c>
      <c r="BA483" s="216">
        <v>530</v>
      </c>
      <c r="BB483" s="168">
        <f t="shared" si="305"/>
        <v>739</v>
      </c>
      <c r="BC483" s="216"/>
      <c r="BD483" s="216"/>
      <c r="BE483" s="168"/>
      <c r="BF483" s="216"/>
      <c r="BG483" s="168"/>
    </row>
    <row r="484" spans="1:59" ht="12.95" customHeight="1" x14ac:dyDescent="0.2">
      <c r="A484" s="41" t="s">
        <v>495</v>
      </c>
      <c r="B484" s="204" t="s">
        <v>2006</v>
      </c>
      <c r="C484" s="252" t="s">
        <v>1908</v>
      </c>
      <c r="D484" s="183"/>
      <c r="E484" s="70"/>
      <c r="F484" s="183"/>
      <c r="G484" s="70"/>
      <c r="H484" s="183"/>
      <c r="I484" s="70"/>
      <c r="J484" s="183"/>
      <c r="K484" s="70"/>
      <c r="L484" s="183"/>
      <c r="M484" s="70"/>
      <c r="N484" s="183"/>
      <c r="O484" s="70"/>
      <c r="P484" s="183"/>
      <c r="Q484" s="70"/>
      <c r="R484" s="183"/>
      <c r="S484" s="70"/>
      <c r="T484" s="183"/>
      <c r="U484" s="70"/>
      <c r="V484" s="183"/>
      <c r="W484" s="70"/>
      <c r="X484" s="183"/>
      <c r="Y484" s="70"/>
      <c r="Z484" s="183"/>
      <c r="AA484" s="70"/>
      <c r="AB484" s="183"/>
      <c r="AC484" s="70"/>
      <c r="AD484" s="183"/>
      <c r="AE484" s="70"/>
      <c r="AF484" s="183"/>
      <c r="AG484" s="70"/>
      <c r="AH484" s="183"/>
      <c r="AI484" s="70"/>
      <c r="AJ484" s="183"/>
      <c r="AK484" s="70"/>
      <c r="AL484" s="183"/>
      <c r="AM484" s="70"/>
      <c r="AN484" s="183"/>
      <c r="AO484" s="70"/>
      <c r="AP484" s="183"/>
      <c r="AQ484" s="70"/>
      <c r="AR484" s="183"/>
      <c r="AS484" s="70"/>
      <c r="AT484" s="183"/>
      <c r="AU484" s="70"/>
      <c r="AV484" s="183"/>
      <c r="AW484" s="70"/>
      <c r="AX484" s="183"/>
      <c r="AY484" s="168"/>
      <c r="AZ484" s="202"/>
      <c r="BA484" s="208">
        <v>524</v>
      </c>
      <c r="BB484" s="168">
        <f t="shared" si="305"/>
        <v>744</v>
      </c>
      <c r="BC484" s="202"/>
      <c r="BD484" s="208"/>
      <c r="BE484" s="168"/>
      <c r="BF484" s="208"/>
      <c r="BG484" s="168"/>
    </row>
    <row r="485" spans="1:59" ht="12.95" customHeight="1" x14ac:dyDescent="0.2">
      <c r="A485" s="41" t="s">
        <v>205</v>
      </c>
      <c r="B485" s="102" t="s">
        <v>650</v>
      </c>
      <c r="C485" s="247" t="s">
        <v>1908</v>
      </c>
      <c r="D485" s="183"/>
      <c r="E485" s="70" t="str">
        <f>IF(D485&gt;0,RANK(D485,$D$11:$D$1049),"—")</f>
        <v>—</v>
      </c>
      <c r="F485" s="183"/>
      <c r="G485" s="70" t="str">
        <f>IF(F485&gt;0,RANK(F485,$F$11:$F$1049),"—")</f>
        <v>—</v>
      </c>
      <c r="H485" s="183"/>
      <c r="I485" s="70" t="str">
        <f>IF(H485&gt;0,RANK(H485,$H$11:$H$1049),"—")</f>
        <v>—</v>
      </c>
      <c r="J485" s="183"/>
      <c r="K485" s="70" t="str">
        <f>IF(J485&gt;0,RANK(J485,$J$11:$J$1049),"—")</f>
        <v>—</v>
      </c>
      <c r="L485" s="183"/>
      <c r="M485" s="70" t="str">
        <f>IF(L485&gt;0,RANK(L485,$L$11:$L$1049),"—")</f>
        <v>—</v>
      </c>
      <c r="N485" s="183"/>
      <c r="O485" s="70" t="str">
        <f>IF(N485&gt;0,RANK(N485,$N$11:$N$1049),"—")</f>
        <v>—</v>
      </c>
      <c r="P485" s="183"/>
      <c r="Q485" s="70" t="str">
        <f>IF(P485&gt;0,RANK(P485,$P$11:$P$1049),"—")</f>
        <v>—</v>
      </c>
      <c r="R485" s="183"/>
      <c r="S485" s="70" t="str">
        <f>IF(R485&gt;0,RANK(R485,$R$11:$R$1049),"—")</f>
        <v>—</v>
      </c>
      <c r="T485" s="183"/>
      <c r="U485" s="70" t="str">
        <f>IF(T485&gt;0,RANK(T485,$T$11:$T$1049),"—")</f>
        <v>—</v>
      </c>
      <c r="V485" s="183"/>
      <c r="W485" s="70" t="str">
        <f>IF(V485&gt;0,RANK(V485,$V$11:$V$1049),"—")</f>
        <v>—</v>
      </c>
      <c r="X485" s="183"/>
      <c r="Y485" s="70" t="str">
        <f>IF(X485&gt;0,RANK(X485,$X$11:$X$1049),"—")</f>
        <v>—</v>
      </c>
      <c r="Z485" s="183"/>
      <c r="AA485" s="70" t="str">
        <f>IF(Z485&gt;0,RANK(Z485,$Z$11:$Z$1049),"—")</f>
        <v>—</v>
      </c>
      <c r="AB485" s="183"/>
      <c r="AC485" s="70" t="str">
        <f>IF(AB485&gt;0,RANK(AB485,$AB$11:$AB$1049),"—")</f>
        <v>—</v>
      </c>
      <c r="AD485" s="183"/>
      <c r="AE485" s="70" t="str">
        <f>IF(AD485&gt;0,RANK(AD485,$AD$11:$AD$1049),"—")</f>
        <v>—</v>
      </c>
      <c r="AF485" s="183"/>
      <c r="AG485" s="70" t="str">
        <f>IF(AF485&gt;0,RANK(AF485,$AF$11:$AF$1049),"—")</f>
        <v>—</v>
      </c>
      <c r="AH485" s="183"/>
      <c r="AI485" s="70" t="str">
        <f>IF(AH485&gt;0,RANK(AH485,$AH$11:$AH$1049),"—")</f>
        <v>—</v>
      </c>
      <c r="AJ485" s="183">
        <v>43</v>
      </c>
      <c r="AK485" s="70">
        <f>IF(AJ485&gt;0,RANK(AJ485,$AJ$11:$AJ$1049),"—")</f>
        <v>609</v>
      </c>
      <c r="AL485" s="183"/>
      <c r="AM485" s="70" t="str">
        <f>IF(AL485&gt;0,RANK(AL485,$AL$11:$AL$1049),"—")</f>
        <v>—</v>
      </c>
      <c r="AN485" s="183"/>
      <c r="AO485" s="70" t="str">
        <f>IF(AN485&gt;0,RANK(AN485,$AN$11:$AN$1049),"—")</f>
        <v>—</v>
      </c>
      <c r="AP485" s="183"/>
      <c r="AQ485" s="70" t="str">
        <f>IF(AP485&gt;0,RANK(AP485,$AP$11:$AP$1049),"—")</f>
        <v>—</v>
      </c>
      <c r="AR485" s="183"/>
      <c r="AS485" s="70" t="str">
        <f>IF(AR485&gt;0,RANK(AR485,$AR$11:$AR$1049),"—")</f>
        <v>—</v>
      </c>
      <c r="AT485" s="183"/>
      <c r="AU485" s="70" t="str">
        <f>IF(AT485&gt;0,RANK(AT485,$AT$11:$AT$1049),"—")</f>
        <v>—</v>
      </c>
      <c r="AV485" s="183">
        <v>309</v>
      </c>
      <c r="AW485" s="70">
        <f>IF(AV485&gt;0,RANK(AV485,$AV$11:$AV$1049),"—")</f>
        <v>638</v>
      </c>
      <c r="AX485" s="183">
        <v>414</v>
      </c>
      <c r="AY485" s="168">
        <f>IF(AX485&gt;0,RANK(AX485,$AX$11:$AX$1049),"—")</f>
        <v>628</v>
      </c>
      <c r="AZ485" s="216">
        <v>434</v>
      </c>
      <c r="BA485" s="216">
        <v>518</v>
      </c>
      <c r="BB485" s="168">
        <f t="shared" si="305"/>
        <v>747</v>
      </c>
      <c r="BC485" s="216"/>
      <c r="BD485" s="216"/>
      <c r="BE485" s="168"/>
      <c r="BF485" s="216"/>
      <c r="BG485" s="168"/>
    </row>
    <row r="486" spans="1:59" ht="12.95" customHeight="1" x14ac:dyDescent="0.2">
      <c r="A486" s="41" t="s">
        <v>201</v>
      </c>
      <c r="B486" s="204" t="s">
        <v>2008</v>
      </c>
      <c r="C486" s="252" t="s">
        <v>1908</v>
      </c>
      <c r="D486" s="183"/>
      <c r="E486" s="70"/>
      <c r="F486" s="183"/>
      <c r="G486" s="70"/>
      <c r="H486" s="183"/>
      <c r="I486" s="70"/>
      <c r="J486" s="183"/>
      <c r="K486" s="70"/>
      <c r="L486" s="183"/>
      <c r="M486" s="70"/>
      <c r="N486" s="183"/>
      <c r="O486" s="70"/>
      <c r="P486" s="183"/>
      <c r="Q486" s="70"/>
      <c r="R486" s="183"/>
      <c r="S486" s="70"/>
      <c r="T486" s="183"/>
      <c r="U486" s="70"/>
      <c r="V486" s="183"/>
      <c r="W486" s="70"/>
      <c r="X486" s="183"/>
      <c r="Y486" s="70"/>
      <c r="Z486" s="183"/>
      <c r="AA486" s="70"/>
      <c r="AB486" s="183"/>
      <c r="AC486" s="70"/>
      <c r="AD486" s="183"/>
      <c r="AE486" s="70"/>
      <c r="AF486" s="183"/>
      <c r="AG486" s="70"/>
      <c r="AH486" s="183"/>
      <c r="AI486" s="70"/>
      <c r="AJ486" s="183"/>
      <c r="AK486" s="70"/>
      <c r="AL486" s="183"/>
      <c r="AM486" s="70"/>
      <c r="AN486" s="183"/>
      <c r="AO486" s="70"/>
      <c r="AP486" s="183"/>
      <c r="AQ486" s="70"/>
      <c r="AR486" s="183"/>
      <c r="AS486" s="70"/>
      <c r="AT486" s="183"/>
      <c r="AU486" s="70"/>
      <c r="AV486" s="183"/>
      <c r="AW486" s="70"/>
      <c r="AX486" s="183"/>
      <c r="AY486" s="168"/>
      <c r="AZ486" s="202"/>
      <c r="BA486" s="208">
        <v>481</v>
      </c>
      <c r="BB486" s="168">
        <f t="shared" si="305"/>
        <v>757</v>
      </c>
      <c r="BC486" s="202"/>
      <c r="BD486" s="208"/>
      <c r="BE486" s="168"/>
      <c r="BF486" s="208"/>
      <c r="BG486" s="168"/>
    </row>
    <row r="487" spans="1:59" ht="12.75" customHeight="1" x14ac:dyDescent="0.2">
      <c r="A487" s="41" t="s">
        <v>224</v>
      </c>
      <c r="B487" s="102" t="s">
        <v>677</v>
      </c>
      <c r="C487" s="247" t="s">
        <v>1908</v>
      </c>
      <c r="D487" s="183">
        <v>79</v>
      </c>
      <c r="E487" s="70">
        <f>IF(D487&gt;0,RANK(D487,$D$11:$D$1049),"—")</f>
        <v>378</v>
      </c>
      <c r="F487" s="183">
        <v>77</v>
      </c>
      <c r="G487" s="70">
        <f>IF(F487&gt;0,RANK(F487,$F$11:$F$1049),"—")</f>
        <v>466</v>
      </c>
      <c r="H487" s="183">
        <v>75</v>
      </c>
      <c r="I487" s="70">
        <f>IF(H487&gt;0,RANK(H487,$H$11:$H$1049),"—")</f>
        <v>384</v>
      </c>
      <c r="J487" s="183">
        <v>44</v>
      </c>
      <c r="K487" s="70">
        <f>IF(J487&gt;0,RANK(J487,$J$11:$J$1049),"—")</f>
        <v>424</v>
      </c>
      <c r="L487" s="183">
        <v>577</v>
      </c>
      <c r="M487" s="70">
        <f>IF(L487&gt;0,RANK(L487,$L$11:$L$1049),"—")</f>
        <v>352</v>
      </c>
      <c r="N487" s="183"/>
      <c r="O487" s="70" t="str">
        <f>IF(N487&gt;0,RANK(N487,$N$11:$N$1049),"—")</f>
        <v>—</v>
      </c>
      <c r="P487" s="183"/>
      <c r="Q487" s="70" t="str">
        <f>IF(P487&gt;0,RANK(P487,$P$11:$P$1049),"—")</f>
        <v>—</v>
      </c>
      <c r="R487" s="183"/>
      <c r="S487" s="70" t="str">
        <f>IF(R487&gt;0,RANK(R487,$R$11:$R$1049),"—")</f>
        <v>—</v>
      </c>
      <c r="T487" s="183"/>
      <c r="U487" s="70" t="str">
        <f>IF(T487&gt;0,RANK(T487,$T$11:$T$1049),"—")</f>
        <v>—</v>
      </c>
      <c r="V487" s="183"/>
      <c r="W487" s="70" t="str">
        <f>IF(V487&gt;0,RANK(V487,$V$11:$V$1049),"—")</f>
        <v>—</v>
      </c>
      <c r="X487" s="183"/>
      <c r="Y487" s="70" t="str">
        <f>IF(X487&gt;0,RANK(X487,$X$11:$X$1049),"—")</f>
        <v>—</v>
      </c>
      <c r="Z487" s="183"/>
      <c r="AA487" s="70" t="str">
        <f>IF(Z487&gt;0,RANK(Z487,$Z$11:$Z$1049),"—")</f>
        <v>—</v>
      </c>
      <c r="AB487" s="183"/>
      <c r="AC487" s="70" t="str">
        <f>IF(AB487&gt;0,RANK(AB487,$AB$11:$AB$1049),"—")</f>
        <v>—</v>
      </c>
      <c r="AD487" s="183"/>
      <c r="AE487" s="70" t="str">
        <f>IF(AD487&gt;0,RANK(AD487,$AD$11:$AD$1049),"—")</f>
        <v>—</v>
      </c>
      <c r="AF487" s="192">
        <v>241</v>
      </c>
      <c r="AG487" s="70">
        <f>IF(AF487&gt;0,RANK(AF487,$AF$11:$AF$1049),"—")</f>
        <v>565</v>
      </c>
      <c r="AH487" s="192">
        <v>284</v>
      </c>
      <c r="AI487" s="70">
        <f>IF(AH487&gt;0,RANK(AH487,$AH$11:$AH$1049),"—")</f>
        <v>566</v>
      </c>
      <c r="AJ487" s="192">
        <v>327</v>
      </c>
      <c r="AK487" s="70">
        <f>IF(AJ487&gt;0,RANK(AJ487,$AJ$11:$AJ$1049),"—")</f>
        <v>560</v>
      </c>
      <c r="AL487" s="192">
        <v>370</v>
      </c>
      <c r="AM487" s="70">
        <f>IF(AL487&gt;0,RANK(AL487,$AL$11:$AL$1049),"—")</f>
        <v>565</v>
      </c>
      <c r="AN487" s="192">
        <v>413</v>
      </c>
      <c r="AO487" s="70">
        <f>IF(AN487&gt;0,RANK(AN487,$AN$11:$AN$1049),"—")</f>
        <v>565</v>
      </c>
      <c r="AP487" s="192">
        <v>456</v>
      </c>
      <c r="AQ487" s="70">
        <f>IF(AP487&gt;0,RANK(AP487,$AP$11:$AP$1049),"—")</f>
        <v>577</v>
      </c>
      <c r="AR487" s="192">
        <v>499</v>
      </c>
      <c r="AS487" s="70">
        <f>IF(AR487&gt;0,RANK(AR487,$AR$11:$AR$1049),"—")</f>
        <v>572</v>
      </c>
      <c r="AT487" s="192">
        <v>547</v>
      </c>
      <c r="AU487" s="70">
        <f>IF(AT487&gt;0,RANK(AT487,$AT$11:$AT$1049),"—")</f>
        <v>572</v>
      </c>
      <c r="AV487" s="192">
        <v>440</v>
      </c>
      <c r="AW487" s="70">
        <f>IF(AV487&gt;0,RANK(AV487,$AV$11:$AV$1049),"—")</f>
        <v>609</v>
      </c>
      <c r="AX487" s="192">
        <v>1034</v>
      </c>
      <c r="AY487" s="168">
        <f>IF(AX487&gt;0,RANK(AX487,$AX$11:$AX$1049),"—")</f>
        <v>523</v>
      </c>
      <c r="AZ487" s="216">
        <v>425</v>
      </c>
      <c r="BA487" s="216">
        <v>471</v>
      </c>
      <c r="BB487" s="168">
        <f t="shared" si="305"/>
        <v>761</v>
      </c>
      <c r="BC487" s="216"/>
      <c r="BD487" s="216"/>
      <c r="BE487" s="168"/>
      <c r="BF487" s="216"/>
      <c r="BG487" s="168"/>
    </row>
    <row r="488" spans="1:59" ht="12.95" customHeight="1" x14ac:dyDescent="0.2">
      <c r="A488" s="41" t="s">
        <v>204</v>
      </c>
      <c r="B488" s="204" t="s">
        <v>2011</v>
      </c>
      <c r="C488" s="252" t="s">
        <v>1908</v>
      </c>
      <c r="D488" s="183"/>
      <c r="E488" s="70"/>
      <c r="F488" s="183"/>
      <c r="G488" s="70"/>
      <c r="H488" s="183"/>
      <c r="I488" s="70"/>
      <c r="J488" s="183"/>
      <c r="K488" s="70"/>
      <c r="L488" s="183"/>
      <c r="M488" s="70"/>
      <c r="N488" s="183"/>
      <c r="O488" s="70"/>
      <c r="P488" s="183"/>
      <c r="Q488" s="70"/>
      <c r="R488" s="183"/>
      <c r="S488" s="70"/>
      <c r="T488" s="183"/>
      <c r="U488" s="70"/>
      <c r="V488" s="183"/>
      <c r="W488" s="70"/>
      <c r="X488" s="183"/>
      <c r="Y488" s="70"/>
      <c r="Z488" s="183"/>
      <c r="AA488" s="70"/>
      <c r="AB488" s="183"/>
      <c r="AC488" s="70"/>
      <c r="AD488" s="183"/>
      <c r="AE488" s="70"/>
      <c r="AF488" s="183"/>
      <c r="AG488" s="70"/>
      <c r="AH488" s="183"/>
      <c r="AI488" s="70"/>
      <c r="AJ488" s="183"/>
      <c r="AK488" s="70"/>
      <c r="AL488" s="183"/>
      <c r="AM488" s="70"/>
      <c r="AN488" s="183"/>
      <c r="AO488" s="70"/>
      <c r="AP488" s="183"/>
      <c r="AQ488" s="70"/>
      <c r="AR488" s="183"/>
      <c r="AS488" s="70"/>
      <c r="AT488" s="183"/>
      <c r="AU488" s="70"/>
      <c r="AV488" s="183"/>
      <c r="AW488" s="70"/>
      <c r="AX488" s="183"/>
      <c r="AY488" s="168"/>
      <c r="AZ488" s="208"/>
      <c r="BA488" s="208">
        <v>456</v>
      </c>
      <c r="BB488" s="168">
        <f t="shared" si="305"/>
        <v>770</v>
      </c>
      <c r="BC488" s="208"/>
      <c r="BD488" s="208"/>
      <c r="BE488" s="168"/>
      <c r="BF488" s="208"/>
      <c r="BG488" s="168"/>
    </row>
    <row r="489" spans="1:59" ht="12.95" customHeight="1" x14ac:dyDescent="0.2">
      <c r="A489" s="41" t="s">
        <v>219</v>
      </c>
      <c r="B489" s="204" t="s">
        <v>2015</v>
      </c>
      <c r="C489" s="252" t="s">
        <v>1908</v>
      </c>
      <c r="D489" s="183"/>
      <c r="E489" s="70"/>
      <c r="F489" s="183"/>
      <c r="G489" s="70"/>
      <c r="H489" s="183"/>
      <c r="I489" s="70"/>
      <c r="J489" s="183"/>
      <c r="K489" s="70"/>
      <c r="L489" s="183"/>
      <c r="M489" s="70"/>
      <c r="N489" s="183"/>
      <c r="O489" s="70"/>
      <c r="P489" s="183"/>
      <c r="Q489" s="70"/>
      <c r="R489" s="183"/>
      <c r="S489" s="70"/>
      <c r="T489" s="183"/>
      <c r="U489" s="70"/>
      <c r="V489" s="183"/>
      <c r="W489" s="70"/>
      <c r="X489" s="183"/>
      <c r="Y489" s="70"/>
      <c r="Z489" s="183"/>
      <c r="AA489" s="70"/>
      <c r="AB489" s="183"/>
      <c r="AC489" s="70"/>
      <c r="AD489" s="183"/>
      <c r="AE489" s="70"/>
      <c r="AF489" s="183"/>
      <c r="AG489" s="70"/>
      <c r="AH489" s="183"/>
      <c r="AI489" s="70"/>
      <c r="AJ489" s="183"/>
      <c r="AK489" s="70"/>
      <c r="AL489" s="183"/>
      <c r="AM489" s="70"/>
      <c r="AN489" s="183"/>
      <c r="AO489" s="70"/>
      <c r="AP489" s="183"/>
      <c r="AQ489" s="70"/>
      <c r="AR489" s="183"/>
      <c r="AS489" s="70"/>
      <c r="AT489" s="183"/>
      <c r="AU489" s="70"/>
      <c r="AV489" s="183"/>
      <c r="AW489" s="70"/>
      <c r="AX489" s="183"/>
      <c r="AY489" s="168"/>
      <c r="AZ489" s="202"/>
      <c r="BA489" s="208">
        <v>427</v>
      </c>
      <c r="BB489" s="168">
        <f t="shared" si="305"/>
        <v>783</v>
      </c>
      <c r="BC489" s="202"/>
      <c r="BD489" s="208"/>
      <c r="BE489" s="168"/>
      <c r="BF489" s="208"/>
      <c r="BG489" s="168"/>
    </row>
    <row r="490" spans="1:59" ht="12.95" customHeight="1" x14ac:dyDescent="0.2">
      <c r="A490" s="41" t="s">
        <v>210</v>
      </c>
      <c r="B490" s="102" t="s">
        <v>529</v>
      </c>
      <c r="C490" s="247" t="s">
        <v>1908</v>
      </c>
      <c r="D490" s="183"/>
      <c r="E490" s="70"/>
      <c r="F490" s="183"/>
      <c r="G490" s="70"/>
      <c r="H490" s="183"/>
      <c r="I490" s="70"/>
      <c r="J490" s="183"/>
      <c r="K490" s="70"/>
      <c r="L490" s="183"/>
      <c r="M490" s="70"/>
      <c r="N490" s="183"/>
      <c r="O490" s="70"/>
      <c r="P490" s="183"/>
      <c r="Q490" s="70"/>
      <c r="R490" s="183"/>
      <c r="S490" s="70"/>
      <c r="T490" s="183"/>
      <c r="U490" s="70"/>
      <c r="V490" s="183"/>
      <c r="W490" s="70"/>
      <c r="X490" s="183"/>
      <c r="Y490" s="70"/>
      <c r="Z490" s="183"/>
      <c r="AA490" s="70"/>
      <c r="AB490" s="183"/>
      <c r="AC490" s="70"/>
      <c r="AD490" s="183"/>
      <c r="AE490" s="70"/>
      <c r="AF490" s="183"/>
      <c r="AG490" s="70"/>
      <c r="AH490" s="183"/>
      <c r="AI490" s="70" t="str">
        <f>IF(AH490&gt;0,RANK(AH490,$AH$11:$AH$1049),"—")</f>
        <v>—</v>
      </c>
      <c r="AJ490" s="183"/>
      <c r="AK490" s="70" t="str">
        <f>IF(AJ490&gt;0,RANK(AJ490,$AJ$11:$AJ$1049),"—")</f>
        <v>—</v>
      </c>
      <c r="AL490" s="183"/>
      <c r="AM490" s="70" t="str">
        <f>IF(AL490&gt;0,RANK(AL490,$AL$11:$AL$1049),"—")</f>
        <v>—</v>
      </c>
      <c r="AN490" s="183"/>
      <c r="AO490" s="70" t="str">
        <f>IF(AN490&gt;0,RANK(AN490,$AN$11:$AN$1049),"—")</f>
        <v>—</v>
      </c>
      <c r="AP490" s="183"/>
      <c r="AQ490" s="70" t="str">
        <f>IF(AP490&gt;0,RANK(AP490,$AP$11:$AP$1049),"—")</f>
        <v>—</v>
      </c>
      <c r="AR490" s="183"/>
      <c r="AS490" s="70" t="str">
        <f>IF(AR490&gt;0,RANK(AR490,$AR$11:$AR$1049),"—")</f>
        <v>—</v>
      </c>
      <c r="AT490" s="183"/>
      <c r="AU490" s="70" t="str">
        <f>IF(AT490&gt;0,RANK(AT490,$AT$11:$AT$1049),"—")</f>
        <v>—</v>
      </c>
      <c r="AV490" s="183">
        <v>281</v>
      </c>
      <c r="AW490" s="70">
        <f>IF(AV490&gt;0,RANK(AV490,$AV$11:$AV$1049),"—")</f>
        <v>650</v>
      </c>
      <c r="AX490" s="183">
        <v>311</v>
      </c>
      <c r="AY490" s="168">
        <f>IF(AX490&gt;0,RANK(AX490,$AX$11:$AX$1049),"—")</f>
        <v>652</v>
      </c>
      <c r="AZ490" s="216">
        <v>319</v>
      </c>
      <c r="BA490" s="216">
        <v>394</v>
      </c>
      <c r="BB490" s="168">
        <f t="shared" si="305"/>
        <v>795</v>
      </c>
      <c r="BC490" s="216"/>
      <c r="BD490" s="216"/>
      <c r="BE490" s="168"/>
      <c r="BF490" s="216"/>
      <c r="BG490" s="168"/>
    </row>
    <row r="491" spans="1:59" ht="12.95" customHeight="1" x14ac:dyDescent="0.2">
      <c r="A491" s="41" t="s">
        <v>252</v>
      </c>
      <c r="B491" s="102" t="s">
        <v>1535</v>
      </c>
      <c r="C491" s="247" t="s">
        <v>1908</v>
      </c>
      <c r="D491" s="183"/>
      <c r="E491" s="70" t="str">
        <f>IF(D491&gt;0,RANK(D491,$D$11:$D$1049),"—")</f>
        <v>—</v>
      </c>
      <c r="F491" s="183"/>
      <c r="G491" s="70" t="str">
        <f>IF(F491&gt;0,RANK(F491,$F$11:$F$1049),"—")</f>
        <v>—</v>
      </c>
      <c r="H491" s="183"/>
      <c r="I491" s="70" t="str">
        <f>IF(H491&gt;0,RANK(H491,$H$11:$H$1049),"—")</f>
        <v>—</v>
      </c>
      <c r="J491" s="183"/>
      <c r="K491" s="70" t="str">
        <f>IF(J491&gt;0,RANK(J491,$J$11:$J$1049),"—")</f>
        <v>—</v>
      </c>
      <c r="L491" s="183"/>
      <c r="M491" s="70" t="str">
        <f>IF(L491&gt;0,RANK(L491,$L$11:$L$1049),"—")</f>
        <v>—</v>
      </c>
      <c r="N491" s="183"/>
      <c r="O491" s="70" t="str">
        <f>IF(N491&gt;0,RANK(N491,$N$11:$N$1049),"—")</f>
        <v>—</v>
      </c>
      <c r="P491" s="183"/>
      <c r="Q491" s="70" t="str">
        <f>IF(P491&gt;0,RANK(P491,$P$11:$P$1049),"—")</f>
        <v>—</v>
      </c>
      <c r="R491" s="183"/>
      <c r="S491" s="70" t="str">
        <f>IF(R491&gt;0,RANK(R491,$R$11:$R$1049),"—")</f>
        <v>—</v>
      </c>
      <c r="T491" s="183"/>
      <c r="U491" s="70" t="str">
        <f>IF(T491&gt;0,RANK(T491,$T$11:$T$1049),"—")</f>
        <v>—</v>
      </c>
      <c r="V491" s="183"/>
      <c r="W491" s="70" t="str">
        <f>IF(V491&gt;0,RANK(V491,$V$11:$V$1049),"—")</f>
        <v>—</v>
      </c>
      <c r="X491" s="183"/>
      <c r="Y491" s="70" t="str">
        <f>IF(X491&gt;0,RANK(X491,$X$11:$X$1049),"—")</f>
        <v>—</v>
      </c>
      <c r="Z491" s="183">
        <v>884</v>
      </c>
      <c r="AA491" s="70">
        <f>IF(Z491&gt;0,RANK(Z491,$Z$11:$Z$1049),"—")</f>
        <v>409</v>
      </c>
      <c r="AB491" s="183">
        <v>824</v>
      </c>
      <c r="AC491" s="70">
        <f>IF(AB491&gt;0,RANK(AB491,$AB$11:$AB$1049),"—")</f>
        <v>421</v>
      </c>
      <c r="AD491" s="183">
        <v>979</v>
      </c>
      <c r="AE491" s="70">
        <f>IF(AD491&gt;0,RANK(AD491,$AD$11:$AD$1049),"—")</f>
        <v>418</v>
      </c>
      <c r="AF491" s="183">
        <v>724</v>
      </c>
      <c r="AG491" s="70">
        <f>IF(AF491&gt;0,RANK(AF491,$AF$11:$AF$1049),"—")</f>
        <v>467</v>
      </c>
      <c r="AH491" s="183">
        <v>753</v>
      </c>
      <c r="AI491" s="70">
        <f>IF(AH491&gt;0,RANK(AH491,$AH$11:$AH$1049),"—")</f>
        <v>482</v>
      </c>
      <c r="AJ491" s="183">
        <v>597</v>
      </c>
      <c r="AK491" s="70">
        <f>IF(AJ491&gt;0,RANK(AJ491,$AJ$11:$AJ$1049),"—")</f>
        <v>516</v>
      </c>
      <c r="AL491" s="183">
        <v>628</v>
      </c>
      <c r="AM491" s="70">
        <f>IF(AL491&gt;0,RANK(AL491,$AL$11:$AL$1049),"—")</f>
        <v>521</v>
      </c>
      <c r="AN491" s="183">
        <v>786</v>
      </c>
      <c r="AO491" s="70">
        <f>IF(AN491&gt;0,RANK(AN491,$AN$11:$AN$1049),"—")</f>
        <v>506</v>
      </c>
      <c r="AP491" s="183">
        <v>663</v>
      </c>
      <c r="AQ491" s="70">
        <f>IF(AP491&gt;0,RANK(AP491,$AP$11:$AP$1049),"—")</f>
        <v>524</v>
      </c>
      <c r="AR491" s="183">
        <v>586</v>
      </c>
      <c r="AS491" s="70">
        <f>IF(AR491&gt;0,RANK(AR491,$AR$11:$AR$1049),"—")</f>
        <v>556</v>
      </c>
      <c r="AT491" s="183">
        <v>151</v>
      </c>
      <c r="AU491" s="70">
        <f>IF(AT491&gt;0,RANK(AT491,$AT$11:$AT$1049),"—")</f>
        <v>660</v>
      </c>
      <c r="AV491" s="183">
        <v>323</v>
      </c>
      <c r="AW491" s="70">
        <f>IF(AV491&gt;0,RANK(AV491,$AV$11:$AV$1049),"—")</f>
        <v>635</v>
      </c>
      <c r="AX491" s="183">
        <v>328</v>
      </c>
      <c r="AY491" s="168">
        <f>IF(AX491&gt;0,RANK(AX491,$AX$11:$AX$1049),"—")</f>
        <v>647</v>
      </c>
      <c r="AZ491" s="216">
        <v>413</v>
      </c>
      <c r="BA491" s="216">
        <v>364</v>
      </c>
      <c r="BB491" s="168">
        <f t="shared" si="305"/>
        <v>801</v>
      </c>
      <c r="BC491" s="216"/>
      <c r="BD491" s="216"/>
      <c r="BE491" s="168"/>
      <c r="BF491" s="216"/>
      <c r="BG491" s="168"/>
    </row>
    <row r="492" spans="1:59" ht="12.95" customHeight="1" x14ac:dyDescent="0.2">
      <c r="A492" s="41" t="s">
        <v>284</v>
      </c>
      <c r="B492" s="102" t="s">
        <v>874</v>
      </c>
      <c r="C492" s="247" t="s">
        <v>1908</v>
      </c>
      <c r="D492" s="183"/>
      <c r="E492" s="70" t="str">
        <f>IF(D492&gt;0,RANK(D492,$D$11:$D$1049),"—")</f>
        <v>—</v>
      </c>
      <c r="F492" s="183">
        <v>95</v>
      </c>
      <c r="G492" s="70">
        <f>IF(F492&gt;0,RANK(F492,$F$11:$F$1049),"—")</f>
        <v>456</v>
      </c>
      <c r="H492" s="183"/>
      <c r="I492" s="70" t="str">
        <f>IF(H492&gt;0,RANK(H492,$H$11:$H$1049),"—")</f>
        <v>—</v>
      </c>
      <c r="J492" s="183"/>
      <c r="K492" s="70" t="str">
        <f>IF(J492&gt;0,RANK(J492,$J$11:$J$1049),"—")</f>
        <v>—</v>
      </c>
      <c r="L492" s="183"/>
      <c r="M492" s="70" t="str">
        <f>IF(L492&gt;0,RANK(L492,$L$11:$L$1049),"—")</f>
        <v>—</v>
      </c>
      <c r="N492" s="183"/>
      <c r="O492" s="70" t="str">
        <f>IF(N492&gt;0,RANK(N492,$N$11:$N$1049),"—")</f>
        <v>—</v>
      </c>
      <c r="P492" s="183"/>
      <c r="Q492" s="70" t="str">
        <f>IF(P492&gt;0,RANK(P492,$P$11:$P$1049),"—")</f>
        <v>—</v>
      </c>
      <c r="R492" s="183"/>
      <c r="S492" s="70" t="str">
        <f>IF(R492&gt;0,RANK(R492,$R$11:$R$1049),"—")</f>
        <v>—</v>
      </c>
      <c r="T492" s="183"/>
      <c r="U492" s="70" t="str">
        <f>IF(T492&gt;0,RANK(T492,$T$11:$T$1049),"—")</f>
        <v>—</v>
      </c>
      <c r="V492" s="183"/>
      <c r="W492" s="70" t="str">
        <f>IF(V492&gt;0,RANK(V492,$V$11:$V$1049),"—")</f>
        <v>—</v>
      </c>
      <c r="X492" s="183"/>
      <c r="Y492" s="70" t="str">
        <f>IF(X492&gt;0,RANK(X492,$X$11:$X$1049),"—")</f>
        <v>—</v>
      </c>
      <c r="Z492" s="183"/>
      <c r="AA492" s="70" t="str">
        <f>IF(Z492&gt;0,RANK(Z492,$Z$11:$Z$1049),"—")</f>
        <v>—</v>
      </c>
      <c r="AB492" s="183"/>
      <c r="AC492" s="70" t="str">
        <f>IF(AB492&gt;0,RANK(AB492,$AB$11:$AB$1049),"—")</f>
        <v>—</v>
      </c>
      <c r="AD492" s="183"/>
      <c r="AE492" s="70" t="str">
        <f>IF(AD492&gt;0,RANK(AD492,$AD$11:$AD$1049),"—")</f>
        <v>—</v>
      </c>
      <c r="AF492" s="183"/>
      <c r="AG492" s="70" t="str">
        <f>IF(AF492&gt;0,RANK(AF492,$AF$11:$AF$1049),"—")</f>
        <v>—</v>
      </c>
      <c r="AH492" s="183"/>
      <c r="AI492" s="70" t="str">
        <f>IF(AH492&gt;0,RANK(AH492,$AH$11:$AH$1049),"—")</f>
        <v>—</v>
      </c>
      <c r="AJ492" s="183"/>
      <c r="AK492" s="70" t="str">
        <f>IF(AJ492&gt;0,RANK(AJ492,$AJ$11:$AJ$1049),"—")</f>
        <v>—</v>
      </c>
      <c r="AL492" s="183"/>
      <c r="AM492" s="70" t="str">
        <f>IF(AL492&gt;0,RANK(AL492,$AL$11:$AL$1049),"—")</f>
        <v>—</v>
      </c>
      <c r="AN492" s="183"/>
      <c r="AO492" s="70" t="str">
        <f>IF(AN492&gt;0,RANK(AN492,$AN$11:$AN$1049),"—")</f>
        <v>—</v>
      </c>
      <c r="AP492" s="183"/>
      <c r="AQ492" s="70" t="str">
        <f>IF(AP492&gt;0,RANK(AP492,$AP$11:$AP$1049),"—")</f>
        <v>—</v>
      </c>
      <c r="AR492" s="183"/>
      <c r="AS492" s="70" t="str">
        <f>IF(AR492&gt;0,RANK(AR492,$AR$11:$AR$1049),"—")</f>
        <v>—</v>
      </c>
      <c r="AT492" s="183"/>
      <c r="AU492" s="70" t="str">
        <f>IF(AT492&gt;0,RANK(AT492,$AT$11:$AT$1049),"—")</f>
        <v>—</v>
      </c>
      <c r="AV492" s="183"/>
      <c r="AW492" s="70" t="str">
        <f>IF(AV492&gt;0,RANK(AV492,$AV$11:$AV$1049),"—")</f>
        <v>—</v>
      </c>
      <c r="AX492" s="183"/>
      <c r="AY492" s="168" t="str">
        <f>IF(AX492&gt;0,RANK(AX492,$AX$11:$AX$1049),"—")</f>
        <v>—</v>
      </c>
      <c r="AZ492" s="202"/>
      <c r="BA492" s="208">
        <v>357</v>
      </c>
      <c r="BB492" s="168">
        <f t="shared" si="305"/>
        <v>804</v>
      </c>
      <c r="BC492" s="202"/>
      <c r="BD492" s="208"/>
      <c r="BE492" s="168"/>
      <c r="BF492" s="208"/>
      <c r="BG492" s="168"/>
    </row>
    <row r="493" spans="1:59" ht="12.95" customHeight="1" x14ac:dyDescent="0.2">
      <c r="A493" s="41" t="s">
        <v>228</v>
      </c>
      <c r="B493" s="214" t="s">
        <v>2024</v>
      </c>
      <c r="C493" s="254" t="s">
        <v>1908</v>
      </c>
      <c r="D493" s="183"/>
      <c r="E493" s="70"/>
      <c r="F493" s="183"/>
      <c r="G493" s="70"/>
      <c r="H493" s="183"/>
      <c r="I493" s="70"/>
      <c r="J493" s="183"/>
      <c r="K493" s="70"/>
      <c r="L493" s="183"/>
      <c r="M493" s="70"/>
      <c r="N493" s="183"/>
      <c r="O493" s="70"/>
      <c r="P493" s="183"/>
      <c r="Q493" s="70"/>
      <c r="R493" s="183"/>
      <c r="S493" s="70"/>
      <c r="T493" s="183"/>
      <c r="U493" s="70"/>
      <c r="V493" s="183"/>
      <c r="W493" s="70"/>
      <c r="X493" s="183"/>
      <c r="Y493" s="70"/>
      <c r="Z493" s="183"/>
      <c r="AA493" s="70"/>
      <c r="AB493" s="183"/>
      <c r="AC493" s="70"/>
      <c r="AD493" s="183"/>
      <c r="AE493" s="70"/>
      <c r="AF493" s="183"/>
      <c r="AG493" s="70"/>
      <c r="AH493" s="183"/>
      <c r="AI493" s="70"/>
      <c r="AJ493" s="183"/>
      <c r="AK493" s="70"/>
      <c r="AL493" s="183"/>
      <c r="AM493" s="70"/>
      <c r="AN493" s="183"/>
      <c r="AO493" s="70"/>
      <c r="AP493" s="183"/>
      <c r="AQ493" s="70"/>
      <c r="AR493" s="183"/>
      <c r="AS493" s="70"/>
      <c r="AT493" s="183"/>
      <c r="AU493" s="70"/>
      <c r="AV493" s="183"/>
      <c r="AW493" s="70"/>
      <c r="AX493" s="183"/>
      <c r="AY493" s="168"/>
      <c r="AZ493" s="202"/>
      <c r="BA493" s="208">
        <v>319</v>
      </c>
      <c r="BB493" s="168">
        <f t="shared" si="305"/>
        <v>816</v>
      </c>
      <c r="BC493" s="202"/>
      <c r="BD493" s="208"/>
      <c r="BE493" s="168"/>
      <c r="BF493" s="208"/>
      <c r="BG493" s="168"/>
    </row>
    <row r="494" spans="1:59" ht="12.95" customHeight="1" thickBot="1" x14ac:dyDescent="0.25">
      <c r="A494" s="41" t="s">
        <v>279</v>
      </c>
      <c r="B494" s="214" t="s">
        <v>2026</v>
      </c>
      <c r="C494" s="254" t="s">
        <v>1908</v>
      </c>
      <c r="D494" s="190"/>
      <c r="E494" s="70"/>
      <c r="F494" s="190"/>
      <c r="G494" s="70"/>
      <c r="H494" s="190"/>
      <c r="I494" s="70"/>
      <c r="J494" s="190"/>
      <c r="K494" s="70"/>
      <c r="L494" s="190"/>
      <c r="M494" s="70"/>
      <c r="N494" s="190"/>
      <c r="O494" s="70"/>
      <c r="P494" s="190"/>
      <c r="Q494" s="70"/>
      <c r="R494" s="190"/>
      <c r="S494" s="70"/>
      <c r="T494" s="190"/>
      <c r="U494" s="70"/>
      <c r="V494" s="190"/>
      <c r="W494" s="72"/>
      <c r="X494" s="191"/>
      <c r="Y494" s="72"/>
      <c r="Z494" s="191"/>
      <c r="AA494" s="72"/>
      <c r="AB494" s="191"/>
      <c r="AC494" s="72"/>
      <c r="AD494" s="191"/>
      <c r="AE494" s="72"/>
      <c r="AF494" s="191"/>
      <c r="AG494" s="72"/>
      <c r="AH494" s="191"/>
      <c r="AI494" s="72"/>
      <c r="AJ494" s="191"/>
      <c r="AK494" s="72"/>
      <c r="AL494" s="191"/>
      <c r="AM494" s="72"/>
      <c r="AN494" s="191"/>
      <c r="AO494" s="72"/>
      <c r="AP494" s="191"/>
      <c r="AQ494" s="72"/>
      <c r="AR494" s="191"/>
      <c r="AS494" s="72"/>
      <c r="AT494" s="191"/>
      <c r="AU494" s="72"/>
      <c r="AV494" s="191"/>
      <c r="AW494" s="72"/>
      <c r="AX494" s="191"/>
      <c r="AY494" s="167"/>
      <c r="AZ494" s="208">
        <v>301</v>
      </c>
      <c r="BA494" s="208">
        <v>309</v>
      </c>
      <c r="BB494" s="168">
        <f t="shared" si="305"/>
        <v>820</v>
      </c>
      <c r="BC494" s="208"/>
      <c r="BD494" s="208"/>
      <c r="BE494" s="168"/>
      <c r="BF494" s="208"/>
      <c r="BG494" s="168"/>
    </row>
    <row r="495" spans="1:59" ht="12.95" customHeight="1" x14ac:dyDescent="0.2">
      <c r="A495" s="41" t="s">
        <v>799</v>
      </c>
      <c r="B495" s="102" t="s">
        <v>683</v>
      </c>
      <c r="C495" s="247" t="s">
        <v>1908</v>
      </c>
      <c r="D495" s="183"/>
      <c r="E495" s="70" t="str">
        <f>IF(D495&gt;0,RANK(D495,$D$11:$D$1049),"—")</f>
        <v>—</v>
      </c>
      <c r="F495" s="183"/>
      <c r="G495" s="70" t="str">
        <f>IF(F495&gt;0,RANK(F495,$F$11:$F$1049),"—")</f>
        <v>—</v>
      </c>
      <c r="H495" s="183"/>
      <c r="I495" s="70" t="str">
        <f>IF(H495&gt;0,RANK(H495,$H$11:$H$1049),"—")</f>
        <v>—</v>
      </c>
      <c r="J495" s="183"/>
      <c r="K495" s="70" t="str">
        <f>IF(J495&gt;0,RANK(J495,$J$11:$J$1049),"—")</f>
        <v>—</v>
      </c>
      <c r="L495" s="183"/>
      <c r="M495" s="70" t="str">
        <f>IF(L495&gt;0,RANK(L495,$L$11:$L$1049),"—")</f>
        <v>—</v>
      </c>
      <c r="N495" s="183"/>
      <c r="O495" s="70" t="str">
        <f>IF(N495&gt;0,RANK(N495,$N$11:$N$1049),"—")</f>
        <v>—</v>
      </c>
      <c r="P495" s="183"/>
      <c r="Q495" s="70" t="str">
        <f>IF(P495&gt;0,RANK(P495,$P$11:$P$1049),"—")</f>
        <v>—</v>
      </c>
      <c r="R495" s="183">
        <v>290</v>
      </c>
      <c r="S495" s="70">
        <f>IF(R495&gt;0,RANK(R495,$R$11:$R$1049),"—")</f>
        <v>491</v>
      </c>
      <c r="T495" s="183">
        <v>665</v>
      </c>
      <c r="U495" s="70">
        <f>IF(T495&gt;0,RANK(T495,$T$11:$T$1049),"—")</f>
        <v>432</v>
      </c>
      <c r="V495" s="183">
        <v>544</v>
      </c>
      <c r="W495" s="70">
        <f>IF(V495&gt;0,RANK(V495,$V$11:$V$1049),"—")</f>
        <v>454</v>
      </c>
      <c r="X495" s="183">
        <v>423</v>
      </c>
      <c r="Y495" s="70">
        <f>IF(X495&gt;0,RANK(X495,$X$11:$X$1049),"—")</f>
        <v>480</v>
      </c>
      <c r="Z495" s="183">
        <v>240</v>
      </c>
      <c r="AA495" s="70">
        <f>IF(Z495&gt;0,RANK(Z495,$Z$11:$Z$1049),"—")</f>
        <v>518</v>
      </c>
      <c r="AB495" s="183">
        <v>260</v>
      </c>
      <c r="AC495" s="70">
        <f>IF(AB495&gt;0,RANK(AB495,$AB$11:$AB$1049),"—")</f>
        <v>518</v>
      </c>
      <c r="AD495" s="183">
        <v>297</v>
      </c>
      <c r="AE495" s="70">
        <f>IF(AD495&gt;0,RANK(AD495,$AD$11:$AD$1049),"—")</f>
        <v>517</v>
      </c>
      <c r="AF495" s="183">
        <v>383</v>
      </c>
      <c r="AG495" s="70">
        <f>IF(AF495&gt;0,RANK(AF495,$AF$11:$AF$1049),"—")</f>
        <v>529</v>
      </c>
      <c r="AH495" s="183">
        <v>322</v>
      </c>
      <c r="AI495" s="70">
        <f>IF(AH495&gt;0,RANK(AH495,$AH$11:$AH$1049),"—")</f>
        <v>555</v>
      </c>
      <c r="AJ495" s="183">
        <v>287</v>
      </c>
      <c r="AK495" s="70">
        <f>IF(AJ495&gt;0,RANK(AJ495,$AJ$11:$AJ$1049),"—")</f>
        <v>566</v>
      </c>
      <c r="AL495" s="183">
        <v>343</v>
      </c>
      <c r="AM495" s="70">
        <f>IF(AL495&gt;0,RANK(AL495,$AL$11:$AL$1049),"—")</f>
        <v>569</v>
      </c>
      <c r="AN495" s="183">
        <v>320</v>
      </c>
      <c r="AO495" s="70">
        <f>IF(AN495&gt;0,RANK(AN495,$AN$11:$AN$1049),"—")</f>
        <v>588</v>
      </c>
      <c r="AP495" s="183">
        <v>205</v>
      </c>
      <c r="AQ495" s="70">
        <f>IF(AP495&gt;0,RANK(AP495,$AP$11:$AP$1049),"—")</f>
        <v>623</v>
      </c>
      <c r="AR495" s="183">
        <v>269</v>
      </c>
      <c r="AS495" s="70">
        <f>IF(AR495&gt;0,RANK(AR495,$AR$11:$AR$1049),"—")</f>
        <v>625</v>
      </c>
      <c r="AT495" s="183">
        <v>268</v>
      </c>
      <c r="AU495" s="70">
        <f>IF(AT495&gt;0,RANK(AT495,$AT$11:$AT$1049),"—")</f>
        <v>638</v>
      </c>
      <c r="AV495" s="183">
        <v>209</v>
      </c>
      <c r="AW495" s="70">
        <f>IF(AV495&gt;0,RANK(AV495,$AV$11:$AV$1049),"—")</f>
        <v>664</v>
      </c>
      <c r="AX495" s="183">
        <v>247</v>
      </c>
      <c r="AY495" s="168">
        <f>IF(AX495&gt;0,RANK(AX495,$AX$11:$AX$1049),"—")</f>
        <v>670</v>
      </c>
      <c r="AZ495" s="221">
        <v>347</v>
      </c>
      <c r="BA495" s="221">
        <v>268</v>
      </c>
      <c r="BB495" s="168">
        <f t="shared" si="305"/>
        <v>838</v>
      </c>
      <c r="BC495" s="221"/>
      <c r="BD495" s="221"/>
      <c r="BE495" s="168"/>
      <c r="BF495" s="221"/>
      <c r="BG495" s="168"/>
    </row>
    <row r="496" spans="1:59" ht="12.95" customHeight="1" x14ac:dyDescent="0.2">
      <c r="A496" s="41" t="s">
        <v>251</v>
      </c>
      <c r="B496" s="102" t="s">
        <v>875</v>
      </c>
      <c r="C496" s="247" t="s">
        <v>1908</v>
      </c>
      <c r="D496" s="183"/>
      <c r="E496" s="70" t="str">
        <f>IF(D496&gt;0,RANK(D496,$D$11:$D$1049),"—")</f>
        <v>—</v>
      </c>
      <c r="F496" s="183"/>
      <c r="G496" s="70" t="str">
        <f>IF(F496&gt;0,RANK(F496,$F$11:$F$1049),"—")</f>
        <v>—</v>
      </c>
      <c r="H496" s="183"/>
      <c r="I496" s="70" t="str">
        <f>IF(H496&gt;0,RANK(H496,$H$11:$H$1049),"—")</f>
        <v>—</v>
      </c>
      <c r="J496" s="183"/>
      <c r="K496" s="70" t="str">
        <f>IF(J496&gt;0,RANK(J496,$J$11:$J$1049),"—")</f>
        <v>—</v>
      </c>
      <c r="L496" s="183"/>
      <c r="M496" s="70" t="str">
        <f>IF(L496&gt;0,RANK(L496,$L$11:$L$1049),"—")</f>
        <v>—</v>
      </c>
      <c r="N496" s="183"/>
      <c r="O496" s="70" t="str">
        <f>IF(N496&gt;0,RANK(N496,$N$11:$N$1049),"—")</f>
        <v>—</v>
      </c>
      <c r="P496" s="183"/>
      <c r="Q496" s="70" t="str">
        <f>IF(P496&gt;0,RANK(P496,$P$11:$P$1049),"—")</f>
        <v>—</v>
      </c>
      <c r="R496" s="183"/>
      <c r="S496" s="70" t="str">
        <f>IF(R496&gt;0,RANK(R496,$R$11:$R$1049),"—")</f>
        <v>—</v>
      </c>
      <c r="T496" s="183"/>
      <c r="U496" s="70" t="str">
        <f>IF(T496&gt;0,RANK(T496,$T$11:$T$1049),"—")</f>
        <v>—</v>
      </c>
      <c r="V496" s="183"/>
      <c r="W496" s="70" t="str">
        <f>IF(V496&gt;0,RANK(V496,$V$11:$V$1049),"—")</f>
        <v>—</v>
      </c>
      <c r="X496" s="183"/>
      <c r="Y496" s="70" t="str">
        <f>IF(X496&gt;0,RANK(X496,$X$11:$X$1049),"—")</f>
        <v>—</v>
      </c>
      <c r="Z496" s="183"/>
      <c r="AA496" s="70" t="str">
        <f>IF(Z496&gt;0,RANK(Z496,$Z$11:$Z$1049),"—")</f>
        <v>—</v>
      </c>
      <c r="AB496" s="183"/>
      <c r="AC496" s="70" t="str">
        <f>IF(AB496&gt;0,RANK(AB496,$AB$11:$AB$1049),"—")</f>
        <v>—</v>
      </c>
      <c r="AD496" s="183"/>
      <c r="AE496" s="70" t="str">
        <f>IF(AD496&gt;0,RANK(AD496,$AD$11:$AD$1049),"—")</f>
        <v>—</v>
      </c>
      <c r="AF496" s="183"/>
      <c r="AG496" s="70" t="str">
        <f>IF(AF496&gt;0,RANK(AF496,$AF$11:$AF$1049),"—")</f>
        <v>—</v>
      </c>
      <c r="AH496" s="183"/>
      <c r="AI496" s="70" t="str">
        <f>IF(AH496&gt;0,RANK(AH496,$AH$11:$AH$1049),"—")</f>
        <v>—</v>
      </c>
      <c r="AJ496" s="183">
        <v>398</v>
      </c>
      <c r="AK496" s="70">
        <f>IF(AJ496&gt;0,RANK(AJ496,$AJ$11:$AJ$1049),"—")</f>
        <v>548</v>
      </c>
      <c r="AL496" s="183">
        <v>226</v>
      </c>
      <c r="AM496" s="70">
        <f>IF(AL496&gt;0,RANK(AL496,$AL$11:$AL$1049),"—")</f>
        <v>597</v>
      </c>
      <c r="AN496" s="183">
        <v>288</v>
      </c>
      <c r="AO496" s="70">
        <f>IF(AN496&gt;0,RANK(AN496,$AN$11:$AN$1049),"—")</f>
        <v>592</v>
      </c>
      <c r="AP496" s="183">
        <v>834</v>
      </c>
      <c r="AQ496" s="70">
        <f>IF(AP496&gt;0,RANK(AP496,$AP$11:$AP$1049),"—")</f>
        <v>504</v>
      </c>
      <c r="AR496" s="183">
        <v>1352</v>
      </c>
      <c r="AS496" s="70">
        <f>IF(AR496&gt;0,RANK(AR496,$AR$11:$AR$1049),"—")</f>
        <v>462</v>
      </c>
      <c r="AT496" s="183">
        <v>649</v>
      </c>
      <c r="AU496" s="70">
        <f>IF(AT496&gt;0,RANK(AT496,$AT$11:$AT$1049),"—")</f>
        <v>553</v>
      </c>
      <c r="AV496" s="183">
        <v>610</v>
      </c>
      <c r="AW496" s="70">
        <f>IF(AV496&gt;0,RANK(AV496,$AV$11:$AV$1049),"—")</f>
        <v>578</v>
      </c>
      <c r="AX496" s="183">
        <v>563</v>
      </c>
      <c r="AY496" s="168">
        <f>IF(AX496&gt;0,RANK(AX496,$AX$11:$AX$1049),"—")</f>
        <v>591</v>
      </c>
      <c r="AZ496" s="216">
        <v>200</v>
      </c>
      <c r="BA496" s="216">
        <v>265</v>
      </c>
      <c r="BB496" s="168">
        <f t="shared" si="305"/>
        <v>840</v>
      </c>
      <c r="BC496" s="216"/>
      <c r="BD496" s="216"/>
      <c r="BE496" s="168"/>
      <c r="BF496" s="216"/>
      <c r="BG496" s="168"/>
    </row>
    <row r="497" spans="1:59" ht="12.95" customHeight="1" x14ac:dyDescent="0.2">
      <c r="A497" s="41" t="s">
        <v>269</v>
      </c>
      <c r="B497" s="102" t="s">
        <v>675</v>
      </c>
      <c r="C497" s="247" t="s">
        <v>1908</v>
      </c>
      <c r="D497" s="183"/>
      <c r="E497" s="70" t="str">
        <f>IF(D497&gt;0,RANK(D497,$D$11:$D$1049),"—")</f>
        <v>—</v>
      </c>
      <c r="F497" s="183"/>
      <c r="G497" s="70" t="str">
        <f>IF(F497&gt;0,RANK(F497,$F$11:$F$1049),"—")</f>
        <v>—</v>
      </c>
      <c r="H497" s="183"/>
      <c r="I497" s="70" t="str">
        <f>IF(H497&gt;0,RANK(H497,$H$11:$H$1049),"—")</f>
        <v>—</v>
      </c>
      <c r="J497" s="183"/>
      <c r="K497" s="70" t="str">
        <f>IF(J497&gt;0,RANK(J497,$J$11:$J$1049),"—")</f>
        <v>—</v>
      </c>
      <c r="L497" s="183"/>
      <c r="M497" s="70" t="str">
        <f>IF(L497&gt;0,RANK(L497,$L$11:$L$1049),"—")</f>
        <v>—</v>
      </c>
      <c r="N497" s="183"/>
      <c r="O497" s="70" t="str">
        <f>IF(N497&gt;0,RANK(N497,$N$11:$N$1049),"—")</f>
        <v>—</v>
      </c>
      <c r="P497" s="183"/>
      <c r="Q497" s="70" t="str">
        <f>IF(P497&gt;0,RANK(P497,$P$11:$P$1049),"—")</f>
        <v>—</v>
      </c>
      <c r="R497" s="183"/>
      <c r="S497" s="70" t="str">
        <f>IF(R497&gt;0,RANK(R497,$R$11:$R$1049),"—")</f>
        <v>—</v>
      </c>
      <c r="T497" s="183"/>
      <c r="U497" s="70" t="str">
        <f>IF(T497&gt;0,RANK(T497,$T$11:$T$1049),"—")</f>
        <v>—</v>
      </c>
      <c r="V497" s="183"/>
      <c r="W497" s="70" t="str">
        <f>IF(V497&gt;0,RANK(V497,$V$11:$V$1049),"—")</f>
        <v>—</v>
      </c>
      <c r="X497" s="183"/>
      <c r="Y497" s="70" t="str">
        <f>IF(X497&gt;0,RANK(X497,$X$11:$X$1049),"—")</f>
        <v>—</v>
      </c>
      <c r="Z497" s="183"/>
      <c r="AA497" s="70" t="str">
        <f>IF(Z497&gt;0,RANK(Z497,$Z$11:$Z$1049),"—")</f>
        <v>—</v>
      </c>
      <c r="AB497" s="183"/>
      <c r="AC497" s="70" t="str">
        <f>IF(AB497&gt;0,RANK(AB497,$AB$11:$AB$1049),"—")</f>
        <v>—</v>
      </c>
      <c r="AD497" s="183"/>
      <c r="AE497" s="70" t="str">
        <f>IF(AD497&gt;0,RANK(AD497,$AD$11:$AD$1049),"—")</f>
        <v>—</v>
      </c>
      <c r="AF497" s="183"/>
      <c r="AG497" s="70" t="str">
        <f>IF(AF497&gt;0,RANK(AF497,$AF$11:$AF$1049),"—")</f>
        <v>—</v>
      </c>
      <c r="AH497" s="183"/>
      <c r="AI497" s="70" t="str">
        <f>IF(AH497&gt;0,RANK(AH497,$AH$11:$AH$1049),"—")</f>
        <v>—</v>
      </c>
      <c r="AJ497" s="183">
        <v>1025</v>
      </c>
      <c r="AK497" s="70">
        <f>IF(AJ497&gt;0,RANK(AJ497,$AJ$11:$AJ$1049),"—")</f>
        <v>469</v>
      </c>
      <c r="AL497" s="183">
        <v>1752</v>
      </c>
      <c r="AM497" s="70">
        <f>IF(AL497&gt;0,RANK(AL497,$AL$11:$AL$1049),"—")</f>
        <v>411</v>
      </c>
      <c r="AN497" s="183">
        <v>2378</v>
      </c>
      <c r="AO497" s="70">
        <f>IF(AN497&gt;0,RANK(AN497,$AN$11:$AN$1049),"—")</f>
        <v>382</v>
      </c>
      <c r="AP497" s="183">
        <v>3018</v>
      </c>
      <c r="AQ497" s="70">
        <f>IF(AP497&gt;0,RANK(AP497,$AP$11:$AP$1049),"—")</f>
        <v>374</v>
      </c>
      <c r="AR497" s="183">
        <v>4047</v>
      </c>
      <c r="AS497" s="70">
        <f>IF(AR497&gt;0,RANK(AR497,$AR$11:$AR$1049),"—")</f>
        <v>353</v>
      </c>
      <c r="AT497" s="183">
        <v>4155</v>
      </c>
      <c r="AU497" s="70">
        <f>IF(AT497&gt;0,RANK(AT497,$AT$11:$AT$1049),"—")</f>
        <v>348</v>
      </c>
      <c r="AV497" s="183">
        <v>4296</v>
      </c>
      <c r="AW497" s="70">
        <f>IF(AV497&gt;0,RANK(AV497,$AV$11:$AV$1049),"—")</f>
        <v>346</v>
      </c>
      <c r="AX497" s="183"/>
      <c r="AY497" s="168" t="str">
        <f>IF(AX497&gt;0,RANK(AX497,$AX$11:$AX$1049),"—")</f>
        <v>—</v>
      </c>
      <c r="AZ497" s="203"/>
      <c r="BA497" s="216">
        <v>258</v>
      </c>
      <c r="BB497" s="168">
        <f t="shared" si="305"/>
        <v>843</v>
      </c>
      <c r="BC497" s="203"/>
      <c r="BD497" s="216"/>
      <c r="BE497" s="168"/>
      <c r="BF497" s="216"/>
      <c r="BG497" s="168"/>
    </row>
    <row r="498" spans="1:59" ht="12.95" customHeight="1" x14ac:dyDescent="0.2">
      <c r="A498" s="41" t="s">
        <v>232</v>
      </c>
      <c r="B498" s="214" t="s">
        <v>2043</v>
      </c>
      <c r="C498" s="254" t="s">
        <v>1908</v>
      </c>
      <c r="D498" s="183"/>
      <c r="E498" s="70"/>
      <c r="F498" s="183"/>
      <c r="G498" s="70"/>
      <c r="H498" s="183"/>
      <c r="I498" s="70"/>
      <c r="J498" s="183"/>
      <c r="K498" s="70"/>
      <c r="L498" s="183"/>
      <c r="M498" s="70"/>
      <c r="N498" s="183"/>
      <c r="O498" s="70"/>
      <c r="P498" s="183"/>
      <c r="Q498" s="70"/>
      <c r="R498" s="183"/>
      <c r="S498" s="70"/>
      <c r="T498" s="183"/>
      <c r="U498" s="70"/>
      <c r="V498" s="183"/>
      <c r="W498" s="70"/>
      <c r="X498" s="183"/>
      <c r="Y498" s="70"/>
      <c r="Z498" s="183"/>
      <c r="AA498" s="70"/>
      <c r="AB498" s="183"/>
      <c r="AC498" s="70"/>
      <c r="AD498" s="183"/>
      <c r="AE498" s="70"/>
      <c r="AF498" s="183"/>
      <c r="AG498" s="70"/>
      <c r="AH498" s="183"/>
      <c r="AI498" s="70"/>
      <c r="AJ498" s="183"/>
      <c r="AK498" s="70"/>
      <c r="AL498" s="183"/>
      <c r="AM498" s="70"/>
      <c r="AN498" s="183"/>
      <c r="AO498" s="70"/>
      <c r="AP498" s="183"/>
      <c r="AQ498" s="70"/>
      <c r="AR498" s="183"/>
      <c r="AS498" s="70"/>
      <c r="AT498" s="183"/>
      <c r="AU498" s="70"/>
      <c r="AV498" s="183"/>
      <c r="AW498" s="70"/>
      <c r="AX498" s="183"/>
      <c r="AY498" s="168"/>
      <c r="AZ498" s="208"/>
      <c r="BA498" s="208">
        <v>241</v>
      </c>
      <c r="BB498" s="168">
        <f t="shared" si="305"/>
        <v>853</v>
      </c>
      <c r="BC498" s="208"/>
      <c r="BD498" s="208"/>
      <c r="BE498" s="168"/>
      <c r="BF498" s="208"/>
      <c r="BG498" s="168"/>
    </row>
    <row r="499" spans="1:59" ht="12.95" customHeight="1" x14ac:dyDescent="0.2">
      <c r="A499" s="41" t="s">
        <v>273</v>
      </c>
      <c r="B499" s="102" t="s">
        <v>692</v>
      </c>
      <c r="C499" s="247" t="s">
        <v>1908</v>
      </c>
      <c r="D499" s="183"/>
      <c r="E499" s="70" t="str">
        <f>IF(D499&gt;0,RANK(D499,$D$11:$D$1049),"—")</f>
        <v>—</v>
      </c>
      <c r="F499" s="183"/>
      <c r="G499" s="70" t="str">
        <f>IF(F499&gt;0,RANK(F499,$F$11:$F$1049),"—")</f>
        <v>—</v>
      </c>
      <c r="H499" s="183"/>
      <c r="I499" s="70" t="str">
        <f>IF(H499&gt;0,RANK(H499,$H$11:$H$1049),"—")</f>
        <v>—</v>
      </c>
      <c r="J499" s="183"/>
      <c r="K499" s="70" t="str">
        <f>IF(J499&gt;0,RANK(J499,$J$11:$J$1049),"—")</f>
        <v>—</v>
      </c>
      <c r="L499" s="183"/>
      <c r="M499" s="70" t="str">
        <f>IF(L499&gt;0,RANK(L499,$L$11:$L$1049),"—")</f>
        <v>—</v>
      </c>
      <c r="N499" s="183"/>
      <c r="O499" s="70" t="str">
        <f>IF(N499&gt;0,RANK(N499,$N$11:$N$1049),"—")</f>
        <v>—</v>
      </c>
      <c r="P499" s="183"/>
      <c r="Q499" s="70" t="str">
        <f>IF(P499&gt;0,RANK(P499,$P$11:$P$1049),"—")</f>
        <v>—</v>
      </c>
      <c r="R499" s="183">
        <v>93</v>
      </c>
      <c r="S499" s="70">
        <f>IF(R499&gt;0,RANK(R499,$R$11:$R$1049),"—")</f>
        <v>545</v>
      </c>
      <c r="T499" s="183">
        <v>99</v>
      </c>
      <c r="U499" s="70">
        <f>IF(T499&gt;0,RANK(T499,$T$11:$T$1049),"—")</f>
        <v>550</v>
      </c>
      <c r="V499" s="183">
        <v>105</v>
      </c>
      <c r="W499" s="70">
        <f>IF(V499&gt;0,RANK(V499,$V$11:$V$1049),"—")</f>
        <v>551</v>
      </c>
      <c r="X499" s="183"/>
      <c r="Y499" s="70" t="str">
        <f>IF(X499&gt;0,RANK(X499,$X$11:$X$1049),"—")</f>
        <v>—</v>
      </c>
      <c r="Z499" s="183"/>
      <c r="AA499" s="70" t="str">
        <f>IF(Z499&gt;0,RANK(Z499,$Z$11:$Z$1049),"—")</f>
        <v>—</v>
      </c>
      <c r="AB499" s="183"/>
      <c r="AC499" s="70" t="str">
        <f>IF(AB499&gt;0,RANK(AB499,$AB$11:$AB$1049),"—")</f>
        <v>—</v>
      </c>
      <c r="AD499" s="183"/>
      <c r="AE499" s="70" t="str">
        <f>IF(AD499&gt;0,RANK(AD499,$AD$11:$AD$1049),"—")</f>
        <v>—</v>
      </c>
      <c r="AF499" s="183"/>
      <c r="AG499" s="70" t="str">
        <f>IF(AF499&gt;0,RANK(AF499,$AF$11:$AF$1049),"—")</f>
        <v>—</v>
      </c>
      <c r="AH499" s="183"/>
      <c r="AI499" s="70" t="str">
        <f>IF(AH499&gt;0,RANK(AH499,$AH$11:$AH$1049),"—")</f>
        <v>—</v>
      </c>
      <c r="AJ499" s="183"/>
      <c r="AK499" s="70" t="str">
        <f>IF(AJ499&gt;0,RANK(AJ499,$AJ$11:$AJ$1049),"—")</f>
        <v>—</v>
      </c>
      <c r="AL499" s="183"/>
      <c r="AM499" s="70" t="str">
        <f>IF(AL499&gt;0,RANK(AL499,$AL$11:$AL$1049),"—")</f>
        <v>—</v>
      </c>
      <c r="AN499" s="183"/>
      <c r="AO499" s="70" t="str">
        <f>IF(AN499&gt;0,RANK(AN499,$AN$11:$AN$1049),"—")</f>
        <v>—</v>
      </c>
      <c r="AP499" s="183"/>
      <c r="AQ499" s="70" t="str">
        <f>IF(AP499&gt;0,RANK(AP499,$AP$11:$AP$1049),"—")</f>
        <v>—</v>
      </c>
      <c r="AR499" s="183"/>
      <c r="AS499" s="70" t="str">
        <f>IF(AR499&gt;0,RANK(AR499,$AR$11:$AR$1049),"—")</f>
        <v>—</v>
      </c>
      <c r="AT499" s="183"/>
      <c r="AU499" s="70" t="str">
        <f>IF(AT499&gt;0,RANK(AT499,$AT$11:$AT$1049),"—")</f>
        <v>—</v>
      </c>
      <c r="AV499" s="183"/>
      <c r="AW499" s="70" t="str">
        <f>IF(AV499&gt;0,RANK(AV499,$AV$11:$AV$1049),"—")</f>
        <v>—</v>
      </c>
      <c r="AX499" s="183"/>
      <c r="AY499" s="168" t="str">
        <f>IF(AX499&gt;0,RANK(AX499,$AX$11:$AX$1049),"—")</f>
        <v>—</v>
      </c>
      <c r="AZ499" s="202"/>
      <c r="BA499" s="208">
        <v>218</v>
      </c>
      <c r="BB499" s="168">
        <f t="shared" si="305"/>
        <v>868</v>
      </c>
      <c r="BC499" s="202"/>
      <c r="BD499" s="208"/>
      <c r="BE499" s="168"/>
      <c r="BF499" s="208"/>
      <c r="BG499" s="168"/>
    </row>
    <row r="500" spans="1:59" ht="12.95" customHeight="1" x14ac:dyDescent="0.2">
      <c r="A500" s="41" t="s">
        <v>497</v>
      </c>
      <c r="B500" s="218" t="s">
        <v>2063</v>
      </c>
      <c r="C500" s="255" t="s">
        <v>1908</v>
      </c>
      <c r="D500" s="183"/>
      <c r="E500" s="70"/>
      <c r="F500" s="183"/>
      <c r="G500" s="70"/>
      <c r="H500" s="183"/>
      <c r="I500" s="70"/>
      <c r="J500" s="183"/>
      <c r="K500" s="70"/>
      <c r="L500" s="183"/>
      <c r="M500" s="70"/>
      <c r="N500" s="183"/>
      <c r="O500" s="70"/>
      <c r="P500" s="183"/>
      <c r="Q500" s="70"/>
      <c r="R500" s="183"/>
      <c r="S500" s="70"/>
      <c r="T500" s="183"/>
      <c r="U500" s="70"/>
      <c r="V500" s="183"/>
      <c r="W500" s="70"/>
      <c r="X500" s="183"/>
      <c r="Y500" s="70"/>
      <c r="Z500" s="183"/>
      <c r="AA500" s="70"/>
      <c r="AB500" s="183"/>
      <c r="AC500" s="70"/>
      <c r="AD500" s="183"/>
      <c r="AE500" s="70"/>
      <c r="AF500" s="183"/>
      <c r="AG500" s="70"/>
      <c r="AH500" s="183"/>
      <c r="AI500" s="70"/>
      <c r="AJ500" s="183"/>
      <c r="AK500" s="70"/>
      <c r="AL500" s="183"/>
      <c r="AM500" s="70"/>
      <c r="AN500" s="183"/>
      <c r="AO500" s="70"/>
      <c r="AP500" s="183"/>
      <c r="AQ500" s="70"/>
      <c r="AR500" s="183"/>
      <c r="AS500" s="70"/>
      <c r="AT500" s="183"/>
      <c r="AU500" s="70"/>
      <c r="AV500" s="183"/>
      <c r="AW500" s="70"/>
      <c r="AX500" s="183"/>
      <c r="AY500" s="168"/>
      <c r="AZ500" s="206"/>
      <c r="BA500" s="222">
        <v>177</v>
      </c>
      <c r="BB500" s="168">
        <f t="shared" si="305"/>
        <v>895</v>
      </c>
      <c r="BC500" s="206"/>
      <c r="BD500" s="222"/>
      <c r="BE500" s="168"/>
      <c r="BF500" s="222"/>
      <c r="BG500" s="168"/>
    </row>
    <row r="501" spans="1:59" ht="12.95" customHeight="1" x14ac:dyDescent="0.2">
      <c r="A501" s="41" t="s">
        <v>275</v>
      </c>
      <c r="B501" s="102" t="s">
        <v>1367</v>
      </c>
      <c r="C501" s="247" t="s">
        <v>1908</v>
      </c>
      <c r="D501" s="183"/>
      <c r="E501" s="70" t="str">
        <f t="shared" ref="E501:E506" si="306">IF(D501&gt;0,RANK(D501,$D$11:$D$1049),"—")</f>
        <v>—</v>
      </c>
      <c r="F501" s="183"/>
      <c r="G501" s="70" t="str">
        <f t="shared" ref="G501:G506" si="307">IF(F501&gt;0,RANK(F501,$F$11:$F$1049),"—")</f>
        <v>—</v>
      </c>
      <c r="H501" s="183"/>
      <c r="I501" s="70" t="str">
        <f t="shared" ref="I501:I506" si="308">IF(H501&gt;0,RANK(H501,$H$11:$H$1049),"—")</f>
        <v>—</v>
      </c>
      <c r="J501" s="183"/>
      <c r="K501" s="70" t="str">
        <f t="shared" ref="K501:K506" si="309">IF(J501&gt;0,RANK(J501,$J$11:$J$1049),"—")</f>
        <v>—</v>
      </c>
      <c r="L501" s="183"/>
      <c r="M501" s="70" t="str">
        <f t="shared" ref="M501:M506" si="310">IF(L501&gt;0,RANK(L501,$L$11:$L$1049),"—")</f>
        <v>—</v>
      </c>
      <c r="N501" s="183"/>
      <c r="O501" s="70" t="str">
        <f t="shared" ref="O501:O506" si="311">IF(N501&gt;0,RANK(N501,$N$11:$N$1049),"—")</f>
        <v>—</v>
      </c>
      <c r="P501" s="183"/>
      <c r="Q501" s="70" t="str">
        <f t="shared" ref="Q501:Q506" si="312">IF(P501&gt;0,RANK(P501,$P$11:$P$1049),"—")</f>
        <v>—</v>
      </c>
      <c r="R501" s="183"/>
      <c r="S501" s="70" t="str">
        <f t="shared" ref="S501:S506" si="313">IF(R501&gt;0,RANK(R501,$R$11:$R$1049),"—")</f>
        <v>—</v>
      </c>
      <c r="T501" s="183"/>
      <c r="U501" s="70" t="str">
        <f t="shared" ref="U501:U506" si="314">IF(T501&gt;0,RANK(T501,$T$11:$T$1049),"—")</f>
        <v>—</v>
      </c>
      <c r="V501" s="183"/>
      <c r="W501" s="70" t="str">
        <f t="shared" ref="W501:W506" si="315">IF(V501&gt;0,RANK(V501,$V$11:$V$1049),"—")</f>
        <v>—</v>
      </c>
      <c r="X501" s="183"/>
      <c r="Y501" s="70" t="str">
        <f t="shared" ref="Y501:Y506" si="316">IF(X501&gt;0,RANK(X501,$X$11:$X$1049),"—")</f>
        <v>—</v>
      </c>
      <c r="Z501" s="183"/>
      <c r="AA501" s="70" t="str">
        <f t="shared" ref="AA501:AA506" si="317">IF(Z501&gt;0,RANK(Z501,$Z$11:$Z$1049),"—")</f>
        <v>—</v>
      </c>
      <c r="AB501" s="183"/>
      <c r="AC501" s="70" t="str">
        <f t="shared" ref="AC501:AC506" si="318">IF(AB501&gt;0,RANK(AB501,$AB$11:$AB$1049),"—")</f>
        <v>—</v>
      </c>
      <c r="AD501" s="183"/>
      <c r="AE501" s="70" t="str">
        <f t="shared" ref="AE501:AE506" si="319">IF(AD501&gt;0,RANK(AD501,$AD$11:$AD$1049),"—")</f>
        <v>—</v>
      </c>
      <c r="AF501" s="183"/>
      <c r="AG501" s="70" t="str">
        <f t="shared" ref="AG501:AG506" si="320">IF(AF501&gt;0,RANK(AF501,$AF$11:$AF$1049),"—")</f>
        <v>—</v>
      </c>
      <c r="AH501" s="183"/>
      <c r="AI501" s="70" t="str">
        <f t="shared" ref="AI501:AI506" si="321">IF(AH501&gt;0,RANK(AH501,$AH$11:$AH$1049),"—")</f>
        <v>—</v>
      </c>
      <c r="AJ501" s="183"/>
      <c r="AK501" s="70" t="str">
        <f t="shared" ref="AK501:AK506" si="322">IF(AJ501&gt;0,RANK(AJ501,$AJ$11:$AJ$1049),"—")</f>
        <v>—</v>
      </c>
      <c r="AL501" s="183"/>
      <c r="AM501" s="70" t="str">
        <f t="shared" ref="AM501:AM506" si="323">IF(AL501&gt;0,RANK(AL501,$AL$11:$AL$1049),"—")</f>
        <v>—</v>
      </c>
      <c r="AN501" s="183"/>
      <c r="AO501" s="70" t="str">
        <f t="shared" ref="AO501:AO506" si="324">IF(AN501&gt;0,RANK(AN501,$AN$11:$AN$1049),"—")</f>
        <v>—</v>
      </c>
      <c r="AP501" s="183"/>
      <c r="AQ501" s="70" t="str">
        <f t="shared" ref="AQ501:AQ506" si="325">IF(AP501&gt;0,RANK(AP501,$AP$11:$AP$1049),"—")</f>
        <v>—</v>
      </c>
      <c r="AR501" s="183"/>
      <c r="AS501" s="70" t="str">
        <f t="shared" ref="AS501:AS506" si="326">IF(AR501&gt;0,RANK(AR501,$AR$11:$AR$1049),"—")</f>
        <v>—</v>
      </c>
      <c r="AT501" s="183"/>
      <c r="AU501" s="70" t="str">
        <f t="shared" ref="AU501:AU506" si="327">IF(AT501&gt;0,RANK(AT501,$AT$11:$AT$1049),"—")</f>
        <v>—</v>
      </c>
      <c r="AV501" s="183"/>
      <c r="AW501" s="70" t="str">
        <f t="shared" ref="AW501:AW506" si="328">IF(AV501&gt;0,RANK(AV501,$AV$11:$AV$1049),"—")</f>
        <v>—</v>
      </c>
      <c r="AX501" s="183"/>
      <c r="AY501" s="168" t="str">
        <f t="shared" ref="AY501:AY536" si="329">IF(AX501&gt;0,RANK(AX501,$AX$11:$AX$1049),"—")</f>
        <v>—</v>
      </c>
      <c r="AZ501" s="202"/>
      <c r="BA501" s="208">
        <v>176</v>
      </c>
      <c r="BB501" s="168">
        <f t="shared" si="305"/>
        <v>896</v>
      </c>
      <c r="BC501" s="202"/>
      <c r="BD501" s="208"/>
      <c r="BE501" s="168"/>
      <c r="BF501" s="208"/>
      <c r="BG501" s="168"/>
    </row>
    <row r="502" spans="1:59" ht="12.95" customHeight="1" x14ac:dyDescent="0.2">
      <c r="A502" s="41" t="s">
        <v>257</v>
      </c>
      <c r="B502" s="102" t="s">
        <v>916</v>
      </c>
      <c r="C502" s="247" t="s">
        <v>1908</v>
      </c>
      <c r="D502" s="183"/>
      <c r="E502" s="70" t="str">
        <f t="shared" si="306"/>
        <v>—</v>
      </c>
      <c r="F502" s="183">
        <v>19</v>
      </c>
      <c r="G502" s="70">
        <f t="shared" si="307"/>
        <v>495</v>
      </c>
      <c r="H502" s="183"/>
      <c r="I502" s="70" t="str">
        <f t="shared" si="308"/>
        <v>—</v>
      </c>
      <c r="J502" s="183"/>
      <c r="K502" s="70" t="str">
        <f t="shared" si="309"/>
        <v>—</v>
      </c>
      <c r="L502" s="183"/>
      <c r="M502" s="70" t="str">
        <f t="shared" si="310"/>
        <v>—</v>
      </c>
      <c r="N502" s="183"/>
      <c r="O502" s="70" t="str">
        <f t="shared" si="311"/>
        <v>—</v>
      </c>
      <c r="P502" s="183"/>
      <c r="Q502" s="70" t="str">
        <f t="shared" si="312"/>
        <v>—</v>
      </c>
      <c r="R502" s="183"/>
      <c r="S502" s="70" t="str">
        <f t="shared" si="313"/>
        <v>—</v>
      </c>
      <c r="T502" s="183"/>
      <c r="U502" s="70" t="str">
        <f t="shared" si="314"/>
        <v>—</v>
      </c>
      <c r="V502" s="183"/>
      <c r="W502" s="70" t="str">
        <f t="shared" si="315"/>
        <v>—</v>
      </c>
      <c r="X502" s="183"/>
      <c r="Y502" s="70" t="str">
        <f t="shared" si="316"/>
        <v>—</v>
      </c>
      <c r="Z502" s="183"/>
      <c r="AA502" s="70" t="str">
        <f t="shared" si="317"/>
        <v>—</v>
      </c>
      <c r="AB502" s="183"/>
      <c r="AC502" s="70" t="str">
        <f t="shared" si="318"/>
        <v>—</v>
      </c>
      <c r="AD502" s="183"/>
      <c r="AE502" s="70" t="str">
        <f t="shared" si="319"/>
        <v>—</v>
      </c>
      <c r="AF502" s="183"/>
      <c r="AG502" s="70" t="str">
        <f t="shared" si="320"/>
        <v>—</v>
      </c>
      <c r="AH502" s="183"/>
      <c r="AI502" s="70" t="str">
        <f t="shared" si="321"/>
        <v>—</v>
      </c>
      <c r="AJ502" s="183"/>
      <c r="AK502" s="70" t="str">
        <f t="shared" si="322"/>
        <v>—</v>
      </c>
      <c r="AL502" s="183"/>
      <c r="AM502" s="70" t="str">
        <f t="shared" si="323"/>
        <v>—</v>
      </c>
      <c r="AN502" s="183"/>
      <c r="AO502" s="70" t="str">
        <f t="shared" si="324"/>
        <v>—</v>
      </c>
      <c r="AP502" s="183"/>
      <c r="AQ502" s="70" t="str">
        <f t="shared" si="325"/>
        <v>—</v>
      </c>
      <c r="AR502" s="183"/>
      <c r="AS502" s="70" t="str">
        <f t="shared" si="326"/>
        <v>—</v>
      </c>
      <c r="AT502" s="183"/>
      <c r="AU502" s="70" t="str">
        <f t="shared" si="327"/>
        <v>—</v>
      </c>
      <c r="AV502" s="183"/>
      <c r="AW502" s="70" t="str">
        <f t="shared" si="328"/>
        <v>—</v>
      </c>
      <c r="AX502" s="183"/>
      <c r="AY502" s="168" t="str">
        <f t="shared" si="329"/>
        <v>—</v>
      </c>
      <c r="AZ502" s="202"/>
      <c r="BA502" s="208">
        <v>170</v>
      </c>
      <c r="BB502" s="168">
        <f t="shared" si="305"/>
        <v>899</v>
      </c>
      <c r="BC502" s="202"/>
      <c r="BD502" s="208"/>
      <c r="BE502" s="168"/>
      <c r="BF502" s="208"/>
      <c r="BG502" s="168"/>
    </row>
    <row r="503" spans="1:59" ht="12.95" customHeight="1" x14ac:dyDescent="0.2">
      <c r="A503" s="41" t="s">
        <v>265</v>
      </c>
      <c r="B503" s="102" t="s">
        <v>836</v>
      </c>
      <c r="C503" s="247" t="s">
        <v>1908</v>
      </c>
      <c r="D503" s="183">
        <v>776</v>
      </c>
      <c r="E503" s="70">
        <f t="shared" si="306"/>
        <v>299</v>
      </c>
      <c r="F503" s="183">
        <v>1058</v>
      </c>
      <c r="G503" s="70">
        <f t="shared" si="307"/>
        <v>303</v>
      </c>
      <c r="H503" s="193"/>
      <c r="I503" s="70" t="str">
        <f t="shared" si="308"/>
        <v>—</v>
      </c>
      <c r="J503" s="183"/>
      <c r="K503" s="70" t="str">
        <f t="shared" si="309"/>
        <v>—</v>
      </c>
      <c r="L503" s="183"/>
      <c r="M503" s="70" t="str">
        <f t="shared" si="310"/>
        <v>—</v>
      </c>
      <c r="N503" s="183"/>
      <c r="O503" s="70" t="str">
        <f t="shared" si="311"/>
        <v>—</v>
      </c>
      <c r="P503" s="183">
        <v>1784</v>
      </c>
      <c r="Q503" s="70">
        <f t="shared" si="312"/>
        <v>311</v>
      </c>
      <c r="R503" s="183">
        <v>2621</v>
      </c>
      <c r="S503" s="70">
        <f t="shared" si="313"/>
        <v>300</v>
      </c>
      <c r="T503" s="183">
        <v>2363</v>
      </c>
      <c r="U503" s="70">
        <f t="shared" si="314"/>
        <v>318</v>
      </c>
      <c r="V503" s="183">
        <v>2105</v>
      </c>
      <c r="W503" s="70">
        <f t="shared" si="315"/>
        <v>337</v>
      </c>
      <c r="X503" s="183">
        <v>1847</v>
      </c>
      <c r="Y503" s="70">
        <f t="shared" si="316"/>
        <v>344</v>
      </c>
      <c r="Z503" s="183">
        <v>1589</v>
      </c>
      <c r="AA503" s="70">
        <f t="shared" si="317"/>
        <v>355</v>
      </c>
      <c r="AB503" s="183">
        <v>1331</v>
      </c>
      <c r="AC503" s="70">
        <f t="shared" si="318"/>
        <v>372</v>
      </c>
      <c r="AD503" s="183">
        <v>1069</v>
      </c>
      <c r="AE503" s="70">
        <f t="shared" si="319"/>
        <v>404</v>
      </c>
      <c r="AF503" s="183">
        <v>1703</v>
      </c>
      <c r="AG503" s="70">
        <f t="shared" si="320"/>
        <v>378</v>
      </c>
      <c r="AH503" s="183">
        <v>2498</v>
      </c>
      <c r="AI503" s="70">
        <f t="shared" si="321"/>
        <v>349</v>
      </c>
      <c r="AJ503" s="183">
        <v>2806</v>
      </c>
      <c r="AK503" s="70">
        <f t="shared" si="322"/>
        <v>357</v>
      </c>
      <c r="AL503" s="183">
        <v>3922</v>
      </c>
      <c r="AM503" s="70">
        <f t="shared" si="323"/>
        <v>335</v>
      </c>
      <c r="AN503" s="183">
        <v>4059</v>
      </c>
      <c r="AO503" s="70">
        <f t="shared" si="324"/>
        <v>340</v>
      </c>
      <c r="AP503" s="183">
        <v>2765</v>
      </c>
      <c r="AQ503" s="70">
        <f t="shared" si="325"/>
        <v>375</v>
      </c>
      <c r="AR503" s="183">
        <v>2502</v>
      </c>
      <c r="AS503" s="70">
        <f t="shared" si="326"/>
        <v>391</v>
      </c>
      <c r="AT503" s="183">
        <v>2466</v>
      </c>
      <c r="AU503" s="70">
        <f t="shared" si="327"/>
        <v>401</v>
      </c>
      <c r="AV503" s="183">
        <v>1750</v>
      </c>
      <c r="AW503" s="70">
        <f t="shared" si="328"/>
        <v>450</v>
      </c>
      <c r="AX503" s="183">
        <v>1682</v>
      </c>
      <c r="AY503" s="168">
        <f t="shared" si="329"/>
        <v>456</v>
      </c>
      <c r="AZ503" s="195"/>
      <c r="BB503" s="168" t="str">
        <f t="shared" si="305"/>
        <v>—</v>
      </c>
      <c r="BC503" s="195"/>
      <c r="BE503" s="168"/>
      <c r="BG503" s="168"/>
    </row>
    <row r="504" spans="1:59" ht="12.95" customHeight="1" x14ac:dyDescent="0.2">
      <c r="A504" s="41" t="s">
        <v>347</v>
      </c>
      <c r="B504" s="102" t="s">
        <v>726</v>
      </c>
      <c r="C504" s="247" t="s">
        <v>1908</v>
      </c>
      <c r="D504" s="183"/>
      <c r="E504" s="70" t="str">
        <f t="shared" si="306"/>
        <v>—</v>
      </c>
      <c r="F504" s="183"/>
      <c r="G504" s="70" t="str">
        <f t="shared" si="307"/>
        <v>—</v>
      </c>
      <c r="H504" s="183"/>
      <c r="I504" s="70" t="str">
        <f t="shared" si="308"/>
        <v>—</v>
      </c>
      <c r="J504" s="183"/>
      <c r="K504" s="70" t="str">
        <f t="shared" si="309"/>
        <v>—</v>
      </c>
      <c r="L504" s="183"/>
      <c r="M504" s="70" t="str">
        <f t="shared" si="310"/>
        <v>—</v>
      </c>
      <c r="N504" s="183"/>
      <c r="O504" s="70" t="str">
        <f t="shared" si="311"/>
        <v>—</v>
      </c>
      <c r="P504" s="183"/>
      <c r="Q504" s="70" t="str">
        <f t="shared" si="312"/>
        <v>—</v>
      </c>
      <c r="R504" s="183"/>
      <c r="S504" s="70" t="str">
        <f t="shared" si="313"/>
        <v>—</v>
      </c>
      <c r="T504" s="183"/>
      <c r="U504" s="70" t="str">
        <f t="shared" si="314"/>
        <v>—</v>
      </c>
      <c r="V504" s="183"/>
      <c r="W504" s="70" t="str">
        <f t="shared" si="315"/>
        <v>—</v>
      </c>
      <c r="X504" s="183">
        <v>326</v>
      </c>
      <c r="Y504" s="70">
        <f t="shared" si="316"/>
        <v>500</v>
      </c>
      <c r="Z504" s="183">
        <v>415</v>
      </c>
      <c r="AA504" s="70">
        <f t="shared" si="317"/>
        <v>478</v>
      </c>
      <c r="AB504" s="183">
        <v>504</v>
      </c>
      <c r="AC504" s="70">
        <f t="shared" si="318"/>
        <v>462</v>
      </c>
      <c r="AD504" s="183">
        <v>593</v>
      </c>
      <c r="AE504" s="70">
        <f t="shared" si="319"/>
        <v>464</v>
      </c>
      <c r="AF504" s="183">
        <v>682</v>
      </c>
      <c r="AG504" s="70">
        <f t="shared" si="320"/>
        <v>477</v>
      </c>
      <c r="AH504" s="183">
        <v>771</v>
      </c>
      <c r="AI504" s="70">
        <f t="shared" si="321"/>
        <v>474</v>
      </c>
      <c r="AJ504" s="183">
        <v>868</v>
      </c>
      <c r="AK504" s="70">
        <f t="shared" si="322"/>
        <v>485</v>
      </c>
      <c r="AL504" s="183">
        <v>1171</v>
      </c>
      <c r="AM504" s="70">
        <f t="shared" si="323"/>
        <v>452</v>
      </c>
      <c r="AN504" s="183">
        <v>968</v>
      </c>
      <c r="AO504" s="70">
        <f t="shared" si="324"/>
        <v>485</v>
      </c>
      <c r="AP504" s="183">
        <v>639</v>
      </c>
      <c r="AQ504" s="70">
        <f t="shared" si="325"/>
        <v>533</v>
      </c>
      <c r="AR504" s="183">
        <v>720</v>
      </c>
      <c r="AS504" s="70">
        <f t="shared" si="326"/>
        <v>536</v>
      </c>
      <c r="AT504" s="183">
        <v>1087</v>
      </c>
      <c r="AU504" s="70">
        <f t="shared" si="327"/>
        <v>494</v>
      </c>
      <c r="AV504" s="183">
        <v>2078</v>
      </c>
      <c r="AW504" s="70">
        <f t="shared" si="328"/>
        <v>433</v>
      </c>
      <c r="AX504" s="183">
        <v>1496</v>
      </c>
      <c r="AY504" s="168">
        <f t="shared" si="329"/>
        <v>472</v>
      </c>
      <c r="AZ504" s="195"/>
      <c r="BB504" s="168" t="str">
        <f t="shared" si="305"/>
        <v>—</v>
      </c>
      <c r="BC504" s="195"/>
      <c r="BE504" s="168"/>
      <c r="BG504" s="168"/>
    </row>
    <row r="505" spans="1:59" ht="12.95" customHeight="1" x14ac:dyDescent="0.2">
      <c r="A505" s="41" t="s">
        <v>286</v>
      </c>
      <c r="B505" s="102" t="s">
        <v>1825</v>
      </c>
      <c r="C505" s="247" t="s">
        <v>1908</v>
      </c>
      <c r="D505" s="183"/>
      <c r="E505" s="70" t="str">
        <f t="shared" si="306"/>
        <v>—</v>
      </c>
      <c r="F505" s="183"/>
      <c r="G505" s="70" t="str">
        <f t="shared" si="307"/>
        <v>—</v>
      </c>
      <c r="H505" s="183"/>
      <c r="I505" s="70" t="str">
        <f t="shared" si="308"/>
        <v>—</v>
      </c>
      <c r="J505" s="183"/>
      <c r="K505" s="70" t="str">
        <f t="shared" si="309"/>
        <v>—</v>
      </c>
      <c r="L505" s="183"/>
      <c r="M505" s="70" t="str">
        <f t="shared" si="310"/>
        <v>—</v>
      </c>
      <c r="N505" s="183"/>
      <c r="O505" s="70" t="str">
        <f t="shared" si="311"/>
        <v>—</v>
      </c>
      <c r="P505" s="183"/>
      <c r="Q505" s="70" t="str">
        <f t="shared" si="312"/>
        <v>—</v>
      </c>
      <c r="R505" s="183"/>
      <c r="S505" s="70" t="str">
        <f t="shared" si="313"/>
        <v>—</v>
      </c>
      <c r="T505" s="183"/>
      <c r="U505" s="70" t="str">
        <f t="shared" si="314"/>
        <v>—</v>
      </c>
      <c r="V505" s="183"/>
      <c r="W505" s="70" t="str">
        <f t="shared" si="315"/>
        <v>—</v>
      </c>
      <c r="X505" s="183"/>
      <c r="Y505" s="70" t="str">
        <f t="shared" si="316"/>
        <v>—</v>
      </c>
      <c r="Z505" s="183"/>
      <c r="AA505" s="70" t="str">
        <f t="shared" si="317"/>
        <v>—</v>
      </c>
      <c r="AB505" s="183"/>
      <c r="AC505" s="70" t="str">
        <f t="shared" si="318"/>
        <v>—</v>
      </c>
      <c r="AD505" s="183"/>
      <c r="AE505" s="70" t="str">
        <f t="shared" si="319"/>
        <v>—</v>
      </c>
      <c r="AF505" s="183"/>
      <c r="AG505" s="70" t="str">
        <f t="shared" si="320"/>
        <v>—</v>
      </c>
      <c r="AH505" s="183"/>
      <c r="AI505" s="70" t="str">
        <f t="shared" si="321"/>
        <v>—</v>
      </c>
      <c r="AJ505" s="183"/>
      <c r="AK505" s="70" t="str">
        <f t="shared" si="322"/>
        <v>—</v>
      </c>
      <c r="AL505" s="183"/>
      <c r="AM505" s="70" t="str">
        <f t="shared" si="323"/>
        <v>—</v>
      </c>
      <c r="AN505" s="183"/>
      <c r="AO505" s="70" t="str">
        <f t="shared" si="324"/>
        <v>—</v>
      </c>
      <c r="AP505" s="183"/>
      <c r="AQ505" s="70" t="str">
        <f t="shared" si="325"/>
        <v>—</v>
      </c>
      <c r="AR505" s="183"/>
      <c r="AS505" s="70" t="str">
        <f t="shared" si="326"/>
        <v>—</v>
      </c>
      <c r="AT505" s="183">
        <v>678</v>
      </c>
      <c r="AU505" s="70">
        <f t="shared" si="327"/>
        <v>547</v>
      </c>
      <c r="AV505" s="183">
        <v>669</v>
      </c>
      <c r="AW505" s="70">
        <f t="shared" si="328"/>
        <v>565</v>
      </c>
      <c r="AX505" s="183">
        <v>741</v>
      </c>
      <c r="AY505" s="168">
        <f t="shared" si="329"/>
        <v>553</v>
      </c>
      <c r="AZ505" s="195"/>
      <c r="BB505" s="168" t="str">
        <f t="shared" si="305"/>
        <v>—</v>
      </c>
      <c r="BC505" s="195"/>
      <c r="BE505" s="168"/>
      <c r="BG505" s="168"/>
    </row>
    <row r="506" spans="1:59" ht="12.95" customHeight="1" x14ac:dyDescent="0.2">
      <c r="A506" s="41" t="s">
        <v>245</v>
      </c>
      <c r="B506" s="102" t="s">
        <v>1550</v>
      </c>
      <c r="C506" s="247" t="s">
        <v>1908</v>
      </c>
      <c r="D506" s="183"/>
      <c r="E506" s="70" t="str">
        <f t="shared" si="306"/>
        <v>—</v>
      </c>
      <c r="F506" s="183"/>
      <c r="G506" s="70" t="str">
        <f t="shared" si="307"/>
        <v>—</v>
      </c>
      <c r="H506" s="183"/>
      <c r="I506" s="70" t="str">
        <f t="shared" si="308"/>
        <v>—</v>
      </c>
      <c r="J506" s="183"/>
      <c r="K506" s="70" t="str">
        <f t="shared" si="309"/>
        <v>—</v>
      </c>
      <c r="L506" s="183"/>
      <c r="M506" s="70" t="str">
        <f t="shared" si="310"/>
        <v>—</v>
      </c>
      <c r="N506" s="183"/>
      <c r="O506" s="70" t="str">
        <f t="shared" si="311"/>
        <v>—</v>
      </c>
      <c r="P506" s="183"/>
      <c r="Q506" s="70" t="str">
        <f t="shared" si="312"/>
        <v>—</v>
      </c>
      <c r="R506" s="183"/>
      <c r="S506" s="70" t="str">
        <f t="shared" si="313"/>
        <v>—</v>
      </c>
      <c r="T506" s="183"/>
      <c r="U506" s="70" t="str">
        <f t="shared" si="314"/>
        <v>—</v>
      </c>
      <c r="V506" s="183"/>
      <c r="W506" s="70" t="str">
        <f t="shared" si="315"/>
        <v>—</v>
      </c>
      <c r="X506" s="183"/>
      <c r="Y506" s="70" t="str">
        <f t="shared" si="316"/>
        <v>—</v>
      </c>
      <c r="Z506" s="183"/>
      <c r="AA506" s="70" t="str">
        <f t="shared" si="317"/>
        <v>—</v>
      </c>
      <c r="AB506" s="183"/>
      <c r="AC506" s="70" t="str">
        <f t="shared" si="318"/>
        <v>—</v>
      </c>
      <c r="AD506" s="183"/>
      <c r="AE506" s="70" t="str">
        <f t="shared" si="319"/>
        <v>—</v>
      </c>
      <c r="AF506" s="183"/>
      <c r="AG506" s="70" t="str">
        <f t="shared" si="320"/>
        <v>—</v>
      </c>
      <c r="AH506" s="183"/>
      <c r="AI506" s="70" t="str">
        <f t="shared" si="321"/>
        <v>—</v>
      </c>
      <c r="AJ506" s="183"/>
      <c r="AK506" s="70" t="str">
        <f t="shared" si="322"/>
        <v>—</v>
      </c>
      <c r="AL506" s="183"/>
      <c r="AM506" s="70" t="str">
        <f t="shared" si="323"/>
        <v>—</v>
      </c>
      <c r="AN506" s="183">
        <v>492</v>
      </c>
      <c r="AO506" s="70">
        <f t="shared" si="324"/>
        <v>555</v>
      </c>
      <c r="AP506" s="183">
        <v>570</v>
      </c>
      <c r="AQ506" s="70">
        <f t="shared" si="325"/>
        <v>545</v>
      </c>
      <c r="AR506" s="183">
        <v>581</v>
      </c>
      <c r="AS506" s="70">
        <f t="shared" si="326"/>
        <v>557</v>
      </c>
      <c r="AT506" s="183">
        <v>515</v>
      </c>
      <c r="AU506" s="70">
        <f t="shared" si="327"/>
        <v>578</v>
      </c>
      <c r="AV506" s="183">
        <v>307</v>
      </c>
      <c r="AW506" s="70">
        <f t="shared" si="328"/>
        <v>639</v>
      </c>
      <c r="AX506" s="183">
        <v>548</v>
      </c>
      <c r="AY506" s="168">
        <f t="shared" si="329"/>
        <v>596</v>
      </c>
      <c r="AZ506" s="216">
        <v>647</v>
      </c>
      <c r="BA506" s="216"/>
      <c r="BB506" s="168" t="str">
        <f t="shared" si="305"/>
        <v>—</v>
      </c>
      <c r="BC506" s="216"/>
      <c r="BD506" s="216"/>
      <c r="BE506" s="168"/>
      <c r="BF506" s="216"/>
      <c r="BG506" s="168"/>
    </row>
    <row r="507" spans="1:59" ht="12.95" customHeight="1" x14ac:dyDescent="0.2">
      <c r="A507" s="41" t="s">
        <v>231</v>
      </c>
      <c r="B507" s="102" t="s">
        <v>1899</v>
      </c>
      <c r="C507" s="247" t="s">
        <v>1908</v>
      </c>
      <c r="D507" s="183"/>
      <c r="E507" s="70"/>
      <c r="F507" s="183"/>
      <c r="G507" s="70"/>
      <c r="H507" s="183"/>
      <c r="I507" s="70"/>
      <c r="J507" s="183"/>
      <c r="K507" s="70"/>
      <c r="L507" s="183"/>
      <c r="M507" s="70"/>
      <c r="N507" s="183"/>
      <c r="O507" s="70"/>
      <c r="P507" s="183"/>
      <c r="Q507" s="70"/>
      <c r="R507" s="183"/>
      <c r="S507" s="70"/>
      <c r="T507" s="183"/>
      <c r="U507" s="70"/>
      <c r="V507" s="183"/>
      <c r="W507" s="70"/>
      <c r="X507" s="183"/>
      <c r="Y507" s="70"/>
      <c r="Z507" s="183"/>
      <c r="AA507" s="70"/>
      <c r="AB507" s="183"/>
      <c r="AC507" s="70"/>
      <c r="AD507" s="183"/>
      <c r="AE507" s="70"/>
      <c r="AF507" s="183"/>
      <c r="AG507" s="70"/>
      <c r="AH507" s="183"/>
      <c r="AI507" s="70"/>
      <c r="AJ507" s="183"/>
      <c r="AK507" s="70"/>
      <c r="AL507" s="183"/>
      <c r="AM507" s="70"/>
      <c r="AN507" s="183"/>
      <c r="AO507" s="70"/>
      <c r="AP507" s="183"/>
      <c r="AQ507" s="70"/>
      <c r="AR507" s="183"/>
      <c r="AS507" s="70"/>
      <c r="AT507" s="183"/>
      <c r="AU507" s="70"/>
      <c r="AV507" s="183"/>
      <c r="AW507" s="70"/>
      <c r="AX507" s="183">
        <v>284</v>
      </c>
      <c r="AY507" s="168">
        <f t="shared" si="329"/>
        <v>660</v>
      </c>
      <c r="BB507" s="168" t="str">
        <f t="shared" si="305"/>
        <v>—</v>
      </c>
      <c r="BE507" s="168"/>
      <c r="BG507" s="168"/>
    </row>
    <row r="508" spans="1:59" ht="12.95" customHeight="1" x14ac:dyDescent="0.2">
      <c r="A508" s="41" t="s">
        <v>294</v>
      </c>
      <c r="B508" s="102" t="s">
        <v>826</v>
      </c>
      <c r="C508" s="247" t="s">
        <v>1908</v>
      </c>
      <c r="D508" s="193"/>
      <c r="E508" s="70" t="str">
        <f t="shared" ref="E508:E536" si="330">IF(D508&gt;0,RANK(D508,$D$11:$D$1049),"—")</f>
        <v>—</v>
      </c>
      <c r="F508" s="183"/>
      <c r="G508" s="70" t="str">
        <f t="shared" ref="G508:G536" si="331">IF(F508&gt;0,RANK(F508,$F$11:$F$1049),"—")</f>
        <v>—</v>
      </c>
      <c r="H508" s="183"/>
      <c r="I508" s="70" t="str">
        <f t="shared" ref="I508:I536" si="332">IF(H508&gt;0,RANK(H508,$H$11:$H$1049),"—")</f>
        <v>—</v>
      </c>
      <c r="J508" s="183">
        <v>13</v>
      </c>
      <c r="K508" s="70">
        <f t="shared" ref="K508:K536" si="333">IF(J508&gt;0,RANK(J508,$J$11:$J$1049),"—")</f>
        <v>433</v>
      </c>
      <c r="L508" s="183"/>
      <c r="M508" s="70" t="str">
        <f t="shared" ref="M508:M536" si="334">IF(L508&gt;0,RANK(L508,$L$11:$L$1049),"—")</f>
        <v>—</v>
      </c>
      <c r="N508" s="183"/>
      <c r="O508" s="70" t="str">
        <f t="shared" ref="O508:O536" si="335">IF(N508&gt;0,RANK(N508,$N$11:$N$1049),"—")</f>
        <v>—</v>
      </c>
      <c r="P508" s="183"/>
      <c r="Q508" s="70" t="str">
        <f t="shared" ref="Q508:Q536" si="336">IF(P508&gt;0,RANK(P508,$P$11:$P$1049),"—")</f>
        <v>—</v>
      </c>
      <c r="R508" s="183"/>
      <c r="S508" s="70" t="str">
        <f t="shared" ref="S508:S536" si="337">IF(R508&gt;0,RANK(R508,$R$11:$R$1049),"—")</f>
        <v>—</v>
      </c>
      <c r="T508" s="183"/>
      <c r="U508" s="70" t="str">
        <f t="shared" ref="U508:U536" si="338">IF(T508&gt;0,RANK(T508,$T$11:$T$1049),"—")</f>
        <v>—</v>
      </c>
      <c r="V508" s="183"/>
      <c r="W508" s="70" t="str">
        <f t="shared" ref="W508:W536" si="339">IF(V508&gt;0,RANK(V508,$V$11:$V$1049),"—")</f>
        <v>—</v>
      </c>
      <c r="X508" s="183"/>
      <c r="Y508" s="70" t="str">
        <f t="shared" ref="Y508:Y536" si="340">IF(X508&gt;0,RANK(X508,$X$11:$X$1049),"—")</f>
        <v>—</v>
      </c>
      <c r="Z508" s="183"/>
      <c r="AA508" s="70" t="str">
        <f t="shared" ref="AA508:AA536" si="341">IF(Z508&gt;0,RANK(Z508,$Z$11:$Z$1049),"—")</f>
        <v>—</v>
      </c>
      <c r="AB508" s="183"/>
      <c r="AC508" s="70" t="str">
        <f t="shared" ref="AC508:AC536" si="342">IF(AB508&gt;0,RANK(AB508,$AB$11:$AB$1049),"—")</f>
        <v>—</v>
      </c>
      <c r="AD508" s="183"/>
      <c r="AE508" s="70" t="str">
        <f t="shared" ref="AE508:AE536" si="343">IF(AD508&gt;0,RANK(AD508,$AD$11:$AD$1049),"—")</f>
        <v>—</v>
      </c>
      <c r="AF508" s="183"/>
      <c r="AG508" s="70" t="str">
        <f t="shared" ref="AG508:AG536" si="344">IF(AF508&gt;0,RANK(AF508,$AF$11:$AF$1049),"—")</f>
        <v>—</v>
      </c>
      <c r="AH508" s="183"/>
      <c r="AI508" s="70" t="str">
        <f t="shared" ref="AI508:AI536" si="345">IF(AH508&gt;0,RANK(AH508,$AH$11:$AH$1049),"—")</f>
        <v>—</v>
      </c>
      <c r="AJ508" s="183"/>
      <c r="AK508" s="70" t="str">
        <f t="shared" ref="AK508:AK536" si="346">IF(AJ508&gt;0,RANK(AJ508,$AJ$11:$AJ$1049),"—")</f>
        <v>—</v>
      </c>
      <c r="AL508" s="183"/>
      <c r="AM508" s="70" t="str">
        <f t="shared" ref="AM508:AM536" si="347">IF(AL508&gt;0,RANK(AL508,$AL$11:$AL$1049),"—")</f>
        <v>—</v>
      </c>
      <c r="AN508" s="183"/>
      <c r="AO508" s="70" t="str">
        <f t="shared" ref="AO508:AO536" si="348">IF(AN508&gt;0,RANK(AN508,$AN$11:$AN$1049),"—")</f>
        <v>—</v>
      </c>
      <c r="AP508" s="183"/>
      <c r="AQ508" s="70" t="str">
        <f t="shared" ref="AQ508:AQ536" si="349">IF(AP508&gt;0,RANK(AP508,$AP$11:$AP$1049),"—")</f>
        <v>—</v>
      </c>
      <c r="AR508" s="183"/>
      <c r="AS508" s="70" t="str">
        <f t="shared" ref="AS508:AS536" si="350">IF(AR508&gt;0,RANK(AR508,$AR$11:$AR$1049),"—")</f>
        <v>—</v>
      </c>
      <c r="AT508" s="183"/>
      <c r="AU508" s="70" t="str">
        <f t="shared" ref="AU508:AU536" si="351">IF(AT508&gt;0,RANK(AT508,$AT$11:$AT$1049),"—")</f>
        <v>—</v>
      </c>
      <c r="AV508" s="183"/>
      <c r="AW508" s="70" t="str">
        <f t="shared" ref="AW508:AW536" si="352">IF(AV508&gt;0,RANK(AV508,$AV$11:$AV$1049),"—")</f>
        <v>—</v>
      </c>
      <c r="AX508" s="183"/>
      <c r="AY508" s="168" t="str">
        <f t="shared" si="329"/>
        <v>—</v>
      </c>
      <c r="AZ508" s="195"/>
      <c r="BB508" s="168" t="str">
        <f t="shared" si="305"/>
        <v>—</v>
      </c>
      <c r="BC508" s="195"/>
      <c r="BE508" s="168"/>
      <c r="BG508" s="168"/>
    </row>
    <row r="509" spans="1:59" ht="12.95" customHeight="1" x14ac:dyDescent="0.2">
      <c r="A509" s="41" t="s">
        <v>246</v>
      </c>
      <c r="B509" s="102" t="s">
        <v>1461</v>
      </c>
      <c r="C509" s="247" t="s">
        <v>1908</v>
      </c>
      <c r="D509" s="193"/>
      <c r="E509" s="70" t="str">
        <f t="shared" si="330"/>
        <v>—</v>
      </c>
      <c r="F509" s="183"/>
      <c r="G509" s="70" t="str">
        <f t="shared" si="331"/>
        <v>—</v>
      </c>
      <c r="H509" s="193"/>
      <c r="I509" s="70" t="str">
        <f t="shared" si="332"/>
        <v>—</v>
      </c>
      <c r="J509" s="183"/>
      <c r="K509" s="70" t="str">
        <f t="shared" si="333"/>
        <v>—</v>
      </c>
      <c r="L509" s="183"/>
      <c r="M509" s="70" t="str">
        <f t="shared" si="334"/>
        <v>—</v>
      </c>
      <c r="N509" s="183"/>
      <c r="O509" s="70" t="str">
        <f t="shared" si="335"/>
        <v>—</v>
      </c>
      <c r="P509" s="183"/>
      <c r="Q509" s="70" t="str">
        <f t="shared" si="336"/>
        <v>—</v>
      </c>
      <c r="R509" s="183"/>
      <c r="S509" s="70" t="str">
        <f t="shared" si="337"/>
        <v>—</v>
      </c>
      <c r="T509" s="183"/>
      <c r="U509" s="70" t="str">
        <f t="shared" si="338"/>
        <v>—</v>
      </c>
      <c r="V509" s="183"/>
      <c r="W509" s="70" t="str">
        <f t="shared" si="339"/>
        <v>—</v>
      </c>
      <c r="X509" s="183"/>
      <c r="Y509" s="70" t="str">
        <f t="shared" si="340"/>
        <v>—</v>
      </c>
      <c r="Z509" s="183"/>
      <c r="AA509" s="70" t="str">
        <f t="shared" si="341"/>
        <v>—</v>
      </c>
      <c r="AB509" s="183"/>
      <c r="AC509" s="70" t="str">
        <f t="shared" si="342"/>
        <v>—</v>
      </c>
      <c r="AD509" s="183"/>
      <c r="AE509" s="70" t="str">
        <f t="shared" si="343"/>
        <v>—</v>
      </c>
      <c r="AF509" s="183"/>
      <c r="AG509" s="70" t="str">
        <f t="shared" si="344"/>
        <v>—</v>
      </c>
      <c r="AH509" s="183"/>
      <c r="AI509" s="70" t="str">
        <f t="shared" si="345"/>
        <v>—</v>
      </c>
      <c r="AJ509" s="183"/>
      <c r="AK509" s="70" t="str">
        <f t="shared" si="346"/>
        <v>—</v>
      </c>
      <c r="AL509" s="183"/>
      <c r="AM509" s="70" t="str">
        <f t="shared" si="347"/>
        <v>—</v>
      </c>
      <c r="AN509" s="183"/>
      <c r="AO509" s="70" t="str">
        <f t="shared" si="348"/>
        <v>—</v>
      </c>
      <c r="AP509" s="183"/>
      <c r="AQ509" s="70" t="str">
        <f t="shared" si="349"/>
        <v>—</v>
      </c>
      <c r="AR509" s="183"/>
      <c r="AS509" s="70" t="str">
        <f t="shared" si="350"/>
        <v>—</v>
      </c>
      <c r="AT509" s="183"/>
      <c r="AU509" s="70" t="str">
        <f t="shared" si="351"/>
        <v>—</v>
      </c>
      <c r="AV509" s="183"/>
      <c r="AW509" s="70" t="str">
        <f t="shared" si="352"/>
        <v>—</v>
      </c>
      <c r="AX509" s="183"/>
      <c r="AY509" s="168" t="str">
        <f t="shared" si="329"/>
        <v>—</v>
      </c>
      <c r="AZ509" s="195"/>
      <c r="BB509" s="168" t="str">
        <f t="shared" si="305"/>
        <v>—</v>
      </c>
      <c r="BC509" s="195"/>
      <c r="BE509" s="168"/>
      <c r="BG509" s="168"/>
    </row>
    <row r="510" spans="1:59" ht="12.95" customHeight="1" x14ac:dyDescent="0.2">
      <c r="A510" s="41" t="s">
        <v>274</v>
      </c>
      <c r="B510" s="102" t="s">
        <v>991</v>
      </c>
      <c r="C510" s="247" t="s">
        <v>1908</v>
      </c>
      <c r="D510" s="193"/>
      <c r="E510" s="70" t="str">
        <f t="shared" si="330"/>
        <v>—</v>
      </c>
      <c r="F510" s="193"/>
      <c r="G510" s="70" t="str">
        <f t="shared" si="331"/>
        <v>—</v>
      </c>
      <c r="H510" s="183"/>
      <c r="I510" s="70" t="str">
        <f t="shared" si="332"/>
        <v>—</v>
      </c>
      <c r="J510" s="183">
        <v>62</v>
      </c>
      <c r="K510" s="70">
        <f t="shared" si="333"/>
        <v>418</v>
      </c>
      <c r="L510" s="183">
        <v>65</v>
      </c>
      <c r="M510" s="70">
        <f t="shared" si="334"/>
        <v>420</v>
      </c>
      <c r="N510" s="183">
        <v>68</v>
      </c>
      <c r="O510" s="70">
        <f t="shared" si="335"/>
        <v>447</v>
      </c>
      <c r="P510" s="183">
        <v>69</v>
      </c>
      <c r="Q510" s="70">
        <f t="shared" si="336"/>
        <v>477</v>
      </c>
      <c r="R510" s="183">
        <v>66</v>
      </c>
      <c r="S510" s="70">
        <f t="shared" si="337"/>
        <v>548</v>
      </c>
      <c r="T510" s="183">
        <v>25</v>
      </c>
      <c r="U510" s="70">
        <f t="shared" si="338"/>
        <v>556</v>
      </c>
      <c r="V510" s="183">
        <v>510</v>
      </c>
      <c r="W510" s="70">
        <f t="shared" si="339"/>
        <v>460</v>
      </c>
      <c r="X510" s="183"/>
      <c r="Y510" s="70" t="str">
        <f t="shared" si="340"/>
        <v>—</v>
      </c>
      <c r="Z510" s="183"/>
      <c r="AA510" s="70" t="str">
        <f t="shared" si="341"/>
        <v>—</v>
      </c>
      <c r="AB510" s="183"/>
      <c r="AC510" s="70" t="str">
        <f t="shared" si="342"/>
        <v>—</v>
      </c>
      <c r="AD510" s="183"/>
      <c r="AE510" s="70" t="str">
        <f t="shared" si="343"/>
        <v>—</v>
      </c>
      <c r="AF510" s="183"/>
      <c r="AG510" s="70" t="str">
        <f t="shared" si="344"/>
        <v>—</v>
      </c>
      <c r="AH510" s="183"/>
      <c r="AI510" s="70" t="str">
        <f t="shared" si="345"/>
        <v>—</v>
      </c>
      <c r="AJ510" s="183"/>
      <c r="AK510" s="70" t="str">
        <f t="shared" si="346"/>
        <v>—</v>
      </c>
      <c r="AL510" s="183"/>
      <c r="AM510" s="70" t="str">
        <f t="shared" si="347"/>
        <v>—</v>
      </c>
      <c r="AN510" s="183"/>
      <c r="AO510" s="70" t="str">
        <f t="shared" si="348"/>
        <v>—</v>
      </c>
      <c r="AP510" s="183"/>
      <c r="AQ510" s="70" t="str">
        <f t="shared" si="349"/>
        <v>—</v>
      </c>
      <c r="AR510" s="183"/>
      <c r="AS510" s="70" t="str">
        <f t="shared" si="350"/>
        <v>—</v>
      </c>
      <c r="AT510" s="183"/>
      <c r="AU510" s="70" t="str">
        <f t="shared" si="351"/>
        <v>—</v>
      </c>
      <c r="AV510" s="183"/>
      <c r="AW510" s="70" t="str">
        <f t="shared" si="352"/>
        <v>—</v>
      </c>
      <c r="AX510" s="183"/>
      <c r="AY510" s="168" t="str">
        <f t="shared" si="329"/>
        <v>—</v>
      </c>
      <c r="AZ510" s="195"/>
      <c r="BB510" s="168" t="str">
        <f t="shared" si="305"/>
        <v>—</v>
      </c>
      <c r="BC510" s="195"/>
      <c r="BE510" s="168"/>
      <c r="BG510" s="168"/>
    </row>
    <row r="511" spans="1:59" ht="12.95" customHeight="1" x14ac:dyDescent="0.2">
      <c r="A511" s="41" t="s">
        <v>266</v>
      </c>
      <c r="B511" s="102" t="s">
        <v>1774</v>
      </c>
      <c r="C511" s="247" t="s">
        <v>1908</v>
      </c>
      <c r="D511" s="193"/>
      <c r="E511" s="70" t="str">
        <f t="shared" si="330"/>
        <v>—</v>
      </c>
      <c r="F511" s="183">
        <v>500</v>
      </c>
      <c r="G511" s="70">
        <f t="shared" si="331"/>
        <v>357</v>
      </c>
      <c r="H511" s="183">
        <v>500</v>
      </c>
      <c r="I511" s="70">
        <f t="shared" si="332"/>
        <v>328</v>
      </c>
      <c r="J511" s="183">
        <v>1551</v>
      </c>
      <c r="K511" s="70">
        <f t="shared" si="333"/>
        <v>288</v>
      </c>
      <c r="L511" s="183">
        <v>1316</v>
      </c>
      <c r="M511" s="70">
        <f t="shared" si="334"/>
        <v>300</v>
      </c>
      <c r="N511" s="183">
        <v>490</v>
      </c>
      <c r="O511" s="70">
        <f t="shared" si="335"/>
        <v>384</v>
      </c>
      <c r="P511" s="183"/>
      <c r="Q511" s="70" t="str">
        <f t="shared" si="336"/>
        <v>—</v>
      </c>
      <c r="R511" s="183"/>
      <c r="S511" s="70" t="str">
        <f t="shared" si="337"/>
        <v>—</v>
      </c>
      <c r="T511" s="183"/>
      <c r="U511" s="70" t="str">
        <f t="shared" si="338"/>
        <v>—</v>
      </c>
      <c r="V511" s="183"/>
      <c r="W511" s="70" t="str">
        <f t="shared" si="339"/>
        <v>—</v>
      </c>
      <c r="X511" s="183"/>
      <c r="Y511" s="70" t="str">
        <f t="shared" si="340"/>
        <v>—</v>
      </c>
      <c r="Z511" s="183"/>
      <c r="AA511" s="70" t="str">
        <f t="shared" si="341"/>
        <v>—</v>
      </c>
      <c r="AB511" s="183"/>
      <c r="AC511" s="70" t="str">
        <f t="shared" si="342"/>
        <v>—</v>
      </c>
      <c r="AD511" s="183"/>
      <c r="AE511" s="70" t="str">
        <f t="shared" si="343"/>
        <v>—</v>
      </c>
      <c r="AF511" s="183"/>
      <c r="AG511" s="70" t="str">
        <f t="shared" si="344"/>
        <v>—</v>
      </c>
      <c r="AH511" s="183"/>
      <c r="AI511" s="70" t="str">
        <f t="shared" si="345"/>
        <v>—</v>
      </c>
      <c r="AJ511" s="183"/>
      <c r="AK511" s="70" t="str">
        <f t="shared" si="346"/>
        <v>—</v>
      </c>
      <c r="AL511" s="183"/>
      <c r="AM511" s="70" t="str">
        <f t="shared" si="347"/>
        <v>—</v>
      </c>
      <c r="AN511" s="183"/>
      <c r="AO511" s="70" t="str">
        <f t="shared" si="348"/>
        <v>—</v>
      </c>
      <c r="AP511" s="183"/>
      <c r="AQ511" s="70" t="str">
        <f t="shared" si="349"/>
        <v>—</v>
      </c>
      <c r="AR511" s="183"/>
      <c r="AS511" s="70" t="str">
        <f t="shared" si="350"/>
        <v>—</v>
      </c>
      <c r="AT511" s="183"/>
      <c r="AU511" s="70" t="str">
        <f t="shared" si="351"/>
        <v>—</v>
      </c>
      <c r="AV511" s="183"/>
      <c r="AW511" s="70" t="str">
        <f t="shared" si="352"/>
        <v>—</v>
      </c>
      <c r="AX511" s="183"/>
      <c r="AY511" s="168" t="str">
        <f t="shared" si="329"/>
        <v>—</v>
      </c>
      <c r="AZ511" s="195"/>
      <c r="BB511" s="168" t="str">
        <f t="shared" si="305"/>
        <v>—</v>
      </c>
      <c r="BC511" s="195"/>
      <c r="BE511" s="168"/>
      <c r="BG511" s="168"/>
    </row>
    <row r="512" spans="1:59" ht="12.95" customHeight="1" x14ac:dyDescent="0.2">
      <c r="A512" s="41" t="s">
        <v>268</v>
      </c>
      <c r="B512" s="102" t="s">
        <v>1599</v>
      </c>
      <c r="C512" s="247" t="s">
        <v>1908</v>
      </c>
      <c r="D512" s="193"/>
      <c r="E512" s="70" t="str">
        <f t="shared" si="330"/>
        <v>—</v>
      </c>
      <c r="F512" s="193"/>
      <c r="G512" s="70" t="str">
        <f t="shared" si="331"/>
        <v>—</v>
      </c>
      <c r="H512" s="193"/>
      <c r="I512" s="70" t="str">
        <f t="shared" si="332"/>
        <v>—</v>
      </c>
      <c r="J512" s="183"/>
      <c r="K512" s="70" t="str">
        <f t="shared" si="333"/>
        <v>—</v>
      </c>
      <c r="L512" s="183"/>
      <c r="M512" s="70" t="str">
        <f t="shared" si="334"/>
        <v>—</v>
      </c>
      <c r="N512" s="183">
        <v>0</v>
      </c>
      <c r="O512" s="70" t="str">
        <f t="shared" si="335"/>
        <v>—</v>
      </c>
      <c r="P512" s="183">
        <v>0</v>
      </c>
      <c r="Q512" s="70" t="str">
        <f t="shared" si="336"/>
        <v>—</v>
      </c>
      <c r="R512" s="183">
        <v>0</v>
      </c>
      <c r="S512" s="70" t="str">
        <f t="shared" si="337"/>
        <v>—</v>
      </c>
      <c r="T512" s="183">
        <v>0</v>
      </c>
      <c r="U512" s="70" t="str">
        <f t="shared" si="338"/>
        <v>—</v>
      </c>
      <c r="V512" s="183">
        <v>72</v>
      </c>
      <c r="W512" s="70">
        <f t="shared" si="339"/>
        <v>555</v>
      </c>
      <c r="X512" s="183"/>
      <c r="Y512" s="70" t="str">
        <f t="shared" si="340"/>
        <v>—</v>
      </c>
      <c r="Z512" s="183"/>
      <c r="AA512" s="70" t="str">
        <f t="shared" si="341"/>
        <v>—</v>
      </c>
      <c r="AB512" s="183"/>
      <c r="AC512" s="70" t="str">
        <f t="shared" si="342"/>
        <v>—</v>
      </c>
      <c r="AD512" s="183"/>
      <c r="AE512" s="70" t="str">
        <f t="shared" si="343"/>
        <v>—</v>
      </c>
      <c r="AF512" s="183"/>
      <c r="AG512" s="70" t="str">
        <f t="shared" si="344"/>
        <v>—</v>
      </c>
      <c r="AH512" s="183"/>
      <c r="AI512" s="70" t="str">
        <f t="shared" si="345"/>
        <v>—</v>
      </c>
      <c r="AJ512" s="183"/>
      <c r="AK512" s="70" t="str">
        <f t="shared" si="346"/>
        <v>—</v>
      </c>
      <c r="AL512" s="183"/>
      <c r="AM512" s="70" t="str">
        <f t="shared" si="347"/>
        <v>—</v>
      </c>
      <c r="AN512" s="183"/>
      <c r="AO512" s="70" t="str">
        <f t="shared" si="348"/>
        <v>—</v>
      </c>
      <c r="AP512" s="183"/>
      <c r="AQ512" s="70" t="str">
        <f t="shared" si="349"/>
        <v>—</v>
      </c>
      <c r="AR512" s="183"/>
      <c r="AS512" s="70" t="str">
        <f t="shared" si="350"/>
        <v>—</v>
      </c>
      <c r="AT512" s="183"/>
      <c r="AU512" s="70" t="str">
        <f t="shared" si="351"/>
        <v>—</v>
      </c>
      <c r="AV512" s="183"/>
      <c r="AW512" s="70" t="str">
        <f t="shared" si="352"/>
        <v>—</v>
      </c>
      <c r="AX512" s="183"/>
      <c r="AY512" s="168" t="str">
        <f t="shared" si="329"/>
        <v>—</v>
      </c>
      <c r="AZ512" s="195"/>
      <c r="BB512" s="168" t="str">
        <f t="shared" si="305"/>
        <v>—</v>
      </c>
      <c r="BC512" s="195"/>
      <c r="BE512" s="168"/>
      <c r="BG512" s="168"/>
    </row>
    <row r="513" spans="1:59" ht="12.95" customHeight="1" x14ac:dyDescent="0.2">
      <c r="A513" s="41" t="s">
        <v>244</v>
      </c>
      <c r="B513" s="102" t="s">
        <v>1600</v>
      </c>
      <c r="C513" s="247" t="s">
        <v>1908</v>
      </c>
      <c r="D513" s="193"/>
      <c r="E513" s="70" t="str">
        <f t="shared" si="330"/>
        <v>—</v>
      </c>
      <c r="F513" s="183">
        <v>267</v>
      </c>
      <c r="G513" s="70">
        <f t="shared" si="331"/>
        <v>412</v>
      </c>
      <c r="H513" s="183">
        <v>535</v>
      </c>
      <c r="I513" s="70">
        <f t="shared" si="332"/>
        <v>322</v>
      </c>
      <c r="J513" s="183">
        <v>1922</v>
      </c>
      <c r="K513" s="70">
        <f t="shared" si="333"/>
        <v>273</v>
      </c>
      <c r="L513" s="183">
        <v>1382</v>
      </c>
      <c r="M513" s="70">
        <f t="shared" si="334"/>
        <v>297</v>
      </c>
      <c r="N513" s="183">
        <v>661</v>
      </c>
      <c r="O513" s="70">
        <f t="shared" si="335"/>
        <v>364</v>
      </c>
      <c r="P513" s="183">
        <v>875</v>
      </c>
      <c r="Q513" s="70">
        <f t="shared" si="336"/>
        <v>376</v>
      </c>
      <c r="R513" s="183">
        <v>616</v>
      </c>
      <c r="S513" s="70">
        <f t="shared" si="337"/>
        <v>422</v>
      </c>
      <c r="T513" s="183">
        <v>1279</v>
      </c>
      <c r="U513" s="70">
        <f t="shared" si="338"/>
        <v>370</v>
      </c>
      <c r="V513" s="183">
        <v>1424</v>
      </c>
      <c r="W513" s="70">
        <f t="shared" si="339"/>
        <v>366</v>
      </c>
      <c r="X513" s="183"/>
      <c r="Y513" s="70" t="str">
        <f t="shared" si="340"/>
        <v>—</v>
      </c>
      <c r="Z513" s="183"/>
      <c r="AA513" s="70" t="str">
        <f t="shared" si="341"/>
        <v>—</v>
      </c>
      <c r="AB513" s="183"/>
      <c r="AC513" s="70" t="str">
        <f t="shared" si="342"/>
        <v>—</v>
      </c>
      <c r="AD513" s="183"/>
      <c r="AE513" s="70" t="str">
        <f t="shared" si="343"/>
        <v>—</v>
      </c>
      <c r="AF513" s="183"/>
      <c r="AG513" s="70" t="str">
        <f t="shared" si="344"/>
        <v>—</v>
      </c>
      <c r="AH513" s="183"/>
      <c r="AI513" s="70" t="str">
        <f t="shared" si="345"/>
        <v>—</v>
      </c>
      <c r="AJ513" s="183"/>
      <c r="AK513" s="70" t="str">
        <f t="shared" si="346"/>
        <v>—</v>
      </c>
      <c r="AL513" s="183"/>
      <c r="AM513" s="70" t="str">
        <f t="shared" si="347"/>
        <v>—</v>
      </c>
      <c r="AN513" s="183"/>
      <c r="AO513" s="70" t="str">
        <f t="shared" si="348"/>
        <v>—</v>
      </c>
      <c r="AP513" s="183"/>
      <c r="AQ513" s="70" t="str">
        <f t="shared" si="349"/>
        <v>—</v>
      </c>
      <c r="AR513" s="183"/>
      <c r="AS513" s="70" t="str">
        <f t="shared" si="350"/>
        <v>—</v>
      </c>
      <c r="AT513" s="183"/>
      <c r="AU513" s="70" t="str">
        <f t="shared" si="351"/>
        <v>—</v>
      </c>
      <c r="AV513" s="183"/>
      <c r="AW513" s="70" t="str">
        <f t="shared" si="352"/>
        <v>—</v>
      </c>
      <c r="AX513" s="183"/>
      <c r="AY513" s="168" t="str">
        <f t="shared" si="329"/>
        <v>—</v>
      </c>
      <c r="AZ513" s="195"/>
      <c r="BB513" s="168" t="str">
        <f t="shared" si="305"/>
        <v>—</v>
      </c>
      <c r="BC513" s="195"/>
      <c r="BE513" s="168"/>
      <c r="BG513" s="168"/>
    </row>
    <row r="514" spans="1:59" ht="12.95" customHeight="1" x14ac:dyDescent="0.2">
      <c r="A514" s="41" t="s">
        <v>385</v>
      </c>
      <c r="B514" s="102" t="s">
        <v>1703</v>
      </c>
      <c r="C514" s="247" t="s">
        <v>1908</v>
      </c>
      <c r="D514" s="193"/>
      <c r="E514" s="70" t="str">
        <f t="shared" si="330"/>
        <v>—</v>
      </c>
      <c r="F514" s="183">
        <v>248</v>
      </c>
      <c r="G514" s="70">
        <f t="shared" si="331"/>
        <v>418</v>
      </c>
      <c r="H514" s="193"/>
      <c r="I514" s="70" t="str">
        <f t="shared" si="332"/>
        <v>—</v>
      </c>
      <c r="J514" s="183"/>
      <c r="K514" s="70" t="str">
        <f t="shared" si="333"/>
        <v>—</v>
      </c>
      <c r="L514" s="183"/>
      <c r="M514" s="70" t="str">
        <f t="shared" si="334"/>
        <v>—</v>
      </c>
      <c r="N514" s="183"/>
      <c r="O514" s="70" t="str">
        <f t="shared" si="335"/>
        <v>—</v>
      </c>
      <c r="P514" s="183"/>
      <c r="Q514" s="70" t="str">
        <f t="shared" si="336"/>
        <v>—</v>
      </c>
      <c r="R514" s="183"/>
      <c r="S514" s="70" t="str">
        <f t="shared" si="337"/>
        <v>—</v>
      </c>
      <c r="T514" s="183"/>
      <c r="U514" s="70" t="str">
        <f t="shared" si="338"/>
        <v>—</v>
      </c>
      <c r="V514" s="183"/>
      <c r="W514" s="70" t="str">
        <f t="shared" si="339"/>
        <v>—</v>
      </c>
      <c r="X514" s="183">
        <v>816</v>
      </c>
      <c r="Y514" s="70">
        <f t="shared" si="340"/>
        <v>418</v>
      </c>
      <c r="Z514" s="183">
        <v>1088</v>
      </c>
      <c r="AA514" s="70">
        <f t="shared" si="341"/>
        <v>386</v>
      </c>
      <c r="AB514" s="183">
        <v>1360</v>
      </c>
      <c r="AC514" s="70">
        <f t="shared" si="342"/>
        <v>371</v>
      </c>
      <c r="AD514" s="183">
        <v>1632</v>
      </c>
      <c r="AE514" s="70">
        <f t="shared" si="343"/>
        <v>362</v>
      </c>
      <c r="AF514" s="183">
        <v>1904</v>
      </c>
      <c r="AG514" s="70">
        <f t="shared" si="344"/>
        <v>363</v>
      </c>
      <c r="AH514" s="183">
        <v>2176</v>
      </c>
      <c r="AI514" s="70">
        <f t="shared" si="345"/>
        <v>368</v>
      </c>
      <c r="AJ514" s="183">
        <v>2455</v>
      </c>
      <c r="AK514" s="70">
        <f t="shared" si="346"/>
        <v>368</v>
      </c>
      <c r="AL514" s="183">
        <v>1559</v>
      </c>
      <c r="AM514" s="70">
        <f t="shared" si="347"/>
        <v>418</v>
      </c>
      <c r="AN514" s="183">
        <v>2160</v>
      </c>
      <c r="AO514" s="70">
        <f t="shared" si="348"/>
        <v>393</v>
      </c>
      <c r="AP514" s="183"/>
      <c r="AQ514" s="70" t="str">
        <f t="shared" si="349"/>
        <v>—</v>
      </c>
      <c r="AR514" s="183"/>
      <c r="AS514" s="70" t="str">
        <f t="shared" si="350"/>
        <v>—</v>
      </c>
      <c r="AT514" s="183"/>
      <c r="AU514" s="70" t="str">
        <f t="shared" si="351"/>
        <v>—</v>
      </c>
      <c r="AV514" s="183"/>
      <c r="AW514" s="70" t="str">
        <f t="shared" si="352"/>
        <v>—</v>
      </c>
      <c r="AX514" s="183"/>
      <c r="AY514" s="168" t="str">
        <f t="shared" si="329"/>
        <v>—</v>
      </c>
      <c r="AZ514" s="195"/>
      <c r="BB514" s="168" t="str">
        <f t="shared" si="305"/>
        <v>—</v>
      </c>
      <c r="BC514" s="195"/>
      <c r="BE514" s="168"/>
      <c r="BG514" s="168"/>
    </row>
    <row r="515" spans="1:59" ht="12.95" customHeight="1" x14ac:dyDescent="0.2">
      <c r="A515" s="41" t="s">
        <v>287</v>
      </c>
      <c r="B515" s="102" t="s">
        <v>1761</v>
      </c>
      <c r="C515" s="247" t="s">
        <v>1908</v>
      </c>
      <c r="D515" s="193"/>
      <c r="E515" s="70" t="str">
        <f t="shared" si="330"/>
        <v>—</v>
      </c>
      <c r="F515" s="183"/>
      <c r="G515" s="70" t="str">
        <f t="shared" si="331"/>
        <v>—</v>
      </c>
      <c r="H515" s="193"/>
      <c r="I515" s="70" t="str">
        <f t="shared" si="332"/>
        <v>—</v>
      </c>
      <c r="J515" s="183"/>
      <c r="K515" s="70" t="str">
        <f t="shared" si="333"/>
        <v>—</v>
      </c>
      <c r="L515" s="183"/>
      <c r="M515" s="70" t="str">
        <f t="shared" si="334"/>
        <v>—</v>
      </c>
      <c r="N515" s="183"/>
      <c r="O515" s="70" t="str">
        <f t="shared" si="335"/>
        <v>—</v>
      </c>
      <c r="P515" s="183"/>
      <c r="Q515" s="70" t="str">
        <f t="shared" si="336"/>
        <v>—</v>
      </c>
      <c r="R515" s="183"/>
      <c r="S515" s="70" t="str">
        <f t="shared" si="337"/>
        <v>—</v>
      </c>
      <c r="T515" s="183"/>
      <c r="U515" s="70" t="str">
        <f t="shared" si="338"/>
        <v>—</v>
      </c>
      <c r="V515" s="183"/>
      <c r="W515" s="70" t="str">
        <f t="shared" si="339"/>
        <v>—</v>
      </c>
      <c r="X515" s="183"/>
      <c r="Y515" s="70" t="str">
        <f t="shared" si="340"/>
        <v>—</v>
      </c>
      <c r="Z515" s="183"/>
      <c r="AA515" s="70" t="str">
        <f t="shared" si="341"/>
        <v>—</v>
      </c>
      <c r="AB515" s="183"/>
      <c r="AC515" s="70" t="str">
        <f t="shared" si="342"/>
        <v>—</v>
      </c>
      <c r="AD515" s="183"/>
      <c r="AE515" s="70" t="str">
        <f t="shared" si="343"/>
        <v>—</v>
      </c>
      <c r="AF515" s="183"/>
      <c r="AG515" s="70" t="str">
        <f t="shared" si="344"/>
        <v>—</v>
      </c>
      <c r="AH515" s="183"/>
      <c r="AI515" s="70" t="str">
        <f t="shared" si="345"/>
        <v>—</v>
      </c>
      <c r="AJ515" s="183"/>
      <c r="AK515" s="70" t="str">
        <f t="shared" si="346"/>
        <v>—</v>
      </c>
      <c r="AL515" s="183"/>
      <c r="AM515" s="70" t="str">
        <f t="shared" si="347"/>
        <v>—</v>
      </c>
      <c r="AN515" s="183"/>
      <c r="AO515" s="70" t="str">
        <f t="shared" si="348"/>
        <v>—</v>
      </c>
      <c r="AP515" s="183"/>
      <c r="AQ515" s="70" t="str">
        <f t="shared" si="349"/>
        <v>—</v>
      </c>
      <c r="AR515" s="183"/>
      <c r="AS515" s="70" t="str">
        <f t="shared" si="350"/>
        <v>—</v>
      </c>
      <c r="AT515" s="183"/>
      <c r="AU515" s="70" t="str">
        <f t="shared" si="351"/>
        <v>—</v>
      </c>
      <c r="AV515" s="183"/>
      <c r="AW515" s="70" t="str">
        <f t="shared" si="352"/>
        <v>—</v>
      </c>
      <c r="AX515" s="183"/>
      <c r="AY515" s="168" t="str">
        <f t="shared" si="329"/>
        <v>—</v>
      </c>
      <c r="AZ515" s="195"/>
      <c r="BB515" s="168" t="str">
        <f t="shared" si="305"/>
        <v>—</v>
      </c>
      <c r="BC515" s="195"/>
      <c r="BE515" s="168"/>
      <c r="BG515" s="168"/>
    </row>
    <row r="516" spans="1:59" ht="12.95" customHeight="1" x14ac:dyDescent="0.2">
      <c r="A516" s="41" t="s">
        <v>308</v>
      </c>
      <c r="B516" s="102" t="s">
        <v>837</v>
      </c>
      <c r="C516" s="247" t="s">
        <v>1908</v>
      </c>
      <c r="D516" s="183">
        <v>0</v>
      </c>
      <c r="E516" s="70" t="str">
        <f t="shared" si="330"/>
        <v>—</v>
      </c>
      <c r="F516" s="183">
        <v>60</v>
      </c>
      <c r="G516" s="70">
        <f t="shared" si="331"/>
        <v>477</v>
      </c>
      <c r="H516" s="183"/>
      <c r="I516" s="70" t="str">
        <f t="shared" si="332"/>
        <v>—</v>
      </c>
      <c r="J516" s="183"/>
      <c r="K516" s="70" t="str">
        <f t="shared" si="333"/>
        <v>—</v>
      </c>
      <c r="L516" s="183"/>
      <c r="M516" s="70" t="str">
        <f t="shared" si="334"/>
        <v>—</v>
      </c>
      <c r="N516" s="183"/>
      <c r="O516" s="70" t="str">
        <f t="shared" si="335"/>
        <v>—</v>
      </c>
      <c r="P516" s="183"/>
      <c r="Q516" s="70" t="str">
        <f t="shared" si="336"/>
        <v>—</v>
      </c>
      <c r="R516" s="183"/>
      <c r="S516" s="70" t="str">
        <f t="shared" si="337"/>
        <v>—</v>
      </c>
      <c r="T516" s="183"/>
      <c r="U516" s="70" t="str">
        <f t="shared" si="338"/>
        <v>—</v>
      </c>
      <c r="V516" s="183"/>
      <c r="W516" s="70" t="str">
        <f t="shared" si="339"/>
        <v>—</v>
      </c>
      <c r="X516" s="183"/>
      <c r="Y516" s="70" t="str">
        <f t="shared" si="340"/>
        <v>—</v>
      </c>
      <c r="Z516" s="183"/>
      <c r="AA516" s="70" t="str">
        <f t="shared" si="341"/>
        <v>—</v>
      </c>
      <c r="AB516" s="183"/>
      <c r="AC516" s="70" t="str">
        <f t="shared" si="342"/>
        <v>—</v>
      </c>
      <c r="AD516" s="183"/>
      <c r="AE516" s="70" t="str">
        <f t="shared" si="343"/>
        <v>—</v>
      </c>
      <c r="AF516" s="183"/>
      <c r="AG516" s="70" t="str">
        <f t="shared" si="344"/>
        <v>—</v>
      </c>
      <c r="AH516" s="183"/>
      <c r="AI516" s="70" t="str">
        <f t="shared" si="345"/>
        <v>—</v>
      </c>
      <c r="AJ516" s="183"/>
      <c r="AK516" s="70" t="str">
        <f t="shared" si="346"/>
        <v>—</v>
      </c>
      <c r="AL516" s="183"/>
      <c r="AM516" s="70" t="str">
        <f t="shared" si="347"/>
        <v>—</v>
      </c>
      <c r="AN516" s="183"/>
      <c r="AO516" s="70" t="str">
        <f t="shared" si="348"/>
        <v>—</v>
      </c>
      <c r="AP516" s="183"/>
      <c r="AQ516" s="70" t="str">
        <f t="shared" si="349"/>
        <v>—</v>
      </c>
      <c r="AR516" s="183"/>
      <c r="AS516" s="70" t="str">
        <f t="shared" si="350"/>
        <v>—</v>
      </c>
      <c r="AT516" s="183"/>
      <c r="AU516" s="70" t="str">
        <f t="shared" si="351"/>
        <v>—</v>
      </c>
      <c r="AV516" s="183"/>
      <c r="AW516" s="70" t="str">
        <f t="shared" si="352"/>
        <v>—</v>
      </c>
      <c r="AX516" s="183"/>
      <c r="AY516" s="168" t="str">
        <f t="shared" si="329"/>
        <v>—</v>
      </c>
      <c r="AZ516" s="195"/>
      <c r="BB516" s="168" t="str">
        <f t="shared" si="305"/>
        <v>—</v>
      </c>
      <c r="BC516" s="195"/>
      <c r="BE516" s="168"/>
      <c r="BG516" s="168"/>
    </row>
    <row r="517" spans="1:59" ht="12.95" customHeight="1" x14ac:dyDescent="0.2">
      <c r="A517" s="41" t="s">
        <v>254</v>
      </c>
      <c r="B517" s="102" t="s">
        <v>990</v>
      </c>
      <c r="C517" s="247" t="s">
        <v>1908</v>
      </c>
      <c r="D517" s="183"/>
      <c r="E517" s="70" t="str">
        <f t="shared" si="330"/>
        <v>—</v>
      </c>
      <c r="F517" s="183"/>
      <c r="G517" s="70" t="str">
        <f t="shared" si="331"/>
        <v>—</v>
      </c>
      <c r="H517" s="183"/>
      <c r="I517" s="70" t="str">
        <f t="shared" si="332"/>
        <v>—</v>
      </c>
      <c r="J517" s="183"/>
      <c r="K517" s="70" t="str">
        <f t="shared" si="333"/>
        <v>—</v>
      </c>
      <c r="L517" s="183"/>
      <c r="M517" s="70" t="str">
        <f t="shared" si="334"/>
        <v>—</v>
      </c>
      <c r="N517" s="183"/>
      <c r="O517" s="70" t="str">
        <f t="shared" si="335"/>
        <v>—</v>
      </c>
      <c r="P517" s="183"/>
      <c r="Q517" s="70" t="str">
        <f t="shared" si="336"/>
        <v>—</v>
      </c>
      <c r="R517" s="183"/>
      <c r="S517" s="70" t="str">
        <f t="shared" si="337"/>
        <v>—</v>
      </c>
      <c r="T517" s="183"/>
      <c r="U517" s="70" t="str">
        <f t="shared" si="338"/>
        <v>—</v>
      </c>
      <c r="V517" s="183"/>
      <c r="W517" s="70" t="str">
        <f t="shared" si="339"/>
        <v>—</v>
      </c>
      <c r="X517" s="183"/>
      <c r="Y517" s="70" t="str">
        <f t="shared" si="340"/>
        <v>—</v>
      </c>
      <c r="Z517" s="183"/>
      <c r="AA517" s="70" t="str">
        <f t="shared" si="341"/>
        <v>—</v>
      </c>
      <c r="AB517" s="183"/>
      <c r="AC517" s="70" t="str">
        <f t="shared" si="342"/>
        <v>—</v>
      </c>
      <c r="AD517" s="183"/>
      <c r="AE517" s="70" t="str">
        <f t="shared" si="343"/>
        <v>—</v>
      </c>
      <c r="AF517" s="183"/>
      <c r="AG517" s="70" t="str">
        <f t="shared" si="344"/>
        <v>—</v>
      </c>
      <c r="AH517" s="183"/>
      <c r="AI517" s="70" t="str">
        <f t="shared" si="345"/>
        <v>—</v>
      </c>
      <c r="AJ517" s="183"/>
      <c r="AK517" s="70" t="str">
        <f t="shared" si="346"/>
        <v>—</v>
      </c>
      <c r="AL517" s="183"/>
      <c r="AM517" s="70" t="str">
        <f t="shared" si="347"/>
        <v>—</v>
      </c>
      <c r="AN517" s="183"/>
      <c r="AO517" s="70" t="str">
        <f t="shared" si="348"/>
        <v>—</v>
      </c>
      <c r="AP517" s="183"/>
      <c r="AQ517" s="70" t="str">
        <f t="shared" si="349"/>
        <v>—</v>
      </c>
      <c r="AR517" s="183"/>
      <c r="AS517" s="70" t="str">
        <f t="shared" si="350"/>
        <v>—</v>
      </c>
      <c r="AT517" s="183"/>
      <c r="AU517" s="70" t="str">
        <f t="shared" si="351"/>
        <v>—</v>
      </c>
      <c r="AV517" s="183"/>
      <c r="AW517" s="70" t="str">
        <f t="shared" si="352"/>
        <v>—</v>
      </c>
      <c r="AX517" s="183"/>
      <c r="AY517" s="168" t="str">
        <f t="shared" si="329"/>
        <v>—</v>
      </c>
      <c r="AZ517" s="195"/>
      <c r="BB517" s="168" t="str">
        <f t="shared" si="305"/>
        <v>—</v>
      </c>
      <c r="BC517" s="195"/>
      <c r="BE517" s="168"/>
      <c r="BG517" s="168"/>
    </row>
    <row r="518" spans="1:59" ht="12.95" customHeight="1" x14ac:dyDescent="0.2">
      <c r="A518" s="41" t="s">
        <v>293</v>
      </c>
      <c r="B518" s="102" t="s">
        <v>568</v>
      </c>
      <c r="C518" s="247" t="s">
        <v>1908</v>
      </c>
      <c r="D518" s="183"/>
      <c r="E518" s="70" t="str">
        <f t="shared" si="330"/>
        <v>—</v>
      </c>
      <c r="F518" s="183"/>
      <c r="G518" s="70" t="str">
        <f t="shared" si="331"/>
        <v>—</v>
      </c>
      <c r="H518" s="183"/>
      <c r="I518" s="70" t="str">
        <f t="shared" si="332"/>
        <v>—</v>
      </c>
      <c r="J518" s="183"/>
      <c r="K518" s="70" t="str">
        <f t="shared" si="333"/>
        <v>—</v>
      </c>
      <c r="L518" s="183"/>
      <c r="M518" s="70" t="str">
        <f t="shared" si="334"/>
        <v>—</v>
      </c>
      <c r="N518" s="183"/>
      <c r="O518" s="70" t="str">
        <f t="shared" si="335"/>
        <v>—</v>
      </c>
      <c r="P518" s="183"/>
      <c r="Q518" s="70" t="str">
        <f t="shared" si="336"/>
        <v>—</v>
      </c>
      <c r="R518" s="183"/>
      <c r="S518" s="70" t="str">
        <f t="shared" si="337"/>
        <v>—</v>
      </c>
      <c r="T518" s="183"/>
      <c r="U518" s="70" t="str">
        <f t="shared" si="338"/>
        <v>—</v>
      </c>
      <c r="V518" s="183"/>
      <c r="W518" s="70" t="str">
        <f t="shared" si="339"/>
        <v>—</v>
      </c>
      <c r="X518" s="183"/>
      <c r="Y518" s="70" t="str">
        <f t="shared" si="340"/>
        <v>—</v>
      </c>
      <c r="Z518" s="183"/>
      <c r="AA518" s="70" t="str">
        <f t="shared" si="341"/>
        <v>—</v>
      </c>
      <c r="AB518" s="183"/>
      <c r="AC518" s="70" t="str">
        <f t="shared" si="342"/>
        <v>—</v>
      </c>
      <c r="AD518" s="183"/>
      <c r="AE518" s="70" t="str">
        <f t="shared" si="343"/>
        <v>—</v>
      </c>
      <c r="AF518" s="183"/>
      <c r="AG518" s="70" t="str">
        <f t="shared" si="344"/>
        <v>—</v>
      </c>
      <c r="AH518" s="183"/>
      <c r="AI518" s="70" t="str">
        <f t="shared" si="345"/>
        <v>—</v>
      </c>
      <c r="AJ518" s="183"/>
      <c r="AK518" s="70" t="str">
        <f t="shared" si="346"/>
        <v>—</v>
      </c>
      <c r="AL518" s="183"/>
      <c r="AM518" s="70" t="str">
        <f t="shared" si="347"/>
        <v>—</v>
      </c>
      <c r="AN518" s="183"/>
      <c r="AO518" s="70" t="str">
        <f t="shared" si="348"/>
        <v>—</v>
      </c>
      <c r="AP518" s="183">
        <v>266</v>
      </c>
      <c r="AQ518" s="70">
        <f t="shared" si="349"/>
        <v>609</v>
      </c>
      <c r="AR518" s="183">
        <v>254</v>
      </c>
      <c r="AS518" s="70">
        <f t="shared" si="350"/>
        <v>631</v>
      </c>
      <c r="AT518" s="183">
        <v>210</v>
      </c>
      <c r="AU518" s="70">
        <f t="shared" si="351"/>
        <v>650</v>
      </c>
      <c r="AV518" s="183"/>
      <c r="AW518" s="70" t="str">
        <f t="shared" si="352"/>
        <v>—</v>
      </c>
      <c r="AX518" s="183"/>
      <c r="AY518" s="168" t="str">
        <f t="shared" si="329"/>
        <v>—</v>
      </c>
      <c r="AZ518" s="195"/>
      <c r="BB518" s="168" t="str">
        <f t="shared" si="305"/>
        <v>—</v>
      </c>
      <c r="BC518" s="195"/>
      <c r="BE518" s="168"/>
      <c r="BG518" s="168"/>
    </row>
    <row r="519" spans="1:59" ht="12.95" customHeight="1" x14ac:dyDescent="0.2">
      <c r="A519" s="41" t="s">
        <v>318</v>
      </c>
      <c r="B519" s="102" t="s">
        <v>1366</v>
      </c>
      <c r="C519" s="247" t="s">
        <v>1908</v>
      </c>
      <c r="D519" s="183">
        <v>5294</v>
      </c>
      <c r="E519" s="70">
        <f t="shared" si="330"/>
        <v>193</v>
      </c>
      <c r="F519" s="183">
        <v>6109</v>
      </c>
      <c r="G519" s="70">
        <f t="shared" si="331"/>
        <v>193</v>
      </c>
      <c r="H519" s="183">
        <v>6926</v>
      </c>
      <c r="I519" s="70">
        <f t="shared" si="332"/>
        <v>196</v>
      </c>
      <c r="J519" s="183">
        <v>8825</v>
      </c>
      <c r="K519" s="70">
        <f t="shared" si="333"/>
        <v>192</v>
      </c>
      <c r="L519" s="183">
        <v>9262</v>
      </c>
      <c r="M519" s="70">
        <f t="shared" si="334"/>
        <v>194</v>
      </c>
      <c r="N519" s="183">
        <v>11160</v>
      </c>
      <c r="O519" s="70">
        <f t="shared" si="335"/>
        <v>183</v>
      </c>
      <c r="P519" s="183">
        <v>12332</v>
      </c>
      <c r="Q519" s="70">
        <f t="shared" si="336"/>
        <v>189</v>
      </c>
      <c r="R519" s="183">
        <v>18288</v>
      </c>
      <c r="S519" s="70">
        <f t="shared" si="337"/>
        <v>175</v>
      </c>
      <c r="T519" s="183">
        <v>20859</v>
      </c>
      <c r="U519" s="70">
        <f t="shared" si="338"/>
        <v>165</v>
      </c>
      <c r="V519" s="183">
        <v>22141</v>
      </c>
      <c r="W519" s="70">
        <f t="shared" si="339"/>
        <v>166</v>
      </c>
      <c r="X519" s="183"/>
      <c r="Y519" s="70" t="str">
        <f t="shared" si="340"/>
        <v>—</v>
      </c>
      <c r="Z519" s="183"/>
      <c r="AA519" s="70" t="str">
        <f t="shared" si="341"/>
        <v>—</v>
      </c>
      <c r="AB519" s="183"/>
      <c r="AC519" s="70" t="str">
        <f t="shared" si="342"/>
        <v>—</v>
      </c>
      <c r="AD519" s="183"/>
      <c r="AE519" s="70" t="str">
        <f t="shared" si="343"/>
        <v>—</v>
      </c>
      <c r="AF519" s="183"/>
      <c r="AG519" s="70" t="str">
        <f t="shared" si="344"/>
        <v>—</v>
      </c>
      <c r="AH519" s="183"/>
      <c r="AI519" s="70" t="str">
        <f t="shared" si="345"/>
        <v>—</v>
      </c>
      <c r="AJ519" s="183"/>
      <c r="AK519" s="70" t="str">
        <f t="shared" si="346"/>
        <v>—</v>
      </c>
      <c r="AL519" s="183"/>
      <c r="AM519" s="70" t="str">
        <f t="shared" si="347"/>
        <v>—</v>
      </c>
      <c r="AN519" s="183"/>
      <c r="AO519" s="70" t="str">
        <f t="shared" si="348"/>
        <v>—</v>
      </c>
      <c r="AP519" s="183"/>
      <c r="AQ519" s="70" t="str">
        <f t="shared" si="349"/>
        <v>—</v>
      </c>
      <c r="AR519" s="183"/>
      <c r="AS519" s="70" t="str">
        <f t="shared" si="350"/>
        <v>—</v>
      </c>
      <c r="AT519" s="183"/>
      <c r="AU519" s="70" t="str">
        <f t="shared" si="351"/>
        <v>—</v>
      </c>
      <c r="AV519" s="183"/>
      <c r="AW519" s="70" t="str">
        <f t="shared" si="352"/>
        <v>—</v>
      </c>
      <c r="AX519" s="183"/>
      <c r="AY519" s="168" t="str">
        <f t="shared" si="329"/>
        <v>—</v>
      </c>
      <c r="AZ519" s="195"/>
      <c r="BB519" s="168" t="str">
        <f t="shared" si="305"/>
        <v>—</v>
      </c>
      <c r="BC519" s="195"/>
      <c r="BE519" s="168"/>
      <c r="BG519" s="168"/>
    </row>
    <row r="520" spans="1:59" ht="12.95" customHeight="1" x14ac:dyDescent="0.2">
      <c r="A520" s="41" t="s">
        <v>303</v>
      </c>
      <c r="B520" s="102" t="s">
        <v>684</v>
      </c>
      <c r="C520" s="247" t="s">
        <v>1908</v>
      </c>
      <c r="D520" s="183"/>
      <c r="E520" s="70" t="str">
        <f t="shared" si="330"/>
        <v>—</v>
      </c>
      <c r="F520" s="183"/>
      <c r="G520" s="70" t="str">
        <f t="shared" si="331"/>
        <v>—</v>
      </c>
      <c r="H520" s="183"/>
      <c r="I520" s="70" t="str">
        <f t="shared" si="332"/>
        <v>—</v>
      </c>
      <c r="J520" s="183"/>
      <c r="K520" s="70" t="str">
        <f t="shared" si="333"/>
        <v>—</v>
      </c>
      <c r="L520" s="183"/>
      <c r="M520" s="70" t="str">
        <f t="shared" si="334"/>
        <v>—</v>
      </c>
      <c r="N520" s="183"/>
      <c r="O520" s="70" t="str">
        <f t="shared" si="335"/>
        <v>—</v>
      </c>
      <c r="P520" s="183"/>
      <c r="Q520" s="70" t="str">
        <f t="shared" si="336"/>
        <v>—</v>
      </c>
      <c r="R520" s="183">
        <v>162</v>
      </c>
      <c r="S520" s="70">
        <f t="shared" si="337"/>
        <v>530</v>
      </c>
      <c r="T520" s="183">
        <v>162</v>
      </c>
      <c r="U520" s="70">
        <f t="shared" si="338"/>
        <v>533</v>
      </c>
      <c r="V520" s="183">
        <v>162</v>
      </c>
      <c r="W520" s="70">
        <f t="shared" si="339"/>
        <v>539</v>
      </c>
      <c r="X520" s="183"/>
      <c r="Y520" s="70" t="str">
        <f t="shared" si="340"/>
        <v>—</v>
      </c>
      <c r="Z520" s="183"/>
      <c r="AA520" s="70" t="str">
        <f t="shared" si="341"/>
        <v>—</v>
      </c>
      <c r="AB520" s="183"/>
      <c r="AC520" s="70" t="str">
        <f t="shared" si="342"/>
        <v>—</v>
      </c>
      <c r="AD520" s="183">
        <v>162</v>
      </c>
      <c r="AE520" s="70">
        <f t="shared" si="343"/>
        <v>544</v>
      </c>
      <c r="AF520" s="183">
        <v>165</v>
      </c>
      <c r="AG520" s="70">
        <f t="shared" si="344"/>
        <v>580</v>
      </c>
      <c r="AH520" s="183">
        <v>186</v>
      </c>
      <c r="AI520" s="70">
        <f t="shared" si="345"/>
        <v>587</v>
      </c>
      <c r="AJ520" s="183">
        <v>102</v>
      </c>
      <c r="AK520" s="70">
        <f t="shared" si="346"/>
        <v>605</v>
      </c>
      <c r="AL520" s="183">
        <v>155</v>
      </c>
      <c r="AM520" s="70">
        <f t="shared" si="347"/>
        <v>611</v>
      </c>
      <c r="AN520" s="183">
        <v>208</v>
      </c>
      <c r="AO520" s="70">
        <f t="shared" si="348"/>
        <v>614</v>
      </c>
      <c r="AP520" s="183">
        <v>261</v>
      </c>
      <c r="AQ520" s="70">
        <f t="shared" si="349"/>
        <v>610</v>
      </c>
      <c r="AR520" s="183">
        <v>376</v>
      </c>
      <c r="AS520" s="70">
        <f t="shared" si="350"/>
        <v>605</v>
      </c>
      <c r="AT520" s="183">
        <v>358</v>
      </c>
      <c r="AU520" s="70">
        <f t="shared" si="351"/>
        <v>617</v>
      </c>
      <c r="AV520" s="183">
        <v>222</v>
      </c>
      <c r="AW520" s="70">
        <f t="shared" si="352"/>
        <v>662</v>
      </c>
      <c r="AX520" s="183"/>
      <c r="AY520" s="168" t="str">
        <f t="shared" si="329"/>
        <v>—</v>
      </c>
      <c r="AZ520" s="195"/>
      <c r="BB520" s="168" t="str">
        <f t="shared" si="305"/>
        <v>—</v>
      </c>
      <c r="BC520" s="195"/>
      <c r="BE520" s="168"/>
      <c r="BG520" s="168"/>
    </row>
    <row r="521" spans="1:59" ht="12.95" customHeight="1" x14ac:dyDescent="0.2">
      <c r="A521" s="41" t="s">
        <v>321</v>
      </c>
      <c r="B521" s="102" t="s">
        <v>1444</v>
      </c>
      <c r="C521" s="247" t="s">
        <v>1908</v>
      </c>
      <c r="D521" s="183"/>
      <c r="E521" s="70" t="str">
        <f t="shared" si="330"/>
        <v>—</v>
      </c>
      <c r="F521" s="183"/>
      <c r="G521" s="70" t="str">
        <f t="shared" si="331"/>
        <v>—</v>
      </c>
      <c r="H521" s="183"/>
      <c r="I521" s="70" t="str">
        <f t="shared" si="332"/>
        <v>—</v>
      </c>
      <c r="J521" s="183"/>
      <c r="K521" s="70" t="str">
        <f t="shared" si="333"/>
        <v>—</v>
      </c>
      <c r="L521" s="183"/>
      <c r="M521" s="70" t="str">
        <f t="shared" si="334"/>
        <v>—</v>
      </c>
      <c r="N521" s="183"/>
      <c r="O521" s="70" t="str">
        <f t="shared" si="335"/>
        <v>—</v>
      </c>
      <c r="P521" s="183"/>
      <c r="Q521" s="70" t="str">
        <f t="shared" si="336"/>
        <v>—</v>
      </c>
      <c r="R521" s="183">
        <v>1228</v>
      </c>
      <c r="S521" s="70">
        <f t="shared" si="337"/>
        <v>359</v>
      </c>
      <c r="T521" s="183">
        <v>1251</v>
      </c>
      <c r="U521" s="70">
        <f t="shared" si="338"/>
        <v>371</v>
      </c>
      <c r="V521" s="183">
        <v>1464</v>
      </c>
      <c r="W521" s="70">
        <f t="shared" si="339"/>
        <v>363</v>
      </c>
      <c r="X521" s="183">
        <v>1183</v>
      </c>
      <c r="Y521" s="70">
        <f t="shared" si="340"/>
        <v>378</v>
      </c>
      <c r="Z521" s="183"/>
      <c r="AA521" s="70" t="str">
        <f t="shared" si="341"/>
        <v>—</v>
      </c>
      <c r="AB521" s="183"/>
      <c r="AC521" s="70" t="str">
        <f t="shared" si="342"/>
        <v>—</v>
      </c>
      <c r="AD521" s="183"/>
      <c r="AE521" s="70" t="str">
        <f t="shared" si="343"/>
        <v>—</v>
      </c>
      <c r="AF521" s="183"/>
      <c r="AG521" s="70" t="str">
        <f t="shared" si="344"/>
        <v>—</v>
      </c>
      <c r="AH521" s="183"/>
      <c r="AI521" s="70" t="str">
        <f t="shared" si="345"/>
        <v>—</v>
      </c>
      <c r="AJ521" s="183"/>
      <c r="AK521" s="70" t="str">
        <f t="shared" si="346"/>
        <v>—</v>
      </c>
      <c r="AL521" s="183"/>
      <c r="AM521" s="70" t="str">
        <f t="shared" si="347"/>
        <v>—</v>
      </c>
      <c r="AN521" s="183"/>
      <c r="AO521" s="70" t="str">
        <f t="shared" si="348"/>
        <v>—</v>
      </c>
      <c r="AP521" s="183"/>
      <c r="AQ521" s="70" t="str">
        <f t="shared" si="349"/>
        <v>—</v>
      </c>
      <c r="AR521" s="183"/>
      <c r="AS521" s="70" t="str">
        <f t="shared" si="350"/>
        <v>—</v>
      </c>
      <c r="AT521" s="183"/>
      <c r="AU521" s="70" t="str">
        <f t="shared" si="351"/>
        <v>—</v>
      </c>
      <c r="AV521" s="183"/>
      <c r="AW521" s="70" t="str">
        <f t="shared" si="352"/>
        <v>—</v>
      </c>
      <c r="AX521" s="183"/>
      <c r="AY521" s="168" t="str">
        <f t="shared" si="329"/>
        <v>—</v>
      </c>
      <c r="AZ521" s="195"/>
      <c r="BB521" s="168" t="str">
        <f t="shared" si="305"/>
        <v>—</v>
      </c>
      <c r="BC521" s="195"/>
      <c r="BE521" s="168"/>
      <c r="BG521" s="168"/>
    </row>
    <row r="522" spans="1:59" ht="12.95" customHeight="1" x14ac:dyDescent="0.2">
      <c r="A522" s="41" t="s">
        <v>316</v>
      </c>
      <c r="B522" s="102" t="s">
        <v>1323</v>
      </c>
      <c r="C522" s="247" t="s">
        <v>1908</v>
      </c>
      <c r="D522" s="183"/>
      <c r="E522" s="70" t="str">
        <f t="shared" si="330"/>
        <v>—</v>
      </c>
      <c r="F522" s="183"/>
      <c r="G522" s="70" t="str">
        <f t="shared" si="331"/>
        <v>—</v>
      </c>
      <c r="H522" s="183"/>
      <c r="I522" s="70" t="str">
        <f t="shared" si="332"/>
        <v>—</v>
      </c>
      <c r="J522" s="183"/>
      <c r="K522" s="70" t="str">
        <f t="shared" si="333"/>
        <v>—</v>
      </c>
      <c r="L522" s="183"/>
      <c r="M522" s="70" t="str">
        <f t="shared" si="334"/>
        <v>—</v>
      </c>
      <c r="N522" s="183">
        <v>100</v>
      </c>
      <c r="O522" s="70">
        <f t="shared" si="335"/>
        <v>444</v>
      </c>
      <c r="P522" s="183">
        <v>117</v>
      </c>
      <c r="Q522" s="70">
        <f t="shared" si="336"/>
        <v>473</v>
      </c>
      <c r="R522" s="183">
        <v>134</v>
      </c>
      <c r="S522" s="70">
        <f t="shared" si="337"/>
        <v>538</v>
      </c>
      <c r="T522" s="183">
        <v>130</v>
      </c>
      <c r="U522" s="70">
        <f t="shared" si="338"/>
        <v>544</v>
      </c>
      <c r="V522" s="183">
        <v>126</v>
      </c>
      <c r="W522" s="70">
        <f t="shared" si="339"/>
        <v>547</v>
      </c>
      <c r="X522" s="183"/>
      <c r="Y522" s="70" t="str">
        <f t="shared" si="340"/>
        <v>—</v>
      </c>
      <c r="Z522" s="183"/>
      <c r="AA522" s="70" t="str">
        <f t="shared" si="341"/>
        <v>—</v>
      </c>
      <c r="AB522" s="183"/>
      <c r="AC522" s="70" t="str">
        <f t="shared" si="342"/>
        <v>—</v>
      </c>
      <c r="AD522" s="183"/>
      <c r="AE522" s="70" t="str">
        <f t="shared" si="343"/>
        <v>—</v>
      </c>
      <c r="AF522" s="183"/>
      <c r="AG522" s="70" t="str">
        <f t="shared" si="344"/>
        <v>—</v>
      </c>
      <c r="AH522" s="183"/>
      <c r="AI522" s="70" t="str">
        <f t="shared" si="345"/>
        <v>—</v>
      </c>
      <c r="AJ522" s="183"/>
      <c r="AK522" s="70" t="str">
        <f t="shared" si="346"/>
        <v>—</v>
      </c>
      <c r="AL522" s="183"/>
      <c r="AM522" s="70" t="str">
        <f t="shared" si="347"/>
        <v>—</v>
      </c>
      <c r="AN522" s="183"/>
      <c r="AO522" s="70" t="str">
        <f t="shared" si="348"/>
        <v>—</v>
      </c>
      <c r="AP522" s="183"/>
      <c r="AQ522" s="70" t="str">
        <f t="shared" si="349"/>
        <v>—</v>
      </c>
      <c r="AR522" s="183"/>
      <c r="AS522" s="70" t="str">
        <f t="shared" si="350"/>
        <v>—</v>
      </c>
      <c r="AT522" s="183"/>
      <c r="AU522" s="70" t="str">
        <f t="shared" si="351"/>
        <v>—</v>
      </c>
      <c r="AV522" s="183"/>
      <c r="AW522" s="70" t="str">
        <f t="shared" si="352"/>
        <v>—</v>
      </c>
      <c r="AX522" s="183"/>
      <c r="AY522" s="168" t="str">
        <f t="shared" si="329"/>
        <v>—</v>
      </c>
      <c r="AZ522" s="195"/>
      <c r="BB522" s="168" t="str">
        <f t="shared" si="305"/>
        <v>—</v>
      </c>
      <c r="BC522" s="195"/>
      <c r="BE522" s="168"/>
      <c r="BG522" s="168"/>
    </row>
    <row r="523" spans="1:59" ht="12.95" customHeight="1" x14ac:dyDescent="0.2">
      <c r="A523" s="41" t="s">
        <v>407</v>
      </c>
      <c r="B523" s="102" t="s">
        <v>1609</v>
      </c>
      <c r="C523" s="247" t="s">
        <v>1908</v>
      </c>
      <c r="D523" s="183"/>
      <c r="E523" s="70" t="str">
        <f t="shared" si="330"/>
        <v>—</v>
      </c>
      <c r="F523" s="183">
        <v>82</v>
      </c>
      <c r="G523" s="70">
        <f t="shared" si="331"/>
        <v>463</v>
      </c>
      <c r="H523" s="183">
        <v>96</v>
      </c>
      <c r="I523" s="70">
        <f t="shared" si="332"/>
        <v>378</v>
      </c>
      <c r="J523" s="183">
        <v>104</v>
      </c>
      <c r="K523" s="70">
        <f t="shared" si="333"/>
        <v>410</v>
      </c>
      <c r="L523" s="183">
        <v>95</v>
      </c>
      <c r="M523" s="70">
        <f t="shared" si="334"/>
        <v>411</v>
      </c>
      <c r="N523" s="183"/>
      <c r="O523" s="70" t="str">
        <f t="shared" si="335"/>
        <v>—</v>
      </c>
      <c r="P523" s="183"/>
      <c r="Q523" s="70" t="str">
        <f t="shared" si="336"/>
        <v>—</v>
      </c>
      <c r="R523" s="183"/>
      <c r="S523" s="70" t="str">
        <f t="shared" si="337"/>
        <v>—</v>
      </c>
      <c r="T523" s="183"/>
      <c r="U523" s="70" t="str">
        <f t="shared" si="338"/>
        <v>—</v>
      </c>
      <c r="V523" s="183"/>
      <c r="W523" s="70" t="str">
        <f t="shared" si="339"/>
        <v>—</v>
      </c>
      <c r="X523" s="183"/>
      <c r="Y523" s="70" t="str">
        <f t="shared" si="340"/>
        <v>—</v>
      </c>
      <c r="Z523" s="183"/>
      <c r="AA523" s="70" t="str">
        <f t="shared" si="341"/>
        <v>—</v>
      </c>
      <c r="AB523" s="183"/>
      <c r="AC523" s="70" t="str">
        <f t="shared" si="342"/>
        <v>—</v>
      </c>
      <c r="AD523" s="183"/>
      <c r="AE523" s="70" t="str">
        <f t="shared" si="343"/>
        <v>—</v>
      </c>
      <c r="AF523" s="183"/>
      <c r="AG523" s="70" t="str">
        <f t="shared" si="344"/>
        <v>—</v>
      </c>
      <c r="AH523" s="183"/>
      <c r="AI523" s="70" t="str">
        <f t="shared" si="345"/>
        <v>—</v>
      </c>
      <c r="AJ523" s="183"/>
      <c r="AK523" s="70" t="str">
        <f t="shared" si="346"/>
        <v>—</v>
      </c>
      <c r="AL523" s="183"/>
      <c r="AM523" s="70" t="str">
        <f t="shared" si="347"/>
        <v>—</v>
      </c>
      <c r="AN523" s="183"/>
      <c r="AO523" s="70" t="str">
        <f t="shared" si="348"/>
        <v>—</v>
      </c>
      <c r="AP523" s="183"/>
      <c r="AQ523" s="70" t="str">
        <f t="shared" si="349"/>
        <v>—</v>
      </c>
      <c r="AR523" s="183"/>
      <c r="AS523" s="70" t="str">
        <f t="shared" si="350"/>
        <v>—</v>
      </c>
      <c r="AT523" s="183"/>
      <c r="AU523" s="70" t="str">
        <f t="shared" si="351"/>
        <v>—</v>
      </c>
      <c r="AV523" s="183"/>
      <c r="AW523" s="70" t="str">
        <f t="shared" si="352"/>
        <v>—</v>
      </c>
      <c r="AX523" s="183"/>
      <c r="AY523" s="168" t="str">
        <f t="shared" si="329"/>
        <v>—</v>
      </c>
      <c r="BB523" s="168" t="str">
        <f t="shared" ref="BB523:BB586" si="353">IF(BA523&gt;0,RANK(BA523,$BA$11:$BA$1049),"—")</f>
        <v>—</v>
      </c>
      <c r="BE523" s="168"/>
      <c r="BG523" s="168"/>
    </row>
    <row r="524" spans="1:59" ht="12.95" customHeight="1" thickBot="1" x14ac:dyDescent="0.25">
      <c r="A524" s="41" t="s">
        <v>319</v>
      </c>
      <c r="B524" s="180" t="s">
        <v>1810</v>
      </c>
      <c r="C524" s="250" t="s">
        <v>1908</v>
      </c>
      <c r="D524" s="191"/>
      <c r="E524" s="72" t="str">
        <f t="shared" si="330"/>
        <v>—</v>
      </c>
      <c r="F524" s="191"/>
      <c r="G524" s="72" t="str">
        <f t="shared" si="331"/>
        <v>—</v>
      </c>
      <c r="H524" s="191"/>
      <c r="I524" s="72" t="str">
        <f t="shared" si="332"/>
        <v>—</v>
      </c>
      <c r="J524" s="191"/>
      <c r="K524" s="72" t="str">
        <f t="shared" si="333"/>
        <v>—</v>
      </c>
      <c r="L524" s="191"/>
      <c r="M524" s="72" t="str">
        <f t="shared" si="334"/>
        <v>—</v>
      </c>
      <c r="N524" s="191"/>
      <c r="O524" s="72" t="str">
        <f t="shared" si="335"/>
        <v>—</v>
      </c>
      <c r="P524" s="191"/>
      <c r="Q524" s="72" t="str">
        <f t="shared" si="336"/>
        <v>—</v>
      </c>
      <c r="R524" s="191"/>
      <c r="S524" s="72" t="str">
        <f t="shared" si="337"/>
        <v>—</v>
      </c>
      <c r="T524" s="191"/>
      <c r="U524" s="72" t="str">
        <f t="shared" si="338"/>
        <v>—</v>
      </c>
      <c r="V524" s="191"/>
      <c r="W524" s="72" t="str">
        <f t="shared" si="339"/>
        <v>—</v>
      </c>
      <c r="X524" s="191"/>
      <c r="Y524" s="72" t="str">
        <f t="shared" si="340"/>
        <v>—</v>
      </c>
      <c r="Z524" s="191"/>
      <c r="AA524" s="72" t="str">
        <f t="shared" si="341"/>
        <v>—</v>
      </c>
      <c r="AB524" s="191"/>
      <c r="AC524" s="72" t="str">
        <f t="shared" si="342"/>
        <v>—</v>
      </c>
      <c r="AD524" s="191"/>
      <c r="AE524" s="72" t="str">
        <f t="shared" si="343"/>
        <v>—</v>
      </c>
      <c r="AF524" s="191"/>
      <c r="AG524" s="72" t="str">
        <f t="shared" si="344"/>
        <v>—</v>
      </c>
      <c r="AH524" s="191"/>
      <c r="AI524" s="72" t="str">
        <f t="shared" si="345"/>
        <v>—</v>
      </c>
      <c r="AJ524" s="191"/>
      <c r="AK524" s="72" t="str">
        <f t="shared" si="346"/>
        <v>—</v>
      </c>
      <c r="AL524" s="191"/>
      <c r="AM524" s="72" t="str">
        <f t="shared" si="347"/>
        <v>—</v>
      </c>
      <c r="AN524" s="191"/>
      <c r="AO524" s="72" t="str">
        <f t="shared" si="348"/>
        <v>—</v>
      </c>
      <c r="AP524" s="191"/>
      <c r="AQ524" s="72" t="str">
        <f t="shared" si="349"/>
        <v>—</v>
      </c>
      <c r="AR524" s="191"/>
      <c r="AS524" s="72" t="str">
        <f t="shared" si="350"/>
        <v>—</v>
      </c>
      <c r="AT524" s="191"/>
      <c r="AU524" s="72" t="str">
        <f t="shared" si="351"/>
        <v>—</v>
      </c>
      <c r="AV524" s="191"/>
      <c r="AW524" s="72" t="str">
        <f t="shared" si="352"/>
        <v>—</v>
      </c>
      <c r="AX524" s="191"/>
      <c r="AY524" s="167" t="str">
        <f t="shared" si="329"/>
        <v>—</v>
      </c>
      <c r="AZ524" s="245"/>
      <c r="BA524" s="245"/>
      <c r="BB524" s="167" t="str">
        <f t="shared" si="353"/>
        <v>—</v>
      </c>
      <c r="BC524" s="245"/>
      <c r="BD524" s="245"/>
      <c r="BE524" s="167"/>
      <c r="BF524" s="245"/>
      <c r="BG524" s="167"/>
    </row>
    <row r="525" spans="1:59" ht="12.95" customHeight="1" x14ac:dyDescent="0.2">
      <c r="A525" s="41" t="s">
        <v>417</v>
      </c>
      <c r="B525" s="102" t="s">
        <v>618</v>
      </c>
      <c r="C525" s="247" t="s">
        <v>1911</v>
      </c>
      <c r="D525" s="183">
        <v>173322</v>
      </c>
      <c r="E525" s="70">
        <f t="shared" si="330"/>
        <v>7</v>
      </c>
      <c r="F525" s="183">
        <v>201743</v>
      </c>
      <c r="G525" s="70">
        <f t="shared" si="331"/>
        <v>7</v>
      </c>
      <c r="H525" s="183">
        <v>222381</v>
      </c>
      <c r="I525" s="70">
        <f t="shared" si="332"/>
        <v>7</v>
      </c>
      <c r="J525" s="183">
        <v>258614</v>
      </c>
      <c r="K525" s="70">
        <f t="shared" si="333"/>
        <v>7</v>
      </c>
      <c r="L525" s="183">
        <v>292046</v>
      </c>
      <c r="M525" s="70">
        <f t="shared" si="334"/>
        <v>7</v>
      </c>
      <c r="N525" s="183">
        <v>331471</v>
      </c>
      <c r="O525" s="70">
        <f t="shared" si="335"/>
        <v>3</v>
      </c>
      <c r="P525" s="183">
        <v>317026</v>
      </c>
      <c r="Q525" s="70">
        <f t="shared" si="336"/>
        <v>6</v>
      </c>
      <c r="R525" s="183">
        <v>332033</v>
      </c>
      <c r="S525" s="70">
        <f t="shared" si="337"/>
        <v>6</v>
      </c>
      <c r="T525" s="183">
        <v>317865</v>
      </c>
      <c r="U525" s="70">
        <f t="shared" si="338"/>
        <v>9</v>
      </c>
      <c r="V525" s="183">
        <v>336524</v>
      </c>
      <c r="W525" s="70">
        <f t="shared" si="339"/>
        <v>9</v>
      </c>
      <c r="X525" s="183">
        <v>341179</v>
      </c>
      <c r="Y525" s="70">
        <f t="shared" si="340"/>
        <v>10</v>
      </c>
      <c r="Z525" s="183">
        <v>363095</v>
      </c>
      <c r="AA525" s="70">
        <f t="shared" si="341"/>
        <v>11</v>
      </c>
      <c r="AB525" s="183">
        <v>360323</v>
      </c>
      <c r="AC525" s="70">
        <f t="shared" si="342"/>
        <v>14</v>
      </c>
      <c r="AD525" s="183">
        <v>371384</v>
      </c>
      <c r="AE525" s="70">
        <f t="shared" si="343"/>
        <v>15</v>
      </c>
      <c r="AF525" s="183">
        <v>411380</v>
      </c>
      <c r="AG525" s="70">
        <f t="shared" si="344"/>
        <v>13</v>
      </c>
      <c r="AH525" s="183">
        <v>462011</v>
      </c>
      <c r="AI525" s="70">
        <f t="shared" si="345"/>
        <v>10</v>
      </c>
      <c r="AJ525" s="183">
        <v>494265</v>
      </c>
      <c r="AK525" s="70">
        <f t="shared" si="346"/>
        <v>11</v>
      </c>
      <c r="AL525" s="183">
        <v>508557</v>
      </c>
      <c r="AM525" s="70">
        <f t="shared" si="347"/>
        <v>13</v>
      </c>
      <c r="AN525" s="183">
        <v>526270</v>
      </c>
      <c r="AO525" s="70">
        <f t="shared" si="348"/>
        <v>13</v>
      </c>
      <c r="AP525" s="183">
        <v>548873</v>
      </c>
      <c r="AQ525" s="70">
        <f t="shared" si="349"/>
        <v>16</v>
      </c>
      <c r="AR525" s="183">
        <v>594877</v>
      </c>
      <c r="AS525" s="70">
        <f t="shared" si="350"/>
        <v>15</v>
      </c>
      <c r="AT525" s="183">
        <v>624149</v>
      </c>
      <c r="AU525" s="70">
        <f t="shared" si="351"/>
        <v>14</v>
      </c>
      <c r="AV525" s="183">
        <v>682662</v>
      </c>
      <c r="AW525" s="70">
        <f t="shared" si="352"/>
        <v>13</v>
      </c>
      <c r="AX525" s="183">
        <v>740980</v>
      </c>
      <c r="AY525" s="168">
        <f t="shared" si="329"/>
        <v>10</v>
      </c>
      <c r="AZ525" s="223">
        <v>786074</v>
      </c>
      <c r="BA525" s="223">
        <v>847419</v>
      </c>
      <c r="BB525" s="168">
        <f t="shared" si="353"/>
        <v>13</v>
      </c>
      <c r="BC525" s="223"/>
      <c r="BD525" s="223"/>
      <c r="BE525" s="168"/>
      <c r="BF525" s="223"/>
      <c r="BG525" s="168"/>
    </row>
    <row r="526" spans="1:59" ht="12.95" customHeight="1" x14ac:dyDescent="0.2">
      <c r="A526" s="41" t="s">
        <v>337</v>
      </c>
      <c r="B526" s="102" t="s">
        <v>1036</v>
      </c>
      <c r="C526" s="247" t="s">
        <v>1911</v>
      </c>
      <c r="D526" s="190">
        <v>103350</v>
      </c>
      <c r="E526" s="70">
        <f t="shared" si="330"/>
        <v>23</v>
      </c>
      <c r="F526" s="190">
        <v>112623</v>
      </c>
      <c r="G526" s="70">
        <f t="shared" si="331"/>
        <v>24</v>
      </c>
      <c r="H526" s="190">
        <v>123246</v>
      </c>
      <c r="I526" s="70">
        <f t="shared" si="332"/>
        <v>26</v>
      </c>
      <c r="J526" s="190">
        <v>173485</v>
      </c>
      <c r="K526" s="70">
        <f t="shared" si="333"/>
        <v>22</v>
      </c>
      <c r="L526" s="190">
        <v>178569</v>
      </c>
      <c r="M526" s="70">
        <f t="shared" si="334"/>
        <v>23</v>
      </c>
      <c r="N526" s="190">
        <v>194919</v>
      </c>
      <c r="O526" s="70">
        <f t="shared" si="335"/>
        <v>22</v>
      </c>
      <c r="P526" s="190">
        <v>203291</v>
      </c>
      <c r="Q526" s="70">
        <f t="shared" si="336"/>
        <v>23</v>
      </c>
      <c r="R526" s="190">
        <v>221460</v>
      </c>
      <c r="S526" s="70">
        <f t="shared" si="337"/>
        <v>23</v>
      </c>
      <c r="T526" s="190">
        <v>230515</v>
      </c>
      <c r="U526" s="70">
        <f t="shared" si="338"/>
        <v>22</v>
      </c>
      <c r="V526" s="190">
        <v>246287</v>
      </c>
      <c r="W526" s="70">
        <f t="shared" si="339"/>
        <v>18</v>
      </c>
      <c r="X526" s="190">
        <v>262147</v>
      </c>
      <c r="Y526" s="70">
        <f t="shared" si="340"/>
        <v>19</v>
      </c>
      <c r="Z526" s="190">
        <v>289100</v>
      </c>
      <c r="AA526" s="70">
        <f t="shared" si="341"/>
        <v>17</v>
      </c>
      <c r="AB526" s="190">
        <v>301518</v>
      </c>
      <c r="AC526" s="70">
        <f t="shared" si="342"/>
        <v>20</v>
      </c>
      <c r="AD526" s="190">
        <v>322810</v>
      </c>
      <c r="AE526" s="70">
        <f t="shared" si="343"/>
        <v>19</v>
      </c>
      <c r="AF526" s="190">
        <v>361399</v>
      </c>
      <c r="AG526" s="70">
        <f t="shared" si="344"/>
        <v>19</v>
      </c>
      <c r="AH526" s="190">
        <v>390652</v>
      </c>
      <c r="AI526" s="70">
        <f t="shared" si="345"/>
        <v>19</v>
      </c>
      <c r="AJ526" s="190">
        <v>432387</v>
      </c>
      <c r="AK526" s="70">
        <f t="shared" si="346"/>
        <v>18</v>
      </c>
      <c r="AL526" s="190">
        <v>496438</v>
      </c>
      <c r="AM526" s="70">
        <f t="shared" si="347"/>
        <v>15</v>
      </c>
      <c r="AN526" s="190">
        <v>518088</v>
      </c>
      <c r="AO526" s="70">
        <f t="shared" si="348"/>
        <v>16</v>
      </c>
      <c r="AP526" s="190">
        <v>608923</v>
      </c>
      <c r="AQ526" s="70">
        <f t="shared" si="349"/>
        <v>12</v>
      </c>
      <c r="AR526" s="190">
        <v>652329</v>
      </c>
      <c r="AS526" s="70">
        <f t="shared" si="350"/>
        <v>11</v>
      </c>
      <c r="AT526" s="190">
        <v>720206</v>
      </c>
      <c r="AU526" s="70">
        <f t="shared" si="351"/>
        <v>9</v>
      </c>
      <c r="AV526" s="190">
        <v>702592</v>
      </c>
      <c r="AW526" s="70">
        <f t="shared" si="352"/>
        <v>10</v>
      </c>
      <c r="AX526" s="190">
        <v>716461</v>
      </c>
      <c r="AY526" s="70">
        <f t="shared" si="329"/>
        <v>13</v>
      </c>
      <c r="AZ526" s="205">
        <v>755194</v>
      </c>
      <c r="BA526" s="205">
        <v>832126</v>
      </c>
      <c r="BB526" s="70">
        <f t="shared" si="353"/>
        <v>14</v>
      </c>
      <c r="BC526" s="205"/>
      <c r="BD526" s="205"/>
      <c r="BE526" s="70"/>
      <c r="BF526" s="205"/>
      <c r="BG526" s="70"/>
    </row>
    <row r="527" spans="1:59" ht="12.95" customHeight="1" x14ac:dyDescent="0.2">
      <c r="A527" s="41" t="s">
        <v>338</v>
      </c>
      <c r="B527" s="102" t="s">
        <v>770</v>
      </c>
      <c r="C527" s="247" t="s">
        <v>1911</v>
      </c>
      <c r="D527" s="183">
        <v>80233</v>
      </c>
      <c r="E527" s="70">
        <f t="shared" si="330"/>
        <v>36</v>
      </c>
      <c r="F527" s="183">
        <v>90226</v>
      </c>
      <c r="G527" s="70">
        <f t="shared" si="331"/>
        <v>36</v>
      </c>
      <c r="H527" s="183">
        <v>103419</v>
      </c>
      <c r="I527" s="70">
        <f t="shared" si="332"/>
        <v>32</v>
      </c>
      <c r="J527" s="183">
        <v>128419</v>
      </c>
      <c r="K527" s="70">
        <f t="shared" si="333"/>
        <v>31</v>
      </c>
      <c r="L527" s="183">
        <v>151249</v>
      </c>
      <c r="M527" s="70">
        <f t="shared" si="334"/>
        <v>30</v>
      </c>
      <c r="N527" s="183">
        <v>160464</v>
      </c>
      <c r="O527" s="70">
        <f t="shared" si="335"/>
        <v>31</v>
      </c>
      <c r="P527" s="183">
        <v>170339</v>
      </c>
      <c r="Q527" s="70">
        <f t="shared" si="336"/>
        <v>29</v>
      </c>
      <c r="R527" s="183">
        <v>179329</v>
      </c>
      <c r="S527" s="70">
        <f t="shared" si="337"/>
        <v>28</v>
      </c>
      <c r="T527" s="183">
        <v>192378</v>
      </c>
      <c r="U527" s="70">
        <f t="shared" si="338"/>
        <v>30</v>
      </c>
      <c r="V527" s="183">
        <v>209100</v>
      </c>
      <c r="W527" s="70">
        <f t="shared" si="339"/>
        <v>30</v>
      </c>
      <c r="X527" s="183">
        <v>218640</v>
      </c>
      <c r="Y527" s="70">
        <f t="shared" si="340"/>
        <v>29</v>
      </c>
      <c r="Z527" s="183">
        <v>262426</v>
      </c>
      <c r="AA527" s="70">
        <f t="shared" si="341"/>
        <v>23</v>
      </c>
      <c r="AB527" s="183">
        <v>269550</v>
      </c>
      <c r="AC527" s="70">
        <f t="shared" si="342"/>
        <v>24</v>
      </c>
      <c r="AD527" s="183">
        <v>315606</v>
      </c>
      <c r="AE527" s="70">
        <f t="shared" si="343"/>
        <v>22</v>
      </c>
      <c r="AF527" s="183">
        <v>362216</v>
      </c>
      <c r="AG527" s="70">
        <f t="shared" si="344"/>
        <v>18</v>
      </c>
      <c r="AH527" s="183">
        <v>406642</v>
      </c>
      <c r="AI527" s="70">
        <f t="shared" si="345"/>
        <v>17</v>
      </c>
      <c r="AJ527" s="183">
        <v>416960</v>
      </c>
      <c r="AK527" s="70">
        <f t="shared" si="346"/>
        <v>20</v>
      </c>
      <c r="AL527" s="183">
        <v>474328</v>
      </c>
      <c r="AM527" s="70">
        <f t="shared" si="347"/>
        <v>19</v>
      </c>
      <c r="AN527" s="183">
        <v>489565</v>
      </c>
      <c r="AO527" s="70">
        <f t="shared" si="348"/>
        <v>19</v>
      </c>
      <c r="AP527" s="183">
        <v>531846</v>
      </c>
      <c r="AQ527" s="70">
        <f t="shared" si="349"/>
        <v>19</v>
      </c>
      <c r="AR527" s="183">
        <v>547674</v>
      </c>
      <c r="AS527" s="70">
        <f t="shared" si="350"/>
        <v>18</v>
      </c>
      <c r="AT527" s="183">
        <v>572775</v>
      </c>
      <c r="AU527" s="70">
        <f t="shared" si="351"/>
        <v>18</v>
      </c>
      <c r="AV527" s="183">
        <v>563967</v>
      </c>
      <c r="AW527" s="70">
        <f t="shared" si="352"/>
        <v>21</v>
      </c>
      <c r="AX527" s="183">
        <v>628328</v>
      </c>
      <c r="AY527" s="168">
        <f t="shared" si="329"/>
        <v>21</v>
      </c>
      <c r="AZ527" s="210">
        <v>695974</v>
      </c>
      <c r="BA527" s="210">
        <v>725039</v>
      </c>
      <c r="BB527" s="168">
        <f t="shared" si="353"/>
        <v>19</v>
      </c>
      <c r="BC527" s="210"/>
      <c r="BD527" s="210"/>
      <c r="BE527" s="168"/>
      <c r="BF527" s="210"/>
      <c r="BG527" s="168"/>
    </row>
    <row r="528" spans="1:59" ht="12.95" customHeight="1" x14ac:dyDescent="0.2">
      <c r="A528" s="41" t="s">
        <v>353</v>
      </c>
      <c r="B528" s="102" t="s">
        <v>603</v>
      </c>
      <c r="C528" s="247" t="s">
        <v>1911</v>
      </c>
      <c r="D528" s="183">
        <v>72337</v>
      </c>
      <c r="E528" s="70">
        <f t="shared" si="330"/>
        <v>41</v>
      </c>
      <c r="F528" s="183">
        <v>80178</v>
      </c>
      <c r="G528" s="70">
        <f t="shared" si="331"/>
        <v>39</v>
      </c>
      <c r="H528" s="183">
        <v>88920</v>
      </c>
      <c r="I528" s="70">
        <f t="shared" si="332"/>
        <v>43</v>
      </c>
      <c r="J528" s="183">
        <v>118991</v>
      </c>
      <c r="K528" s="70">
        <f t="shared" si="333"/>
        <v>40</v>
      </c>
      <c r="L528" s="183">
        <v>133151</v>
      </c>
      <c r="M528" s="70">
        <f t="shared" si="334"/>
        <v>35</v>
      </c>
      <c r="N528" s="183">
        <v>144809</v>
      </c>
      <c r="O528" s="70">
        <f t="shared" si="335"/>
        <v>34</v>
      </c>
      <c r="P528" s="183">
        <v>141975</v>
      </c>
      <c r="Q528" s="70">
        <f t="shared" si="336"/>
        <v>37</v>
      </c>
      <c r="R528" s="183">
        <v>162299</v>
      </c>
      <c r="S528" s="70">
        <f t="shared" si="337"/>
        <v>34</v>
      </c>
      <c r="T528" s="183">
        <v>169949</v>
      </c>
      <c r="U528" s="70">
        <f t="shared" si="338"/>
        <v>37</v>
      </c>
      <c r="V528" s="183">
        <v>173731</v>
      </c>
      <c r="W528" s="70">
        <f t="shared" si="339"/>
        <v>40</v>
      </c>
      <c r="X528" s="183">
        <v>187262</v>
      </c>
      <c r="Y528" s="70">
        <f t="shared" si="340"/>
        <v>37</v>
      </c>
      <c r="Z528" s="183">
        <v>200943</v>
      </c>
      <c r="AA528" s="70">
        <f t="shared" si="341"/>
        <v>38</v>
      </c>
      <c r="AB528" s="183">
        <v>223235</v>
      </c>
      <c r="AC528" s="70">
        <f t="shared" si="342"/>
        <v>33</v>
      </c>
      <c r="AD528" s="183">
        <v>233809</v>
      </c>
      <c r="AE528" s="70">
        <f t="shared" si="343"/>
        <v>36</v>
      </c>
      <c r="AF528" s="183">
        <v>245774</v>
      </c>
      <c r="AG528" s="70">
        <f t="shared" si="344"/>
        <v>37</v>
      </c>
      <c r="AH528" s="183">
        <v>257933</v>
      </c>
      <c r="AI528" s="70">
        <f t="shared" si="345"/>
        <v>39</v>
      </c>
      <c r="AJ528" s="183">
        <v>282154</v>
      </c>
      <c r="AK528" s="70">
        <f t="shared" si="346"/>
        <v>41</v>
      </c>
      <c r="AL528" s="183">
        <v>319722</v>
      </c>
      <c r="AM528" s="70">
        <f t="shared" si="347"/>
        <v>37</v>
      </c>
      <c r="AN528" s="183">
        <v>358947</v>
      </c>
      <c r="AO528" s="70">
        <f t="shared" si="348"/>
        <v>34</v>
      </c>
      <c r="AP528" s="183">
        <v>387242</v>
      </c>
      <c r="AQ528" s="70">
        <f t="shared" si="349"/>
        <v>33</v>
      </c>
      <c r="AR528" s="183">
        <v>419985</v>
      </c>
      <c r="AS528" s="70">
        <f t="shared" si="350"/>
        <v>34</v>
      </c>
      <c r="AT528" s="183">
        <v>443345</v>
      </c>
      <c r="AU528" s="70">
        <f t="shared" si="351"/>
        <v>33</v>
      </c>
      <c r="AV528" s="183">
        <v>483881</v>
      </c>
      <c r="AW528" s="70">
        <f t="shared" si="352"/>
        <v>32</v>
      </c>
      <c r="AX528" s="183">
        <v>515229</v>
      </c>
      <c r="AY528" s="168">
        <f t="shared" si="329"/>
        <v>30</v>
      </c>
      <c r="AZ528" s="210">
        <v>603732</v>
      </c>
      <c r="BA528" s="210">
        <v>618980</v>
      </c>
      <c r="BB528" s="168">
        <f t="shared" si="353"/>
        <v>28</v>
      </c>
      <c r="BC528" s="210"/>
      <c r="BD528" s="210"/>
      <c r="BE528" s="168"/>
      <c r="BF528" s="210"/>
      <c r="BG528" s="168"/>
    </row>
    <row r="529" spans="1:59" ht="12.95" customHeight="1" x14ac:dyDescent="0.2">
      <c r="A529" s="41" t="s">
        <v>506</v>
      </c>
      <c r="B529" s="102" t="s">
        <v>604</v>
      </c>
      <c r="C529" s="247" t="s">
        <v>1911</v>
      </c>
      <c r="D529" s="183">
        <v>88866</v>
      </c>
      <c r="E529" s="70">
        <f t="shared" si="330"/>
        <v>32</v>
      </c>
      <c r="F529" s="183">
        <v>102126</v>
      </c>
      <c r="G529" s="70">
        <f t="shared" si="331"/>
        <v>28</v>
      </c>
      <c r="H529" s="183">
        <v>107131</v>
      </c>
      <c r="I529" s="70">
        <f t="shared" si="332"/>
        <v>30</v>
      </c>
      <c r="J529" s="183">
        <v>124323</v>
      </c>
      <c r="K529" s="70">
        <f t="shared" si="333"/>
        <v>34</v>
      </c>
      <c r="L529" s="183">
        <v>130379</v>
      </c>
      <c r="M529" s="70">
        <f t="shared" si="334"/>
        <v>37</v>
      </c>
      <c r="N529" s="183">
        <v>136325</v>
      </c>
      <c r="O529" s="70">
        <f t="shared" si="335"/>
        <v>38</v>
      </c>
      <c r="P529" s="183">
        <v>140260</v>
      </c>
      <c r="Q529" s="70">
        <f t="shared" si="336"/>
        <v>38</v>
      </c>
      <c r="R529" s="183">
        <v>149032</v>
      </c>
      <c r="S529" s="70">
        <f t="shared" si="337"/>
        <v>40</v>
      </c>
      <c r="T529" s="183">
        <v>172733</v>
      </c>
      <c r="U529" s="70">
        <f t="shared" si="338"/>
        <v>36</v>
      </c>
      <c r="V529" s="183">
        <v>203419</v>
      </c>
      <c r="W529" s="70">
        <f t="shared" si="339"/>
        <v>32</v>
      </c>
      <c r="X529" s="183">
        <v>206951</v>
      </c>
      <c r="Y529" s="70">
        <f t="shared" si="340"/>
        <v>33</v>
      </c>
      <c r="Z529" s="183">
        <v>206588</v>
      </c>
      <c r="AA529" s="70">
        <f t="shared" si="341"/>
        <v>34</v>
      </c>
      <c r="AB529" s="183">
        <v>216479</v>
      </c>
      <c r="AC529" s="70">
        <f t="shared" si="342"/>
        <v>37</v>
      </c>
      <c r="AD529" s="183">
        <v>226411</v>
      </c>
      <c r="AE529" s="70">
        <f t="shared" si="343"/>
        <v>38</v>
      </c>
      <c r="AF529" s="183">
        <v>234536</v>
      </c>
      <c r="AG529" s="70">
        <f t="shared" si="344"/>
        <v>40</v>
      </c>
      <c r="AH529" s="183">
        <v>254917</v>
      </c>
      <c r="AI529" s="70">
        <f t="shared" si="345"/>
        <v>41</v>
      </c>
      <c r="AJ529" s="183">
        <v>285778</v>
      </c>
      <c r="AK529" s="70">
        <f t="shared" si="346"/>
        <v>39</v>
      </c>
      <c r="AL529" s="183">
        <v>309476</v>
      </c>
      <c r="AM529" s="70">
        <f t="shared" si="347"/>
        <v>40</v>
      </c>
      <c r="AN529" s="183">
        <v>365779</v>
      </c>
      <c r="AO529" s="70">
        <f t="shared" si="348"/>
        <v>33</v>
      </c>
      <c r="AP529" s="183">
        <v>364986</v>
      </c>
      <c r="AQ529" s="70">
        <f t="shared" si="349"/>
        <v>35</v>
      </c>
      <c r="AR529" s="183">
        <v>372958</v>
      </c>
      <c r="AS529" s="70">
        <f t="shared" si="350"/>
        <v>37</v>
      </c>
      <c r="AT529" s="183">
        <v>415172</v>
      </c>
      <c r="AU529" s="70">
        <f t="shared" si="351"/>
        <v>35</v>
      </c>
      <c r="AV529" s="183">
        <v>429988</v>
      </c>
      <c r="AW529" s="70">
        <f t="shared" si="352"/>
        <v>36</v>
      </c>
      <c r="AX529" s="183">
        <v>453799</v>
      </c>
      <c r="AY529" s="168">
        <f t="shared" si="329"/>
        <v>34</v>
      </c>
      <c r="AZ529" s="210">
        <v>548980</v>
      </c>
      <c r="BA529" s="210">
        <v>578231</v>
      </c>
      <c r="BB529" s="168">
        <f t="shared" si="353"/>
        <v>31</v>
      </c>
      <c r="BC529" s="210"/>
      <c r="BD529" s="210"/>
      <c r="BE529" s="168"/>
      <c r="BF529" s="210"/>
      <c r="BG529" s="168"/>
    </row>
    <row r="530" spans="1:59" ht="12.95" customHeight="1" x14ac:dyDescent="0.2">
      <c r="A530" s="41" t="s">
        <v>322</v>
      </c>
      <c r="B530" s="102" t="s">
        <v>614</v>
      </c>
      <c r="C530" s="247" t="s">
        <v>1911</v>
      </c>
      <c r="D530" s="183">
        <v>139563</v>
      </c>
      <c r="E530" s="70">
        <f t="shared" si="330"/>
        <v>13</v>
      </c>
      <c r="F530" s="183">
        <v>158947</v>
      </c>
      <c r="G530" s="70">
        <f t="shared" si="331"/>
        <v>13</v>
      </c>
      <c r="H530" s="183">
        <v>188682</v>
      </c>
      <c r="I530" s="70">
        <f t="shared" si="332"/>
        <v>10</v>
      </c>
      <c r="J530" s="183">
        <v>210590</v>
      </c>
      <c r="K530" s="70">
        <f t="shared" si="333"/>
        <v>14</v>
      </c>
      <c r="L530" s="183">
        <v>225634</v>
      </c>
      <c r="M530" s="70">
        <f t="shared" si="334"/>
        <v>16</v>
      </c>
      <c r="N530" s="183">
        <v>243380</v>
      </c>
      <c r="O530" s="70">
        <f t="shared" si="335"/>
        <v>15</v>
      </c>
      <c r="P530" s="183">
        <v>251970</v>
      </c>
      <c r="Q530" s="70">
        <f t="shared" si="336"/>
        <v>16</v>
      </c>
      <c r="R530" s="183">
        <v>252811</v>
      </c>
      <c r="S530" s="70">
        <f t="shared" si="337"/>
        <v>16</v>
      </c>
      <c r="T530" s="183">
        <v>245407</v>
      </c>
      <c r="U530" s="70">
        <f t="shared" si="338"/>
        <v>19</v>
      </c>
      <c r="V530" s="183">
        <v>246174</v>
      </c>
      <c r="W530" s="70">
        <f t="shared" si="339"/>
        <v>19</v>
      </c>
      <c r="X530" s="183">
        <v>268995</v>
      </c>
      <c r="Y530" s="70">
        <f t="shared" si="340"/>
        <v>18</v>
      </c>
      <c r="Z530" s="183">
        <v>286470</v>
      </c>
      <c r="AA530" s="70">
        <f t="shared" si="341"/>
        <v>18</v>
      </c>
      <c r="AB530" s="183">
        <v>329266</v>
      </c>
      <c r="AC530" s="70">
        <f t="shared" si="342"/>
        <v>16</v>
      </c>
      <c r="AD530" s="183">
        <v>358247</v>
      </c>
      <c r="AE530" s="70">
        <f t="shared" si="343"/>
        <v>16</v>
      </c>
      <c r="AF530" s="183">
        <v>373024</v>
      </c>
      <c r="AG530" s="70">
        <f t="shared" si="344"/>
        <v>16</v>
      </c>
      <c r="AH530" s="183">
        <v>390863</v>
      </c>
      <c r="AI530" s="70">
        <f t="shared" si="345"/>
        <v>18</v>
      </c>
      <c r="AJ530" s="183">
        <v>427174</v>
      </c>
      <c r="AK530" s="70">
        <f t="shared" si="346"/>
        <v>19</v>
      </c>
      <c r="AL530" s="183">
        <v>493581</v>
      </c>
      <c r="AM530" s="70">
        <f t="shared" si="347"/>
        <v>16</v>
      </c>
      <c r="AN530" s="183">
        <v>506041</v>
      </c>
      <c r="AO530" s="70">
        <f t="shared" si="348"/>
        <v>18</v>
      </c>
      <c r="AP530" s="183">
        <v>499711</v>
      </c>
      <c r="AQ530" s="70">
        <f t="shared" si="349"/>
        <v>24</v>
      </c>
      <c r="AR530" s="183">
        <v>476198</v>
      </c>
      <c r="AS530" s="70">
        <f t="shared" si="350"/>
        <v>25</v>
      </c>
      <c r="AT530" s="183">
        <v>473890</v>
      </c>
      <c r="AU530" s="70">
        <f t="shared" si="351"/>
        <v>28</v>
      </c>
      <c r="AV530" s="183">
        <v>501279</v>
      </c>
      <c r="AW530" s="70">
        <f t="shared" si="352"/>
        <v>29</v>
      </c>
      <c r="AX530" s="183">
        <v>563710</v>
      </c>
      <c r="AY530" s="168">
        <f t="shared" si="329"/>
        <v>27</v>
      </c>
      <c r="AZ530" s="210">
        <v>515133</v>
      </c>
      <c r="BA530" s="210">
        <v>545669</v>
      </c>
      <c r="BB530" s="168">
        <f t="shared" si="353"/>
        <v>35</v>
      </c>
      <c r="BC530" s="210"/>
      <c r="BD530" s="210"/>
      <c r="BE530" s="168"/>
      <c r="BF530" s="210"/>
      <c r="BG530" s="168"/>
    </row>
    <row r="531" spans="1:59" ht="12.95" customHeight="1" x14ac:dyDescent="0.2">
      <c r="A531" s="41" t="s">
        <v>339</v>
      </c>
      <c r="B531" s="102" t="s">
        <v>1227</v>
      </c>
      <c r="C531" s="247" t="s">
        <v>1911</v>
      </c>
      <c r="D531" s="183">
        <v>92515</v>
      </c>
      <c r="E531" s="70">
        <f t="shared" si="330"/>
        <v>26</v>
      </c>
      <c r="F531" s="183">
        <v>100861</v>
      </c>
      <c r="G531" s="70">
        <f t="shared" si="331"/>
        <v>30</v>
      </c>
      <c r="H531" s="183">
        <v>111810</v>
      </c>
      <c r="I531" s="70">
        <f t="shared" si="332"/>
        <v>29</v>
      </c>
      <c r="J531" s="183">
        <v>121456</v>
      </c>
      <c r="K531" s="70">
        <f t="shared" si="333"/>
        <v>39</v>
      </c>
      <c r="L531" s="183">
        <v>126987</v>
      </c>
      <c r="M531" s="70">
        <f t="shared" si="334"/>
        <v>39</v>
      </c>
      <c r="N531" s="183">
        <v>133249</v>
      </c>
      <c r="O531" s="70">
        <f t="shared" si="335"/>
        <v>40</v>
      </c>
      <c r="P531" s="183">
        <v>142308</v>
      </c>
      <c r="Q531" s="70">
        <f t="shared" si="336"/>
        <v>36</v>
      </c>
      <c r="R531" s="183">
        <v>150861</v>
      </c>
      <c r="S531" s="70">
        <f t="shared" si="337"/>
        <v>39</v>
      </c>
      <c r="T531" s="183">
        <v>163285</v>
      </c>
      <c r="U531" s="70">
        <f t="shared" si="338"/>
        <v>40</v>
      </c>
      <c r="V531" s="183">
        <v>182009</v>
      </c>
      <c r="W531" s="70">
        <f t="shared" si="339"/>
        <v>38</v>
      </c>
      <c r="X531" s="183">
        <v>182589</v>
      </c>
      <c r="Y531" s="70">
        <f t="shared" si="340"/>
        <v>40</v>
      </c>
      <c r="Z531" s="183">
        <v>190178</v>
      </c>
      <c r="AA531" s="70">
        <f t="shared" si="341"/>
        <v>40</v>
      </c>
      <c r="AB531" s="183">
        <v>193611</v>
      </c>
      <c r="AC531" s="70">
        <f t="shared" si="342"/>
        <v>42</v>
      </c>
      <c r="AD531" s="183">
        <v>207912</v>
      </c>
      <c r="AE531" s="70">
        <f t="shared" si="343"/>
        <v>42</v>
      </c>
      <c r="AF531" s="183">
        <v>238436</v>
      </c>
      <c r="AG531" s="70">
        <f t="shared" si="344"/>
        <v>38</v>
      </c>
      <c r="AH531" s="183">
        <v>265946</v>
      </c>
      <c r="AI531" s="70">
        <f t="shared" si="345"/>
        <v>37</v>
      </c>
      <c r="AJ531" s="183">
        <v>289787</v>
      </c>
      <c r="AK531" s="70">
        <f t="shared" si="346"/>
        <v>36</v>
      </c>
      <c r="AL531" s="183">
        <v>321410</v>
      </c>
      <c r="AM531" s="70">
        <f t="shared" si="347"/>
        <v>36</v>
      </c>
      <c r="AN531" s="183">
        <v>325438</v>
      </c>
      <c r="AO531" s="70">
        <f t="shared" si="348"/>
        <v>39</v>
      </c>
      <c r="AP531" s="183">
        <v>333735</v>
      </c>
      <c r="AQ531" s="70">
        <f t="shared" si="349"/>
        <v>41</v>
      </c>
      <c r="AR531" s="183">
        <v>358097</v>
      </c>
      <c r="AS531" s="70">
        <f t="shared" si="350"/>
        <v>41</v>
      </c>
      <c r="AT531" s="183">
        <v>360852</v>
      </c>
      <c r="AU531" s="70">
        <f t="shared" si="351"/>
        <v>45</v>
      </c>
      <c r="AV531" s="183">
        <v>356767</v>
      </c>
      <c r="AW531" s="70">
        <f t="shared" si="352"/>
        <v>50</v>
      </c>
      <c r="AX531" s="183">
        <v>373184</v>
      </c>
      <c r="AY531" s="168">
        <f t="shared" si="329"/>
        <v>50</v>
      </c>
      <c r="AZ531" s="210">
        <v>431373</v>
      </c>
      <c r="BA531" s="210">
        <v>454248</v>
      </c>
      <c r="BB531" s="168">
        <f t="shared" si="353"/>
        <v>39</v>
      </c>
      <c r="BC531" s="210"/>
      <c r="BD531" s="210"/>
      <c r="BE531" s="168"/>
      <c r="BF531" s="210"/>
      <c r="BG531" s="168"/>
    </row>
    <row r="532" spans="1:59" ht="12.95" customHeight="1" x14ac:dyDescent="0.2">
      <c r="A532" s="41" t="s">
        <v>349</v>
      </c>
      <c r="B532" s="102" t="s">
        <v>1618</v>
      </c>
      <c r="C532" s="247" t="s">
        <v>1911</v>
      </c>
      <c r="D532" s="183">
        <v>79929</v>
      </c>
      <c r="E532" s="70">
        <f t="shared" si="330"/>
        <v>37</v>
      </c>
      <c r="F532" s="183">
        <v>88026</v>
      </c>
      <c r="G532" s="70">
        <f t="shared" si="331"/>
        <v>37</v>
      </c>
      <c r="H532" s="183">
        <v>91879</v>
      </c>
      <c r="I532" s="70">
        <f t="shared" si="332"/>
        <v>39</v>
      </c>
      <c r="J532" s="183">
        <v>109429</v>
      </c>
      <c r="K532" s="70">
        <f t="shared" si="333"/>
        <v>43</v>
      </c>
      <c r="L532" s="183">
        <v>117955</v>
      </c>
      <c r="M532" s="70">
        <f t="shared" si="334"/>
        <v>42</v>
      </c>
      <c r="N532" s="183">
        <v>113289</v>
      </c>
      <c r="O532" s="70">
        <f t="shared" si="335"/>
        <v>50</v>
      </c>
      <c r="P532" s="183">
        <v>118123</v>
      </c>
      <c r="Q532" s="70">
        <f t="shared" si="336"/>
        <v>49</v>
      </c>
      <c r="R532" s="183">
        <v>111877</v>
      </c>
      <c r="S532" s="70">
        <f t="shared" si="337"/>
        <v>61</v>
      </c>
      <c r="T532" s="183">
        <v>121902</v>
      </c>
      <c r="U532" s="70">
        <f t="shared" si="338"/>
        <v>57</v>
      </c>
      <c r="V532" s="183">
        <v>126261</v>
      </c>
      <c r="W532" s="70">
        <f t="shared" si="339"/>
        <v>57</v>
      </c>
      <c r="X532" s="183">
        <v>135693</v>
      </c>
      <c r="Y532" s="70">
        <f t="shared" si="340"/>
        <v>56</v>
      </c>
      <c r="Z532" s="183">
        <v>150531</v>
      </c>
      <c r="AA532" s="70">
        <f t="shared" si="341"/>
        <v>53</v>
      </c>
      <c r="AB532" s="183">
        <v>151635</v>
      </c>
      <c r="AC532" s="70">
        <f t="shared" si="342"/>
        <v>57</v>
      </c>
      <c r="AD532" s="183">
        <v>162805</v>
      </c>
      <c r="AE532" s="70">
        <f t="shared" si="343"/>
        <v>55</v>
      </c>
      <c r="AF532" s="183">
        <v>170678</v>
      </c>
      <c r="AG532" s="70">
        <f t="shared" si="344"/>
        <v>61</v>
      </c>
      <c r="AH532" s="183">
        <v>194125</v>
      </c>
      <c r="AI532" s="70">
        <f t="shared" si="345"/>
        <v>56</v>
      </c>
      <c r="AJ532" s="183">
        <v>225264</v>
      </c>
      <c r="AK532" s="70">
        <f t="shared" si="346"/>
        <v>54</v>
      </c>
      <c r="AL532" s="183">
        <v>247322</v>
      </c>
      <c r="AM532" s="70">
        <f t="shared" si="347"/>
        <v>56</v>
      </c>
      <c r="AN532" s="183">
        <v>272390</v>
      </c>
      <c r="AO532" s="70">
        <f t="shared" si="348"/>
        <v>55</v>
      </c>
      <c r="AP532" s="183">
        <v>293970</v>
      </c>
      <c r="AQ532" s="70">
        <f t="shared" si="349"/>
        <v>55</v>
      </c>
      <c r="AR532" s="183">
        <v>305301</v>
      </c>
      <c r="AS532" s="70">
        <f t="shared" si="350"/>
        <v>56</v>
      </c>
      <c r="AT532" s="183">
        <v>322488</v>
      </c>
      <c r="AU532" s="70">
        <f t="shared" si="351"/>
        <v>56</v>
      </c>
      <c r="AV532" s="183">
        <v>357278</v>
      </c>
      <c r="AW532" s="70">
        <f t="shared" si="352"/>
        <v>49</v>
      </c>
      <c r="AX532" s="183">
        <v>377652</v>
      </c>
      <c r="AY532" s="168">
        <f t="shared" si="329"/>
        <v>48</v>
      </c>
      <c r="AZ532" s="210">
        <v>437721</v>
      </c>
      <c r="BA532" s="210">
        <v>453562</v>
      </c>
      <c r="BB532" s="168">
        <f t="shared" si="353"/>
        <v>40</v>
      </c>
      <c r="BC532" s="210"/>
      <c r="BD532" s="210"/>
      <c r="BE532" s="168"/>
      <c r="BF532" s="210"/>
      <c r="BG532" s="168"/>
    </row>
    <row r="533" spans="1:59" ht="12.95" customHeight="1" x14ac:dyDescent="0.2">
      <c r="A533" s="41" t="s">
        <v>366</v>
      </c>
      <c r="B533" s="102" t="s">
        <v>1820</v>
      </c>
      <c r="C533" s="247" t="s">
        <v>1911</v>
      </c>
      <c r="D533" s="183">
        <v>42709</v>
      </c>
      <c r="E533" s="70">
        <f t="shared" si="330"/>
        <v>79</v>
      </c>
      <c r="F533" s="183">
        <v>44368</v>
      </c>
      <c r="G533" s="70">
        <f t="shared" si="331"/>
        <v>82</v>
      </c>
      <c r="H533" s="183">
        <v>53804</v>
      </c>
      <c r="I533" s="70">
        <f t="shared" si="332"/>
        <v>74</v>
      </c>
      <c r="J533" s="183">
        <v>69831</v>
      </c>
      <c r="K533" s="70">
        <f t="shared" si="333"/>
        <v>71</v>
      </c>
      <c r="L533" s="183">
        <v>74461</v>
      </c>
      <c r="M533" s="70">
        <f t="shared" si="334"/>
        <v>76</v>
      </c>
      <c r="N533" s="183">
        <v>80598</v>
      </c>
      <c r="O533" s="70">
        <f t="shared" si="335"/>
        <v>73</v>
      </c>
      <c r="P533" s="183">
        <v>90279</v>
      </c>
      <c r="Q533" s="70">
        <f t="shared" si="336"/>
        <v>71</v>
      </c>
      <c r="R533" s="183">
        <v>92512</v>
      </c>
      <c r="S533" s="70">
        <f t="shared" si="337"/>
        <v>72</v>
      </c>
      <c r="T533" s="183">
        <v>93599</v>
      </c>
      <c r="U533" s="70">
        <f t="shared" si="338"/>
        <v>76</v>
      </c>
      <c r="V533" s="183">
        <v>91159</v>
      </c>
      <c r="W533" s="70">
        <f t="shared" si="339"/>
        <v>85</v>
      </c>
      <c r="X533" s="183">
        <v>127733</v>
      </c>
      <c r="Y533" s="70">
        <f t="shared" si="340"/>
        <v>60</v>
      </c>
      <c r="Z533" s="183">
        <v>141604</v>
      </c>
      <c r="AA533" s="70">
        <f t="shared" si="341"/>
        <v>54</v>
      </c>
      <c r="AB533" s="183">
        <v>159695</v>
      </c>
      <c r="AC533" s="70">
        <f t="shared" si="342"/>
        <v>51</v>
      </c>
      <c r="AD533" s="183">
        <v>153002</v>
      </c>
      <c r="AE533" s="70">
        <f t="shared" si="343"/>
        <v>61</v>
      </c>
      <c r="AF533" s="183">
        <v>171906</v>
      </c>
      <c r="AG533" s="70">
        <f t="shared" si="344"/>
        <v>60</v>
      </c>
      <c r="AH533" s="183">
        <v>192895</v>
      </c>
      <c r="AI533" s="70">
        <f t="shared" si="345"/>
        <v>57</v>
      </c>
      <c r="AJ533" s="183">
        <v>216652</v>
      </c>
      <c r="AK533" s="70">
        <f t="shared" si="346"/>
        <v>59</v>
      </c>
      <c r="AL533" s="183">
        <v>254101</v>
      </c>
      <c r="AM533" s="70">
        <f t="shared" si="347"/>
        <v>53</v>
      </c>
      <c r="AN533" s="183">
        <v>276326</v>
      </c>
      <c r="AO533" s="70">
        <f t="shared" si="348"/>
        <v>54</v>
      </c>
      <c r="AP533" s="183">
        <v>286036</v>
      </c>
      <c r="AQ533" s="70">
        <f t="shared" si="349"/>
        <v>57</v>
      </c>
      <c r="AR533" s="183">
        <v>294150</v>
      </c>
      <c r="AS533" s="70">
        <f t="shared" si="350"/>
        <v>59</v>
      </c>
      <c r="AT533" s="183">
        <v>375852</v>
      </c>
      <c r="AU533" s="70">
        <f t="shared" si="351"/>
        <v>40</v>
      </c>
      <c r="AV533" s="183">
        <v>344046</v>
      </c>
      <c r="AW533" s="70">
        <f t="shared" si="352"/>
        <v>53</v>
      </c>
      <c r="AX533" s="183">
        <v>356752</v>
      </c>
      <c r="AY533" s="168">
        <f t="shared" si="329"/>
        <v>53</v>
      </c>
      <c r="AZ533" s="210">
        <v>411269</v>
      </c>
      <c r="BA533" s="210">
        <v>448936</v>
      </c>
      <c r="BB533" s="168">
        <f t="shared" si="353"/>
        <v>42</v>
      </c>
      <c r="BC533" s="210"/>
      <c r="BD533" s="210"/>
      <c r="BE533" s="168"/>
      <c r="BF533" s="210"/>
      <c r="BG533" s="168"/>
    </row>
    <row r="534" spans="1:59" ht="12.95" customHeight="1" x14ac:dyDescent="0.2">
      <c r="A534" s="41" t="s">
        <v>487</v>
      </c>
      <c r="B534" s="102" t="s">
        <v>615</v>
      </c>
      <c r="C534" s="247" t="s">
        <v>1911</v>
      </c>
      <c r="D534" s="183">
        <v>64923</v>
      </c>
      <c r="E534" s="70">
        <f t="shared" si="330"/>
        <v>47</v>
      </c>
      <c r="F534" s="183">
        <v>73596</v>
      </c>
      <c r="G534" s="70">
        <f t="shared" si="331"/>
        <v>48</v>
      </c>
      <c r="H534" s="183">
        <v>79090</v>
      </c>
      <c r="I534" s="70">
        <f t="shared" si="332"/>
        <v>50</v>
      </c>
      <c r="J534" s="183">
        <v>105900</v>
      </c>
      <c r="K534" s="70">
        <f t="shared" si="333"/>
        <v>45</v>
      </c>
      <c r="L534" s="183">
        <v>115778</v>
      </c>
      <c r="M534" s="70">
        <f t="shared" si="334"/>
        <v>47</v>
      </c>
      <c r="N534" s="183">
        <v>124058</v>
      </c>
      <c r="O534" s="70">
        <f t="shared" si="335"/>
        <v>45</v>
      </c>
      <c r="P534" s="183">
        <v>135418</v>
      </c>
      <c r="Q534" s="70">
        <f t="shared" si="336"/>
        <v>41</v>
      </c>
      <c r="R534" s="183">
        <v>148811</v>
      </c>
      <c r="S534" s="70">
        <f t="shared" si="337"/>
        <v>41</v>
      </c>
      <c r="T534" s="183">
        <v>157036</v>
      </c>
      <c r="U534" s="70">
        <f t="shared" si="338"/>
        <v>41</v>
      </c>
      <c r="V534" s="183">
        <v>164893</v>
      </c>
      <c r="W534" s="70">
        <f t="shared" si="339"/>
        <v>41</v>
      </c>
      <c r="X534" s="183">
        <v>178228</v>
      </c>
      <c r="Y534" s="70">
        <f t="shared" si="340"/>
        <v>41</v>
      </c>
      <c r="Z534" s="183">
        <v>184414</v>
      </c>
      <c r="AA534" s="70">
        <f t="shared" si="341"/>
        <v>41</v>
      </c>
      <c r="AB534" s="183">
        <v>199063</v>
      </c>
      <c r="AC534" s="70">
        <f t="shared" si="342"/>
        <v>40</v>
      </c>
      <c r="AD534" s="183">
        <v>207135</v>
      </c>
      <c r="AE534" s="70">
        <f t="shared" si="343"/>
        <v>43</v>
      </c>
      <c r="AF534" s="183">
        <v>236944</v>
      </c>
      <c r="AG534" s="70">
        <f t="shared" si="344"/>
        <v>39</v>
      </c>
      <c r="AH534" s="183">
        <v>255348</v>
      </c>
      <c r="AI534" s="70">
        <f t="shared" si="345"/>
        <v>40</v>
      </c>
      <c r="AJ534" s="183">
        <v>288808</v>
      </c>
      <c r="AK534" s="70">
        <f t="shared" si="346"/>
        <v>37</v>
      </c>
      <c r="AL534" s="183">
        <v>292035</v>
      </c>
      <c r="AM534" s="70">
        <f t="shared" si="347"/>
        <v>43</v>
      </c>
      <c r="AN534" s="183">
        <v>312914</v>
      </c>
      <c r="AO534" s="70">
        <f t="shared" si="348"/>
        <v>44</v>
      </c>
      <c r="AP534" s="183">
        <v>334144</v>
      </c>
      <c r="AQ534" s="70">
        <f t="shared" si="349"/>
        <v>40</v>
      </c>
      <c r="AR534" s="183">
        <v>346357</v>
      </c>
      <c r="AS534" s="70">
        <f t="shared" si="350"/>
        <v>45</v>
      </c>
      <c r="AT534" s="183">
        <v>363243</v>
      </c>
      <c r="AU534" s="70">
        <f t="shared" si="351"/>
        <v>44</v>
      </c>
      <c r="AV534" s="183">
        <v>293564</v>
      </c>
      <c r="AW534" s="70">
        <f t="shared" si="352"/>
        <v>63</v>
      </c>
      <c r="AX534" s="183">
        <v>329901</v>
      </c>
      <c r="AY534" s="168">
        <f t="shared" si="329"/>
        <v>61</v>
      </c>
      <c r="AZ534" s="210">
        <v>444034</v>
      </c>
      <c r="BA534" s="210">
        <v>443893</v>
      </c>
      <c r="BB534" s="168">
        <f t="shared" si="353"/>
        <v>43</v>
      </c>
      <c r="BC534" s="210"/>
      <c r="BD534" s="210"/>
      <c r="BE534" s="168"/>
      <c r="BF534" s="210"/>
      <c r="BG534" s="168"/>
    </row>
    <row r="535" spans="1:59" ht="12.95" customHeight="1" x14ac:dyDescent="0.2">
      <c r="A535" s="41" t="s">
        <v>344</v>
      </c>
      <c r="B535" s="102" t="s">
        <v>594</v>
      </c>
      <c r="C535" s="247" t="s">
        <v>1911</v>
      </c>
      <c r="D535" s="183">
        <v>51598</v>
      </c>
      <c r="E535" s="70">
        <f t="shared" si="330"/>
        <v>61</v>
      </c>
      <c r="F535" s="183">
        <v>57530</v>
      </c>
      <c r="G535" s="70">
        <f t="shared" si="331"/>
        <v>61</v>
      </c>
      <c r="H535" s="183">
        <v>70850</v>
      </c>
      <c r="I535" s="70">
        <f t="shared" si="332"/>
        <v>54</v>
      </c>
      <c r="J535" s="183">
        <v>86168</v>
      </c>
      <c r="K535" s="70">
        <f t="shared" si="333"/>
        <v>55</v>
      </c>
      <c r="L535" s="183">
        <v>93384</v>
      </c>
      <c r="M535" s="70">
        <f t="shared" si="334"/>
        <v>55</v>
      </c>
      <c r="N535" s="183">
        <v>104199</v>
      </c>
      <c r="O535" s="70">
        <f t="shared" si="335"/>
        <v>53</v>
      </c>
      <c r="P535" s="183">
        <v>118391</v>
      </c>
      <c r="Q535" s="70">
        <f t="shared" si="336"/>
        <v>48</v>
      </c>
      <c r="R535" s="183">
        <v>124691</v>
      </c>
      <c r="S535" s="70">
        <f t="shared" si="337"/>
        <v>52</v>
      </c>
      <c r="T535" s="183">
        <v>133272</v>
      </c>
      <c r="U535" s="70">
        <f t="shared" si="338"/>
        <v>52</v>
      </c>
      <c r="V535" s="183">
        <v>141089</v>
      </c>
      <c r="W535" s="70">
        <f t="shared" si="339"/>
        <v>51</v>
      </c>
      <c r="X535" s="183">
        <v>143435</v>
      </c>
      <c r="Y535" s="70">
        <f t="shared" si="340"/>
        <v>53</v>
      </c>
      <c r="Z535" s="183">
        <v>161825</v>
      </c>
      <c r="AA535" s="70">
        <f t="shared" si="341"/>
        <v>48</v>
      </c>
      <c r="AB535" s="183">
        <v>176330</v>
      </c>
      <c r="AC535" s="70">
        <f t="shared" si="342"/>
        <v>44</v>
      </c>
      <c r="AD535" s="183">
        <v>182332</v>
      </c>
      <c r="AE535" s="70">
        <f t="shared" si="343"/>
        <v>47</v>
      </c>
      <c r="AF535" s="183">
        <v>193057</v>
      </c>
      <c r="AG535" s="70">
        <f t="shared" si="344"/>
        <v>50</v>
      </c>
      <c r="AH535" s="183">
        <v>198253</v>
      </c>
      <c r="AI535" s="70">
        <f t="shared" si="345"/>
        <v>54</v>
      </c>
      <c r="AJ535" s="183">
        <v>219042</v>
      </c>
      <c r="AK535" s="70">
        <f t="shared" si="346"/>
        <v>57</v>
      </c>
      <c r="AL535" s="183">
        <v>250674</v>
      </c>
      <c r="AM535" s="70">
        <f t="shared" si="347"/>
        <v>54</v>
      </c>
      <c r="AN535" s="183">
        <v>231800</v>
      </c>
      <c r="AO535" s="70">
        <f t="shared" si="348"/>
        <v>65</v>
      </c>
      <c r="AP535" s="183">
        <v>323618</v>
      </c>
      <c r="AQ535" s="70">
        <f t="shared" si="349"/>
        <v>45</v>
      </c>
      <c r="AR535" s="183">
        <v>369264</v>
      </c>
      <c r="AS535" s="70">
        <f t="shared" si="350"/>
        <v>38</v>
      </c>
      <c r="AT535" s="183">
        <v>372374</v>
      </c>
      <c r="AU535" s="70">
        <f t="shared" si="351"/>
        <v>42</v>
      </c>
      <c r="AV535" s="183">
        <v>416077</v>
      </c>
      <c r="AW535" s="70">
        <f t="shared" si="352"/>
        <v>38</v>
      </c>
      <c r="AX535" s="183">
        <v>415539</v>
      </c>
      <c r="AY535" s="168">
        <f t="shared" si="329"/>
        <v>40</v>
      </c>
      <c r="AZ535" s="210">
        <v>418164</v>
      </c>
      <c r="BA535" s="210">
        <v>429206</v>
      </c>
      <c r="BB535" s="168">
        <f t="shared" si="353"/>
        <v>47</v>
      </c>
      <c r="BC535" s="210"/>
      <c r="BD535" s="210"/>
      <c r="BE535" s="168"/>
      <c r="BF535" s="210"/>
      <c r="BG535" s="168"/>
    </row>
    <row r="536" spans="1:59" ht="12.95" customHeight="1" x14ac:dyDescent="0.2">
      <c r="A536" s="41" t="s">
        <v>405</v>
      </c>
      <c r="B536" s="102" t="s">
        <v>613</v>
      </c>
      <c r="C536" s="247" t="s">
        <v>1911</v>
      </c>
      <c r="D536" s="183">
        <v>48734</v>
      </c>
      <c r="E536" s="70">
        <f t="shared" si="330"/>
        <v>64</v>
      </c>
      <c r="F536" s="183">
        <v>54846</v>
      </c>
      <c r="G536" s="70">
        <f t="shared" si="331"/>
        <v>65</v>
      </c>
      <c r="H536" s="183">
        <v>64701</v>
      </c>
      <c r="I536" s="70">
        <f t="shared" si="332"/>
        <v>62</v>
      </c>
      <c r="J536" s="183">
        <v>83329</v>
      </c>
      <c r="K536" s="70">
        <f t="shared" si="333"/>
        <v>58</v>
      </c>
      <c r="L536" s="183">
        <v>85268</v>
      </c>
      <c r="M536" s="70">
        <f t="shared" si="334"/>
        <v>64</v>
      </c>
      <c r="N536" s="183"/>
      <c r="O536" s="70" t="str">
        <f t="shared" si="335"/>
        <v>—</v>
      </c>
      <c r="P536" s="183">
        <v>102267</v>
      </c>
      <c r="Q536" s="70">
        <f t="shared" si="336"/>
        <v>60</v>
      </c>
      <c r="R536" s="183">
        <v>106952</v>
      </c>
      <c r="S536" s="70">
        <f t="shared" si="337"/>
        <v>64</v>
      </c>
      <c r="T536" s="183">
        <v>113741</v>
      </c>
      <c r="U536" s="70">
        <f t="shared" si="338"/>
        <v>62</v>
      </c>
      <c r="V536" s="183">
        <v>119381</v>
      </c>
      <c r="W536" s="70">
        <f t="shared" si="339"/>
        <v>65</v>
      </c>
      <c r="X536" s="183">
        <v>121540</v>
      </c>
      <c r="Y536" s="70">
        <f t="shared" si="340"/>
        <v>64</v>
      </c>
      <c r="Z536" s="183">
        <v>139296</v>
      </c>
      <c r="AA536" s="70">
        <f t="shared" si="341"/>
        <v>57</v>
      </c>
      <c r="AB536" s="183">
        <v>151739</v>
      </c>
      <c r="AC536" s="70">
        <f t="shared" si="342"/>
        <v>55</v>
      </c>
      <c r="AD536" s="183">
        <v>175093</v>
      </c>
      <c r="AE536" s="70">
        <f t="shared" si="343"/>
        <v>49</v>
      </c>
      <c r="AF536" s="183">
        <v>195839</v>
      </c>
      <c r="AG536" s="70">
        <f t="shared" si="344"/>
        <v>49</v>
      </c>
      <c r="AH536" s="183">
        <v>233098</v>
      </c>
      <c r="AI536" s="70">
        <f t="shared" si="345"/>
        <v>46</v>
      </c>
      <c r="AJ536" s="183">
        <v>259852</v>
      </c>
      <c r="AK536" s="70">
        <f t="shared" si="346"/>
        <v>47</v>
      </c>
      <c r="AL536" s="183">
        <v>291507</v>
      </c>
      <c r="AM536" s="70">
        <f t="shared" si="347"/>
        <v>44</v>
      </c>
      <c r="AN536" s="183">
        <v>312768</v>
      </c>
      <c r="AO536" s="70">
        <f t="shared" si="348"/>
        <v>45</v>
      </c>
      <c r="AP536" s="183">
        <v>318279</v>
      </c>
      <c r="AQ536" s="70">
        <f t="shared" si="349"/>
        <v>48</v>
      </c>
      <c r="AR536" s="183">
        <v>332176</v>
      </c>
      <c r="AS536" s="70">
        <f t="shared" si="350"/>
        <v>49</v>
      </c>
      <c r="AT536" s="183">
        <v>342421</v>
      </c>
      <c r="AU536" s="70">
        <f t="shared" si="351"/>
        <v>50</v>
      </c>
      <c r="AV536" s="183">
        <v>335138</v>
      </c>
      <c r="AW536" s="70">
        <f t="shared" si="352"/>
        <v>56</v>
      </c>
      <c r="AX536" s="183">
        <v>341655</v>
      </c>
      <c r="AY536" s="168">
        <f t="shared" si="329"/>
        <v>57</v>
      </c>
      <c r="AZ536" s="224">
        <v>362939</v>
      </c>
      <c r="BA536" s="210">
        <v>380828</v>
      </c>
      <c r="BB536" s="168">
        <f t="shared" si="353"/>
        <v>55</v>
      </c>
      <c r="BC536" s="224"/>
      <c r="BD536" s="210"/>
      <c r="BE536" s="168"/>
      <c r="BF536" s="210"/>
      <c r="BG536" s="168"/>
    </row>
    <row r="537" spans="1:59" ht="12.95" customHeight="1" x14ac:dyDescent="0.2">
      <c r="A537" s="41" t="s">
        <v>398</v>
      </c>
      <c r="B537" s="201" t="s">
        <v>1932</v>
      </c>
      <c r="C537" s="251" t="s">
        <v>1911</v>
      </c>
      <c r="D537" s="183"/>
      <c r="E537" s="70"/>
      <c r="F537" s="183"/>
      <c r="G537" s="70"/>
      <c r="H537" s="183"/>
      <c r="I537" s="70"/>
      <c r="J537" s="183"/>
      <c r="K537" s="70"/>
      <c r="L537" s="183"/>
      <c r="M537" s="70"/>
      <c r="N537" s="183"/>
      <c r="O537" s="70"/>
      <c r="P537" s="183"/>
      <c r="Q537" s="70"/>
      <c r="R537" s="183"/>
      <c r="S537" s="70"/>
      <c r="T537" s="183"/>
      <c r="U537" s="70"/>
      <c r="V537" s="183"/>
      <c r="W537" s="70"/>
      <c r="X537" s="183"/>
      <c r="Y537" s="70"/>
      <c r="Z537" s="183"/>
      <c r="AA537" s="70"/>
      <c r="AB537" s="183"/>
      <c r="AC537" s="70"/>
      <c r="AD537" s="183"/>
      <c r="AE537" s="70"/>
      <c r="AF537" s="183"/>
      <c r="AG537" s="70"/>
      <c r="AH537" s="183"/>
      <c r="AI537" s="70"/>
      <c r="AJ537" s="183"/>
      <c r="AK537" s="70"/>
      <c r="AL537" s="183"/>
      <c r="AM537" s="70"/>
      <c r="AN537" s="183"/>
      <c r="AO537" s="70"/>
      <c r="AP537" s="183"/>
      <c r="AQ537" s="70"/>
      <c r="AR537" s="183"/>
      <c r="AS537" s="70"/>
      <c r="AT537" s="183"/>
      <c r="AU537" s="70"/>
      <c r="AV537" s="183"/>
      <c r="AW537" s="70"/>
      <c r="AX537" s="183"/>
      <c r="AY537" s="168"/>
      <c r="AZ537" s="224">
        <v>296194</v>
      </c>
      <c r="BA537" s="224">
        <v>322617</v>
      </c>
      <c r="BB537" s="168">
        <f t="shared" si="353"/>
        <v>67</v>
      </c>
      <c r="BC537" s="224"/>
      <c r="BD537" s="224"/>
      <c r="BE537" s="168"/>
      <c r="BF537" s="224"/>
      <c r="BG537" s="168"/>
    </row>
    <row r="538" spans="1:59" ht="12.95" customHeight="1" x14ac:dyDescent="0.2">
      <c r="A538" s="41" t="s">
        <v>361</v>
      </c>
      <c r="B538" s="102" t="s">
        <v>1241</v>
      </c>
      <c r="C538" s="247" t="s">
        <v>1911</v>
      </c>
      <c r="D538" s="183">
        <v>41021</v>
      </c>
      <c r="E538" s="70">
        <f t="shared" ref="E538:E562" si="354">IF(D538&gt;0,RANK(D538,$D$11:$D$1049),"—")</f>
        <v>83</v>
      </c>
      <c r="F538" s="183">
        <v>47853</v>
      </c>
      <c r="G538" s="70">
        <f t="shared" ref="G538:G562" si="355">IF(F538&gt;0,RANK(F538,$F$11:$F$1049),"—")</f>
        <v>78</v>
      </c>
      <c r="H538" s="183">
        <v>50603</v>
      </c>
      <c r="I538" s="70">
        <f t="shared" ref="I538:I562" si="356">IF(H538&gt;0,RANK(H538,$H$11:$H$1049),"—")</f>
        <v>78</v>
      </c>
      <c r="J538" s="183">
        <v>57111</v>
      </c>
      <c r="K538" s="70">
        <f t="shared" ref="K538:K562" si="357">IF(J538&gt;0,RANK(J538,$J$11:$J$1049),"—")</f>
        <v>82</v>
      </c>
      <c r="L538" s="183">
        <v>61144</v>
      </c>
      <c r="M538" s="70">
        <f t="shared" ref="M538:M562" si="358">IF(L538&gt;0,RANK(L538,$L$11:$L$1049),"—")</f>
        <v>91</v>
      </c>
      <c r="N538" s="183">
        <v>65982</v>
      </c>
      <c r="O538" s="70">
        <f t="shared" ref="O538:O562" si="359">IF(N538&gt;0,RANK(N538,$N$11:$N$1049),"—")</f>
        <v>91</v>
      </c>
      <c r="P538" s="183">
        <v>75004</v>
      </c>
      <c r="Q538" s="70">
        <f t="shared" ref="Q538:Q562" si="360">IF(P538&gt;0,RANK(P538,$P$11:$P$1049),"—")</f>
        <v>85</v>
      </c>
      <c r="R538" s="183">
        <v>85134</v>
      </c>
      <c r="S538" s="70">
        <f t="shared" ref="S538:S562" si="361">IF(R538&gt;0,RANK(R538,$R$11:$R$1049),"—")</f>
        <v>79</v>
      </c>
      <c r="T538" s="183">
        <v>95701</v>
      </c>
      <c r="U538" s="70">
        <f t="shared" ref="U538:U562" si="362">IF(T538&gt;0,RANK(T538,$T$11:$T$1049),"—")</f>
        <v>73</v>
      </c>
      <c r="V538" s="183">
        <v>100702</v>
      </c>
      <c r="W538" s="70">
        <f t="shared" ref="W538:W562" si="363">IF(V538&gt;0,RANK(V538,$V$11:$V$1049),"—")</f>
        <v>77</v>
      </c>
      <c r="X538" s="183">
        <v>100649</v>
      </c>
      <c r="Y538" s="70">
        <f t="shared" ref="Y538:Y562" si="364">IF(X538&gt;0,RANK(X538,$X$11:$X$1049),"—")</f>
        <v>79</v>
      </c>
      <c r="Z538" s="183">
        <v>108893</v>
      </c>
      <c r="AA538" s="70">
        <f t="shared" ref="AA538:AA562" si="365">IF(Z538&gt;0,RANK(Z538,$Z$11:$Z$1049),"—")</f>
        <v>81</v>
      </c>
      <c r="AB538" s="183">
        <v>117115</v>
      </c>
      <c r="AC538" s="70">
        <f t="shared" ref="AC538:AC562" si="366">IF(AB538&gt;0,RANK(AB538,$AB$11:$AB$1049),"—")</f>
        <v>77</v>
      </c>
      <c r="AD538" s="183">
        <v>132752</v>
      </c>
      <c r="AE538" s="70">
        <f t="shared" ref="AE538:AE562" si="367">IF(AD538&gt;0,RANK(AD538,$AD$11:$AD$1049),"—")</f>
        <v>75</v>
      </c>
      <c r="AF538" s="183">
        <v>148670</v>
      </c>
      <c r="AG538" s="70">
        <f t="shared" ref="AG538:AG562" si="368">IF(AF538&gt;0,RANK(AF538,$AF$11:$AF$1049),"—")</f>
        <v>73</v>
      </c>
      <c r="AH538" s="183">
        <v>156467</v>
      </c>
      <c r="AI538" s="70">
        <f t="shared" ref="AI538:AI562" si="369">IF(AH538&gt;0,RANK(AH538,$AH$11:$AH$1049),"—")</f>
        <v>75</v>
      </c>
      <c r="AJ538" s="183">
        <v>172131</v>
      </c>
      <c r="AK538" s="70">
        <f t="shared" ref="AK538:AK562" si="370">IF(AJ538&gt;0,RANK(AJ538,$AJ$11:$AJ$1049),"—")</f>
        <v>74</v>
      </c>
      <c r="AL538" s="183">
        <v>173024</v>
      </c>
      <c r="AM538" s="70">
        <f t="shared" ref="AM538:AM562" si="371">IF(AL538&gt;0,RANK(AL538,$AL$11:$AL$1049),"—")</f>
        <v>83</v>
      </c>
      <c r="AN538" s="183">
        <v>181192</v>
      </c>
      <c r="AO538" s="70">
        <f t="shared" ref="AO538:AO562" si="372">IF(AN538&gt;0,RANK(AN538,$AN$11:$AN$1049),"—")</f>
        <v>84</v>
      </c>
      <c r="AP538" s="183">
        <v>190105</v>
      </c>
      <c r="AQ538" s="70">
        <f t="shared" ref="AQ538:AQ562" si="373">IF(AP538&gt;0,RANK(AP538,$AP$11:$AP$1049),"—")</f>
        <v>83</v>
      </c>
      <c r="AR538" s="183">
        <v>195947</v>
      </c>
      <c r="AS538" s="70">
        <f t="shared" ref="AS538:AS562" si="374">IF(AR538&gt;0,RANK(AR538,$AR$11:$AR$1049),"—")</f>
        <v>84</v>
      </c>
      <c r="AT538" s="183">
        <v>202129</v>
      </c>
      <c r="AU538" s="70">
        <f t="shared" ref="AU538:AU562" si="375">IF(AT538&gt;0,RANK(AT538,$AT$11:$AT$1049),"—")</f>
        <v>84</v>
      </c>
      <c r="AV538" s="183">
        <v>215364</v>
      </c>
      <c r="AW538" s="70">
        <f t="shared" ref="AW538:AW562" si="376">IF(AV538&gt;0,RANK(AV538,$AV$11:$AV$1049),"—")</f>
        <v>82</v>
      </c>
      <c r="AX538" s="183">
        <v>225856</v>
      </c>
      <c r="AY538" s="168">
        <f t="shared" ref="AY538:AY562" si="377">IF(AX538&gt;0,RANK(AX538,$AX$11:$AX$1049),"—")</f>
        <v>79</v>
      </c>
      <c r="AZ538" s="205">
        <v>267961</v>
      </c>
      <c r="BA538" s="205">
        <v>302668</v>
      </c>
      <c r="BB538" s="168">
        <f t="shared" si="353"/>
        <v>69</v>
      </c>
      <c r="BC538" s="205"/>
      <c r="BD538" s="205"/>
      <c r="BE538" s="168"/>
      <c r="BF538" s="205"/>
      <c r="BG538" s="168"/>
    </row>
    <row r="539" spans="1:59" ht="12.95" customHeight="1" x14ac:dyDescent="0.2">
      <c r="A539" s="41" t="s">
        <v>368</v>
      </c>
      <c r="B539" s="102" t="s">
        <v>943</v>
      </c>
      <c r="C539" s="247" t="s">
        <v>1911</v>
      </c>
      <c r="D539" s="183">
        <v>67276</v>
      </c>
      <c r="E539" s="70">
        <f t="shared" si="354"/>
        <v>44</v>
      </c>
      <c r="F539" s="183">
        <v>72642</v>
      </c>
      <c r="G539" s="70">
        <f t="shared" si="355"/>
        <v>49</v>
      </c>
      <c r="H539" s="183">
        <v>78351</v>
      </c>
      <c r="I539" s="70">
        <f t="shared" si="356"/>
        <v>51</v>
      </c>
      <c r="J539" s="183">
        <v>103241</v>
      </c>
      <c r="K539" s="70">
        <f t="shared" si="357"/>
        <v>48</v>
      </c>
      <c r="L539" s="183">
        <v>116270</v>
      </c>
      <c r="M539" s="70">
        <f t="shared" si="358"/>
        <v>46</v>
      </c>
      <c r="N539" s="183">
        <v>134657</v>
      </c>
      <c r="O539" s="70">
        <f t="shared" si="359"/>
        <v>39</v>
      </c>
      <c r="P539" s="183">
        <v>132580</v>
      </c>
      <c r="Q539" s="70">
        <f t="shared" si="360"/>
        <v>42</v>
      </c>
      <c r="R539" s="183">
        <v>148459</v>
      </c>
      <c r="S539" s="70">
        <f t="shared" si="361"/>
        <v>42</v>
      </c>
      <c r="T539" s="183">
        <v>155982</v>
      </c>
      <c r="U539" s="70">
        <f t="shared" si="362"/>
        <v>42</v>
      </c>
      <c r="V539" s="183">
        <v>154932</v>
      </c>
      <c r="W539" s="70">
        <f t="shared" si="363"/>
        <v>44</v>
      </c>
      <c r="X539" s="183">
        <v>151914</v>
      </c>
      <c r="Y539" s="70">
        <f t="shared" si="364"/>
        <v>45</v>
      </c>
      <c r="Z539" s="183">
        <v>155433</v>
      </c>
      <c r="AA539" s="70">
        <f t="shared" si="365"/>
        <v>49</v>
      </c>
      <c r="AB539" s="183">
        <v>156766</v>
      </c>
      <c r="AC539" s="70">
        <f t="shared" si="366"/>
        <v>52</v>
      </c>
      <c r="AD539" s="183">
        <v>161301</v>
      </c>
      <c r="AE539" s="70">
        <f t="shared" si="367"/>
        <v>56</v>
      </c>
      <c r="AF539" s="183">
        <v>175558</v>
      </c>
      <c r="AG539" s="70">
        <f t="shared" si="368"/>
        <v>58</v>
      </c>
      <c r="AH539" s="183">
        <v>179196</v>
      </c>
      <c r="AI539" s="70">
        <f t="shared" si="369"/>
        <v>62</v>
      </c>
      <c r="AJ539" s="183">
        <v>188664</v>
      </c>
      <c r="AK539" s="70">
        <f t="shared" si="370"/>
        <v>65</v>
      </c>
      <c r="AL539" s="183">
        <v>199566</v>
      </c>
      <c r="AM539" s="70">
        <f t="shared" si="371"/>
        <v>70</v>
      </c>
      <c r="AN539" s="183">
        <v>211996</v>
      </c>
      <c r="AO539" s="70">
        <f t="shared" si="372"/>
        <v>74</v>
      </c>
      <c r="AP539" s="183">
        <v>209545</v>
      </c>
      <c r="AQ539" s="70">
        <f t="shared" si="373"/>
        <v>78</v>
      </c>
      <c r="AR539" s="183">
        <v>221998</v>
      </c>
      <c r="AS539" s="70">
        <f t="shared" si="374"/>
        <v>74</v>
      </c>
      <c r="AT539" s="183">
        <v>217158</v>
      </c>
      <c r="AU539" s="70">
        <f t="shared" si="375"/>
        <v>79</v>
      </c>
      <c r="AV539" s="183">
        <v>224368</v>
      </c>
      <c r="AW539" s="70">
        <f t="shared" si="376"/>
        <v>81</v>
      </c>
      <c r="AX539" s="183">
        <v>224311</v>
      </c>
      <c r="AY539" s="168">
        <f t="shared" si="377"/>
        <v>81</v>
      </c>
      <c r="AZ539" s="210">
        <v>250120</v>
      </c>
      <c r="BA539" s="210">
        <v>267641</v>
      </c>
      <c r="BB539" s="168">
        <f t="shared" si="353"/>
        <v>74</v>
      </c>
      <c r="BC539" s="210"/>
      <c r="BD539" s="210"/>
      <c r="BE539" s="168"/>
      <c r="BF539" s="210"/>
      <c r="BG539" s="168"/>
    </row>
    <row r="540" spans="1:59" ht="12.95" customHeight="1" x14ac:dyDescent="0.2">
      <c r="A540" s="41" t="s">
        <v>389</v>
      </c>
      <c r="B540" s="102" t="s">
        <v>1332</v>
      </c>
      <c r="C540" s="247" t="s">
        <v>1911</v>
      </c>
      <c r="D540" s="183">
        <v>27941</v>
      </c>
      <c r="E540" s="70">
        <f t="shared" si="354"/>
        <v>101</v>
      </c>
      <c r="F540" s="183">
        <v>33589</v>
      </c>
      <c r="G540" s="70">
        <f t="shared" si="355"/>
        <v>97</v>
      </c>
      <c r="H540" s="183">
        <v>39335</v>
      </c>
      <c r="I540" s="70">
        <f t="shared" si="356"/>
        <v>96</v>
      </c>
      <c r="J540" s="183">
        <v>59521</v>
      </c>
      <c r="K540" s="70">
        <f t="shared" si="357"/>
        <v>81</v>
      </c>
      <c r="L540" s="183">
        <v>62455</v>
      </c>
      <c r="M540" s="70">
        <f t="shared" si="358"/>
        <v>90</v>
      </c>
      <c r="N540" s="183">
        <v>69997</v>
      </c>
      <c r="O540" s="70">
        <f t="shared" si="359"/>
        <v>85</v>
      </c>
      <c r="P540" s="183">
        <v>81127</v>
      </c>
      <c r="Q540" s="70">
        <f t="shared" si="360"/>
        <v>80</v>
      </c>
      <c r="R540" s="183">
        <v>85627</v>
      </c>
      <c r="S540" s="70">
        <f t="shared" si="361"/>
        <v>78</v>
      </c>
      <c r="T540" s="183">
        <v>94632</v>
      </c>
      <c r="U540" s="70">
        <f t="shared" si="362"/>
        <v>75</v>
      </c>
      <c r="V540" s="183">
        <v>106140</v>
      </c>
      <c r="W540" s="70">
        <f t="shared" si="363"/>
        <v>71</v>
      </c>
      <c r="X540" s="183">
        <v>112151</v>
      </c>
      <c r="Y540" s="70">
        <f t="shared" si="364"/>
        <v>74</v>
      </c>
      <c r="Z540" s="183">
        <v>124383</v>
      </c>
      <c r="AA540" s="70">
        <f t="shared" si="365"/>
        <v>69</v>
      </c>
      <c r="AB540" s="183">
        <v>138456</v>
      </c>
      <c r="AC540" s="70">
        <f t="shared" si="366"/>
        <v>66</v>
      </c>
      <c r="AD540" s="183">
        <v>146832</v>
      </c>
      <c r="AE540" s="70">
        <f t="shared" si="367"/>
        <v>66</v>
      </c>
      <c r="AF540" s="183">
        <v>156814</v>
      </c>
      <c r="AG540" s="70">
        <f t="shared" si="368"/>
        <v>68</v>
      </c>
      <c r="AH540" s="183">
        <v>175984</v>
      </c>
      <c r="AI540" s="70">
        <f t="shared" si="369"/>
        <v>64</v>
      </c>
      <c r="AJ540" s="183">
        <v>199007</v>
      </c>
      <c r="AK540" s="70">
        <f t="shared" si="370"/>
        <v>62</v>
      </c>
      <c r="AL540" s="183">
        <v>214642</v>
      </c>
      <c r="AM540" s="70">
        <f t="shared" si="371"/>
        <v>64</v>
      </c>
      <c r="AN540" s="183">
        <v>225475</v>
      </c>
      <c r="AO540" s="70">
        <f t="shared" si="372"/>
        <v>69</v>
      </c>
      <c r="AP540" s="183">
        <v>226331</v>
      </c>
      <c r="AQ540" s="70">
        <f t="shared" si="373"/>
        <v>72</v>
      </c>
      <c r="AR540" s="183">
        <v>220731</v>
      </c>
      <c r="AS540" s="70">
        <f t="shared" si="374"/>
        <v>75</v>
      </c>
      <c r="AT540" s="183">
        <v>235186</v>
      </c>
      <c r="AU540" s="70">
        <f t="shared" si="375"/>
        <v>73</v>
      </c>
      <c r="AV540" s="183">
        <v>249210</v>
      </c>
      <c r="AW540" s="70">
        <f t="shared" si="376"/>
        <v>75</v>
      </c>
      <c r="AX540" s="183">
        <v>251854</v>
      </c>
      <c r="AY540" s="168">
        <f t="shared" si="377"/>
        <v>76</v>
      </c>
      <c r="AZ540" s="210">
        <v>254492</v>
      </c>
      <c r="BA540" s="210">
        <v>259895</v>
      </c>
      <c r="BB540" s="168">
        <f t="shared" si="353"/>
        <v>78</v>
      </c>
      <c r="BC540" s="210"/>
      <c r="BD540" s="210"/>
      <c r="BE540" s="168"/>
      <c r="BF540" s="210"/>
      <c r="BG540" s="168"/>
    </row>
    <row r="541" spans="1:59" ht="12.95" customHeight="1" x14ac:dyDescent="0.2">
      <c r="A541" s="41" t="s">
        <v>384</v>
      </c>
      <c r="B541" s="102" t="s">
        <v>1534</v>
      </c>
      <c r="C541" s="247" t="s">
        <v>1911</v>
      </c>
      <c r="D541" s="183">
        <v>47809</v>
      </c>
      <c r="E541" s="70">
        <f t="shared" si="354"/>
        <v>65</v>
      </c>
      <c r="F541" s="183">
        <v>55158</v>
      </c>
      <c r="G541" s="70">
        <f t="shared" si="355"/>
        <v>64</v>
      </c>
      <c r="H541" s="183">
        <v>56066</v>
      </c>
      <c r="I541" s="70">
        <f t="shared" si="356"/>
        <v>71</v>
      </c>
      <c r="J541" s="183">
        <v>68281</v>
      </c>
      <c r="K541" s="70">
        <f t="shared" si="357"/>
        <v>73</v>
      </c>
      <c r="L541" s="183">
        <v>77598</v>
      </c>
      <c r="M541" s="70">
        <f t="shared" si="358"/>
        <v>70</v>
      </c>
      <c r="N541" s="183">
        <v>87529</v>
      </c>
      <c r="O541" s="70">
        <f t="shared" si="359"/>
        <v>67</v>
      </c>
      <c r="P541" s="183">
        <v>91427</v>
      </c>
      <c r="Q541" s="70">
        <f t="shared" si="360"/>
        <v>70</v>
      </c>
      <c r="R541" s="183">
        <v>94959</v>
      </c>
      <c r="S541" s="70">
        <f t="shared" si="361"/>
        <v>71</v>
      </c>
      <c r="T541" s="183">
        <v>102746</v>
      </c>
      <c r="U541" s="70">
        <f t="shared" si="362"/>
        <v>70</v>
      </c>
      <c r="V541" s="183">
        <v>107721</v>
      </c>
      <c r="W541" s="70">
        <f t="shared" si="363"/>
        <v>70</v>
      </c>
      <c r="X541" s="183"/>
      <c r="Y541" s="70" t="str">
        <f t="shared" si="364"/>
        <v>—</v>
      </c>
      <c r="Z541" s="183"/>
      <c r="AA541" s="70" t="str">
        <f t="shared" si="365"/>
        <v>—</v>
      </c>
      <c r="AB541" s="183"/>
      <c r="AC541" s="70" t="str">
        <f t="shared" si="366"/>
        <v>—</v>
      </c>
      <c r="AD541" s="183"/>
      <c r="AE541" s="70" t="str">
        <f t="shared" si="367"/>
        <v>—</v>
      </c>
      <c r="AF541" s="183"/>
      <c r="AG541" s="70" t="str">
        <f t="shared" si="368"/>
        <v>—</v>
      </c>
      <c r="AH541" s="183"/>
      <c r="AI541" s="70" t="str">
        <f t="shared" si="369"/>
        <v>—</v>
      </c>
      <c r="AJ541" s="183"/>
      <c r="AK541" s="70" t="str">
        <f t="shared" si="370"/>
        <v>—</v>
      </c>
      <c r="AL541" s="183"/>
      <c r="AM541" s="70" t="str">
        <f t="shared" si="371"/>
        <v>—</v>
      </c>
      <c r="AN541" s="183"/>
      <c r="AO541" s="70" t="str">
        <f t="shared" si="372"/>
        <v>—</v>
      </c>
      <c r="AP541" s="183"/>
      <c r="AQ541" s="70" t="str">
        <f t="shared" si="373"/>
        <v>—</v>
      </c>
      <c r="AR541" s="183"/>
      <c r="AS541" s="70" t="str">
        <f t="shared" si="374"/>
        <v>—</v>
      </c>
      <c r="AT541" s="183"/>
      <c r="AU541" s="70" t="str">
        <f t="shared" si="375"/>
        <v>—</v>
      </c>
      <c r="AV541" s="183"/>
      <c r="AW541" s="70" t="str">
        <f t="shared" si="376"/>
        <v>—</v>
      </c>
      <c r="AX541" s="183"/>
      <c r="AY541" s="168" t="str">
        <f t="shared" si="377"/>
        <v>—</v>
      </c>
      <c r="AZ541" s="202">
        <v>191268</v>
      </c>
      <c r="BA541" s="202">
        <v>235296</v>
      </c>
      <c r="BB541" s="168">
        <f t="shared" si="353"/>
        <v>83</v>
      </c>
      <c r="BC541" s="202"/>
      <c r="BD541" s="202"/>
      <c r="BE541" s="168"/>
      <c r="BF541" s="202"/>
      <c r="BG541" s="168"/>
    </row>
    <row r="542" spans="1:59" ht="12.95" customHeight="1" x14ac:dyDescent="0.2">
      <c r="A542" s="41" t="s">
        <v>397</v>
      </c>
      <c r="B542" s="102" t="s">
        <v>619</v>
      </c>
      <c r="C542" s="247" t="s">
        <v>1911</v>
      </c>
      <c r="D542" s="183">
        <v>50765</v>
      </c>
      <c r="E542" s="70">
        <f t="shared" si="354"/>
        <v>62</v>
      </c>
      <c r="F542" s="183">
        <v>57653</v>
      </c>
      <c r="G542" s="70">
        <f t="shared" si="355"/>
        <v>60</v>
      </c>
      <c r="H542" s="183">
        <v>61212</v>
      </c>
      <c r="I542" s="70">
        <f t="shared" si="356"/>
        <v>65</v>
      </c>
      <c r="J542" s="183">
        <v>74055</v>
      </c>
      <c r="K542" s="70">
        <f t="shared" si="357"/>
        <v>67</v>
      </c>
      <c r="L542" s="183">
        <v>88181</v>
      </c>
      <c r="M542" s="70">
        <f t="shared" si="358"/>
        <v>61</v>
      </c>
      <c r="N542" s="183">
        <v>96748</v>
      </c>
      <c r="O542" s="70">
        <f t="shared" si="359"/>
        <v>58</v>
      </c>
      <c r="P542" s="183">
        <v>97242</v>
      </c>
      <c r="Q542" s="70">
        <f t="shared" si="360"/>
        <v>65</v>
      </c>
      <c r="R542" s="183">
        <v>106193</v>
      </c>
      <c r="S542" s="70">
        <f t="shared" si="361"/>
        <v>65</v>
      </c>
      <c r="T542" s="183">
        <v>121256</v>
      </c>
      <c r="U542" s="70">
        <f t="shared" si="362"/>
        <v>59</v>
      </c>
      <c r="V542" s="183">
        <v>122870</v>
      </c>
      <c r="W542" s="70">
        <f t="shared" si="363"/>
        <v>61</v>
      </c>
      <c r="X542" s="183">
        <v>119079</v>
      </c>
      <c r="Y542" s="70">
        <f t="shared" si="364"/>
        <v>67</v>
      </c>
      <c r="Z542" s="183">
        <v>128178</v>
      </c>
      <c r="AA542" s="70">
        <f t="shared" si="365"/>
        <v>67</v>
      </c>
      <c r="AB542" s="183">
        <v>136061</v>
      </c>
      <c r="AC542" s="70">
        <f t="shared" si="366"/>
        <v>70</v>
      </c>
      <c r="AD542" s="183">
        <v>149002</v>
      </c>
      <c r="AE542" s="70">
        <f t="shared" si="367"/>
        <v>64</v>
      </c>
      <c r="AF542" s="183">
        <v>158861</v>
      </c>
      <c r="AG542" s="70">
        <f t="shared" si="368"/>
        <v>66</v>
      </c>
      <c r="AH542" s="183">
        <v>174782</v>
      </c>
      <c r="AI542" s="70">
        <f t="shared" si="369"/>
        <v>65</v>
      </c>
      <c r="AJ542" s="183">
        <v>177011</v>
      </c>
      <c r="AK542" s="70">
        <f t="shared" si="370"/>
        <v>73</v>
      </c>
      <c r="AL542" s="183">
        <v>205212</v>
      </c>
      <c r="AM542" s="70">
        <f t="shared" si="371"/>
        <v>67</v>
      </c>
      <c r="AN542" s="183">
        <v>217550</v>
      </c>
      <c r="AO542" s="70">
        <f t="shared" si="372"/>
        <v>70</v>
      </c>
      <c r="AP542" s="183">
        <v>220718</v>
      </c>
      <c r="AQ542" s="70">
        <f t="shared" si="373"/>
        <v>74</v>
      </c>
      <c r="AR542" s="183">
        <v>215240</v>
      </c>
      <c r="AS542" s="70">
        <f t="shared" si="374"/>
        <v>77</v>
      </c>
      <c r="AT542" s="183">
        <v>228654</v>
      </c>
      <c r="AU542" s="70">
        <f t="shared" si="375"/>
        <v>76</v>
      </c>
      <c r="AV542" s="183">
        <v>244639</v>
      </c>
      <c r="AW542" s="70">
        <f t="shared" si="376"/>
        <v>77</v>
      </c>
      <c r="AX542" s="183">
        <v>245058</v>
      </c>
      <c r="AY542" s="168">
        <f t="shared" si="377"/>
        <v>78</v>
      </c>
      <c r="AZ542" s="210">
        <v>238500</v>
      </c>
      <c r="BA542" s="210">
        <v>230957</v>
      </c>
      <c r="BB542" s="168">
        <f t="shared" si="353"/>
        <v>85</v>
      </c>
      <c r="BC542" s="210"/>
      <c r="BD542" s="210"/>
      <c r="BE542" s="168"/>
      <c r="BF542" s="210"/>
      <c r="BG542" s="168"/>
    </row>
    <row r="543" spans="1:59" ht="12.95" customHeight="1" x14ac:dyDescent="0.2">
      <c r="A543" s="41" t="s">
        <v>350</v>
      </c>
      <c r="B543" s="102" t="s">
        <v>1734</v>
      </c>
      <c r="C543" s="247" t="s">
        <v>1911</v>
      </c>
      <c r="D543" s="183">
        <v>19859</v>
      </c>
      <c r="E543" s="70">
        <f t="shared" si="354"/>
        <v>118</v>
      </c>
      <c r="F543" s="183">
        <v>21356</v>
      </c>
      <c r="G543" s="70">
        <f t="shared" si="355"/>
        <v>120</v>
      </c>
      <c r="H543" s="183">
        <v>30218</v>
      </c>
      <c r="I543" s="70">
        <f t="shared" si="356"/>
        <v>110</v>
      </c>
      <c r="J543" s="183">
        <v>34951</v>
      </c>
      <c r="K543" s="70">
        <f t="shared" si="357"/>
        <v>117</v>
      </c>
      <c r="L543" s="183">
        <v>34622</v>
      </c>
      <c r="M543" s="70">
        <f t="shared" si="358"/>
        <v>120</v>
      </c>
      <c r="N543" s="183">
        <v>40446</v>
      </c>
      <c r="O543" s="70">
        <f t="shared" si="359"/>
        <v>117</v>
      </c>
      <c r="P543" s="183">
        <v>43579</v>
      </c>
      <c r="Q543" s="70">
        <f t="shared" si="360"/>
        <v>120</v>
      </c>
      <c r="R543" s="183">
        <v>48689</v>
      </c>
      <c r="S543" s="70">
        <f t="shared" si="361"/>
        <v>119</v>
      </c>
      <c r="T543" s="183">
        <v>49604</v>
      </c>
      <c r="U543" s="70">
        <f t="shared" si="362"/>
        <v>118</v>
      </c>
      <c r="V543" s="183">
        <v>44169</v>
      </c>
      <c r="W543" s="70">
        <f t="shared" si="363"/>
        <v>126</v>
      </c>
      <c r="X543" s="183">
        <v>47365</v>
      </c>
      <c r="Y543" s="70">
        <f t="shared" si="364"/>
        <v>127</v>
      </c>
      <c r="Z543" s="183">
        <v>51629</v>
      </c>
      <c r="AA543" s="70">
        <f t="shared" si="365"/>
        <v>123</v>
      </c>
      <c r="AB543" s="183">
        <v>56021</v>
      </c>
      <c r="AC543" s="70">
        <f t="shared" si="366"/>
        <v>122</v>
      </c>
      <c r="AD543" s="183">
        <v>61446</v>
      </c>
      <c r="AE543" s="70">
        <f t="shared" si="367"/>
        <v>120</v>
      </c>
      <c r="AF543" s="183">
        <v>70581</v>
      </c>
      <c r="AG543" s="70">
        <f t="shared" si="368"/>
        <v>117</v>
      </c>
      <c r="AH543" s="183">
        <v>83857</v>
      </c>
      <c r="AI543" s="70">
        <f t="shared" si="369"/>
        <v>115</v>
      </c>
      <c r="AJ543" s="183">
        <v>96700</v>
      </c>
      <c r="AK543" s="70">
        <f t="shared" si="370"/>
        <v>113</v>
      </c>
      <c r="AL543" s="183">
        <v>108608</v>
      </c>
      <c r="AM543" s="70">
        <f t="shared" si="371"/>
        <v>113</v>
      </c>
      <c r="AN543" s="183">
        <v>139235</v>
      </c>
      <c r="AO543" s="70">
        <f t="shared" si="372"/>
        <v>99</v>
      </c>
      <c r="AP543" s="183">
        <v>143540</v>
      </c>
      <c r="AQ543" s="70">
        <f t="shared" si="373"/>
        <v>100</v>
      </c>
      <c r="AR543" s="183">
        <v>147140</v>
      </c>
      <c r="AS543" s="70">
        <f t="shared" si="374"/>
        <v>105</v>
      </c>
      <c r="AT543" s="183">
        <v>158171</v>
      </c>
      <c r="AU543" s="70">
        <f t="shared" si="375"/>
        <v>100</v>
      </c>
      <c r="AV543" s="183">
        <v>165529</v>
      </c>
      <c r="AW543" s="70">
        <f t="shared" si="376"/>
        <v>101</v>
      </c>
      <c r="AX543" s="183">
        <v>176237</v>
      </c>
      <c r="AY543" s="168">
        <f t="shared" si="377"/>
        <v>102</v>
      </c>
      <c r="AZ543" s="210">
        <v>191816</v>
      </c>
      <c r="BA543" s="210">
        <v>215358</v>
      </c>
      <c r="BB543" s="168">
        <f t="shared" si="353"/>
        <v>91</v>
      </c>
      <c r="BC543" s="210"/>
      <c r="BD543" s="210"/>
      <c r="BE543" s="168"/>
      <c r="BF543" s="210"/>
      <c r="BG543" s="168"/>
    </row>
    <row r="544" spans="1:59" ht="12.95" customHeight="1" x14ac:dyDescent="0.2">
      <c r="A544" s="41" t="s">
        <v>364</v>
      </c>
      <c r="B544" s="102" t="s">
        <v>1226</v>
      </c>
      <c r="C544" s="247" t="s">
        <v>1911</v>
      </c>
      <c r="D544" s="183">
        <v>54796</v>
      </c>
      <c r="E544" s="70">
        <f t="shared" si="354"/>
        <v>57</v>
      </c>
      <c r="F544" s="183">
        <v>59160</v>
      </c>
      <c r="G544" s="70">
        <f t="shared" si="355"/>
        <v>59</v>
      </c>
      <c r="H544" s="183">
        <v>65341</v>
      </c>
      <c r="I544" s="70">
        <f t="shared" si="356"/>
        <v>59</v>
      </c>
      <c r="J544" s="183">
        <v>81793</v>
      </c>
      <c r="K544" s="70">
        <f t="shared" si="357"/>
        <v>60</v>
      </c>
      <c r="L544" s="183">
        <v>89191</v>
      </c>
      <c r="M544" s="70">
        <f t="shared" si="358"/>
        <v>59</v>
      </c>
      <c r="N544" s="183">
        <v>102461</v>
      </c>
      <c r="O544" s="70">
        <f t="shared" si="359"/>
        <v>55</v>
      </c>
      <c r="P544" s="183">
        <v>117565</v>
      </c>
      <c r="Q544" s="70">
        <f t="shared" si="360"/>
        <v>51</v>
      </c>
      <c r="R544" s="183">
        <v>127877</v>
      </c>
      <c r="S544" s="70">
        <f t="shared" si="361"/>
        <v>50</v>
      </c>
      <c r="T544" s="183">
        <v>136617</v>
      </c>
      <c r="U544" s="70">
        <f t="shared" si="362"/>
        <v>50</v>
      </c>
      <c r="V544" s="183">
        <v>145512</v>
      </c>
      <c r="W544" s="70">
        <f t="shared" si="363"/>
        <v>49</v>
      </c>
      <c r="X544" s="183">
        <v>154260</v>
      </c>
      <c r="Y544" s="70">
        <f t="shared" si="364"/>
        <v>44</v>
      </c>
      <c r="Z544" s="183">
        <v>165198</v>
      </c>
      <c r="AA544" s="70">
        <f t="shared" si="365"/>
        <v>45</v>
      </c>
      <c r="AB544" s="183">
        <v>171754</v>
      </c>
      <c r="AC544" s="70">
        <f t="shared" si="366"/>
        <v>47</v>
      </c>
      <c r="AD544" s="183">
        <v>194790</v>
      </c>
      <c r="AE544" s="70">
        <f t="shared" si="367"/>
        <v>44</v>
      </c>
      <c r="AF544" s="183">
        <v>227737</v>
      </c>
      <c r="AG544" s="70">
        <f t="shared" si="368"/>
        <v>42</v>
      </c>
      <c r="AH544" s="183">
        <v>259899</v>
      </c>
      <c r="AI544" s="70">
        <f t="shared" si="369"/>
        <v>38</v>
      </c>
      <c r="AJ544" s="183">
        <v>299080</v>
      </c>
      <c r="AK544" s="70">
        <f t="shared" si="370"/>
        <v>34</v>
      </c>
      <c r="AL544" s="183">
        <v>337669</v>
      </c>
      <c r="AM544" s="70">
        <f t="shared" si="371"/>
        <v>33</v>
      </c>
      <c r="AN544" s="183">
        <v>384168</v>
      </c>
      <c r="AO544" s="70">
        <f t="shared" si="372"/>
        <v>32</v>
      </c>
      <c r="AP544" s="183">
        <v>307137</v>
      </c>
      <c r="AQ544" s="70">
        <f t="shared" si="373"/>
        <v>51</v>
      </c>
      <c r="AR544" s="183">
        <v>355004</v>
      </c>
      <c r="AS544" s="70">
        <f t="shared" si="374"/>
        <v>43</v>
      </c>
      <c r="AT544" s="183">
        <v>386654</v>
      </c>
      <c r="AU544" s="70">
        <f t="shared" si="375"/>
        <v>38</v>
      </c>
      <c r="AV544" s="183">
        <v>411939</v>
      </c>
      <c r="AW544" s="70">
        <f t="shared" si="376"/>
        <v>39</v>
      </c>
      <c r="AX544" s="183">
        <v>440815</v>
      </c>
      <c r="AY544" s="168">
        <f t="shared" si="377"/>
        <v>37</v>
      </c>
      <c r="AZ544" s="210">
        <v>177520</v>
      </c>
      <c r="BA544" s="210">
        <v>184096</v>
      </c>
      <c r="BB544" s="168">
        <f t="shared" si="353"/>
        <v>105</v>
      </c>
      <c r="BC544" s="210"/>
      <c r="BD544" s="210"/>
      <c r="BE544" s="168"/>
      <c r="BF544" s="210"/>
      <c r="BG544" s="168"/>
    </row>
    <row r="545" spans="1:59" ht="12.95" customHeight="1" x14ac:dyDescent="0.2">
      <c r="A545" s="41" t="s">
        <v>360</v>
      </c>
      <c r="B545" s="102" t="s">
        <v>1248</v>
      </c>
      <c r="C545" s="247" t="s">
        <v>1911</v>
      </c>
      <c r="D545" s="183">
        <v>37233</v>
      </c>
      <c r="E545" s="70">
        <f t="shared" si="354"/>
        <v>86</v>
      </c>
      <c r="F545" s="183">
        <v>40708</v>
      </c>
      <c r="G545" s="70">
        <f t="shared" si="355"/>
        <v>88</v>
      </c>
      <c r="H545" s="183">
        <v>40587</v>
      </c>
      <c r="I545" s="70">
        <f t="shared" si="356"/>
        <v>94</v>
      </c>
      <c r="J545" s="183">
        <v>47302</v>
      </c>
      <c r="K545" s="70">
        <f t="shared" si="357"/>
        <v>99</v>
      </c>
      <c r="L545" s="183">
        <v>50311</v>
      </c>
      <c r="M545" s="70">
        <f t="shared" si="358"/>
        <v>100</v>
      </c>
      <c r="N545" s="183">
        <v>53010</v>
      </c>
      <c r="O545" s="70">
        <f t="shared" si="359"/>
        <v>102</v>
      </c>
      <c r="P545" s="183">
        <v>57723</v>
      </c>
      <c r="Q545" s="70">
        <f t="shared" si="360"/>
        <v>100</v>
      </c>
      <c r="R545" s="183">
        <v>62562</v>
      </c>
      <c r="S545" s="70">
        <f t="shared" si="361"/>
        <v>103</v>
      </c>
      <c r="T545" s="183">
        <v>65696</v>
      </c>
      <c r="U545" s="70">
        <f t="shared" si="362"/>
        <v>103</v>
      </c>
      <c r="V545" s="183">
        <v>71103</v>
      </c>
      <c r="W545" s="70">
        <f t="shared" si="363"/>
        <v>105</v>
      </c>
      <c r="X545" s="183">
        <v>71222</v>
      </c>
      <c r="Y545" s="70">
        <f t="shared" si="364"/>
        <v>108</v>
      </c>
      <c r="Z545" s="183">
        <v>76896</v>
      </c>
      <c r="AA545" s="70">
        <f t="shared" si="365"/>
        <v>104</v>
      </c>
      <c r="AB545" s="183">
        <v>81233</v>
      </c>
      <c r="AC545" s="70">
        <f t="shared" si="366"/>
        <v>102</v>
      </c>
      <c r="AD545" s="183">
        <v>85580</v>
      </c>
      <c r="AE545" s="70">
        <f t="shared" si="367"/>
        <v>101</v>
      </c>
      <c r="AF545" s="183">
        <v>91790</v>
      </c>
      <c r="AG545" s="70">
        <f t="shared" si="368"/>
        <v>102</v>
      </c>
      <c r="AH545" s="183">
        <v>94030</v>
      </c>
      <c r="AI545" s="70">
        <f t="shared" si="369"/>
        <v>108</v>
      </c>
      <c r="AJ545" s="183">
        <v>106804</v>
      </c>
      <c r="AK545" s="70">
        <f t="shared" si="370"/>
        <v>107</v>
      </c>
      <c r="AL545" s="183">
        <v>112733</v>
      </c>
      <c r="AM545" s="70">
        <f t="shared" si="371"/>
        <v>108</v>
      </c>
      <c r="AN545" s="183">
        <v>119306</v>
      </c>
      <c r="AO545" s="70">
        <f t="shared" si="372"/>
        <v>111</v>
      </c>
      <c r="AP545" s="183">
        <v>123398</v>
      </c>
      <c r="AQ545" s="70">
        <f t="shared" si="373"/>
        <v>112</v>
      </c>
      <c r="AR545" s="183">
        <v>123746</v>
      </c>
      <c r="AS545" s="70">
        <f t="shared" si="374"/>
        <v>113</v>
      </c>
      <c r="AT545" s="183">
        <v>123900</v>
      </c>
      <c r="AU545" s="70">
        <f t="shared" si="375"/>
        <v>118</v>
      </c>
      <c r="AV545" s="183">
        <v>137543</v>
      </c>
      <c r="AW545" s="70">
        <f t="shared" si="376"/>
        <v>115</v>
      </c>
      <c r="AX545" s="183">
        <v>146310</v>
      </c>
      <c r="AY545" s="168">
        <f t="shared" si="377"/>
        <v>112</v>
      </c>
      <c r="AZ545" s="210">
        <v>160679</v>
      </c>
      <c r="BA545" s="210">
        <v>169167</v>
      </c>
      <c r="BB545" s="168">
        <f t="shared" si="353"/>
        <v>112</v>
      </c>
      <c r="BC545" s="210"/>
      <c r="BD545" s="210"/>
      <c r="BE545" s="168"/>
      <c r="BF545" s="210"/>
      <c r="BG545" s="168"/>
    </row>
    <row r="546" spans="1:59" ht="12.95" customHeight="1" x14ac:dyDescent="0.2">
      <c r="A546" s="41" t="s">
        <v>1872</v>
      </c>
      <c r="B546" s="102" t="s">
        <v>1006</v>
      </c>
      <c r="C546" s="247" t="s">
        <v>1911</v>
      </c>
      <c r="D546" s="183">
        <v>13906</v>
      </c>
      <c r="E546" s="70">
        <f t="shared" si="354"/>
        <v>138</v>
      </c>
      <c r="F546" s="183">
        <v>13581</v>
      </c>
      <c r="G546" s="70">
        <f t="shared" si="355"/>
        <v>148</v>
      </c>
      <c r="H546" s="183">
        <v>14409</v>
      </c>
      <c r="I546" s="70">
        <f t="shared" si="356"/>
        <v>151</v>
      </c>
      <c r="J546" s="183">
        <v>19385</v>
      </c>
      <c r="K546" s="70">
        <f t="shared" si="357"/>
        <v>146</v>
      </c>
      <c r="L546" s="183">
        <v>19373</v>
      </c>
      <c r="M546" s="70">
        <f t="shared" si="358"/>
        <v>150</v>
      </c>
      <c r="N546" s="183">
        <v>21302</v>
      </c>
      <c r="O546" s="70">
        <f t="shared" si="359"/>
        <v>148</v>
      </c>
      <c r="P546" s="183">
        <v>22679</v>
      </c>
      <c r="Q546" s="70">
        <f t="shared" si="360"/>
        <v>153</v>
      </c>
      <c r="R546" s="183">
        <v>23745</v>
      </c>
      <c r="S546" s="70">
        <f t="shared" si="361"/>
        <v>154</v>
      </c>
      <c r="T546" s="183">
        <v>22833</v>
      </c>
      <c r="U546" s="70">
        <f t="shared" si="362"/>
        <v>156</v>
      </c>
      <c r="V546" s="183">
        <v>23332</v>
      </c>
      <c r="W546" s="70">
        <f t="shared" si="363"/>
        <v>159</v>
      </c>
      <c r="X546" s="183">
        <v>24556</v>
      </c>
      <c r="Y546" s="70">
        <f t="shared" si="364"/>
        <v>159</v>
      </c>
      <c r="Z546" s="183">
        <v>24116</v>
      </c>
      <c r="AA546" s="70">
        <f t="shared" si="365"/>
        <v>164</v>
      </c>
      <c r="AB546" s="183">
        <v>28873</v>
      </c>
      <c r="AC546" s="70">
        <f t="shared" si="366"/>
        <v>156</v>
      </c>
      <c r="AD546" s="183">
        <v>30483</v>
      </c>
      <c r="AE546" s="70">
        <f t="shared" si="367"/>
        <v>157</v>
      </c>
      <c r="AF546" s="183">
        <v>34524</v>
      </c>
      <c r="AG546" s="70">
        <f t="shared" si="368"/>
        <v>154</v>
      </c>
      <c r="AH546" s="183">
        <v>46096</v>
      </c>
      <c r="AI546" s="70">
        <f t="shared" si="369"/>
        <v>142</v>
      </c>
      <c r="AJ546" s="183">
        <v>52371</v>
      </c>
      <c r="AK546" s="70">
        <f t="shared" si="370"/>
        <v>140</v>
      </c>
      <c r="AL546" s="183">
        <v>59803</v>
      </c>
      <c r="AM546" s="70">
        <f t="shared" si="371"/>
        <v>142</v>
      </c>
      <c r="AN546" s="183">
        <v>74255</v>
      </c>
      <c r="AO546" s="70">
        <f t="shared" si="372"/>
        <v>138</v>
      </c>
      <c r="AP546" s="183">
        <v>71266</v>
      </c>
      <c r="AQ546" s="70">
        <f t="shared" si="373"/>
        <v>144</v>
      </c>
      <c r="AR546" s="183">
        <v>78553</v>
      </c>
      <c r="AS546" s="70">
        <f t="shared" si="374"/>
        <v>138</v>
      </c>
      <c r="AT546" s="183">
        <v>77467</v>
      </c>
      <c r="AU546" s="70">
        <f t="shared" si="375"/>
        <v>142</v>
      </c>
      <c r="AV546" s="183">
        <v>97171</v>
      </c>
      <c r="AW546" s="70">
        <f t="shared" si="376"/>
        <v>133</v>
      </c>
      <c r="AX546" s="183">
        <v>97850</v>
      </c>
      <c r="AY546" s="168">
        <f t="shared" si="377"/>
        <v>135</v>
      </c>
      <c r="AZ546" s="210">
        <v>110369</v>
      </c>
      <c r="BA546" s="210">
        <v>134410</v>
      </c>
      <c r="BB546" s="168">
        <f t="shared" si="353"/>
        <v>123</v>
      </c>
      <c r="BC546" s="210"/>
      <c r="BD546" s="210"/>
      <c r="BE546" s="168"/>
      <c r="BF546" s="210"/>
      <c r="BG546" s="168"/>
    </row>
    <row r="547" spans="1:59" ht="12.95" customHeight="1" x14ac:dyDescent="0.2">
      <c r="A547" s="41" t="s">
        <v>313</v>
      </c>
      <c r="B547" s="102" t="s">
        <v>960</v>
      </c>
      <c r="C547" s="247" t="s">
        <v>1911</v>
      </c>
      <c r="D547" s="183">
        <v>17447</v>
      </c>
      <c r="E547" s="70">
        <f t="shared" si="354"/>
        <v>130</v>
      </c>
      <c r="F547" s="183">
        <v>17537</v>
      </c>
      <c r="G547" s="70">
        <f t="shared" si="355"/>
        <v>134</v>
      </c>
      <c r="H547" s="183">
        <v>19508</v>
      </c>
      <c r="I547" s="70">
        <f t="shared" si="356"/>
        <v>135</v>
      </c>
      <c r="J547" s="183">
        <v>10433</v>
      </c>
      <c r="K547" s="70">
        <f t="shared" si="357"/>
        <v>181</v>
      </c>
      <c r="L547" s="183">
        <v>12468</v>
      </c>
      <c r="M547" s="70">
        <f t="shared" si="358"/>
        <v>174</v>
      </c>
      <c r="N547" s="183">
        <v>31935</v>
      </c>
      <c r="O547" s="70">
        <f t="shared" si="359"/>
        <v>125</v>
      </c>
      <c r="P547" s="183">
        <v>34466</v>
      </c>
      <c r="Q547" s="70">
        <f t="shared" si="360"/>
        <v>130</v>
      </c>
      <c r="R547" s="183">
        <v>34971</v>
      </c>
      <c r="S547" s="70">
        <f t="shared" si="361"/>
        <v>133</v>
      </c>
      <c r="T547" s="183">
        <v>36977</v>
      </c>
      <c r="U547" s="70">
        <f t="shared" si="362"/>
        <v>135</v>
      </c>
      <c r="V547" s="183">
        <v>40677</v>
      </c>
      <c r="W547" s="70">
        <f t="shared" si="363"/>
        <v>132</v>
      </c>
      <c r="X547" s="183">
        <v>43661</v>
      </c>
      <c r="Y547" s="70">
        <f t="shared" si="364"/>
        <v>130</v>
      </c>
      <c r="Z547" s="183">
        <v>35197</v>
      </c>
      <c r="AA547" s="70">
        <f t="shared" si="365"/>
        <v>143</v>
      </c>
      <c r="AB547" s="183">
        <v>40007</v>
      </c>
      <c r="AC547" s="70">
        <f t="shared" si="366"/>
        <v>137</v>
      </c>
      <c r="AD547" s="183">
        <v>44696</v>
      </c>
      <c r="AE547" s="70">
        <f t="shared" si="367"/>
        <v>134</v>
      </c>
      <c r="AF547" s="183">
        <v>50063</v>
      </c>
      <c r="AG547" s="70">
        <f t="shared" si="368"/>
        <v>132</v>
      </c>
      <c r="AH547" s="183">
        <v>64882</v>
      </c>
      <c r="AI547" s="70">
        <f t="shared" si="369"/>
        <v>128</v>
      </c>
      <c r="AJ547" s="183">
        <v>72105</v>
      </c>
      <c r="AK547" s="70">
        <f t="shared" si="370"/>
        <v>126</v>
      </c>
      <c r="AL547" s="183">
        <v>91812</v>
      </c>
      <c r="AM547" s="70">
        <f t="shared" si="371"/>
        <v>122</v>
      </c>
      <c r="AN547" s="183">
        <v>102115</v>
      </c>
      <c r="AO547" s="70">
        <f t="shared" si="372"/>
        <v>123</v>
      </c>
      <c r="AP547" s="183">
        <v>103011</v>
      </c>
      <c r="AQ547" s="70">
        <f t="shared" si="373"/>
        <v>124</v>
      </c>
      <c r="AR547" s="183">
        <v>103778</v>
      </c>
      <c r="AS547" s="70">
        <f t="shared" si="374"/>
        <v>127</v>
      </c>
      <c r="AT547" s="183">
        <v>106208</v>
      </c>
      <c r="AU547" s="70">
        <f t="shared" si="375"/>
        <v>128</v>
      </c>
      <c r="AV547" s="183">
        <v>115513</v>
      </c>
      <c r="AW547" s="70">
        <f t="shared" si="376"/>
        <v>122</v>
      </c>
      <c r="AX547" s="183">
        <v>113214</v>
      </c>
      <c r="AY547" s="168">
        <f t="shared" si="377"/>
        <v>124</v>
      </c>
      <c r="AZ547" s="210">
        <v>126419</v>
      </c>
      <c r="BA547" s="210">
        <v>134064</v>
      </c>
      <c r="BB547" s="168">
        <f t="shared" si="353"/>
        <v>125</v>
      </c>
      <c r="BC547" s="210"/>
      <c r="BD547" s="210"/>
      <c r="BE547" s="168"/>
      <c r="BF547" s="210"/>
      <c r="BG547" s="168"/>
    </row>
    <row r="548" spans="1:59" ht="12.95" customHeight="1" x14ac:dyDescent="0.2">
      <c r="A548" s="41" t="s">
        <v>324</v>
      </c>
      <c r="B548" s="102" t="s">
        <v>959</v>
      </c>
      <c r="C548" s="247" t="s">
        <v>1911</v>
      </c>
      <c r="D548" s="183">
        <v>10262</v>
      </c>
      <c r="E548" s="70">
        <f t="shared" si="354"/>
        <v>157</v>
      </c>
      <c r="F548" s="183">
        <v>11759</v>
      </c>
      <c r="G548" s="70">
        <f t="shared" si="355"/>
        <v>156</v>
      </c>
      <c r="H548" s="183">
        <v>12492</v>
      </c>
      <c r="I548" s="70">
        <f t="shared" si="356"/>
        <v>158</v>
      </c>
      <c r="J548" s="183">
        <v>17291</v>
      </c>
      <c r="K548" s="70">
        <f t="shared" si="357"/>
        <v>153</v>
      </c>
      <c r="L548" s="183">
        <v>17844</v>
      </c>
      <c r="M548" s="70">
        <f t="shared" si="358"/>
        <v>152</v>
      </c>
      <c r="N548" s="183">
        <v>27858</v>
      </c>
      <c r="O548" s="70">
        <f t="shared" si="359"/>
        <v>138</v>
      </c>
      <c r="P548" s="183">
        <v>31564</v>
      </c>
      <c r="Q548" s="70">
        <f t="shared" si="360"/>
        <v>137</v>
      </c>
      <c r="R548" s="183">
        <v>31669</v>
      </c>
      <c r="S548" s="70">
        <f t="shared" si="361"/>
        <v>141</v>
      </c>
      <c r="T548" s="183">
        <v>33997</v>
      </c>
      <c r="U548" s="70">
        <f t="shared" si="362"/>
        <v>139</v>
      </c>
      <c r="V548" s="183">
        <v>38287</v>
      </c>
      <c r="W548" s="70">
        <f t="shared" si="363"/>
        <v>137</v>
      </c>
      <c r="X548" s="183"/>
      <c r="Y548" s="70" t="str">
        <f t="shared" si="364"/>
        <v>—</v>
      </c>
      <c r="Z548" s="183"/>
      <c r="AA548" s="70" t="str">
        <f t="shared" si="365"/>
        <v>—</v>
      </c>
      <c r="AB548" s="183"/>
      <c r="AC548" s="70" t="str">
        <f t="shared" si="366"/>
        <v>—</v>
      </c>
      <c r="AD548" s="183"/>
      <c r="AE548" s="70" t="str">
        <f t="shared" si="367"/>
        <v>—</v>
      </c>
      <c r="AF548" s="183"/>
      <c r="AG548" s="70" t="str">
        <f t="shared" si="368"/>
        <v>—</v>
      </c>
      <c r="AH548" s="183"/>
      <c r="AI548" s="70" t="str">
        <f t="shared" si="369"/>
        <v>—</v>
      </c>
      <c r="AJ548" s="183"/>
      <c r="AK548" s="70" t="str">
        <f t="shared" si="370"/>
        <v>—</v>
      </c>
      <c r="AL548" s="183"/>
      <c r="AM548" s="70" t="str">
        <f t="shared" si="371"/>
        <v>—</v>
      </c>
      <c r="AN548" s="183"/>
      <c r="AO548" s="70" t="str">
        <f t="shared" si="372"/>
        <v>—</v>
      </c>
      <c r="AP548" s="183"/>
      <c r="AQ548" s="70" t="str">
        <f t="shared" si="373"/>
        <v>—</v>
      </c>
      <c r="AR548" s="183"/>
      <c r="AS548" s="70" t="str">
        <f t="shared" si="374"/>
        <v>—</v>
      </c>
      <c r="AT548" s="183"/>
      <c r="AU548" s="70" t="str">
        <f t="shared" si="375"/>
        <v>—</v>
      </c>
      <c r="AV548" s="183"/>
      <c r="AW548" s="70" t="str">
        <f t="shared" si="376"/>
        <v>—</v>
      </c>
      <c r="AX548" s="183"/>
      <c r="AY548" s="168" t="str">
        <f t="shared" si="377"/>
        <v>—</v>
      </c>
      <c r="AZ548" s="120"/>
      <c r="BA548" s="210">
        <v>133036</v>
      </c>
      <c r="BB548" s="168">
        <f t="shared" si="353"/>
        <v>126</v>
      </c>
      <c r="BC548" s="120"/>
      <c r="BD548" s="210"/>
      <c r="BE548" s="168"/>
      <c r="BF548" s="210"/>
      <c r="BG548" s="168"/>
    </row>
    <row r="549" spans="1:59" ht="12.95" customHeight="1" x14ac:dyDescent="0.2">
      <c r="A549" s="41" t="s">
        <v>378</v>
      </c>
      <c r="B549" s="102" t="s">
        <v>1342</v>
      </c>
      <c r="C549" s="247" t="s">
        <v>1911</v>
      </c>
      <c r="D549" s="183">
        <v>25005</v>
      </c>
      <c r="E549" s="70">
        <f t="shared" si="354"/>
        <v>106</v>
      </c>
      <c r="F549" s="183">
        <v>27478</v>
      </c>
      <c r="G549" s="70">
        <f t="shared" si="355"/>
        <v>110</v>
      </c>
      <c r="H549" s="183">
        <v>30105</v>
      </c>
      <c r="I549" s="70">
        <f t="shared" si="356"/>
        <v>111</v>
      </c>
      <c r="J549" s="183">
        <v>31984</v>
      </c>
      <c r="K549" s="70">
        <f t="shared" si="357"/>
        <v>121</v>
      </c>
      <c r="L549" s="183">
        <v>36177</v>
      </c>
      <c r="M549" s="70">
        <f t="shared" si="358"/>
        <v>117</v>
      </c>
      <c r="N549" s="183">
        <v>37925</v>
      </c>
      <c r="O549" s="70">
        <f t="shared" si="359"/>
        <v>120</v>
      </c>
      <c r="P549" s="183">
        <v>41009</v>
      </c>
      <c r="Q549" s="70">
        <f t="shared" si="360"/>
        <v>122</v>
      </c>
      <c r="R549" s="183">
        <v>45052</v>
      </c>
      <c r="S549" s="70">
        <f t="shared" si="361"/>
        <v>121</v>
      </c>
      <c r="T549" s="183">
        <v>47768</v>
      </c>
      <c r="U549" s="70">
        <f t="shared" si="362"/>
        <v>120</v>
      </c>
      <c r="V549" s="183">
        <v>46084</v>
      </c>
      <c r="W549" s="70">
        <f t="shared" si="363"/>
        <v>122</v>
      </c>
      <c r="X549" s="183">
        <v>43188</v>
      </c>
      <c r="Y549" s="70">
        <f t="shared" si="364"/>
        <v>132</v>
      </c>
      <c r="Z549" s="183">
        <v>45437</v>
      </c>
      <c r="AA549" s="70">
        <f t="shared" si="365"/>
        <v>132</v>
      </c>
      <c r="AB549" s="183">
        <v>45000</v>
      </c>
      <c r="AC549" s="70">
        <f t="shared" si="366"/>
        <v>131</v>
      </c>
      <c r="AD549" s="183">
        <v>36937</v>
      </c>
      <c r="AE549" s="70">
        <f t="shared" si="367"/>
        <v>146</v>
      </c>
      <c r="AF549" s="183">
        <v>39345</v>
      </c>
      <c r="AG549" s="70">
        <f t="shared" si="368"/>
        <v>147</v>
      </c>
      <c r="AH549" s="183">
        <v>41343</v>
      </c>
      <c r="AI549" s="70">
        <f t="shared" si="369"/>
        <v>151</v>
      </c>
      <c r="AJ549" s="183">
        <v>46554</v>
      </c>
      <c r="AK549" s="70">
        <f t="shared" si="370"/>
        <v>149</v>
      </c>
      <c r="AL549" s="183">
        <v>52943</v>
      </c>
      <c r="AM549" s="70">
        <f t="shared" si="371"/>
        <v>146</v>
      </c>
      <c r="AN549" s="183">
        <v>63734</v>
      </c>
      <c r="AO549" s="70">
        <f t="shared" si="372"/>
        <v>142</v>
      </c>
      <c r="AP549" s="183">
        <v>67445</v>
      </c>
      <c r="AQ549" s="70">
        <f t="shared" si="373"/>
        <v>145</v>
      </c>
      <c r="AR549" s="183">
        <v>69080</v>
      </c>
      <c r="AS549" s="70">
        <f t="shared" si="374"/>
        <v>147</v>
      </c>
      <c r="AT549" s="183">
        <v>74005</v>
      </c>
      <c r="AU549" s="70">
        <f t="shared" si="375"/>
        <v>145</v>
      </c>
      <c r="AV549" s="183">
        <v>81275</v>
      </c>
      <c r="AW549" s="70">
        <f t="shared" si="376"/>
        <v>143</v>
      </c>
      <c r="AX549" s="183">
        <v>93496</v>
      </c>
      <c r="AY549" s="168">
        <f t="shared" si="377"/>
        <v>137</v>
      </c>
      <c r="AZ549" s="210">
        <v>93309</v>
      </c>
      <c r="BA549" s="210">
        <v>90557</v>
      </c>
      <c r="BB549" s="168">
        <f t="shared" si="353"/>
        <v>152</v>
      </c>
      <c r="BC549" s="210"/>
      <c r="BD549" s="210"/>
      <c r="BE549" s="168"/>
      <c r="BF549" s="210"/>
      <c r="BG549" s="168"/>
    </row>
    <row r="550" spans="1:59" ht="12.95" customHeight="1" x14ac:dyDescent="0.2">
      <c r="A550" s="41" t="s">
        <v>413</v>
      </c>
      <c r="B550" s="102" t="s">
        <v>953</v>
      </c>
      <c r="C550" s="247" t="s">
        <v>1911</v>
      </c>
      <c r="D550" s="183">
        <v>11293</v>
      </c>
      <c r="E550" s="70">
        <f t="shared" si="354"/>
        <v>151</v>
      </c>
      <c r="F550" s="183">
        <v>13969</v>
      </c>
      <c r="G550" s="70">
        <f t="shared" si="355"/>
        <v>145</v>
      </c>
      <c r="H550" s="183">
        <v>16342</v>
      </c>
      <c r="I550" s="70">
        <f t="shared" si="356"/>
        <v>147</v>
      </c>
      <c r="J550" s="183">
        <v>21741</v>
      </c>
      <c r="K550" s="70">
        <f t="shared" si="357"/>
        <v>141</v>
      </c>
      <c r="L550" s="183">
        <v>21284</v>
      </c>
      <c r="M550" s="70">
        <f t="shared" si="358"/>
        <v>148</v>
      </c>
      <c r="N550" s="183">
        <v>27359</v>
      </c>
      <c r="O550" s="70">
        <f t="shared" si="359"/>
        <v>139</v>
      </c>
      <c r="P550" s="183">
        <v>26184</v>
      </c>
      <c r="Q550" s="70">
        <f t="shared" si="360"/>
        <v>146</v>
      </c>
      <c r="R550" s="183">
        <v>34039</v>
      </c>
      <c r="S550" s="70">
        <f t="shared" si="361"/>
        <v>135</v>
      </c>
      <c r="T550" s="183">
        <v>39736</v>
      </c>
      <c r="U550" s="70">
        <f t="shared" si="362"/>
        <v>129</v>
      </c>
      <c r="V550" s="183">
        <v>44322</v>
      </c>
      <c r="W550" s="70">
        <f t="shared" si="363"/>
        <v>124</v>
      </c>
      <c r="X550" s="183">
        <v>48772</v>
      </c>
      <c r="Y550" s="70">
        <f t="shared" si="364"/>
        <v>125</v>
      </c>
      <c r="Z550" s="183">
        <v>49969</v>
      </c>
      <c r="AA550" s="70">
        <f t="shared" si="365"/>
        <v>124</v>
      </c>
      <c r="AB550" s="183">
        <v>55277</v>
      </c>
      <c r="AC550" s="70">
        <f t="shared" si="366"/>
        <v>123</v>
      </c>
      <c r="AD550" s="183">
        <v>60957</v>
      </c>
      <c r="AE550" s="70">
        <f t="shared" si="367"/>
        <v>121</v>
      </c>
      <c r="AF550" s="183">
        <v>68189</v>
      </c>
      <c r="AG550" s="70">
        <f t="shared" si="368"/>
        <v>119</v>
      </c>
      <c r="AH550" s="183">
        <v>70219</v>
      </c>
      <c r="AI550" s="70">
        <f t="shared" si="369"/>
        <v>123</v>
      </c>
      <c r="AJ550" s="183">
        <v>79394</v>
      </c>
      <c r="AK550" s="70">
        <f t="shared" si="370"/>
        <v>123</v>
      </c>
      <c r="AL550" s="183">
        <v>89196</v>
      </c>
      <c r="AM550" s="70">
        <f t="shared" si="371"/>
        <v>125</v>
      </c>
      <c r="AN550" s="183">
        <v>89254</v>
      </c>
      <c r="AO550" s="70">
        <f t="shared" si="372"/>
        <v>130</v>
      </c>
      <c r="AP550" s="183">
        <v>83693</v>
      </c>
      <c r="AQ550" s="70">
        <f t="shared" si="373"/>
        <v>134</v>
      </c>
      <c r="AR550" s="183">
        <v>83194</v>
      </c>
      <c r="AS550" s="70">
        <f t="shared" si="374"/>
        <v>136</v>
      </c>
      <c r="AT550" s="183">
        <v>84370</v>
      </c>
      <c r="AU550" s="70">
        <f t="shared" si="375"/>
        <v>137</v>
      </c>
      <c r="AV550" s="183">
        <v>89513</v>
      </c>
      <c r="AW550" s="70">
        <f t="shared" si="376"/>
        <v>139</v>
      </c>
      <c r="AX550" s="183">
        <v>96975</v>
      </c>
      <c r="AY550" s="168">
        <f t="shared" si="377"/>
        <v>136</v>
      </c>
      <c r="AZ550" s="210">
        <v>73398</v>
      </c>
      <c r="BA550" s="210">
        <v>79212</v>
      </c>
      <c r="BB550" s="168">
        <f t="shared" si="353"/>
        <v>159</v>
      </c>
      <c r="BC550" s="210"/>
      <c r="BD550" s="210"/>
      <c r="BE550" s="168"/>
      <c r="BF550" s="210"/>
      <c r="BG550" s="168"/>
    </row>
    <row r="551" spans="1:59" ht="12.95" customHeight="1" x14ac:dyDescent="0.2">
      <c r="A551" s="41" t="s">
        <v>446</v>
      </c>
      <c r="B551" s="102" t="s">
        <v>1434</v>
      </c>
      <c r="C551" s="247" t="s">
        <v>1911</v>
      </c>
      <c r="D551" s="183">
        <v>12202</v>
      </c>
      <c r="E551" s="70">
        <f t="shared" si="354"/>
        <v>146</v>
      </c>
      <c r="F551" s="183">
        <v>14303</v>
      </c>
      <c r="G551" s="70">
        <f t="shared" si="355"/>
        <v>142</v>
      </c>
      <c r="H551" s="183">
        <v>16404</v>
      </c>
      <c r="I551" s="70">
        <f t="shared" si="356"/>
        <v>146</v>
      </c>
      <c r="J551" s="183">
        <v>17518</v>
      </c>
      <c r="K551" s="70">
        <f t="shared" si="357"/>
        <v>152</v>
      </c>
      <c r="L551" s="183">
        <v>17498</v>
      </c>
      <c r="M551" s="70">
        <f t="shared" si="358"/>
        <v>154</v>
      </c>
      <c r="N551" s="183">
        <v>16995</v>
      </c>
      <c r="O551" s="70">
        <f t="shared" si="359"/>
        <v>160</v>
      </c>
      <c r="P551" s="183">
        <v>18265</v>
      </c>
      <c r="Q551" s="70">
        <f t="shared" si="360"/>
        <v>167</v>
      </c>
      <c r="R551" s="183">
        <v>19204</v>
      </c>
      <c r="S551" s="70">
        <f t="shared" si="361"/>
        <v>169</v>
      </c>
      <c r="T551" s="183">
        <v>18732</v>
      </c>
      <c r="U551" s="70">
        <f t="shared" si="362"/>
        <v>177</v>
      </c>
      <c r="V551" s="183">
        <v>18940</v>
      </c>
      <c r="W551" s="70">
        <f t="shared" si="363"/>
        <v>179</v>
      </c>
      <c r="X551" s="183">
        <v>28188</v>
      </c>
      <c r="Y551" s="70">
        <f t="shared" si="364"/>
        <v>155</v>
      </c>
      <c r="Z551" s="183">
        <v>20899</v>
      </c>
      <c r="AA551" s="70">
        <f t="shared" si="365"/>
        <v>175</v>
      </c>
      <c r="AB551" s="183">
        <v>16938</v>
      </c>
      <c r="AC551" s="70">
        <f t="shared" si="366"/>
        <v>196</v>
      </c>
      <c r="AD551" s="183">
        <v>16999</v>
      </c>
      <c r="AE551" s="70">
        <f t="shared" si="367"/>
        <v>200</v>
      </c>
      <c r="AF551" s="183">
        <v>17343</v>
      </c>
      <c r="AG551" s="70">
        <f t="shared" si="368"/>
        <v>201</v>
      </c>
      <c r="AH551" s="183">
        <v>19692</v>
      </c>
      <c r="AI551" s="70">
        <f t="shared" si="369"/>
        <v>199</v>
      </c>
      <c r="AJ551" s="183">
        <v>33973</v>
      </c>
      <c r="AK551" s="70">
        <f t="shared" si="370"/>
        <v>171</v>
      </c>
      <c r="AL551" s="183">
        <v>41803</v>
      </c>
      <c r="AM551" s="70">
        <f t="shared" si="371"/>
        <v>164</v>
      </c>
      <c r="AN551" s="183">
        <v>49595</v>
      </c>
      <c r="AO551" s="70">
        <f t="shared" si="372"/>
        <v>159</v>
      </c>
      <c r="AP551" s="183">
        <v>46798</v>
      </c>
      <c r="AQ551" s="70">
        <f t="shared" si="373"/>
        <v>168</v>
      </c>
      <c r="AR551" s="183">
        <v>56074</v>
      </c>
      <c r="AS551" s="70">
        <f t="shared" si="374"/>
        <v>161</v>
      </c>
      <c r="AT551" s="183">
        <v>63036</v>
      </c>
      <c r="AU551" s="70">
        <f t="shared" si="375"/>
        <v>155</v>
      </c>
      <c r="AV551" s="183">
        <v>65027</v>
      </c>
      <c r="AW551" s="70">
        <f t="shared" si="376"/>
        <v>158</v>
      </c>
      <c r="AX551" s="183">
        <v>71656</v>
      </c>
      <c r="AY551" s="168">
        <f t="shared" si="377"/>
        <v>156</v>
      </c>
      <c r="AZ551" s="210">
        <v>76560</v>
      </c>
      <c r="BA551" s="210">
        <v>74882</v>
      </c>
      <c r="BB551" s="168">
        <f t="shared" si="353"/>
        <v>163</v>
      </c>
      <c r="BC551" s="210"/>
      <c r="BD551" s="210"/>
      <c r="BE551" s="168"/>
      <c r="BF551" s="210"/>
      <c r="BG551" s="168"/>
    </row>
    <row r="552" spans="1:59" ht="12.95" customHeight="1" x14ac:dyDescent="0.2">
      <c r="A552" s="41" t="s">
        <v>504</v>
      </c>
      <c r="B552" s="102" t="s">
        <v>742</v>
      </c>
      <c r="C552" s="247" t="s">
        <v>1911</v>
      </c>
      <c r="D552" s="183">
        <v>1790</v>
      </c>
      <c r="E552" s="70">
        <f t="shared" si="354"/>
        <v>249</v>
      </c>
      <c r="F552" s="183">
        <v>2058</v>
      </c>
      <c r="G552" s="70">
        <f t="shared" si="355"/>
        <v>252</v>
      </c>
      <c r="H552" s="183">
        <v>2950</v>
      </c>
      <c r="I552" s="70">
        <f t="shared" si="356"/>
        <v>234</v>
      </c>
      <c r="J552" s="183">
        <v>4599</v>
      </c>
      <c r="K552" s="70">
        <f t="shared" si="357"/>
        <v>226</v>
      </c>
      <c r="L552" s="183">
        <v>5551</v>
      </c>
      <c r="M552" s="70">
        <f t="shared" si="358"/>
        <v>225</v>
      </c>
      <c r="N552" s="183">
        <v>6743</v>
      </c>
      <c r="O552" s="70">
        <f t="shared" si="359"/>
        <v>220</v>
      </c>
      <c r="P552" s="183">
        <v>7287</v>
      </c>
      <c r="Q552" s="70">
        <f t="shared" si="360"/>
        <v>227</v>
      </c>
      <c r="R552" s="183">
        <v>8441</v>
      </c>
      <c r="S552" s="70">
        <f t="shared" si="361"/>
        <v>227</v>
      </c>
      <c r="T552" s="183">
        <v>8043</v>
      </c>
      <c r="U552" s="70">
        <f t="shared" si="362"/>
        <v>236</v>
      </c>
      <c r="V552" s="183">
        <v>7436</v>
      </c>
      <c r="W552" s="70">
        <f t="shared" si="363"/>
        <v>247</v>
      </c>
      <c r="X552" s="183">
        <v>8180</v>
      </c>
      <c r="Y552" s="70">
        <f t="shared" si="364"/>
        <v>240</v>
      </c>
      <c r="Z552" s="183">
        <v>8729</v>
      </c>
      <c r="AA552" s="70">
        <f t="shared" si="365"/>
        <v>237</v>
      </c>
      <c r="AB552" s="183">
        <v>11512</v>
      </c>
      <c r="AC552" s="70">
        <f t="shared" si="366"/>
        <v>221</v>
      </c>
      <c r="AD552" s="183">
        <v>11819</v>
      </c>
      <c r="AE552" s="70">
        <f t="shared" si="367"/>
        <v>223</v>
      </c>
      <c r="AF552" s="183">
        <v>13694</v>
      </c>
      <c r="AG552" s="70">
        <f t="shared" si="368"/>
        <v>218</v>
      </c>
      <c r="AH552" s="183">
        <v>16278</v>
      </c>
      <c r="AI552" s="70">
        <f t="shared" si="369"/>
        <v>213</v>
      </c>
      <c r="AJ552" s="183">
        <v>24825</v>
      </c>
      <c r="AK552" s="70">
        <f t="shared" si="370"/>
        <v>196</v>
      </c>
      <c r="AL552" s="183">
        <v>24123</v>
      </c>
      <c r="AM552" s="70">
        <f t="shared" si="371"/>
        <v>208</v>
      </c>
      <c r="AN552" s="183">
        <v>27708</v>
      </c>
      <c r="AO552" s="70">
        <f t="shared" si="372"/>
        <v>204</v>
      </c>
      <c r="AP552" s="183">
        <v>32351</v>
      </c>
      <c r="AQ552" s="70">
        <f t="shared" si="373"/>
        <v>194</v>
      </c>
      <c r="AR552" s="183">
        <v>30493</v>
      </c>
      <c r="AS552" s="70">
        <f t="shared" si="374"/>
        <v>200</v>
      </c>
      <c r="AT552" s="183">
        <v>52448</v>
      </c>
      <c r="AU552" s="70">
        <f t="shared" si="375"/>
        <v>166</v>
      </c>
      <c r="AV552" s="183">
        <v>59583</v>
      </c>
      <c r="AW552" s="70">
        <f t="shared" si="376"/>
        <v>160</v>
      </c>
      <c r="AX552" s="183">
        <v>66136</v>
      </c>
      <c r="AY552" s="168">
        <f t="shared" si="377"/>
        <v>160</v>
      </c>
      <c r="AZ552" s="210">
        <v>70399</v>
      </c>
      <c r="BA552" s="210">
        <v>74149</v>
      </c>
      <c r="BB552" s="168">
        <f t="shared" si="353"/>
        <v>164</v>
      </c>
      <c r="BC552" s="210"/>
      <c r="BD552" s="210"/>
      <c r="BE552" s="168"/>
      <c r="BF552" s="210"/>
      <c r="BG552" s="168"/>
    </row>
    <row r="553" spans="1:59" ht="12.95" customHeight="1" x14ac:dyDescent="0.2">
      <c r="A553" s="41" t="s">
        <v>331</v>
      </c>
      <c r="B553" s="102" t="s">
        <v>974</v>
      </c>
      <c r="C553" s="247" t="s">
        <v>1911</v>
      </c>
      <c r="D553" s="183">
        <v>18371</v>
      </c>
      <c r="E553" s="70">
        <f t="shared" si="354"/>
        <v>123</v>
      </c>
      <c r="F553" s="183">
        <v>18814</v>
      </c>
      <c r="G553" s="70">
        <f t="shared" si="355"/>
        <v>129</v>
      </c>
      <c r="H553" s="183">
        <v>18654</v>
      </c>
      <c r="I553" s="70">
        <f t="shared" si="356"/>
        <v>138</v>
      </c>
      <c r="J553" s="183">
        <v>23357</v>
      </c>
      <c r="K553" s="70">
        <f t="shared" si="357"/>
        <v>136</v>
      </c>
      <c r="L553" s="183">
        <v>25873</v>
      </c>
      <c r="M553" s="70">
        <f t="shared" si="358"/>
        <v>136</v>
      </c>
      <c r="N553" s="183">
        <v>28340</v>
      </c>
      <c r="O553" s="70">
        <f t="shared" si="359"/>
        <v>135</v>
      </c>
      <c r="P553" s="183">
        <v>28094</v>
      </c>
      <c r="Q553" s="70">
        <f t="shared" si="360"/>
        <v>143</v>
      </c>
      <c r="R553" s="183">
        <v>26376</v>
      </c>
      <c r="S553" s="70">
        <f t="shared" si="361"/>
        <v>148</v>
      </c>
      <c r="T553" s="183">
        <v>30497</v>
      </c>
      <c r="U553" s="70">
        <f t="shared" si="362"/>
        <v>144</v>
      </c>
      <c r="V553" s="183">
        <v>29631</v>
      </c>
      <c r="W553" s="70">
        <f t="shared" si="363"/>
        <v>152</v>
      </c>
      <c r="X553" s="183">
        <v>28578</v>
      </c>
      <c r="Y553" s="70">
        <f t="shared" si="364"/>
        <v>154</v>
      </c>
      <c r="Z553" s="183">
        <v>30043</v>
      </c>
      <c r="AA553" s="70">
        <f t="shared" si="365"/>
        <v>152</v>
      </c>
      <c r="AB553" s="183">
        <v>30490</v>
      </c>
      <c r="AC553" s="70">
        <f t="shared" si="366"/>
        <v>154</v>
      </c>
      <c r="AD553" s="183">
        <v>33169</v>
      </c>
      <c r="AE553" s="70">
        <f t="shared" si="367"/>
        <v>150</v>
      </c>
      <c r="AF553" s="183">
        <v>36354</v>
      </c>
      <c r="AG553" s="70">
        <f t="shared" si="368"/>
        <v>149</v>
      </c>
      <c r="AH553" s="183">
        <v>43207</v>
      </c>
      <c r="AI553" s="70">
        <f t="shared" si="369"/>
        <v>146</v>
      </c>
      <c r="AJ553" s="183">
        <v>53604</v>
      </c>
      <c r="AK553" s="70">
        <f t="shared" si="370"/>
        <v>138</v>
      </c>
      <c r="AL553" s="183">
        <v>53018</v>
      </c>
      <c r="AM553" s="70">
        <f t="shared" si="371"/>
        <v>145</v>
      </c>
      <c r="AN553" s="183">
        <v>53953</v>
      </c>
      <c r="AO553" s="70">
        <f t="shared" si="372"/>
        <v>154</v>
      </c>
      <c r="AP553" s="183">
        <v>57434</v>
      </c>
      <c r="AQ553" s="70">
        <f t="shared" si="373"/>
        <v>153</v>
      </c>
      <c r="AR553" s="183">
        <v>74520</v>
      </c>
      <c r="AS553" s="70">
        <f t="shared" si="374"/>
        <v>142</v>
      </c>
      <c r="AT553" s="183">
        <v>64703</v>
      </c>
      <c r="AU553" s="70">
        <f t="shared" si="375"/>
        <v>153</v>
      </c>
      <c r="AV553" s="183">
        <v>67094</v>
      </c>
      <c r="AW553" s="70">
        <f t="shared" si="376"/>
        <v>154</v>
      </c>
      <c r="AX553" s="183">
        <v>66316</v>
      </c>
      <c r="AY553" s="168">
        <f t="shared" si="377"/>
        <v>159</v>
      </c>
      <c r="AZ553" s="210">
        <v>69924</v>
      </c>
      <c r="BA553" s="210">
        <v>71130</v>
      </c>
      <c r="BB553" s="168">
        <f t="shared" si="353"/>
        <v>170</v>
      </c>
      <c r="BC553" s="210"/>
      <c r="BD553" s="210"/>
      <c r="BE553" s="168"/>
      <c r="BF553" s="210"/>
      <c r="BG553" s="168"/>
    </row>
    <row r="554" spans="1:59" ht="12.95" customHeight="1" x14ac:dyDescent="0.2">
      <c r="A554" s="41" t="s">
        <v>356</v>
      </c>
      <c r="B554" s="102" t="s">
        <v>1012</v>
      </c>
      <c r="C554" s="247" t="s">
        <v>1911</v>
      </c>
      <c r="D554" s="183">
        <v>11649</v>
      </c>
      <c r="E554" s="70">
        <f t="shared" si="354"/>
        <v>150</v>
      </c>
      <c r="F554" s="183">
        <v>12386</v>
      </c>
      <c r="G554" s="70">
        <f t="shared" si="355"/>
        <v>155</v>
      </c>
      <c r="H554" s="183">
        <v>12656</v>
      </c>
      <c r="I554" s="70">
        <f t="shared" si="356"/>
        <v>157</v>
      </c>
      <c r="J554" s="183">
        <v>15186</v>
      </c>
      <c r="K554" s="70">
        <f t="shared" si="357"/>
        <v>160</v>
      </c>
      <c r="L554" s="183">
        <v>16037</v>
      </c>
      <c r="M554" s="70">
        <f t="shared" si="358"/>
        <v>159</v>
      </c>
      <c r="N554" s="183">
        <v>19667</v>
      </c>
      <c r="O554" s="70">
        <f t="shared" si="359"/>
        <v>152</v>
      </c>
      <c r="P554" s="183">
        <v>18179</v>
      </c>
      <c r="Q554" s="70">
        <f t="shared" si="360"/>
        <v>168</v>
      </c>
      <c r="R554" s="183">
        <v>18696</v>
      </c>
      <c r="S554" s="70">
        <f t="shared" si="361"/>
        <v>171</v>
      </c>
      <c r="T554" s="183">
        <v>21786</v>
      </c>
      <c r="U554" s="70">
        <f t="shared" si="362"/>
        <v>160</v>
      </c>
      <c r="V554" s="183">
        <v>22798</v>
      </c>
      <c r="W554" s="70">
        <f t="shared" si="363"/>
        <v>162</v>
      </c>
      <c r="X554" s="183">
        <v>23882</v>
      </c>
      <c r="Y554" s="70">
        <f t="shared" si="364"/>
        <v>161</v>
      </c>
      <c r="Z554" s="183">
        <v>24140</v>
      </c>
      <c r="AA554" s="70">
        <f t="shared" si="365"/>
        <v>163</v>
      </c>
      <c r="AB554" s="183">
        <v>26522</v>
      </c>
      <c r="AC554" s="70">
        <f t="shared" si="366"/>
        <v>160</v>
      </c>
      <c r="AD554" s="183">
        <v>28074</v>
      </c>
      <c r="AE554" s="70">
        <f t="shared" si="367"/>
        <v>163</v>
      </c>
      <c r="AF554" s="183">
        <v>27204</v>
      </c>
      <c r="AG554" s="70">
        <f t="shared" si="368"/>
        <v>171</v>
      </c>
      <c r="AH554" s="183">
        <v>29613</v>
      </c>
      <c r="AI554" s="70">
        <f t="shared" si="369"/>
        <v>172</v>
      </c>
      <c r="AJ554" s="183">
        <v>30005</v>
      </c>
      <c r="AK554" s="70">
        <f t="shared" si="370"/>
        <v>179</v>
      </c>
      <c r="AL554" s="183">
        <v>30264</v>
      </c>
      <c r="AM554" s="70">
        <f t="shared" si="371"/>
        <v>189</v>
      </c>
      <c r="AN554" s="183">
        <v>35670</v>
      </c>
      <c r="AO554" s="70">
        <f t="shared" si="372"/>
        <v>180</v>
      </c>
      <c r="AP554" s="183">
        <v>40188</v>
      </c>
      <c r="AQ554" s="70">
        <f t="shared" si="373"/>
        <v>179</v>
      </c>
      <c r="AR554" s="183">
        <v>43081</v>
      </c>
      <c r="AS554" s="70">
        <f t="shared" si="374"/>
        <v>173</v>
      </c>
      <c r="AT554" s="183">
        <v>55294</v>
      </c>
      <c r="AU554" s="70">
        <f t="shared" si="375"/>
        <v>164</v>
      </c>
      <c r="AV554" s="183">
        <v>58763</v>
      </c>
      <c r="AW554" s="70">
        <f t="shared" si="376"/>
        <v>163</v>
      </c>
      <c r="AX554" s="183">
        <v>58356</v>
      </c>
      <c r="AY554" s="168">
        <f t="shared" si="377"/>
        <v>169</v>
      </c>
      <c r="AZ554" s="202">
        <v>63471</v>
      </c>
      <c r="BA554" s="202">
        <v>70089</v>
      </c>
      <c r="BB554" s="168">
        <f t="shared" si="353"/>
        <v>171</v>
      </c>
      <c r="BC554" s="202"/>
      <c r="BD554" s="202"/>
      <c r="BE554" s="168"/>
      <c r="BF554" s="202"/>
      <c r="BG554" s="168"/>
    </row>
    <row r="555" spans="1:59" ht="12.95" customHeight="1" x14ac:dyDescent="0.2">
      <c r="A555" s="41" t="s">
        <v>436</v>
      </c>
      <c r="B555" s="102" t="s">
        <v>1745</v>
      </c>
      <c r="C555" s="247" t="s">
        <v>1911</v>
      </c>
      <c r="D555" s="183">
        <v>6286</v>
      </c>
      <c r="E555" s="70">
        <f t="shared" si="354"/>
        <v>183</v>
      </c>
      <c r="F555" s="183">
        <v>7882</v>
      </c>
      <c r="G555" s="70">
        <f t="shared" si="355"/>
        <v>181</v>
      </c>
      <c r="H555" s="183">
        <v>8279</v>
      </c>
      <c r="I555" s="70">
        <f t="shared" si="356"/>
        <v>184</v>
      </c>
      <c r="J555" s="183">
        <v>8472</v>
      </c>
      <c r="K555" s="70">
        <f t="shared" si="357"/>
        <v>193</v>
      </c>
      <c r="L555" s="183">
        <v>9511</v>
      </c>
      <c r="M555" s="70">
        <f t="shared" si="358"/>
        <v>192</v>
      </c>
      <c r="N555" s="183">
        <v>11511</v>
      </c>
      <c r="O555" s="70">
        <f t="shared" si="359"/>
        <v>182</v>
      </c>
      <c r="P555" s="183">
        <v>12692</v>
      </c>
      <c r="Q555" s="70">
        <f t="shared" si="360"/>
        <v>188</v>
      </c>
      <c r="R555" s="183">
        <v>14050</v>
      </c>
      <c r="S555" s="70">
        <f t="shared" si="361"/>
        <v>189</v>
      </c>
      <c r="T555" s="183">
        <v>14083</v>
      </c>
      <c r="U555" s="70">
        <f t="shared" si="362"/>
        <v>193</v>
      </c>
      <c r="V555" s="183">
        <v>13448</v>
      </c>
      <c r="W555" s="70">
        <f t="shared" si="363"/>
        <v>202</v>
      </c>
      <c r="X555" s="183">
        <v>14925</v>
      </c>
      <c r="Y555" s="70">
        <f t="shared" si="364"/>
        <v>198</v>
      </c>
      <c r="Z555" s="183">
        <v>15671</v>
      </c>
      <c r="AA555" s="70">
        <f t="shared" si="365"/>
        <v>199</v>
      </c>
      <c r="AB555" s="183">
        <v>15631</v>
      </c>
      <c r="AC555" s="70">
        <f t="shared" si="366"/>
        <v>200</v>
      </c>
      <c r="AD555" s="183">
        <v>15599</v>
      </c>
      <c r="AE555" s="70">
        <f t="shared" si="367"/>
        <v>207</v>
      </c>
      <c r="AF555" s="183">
        <v>16784</v>
      </c>
      <c r="AG555" s="70">
        <f t="shared" si="368"/>
        <v>207</v>
      </c>
      <c r="AH555" s="183">
        <v>19717</v>
      </c>
      <c r="AI555" s="70">
        <f t="shared" si="369"/>
        <v>198</v>
      </c>
      <c r="AJ555" s="183">
        <v>20085</v>
      </c>
      <c r="AK555" s="70">
        <f t="shared" si="370"/>
        <v>209</v>
      </c>
      <c r="AL555" s="183">
        <v>27652</v>
      </c>
      <c r="AM555" s="70">
        <f t="shared" si="371"/>
        <v>195</v>
      </c>
      <c r="AN555" s="183">
        <v>30962</v>
      </c>
      <c r="AO555" s="70">
        <f t="shared" si="372"/>
        <v>197</v>
      </c>
      <c r="AP555" s="183">
        <v>32042</v>
      </c>
      <c r="AQ555" s="70">
        <f t="shared" si="373"/>
        <v>195</v>
      </c>
      <c r="AR555" s="183">
        <v>33275</v>
      </c>
      <c r="AS555" s="70">
        <f t="shared" si="374"/>
        <v>192</v>
      </c>
      <c r="AT555" s="183">
        <v>39033</v>
      </c>
      <c r="AU555" s="70">
        <f t="shared" si="375"/>
        <v>183</v>
      </c>
      <c r="AV555" s="183">
        <v>47758</v>
      </c>
      <c r="AW555" s="70">
        <f t="shared" si="376"/>
        <v>176</v>
      </c>
      <c r="AX555" s="183">
        <v>55334</v>
      </c>
      <c r="AY555" s="168">
        <f t="shared" si="377"/>
        <v>172</v>
      </c>
      <c r="AZ555" s="210">
        <v>67552</v>
      </c>
      <c r="BA555" s="210">
        <v>69680</v>
      </c>
      <c r="BB555" s="168">
        <f t="shared" si="353"/>
        <v>173</v>
      </c>
      <c r="BC555" s="210"/>
      <c r="BD555" s="210"/>
      <c r="BE555" s="168"/>
      <c r="BF555" s="210"/>
      <c r="BG555" s="168"/>
    </row>
    <row r="556" spans="1:59" ht="12.95" customHeight="1" x14ac:dyDescent="0.2">
      <c r="A556" s="41" t="s">
        <v>509</v>
      </c>
      <c r="B556" s="102" t="s">
        <v>1636</v>
      </c>
      <c r="C556" s="247" t="s">
        <v>1911</v>
      </c>
      <c r="D556" s="183">
        <v>9068</v>
      </c>
      <c r="E556" s="70">
        <f t="shared" si="354"/>
        <v>161</v>
      </c>
      <c r="F556" s="183">
        <v>10383</v>
      </c>
      <c r="G556" s="70">
        <f t="shared" si="355"/>
        <v>162</v>
      </c>
      <c r="H556" s="183">
        <v>11079</v>
      </c>
      <c r="I556" s="70">
        <f t="shared" si="356"/>
        <v>167</v>
      </c>
      <c r="J556" s="183">
        <v>13428</v>
      </c>
      <c r="K556" s="70">
        <f t="shared" si="357"/>
        <v>165</v>
      </c>
      <c r="L556" s="183">
        <v>15639</v>
      </c>
      <c r="M556" s="70">
        <f t="shared" si="358"/>
        <v>163</v>
      </c>
      <c r="N556" s="183">
        <v>16865</v>
      </c>
      <c r="O556" s="70">
        <f t="shared" si="359"/>
        <v>161</v>
      </c>
      <c r="P556" s="183">
        <v>18567</v>
      </c>
      <c r="Q556" s="70">
        <f t="shared" si="360"/>
        <v>162</v>
      </c>
      <c r="R556" s="183">
        <v>18245</v>
      </c>
      <c r="S556" s="70">
        <f t="shared" si="361"/>
        <v>176</v>
      </c>
      <c r="T556" s="183">
        <v>19180</v>
      </c>
      <c r="U556" s="70">
        <f t="shared" si="362"/>
        <v>173</v>
      </c>
      <c r="V556" s="183">
        <v>19684</v>
      </c>
      <c r="W556" s="70">
        <f t="shared" si="363"/>
        <v>176</v>
      </c>
      <c r="X556" s="183">
        <v>19679</v>
      </c>
      <c r="Y556" s="70">
        <f t="shared" si="364"/>
        <v>175</v>
      </c>
      <c r="Z556" s="183">
        <v>19995</v>
      </c>
      <c r="AA556" s="70">
        <f t="shared" si="365"/>
        <v>179</v>
      </c>
      <c r="AB556" s="183">
        <v>20807</v>
      </c>
      <c r="AC556" s="70">
        <f t="shared" si="366"/>
        <v>178</v>
      </c>
      <c r="AD556" s="183">
        <v>21325</v>
      </c>
      <c r="AE556" s="70">
        <f t="shared" si="367"/>
        <v>189</v>
      </c>
      <c r="AF556" s="183">
        <v>20010</v>
      </c>
      <c r="AG556" s="70">
        <f t="shared" si="368"/>
        <v>193</v>
      </c>
      <c r="AH556" s="183">
        <v>23492</v>
      </c>
      <c r="AI556" s="70">
        <f t="shared" si="369"/>
        <v>190</v>
      </c>
      <c r="AJ556" s="183">
        <v>24933</v>
      </c>
      <c r="AK556" s="70">
        <f t="shared" si="370"/>
        <v>195</v>
      </c>
      <c r="AL556" s="183">
        <v>27259</v>
      </c>
      <c r="AM556" s="70">
        <f t="shared" si="371"/>
        <v>196</v>
      </c>
      <c r="AN556" s="183">
        <v>28268</v>
      </c>
      <c r="AO556" s="70">
        <f t="shared" si="372"/>
        <v>203</v>
      </c>
      <c r="AP556" s="183">
        <v>32748</v>
      </c>
      <c r="AQ556" s="70">
        <f t="shared" si="373"/>
        <v>191</v>
      </c>
      <c r="AR556" s="183">
        <v>34033</v>
      </c>
      <c r="AS556" s="70">
        <f t="shared" si="374"/>
        <v>190</v>
      </c>
      <c r="AT556" s="183">
        <v>40023</v>
      </c>
      <c r="AU556" s="70">
        <f t="shared" si="375"/>
        <v>179</v>
      </c>
      <c r="AV556" s="183">
        <v>41285</v>
      </c>
      <c r="AW556" s="70">
        <f t="shared" si="376"/>
        <v>184</v>
      </c>
      <c r="AX556" s="183">
        <v>44115</v>
      </c>
      <c r="AY556" s="168">
        <f t="shared" si="377"/>
        <v>183</v>
      </c>
      <c r="AZ556" s="210">
        <v>71181</v>
      </c>
      <c r="BA556" s="210">
        <v>65648</v>
      </c>
      <c r="BB556" s="168">
        <f t="shared" si="353"/>
        <v>174</v>
      </c>
      <c r="BC556" s="210"/>
      <c r="BD556" s="210"/>
      <c r="BE556" s="168"/>
      <c r="BF556" s="210"/>
      <c r="BG556" s="168"/>
    </row>
    <row r="557" spans="1:59" ht="12.95" customHeight="1" x14ac:dyDescent="0.2">
      <c r="A557" s="41" t="s">
        <v>431</v>
      </c>
      <c r="B557" s="102" t="s">
        <v>1348</v>
      </c>
      <c r="C557" s="247" t="s">
        <v>1911</v>
      </c>
      <c r="D557" s="183">
        <v>3596</v>
      </c>
      <c r="E557" s="70">
        <f t="shared" si="354"/>
        <v>216</v>
      </c>
      <c r="F557" s="183">
        <v>5360</v>
      </c>
      <c r="G557" s="70">
        <f t="shared" si="355"/>
        <v>200</v>
      </c>
      <c r="H557" s="183">
        <v>7190</v>
      </c>
      <c r="I557" s="70">
        <f t="shared" si="356"/>
        <v>191</v>
      </c>
      <c r="J557" s="183">
        <v>9728</v>
      </c>
      <c r="K557" s="70">
        <f t="shared" si="357"/>
        <v>184</v>
      </c>
      <c r="L557" s="183">
        <v>10372</v>
      </c>
      <c r="M557" s="70">
        <f t="shared" si="358"/>
        <v>188</v>
      </c>
      <c r="N557" s="183">
        <v>13405</v>
      </c>
      <c r="O557" s="70">
        <f t="shared" si="359"/>
        <v>173</v>
      </c>
      <c r="P557" s="183">
        <v>14825</v>
      </c>
      <c r="Q557" s="70">
        <f t="shared" si="360"/>
        <v>178</v>
      </c>
      <c r="R557" s="183">
        <v>17558</v>
      </c>
      <c r="S557" s="70">
        <f t="shared" si="361"/>
        <v>178</v>
      </c>
      <c r="T557" s="183">
        <v>16783</v>
      </c>
      <c r="U557" s="70">
        <f t="shared" si="362"/>
        <v>184</v>
      </c>
      <c r="V557" s="183">
        <v>15589</v>
      </c>
      <c r="W557" s="70">
        <f t="shared" si="363"/>
        <v>192</v>
      </c>
      <c r="X557" s="183">
        <v>15507</v>
      </c>
      <c r="Y557" s="70">
        <f t="shared" si="364"/>
        <v>194</v>
      </c>
      <c r="Z557" s="183">
        <v>17999</v>
      </c>
      <c r="AA557" s="70">
        <f t="shared" si="365"/>
        <v>190</v>
      </c>
      <c r="AB557" s="183">
        <v>16326</v>
      </c>
      <c r="AC557" s="70">
        <f t="shared" si="366"/>
        <v>198</v>
      </c>
      <c r="AD557" s="183">
        <v>16279</v>
      </c>
      <c r="AE557" s="70">
        <f t="shared" si="367"/>
        <v>201</v>
      </c>
      <c r="AF557" s="183">
        <v>19495</v>
      </c>
      <c r="AG557" s="70">
        <f t="shared" si="368"/>
        <v>196</v>
      </c>
      <c r="AH557" s="183">
        <v>22266</v>
      </c>
      <c r="AI557" s="70">
        <f t="shared" si="369"/>
        <v>193</v>
      </c>
      <c r="AJ557" s="183">
        <v>28080</v>
      </c>
      <c r="AK557" s="70">
        <f t="shared" si="370"/>
        <v>185</v>
      </c>
      <c r="AL557" s="183">
        <v>27953</v>
      </c>
      <c r="AM557" s="70">
        <f t="shared" si="371"/>
        <v>194</v>
      </c>
      <c r="AN557" s="183">
        <v>27488</v>
      </c>
      <c r="AO557" s="70">
        <f t="shared" si="372"/>
        <v>206</v>
      </c>
      <c r="AP557" s="183">
        <v>26888</v>
      </c>
      <c r="AQ557" s="70">
        <f t="shared" si="373"/>
        <v>208</v>
      </c>
      <c r="AR557" s="183">
        <v>28440</v>
      </c>
      <c r="AS557" s="70">
        <f t="shared" si="374"/>
        <v>209</v>
      </c>
      <c r="AT557" s="183">
        <v>27138</v>
      </c>
      <c r="AU557" s="70">
        <f t="shared" si="375"/>
        <v>210</v>
      </c>
      <c r="AV557" s="183">
        <v>27182</v>
      </c>
      <c r="AW557" s="70">
        <f t="shared" si="376"/>
        <v>215</v>
      </c>
      <c r="AX557" s="183">
        <v>34507</v>
      </c>
      <c r="AY557" s="168">
        <f t="shared" si="377"/>
        <v>204</v>
      </c>
      <c r="AZ557" s="210">
        <v>52884</v>
      </c>
      <c r="BA557" s="210">
        <v>65536</v>
      </c>
      <c r="BB557" s="168">
        <f t="shared" si="353"/>
        <v>175</v>
      </c>
      <c r="BC557" s="210"/>
      <c r="BD557" s="210"/>
      <c r="BE557" s="168"/>
      <c r="BF557" s="210"/>
      <c r="BG557" s="168"/>
    </row>
    <row r="558" spans="1:59" ht="12.95" customHeight="1" x14ac:dyDescent="0.2">
      <c r="A558" s="41" t="s">
        <v>429</v>
      </c>
      <c r="B558" s="102" t="s">
        <v>1269</v>
      </c>
      <c r="C558" s="247" t="s">
        <v>1911</v>
      </c>
      <c r="D558" s="183">
        <v>5811</v>
      </c>
      <c r="E558" s="70">
        <f t="shared" si="354"/>
        <v>188</v>
      </c>
      <c r="F558" s="183">
        <v>8091</v>
      </c>
      <c r="G558" s="70">
        <f t="shared" si="355"/>
        <v>179</v>
      </c>
      <c r="H558" s="183">
        <v>8548</v>
      </c>
      <c r="I558" s="70">
        <f t="shared" si="356"/>
        <v>180</v>
      </c>
      <c r="J558" s="183">
        <v>11461</v>
      </c>
      <c r="K558" s="70">
        <f t="shared" si="357"/>
        <v>170</v>
      </c>
      <c r="L558" s="183">
        <v>12982</v>
      </c>
      <c r="M558" s="70">
        <f t="shared" si="358"/>
        <v>172</v>
      </c>
      <c r="N558" s="183">
        <v>12796</v>
      </c>
      <c r="O558" s="70">
        <f t="shared" si="359"/>
        <v>177</v>
      </c>
      <c r="P558" s="183">
        <v>14811</v>
      </c>
      <c r="Q558" s="70">
        <f t="shared" si="360"/>
        <v>179</v>
      </c>
      <c r="R558" s="183">
        <v>15452</v>
      </c>
      <c r="S558" s="70">
        <f t="shared" si="361"/>
        <v>182</v>
      </c>
      <c r="T558" s="183">
        <v>16425</v>
      </c>
      <c r="U558" s="70">
        <f t="shared" si="362"/>
        <v>185</v>
      </c>
      <c r="V558" s="183">
        <v>19713</v>
      </c>
      <c r="W558" s="70">
        <f t="shared" si="363"/>
        <v>175</v>
      </c>
      <c r="X558" s="183">
        <v>18329</v>
      </c>
      <c r="Y558" s="70">
        <f t="shared" si="364"/>
        <v>182</v>
      </c>
      <c r="Z558" s="183">
        <v>21008</v>
      </c>
      <c r="AA558" s="70">
        <f t="shared" si="365"/>
        <v>173</v>
      </c>
      <c r="AB558" s="183">
        <v>21469</v>
      </c>
      <c r="AC558" s="70">
        <f t="shared" si="366"/>
        <v>175</v>
      </c>
      <c r="AD558" s="183">
        <v>21437</v>
      </c>
      <c r="AE558" s="70">
        <f t="shared" si="367"/>
        <v>188</v>
      </c>
      <c r="AF558" s="183">
        <v>23767</v>
      </c>
      <c r="AG558" s="70">
        <f t="shared" si="368"/>
        <v>184</v>
      </c>
      <c r="AH558" s="183">
        <v>27146</v>
      </c>
      <c r="AI558" s="70">
        <f t="shared" si="369"/>
        <v>179</v>
      </c>
      <c r="AJ558" s="183">
        <v>36601</v>
      </c>
      <c r="AK558" s="70">
        <f t="shared" si="370"/>
        <v>165</v>
      </c>
      <c r="AL558" s="183">
        <v>37527</v>
      </c>
      <c r="AM558" s="70">
        <f t="shared" si="371"/>
        <v>171</v>
      </c>
      <c r="AN558" s="183">
        <v>38704</v>
      </c>
      <c r="AO558" s="70">
        <f t="shared" si="372"/>
        <v>175</v>
      </c>
      <c r="AP558" s="183">
        <v>43229</v>
      </c>
      <c r="AQ558" s="70">
        <f t="shared" si="373"/>
        <v>171</v>
      </c>
      <c r="AR558" s="183">
        <v>38000</v>
      </c>
      <c r="AS558" s="70">
        <f t="shared" si="374"/>
        <v>179</v>
      </c>
      <c r="AT558" s="183">
        <v>38671</v>
      </c>
      <c r="AU558" s="70">
        <f t="shared" si="375"/>
        <v>185</v>
      </c>
      <c r="AV558" s="183">
        <v>38108</v>
      </c>
      <c r="AW558" s="70">
        <f t="shared" si="376"/>
        <v>189</v>
      </c>
      <c r="AX558" s="183">
        <v>41256</v>
      </c>
      <c r="AY558" s="168">
        <f t="shared" si="377"/>
        <v>186</v>
      </c>
      <c r="AZ558" s="210">
        <v>50440</v>
      </c>
      <c r="BA558" s="210">
        <v>57643</v>
      </c>
      <c r="BB558" s="168">
        <f t="shared" si="353"/>
        <v>187</v>
      </c>
      <c r="BC558" s="210"/>
      <c r="BD558" s="210"/>
      <c r="BE558" s="168"/>
      <c r="BF558" s="210"/>
      <c r="BG558" s="168"/>
    </row>
    <row r="559" spans="1:59" ht="12.95" customHeight="1" x14ac:dyDescent="0.2">
      <c r="A559" s="41" t="s">
        <v>391</v>
      </c>
      <c r="B559" s="102" t="s">
        <v>859</v>
      </c>
      <c r="C559" s="247" t="s">
        <v>1911</v>
      </c>
      <c r="D559" s="183">
        <v>3788</v>
      </c>
      <c r="E559" s="70">
        <f t="shared" si="354"/>
        <v>213</v>
      </c>
      <c r="F559" s="183">
        <v>4528</v>
      </c>
      <c r="G559" s="70">
        <f t="shared" si="355"/>
        <v>212</v>
      </c>
      <c r="H559" s="183">
        <v>6897</v>
      </c>
      <c r="I559" s="70">
        <f t="shared" si="356"/>
        <v>197</v>
      </c>
      <c r="J559" s="183">
        <v>7570</v>
      </c>
      <c r="K559" s="70">
        <f t="shared" si="357"/>
        <v>197</v>
      </c>
      <c r="L559" s="183">
        <v>8699</v>
      </c>
      <c r="M559" s="70">
        <f t="shared" si="358"/>
        <v>198</v>
      </c>
      <c r="N559" s="183">
        <v>10205</v>
      </c>
      <c r="O559" s="70">
        <f t="shared" si="359"/>
        <v>190</v>
      </c>
      <c r="P559" s="183">
        <v>10939</v>
      </c>
      <c r="Q559" s="70">
        <f t="shared" si="360"/>
        <v>198</v>
      </c>
      <c r="R559" s="183">
        <v>9803</v>
      </c>
      <c r="S559" s="70">
        <f t="shared" si="361"/>
        <v>215</v>
      </c>
      <c r="T559" s="183">
        <v>10570</v>
      </c>
      <c r="U559" s="70">
        <f t="shared" si="362"/>
        <v>218</v>
      </c>
      <c r="V559" s="183">
        <v>10496</v>
      </c>
      <c r="W559" s="70">
        <f t="shared" si="363"/>
        <v>225</v>
      </c>
      <c r="X559" s="183">
        <v>10690</v>
      </c>
      <c r="Y559" s="70">
        <f t="shared" si="364"/>
        <v>222</v>
      </c>
      <c r="Z559" s="183">
        <v>10884</v>
      </c>
      <c r="AA559" s="70">
        <f t="shared" si="365"/>
        <v>220</v>
      </c>
      <c r="AB559" s="183">
        <v>11211</v>
      </c>
      <c r="AC559" s="70">
        <f t="shared" si="366"/>
        <v>225</v>
      </c>
      <c r="AD559" s="183">
        <v>11893</v>
      </c>
      <c r="AE559" s="70">
        <f t="shared" si="367"/>
        <v>220</v>
      </c>
      <c r="AF559" s="183">
        <v>10214</v>
      </c>
      <c r="AG559" s="70">
        <f t="shared" si="368"/>
        <v>233</v>
      </c>
      <c r="AH559" s="183">
        <v>12986</v>
      </c>
      <c r="AI559" s="70">
        <f t="shared" si="369"/>
        <v>225</v>
      </c>
      <c r="AJ559" s="183">
        <v>13855</v>
      </c>
      <c r="AK559" s="70">
        <f t="shared" si="370"/>
        <v>230</v>
      </c>
      <c r="AL559" s="183">
        <v>14112</v>
      </c>
      <c r="AM559" s="70">
        <f t="shared" si="371"/>
        <v>238</v>
      </c>
      <c r="AN559" s="183">
        <v>16888</v>
      </c>
      <c r="AO559" s="70">
        <f t="shared" si="372"/>
        <v>235</v>
      </c>
      <c r="AP559" s="183">
        <v>15884</v>
      </c>
      <c r="AQ559" s="70">
        <f t="shared" si="373"/>
        <v>243</v>
      </c>
      <c r="AR559" s="183">
        <v>14496</v>
      </c>
      <c r="AS559" s="70">
        <f t="shared" si="374"/>
        <v>247</v>
      </c>
      <c r="AT559" s="183">
        <v>15948</v>
      </c>
      <c r="AU559" s="70">
        <f t="shared" si="375"/>
        <v>246</v>
      </c>
      <c r="AV559" s="183">
        <v>14131</v>
      </c>
      <c r="AW559" s="70">
        <f t="shared" si="376"/>
        <v>260</v>
      </c>
      <c r="AX559" s="183">
        <v>13424</v>
      </c>
      <c r="AY559" s="168">
        <f t="shared" si="377"/>
        <v>261</v>
      </c>
      <c r="AZ559" s="210">
        <v>34235</v>
      </c>
      <c r="BA559" s="210">
        <v>55502</v>
      </c>
      <c r="BB559" s="168">
        <f t="shared" si="353"/>
        <v>191</v>
      </c>
      <c r="BC559" s="210"/>
      <c r="BD559" s="210"/>
      <c r="BE559" s="168"/>
      <c r="BF559" s="210"/>
      <c r="BG559" s="168"/>
    </row>
    <row r="560" spans="1:59" ht="12.75" customHeight="1" x14ac:dyDescent="0.2">
      <c r="A560" s="41" t="s">
        <v>443</v>
      </c>
      <c r="B560" s="102" t="s">
        <v>1344</v>
      </c>
      <c r="C560" s="247" t="s">
        <v>1911</v>
      </c>
      <c r="D560" s="183">
        <v>8178</v>
      </c>
      <c r="E560" s="70">
        <f t="shared" si="354"/>
        <v>166</v>
      </c>
      <c r="F560" s="183">
        <v>8684</v>
      </c>
      <c r="G560" s="70">
        <f t="shared" si="355"/>
        <v>172</v>
      </c>
      <c r="H560" s="183">
        <v>9190</v>
      </c>
      <c r="I560" s="70">
        <f t="shared" si="356"/>
        <v>176</v>
      </c>
      <c r="J560" s="183">
        <v>14251</v>
      </c>
      <c r="K560" s="70">
        <f t="shared" si="357"/>
        <v>162</v>
      </c>
      <c r="L560" s="183">
        <v>17157</v>
      </c>
      <c r="M560" s="70">
        <f t="shared" si="358"/>
        <v>157</v>
      </c>
      <c r="N560" s="183">
        <v>19183</v>
      </c>
      <c r="O560" s="70">
        <f t="shared" si="359"/>
        <v>155</v>
      </c>
      <c r="P560" s="183">
        <v>19932</v>
      </c>
      <c r="Q560" s="70">
        <f t="shared" si="360"/>
        <v>160</v>
      </c>
      <c r="R560" s="183">
        <v>20826</v>
      </c>
      <c r="S560" s="70">
        <f t="shared" si="361"/>
        <v>163</v>
      </c>
      <c r="T560" s="183">
        <v>20844</v>
      </c>
      <c r="U560" s="70">
        <f t="shared" si="362"/>
        <v>166</v>
      </c>
      <c r="V560" s="183">
        <v>22686</v>
      </c>
      <c r="W560" s="70">
        <f t="shared" si="363"/>
        <v>164</v>
      </c>
      <c r="X560" s="183">
        <v>25099</v>
      </c>
      <c r="Y560" s="70">
        <f t="shared" si="364"/>
        <v>158</v>
      </c>
      <c r="Z560" s="183">
        <v>26517</v>
      </c>
      <c r="AA560" s="70">
        <f t="shared" si="365"/>
        <v>158</v>
      </c>
      <c r="AB560" s="183">
        <v>26943</v>
      </c>
      <c r="AC560" s="70">
        <f t="shared" si="366"/>
        <v>159</v>
      </c>
      <c r="AD560" s="183">
        <v>27817</v>
      </c>
      <c r="AE560" s="70">
        <f t="shared" si="367"/>
        <v>165</v>
      </c>
      <c r="AF560" s="183">
        <v>31002</v>
      </c>
      <c r="AG560" s="70">
        <f t="shared" si="368"/>
        <v>163</v>
      </c>
      <c r="AH560" s="183">
        <v>32442</v>
      </c>
      <c r="AI560" s="70">
        <f t="shared" si="369"/>
        <v>163</v>
      </c>
      <c r="AJ560" s="183">
        <v>35444</v>
      </c>
      <c r="AK560" s="70">
        <f t="shared" si="370"/>
        <v>168</v>
      </c>
      <c r="AL560" s="183">
        <v>41189</v>
      </c>
      <c r="AM560" s="70">
        <f t="shared" si="371"/>
        <v>165</v>
      </c>
      <c r="AN560" s="183">
        <v>41189</v>
      </c>
      <c r="AO560" s="70">
        <f t="shared" si="372"/>
        <v>172</v>
      </c>
      <c r="AP560" s="183">
        <v>47356</v>
      </c>
      <c r="AQ560" s="70">
        <f t="shared" si="373"/>
        <v>166</v>
      </c>
      <c r="AR560" s="183">
        <v>48133</v>
      </c>
      <c r="AS560" s="70">
        <f t="shared" si="374"/>
        <v>167</v>
      </c>
      <c r="AT560" s="183">
        <v>54265</v>
      </c>
      <c r="AU560" s="70">
        <f t="shared" si="375"/>
        <v>165</v>
      </c>
      <c r="AV560" s="183">
        <v>56644</v>
      </c>
      <c r="AW560" s="70">
        <f t="shared" si="376"/>
        <v>168</v>
      </c>
      <c r="AX560" s="183">
        <v>37983</v>
      </c>
      <c r="AY560" s="168">
        <f t="shared" si="377"/>
        <v>192</v>
      </c>
      <c r="AZ560" s="210">
        <v>46839</v>
      </c>
      <c r="BA560" s="210">
        <v>53179</v>
      </c>
      <c r="BB560" s="168">
        <f t="shared" si="353"/>
        <v>194</v>
      </c>
      <c r="BC560" s="210"/>
      <c r="BD560" s="210"/>
      <c r="BE560" s="168"/>
      <c r="BF560" s="210"/>
      <c r="BG560" s="168"/>
    </row>
    <row r="561" spans="1:59" ht="12.95" customHeight="1" x14ac:dyDescent="0.2">
      <c r="A561" s="41" t="s">
        <v>445</v>
      </c>
      <c r="B561" s="102" t="s">
        <v>1334</v>
      </c>
      <c r="C561" s="247" t="s">
        <v>1911</v>
      </c>
      <c r="D561" s="183">
        <v>1890</v>
      </c>
      <c r="E561" s="70">
        <f t="shared" si="354"/>
        <v>244</v>
      </c>
      <c r="F561" s="183">
        <v>2018</v>
      </c>
      <c r="G561" s="70">
        <f t="shared" si="355"/>
        <v>253</v>
      </c>
      <c r="H561" s="183">
        <v>2741</v>
      </c>
      <c r="I561" s="70">
        <f t="shared" si="356"/>
        <v>239</v>
      </c>
      <c r="J561" s="183">
        <v>3443</v>
      </c>
      <c r="K561" s="70">
        <f t="shared" si="357"/>
        <v>246</v>
      </c>
      <c r="L561" s="183">
        <v>3196</v>
      </c>
      <c r="M561" s="70">
        <f t="shared" si="358"/>
        <v>255</v>
      </c>
      <c r="N561" s="183">
        <v>5182</v>
      </c>
      <c r="O561" s="70">
        <f t="shared" si="359"/>
        <v>235</v>
      </c>
      <c r="P561" s="183">
        <v>6285</v>
      </c>
      <c r="Q561" s="70">
        <f t="shared" si="360"/>
        <v>233</v>
      </c>
      <c r="R561" s="183">
        <v>6407</v>
      </c>
      <c r="S561" s="70">
        <f t="shared" si="361"/>
        <v>241</v>
      </c>
      <c r="T561" s="183">
        <v>7483</v>
      </c>
      <c r="U561" s="70">
        <f t="shared" si="362"/>
        <v>240</v>
      </c>
      <c r="V561" s="183">
        <v>9691</v>
      </c>
      <c r="W561" s="70">
        <f t="shared" si="363"/>
        <v>228</v>
      </c>
      <c r="X561" s="183">
        <v>9904</v>
      </c>
      <c r="Y561" s="70">
        <f t="shared" si="364"/>
        <v>225</v>
      </c>
      <c r="Z561" s="183">
        <v>11797</v>
      </c>
      <c r="AA561" s="70">
        <f t="shared" si="365"/>
        <v>214</v>
      </c>
      <c r="AB561" s="183">
        <v>13117</v>
      </c>
      <c r="AC561" s="70">
        <f t="shared" si="366"/>
        <v>212</v>
      </c>
      <c r="AD561" s="183">
        <v>14555</v>
      </c>
      <c r="AE561" s="70">
        <f t="shared" si="367"/>
        <v>210</v>
      </c>
      <c r="AF561" s="183">
        <v>16213</v>
      </c>
      <c r="AG561" s="70">
        <f t="shared" si="368"/>
        <v>209</v>
      </c>
      <c r="AH561" s="183">
        <v>16142</v>
      </c>
      <c r="AI561" s="70">
        <f t="shared" si="369"/>
        <v>214</v>
      </c>
      <c r="AJ561" s="183">
        <v>18842</v>
      </c>
      <c r="AK561" s="70">
        <f t="shared" si="370"/>
        <v>214</v>
      </c>
      <c r="AL561" s="183">
        <v>22401</v>
      </c>
      <c r="AM561" s="70">
        <f t="shared" si="371"/>
        <v>214</v>
      </c>
      <c r="AN561" s="183">
        <v>29948</v>
      </c>
      <c r="AO561" s="70">
        <f t="shared" si="372"/>
        <v>200</v>
      </c>
      <c r="AP561" s="183">
        <v>32726</v>
      </c>
      <c r="AQ561" s="70">
        <f t="shared" si="373"/>
        <v>192</v>
      </c>
      <c r="AR561" s="183">
        <v>31873</v>
      </c>
      <c r="AS561" s="70">
        <f t="shared" si="374"/>
        <v>197</v>
      </c>
      <c r="AT561" s="183">
        <v>47398</v>
      </c>
      <c r="AU561" s="70">
        <f t="shared" si="375"/>
        <v>173</v>
      </c>
      <c r="AV561" s="183">
        <v>47853</v>
      </c>
      <c r="AW561" s="70">
        <f t="shared" si="376"/>
        <v>174</v>
      </c>
      <c r="AX561" s="183">
        <v>65988</v>
      </c>
      <c r="AY561" s="168">
        <f t="shared" si="377"/>
        <v>162</v>
      </c>
      <c r="AZ561" s="210">
        <v>51524</v>
      </c>
      <c r="BA561" s="210">
        <v>50194</v>
      </c>
      <c r="BB561" s="168">
        <f t="shared" si="353"/>
        <v>196</v>
      </c>
      <c r="BC561" s="210"/>
      <c r="BD561" s="210"/>
      <c r="BE561" s="168"/>
      <c r="BF561" s="210"/>
      <c r="BG561" s="168"/>
    </row>
    <row r="562" spans="1:59" ht="12.95" customHeight="1" x14ac:dyDescent="0.2">
      <c r="A562" s="41" t="s">
        <v>435</v>
      </c>
      <c r="B562" s="102" t="s">
        <v>1010</v>
      </c>
      <c r="C562" s="247" t="s">
        <v>1911</v>
      </c>
      <c r="D562" s="183">
        <v>8263</v>
      </c>
      <c r="E562" s="70">
        <f t="shared" si="354"/>
        <v>165</v>
      </c>
      <c r="F562" s="183">
        <v>9374</v>
      </c>
      <c r="G562" s="70">
        <f t="shared" si="355"/>
        <v>167</v>
      </c>
      <c r="H562" s="183">
        <v>7260</v>
      </c>
      <c r="I562" s="70">
        <f t="shared" si="356"/>
        <v>190</v>
      </c>
      <c r="J562" s="183">
        <v>11043</v>
      </c>
      <c r="K562" s="70">
        <f t="shared" si="357"/>
        <v>178</v>
      </c>
      <c r="L562" s="183">
        <v>13451</v>
      </c>
      <c r="M562" s="70">
        <f t="shared" si="358"/>
        <v>170</v>
      </c>
      <c r="N562" s="183">
        <v>14646</v>
      </c>
      <c r="O562" s="70">
        <f t="shared" si="359"/>
        <v>168</v>
      </c>
      <c r="P562" s="183">
        <v>16793</v>
      </c>
      <c r="Q562" s="70">
        <f t="shared" si="360"/>
        <v>172</v>
      </c>
      <c r="R562" s="183">
        <v>19791</v>
      </c>
      <c r="S562" s="70">
        <f t="shared" si="361"/>
        <v>166</v>
      </c>
      <c r="T562" s="183">
        <v>19388</v>
      </c>
      <c r="U562" s="70">
        <f t="shared" si="362"/>
        <v>172</v>
      </c>
      <c r="V562" s="183">
        <v>18661</v>
      </c>
      <c r="W562" s="70">
        <f t="shared" si="363"/>
        <v>181</v>
      </c>
      <c r="X562" s="183">
        <v>17381</v>
      </c>
      <c r="Y562" s="70">
        <f t="shared" si="364"/>
        <v>187</v>
      </c>
      <c r="Z562" s="183">
        <v>17291</v>
      </c>
      <c r="AA562" s="70">
        <f t="shared" si="365"/>
        <v>192</v>
      </c>
      <c r="AB562" s="183">
        <v>19676</v>
      </c>
      <c r="AC562" s="70">
        <f t="shared" si="366"/>
        <v>185</v>
      </c>
      <c r="AD562" s="183">
        <v>23131</v>
      </c>
      <c r="AE562" s="70">
        <f t="shared" si="367"/>
        <v>179</v>
      </c>
      <c r="AF562" s="183">
        <v>29092</v>
      </c>
      <c r="AG562" s="70">
        <f t="shared" si="368"/>
        <v>167</v>
      </c>
      <c r="AH562" s="183">
        <v>32033</v>
      </c>
      <c r="AI562" s="70">
        <f t="shared" si="369"/>
        <v>165</v>
      </c>
      <c r="AJ562" s="183">
        <v>30962</v>
      </c>
      <c r="AK562" s="70">
        <f t="shared" si="370"/>
        <v>177</v>
      </c>
      <c r="AL562" s="183">
        <v>34860</v>
      </c>
      <c r="AM562" s="70">
        <f t="shared" si="371"/>
        <v>176</v>
      </c>
      <c r="AN562" s="183">
        <v>38052</v>
      </c>
      <c r="AO562" s="70">
        <f t="shared" si="372"/>
        <v>177</v>
      </c>
      <c r="AP562" s="183">
        <v>40328</v>
      </c>
      <c r="AQ562" s="70">
        <f t="shared" si="373"/>
        <v>178</v>
      </c>
      <c r="AR562" s="183">
        <v>47711</v>
      </c>
      <c r="AS562" s="70">
        <f t="shared" si="374"/>
        <v>168</v>
      </c>
      <c r="AT562" s="183">
        <v>49713</v>
      </c>
      <c r="AU562" s="70">
        <f t="shared" si="375"/>
        <v>172</v>
      </c>
      <c r="AV562" s="183">
        <v>47770</v>
      </c>
      <c r="AW562" s="70">
        <f t="shared" si="376"/>
        <v>175</v>
      </c>
      <c r="AX562" s="183">
        <v>48153</v>
      </c>
      <c r="AY562" s="168">
        <f t="shared" si="377"/>
        <v>177</v>
      </c>
      <c r="AZ562" s="210">
        <v>48575</v>
      </c>
      <c r="BA562" s="210">
        <v>48501</v>
      </c>
      <c r="BB562" s="168">
        <f t="shared" si="353"/>
        <v>200</v>
      </c>
      <c r="BC562" s="210"/>
      <c r="BD562" s="210"/>
      <c r="BE562" s="168"/>
      <c r="BF562" s="210"/>
      <c r="BG562" s="168"/>
    </row>
    <row r="563" spans="1:59" ht="12.95" customHeight="1" x14ac:dyDescent="0.2">
      <c r="A563" s="41" t="s">
        <v>510</v>
      </c>
      <c r="B563" s="6" t="s">
        <v>174</v>
      </c>
      <c r="C563" s="11" t="s">
        <v>1911</v>
      </c>
      <c r="D563" s="183"/>
      <c r="E563" s="70"/>
      <c r="F563" s="183"/>
      <c r="G563" s="70"/>
      <c r="H563" s="183"/>
      <c r="I563" s="70"/>
      <c r="J563" s="183"/>
      <c r="K563" s="70"/>
      <c r="L563" s="183"/>
      <c r="M563" s="70"/>
      <c r="N563" s="183"/>
      <c r="O563" s="70"/>
      <c r="P563" s="183"/>
      <c r="Q563" s="70"/>
      <c r="R563" s="183"/>
      <c r="S563" s="70"/>
      <c r="T563" s="183"/>
      <c r="U563" s="70"/>
      <c r="V563" s="183"/>
      <c r="W563" s="70"/>
      <c r="X563" s="183"/>
      <c r="Y563" s="70"/>
      <c r="Z563" s="183"/>
      <c r="AA563" s="70"/>
      <c r="AB563" s="183"/>
      <c r="AC563" s="70"/>
      <c r="AD563" s="183"/>
      <c r="AE563" s="70"/>
      <c r="AF563" s="190"/>
      <c r="AG563" s="70"/>
      <c r="AH563" s="190"/>
      <c r="AI563" s="70"/>
      <c r="AJ563" s="190"/>
      <c r="AK563" s="70"/>
      <c r="AL563" s="190"/>
      <c r="AM563" s="70"/>
      <c r="AN563" s="190"/>
      <c r="AO563" s="70"/>
      <c r="AP563" s="190"/>
      <c r="AQ563" s="70"/>
      <c r="AR563" s="190"/>
      <c r="AS563" s="70"/>
      <c r="AT563" s="183"/>
      <c r="AU563" s="70"/>
      <c r="AV563" s="183"/>
      <c r="AW563" s="70"/>
      <c r="AX563" s="183"/>
      <c r="AY563" s="168"/>
      <c r="AZ563" s="210">
        <v>36554</v>
      </c>
      <c r="BA563" s="210">
        <v>44463</v>
      </c>
      <c r="BB563" s="168">
        <f t="shared" si="353"/>
        <v>205</v>
      </c>
      <c r="BC563" s="210"/>
      <c r="BD563" s="210"/>
      <c r="BE563" s="168"/>
      <c r="BF563" s="210"/>
      <c r="BG563" s="168"/>
    </row>
    <row r="564" spans="1:59" ht="12.95" customHeight="1" x14ac:dyDescent="0.2">
      <c r="A564" s="41" t="s">
        <v>421</v>
      </c>
      <c r="B564" s="102" t="s">
        <v>919</v>
      </c>
      <c r="C564" s="247" t="s">
        <v>1911</v>
      </c>
      <c r="D564" s="183">
        <v>5364</v>
      </c>
      <c r="E564" s="70">
        <f t="shared" ref="E564:E581" si="378">IF(D564&gt;0,RANK(D564,$D$11:$D$1049),"—")</f>
        <v>191</v>
      </c>
      <c r="F564" s="183">
        <v>6375</v>
      </c>
      <c r="G564" s="70">
        <f t="shared" ref="G564:G581" si="379">IF(F564&gt;0,RANK(F564,$F$11:$F$1049),"—")</f>
        <v>192</v>
      </c>
      <c r="H564" s="183">
        <v>7123</v>
      </c>
      <c r="I564" s="70">
        <f t="shared" ref="I564:I581" si="380">IF(H564&gt;0,RANK(H564,$H$11:$H$1049),"—")</f>
        <v>193</v>
      </c>
      <c r="J564" s="183">
        <v>11303</v>
      </c>
      <c r="K564" s="70">
        <f t="shared" ref="K564:K581" si="381">IF(J564&gt;0,RANK(J564,$J$11:$J$1049),"—")</f>
        <v>175</v>
      </c>
      <c r="L564" s="183">
        <v>12260</v>
      </c>
      <c r="M564" s="70">
        <f t="shared" ref="M564:M581" si="382">IF(L564&gt;0,RANK(L564,$L$11:$L$1049),"—")</f>
        <v>175</v>
      </c>
      <c r="N564" s="183">
        <v>22702</v>
      </c>
      <c r="O564" s="70">
        <f t="shared" ref="O564:O581" si="383">IF(N564&gt;0,RANK(N564,$N$11:$N$1049),"—")</f>
        <v>147</v>
      </c>
      <c r="P564" s="183">
        <v>30099</v>
      </c>
      <c r="Q564" s="70">
        <f t="shared" ref="Q564:Q581" si="384">IF(P564&gt;0,RANK(P564,$P$11:$P$1049),"—")</f>
        <v>141</v>
      </c>
      <c r="R564" s="183">
        <v>29232</v>
      </c>
      <c r="S564" s="70">
        <f t="shared" ref="S564:S581" si="385">IF(R564&gt;0,RANK(R564,$R$11:$R$1049),"—")</f>
        <v>146</v>
      </c>
      <c r="T564" s="183">
        <v>36830</v>
      </c>
      <c r="U564" s="70">
        <f t="shared" ref="U564:U581" si="386">IF(T564&gt;0,RANK(T564,$T$11:$T$1049),"—")</f>
        <v>136</v>
      </c>
      <c r="V564" s="183">
        <v>33098</v>
      </c>
      <c r="W564" s="70">
        <f t="shared" ref="W564:W581" si="387">IF(V564&gt;0,RANK(V564,$V$11:$V$1049),"—")</f>
        <v>146</v>
      </c>
      <c r="X564" s="183">
        <v>29365</v>
      </c>
      <c r="Y564" s="70">
        <f t="shared" ref="Y564:Y581" si="388">IF(X564&gt;0,RANK(X564,$X$11:$X$1049),"—")</f>
        <v>152</v>
      </c>
      <c r="Z564" s="183">
        <v>30994</v>
      </c>
      <c r="AA564" s="70">
        <f t="shared" ref="AA564:AA581" si="389">IF(Z564&gt;0,RANK(Z564,$Z$11:$Z$1049),"—")</f>
        <v>151</v>
      </c>
      <c r="AB564" s="183">
        <v>34241</v>
      </c>
      <c r="AC564" s="70">
        <f t="shared" ref="AC564:AC581" si="390">IF(AB564&gt;0,RANK(AB564,$AB$11:$AB$1049),"—")</f>
        <v>147</v>
      </c>
      <c r="AD564" s="183">
        <v>29001</v>
      </c>
      <c r="AE564" s="70">
        <f t="shared" ref="AE564:AE581" si="391">IF(AD564&gt;0,RANK(AD564,$AD$11:$AD$1049),"—")</f>
        <v>159</v>
      </c>
      <c r="AF564" s="183">
        <v>30034</v>
      </c>
      <c r="AG564" s="70">
        <f t="shared" ref="AG564:AG581" si="392">IF(AF564&gt;0,RANK(AF564,$AF$11:$AF$1049),"—")</f>
        <v>164</v>
      </c>
      <c r="AH564" s="183">
        <v>37156</v>
      </c>
      <c r="AI564" s="70">
        <f t="shared" ref="AI564:AI581" si="393">IF(AH564&gt;0,RANK(AH564,$AH$11:$AH$1049),"—")</f>
        <v>154</v>
      </c>
      <c r="AJ564" s="183">
        <v>37607</v>
      </c>
      <c r="AK564" s="70">
        <f t="shared" ref="AK564:AK581" si="394">IF(AJ564&gt;0,RANK(AJ564,$AJ$11:$AJ$1049),"—")</f>
        <v>163</v>
      </c>
      <c r="AL564" s="183">
        <v>37581</v>
      </c>
      <c r="AM564" s="70">
        <f t="shared" ref="AM564:AM581" si="395">IF(AL564&gt;0,RANK(AL564,$AL$11:$AL$1049),"—")</f>
        <v>169</v>
      </c>
      <c r="AN564" s="183">
        <v>36134</v>
      </c>
      <c r="AO564" s="70">
        <f t="shared" ref="AO564:AO581" si="396">IF(AN564&gt;0,RANK(AN564,$AN$11:$AN$1049),"—")</f>
        <v>178</v>
      </c>
      <c r="AP564" s="183">
        <v>40551</v>
      </c>
      <c r="AQ564" s="70">
        <f t="shared" ref="AQ564:AQ581" si="397">IF(AP564&gt;0,RANK(AP564,$AP$11:$AP$1049),"—")</f>
        <v>177</v>
      </c>
      <c r="AR564" s="183">
        <v>37669</v>
      </c>
      <c r="AS564" s="70">
        <f t="shared" ref="AS564:AS581" si="398">IF(AR564&gt;0,RANK(AR564,$AR$11:$AR$1049),"—")</f>
        <v>180</v>
      </c>
      <c r="AT564" s="183">
        <v>34940</v>
      </c>
      <c r="AU564" s="70">
        <f t="shared" ref="AU564:AU581" si="399">IF(AT564&gt;0,RANK(AT564,$AT$11:$AT$1049),"—")</f>
        <v>193</v>
      </c>
      <c r="AV564" s="183">
        <v>34568</v>
      </c>
      <c r="AW564" s="70">
        <f t="shared" ref="AW564:AW581" si="400">IF(AV564&gt;0,RANK(AV564,$AV$11:$AV$1049),"—")</f>
        <v>198</v>
      </c>
      <c r="AX564" s="183">
        <v>35126</v>
      </c>
      <c r="AY564" s="168">
        <f t="shared" ref="AY564:AY581" si="401">IF(AX564&gt;0,RANK(AX564,$AX$11:$AX$1049),"—")</f>
        <v>201</v>
      </c>
      <c r="AZ564" s="210">
        <v>43903</v>
      </c>
      <c r="BA564" s="210">
        <v>42708</v>
      </c>
      <c r="BB564" s="168">
        <f t="shared" si="353"/>
        <v>208</v>
      </c>
      <c r="BC564" s="210"/>
      <c r="BD564" s="210"/>
      <c r="BE564" s="168"/>
      <c r="BF564" s="210"/>
      <c r="BG564" s="168"/>
    </row>
    <row r="565" spans="1:59" ht="12.95" customHeight="1" x14ac:dyDescent="0.2">
      <c r="A565" s="41" t="s">
        <v>512</v>
      </c>
      <c r="B565" s="102" t="s">
        <v>1016</v>
      </c>
      <c r="C565" s="247" t="s">
        <v>1911</v>
      </c>
      <c r="D565" s="183">
        <v>10392</v>
      </c>
      <c r="E565" s="70">
        <f t="shared" si="378"/>
        <v>156</v>
      </c>
      <c r="F565" s="183">
        <v>14027</v>
      </c>
      <c r="G565" s="70">
        <f t="shared" si="379"/>
        <v>144</v>
      </c>
      <c r="H565" s="183">
        <v>14712</v>
      </c>
      <c r="I565" s="70">
        <f t="shared" si="380"/>
        <v>150</v>
      </c>
      <c r="J565" s="183">
        <v>17692</v>
      </c>
      <c r="K565" s="70">
        <f t="shared" si="381"/>
        <v>151</v>
      </c>
      <c r="L565" s="183">
        <v>14285</v>
      </c>
      <c r="M565" s="70">
        <f t="shared" si="382"/>
        <v>168</v>
      </c>
      <c r="N565" s="183">
        <v>14432</v>
      </c>
      <c r="O565" s="70">
        <f t="shared" si="383"/>
        <v>171</v>
      </c>
      <c r="P565" s="183">
        <v>15619</v>
      </c>
      <c r="Q565" s="70">
        <f t="shared" si="384"/>
        <v>176</v>
      </c>
      <c r="R565" s="183">
        <v>18025</v>
      </c>
      <c r="S565" s="70">
        <f t="shared" si="385"/>
        <v>177</v>
      </c>
      <c r="T565" s="183">
        <v>19706</v>
      </c>
      <c r="U565" s="70">
        <f t="shared" si="386"/>
        <v>171</v>
      </c>
      <c r="V565" s="183">
        <v>21220</v>
      </c>
      <c r="W565" s="70">
        <f t="shared" si="387"/>
        <v>168</v>
      </c>
      <c r="X565" s="183">
        <v>20235</v>
      </c>
      <c r="Y565" s="70">
        <f t="shared" si="388"/>
        <v>173</v>
      </c>
      <c r="Z565" s="183">
        <v>20895</v>
      </c>
      <c r="AA565" s="70">
        <f t="shared" si="389"/>
        <v>176</v>
      </c>
      <c r="AB565" s="183">
        <v>21740</v>
      </c>
      <c r="AC565" s="70">
        <f t="shared" si="390"/>
        <v>172</v>
      </c>
      <c r="AD565" s="183">
        <v>25893</v>
      </c>
      <c r="AE565" s="70">
        <f t="shared" si="391"/>
        <v>169</v>
      </c>
      <c r="AF565" s="183">
        <v>25968</v>
      </c>
      <c r="AG565" s="70">
        <f t="shared" si="392"/>
        <v>175</v>
      </c>
      <c r="AH565" s="183">
        <v>28799</v>
      </c>
      <c r="AI565" s="70">
        <f t="shared" si="393"/>
        <v>175</v>
      </c>
      <c r="AJ565" s="183">
        <v>32222</v>
      </c>
      <c r="AK565" s="70">
        <f t="shared" si="394"/>
        <v>173</v>
      </c>
      <c r="AL565" s="183">
        <v>35999</v>
      </c>
      <c r="AM565" s="70">
        <f t="shared" si="395"/>
        <v>174</v>
      </c>
      <c r="AN565" s="183">
        <v>41242</v>
      </c>
      <c r="AO565" s="70">
        <f t="shared" si="396"/>
        <v>171</v>
      </c>
      <c r="AP565" s="183">
        <v>38337</v>
      </c>
      <c r="AQ565" s="70">
        <f t="shared" si="397"/>
        <v>180</v>
      </c>
      <c r="AR565" s="183">
        <v>37384</v>
      </c>
      <c r="AS565" s="70">
        <f t="shared" si="398"/>
        <v>181</v>
      </c>
      <c r="AT565" s="183">
        <v>30395</v>
      </c>
      <c r="AU565" s="70">
        <f t="shared" si="399"/>
        <v>203</v>
      </c>
      <c r="AV565" s="183">
        <v>36477</v>
      </c>
      <c r="AW565" s="70">
        <f t="shared" si="400"/>
        <v>193</v>
      </c>
      <c r="AX565" s="183">
        <v>35466</v>
      </c>
      <c r="AY565" s="168">
        <f t="shared" si="401"/>
        <v>200</v>
      </c>
      <c r="AZ565" s="210">
        <v>42263</v>
      </c>
      <c r="BA565" s="210">
        <v>41581</v>
      </c>
      <c r="BB565" s="168">
        <f t="shared" si="353"/>
        <v>214</v>
      </c>
      <c r="BC565" s="210"/>
      <c r="BD565" s="210"/>
      <c r="BE565" s="168"/>
      <c r="BF565" s="210"/>
      <c r="BG565" s="168"/>
    </row>
    <row r="566" spans="1:59" ht="12.95" customHeight="1" x14ac:dyDescent="0.2">
      <c r="A566" s="41" t="s">
        <v>423</v>
      </c>
      <c r="B566" s="102" t="s">
        <v>1275</v>
      </c>
      <c r="C566" s="247" t="s">
        <v>1911</v>
      </c>
      <c r="D566" s="183"/>
      <c r="E566" s="70" t="str">
        <f t="shared" si="378"/>
        <v>—</v>
      </c>
      <c r="F566" s="183">
        <v>606</v>
      </c>
      <c r="G566" s="70">
        <f t="shared" si="379"/>
        <v>348</v>
      </c>
      <c r="H566" s="183"/>
      <c r="I566" s="70" t="str">
        <f t="shared" si="380"/>
        <v>—</v>
      </c>
      <c r="J566" s="183"/>
      <c r="K566" s="70" t="str">
        <f t="shared" si="381"/>
        <v>—</v>
      </c>
      <c r="L566" s="183"/>
      <c r="M566" s="70" t="str">
        <f t="shared" si="382"/>
        <v>—</v>
      </c>
      <c r="N566" s="183">
        <v>1474</v>
      </c>
      <c r="O566" s="70">
        <f t="shared" si="383"/>
        <v>307</v>
      </c>
      <c r="P566" s="183">
        <v>1704</v>
      </c>
      <c r="Q566" s="70">
        <f t="shared" si="384"/>
        <v>324</v>
      </c>
      <c r="R566" s="183">
        <v>1937</v>
      </c>
      <c r="S566" s="70">
        <f t="shared" si="385"/>
        <v>321</v>
      </c>
      <c r="T566" s="183">
        <v>1743</v>
      </c>
      <c r="U566" s="70">
        <f t="shared" si="386"/>
        <v>347</v>
      </c>
      <c r="V566" s="183">
        <v>1549</v>
      </c>
      <c r="W566" s="70">
        <f t="shared" si="387"/>
        <v>358</v>
      </c>
      <c r="X566" s="183">
        <v>1355</v>
      </c>
      <c r="Y566" s="70">
        <f t="shared" si="388"/>
        <v>365</v>
      </c>
      <c r="Z566" s="183">
        <v>1161</v>
      </c>
      <c r="AA566" s="70">
        <f t="shared" si="389"/>
        <v>381</v>
      </c>
      <c r="AB566" s="183">
        <v>966</v>
      </c>
      <c r="AC566" s="70">
        <f t="shared" si="390"/>
        <v>404</v>
      </c>
      <c r="AD566" s="183">
        <v>1316</v>
      </c>
      <c r="AE566" s="70">
        <f t="shared" si="391"/>
        <v>387</v>
      </c>
      <c r="AF566" s="183">
        <v>1344</v>
      </c>
      <c r="AG566" s="70">
        <f t="shared" si="392"/>
        <v>399</v>
      </c>
      <c r="AH566" s="183">
        <v>1270</v>
      </c>
      <c r="AI566" s="70">
        <f t="shared" si="393"/>
        <v>420</v>
      </c>
      <c r="AJ566" s="183">
        <v>14043</v>
      </c>
      <c r="AK566" s="70">
        <f t="shared" si="394"/>
        <v>227</v>
      </c>
      <c r="AL566" s="183">
        <v>17100</v>
      </c>
      <c r="AM566" s="70">
        <f t="shared" si="395"/>
        <v>226</v>
      </c>
      <c r="AN566" s="183">
        <v>18973</v>
      </c>
      <c r="AO566" s="70">
        <f t="shared" si="396"/>
        <v>228</v>
      </c>
      <c r="AP566" s="183">
        <v>20883</v>
      </c>
      <c r="AQ566" s="70">
        <f t="shared" si="397"/>
        <v>226</v>
      </c>
      <c r="AR566" s="183">
        <v>23737</v>
      </c>
      <c r="AS566" s="70">
        <f t="shared" si="398"/>
        <v>219</v>
      </c>
      <c r="AT566" s="183">
        <v>26904</v>
      </c>
      <c r="AU566" s="70">
        <f t="shared" si="399"/>
        <v>212</v>
      </c>
      <c r="AV566" s="183">
        <v>30333</v>
      </c>
      <c r="AW566" s="70">
        <f t="shared" si="400"/>
        <v>208</v>
      </c>
      <c r="AX566" s="183">
        <v>31795</v>
      </c>
      <c r="AY566" s="168">
        <f t="shared" si="401"/>
        <v>209</v>
      </c>
      <c r="AZ566" s="210">
        <v>31781</v>
      </c>
      <c r="BA566" s="210">
        <v>33736</v>
      </c>
      <c r="BB566" s="168">
        <f t="shared" si="353"/>
        <v>230</v>
      </c>
      <c r="BC566" s="210"/>
      <c r="BD566" s="210"/>
      <c r="BE566" s="168"/>
      <c r="BF566" s="210"/>
      <c r="BG566" s="168"/>
    </row>
    <row r="567" spans="1:59" ht="12.95" customHeight="1" x14ac:dyDescent="0.2">
      <c r="A567" s="41" t="s">
        <v>412</v>
      </c>
      <c r="B567" s="102" t="s">
        <v>733</v>
      </c>
      <c r="C567" s="247" t="s">
        <v>1911</v>
      </c>
      <c r="D567" s="183">
        <v>2444</v>
      </c>
      <c r="E567" s="70">
        <f t="shared" si="378"/>
        <v>232</v>
      </c>
      <c r="F567" s="183">
        <v>3837</v>
      </c>
      <c r="G567" s="70">
        <f t="shared" si="379"/>
        <v>221</v>
      </c>
      <c r="H567" s="183">
        <v>4790</v>
      </c>
      <c r="I567" s="70">
        <f t="shared" si="380"/>
        <v>216</v>
      </c>
      <c r="J567" s="183">
        <v>7926</v>
      </c>
      <c r="K567" s="70">
        <f t="shared" si="381"/>
        <v>196</v>
      </c>
      <c r="L567" s="183">
        <v>8310</v>
      </c>
      <c r="M567" s="70">
        <f t="shared" si="382"/>
        <v>202</v>
      </c>
      <c r="N567" s="183">
        <v>8300</v>
      </c>
      <c r="O567" s="70">
        <f t="shared" si="383"/>
        <v>209</v>
      </c>
      <c r="P567" s="183">
        <v>9889</v>
      </c>
      <c r="Q567" s="70">
        <f t="shared" si="384"/>
        <v>209</v>
      </c>
      <c r="R567" s="183">
        <v>10976</v>
      </c>
      <c r="S567" s="70">
        <f t="shared" si="385"/>
        <v>211</v>
      </c>
      <c r="T567" s="183">
        <v>11420</v>
      </c>
      <c r="U567" s="70">
        <f t="shared" si="386"/>
        <v>211</v>
      </c>
      <c r="V567" s="183">
        <v>11727</v>
      </c>
      <c r="W567" s="70">
        <f t="shared" si="387"/>
        <v>215</v>
      </c>
      <c r="X567" s="183">
        <v>12597</v>
      </c>
      <c r="Y567" s="70">
        <f t="shared" si="388"/>
        <v>210</v>
      </c>
      <c r="Z567" s="183">
        <v>11734</v>
      </c>
      <c r="AA567" s="70">
        <f t="shared" si="389"/>
        <v>215</v>
      </c>
      <c r="AB567" s="183">
        <v>12875</v>
      </c>
      <c r="AC567" s="70">
        <f t="shared" si="390"/>
        <v>214</v>
      </c>
      <c r="AD567" s="183">
        <v>14331</v>
      </c>
      <c r="AE567" s="70">
        <f t="shared" si="391"/>
        <v>211</v>
      </c>
      <c r="AF567" s="183">
        <v>19647</v>
      </c>
      <c r="AG567" s="70">
        <f t="shared" si="392"/>
        <v>194</v>
      </c>
      <c r="AH567" s="183">
        <v>18795</v>
      </c>
      <c r="AI567" s="70">
        <f t="shared" si="393"/>
        <v>203</v>
      </c>
      <c r="AJ567" s="183">
        <v>24060</v>
      </c>
      <c r="AK567" s="70">
        <f t="shared" si="394"/>
        <v>197</v>
      </c>
      <c r="AL567" s="183">
        <v>31104</v>
      </c>
      <c r="AM567" s="70">
        <f t="shared" si="395"/>
        <v>183</v>
      </c>
      <c r="AN567" s="183">
        <v>31968</v>
      </c>
      <c r="AO567" s="70">
        <f t="shared" si="396"/>
        <v>192</v>
      </c>
      <c r="AP567" s="183">
        <v>30780</v>
      </c>
      <c r="AQ567" s="70">
        <f t="shared" si="397"/>
        <v>197</v>
      </c>
      <c r="AR567" s="183">
        <v>26016</v>
      </c>
      <c r="AS567" s="70">
        <f t="shared" si="398"/>
        <v>214</v>
      </c>
      <c r="AT567" s="183">
        <v>26870</v>
      </c>
      <c r="AU567" s="70">
        <f t="shared" si="399"/>
        <v>213</v>
      </c>
      <c r="AV567" s="183">
        <v>27509</v>
      </c>
      <c r="AW567" s="70">
        <f t="shared" si="400"/>
        <v>213</v>
      </c>
      <c r="AX567" s="183">
        <v>27500</v>
      </c>
      <c r="AY567" s="168">
        <f t="shared" si="401"/>
        <v>219</v>
      </c>
      <c r="AZ567" s="210">
        <v>30163</v>
      </c>
      <c r="BA567" s="210">
        <v>32769</v>
      </c>
      <c r="BB567" s="168">
        <f t="shared" si="353"/>
        <v>232</v>
      </c>
      <c r="BC567" s="210"/>
      <c r="BD567" s="210"/>
      <c r="BE567" s="168"/>
      <c r="BF567" s="210"/>
      <c r="BG567" s="168"/>
    </row>
    <row r="568" spans="1:59" ht="12.95" customHeight="1" x14ac:dyDescent="0.2">
      <c r="A568" s="41" t="s">
        <v>424</v>
      </c>
      <c r="B568" s="102" t="s">
        <v>707</v>
      </c>
      <c r="C568" s="247" t="s">
        <v>1911</v>
      </c>
      <c r="D568" s="183">
        <v>1847</v>
      </c>
      <c r="E568" s="70">
        <f t="shared" si="378"/>
        <v>248</v>
      </c>
      <c r="F568" s="183">
        <v>1978</v>
      </c>
      <c r="G568" s="70">
        <f t="shared" si="379"/>
        <v>257</v>
      </c>
      <c r="H568" s="183">
        <v>1916</v>
      </c>
      <c r="I568" s="70">
        <f t="shared" si="380"/>
        <v>259</v>
      </c>
      <c r="J568" s="183">
        <v>2596</v>
      </c>
      <c r="K568" s="70">
        <f t="shared" si="381"/>
        <v>261</v>
      </c>
      <c r="L568" s="183">
        <v>3000</v>
      </c>
      <c r="M568" s="70">
        <f t="shared" si="382"/>
        <v>258</v>
      </c>
      <c r="N568" s="183">
        <v>2850</v>
      </c>
      <c r="O568" s="70">
        <f t="shared" si="383"/>
        <v>264</v>
      </c>
      <c r="P568" s="183">
        <v>3693</v>
      </c>
      <c r="Q568" s="70">
        <f t="shared" si="384"/>
        <v>264</v>
      </c>
      <c r="R568" s="183">
        <v>4150</v>
      </c>
      <c r="S568" s="70">
        <f t="shared" si="385"/>
        <v>269</v>
      </c>
      <c r="T568" s="183">
        <v>4718</v>
      </c>
      <c r="U568" s="70">
        <f t="shared" si="386"/>
        <v>270</v>
      </c>
      <c r="V568" s="183">
        <v>4795</v>
      </c>
      <c r="W568" s="70">
        <f t="shared" si="387"/>
        <v>271</v>
      </c>
      <c r="X568" s="183">
        <v>5015</v>
      </c>
      <c r="Y568" s="70">
        <f t="shared" si="388"/>
        <v>267</v>
      </c>
      <c r="Z568" s="183">
        <v>4301</v>
      </c>
      <c r="AA568" s="70">
        <f t="shared" si="389"/>
        <v>279</v>
      </c>
      <c r="AB568" s="183">
        <v>4550</v>
      </c>
      <c r="AC568" s="70">
        <f t="shared" si="390"/>
        <v>280</v>
      </c>
      <c r="AD568" s="183">
        <v>4161</v>
      </c>
      <c r="AE568" s="70">
        <f t="shared" si="391"/>
        <v>288</v>
      </c>
      <c r="AF568" s="183">
        <v>5743</v>
      </c>
      <c r="AG568" s="70">
        <f t="shared" si="392"/>
        <v>277</v>
      </c>
      <c r="AH568" s="183">
        <v>6922</v>
      </c>
      <c r="AI568" s="70">
        <f t="shared" si="393"/>
        <v>275</v>
      </c>
      <c r="AJ568" s="183">
        <v>9692</v>
      </c>
      <c r="AK568" s="70">
        <f t="shared" si="394"/>
        <v>263</v>
      </c>
      <c r="AL568" s="183">
        <v>10853</v>
      </c>
      <c r="AM568" s="70">
        <f t="shared" si="395"/>
        <v>266</v>
      </c>
      <c r="AN568" s="183">
        <v>10626</v>
      </c>
      <c r="AO568" s="70">
        <f t="shared" si="396"/>
        <v>267</v>
      </c>
      <c r="AP568" s="183">
        <v>13347</v>
      </c>
      <c r="AQ568" s="70">
        <f t="shared" si="397"/>
        <v>255</v>
      </c>
      <c r="AR568" s="183">
        <v>12589</v>
      </c>
      <c r="AS568" s="70">
        <f t="shared" si="398"/>
        <v>257</v>
      </c>
      <c r="AT568" s="183">
        <v>14480</v>
      </c>
      <c r="AU568" s="70">
        <f t="shared" si="399"/>
        <v>251</v>
      </c>
      <c r="AV568" s="183">
        <v>16503</v>
      </c>
      <c r="AW568" s="70">
        <f t="shared" si="400"/>
        <v>248</v>
      </c>
      <c r="AX568" s="183">
        <v>14373</v>
      </c>
      <c r="AY568" s="168">
        <f t="shared" si="401"/>
        <v>258</v>
      </c>
      <c r="AZ568" s="210">
        <v>28572</v>
      </c>
      <c r="BA568" s="210">
        <v>32070</v>
      </c>
      <c r="BB568" s="168">
        <f t="shared" si="353"/>
        <v>235</v>
      </c>
      <c r="BC568" s="210"/>
      <c r="BD568" s="210"/>
      <c r="BE568" s="168"/>
      <c r="BF568" s="210"/>
      <c r="BG568" s="168"/>
    </row>
    <row r="569" spans="1:59" ht="12.95" customHeight="1" x14ac:dyDescent="0.2">
      <c r="A569" s="41" t="s">
        <v>444</v>
      </c>
      <c r="B569" s="102" t="s">
        <v>865</v>
      </c>
      <c r="C569" s="247" t="s">
        <v>1911</v>
      </c>
      <c r="D569" s="183">
        <v>2432</v>
      </c>
      <c r="E569" s="70">
        <f t="shared" si="378"/>
        <v>233</v>
      </c>
      <c r="F569" s="183">
        <v>4171</v>
      </c>
      <c r="G569" s="70">
        <f t="shared" si="379"/>
        <v>214</v>
      </c>
      <c r="H569" s="183">
        <v>5910</v>
      </c>
      <c r="I569" s="70">
        <f t="shared" si="380"/>
        <v>204</v>
      </c>
      <c r="J569" s="183">
        <v>7934</v>
      </c>
      <c r="K569" s="70">
        <f t="shared" si="381"/>
        <v>195</v>
      </c>
      <c r="L569" s="183">
        <v>8929</v>
      </c>
      <c r="M569" s="70">
        <f t="shared" si="382"/>
        <v>197</v>
      </c>
      <c r="N569" s="183">
        <v>8324</v>
      </c>
      <c r="O569" s="70">
        <f t="shared" si="383"/>
        <v>207</v>
      </c>
      <c r="P569" s="183">
        <v>8047</v>
      </c>
      <c r="Q569" s="70">
        <f t="shared" si="384"/>
        <v>218</v>
      </c>
      <c r="R569" s="183">
        <v>9109</v>
      </c>
      <c r="S569" s="70">
        <f t="shared" si="385"/>
        <v>221</v>
      </c>
      <c r="T569" s="183">
        <v>9645</v>
      </c>
      <c r="U569" s="70">
        <f t="shared" si="386"/>
        <v>224</v>
      </c>
      <c r="V569" s="183">
        <v>11036</v>
      </c>
      <c r="W569" s="70">
        <f t="shared" si="387"/>
        <v>219</v>
      </c>
      <c r="X569" s="183">
        <v>11641</v>
      </c>
      <c r="Y569" s="70">
        <f t="shared" si="388"/>
        <v>213</v>
      </c>
      <c r="Z569" s="183">
        <v>13127</v>
      </c>
      <c r="AA569" s="70">
        <f t="shared" si="389"/>
        <v>211</v>
      </c>
      <c r="AB569" s="183">
        <v>15011</v>
      </c>
      <c r="AC569" s="70">
        <f t="shared" si="390"/>
        <v>202</v>
      </c>
      <c r="AD569" s="183">
        <v>16015</v>
      </c>
      <c r="AE569" s="70">
        <f t="shared" si="391"/>
        <v>204</v>
      </c>
      <c r="AF569" s="183">
        <v>15841</v>
      </c>
      <c r="AG569" s="70">
        <f t="shared" si="392"/>
        <v>211</v>
      </c>
      <c r="AH569" s="183">
        <v>17674</v>
      </c>
      <c r="AI569" s="70">
        <f t="shared" si="393"/>
        <v>206</v>
      </c>
      <c r="AJ569" s="183">
        <v>18982</v>
      </c>
      <c r="AK569" s="70">
        <f t="shared" si="394"/>
        <v>213</v>
      </c>
      <c r="AL569" s="183">
        <v>24116</v>
      </c>
      <c r="AM569" s="70">
        <f t="shared" si="395"/>
        <v>209</v>
      </c>
      <c r="AN569" s="183">
        <v>25451</v>
      </c>
      <c r="AO569" s="70">
        <f t="shared" si="396"/>
        <v>209</v>
      </c>
      <c r="AP569" s="183">
        <v>27022</v>
      </c>
      <c r="AQ569" s="70">
        <f t="shared" si="397"/>
        <v>207</v>
      </c>
      <c r="AR569" s="183">
        <v>25615</v>
      </c>
      <c r="AS569" s="70">
        <f t="shared" si="398"/>
        <v>217</v>
      </c>
      <c r="AT569" s="183">
        <v>28374</v>
      </c>
      <c r="AU569" s="70">
        <f t="shared" si="399"/>
        <v>206</v>
      </c>
      <c r="AV569" s="183">
        <v>26872</v>
      </c>
      <c r="AW569" s="70">
        <f t="shared" si="400"/>
        <v>218</v>
      </c>
      <c r="AX569" s="183">
        <v>27104</v>
      </c>
      <c r="AY569" s="168">
        <f t="shared" si="401"/>
        <v>221</v>
      </c>
      <c r="AZ569" s="210">
        <v>27700</v>
      </c>
      <c r="BA569" s="210">
        <v>31443</v>
      </c>
      <c r="BB569" s="168">
        <f t="shared" si="353"/>
        <v>238</v>
      </c>
      <c r="BC569" s="210"/>
      <c r="BD569" s="210"/>
      <c r="BE569" s="168"/>
      <c r="BF569" s="210"/>
      <c r="BG569" s="168"/>
    </row>
    <row r="570" spans="1:59" ht="12.95" customHeight="1" x14ac:dyDescent="0.2">
      <c r="A570" s="41" t="s">
        <v>447</v>
      </c>
      <c r="B570" s="102" t="s">
        <v>1443</v>
      </c>
      <c r="C570" s="247" t="s">
        <v>1911</v>
      </c>
      <c r="D570" s="183">
        <v>1026</v>
      </c>
      <c r="E570" s="70">
        <f t="shared" si="378"/>
        <v>285</v>
      </c>
      <c r="F570" s="183">
        <v>1113</v>
      </c>
      <c r="G570" s="70">
        <f t="shared" si="379"/>
        <v>298</v>
      </c>
      <c r="H570" s="183">
        <v>1200</v>
      </c>
      <c r="I570" s="70">
        <f t="shared" si="380"/>
        <v>279</v>
      </c>
      <c r="J570" s="183">
        <v>1381</v>
      </c>
      <c r="K570" s="70">
        <f t="shared" si="381"/>
        <v>294</v>
      </c>
      <c r="L570" s="183">
        <v>1831</v>
      </c>
      <c r="M570" s="70">
        <f t="shared" si="382"/>
        <v>282</v>
      </c>
      <c r="N570" s="183">
        <v>1598</v>
      </c>
      <c r="O570" s="70">
        <f t="shared" si="383"/>
        <v>300</v>
      </c>
      <c r="P570" s="183">
        <v>1851</v>
      </c>
      <c r="Q570" s="70">
        <f t="shared" si="384"/>
        <v>309</v>
      </c>
      <c r="R570" s="183">
        <v>3996</v>
      </c>
      <c r="S570" s="70">
        <f t="shared" si="385"/>
        <v>272</v>
      </c>
      <c r="T570" s="183">
        <v>2879</v>
      </c>
      <c r="U570" s="70">
        <f t="shared" si="386"/>
        <v>298</v>
      </c>
      <c r="V570" s="183">
        <v>3149</v>
      </c>
      <c r="W570" s="70">
        <f t="shared" si="387"/>
        <v>301</v>
      </c>
      <c r="X570" s="183">
        <v>5500</v>
      </c>
      <c r="Y570" s="70">
        <f t="shared" si="388"/>
        <v>260</v>
      </c>
      <c r="Z570" s="183">
        <v>4586</v>
      </c>
      <c r="AA570" s="70">
        <f t="shared" si="389"/>
        <v>277</v>
      </c>
      <c r="AB570" s="183">
        <v>4959</v>
      </c>
      <c r="AC570" s="70">
        <f t="shared" si="390"/>
        <v>274</v>
      </c>
      <c r="AD570" s="183">
        <v>5762</v>
      </c>
      <c r="AE570" s="70">
        <f t="shared" si="391"/>
        <v>269</v>
      </c>
      <c r="AF570" s="183">
        <v>4742</v>
      </c>
      <c r="AG570" s="70">
        <f t="shared" si="392"/>
        <v>292</v>
      </c>
      <c r="AH570" s="183">
        <v>5546</v>
      </c>
      <c r="AI570" s="70">
        <f t="shared" si="393"/>
        <v>291</v>
      </c>
      <c r="AJ570" s="183">
        <v>8368</v>
      </c>
      <c r="AK570" s="70">
        <f t="shared" si="394"/>
        <v>272</v>
      </c>
      <c r="AL570" s="183">
        <v>11148</v>
      </c>
      <c r="AM570" s="70">
        <f t="shared" si="395"/>
        <v>265</v>
      </c>
      <c r="AN570" s="183">
        <v>15523</v>
      </c>
      <c r="AO570" s="70">
        <f t="shared" si="396"/>
        <v>240</v>
      </c>
      <c r="AP570" s="183">
        <v>18681</v>
      </c>
      <c r="AQ570" s="70">
        <f t="shared" si="397"/>
        <v>235</v>
      </c>
      <c r="AR570" s="183">
        <v>22613</v>
      </c>
      <c r="AS570" s="70">
        <f t="shared" si="398"/>
        <v>222</v>
      </c>
      <c r="AT570" s="183">
        <v>21473</v>
      </c>
      <c r="AU570" s="70">
        <f t="shared" si="399"/>
        <v>227</v>
      </c>
      <c r="AV570" s="183">
        <v>22742</v>
      </c>
      <c r="AW570" s="70">
        <f t="shared" si="400"/>
        <v>228</v>
      </c>
      <c r="AX570" s="183">
        <v>29417</v>
      </c>
      <c r="AY570" s="168">
        <f t="shared" si="401"/>
        <v>214</v>
      </c>
      <c r="AZ570" s="202">
        <v>30616</v>
      </c>
      <c r="BA570" s="202">
        <v>28959</v>
      </c>
      <c r="BB570" s="168">
        <f t="shared" si="353"/>
        <v>243</v>
      </c>
      <c r="BC570" s="202"/>
      <c r="BD570" s="202"/>
      <c r="BE570" s="168"/>
      <c r="BF570" s="202"/>
      <c r="BG570" s="168"/>
    </row>
    <row r="571" spans="1:59" ht="12.95" customHeight="1" x14ac:dyDescent="0.2">
      <c r="A571" s="41" t="s">
        <v>448</v>
      </c>
      <c r="B571" s="102" t="s">
        <v>905</v>
      </c>
      <c r="C571" s="247" t="s">
        <v>1911</v>
      </c>
      <c r="D571" s="183">
        <v>3855</v>
      </c>
      <c r="E571" s="70">
        <f t="shared" si="378"/>
        <v>210</v>
      </c>
      <c r="F571" s="183">
        <v>3662</v>
      </c>
      <c r="G571" s="70">
        <f t="shared" si="379"/>
        <v>224</v>
      </c>
      <c r="H571" s="183">
        <v>4573</v>
      </c>
      <c r="I571" s="70">
        <f t="shared" si="380"/>
        <v>217</v>
      </c>
      <c r="J571" s="183">
        <v>5534</v>
      </c>
      <c r="K571" s="70">
        <f t="shared" si="381"/>
        <v>216</v>
      </c>
      <c r="L571" s="183">
        <v>7172</v>
      </c>
      <c r="M571" s="70">
        <f t="shared" si="382"/>
        <v>209</v>
      </c>
      <c r="N571" s="183">
        <v>8469</v>
      </c>
      <c r="O571" s="70">
        <f t="shared" si="383"/>
        <v>206</v>
      </c>
      <c r="P571" s="183">
        <v>11655</v>
      </c>
      <c r="Q571" s="70">
        <f t="shared" si="384"/>
        <v>195</v>
      </c>
      <c r="R571" s="183">
        <v>12075</v>
      </c>
      <c r="S571" s="70">
        <f t="shared" si="385"/>
        <v>202</v>
      </c>
      <c r="T571" s="183">
        <v>11312</v>
      </c>
      <c r="U571" s="70">
        <f t="shared" si="386"/>
        <v>212</v>
      </c>
      <c r="V571" s="183">
        <v>10802</v>
      </c>
      <c r="W571" s="70">
        <f t="shared" si="387"/>
        <v>222</v>
      </c>
      <c r="X571" s="183">
        <v>11497</v>
      </c>
      <c r="Y571" s="70">
        <f t="shared" si="388"/>
        <v>215</v>
      </c>
      <c r="Z571" s="183">
        <v>11439</v>
      </c>
      <c r="AA571" s="70">
        <f t="shared" si="389"/>
        <v>217</v>
      </c>
      <c r="AB571" s="183">
        <v>12690</v>
      </c>
      <c r="AC571" s="70">
        <f t="shared" si="390"/>
        <v>216</v>
      </c>
      <c r="AD571" s="183">
        <v>11083</v>
      </c>
      <c r="AE571" s="70">
        <f t="shared" si="391"/>
        <v>228</v>
      </c>
      <c r="AF571" s="183">
        <v>10817</v>
      </c>
      <c r="AG571" s="70">
        <f t="shared" si="392"/>
        <v>227</v>
      </c>
      <c r="AH571" s="183">
        <v>11316</v>
      </c>
      <c r="AI571" s="70">
        <f t="shared" si="393"/>
        <v>237</v>
      </c>
      <c r="AJ571" s="183">
        <v>12868</v>
      </c>
      <c r="AK571" s="70">
        <f t="shared" si="394"/>
        <v>239</v>
      </c>
      <c r="AL571" s="183">
        <v>14549</v>
      </c>
      <c r="AM571" s="70">
        <f t="shared" si="395"/>
        <v>236</v>
      </c>
      <c r="AN571" s="183">
        <v>12712</v>
      </c>
      <c r="AO571" s="70">
        <f t="shared" si="396"/>
        <v>256</v>
      </c>
      <c r="AP571" s="183">
        <v>11045</v>
      </c>
      <c r="AQ571" s="70">
        <f t="shared" si="397"/>
        <v>268</v>
      </c>
      <c r="AR571" s="183">
        <v>11076</v>
      </c>
      <c r="AS571" s="70">
        <f t="shared" si="398"/>
        <v>267</v>
      </c>
      <c r="AT571" s="183">
        <v>19001</v>
      </c>
      <c r="AU571" s="70">
        <f t="shared" si="399"/>
        <v>236</v>
      </c>
      <c r="AV571" s="183">
        <v>23293</v>
      </c>
      <c r="AW571" s="70">
        <f t="shared" si="400"/>
        <v>227</v>
      </c>
      <c r="AX571" s="183">
        <v>25050</v>
      </c>
      <c r="AY571" s="168">
        <f t="shared" si="401"/>
        <v>229</v>
      </c>
      <c r="AZ571" s="210">
        <v>26331</v>
      </c>
      <c r="BA571" s="210">
        <v>27455</v>
      </c>
      <c r="BB571" s="168">
        <f t="shared" si="353"/>
        <v>249</v>
      </c>
      <c r="BC571" s="210"/>
      <c r="BD571" s="210"/>
      <c r="BE571" s="168"/>
      <c r="BF571" s="210"/>
      <c r="BG571" s="168"/>
    </row>
    <row r="572" spans="1:59" ht="12.95" customHeight="1" x14ac:dyDescent="0.2">
      <c r="A572" s="41" t="s">
        <v>520</v>
      </c>
      <c r="B572" s="102" t="s">
        <v>1471</v>
      </c>
      <c r="C572" s="247" t="s">
        <v>1911</v>
      </c>
      <c r="D572" s="183">
        <v>1684</v>
      </c>
      <c r="E572" s="70">
        <f t="shared" si="378"/>
        <v>253</v>
      </c>
      <c r="F572" s="183">
        <v>1854</v>
      </c>
      <c r="G572" s="70">
        <f t="shared" si="379"/>
        <v>266</v>
      </c>
      <c r="H572" s="183">
        <v>2024</v>
      </c>
      <c r="I572" s="70">
        <f t="shared" si="380"/>
        <v>257</v>
      </c>
      <c r="J572" s="183">
        <v>2364</v>
      </c>
      <c r="K572" s="70">
        <f t="shared" si="381"/>
        <v>266</v>
      </c>
      <c r="L572" s="183">
        <v>2203</v>
      </c>
      <c r="M572" s="70">
        <f t="shared" si="382"/>
        <v>273</v>
      </c>
      <c r="N572" s="183">
        <v>3087</v>
      </c>
      <c r="O572" s="70">
        <f t="shared" si="383"/>
        <v>257</v>
      </c>
      <c r="P572" s="183">
        <v>3972</v>
      </c>
      <c r="Q572" s="70">
        <f t="shared" si="384"/>
        <v>261</v>
      </c>
      <c r="R572" s="183">
        <v>4919</v>
      </c>
      <c r="S572" s="70">
        <f t="shared" si="385"/>
        <v>258</v>
      </c>
      <c r="T572" s="183">
        <v>6731</v>
      </c>
      <c r="U572" s="70">
        <f t="shared" si="386"/>
        <v>247</v>
      </c>
      <c r="V572" s="183">
        <v>7137</v>
      </c>
      <c r="W572" s="70">
        <f t="shared" si="387"/>
        <v>250</v>
      </c>
      <c r="X572" s="183">
        <v>8847</v>
      </c>
      <c r="Y572" s="70">
        <f t="shared" si="388"/>
        <v>236</v>
      </c>
      <c r="Z572" s="183">
        <v>9644</v>
      </c>
      <c r="AA572" s="70">
        <f t="shared" si="389"/>
        <v>230</v>
      </c>
      <c r="AB572" s="183">
        <v>6738</v>
      </c>
      <c r="AC572" s="70">
        <f t="shared" si="390"/>
        <v>255</v>
      </c>
      <c r="AD572" s="183">
        <v>10964</v>
      </c>
      <c r="AE572" s="70">
        <f t="shared" si="391"/>
        <v>229</v>
      </c>
      <c r="AF572" s="183">
        <v>10674</v>
      </c>
      <c r="AG572" s="70">
        <f t="shared" si="392"/>
        <v>229</v>
      </c>
      <c r="AH572" s="183">
        <v>12804</v>
      </c>
      <c r="AI572" s="70">
        <f t="shared" si="393"/>
        <v>228</v>
      </c>
      <c r="AJ572" s="183">
        <v>13279</v>
      </c>
      <c r="AK572" s="70">
        <f t="shared" si="394"/>
        <v>233</v>
      </c>
      <c r="AL572" s="183">
        <v>13727</v>
      </c>
      <c r="AM572" s="70">
        <f t="shared" si="395"/>
        <v>241</v>
      </c>
      <c r="AN572" s="183">
        <v>15377</v>
      </c>
      <c r="AO572" s="70">
        <f t="shared" si="396"/>
        <v>242</v>
      </c>
      <c r="AP572" s="183">
        <v>18026</v>
      </c>
      <c r="AQ572" s="70">
        <f t="shared" si="397"/>
        <v>237</v>
      </c>
      <c r="AR572" s="183">
        <v>19229</v>
      </c>
      <c r="AS572" s="70">
        <f t="shared" si="398"/>
        <v>232</v>
      </c>
      <c r="AT572" s="183">
        <v>23729</v>
      </c>
      <c r="AU572" s="70">
        <f t="shared" si="399"/>
        <v>223</v>
      </c>
      <c r="AV572" s="183">
        <v>25052</v>
      </c>
      <c r="AW572" s="70">
        <f t="shared" si="400"/>
        <v>223</v>
      </c>
      <c r="AX572" s="183">
        <v>29808</v>
      </c>
      <c r="AY572" s="168">
        <f t="shared" si="401"/>
        <v>212</v>
      </c>
      <c r="AZ572" s="210">
        <v>26521</v>
      </c>
      <c r="BA572" s="119">
        <v>26093</v>
      </c>
      <c r="BB572" s="168">
        <f t="shared" si="353"/>
        <v>254</v>
      </c>
      <c r="BC572" s="210"/>
      <c r="BD572" s="119"/>
      <c r="BE572" s="168"/>
      <c r="BF572" s="119"/>
      <c r="BG572" s="168"/>
    </row>
    <row r="573" spans="1:59" ht="12.95" customHeight="1" x14ac:dyDescent="0.2">
      <c r="A573" s="41" t="s">
        <v>451</v>
      </c>
      <c r="B573" s="102" t="s">
        <v>1330</v>
      </c>
      <c r="C573" s="247" t="s">
        <v>1911</v>
      </c>
      <c r="D573" s="183">
        <v>822</v>
      </c>
      <c r="E573" s="70">
        <f t="shared" si="378"/>
        <v>295</v>
      </c>
      <c r="F573" s="183">
        <v>1600</v>
      </c>
      <c r="G573" s="70">
        <f t="shared" si="379"/>
        <v>276</v>
      </c>
      <c r="H573" s="183">
        <v>1267</v>
      </c>
      <c r="I573" s="70">
        <f t="shared" si="380"/>
        <v>275</v>
      </c>
      <c r="J573" s="183">
        <v>3103</v>
      </c>
      <c r="K573" s="70">
        <f t="shared" si="381"/>
        <v>252</v>
      </c>
      <c r="L573" s="183">
        <v>4257</v>
      </c>
      <c r="M573" s="70">
        <f t="shared" si="382"/>
        <v>239</v>
      </c>
      <c r="N573" s="183">
        <v>6011</v>
      </c>
      <c r="O573" s="70">
        <f t="shared" si="383"/>
        <v>227</v>
      </c>
      <c r="P573" s="183">
        <v>6199</v>
      </c>
      <c r="Q573" s="70">
        <f t="shared" si="384"/>
        <v>234</v>
      </c>
      <c r="R573" s="183">
        <v>8630</v>
      </c>
      <c r="S573" s="70">
        <f t="shared" si="385"/>
        <v>225</v>
      </c>
      <c r="T573" s="183">
        <v>9145</v>
      </c>
      <c r="U573" s="70">
        <f t="shared" si="386"/>
        <v>228</v>
      </c>
      <c r="V573" s="183">
        <v>9033</v>
      </c>
      <c r="W573" s="70">
        <f t="shared" si="387"/>
        <v>235</v>
      </c>
      <c r="X573" s="183">
        <v>9606</v>
      </c>
      <c r="Y573" s="70">
        <f t="shared" si="388"/>
        <v>227</v>
      </c>
      <c r="Z573" s="183">
        <v>10035</v>
      </c>
      <c r="AA573" s="70">
        <f t="shared" si="389"/>
        <v>226</v>
      </c>
      <c r="AB573" s="183">
        <v>11532</v>
      </c>
      <c r="AC573" s="70">
        <f t="shared" si="390"/>
        <v>220</v>
      </c>
      <c r="AD573" s="183">
        <v>13727</v>
      </c>
      <c r="AE573" s="70">
        <f t="shared" si="391"/>
        <v>214</v>
      </c>
      <c r="AF573" s="183">
        <v>14230</v>
      </c>
      <c r="AG573" s="70">
        <f t="shared" si="392"/>
        <v>215</v>
      </c>
      <c r="AH573" s="183">
        <v>14976</v>
      </c>
      <c r="AI573" s="70">
        <f t="shared" si="393"/>
        <v>220</v>
      </c>
      <c r="AJ573" s="183">
        <v>19023</v>
      </c>
      <c r="AK573" s="70">
        <f t="shared" si="394"/>
        <v>212</v>
      </c>
      <c r="AL573" s="183">
        <v>21571</v>
      </c>
      <c r="AM573" s="70">
        <f t="shared" si="395"/>
        <v>215</v>
      </c>
      <c r="AN573" s="183">
        <v>13912</v>
      </c>
      <c r="AO573" s="70">
        <f t="shared" si="396"/>
        <v>250</v>
      </c>
      <c r="AP573" s="183">
        <v>17518</v>
      </c>
      <c r="AQ573" s="70">
        <f t="shared" si="397"/>
        <v>238</v>
      </c>
      <c r="AR573" s="183">
        <v>18005</v>
      </c>
      <c r="AS573" s="70">
        <f t="shared" si="398"/>
        <v>237</v>
      </c>
      <c r="AT573" s="183">
        <v>17182</v>
      </c>
      <c r="AU573" s="70">
        <f t="shared" si="399"/>
        <v>239</v>
      </c>
      <c r="AV573" s="183">
        <v>14617</v>
      </c>
      <c r="AW573" s="70">
        <f t="shared" si="400"/>
        <v>258</v>
      </c>
      <c r="AX573" s="183">
        <v>13301</v>
      </c>
      <c r="AY573" s="168">
        <f t="shared" si="401"/>
        <v>263</v>
      </c>
      <c r="AZ573" s="210">
        <v>26391</v>
      </c>
      <c r="BA573" s="210">
        <v>25051</v>
      </c>
      <c r="BB573" s="168">
        <f t="shared" si="353"/>
        <v>258</v>
      </c>
      <c r="BC573" s="210"/>
      <c r="BD573" s="210"/>
      <c r="BE573" s="168"/>
      <c r="BF573" s="210"/>
      <c r="BG573" s="168"/>
    </row>
    <row r="574" spans="1:59" ht="12.95" customHeight="1" x14ac:dyDescent="0.2">
      <c r="A574" s="41" t="s">
        <v>1887</v>
      </c>
      <c r="B574" s="102" t="s">
        <v>671</v>
      </c>
      <c r="C574" s="247" t="s">
        <v>1911</v>
      </c>
      <c r="D574" s="183">
        <v>4785</v>
      </c>
      <c r="E574" s="70">
        <f t="shared" si="378"/>
        <v>195</v>
      </c>
      <c r="F574" s="183">
        <v>5042</v>
      </c>
      <c r="G574" s="70">
        <f t="shared" si="379"/>
        <v>203</v>
      </c>
      <c r="H574" s="183">
        <v>4899</v>
      </c>
      <c r="I574" s="70">
        <f t="shared" si="380"/>
        <v>214</v>
      </c>
      <c r="J574" s="183">
        <v>7304</v>
      </c>
      <c r="K574" s="70">
        <f t="shared" si="381"/>
        <v>200</v>
      </c>
      <c r="L574" s="183">
        <v>8930</v>
      </c>
      <c r="M574" s="70">
        <f t="shared" si="382"/>
        <v>196</v>
      </c>
      <c r="N574" s="183">
        <v>10074</v>
      </c>
      <c r="O574" s="70">
        <f t="shared" si="383"/>
        <v>192</v>
      </c>
      <c r="P574" s="183">
        <v>10708</v>
      </c>
      <c r="Q574" s="70">
        <f t="shared" si="384"/>
        <v>202</v>
      </c>
      <c r="R574" s="183">
        <v>11215</v>
      </c>
      <c r="S574" s="70">
        <f t="shared" si="385"/>
        <v>210</v>
      </c>
      <c r="T574" s="183">
        <v>11445</v>
      </c>
      <c r="U574" s="70">
        <f t="shared" si="386"/>
        <v>210</v>
      </c>
      <c r="V574" s="183">
        <v>12600</v>
      </c>
      <c r="W574" s="70">
        <f t="shared" si="387"/>
        <v>209</v>
      </c>
      <c r="X574" s="183">
        <v>11674</v>
      </c>
      <c r="Y574" s="70">
        <f t="shared" si="388"/>
        <v>212</v>
      </c>
      <c r="Z574" s="183">
        <v>7466</v>
      </c>
      <c r="AA574" s="70">
        <f t="shared" si="389"/>
        <v>245</v>
      </c>
      <c r="AB574" s="183">
        <v>6725</v>
      </c>
      <c r="AC574" s="70">
        <f t="shared" si="390"/>
        <v>256</v>
      </c>
      <c r="AD574" s="183">
        <v>6455</v>
      </c>
      <c r="AE574" s="70">
        <f t="shared" si="391"/>
        <v>262</v>
      </c>
      <c r="AF574" s="183">
        <v>7431</v>
      </c>
      <c r="AG574" s="70">
        <f t="shared" si="392"/>
        <v>263</v>
      </c>
      <c r="AH574" s="183">
        <v>9028</v>
      </c>
      <c r="AI574" s="70">
        <f t="shared" si="393"/>
        <v>252</v>
      </c>
      <c r="AJ574" s="183">
        <v>10366</v>
      </c>
      <c r="AK574" s="70">
        <f t="shared" si="394"/>
        <v>256</v>
      </c>
      <c r="AL574" s="183">
        <v>12368</v>
      </c>
      <c r="AM574" s="70">
        <f t="shared" si="395"/>
        <v>255</v>
      </c>
      <c r="AN574" s="183">
        <v>11687</v>
      </c>
      <c r="AO574" s="70">
        <f t="shared" si="396"/>
        <v>262</v>
      </c>
      <c r="AP574" s="183">
        <v>11239</v>
      </c>
      <c r="AQ574" s="70">
        <f t="shared" si="397"/>
        <v>266</v>
      </c>
      <c r="AR574" s="183">
        <v>16627</v>
      </c>
      <c r="AS574" s="70">
        <f t="shared" si="398"/>
        <v>242</v>
      </c>
      <c r="AT574" s="183">
        <v>16710</v>
      </c>
      <c r="AU574" s="70">
        <f t="shared" si="399"/>
        <v>243</v>
      </c>
      <c r="AV574" s="183">
        <v>14948</v>
      </c>
      <c r="AW574" s="70">
        <f t="shared" si="400"/>
        <v>255</v>
      </c>
      <c r="AX574" s="183">
        <v>20644</v>
      </c>
      <c r="AY574" s="168">
        <f t="shared" si="401"/>
        <v>239</v>
      </c>
      <c r="AZ574" s="210">
        <v>27036</v>
      </c>
      <c r="BA574" s="210">
        <v>21748</v>
      </c>
      <c r="BB574" s="168">
        <f t="shared" si="353"/>
        <v>268</v>
      </c>
      <c r="BC574" s="210"/>
      <c r="BD574" s="210"/>
      <c r="BE574" s="168"/>
      <c r="BF574" s="210"/>
      <c r="BG574" s="168"/>
    </row>
    <row r="575" spans="1:59" ht="12.95" customHeight="1" x14ac:dyDescent="0.2">
      <c r="A575" s="41" t="s">
        <v>380</v>
      </c>
      <c r="B575" s="102" t="s">
        <v>1549</v>
      </c>
      <c r="C575" s="247" t="s">
        <v>1911</v>
      </c>
      <c r="D575" s="183">
        <v>1749</v>
      </c>
      <c r="E575" s="70">
        <f t="shared" si="378"/>
        <v>252</v>
      </c>
      <c r="F575" s="183">
        <v>1559</v>
      </c>
      <c r="G575" s="70">
        <f t="shared" si="379"/>
        <v>277</v>
      </c>
      <c r="H575" s="183">
        <v>1621</v>
      </c>
      <c r="I575" s="70">
        <f t="shared" si="380"/>
        <v>266</v>
      </c>
      <c r="J575" s="183">
        <v>2454</v>
      </c>
      <c r="K575" s="70">
        <f t="shared" si="381"/>
        <v>263</v>
      </c>
      <c r="L575" s="183">
        <v>3262</v>
      </c>
      <c r="M575" s="70">
        <f t="shared" si="382"/>
        <v>253</v>
      </c>
      <c r="N575" s="183">
        <v>3821</v>
      </c>
      <c r="O575" s="70">
        <f t="shared" si="383"/>
        <v>247</v>
      </c>
      <c r="P575" s="183">
        <v>4256</v>
      </c>
      <c r="Q575" s="70">
        <f t="shared" si="384"/>
        <v>256</v>
      </c>
      <c r="R575" s="183">
        <v>4896</v>
      </c>
      <c r="S575" s="70">
        <f t="shared" si="385"/>
        <v>259</v>
      </c>
      <c r="T575" s="183">
        <v>5322</v>
      </c>
      <c r="U575" s="70">
        <f t="shared" si="386"/>
        <v>262</v>
      </c>
      <c r="V575" s="183">
        <v>5588</v>
      </c>
      <c r="W575" s="70">
        <f t="shared" si="387"/>
        <v>260</v>
      </c>
      <c r="X575" s="183">
        <v>5946</v>
      </c>
      <c r="Y575" s="70">
        <f t="shared" si="388"/>
        <v>255</v>
      </c>
      <c r="Z575" s="183">
        <v>5855</v>
      </c>
      <c r="AA575" s="70">
        <f t="shared" si="389"/>
        <v>260</v>
      </c>
      <c r="AB575" s="183">
        <v>6763</v>
      </c>
      <c r="AC575" s="70">
        <f t="shared" si="390"/>
        <v>254</v>
      </c>
      <c r="AD575" s="183">
        <v>6469</v>
      </c>
      <c r="AE575" s="70">
        <f t="shared" si="391"/>
        <v>261</v>
      </c>
      <c r="AF575" s="183">
        <v>7653</v>
      </c>
      <c r="AG575" s="70">
        <f t="shared" si="392"/>
        <v>261</v>
      </c>
      <c r="AH575" s="183">
        <v>7236</v>
      </c>
      <c r="AI575" s="70">
        <f t="shared" si="393"/>
        <v>272</v>
      </c>
      <c r="AJ575" s="183">
        <v>9807</v>
      </c>
      <c r="AK575" s="70">
        <f t="shared" si="394"/>
        <v>260</v>
      </c>
      <c r="AL575" s="183">
        <v>11385</v>
      </c>
      <c r="AM575" s="70">
        <f t="shared" si="395"/>
        <v>262</v>
      </c>
      <c r="AN575" s="183">
        <v>9652</v>
      </c>
      <c r="AO575" s="70">
        <f t="shared" si="396"/>
        <v>275</v>
      </c>
      <c r="AP575" s="183">
        <v>10338</v>
      </c>
      <c r="AQ575" s="70">
        <f t="shared" si="397"/>
        <v>271</v>
      </c>
      <c r="AR575" s="183">
        <v>10445</v>
      </c>
      <c r="AS575" s="70">
        <f t="shared" si="398"/>
        <v>272</v>
      </c>
      <c r="AT575" s="183">
        <v>9744</v>
      </c>
      <c r="AU575" s="70">
        <f t="shared" si="399"/>
        <v>276</v>
      </c>
      <c r="AV575" s="183">
        <v>10373</v>
      </c>
      <c r="AW575" s="70">
        <f t="shared" si="400"/>
        <v>277</v>
      </c>
      <c r="AX575" s="183">
        <v>10275</v>
      </c>
      <c r="AY575" s="168">
        <f t="shared" si="401"/>
        <v>287</v>
      </c>
      <c r="AZ575" s="210">
        <v>14310</v>
      </c>
      <c r="BA575" s="210">
        <v>19876</v>
      </c>
      <c r="BB575" s="168">
        <f t="shared" si="353"/>
        <v>273</v>
      </c>
      <c r="BC575" s="210"/>
      <c r="BD575" s="210"/>
      <c r="BE575" s="168"/>
      <c r="BF575" s="210"/>
      <c r="BG575" s="168"/>
    </row>
    <row r="576" spans="1:59" ht="12.95" customHeight="1" x14ac:dyDescent="0.2">
      <c r="A576" s="41" t="s">
        <v>1509</v>
      </c>
      <c r="B576" s="102" t="s">
        <v>820</v>
      </c>
      <c r="C576" s="247" t="s">
        <v>1911</v>
      </c>
      <c r="D576" s="183">
        <v>725</v>
      </c>
      <c r="E576" s="70">
        <f t="shared" si="378"/>
        <v>301</v>
      </c>
      <c r="F576" s="183">
        <v>725</v>
      </c>
      <c r="G576" s="70">
        <f t="shared" si="379"/>
        <v>331</v>
      </c>
      <c r="H576" s="183">
        <v>664</v>
      </c>
      <c r="I576" s="70">
        <f t="shared" si="380"/>
        <v>309</v>
      </c>
      <c r="J576" s="183">
        <v>798</v>
      </c>
      <c r="K576" s="70">
        <f t="shared" si="381"/>
        <v>328</v>
      </c>
      <c r="L576" s="183">
        <v>850</v>
      </c>
      <c r="M576" s="70">
        <f t="shared" si="382"/>
        <v>328</v>
      </c>
      <c r="N576" s="183">
        <v>1241</v>
      </c>
      <c r="O576" s="70">
        <f t="shared" si="383"/>
        <v>323</v>
      </c>
      <c r="P576" s="183">
        <v>1211</v>
      </c>
      <c r="Q576" s="70">
        <f t="shared" si="384"/>
        <v>354</v>
      </c>
      <c r="R576" s="183">
        <v>1322</v>
      </c>
      <c r="S576" s="70">
        <f t="shared" si="385"/>
        <v>354</v>
      </c>
      <c r="T576" s="183">
        <v>2002</v>
      </c>
      <c r="U576" s="70">
        <f t="shared" si="386"/>
        <v>332</v>
      </c>
      <c r="V576" s="183">
        <v>2248</v>
      </c>
      <c r="W576" s="70">
        <f t="shared" si="387"/>
        <v>328</v>
      </c>
      <c r="X576" s="183">
        <v>2667</v>
      </c>
      <c r="Y576" s="70">
        <f t="shared" si="388"/>
        <v>316</v>
      </c>
      <c r="Z576" s="183">
        <v>3076</v>
      </c>
      <c r="AA576" s="70">
        <f t="shared" si="389"/>
        <v>302</v>
      </c>
      <c r="AB576" s="183">
        <v>2361</v>
      </c>
      <c r="AC576" s="70">
        <f t="shared" si="390"/>
        <v>328</v>
      </c>
      <c r="AD576" s="183">
        <v>2056</v>
      </c>
      <c r="AE576" s="70">
        <f t="shared" si="391"/>
        <v>343</v>
      </c>
      <c r="AF576" s="183">
        <v>2429</v>
      </c>
      <c r="AG576" s="70">
        <f t="shared" si="392"/>
        <v>346</v>
      </c>
      <c r="AH576" s="183">
        <v>3071</v>
      </c>
      <c r="AI576" s="70">
        <f t="shared" si="393"/>
        <v>328</v>
      </c>
      <c r="AJ576" s="183">
        <v>4008</v>
      </c>
      <c r="AK576" s="70">
        <f t="shared" si="394"/>
        <v>323</v>
      </c>
      <c r="AL576" s="183">
        <v>3878</v>
      </c>
      <c r="AM576" s="70">
        <f t="shared" si="395"/>
        <v>336</v>
      </c>
      <c r="AN576" s="183">
        <v>7483</v>
      </c>
      <c r="AO576" s="70">
        <f t="shared" si="396"/>
        <v>292</v>
      </c>
      <c r="AP576" s="183">
        <v>8490</v>
      </c>
      <c r="AQ576" s="70">
        <f t="shared" si="397"/>
        <v>286</v>
      </c>
      <c r="AR576" s="183">
        <v>8625</v>
      </c>
      <c r="AS576" s="70">
        <f t="shared" si="398"/>
        <v>284</v>
      </c>
      <c r="AT576" s="183">
        <v>7913</v>
      </c>
      <c r="AU576" s="70">
        <f t="shared" si="399"/>
        <v>297</v>
      </c>
      <c r="AV576" s="183">
        <v>8031</v>
      </c>
      <c r="AW576" s="70">
        <f t="shared" si="400"/>
        <v>298</v>
      </c>
      <c r="AX576" s="183">
        <v>6621</v>
      </c>
      <c r="AY576" s="168">
        <f t="shared" si="401"/>
        <v>323</v>
      </c>
      <c r="AZ576" s="210">
        <v>20477</v>
      </c>
      <c r="BA576" s="210">
        <v>18765</v>
      </c>
      <c r="BB576" s="168">
        <f t="shared" si="353"/>
        <v>275</v>
      </c>
      <c r="BC576" s="210"/>
      <c r="BD576" s="210"/>
      <c r="BE576" s="168"/>
      <c r="BF576" s="210"/>
      <c r="BG576" s="168"/>
    </row>
    <row r="577" spans="1:59" ht="12.95" customHeight="1" x14ac:dyDescent="0.2">
      <c r="A577" s="41" t="s">
        <v>1515</v>
      </c>
      <c r="B577" s="102" t="s">
        <v>1623</v>
      </c>
      <c r="C577" s="247" t="s">
        <v>1911</v>
      </c>
      <c r="D577" s="183">
        <v>1527</v>
      </c>
      <c r="E577" s="70">
        <f t="shared" si="378"/>
        <v>258</v>
      </c>
      <c r="F577" s="183">
        <v>1950</v>
      </c>
      <c r="G577" s="70">
        <f t="shared" si="379"/>
        <v>259</v>
      </c>
      <c r="H577" s="183">
        <v>1824</v>
      </c>
      <c r="I577" s="70">
        <f t="shared" si="380"/>
        <v>262</v>
      </c>
      <c r="J577" s="183">
        <v>2439</v>
      </c>
      <c r="K577" s="70">
        <f t="shared" si="381"/>
        <v>264</v>
      </c>
      <c r="L577" s="183">
        <v>2291</v>
      </c>
      <c r="M577" s="70">
        <f t="shared" si="382"/>
        <v>272</v>
      </c>
      <c r="N577" s="183">
        <v>2468</v>
      </c>
      <c r="O577" s="70">
        <f t="shared" si="383"/>
        <v>274</v>
      </c>
      <c r="P577" s="183">
        <v>4304</v>
      </c>
      <c r="Q577" s="70">
        <f t="shared" si="384"/>
        <v>255</v>
      </c>
      <c r="R577" s="183">
        <v>4681</v>
      </c>
      <c r="S577" s="70">
        <f t="shared" si="385"/>
        <v>262</v>
      </c>
      <c r="T577" s="183">
        <v>6664</v>
      </c>
      <c r="U577" s="70">
        <f t="shared" si="386"/>
        <v>249</v>
      </c>
      <c r="V577" s="183">
        <v>7503</v>
      </c>
      <c r="W577" s="70">
        <f t="shared" si="387"/>
        <v>245</v>
      </c>
      <c r="X577" s="183">
        <v>7600</v>
      </c>
      <c r="Y577" s="70">
        <f t="shared" si="388"/>
        <v>244</v>
      </c>
      <c r="Z577" s="183">
        <v>8150</v>
      </c>
      <c r="AA577" s="70">
        <f t="shared" si="389"/>
        <v>242</v>
      </c>
      <c r="AB577" s="183">
        <v>9462</v>
      </c>
      <c r="AC577" s="70">
        <f t="shared" si="390"/>
        <v>235</v>
      </c>
      <c r="AD577" s="183">
        <v>10294</v>
      </c>
      <c r="AE577" s="70">
        <f t="shared" si="391"/>
        <v>232</v>
      </c>
      <c r="AF577" s="183">
        <v>9898</v>
      </c>
      <c r="AG577" s="70">
        <f t="shared" si="392"/>
        <v>236</v>
      </c>
      <c r="AH577" s="183">
        <v>10084</v>
      </c>
      <c r="AI577" s="70">
        <f t="shared" si="393"/>
        <v>243</v>
      </c>
      <c r="AJ577" s="183">
        <v>11519</v>
      </c>
      <c r="AK577" s="70">
        <f t="shared" si="394"/>
        <v>244</v>
      </c>
      <c r="AL577" s="183">
        <v>12819</v>
      </c>
      <c r="AM577" s="70">
        <f t="shared" si="395"/>
        <v>248</v>
      </c>
      <c r="AN577" s="183">
        <v>12429</v>
      </c>
      <c r="AO577" s="70">
        <f t="shared" si="396"/>
        <v>258</v>
      </c>
      <c r="AP577" s="183">
        <v>12056</v>
      </c>
      <c r="AQ577" s="70">
        <f t="shared" si="397"/>
        <v>260</v>
      </c>
      <c r="AR577" s="183">
        <v>11713</v>
      </c>
      <c r="AS577" s="70">
        <f t="shared" si="398"/>
        <v>261</v>
      </c>
      <c r="AT577" s="183">
        <v>10907</v>
      </c>
      <c r="AU577" s="70">
        <f t="shared" si="399"/>
        <v>271</v>
      </c>
      <c r="AV577" s="183">
        <v>12297</v>
      </c>
      <c r="AW577" s="70">
        <f t="shared" si="400"/>
        <v>265</v>
      </c>
      <c r="AX577" s="183">
        <v>12995</v>
      </c>
      <c r="AY577" s="168">
        <f t="shared" si="401"/>
        <v>266</v>
      </c>
      <c r="AZ577" s="210">
        <v>14628</v>
      </c>
      <c r="BA577" s="210">
        <v>18461</v>
      </c>
      <c r="BB577" s="168">
        <f t="shared" si="353"/>
        <v>277</v>
      </c>
      <c r="BC577" s="210"/>
      <c r="BD577" s="210"/>
      <c r="BE577" s="168"/>
      <c r="BF577" s="210"/>
      <c r="BG577" s="168"/>
    </row>
    <row r="578" spans="1:59" ht="12.95" customHeight="1" x14ac:dyDescent="0.2">
      <c r="A578" s="41" t="s">
        <v>798</v>
      </c>
      <c r="B578" s="102" t="s">
        <v>1476</v>
      </c>
      <c r="C578" s="247" t="s">
        <v>1911</v>
      </c>
      <c r="D578" s="183">
        <v>1652</v>
      </c>
      <c r="E578" s="70">
        <f t="shared" si="378"/>
        <v>255</v>
      </c>
      <c r="F578" s="183">
        <v>1758</v>
      </c>
      <c r="G578" s="70">
        <f t="shared" si="379"/>
        <v>270</v>
      </c>
      <c r="H578" s="183">
        <v>2296</v>
      </c>
      <c r="I578" s="70">
        <f t="shared" si="380"/>
        <v>252</v>
      </c>
      <c r="J578" s="183">
        <v>2559</v>
      </c>
      <c r="K578" s="70">
        <f t="shared" si="381"/>
        <v>262</v>
      </c>
      <c r="L578" s="183">
        <v>2951</v>
      </c>
      <c r="M578" s="70">
        <f t="shared" si="382"/>
        <v>260</v>
      </c>
      <c r="N578" s="183">
        <v>2898</v>
      </c>
      <c r="O578" s="70">
        <f t="shared" si="383"/>
        <v>260</v>
      </c>
      <c r="P578" s="183">
        <v>3294</v>
      </c>
      <c r="Q578" s="70">
        <f t="shared" si="384"/>
        <v>270</v>
      </c>
      <c r="R578" s="183">
        <v>4535</v>
      </c>
      <c r="S578" s="70">
        <f t="shared" si="385"/>
        <v>264</v>
      </c>
      <c r="T578" s="183">
        <v>5071</v>
      </c>
      <c r="U578" s="70">
        <f t="shared" si="386"/>
        <v>268</v>
      </c>
      <c r="V578" s="183">
        <v>5166</v>
      </c>
      <c r="W578" s="70">
        <f t="shared" si="387"/>
        <v>266</v>
      </c>
      <c r="X578" s="183">
        <v>4608</v>
      </c>
      <c r="Y578" s="70">
        <f t="shared" si="388"/>
        <v>271</v>
      </c>
      <c r="Z578" s="183">
        <v>4596</v>
      </c>
      <c r="AA578" s="70">
        <f t="shared" si="389"/>
        <v>276</v>
      </c>
      <c r="AB578" s="183">
        <v>4688</v>
      </c>
      <c r="AC578" s="70">
        <f t="shared" si="390"/>
        <v>279</v>
      </c>
      <c r="AD578" s="183">
        <v>4326</v>
      </c>
      <c r="AE578" s="70">
        <f t="shared" si="391"/>
        <v>285</v>
      </c>
      <c r="AF578" s="183">
        <v>4434</v>
      </c>
      <c r="AG578" s="70">
        <f t="shared" si="392"/>
        <v>296</v>
      </c>
      <c r="AH578" s="183">
        <v>3902</v>
      </c>
      <c r="AI578" s="70">
        <f t="shared" si="393"/>
        <v>315</v>
      </c>
      <c r="AJ578" s="183">
        <v>3848</v>
      </c>
      <c r="AK578" s="70">
        <f t="shared" si="394"/>
        <v>329</v>
      </c>
      <c r="AL578" s="183">
        <v>3963</v>
      </c>
      <c r="AM578" s="70">
        <f t="shared" si="395"/>
        <v>333</v>
      </c>
      <c r="AN578" s="183">
        <v>4498</v>
      </c>
      <c r="AO578" s="70">
        <f t="shared" si="396"/>
        <v>333</v>
      </c>
      <c r="AP578" s="183">
        <v>5203</v>
      </c>
      <c r="AQ578" s="70">
        <f t="shared" si="397"/>
        <v>321</v>
      </c>
      <c r="AR578" s="183">
        <v>4874</v>
      </c>
      <c r="AS578" s="70">
        <f t="shared" si="398"/>
        <v>331</v>
      </c>
      <c r="AT578" s="183">
        <v>4831</v>
      </c>
      <c r="AU578" s="70">
        <f t="shared" si="399"/>
        <v>336</v>
      </c>
      <c r="AV578" s="183">
        <v>6111</v>
      </c>
      <c r="AW578" s="70">
        <f t="shared" si="400"/>
        <v>320</v>
      </c>
      <c r="AX578" s="183">
        <v>5397</v>
      </c>
      <c r="AY578" s="168">
        <f t="shared" si="401"/>
        <v>334</v>
      </c>
      <c r="AZ578" s="210">
        <v>18417</v>
      </c>
      <c r="BA578" s="210">
        <v>17833</v>
      </c>
      <c r="BB578" s="168">
        <f t="shared" si="353"/>
        <v>281</v>
      </c>
      <c r="BC578" s="210"/>
      <c r="BD578" s="210"/>
      <c r="BE578" s="168"/>
      <c r="BF578" s="210"/>
      <c r="BG578" s="168"/>
    </row>
    <row r="579" spans="1:59" ht="12.95" customHeight="1" x14ac:dyDescent="0.2">
      <c r="A579" s="41" t="s">
        <v>1504</v>
      </c>
      <c r="B579" s="102" t="s">
        <v>672</v>
      </c>
      <c r="C579" s="247" t="s">
        <v>1911</v>
      </c>
      <c r="D579" s="183">
        <v>3535</v>
      </c>
      <c r="E579" s="70">
        <f t="shared" si="378"/>
        <v>218</v>
      </c>
      <c r="F579" s="183">
        <v>4016</v>
      </c>
      <c r="G579" s="70">
        <f t="shared" si="379"/>
        <v>216</v>
      </c>
      <c r="H579" s="183">
        <v>4500</v>
      </c>
      <c r="I579" s="70">
        <f t="shared" si="380"/>
        <v>219</v>
      </c>
      <c r="J579" s="183">
        <v>4673</v>
      </c>
      <c r="K579" s="70">
        <f t="shared" si="381"/>
        <v>224</v>
      </c>
      <c r="L579" s="183">
        <v>4102</v>
      </c>
      <c r="M579" s="70">
        <f t="shared" si="382"/>
        <v>241</v>
      </c>
      <c r="N579" s="183">
        <v>5912</v>
      </c>
      <c r="O579" s="70">
        <f t="shared" si="383"/>
        <v>229</v>
      </c>
      <c r="P579" s="183">
        <v>5804</v>
      </c>
      <c r="Q579" s="70">
        <f t="shared" si="384"/>
        <v>241</v>
      </c>
      <c r="R579" s="183">
        <v>6096</v>
      </c>
      <c r="S579" s="70">
        <f t="shared" si="385"/>
        <v>244</v>
      </c>
      <c r="T579" s="183">
        <v>6285</v>
      </c>
      <c r="U579" s="70">
        <f t="shared" si="386"/>
        <v>252</v>
      </c>
      <c r="V579" s="183">
        <v>7168</v>
      </c>
      <c r="W579" s="70">
        <f t="shared" si="387"/>
        <v>249</v>
      </c>
      <c r="X579" s="183">
        <v>6832</v>
      </c>
      <c r="Y579" s="70">
        <f t="shared" si="388"/>
        <v>248</v>
      </c>
      <c r="Z579" s="183">
        <v>6598</v>
      </c>
      <c r="AA579" s="70">
        <f t="shared" si="389"/>
        <v>256</v>
      </c>
      <c r="AB579" s="183">
        <v>7272</v>
      </c>
      <c r="AC579" s="70">
        <f t="shared" si="390"/>
        <v>248</v>
      </c>
      <c r="AD579" s="183">
        <v>6422</v>
      </c>
      <c r="AE579" s="70">
        <f t="shared" si="391"/>
        <v>263</v>
      </c>
      <c r="AF579" s="183">
        <v>6422</v>
      </c>
      <c r="AG579" s="70">
        <f t="shared" si="392"/>
        <v>270</v>
      </c>
      <c r="AH579" s="183">
        <v>7397</v>
      </c>
      <c r="AI579" s="70">
        <f t="shared" si="393"/>
        <v>267</v>
      </c>
      <c r="AJ579" s="183">
        <v>6869</v>
      </c>
      <c r="AK579" s="70">
        <f t="shared" si="394"/>
        <v>286</v>
      </c>
      <c r="AL579" s="183">
        <v>6175</v>
      </c>
      <c r="AM579" s="70">
        <f t="shared" si="395"/>
        <v>299</v>
      </c>
      <c r="AN579" s="183">
        <v>6616</v>
      </c>
      <c r="AO579" s="70">
        <f t="shared" si="396"/>
        <v>297</v>
      </c>
      <c r="AP579" s="183">
        <v>6505</v>
      </c>
      <c r="AQ579" s="70">
        <f t="shared" si="397"/>
        <v>302</v>
      </c>
      <c r="AR579" s="183">
        <v>9169</v>
      </c>
      <c r="AS579" s="70">
        <f t="shared" si="398"/>
        <v>279</v>
      </c>
      <c r="AT579" s="183">
        <v>8872</v>
      </c>
      <c r="AU579" s="70">
        <f t="shared" si="399"/>
        <v>287</v>
      </c>
      <c r="AV579" s="183">
        <v>9465</v>
      </c>
      <c r="AW579" s="70">
        <f t="shared" si="400"/>
        <v>284</v>
      </c>
      <c r="AX579" s="183">
        <v>10464</v>
      </c>
      <c r="AY579" s="168">
        <f t="shared" si="401"/>
        <v>283</v>
      </c>
      <c r="AZ579" s="210">
        <v>12856</v>
      </c>
      <c r="BA579" s="202">
        <v>15868</v>
      </c>
      <c r="BB579" s="168">
        <f t="shared" si="353"/>
        <v>292</v>
      </c>
      <c r="BC579" s="210"/>
      <c r="BD579" s="202"/>
      <c r="BE579" s="168"/>
      <c r="BF579" s="202"/>
      <c r="BG579" s="168"/>
    </row>
    <row r="580" spans="1:59" ht="12.95" customHeight="1" x14ac:dyDescent="0.2">
      <c r="A580" s="41" t="s">
        <v>648</v>
      </c>
      <c r="B580" s="102" t="s">
        <v>996</v>
      </c>
      <c r="C580" s="247" t="s">
        <v>1911</v>
      </c>
      <c r="D580" s="183"/>
      <c r="E580" s="70" t="str">
        <f t="shared" si="378"/>
        <v>—</v>
      </c>
      <c r="F580" s="183"/>
      <c r="G580" s="70" t="str">
        <f t="shared" si="379"/>
        <v>—</v>
      </c>
      <c r="H580" s="183"/>
      <c r="I580" s="70" t="str">
        <f t="shared" si="380"/>
        <v>—</v>
      </c>
      <c r="J580" s="183"/>
      <c r="K580" s="70" t="str">
        <f t="shared" si="381"/>
        <v>—</v>
      </c>
      <c r="L580" s="183"/>
      <c r="M580" s="70" t="str">
        <f t="shared" si="382"/>
        <v>—</v>
      </c>
      <c r="N580" s="183"/>
      <c r="O580" s="70" t="str">
        <f t="shared" si="383"/>
        <v>—</v>
      </c>
      <c r="P580" s="183"/>
      <c r="Q580" s="70" t="str">
        <f t="shared" si="384"/>
        <v>—</v>
      </c>
      <c r="R580" s="183"/>
      <c r="S580" s="70" t="str">
        <f t="shared" si="385"/>
        <v>—</v>
      </c>
      <c r="T580" s="183"/>
      <c r="U580" s="70" t="str">
        <f t="shared" si="386"/>
        <v>—</v>
      </c>
      <c r="V580" s="183"/>
      <c r="W580" s="70" t="str">
        <f t="shared" si="387"/>
        <v>—</v>
      </c>
      <c r="X580" s="183"/>
      <c r="Y580" s="70" t="str">
        <f t="shared" si="388"/>
        <v>—</v>
      </c>
      <c r="Z580" s="183">
        <v>6672</v>
      </c>
      <c r="AA580" s="70">
        <f t="shared" si="389"/>
        <v>252</v>
      </c>
      <c r="AB580" s="183">
        <v>6672</v>
      </c>
      <c r="AC580" s="70">
        <f t="shared" si="390"/>
        <v>257</v>
      </c>
      <c r="AD580" s="183">
        <v>6764</v>
      </c>
      <c r="AE580" s="70">
        <f t="shared" si="391"/>
        <v>260</v>
      </c>
      <c r="AF580" s="183">
        <v>7587</v>
      </c>
      <c r="AG580" s="70">
        <f t="shared" si="392"/>
        <v>262</v>
      </c>
      <c r="AH580" s="183">
        <v>8037</v>
      </c>
      <c r="AI580" s="70">
        <f t="shared" si="393"/>
        <v>262</v>
      </c>
      <c r="AJ580" s="183">
        <v>8645</v>
      </c>
      <c r="AK580" s="70">
        <f t="shared" si="394"/>
        <v>271</v>
      </c>
      <c r="AL580" s="183">
        <v>9923</v>
      </c>
      <c r="AM580" s="70">
        <f t="shared" si="395"/>
        <v>272</v>
      </c>
      <c r="AN580" s="183">
        <v>10614</v>
      </c>
      <c r="AO580" s="70">
        <f t="shared" si="396"/>
        <v>268</v>
      </c>
      <c r="AP580" s="183">
        <v>11920</v>
      </c>
      <c r="AQ580" s="70">
        <f t="shared" si="397"/>
        <v>262</v>
      </c>
      <c r="AR580" s="183">
        <v>10981</v>
      </c>
      <c r="AS580" s="70">
        <f t="shared" si="398"/>
        <v>268</v>
      </c>
      <c r="AT580" s="183">
        <v>12199</v>
      </c>
      <c r="AU580" s="70">
        <f t="shared" si="399"/>
        <v>265</v>
      </c>
      <c r="AV580" s="183">
        <v>12128</v>
      </c>
      <c r="AW580" s="70">
        <f t="shared" si="400"/>
        <v>266</v>
      </c>
      <c r="AX580" s="183">
        <v>13375</v>
      </c>
      <c r="AY580" s="168">
        <f t="shared" si="401"/>
        <v>262</v>
      </c>
      <c r="AZ580" s="210">
        <v>12426</v>
      </c>
      <c r="BA580" s="210">
        <v>14261</v>
      </c>
      <c r="BB580" s="168">
        <f t="shared" si="353"/>
        <v>297</v>
      </c>
      <c r="BC580" s="210"/>
      <c r="BD580" s="210"/>
      <c r="BE580" s="168"/>
      <c r="BF580" s="210"/>
      <c r="BG580" s="168"/>
    </row>
    <row r="581" spans="1:59" ht="12.95" customHeight="1" x14ac:dyDescent="0.2">
      <c r="A581" s="41" t="s">
        <v>1592</v>
      </c>
      <c r="B581" s="102" t="s">
        <v>669</v>
      </c>
      <c r="C581" s="247" t="s">
        <v>1911</v>
      </c>
      <c r="D581" s="183">
        <v>1062</v>
      </c>
      <c r="E581" s="70">
        <f t="shared" si="378"/>
        <v>282</v>
      </c>
      <c r="F581" s="183">
        <v>1020</v>
      </c>
      <c r="G581" s="70">
        <f t="shared" si="379"/>
        <v>305</v>
      </c>
      <c r="H581" s="183">
        <v>1349</v>
      </c>
      <c r="I581" s="70">
        <f t="shared" si="380"/>
        <v>274</v>
      </c>
      <c r="J581" s="183">
        <v>1616</v>
      </c>
      <c r="K581" s="70">
        <f t="shared" si="381"/>
        <v>286</v>
      </c>
      <c r="L581" s="183">
        <v>1409</v>
      </c>
      <c r="M581" s="70">
        <f t="shared" si="382"/>
        <v>293</v>
      </c>
      <c r="N581" s="183">
        <v>1408</v>
      </c>
      <c r="O581" s="70">
        <f t="shared" si="383"/>
        <v>311</v>
      </c>
      <c r="P581" s="183">
        <v>1747</v>
      </c>
      <c r="Q581" s="70">
        <f t="shared" si="384"/>
        <v>315</v>
      </c>
      <c r="R581" s="183">
        <v>1892</v>
      </c>
      <c r="S581" s="70">
        <f t="shared" si="385"/>
        <v>323</v>
      </c>
      <c r="T581" s="183">
        <v>2446</v>
      </c>
      <c r="U581" s="70">
        <f t="shared" si="386"/>
        <v>315</v>
      </c>
      <c r="V581" s="183">
        <v>3193</v>
      </c>
      <c r="W581" s="70">
        <f t="shared" si="387"/>
        <v>299</v>
      </c>
      <c r="X581" s="183">
        <v>2493</v>
      </c>
      <c r="Y581" s="70">
        <f t="shared" si="388"/>
        <v>322</v>
      </c>
      <c r="Z581" s="183">
        <v>2990</v>
      </c>
      <c r="AA581" s="70">
        <f t="shared" si="389"/>
        <v>305</v>
      </c>
      <c r="AB581" s="183">
        <v>2918</v>
      </c>
      <c r="AC581" s="70">
        <f t="shared" si="390"/>
        <v>312</v>
      </c>
      <c r="AD581" s="183">
        <v>3389</v>
      </c>
      <c r="AE581" s="70">
        <f t="shared" si="391"/>
        <v>304</v>
      </c>
      <c r="AF581" s="183">
        <v>4011</v>
      </c>
      <c r="AG581" s="70">
        <f t="shared" si="392"/>
        <v>303</v>
      </c>
      <c r="AH581" s="183">
        <v>4532</v>
      </c>
      <c r="AI581" s="70">
        <f t="shared" si="393"/>
        <v>305</v>
      </c>
      <c r="AJ581" s="183">
        <v>4525</v>
      </c>
      <c r="AK581" s="70">
        <f t="shared" si="394"/>
        <v>314</v>
      </c>
      <c r="AL581" s="183">
        <v>4364</v>
      </c>
      <c r="AM581" s="70">
        <f t="shared" si="395"/>
        <v>323</v>
      </c>
      <c r="AN581" s="183">
        <v>5601</v>
      </c>
      <c r="AO581" s="70">
        <f t="shared" si="396"/>
        <v>314</v>
      </c>
      <c r="AP581" s="183">
        <v>5703</v>
      </c>
      <c r="AQ581" s="70">
        <f t="shared" si="397"/>
        <v>316</v>
      </c>
      <c r="AR581" s="183">
        <v>5294</v>
      </c>
      <c r="AS581" s="70">
        <f t="shared" si="398"/>
        <v>325</v>
      </c>
      <c r="AT581" s="183">
        <v>4984</v>
      </c>
      <c r="AU581" s="70">
        <f t="shared" si="399"/>
        <v>331</v>
      </c>
      <c r="AV581" s="183">
        <v>9165</v>
      </c>
      <c r="AW581" s="70">
        <f t="shared" si="400"/>
        <v>285</v>
      </c>
      <c r="AX581" s="183">
        <v>10077</v>
      </c>
      <c r="AY581" s="168">
        <f t="shared" si="401"/>
        <v>288</v>
      </c>
      <c r="AZ581" s="210">
        <v>10819</v>
      </c>
      <c r="BA581" s="210">
        <v>13581</v>
      </c>
      <c r="BB581" s="168">
        <f t="shared" si="353"/>
        <v>299</v>
      </c>
      <c r="BC581" s="210"/>
      <c r="BD581" s="210"/>
      <c r="BE581" s="168"/>
      <c r="BF581" s="210"/>
      <c r="BG581" s="168"/>
    </row>
    <row r="582" spans="1:59" ht="12.95" customHeight="1" x14ac:dyDescent="0.2">
      <c r="A582" s="41" t="s">
        <v>649</v>
      </c>
      <c r="B582" s="204" t="s">
        <v>1938</v>
      </c>
      <c r="C582" s="252" t="s">
        <v>1911</v>
      </c>
      <c r="D582" s="183"/>
      <c r="E582" s="70"/>
      <c r="F582" s="183"/>
      <c r="G582" s="70"/>
      <c r="H582" s="183"/>
      <c r="I582" s="70"/>
      <c r="J582" s="183"/>
      <c r="K582" s="70"/>
      <c r="L582" s="183"/>
      <c r="M582" s="70"/>
      <c r="N582" s="183"/>
      <c r="O582" s="70"/>
      <c r="P582" s="183"/>
      <c r="Q582" s="70"/>
      <c r="R582" s="183"/>
      <c r="S582" s="70"/>
      <c r="T582" s="183"/>
      <c r="U582" s="70"/>
      <c r="V582" s="183"/>
      <c r="W582" s="70"/>
      <c r="X582" s="183"/>
      <c r="Y582" s="70"/>
      <c r="Z582" s="183"/>
      <c r="AA582" s="70"/>
      <c r="AB582" s="183"/>
      <c r="AC582" s="70"/>
      <c r="AD582" s="183"/>
      <c r="AE582" s="70"/>
      <c r="AF582" s="183"/>
      <c r="AG582" s="70"/>
      <c r="AH582" s="183"/>
      <c r="AI582" s="70"/>
      <c r="AJ582" s="183"/>
      <c r="AK582" s="70"/>
      <c r="AL582" s="183"/>
      <c r="AM582" s="70"/>
      <c r="AN582" s="183"/>
      <c r="AO582" s="70"/>
      <c r="AP582" s="183"/>
      <c r="AQ582" s="70"/>
      <c r="AR582" s="183"/>
      <c r="AS582" s="70"/>
      <c r="AT582" s="183"/>
      <c r="AU582" s="70"/>
      <c r="AV582" s="183"/>
      <c r="AW582" s="70"/>
      <c r="AX582" s="183"/>
      <c r="AY582" s="168"/>
      <c r="AZ582" s="202">
        <v>14014</v>
      </c>
      <c r="BA582" s="202">
        <v>11946</v>
      </c>
      <c r="BB582" s="168">
        <f t="shared" si="353"/>
        <v>311</v>
      </c>
      <c r="BC582" s="202"/>
      <c r="BD582" s="202"/>
      <c r="BE582" s="168"/>
      <c r="BF582" s="202"/>
      <c r="BG582" s="168"/>
    </row>
    <row r="583" spans="1:59" ht="12.95" customHeight="1" x14ac:dyDescent="0.2">
      <c r="A583" s="41" t="s">
        <v>1721</v>
      </c>
      <c r="B583" s="102" t="s">
        <v>873</v>
      </c>
      <c r="C583" s="247" t="s">
        <v>1911</v>
      </c>
      <c r="D583" s="183"/>
      <c r="E583" s="70" t="str">
        <f>IF(D583&gt;0,RANK(D583,$D$11:$D$1049),"—")</f>
        <v>—</v>
      </c>
      <c r="F583" s="183">
        <v>860</v>
      </c>
      <c r="G583" s="70">
        <f>IF(F583&gt;0,RANK(F583,$F$11:$F$1049),"—")</f>
        <v>318</v>
      </c>
      <c r="H583" s="193"/>
      <c r="I583" s="70" t="str">
        <f>IF(H583&gt;0,RANK(H583,$H$11:$H$1049),"—")</f>
        <v>—</v>
      </c>
      <c r="J583" s="183"/>
      <c r="K583" s="70" t="str">
        <f>IF(J583&gt;0,RANK(J583,$J$11:$J$1049),"—")</f>
        <v>—</v>
      </c>
      <c r="L583" s="183"/>
      <c r="M583" s="70" t="str">
        <f>IF(L583&gt;0,RANK(L583,$L$11:$L$1049),"—")</f>
        <v>—</v>
      </c>
      <c r="N583" s="183"/>
      <c r="O583" s="70" t="str">
        <f>IF(N583&gt;0,RANK(N583,$N$11:$N$1049),"—")</f>
        <v>—</v>
      </c>
      <c r="P583" s="183">
        <v>1141</v>
      </c>
      <c r="Q583" s="70">
        <f>IF(P583&gt;0,RANK(P583,$P$11:$P$1049),"—")</f>
        <v>356</v>
      </c>
      <c r="R583" s="183">
        <v>1129</v>
      </c>
      <c r="S583" s="70">
        <f>IF(R583&gt;0,RANK(R583,$R$11:$R$1049),"—")</f>
        <v>366</v>
      </c>
      <c r="T583" s="183">
        <v>1192</v>
      </c>
      <c r="U583" s="70">
        <f>IF(T583&gt;0,RANK(T583,$T$11:$T$1049),"—")</f>
        <v>377</v>
      </c>
      <c r="V583" s="183">
        <v>1255</v>
      </c>
      <c r="W583" s="70">
        <f>IF(V583&gt;0,RANK(V583,$V$11:$V$1049),"—")</f>
        <v>377</v>
      </c>
      <c r="X583" s="183">
        <v>1318</v>
      </c>
      <c r="Y583" s="70">
        <f>IF(X583&gt;0,RANK(X583,$X$11:$X$1049),"—")</f>
        <v>367</v>
      </c>
      <c r="Z583" s="183">
        <v>1381</v>
      </c>
      <c r="AA583" s="70">
        <f>IF(Z583&gt;0,RANK(Z583,$Z$11:$Z$1049),"—")</f>
        <v>366</v>
      </c>
      <c r="AB583" s="183">
        <v>1444</v>
      </c>
      <c r="AC583" s="70">
        <f>IF(AB583&gt;0,RANK(AB583,$AB$11:$AB$1049),"—")</f>
        <v>366</v>
      </c>
      <c r="AD583" s="183">
        <v>1512</v>
      </c>
      <c r="AE583" s="70">
        <f>IF(AD583&gt;0,RANK(AD583,$AD$11:$AD$1049),"—")</f>
        <v>370</v>
      </c>
      <c r="AF583" s="183">
        <v>4118</v>
      </c>
      <c r="AG583" s="70">
        <f>IF(AF583&gt;0,RANK(AF583,$AF$11:$AF$1049),"—")</f>
        <v>302</v>
      </c>
      <c r="AH583" s="183">
        <v>2992</v>
      </c>
      <c r="AI583" s="70">
        <f>IF(AH583&gt;0,RANK(AH583,$AH$11:$AH$1049),"—")</f>
        <v>334</v>
      </c>
      <c r="AJ583" s="183">
        <v>3164</v>
      </c>
      <c r="AK583" s="70">
        <f>IF(AJ583&gt;0,RANK(AJ583,$AJ$11:$AJ$1049),"—")</f>
        <v>341</v>
      </c>
      <c r="AL583" s="183">
        <v>4051</v>
      </c>
      <c r="AM583" s="70">
        <f>IF(AL583&gt;0,RANK(AL583,$AL$11:$AL$1049),"—")</f>
        <v>330</v>
      </c>
      <c r="AN583" s="183">
        <v>3266</v>
      </c>
      <c r="AO583" s="70">
        <f>IF(AN583&gt;0,RANK(AN583,$AN$11:$AN$1049),"—")</f>
        <v>359</v>
      </c>
      <c r="AP583" s="183">
        <v>5910</v>
      </c>
      <c r="AQ583" s="70">
        <f>IF(AP583&gt;0,RANK(AP583,$AP$11:$AP$1049),"—")</f>
        <v>312</v>
      </c>
      <c r="AR583" s="183">
        <v>3580</v>
      </c>
      <c r="AS583" s="70">
        <f>IF(AR583&gt;0,RANK(AR583,$AR$11:$AR$1049),"—")</f>
        <v>363</v>
      </c>
      <c r="AT583" s="183">
        <v>3027</v>
      </c>
      <c r="AU583" s="70">
        <f>IF(AT583&gt;0,RANK(AT583,$AT$11:$AT$1049),"—")</f>
        <v>377</v>
      </c>
      <c r="AV583" s="183">
        <v>4341</v>
      </c>
      <c r="AW583" s="70">
        <f>IF(AV583&gt;0,RANK(AV583,$AV$11:$AV$1049),"—")</f>
        <v>344</v>
      </c>
      <c r="AX583" s="183">
        <v>5757</v>
      </c>
      <c r="AY583" s="168">
        <f>IF(AX583&gt;0,RANK(AX583,$AX$11:$AX$1049),"—")</f>
        <v>329</v>
      </c>
      <c r="AZ583" s="210">
        <v>14133</v>
      </c>
      <c r="BA583" s="210">
        <v>11643</v>
      </c>
      <c r="BB583" s="168">
        <f t="shared" si="353"/>
        <v>312</v>
      </c>
      <c r="BC583" s="210"/>
      <c r="BD583" s="210"/>
      <c r="BE583" s="168"/>
      <c r="BF583" s="210"/>
      <c r="BG583" s="168"/>
    </row>
    <row r="584" spans="1:59" ht="12.95" customHeight="1" x14ac:dyDescent="0.2">
      <c r="A584" s="41" t="s">
        <v>797</v>
      </c>
      <c r="B584" s="102" t="s">
        <v>1433</v>
      </c>
      <c r="C584" s="247" t="s">
        <v>1911</v>
      </c>
      <c r="D584" s="183">
        <v>109</v>
      </c>
      <c r="E584" s="70">
        <f>IF(D584&gt;0,RANK(D584,$D$11:$D$1049),"—")</f>
        <v>369</v>
      </c>
      <c r="F584" s="183">
        <v>151</v>
      </c>
      <c r="G584" s="70">
        <f>IF(F584&gt;0,RANK(F584,$F$11:$F$1049),"—")</f>
        <v>437</v>
      </c>
      <c r="H584" s="183"/>
      <c r="I584" s="70" t="str">
        <f>IF(H584&gt;0,RANK(H584,$H$11:$H$1049),"—")</f>
        <v>—</v>
      </c>
      <c r="J584" s="183"/>
      <c r="K584" s="70" t="str">
        <f>IF(J584&gt;0,RANK(J584,$J$11:$J$1049),"—")</f>
        <v>—</v>
      </c>
      <c r="L584" s="183"/>
      <c r="M584" s="70" t="str">
        <f>IF(L584&gt;0,RANK(L584,$L$11:$L$1049),"—")</f>
        <v>—</v>
      </c>
      <c r="N584" s="183">
        <v>1354</v>
      </c>
      <c r="O584" s="70">
        <f>IF(N584&gt;0,RANK(N584,$N$11:$N$1049),"—")</f>
        <v>315</v>
      </c>
      <c r="P584" s="183">
        <v>1737</v>
      </c>
      <c r="Q584" s="70">
        <f>IF(P584&gt;0,RANK(P584,$P$11:$P$1049),"—")</f>
        <v>317</v>
      </c>
      <c r="R584" s="183">
        <v>1397</v>
      </c>
      <c r="S584" s="70">
        <f>IF(R584&gt;0,RANK(R584,$R$11:$R$1049),"—")</f>
        <v>350</v>
      </c>
      <c r="T584" s="183">
        <v>1493</v>
      </c>
      <c r="U584" s="70">
        <f>IF(T584&gt;0,RANK(T584,$T$11:$T$1049),"—")</f>
        <v>357</v>
      </c>
      <c r="V584" s="183">
        <v>1589</v>
      </c>
      <c r="W584" s="70">
        <f>IF(V584&gt;0,RANK(V584,$V$11:$V$1049),"—")</f>
        <v>356</v>
      </c>
      <c r="X584" s="183"/>
      <c r="Y584" s="70" t="str">
        <f>IF(X584&gt;0,RANK(X584,$X$11:$X$1049),"—")</f>
        <v>—</v>
      </c>
      <c r="Z584" s="183"/>
      <c r="AA584" s="70" t="str">
        <f>IF(Z584&gt;0,RANK(Z584,$Z$11:$Z$1049),"—")</f>
        <v>—</v>
      </c>
      <c r="AB584" s="183"/>
      <c r="AC584" s="70" t="str">
        <f>IF(AB584&gt;0,RANK(AB584,$AB$11:$AB$1049),"—")</f>
        <v>—</v>
      </c>
      <c r="AD584" s="183"/>
      <c r="AE584" s="70" t="str">
        <f>IF(AD584&gt;0,RANK(AD584,$AD$11:$AD$1049),"—")</f>
        <v>—</v>
      </c>
      <c r="AF584" s="183"/>
      <c r="AG584" s="70" t="str">
        <f>IF(AF584&gt;0,RANK(AF584,$AF$11:$AF$1049),"—")</f>
        <v>—</v>
      </c>
      <c r="AH584" s="183"/>
      <c r="AI584" s="70" t="str">
        <f>IF(AH584&gt;0,RANK(AH584,$AH$11:$AH$1049),"—")</f>
        <v>—</v>
      </c>
      <c r="AJ584" s="183"/>
      <c r="AK584" s="70" t="str">
        <f>IF(AJ584&gt;0,RANK(AJ584,$AJ$11:$AJ$1049),"—")</f>
        <v>—</v>
      </c>
      <c r="AL584" s="183"/>
      <c r="AM584" s="70" t="str">
        <f>IF(AL584&gt;0,RANK(AL584,$AL$11:$AL$1049),"—")</f>
        <v>—</v>
      </c>
      <c r="AN584" s="183"/>
      <c r="AO584" s="70" t="str">
        <f>IF(AN584&gt;0,RANK(AN584,$AN$11:$AN$1049),"—")</f>
        <v>—</v>
      </c>
      <c r="AP584" s="183"/>
      <c r="AQ584" s="70" t="str">
        <f>IF(AP584&gt;0,RANK(AP584,$AP$11:$AP$1049),"—")</f>
        <v>—</v>
      </c>
      <c r="AR584" s="183"/>
      <c r="AS584" s="70" t="str">
        <f>IF(AR584&gt;0,RANK(AR584,$AR$11:$AR$1049),"—")</f>
        <v>—</v>
      </c>
      <c r="AT584" s="183"/>
      <c r="AU584" s="70" t="str">
        <f>IF(AT584&gt;0,RANK(AT584,$AT$11:$AT$1049),"—")</f>
        <v>—</v>
      </c>
      <c r="AV584" s="183"/>
      <c r="AW584" s="70" t="str">
        <f>IF(AV584&gt;0,RANK(AV584,$AV$11:$AV$1049),"—")</f>
        <v>—</v>
      </c>
      <c r="AX584" s="183"/>
      <c r="AY584" s="168" t="str">
        <f>IF(AX584&gt;0,RANK(AX584,$AX$11:$AX$1049),"—")</f>
        <v>—</v>
      </c>
      <c r="AZ584" s="202">
        <v>8951</v>
      </c>
      <c r="BA584" s="202">
        <v>9509</v>
      </c>
      <c r="BB584" s="168">
        <f t="shared" si="353"/>
        <v>326</v>
      </c>
      <c r="BC584" s="202"/>
      <c r="BD584" s="202"/>
      <c r="BE584" s="168"/>
      <c r="BF584" s="202"/>
      <c r="BG584" s="168"/>
    </row>
    <row r="585" spans="1:59" ht="12.95" customHeight="1" x14ac:dyDescent="0.2">
      <c r="A585" s="41" t="s">
        <v>1487</v>
      </c>
      <c r="B585" s="102" t="s">
        <v>1594</v>
      </c>
      <c r="C585" s="247" t="s">
        <v>1911</v>
      </c>
      <c r="D585" s="183">
        <v>1763</v>
      </c>
      <c r="E585" s="70">
        <f>IF(D585&gt;0,RANK(D585,$D$11:$D$1049),"—")</f>
        <v>250</v>
      </c>
      <c r="F585" s="183">
        <v>2018</v>
      </c>
      <c r="G585" s="70">
        <f>IF(F585&gt;0,RANK(F585,$F$11:$F$1049),"—")</f>
        <v>253</v>
      </c>
      <c r="H585" s="183">
        <v>2439</v>
      </c>
      <c r="I585" s="70">
        <f>IF(H585&gt;0,RANK(H585,$H$11:$H$1049),"—")</f>
        <v>247</v>
      </c>
      <c r="J585" s="183">
        <v>3353</v>
      </c>
      <c r="K585" s="70">
        <f>IF(J585&gt;0,RANK(J585,$J$11:$J$1049),"—")</f>
        <v>250</v>
      </c>
      <c r="L585" s="183">
        <v>3400</v>
      </c>
      <c r="M585" s="70">
        <f>IF(L585&gt;0,RANK(L585,$L$11:$L$1049),"—")</f>
        <v>250</v>
      </c>
      <c r="N585" s="183">
        <v>3729</v>
      </c>
      <c r="O585" s="70">
        <f>IF(N585&gt;0,RANK(N585,$N$11:$N$1049),"—")</f>
        <v>248</v>
      </c>
      <c r="P585" s="183">
        <v>3430</v>
      </c>
      <c r="Q585" s="70">
        <f>IF(P585&gt;0,RANK(P585,$P$11:$P$1049),"—")</f>
        <v>267</v>
      </c>
      <c r="R585" s="183">
        <v>3430</v>
      </c>
      <c r="S585" s="70">
        <f>IF(R585&gt;0,RANK(R585,$R$11:$R$1049),"—")</f>
        <v>281</v>
      </c>
      <c r="T585" s="183">
        <v>3874</v>
      </c>
      <c r="U585" s="70">
        <f>IF(T585&gt;0,RANK(T585,$T$11:$T$1049),"—")</f>
        <v>281</v>
      </c>
      <c r="V585" s="183">
        <v>3700</v>
      </c>
      <c r="W585" s="70">
        <f>IF(V585&gt;0,RANK(V585,$V$11:$V$1049),"—")</f>
        <v>284</v>
      </c>
      <c r="X585" s="183">
        <v>3942</v>
      </c>
      <c r="Y585" s="70">
        <f>IF(X585&gt;0,RANK(X585,$X$11:$X$1049),"—")</f>
        <v>280</v>
      </c>
      <c r="Z585" s="183">
        <v>3542</v>
      </c>
      <c r="AA585" s="70">
        <f>IF(Z585&gt;0,RANK(Z585,$Z$11:$Z$1049),"—")</f>
        <v>294</v>
      </c>
      <c r="AB585" s="183">
        <v>3392</v>
      </c>
      <c r="AC585" s="70">
        <f>IF(AB585&gt;0,RANK(AB585,$AB$11:$AB$1049),"—")</f>
        <v>298</v>
      </c>
      <c r="AD585" s="183">
        <v>3454</v>
      </c>
      <c r="AE585" s="70">
        <f>IF(AD585&gt;0,RANK(AD585,$AD$11:$AD$1049),"—")</f>
        <v>302</v>
      </c>
      <c r="AF585" s="183">
        <v>3454</v>
      </c>
      <c r="AG585" s="70">
        <f>IF(AF585&gt;0,RANK(AF585,$AF$11:$AF$1049),"—")</f>
        <v>311</v>
      </c>
      <c r="AH585" s="183">
        <v>5028</v>
      </c>
      <c r="AI585" s="70">
        <f>IF(AH585&gt;0,RANK(AH585,$AH$11:$AH$1049),"—")</f>
        <v>299</v>
      </c>
      <c r="AJ585" s="183">
        <v>5327</v>
      </c>
      <c r="AK585" s="70">
        <f>IF(AJ585&gt;0,RANK(AJ585,$AJ$11:$AJ$1049),"—")</f>
        <v>307</v>
      </c>
      <c r="AL585" s="183">
        <v>7336</v>
      </c>
      <c r="AM585" s="70">
        <f>IF(AL585&gt;0,RANK(AL585,$AL$11:$AL$1049),"—")</f>
        <v>286</v>
      </c>
      <c r="AN585" s="183">
        <v>8271</v>
      </c>
      <c r="AO585" s="70">
        <f>IF(AN585&gt;0,RANK(AN585,$AN$11:$AN$1049),"—")</f>
        <v>285</v>
      </c>
      <c r="AP585" s="183">
        <v>9746</v>
      </c>
      <c r="AQ585" s="70">
        <f>IF(AP585&gt;0,RANK(AP585,$AP$11:$AP$1049),"—")</f>
        <v>273</v>
      </c>
      <c r="AR585" s="183">
        <v>9912</v>
      </c>
      <c r="AS585" s="70">
        <f>IF(AR585&gt;0,RANK(AR585,$AR$11:$AR$1049),"—")</f>
        <v>274</v>
      </c>
      <c r="AT585" s="183">
        <v>9120</v>
      </c>
      <c r="AU585" s="70">
        <f>IF(AT585&gt;0,RANK(AT585,$AT$11:$AT$1049),"—")</f>
        <v>283</v>
      </c>
      <c r="AV585" s="183">
        <v>10712</v>
      </c>
      <c r="AW585" s="70">
        <f>IF(AV585&gt;0,RANK(AV585,$AV$11:$AV$1049),"—")</f>
        <v>276</v>
      </c>
      <c r="AX585" s="183">
        <v>8396</v>
      </c>
      <c r="AY585" s="168">
        <f>IF(AX585&gt;0,RANK(AX585,$AX$11:$AX$1049),"—")</f>
        <v>304</v>
      </c>
      <c r="AZ585" s="210">
        <v>8124</v>
      </c>
      <c r="BA585" s="210">
        <v>8999</v>
      </c>
      <c r="BB585" s="168">
        <f t="shared" si="353"/>
        <v>334</v>
      </c>
      <c r="BC585" s="210"/>
      <c r="BD585" s="210"/>
      <c r="BE585" s="168"/>
      <c r="BF585" s="210"/>
      <c r="BG585" s="168"/>
    </row>
    <row r="586" spans="1:59" ht="12.95" customHeight="1" x14ac:dyDescent="0.2">
      <c r="A586" s="41" t="s">
        <v>437</v>
      </c>
      <c r="B586" s="204" t="s">
        <v>1939</v>
      </c>
      <c r="C586" s="252" t="s">
        <v>1911</v>
      </c>
      <c r="D586" s="183"/>
      <c r="E586" s="70"/>
      <c r="F586" s="183"/>
      <c r="G586" s="70"/>
      <c r="H586" s="183"/>
      <c r="I586" s="70"/>
      <c r="J586" s="183"/>
      <c r="K586" s="70"/>
      <c r="L586" s="183"/>
      <c r="M586" s="70"/>
      <c r="N586" s="183"/>
      <c r="O586" s="70"/>
      <c r="P586" s="183"/>
      <c r="Q586" s="70"/>
      <c r="R586" s="183"/>
      <c r="S586" s="70"/>
      <c r="T586" s="183"/>
      <c r="U586" s="70"/>
      <c r="V586" s="183"/>
      <c r="W586" s="70"/>
      <c r="X586" s="183"/>
      <c r="Y586" s="70"/>
      <c r="Z586" s="183"/>
      <c r="AA586" s="70"/>
      <c r="AB586" s="183"/>
      <c r="AC586" s="70"/>
      <c r="AD586" s="183"/>
      <c r="AE586" s="70"/>
      <c r="AF586" s="183"/>
      <c r="AG586" s="70"/>
      <c r="AH586" s="183"/>
      <c r="AI586" s="70"/>
      <c r="AJ586" s="183"/>
      <c r="AK586" s="70"/>
      <c r="AL586" s="183"/>
      <c r="AM586" s="70"/>
      <c r="AN586" s="183"/>
      <c r="AO586" s="70"/>
      <c r="AP586" s="183"/>
      <c r="AQ586" s="70"/>
      <c r="AR586" s="183"/>
      <c r="AS586" s="70"/>
      <c r="AT586" s="183"/>
      <c r="AU586" s="70"/>
      <c r="AV586" s="183"/>
      <c r="AW586" s="70"/>
      <c r="AX586" s="183"/>
      <c r="AY586" s="168"/>
      <c r="AZ586" s="202">
        <v>8523</v>
      </c>
      <c r="BA586" s="202">
        <v>8864</v>
      </c>
      <c r="BB586" s="168">
        <f t="shared" si="353"/>
        <v>335</v>
      </c>
      <c r="BC586" s="202"/>
      <c r="BD586" s="202"/>
      <c r="BE586" s="168"/>
      <c r="BF586" s="202"/>
      <c r="BG586" s="168"/>
    </row>
    <row r="587" spans="1:59" ht="12.95" customHeight="1" x14ac:dyDescent="0.2">
      <c r="A587" s="41" t="s">
        <v>463</v>
      </c>
      <c r="B587" s="102" t="s">
        <v>843</v>
      </c>
      <c r="C587" s="247" t="s">
        <v>1911</v>
      </c>
      <c r="D587" s="183">
        <v>268</v>
      </c>
      <c r="E587" s="70">
        <f>IF(D587&gt;0,RANK(D587,$D$11:$D$1049),"—")</f>
        <v>341</v>
      </c>
      <c r="F587" s="183">
        <v>669</v>
      </c>
      <c r="G587" s="70">
        <f>IF(F587&gt;0,RANK(F587,$F$11:$F$1049),"—")</f>
        <v>337</v>
      </c>
      <c r="H587" s="183">
        <v>1164</v>
      </c>
      <c r="I587" s="70">
        <f>IF(H587&gt;0,RANK(H587,$H$11:$H$1049),"—")</f>
        <v>280</v>
      </c>
      <c r="J587" s="183">
        <v>866</v>
      </c>
      <c r="K587" s="70">
        <f>IF(J587&gt;0,RANK(J587,$J$11:$J$1049),"—")</f>
        <v>320</v>
      </c>
      <c r="L587" s="183">
        <v>1071</v>
      </c>
      <c r="M587" s="70">
        <f>IF(L587&gt;0,RANK(L587,$L$11:$L$1049),"—")</f>
        <v>316</v>
      </c>
      <c r="N587" s="183">
        <v>1066</v>
      </c>
      <c r="O587" s="70">
        <f>IF(N587&gt;0,RANK(N587,$N$11:$N$1049),"—")</f>
        <v>337</v>
      </c>
      <c r="P587" s="183">
        <v>1715</v>
      </c>
      <c r="Q587" s="70">
        <f>IF(P587&gt;0,RANK(P587,$P$11:$P$1049),"—")</f>
        <v>322</v>
      </c>
      <c r="R587" s="183">
        <v>1733</v>
      </c>
      <c r="S587" s="70">
        <f>IF(R587&gt;0,RANK(R587,$R$11:$R$1049),"—")</f>
        <v>332</v>
      </c>
      <c r="T587" s="183">
        <v>1334</v>
      </c>
      <c r="U587" s="70">
        <f>IF(T587&gt;0,RANK(T587,$T$11:$T$1049),"—")</f>
        <v>366</v>
      </c>
      <c r="V587" s="183">
        <v>558</v>
      </c>
      <c r="W587" s="70">
        <f>IF(V587&gt;0,RANK(V587,$V$11:$V$1049),"—")</f>
        <v>448</v>
      </c>
      <c r="X587" s="183">
        <v>1043</v>
      </c>
      <c r="Y587" s="70">
        <f>IF(X587&gt;0,RANK(X587,$X$11:$X$1049),"—")</f>
        <v>391</v>
      </c>
      <c r="Z587" s="183">
        <v>843</v>
      </c>
      <c r="AA587" s="70">
        <f>IF(Z587&gt;0,RANK(Z587,$Z$11:$Z$1049),"—")</f>
        <v>413</v>
      </c>
      <c r="AB587" s="183">
        <v>0</v>
      </c>
      <c r="AC587" s="70" t="str">
        <f>IF(AB587&gt;0,RANK(AB587,$AB$11:$AB$1049),"—")</f>
        <v>—</v>
      </c>
      <c r="AD587" s="183">
        <v>755</v>
      </c>
      <c r="AE587" s="70">
        <f>IF(AD587&gt;0,RANK(AD587,$AD$11:$AD$1049),"—")</f>
        <v>438</v>
      </c>
      <c r="AF587" s="183">
        <v>755</v>
      </c>
      <c r="AG587" s="70">
        <f>IF(AF587&gt;0,RANK(AF587,$AF$11:$AF$1049),"—")</f>
        <v>460</v>
      </c>
      <c r="AH587" s="183">
        <v>2032</v>
      </c>
      <c r="AI587" s="70">
        <f>IF(AH587&gt;0,RANK(AH587,$AH$11:$AH$1049),"—")</f>
        <v>376</v>
      </c>
      <c r="AJ587" s="183">
        <v>2252</v>
      </c>
      <c r="AK587" s="70">
        <f>IF(AJ587&gt;0,RANK(AJ587,$AJ$11:$AJ$1049),"—")</f>
        <v>383</v>
      </c>
      <c r="AL587" s="183">
        <v>2339</v>
      </c>
      <c r="AM587" s="70">
        <f>IF(AL587&gt;0,RANK(AL587,$AL$11:$AL$1049),"—")</f>
        <v>377</v>
      </c>
      <c r="AN587" s="183">
        <v>5681</v>
      </c>
      <c r="AO587" s="70">
        <f>IF(AN587&gt;0,RANK(AN587,$AN$11:$AN$1049),"—")</f>
        <v>309</v>
      </c>
      <c r="AP587" s="183">
        <v>4938</v>
      </c>
      <c r="AQ587" s="70">
        <f>IF(AP587&gt;0,RANK(AP587,$AP$11:$AP$1049),"—")</f>
        <v>326</v>
      </c>
      <c r="AR587" s="183">
        <v>4033</v>
      </c>
      <c r="AS587" s="70">
        <f>IF(AR587&gt;0,RANK(AR587,$AR$11:$AR$1049),"—")</f>
        <v>354</v>
      </c>
      <c r="AT587" s="183">
        <v>4512</v>
      </c>
      <c r="AU587" s="70">
        <f>IF(AT587&gt;0,RANK(AT587,$AT$11:$AT$1049),"—")</f>
        <v>341</v>
      </c>
      <c r="AV587" s="183">
        <v>4580</v>
      </c>
      <c r="AW587" s="70">
        <f>IF(AV587&gt;0,RANK(AV587,$AV$11:$AV$1049),"—")</f>
        <v>341</v>
      </c>
      <c r="AX587" s="183">
        <v>2870</v>
      </c>
      <c r="AY587" s="168">
        <f>IF(AX587&gt;0,RANK(AX587,$AX$11:$AX$1049),"—")</f>
        <v>395</v>
      </c>
      <c r="AZ587" s="210">
        <v>7483</v>
      </c>
      <c r="BA587" s="210">
        <v>8671</v>
      </c>
      <c r="BB587" s="168">
        <f t="shared" ref="BB587:BB650" si="402">IF(BA587&gt;0,RANK(BA587,$BA$11:$BA$1049),"—")</f>
        <v>338</v>
      </c>
      <c r="BC587" s="210"/>
      <c r="BD587" s="210"/>
      <c r="BE587" s="168"/>
      <c r="BF587" s="210"/>
      <c r="BG587" s="168"/>
    </row>
    <row r="588" spans="1:59" ht="12.95" customHeight="1" x14ac:dyDescent="0.2">
      <c r="A588" s="41" t="s">
        <v>1501</v>
      </c>
      <c r="B588" s="102" t="s">
        <v>1777</v>
      </c>
      <c r="C588" s="247" t="s">
        <v>1911</v>
      </c>
      <c r="D588" s="183"/>
      <c r="E588" s="70" t="str">
        <f>IF(D588&gt;0,RANK(D588,$D$11:$D$1049),"—")</f>
        <v>—</v>
      </c>
      <c r="F588" s="183"/>
      <c r="G588" s="70" t="str">
        <f>IF(F588&gt;0,RANK(F588,$F$11:$F$1049),"—")</f>
        <v>—</v>
      </c>
      <c r="H588" s="183"/>
      <c r="I588" s="70" t="str">
        <f>IF(H588&gt;0,RANK(H588,$H$11:$H$1049),"—")</f>
        <v>—</v>
      </c>
      <c r="J588" s="183">
        <v>2901</v>
      </c>
      <c r="K588" s="70">
        <f>IF(J588&gt;0,RANK(J588,$J$11:$J$1049),"—")</f>
        <v>256</v>
      </c>
      <c r="L588" s="183">
        <v>2771</v>
      </c>
      <c r="M588" s="70">
        <f>IF(L588&gt;0,RANK(L588,$L$11:$L$1049),"—")</f>
        <v>262</v>
      </c>
      <c r="N588" s="183">
        <v>3027</v>
      </c>
      <c r="O588" s="70">
        <f>IF(N588&gt;0,RANK(N588,$N$11:$N$1049),"—")</f>
        <v>259</v>
      </c>
      <c r="P588" s="183">
        <v>3194</v>
      </c>
      <c r="Q588" s="70">
        <f>IF(P588&gt;0,RANK(P588,$P$11:$P$1049),"—")</f>
        <v>273</v>
      </c>
      <c r="R588" s="183">
        <v>2958</v>
      </c>
      <c r="S588" s="70">
        <f>IF(R588&gt;0,RANK(R588,$R$11:$R$1049),"—")</f>
        <v>293</v>
      </c>
      <c r="T588" s="183">
        <v>3121</v>
      </c>
      <c r="U588" s="70">
        <f>IF(T588&gt;0,RANK(T588,$T$11:$T$1049),"—")</f>
        <v>291</v>
      </c>
      <c r="V588" s="183">
        <v>2934</v>
      </c>
      <c r="W588" s="70">
        <f>IF(V588&gt;0,RANK(V588,$V$11:$V$1049),"—")</f>
        <v>310</v>
      </c>
      <c r="X588" s="183">
        <v>2970</v>
      </c>
      <c r="Y588" s="70">
        <f>IF(X588&gt;0,RANK(X588,$X$11:$X$1049),"—")</f>
        <v>306</v>
      </c>
      <c r="Z588" s="183">
        <v>2899</v>
      </c>
      <c r="AA588" s="70">
        <f>IF(Z588&gt;0,RANK(Z588,$Z$11:$Z$1049),"—")</f>
        <v>307</v>
      </c>
      <c r="AB588" s="183">
        <v>3313</v>
      </c>
      <c r="AC588" s="70">
        <f>IF(AB588&gt;0,RANK(AB588,$AB$11:$AB$1049),"—")</f>
        <v>302</v>
      </c>
      <c r="AD588" s="183">
        <v>2686</v>
      </c>
      <c r="AE588" s="70">
        <f>IF(AD588&gt;0,RANK(AD588,$AD$11:$AD$1049),"—")</f>
        <v>326</v>
      </c>
      <c r="AF588" s="183">
        <v>2502</v>
      </c>
      <c r="AG588" s="70">
        <f>IF(AF588&gt;0,RANK(AF588,$AF$11:$AF$1049),"—")</f>
        <v>344</v>
      </c>
      <c r="AH588" s="183">
        <v>2236</v>
      </c>
      <c r="AI588" s="70">
        <f>IF(AH588&gt;0,RANK(AH588,$AH$11:$AH$1049),"—")</f>
        <v>364</v>
      </c>
      <c r="AJ588" s="183">
        <v>3291</v>
      </c>
      <c r="AK588" s="70">
        <f>IF(AJ588&gt;0,RANK(AJ588,$AJ$11:$AJ$1049),"—")</f>
        <v>339</v>
      </c>
      <c r="AL588" s="183">
        <v>2601</v>
      </c>
      <c r="AM588" s="70">
        <f>IF(AL588&gt;0,RANK(AL588,$AL$11:$AL$1049),"—")</f>
        <v>368</v>
      </c>
      <c r="AN588" s="183">
        <v>2181</v>
      </c>
      <c r="AO588" s="70">
        <f>IF(AN588&gt;0,RANK(AN588,$AN$11:$AN$1049),"—")</f>
        <v>391</v>
      </c>
      <c r="AP588" s="183">
        <v>2656</v>
      </c>
      <c r="AQ588" s="70">
        <f>IF(AP588&gt;0,RANK(AP588,$AP$11:$AP$1049),"—")</f>
        <v>385</v>
      </c>
      <c r="AR588" s="183">
        <v>5395</v>
      </c>
      <c r="AS588" s="70">
        <f>IF(AR588&gt;0,RANK(AR588,$AR$11:$AR$1049),"—")</f>
        <v>323</v>
      </c>
      <c r="AT588" s="183">
        <v>5573</v>
      </c>
      <c r="AU588" s="70">
        <f>IF(AT588&gt;0,RANK(AT588,$AT$11:$AT$1049),"—")</f>
        <v>320</v>
      </c>
      <c r="AV588" s="183">
        <v>6263</v>
      </c>
      <c r="AW588" s="70">
        <f>IF(AV588&gt;0,RANK(AV588,$AV$11:$AV$1049),"—")</f>
        <v>317</v>
      </c>
      <c r="AX588" s="183">
        <v>8011</v>
      </c>
      <c r="AY588" s="168">
        <f>IF(AX588&gt;0,RANK(AX588,$AX$11:$AX$1049),"—")</f>
        <v>308</v>
      </c>
      <c r="AZ588" s="210">
        <v>8475</v>
      </c>
      <c r="BA588" s="210">
        <v>8518</v>
      </c>
      <c r="BB588" s="168">
        <f t="shared" si="402"/>
        <v>342</v>
      </c>
      <c r="BC588" s="210"/>
      <c r="BD588" s="210"/>
      <c r="BE588" s="168"/>
      <c r="BF588" s="210"/>
      <c r="BG588" s="168"/>
    </row>
    <row r="589" spans="1:59" ht="12.95" customHeight="1" x14ac:dyDescent="0.2">
      <c r="A589" s="41" t="s">
        <v>1507</v>
      </c>
      <c r="B589" s="204" t="s">
        <v>1942</v>
      </c>
      <c r="C589" s="252" t="s">
        <v>1911</v>
      </c>
      <c r="D589" s="183"/>
      <c r="E589" s="70"/>
      <c r="F589" s="183"/>
      <c r="G589" s="70"/>
      <c r="H589" s="183"/>
      <c r="I589" s="70"/>
      <c r="J589" s="183"/>
      <c r="K589" s="70"/>
      <c r="L589" s="183"/>
      <c r="M589" s="70"/>
      <c r="N589" s="183"/>
      <c r="O589" s="70"/>
      <c r="P589" s="183"/>
      <c r="Q589" s="70"/>
      <c r="R589" s="183"/>
      <c r="S589" s="70"/>
      <c r="T589" s="183"/>
      <c r="U589" s="70"/>
      <c r="V589" s="183"/>
      <c r="W589" s="70"/>
      <c r="X589" s="183"/>
      <c r="Y589" s="70"/>
      <c r="Z589" s="183"/>
      <c r="AA589" s="70"/>
      <c r="AB589" s="183"/>
      <c r="AC589" s="70"/>
      <c r="AD589" s="183"/>
      <c r="AE589" s="70"/>
      <c r="AF589" s="183"/>
      <c r="AG589" s="70"/>
      <c r="AH589" s="183"/>
      <c r="AI589" s="70"/>
      <c r="AJ589" s="183"/>
      <c r="AK589" s="70"/>
      <c r="AL589" s="183"/>
      <c r="AM589" s="70"/>
      <c r="AN589" s="183"/>
      <c r="AO589" s="70"/>
      <c r="AP589" s="183"/>
      <c r="AQ589" s="70"/>
      <c r="AR589" s="183"/>
      <c r="AS589" s="70"/>
      <c r="AT589" s="183"/>
      <c r="AU589" s="70"/>
      <c r="AV589" s="183"/>
      <c r="AW589" s="70"/>
      <c r="AX589" s="183"/>
      <c r="AY589" s="168"/>
      <c r="AZ589" s="202">
        <v>6779</v>
      </c>
      <c r="BA589" s="202">
        <v>7554</v>
      </c>
      <c r="BB589" s="168">
        <f t="shared" si="402"/>
        <v>351</v>
      </c>
      <c r="BC589" s="202"/>
      <c r="BD589" s="202"/>
      <c r="BE589" s="168"/>
      <c r="BF589" s="202"/>
      <c r="BG589" s="168"/>
    </row>
    <row r="590" spans="1:59" ht="12.95" customHeight="1" x14ac:dyDescent="0.2">
      <c r="A590" s="41" t="s">
        <v>292</v>
      </c>
      <c r="B590" s="102" t="s">
        <v>751</v>
      </c>
      <c r="C590" s="247" t="s">
        <v>1911</v>
      </c>
      <c r="D590" s="183">
        <v>408</v>
      </c>
      <c r="E590" s="70">
        <f>IF(D590&gt;0,RANK(D590,$D$11:$D$1049),"—")</f>
        <v>324</v>
      </c>
      <c r="F590" s="183">
        <v>394</v>
      </c>
      <c r="G590" s="70">
        <f>IF(F590&gt;0,RANK(F590,$F$11:$F$1049),"—")</f>
        <v>377</v>
      </c>
      <c r="H590" s="183">
        <v>380</v>
      </c>
      <c r="I590" s="70">
        <f>IF(H590&gt;0,RANK(H590,$H$11:$H$1049),"—")</f>
        <v>341</v>
      </c>
      <c r="J590" s="183">
        <v>432</v>
      </c>
      <c r="K590" s="70">
        <f>IF(J590&gt;0,RANK(J590,$J$11:$J$1049),"—")</f>
        <v>366</v>
      </c>
      <c r="L590" s="183">
        <v>449</v>
      </c>
      <c r="M590" s="70">
        <f>IF(L590&gt;0,RANK(L590,$L$11:$L$1049),"—")</f>
        <v>364</v>
      </c>
      <c r="N590" s="183">
        <v>498</v>
      </c>
      <c r="O590" s="70">
        <f>IF(N590&gt;0,RANK(N590,$N$11:$N$1049),"—")</f>
        <v>381</v>
      </c>
      <c r="P590" s="183">
        <v>827</v>
      </c>
      <c r="Q590" s="70">
        <f>IF(P590&gt;0,RANK(P590,$P$11:$P$1049),"—")</f>
        <v>379</v>
      </c>
      <c r="R590" s="183">
        <v>1179</v>
      </c>
      <c r="S590" s="70">
        <f>IF(R590&gt;0,RANK(R590,$R$11:$R$1049),"—")</f>
        <v>364</v>
      </c>
      <c r="T590" s="183">
        <v>1649</v>
      </c>
      <c r="U590" s="70">
        <f>IF(T590&gt;0,RANK(T590,$T$11:$T$1049),"—")</f>
        <v>350</v>
      </c>
      <c r="V590" s="183">
        <v>1871</v>
      </c>
      <c r="W590" s="70">
        <f>IF(V590&gt;0,RANK(V590,$V$11:$V$1049),"—")</f>
        <v>344</v>
      </c>
      <c r="X590" s="183">
        <v>1649</v>
      </c>
      <c r="Y590" s="70">
        <f>IF(X590&gt;0,RANK(X590,$X$11:$X$1049),"—")</f>
        <v>352</v>
      </c>
      <c r="Z590" s="183">
        <v>1324</v>
      </c>
      <c r="AA590" s="70">
        <f>IF(Z590&gt;0,RANK(Z590,$Z$11:$Z$1049),"—")</f>
        <v>370</v>
      </c>
      <c r="AB590" s="183">
        <v>1112</v>
      </c>
      <c r="AC590" s="70">
        <f>IF(AB590&gt;0,RANK(AB590,$AB$11:$AB$1049),"—")</f>
        <v>391</v>
      </c>
      <c r="AD590" s="183">
        <v>1302</v>
      </c>
      <c r="AE590" s="70">
        <f>IF(AD590&gt;0,RANK(AD590,$AD$11:$AD$1049),"—")</f>
        <v>388</v>
      </c>
      <c r="AF590" s="183">
        <v>1227</v>
      </c>
      <c r="AG590" s="70">
        <f>IF(AF590&gt;0,RANK(AF590,$AF$11:$AF$1049),"—")</f>
        <v>411</v>
      </c>
      <c r="AH590" s="183">
        <v>1827</v>
      </c>
      <c r="AI590" s="70">
        <f t="shared" ref="AI590:AI617" si="403">IF(AH590&gt;0,RANK(AH590,$AH$11:$AH$1049),"—")</f>
        <v>384</v>
      </c>
      <c r="AJ590" s="183">
        <v>1849</v>
      </c>
      <c r="AK590" s="70">
        <f t="shared" ref="AK590:AK617" si="404">IF(AJ590&gt;0,RANK(AJ590,$AJ$11:$AJ$1049),"—")</f>
        <v>406</v>
      </c>
      <c r="AL590" s="183">
        <v>1980</v>
      </c>
      <c r="AM590" s="70">
        <f t="shared" ref="AM590:AM617" si="405">IF(AL590&gt;0,RANK(AL590,$AL$11:$AL$1049),"—")</f>
        <v>399</v>
      </c>
      <c r="AN590" s="183">
        <v>2042</v>
      </c>
      <c r="AO590" s="70">
        <f t="shared" ref="AO590:AO617" si="406">IF(AN590&gt;0,RANK(AN590,$AN$11:$AN$1049),"—")</f>
        <v>402</v>
      </c>
      <c r="AP590" s="183">
        <v>1926</v>
      </c>
      <c r="AQ590" s="70">
        <f t="shared" ref="AQ590:AQ617" si="407">IF(AP590&gt;0,RANK(AP590,$AP$11:$AP$1049),"—")</f>
        <v>417</v>
      </c>
      <c r="AR590" s="183">
        <v>2335</v>
      </c>
      <c r="AS590" s="70">
        <f t="shared" ref="AS590:AS617" si="408">IF(AR590&gt;0,RANK(AR590,$AR$11:$AR$1049),"—")</f>
        <v>398</v>
      </c>
      <c r="AT590" s="183">
        <v>3077</v>
      </c>
      <c r="AU590" s="70">
        <f t="shared" ref="AU590:AU617" si="409">IF(AT590&gt;0,RANK(AT590,$AT$11:$AT$1049),"—")</f>
        <v>375</v>
      </c>
      <c r="AV590" s="183">
        <v>3233</v>
      </c>
      <c r="AW590" s="70">
        <f t="shared" ref="AW590:AW617" si="410">IF(AV590&gt;0,RANK(AV590,$AV$11:$AV$1049),"—")</f>
        <v>375</v>
      </c>
      <c r="AX590" s="183">
        <v>3921</v>
      </c>
      <c r="AY590" s="168">
        <f t="shared" ref="AY590:AY617" si="411">IF(AX590&gt;0,RANK(AX590,$AX$11:$AX$1049),"—")</f>
        <v>364</v>
      </c>
      <c r="AZ590" s="210">
        <v>6766</v>
      </c>
      <c r="BA590" s="210">
        <v>7115</v>
      </c>
      <c r="BB590" s="168">
        <f t="shared" si="402"/>
        <v>363</v>
      </c>
      <c r="BC590" s="210"/>
      <c r="BD590" s="210"/>
      <c r="BE590" s="168"/>
      <c r="BF590" s="210"/>
      <c r="BG590" s="168"/>
    </row>
    <row r="591" spans="1:59" ht="12.95" customHeight="1" x14ac:dyDescent="0.2">
      <c r="A591" s="41" t="s">
        <v>467</v>
      </c>
      <c r="B591" s="102" t="s">
        <v>753</v>
      </c>
      <c r="C591" s="247" t="s">
        <v>1911</v>
      </c>
      <c r="D591" s="183">
        <v>1518</v>
      </c>
      <c r="E591" s="70">
        <f>IF(D591&gt;0,RANK(D591,$D$11:$D$1049),"—")</f>
        <v>259</v>
      </c>
      <c r="F591" s="183">
        <v>1412</v>
      </c>
      <c r="G591" s="70">
        <f>IF(F591&gt;0,RANK(F591,$F$11:$F$1049),"—")</f>
        <v>282</v>
      </c>
      <c r="H591" s="183">
        <v>1659</v>
      </c>
      <c r="I591" s="70">
        <f>IF(H591&gt;0,RANK(H591,$H$11:$H$1049),"—")</f>
        <v>264</v>
      </c>
      <c r="J591" s="183">
        <v>1745</v>
      </c>
      <c r="K591" s="70">
        <f>IF(J591&gt;0,RANK(J591,$J$11:$J$1049),"—")</f>
        <v>278</v>
      </c>
      <c r="L591" s="183">
        <v>1704</v>
      </c>
      <c r="M591" s="70">
        <f>IF(L591&gt;0,RANK(L591,$L$11:$L$1049),"—")</f>
        <v>284</v>
      </c>
      <c r="N591" s="183">
        <v>1707</v>
      </c>
      <c r="O591" s="70">
        <f>IF(N591&gt;0,RANK(N591,$N$11:$N$1049),"—")</f>
        <v>295</v>
      </c>
      <c r="P591" s="183">
        <v>1881</v>
      </c>
      <c r="Q591" s="70">
        <f>IF(P591&gt;0,RANK(P591,$P$11:$P$1049),"—")</f>
        <v>308</v>
      </c>
      <c r="R591" s="183">
        <v>1988</v>
      </c>
      <c r="S591" s="70">
        <f>IF(R591&gt;0,RANK(R591,$R$11:$R$1049),"—")</f>
        <v>317</v>
      </c>
      <c r="T591" s="183">
        <v>1705</v>
      </c>
      <c r="U591" s="70">
        <f>IF(T591&gt;0,RANK(T591,$T$11:$T$1049),"—")</f>
        <v>348</v>
      </c>
      <c r="V591" s="183">
        <v>1611</v>
      </c>
      <c r="W591" s="70">
        <f>IF(V591&gt;0,RANK(V591,$V$11:$V$1049),"—")</f>
        <v>353</v>
      </c>
      <c r="X591" s="183">
        <v>951</v>
      </c>
      <c r="Y591" s="70">
        <f>IF(X591&gt;0,RANK(X591,$X$11:$X$1049),"—")</f>
        <v>401</v>
      </c>
      <c r="Z591" s="183">
        <v>494</v>
      </c>
      <c r="AA591" s="70">
        <f>IF(Z591&gt;0,RANK(Z591,$Z$11:$Z$1049),"—")</f>
        <v>460</v>
      </c>
      <c r="AB591" s="183">
        <v>383</v>
      </c>
      <c r="AC591" s="70">
        <f>IF(AB591&gt;0,RANK(AB591,$AB$11:$AB$1049),"—")</f>
        <v>486</v>
      </c>
      <c r="AD591" s="183">
        <v>505</v>
      </c>
      <c r="AE591" s="70">
        <f>IF(AD591&gt;0,RANK(AD591,$AD$11:$AD$1049),"—")</f>
        <v>480</v>
      </c>
      <c r="AF591" s="183">
        <v>380</v>
      </c>
      <c r="AG591" s="70">
        <f>IF(AF591&gt;0,RANK(AF591,$AF$11:$AF$1049),"—")</f>
        <v>530</v>
      </c>
      <c r="AH591" s="183">
        <v>404</v>
      </c>
      <c r="AI591" s="70">
        <f t="shared" si="403"/>
        <v>537</v>
      </c>
      <c r="AJ591" s="183">
        <v>889</v>
      </c>
      <c r="AK591" s="70">
        <f t="shared" si="404"/>
        <v>481</v>
      </c>
      <c r="AL591" s="183">
        <v>1057</v>
      </c>
      <c r="AM591" s="70">
        <f t="shared" si="405"/>
        <v>466</v>
      </c>
      <c r="AN591" s="183">
        <v>1136</v>
      </c>
      <c r="AO591" s="70">
        <f t="shared" si="406"/>
        <v>469</v>
      </c>
      <c r="AP591" s="183">
        <v>1140</v>
      </c>
      <c r="AQ591" s="70">
        <f t="shared" si="407"/>
        <v>479</v>
      </c>
      <c r="AR591" s="183">
        <v>1844</v>
      </c>
      <c r="AS591" s="70">
        <f t="shared" si="408"/>
        <v>428</v>
      </c>
      <c r="AT591" s="183">
        <v>2501</v>
      </c>
      <c r="AU591" s="70">
        <f t="shared" si="409"/>
        <v>399</v>
      </c>
      <c r="AV591" s="183">
        <v>2178</v>
      </c>
      <c r="AW591" s="70">
        <f t="shared" si="410"/>
        <v>426</v>
      </c>
      <c r="AX591" s="183">
        <v>3849</v>
      </c>
      <c r="AY591" s="168">
        <f t="shared" si="411"/>
        <v>367</v>
      </c>
      <c r="AZ591" s="205">
        <v>5890</v>
      </c>
      <c r="BA591" s="205">
        <v>6187</v>
      </c>
      <c r="BB591" s="168">
        <f t="shared" si="402"/>
        <v>372</v>
      </c>
      <c r="BC591" s="205"/>
      <c r="BD591" s="205"/>
      <c r="BE591" s="168"/>
      <c r="BF591" s="205"/>
      <c r="BG591" s="168"/>
    </row>
    <row r="592" spans="1:59" ht="12.95" customHeight="1" x14ac:dyDescent="0.2">
      <c r="A592" s="41" t="s">
        <v>202</v>
      </c>
      <c r="B592" s="102" t="s">
        <v>867</v>
      </c>
      <c r="C592" s="247" t="s">
        <v>1911</v>
      </c>
      <c r="D592" s="183">
        <v>135</v>
      </c>
      <c r="E592" s="70">
        <f>IF(D592&gt;0,RANK(D592,$D$11:$D$1049),"—")</f>
        <v>365</v>
      </c>
      <c r="F592" s="183">
        <v>376</v>
      </c>
      <c r="G592" s="70">
        <f>IF(F592&gt;0,RANK(F592,$F$11:$F$1049),"—")</f>
        <v>383</v>
      </c>
      <c r="H592" s="183">
        <v>617</v>
      </c>
      <c r="I592" s="70">
        <f>IF(H592&gt;0,RANK(H592,$H$11:$H$1049),"—")</f>
        <v>317</v>
      </c>
      <c r="J592" s="183">
        <v>905</v>
      </c>
      <c r="K592" s="70">
        <f>IF(J592&gt;0,RANK(J592,$J$11:$J$1049),"—")</f>
        <v>316</v>
      </c>
      <c r="L592" s="183">
        <v>972</v>
      </c>
      <c r="M592" s="70">
        <f>IF(L592&gt;0,RANK(L592,$L$11:$L$1049),"—")</f>
        <v>322</v>
      </c>
      <c r="N592" s="183">
        <v>786</v>
      </c>
      <c r="O592" s="70">
        <f>IF(N592&gt;0,RANK(N592,$N$11:$N$1049),"—")</f>
        <v>356</v>
      </c>
      <c r="P592" s="183">
        <v>914</v>
      </c>
      <c r="Q592" s="70">
        <f>IF(P592&gt;0,RANK(P592,$P$11:$P$1049),"—")</f>
        <v>369</v>
      </c>
      <c r="R592" s="183">
        <v>1510</v>
      </c>
      <c r="S592" s="70">
        <f>IF(R592&gt;0,RANK(R592,$R$11:$R$1049),"—")</f>
        <v>340</v>
      </c>
      <c r="T592" s="183">
        <v>1329</v>
      </c>
      <c r="U592" s="70">
        <f>IF(T592&gt;0,RANK(T592,$T$11:$T$1049),"—")</f>
        <v>367</v>
      </c>
      <c r="V592" s="183">
        <v>1182</v>
      </c>
      <c r="W592" s="70">
        <f>IF(V592&gt;0,RANK(V592,$V$11:$V$1049),"—")</f>
        <v>382</v>
      </c>
      <c r="X592" s="183">
        <v>1300</v>
      </c>
      <c r="Y592" s="70">
        <f>IF(X592&gt;0,RANK(X592,$X$11:$X$1049),"—")</f>
        <v>372</v>
      </c>
      <c r="Z592" s="183">
        <v>1103</v>
      </c>
      <c r="AA592" s="70">
        <f>IF(Z592&gt;0,RANK(Z592,$Z$11:$Z$1049),"—")</f>
        <v>385</v>
      </c>
      <c r="AB592" s="183">
        <v>1233</v>
      </c>
      <c r="AC592" s="70">
        <f>IF(AB592&gt;0,RANK(AB592,$AB$11:$AB$1049),"—")</f>
        <v>381</v>
      </c>
      <c r="AD592" s="183">
        <v>1028</v>
      </c>
      <c r="AE592" s="70">
        <f>IF(AD592&gt;0,RANK(AD592,$AD$11:$AD$1049),"—")</f>
        <v>412</v>
      </c>
      <c r="AF592" s="183">
        <v>863</v>
      </c>
      <c r="AG592" s="70">
        <f>IF(AF592&gt;0,RANK(AF592,$AF$11:$AF$1049),"—")</f>
        <v>446</v>
      </c>
      <c r="AH592" s="183">
        <v>1628</v>
      </c>
      <c r="AI592" s="70">
        <f t="shared" si="403"/>
        <v>393</v>
      </c>
      <c r="AJ592" s="183">
        <v>2389</v>
      </c>
      <c r="AK592" s="70">
        <f t="shared" si="404"/>
        <v>373</v>
      </c>
      <c r="AL592" s="183">
        <v>3086</v>
      </c>
      <c r="AM592" s="70">
        <f t="shared" si="405"/>
        <v>351</v>
      </c>
      <c r="AN592" s="183">
        <v>3748</v>
      </c>
      <c r="AO592" s="70">
        <f t="shared" si="406"/>
        <v>346</v>
      </c>
      <c r="AP592" s="183">
        <v>4321</v>
      </c>
      <c r="AQ592" s="70">
        <f t="shared" si="407"/>
        <v>340</v>
      </c>
      <c r="AR592" s="183">
        <v>3957</v>
      </c>
      <c r="AS592" s="70">
        <f t="shared" si="408"/>
        <v>357</v>
      </c>
      <c r="AT592" s="183">
        <v>2839</v>
      </c>
      <c r="AU592" s="70">
        <f t="shared" si="409"/>
        <v>384</v>
      </c>
      <c r="AV592" s="183">
        <v>2675</v>
      </c>
      <c r="AW592" s="70">
        <f t="shared" si="410"/>
        <v>399</v>
      </c>
      <c r="AX592" s="183">
        <v>3215</v>
      </c>
      <c r="AY592" s="168">
        <f t="shared" si="411"/>
        <v>382</v>
      </c>
      <c r="AZ592" s="210">
        <v>4889</v>
      </c>
      <c r="BA592" s="210">
        <v>5798</v>
      </c>
      <c r="BB592" s="168">
        <f t="shared" si="402"/>
        <v>382</v>
      </c>
      <c r="BC592" s="210"/>
      <c r="BD592" s="210"/>
      <c r="BE592" s="168"/>
      <c r="BF592" s="210"/>
      <c r="BG592" s="168"/>
    </row>
    <row r="593" spans="1:59" ht="12.95" customHeight="1" x14ac:dyDescent="0.2">
      <c r="A593" s="41" t="s">
        <v>1712</v>
      </c>
      <c r="B593" s="102" t="s">
        <v>531</v>
      </c>
      <c r="C593" s="247" t="s">
        <v>1911</v>
      </c>
      <c r="D593" s="183"/>
      <c r="E593" s="70"/>
      <c r="F593" s="183"/>
      <c r="G593" s="70"/>
      <c r="H593" s="183"/>
      <c r="I593" s="70"/>
      <c r="J593" s="183"/>
      <c r="K593" s="70"/>
      <c r="L593" s="183"/>
      <c r="M593" s="70"/>
      <c r="N593" s="183"/>
      <c r="O593" s="70"/>
      <c r="P593" s="183"/>
      <c r="Q593" s="70"/>
      <c r="R593" s="183"/>
      <c r="S593" s="70"/>
      <c r="T593" s="183"/>
      <c r="U593" s="70"/>
      <c r="V593" s="183"/>
      <c r="W593" s="70"/>
      <c r="X593" s="183"/>
      <c r="Y593" s="70"/>
      <c r="Z593" s="183"/>
      <c r="AA593" s="70"/>
      <c r="AB593" s="183"/>
      <c r="AC593" s="70"/>
      <c r="AD593" s="183"/>
      <c r="AE593" s="70"/>
      <c r="AF593" s="183"/>
      <c r="AG593" s="70"/>
      <c r="AH593" s="183">
        <v>1550</v>
      </c>
      <c r="AI593" s="70">
        <f t="shared" si="403"/>
        <v>399</v>
      </c>
      <c r="AJ593" s="183">
        <v>1888</v>
      </c>
      <c r="AK593" s="70">
        <f t="shared" si="404"/>
        <v>404</v>
      </c>
      <c r="AL593" s="183">
        <v>1423</v>
      </c>
      <c r="AM593" s="70">
        <f t="shared" si="405"/>
        <v>432</v>
      </c>
      <c r="AN593" s="183">
        <v>2935</v>
      </c>
      <c r="AO593" s="70">
        <f t="shared" si="406"/>
        <v>368</v>
      </c>
      <c r="AP593" s="183">
        <v>6367</v>
      </c>
      <c r="AQ593" s="70">
        <f t="shared" si="407"/>
        <v>303</v>
      </c>
      <c r="AR593" s="183">
        <v>5188</v>
      </c>
      <c r="AS593" s="70">
        <f t="shared" si="408"/>
        <v>326</v>
      </c>
      <c r="AT593" s="183">
        <v>9320</v>
      </c>
      <c r="AU593" s="70">
        <f t="shared" si="409"/>
        <v>279</v>
      </c>
      <c r="AV593" s="183">
        <v>9042</v>
      </c>
      <c r="AW593" s="70">
        <f t="shared" si="410"/>
        <v>286</v>
      </c>
      <c r="AX593" s="183">
        <v>11244</v>
      </c>
      <c r="AY593" s="168">
        <f t="shared" si="411"/>
        <v>279</v>
      </c>
      <c r="AZ593" s="210">
        <v>7770</v>
      </c>
      <c r="BA593" s="210">
        <v>5584</v>
      </c>
      <c r="BB593" s="168">
        <f t="shared" si="402"/>
        <v>385</v>
      </c>
      <c r="BC593" s="210"/>
      <c r="BD593" s="210"/>
      <c r="BE593" s="168"/>
      <c r="BF593" s="210"/>
      <c r="BG593" s="168"/>
    </row>
    <row r="594" spans="1:59" ht="12.95" customHeight="1" x14ac:dyDescent="0.2">
      <c r="A594" s="41" t="s">
        <v>934</v>
      </c>
      <c r="B594" s="102" t="s">
        <v>840</v>
      </c>
      <c r="C594" s="247" t="s">
        <v>1911</v>
      </c>
      <c r="D594" s="183"/>
      <c r="E594" s="70" t="str">
        <f>IF(D594&gt;0,RANK(D594,$D$11:$D$1049),"—")</f>
        <v>—</v>
      </c>
      <c r="F594" s="183">
        <v>553</v>
      </c>
      <c r="G594" s="70">
        <f>IF(F594&gt;0,RANK(F594,$F$11:$F$1049),"—")</f>
        <v>352</v>
      </c>
      <c r="H594" s="193"/>
      <c r="I594" s="70" t="str">
        <f>IF(H594&gt;0,RANK(H594,$H$11:$H$1049),"—")</f>
        <v>—</v>
      </c>
      <c r="J594" s="183"/>
      <c r="K594" s="70" t="str">
        <f>IF(J594&gt;0,RANK(J594,$J$11:$J$1049),"—")</f>
        <v>—</v>
      </c>
      <c r="L594" s="183"/>
      <c r="M594" s="70" t="str">
        <f>IF(L594&gt;0,RANK(L594,$L$11:$L$1049),"—")</f>
        <v>—</v>
      </c>
      <c r="N594" s="183"/>
      <c r="O594" s="70" t="str">
        <f>IF(N594&gt;0,RANK(N594,$N$11:$N$1049),"—")</f>
        <v>—</v>
      </c>
      <c r="P594" s="183">
        <v>927</v>
      </c>
      <c r="Q594" s="70">
        <f>IF(P594&gt;0,RANK(P594,$P$11:$P$1049),"—")</f>
        <v>368</v>
      </c>
      <c r="R594" s="183">
        <v>940</v>
      </c>
      <c r="S594" s="70">
        <f>IF(R594&gt;0,RANK(R594,$R$11:$R$1049),"—")</f>
        <v>381</v>
      </c>
      <c r="T594" s="183">
        <v>938</v>
      </c>
      <c r="U594" s="70">
        <f>IF(T594&gt;0,RANK(T594,$T$11:$T$1049),"—")</f>
        <v>402</v>
      </c>
      <c r="V594" s="183">
        <v>936</v>
      </c>
      <c r="W594" s="70">
        <f>IF(V594&gt;0,RANK(V594,$V$11:$V$1049),"—")</f>
        <v>406</v>
      </c>
      <c r="X594" s="183">
        <v>934</v>
      </c>
      <c r="Y594" s="70">
        <f>IF(X594&gt;0,RANK(X594,$X$11:$X$1049),"—")</f>
        <v>404</v>
      </c>
      <c r="Z594" s="183">
        <v>932</v>
      </c>
      <c r="AA594" s="70">
        <f>IF(Z594&gt;0,RANK(Z594,$Z$11:$Z$1049),"—")</f>
        <v>403</v>
      </c>
      <c r="AB594" s="183">
        <v>930</v>
      </c>
      <c r="AC594" s="70">
        <f>IF(AB594&gt;0,RANK(AB594,$AB$11:$AB$1049),"—")</f>
        <v>409</v>
      </c>
      <c r="AD594" s="183">
        <v>927</v>
      </c>
      <c r="AE594" s="70">
        <f>IF(AD594&gt;0,RANK(AD594,$AD$11:$AD$1049),"—")</f>
        <v>427</v>
      </c>
      <c r="AF594" s="183">
        <v>1245</v>
      </c>
      <c r="AG594" s="70">
        <f>IF(AF594&gt;0,RANK(AF594,$AF$11:$AF$1049),"—")</f>
        <v>407</v>
      </c>
      <c r="AH594" s="183">
        <v>1176</v>
      </c>
      <c r="AI594" s="70">
        <f t="shared" si="403"/>
        <v>435</v>
      </c>
      <c r="AJ594" s="183">
        <v>1688</v>
      </c>
      <c r="AK594" s="70">
        <f t="shared" si="404"/>
        <v>412</v>
      </c>
      <c r="AL594" s="183">
        <v>1965</v>
      </c>
      <c r="AM594" s="70">
        <f t="shared" si="405"/>
        <v>400</v>
      </c>
      <c r="AN594" s="183">
        <v>1897</v>
      </c>
      <c r="AO594" s="70">
        <f t="shared" si="406"/>
        <v>418</v>
      </c>
      <c r="AP594" s="183">
        <v>2039</v>
      </c>
      <c r="AQ594" s="70">
        <f t="shared" si="407"/>
        <v>412</v>
      </c>
      <c r="AR594" s="183">
        <v>1785</v>
      </c>
      <c r="AS594" s="70">
        <f t="shared" si="408"/>
        <v>434</v>
      </c>
      <c r="AT594" s="183">
        <v>1852</v>
      </c>
      <c r="AU594" s="70">
        <f t="shared" si="409"/>
        <v>433</v>
      </c>
      <c r="AV594" s="183">
        <v>1942</v>
      </c>
      <c r="AW594" s="70">
        <f t="shared" si="410"/>
        <v>441</v>
      </c>
      <c r="AX594" s="183">
        <v>2829</v>
      </c>
      <c r="AY594" s="168">
        <f t="shared" si="411"/>
        <v>399</v>
      </c>
      <c r="AZ594" s="210">
        <v>4575</v>
      </c>
      <c r="BA594" s="210">
        <v>5382</v>
      </c>
      <c r="BB594" s="168">
        <f t="shared" si="402"/>
        <v>387</v>
      </c>
      <c r="BC594" s="210"/>
      <c r="BD594" s="210"/>
      <c r="BE594" s="168"/>
      <c r="BF594" s="210"/>
      <c r="BG594" s="168"/>
    </row>
    <row r="595" spans="1:59" ht="12.95" customHeight="1" x14ac:dyDescent="0.2">
      <c r="A595" s="41" t="s">
        <v>1608</v>
      </c>
      <c r="B595" s="102" t="s">
        <v>888</v>
      </c>
      <c r="C595" s="247" t="s">
        <v>1911</v>
      </c>
      <c r="D595" s="183">
        <v>300</v>
      </c>
      <c r="E595" s="70">
        <f>IF(D595&gt;0,RANK(D595,$D$11:$D$1049),"—")</f>
        <v>334</v>
      </c>
      <c r="F595" s="183">
        <v>392</v>
      </c>
      <c r="G595" s="70">
        <f>IF(F595&gt;0,RANK(F595,$F$11:$F$1049),"—")</f>
        <v>378</v>
      </c>
      <c r="H595" s="183">
        <v>484</v>
      </c>
      <c r="I595" s="70">
        <f>IF(H595&gt;0,RANK(H595,$H$11:$H$1049),"—")</f>
        <v>330</v>
      </c>
      <c r="J595" s="183">
        <v>465</v>
      </c>
      <c r="K595" s="70">
        <f>IF(J595&gt;0,RANK(J595,$J$11:$J$1049),"—")</f>
        <v>361</v>
      </c>
      <c r="L595" s="183">
        <v>570</v>
      </c>
      <c r="M595" s="70">
        <f>IF(L595&gt;0,RANK(L595,$L$11:$L$1049),"—")</f>
        <v>353</v>
      </c>
      <c r="N595" s="183">
        <v>611</v>
      </c>
      <c r="O595" s="70">
        <f>IF(N595&gt;0,RANK(N595,$N$11:$N$1049),"—")</f>
        <v>371</v>
      </c>
      <c r="P595" s="183">
        <v>730</v>
      </c>
      <c r="Q595" s="70">
        <f>IF(P595&gt;0,RANK(P595,$P$11:$P$1049),"—")</f>
        <v>393</v>
      </c>
      <c r="R595" s="183">
        <v>830</v>
      </c>
      <c r="S595" s="70">
        <f>IF(R595&gt;0,RANK(R595,$R$11:$R$1049),"—")</f>
        <v>396</v>
      </c>
      <c r="T595" s="183">
        <v>736</v>
      </c>
      <c r="U595" s="70">
        <f>IF(T595&gt;0,RANK(T595,$T$11:$T$1049),"—")</f>
        <v>420</v>
      </c>
      <c r="V595" s="183">
        <v>727</v>
      </c>
      <c r="W595" s="70">
        <f>IF(V595&gt;0,RANK(V595,$V$11:$V$1049),"—")</f>
        <v>428</v>
      </c>
      <c r="X595" s="183">
        <v>1810</v>
      </c>
      <c r="Y595" s="70">
        <f>IF(X595&gt;0,RANK(X595,$X$11:$X$1049),"—")</f>
        <v>346</v>
      </c>
      <c r="Z595" s="183">
        <v>1247</v>
      </c>
      <c r="AA595" s="70">
        <f>IF(Z595&gt;0,RANK(Z595,$Z$11:$Z$1049),"—")</f>
        <v>378</v>
      </c>
      <c r="AB595" s="183">
        <v>892</v>
      </c>
      <c r="AC595" s="70">
        <f>IF(AB595&gt;0,RANK(AB595,$AB$11:$AB$1049),"—")</f>
        <v>412</v>
      </c>
      <c r="AD595" s="183">
        <v>992</v>
      </c>
      <c r="AE595" s="70">
        <f>IF(AD595&gt;0,RANK(AD595,$AD$11:$AD$1049),"—")</f>
        <v>416</v>
      </c>
      <c r="AF595" s="183">
        <v>1138</v>
      </c>
      <c r="AG595" s="70">
        <f>IF(AF595&gt;0,RANK(AF595,$AF$11:$AF$1049),"—")</f>
        <v>420</v>
      </c>
      <c r="AH595" s="183">
        <v>1161</v>
      </c>
      <c r="AI595" s="70">
        <f t="shared" si="403"/>
        <v>438</v>
      </c>
      <c r="AJ595" s="183">
        <v>2374</v>
      </c>
      <c r="AK595" s="70">
        <f t="shared" si="404"/>
        <v>374</v>
      </c>
      <c r="AL595" s="183">
        <v>2237</v>
      </c>
      <c r="AM595" s="70">
        <f t="shared" si="405"/>
        <v>382</v>
      </c>
      <c r="AN595" s="183">
        <v>4408</v>
      </c>
      <c r="AO595" s="70">
        <f t="shared" si="406"/>
        <v>335</v>
      </c>
      <c r="AP595" s="183">
        <v>3354</v>
      </c>
      <c r="AQ595" s="70">
        <f t="shared" si="407"/>
        <v>364</v>
      </c>
      <c r="AR595" s="183">
        <v>3375</v>
      </c>
      <c r="AS595" s="70">
        <f t="shared" si="408"/>
        <v>366</v>
      </c>
      <c r="AT595" s="183">
        <v>4414</v>
      </c>
      <c r="AU595" s="70">
        <f t="shared" si="409"/>
        <v>342</v>
      </c>
      <c r="AV595" s="183">
        <v>6178</v>
      </c>
      <c r="AW595" s="70">
        <f t="shared" si="410"/>
        <v>319</v>
      </c>
      <c r="AX595" s="183">
        <v>3846</v>
      </c>
      <c r="AY595" s="168">
        <f t="shared" si="411"/>
        <v>369</v>
      </c>
      <c r="AZ595" s="210">
        <v>5044</v>
      </c>
      <c r="BA595" s="210">
        <v>5305</v>
      </c>
      <c r="BB595" s="168">
        <f t="shared" si="402"/>
        <v>389</v>
      </c>
      <c r="BC595" s="210"/>
      <c r="BD595" s="210"/>
      <c r="BE595" s="168"/>
      <c r="BF595" s="210"/>
      <c r="BG595" s="168"/>
    </row>
    <row r="596" spans="1:59" ht="12.95" customHeight="1" x14ac:dyDescent="0.2">
      <c r="A596" s="41" t="s">
        <v>1595</v>
      </c>
      <c r="B596" s="102" t="s">
        <v>906</v>
      </c>
      <c r="C596" s="247" t="s">
        <v>1911</v>
      </c>
      <c r="D596" s="183"/>
      <c r="E596" s="70" t="str">
        <f>IF(D596&gt;0,RANK(D596,$D$11:$D$1049),"—")</f>
        <v>—</v>
      </c>
      <c r="F596" s="183"/>
      <c r="G596" s="70" t="str">
        <f>IF(F596&gt;0,RANK(F596,$F$11:$F$1049),"—")</f>
        <v>—</v>
      </c>
      <c r="H596" s="193"/>
      <c r="I596" s="70" t="str">
        <f>IF(H596&gt;0,RANK(H596,$H$11:$H$1049),"—")</f>
        <v>—</v>
      </c>
      <c r="J596" s="183"/>
      <c r="K596" s="70" t="str">
        <f>IF(J596&gt;0,RANK(J596,$J$11:$J$1049),"—")</f>
        <v>—</v>
      </c>
      <c r="L596" s="183"/>
      <c r="M596" s="70" t="str">
        <f>IF(L596&gt;0,RANK(L596,$L$11:$L$1049),"—")</f>
        <v>—</v>
      </c>
      <c r="N596" s="183"/>
      <c r="O596" s="70" t="str">
        <f>IF(N596&gt;0,RANK(N596,$N$11:$N$1049),"—")</f>
        <v>—</v>
      </c>
      <c r="P596" s="183"/>
      <c r="Q596" s="70" t="str">
        <f>IF(P596&gt;0,RANK(P596,$P$11:$P$1049),"—")</f>
        <v>—</v>
      </c>
      <c r="R596" s="183">
        <v>345</v>
      </c>
      <c r="S596" s="70">
        <f>IF(R596&gt;0,RANK(R596,$R$11:$R$1049),"—")</f>
        <v>474</v>
      </c>
      <c r="T596" s="183">
        <v>362</v>
      </c>
      <c r="U596" s="70">
        <f>IF(T596&gt;0,RANK(T596,$T$11:$T$1049),"—")</f>
        <v>486</v>
      </c>
      <c r="V596" s="183">
        <v>379</v>
      </c>
      <c r="W596" s="70">
        <f>IF(V596&gt;0,RANK(V596,$V$11:$V$1049),"—")</f>
        <v>483</v>
      </c>
      <c r="X596" s="183">
        <v>396</v>
      </c>
      <c r="Y596" s="70">
        <f>IF(X596&gt;0,RANK(X596,$X$11:$X$1049),"—")</f>
        <v>483</v>
      </c>
      <c r="Z596" s="183">
        <v>413</v>
      </c>
      <c r="AA596" s="70">
        <f>IF(Z596&gt;0,RANK(Z596,$Z$11:$Z$1049),"—")</f>
        <v>479</v>
      </c>
      <c r="AB596" s="183">
        <v>433</v>
      </c>
      <c r="AC596" s="70">
        <f>IF(AB596&gt;0,RANK(AB596,$AB$11:$AB$1049),"—")</f>
        <v>474</v>
      </c>
      <c r="AD596" s="183">
        <v>647</v>
      </c>
      <c r="AE596" s="70">
        <f>IF(AD596&gt;0,RANK(AD596,$AD$11:$AD$1049),"—")</f>
        <v>454</v>
      </c>
      <c r="AF596" s="183">
        <v>625</v>
      </c>
      <c r="AG596" s="70">
        <f>IF(AF596&gt;0,RANK(AF596,$AF$11:$AF$1049),"—")</f>
        <v>484</v>
      </c>
      <c r="AH596" s="183">
        <v>1161</v>
      </c>
      <c r="AI596" s="70">
        <f t="shared" si="403"/>
        <v>438</v>
      </c>
      <c r="AJ596" s="183">
        <v>1311</v>
      </c>
      <c r="AK596" s="70">
        <f t="shared" si="404"/>
        <v>434</v>
      </c>
      <c r="AL596" s="183">
        <v>1295</v>
      </c>
      <c r="AM596" s="70">
        <f t="shared" si="405"/>
        <v>443</v>
      </c>
      <c r="AN596" s="183">
        <v>661</v>
      </c>
      <c r="AO596" s="70">
        <f t="shared" si="406"/>
        <v>523</v>
      </c>
      <c r="AP596" s="183">
        <v>1758</v>
      </c>
      <c r="AQ596" s="70">
        <f t="shared" si="407"/>
        <v>430</v>
      </c>
      <c r="AR596" s="183">
        <v>3473</v>
      </c>
      <c r="AS596" s="70">
        <f t="shared" si="408"/>
        <v>364</v>
      </c>
      <c r="AT596" s="183">
        <v>2209</v>
      </c>
      <c r="AU596" s="70">
        <f t="shared" si="409"/>
        <v>411</v>
      </c>
      <c r="AV596" s="183">
        <v>3689</v>
      </c>
      <c r="AW596" s="70">
        <f t="shared" si="410"/>
        <v>356</v>
      </c>
      <c r="AX596" s="183">
        <v>4294</v>
      </c>
      <c r="AY596" s="168">
        <f t="shared" si="411"/>
        <v>354</v>
      </c>
      <c r="AZ596" s="210">
        <v>6880</v>
      </c>
      <c r="BA596" s="210">
        <v>5087</v>
      </c>
      <c r="BB596" s="168">
        <f t="shared" si="402"/>
        <v>392</v>
      </c>
      <c r="BC596" s="210"/>
      <c r="BD596" s="210"/>
      <c r="BE596" s="168"/>
      <c r="BF596" s="210"/>
      <c r="BG596" s="168"/>
    </row>
    <row r="597" spans="1:59" ht="12.95" customHeight="1" x14ac:dyDescent="0.2">
      <c r="A597" s="41" t="s">
        <v>1441</v>
      </c>
      <c r="B597" s="102" t="s">
        <v>542</v>
      </c>
      <c r="C597" s="247" t="s">
        <v>1911</v>
      </c>
      <c r="D597" s="183"/>
      <c r="E597" s="70"/>
      <c r="F597" s="183"/>
      <c r="G597" s="70"/>
      <c r="H597" s="183"/>
      <c r="I597" s="70"/>
      <c r="J597" s="183"/>
      <c r="K597" s="70"/>
      <c r="L597" s="183"/>
      <c r="M597" s="70"/>
      <c r="N597" s="183"/>
      <c r="O597" s="70"/>
      <c r="P597" s="183"/>
      <c r="Q597" s="70"/>
      <c r="R597" s="183"/>
      <c r="S597" s="70"/>
      <c r="T597" s="183"/>
      <c r="U597" s="70"/>
      <c r="V597" s="183"/>
      <c r="W597" s="70"/>
      <c r="X597" s="183"/>
      <c r="Y597" s="70"/>
      <c r="Z597" s="183"/>
      <c r="AA597" s="70"/>
      <c r="AB597" s="183"/>
      <c r="AC597" s="70"/>
      <c r="AD597" s="183"/>
      <c r="AE597" s="70"/>
      <c r="AF597" s="183"/>
      <c r="AG597" s="70"/>
      <c r="AH597" s="183"/>
      <c r="AI597" s="70" t="str">
        <f t="shared" si="403"/>
        <v>—</v>
      </c>
      <c r="AJ597" s="183"/>
      <c r="AK597" s="70" t="str">
        <f t="shared" si="404"/>
        <v>—</v>
      </c>
      <c r="AL597" s="183"/>
      <c r="AM597" s="70" t="str">
        <f t="shared" si="405"/>
        <v>—</v>
      </c>
      <c r="AN597" s="183"/>
      <c r="AO597" s="70" t="str">
        <f t="shared" si="406"/>
        <v>—</v>
      </c>
      <c r="AP597" s="183"/>
      <c r="AQ597" s="70" t="str">
        <f t="shared" si="407"/>
        <v>—</v>
      </c>
      <c r="AR597" s="183"/>
      <c r="AS597" s="70" t="str">
        <f t="shared" si="408"/>
        <v>—</v>
      </c>
      <c r="AT597" s="183"/>
      <c r="AU597" s="70" t="str">
        <f t="shared" si="409"/>
        <v>—</v>
      </c>
      <c r="AV597" s="183">
        <v>3340</v>
      </c>
      <c r="AW597" s="70">
        <f t="shared" si="410"/>
        <v>371</v>
      </c>
      <c r="AX597" s="183">
        <v>3415</v>
      </c>
      <c r="AY597" s="168">
        <f t="shared" si="411"/>
        <v>375</v>
      </c>
      <c r="AZ597" s="210">
        <v>4693</v>
      </c>
      <c r="BA597" s="210">
        <v>4861</v>
      </c>
      <c r="BB597" s="168">
        <f t="shared" si="402"/>
        <v>397</v>
      </c>
      <c r="BC597" s="210"/>
      <c r="BD597" s="210"/>
      <c r="BE597" s="168"/>
      <c r="BF597" s="210"/>
      <c r="BG597" s="168"/>
    </row>
    <row r="598" spans="1:59" ht="12.95" customHeight="1" x14ac:dyDescent="0.2">
      <c r="A598" s="41" t="s">
        <v>1317</v>
      </c>
      <c r="B598" s="102" t="s">
        <v>999</v>
      </c>
      <c r="C598" s="247" t="s">
        <v>1911</v>
      </c>
      <c r="D598" s="183"/>
      <c r="E598" s="70" t="str">
        <f t="shared" ref="E598:E617" si="412">IF(D598&gt;0,RANK(D598,$D$11:$D$1049),"—")</f>
        <v>—</v>
      </c>
      <c r="F598" s="183">
        <v>156</v>
      </c>
      <c r="G598" s="70">
        <f t="shared" ref="G598:G617" si="413">IF(F598&gt;0,RANK(F598,$F$11:$F$1049),"—")</f>
        <v>436</v>
      </c>
      <c r="H598" s="183"/>
      <c r="I598" s="70" t="str">
        <f t="shared" ref="I598:I617" si="414">IF(H598&gt;0,RANK(H598,$H$11:$H$1049),"—")</f>
        <v>—</v>
      </c>
      <c r="J598" s="183"/>
      <c r="K598" s="70" t="str">
        <f t="shared" ref="K598:K617" si="415">IF(J598&gt;0,RANK(J598,$J$11:$J$1049),"—")</f>
        <v>—</v>
      </c>
      <c r="L598" s="183"/>
      <c r="M598" s="70" t="str">
        <f t="shared" ref="M598:M617" si="416">IF(L598&gt;0,RANK(L598,$L$11:$L$1049),"—")</f>
        <v>—</v>
      </c>
      <c r="N598" s="183">
        <v>201</v>
      </c>
      <c r="O598" s="70">
        <f t="shared" ref="O598:O617" si="417">IF(N598&gt;0,RANK(N598,$N$11:$N$1049),"—")</f>
        <v>425</v>
      </c>
      <c r="P598" s="183">
        <v>188</v>
      </c>
      <c r="Q598" s="70">
        <f t="shared" ref="Q598:Q617" si="418">IF(P598&gt;0,RANK(P598,$P$11:$P$1049),"—")</f>
        <v>460</v>
      </c>
      <c r="R598" s="183">
        <v>172</v>
      </c>
      <c r="S598" s="70">
        <f t="shared" ref="S598:S617" si="419">IF(R598&gt;0,RANK(R598,$R$11:$R$1049),"—")</f>
        <v>528</v>
      </c>
      <c r="T598" s="183">
        <v>317</v>
      </c>
      <c r="U598" s="70">
        <f t="shared" ref="U598:U617" si="420">IF(T598&gt;0,RANK(T598,$T$11:$T$1049),"—")</f>
        <v>498</v>
      </c>
      <c r="V598" s="183">
        <v>462</v>
      </c>
      <c r="W598" s="70">
        <f t="shared" ref="W598:W617" si="421">IF(V598&gt;0,RANK(V598,$V$11:$V$1049),"—")</f>
        <v>469</v>
      </c>
      <c r="X598" s="183">
        <v>607</v>
      </c>
      <c r="Y598" s="70">
        <f t="shared" ref="Y598:Y617" si="422">IF(X598&gt;0,RANK(X598,$X$11:$X$1049),"—")</f>
        <v>446</v>
      </c>
      <c r="Z598" s="183">
        <v>752</v>
      </c>
      <c r="AA598" s="70">
        <f t="shared" ref="AA598:AA617" si="423">IF(Z598&gt;0,RANK(Z598,$Z$11:$Z$1049),"—")</f>
        <v>422</v>
      </c>
      <c r="AB598" s="183">
        <v>898</v>
      </c>
      <c r="AC598" s="70">
        <f t="shared" ref="AC598:AC617" si="424">IF(AB598&gt;0,RANK(AB598,$AB$11:$AB$1049),"—")</f>
        <v>410</v>
      </c>
      <c r="AD598" s="183">
        <v>468</v>
      </c>
      <c r="AE598" s="70">
        <f t="shared" ref="AE598:AE617" si="425">IF(AD598&gt;0,RANK(AD598,$AD$11:$AD$1049),"—")</f>
        <v>487</v>
      </c>
      <c r="AF598" s="183">
        <v>532</v>
      </c>
      <c r="AG598" s="70">
        <f t="shared" ref="AG598:AG617" si="426">IF(AF598&gt;0,RANK(AF598,$AF$11:$AF$1049),"—")</f>
        <v>503</v>
      </c>
      <c r="AH598" s="183">
        <v>849</v>
      </c>
      <c r="AI598" s="70">
        <f t="shared" si="403"/>
        <v>462</v>
      </c>
      <c r="AJ598" s="183">
        <v>1259</v>
      </c>
      <c r="AK598" s="70">
        <f t="shared" si="404"/>
        <v>439</v>
      </c>
      <c r="AL598" s="183">
        <v>1398</v>
      </c>
      <c r="AM598" s="70">
        <f t="shared" si="405"/>
        <v>434</v>
      </c>
      <c r="AN598" s="183">
        <v>1831</v>
      </c>
      <c r="AO598" s="70">
        <f t="shared" si="406"/>
        <v>421</v>
      </c>
      <c r="AP598" s="183">
        <v>1382</v>
      </c>
      <c r="AQ598" s="70">
        <f t="shared" si="407"/>
        <v>458</v>
      </c>
      <c r="AR598" s="183">
        <v>1308</v>
      </c>
      <c r="AS598" s="70">
        <f t="shared" si="408"/>
        <v>466</v>
      </c>
      <c r="AT598" s="183">
        <v>611</v>
      </c>
      <c r="AU598" s="70">
        <f t="shared" si="409"/>
        <v>557</v>
      </c>
      <c r="AV598" s="183">
        <v>1193</v>
      </c>
      <c r="AW598" s="70">
        <f t="shared" si="410"/>
        <v>501</v>
      </c>
      <c r="AX598" s="183">
        <v>2081</v>
      </c>
      <c r="AY598" s="168">
        <f t="shared" si="411"/>
        <v>433</v>
      </c>
      <c r="AZ598" s="205">
        <v>4523</v>
      </c>
      <c r="BA598" s="205">
        <v>4732</v>
      </c>
      <c r="BB598" s="168">
        <f t="shared" si="402"/>
        <v>400</v>
      </c>
      <c r="BC598" s="205"/>
      <c r="BD598" s="205"/>
      <c r="BE598" s="168"/>
      <c r="BF598" s="205"/>
      <c r="BG598" s="168"/>
    </row>
    <row r="599" spans="1:59" ht="12.95" customHeight="1" x14ac:dyDescent="0.2">
      <c r="A599" s="41" t="s">
        <v>1432</v>
      </c>
      <c r="B599" s="102" t="s">
        <v>920</v>
      </c>
      <c r="C599" s="247" t="s">
        <v>1911</v>
      </c>
      <c r="D599" s="183"/>
      <c r="E599" s="70" t="str">
        <f t="shared" si="412"/>
        <v>—</v>
      </c>
      <c r="F599" s="183">
        <v>6</v>
      </c>
      <c r="G599" s="70">
        <f t="shared" si="413"/>
        <v>503</v>
      </c>
      <c r="H599" s="193"/>
      <c r="I599" s="70" t="str">
        <f t="shared" si="414"/>
        <v>—</v>
      </c>
      <c r="J599" s="183"/>
      <c r="K599" s="70" t="str">
        <f t="shared" si="415"/>
        <v>—</v>
      </c>
      <c r="L599" s="183"/>
      <c r="M599" s="70" t="str">
        <f t="shared" si="416"/>
        <v>—</v>
      </c>
      <c r="N599" s="183"/>
      <c r="O599" s="70" t="str">
        <f t="shared" si="417"/>
        <v>—</v>
      </c>
      <c r="P599" s="183"/>
      <c r="Q599" s="70" t="str">
        <f t="shared" si="418"/>
        <v>—</v>
      </c>
      <c r="R599" s="183">
        <v>148</v>
      </c>
      <c r="S599" s="70">
        <f t="shared" si="419"/>
        <v>533</v>
      </c>
      <c r="T599" s="183">
        <v>160</v>
      </c>
      <c r="U599" s="70">
        <f t="shared" si="420"/>
        <v>535</v>
      </c>
      <c r="V599" s="183">
        <v>170</v>
      </c>
      <c r="W599" s="70">
        <f t="shared" si="421"/>
        <v>536</v>
      </c>
      <c r="X599" s="183">
        <v>811</v>
      </c>
      <c r="Y599" s="70">
        <f t="shared" si="422"/>
        <v>420</v>
      </c>
      <c r="Z599" s="183">
        <v>1032</v>
      </c>
      <c r="AA599" s="70">
        <f t="shared" si="423"/>
        <v>390</v>
      </c>
      <c r="AB599" s="183">
        <v>1253</v>
      </c>
      <c r="AC599" s="70">
        <f t="shared" si="424"/>
        <v>379</v>
      </c>
      <c r="AD599" s="183">
        <v>1474</v>
      </c>
      <c r="AE599" s="70">
        <f t="shared" si="425"/>
        <v>373</v>
      </c>
      <c r="AF599" s="183">
        <v>1695</v>
      </c>
      <c r="AG599" s="70">
        <f t="shared" si="426"/>
        <v>380</v>
      </c>
      <c r="AH599" s="183">
        <v>1923</v>
      </c>
      <c r="AI599" s="70">
        <f t="shared" si="403"/>
        <v>380</v>
      </c>
      <c r="AJ599" s="183">
        <v>3024</v>
      </c>
      <c r="AK599" s="70">
        <f t="shared" si="404"/>
        <v>347</v>
      </c>
      <c r="AL599" s="183">
        <v>2091</v>
      </c>
      <c r="AM599" s="70">
        <f t="shared" si="405"/>
        <v>393</v>
      </c>
      <c r="AN599" s="183">
        <v>2371</v>
      </c>
      <c r="AO599" s="70">
        <f t="shared" si="406"/>
        <v>384</v>
      </c>
      <c r="AP599" s="183">
        <v>2081</v>
      </c>
      <c r="AQ599" s="70">
        <f t="shared" si="407"/>
        <v>408</v>
      </c>
      <c r="AR599" s="183">
        <v>2351</v>
      </c>
      <c r="AS599" s="70">
        <f t="shared" si="408"/>
        <v>396</v>
      </c>
      <c r="AT599" s="183">
        <v>2349</v>
      </c>
      <c r="AU599" s="70">
        <f t="shared" si="409"/>
        <v>405</v>
      </c>
      <c r="AV599" s="183">
        <v>2457</v>
      </c>
      <c r="AW599" s="70">
        <f t="shared" si="410"/>
        <v>408</v>
      </c>
      <c r="AX599" s="183">
        <v>2560</v>
      </c>
      <c r="AY599" s="168">
        <f t="shared" si="411"/>
        <v>414</v>
      </c>
      <c r="AZ599" s="210">
        <v>4389</v>
      </c>
      <c r="BA599" s="210">
        <v>4653</v>
      </c>
      <c r="BB599" s="168">
        <f t="shared" si="402"/>
        <v>403</v>
      </c>
      <c r="BC599" s="210"/>
      <c r="BD599" s="210"/>
      <c r="BE599" s="168"/>
      <c r="BF599" s="210"/>
      <c r="BG599" s="168"/>
    </row>
    <row r="600" spans="1:59" ht="12.95" customHeight="1" x14ac:dyDescent="0.2">
      <c r="A600" s="41" t="s">
        <v>1433</v>
      </c>
      <c r="B600" s="102" t="s">
        <v>799</v>
      </c>
      <c r="C600" s="247" t="s">
        <v>1911</v>
      </c>
      <c r="D600" s="183">
        <v>574</v>
      </c>
      <c r="E600" s="70">
        <f t="shared" si="412"/>
        <v>313</v>
      </c>
      <c r="F600" s="183">
        <v>594</v>
      </c>
      <c r="G600" s="70">
        <f t="shared" si="413"/>
        <v>349</v>
      </c>
      <c r="H600" s="183"/>
      <c r="I600" s="70" t="str">
        <f t="shared" si="414"/>
        <v>—</v>
      </c>
      <c r="J600" s="183"/>
      <c r="K600" s="70" t="str">
        <f t="shared" si="415"/>
        <v>—</v>
      </c>
      <c r="L600" s="183"/>
      <c r="M600" s="70" t="str">
        <f t="shared" si="416"/>
        <v>—</v>
      </c>
      <c r="N600" s="183">
        <v>486</v>
      </c>
      <c r="O600" s="70">
        <f t="shared" si="417"/>
        <v>385</v>
      </c>
      <c r="P600" s="183">
        <v>748</v>
      </c>
      <c r="Q600" s="70">
        <f t="shared" si="418"/>
        <v>390</v>
      </c>
      <c r="R600" s="183">
        <v>786</v>
      </c>
      <c r="S600" s="70">
        <f t="shared" si="419"/>
        <v>405</v>
      </c>
      <c r="T600" s="183">
        <v>969</v>
      </c>
      <c r="U600" s="70">
        <f t="shared" si="420"/>
        <v>399</v>
      </c>
      <c r="V600" s="183">
        <v>1152</v>
      </c>
      <c r="W600" s="70">
        <f t="shared" si="421"/>
        <v>386</v>
      </c>
      <c r="X600" s="183">
        <v>1335</v>
      </c>
      <c r="Y600" s="70">
        <f t="shared" si="422"/>
        <v>366</v>
      </c>
      <c r="Z600" s="183">
        <v>1518</v>
      </c>
      <c r="AA600" s="70">
        <f t="shared" si="423"/>
        <v>358</v>
      </c>
      <c r="AB600" s="183">
        <v>1704</v>
      </c>
      <c r="AC600" s="70">
        <f t="shared" si="424"/>
        <v>352</v>
      </c>
      <c r="AD600" s="183">
        <v>1776</v>
      </c>
      <c r="AE600" s="70">
        <f t="shared" si="425"/>
        <v>354</v>
      </c>
      <c r="AF600" s="183">
        <v>2020</v>
      </c>
      <c r="AG600" s="70">
        <f t="shared" si="426"/>
        <v>360</v>
      </c>
      <c r="AH600" s="183">
        <v>2117</v>
      </c>
      <c r="AI600" s="70">
        <f t="shared" si="403"/>
        <v>371</v>
      </c>
      <c r="AJ600" s="183">
        <v>2499</v>
      </c>
      <c r="AK600" s="70">
        <f t="shared" si="404"/>
        <v>367</v>
      </c>
      <c r="AL600" s="183">
        <v>2448</v>
      </c>
      <c r="AM600" s="70">
        <f t="shared" si="405"/>
        <v>375</v>
      </c>
      <c r="AN600" s="183">
        <v>3146</v>
      </c>
      <c r="AO600" s="70">
        <f t="shared" si="406"/>
        <v>361</v>
      </c>
      <c r="AP600" s="183">
        <v>2628</v>
      </c>
      <c r="AQ600" s="70">
        <f t="shared" si="407"/>
        <v>386</v>
      </c>
      <c r="AR600" s="183">
        <v>2933</v>
      </c>
      <c r="AS600" s="70">
        <f t="shared" si="408"/>
        <v>376</v>
      </c>
      <c r="AT600" s="183">
        <v>3740</v>
      </c>
      <c r="AU600" s="70">
        <f t="shared" si="409"/>
        <v>357</v>
      </c>
      <c r="AV600" s="183">
        <v>4156</v>
      </c>
      <c r="AW600" s="70">
        <f t="shared" si="410"/>
        <v>348</v>
      </c>
      <c r="AX600" s="183">
        <v>4245</v>
      </c>
      <c r="AY600" s="168">
        <f t="shared" si="411"/>
        <v>355</v>
      </c>
      <c r="AZ600" s="210">
        <v>3944</v>
      </c>
      <c r="BA600" s="210">
        <v>4472</v>
      </c>
      <c r="BB600" s="168">
        <f t="shared" si="402"/>
        <v>408</v>
      </c>
      <c r="BC600" s="210"/>
      <c r="BD600" s="210"/>
      <c r="BE600" s="168"/>
      <c r="BF600" s="210"/>
      <c r="BG600" s="168"/>
    </row>
    <row r="601" spans="1:59" ht="12.95" customHeight="1" x14ac:dyDescent="0.2">
      <c r="A601" s="41" t="s">
        <v>1755</v>
      </c>
      <c r="B601" s="102" t="s">
        <v>746</v>
      </c>
      <c r="C601" s="247" t="s">
        <v>1911</v>
      </c>
      <c r="D601" s="183">
        <v>534</v>
      </c>
      <c r="E601" s="70">
        <f t="shared" si="412"/>
        <v>315</v>
      </c>
      <c r="F601" s="183">
        <v>338</v>
      </c>
      <c r="G601" s="70">
        <f t="shared" si="413"/>
        <v>392</v>
      </c>
      <c r="H601" s="183">
        <v>347</v>
      </c>
      <c r="I601" s="70">
        <f t="shared" si="414"/>
        <v>345</v>
      </c>
      <c r="J601" s="183">
        <v>531</v>
      </c>
      <c r="K601" s="70">
        <f t="shared" si="415"/>
        <v>351</v>
      </c>
      <c r="L601" s="183">
        <v>795</v>
      </c>
      <c r="M601" s="70">
        <f t="shared" si="416"/>
        <v>337</v>
      </c>
      <c r="N601" s="183">
        <v>862</v>
      </c>
      <c r="O601" s="70">
        <f t="shared" si="417"/>
        <v>350</v>
      </c>
      <c r="P601" s="183">
        <v>875</v>
      </c>
      <c r="Q601" s="70">
        <f t="shared" si="418"/>
        <v>376</v>
      </c>
      <c r="R601" s="183">
        <v>708</v>
      </c>
      <c r="S601" s="70">
        <f t="shared" si="419"/>
        <v>412</v>
      </c>
      <c r="T601" s="183">
        <v>712</v>
      </c>
      <c r="U601" s="70">
        <f t="shared" si="420"/>
        <v>424</v>
      </c>
      <c r="V601" s="183">
        <v>1133</v>
      </c>
      <c r="W601" s="70">
        <f t="shared" si="421"/>
        <v>387</v>
      </c>
      <c r="X601" s="183">
        <v>1310</v>
      </c>
      <c r="Y601" s="70">
        <f t="shared" si="422"/>
        <v>368</v>
      </c>
      <c r="Z601" s="183">
        <v>1045</v>
      </c>
      <c r="AA601" s="70">
        <f t="shared" si="423"/>
        <v>389</v>
      </c>
      <c r="AB601" s="183">
        <v>1185</v>
      </c>
      <c r="AC601" s="70">
        <f t="shared" si="424"/>
        <v>384</v>
      </c>
      <c r="AD601" s="183">
        <v>1113</v>
      </c>
      <c r="AE601" s="70">
        <f t="shared" si="425"/>
        <v>397</v>
      </c>
      <c r="AF601" s="183">
        <v>1404</v>
      </c>
      <c r="AG601" s="70">
        <f t="shared" si="426"/>
        <v>391</v>
      </c>
      <c r="AH601" s="183">
        <v>1563</v>
      </c>
      <c r="AI601" s="70">
        <f t="shared" si="403"/>
        <v>397</v>
      </c>
      <c r="AJ601" s="183">
        <v>1939</v>
      </c>
      <c r="AK601" s="70">
        <f t="shared" si="404"/>
        <v>399</v>
      </c>
      <c r="AL601" s="183">
        <v>1483</v>
      </c>
      <c r="AM601" s="70">
        <f t="shared" si="405"/>
        <v>424</v>
      </c>
      <c r="AN601" s="183">
        <v>1963</v>
      </c>
      <c r="AO601" s="70">
        <f t="shared" si="406"/>
        <v>410</v>
      </c>
      <c r="AP601" s="183">
        <v>3246</v>
      </c>
      <c r="AQ601" s="70">
        <f t="shared" si="407"/>
        <v>366</v>
      </c>
      <c r="AR601" s="183">
        <v>2838</v>
      </c>
      <c r="AS601" s="70">
        <f t="shared" si="408"/>
        <v>380</v>
      </c>
      <c r="AT601" s="183">
        <v>3414</v>
      </c>
      <c r="AU601" s="70">
        <f t="shared" si="409"/>
        <v>368</v>
      </c>
      <c r="AV601" s="183">
        <v>2949</v>
      </c>
      <c r="AW601" s="70">
        <f t="shared" si="410"/>
        <v>388</v>
      </c>
      <c r="AX601" s="183">
        <v>3010</v>
      </c>
      <c r="AY601" s="168">
        <f t="shared" si="411"/>
        <v>388</v>
      </c>
      <c r="AZ601" s="210">
        <v>4141</v>
      </c>
      <c r="BA601" s="210">
        <v>4373</v>
      </c>
      <c r="BB601" s="168">
        <f t="shared" si="402"/>
        <v>410</v>
      </c>
      <c r="BC601" s="210"/>
      <c r="BD601" s="210"/>
      <c r="BE601" s="168"/>
      <c r="BF601" s="210"/>
      <c r="BG601" s="168"/>
    </row>
    <row r="602" spans="1:59" ht="12.95" customHeight="1" thickBot="1" x14ac:dyDescent="0.25">
      <c r="A602" s="43" t="s">
        <v>959</v>
      </c>
      <c r="B602" s="102" t="s">
        <v>1436</v>
      </c>
      <c r="C602" s="247" t="s">
        <v>1911</v>
      </c>
      <c r="D602" s="183">
        <v>46</v>
      </c>
      <c r="E602" s="70">
        <f t="shared" si="412"/>
        <v>387</v>
      </c>
      <c r="F602" s="183">
        <v>62</v>
      </c>
      <c r="G602" s="70">
        <f t="shared" si="413"/>
        <v>475</v>
      </c>
      <c r="H602" s="183">
        <v>78</v>
      </c>
      <c r="I602" s="70">
        <f t="shared" si="414"/>
        <v>382</v>
      </c>
      <c r="J602" s="183">
        <v>156</v>
      </c>
      <c r="K602" s="70">
        <f t="shared" si="415"/>
        <v>401</v>
      </c>
      <c r="L602" s="183">
        <v>357</v>
      </c>
      <c r="M602" s="70">
        <f t="shared" si="416"/>
        <v>374</v>
      </c>
      <c r="N602" s="183">
        <v>559</v>
      </c>
      <c r="O602" s="70">
        <f t="shared" si="417"/>
        <v>378</v>
      </c>
      <c r="P602" s="183">
        <v>687</v>
      </c>
      <c r="Q602" s="70">
        <f t="shared" si="418"/>
        <v>397</v>
      </c>
      <c r="R602" s="183">
        <v>1079</v>
      </c>
      <c r="S602" s="70">
        <f t="shared" si="419"/>
        <v>373</v>
      </c>
      <c r="T602" s="183">
        <v>1404</v>
      </c>
      <c r="U602" s="70">
        <f t="shared" si="420"/>
        <v>363</v>
      </c>
      <c r="V602" s="183">
        <v>2165</v>
      </c>
      <c r="W602" s="70">
        <f t="shared" si="421"/>
        <v>335</v>
      </c>
      <c r="X602" s="183">
        <v>1944</v>
      </c>
      <c r="Y602" s="70">
        <f t="shared" si="422"/>
        <v>341</v>
      </c>
      <c r="Z602" s="183">
        <v>1623</v>
      </c>
      <c r="AA602" s="70">
        <f t="shared" si="423"/>
        <v>352</v>
      </c>
      <c r="AB602" s="183">
        <v>1682</v>
      </c>
      <c r="AC602" s="70">
        <f t="shared" si="424"/>
        <v>354</v>
      </c>
      <c r="AD602" s="183">
        <v>1542</v>
      </c>
      <c r="AE602" s="70">
        <f t="shared" si="425"/>
        <v>368</v>
      </c>
      <c r="AF602" s="183">
        <v>1744</v>
      </c>
      <c r="AG602" s="70">
        <f t="shared" si="426"/>
        <v>375</v>
      </c>
      <c r="AH602" s="183">
        <v>1961</v>
      </c>
      <c r="AI602" s="70">
        <f t="shared" si="403"/>
        <v>379</v>
      </c>
      <c r="AJ602" s="183">
        <v>2254</v>
      </c>
      <c r="AK602" s="70">
        <f t="shared" si="404"/>
        <v>382</v>
      </c>
      <c r="AL602" s="183">
        <v>1821</v>
      </c>
      <c r="AM602" s="70">
        <f t="shared" si="405"/>
        <v>407</v>
      </c>
      <c r="AN602" s="183">
        <v>1424</v>
      </c>
      <c r="AO602" s="70">
        <f t="shared" si="406"/>
        <v>447</v>
      </c>
      <c r="AP602" s="183">
        <v>1353</v>
      </c>
      <c r="AQ602" s="70">
        <f t="shared" si="407"/>
        <v>463</v>
      </c>
      <c r="AR602" s="183">
        <v>1205</v>
      </c>
      <c r="AS602" s="70">
        <f t="shared" si="408"/>
        <v>472</v>
      </c>
      <c r="AT602" s="183">
        <v>3455</v>
      </c>
      <c r="AU602" s="70">
        <f t="shared" si="409"/>
        <v>367</v>
      </c>
      <c r="AV602" s="183">
        <v>2960</v>
      </c>
      <c r="AW602" s="70">
        <f t="shared" si="410"/>
        <v>387</v>
      </c>
      <c r="AX602" s="183">
        <v>2160</v>
      </c>
      <c r="AY602" s="168">
        <f t="shared" si="411"/>
        <v>431</v>
      </c>
      <c r="AZ602" s="210">
        <v>3064</v>
      </c>
      <c r="BA602" s="210">
        <v>4248</v>
      </c>
      <c r="BB602" s="168">
        <f t="shared" si="402"/>
        <v>411</v>
      </c>
      <c r="BC602" s="210"/>
      <c r="BD602" s="210"/>
      <c r="BE602" s="168"/>
      <c r="BF602" s="210"/>
      <c r="BG602" s="168"/>
    </row>
    <row r="603" spans="1:59" ht="12.95" customHeight="1" x14ac:dyDescent="0.2">
      <c r="A603" s="41" t="s">
        <v>46</v>
      </c>
      <c r="B603" s="102" t="s">
        <v>896</v>
      </c>
      <c r="C603" s="247" t="s">
        <v>1911</v>
      </c>
      <c r="D603" s="183"/>
      <c r="E603" s="70" t="str">
        <f t="shared" si="412"/>
        <v>—</v>
      </c>
      <c r="F603" s="183"/>
      <c r="G603" s="70" t="str">
        <f t="shared" si="413"/>
        <v>—</v>
      </c>
      <c r="H603" s="193"/>
      <c r="I603" s="70" t="str">
        <f t="shared" si="414"/>
        <v>—</v>
      </c>
      <c r="J603" s="183"/>
      <c r="K603" s="70" t="str">
        <f t="shared" si="415"/>
        <v>—</v>
      </c>
      <c r="L603" s="183"/>
      <c r="M603" s="70" t="str">
        <f t="shared" si="416"/>
        <v>—</v>
      </c>
      <c r="N603" s="183"/>
      <c r="O603" s="70" t="str">
        <f t="shared" si="417"/>
        <v>—</v>
      </c>
      <c r="P603" s="183"/>
      <c r="Q603" s="70" t="str">
        <f t="shared" si="418"/>
        <v>—</v>
      </c>
      <c r="R603" s="183">
        <v>862</v>
      </c>
      <c r="S603" s="70">
        <f t="shared" si="419"/>
        <v>391</v>
      </c>
      <c r="T603" s="183">
        <v>891</v>
      </c>
      <c r="U603" s="70">
        <f t="shared" si="420"/>
        <v>407</v>
      </c>
      <c r="V603" s="183">
        <v>920</v>
      </c>
      <c r="W603" s="70">
        <f t="shared" si="421"/>
        <v>407</v>
      </c>
      <c r="X603" s="183">
        <v>949</v>
      </c>
      <c r="Y603" s="70">
        <f t="shared" si="422"/>
        <v>402</v>
      </c>
      <c r="Z603" s="183">
        <v>978</v>
      </c>
      <c r="AA603" s="70">
        <f t="shared" si="423"/>
        <v>397</v>
      </c>
      <c r="AB603" s="183">
        <v>1007</v>
      </c>
      <c r="AC603" s="70">
        <f t="shared" si="424"/>
        <v>400</v>
      </c>
      <c r="AD603" s="183">
        <v>1039</v>
      </c>
      <c r="AE603" s="70">
        <f t="shared" si="425"/>
        <v>410</v>
      </c>
      <c r="AF603" s="183">
        <v>922</v>
      </c>
      <c r="AG603" s="70">
        <f t="shared" si="426"/>
        <v>440</v>
      </c>
      <c r="AH603" s="183">
        <v>1417</v>
      </c>
      <c r="AI603" s="70">
        <f t="shared" si="403"/>
        <v>409</v>
      </c>
      <c r="AJ603" s="183">
        <v>1514</v>
      </c>
      <c r="AK603" s="70">
        <f t="shared" si="404"/>
        <v>419</v>
      </c>
      <c r="AL603" s="183">
        <v>1457</v>
      </c>
      <c r="AM603" s="70">
        <f t="shared" si="405"/>
        <v>427</v>
      </c>
      <c r="AN603" s="183">
        <v>2213</v>
      </c>
      <c r="AO603" s="70">
        <f t="shared" si="406"/>
        <v>389</v>
      </c>
      <c r="AP603" s="183">
        <v>2060</v>
      </c>
      <c r="AQ603" s="70">
        <f t="shared" si="407"/>
        <v>410</v>
      </c>
      <c r="AR603" s="183">
        <v>2926</v>
      </c>
      <c r="AS603" s="70">
        <f t="shared" si="408"/>
        <v>377</v>
      </c>
      <c r="AT603" s="183">
        <v>2603</v>
      </c>
      <c r="AU603" s="70">
        <f t="shared" si="409"/>
        <v>394</v>
      </c>
      <c r="AV603" s="183">
        <v>2198</v>
      </c>
      <c r="AW603" s="70">
        <f t="shared" si="410"/>
        <v>424</v>
      </c>
      <c r="AX603" s="183">
        <v>2321</v>
      </c>
      <c r="AY603" s="168">
        <f t="shared" si="411"/>
        <v>421</v>
      </c>
      <c r="AZ603" s="210">
        <v>3596</v>
      </c>
      <c r="BA603" s="210">
        <v>4185</v>
      </c>
      <c r="BB603" s="168">
        <f t="shared" si="402"/>
        <v>413</v>
      </c>
      <c r="BC603" s="210"/>
      <c r="BD603" s="210"/>
      <c r="BE603" s="168"/>
      <c r="BF603" s="210"/>
      <c r="BG603" s="168"/>
    </row>
    <row r="604" spans="1:59" ht="12.95" customHeight="1" x14ac:dyDescent="0.2">
      <c r="A604" s="41" t="s">
        <v>43</v>
      </c>
      <c r="B604" s="102" t="s">
        <v>656</v>
      </c>
      <c r="C604" s="247" t="s">
        <v>1911</v>
      </c>
      <c r="D604" s="183"/>
      <c r="E604" s="70" t="str">
        <f t="shared" si="412"/>
        <v>—</v>
      </c>
      <c r="F604" s="183">
        <v>1268</v>
      </c>
      <c r="G604" s="70">
        <f t="shared" si="413"/>
        <v>289</v>
      </c>
      <c r="H604" s="183">
        <v>1772</v>
      </c>
      <c r="I604" s="70">
        <f t="shared" si="414"/>
        <v>263</v>
      </c>
      <c r="J604" s="183">
        <v>1651</v>
      </c>
      <c r="K604" s="70">
        <f t="shared" si="415"/>
        <v>284</v>
      </c>
      <c r="L604" s="183">
        <v>1161</v>
      </c>
      <c r="M604" s="70">
        <f t="shared" si="416"/>
        <v>308</v>
      </c>
      <c r="N604" s="183">
        <v>1372</v>
      </c>
      <c r="O604" s="70">
        <f t="shared" si="417"/>
        <v>312</v>
      </c>
      <c r="P604" s="183">
        <v>1097</v>
      </c>
      <c r="Q604" s="70">
        <f t="shared" si="418"/>
        <v>358</v>
      </c>
      <c r="R604" s="183">
        <v>1482</v>
      </c>
      <c r="S604" s="70">
        <f t="shared" si="419"/>
        <v>345</v>
      </c>
      <c r="T604" s="183">
        <v>1928</v>
      </c>
      <c r="U604" s="70">
        <f t="shared" si="420"/>
        <v>335</v>
      </c>
      <c r="V604" s="183">
        <v>2126</v>
      </c>
      <c r="W604" s="70">
        <f t="shared" si="421"/>
        <v>336</v>
      </c>
      <c r="X604" s="183">
        <v>1512</v>
      </c>
      <c r="Y604" s="70">
        <f t="shared" si="422"/>
        <v>360</v>
      </c>
      <c r="Z604" s="183">
        <v>2250</v>
      </c>
      <c r="AA604" s="70">
        <f t="shared" si="423"/>
        <v>330</v>
      </c>
      <c r="AB604" s="183">
        <v>1840</v>
      </c>
      <c r="AC604" s="70">
        <f t="shared" si="424"/>
        <v>346</v>
      </c>
      <c r="AD604" s="183">
        <v>1701</v>
      </c>
      <c r="AE604" s="70">
        <f t="shared" si="425"/>
        <v>358</v>
      </c>
      <c r="AF604" s="183">
        <v>2470</v>
      </c>
      <c r="AG604" s="70">
        <f t="shared" si="426"/>
        <v>345</v>
      </c>
      <c r="AH604" s="183">
        <v>2421</v>
      </c>
      <c r="AI604" s="70">
        <f t="shared" si="403"/>
        <v>354</v>
      </c>
      <c r="AJ604" s="183">
        <v>2562</v>
      </c>
      <c r="AK604" s="70">
        <f t="shared" si="404"/>
        <v>364</v>
      </c>
      <c r="AL604" s="183">
        <v>2725</v>
      </c>
      <c r="AM604" s="70">
        <f t="shared" si="405"/>
        <v>361</v>
      </c>
      <c r="AN604" s="183">
        <v>2816</v>
      </c>
      <c r="AO604" s="70">
        <f t="shared" si="406"/>
        <v>371</v>
      </c>
      <c r="AP604" s="183">
        <v>3204</v>
      </c>
      <c r="AQ604" s="70">
        <f t="shared" si="407"/>
        <v>367</v>
      </c>
      <c r="AR604" s="183">
        <v>2786</v>
      </c>
      <c r="AS604" s="70">
        <f t="shared" si="408"/>
        <v>383</v>
      </c>
      <c r="AT604" s="183">
        <v>2358</v>
      </c>
      <c r="AU604" s="70">
        <f t="shared" si="409"/>
        <v>404</v>
      </c>
      <c r="AV604" s="183">
        <v>2697</v>
      </c>
      <c r="AW604" s="70">
        <f t="shared" si="410"/>
        <v>398</v>
      </c>
      <c r="AX604" s="183">
        <v>3457</v>
      </c>
      <c r="AY604" s="168">
        <f t="shared" si="411"/>
        <v>373</v>
      </c>
      <c r="AZ604" s="210">
        <v>3626</v>
      </c>
      <c r="BA604" s="210">
        <v>4022</v>
      </c>
      <c r="BB604" s="168">
        <f t="shared" si="402"/>
        <v>418</v>
      </c>
      <c r="BC604" s="210"/>
      <c r="BD604" s="210"/>
      <c r="BE604" s="168"/>
      <c r="BF604" s="210"/>
      <c r="BG604" s="168"/>
    </row>
    <row r="605" spans="1:59" ht="12.95" customHeight="1" x14ac:dyDescent="0.2">
      <c r="A605" s="41" t="s">
        <v>44</v>
      </c>
      <c r="B605" s="102" t="s">
        <v>1528</v>
      </c>
      <c r="C605" s="247" t="s">
        <v>1911</v>
      </c>
      <c r="D605" s="183"/>
      <c r="E605" s="70" t="str">
        <f t="shared" si="412"/>
        <v>—</v>
      </c>
      <c r="F605" s="183"/>
      <c r="G605" s="70" t="str">
        <f t="shared" si="413"/>
        <v>—</v>
      </c>
      <c r="H605" s="183"/>
      <c r="I605" s="70" t="str">
        <f t="shared" si="414"/>
        <v>—</v>
      </c>
      <c r="J605" s="183">
        <v>673</v>
      </c>
      <c r="K605" s="70">
        <f t="shared" si="415"/>
        <v>337</v>
      </c>
      <c r="L605" s="183">
        <v>3976</v>
      </c>
      <c r="M605" s="70">
        <f t="shared" si="416"/>
        <v>244</v>
      </c>
      <c r="N605" s="183">
        <v>1640</v>
      </c>
      <c r="O605" s="70">
        <f t="shared" si="417"/>
        <v>298</v>
      </c>
      <c r="P605" s="183">
        <v>1691</v>
      </c>
      <c r="Q605" s="70">
        <f t="shared" si="418"/>
        <v>326</v>
      </c>
      <c r="R605" s="183">
        <v>1889</v>
      </c>
      <c r="S605" s="70">
        <f t="shared" si="419"/>
        <v>324</v>
      </c>
      <c r="T605" s="183">
        <v>1791</v>
      </c>
      <c r="U605" s="70">
        <f t="shared" si="420"/>
        <v>342</v>
      </c>
      <c r="V605" s="183">
        <v>1789</v>
      </c>
      <c r="W605" s="70">
        <f t="shared" si="421"/>
        <v>347</v>
      </c>
      <c r="X605" s="183">
        <v>1786</v>
      </c>
      <c r="Y605" s="70">
        <f t="shared" si="422"/>
        <v>347</v>
      </c>
      <c r="Z605" s="183">
        <v>1786</v>
      </c>
      <c r="AA605" s="70">
        <f t="shared" si="423"/>
        <v>349</v>
      </c>
      <c r="AB605" s="183">
        <v>1497</v>
      </c>
      <c r="AC605" s="70">
        <f t="shared" si="424"/>
        <v>364</v>
      </c>
      <c r="AD605" s="183">
        <v>1497</v>
      </c>
      <c r="AE605" s="70">
        <f t="shared" si="425"/>
        <v>372</v>
      </c>
      <c r="AF605" s="183">
        <v>560</v>
      </c>
      <c r="AG605" s="70">
        <f t="shared" si="426"/>
        <v>497</v>
      </c>
      <c r="AH605" s="183">
        <v>763</v>
      </c>
      <c r="AI605" s="70">
        <f t="shared" si="403"/>
        <v>478</v>
      </c>
      <c r="AJ605" s="183">
        <v>966</v>
      </c>
      <c r="AK605" s="70">
        <f t="shared" si="404"/>
        <v>473</v>
      </c>
      <c r="AL605" s="183">
        <v>1169</v>
      </c>
      <c r="AM605" s="70">
        <f t="shared" si="405"/>
        <v>453</v>
      </c>
      <c r="AN605" s="183">
        <v>1372</v>
      </c>
      <c r="AO605" s="70">
        <f t="shared" si="406"/>
        <v>452</v>
      </c>
      <c r="AP605" s="183">
        <v>1579</v>
      </c>
      <c r="AQ605" s="70">
        <f t="shared" si="407"/>
        <v>442</v>
      </c>
      <c r="AR605" s="183">
        <v>2320</v>
      </c>
      <c r="AS605" s="70">
        <f t="shared" si="408"/>
        <v>399</v>
      </c>
      <c r="AT605" s="183">
        <v>2320</v>
      </c>
      <c r="AU605" s="70">
        <f t="shared" si="409"/>
        <v>406</v>
      </c>
      <c r="AV605" s="183">
        <v>2553</v>
      </c>
      <c r="AW605" s="70">
        <f t="shared" si="410"/>
        <v>404</v>
      </c>
      <c r="AX605" s="183">
        <v>3244</v>
      </c>
      <c r="AY605" s="168">
        <f t="shared" si="411"/>
        <v>381</v>
      </c>
      <c r="AZ605" s="210">
        <v>3233</v>
      </c>
      <c r="BA605" s="210">
        <v>3821</v>
      </c>
      <c r="BB605" s="168">
        <f t="shared" si="402"/>
        <v>426</v>
      </c>
      <c r="BC605" s="210"/>
      <c r="BD605" s="210"/>
      <c r="BE605" s="168"/>
      <c r="BF605" s="210"/>
      <c r="BG605" s="168"/>
    </row>
    <row r="606" spans="1:59" ht="12.95" customHeight="1" x14ac:dyDescent="0.2">
      <c r="A606" s="41" t="s">
        <v>49</v>
      </c>
      <c r="B606" s="102" t="s">
        <v>696</v>
      </c>
      <c r="C606" s="247" t="s">
        <v>1911</v>
      </c>
      <c r="D606" s="183"/>
      <c r="E606" s="70" t="str">
        <f t="shared" si="412"/>
        <v>—</v>
      </c>
      <c r="F606" s="183">
        <v>205</v>
      </c>
      <c r="G606" s="70">
        <f t="shared" si="413"/>
        <v>426</v>
      </c>
      <c r="H606" s="183"/>
      <c r="I606" s="70" t="str">
        <f t="shared" si="414"/>
        <v>—</v>
      </c>
      <c r="J606" s="183"/>
      <c r="K606" s="70" t="str">
        <f t="shared" si="415"/>
        <v>—</v>
      </c>
      <c r="L606" s="183"/>
      <c r="M606" s="70" t="str">
        <f t="shared" si="416"/>
        <v>—</v>
      </c>
      <c r="N606" s="183">
        <v>337</v>
      </c>
      <c r="O606" s="70">
        <f t="shared" si="417"/>
        <v>402</v>
      </c>
      <c r="P606" s="183">
        <v>345</v>
      </c>
      <c r="Q606" s="70">
        <f t="shared" si="418"/>
        <v>429</v>
      </c>
      <c r="R606" s="183">
        <v>353</v>
      </c>
      <c r="S606" s="70">
        <f t="shared" si="419"/>
        <v>472</v>
      </c>
      <c r="T606" s="183">
        <v>669</v>
      </c>
      <c r="U606" s="70">
        <f t="shared" si="420"/>
        <v>429</v>
      </c>
      <c r="V606" s="183">
        <v>985</v>
      </c>
      <c r="W606" s="70">
        <f t="shared" si="421"/>
        <v>400</v>
      </c>
      <c r="X606" s="183">
        <v>1301</v>
      </c>
      <c r="Y606" s="70">
        <f t="shared" si="422"/>
        <v>371</v>
      </c>
      <c r="Z606" s="183">
        <v>1617</v>
      </c>
      <c r="AA606" s="70">
        <f t="shared" si="423"/>
        <v>353</v>
      </c>
      <c r="AB606" s="183">
        <v>1935</v>
      </c>
      <c r="AC606" s="70">
        <f t="shared" si="424"/>
        <v>343</v>
      </c>
      <c r="AD606" s="183">
        <v>1935</v>
      </c>
      <c r="AE606" s="70">
        <f t="shared" si="425"/>
        <v>349</v>
      </c>
      <c r="AF606" s="183">
        <v>1935</v>
      </c>
      <c r="AG606" s="70">
        <f t="shared" si="426"/>
        <v>362</v>
      </c>
      <c r="AH606" s="183">
        <v>2066</v>
      </c>
      <c r="AI606" s="70">
        <f t="shared" si="403"/>
        <v>374</v>
      </c>
      <c r="AJ606" s="183">
        <v>2197</v>
      </c>
      <c r="AK606" s="70">
        <f t="shared" si="404"/>
        <v>385</v>
      </c>
      <c r="AL606" s="183">
        <v>2329</v>
      </c>
      <c r="AM606" s="70">
        <f t="shared" si="405"/>
        <v>378</v>
      </c>
      <c r="AN606" s="183">
        <v>2005</v>
      </c>
      <c r="AO606" s="70">
        <f t="shared" si="406"/>
        <v>407</v>
      </c>
      <c r="AP606" s="183">
        <v>2657</v>
      </c>
      <c r="AQ606" s="70">
        <f t="shared" si="407"/>
        <v>384</v>
      </c>
      <c r="AR606" s="183">
        <v>2224</v>
      </c>
      <c r="AS606" s="70">
        <f t="shared" si="408"/>
        <v>406</v>
      </c>
      <c r="AT606" s="183">
        <v>2656</v>
      </c>
      <c r="AU606" s="70">
        <f t="shared" si="409"/>
        <v>392</v>
      </c>
      <c r="AV606" s="183">
        <v>3543</v>
      </c>
      <c r="AW606" s="70">
        <f t="shared" si="410"/>
        <v>360</v>
      </c>
      <c r="AX606" s="183">
        <v>3153</v>
      </c>
      <c r="AY606" s="168">
        <f t="shared" si="411"/>
        <v>383</v>
      </c>
      <c r="AZ606" s="210">
        <v>4184</v>
      </c>
      <c r="BA606" s="210">
        <v>3404</v>
      </c>
      <c r="BB606" s="168">
        <f t="shared" si="402"/>
        <v>444</v>
      </c>
      <c r="BC606" s="210"/>
      <c r="BD606" s="210"/>
      <c r="BE606" s="168"/>
      <c r="BF606" s="210"/>
      <c r="BG606" s="168"/>
    </row>
    <row r="607" spans="1:59" ht="12.95" customHeight="1" x14ac:dyDescent="0.2">
      <c r="A607" s="41" t="s">
        <v>490</v>
      </c>
      <c r="B607" s="102" t="s">
        <v>912</v>
      </c>
      <c r="C607" s="247" t="s">
        <v>1911</v>
      </c>
      <c r="D607" s="183"/>
      <c r="E607" s="70" t="str">
        <f t="shared" si="412"/>
        <v>—</v>
      </c>
      <c r="F607" s="183"/>
      <c r="G607" s="70" t="str">
        <f t="shared" si="413"/>
        <v>—</v>
      </c>
      <c r="H607" s="193"/>
      <c r="I607" s="70" t="str">
        <f t="shared" si="414"/>
        <v>—</v>
      </c>
      <c r="J607" s="183"/>
      <c r="K607" s="70" t="str">
        <f t="shared" si="415"/>
        <v>—</v>
      </c>
      <c r="L607" s="183"/>
      <c r="M607" s="70" t="str">
        <f t="shared" si="416"/>
        <v>—</v>
      </c>
      <c r="N607" s="183"/>
      <c r="O607" s="70" t="str">
        <f t="shared" si="417"/>
        <v>—</v>
      </c>
      <c r="P607" s="183"/>
      <c r="Q607" s="70" t="str">
        <f t="shared" si="418"/>
        <v>—</v>
      </c>
      <c r="R607" s="183">
        <v>187</v>
      </c>
      <c r="S607" s="70">
        <f t="shared" si="419"/>
        <v>516</v>
      </c>
      <c r="T607" s="183">
        <v>171</v>
      </c>
      <c r="U607" s="70">
        <f t="shared" si="420"/>
        <v>530</v>
      </c>
      <c r="V607" s="183">
        <v>155</v>
      </c>
      <c r="W607" s="70">
        <f t="shared" si="421"/>
        <v>541</v>
      </c>
      <c r="X607" s="183">
        <v>139</v>
      </c>
      <c r="Y607" s="70">
        <f t="shared" si="422"/>
        <v>538</v>
      </c>
      <c r="Z607" s="183">
        <v>123</v>
      </c>
      <c r="AA607" s="70">
        <f t="shared" si="423"/>
        <v>538</v>
      </c>
      <c r="AB607" s="183">
        <v>104</v>
      </c>
      <c r="AC607" s="70">
        <f t="shared" si="424"/>
        <v>542</v>
      </c>
      <c r="AD607" s="183">
        <v>344</v>
      </c>
      <c r="AE607" s="70">
        <f t="shared" si="425"/>
        <v>506</v>
      </c>
      <c r="AF607" s="183">
        <v>821</v>
      </c>
      <c r="AG607" s="70">
        <f t="shared" si="426"/>
        <v>451</v>
      </c>
      <c r="AH607" s="183">
        <v>681</v>
      </c>
      <c r="AI607" s="70">
        <f t="shared" si="403"/>
        <v>494</v>
      </c>
      <c r="AJ607" s="183">
        <v>539</v>
      </c>
      <c r="AK607" s="70">
        <f t="shared" si="404"/>
        <v>525</v>
      </c>
      <c r="AL607" s="183">
        <v>471</v>
      </c>
      <c r="AM607" s="70">
        <f t="shared" si="405"/>
        <v>548</v>
      </c>
      <c r="AN607" s="183">
        <v>655</v>
      </c>
      <c r="AO607" s="70">
        <f t="shared" si="406"/>
        <v>524</v>
      </c>
      <c r="AP607" s="183">
        <v>917</v>
      </c>
      <c r="AQ607" s="70">
        <f t="shared" si="407"/>
        <v>499</v>
      </c>
      <c r="AR607" s="183">
        <v>2137</v>
      </c>
      <c r="AS607" s="70">
        <f t="shared" si="408"/>
        <v>411</v>
      </c>
      <c r="AT607" s="183">
        <v>2001</v>
      </c>
      <c r="AU607" s="70">
        <f t="shared" si="409"/>
        <v>422</v>
      </c>
      <c r="AV607" s="183">
        <v>1689</v>
      </c>
      <c r="AW607" s="70">
        <f t="shared" si="410"/>
        <v>454</v>
      </c>
      <c r="AX607" s="183">
        <v>1855</v>
      </c>
      <c r="AY607" s="168">
        <f t="shared" si="411"/>
        <v>446</v>
      </c>
      <c r="AZ607" s="210">
        <v>3952</v>
      </c>
      <c r="BA607" s="210">
        <v>3348</v>
      </c>
      <c r="BB607" s="168">
        <f t="shared" si="402"/>
        <v>445</v>
      </c>
      <c r="BC607" s="210"/>
      <c r="BD607" s="210"/>
      <c r="BE607" s="168"/>
      <c r="BF607" s="210"/>
      <c r="BG607" s="168"/>
    </row>
    <row r="608" spans="1:59" ht="12.95" customHeight="1" x14ac:dyDescent="0.2">
      <c r="A608" s="41" t="s">
        <v>56</v>
      </c>
      <c r="B608" s="102" t="s">
        <v>838</v>
      </c>
      <c r="C608" s="247" t="s">
        <v>1911</v>
      </c>
      <c r="D608" s="183">
        <v>0</v>
      </c>
      <c r="E608" s="70" t="str">
        <f t="shared" si="412"/>
        <v>—</v>
      </c>
      <c r="F608" s="183"/>
      <c r="G608" s="70" t="str">
        <f t="shared" si="413"/>
        <v>—</v>
      </c>
      <c r="H608" s="193"/>
      <c r="I608" s="70" t="str">
        <f t="shared" si="414"/>
        <v>—</v>
      </c>
      <c r="J608" s="183"/>
      <c r="K608" s="70" t="str">
        <f t="shared" si="415"/>
        <v>—</v>
      </c>
      <c r="L608" s="183"/>
      <c r="M608" s="70" t="str">
        <f t="shared" si="416"/>
        <v>—</v>
      </c>
      <c r="N608" s="183"/>
      <c r="O608" s="70" t="str">
        <f t="shared" si="417"/>
        <v>—</v>
      </c>
      <c r="P608" s="183"/>
      <c r="Q608" s="70" t="str">
        <f t="shared" si="418"/>
        <v>—</v>
      </c>
      <c r="R608" s="183">
        <v>493</v>
      </c>
      <c r="S608" s="70">
        <f t="shared" si="419"/>
        <v>441</v>
      </c>
      <c r="T608" s="183">
        <v>583</v>
      </c>
      <c r="U608" s="70">
        <f t="shared" si="420"/>
        <v>442</v>
      </c>
      <c r="V608" s="183">
        <v>673</v>
      </c>
      <c r="W608" s="70">
        <f t="shared" si="421"/>
        <v>434</v>
      </c>
      <c r="X608" s="183">
        <v>763</v>
      </c>
      <c r="Y608" s="70">
        <f t="shared" si="422"/>
        <v>425</v>
      </c>
      <c r="Z608" s="183">
        <v>853</v>
      </c>
      <c r="AA608" s="70">
        <f t="shared" si="423"/>
        <v>412</v>
      </c>
      <c r="AB608" s="183">
        <v>943</v>
      </c>
      <c r="AC608" s="70">
        <f t="shared" si="424"/>
        <v>407</v>
      </c>
      <c r="AD608" s="183">
        <v>1033</v>
      </c>
      <c r="AE608" s="70">
        <f t="shared" si="425"/>
        <v>411</v>
      </c>
      <c r="AF608" s="183">
        <v>1191</v>
      </c>
      <c r="AG608" s="70">
        <f t="shared" si="426"/>
        <v>414</v>
      </c>
      <c r="AH608" s="183">
        <v>1300</v>
      </c>
      <c r="AI608" s="70">
        <f t="shared" si="403"/>
        <v>416</v>
      </c>
      <c r="AJ608" s="183">
        <v>1509</v>
      </c>
      <c r="AK608" s="70">
        <f t="shared" si="404"/>
        <v>420</v>
      </c>
      <c r="AL608" s="183">
        <v>1714</v>
      </c>
      <c r="AM608" s="70">
        <f t="shared" si="405"/>
        <v>413</v>
      </c>
      <c r="AN608" s="183">
        <v>1907</v>
      </c>
      <c r="AO608" s="70">
        <f t="shared" si="406"/>
        <v>417</v>
      </c>
      <c r="AP608" s="183">
        <v>1857</v>
      </c>
      <c r="AQ608" s="70">
        <f t="shared" si="407"/>
        <v>424</v>
      </c>
      <c r="AR608" s="183">
        <v>1540</v>
      </c>
      <c r="AS608" s="70">
        <f t="shared" si="408"/>
        <v>450</v>
      </c>
      <c r="AT608" s="183">
        <v>2063</v>
      </c>
      <c r="AU608" s="70">
        <f t="shared" si="409"/>
        <v>420</v>
      </c>
      <c r="AV608" s="183">
        <v>3343</v>
      </c>
      <c r="AW608" s="70">
        <f t="shared" si="410"/>
        <v>370</v>
      </c>
      <c r="AX608" s="183">
        <v>3061</v>
      </c>
      <c r="AY608" s="168">
        <f t="shared" si="411"/>
        <v>387</v>
      </c>
      <c r="AZ608" s="210">
        <v>5010</v>
      </c>
      <c r="BA608" s="210">
        <v>3113</v>
      </c>
      <c r="BB608" s="168">
        <f t="shared" si="402"/>
        <v>455</v>
      </c>
      <c r="BC608" s="210"/>
      <c r="BD608" s="210"/>
      <c r="BE608" s="168"/>
      <c r="BF608" s="210"/>
      <c r="BG608" s="168"/>
    </row>
    <row r="609" spans="1:59" ht="12.95" customHeight="1" x14ac:dyDescent="0.2">
      <c r="A609" s="41" t="s">
        <v>55</v>
      </c>
      <c r="B609" s="102" t="s">
        <v>658</v>
      </c>
      <c r="C609" s="247" t="s">
        <v>1911</v>
      </c>
      <c r="D609" s="183">
        <v>0</v>
      </c>
      <c r="E609" s="70" t="str">
        <f t="shared" si="412"/>
        <v>—</v>
      </c>
      <c r="F609" s="183">
        <v>227</v>
      </c>
      <c r="G609" s="70">
        <f t="shared" si="413"/>
        <v>421</v>
      </c>
      <c r="H609" s="183"/>
      <c r="I609" s="70" t="str">
        <f t="shared" si="414"/>
        <v>—</v>
      </c>
      <c r="J609" s="183"/>
      <c r="K609" s="70" t="str">
        <f t="shared" si="415"/>
        <v>—</v>
      </c>
      <c r="L609" s="183"/>
      <c r="M609" s="70" t="str">
        <f t="shared" si="416"/>
        <v>—</v>
      </c>
      <c r="N609" s="183">
        <v>660</v>
      </c>
      <c r="O609" s="70">
        <f t="shared" si="417"/>
        <v>365</v>
      </c>
      <c r="P609" s="183">
        <v>785</v>
      </c>
      <c r="Q609" s="70">
        <f t="shared" si="418"/>
        <v>385</v>
      </c>
      <c r="R609" s="183">
        <v>910</v>
      </c>
      <c r="S609" s="70">
        <f t="shared" si="419"/>
        <v>386</v>
      </c>
      <c r="T609" s="183">
        <v>1115</v>
      </c>
      <c r="U609" s="70">
        <f t="shared" si="420"/>
        <v>382</v>
      </c>
      <c r="V609" s="183">
        <v>1320</v>
      </c>
      <c r="W609" s="70">
        <f t="shared" si="421"/>
        <v>370</v>
      </c>
      <c r="X609" s="183">
        <v>1525</v>
      </c>
      <c r="Y609" s="70">
        <f t="shared" si="422"/>
        <v>357</v>
      </c>
      <c r="Z609" s="183">
        <v>1730</v>
      </c>
      <c r="AA609" s="70">
        <f t="shared" si="423"/>
        <v>351</v>
      </c>
      <c r="AB609" s="183">
        <v>1939</v>
      </c>
      <c r="AC609" s="70">
        <f t="shared" si="424"/>
        <v>342</v>
      </c>
      <c r="AD609" s="183">
        <v>564</v>
      </c>
      <c r="AE609" s="70">
        <f t="shared" si="425"/>
        <v>470</v>
      </c>
      <c r="AF609" s="183">
        <v>607</v>
      </c>
      <c r="AG609" s="70">
        <f t="shared" si="426"/>
        <v>486</v>
      </c>
      <c r="AH609" s="183">
        <v>751</v>
      </c>
      <c r="AI609" s="70">
        <f t="shared" si="403"/>
        <v>484</v>
      </c>
      <c r="AJ609" s="183">
        <v>1054</v>
      </c>
      <c r="AK609" s="70">
        <f t="shared" si="404"/>
        <v>464</v>
      </c>
      <c r="AL609" s="183">
        <v>768</v>
      </c>
      <c r="AM609" s="70">
        <f t="shared" si="405"/>
        <v>498</v>
      </c>
      <c r="AN609" s="183">
        <v>929</v>
      </c>
      <c r="AO609" s="70">
        <f t="shared" si="406"/>
        <v>491</v>
      </c>
      <c r="AP609" s="183">
        <v>549</v>
      </c>
      <c r="AQ609" s="70">
        <f t="shared" si="407"/>
        <v>550</v>
      </c>
      <c r="AR609" s="183">
        <v>880</v>
      </c>
      <c r="AS609" s="70">
        <f t="shared" si="408"/>
        <v>504</v>
      </c>
      <c r="AT609" s="183">
        <v>964</v>
      </c>
      <c r="AU609" s="70">
        <f t="shared" si="409"/>
        <v>510</v>
      </c>
      <c r="AV609" s="183">
        <v>1521</v>
      </c>
      <c r="AW609" s="70">
        <f t="shared" si="410"/>
        <v>470</v>
      </c>
      <c r="AX609" s="183">
        <v>3133</v>
      </c>
      <c r="AY609" s="168">
        <f t="shared" si="411"/>
        <v>384</v>
      </c>
      <c r="AZ609" s="210">
        <v>3837</v>
      </c>
      <c r="BA609" s="210">
        <v>2654</v>
      </c>
      <c r="BB609" s="168">
        <f t="shared" si="402"/>
        <v>478</v>
      </c>
      <c r="BC609" s="210"/>
      <c r="BD609" s="210"/>
      <c r="BE609" s="168"/>
      <c r="BF609" s="210"/>
      <c r="BG609" s="168"/>
    </row>
    <row r="610" spans="1:59" ht="12.95" customHeight="1" x14ac:dyDescent="0.2">
      <c r="A610" s="41" t="s">
        <v>60</v>
      </c>
      <c r="B610" s="102" t="s">
        <v>747</v>
      </c>
      <c r="C610" s="247" t="s">
        <v>1911</v>
      </c>
      <c r="D610" s="183">
        <v>109</v>
      </c>
      <c r="E610" s="70">
        <f t="shared" si="412"/>
        <v>369</v>
      </c>
      <c r="F610" s="183">
        <v>127</v>
      </c>
      <c r="G610" s="70">
        <f t="shared" si="413"/>
        <v>447</v>
      </c>
      <c r="H610" s="183">
        <v>145</v>
      </c>
      <c r="I610" s="70">
        <f t="shared" si="414"/>
        <v>370</v>
      </c>
      <c r="J610" s="183">
        <v>217</v>
      </c>
      <c r="K610" s="70">
        <f t="shared" si="415"/>
        <v>384</v>
      </c>
      <c r="L610" s="183">
        <v>312</v>
      </c>
      <c r="M610" s="70">
        <f t="shared" si="416"/>
        <v>379</v>
      </c>
      <c r="N610" s="183">
        <v>344</v>
      </c>
      <c r="O610" s="70">
        <f t="shared" si="417"/>
        <v>400</v>
      </c>
      <c r="P610" s="183">
        <v>310</v>
      </c>
      <c r="Q610" s="70">
        <f t="shared" si="418"/>
        <v>439</v>
      </c>
      <c r="R610" s="183">
        <v>329</v>
      </c>
      <c r="S610" s="70">
        <f t="shared" si="419"/>
        <v>480</v>
      </c>
      <c r="T610" s="183">
        <v>380</v>
      </c>
      <c r="U610" s="70">
        <f t="shared" si="420"/>
        <v>482</v>
      </c>
      <c r="V610" s="183">
        <v>330</v>
      </c>
      <c r="W610" s="70">
        <f t="shared" si="421"/>
        <v>497</v>
      </c>
      <c r="X610" s="183">
        <v>396</v>
      </c>
      <c r="Y610" s="70">
        <f t="shared" si="422"/>
        <v>483</v>
      </c>
      <c r="Z610" s="183">
        <v>574</v>
      </c>
      <c r="AA610" s="70">
        <f t="shared" si="423"/>
        <v>446</v>
      </c>
      <c r="AB610" s="183">
        <v>636</v>
      </c>
      <c r="AC610" s="70">
        <f t="shared" si="424"/>
        <v>438</v>
      </c>
      <c r="AD610" s="183">
        <v>603</v>
      </c>
      <c r="AE610" s="70">
        <f t="shared" si="425"/>
        <v>460</v>
      </c>
      <c r="AF610" s="190">
        <v>585</v>
      </c>
      <c r="AG610" s="70">
        <f t="shared" si="426"/>
        <v>491</v>
      </c>
      <c r="AH610" s="190">
        <v>670</v>
      </c>
      <c r="AI610" s="70">
        <f t="shared" si="403"/>
        <v>497</v>
      </c>
      <c r="AJ610" s="190">
        <v>662</v>
      </c>
      <c r="AK610" s="70">
        <f t="shared" si="404"/>
        <v>510</v>
      </c>
      <c r="AL610" s="190">
        <v>942</v>
      </c>
      <c r="AM610" s="70">
        <f t="shared" si="405"/>
        <v>483</v>
      </c>
      <c r="AN610" s="190">
        <v>1252</v>
      </c>
      <c r="AO610" s="70">
        <f t="shared" si="406"/>
        <v>462</v>
      </c>
      <c r="AP610" s="190">
        <v>1067</v>
      </c>
      <c r="AQ610" s="70">
        <f t="shared" si="407"/>
        <v>488</v>
      </c>
      <c r="AR610" s="190">
        <v>1115</v>
      </c>
      <c r="AS610" s="70">
        <f t="shared" si="408"/>
        <v>483</v>
      </c>
      <c r="AT610" s="183">
        <v>1059</v>
      </c>
      <c r="AU610" s="70">
        <f t="shared" si="409"/>
        <v>498</v>
      </c>
      <c r="AV610" s="183">
        <v>1516</v>
      </c>
      <c r="AW610" s="70">
        <f t="shared" si="410"/>
        <v>471</v>
      </c>
      <c r="AX610" s="183">
        <v>1067</v>
      </c>
      <c r="AY610" s="168">
        <f t="shared" si="411"/>
        <v>516</v>
      </c>
      <c r="AZ610" s="210">
        <v>1556</v>
      </c>
      <c r="BA610" s="210">
        <v>2384</v>
      </c>
      <c r="BB610" s="168">
        <f t="shared" si="402"/>
        <v>492</v>
      </c>
      <c r="BC610" s="210"/>
      <c r="BD610" s="210"/>
      <c r="BE610" s="168"/>
      <c r="BF610" s="210"/>
      <c r="BG610" s="168"/>
    </row>
    <row r="611" spans="1:59" ht="12.95" customHeight="1" x14ac:dyDescent="0.2">
      <c r="A611" s="41" t="s">
        <v>68</v>
      </c>
      <c r="B611" s="102" t="s">
        <v>1317</v>
      </c>
      <c r="C611" s="247" t="s">
        <v>1911</v>
      </c>
      <c r="D611" s="183"/>
      <c r="E611" s="70" t="str">
        <f t="shared" si="412"/>
        <v>—</v>
      </c>
      <c r="F611" s="183">
        <v>27</v>
      </c>
      <c r="G611" s="70">
        <f t="shared" si="413"/>
        <v>491</v>
      </c>
      <c r="H611" s="183"/>
      <c r="I611" s="70" t="str">
        <f t="shared" si="414"/>
        <v>—</v>
      </c>
      <c r="J611" s="183"/>
      <c r="K611" s="70" t="str">
        <f t="shared" si="415"/>
        <v>—</v>
      </c>
      <c r="L611" s="183"/>
      <c r="M611" s="70" t="str">
        <f t="shared" si="416"/>
        <v>—</v>
      </c>
      <c r="N611" s="183"/>
      <c r="O611" s="70" t="str">
        <f t="shared" si="417"/>
        <v>—</v>
      </c>
      <c r="P611" s="183"/>
      <c r="Q611" s="70" t="str">
        <f t="shared" si="418"/>
        <v>—</v>
      </c>
      <c r="R611" s="183">
        <v>60</v>
      </c>
      <c r="S611" s="70">
        <f t="shared" si="419"/>
        <v>550</v>
      </c>
      <c r="T611" s="183">
        <v>72</v>
      </c>
      <c r="U611" s="70">
        <f t="shared" si="420"/>
        <v>552</v>
      </c>
      <c r="V611" s="183">
        <v>84</v>
      </c>
      <c r="W611" s="70">
        <f t="shared" si="421"/>
        <v>553</v>
      </c>
      <c r="X611" s="183"/>
      <c r="Y611" s="70" t="str">
        <f t="shared" si="422"/>
        <v>—</v>
      </c>
      <c r="Z611" s="183"/>
      <c r="AA611" s="70" t="str">
        <f t="shared" si="423"/>
        <v>—</v>
      </c>
      <c r="AB611" s="183"/>
      <c r="AC611" s="70" t="str">
        <f t="shared" si="424"/>
        <v>—</v>
      </c>
      <c r="AD611" s="183"/>
      <c r="AE611" s="70" t="str">
        <f t="shared" si="425"/>
        <v>—</v>
      </c>
      <c r="AF611" s="183"/>
      <c r="AG611" s="70" t="str">
        <f t="shared" si="426"/>
        <v>—</v>
      </c>
      <c r="AH611" s="183"/>
      <c r="AI611" s="70" t="str">
        <f t="shared" si="403"/>
        <v>—</v>
      </c>
      <c r="AJ611" s="183"/>
      <c r="AK611" s="70" t="str">
        <f t="shared" si="404"/>
        <v>—</v>
      </c>
      <c r="AL611" s="183"/>
      <c r="AM611" s="70" t="str">
        <f t="shared" si="405"/>
        <v>—</v>
      </c>
      <c r="AN611" s="183"/>
      <c r="AO611" s="70" t="str">
        <f t="shared" si="406"/>
        <v>—</v>
      </c>
      <c r="AP611" s="183"/>
      <c r="AQ611" s="70" t="str">
        <f t="shared" si="407"/>
        <v>—</v>
      </c>
      <c r="AR611" s="183"/>
      <c r="AS611" s="70" t="str">
        <f t="shared" si="408"/>
        <v>—</v>
      </c>
      <c r="AT611" s="183"/>
      <c r="AU611" s="70" t="str">
        <f t="shared" si="409"/>
        <v>—</v>
      </c>
      <c r="AV611" s="183"/>
      <c r="AW611" s="70" t="str">
        <f t="shared" si="410"/>
        <v>—</v>
      </c>
      <c r="AX611" s="183"/>
      <c r="AY611" s="168" t="str">
        <f t="shared" si="411"/>
        <v>—</v>
      </c>
      <c r="AZ611" s="202">
        <v>1655</v>
      </c>
      <c r="BA611" s="202">
        <v>2199</v>
      </c>
      <c r="BB611" s="168">
        <f t="shared" si="402"/>
        <v>500</v>
      </c>
      <c r="BC611" s="202"/>
      <c r="BD611" s="202"/>
      <c r="BE611" s="168"/>
      <c r="BF611" s="202"/>
      <c r="BG611" s="168"/>
    </row>
    <row r="612" spans="1:59" ht="12.95" customHeight="1" x14ac:dyDescent="0.2">
      <c r="A612" s="41" t="s">
        <v>70</v>
      </c>
      <c r="B612" s="102" t="s">
        <v>1560</v>
      </c>
      <c r="C612" s="247" t="s">
        <v>1911</v>
      </c>
      <c r="D612" s="183"/>
      <c r="E612" s="70" t="str">
        <f t="shared" si="412"/>
        <v>—</v>
      </c>
      <c r="F612" s="183"/>
      <c r="G612" s="70" t="str">
        <f t="shared" si="413"/>
        <v>—</v>
      </c>
      <c r="H612" s="183"/>
      <c r="I612" s="70" t="str">
        <f t="shared" si="414"/>
        <v>—</v>
      </c>
      <c r="J612" s="183"/>
      <c r="K612" s="70" t="str">
        <f t="shared" si="415"/>
        <v>—</v>
      </c>
      <c r="L612" s="183"/>
      <c r="M612" s="70" t="str">
        <f t="shared" si="416"/>
        <v>—</v>
      </c>
      <c r="N612" s="183"/>
      <c r="O612" s="70" t="str">
        <f t="shared" si="417"/>
        <v>—</v>
      </c>
      <c r="P612" s="183"/>
      <c r="Q612" s="70" t="str">
        <f t="shared" si="418"/>
        <v>—</v>
      </c>
      <c r="R612" s="183"/>
      <c r="S612" s="70" t="str">
        <f t="shared" si="419"/>
        <v>—</v>
      </c>
      <c r="T612" s="183"/>
      <c r="U612" s="70" t="str">
        <f t="shared" si="420"/>
        <v>—</v>
      </c>
      <c r="V612" s="183"/>
      <c r="W612" s="70" t="str">
        <f t="shared" si="421"/>
        <v>—</v>
      </c>
      <c r="X612" s="183"/>
      <c r="Y612" s="70" t="str">
        <f t="shared" si="422"/>
        <v>—</v>
      </c>
      <c r="Z612" s="183"/>
      <c r="AA612" s="70" t="str">
        <f t="shared" si="423"/>
        <v>—</v>
      </c>
      <c r="AB612" s="183"/>
      <c r="AC612" s="70" t="str">
        <f t="shared" si="424"/>
        <v>—</v>
      </c>
      <c r="AD612" s="183"/>
      <c r="AE612" s="70" t="str">
        <f t="shared" si="425"/>
        <v>—</v>
      </c>
      <c r="AF612" s="183"/>
      <c r="AG612" s="70" t="str">
        <f t="shared" si="426"/>
        <v>—</v>
      </c>
      <c r="AH612" s="183"/>
      <c r="AI612" s="70" t="str">
        <f t="shared" si="403"/>
        <v>—</v>
      </c>
      <c r="AJ612" s="183"/>
      <c r="AK612" s="70" t="str">
        <f t="shared" si="404"/>
        <v>—</v>
      </c>
      <c r="AL612" s="183"/>
      <c r="AM612" s="70" t="str">
        <f t="shared" si="405"/>
        <v>—</v>
      </c>
      <c r="AN612" s="183">
        <v>454</v>
      </c>
      <c r="AO612" s="70">
        <f t="shared" si="406"/>
        <v>560</v>
      </c>
      <c r="AP612" s="183">
        <v>464</v>
      </c>
      <c r="AQ612" s="70">
        <f t="shared" si="407"/>
        <v>572</v>
      </c>
      <c r="AR612" s="183">
        <v>265</v>
      </c>
      <c r="AS612" s="70">
        <f t="shared" si="408"/>
        <v>627</v>
      </c>
      <c r="AT612" s="183">
        <v>445</v>
      </c>
      <c r="AU612" s="70">
        <f t="shared" si="409"/>
        <v>588</v>
      </c>
      <c r="AV612" s="183">
        <v>606</v>
      </c>
      <c r="AW612" s="70">
        <f t="shared" si="410"/>
        <v>580</v>
      </c>
      <c r="AX612" s="183">
        <v>554</v>
      </c>
      <c r="AY612" s="168">
        <f t="shared" si="411"/>
        <v>593</v>
      </c>
      <c r="AZ612" s="210">
        <v>3200</v>
      </c>
      <c r="BA612" s="210">
        <v>2098</v>
      </c>
      <c r="BB612" s="168">
        <f t="shared" si="402"/>
        <v>509</v>
      </c>
      <c r="BC612" s="210"/>
      <c r="BD612" s="210"/>
      <c r="BE612" s="168"/>
      <c r="BF612" s="210"/>
      <c r="BG612" s="168"/>
    </row>
    <row r="613" spans="1:59" ht="12.95" customHeight="1" x14ac:dyDescent="0.2">
      <c r="A613" s="41" t="s">
        <v>67</v>
      </c>
      <c r="B613" s="102" t="s">
        <v>846</v>
      </c>
      <c r="C613" s="247" t="s">
        <v>1911</v>
      </c>
      <c r="D613" s="183"/>
      <c r="E613" s="70" t="str">
        <f t="shared" si="412"/>
        <v>—</v>
      </c>
      <c r="F613" s="183">
        <v>474</v>
      </c>
      <c r="G613" s="70">
        <f t="shared" si="413"/>
        <v>361</v>
      </c>
      <c r="H613" s="183">
        <v>506</v>
      </c>
      <c r="I613" s="70">
        <f t="shared" si="414"/>
        <v>327</v>
      </c>
      <c r="J613" s="183">
        <v>640</v>
      </c>
      <c r="K613" s="70">
        <f t="shared" si="415"/>
        <v>342</v>
      </c>
      <c r="L613" s="183">
        <v>741</v>
      </c>
      <c r="M613" s="70">
        <f t="shared" si="416"/>
        <v>341</v>
      </c>
      <c r="N613" s="183">
        <v>842</v>
      </c>
      <c r="O613" s="70">
        <f t="shared" si="417"/>
        <v>354</v>
      </c>
      <c r="P613" s="183">
        <v>943</v>
      </c>
      <c r="Q613" s="70">
        <f t="shared" si="418"/>
        <v>367</v>
      </c>
      <c r="R613" s="183">
        <v>1048</v>
      </c>
      <c r="S613" s="70">
        <f t="shared" si="419"/>
        <v>376</v>
      </c>
      <c r="T613" s="183">
        <v>1248</v>
      </c>
      <c r="U613" s="70">
        <f t="shared" si="420"/>
        <v>372</v>
      </c>
      <c r="V613" s="183">
        <v>740</v>
      </c>
      <c r="W613" s="70">
        <f t="shared" si="421"/>
        <v>426</v>
      </c>
      <c r="X613" s="183">
        <v>757</v>
      </c>
      <c r="Y613" s="70">
        <f t="shared" si="422"/>
        <v>426</v>
      </c>
      <c r="Z613" s="183">
        <v>759</v>
      </c>
      <c r="AA613" s="70">
        <f t="shared" si="423"/>
        <v>421</v>
      </c>
      <c r="AB613" s="183">
        <v>713</v>
      </c>
      <c r="AC613" s="70">
        <f t="shared" si="424"/>
        <v>429</v>
      </c>
      <c r="AD613" s="183">
        <v>1266</v>
      </c>
      <c r="AE613" s="70">
        <f t="shared" si="425"/>
        <v>389</v>
      </c>
      <c r="AF613" s="183">
        <v>1263</v>
      </c>
      <c r="AG613" s="70">
        <f t="shared" si="426"/>
        <v>406</v>
      </c>
      <c r="AH613" s="183">
        <v>1415</v>
      </c>
      <c r="AI613" s="70">
        <f t="shared" si="403"/>
        <v>410</v>
      </c>
      <c r="AJ613" s="183">
        <v>1297</v>
      </c>
      <c r="AK613" s="70">
        <f t="shared" si="404"/>
        <v>436</v>
      </c>
      <c r="AL613" s="183">
        <v>1155</v>
      </c>
      <c r="AM613" s="70">
        <f t="shared" si="405"/>
        <v>456</v>
      </c>
      <c r="AN613" s="183">
        <v>1493</v>
      </c>
      <c r="AO613" s="70">
        <f t="shared" si="406"/>
        <v>442</v>
      </c>
      <c r="AP613" s="183">
        <v>1832</v>
      </c>
      <c r="AQ613" s="70">
        <f t="shared" si="407"/>
        <v>425</v>
      </c>
      <c r="AR613" s="183">
        <v>2119</v>
      </c>
      <c r="AS613" s="70">
        <f t="shared" si="408"/>
        <v>413</v>
      </c>
      <c r="AT613" s="183">
        <v>2124</v>
      </c>
      <c r="AU613" s="70">
        <f t="shared" si="409"/>
        <v>417</v>
      </c>
      <c r="AV613" s="183">
        <v>1960</v>
      </c>
      <c r="AW613" s="70">
        <f t="shared" si="410"/>
        <v>440</v>
      </c>
      <c r="AX613" s="183">
        <v>5645</v>
      </c>
      <c r="AY613" s="168">
        <f t="shared" si="411"/>
        <v>332</v>
      </c>
      <c r="AZ613" s="205">
        <v>1598</v>
      </c>
      <c r="BA613" s="205">
        <v>2014</v>
      </c>
      <c r="BB613" s="168">
        <f t="shared" si="402"/>
        <v>516</v>
      </c>
      <c r="BC613" s="205"/>
      <c r="BD613" s="205"/>
      <c r="BE613" s="168"/>
      <c r="BF613" s="205"/>
      <c r="BG613" s="168"/>
    </row>
    <row r="614" spans="1:59" ht="12.95" customHeight="1" x14ac:dyDescent="0.2">
      <c r="A614" s="41" t="s">
        <v>75</v>
      </c>
      <c r="B614" s="102" t="s">
        <v>731</v>
      </c>
      <c r="C614" s="247" t="s">
        <v>1911</v>
      </c>
      <c r="D614" s="183"/>
      <c r="E614" s="70" t="str">
        <f t="shared" si="412"/>
        <v>—</v>
      </c>
      <c r="F614" s="183"/>
      <c r="G614" s="70" t="str">
        <f t="shared" si="413"/>
        <v>—</v>
      </c>
      <c r="H614" s="183"/>
      <c r="I614" s="70" t="str">
        <f t="shared" si="414"/>
        <v>—</v>
      </c>
      <c r="J614" s="183"/>
      <c r="K614" s="70" t="str">
        <f t="shared" si="415"/>
        <v>—</v>
      </c>
      <c r="L614" s="183"/>
      <c r="M614" s="70" t="str">
        <f t="shared" si="416"/>
        <v>—</v>
      </c>
      <c r="N614" s="183"/>
      <c r="O614" s="70" t="str">
        <f t="shared" si="417"/>
        <v>—</v>
      </c>
      <c r="P614" s="183"/>
      <c r="Q614" s="70" t="str">
        <f t="shared" si="418"/>
        <v>—</v>
      </c>
      <c r="R614" s="183"/>
      <c r="S614" s="70" t="str">
        <f t="shared" si="419"/>
        <v>—</v>
      </c>
      <c r="T614" s="183"/>
      <c r="U614" s="70" t="str">
        <f t="shared" si="420"/>
        <v>—</v>
      </c>
      <c r="V614" s="183"/>
      <c r="W614" s="70" t="str">
        <f t="shared" si="421"/>
        <v>—</v>
      </c>
      <c r="X614" s="183"/>
      <c r="Y614" s="70" t="str">
        <f t="shared" si="422"/>
        <v>—</v>
      </c>
      <c r="Z614" s="183"/>
      <c r="AA614" s="70" t="str">
        <f t="shared" si="423"/>
        <v>—</v>
      </c>
      <c r="AB614" s="183"/>
      <c r="AC614" s="70" t="str">
        <f t="shared" si="424"/>
        <v>—</v>
      </c>
      <c r="AD614" s="183"/>
      <c r="AE614" s="70" t="str">
        <f t="shared" si="425"/>
        <v>—</v>
      </c>
      <c r="AF614" s="183">
        <v>910</v>
      </c>
      <c r="AG614" s="70">
        <f t="shared" si="426"/>
        <v>442</v>
      </c>
      <c r="AH614" s="183">
        <v>2025</v>
      </c>
      <c r="AI614" s="70">
        <f t="shared" si="403"/>
        <v>377</v>
      </c>
      <c r="AJ614" s="183">
        <v>2324</v>
      </c>
      <c r="AK614" s="70">
        <f t="shared" si="404"/>
        <v>377</v>
      </c>
      <c r="AL614" s="183">
        <v>1324</v>
      </c>
      <c r="AM614" s="70">
        <f t="shared" si="405"/>
        <v>441</v>
      </c>
      <c r="AN614" s="183">
        <v>1491</v>
      </c>
      <c r="AO614" s="70">
        <f t="shared" si="406"/>
        <v>443</v>
      </c>
      <c r="AP614" s="183">
        <v>1208</v>
      </c>
      <c r="AQ614" s="70">
        <f t="shared" si="407"/>
        <v>471</v>
      </c>
      <c r="AR614" s="183">
        <v>1083</v>
      </c>
      <c r="AS614" s="70">
        <f t="shared" si="408"/>
        <v>484</v>
      </c>
      <c r="AT614" s="183">
        <v>1321</v>
      </c>
      <c r="AU614" s="70">
        <f t="shared" si="409"/>
        <v>472</v>
      </c>
      <c r="AV614" s="183">
        <v>1622</v>
      </c>
      <c r="AW614" s="70">
        <f t="shared" si="410"/>
        <v>462</v>
      </c>
      <c r="AX614" s="183">
        <v>1347</v>
      </c>
      <c r="AY614" s="168">
        <f t="shared" si="411"/>
        <v>488</v>
      </c>
      <c r="AZ614" s="210">
        <v>2096</v>
      </c>
      <c r="BA614" s="210">
        <v>2002</v>
      </c>
      <c r="BB614" s="168">
        <f t="shared" si="402"/>
        <v>518</v>
      </c>
      <c r="BC614" s="210"/>
      <c r="BD614" s="210"/>
      <c r="BE614" s="168"/>
      <c r="BF614" s="210"/>
      <c r="BG614" s="168"/>
    </row>
    <row r="615" spans="1:59" ht="12.95" customHeight="1" x14ac:dyDescent="0.2">
      <c r="A615" s="41" t="s">
        <v>71</v>
      </c>
      <c r="B615" s="102" t="s">
        <v>1475</v>
      </c>
      <c r="C615" s="247" t="s">
        <v>1911</v>
      </c>
      <c r="D615" s="183">
        <v>690</v>
      </c>
      <c r="E615" s="70">
        <f t="shared" si="412"/>
        <v>303</v>
      </c>
      <c r="F615" s="183">
        <v>782</v>
      </c>
      <c r="G615" s="70">
        <f t="shared" si="413"/>
        <v>323</v>
      </c>
      <c r="H615" s="183">
        <v>541</v>
      </c>
      <c r="I615" s="70">
        <f t="shared" si="414"/>
        <v>321</v>
      </c>
      <c r="J615" s="183">
        <v>967</v>
      </c>
      <c r="K615" s="70">
        <f t="shared" si="415"/>
        <v>313</v>
      </c>
      <c r="L615" s="183">
        <v>903</v>
      </c>
      <c r="M615" s="70">
        <f t="shared" si="416"/>
        <v>325</v>
      </c>
      <c r="N615" s="183">
        <v>1179</v>
      </c>
      <c r="O615" s="70">
        <f t="shared" si="417"/>
        <v>327</v>
      </c>
      <c r="P615" s="183">
        <v>1267</v>
      </c>
      <c r="Q615" s="70">
        <f t="shared" si="418"/>
        <v>349</v>
      </c>
      <c r="R615" s="183">
        <v>835</v>
      </c>
      <c r="S615" s="70">
        <f t="shared" si="419"/>
        <v>395</v>
      </c>
      <c r="T615" s="183">
        <v>1042</v>
      </c>
      <c r="U615" s="70">
        <f t="shared" si="420"/>
        <v>393</v>
      </c>
      <c r="V615" s="183">
        <v>1208</v>
      </c>
      <c r="W615" s="70">
        <f t="shared" si="421"/>
        <v>381</v>
      </c>
      <c r="X615" s="183">
        <v>1548</v>
      </c>
      <c r="Y615" s="70">
        <f t="shared" si="422"/>
        <v>355</v>
      </c>
      <c r="Z615" s="183">
        <v>1265</v>
      </c>
      <c r="AA615" s="70">
        <f t="shared" si="423"/>
        <v>375</v>
      </c>
      <c r="AB615" s="183">
        <v>5255</v>
      </c>
      <c r="AC615" s="70">
        <f t="shared" si="424"/>
        <v>268</v>
      </c>
      <c r="AD615" s="183">
        <v>4977</v>
      </c>
      <c r="AE615" s="70">
        <f t="shared" si="425"/>
        <v>279</v>
      </c>
      <c r="AF615" s="183">
        <v>4196</v>
      </c>
      <c r="AG615" s="70">
        <f t="shared" si="426"/>
        <v>299</v>
      </c>
      <c r="AH615" s="183">
        <v>1504</v>
      </c>
      <c r="AI615" s="70">
        <f t="shared" si="403"/>
        <v>404</v>
      </c>
      <c r="AJ615" s="183">
        <v>1220</v>
      </c>
      <c r="AK615" s="70">
        <f t="shared" si="404"/>
        <v>441</v>
      </c>
      <c r="AL615" s="183">
        <v>1369</v>
      </c>
      <c r="AM615" s="70">
        <f t="shared" si="405"/>
        <v>436</v>
      </c>
      <c r="AN615" s="183">
        <v>1680</v>
      </c>
      <c r="AO615" s="70">
        <f t="shared" si="406"/>
        <v>430</v>
      </c>
      <c r="AP615" s="183">
        <v>1473</v>
      </c>
      <c r="AQ615" s="70">
        <f t="shared" si="407"/>
        <v>453</v>
      </c>
      <c r="AR615" s="183">
        <v>2271</v>
      </c>
      <c r="AS615" s="70">
        <f t="shared" si="408"/>
        <v>405</v>
      </c>
      <c r="AT615" s="183">
        <v>1697</v>
      </c>
      <c r="AU615" s="70">
        <f t="shared" si="409"/>
        <v>447</v>
      </c>
      <c r="AV615" s="183">
        <v>1689</v>
      </c>
      <c r="AW615" s="70">
        <f t="shared" si="410"/>
        <v>454</v>
      </c>
      <c r="AX615" s="183">
        <v>1503</v>
      </c>
      <c r="AY615" s="168">
        <f t="shared" si="411"/>
        <v>471</v>
      </c>
      <c r="AZ615" s="202">
        <v>1541</v>
      </c>
      <c r="BA615" s="202">
        <v>1980</v>
      </c>
      <c r="BB615" s="168">
        <f t="shared" si="402"/>
        <v>520</v>
      </c>
      <c r="BC615" s="202"/>
      <c r="BD615" s="202"/>
      <c r="BE615" s="168"/>
      <c r="BF615" s="202"/>
      <c r="BG615" s="168"/>
    </row>
    <row r="616" spans="1:59" ht="12.95" customHeight="1" x14ac:dyDescent="0.2">
      <c r="A616" s="41" t="s">
        <v>78</v>
      </c>
      <c r="B616" s="102" t="s">
        <v>631</v>
      </c>
      <c r="C616" s="247" t="s">
        <v>1911</v>
      </c>
      <c r="D616" s="193"/>
      <c r="E616" s="70" t="str">
        <f t="shared" si="412"/>
        <v>—</v>
      </c>
      <c r="F616" s="193"/>
      <c r="G616" s="70" t="str">
        <f t="shared" si="413"/>
        <v>—</v>
      </c>
      <c r="H616" s="193"/>
      <c r="I616" s="70" t="str">
        <f t="shared" si="414"/>
        <v>—</v>
      </c>
      <c r="J616" s="183"/>
      <c r="K616" s="70" t="str">
        <f t="shared" si="415"/>
        <v>—</v>
      </c>
      <c r="L616" s="183"/>
      <c r="M616" s="70" t="str">
        <f t="shared" si="416"/>
        <v>—</v>
      </c>
      <c r="N616" s="183"/>
      <c r="O616" s="70" t="str">
        <f t="shared" si="417"/>
        <v>—</v>
      </c>
      <c r="P616" s="183"/>
      <c r="Q616" s="70" t="str">
        <f t="shared" si="418"/>
        <v>—</v>
      </c>
      <c r="R616" s="183"/>
      <c r="S616" s="70" t="str">
        <f t="shared" si="419"/>
        <v>—</v>
      </c>
      <c r="T616" s="183"/>
      <c r="U616" s="70" t="str">
        <f t="shared" si="420"/>
        <v>—</v>
      </c>
      <c r="V616" s="183"/>
      <c r="W616" s="70" t="str">
        <f t="shared" si="421"/>
        <v>—</v>
      </c>
      <c r="X616" s="183"/>
      <c r="Y616" s="70" t="str">
        <f t="shared" si="422"/>
        <v>—</v>
      </c>
      <c r="Z616" s="183"/>
      <c r="AA616" s="70" t="str">
        <f t="shared" si="423"/>
        <v>—</v>
      </c>
      <c r="AB616" s="183"/>
      <c r="AC616" s="70" t="str">
        <f t="shared" si="424"/>
        <v>—</v>
      </c>
      <c r="AD616" s="183">
        <v>743</v>
      </c>
      <c r="AE616" s="70">
        <f t="shared" si="425"/>
        <v>442</v>
      </c>
      <c r="AF616" s="183">
        <v>816</v>
      </c>
      <c r="AG616" s="70">
        <f t="shared" si="426"/>
        <v>452</v>
      </c>
      <c r="AH616" s="183">
        <v>907</v>
      </c>
      <c r="AI616" s="70">
        <f t="shared" si="403"/>
        <v>459</v>
      </c>
      <c r="AJ616" s="183">
        <v>1134</v>
      </c>
      <c r="AK616" s="70">
        <f t="shared" si="404"/>
        <v>449</v>
      </c>
      <c r="AL616" s="183">
        <v>691</v>
      </c>
      <c r="AM616" s="70">
        <f t="shared" si="405"/>
        <v>507</v>
      </c>
      <c r="AN616" s="183">
        <v>839</v>
      </c>
      <c r="AO616" s="70">
        <f t="shared" si="406"/>
        <v>502</v>
      </c>
      <c r="AP616" s="183">
        <v>1206</v>
      </c>
      <c r="AQ616" s="70">
        <f t="shared" si="407"/>
        <v>472</v>
      </c>
      <c r="AR616" s="183">
        <v>1439</v>
      </c>
      <c r="AS616" s="70">
        <f t="shared" si="408"/>
        <v>459</v>
      </c>
      <c r="AT616" s="183">
        <v>826</v>
      </c>
      <c r="AU616" s="70">
        <f t="shared" si="409"/>
        <v>526</v>
      </c>
      <c r="AV616" s="183">
        <v>1179</v>
      </c>
      <c r="AW616" s="70">
        <f t="shared" si="410"/>
        <v>504</v>
      </c>
      <c r="AX616" s="183">
        <v>623</v>
      </c>
      <c r="AY616" s="168">
        <f t="shared" si="411"/>
        <v>577</v>
      </c>
      <c r="AZ616" s="210">
        <v>1253</v>
      </c>
      <c r="BA616" s="210">
        <v>1925</v>
      </c>
      <c r="BB616" s="168">
        <f t="shared" si="402"/>
        <v>530</v>
      </c>
      <c r="BC616" s="210"/>
      <c r="BD616" s="210"/>
      <c r="BE616" s="168"/>
      <c r="BF616" s="210"/>
      <c r="BG616" s="168"/>
    </row>
    <row r="617" spans="1:59" ht="12.75" customHeight="1" x14ac:dyDescent="0.2">
      <c r="A617" s="41" t="s">
        <v>76</v>
      </c>
      <c r="B617" s="102" t="s">
        <v>830</v>
      </c>
      <c r="C617" s="247" t="s">
        <v>1911</v>
      </c>
      <c r="D617" s="193"/>
      <c r="E617" s="70" t="str">
        <f t="shared" si="412"/>
        <v>—</v>
      </c>
      <c r="F617" s="183">
        <v>371</v>
      </c>
      <c r="G617" s="70">
        <f t="shared" si="413"/>
        <v>387</v>
      </c>
      <c r="H617" s="193"/>
      <c r="I617" s="70" t="str">
        <f t="shared" si="414"/>
        <v>—</v>
      </c>
      <c r="J617" s="183"/>
      <c r="K617" s="70" t="str">
        <f t="shared" si="415"/>
        <v>—</v>
      </c>
      <c r="L617" s="183"/>
      <c r="M617" s="70" t="str">
        <f t="shared" si="416"/>
        <v>—</v>
      </c>
      <c r="N617" s="183">
        <v>479</v>
      </c>
      <c r="O617" s="70">
        <f t="shared" si="417"/>
        <v>386</v>
      </c>
      <c r="P617" s="183">
        <v>481</v>
      </c>
      <c r="Q617" s="70">
        <f t="shared" si="418"/>
        <v>416</v>
      </c>
      <c r="R617" s="183">
        <v>483</v>
      </c>
      <c r="S617" s="70">
        <f t="shared" si="419"/>
        <v>445</v>
      </c>
      <c r="T617" s="183">
        <v>685</v>
      </c>
      <c r="U617" s="70">
        <f t="shared" si="420"/>
        <v>426</v>
      </c>
      <c r="V617" s="183">
        <v>887</v>
      </c>
      <c r="W617" s="70">
        <f t="shared" si="421"/>
        <v>412</v>
      </c>
      <c r="X617" s="183">
        <v>1089</v>
      </c>
      <c r="Y617" s="70">
        <f t="shared" si="422"/>
        <v>386</v>
      </c>
      <c r="Z617" s="183">
        <v>1291</v>
      </c>
      <c r="AA617" s="70">
        <f t="shared" si="423"/>
        <v>374</v>
      </c>
      <c r="AB617" s="183">
        <v>1493</v>
      </c>
      <c r="AC617" s="70">
        <f t="shared" si="424"/>
        <v>365</v>
      </c>
      <c r="AD617" s="183">
        <v>1341</v>
      </c>
      <c r="AE617" s="70">
        <f t="shared" si="425"/>
        <v>384</v>
      </c>
      <c r="AF617" s="183">
        <v>1371</v>
      </c>
      <c r="AG617" s="70">
        <f t="shared" si="426"/>
        <v>393</v>
      </c>
      <c r="AH617" s="183">
        <v>1197</v>
      </c>
      <c r="AI617" s="70">
        <f t="shared" si="403"/>
        <v>432</v>
      </c>
      <c r="AJ617" s="183">
        <v>1928</v>
      </c>
      <c r="AK617" s="70">
        <f t="shared" si="404"/>
        <v>400</v>
      </c>
      <c r="AL617" s="183">
        <v>1755</v>
      </c>
      <c r="AM617" s="70">
        <f t="shared" si="405"/>
        <v>410</v>
      </c>
      <c r="AN617" s="183">
        <v>1638</v>
      </c>
      <c r="AO617" s="70">
        <f t="shared" si="406"/>
        <v>434</v>
      </c>
      <c r="AP617" s="183">
        <v>1606</v>
      </c>
      <c r="AQ617" s="70">
        <f t="shared" si="407"/>
        <v>441</v>
      </c>
      <c r="AR617" s="183">
        <v>1905</v>
      </c>
      <c r="AS617" s="70">
        <f t="shared" si="408"/>
        <v>424</v>
      </c>
      <c r="AT617" s="183">
        <v>1860</v>
      </c>
      <c r="AU617" s="70">
        <f t="shared" si="409"/>
        <v>432</v>
      </c>
      <c r="AV617" s="183">
        <v>1760</v>
      </c>
      <c r="AW617" s="70">
        <f t="shared" si="410"/>
        <v>449</v>
      </c>
      <c r="AX617" s="183">
        <v>1598</v>
      </c>
      <c r="AY617" s="168">
        <f t="shared" si="411"/>
        <v>462</v>
      </c>
      <c r="AZ617" s="210">
        <v>1151</v>
      </c>
      <c r="BA617" s="210">
        <v>1910</v>
      </c>
      <c r="BB617" s="168">
        <f t="shared" si="402"/>
        <v>532</v>
      </c>
      <c r="BC617" s="210"/>
      <c r="BD617" s="210"/>
      <c r="BE617" s="168"/>
      <c r="BF617" s="210"/>
      <c r="BG617" s="168"/>
    </row>
    <row r="618" spans="1:59" ht="12.95" customHeight="1" x14ac:dyDescent="0.2">
      <c r="A618" s="41" t="s">
        <v>82</v>
      </c>
      <c r="B618" s="204" t="s">
        <v>1953</v>
      </c>
      <c r="C618" s="252" t="s">
        <v>1911</v>
      </c>
      <c r="D618" s="183"/>
      <c r="E618" s="70"/>
      <c r="F618" s="183"/>
      <c r="G618" s="70"/>
      <c r="H618" s="183"/>
      <c r="I618" s="70"/>
      <c r="J618" s="183"/>
      <c r="K618" s="70"/>
      <c r="L618" s="183"/>
      <c r="M618" s="70"/>
      <c r="N618" s="183"/>
      <c r="O618" s="70"/>
      <c r="P618" s="183"/>
      <c r="Q618" s="70"/>
      <c r="R618" s="183"/>
      <c r="S618" s="70"/>
      <c r="T618" s="183"/>
      <c r="U618" s="70"/>
      <c r="V618" s="183"/>
      <c r="W618" s="70"/>
      <c r="X618" s="183"/>
      <c r="Y618" s="70"/>
      <c r="Z618" s="183"/>
      <c r="AA618" s="70"/>
      <c r="AB618" s="183"/>
      <c r="AC618" s="70"/>
      <c r="AD618" s="183"/>
      <c r="AE618" s="70"/>
      <c r="AF618" s="183"/>
      <c r="AG618" s="70"/>
      <c r="AH618" s="183"/>
      <c r="AI618" s="70"/>
      <c r="AJ618" s="183"/>
      <c r="AK618" s="70"/>
      <c r="AL618" s="183"/>
      <c r="AM618" s="70"/>
      <c r="AN618" s="183"/>
      <c r="AO618" s="70"/>
      <c r="AP618" s="183"/>
      <c r="AQ618" s="70"/>
      <c r="AR618" s="183"/>
      <c r="AS618" s="70"/>
      <c r="AT618" s="183"/>
      <c r="AU618" s="70"/>
      <c r="AV618" s="183"/>
      <c r="AW618" s="70"/>
      <c r="AX618" s="183"/>
      <c r="AY618" s="168"/>
      <c r="AZ618" s="202"/>
      <c r="BA618" s="202">
        <v>1767</v>
      </c>
      <c r="BB618" s="168">
        <f t="shared" si="402"/>
        <v>548</v>
      </c>
      <c r="BC618" s="202"/>
      <c r="BD618" s="202"/>
      <c r="BE618" s="168"/>
      <c r="BF618" s="202"/>
      <c r="BG618" s="168"/>
    </row>
    <row r="619" spans="1:59" ht="12.95" customHeight="1" x14ac:dyDescent="0.2">
      <c r="A619" s="41" t="s">
        <v>84</v>
      </c>
      <c r="B619" s="102" t="s">
        <v>1796</v>
      </c>
      <c r="C619" s="247" t="s">
        <v>1911</v>
      </c>
      <c r="D619" s="183"/>
      <c r="E619" s="70" t="str">
        <f t="shared" ref="E619:E625" si="427">IF(D619&gt;0,RANK(D619,$D$11:$D$1049),"—")</f>
        <v>—</v>
      </c>
      <c r="F619" s="183"/>
      <c r="G619" s="70" t="str">
        <f t="shared" ref="G619:G625" si="428">IF(F619&gt;0,RANK(F619,$F$11:$F$1049),"—")</f>
        <v>—</v>
      </c>
      <c r="H619" s="183"/>
      <c r="I619" s="70" t="str">
        <f t="shared" ref="I619:I625" si="429">IF(H619&gt;0,RANK(H619,$H$11:$H$1049),"—")</f>
        <v>—</v>
      </c>
      <c r="J619" s="183"/>
      <c r="K619" s="70" t="str">
        <f t="shared" ref="K619:K625" si="430">IF(J619&gt;0,RANK(J619,$J$11:$J$1049),"—")</f>
        <v>—</v>
      </c>
      <c r="L619" s="183"/>
      <c r="M619" s="70" t="str">
        <f t="shared" ref="M619:M625" si="431">IF(L619&gt;0,RANK(L619,$L$11:$L$1049),"—")</f>
        <v>—</v>
      </c>
      <c r="N619" s="183"/>
      <c r="O619" s="70" t="str">
        <f t="shared" ref="O619:O625" si="432">IF(N619&gt;0,RANK(N619,$N$11:$N$1049),"—")</f>
        <v>—</v>
      </c>
      <c r="P619" s="183"/>
      <c r="Q619" s="70" t="str">
        <f t="shared" ref="Q619:Q625" si="433">IF(P619&gt;0,RANK(P619,$P$11:$P$1049),"—")</f>
        <v>—</v>
      </c>
      <c r="R619" s="183"/>
      <c r="S619" s="70" t="str">
        <f t="shared" ref="S619:S625" si="434">IF(R619&gt;0,RANK(R619,$R$11:$R$1049),"—")</f>
        <v>—</v>
      </c>
      <c r="T619" s="183"/>
      <c r="U619" s="70" t="str">
        <f t="shared" ref="U619:U625" si="435">IF(T619&gt;0,RANK(T619,$T$11:$T$1049),"—")</f>
        <v>—</v>
      </c>
      <c r="V619" s="183"/>
      <c r="W619" s="70" t="str">
        <f t="shared" ref="W619:W625" si="436">IF(V619&gt;0,RANK(V619,$V$11:$V$1049),"—")</f>
        <v>—</v>
      </c>
      <c r="X619" s="183"/>
      <c r="Y619" s="70" t="str">
        <f t="shared" ref="Y619:Y625" si="437">IF(X619&gt;0,RANK(X619,$X$11:$X$1049),"—")</f>
        <v>—</v>
      </c>
      <c r="Z619" s="183"/>
      <c r="AA619" s="70" t="str">
        <f t="shared" ref="AA619:AA625" si="438">IF(Z619&gt;0,RANK(Z619,$Z$11:$Z$1049),"—")</f>
        <v>—</v>
      </c>
      <c r="AB619" s="183"/>
      <c r="AC619" s="70" t="str">
        <f t="shared" ref="AC619:AC625" si="439">IF(AB619&gt;0,RANK(AB619,$AB$11:$AB$1049),"—")</f>
        <v>—</v>
      </c>
      <c r="AD619" s="183"/>
      <c r="AE619" s="70" t="str">
        <f t="shared" ref="AE619:AE625" si="440">IF(AD619&gt;0,RANK(AD619,$AD$11:$AD$1049),"—")</f>
        <v>—</v>
      </c>
      <c r="AF619" s="183"/>
      <c r="AG619" s="70" t="str">
        <f t="shared" ref="AG619:AG625" si="441">IF(AF619&gt;0,RANK(AF619,$AF$11:$AF$1049),"—")</f>
        <v>—</v>
      </c>
      <c r="AH619" s="183"/>
      <c r="AI619" s="70" t="str">
        <f t="shared" ref="AI619:AI625" si="442">IF(AH619&gt;0,RANK(AH619,$AH$11:$AH$1049),"—")</f>
        <v>—</v>
      </c>
      <c r="AJ619" s="183"/>
      <c r="AK619" s="70" t="str">
        <f t="shared" ref="AK619:AK625" si="443">IF(AJ619&gt;0,RANK(AJ619,$AJ$11:$AJ$1049),"—")</f>
        <v>—</v>
      </c>
      <c r="AL619" s="183"/>
      <c r="AM619" s="70" t="str">
        <f t="shared" ref="AM619:AM625" si="444">IF(AL619&gt;0,RANK(AL619,$AL$11:$AL$1049),"—")</f>
        <v>—</v>
      </c>
      <c r="AN619" s="183"/>
      <c r="AO619" s="70" t="str">
        <f t="shared" ref="AO619:AO625" si="445">IF(AN619&gt;0,RANK(AN619,$AN$11:$AN$1049),"—")</f>
        <v>—</v>
      </c>
      <c r="AP619" s="183"/>
      <c r="AQ619" s="70" t="str">
        <f t="shared" ref="AQ619:AQ625" si="446">IF(AP619&gt;0,RANK(AP619,$AP$11:$AP$1049),"—")</f>
        <v>—</v>
      </c>
      <c r="AR619" s="183">
        <v>820</v>
      </c>
      <c r="AS619" s="70">
        <f t="shared" ref="AS619:AS625" si="447">IF(AR619&gt;0,RANK(AR619,$AR$11:$AR$1049),"—")</f>
        <v>515</v>
      </c>
      <c r="AT619" s="183">
        <v>1289</v>
      </c>
      <c r="AU619" s="70">
        <f t="shared" ref="AU619:AU625" si="448">IF(AT619&gt;0,RANK(AT619,$AT$11:$AT$1049),"—")</f>
        <v>474</v>
      </c>
      <c r="AV619" s="183">
        <v>1361</v>
      </c>
      <c r="AW619" s="70">
        <f t="shared" ref="AW619:AW625" si="449">IF(AV619&gt;0,RANK(AV619,$AV$11:$AV$1049),"—")</f>
        <v>486</v>
      </c>
      <c r="AX619" s="183">
        <v>1423</v>
      </c>
      <c r="AY619" s="168">
        <f t="shared" ref="AY619:AY625" si="450">IF(AX619&gt;0,RANK(AX619,$AX$11:$AX$1049),"—")</f>
        <v>480</v>
      </c>
      <c r="AZ619" s="210">
        <v>1779</v>
      </c>
      <c r="BA619" s="203">
        <v>1747</v>
      </c>
      <c r="BB619" s="168">
        <f t="shared" si="402"/>
        <v>550</v>
      </c>
      <c r="BC619" s="210"/>
      <c r="BD619" s="203"/>
      <c r="BE619" s="168"/>
      <c r="BF619" s="203"/>
      <c r="BG619" s="168"/>
    </row>
    <row r="620" spans="1:59" ht="12.95" customHeight="1" x14ac:dyDescent="0.2">
      <c r="A620" s="41" t="s">
        <v>80</v>
      </c>
      <c r="B620" s="102" t="s">
        <v>933</v>
      </c>
      <c r="C620" s="247" t="s">
        <v>1911</v>
      </c>
      <c r="D620" s="183"/>
      <c r="E620" s="70" t="str">
        <f t="shared" si="427"/>
        <v>—</v>
      </c>
      <c r="F620" s="183"/>
      <c r="G620" s="70" t="str">
        <f t="shared" si="428"/>
        <v>—</v>
      </c>
      <c r="H620" s="183"/>
      <c r="I620" s="70" t="str">
        <f t="shared" si="429"/>
        <v>—</v>
      </c>
      <c r="J620" s="183"/>
      <c r="K620" s="70" t="str">
        <f t="shared" si="430"/>
        <v>—</v>
      </c>
      <c r="L620" s="183"/>
      <c r="M620" s="70" t="str">
        <f t="shared" si="431"/>
        <v>—</v>
      </c>
      <c r="N620" s="183"/>
      <c r="O620" s="70" t="str">
        <f t="shared" si="432"/>
        <v>—</v>
      </c>
      <c r="P620" s="183"/>
      <c r="Q620" s="70" t="str">
        <f t="shared" si="433"/>
        <v>—</v>
      </c>
      <c r="R620" s="183">
        <v>0</v>
      </c>
      <c r="S620" s="70" t="str">
        <f t="shared" si="434"/>
        <v>—</v>
      </c>
      <c r="T620" s="183">
        <v>0</v>
      </c>
      <c r="U620" s="70" t="str">
        <f t="shared" si="435"/>
        <v>—</v>
      </c>
      <c r="V620" s="183">
        <v>0</v>
      </c>
      <c r="W620" s="70" t="str">
        <f t="shared" si="436"/>
        <v>—</v>
      </c>
      <c r="X620" s="183">
        <v>456</v>
      </c>
      <c r="Y620" s="70">
        <f t="shared" si="437"/>
        <v>475</v>
      </c>
      <c r="Z620" s="183">
        <v>513</v>
      </c>
      <c r="AA620" s="70">
        <f t="shared" si="438"/>
        <v>454</v>
      </c>
      <c r="AB620" s="183">
        <v>570</v>
      </c>
      <c r="AC620" s="70">
        <f t="shared" si="439"/>
        <v>451</v>
      </c>
      <c r="AD620" s="183">
        <v>627</v>
      </c>
      <c r="AE620" s="70">
        <f t="shared" si="440"/>
        <v>456</v>
      </c>
      <c r="AF620" s="183">
        <v>691</v>
      </c>
      <c r="AG620" s="70">
        <f t="shared" si="441"/>
        <v>474</v>
      </c>
      <c r="AH620" s="183">
        <v>325</v>
      </c>
      <c r="AI620" s="70">
        <f t="shared" si="442"/>
        <v>554</v>
      </c>
      <c r="AJ620" s="183">
        <v>439</v>
      </c>
      <c r="AK620" s="70">
        <f t="shared" si="443"/>
        <v>542</v>
      </c>
      <c r="AL620" s="183">
        <v>471</v>
      </c>
      <c r="AM620" s="70">
        <f t="shared" si="444"/>
        <v>548</v>
      </c>
      <c r="AN620" s="183">
        <v>381</v>
      </c>
      <c r="AO620" s="70">
        <f t="shared" si="445"/>
        <v>575</v>
      </c>
      <c r="AP620" s="183">
        <v>1059</v>
      </c>
      <c r="AQ620" s="70">
        <f t="shared" si="446"/>
        <v>489</v>
      </c>
      <c r="AR620" s="183">
        <v>810</v>
      </c>
      <c r="AS620" s="70">
        <f t="shared" si="447"/>
        <v>519</v>
      </c>
      <c r="AT620" s="183">
        <v>773</v>
      </c>
      <c r="AU620" s="70">
        <f t="shared" si="448"/>
        <v>533</v>
      </c>
      <c r="AV620" s="183">
        <v>726</v>
      </c>
      <c r="AW620" s="70">
        <f t="shared" si="449"/>
        <v>554</v>
      </c>
      <c r="AX620" s="183">
        <v>869</v>
      </c>
      <c r="AY620" s="168">
        <f t="shared" si="450"/>
        <v>537</v>
      </c>
      <c r="AZ620" s="210">
        <v>1985</v>
      </c>
      <c r="BA620" s="210">
        <v>1710</v>
      </c>
      <c r="BB620" s="168">
        <f t="shared" si="402"/>
        <v>554</v>
      </c>
      <c r="BC620" s="210"/>
      <c r="BD620" s="210"/>
      <c r="BE620" s="168"/>
      <c r="BF620" s="210"/>
      <c r="BG620" s="168"/>
    </row>
    <row r="621" spans="1:59" ht="12.95" customHeight="1" x14ac:dyDescent="0.2">
      <c r="A621" s="41" t="s">
        <v>89</v>
      </c>
      <c r="B621" s="102" t="s">
        <v>682</v>
      </c>
      <c r="C621" s="247" t="s">
        <v>1911</v>
      </c>
      <c r="D621" s="183"/>
      <c r="E621" s="70" t="str">
        <f t="shared" si="427"/>
        <v>—</v>
      </c>
      <c r="F621" s="183">
        <v>233</v>
      </c>
      <c r="G621" s="70">
        <f t="shared" si="428"/>
        <v>419</v>
      </c>
      <c r="H621" s="183">
        <v>308</v>
      </c>
      <c r="I621" s="70">
        <f t="shared" si="429"/>
        <v>354</v>
      </c>
      <c r="J621" s="183">
        <v>369</v>
      </c>
      <c r="K621" s="70">
        <f t="shared" si="430"/>
        <v>370</v>
      </c>
      <c r="L621" s="183">
        <v>353</v>
      </c>
      <c r="M621" s="70">
        <f t="shared" si="431"/>
        <v>375</v>
      </c>
      <c r="N621" s="183">
        <v>337</v>
      </c>
      <c r="O621" s="70">
        <f t="shared" si="432"/>
        <v>402</v>
      </c>
      <c r="P621" s="183">
        <v>321</v>
      </c>
      <c r="Q621" s="70">
        <f t="shared" si="433"/>
        <v>437</v>
      </c>
      <c r="R621" s="183">
        <v>303</v>
      </c>
      <c r="S621" s="70">
        <f t="shared" si="434"/>
        <v>486</v>
      </c>
      <c r="T621" s="183">
        <v>281</v>
      </c>
      <c r="U621" s="70">
        <f t="shared" si="435"/>
        <v>508</v>
      </c>
      <c r="V621" s="183">
        <v>281</v>
      </c>
      <c r="W621" s="70">
        <f t="shared" si="436"/>
        <v>509</v>
      </c>
      <c r="X621" s="183">
        <v>546</v>
      </c>
      <c r="Y621" s="70">
        <f t="shared" si="437"/>
        <v>456</v>
      </c>
      <c r="Z621" s="183">
        <v>361</v>
      </c>
      <c r="AA621" s="70">
        <f t="shared" si="438"/>
        <v>486</v>
      </c>
      <c r="AB621" s="183">
        <v>1631</v>
      </c>
      <c r="AC621" s="70">
        <f t="shared" si="439"/>
        <v>356</v>
      </c>
      <c r="AD621" s="183">
        <v>1614</v>
      </c>
      <c r="AE621" s="70">
        <f t="shared" si="440"/>
        <v>366</v>
      </c>
      <c r="AF621" s="183">
        <v>1663</v>
      </c>
      <c r="AG621" s="70">
        <f t="shared" si="441"/>
        <v>384</v>
      </c>
      <c r="AH621" s="183">
        <v>2161</v>
      </c>
      <c r="AI621" s="70">
        <f t="shared" si="442"/>
        <v>370</v>
      </c>
      <c r="AJ621" s="183">
        <v>1951</v>
      </c>
      <c r="AK621" s="70">
        <f t="shared" si="443"/>
        <v>395</v>
      </c>
      <c r="AL621" s="183">
        <v>1894</v>
      </c>
      <c r="AM621" s="70">
        <f t="shared" si="444"/>
        <v>403</v>
      </c>
      <c r="AN621" s="183">
        <v>2101</v>
      </c>
      <c r="AO621" s="70">
        <f t="shared" si="445"/>
        <v>397</v>
      </c>
      <c r="AP621" s="183">
        <v>2522</v>
      </c>
      <c r="AQ621" s="70">
        <f t="shared" si="446"/>
        <v>392</v>
      </c>
      <c r="AR621" s="183">
        <v>2810</v>
      </c>
      <c r="AS621" s="70">
        <f t="shared" si="447"/>
        <v>382</v>
      </c>
      <c r="AT621" s="183">
        <v>2533</v>
      </c>
      <c r="AU621" s="70">
        <f t="shared" si="448"/>
        <v>398</v>
      </c>
      <c r="AV621" s="183">
        <v>2065</v>
      </c>
      <c r="AW621" s="70">
        <f t="shared" si="449"/>
        <v>434</v>
      </c>
      <c r="AX621" s="183">
        <v>2161</v>
      </c>
      <c r="AY621" s="168">
        <f t="shared" si="450"/>
        <v>430</v>
      </c>
      <c r="AZ621" s="202">
        <v>1759</v>
      </c>
      <c r="BA621" s="202">
        <v>1687</v>
      </c>
      <c r="BB621" s="168">
        <f t="shared" si="402"/>
        <v>555</v>
      </c>
      <c r="BC621" s="202"/>
      <c r="BD621" s="202"/>
      <c r="BE621" s="168"/>
      <c r="BF621" s="202"/>
      <c r="BG621" s="168"/>
    </row>
    <row r="622" spans="1:59" ht="12.95" customHeight="1" x14ac:dyDescent="0.2">
      <c r="A622" s="41" t="s">
        <v>96</v>
      </c>
      <c r="B622" s="102" t="s">
        <v>776</v>
      </c>
      <c r="C622" s="247" t="s">
        <v>1911</v>
      </c>
      <c r="D622" s="193"/>
      <c r="E622" s="70" t="str">
        <f t="shared" si="427"/>
        <v>—</v>
      </c>
      <c r="F622" s="183"/>
      <c r="G622" s="70" t="str">
        <f t="shared" si="428"/>
        <v>—</v>
      </c>
      <c r="H622" s="183"/>
      <c r="I622" s="70" t="str">
        <f t="shared" si="429"/>
        <v>—</v>
      </c>
      <c r="J622" s="183"/>
      <c r="K622" s="70" t="str">
        <f t="shared" si="430"/>
        <v>—</v>
      </c>
      <c r="L622" s="183"/>
      <c r="M622" s="70" t="str">
        <f t="shared" si="431"/>
        <v>—</v>
      </c>
      <c r="N622" s="183"/>
      <c r="O622" s="70" t="str">
        <f t="shared" si="432"/>
        <v>—</v>
      </c>
      <c r="P622" s="183"/>
      <c r="Q622" s="70" t="str">
        <f t="shared" si="433"/>
        <v>—</v>
      </c>
      <c r="R622" s="183"/>
      <c r="S622" s="70" t="str">
        <f t="shared" si="434"/>
        <v>—</v>
      </c>
      <c r="T622" s="183"/>
      <c r="U622" s="70" t="str">
        <f t="shared" si="435"/>
        <v>—</v>
      </c>
      <c r="V622" s="183"/>
      <c r="W622" s="70" t="str">
        <f t="shared" si="436"/>
        <v>—</v>
      </c>
      <c r="X622" s="183"/>
      <c r="Y622" s="70" t="str">
        <f t="shared" si="437"/>
        <v>—</v>
      </c>
      <c r="Z622" s="183"/>
      <c r="AA622" s="70" t="str">
        <f t="shared" si="438"/>
        <v>—</v>
      </c>
      <c r="AB622" s="183"/>
      <c r="AC622" s="70" t="str">
        <f t="shared" si="439"/>
        <v>—</v>
      </c>
      <c r="AD622" s="183"/>
      <c r="AE622" s="70" t="str">
        <f t="shared" si="440"/>
        <v>—</v>
      </c>
      <c r="AF622" s="183"/>
      <c r="AG622" s="70" t="str">
        <f t="shared" si="441"/>
        <v>—</v>
      </c>
      <c r="AH622" s="183"/>
      <c r="AI622" s="70" t="str">
        <f t="shared" si="442"/>
        <v>—</v>
      </c>
      <c r="AJ622" s="183"/>
      <c r="AK622" s="70" t="str">
        <f t="shared" si="443"/>
        <v>—</v>
      </c>
      <c r="AL622" s="183"/>
      <c r="AM622" s="70" t="str">
        <f t="shared" si="444"/>
        <v>—</v>
      </c>
      <c r="AN622" s="183">
        <v>1184</v>
      </c>
      <c r="AO622" s="70">
        <f t="shared" si="445"/>
        <v>466</v>
      </c>
      <c r="AP622" s="183">
        <v>1566</v>
      </c>
      <c r="AQ622" s="70">
        <f t="shared" si="446"/>
        <v>444</v>
      </c>
      <c r="AR622" s="183">
        <v>2628</v>
      </c>
      <c r="AS622" s="70">
        <f t="shared" si="447"/>
        <v>386</v>
      </c>
      <c r="AT622" s="183">
        <v>2935</v>
      </c>
      <c r="AU622" s="70">
        <f t="shared" si="448"/>
        <v>378</v>
      </c>
      <c r="AV622" s="183">
        <v>2539</v>
      </c>
      <c r="AW622" s="70">
        <f t="shared" si="449"/>
        <v>406</v>
      </c>
      <c r="AX622" s="183">
        <v>1719</v>
      </c>
      <c r="AY622" s="168">
        <f t="shared" si="450"/>
        <v>454</v>
      </c>
      <c r="AZ622" s="210">
        <v>2883</v>
      </c>
      <c r="BA622" s="210">
        <v>1643</v>
      </c>
      <c r="BB622" s="168">
        <f t="shared" si="402"/>
        <v>560</v>
      </c>
      <c r="BC622" s="210"/>
      <c r="BD622" s="210"/>
      <c r="BE622" s="168"/>
      <c r="BF622" s="210"/>
      <c r="BG622" s="168"/>
    </row>
    <row r="623" spans="1:59" ht="12.95" customHeight="1" x14ac:dyDescent="0.2">
      <c r="A623" s="41" t="s">
        <v>94</v>
      </c>
      <c r="B623" s="102" t="s">
        <v>628</v>
      </c>
      <c r="C623" s="247" t="s">
        <v>1911</v>
      </c>
      <c r="D623" s="193"/>
      <c r="E623" s="70" t="str">
        <f t="shared" si="427"/>
        <v>—</v>
      </c>
      <c r="F623" s="183"/>
      <c r="G623" s="70" t="str">
        <f t="shared" si="428"/>
        <v>—</v>
      </c>
      <c r="H623" s="193"/>
      <c r="I623" s="70" t="str">
        <f t="shared" si="429"/>
        <v>—</v>
      </c>
      <c r="J623" s="183"/>
      <c r="K623" s="70" t="str">
        <f t="shared" si="430"/>
        <v>—</v>
      </c>
      <c r="L623" s="183"/>
      <c r="M623" s="70" t="str">
        <f t="shared" si="431"/>
        <v>—</v>
      </c>
      <c r="N623" s="183"/>
      <c r="O623" s="70" t="str">
        <f t="shared" si="432"/>
        <v>—</v>
      </c>
      <c r="P623" s="183"/>
      <c r="Q623" s="70" t="str">
        <f t="shared" si="433"/>
        <v>—</v>
      </c>
      <c r="R623" s="183"/>
      <c r="S623" s="70" t="str">
        <f t="shared" si="434"/>
        <v>—</v>
      </c>
      <c r="T623" s="183"/>
      <c r="U623" s="70" t="str">
        <f t="shared" si="435"/>
        <v>—</v>
      </c>
      <c r="V623" s="183"/>
      <c r="W623" s="70" t="str">
        <f t="shared" si="436"/>
        <v>—</v>
      </c>
      <c r="X623" s="183">
        <v>348</v>
      </c>
      <c r="Y623" s="70">
        <f t="shared" si="437"/>
        <v>496</v>
      </c>
      <c r="Z623" s="183">
        <v>58</v>
      </c>
      <c r="AA623" s="70">
        <f t="shared" si="438"/>
        <v>544</v>
      </c>
      <c r="AB623" s="183">
        <v>58</v>
      </c>
      <c r="AC623" s="70">
        <f t="shared" si="439"/>
        <v>546</v>
      </c>
      <c r="AD623" s="183">
        <v>327</v>
      </c>
      <c r="AE623" s="70">
        <f t="shared" si="440"/>
        <v>509</v>
      </c>
      <c r="AF623" s="183">
        <v>320</v>
      </c>
      <c r="AG623" s="70">
        <f t="shared" si="441"/>
        <v>545</v>
      </c>
      <c r="AH623" s="183">
        <v>313</v>
      </c>
      <c r="AI623" s="70">
        <f t="shared" si="442"/>
        <v>558</v>
      </c>
      <c r="AJ623" s="183">
        <v>304</v>
      </c>
      <c r="AK623" s="70">
        <f t="shared" si="443"/>
        <v>563</v>
      </c>
      <c r="AL623" s="183">
        <v>324</v>
      </c>
      <c r="AM623" s="70">
        <f t="shared" si="444"/>
        <v>574</v>
      </c>
      <c r="AN623" s="183">
        <v>288</v>
      </c>
      <c r="AO623" s="70">
        <f t="shared" si="445"/>
        <v>592</v>
      </c>
      <c r="AP623" s="190">
        <v>644</v>
      </c>
      <c r="AQ623" s="70">
        <f t="shared" si="446"/>
        <v>531</v>
      </c>
      <c r="AR623" s="190">
        <v>892</v>
      </c>
      <c r="AS623" s="70">
        <f t="shared" si="447"/>
        <v>503</v>
      </c>
      <c r="AT623" s="183">
        <v>807</v>
      </c>
      <c r="AU623" s="70">
        <f t="shared" si="448"/>
        <v>527</v>
      </c>
      <c r="AV623" s="183">
        <v>843</v>
      </c>
      <c r="AW623" s="70">
        <f t="shared" si="449"/>
        <v>539</v>
      </c>
      <c r="AX623" s="183">
        <v>811</v>
      </c>
      <c r="AY623" s="168">
        <f t="shared" si="450"/>
        <v>545</v>
      </c>
      <c r="AZ623" s="215">
        <v>912</v>
      </c>
      <c r="BA623" s="225">
        <v>1579</v>
      </c>
      <c r="BB623" s="168">
        <f t="shared" si="402"/>
        <v>567</v>
      </c>
      <c r="BC623" s="215"/>
      <c r="BD623" s="225"/>
      <c r="BE623" s="168"/>
      <c r="BF623" s="225"/>
      <c r="BG623" s="168"/>
    </row>
    <row r="624" spans="1:59" ht="12.95" customHeight="1" x14ac:dyDescent="0.2">
      <c r="A624" s="41" t="s">
        <v>91</v>
      </c>
      <c r="B624" s="102" t="s">
        <v>1329</v>
      </c>
      <c r="C624" s="247" t="s">
        <v>1911</v>
      </c>
      <c r="D624" s="183"/>
      <c r="E624" s="70" t="str">
        <f t="shared" si="427"/>
        <v>—</v>
      </c>
      <c r="F624" s="183">
        <v>1054</v>
      </c>
      <c r="G624" s="70">
        <f t="shared" si="428"/>
        <v>304</v>
      </c>
      <c r="H624" s="183">
        <v>1135</v>
      </c>
      <c r="I624" s="70">
        <f t="shared" si="429"/>
        <v>282</v>
      </c>
      <c r="J624" s="183">
        <v>3865</v>
      </c>
      <c r="K624" s="70">
        <f t="shared" si="430"/>
        <v>239</v>
      </c>
      <c r="L624" s="183">
        <v>6510</v>
      </c>
      <c r="M624" s="70">
        <f t="shared" si="431"/>
        <v>217</v>
      </c>
      <c r="N624" s="183">
        <v>9155</v>
      </c>
      <c r="O624" s="70">
        <f t="shared" si="432"/>
        <v>202</v>
      </c>
      <c r="P624" s="183">
        <v>11800</v>
      </c>
      <c r="Q624" s="70">
        <f t="shared" si="433"/>
        <v>194</v>
      </c>
      <c r="R624" s="183">
        <v>14448</v>
      </c>
      <c r="S624" s="70">
        <f t="shared" si="434"/>
        <v>186</v>
      </c>
      <c r="T624" s="183">
        <v>13780</v>
      </c>
      <c r="U624" s="70">
        <f t="shared" si="435"/>
        <v>197</v>
      </c>
      <c r="V624" s="183">
        <v>14009</v>
      </c>
      <c r="W624" s="70">
        <f t="shared" si="436"/>
        <v>199</v>
      </c>
      <c r="X624" s="183">
        <v>13517</v>
      </c>
      <c r="Y624" s="70">
        <f t="shared" si="437"/>
        <v>206</v>
      </c>
      <c r="Z624" s="183">
        <v>14152</v>
      </c>
      <c r="AA624" s="70">
        <f t="shared" si="438"/>
        <v>205</v>
      </c>
      <c r="AB624" s="183">
        <v>15882</v>
      </c>
      <c r="AC624" s="70">
        <f t="shared" si="439"/>
        <v>199</v>
      </c>
      <c r="AD624" s="183">
        <v>10049</v>
      </c>
      <c r="AE624" s="70">
        <f t="shared" si="440"/>
        <v>235</v>
      </c>
      <c r="AF624" s="183">
        <v>8489</v>
      </c>
      <c r="AG624" s="70">
        <f t="shared" si="441"/>
        <v>250</v>
      </c>
      <c r="AH624" s="183">
        <v>7759</v>
      </c>
      <c r="AI624" s="70">
        <f t="shared" si="442"/>
        <v>264</v>
      </c>
      <c r="AJ624" s="183">
        <v>7042</v>
      </c>
      <c r="AK624" s="70">
        <f t="shared" si="443"/>
        <v>284</v>
      </c>
      <c r="AL624" s="183">
        <v>1350</v>
      </c>
      <c r="AM624" s="70">
        <f t="shared" si="444"/>
        <v>438</v>
      </c>
      <c r="AN624" s="183">
        <v>1404</v>
      </c>
      <c r="AO624" s="70">
        <f t="shared" si="445"/>
        <v>449</v>
      </c>
      <c r="AP624" s="183">
        <v>1190</v>
      </c>
      <c r="AQ624" s="70">
        <f t="shared" si="446"/>
        <v>474</v>
      </c>
      <c r="AR624" s="183">
        <v>1154</v>
      </c>
      <c r="AS624" s="70">
        <f t="shared" si="447"/>
        <v>476</v>
      </c>
      <c r="AT624" s="183">
        <v>1485</v>
      </c>
      <c r="AU624" s="70">
        <f t="shared" si="448"/>
        <v>458</v>
      </c>
      <c r="AV624" s="183">
        <v>1597</v>
      </c>
      <c r="AW624" s="70">
        <f t="shared" si="449"/>
        <v>464</v>
      </c>
      <c r="AX624" s="183">
        <v>1742</v>
      </c>
      <c r="AY624" s="168">
        <f t="shared" si="450"/>
        <v>452</v>
      </c>
      <c r="AZ624" s="210">
        <v>1221</v>
      </c>
      <c r="BA624" s="210">
        <v>1528</v>
      </c>
      <c r="BB624" s="168">
        <f t="shared" si="402"/>
        <v>573</v>
      </c>
      <c r="BC624" s="210"/>
      <c r="BD624" s="210"/>
      <c r="BE624" s="168"/>
      <c r="BF624" s="210"/>
      <c r="BG624" s="168"/>
    </row>
    <row r="625" spans="1:59" ht="12.95" customHeight="1" x14ac:dyDescent="0.2">
      <c r="A625" s="41" t="s">
        <v>90</v>
      </c>
      <c r="B625" s="102" t="s">
        <v>729</v>
      </c>
      <c r="C625" s="247" t="s">
        <v>1911</v>
      </c>
      <c r="D625" s="183">
        <v>792</v>
      </c>
      <c r="E625" s="70">
        <f t="shared" si="427"/>
        <v>298</v>
      </c>
      <c r="F625" s="183">
        <v>795</v>
      </c>
      <c r="G625" s="70">
        <f t="shared" si="428"/>
        <v>322</v>
      </c>
      <c r="H625" s="183">
        <v>798</v>
      </c>
      <c r="I625" s="70">
        <f t="shared" si="429"/>
        <v>301</v>
      </c>
      <c r="J625" s="183">
        <v>1282</v>
      </c>
      <c r="K625" s="70">
        <f t="shared" si="430"/>
        <v>298</v>
      </c>
      <c r="L625" s="183">
        <v>1526</v>
      </c>
      <c r="M625" s="70">
        <f t="shared" si="431"/>
        <v>290</v>
      </c>
      <c r="N625" s="183">
        <v>1450</v>
      </c>
      <c r="O625" s="70">
        <f t="shared" si="432"/>
        <v>310</v>
      </c>
      <c r="P625" s="183">
        <v>1731</v>
      </c>
      <c r="Q625" s="70">
        <f t="shared" si="433"/>
        <v>318</v>
      </c>
      <c r="R625" s="183">
        <v>2069</v>
      </c>
      <c r="S625" s="70">
        <f t="shared" si="434"/>
        <v>316</v>
      </c>
      <c r="T625" s="183">
        <v>2527</v>
      </c>
      <c r="U625" s="70">
        <f t="shared" si="435"/>
        <v>313</v>
      </c>
      <c r="V625" s="183">
        <v>2950</v>
      </c>
      <c r="W625" s="70">
        <f t="shared" si="436"/>
        <v>309</v>
      </c>
      <c r="X625" s="183">
        <v>2555</v>
      </c>
      <c r="Y625" s="70">
        <f t="shared" si="437"/>
        <v>320</v>
      </c>
      <c r="Z625" s="183">
        <v>2260</v>
      </c>
      <c r="AA625" s="70">
        <f t="shared" si="438"/>
        <v>328</v>
      </c>
      <c r="AB625" s="183">
        <v>1853</v>
      </c>
      <c r="AC625" s="70">
        <f t="shared" si="439"/>
        <v>344</v>
      </c>
      <c r="AD625" s="183">
        <v>1870</v>
      </c>
      <c r="AE625" s="70">
        <f t="shared" si="440"/>
        <v>350</v>
      </c>
      <c r="AF625" s="183">
        <v>1767</v>
      </c>
      <c r="AG625" s="70">
        <f t="shared" si="441"/>
        <v>371</v>
      </c>
      <c r="AH625" s="183">
        <v>1236</v>
      </c>
      <c r="AI625" s="70">
        <f t="shared" si="442"/>
        <v>427</v>
      </c>
      <c r="AJ625" s="183">
        <v>746</v>
      </c>
      <c r="AK625" s="70">
        <f t="shared" si="443"/>
        <v>502</v>
      </c>
      <c r="AL625" s="183">
        <v>548</v>
      </c>
      <c r="AM625" s="70">
        <f t="shared" si="444"/>
        <v>532</v>
      </c>
      <c r="AN625" s="183">
        <v>548</v>
      </c>
      <c r="AO625" s="70">
        <f t="shared" si="445"/>
        <v>542</v>
      </c>
      <c r="AP625" s="183">
        <v>507</v>
      </c>
      <c r="AQ625" s="70">
        <f t="shared" si="446"/>
        <v>559</v>
      </c>
      <c r="AR625" s="183">
        <v>466</v>
      </c>
      <c r="AS625" s="70">
        <f t="shared" si="447"/>
        <v>583</v>
      </c>
      <c r="AT625" s="183">
        <v>480</v>
      </c>
      <c r="AU625" s="70">
        <f t="shared" si="448"/>
        <v>582</v>
      </c>
      <c r="AV625" s="183"/>
      <c r="AW625" s="70" t="str">
        <f t="shared" si="449"/>
        <v>—</v>
      </c>
      <c r="AX625" s="183">
        <v>1392</v>
      </c>
      <c r="AY625" s="168">
        <f t="shared" si="450"/>
        <v>485</v>
      </c>
      <c r="AZ625" s="210">
        <v>1148</v>
      </c>
      <c r="BA625" s="210">
        <v>1462</v>
      </c>
      <c r="BB625" s="168">
        <f t="shared" si="402"/>
        <v>580</v>
      </c>
      <c r="BC625" s="210"/>
      <c r="BD625" s="210"/>
      <c r="BE625" s="168"/>
      <c r="BF625" s="210"/>
      <c r="BG625" s="168"/>
    </row>
    <row r="626" spans="1:59" ht="12.95" customHeight="1" x14ac:dyDescent="0.2">
      <c r="A626" s="41" t="s">
        <v>97</v>
      </c>
      <c r="B626" s="204" t="s">
        <v>1959</v>
      </c>
      <c r="C626" s="252" t="s">
        <v>1911</v>
      </c>
      <c r="D626" s="183"/>
      <c r="E626" s="70"/>
      <c r="F626" s="183"/>
      <c r="G626" s="70"/>
      <c r="H626" s="183"/>
      <c r="I626" s="70"/>
      <c r="J626" s="183"/>
      <c r="K626" s="70"/>
      <c r="L626" s="183"/>
      <c r="M626" s="70"/>
      <c r="N626" s="183"/>
      <c r="O626" s="70"/>
      <c r="P626" s="183"/>
      <c r="Q626" s="70"/>
      <c r="R626" s="183"/>
      <c r="S626" s="70"/>
      <c r="T626" s="183"/>
      <c r="U626" s="70"/>
      <c r="V626" s="183"/>
      <c r="W626" s="70"/>
      <c r="X626" s="183"/>
      <c r="Y626" s="70"/>
      <c r="Z626" s="183"/>
      <c r="AA626" s="70"/>
      <c r="AB626" s="183"/>
      <c r="AC626" s="70"/>
      <c r="AD626" s="183"/>
      <c r="AE626" s="70"/>
      <c r="AF626" s="183"/>
      <c r="AG626" s="70"/>
      <c r="AH626" s="183"/>
      <c r="AI626" s="70"/>
      <c r="AJ626" s="183"/>
      <c r="AK626" s="70"/>
      <c r="AL626" s="183"/>
      <c r="AM626" s="70"/>
      <c r="AN626" s="183"/>
      <c r="AO626" s="70"/>
      <c r="AP626" s="183"/>
      <c r="AQ626" s="70"/>
      <c r="AR626" s="183"/>
      <c r="AS626" s="70"/>
      <c r="AT626" s="183"/>
      <c r="AU626" s="70"/>
      <c r="AV626" s="183"/>
      <c r="AW626" s="70"/>
      <c r="AX626" s="183"/>
      <c r="AY626" s="168"/>
      <c r="AZ626" s="208"/>
      <c r="BA626" s="202">
        <v>1441</v>
      </c>
      <c r="BB626" s="168">
        <f t="shared" si="402"/>
        <v>587</v>
      </c>
      <c r="BC626" s="208"/>
      <c r="BD626" s="202"/>
      <c r="BE626" s="168"/>
      <c r="BF626" s="202"/>
      <c r="BG626" s="168"/>
    </row>
    <row r="627" spans="1:59" ht="12.95" customHeight="1" x14ac:dyDescent="0.2">
      <c r="A627" s="41" t="s">
        <v>101</v>
      </c>
      <c r="B627" s="226" t="s">
        <v>1931</v>
      </c>
      <c r="C627" s="256" t="s">
        <v>1911</v>
      </c>
      <c r="D627" s="183"/>
      <c r="E627" s="70"/>
      <c r="F627" s="183"/>
      <c r="G627" s="70"/>
      <c r="H627" s="183"/>
      <c r="I627" s="70"/>
      <c r="J627" s="183"/>
      <c r="K627" s="70"/>
      <c r="L627" s="183"/>
      <c r="M627" s="70"/>
      <c r="N627" s="183"/>
      <c r="O627" s="70"/>
      <c r="P627" s="183"/>
      <c r="Q627" s="70"/>
      <c r="R627" s="183"/>
      <c r="S627" s="70"/>
      <c r="T627" s="183"/>
      <c r="U627" s="70"/>
      <c r="V627" s="183"/>
      <c r="W627" s="70"/>
      <c r="X627" s="183"/>
      <c r="Y627" s="70"/>
      <c r="Z627" s="183"/>
      <c r="AA627" s="70"/>
      <c r="AB627" s="183"/>
      <c r="AC627" s="70"/>
      <c r="AD627" s="183"/>
      <c r="AE627" s="70"/>
      <c r="AF627" s="183"/>
      <c r="AG627" s="70"/>
      <c r="AH627" s="183"/>
      <c r="AI627" s="70"/>
      <c r="AJ627" s="183"/>
      <c r="AK627" s="70"/>
      <c r="AL627" s="183"/>
      <c r="AM627" s="70"/>
      <c r="AN627" s="183"/>
      <c r="AO627" s="70"/>
      <c r="AP627" s="183"/>
      <c r="AQ627" s="70"/>
      <c r="AR627" s="183"/>
      <c r="AS627" s="70"/>
      <c r="AT627" s="183"/>
      <c r="AU627" s="70"/>
      <c r="AV627" s="183"/>
      <c r="AW627" s="70"/>
      <c r="AX627" s="183"/>
      <c r="AY627" s="168"/>
      <c r="AZ627" s="205">
        <v>1349</v>
      </c>
      <c r="BA627" s="205">
        <v>1436</v>
      </c>
      <c r="BB627" s="168">
        <f t="shared" si="402"/>
        <v>588</v>
      </c>
      <c r="BC627" s="205"/>
      <c r="BD627" s="205"/>
      <c r="BE627" s="168"/>
      <c r="BF627" s="205"/>
      <c r="BG627" s="168"/>
    </row>
    <row r="628" spans="1:59" ht="12.95" customHeight="1" x14ac:dyDescent="0.2">
      <c r="A628" s="41" t="s">
        <v>99</v>
      </c>
      <c r="B628" s="204" t="s">
        <v>1961</v>
      </c>
      <c r="C628" s="252" t="s">
        <v>1911</v>
      </c>
      <c r="D628" s="183"/>
      <c r="E628" s="70"/>
      <c r="F628" s="183"/>
      <c r="G628" s="70"/>
      <c r="H628" s="183"/>
      <c r="I628" s="70"/>
      <c r="J628" s="183"/>
      <c r="K628" s="70"/>
      <c r="L628" s="183"/>
      <c r="M628" s="70"/>
      <c r="N628" s="183"/>
      <c r="O628" s="70"/>
      <c r="P628" s="183"/>
      <c r="Q628" s="70"/>
      <c r="R628" s="183"/>
      <c r="S628" s="70"/>
      <c r="T628" s="183"/>
      <c r="U628" s="70"/>
      <c r="V628" s="183"/>
      <c r="W628" s="70"/>
      <c r="X628" s="183"/>
      <c r="Y628" s="70"/>
      <c r="Z628" s="183"/>
      <c r="AA628" s="70"/>
      <c r="AB628" s="183"/>
      <c r="AC628" s="70"/>
      <c r="AD628" s="183"/>
      <c r="AE628" s="70"/>
      <c r="AF628" s="183"/>
      <c r="AG628" s="70"/>
      <c r="AH628" s="183"/>
      <c r="AI628" s="70"/>
      <c r="AJ628" s="183"/>
      <c r="AK628" s="70"/>
      <c r="AL628" s="183"/>
      <c r="AM628" s="70"/>
      <c r="AN628" s="183"/>
      <c r="AO628" s="70"/>
      <c r="AP628" s="183"/>
      <c r="AQ628" s="70"/>
      <c r="AR628" s="183"/>
      <c r="AS628" s="70"/>
      <c r="AT628" s="183"/>
      <c r="AU628" s="70"/>
      <c r="AV628" s="183"/>
      <c r="AW628" s="70"/>
      <c r="AX628" s="183"/>
      <c r="AY628" s="168"/>
      <c r="AZ628" s="202">
        <v>1950</v>
      </c>
      <c r="BA628" s="202">
        <v>1406</v>
      </c>
      <c r="BB628" s="168">
        <f t="shared" si="402"/>
        <v>592</v>
      </c>
      <c r="BC628" s="202"/>
      <c r="BD628" s="202"/>
      <c r="BE628" s="168"/>
      <c r="BF628" s="202"/>
      <c r="BG628" s="168"/>
    </row>
    <row r="629" spans="1:59" ht="12.95" customHeight="1" x14ac:dyDescent="0.2">
      <c r="A629" s="41" t="s">
        <v>103</v>
      </c>
      <c r="B629" s="102" t="s">
        <v>757</v>
      </c>
      <c r="C629" s="247" t="s">
        <v>1911</v>
      </c>
      <c r="D629" s="183"/>
      <c r="E629" s="70" t="str">
        <f t="shared" ref="E629:E635" si="451">IF(D629&gt;0,RANK(D629,$D$11:$D$1049),"—")</f>
        <v>—</v>
      </c>
      <c r="F629" s="183">
        <v>147</v>
      </c>
      <c r="G629" s="70">
        <f t="shared" ref="G629:G635" si="452">IF(F629&gt;0,RANK(F629,$F$11:$F$1049),"—")</f>
        <v>439</v>
      </c>
      <c r="H629" s="183">
        <v>19</v>
      </c>
      <c r="I629" s="70">
        <f t="shared" ref="I629:I635" si="453">IF(H629&gt;0,RANK(H629,$H$11:$H$1049),"—")</f>
        <v>397</v>
      </c>
      <c r="J629" s="183">
        <v>226</v>
      </c>
      <c r="K629" s="70">
        <f t="shared" ref="K629:K635" si="454">IF(J629&gt;0,RANK(J629,$J$11:$J$1049),"—")</f>
        <v>381</v>
      </c>
      <c r="L629" s="183">
        <v>292</v>
      </c>
      <c r="M629" s="70">
        <f t="shared" ref="M629:M635" si="455">IF(L629&gt;0,RANK(L629,$L$11:$L$1049),"—")</f>
        <v>382</v>
      </c>
      <c r="N629" s="183">
        <v>358</v>
      </c>
      <c r="O629" s="70">
        <f t="shared" ref="O629:O635" si="456">IF(N629&gt;0,RANK(N629,$N$11:$N$1049),"—")</f>
        <v>397</v>
      </c>
      <c r="P629" s="183">
        <v>424</v>
      </c>
      <c r="Q629" s="70">
        <f t="shared" ref="Q629:Q635" si="457">IF(P629&gt;0,RANK(P629,$P$11:$P$1049),"—")</f>
        <v>422</v>
      </c>
      <c r="R629" s="183">
        <v>490</v>
      </c>
      <c r="S629" s="70">
        <f t="shared" ref="S629:S635" si="458">IF(R629&gt;0,RANK(R629,$R$11:$R$1049),"—")</f>
        <v>443</v>
      </c>
      <c r="T629" s="183">
        <v>556</v>
      </c>
      <c r="U629" s="70">
        <f t="shared" ref="U629:U635" si="459">IF(T629&gt;0,RANK(T629,$T$11:$T$1049),"—")</f>
        <v>446</v>
      </c>
      <c r="V629" s="183">
        <v>556</v>
      </c>
      <c r="W629" s="70">
        <f t="shared" ref="W629:W635" si="460">IF(V629&gt;0,RANK(V629,$V$11:$V$1049),"—")</f>
        <v>449</v>
      </c>
      <c r="X629" s="183">
        <v>426</v>
      </c>
      <c r="Y629" s="70">
        <f t="shared" ref="Y629:Y635" si="461">IF(X629&gt;0,RANK(X629,$X$11:$X$1049),"—")</f>
        <v>479</v>
      </c>
      <c r="Z629" s="183">
        <v>443</v>
      </c>
      <c r="AA629" s="70">
        <f t="shared" ref="AA629:AA635" si="462">IF(Z629&gt;0,RANK(Z629,$Z$11:$Z$1049),"—")</f>
        <v>469</v>
      </c>
      <c r="AB629" s="183">
        <v>571</v>
      </c>
      <c r="AC629" s="70">
        <f t="shared" ref="AC629:AC635" si="463">IF(AB629&gt;0,RANK(AB629,$AB$11:$AB$1049),"—")</f>
        <v>450</v>
      </c>
      <c r="AD629" s="183">
        <v>569</v>
      </c>
      <c r="AE629" s="70">
        <f t="shared" ref="AE629:AE635" si="464">IF(AD629&gt;0,RANK(AD629,$AD$11:$AD$1049),"—")</f>
        <v>468</v>
      </c>
      <c r="AF629" s="183">
        <v>725</v>
      </c>
      <c r="AG629" s="70">
        <f t="shared" ref="AG629:AG635" si="465">IF(AF629&gt;0,RANK(AF629,$AF$11:$AF$1049),"—")</f>
        <v>466</v>
      </c>
      <c r="AH629" s="183">
        <v>391</v>
      </c>
      <c r="AI629" s="70">
        <f t="shared" ref="AI629:AI635" si="466">IF(AH629&gt;0,RANK(AH629,$AH$11:$AH$1049),"—")</f>
        <v>539</v>
      </c>
      <c r="AJ629" s="183">
        <v>349</v>
      </c>
      <c r="AK629" s="70">
        <f t="shared" ref="AK629:AK635" si="467">IF(AJ629&gt;0,RANK(AJ629,$AJ$11:$AJ$1049),"—")</f>
        <v>557</v>
      </c>
      <c r="AL629" s="183">
        <v>356</v>
      </c>
      <c r="AM629" s="70">
        <f t="shared" ref="AM629:AM635" si="468">IF(AL629&gt;0,RANK(AL629,$AL$11:$AL$1049),"—")</f>
        <v>567</v>
      </c>
      <c r="AN629" s="183">
        <v>551</v>
      </c>
      <c r="AO629" s="70">
        <f t="shared" ref="AO629:AO635" si="469">IF(AN629&gt;0,RANK(AN629,$AN$11:$AN$1049),"—")</f>
        <v>541</v>
      </c>
      <c r="AP629" s="183">
        <v>488</v>
      </c>
      <c r="AQ629" s="70">
        <f t="shared" ref="AQ629:AQ635" si="470">IF(AP629&gt;0,RANK(AP629,$AP$11:$AP$1049),"—")</f>
        <v>565</v>
      </c>
      <c r="AR629" s="183">
        <v>699</v>
      </c>
      <c r="AS629" s="70">
        <f t="shared" ref="AS629:AS635" si="471">IF(AR629&gt;0,RANK(AR629,$AR$11:$AR$1049),"—")</f>
        <v>539</v>
      </c>
      <c r="AT629" s="183">
        <v>763</v>
      </c>
      <c r="AU629" s="70">
        <f t="shared" ref="AU629:AU635" si="472">IF(AT629&gt;0,RANK(AT629,$AT$11:$AT$1049),"—")</f>
        <v>535</v>
      </c>
      <c r="AV629" s="183">
        <v>866</v>
      </c>
      <c r="AW629" s="70">
        <f t="shared" ref="AW629:AW635" si="473">IF(AV629&gt;0,RANK(AV629,$AV$11:$AV$1049),"—")</f>
        <v>535</v>
      </c>
      <c r="AX629" s="183">
        <v>780</v>
      </c>
      <c r="AY629" s="168">
        <f t="shared" ref="AY629:AY635" si="474">IF(AX629&gt;0,RANK(AX629,$AX$11:$AX$1049),"—")</f>
        <v>550</v>
      </c>
      <c r="AZ629" s="215">
        <v>791</v>
      </c>
      <c r="BA629" s="210">
        <v>1390</v>
      </c>
      <c r="BB629" s="168">
        <f t="shared" si="402"/>
        <v>593</v>
      </c>
      <c r="BC629" s="215"/>
      <c r="BD629" s="210"/>
      <c r="BE629" s="168"/>
      <c r="BF629" s="210"/>
      <c r="BG629" s="168"/>
    </row>
    <row r="630" spans="1:59" ht="12.95" customHeight="1" x14ac:dyDescent="0.2">
      <c r="A630" s="41" t="s">
        <v>111</v>
      </c>
      <c r="B630" s="102" t="s">
        <v>931</v>
      </c>
      <c r="C630" s="247" t="s">
        <v>1911</v>
      </c>
      <c r="D630" s="183"/>
      <c r="E630" s="70" t="str">
        <f t="shared" si="451"/>
        <v>—</v>
      </c>
      <c r="F630" s="183">
        <v>318</v>
      </c>
      <c r="G630" s="70">
        <f t="shared" si="452"/>
        <v>396</v>
      </c>
      <c r="H630" s="183"/>
      <c r="I630" s="70" t="str">
        <f t="shared" si="453"/>
        <v>—</v>
      </c>
      <c r="J630" s="183"/>
      <c r="K630" s="70" t="str">
        <f t="shared" si="454"/>
        <v>—</v>
      </c>
      <c r="L630" s="183"/>
      <c r="M630" s="70" t="str">
        <f t="shared" si="455"/>
        <v>—</v>
      </c>
      <c r="N630" s="183">
        <v>347</v>
      </c>
      <c r="O630" s="70">
        <f t="shared" si="456"/>
        <v>399</v>
      </c>
      <c r="P630" s="183">
        <v>340</v>
      </c>
      <c r="Q630" s="70">
        <f t="shared" si="457"/>
        <v>431</v>
      </c>
      <c r="R630" s="183">
        <v>332</v>
      </c>
      <c r="S630" s="70">
        <f t="shared" si="458"/>
        <v>479</v>
      </c>
      <c r="T630" s="183">
        <v>332</v>
      </c>
      <c r="U630" s="70">
        <f t="shared" si="459"/>
        <v>493</v>
      </c>
      <c r="V630" s="183">
        <v>332</v>
      </c>
      <c r="W630" s="70">
        <f t="shared" si="460"/>
        <v>494</v>
      </c>
      <c r="X630" s="183">
        <v>332</v>
      </c>
      <c r="Y630" s="70">
        <f t="shared" si="461"/>
        <v>498</v>
      </c>
      <c r="Z630" s="183">
        <v>332</v>
      </c>
      <c r="AA630" s="70">
        <f t="shared" si="462"/>
        <v>495</v>
      </c>
      <c r="AB630" s="183">
        <v>332</v>
      </c>
      <c r="AC630" s="70">
        <f t="shared" si="463"/>
        <v>497</v>
      </c>
      <c r="AD630" s="183">
        <v>4300</v>
      </c>
      <c r="AE630" s="70">
        <f t="shared" si="464"/>
        <v>287</v>
      </c>
      <c r="AF630" s="183">
        <v>1500</v>
      </c>
      <c r="AG630" s="70">
        <f t="shared" si="465"/>
        <v>390</v>
      </c>
      <c r="AH630" s="183">
        <v>560</v>
      </c>
      <c r="AI630" s="70">
        <f t="shared" si="466"/>
        <v>514</v>
      </c>
      <c r="AJ630" s="183">
        <v>1098</v>
      </c>
      <c r="AK630" s="70">
        <f t="shared" si="467"/>
        <v>458</v>
      </c>
      <c r="AL630" s="183">
        <v>977</v>
      </c>
      <c r="AM630" s="70">
        <f t="shared" si="468"/>
        <v>480</v>
      </c>
      <c r="AN630" s="183">
        <v>964</v>
      </c>
      <c r="AO630" s="70">
        <f t="shared" si="469"/>
        <v>487</v>
      </c>
      <c r="AP630" s="183">
        <v>1079</v>
      </c>
      <c r="AQ630" s="70">
        <f t="shared" si="470"/>
        <v>484</v>
      </c>
      <c r="AR630" s="183">
        <v>699</v>
      </c>
      <c r="AS630" s="70">
        <f t="shared" si="471"/>
        <v>539</v>
      </c>
      <c r="AT630" s="183">
        <v>787</v>
      </c>
      <c r="AU630" s="70">
        <f t="shared" si="472"/>
        <v>530</v>
      </c>
      <c r="AV630" s="183">
        <v>955</v>
      </c>
      <c r="AW630" s="70">
        <f t="shared" si="473"/>
        <v>520</v>
      </c>
      <c r="AX630" s="183">
        <v>627</v>
      </c>
      <c r="AY630" s="168">
        <f t="shared" si="474"/>
        <v>576</v>
      </c>
      <c r="AZ630" s="210">
        <v>2069</v>
      </c>
      <c r="BA630" s="210">
        <v>1340</v>
      </c>
      <c r="BB630" s="168">
        <f t="shared" si="402"/>
        <v>600</v>
      </c>
      <c r="BC630" s="210"/>
      <c r="BD630" s="210"/>
      <c r="BE630" s="168"/>
      <c r="BF630" s="210"/>
      <c r="BG630" s="168"/>
    </row>
    <row r="631" spans="1:59" ht="12.95" customHeight="1" x14ac:dyDescent="0.2">
      <c r="A631" s="41" t="s">
        <v>110</v>
      </c>
      <c r="B631" s="102" t="s">
        <v>1341</v>
      </c>
      <c r="C631" s="247" t="s">
        <v>1911</v>
      </c>
      <c r="D631" s="183"/>
      <c r="E631" s="70" t="str">
        <f t="shared" si="451"/>
        <v>—</v>
      </c>
      <c r="F631" s="183"/>
      <c r="G631" s="70" t="str">
        <f t="shared" si="452"/>
        <v>—</v>
      </c>
      <c r="H631" s="183"/>
      <c r="I631" s="70" t="str">
        <f t="shared" si="453"/>
        <v>—</v>
      </c>
      <c r="J631" s="183"/>
      <c r="K631" s="70" t="str">
        <f t="shared" si="454"/>
        <v>—</v>
      </c>
      <c r="L631" s="183"/>
      <c r="M631" s="70" t="str">
        <f t="shared" si="455"/>
        <v>—</v>
      </c>
      <c r="N631" s="183"/>
      <c r="O631" s="70" t="str">
        <f t="shared" si="456"/>
        <v>—</v>
      </c>
      <c r="P631" s="183"/>
      <c r="Q631" s="70" t="str">
        <f t="shared" si="457"/>
        <v>—</v>
      </c>
      <c r="R631" s="183"/>
      <c r="S631" s="70" t="str">
        <f t="shared" si="458"/>
        <v>—</v>
      </c>
      <c r="T631" s="183"/>
      <c r="U631" s="70" t="str">
        <f t="shared" si="459"/>
        <v>—</v>
      </c>
      <c r="V631" s="183"/>
      <c r="W631" s="70" t="str">
        <f t="shared" si="460"/>
        <v>—</v>
      </c>
      <c r="X631" s="183">
        <v>289</v>
      </c>
      <c r="Y631" s="70">
        <f t="shared" si="461"/>
        <v>510</v>
      </c>
      <c r="Z631" s="183">
        <v>297</v>
      </c>
      <c r="AA631" s="70">
        <f t="shared" si="462"/>
        <v>505</v>
      </c>
      <c r="AB631" s="183">
        <v>306</v>
      </c>
      <c r="AC631" s="70">
        <f t="shared" si="463"/>
        <v>504</v>
      </c>
      <c r="AD631" s="183">
        <v>78</v>
      </c>
      <c r="AE631" s="70">
        <f t="shared" si="464"/>
        <v>562</v>
      </c>
      <c r="AF631" s="183">
        <v>143</v>
      </c>
      <c r="AG631" s="70">
        <f t="shared" si="465"/>
        <v>588</v>
      </c>
      <c r="AH631" s="183">
        <v>209</v>
      </c>
      <c r="AI631" s="70">
        <f t="shared" si="466"/>
        <v>583</v>
      </c>
      <c r="AJ631" s="183">
        <v>243</v>
      </c>
      <c r="AK631" s="70">
        <f t="shared" si="467"/>
        <v>584</v>
      </c>
      <c r="AL631" s="183">
        <v>192</v>
      </c>
      <c r="AM631" s="70">
        <f t="shared" si="468"/>
        <v>605</v>
      </c>
      <c r="AN631" s="183">
        <v>281</v>
      </c>
      <c r="AO631" s="70">
        <f t="shared" si="469"/>
        <v>596</v>
      </c>
      <c r="AP631" s="183">
        <v>324</v>
      </c>
      <c r="AQ631" s="70">
        <f t="shared" si="470"/>
        <v>598</v>
      </c>
      <c r="AR631" s="183">
        <v>368</v>
      </c>
      <c r="AS631" s="70">
        <f t="shared" si="471"/>
        <v>609</v>
      </c>
      <c r="AT631" s="183">
        <v>536</v>
      </c>
      <c r="AU631" s="70">
        <f t="shared" si="472"/>
        <v>574</v>
      </c>
      <c r="AV631" s="183">
        <v>833</v>
      </c>
      <c r="AW631" s="70">
        <f t="shared" si="473"/>
        <v>541</v>
      </c>
      <c r="AX631" s="183">
        <v>818</v>
      </c>
      <c r="AY631" s="168">
        <f t="shared" si="474"/>
        <v>544</v>
      </c>
      <c r="AZ631" s="210">
        <v>1330</v>
      </c>
      <c r="BA631" s="210">
        <v>1316</v>
      </c>
      <c r="BB631" s="168">
        <f t="shared" si="402"/>
        <v>603</v>
      </c>
      <c r="BC631" s="210"/>
      <c r="BD631" s="210"/>
      <c r="BE631" s="168"/>
      <c r="BF631" s="210"/>
      <c r="BG631" s="168"/>
    </row>
    <row r="632" spans="1:59" ht="12.95" customHeight="1" x14ac:dyDescent="0.2">
      <c r="A632" s="41" t="s">
        <v>114</v>
      </c>
      <c r="B632" s="102" t="s">
        <v>745</v>
      </c>
      <c r="C632" s="247" t="s">
        <v>1911</v>
      </c>
      <c r="D632" s="183">
        <v>448</v>
      </c>
      <c r="E632" s="70">
        <f t="shared" si="451"/>
        <v>320</v>
      </c>
      <c r="F632" s="183">
        <v>425</v>
      </c>
      <c r="G632" s="70">
        <f t="shared" si="452"/>
        <v>371</v>
      </c>
      <c r="H632" s="183">
        <v>402</v>
      </c>
      <c r="I632" s="70">
        <f t="shared" si="453"/>
        <v>337</v>
      </c>
      <c r="J632" s="183">
        <v>616</v>
      </c>
      <c r="K632" s="70">
        <f t="shared" si="454"/>
        <v>345</v>
      </c>
      <c r="L632" s="183">
        <v>449</v>
      </c>
      <c r="M632" s="70">
        <f t="shared" si="455"/>
        <v>364</v>
      </c>
      <c r="N632" s="183">
        <v>329</v>
      </c>
      <c r="O632" s="70">
        <f t="shared" si="456"/>
        <v>405</v>
      </c>
      <c r="P632" s="183">
        <v>335</v>
      </c>
      <c r="Q632" s="70">
        <f t="shared" si="457"/>
        <v>434</v>
      </c>
      <c r="R632" s="183">
        <v>449</v>
      </c>
      <c r="S632" s="70">
        <f t="shared" si="458"/>
        <v>451</v>
      </c>
      <c r="T632" s="183">
        <v>350</v>
      </c>
      <c r="U632" s="70">
        <f t="shared" si="459"/>
        <v>489</v>
      </c>
      <c r="V632" s="183">
        <v>390</v>
      </c>
      <c r="W632" s="70">
        <f t="shared" si="460"/>
        <v>479</v>
      </c>
      <c r="X632" s="183">
        <v>590</v>
      </c>
      <c r="Y632" s="70">
        <f t="shared" si="461"/>
        <v>449</v>
      </c>
      <c r="Z632" s="183">
        <v>533</v>
      </c>
      <c r="AA632" s="70">
        <f t="shared" si="462"/>
        <v>451</v>
      </c>
      <c r="AB632" s="183">
        <v>491</v>
      </c>
      <c r="AC632" s="70">
        <f t="shared" si="463"/>
        <v>463</v>
      </c>
      <c r="AD632" s="183">
        <v>478</v>
      </c>
      <c r="AE632" s="70">
        <f t="shared" si="464"/>
        <v>486</v>
      </c>
      <c r="AF632" s="183">
        <v>543</v>
      </c>
      <c r="AG632" s="70">
        <f t="shared" si="465"/>
        <v>502</v>
      </c>
      <c r="AH632" s="183">
        <v>602</v>
      </c>
      <c r="AI632" s="70">
        <f t="shared" si="466"/>
        <v>505</v>
      </c>
      <c r="AJ632" s="183">
        <v>900</v>
      </c>
      <c r="AK632" s="70">
        <f t="shared" si="467"/>
        <v>478</v>
      </c>
      <c r="AL632" s="183">
        <v>1122</v>
      </c>
      <c r="AM632" s="70">
        <f t="shared" si="468"/>
        <v>460</v>
      </c>
      <c r="AN632" s="183">
        <v>1739</v>
      </c>
      <c r="AO632" s="70">
        <f t="shared" si="469"/>
        <v>426</v>
      </c>
      <c r="AP632" s="183">
        <v>1416</v>
      </c>
      <c r="AQ632" s="70">
        <f t="shared" si="470"/>
        <v>454</v>
      </c>
      <c r="AR632" s="183">
        <v>1328</v>
      </c>
      <c r="AS632" s="70">
        <f t="shared" si="471"/>
        <v>464</v>
      </c>
      <c r="AT632" s="183">
        <v>1031</v>
      </c>
      <c r="AU632" s="70">
        <f t="shared" si="472"/>
        <v>501</v>
      </c>
      <c r="AV632" s="183">
        <v>1056</v>
      </c>
      <c r="AW632" s="70">
        <f t="shared" si="473"/>
        <v>512</v>
      </c>
      <c r="AX632" s="183">
        <v>979</v>
      </c>
      <c r="AY632" s="168">
        <f t="shared" si="474"/>
        <v>530</v>
      </c>
      <c r="AZ632" s="210">
        <v>1219</v>
      </c>
      <c r="BA632" s="210">
        <v>1288</v>
      </c>
      <c r="BB632" s="168">
        <f t="shared" si="402"/>
        <v>605</v>
      </c>
      <c r="BC632" s="210"/>
      <c r="BD632" s="210"/>
      <c r="BE632" s="168"/>
      <c r="BF632" s="210"/>
      <c r="BG632" s="168"/>
    </row>
    <row r="633" spans="1:59" ht="12.95" customHeight="1" x14ac:dyDescent="0.2">
      <c r="A633" s="41" t="s">
        <v>118</v>
      </c>
      <c r="B633" s="102" t="s">
        <v>1555</v>
      </c>
      <c r="C633" s="247" t="s">
        <v>1911</v>
      </c>
      <c r="D633" s="183"/>
      <c r="E633" s="70" t="str">
        <f t="shared" si="451"/>
        <v>—</v>
      </c>
      <c r="F633" s="183"/>
      <c r="G633" s="70" t="str">
        <f t="shared" si="452"/>
        <v>—</v>
      </c>
      <c r="H633" s="183"/>
      <c r="I633" s="70" t="str">
        <f t="shared" si="453"/>
        <v>—</v>
      </c>
      <c r="J633" s="183"/>
      <c r="K633" s="70" t="str">
        <f t="shared" si="454"/>
        <v>—</v>
      </c>
      <c r="L633" s="183"/>
      <c r="M633" s="70" t="str">
        <f t="shared" si="455"/>
        <v>—</v>
      </c>
      <c r="N633" s="183"/>
      <c r="O633" s="70" t="str">
        <f t="shared" si="456"/>
        <v>—</v>
      </c>
      <c r="P633" s="183"/>
      <c r="Q633" s="70" t="str">
        <f t="shared" si="457"/>
        <v>—</v>
      </c>
      <c r="R633" s="183">
        <v>575</v>
      </c>
      <c r="S633" s="70">
        <f t="shared" si="458"/>
        <v>431</v>
      </c>
      <c r="T633" s="183">
        <v>667</v>
      </c>
      <c r="U633" s="70">
        <f t="shared" si="459"/>
        <v>430</v>
      </c>
      <c r="V633" s="183">
        <v>759</v>
      </c>
      <c r="W633" s="70">
        <f t="shared" si="460"/>
        <v>424</v>
      </c>
      <c r="X633" s="183">
        <v>851</v>
      </c>
      <c r="Y633" s="70">
        <f t="shared" si="461"/>
        <v>415</v>
      </c>
      <c r="Z633" s="183">
        <v>943</v>
      </c>
      <c r="AA633" s="70">
        <f t="shared" si="462"/>
        <v>400</v>
      </c>
      <c r="AB633" s="183">
        <v>1035</v>
      </c>
      <c r="AC633" s="70">
        <f t="shared" si="463"/>
        <v>393</v>
      </c>
      <c r="AD633" s="183">
        <v>1132</v>
      </c>
      <c r="AE633" s="70">
        <f t="shared" si="464"/>
        <v>395</v>
      </c>
      <c r="AF633" s="183">
        <v>4994</v>
      </c>
      <c r="AG633" s="70">
        <f t="shared" si="465"/>
        <v>289</v>
      </c>
      <c r="AH633" s="183">
        <v>18540</v>
      </c>
      <c r="AI633" s="70">
        <f t="shared" si="466"/>
        <v>205</v>
      </c>
      <c r="AJ633" s="183">
        <v>7912</v>
      </c>
      <c r="AK633" s="70">
        <f t="shared" si="467"/>
        <v>279</v>
      </c>
      <c r="AL633" s="183">
        <v>13201</v>
      </c>
      <c r="AM633" s="70">
        <f t="shared" si="468"/>
        <v>246</v>
      </c>
      <c r="AN633" s="183">
        <v>6388</v>
      </c>
      <c r="AO633" s="70">
        <f t="shared" si="469"/>
        <v>299</v>
      </c>
      <c r="AP633" s="183">
        <v>4914</v>
      </c>
      <c r="AQ633" s="70">
        <f t="shared" si="470"/>
        <v>327</v>
      </c>
      <c r="AR633" s="183">
        <v>4700</v>
      </c>
      <c r="AS633" s="70">
        <f t="shared" si="471"/>
        <v>333</v>
      </c>
      <c r="AT633" s="183">
        <v>3271</v>
      </c>
      <c r="AU633" s="70">
        <f t="shared" si="472"/>
        <v>370</v>
      </c>
      <c r="AV633" s="183">
        <v>3478</v>
      </c>
      <c r="AW633" s="70">
        <f t="shared" si="473"/>
        <v>365</v>
      </c>
      <c r="AX633" s="183">
        <v>2744</v>
      </c>
      <c r="AY633" s="168">
        <f t="shared" si="474"/>
        <v>405</v>
      </c>
      <c r="AZ633" s="210">
        <v>1482</v>
      </c>
      <c r="BA633" s="210">
        <v>1268</v>
      </c>
      <c r="BB633" s="168">
        <f t="shared" si="402"/>
        <v>608</v>
      </c>
      <c r="BC633" s="210"/>
      <c r="BD633" s="210"/>
      <c r="BE633" s="168"/>
      <c r="BF633" s="210"/>
      <c r="BG633" s="168"/>
    </row>
    <row r="634" spans="1:59" ht="12.95" customHeight="1" x14ac:dyDescent="0.2">
      <c r="A634" s="41" t="s">
        <v>112</v>
      </c>
      <c r="B634" s="102" t="s">
        <v>697</v>
      </c>
      <c r="C634" s="247" t="s">
        <v>1911</v>
      </c>
      <c r="D634" s="183"/>
      <c r="E634" s="70" t="str">
        <f t="shared" si="451"/>
        <v>—</v>
      </c>
      <c r="F634" s="183"/>
      <c r="G634" s="70" t="str">
        <f t="shared" si="452"/>
        <v>—</v>
      </c>
      <c r="H634" s="183"/>
      <c r="I634" s="70" t="str">
        <f t="shared" si="453"/>
        <v>—</v>
      </c>
      <c r="J634" s="183"/>
      <c r="K634" s="70" t="str">
        <f t="shared" si="454"/>
        <v>—</v>
      </c>
      <c r="L634" s="183"/>
      <c r="M634" s="70" t="str">
        <f t="shared" si="455"/>
        <v>—</v>
      </c>
      <c r="N634" s="183"/>
      <c r="O634" s="70" t="str">
        <f t="shared" si="456"/>
        <v>—</v>
      </c>
      <c r="P634" s="183"/>
      <c r="Q634" s="70" t="str">
        <f t="shared" si="457"/>
        <v>—</v>
      </c>
      <c r="R634" s="183"/>
      <c r="S634" s="70" t="str">
        <f t="shared" si="458"/>
        <v>—</v>
      </c>
      <c r="T634" s="183"/>
      <c r="U634" s="70" t="str">
        <f t="shared" si="459"/>
        <v>—</v>
      </c>
      <c r="V634" s="183"/>
      <c r="W634" s="70" t="str">
        <f t="shared" si="460"/>
        <v>—</v>
      </c>
      <c r="X634" s="183">
        <v>1119</v>
      </c>
      <c r="Y634" s="70">
        <f t="shared" si="461"/>
        <v>383</v>
      </c>
      <c r="Z634" s="183">
        <v>1031</v>
      </c>
      <c r="AA634" s="70">
        <f t="shared" si="462"/>
        <v>392</v>
      </c>
      <c r="AB634" s="183">
        <v>943</v>
      </c>
      <c r="AC634" s="70">
        <f t="shared" si="463"/>
        <v>407</v>
      </c>
      <c r="AD634" s="183">
        <v>855</v>
      </c>
      <c r="AE634" s="70">
        <f t="shared" si="464"/>
        <v>432</v>
      </c>
      <c r="AF634" s="183">
        <v>767</v>
      </c>
      <c r="AG634" s="70">
        <f t="shared" si="465"/>
        <v>458</v>
      </c>
      <c r="AH634" s="183">
        <v>679</v>
      </c>
      <c r="AI634" s="70">
        <f t="shared" si="466"/>
        <v>496</v>
      </c>
      <c r="AJ634" s="183">
        <v>591</v>
      </c>
      <c r="AK634" s="70">
        <f t="shared" si="467"/>
        <v>519</v>
      </c>
      <c r="AL634" s="183">
        <v>442</v>
      </c>
      <c r="AM634" s="70">
        <f t="shared" si="468"/>
        <v>555</v>
      </c>
      <c r="AN634" s="183">
        <v>332</v>
      </c>
      <c r="AO634" s="70">
        <f t="shared" si="469"/>
        <v>585</v>
      </c>
      <c r="AP634" s="183">
        <v>350</v>
      </c>
      <c r="AQ634" s="70">
        <f t="shared" si="470"/>
        <v>591</v>
      </c>
      <c r="AR634" s="183">
        <v>443</v>
      </c>
      <c r="AS634" s="70">
        <f t="shared" si="471"/>
        <v>589</v>
      </c>
      <c r="AT634" s="183">
        <v>680</v>
      </c>
      <c r="AU634" s="70">
        <f t="shared" si="472"/>
        <v>546</v>
      </c>
      <c r="AV634" s="183">
        <v>374</v>
      </c>
      <c r="AW634" s="70">
        <f t="shared" si="473"/>
        <v>623</v>
      </c>
      <c r="AX634" s="183">
        <v>561</v>
      </c>
      <c r="AY634" s="168">
        <f t="shared" si="474"/>
        <v>592</v>
      </c>
      <c r="AZ634" s="215">
        <v>873</v>
      </c>
      <c r="BA634" s="210">
        <v>1249</v>
      </c>
      <c r="BB634" s="168">
        <f t="shared" si="402"/>
        <v>611</v>
      </c>
      <c r="BC634" s="215"/>
      <c r="BD634" s="210"/>
      <c r="BE634" s="168"/>
      <c r="BF634" s="210"/>
      <c r="BG634" s="168"/>
    </row>
    <row r="635" spans="1:59" ht="12.95" customHeight="1" x14ac:dyDescent="0.2">
      <c r="A635" s="41" t="s">
        <v>115</v>
      </c>
      <c r="B635" s="102" t="s">
        <v>863</v>
      </c>
      <c r="C635" s="247" t="s">
        <v>1911</v>
      </c>
      <c r="D635" s="183"/>
      <c r="E635" s="70" t="str">
        <f t="shared" si="451"/>
        <v>—</v>
      </c>
      <c r="F635" s="183">
        <v>131</v>
      </c>
      <c r="G635" s="70">
        <f t="shared" si="452"/>
        <v>444</v>
      </c>
      <c r="H635" s="183">
        <v>129</v>
      </c>
      <c r="I635" s="70">
        <f t="shared" si="453"/>
        <v>376</v>
      </c>
      <c r="J635" s="183">
        <v>137</v>
      </c>
      <c r="K635" s="70">
        <f t="shared" si="454"/>
        <v>405</v>
      </c>
      <c r="L635" s="183">
        <v>148</v>
      </c>
      <c r="M635" s="70">
        <f t="shared" si="455"/>
        <v>401</v>
      </c>
      <c r="N635" s="183">
        <v>159</v>
      </c>
      <c r="O635" s="70">
        <f t="shared" si="456"/>
        <v>433</v>
      </c>
      <c r="P635" s="183">
        <v>170</v>
      </c>
      <c r="Q635" s="70">
        <f t="shared" si="457"/>
        <v>464</v>
      </c>
      <c r="R635" s="183">
        <v>182</v>
      </c>
      <c r="S635" s="70">
        <f t="shared" si="458"/>
        <v>519</v>
      </c>
      <c r="T635" s="183">
        <v>220</v>
      </c>
      <c r="U635" s="70">
        <f t="shared" si="459"/>
        <v>520</v>
      </c>
      <c r="V635" s="183">
        <v>279</v>
      </c>
      <c r="W635" s="70">
        <f t="shared" si="460"/>
        <v>510</v>
      </c>
      <c r="X635" s="183">
        <v>293</v>
      </c>
      <c r="Y635" s="70">
        <f t="shared" si="461"/>
        <v>509</v>
      </c>
      <c r="Z635" s="183">
        <v>219</v>
      </c>
      <c r="AA635" s="70">
        <f t="shared" si="462"/>
        <v>523</v>
      </c>
      <c r="AB635" s="183">
        <v>323</v>
      </c>
      <c r="AC635" s="70">
        <f t="shared" si="463"/>
        <v>502</v>
      </c>
      <c r="AD635" s="183">
        <v>379</v>
      </c>
      <c r="AE635" s="70">
        <f t="shared" si="464"/>
        <v>498</v>
      </c>
      <c r="AF635" s="190">
        <v>593</v>
      </c>
      <c r="AG635" s="70">
        <f t="shared" si="465"/>
        <v>489</v>
      </c>
      <c r="AH635" s="190">
        <v>286</v>
      </c>
      <c r="AI635" s="70">
        <f t="shared" si="466"/>
        <v>565</v>
      </c>
      <c r="AJ635" s="190">
        <v>362</v>
      </c>
      <c r="AK635" s="70">
        <f t="shared" si="467"/>
        <v>553</v>
      </c>
      <c r="AL635" s="190">
        <v>413</v>
      </c>
      <c r="AM635" s="70">
        <f t="shared" si="468"/>
        <v>562</v>
      </c>
      <c r="AN635" s="190">
        <v>281</v>
      </c>
      <c r="AO635" s="70">
        <f t="shared" si="469"/>
        <v>596</v>
      </c>
      <c r="AP635" s="190">
        <v>570</v>
      </c>
      <c r="AQ635" s="70">
        <f t="shared" si="470"/>
        <v>545</v>
      </c>
      <c r="AR635" s="190">
        <v>966</v>
      </c>
      <c r="AS635" s="70">
        <f t="shared" si="471"/>
        <v>495</v>
      </c>
      <c r="AT635" s="183">
        <v>944</v>
      </c>
      <c r="AU635" s="70">
        <f t="shared" si="472"/>
        <v>512</v>
      </c>
      <c r="AV635" s="183">
        <v>611</v>
      </c>
      <c r="AW635" s="70">
        <f t="shared" si="473"/>
        <v>577</v>
      </c>
      <c r="AX635" s="183">
        <v>880</v>
      </c>
      <c r="AY635" s="168">
        <f t="shared" si="474"/>
        <v>535</v>
      </c>
      <c r="AZ635" s="215">
        <v>988</v>
      </c>
      <c r="BA635" s="210">
        <v>1225</v>
      </c>
      <c r="BB635" s="168">
        <f t="shared" si="402"/>
        <v>614</v>
      </c>
      <c r="BC635" s="215"/>
      <c r="BD635" s="210"/>
      <c r="BE635" s="168"/>
      <c r="BF635" s="210"/>
      <c r="BG635" s="168"/>
    </row>
    <row r="636" spans="1:59" ht="12.95" customHeight="1" x14ac:dyDescent="0.2">
      <c r="A636" s="41" t="s">
        <v>117</v>
      </c>
      <c r="B636" s="204" t="s">
        <v>1964</v>
      </c>
      <c r="C636" s="252" t="s">
        <v>1911</v>
      </c>
      <c r="D636" s="183"/>
      <c r="E636" s="70"/>
      <c r="F636" s="183"/>
      <c r="G636" s="70"/>
      <c r="H636" s="183"/>
      <c r="I636" s="70"/>
      <c r="J636" s="183"/>
      <c r="K636" s="70"/>
      <c r="L636" s="183"/>
      <c r="M636" s="70"/>
      <c r="N636" s="183"/>
      <c r="O636" s="70"/>
      <c r="P636" s="183"/>
      <c r="Q636" s="70"/>
      <c r="R636" s="183"/>
      <c r="S636" s="70"/>
      <c r="T636" s="183"/>
      <c r="U636" s="70"/>
      <c r="V636" s="183"/>
      <c r="W636" s="70"/>
      <c r="X636" s="183"/>
      <c r="Y636" s="70"/>
      <c r="Z636" s="183"/>
      <c r="AA636" s="70"/>
      <c r="AB636" s="183"/>
      <c r="AC636" s="70"/>
      <c r="AD636" s="183"/>
      <c r="AE636" s="70"/>
      <c r="AF636" s="183"/>
      <c r="AG636" s="70"/>
      <c r="AH636" s="183"/>
      <c r="AI636" s="70"/>
      <c r="AJ636" s="183"/>
      <c r="AK636" s="70"/>
      <c r="AL636" s="183"/>
      <c r="AM636" s="70"/>
      <c r="AN636" s="183"/>
      <c r="AO636" s="70"/>
      <c r="AP636" s="183"/>
      <c r="AQ636" s="70"/>
      <c r="AR636" s="183"/>
      <c r="AS636" s="70"/>
      <c r="AT636" s="183"/>
      <c r="AU636" s="70"/>
      <c r="AV636" s="183"/>
      <c r="AW636" s="70"/>
      <c r="AX636" s="183"/>
      <c r="AY636" s="168"/>
      <c r="AZ636" s="202"/>
      <c r="BA636" s="202">
        <v>1212</v>
      </c>
      <c r="BB636" s="168">
        <f t="shared" si="402"/>
        <v>615</v>
      </c>
      <c r="BC636" s="202"/>
      <c r="BD636" s="202"/>
      <c r="BE636" s="168"/>
      <c r="BF636" s="202"/>
      <c r="BG636" s="168"/>
    </row>
    <row r="637" spans="1:59" ht="12.95" customHeight="1" x14ac:dyDescent="0.2">
      <c r="A637" s="41" t="s">
        <v>125</v>
      </c>
      <c r="B637" s="204" t="s">
        <v>1965</v>
      </c>
      <c r="C637" s="252" t="s">
        <v>1911</v>
      </c>
      <c r="D637" s="183"/>
      <c r="E637" s="70"/>
      <c r="F637" s="183"/>
      <c r="G637" s="70"/>
      <c r="H637" s="183"/>
      <c r="I637" s="70"/>
      <c r="J637" s="183"/>
      <c r="K637" s="70"/>
      <c r="L637" s="183"/>
      <c r="M637" s="70"/>
      <c r="N637" s="183"/>
      <c r="O637" s="70"/>
      <c r="P637" s="183"/>
      <c r="Q637" s="70"/>
      <c r="R637" s="183"/>
      <c r="S637" s="70"/>
      <c r="T637" s="183"/>
      <c r="U637" s="70"/>
      <c r="V637" s="183"/>
      <c r="W637" s="70"/>
      <c r="X637" s="183"/>
      <c r="Y637" s="70"/>
      <c r="Z637" s="183"/>
      <c r="AA637" s="70"/>
      <c r="AB637" s="183"/>
      <c r="AC637" s="70"/>
      <c r="AD637" s="183"/>
      <c r="AE637" s="70"/>
      <c r="AF637" s="183"/>
      <c r="AG637" s="70"/>
      <c r="AH637" s="183"/>
      <c r="AI637" s="70"/>
      <c r="AJ637" s="183"/>
      <c r="AK637" s="70"/>
      <c r="AL637" s="183"/>
      <c r="AM637" s="70"/>
      <c r="AN637" s="183"/>
      <c r="AO637" s="70"/>
      <c r="AP637" s="183"/>
      <c r="AQ637" s="70"/>
      <c r="AR637" s="183"/>
      <c r="AS637" s="70"/>
      <c r="AT637" s="183"/>
      <c r="AU637" s="70"/>
      <c r="AV637" s="183"/>
      <c r="AW637" s="70"/>
      <c r="AX637" s="183"/>
      <c r="AY637" s="168"/>
      <c r="AZ637" s="202"/>
      <c r="BA637" s="202">
        <v>1187</v>
      </c>
      <c r="BB637" s="168">
        <f t="shared" si="402"/>
        <v>620</v>
      </c>
      <c r="BC637" s="202"/>
      <c r="BD637" s="202"/>
      <c r="BE637" s="168"/>
      <c r="BF637" s="202"/>
      <c r="BG637" s="168"/>
    </row>
    <row r="638" spans="1:59" ht="12.95" customHeight="1" x14ac:dyDescent="0.2">
      <c r="A638" s="41" t="s">
        <v>124</v>
      </c>
      <c r="B638" s="102" t="s">
        <v>816</v>
      </c>
      <c r="C638" s="247" t="s">
        <v>1911</v>
      </c>
      <c r="D638" s="183">
        <v>68</v>
      </c>
      <c r="E638" s="70">
        <f>IF(D638&gt;0,RANK(D638,$D$11:$D$1049),"—")</f>
        <v>380</v>
      </c>
      <c r="F638" s="183">
        <v>75</v>
      </c>
      <c r="G638" s="70">
        <f>IF(F638&gt;0,RANK(F638,$F$11:$F$1049),"—")</f>
        <v>467</v>
      </c>
      <c r="H638" s="193"/>
      <c r="I638" s="70" t="str">
        <f>IF(H638&gt;0,RANK(H638,$H$11:$H$1049),"—")</f>
        <v>—</v>
      </c>
      <c r="J638" s="183"/>
      <c r="K638" s="70" t="str">
        <f>IF(J638&gt;0,RANK(J638,$J$11:$J$1049),"—")</f>
        <v>—</v>
      </c>
      <c r="L638" s="183"/>
      <c r="M638" s="70" t="str">
        <f>IF(L638&gt;0,RANK(L638,$L$11:$L$1049),"—")</f>
        <v>—</v>
      </c>
      <c r="N638" s="183"/>
      <c r="O638" s="70" t="str">
        <f>IF(N638&gt;0,RANK(N638,$N$11:$N$1049),"—")</f>
        <v>—</v>
      </c>
      <c r="P638" s="183">
        <v>620</v>
      </c>
      <c r="Q638" s="70">
        <f>IF(P638&gt;0,RANK(P638,$P$11:$P$1049),"—")</f>
        <v>404</v>
      </c>
      <c r="R638" s="183">
        <v>678</v>
      </c>
      <c r="S638" s="70">
        <f>IF(R638&gt;0,RANK(R638,$R$11:$R$1049),"—")</f>
        <v>413</v>
      </c>
      <c r="T638" s="183">
        <v>616</v>
      </c>
      <c r="U638" s="70">
        <f>IF(T638&gt;0,RANK(T638,$T$11:$T$1049),"—")</f>
        <v>436</v>
      </c>
      <c r="V638" s="183">
        <v>554</v>
      </c>
      <c r="W638" s="70">
        <f>IF(V638&gt;0,RANK(V638,$V$11:$V$1049),"—")</f>
        <v>451</v>
      </c>
      <c r="X638" s="183">
        <v>492</v>
      </c>
      <c r="Y638" s="70">
        <f>IF(X638&gt;0,RANK(X638,$X$11:$X$1049),"—")</f>
        <v>469</v>
      </c>
      <c r="Z638" s="183">
        <v>430</v>
      </c>
      <c r="AA638" s="70">
        <f>IF(Z638&gt;0,RANK(Z638,$Z$11:$Z$1049),"—")</f>
        <v>474</v>
      </c>
      <c r="AB638" s="183">
        <v>368</v>
      </c>
      <c r="AC638" s="70">
        <f>IF(AB638&gt;0,RANK(AB638,$AB$11:$AB$1049),"—")</f>
        <v>487</v>
      </c>
      <c r="AD638" s="183">
        <v>303</v>
      </c>
      <c r="AE638" s="70">
        <f>IF(AD638&gt;0,RANK(AD638,$AD$11:$AD$1049),"—")</f>
        <v>515</v>
      </c>
      <c r="AF638" s="183">
        <v>337</v>
      </c>
      <c r="AG638" s="70">
        <f>IF(AF638&gt;0,RANK(AF638,$AF$11:$AF$1049),"—")</f>
        <v>540</v>
      </c>
      <c r="AH638" s="183">
        <v>497</v>
      </c>
      <c r="AI638" s="70">
        <f>IF(AH638&gt;0,RANK(AH638,$AH$11:$AH$1049),"—")</f>
        <v>522</v>
      </c>
      <c r="AJ638" s="183">
        <v>655</v>
      </c>
      <c r="AK638" s="70">
        <f>IF(AJ638&gt;0,RANK(AJ638,$AJ$11:$AJ$1049),"—")</f>
        <v>512</v>
      </c>
      <c r="AL638" s="183">
        <v>734</v>
      </c>
      <c r="AM638" s="70">
        <f>IF(AL638&gt;0,RANK(AL638,$AL$11:$AL$1049),"—")</f>
        <v>503</v>
      </c>
      <c r="AN638" s="183">
        <v>493</v>
      </c>
      <c r="AO638" s="70">
        <f>IF(AN638&gt;0,RANK(AN638,$AN$11:$AN$1049),"—")</f>
        <v>553</v>
      </c>
      <c r="AP638" s="183">
        <v>606</v>
      </c>
      <c r="AQ638" s="70">
        <f>IF(AP638&gt;0,RANK(AP638,$AP$11:$AP$1049),"—")</f>
        <v>538</v>
      </c>
      <c r="AR638" s="183">
        <v>579</v>
      </c>
      <c r="AS638" s="70">
        <f>IF(AR638&gt;0,RANK(AR638,$AR$11:$AR$1049),"—")</f>
        <v>558</v>
      </c>
      <c r="AT638" s="183">
        <v>676</v>
      </c>
      <c r="AU638" s="70">
        <f>IF(AT638&gt;0,RANK(AT638,$AT$11:$AT$1049),"—")</f>
        <v>549</v>
      </c>
      <c r="AV638" s="183">
        <v>728</v>
      </c>
      <c r="AW638" s="70">
        <f>IF(AV638&gt;0,RANK(AV638,$AV$11:$AV$1049),"—")</f>
        <v>553</v>
      </c>
      <c r="AX638" s="183"/>
      <c r="AY638" s="168" t="str">
        <f>IF(AX638&gt;0,RANK(AX638,$AX$11:$AX$1049),"—")</f>
        <v>—</v>
      </c>
      <c r="AZ638" s="205"/>
      <c r="BA638" s="205">
        <v>1179</v>
      </c>
      <c r="BB638" s="168">
        <f t="shared" si="402"/>
        <v>621</v>
      </c>
      <c r="BC638" s="205"/>
      <c r="BD638" s="205"/>
      <c r="BE638" s="168"/>
      <c r="BF638" s="205"/>
      <c r="BG638" s="168"/>
    </row>
    <row r="639" spans="1:59" ht="12.95" customHeight="1" x14ac:dyDescent="0.2">
      <c r="A639" s="41" t="s">
        <v>151</v>
      </c>
      <c r="B639" s="102" t="s">
        <v>537</v>
      </c>
      <c r="C639" s="247" t="s">
        <v>1911</v>
      </c>
      <c r="D639" s="183"/>
      <c r="E639" s="70"/>
      <c r="F639" s="183"/>
      <c r="G639" s="70"/>
      <c r="H639" s="193"/>
      <c r="I639" s="70"/>
      <c r="J639" s="183"/>
      <c r="K639" s="70"/>
      <c r="L639" s="183"/>
      <c r="M639" s="70"/>
      <c r="N639" s="183"/>
      <c r="O639" s="70"/>
      <c r="P639" s="183"/>
      <c r="Q639" s="70"/>
      <c r="R639" s="183"/>
      <c r="S639" s="70"/>
      <c r="T639" s="183"/>
      <c r="U639" s="70"/>
      <c r="V639" s="183"/>
      <c r="W639" s="70"/>
      <c r="X639" s="183"/>
      <c r="Y639" s="70"/>
      <c r="Z639" s="183"/>
      <c r="AA639" s="70"/>
      <c r="AB639" s="183"/>
      <c r="AC639" s="70"/>
      <c r="AD639" s="183"/>
      <c r="AE639" s="70"/>
      <c r="AF639" s="183"/>
      <c r="AG639" s="70"/>
      <c r="AH639" s="183"/>
      <c r="AI639" s="70" t="str">
        <f>IF(AH639&gt;0,RANK(AH639,$AH$11:$AH$1049),"—")</f>
        <v>—</v>
      </c>
      <c r="AJ639" s="183"/>
      <c r="AK639" s="70" t="str">
        <f>IF(AJ639&gt;0,RANK(AJ639,$AJ$11:$AJ$1049),"—")</f>
        <v>—</v>
      </c>
      <c r="AL639" s="183"/>
      <c r="AM639" s="70" t="str">
        <f>IF(AL639&gt;0,RANK(AL639,$AL$11:$AL$1049),"—")</f>
        <v>—</v>
      </c>
      <c r="AN639" s="183"/>
      <c r="AO639" s="70" t="str">
        <f>IF(AN639&gt;0,RANK(AN639,$AN$11:$AN$1049),"—")</f>
        <v>—</v>
      </c>
      <c r="AP639" s="183"/>
      <c r="AQ639" s="70" t="str">
        <f>IF(AP639&gt;0,RANK(AP639,$AP$11:$AP$1049),"—")</f>
        <v>—</v>
      </c>
      <c r="AR639" s="183"/>
      <c r="AS639" s="70" t="str">
        <f>IF(AR639&gt;0,RANK(AR639,$AR$11:$AR$1049),"—")</f>
        <v>—</v>
      </c>
      <c r="AT639" s="183"/>
      <c r="AU639" s="70" t="str">
        <f>IF(AT639&gt;0,RANK(AT639,$AT$11:$AT$1049),"—")</f>
        <v>—</v>
      </c>
      <c r="AV639" s="183">
        <v>687</v>
      </c>
      <c r="AW639" s="70">
        <f>IF(AV639&gt;0,RANK(AV639,$AV$11:$AV$1049),"—")</f>
        <v>562</v>
      </c>
      <c r="AX639" s="183">
        <v>1006</v>
      </c>
      <c r="AY639" s="168">
        <f>IF(AX639&gt;0,RANK(AX639,$AX$11:$AX$1049),"—")</f>
        <v>526</v>
      </c>
      <c r="AZ639" s="227">
        <v>978</v>
      </c>
      <c r="BA639" s="205">
        <v>1135</v>
      </c>
      <c r="BB639" s="168">
        <f t="shared" si="402"/>
        <v>627</v>
      </c>
      <c r="BC639" s="227"/>
      <c r="BD639" s="205"/>
      <c r="BE639" s="168"/>
      <c r="BF639" s="205"/>
      <c r="BG639" s="168"/>
    </row>
    <row r="640" spans="1:59" ht="12.95" customHeight="1" x14ac:dyDescent="0.2">
      <c r="A640" s="41" t="s">
        <v>133</v>
      </c>
      <c r="B640" s="102" t="s">
        <v>711</v>
      </c>
      <c r="C640" s="247" t="s">
        <v>1911</v>
      </c>
      <c r="D640" s="183">
        <v>228</v>
      </c>
      <c r="E640" s="70">
        <f>IF(D640&gt;0,RANK(D640,$D$11:$D$1049),"—")</f>
        <v>351</v>
      </c>
      <c r="F640" s="183">
        <v>222</v>
      </c>
      <c r="G640" s="70">
        <f>IF(F640&gt;0,RANK(F640,$F$11:$F$1049),"—")</f>
        <v>422</v>
      </c>
      <c r="H640" s="183"/>
      <c r="I640" s="70" t="str">
        <f>IF(H640&gt;0,RANK(H640,$H$11:$H$1049),"—")</f>
        <v>—</v>
      </c>
      <c r="J640" s="183"/>
      <c r="K640" s="70" t="str">
        <f>IF(J640&gt;0,RANK(J640,$J$11:$J$1049),"—")</f>
        <v>—</v>
      </c>
      <c r="L640" s="183"/>
      <c r="M640" s="70" t="str">
        <f>IF(L640&gt;0,RANK(L640,$L$11:$L$1049),"—")</f>
        <v>—</v>
      </c>
      <c r="N640" s="183"/>
      <c r="O640" s="70" t="str">
        <f>IF(N640&gt;0,RANK(N640,$N$11:$N$1049),"—")</f>
        <v>—</v>
      </c>
      <c r="P640" s="183">
        <v>196</v>
      </c>
      <c r="Q640" s="70">
        <f>IF(P640&gt;0,RANK(P640,$P$11:$P$1049),"—")</f>
        <v>457</v>
      </c>
      <c r="R640" s="183">
        <v>284</v>
      </c>
      <c r="S640" s="70">
        <f>IF(R640&gt;0,RANK(R640,$R$11:$R$1049),"—")</f>
        <v>493</v>
      </c>
      <c r="T640" s="183">
        <v>321</v>
      </c>
      <c r="U640" s="70">
        <f>IF(T640&gt;0,RANK(T640,$T$11:$T$1049),"—")</f>
        <v>495</v>
      </c>
      <c r="V640" s="183">
        <v>358</v>
      </c>
      <c r="W640" s="70">
        <f>IF(V640&gt;0,RANK(V640,$V$11:$V$1049),"—")</f>
        <v>486</v>
      </c>
      <c r="X640" s="183">
        <v>395</v>
      </c>
      <c r="Y640" s="70">
        <f>IF(X640&gt;0,RANK(X640,$X$11:$X$1049),"—")</f>
        <v>485</v>
      </c>
      <c r="Z640" s="183">
        <v>432</v>
      </c>
      <c r="AA640" s="70">
        <f>IF(Z640&gt;0,RANK(Z640,$Z$11:$Z$1049),"—")</f>
        <v>472</v>
      </c>
      <c r="AB640" s="183">
        <v>469</v>
      </c>
      <c r="AC640" s="70">
        <f>IF(AB640&gt;0,RANK(AB640,$AB$11:$AB$1049),"—")</f>
        <v>469</v>
      </c>
      <c r="AD640" s="183">
        <v>506</v>
      </c>
      <c r="AE640" s="70">
        <f>IF(AD640&gt;0,RANK(AD640,$AD$11:$AD$1049),"—")</f>
        <v>479</v>
      </c>
      <c r="AF640" s="183">
        <v>544</v>
      </c>
      <c r="AG640" s="70">
        <f>IF(AF640&gt;0,RANK(AF640,$AF$11:$AF$1049),"—")</f>
        <v>501</v>
      </c>
      <c r="AH640" s="183">
        <v>453</v>
      </c>
      <c r="AI640" s="70">
        <f>IF(AH640&gt;0,RANK(AH640,$AH$11:$AH$1049),"—")</f>
        <v>532</v>
      </c>
      <c r="AJ640" s="183">
        <v>847</v>
      </c>
      <c r="AK640" s="70">
        <f>IF(AJ640&gt;0,RANK(AJ640,$AJ$11:$AJ$1049),"—")</f>
        <v>486</v>
      </c>
      <c r="AL640" s="183">
        <v>710</v>
      </c>
      <c r="AM640" s="70">
        <f>IF(AL640&gt;0,RANK(AL640,$AL$11:$AL$1049),"—")</f>
        <v>505</v>
      </c>
      <c r="AN640" s="183">
        <v>516</v>
      </c>
      <c r="AO640" s="70">
        <f>IF(AN640&gt;0,RANK(AN640,$AN$11:$AN$1049),"—")</f>
        <v>549</v>
      </c>
      <c r="AP640" s="183">
        <v>643</v>
      </c>
      <c r="AQ640" s="70">
        <f>IF(AP640&gt;0,RANK(AP640,$AP$11:$AP$1049),"—")</f>
        <v>532</v>
      </c>
      <c r="AR640" s="183">
        <v>854</v>
      </c>
      <c r="AS640" s="70">
        <f>IF(AR640&gt;0,RANK(AR640,$AR$11:$AR$1049),"—")</f>
        <v>509</v>
      </c>
      <c r="AT640" s="183">
        <v>1060</v>
      </c>
      <c r="AU640" s="70">
        <f>IF(AT640&gt;0,RANK(AT640,$AT$11:$AT$1049),"—")</f>
        <v>497</v>
      </c>
      <c r="AV640" s="183">
        <v>1321</v>
      </c>
      <c r="AW640" s="70">
        <f>IF(AV640&gt;0,RANK(AV640,$AV$11:$AV$1049),"—")</f>
        <v>489</v>
      </c>
      <c r="AX640" s="183">
        <v>1067</v>
      </c>
      <c r="AY640" s="168">
        <f>IF(AX640&gt;0,RANK(AX640,$AX$11:$AX$1049),"—")</f>
        <v>516</v>
      </c>
      <c r="AZ640" s="210">
        <v>1574</v>
      </c>
      <c r="BA640" s="210">
        <v>1130</v>
      </c>
      <c r="BB640" s="168">
        <f t="shared" si="402"/>
        <v>628</v>
      </c>
      <c r="BC640" s="210"/>
      <c r="BD640" s="210"/>
      <c r="BE640" s="168"/>
      <c r="BF640" s="210"/>
      <c r="BG640" s="168"/>
    </row>
    <row r="641" spans="1:59" ht="12.95" customHeight="1" x14ac:dyDescent="0.2">
      <c r="A641" s="41" t="s">
        <v>127</v>
      </c>
      <c r="B641" s="102" t="s">
        <v>567</v>
      </c>
      <c r="C641" s="247" t="s">
        <v>1911</v>
      </c>
      <c r="D641" s="183"/>
      <c r="E641" s="70" t="str">
        <f>IF(D641&gt;0,RANK(D641,$D$11:$D$1049),"—")</f>
        <v>—</v>
      </c>
      <c r="F641" s="183"/>
      <c r="G641" s="70" t="str">
        <f>IF(F641&gt;0,RANK(F641,$F$11:$F$1049),"—")</f>
        <v>—</v>
      </c>
      <c r="H641" s="183"/>
      <c r="I641" s="70" t="str">
        <f>IF(H641&gt;0,RANK(H641,$H$11:$H$1049),"—")</f>
        <v>—</v>
      </c>
      <c r="J641" s="183"/>
      <c r="K641" s="70" t="str">
        <f>IF(J641&gt;0,RANK(J641,$J$11:$J$1049),"—")</f>
        <v>—</v>
      </c>
      <c r="L641" s="183"/>
      <c r="M641" s="70" t="str">
        <f>IF(L641&gt;0,RANK(L641,$L$11:$L$1049),"—")</f>
        <v>—</v>
      </c>
      <c r="N641" s="183"/>
      <c r="O641" s="70" t="str">
        <f>IF(N641&gt;0,RANK(N641,$N$11:$N$1049),"—")</f>
        <v>—</v>
      </c>
      <c r="P641" s="183"/>
      <c r="Q641" s="70" t="str">
        <f>IF(P641&gt;0,RANK(P641,$P$11:$P$1049),"—")</f>
        <v>—</v>
      </c>
      <c r="R641" s="183"/>
      <c r="S641" s="70" t="str">
        <f>IF(R641&gt;0,RANK(R641,$R$11:$R$1049),"—")</f>
        <v>—</v>
      </c>
      <c r="T641" s="183"/>
      <c r="U641" s="70" t="str">
        <f>IF(T641&gt;0,RANK(T641,$T$11:$T$1049),"—")</f>
        <v>—</v>
      </c>
      <c r="V641" s="183"/>
      <c r="W641" s="70" t="str">
        <f>IF(V641&gt;0,RANK(V641,$V$11:$V$1049),"—")</f>
        <v>—</v>
      </c>
      <c r="X641" s="183"/>
      <c r="Y641" s="70" t="str">
        <f>IF(X641&gt;0,RANK(X641,$X$11:$X$1049),"—")</f>
        <v>—</v>
      </c>
      <c r="Z641" s="183"/>
      <c r="AA641" s="70" t="str">
        <f>IF(Z641&gt;0,RANK(Z641,$Z$11:$Z$1049),"—")</f>
        <v>—</v>
      </c>
      <c r="AB641" s="183"/>
      <c r="AC641" s="70" t="str">
        <f>IF(AB641&gt;0,RANK(AB641,$AB$11:$AB$1049),"—")</f>
        <v>—</v>
      </c>
      <c r="AD641" s="183"/>
      <c r="AE641" s="70" t="str">
        <f>IF(AD641&gt;0,RANK(AD641,$AD$11:$AD$1049),"—")</f>
        <v>—</v>
      </c>
      <c r="AF641" s="192">
        <v>162</v>
      </c>
      <c r="AG641" s="70">
        <f>IF(AF641&gt;0,RANK(AF641,$AF$11:$AF$1049),"—")</f>
        <v>582</v>
      </c>
      <c r="AH641" s="192">
        <v>175</v>
      </c>
      <c r="AI641" s="70">
        <f>IF(AH641&gt;0,RANK(AH641,$AH$11:$AH$1049),"—")</f>
        <v>589</v>
      </c>
      <c r="AJ641" s="192">
        <v>188</v>
      </c>
      <c r="AK641" s="70">
        <f>IF(AJ641&gt;0,RANK(AJ641,$AJ$11:$AJ$1049),"—")</f>
        <v>594</v>
      </c>
      <c r="AL641" s="192">
        <v>201</v>
      </c>
      <c r="AM641" s="70">
        <f>IF(AL641&gt;0,RANK(AL641,$AL$11:$AL$1049),"—")</f>
        <v>603</v>
      </c>
      <c r="AN641" s="192">
        <v>214</v>
      </c>
      <c r="AO641" s="70">
        <f>IF(AN641&gt;0,RANK(AN641,$AN$11:$AN$1049),"—")</f>
        <v>613</v>
      </c>
      <c r="AP641" s="192">
        <v>237</v>
      </c>
      <c r="AQ641" s="70">
        <f>IF(AP641&gt;0,RANK(AP641,$AP$11:$AP$1049),"—")</f>
        <v>613</v>
      </c>
      <c r="AR641" s="183">
        <v>877</v>
      </c>
      <c r="AS641" s="70">
        <f>IF(AR641&gt;0,RANK(AR641,$AR$11:$AR$1049),"—")</f>
        <v>505</v>
      </c>
      <c r="AT641" s="183">
        <v>1336</v>
      </c>
      <c r="AU641" s="70">
        <f>IF(AT641&gt;0,RANK(AT641,$AT$11:$AT$1049),"—")</f>
        <v>468</v>
      </c>
      <c r="AV641" s="183">
        <v>1373</v>
      </c>
      <c r="AW641" s="70">
        <f>IF(AV641&gt;0,RANK(AV641,$AV$11:$AV$1049),"—")</f>
        <v>485</v>
      </c>
      <c r="AX641" s="183">
        <v>1400</v>
      </c>
      <c r="AY641" s="168">
        <f>IF(AX641&gt;0,RANK(AX641,$AX$11:$AX$1049),"—")</f>
        <v>484</v>
      </c>
      <c r="AZ641" s="210">
        <v>1220</v>
      </c>
      <c r="BA641" s="210">
        <v>1099</v>
      </c>
      <c r="BB641" s="168">
        <f t="shared" si="402"/>
        <v>632</v>
      </c>
      <c r="BC641" s="210"/>
      <c r="BD641" s="210"/>
      <c r="BE641" s="168"/>
      <c r="BF641" s="210"/>
      <c r="BG641" s="168"/>
    </row>
    <row r="642" spans="1:59" ht="12.95" customHeight="1" x14ac:dyDescent="0.2">
      <c r="A642" s="41" t="s">
        <v>153</v>
      </c>
      <c r="B642" s="204" t="s">
        <v>1969</v>
      </c>
      <c r="C642" s="252" t="s">
        <v>1911</v>
      </c>
      <c r="D642" s="183"/>
      <c r="E642" s="70"/>
      <c r="F642" s="183"/>
      <c r="G642" s="70"/>
      <c r="H642" s="183"/>
      <c r="I642" s="70"/>
      <c r="J642" s="183"/>
      <c r="K642" s="70"/>
      <c r="L642" s="183"/>
      <c r="M642" s="70"/>
      <c r="N642" s="183"/>
      <c r="O642" s="70"/>
      <c r="P642" s="183"/>
      <c r="Q642" s="70"/>
      <c r="R642" s="183"/>
      <c r="S642" s="70"/>
      <c r="T642" s="183"/>
      <c r="U642" s="70"/>
      <c r="V642" s="183"/>
      <c r="W642" s="70"/>
      <c r="X642" s="183"/>
      <c r="Y642" s="70"/>
      <c r="Z642" s="183"/>
      <c r="AA642" s="70"/>
      <c r="AB642" s="183"/>
      <c r="AC642" s="70"/>
      <c r="AD642" s="183"/>
      <c r="AE642" s="70"/>
      <c r="AF642" s="183"/>
      <c r="AG642" s="70"/>
      <c r="AH642" s="183"/>
      <c r="AI642" s="70"/>
      <c r="AJ642" s="183"/>
      <c r="AK642" s="70"/>
      <c r="AL642" s="183"/>
      <c r="AM642" s="70"/>
      <c r="AN642" s="183"/>
      <c r="AO642" s="70"/>
      <c r="AP642" s="183"/>
      <c r="AQ642" s="70"/>
      <c r="AR642" s="183"/>
      <c r="AS642" s="70"/>
      <c r="AT642" s="183"/>
      <c r="AU642" s="70"/>
      <c r="AV642" s="183"/>
      <c r="AW642" s="70"/>
      <c r="AX642" s="183"/>
      <c r="AY642" s="168"/>
      <c r="AZ642" s="202">
        <v>1070</v>
      </c>
      <c r="BA642" s="202">
        <v>1099</v>
      </c>
      <c r="BB642" s="168">
        <f t="shared" si="402"/>
        <v>632</v>
      </c>
      <c r="BC642" s="202"/>
      <c r="BD642" s="202"/>
      <c r="BE642" s="168"/>
      <c r="BF642" s="202"/>
      <c r="BG642" s="168"/>
    </row>
    <row r="643" spans="1:59" ht="12.95" customHeight="1" x14ac:dyDescent="0.2">
      <c r="A643" s="41" t="s">
        <v>145</v>
      </c>
      <c r="B643" s="204" t="s">
        <v>1971</v>
      </c>
      <c r="C643" s="252" t="s">
        <v>1911</v>
      </c>
      <c r="D643" s="183"/>
      <c r="E643" s="70"/>
      <c r="F643" s="183"/>
      <c r="G643" s="70"/>
      <c r="H643" s="183"/>
      <c r="I643" s="70"/>
      <c r="J643" s="183"/>
      <c r="K643" s="70"/>
      <c r="L643" s="183"/>
      <c r="M643" s="70"/>
      <c r="N643" s="183"/>
      <c r="O643" s="70"/>
      <c r="P643" s="183"/>
      <c r="Q643" s="70"/>
      <c r="R643" s="183"/>
      <c r="S643" s="70"/>
      <c r="T643" s="183"/>
      <c r="U643" s="70"/>
      <c r="V643" s="183"/>
      <c r="W643" s="70"/>
      <c r="X643" s="183"/>
      <c r="Y643" s="70"/>
      <c r="Z643" s="183"/>
      <c r="AA643" s="70"/>
      <c r="AB643" s="183"/>
      <c r="AC643" s="70"/>
      <c r="AD643" s="183"/>
      <c r="AE643" s="70"/>
      <c r="AF643" s="183"/>
      <c r="AG643" s="70"/>
      <c r="AH643" s="183"/>
      <c r="AI643" s="70"/>
      <c r="AJ643" s="183"/>
      <c r="AK643" s="70"/>
      <c r="AL643" s="183"/>
      <c r="AM643" s="70"/>
      <c r="AN643" s="183"/>
      <c r="AO643" s="70"/>
      <c r="AP643" s="183"/>
      <c r="AQ643" s="70"/>
      <c r="AR643" s="183"/>
      <c r="AS643" s="70"/>
      <c r="AT643" s="183"/>
      <c r="AU643" s="70"/>
      <c r="AV643" s="183"/>
      <c r="AW643" s="70"/>
      <c r="AX643" s="183"/>
      <c r="AY643" s="168"/>
      <c r="AZ643" s="208"/>
      <c r="BA643" s="202">
        <v>1022</v>
      </c>
      <c r="BB643" s="168">
        <f t="shared" si="402"/>
        <v>639</v>
      </c>
      <c r="BC643" s="208"/>
      <c r="BD643" s="202"/>
      <c r="BE643" s="168"/>
      <c r="BF643" s="202"/>
      <c r="BG643" s="168"/>
    </row>
    <row r="644" spans="1:59" ht="12.95" customHeight="1" x14ac:dyDescent="0.2">
      <c r="A644" s="41" t="s">
        <v>150</v>
      </c>
      <c r="B644" s="204" t="s">
        <v>1974</v>
      </c>
      <c r="C644" s="252" t="s">
        <v>1911</v>
      </c>
      <c r="D644" s="183"/>
      <c r="E644" s="70"/>
      <c r="F644" s="183"/>
      <c r="G644" s="70"/>
      <c r="H644" s="183"/>
      <c r="I644" s="70"/>
      <c r="J644" s="183"/>
      <c r="K644" s="70"/>
      <c r="L644" s="183"/>
      <c r="M644" s="70"/>
      <c r="N644" s="183"/>
      <c r="O644" s="70"/>
      <c r="P644" s="183"/>
      <c r="Q644" s="70"/>
      <c r="R644" s="183"/>
      <c r="S644" s="70"/>
      <c r="T644" s="183"/>
      <c r="U644" s="70"/>
      <c r="V644" s="183"/>
      <c r="W644" s="70"/>
      <c r="X644" s="183"/>
      <c r="Y644" s="70"/>
      <c r="Z644" s="183"/>
      <c r="AA644" s="70"/>
      <c r="AB644" s="183"/>
      <c r="AC644" s="70"/>
      <c r="AD644" s="183"/>
      <c r="AE644" s="70"/>
      <c r="AF644" s="183"/>
      <c r="AG644" s="70"/>
      <c r="AH644" s="190"/>
      <c r="AI644" s="70"/>
      <c r="AJ644" s="190"/>
      <c r="AK644" s="70"/>
      <c r="AL644" s="190"/>
      <c r="AM644" s="70"/>
      <c r="AN644" s="190"/>
      <c r="AO644" s="70"/>
      <c r="AP644" s="190"/>
      <c r="AQ644" s="70"/>
      <c r="AR644" s="190"/>
      <c r="AS644" s="70"/>
      <c r="AT644" s="183"/>
      <c r="AU644" s="70"/>
      <c r="AV644" s="183"/>
      <c r="AW644" s="70"/>
      <c r="AX644" s="183"/>
      <c r="AY644" s="168"/>
      <c r="AZ644" s="202"/>
      <c r="BA644" s="202">
        <v>1015</v>
      </c>
      <c r="BB644" s="168">
        <f t="shared" si="402"/>
        <v>643</v>
      </c>
      <c r="BC644" s="202"/>
      <c r="BD644" s="202"/>
      <c r="BE644" s="168"/>
      <c r="BF644" s="202"/>
      <c r="BG644" s="168"/>
    </row>
    <row r="645" spans="1:59" ht="12.95" customHeight="1" x14ac:dyDescent="0.2">
      <c r="A645" s="41" t="s">
        <v>170</v>
      </c>
      <c r="B645" s="102" t="s">
        <v>570</v>
      </c>
      <c r="C645" s="247" t="s">
        <v>1911</v>
      </c>
      <c r="D645" s="183"/>
      <c r="E645" s="70" t="str">
        <f>IF(D645&gt;0,RANK(D645,$D$11:$D$1049),"—")</f>
        <v>—</v>
      </c>
      <c r="F645" s="183"/>
      <c r="G645" s="70" t="str">
        <f>IF(F645&gt;0,RANK(F645,$F$11:$F$1049),"—")</f>
        <v>—</v>
      </c>
      <c r="H645" s="183"/>
      <c r="I645" s="70" t="str">
        <f>IF(H645&gt;0,RANK(H645,$H$11:$H$1049),"—")</f>
        <v>—</v>
      </c>
      <c r="J645" s="183"/>
      <c r="K645" s="70" t="str">
        <f>IF(J645&gt;0,RANK(J645,$J$11:$J$1049),"—")</f>
        <v>—</v>
      </c>
      <c r="L645" s="183"/>
      <c r="M645" s="70" t="str">
        <f>IF(L645&gt;0,RANK(L645,$L$11:$L$1049),"—")</f>
        <v>—</v>
      </c>
      <c r="N645" s="183"/>
      <c r="O645" s="70" t="str">
        <f>IF(N645&gt;0,RANK(N645,$N$11:$N$1049),"—")</f>
        <v>—</v>
      </c>
      <c r="P645" s="183"/>
      <c r="Q645" s="70" t="str">
        <f>IF(P645&gt;0,RANK(P645,$P$11:$P$1049),"—")</f>
        <v>—</v>
      </c>
      <c r="R645" s="183"/>
      <c r="S645" s="70" t="str">
        <f>IF(R645&gt;0,RANK(R645,$R$11:$R$1049),"—")</f>
        <v>—</v>
      </c>
      <c r="T645" s="183"/>
      <c r="U645" s="70" t="str">
        <f>IF(T645&gt;0,RANK(T645,$T$11:$T$1049),"—")</f>
        <v>—</v>
      </c>
      <c r="V645" s="183"/>
      <c r="W645" s="70" t="str">
        <f>IF(V645&gt;0,RANK(V645,$V$11:$V$1049),"—")</f>
        <v>—</v>
      </c>
      <c r="X645" s="183"/>
      <c r="Y645" s="70" t="str">
        <f>IF(X645&gt;0,RANK(X645,$X$11:$X$1049),"—")</f>
        <v>—</v>
      </c>
      <c r="Z645" s="183"/>
      <c r="AA645" s="70" t="str">
        <f>IF(Z645&gt;0,RANK(Z645,$Z$11:$Z$1049),"—")</f>
        <v>—</v>
      </c>
      <c r="AB645" s="183"/>
      <c r="AC645" s="70" t="str">
        <f>IF(AB645&gt;0,RANK(AB645,$AB$11:$AB$1049),"—")</f>
        <v>—</v>
      </c>
      <c r="AD645" s="183"/>
      <c r="AE645" s="70" t="str">
        <f>IF(AD645&gt;0,RANK(AD645,$AD$11:$AD$1049),"—")</f>
        <v>—</v>
      </c>
      <c r="AF645" s="183"/>
      <c r="AG645" s="70" t="str">
        <f>IF(AF645&gt;0,RANK(AF645,$AF$11:$AF$1049),"—")</f>
        <v>—</v>
      </c>
      <c r="AH645" s="183"/>
      <c r="AI645" s="70" t="str">
        <f>IF(AH645&gt;0,RANK(AH645,$AH$11:$AH$1049),"—")</f>
        <v>—</v>
      </c>
      <c r="AJ645" s="183"/>
      <c r="AK645" s="70" t="str">
        <f>IF(AJ645&gt;0,RANK(AJ645,$AJ$11:$AJ$1049),"—")</f>
        <v>—</v>
      </c>
      <c r="AL645" s="183"/>
      <c r="AM645" s="70" t="str">
        <f>IF(AL645&gt;0,RANK(AL645,$AL$11:$AL$1049),"—")</f>
        <v>—</v>
      </c>
      <c r="AN645" s="183"/>
      <c r="AO645" s="70" t="str">
        <f>IF(AN645&gt;0,RANK(AN645,$AN$11:$AN$1049),"—")</f>
        <v>—</v>
      </c>
      <c r="AP645" s="183">
        <v>322</v>
      </c>
      <c r="AQ645" s="70">
        <f>IF(AP645&gt;0,RANK(AP645,$AP$11:$AP$1049),"—")</f>
        <v>600</v>
      </c>
      <c r="AR645" s="183">
        <v>339</v>
      </c>
      <c r="AS645" s="70">
        <f>IF(AR645&gt;0,RANK(AR645,$AR$11:$AR$1049),"—")</f>
        <v>614</v>
      </c>
      <c r="AT645" s="183">
        <v>856</v>
      </c>
      <c r="AU645" s="70">
        <f>IF(AT645&gt;0,RANK(AT645,$AT$11:$AT$1049),"—")</f>
        <v>520</v>
      </c>
      <c r="AV645" s="183">
        <v>1290</v>
      </c>
      <c r="AW645" s="70">
        <f>IF(AV645&gt;0,RANK(AV645,$AV$11:$AV$1049),"—")</f>
        <v>493</v>
      </c>
      <c r="AX645" s="183">
        <v>491</v>
      </c>
      <c r="AY645" s="168">
        <f>IF(AX645&gt;0,RANK(AX645,$AX$11:$AX$1049),"—")</f>
        <v>612</v>
      </c>
      <c r="AZ645" s="215">
        <v>707</v>
      </c>
      <c r="BA645" s="210">
        <v>1014</v>
      </c>
      <c r="BB645" s="168">
        <f t="shared" si="402"/>
        <v>644</v>
      </c>
      <c r="BC645" s="215"/>
      <c r="BD645" s="210"/>
      <c r="BE645" s="168"/>
      <c r="BF645" s="210"/>
      <c r="BG645" s="168"/>
    </row>
    <row r="646" spans="1:59" ht="12.95" customHeight="1" x14ac:dyDescent="0.2">
      <c r="A646" s="41" t="s">
        <v>157</v>
      </c>
      <c r="B646" s="204" t="s">
        <v>1975</v>
      </c>
      <c r="C646" s="252" t="s">
        <v>1911</v>
      </c>
      <c r="D646" s="183"/>
      <c r="E646" s="70"/>
      <c r="F646" s="183"/>
      <c r="G646" s="70"/>
      <c r="H646" s="183"/>
      <c r="I646" s="70"/>
      <c r="J646" s="183"/>
      <c r="K646" s="70"/>
      <c r="L646" s="183"/>
      <c r="M646" s="70"/>
      <c r="N646" s="183"/>
      <c r="O646" s="70"/>
      <c r="P646" s="183"/>
      <c r="Q646" s="70"/>
      <c r="R646" s="183"/>
      <c r="S646" s="70"/>
      <c r="T646" s="183"/>
      <c r="U646" s="70"/>
      <c r="V646" s="183"/>
      <c r="W646" s="70"/>
      <c r="X646" s="183"/>
      <c r="Y646" s="70"/>
      <c r="Z646" s="183"/>
      <c r="AA646" s="70"/>
      <c r="AB646" s="183"/>
      <c r="AC646" s="70"/>
      <c r="AD646" s="183"/>
      <c r="AE646" s="70"/>
      <c r="AF646" s="183"/>
      <c r="AG646" s="70"/>
      <c r="AH646" s="183"/>
      <c r="AI646" s="70"/>
      <c r="AJ646" s="183"/>
      <c r="AK646" s="70"/>
      <c r="AL646" s="183"/>
      <c r="AM646" s="70"/>
      <c r="AN646" s="183"/>
      <c r="AO646" s="70"/>
      <c r="AP646" s="183"/>
      <c r="AQ646" s="70"/>
      <c r="AR646" s="183"/>
      <c r="AS646" s="70"/>
      <c r="AT646" s="183"/>
      <c r="AU646" s="70"/>
      <c r="AV646" s="183"/>
      <c r="AW646" s="70"/>
      <c r="AX646" s="183"/>
      <c r="AY646" s="168"/>
      <c r="AZ646" s="202"/>
      <c r="BA646" s="208">
        <v>982</v>
      </c>
      <c r="BB646" s="168">
        <f t="shared" si="402"/>
        <v>646</v>
      </c>
      <c r="BC646" s="202"/>
      <c r="BD646" s="208"/>
      <c r="BE646" s="168"/>
      <c r="BF646" s="208"/>
      <c r="BG646" s="168"/>
    </row>
    <row r="647" spans="1:59" ht="12.95" customHeight="1" x14ac:dyDescent="0.2">
      <c r="A647" s="41" t="s">
        <v>164</v>
      </c>
      <c r="B647" s="102" t="s">
        <v>870</v>
      </c>
      <c r="C647" s="247" t="s">
        <v>1911</v>
      </c>
      <c r="D647" s="183">
        <v>108</v>
      </c>
      <c r="E647" s="70">
        <f>IF(D647&gt;0,RANK(D647,$D$11:$D$1049),"—")</f>
        <v>371</v>
      </c>
      <c r="F647" s="183">
        <v>126</v>
      </c>
      <c r="G647" s="70">
        <f>IF(F647&gt;0,RANK(F647,$F$11:$F$1049),"—")</f>
        <v>448</v>
      </c>
      <c r="H647" s="193"/>
      <c r="I647" s="70" t="str">
        <f>IF(H647&gt;0,RANK(H647,$H$11:$H$1049),"—")</f>
        <v>—</v>
      </c>
      <c r="J647" s="183"/>
      <c r="K647" s="70" t="str">
        <f>IF(J647&gt;0,RANK(J647,$J$11:$J$1049),"—")</f>
        <v>—</v>
      </c>
      <c r="L647" s="183"/>
      <c r="M647" s="70" t="str">
        <f>IF(L647&gt;0,RANK(L647,$L$11:$L$1049),"—")</f>
        <v>—</v>
      </c>
      <c r="N647" s="183"/>
      <c r="O647" s="70" t="str">
        <f>IF(N647&gt;0,RANK(N647,$N$11:$N$1049),"—")</f>
        <v>—</v>
      </c>
      <c r="P647" s="183">
        <v>190</v>
      </c>
      <c r="Q647" s="70">
        <f>IF(P647&gt;0,RANK(P647,$P$11:$P$1049),"—")</f>
        <v>459</v>
      </c>
      <c r="R647" s="183">
        <v>379</v>
      </c>
      <c r="S647" s="70">
        <f>IF(R647&gt;0,RANK(R647,$R$11:$R$1049),"—")</f>
        <v>464</v>
      </c>
      <c r="T647" s="183">
        <v>374</v>
      </c>
      <c r="U647" s="70">
        <f>IF(T647&gt;0,RANK(T647,$T$11:$T$1049),"—")</f>
        <v>483</v>
      </c>
      <c r="V647" s="183">
        <v>369</v>
      </c>
      <c r="W647" s="70">
        <f>IF(V647&gt;0,RANK(V647,$V$11:$V$1049),"—")</f>
        <v>485</v>
      </c>
      <c r="X647" s="183">
        <v>364</v>
      </c>
      <c r="Y647" s="70">
        <f>IF(X647&gt;0,RANK(X647,$X$11:$X$1049),"—")</f>
        <v>493</v>
      </c>
      <c r="Z647" s="183">
        <v>359</v>
      </c>
      <c r="AA647" s="70">
        <f>IF(Z647&gt;0,RANK(Z647,$Z$11:$Z$1049),"—")</f>
        <v>488</v>
      </c>
      <c r="AB647" s="183">
        <v>354</v>
      </c>
      <c r="AC647" s="70">
        <f>IF(AB647&gt;0,RANK(AB647,$AB$11:$AB$1049),"—")</f>
        <v>490</v>
      </c>
      <c r="AD647" s="183">
        <v>349</v>
      </c>
      <c r="AE647" s="70">
        <f>IF(AD647&gt;0,RANK(AD647,$AD$11:$AD$1049),"—")</f>
        <v>504</v>
      </c>
      <c r="AF647" s="183">
        <v>468</v>
      </c>
      <c r="AG647" s="70">
        <f>IF(AF647&gt;0,RANK(AF647,$AF$11:$AF$1049),"—")</f>
        <v>514</v>
      </c>
      <c r="AH647" s="183">
        <v>366</v>
      </c>
      <c r="AI647" s="70">
        <f>IF(AH647&gt;0,RANK(AH647,$AH$11:$AH$1049),"—")</f>
        <v>547</v>
      </c>
      <c r="AJ647" s="183">
        <v>1053</v>
      </c>
      <c r="AK647" s="70">
        <f>IF(AJ647&gt;0,RANK(AJ647,$AJ$11:$AJ$1049),"—")</f>
        <v>466</v>
      </c>
      <c r="AL647" s="183">
        <v>1053</v>
      </c>
      <c r="AM647" s="70">
        <f>IF(AL647&gt;0,RANK(AL647,$AL$11:$AL$1049),"—")</f>
        <v>467</v>
      </c>
      <c r="AN647" s="183">
        <v>1255</v>
      </c>
      <c r="AO647" s="70">
        <f>IF(AN647&gt;0,RANK(AN647,$AN$11:$AN$1049),"—")</f>
        <v>461</v>
      </c>
      <c r="AP647" s="183">
        <v>901</v>
      </c>
      <c r="AQ647" s="70">
        <f>IF(AP647&gt;0,RANK(AP647,$AP$11:$AP$1049),"—")</f>
        <v>500</v>
      </c>
      <c r="AR647" s="183">
        <v>966</v>
      </c>
      <c r="AS647" s="70">
        <f>IF(AR647&gt;0,RANK(AR647,$AR$11:$AR$1049),"—")</f>
        <v>495</v>
      </c>
      <c r="AT647" s="183">
        <v>622</v>
      </c>
      <c r="AU647" s="70">
        <f>IF(AT647&gt;0,RANK(AT647,$AT$11:$AT$1049),"—")</f>
        <v>555</v>
      </c>
      <c r="AV647" s="183">
        <v>730</v>
      </c>
      <c r="AW647" s="70">
        <f>IF(AV647&gt;0,RANK(AV647,$AV$11:$AV$1049),"—")</f>
        <v>552</v>
      </c>
      <c r="AX647" s="183">
        <v>700</v>
      </c>
      <c r="AY647" s="168">
        <f>IF(AX647&gt;0,RANK(AX647,$AX$11:$AX$1049),"—")</f>
        <v>557</v>
      </c>
      <c r="AZ647" s="210">
        <v>1033</v>
      </c>
      <c r="BA647" s="215">
        <v>966</v>
      </c>
      <c r="BB647" s="168">
        <f t="shared" si="402"/>
        <v>650</v>
      </c>
      <c r="BC647" s="210"/>
      <c r="BD647" s="215"/>
      <c r="BE647" s="168"/>
      <c r="BF647" s="215"/>
      <c r="BG647" s="168"/>
    </row>
    <row r="648" spans="1:59" ht="12.95" customHeight="1" x14ac:dyDescent="0.2">
      <c r="A648" s="41" t="s">
        <v>144</v>
      </c>
      <c r="B648" s="102" t="s">
        <v>1783</v>
      </c>
      <c r="C648" s="247" t="s">
        <v>1911</v>
      </c>
      <c r="D648" s="183"/>
      <c r="E648" s="70" t="str">
        <f>IF(D648&gt;0,RANK(D648,$D$11:$D$1049),"—")</f>
        <v>—</v>
      </c>
      <c r="F648" s="183"/>
      <c r="G648" s="70" t="str">
        <f>IF(F648&gt;0,RANK(F648,$F$11:$F$1049),"—")</f>
        <v>—</v>
      </c>
      <c r="H648" s="183"/>
      <c r="I648" s="70" t="str">
        <f>IF(H648&gt;0,RANK(H648,$H$11:$H$1049),"—")</f>
        <v>—</v>
      </c>
      <c r="J648" s="183"/>
      <c r="K648" s="70" t="str">
        <f>IF(J648&gt;0,RANK(J648,$J$11:$J$1049),"—")</f>
        <v>—</v>
      </c>
      <c r="L648" s="183"/>
      <c r="M648" s="70" t="str">
        <f>IF(L648&gt;0,RANK(L648,$L$11:$L$1049),"—")</f>
        <v>—</v>
      </c>
      <c r="N648" s="183"/>
      <c r="O648" s="70" t="str">
        <f>IF(N648&gt;0,RANK(N648,$N$11:$N$1049),"—")</f>
        <v>—</v>
      </c>
      <c r="P648" s="183">
        <v>36</v>
      </c>
      <c r="Q648" s="70">
        <f>IF(P648&gt;0,RANK(P648,$P$11:$P$1049),"—")</f>
        <v>480</v>
      </c>
      <c r="R648" s="183">
        <v>396</v>
      </c>
      <c r="S648" s="70">
        <f>IF(R648&gt;0,RANK(R648,$R$11:$R$1049),"—")</f>
        <v>460</v>
      </c>
      <c r="T648" s="183">
        <v>362</v>
      </c>
      <c r="U648" s="70">
        <f>IF(T648&gt;0,RANK(T648,$T$11:$T$1049),"—")</f>
        <v>486</v>
      </c>
      <c r="V648" s="183">
        <v>80</v>
      </c>
      <c r="W648" s="70">
        <f>IF(V648&gt;0,RANK(V648,$V$11:$V$1049),"—")</f>
        <v>554</v>
      </c>
      <c r="X648" s="183">
        <v>316</v>
      </c>
      <c r="Y648" s="70">
        <f>IF(X648&gt;0,RANK(X648,$X$11:$X$1049),"—")</f>
        <v>504</v>
      </c>
      <c r="Z648" s="183">
        <v>302</v>
      </c>
      <c r="AA648" s="70">
        <f>IF(Z648&gt;0,RANK(Z648,$Z$11:$Z$1049),"—")</f>
        <v>503</v>
      </c>
      <c r="AB648" s="183">
        <v>416</v>
      </c>
      <c r="AC648" s="70">
        <f>IF(AB648&gt;0,RANK(AB648,$AB$11:$AB$1049),"—")</f>
        <v>478</v>
      </c>
      <c r="AD648" s="183">
        <v>673</v>
      </c>
      <c r="AE648" s="70">
        <f>IF(AD648&gt;0,RANK(AD648,$AD$11:$AD$1049),"—")</f>
        <v>453</v>
      </c>
      <c r="AF648" s="183">
        <v>417</v>
      </c>
      <c r="AG648" s="70">
        <f>IF(AF648&gt;0,RANK(AF648,$AF$11:$AF$1049),"—")</f>
        <v>522</v>
      </c>
      <c r="AH648" s="183">
        <v>767</v>
      </c>
      <c r="AI648" s="70">
        <f>IF(AH648&gt;0,RANK(AH648,$AH$11:$AH$1049),"—")</f>
        <v>476</v>
      </c>
      <c r="AJ648" s="183">
        <v>767</v>
      </c>
      <c r="AK648" s="70">
        <f>IF(AJ648&gt;0,RANK(AJ648,$AJ$11:$AJ$1049),"—")</f>
        <v>499</v>
      </c>
      <c r="AL648" s="183">
        <v>676</v>
      </c>
      <c r="AM648" s="70">
        <f>IF(AL648&gt;0,RANK(AL648,$AL$11:$AL$1049),"—")</f>
        <v>514</v>
      </c>
      <c r="AN648" s="183">
        <v>676</v>
      </c>
      <c r="AO648" s="70">
        <f>IF(AN648&gt;0,RANK(AN648,$AN$11:$AN$1049),"—")</f>
        <v>522</v>
      </c>
      <c r="AP648" s="183">
        <v>787</v>
      </c>
      <c r="AQ648" s="70">
        <f>IF(AP648&gt;0,RANK(AP648,$AP$11:$AP$1049),"—")</f>
        <v>507</v>
      </c>
      <c r="AR648" s="183">
        <v>899</v>
      </c>
      <c r="AS648" s="70">
        <f>IF(AR648&gt;0,RANK(AR648,$AR$11:$AR$1049),"—")</f>
        <v>501</v>
      </c>
      <c r="AT648" s="183">
        <v>796</v>
      </c>
      <c r="AU648" s="70">
        <f>IF(AT648&gt;0,RANK(AT648,$AT$11:$AT$1049),"—")</f>
        <v>528</v>
      </c>
      <c r="AV648" s="183">
        <v>1002</v>
      </c>
      <c r="AW648" s="70">
        <f>IF(AV648&gt;0,RANK(AV648,$AV$11:$AV$1049),"—")</f>
        <v>518</v>
      </c>
      <c r="AX648" s="183">
        <v>867</v>
      </c>
      <c r="AY648" s="168">
        <f>IF(AX648&gt;0,RANK(AX648,$AX$11:$AX$1049),"—")</f>
        <v>539</v>
      </c>
      <c r="AZ648" s="215">
        <v>855</v>
      </c>
      <c r="BA648" s="215">
        <v>924</v>
      </c>
      <c r="BB648" s="168">
        <f t="shared" si="402"/>
        <v>657</v>
      </c>
      <c r="BC648" s="215"/>
      <c r="BD648" s="215"/>
      <c r="BE648" s="168"/>
      <c r="BF648" s="215"/>
      <c r="BG648" s="168"/>
    </row>
    <row r="649" spans="1:59" ht="12.95" customHeight="1" x14ac:dyDescent="0.2">
      <c r="A649" s="41" t="s">
        <v>149</v>
      </c>
      <c r="B649" s="204" t="s">
        <v>1979</v>
      </c>
      <c r="C649" s="252" t="s">
        <v>1911</v>
      </c>
      <c r="D649" s="183"/>
      <c r="E649" s="70"/>
      <c r="F649" s="183"/>
      <c r="G649" s="70"/>
      <c r="H649" s="183"/>
      <c r="I649" s="70"/>
      <c r="J649" s="183"/>
      <c r="K649" s="70"/>
      <c r="L649" s="183"/>
      <c r="M649" s="70"/>
      <c r="N649" s="183"/>
      <c r="O649" s="70"/>
      <c r="P649" s="183"/>
      <c r="Q649" s="70"/>
      <c r="R649" s="183"/>
      <c r="S649" s="70"/>
      <c r="T649" s="183"/>
      <c r="U649" s="70"/>
      <c r="V649" s="183"/>
      <c r="W649" s="70"/>
      <c r="X649" s="183"/>
      <c r="Y649" s="70"/>
      <c r="Z649" s="183"/>
      <c r="AA649" s="70"/>
      <c r="AB649" s="183"/>
      <c r="AC649" s="70"/>
      <c r="AD649" s="183"/>
      <c r="AE649" s="70"/>
      <c r="AF649" s="183"/>
      <c r="AG649" s="70"/>
      <c r="AH649" s="183"/>
      <c r="AI649" s="70"/>
      <c r="AJ649" s="183"/>
      <c r="AK649" s="70"/>
      <c r="AL649" s="183"/>
      <c r="AM649" s="70"/>
      <c r="AN649" s="183"/>
      <c r="AO649" s="70"/>
      <c r="AP649" s="183"/>
      <c r="AQ649" s="70"/>
      <c r="AR649" s="183"/>
      <c r="AS649" s="70"/>
      <c r="AT649" s="183"/>
      <c r="AU649" s="70"/>
      <c r="AV649" s="183"/>
      <c r="AW649" s="70"/>
      <c r="AX649" s="183"/>
      <c r="AY649" s="168"/>
      <c r="AZ649" s="208"/>
      <c r="BA649" s="208">
        <v>913</v>
      </c>
      <c r="BB649" s="168">
        <f t="shared" si="402"/>
        <v>660</v>
      </c>
      <c r="BC649" s="208"/>
      <c r="BD649" s="208"/>
      <c r="BE649" s="168"/>
      <c r="BF649" s="208"/>
      <c r="BG649" s="168"/>
    </row>
    <row r="650" spans="1:59" ht="12.95" customHeight="1" x14ac:dyDescent="0.2">
      <c r="A650" s="41" t="s">
        <v>155</v>
      </c>
      <c r="B650" s="204" t="s">
        <v>1980</v>
      </c>
      <c r="C650" s="252" t="s">
        <v>1911</v>
      </c>
      <c r="D650" s="183"/>
      <c r="E650" s="70"/>
      <c r="F650" s="183"/>
      <c r="G650" s="70"/>
      <c r="H650" s="183"/>
      <c r="I650" s="70"/>
      <c r="J650" s="183"/>
      <c r="K650" s="70"/>
      <c r="L650" s="183"/>
      <c r="M650" s="70"/>
      <c r="N650" s="183"/>
      <c r="O650" s="70"/>
      <c r="P650" s="183"/>
      <c r="Q650" s="70"/>
      <c r="R650" s="183"/>
      <c r="S650" s="70"/>
      <c r="T650" s="183"/>
      <c r="U650" s="70"/>
      <c r="V650" s="183"/>
      <c r="W650" s="70"/>
      <c r="X650" s="183"/>
      <c r="Y650" s="70"/>
      <c r="Z650" s="183"/>
      <c r="AA650" s="70"/>
      <c r="AB650" s="183"/>
      <c r="AC650" s="70"/>
      <c r="AD650" s="183"/>
      <c r="AE650" s="70"/>
      <c r="AF650" s="183"/>
      <c r="AG650" s="70"/>
      <c r="AH650" s="183"/>
      <c r="AI650" s="70"/>
      <c r="AJ650" s="183"/>
      <c r="AK650" s="70"/>
      <c r="AL650" s="183"/>
      <c r="AM650" s="70"/>
      <c r="AN650" s="183"/>
      <c r="AO650" s="70"/>
      <c r="AP650" s="183"/>
      <c r="AQ650" s="70"/>
      <c r="AR650" s="183"/>
      <c r="AS650" s="70"/>
      <c r="AT650" s="183"/>
      <c r="AU650" s="70"/>
      <c r="AV650" s="183"/>
      <c r="AW650" s="70"/>
      <c r="AX650" s="183"/>
      <c r="AY650" s="168"/>
      <c r="AZ650" s="208">
        <v>672</v>
      </c>
      <c r="BA650" s="208">
        <v>899</v>
      </c>
      <c r="BB650" s="168">
        <f t="shared" si="402"/>
        <v>661</v>
      </c>
      <c r="BC650" s="208"/>
      <c r="BD650" s="208"/>
      <c r="BE650" s="168"/>
      <c r="BF650" s="208"/>
      <c r="BG650" s="168"/>
    </row>
    <row r="651" spans="1:59" ht="12.95" customHeight="1" x14ac:dyDescent="0.2">
      <c r="A651" s="41" t="s">
        <v>160</v>
      </c>
      <c r="B651" s="102" t="s">
        <v>528</v>
      </c>
      <c r="C651" s="247" t="s">
        <v>1911</v>
      </c>
      <c r="D651" s="183"/>
      <c r="E651" s="70"/>
      <c r="F651" s="183"/>
      <c r="G651" s="70"/>
      <c r="H651" s="183"/>
      <c r="I651" s="70"/>
      <c r="J651" s="183"/>
      <c r="K651" s="70"/>
      <c r="L651" s="183"/>
      <c r="M651" s="70"/>
      <c r="N651" s="183"/>
      <c r="O651" s="70"/>
      <c r="P651" s="183"/>
      <c r="Q651" s="70"/>
      <c r="R651" s="183"/>
      <c r="S651" s="70"/>
      <c r="T651" s="183"/>
      <c r="U651" s="70"/>
      <c r="V651" s="183"/>
      <c r="W651" s="70"/>
      <c r="X651" s="183"/>
      <c r="Y651" s="70"/>
      <c r="Z651" s="183"/>
      <c r="AA651" s="70"/>
      <c r="AB651" s="183"/>
      <c r="AC651" s="70"/>
      <c r="AD651" s="183"/>
      <c r="AE651" s="70"/>
      <c r="AF651" s="183"/>
      <c r="AG651" s="70"/>
      <c r="AH651" s="183"/>
      <c r="AI651" s="70" t="str">
        <f>IF(AH651&gt;0,RANK(AH651,$AH$11:$AH$1049),"—")</f>
        <v>—</v>
      </c>
      <c r="AJ651" s="183"/>
      <c r="AK651" s="70" t="str">
        <f>IF(AJ651&gt;0,RANK(AJ651,$AJ$11:$AJ$1049),"—")</f>
        <v>—</v>
      </c>
      <c r="AL651" s="183"/>
      <c r="AM651" s="70" t="str">
        <f>IF(AL651&gt;0,RANK(AL651,$AL$11:$AL$1049),"—")</f>
        <v>—</v>
      </c>
      <c r="AN651" s="183"/>
      <c r="AO651" s="70" t="str">
        <f>IF(AN651&gt;0,RANK(AN651,$AN$11:$AN$1049),"—")</f>
        <v>—</v>
      </c>
      <c r="AP651" s="183"/>
      <c r="AQ651" s="70" t="str">
        <f>IF(AP651&gt;0,RANK(AP651,$AP$11:$AP$1049),"—")</f>
        <v>—</v>
      </c>
      <c r="AR651" s="183"/>
      <c r="AS651" s="70" t="str">
        <f>IF(AR651&gt;0,RANK(AR651,$AR$11:$AR$1049),"—")</f>
        <v>—</v>
      </c>
      <c r="AT651" s="183"/>
      <c r="AU651" s="70" t="str">
        <f>IF(AT651&gt;0,RANK(AT651,$AT$11:$AT$1049),"—")</f>
        <v>—</v>
      </c>
      <c r="AV651" s="183">
        <v>619</v>
      </c>
      <c r="AW651" s="70">
        <f>IF(AV651&gt;0,RANK(AV651,$AV$11:$AV$1049),"—")</f>
        <v>576</v>
      </c>
      <c r="AX651" s="183">
        <v>485</v>
      </c>
      <c r="AY651" s="168">
        <f>IF(AX651&gt;0,RANK(AX651,$AX$11:$AX$1049),"—")</f>
        <v>615</v>
      </c>
      <c r="AZ651" s="215">
        <v>640</v>
      </c>
      <c r="BA651" s="215">
        <v>891</v>
      </c>
      <c r="BB651" s="168">
        <f t="shared" ref="BB651:BB714" si="475">IF(BA651&gt;0,RANK(BA651,$BA$11:$BA$1049),"—")</f>
        <v>662</v>
      </c>
      <c r="BC651" s="215"/>
      <c r="BD651" s="215"/>
      <c r="BE651" s="168"/>
      <c r="BF651" s="215"/>
      <c r="BG651" s="168"/>
    </row>
    <row r="652" spans="1:59" ht="12.95" customHeight="1" x14ac:dyDescent="0.2">
      <c r="A652" s="41" t="s">
        <v>176</v>
      </c>
      <c r="B652" s="204" t="s">
        <v>1982</v>
      </c>
      <c r="C652" s="252" t="s">
        <v>1911</v>
      </c>
      <c r="D652" s="183"/>
      <c r="E652" s="70"/>
      <c r="F652" s="183"/>
      <c r="G652" s="70"/>
      <c r="H652" s="183"/>
      <c r="I652" s="70"/>
      <c r="J652" s="183"/>
      <c r="K652" s="70"/>
      <c r="L652" s="183"/>
      <c r="M652" s="70"/>
      <c r="N652" s="183"/>
      <c r="O652" s="70"/>
      <c r="P652" s="183"/>
      <c r="Q652" s="70"/>
      <c r="R652" s="183"/>
      <c r="S652" s="70"/>
      <c r="T652" s="183"/>
      <c r="U652" s="70"/>
      <c r="V652" s="183"/>
      <c r="W652" s="70"/>
      <c r="X652" s="183"/>
      <c r="Y652" s="70"/>
      <c r="Z652" s="183"/>
      <c r="AA652" s="70"/>
      <c r="AB652" s="183"/>
      <c r="AC652" s="70"/>
      <c r="AD652" s="183"/>
      <c r="AE652" s="70"/>
      <c r="AF652" s="183"/>
      <c r="AG652" s="70"/>
      <c r="AH652" s="183"/>
      <c r="AI652" s="70"/>
      <c r="AJ652" s="183"/>
      <c r="AK652" s="70"/>
      <c r="AL652" s="183"/>
      <c r="AM652" s="70"/>
      <c r="AN652" s="183"/>
      <c r="AO652" s="70"/>
      <c r="AP652" s="183"/>
      <c r="AQ652" s="70"/>
      <c r="AR652" s="183"/>
      <c r="AS652" s="70"/>
      <c r="AT652" s="183"/>
      <c r="AU652" s="70"/>
      <c r="AV652" s="183"/>
      <c r="AW652" s="70"/>
      <c r="AX652" s="183"/>
      <c r="AY652" s="168"/>
      <c r="AZ652" s="202"/>
      <c r="BA652" s="208">
        <v>867</v>
      </c>
      <c r="BB652" s="168">
        <f t="shared" si="475"/>
        <v>665</v>
      </c>
      <c r="BC652" s="202"/>
      <c r="BD652" s="208"/>
      <c r="BE652" s="168"/>
      <c r="BF652" s="208"/>
      <c r="BG652" s="168"/>
    </row>
    <row r="653" spans="1:59" ht="12.95" customHeight="1" x14ac:dyDescent="0.2">
      <c r="A653" s="41" t="s">
        <v>171</v>
      </c>
      <c r="B653" s="102" t="s">
        <v>814</v>
      </c>
      <c r="C653" s="247" t="s">
        <v>1911</v>
      </c>
      <c r="D653" s="183">
        <v>100</v>
      </c>
      <c r="E653" s="70">
        <f>IF(D653&gt;0,RANK(D653,$D$11:$D$1049),"—")</f>
        <v>373</v>
      </c>
      <c r="F653" s="183">
        <v>130</v>
      </c>
      <c r="G653" s="70">
        <f>IF(F653&gt;0,RANK(F653,$F$11:$F$1049),"—")</f>
        <v>445</v>
      </c>
      <c r="H653" s="183">
        <v>160</v>
      </c>
      <c r="I653" s="70">
        <f>IF(H653&gt;0,RANK(H653,$H$11:$H$1049),"—")</f>
        <v>369</v>
      </c>
      <c r="J653" s="183">
        <v>200</v>
      </c>
      <c r="K653" s="70">
        <f>IF(J653&gt;0,RANK(J653,$J$11:$J$1049),"—")</f>
        <v>392</v>
      </c>
      <c r="L653" s="183">
        <v>394</v>
      </c>
      <c r="M653" s="70">
        <f>IF(L653&gt;0,RANK(L653,$L$11:$L$1049),"—")</f>
        <v>370</v>
      </c>
      <c r="N653" s="183">
        <v>255</v>
      </c>
      <c r="O653" s="70">
        <f>IF(N653&gt;0,RANK(N653,$N$11:$N$1049),"—")</f>
        <v>412</v>
      </c>
      <c r="P653" s="183">
        <v>278</v>
      </c>
      <c r="Q653" s="70">
        <f>IF(P653&gt;0,RANK(P653,$P$11:$P$1049),"—")</f>
        <v>444</v>
      </c>
      <c r="R653" s="183">
        <v>377</v>
      </c>
      <c r="S653" s="70">
        <f>IF(R653&gt;0,RANK(R653,$R$11:$R$1049),"—")</f>
        <v>465</v>
      </c>
      <c r="T653" s="183">
        <v>247</v>
      </c>
      <c r="U653" s="70">
        <f>IF(T653&gt;0,RANK(T653,$T$11:$T$1049),"—")</f>
        <v>515</v>
      </c>
      <c r="V653" s="183">
        <v>279</v>
      </c>
      <c r="W653" s="70">
        <f>IF(V653&gt;0,RANK(V653,$V$11:$V$1049),"—")</f>
        <v>510</v>
      </c>
      <c r="X653" s="183">
        <v>366</v>
      </c>
      <c r="Y653" s="70">
        <f>IF(X653&gt;0,RANK(X653,$X$11:$X$1049),"—")</f>
        <v>492</v>
      </c>
      <c r="Z653" s="183">
        <v>381</v>
      </c>
      <c r="AA653" s="70">
        <f>IF(Z653&gt;0,RANK(Z653,$Z$11:$Z$1049),"—")</f>
        <v>483</v>
      </c>
      <c r="AB653" s="183">
        <v>290</v>
      </c>
      <c r="AC653" s="70">
        <f>IF(AB653&gt;0,RANK(AB653,$AB$11:$AB$1049),"—")</f>
        <v>511</v>
      </c>
      <c r="AD653" s="183">
        <v>290</v>
      </c>
      <c r="AE653" s="70">
        <f>IF(AD653&gt;0,RANK(AD653,$AD$11:$AD$1049),"—")</f>
        <v>519</v>
      </c>
      <c r="AF653" s="183">
        <v>444</v>
      </c>
      <c r="AG653" s="70">
        <f>IF(AF653&gt;0,RANK(AF653,$AF$11:$AF$1049),"—")</f>
        <v>517</v>
      </c>
      <c r="AH653" s="183">
        <v>712</v>
      </c>
      <c r="AI653" s="70">
        <f>IF(AH653&gt;0,RANK(AH653,$AH$11:$AH$1049),"—")</f>
        <v>489</v>
      </c>
      <c r="AJ653" s="183">
        <v>597</v>
      </c>
      <c r="AK653" s="70">
        <f>IF(AJ653&gt;0,RANK(AJ653,$AJ$11:$AJ$1049),"—")</f>
        <v>516</v>
      </c>
      <c r="AL653" s="183">
        <v>469</v>
      </c>
      <c r="AM653" s="70">
        <f>IF(AL653&gt;0,RANK(AL653,$AL$11:$AL$1049),"—")</f>
        <v>550</v>
      </c>
      <c r="AN653" s="183">
        <v>584</v>
      </c>
      <c r="AO653" s="70">
        <f>IF(AN653&gt;0,RANK(AN653,$AN$11:$AN$1049),"—")</f>
        <v>535</v>
      </c>
      <c r="AP653" s="183">
        <v>533</v>
      </c>
      <c r="AQ653" s="70">
        <f>IF(AP653&gt;0,RANK(AP653,$AP$11:$AP$1049),"—")</f>
        <v>551</v>
      </c>
      <c r="AR653" s="183">
        <v>819</v>
      </c>
      <c r="AS653" s="70">
        <f>IF(AR653&gt;0,RANK(AR653,$AR$11:$AR$1049),"—")</f>
        <v>516</v>
      </c>
      <c r="AT653" s="183">
        <v>1108</v>
      </c>
      <c r="AU653" s="70">
        <f>IF(AT653&gt;0,RANK(AT653,$AT$11:$AT$1049),"—")</f>
        <v>488</v>
      </c>
      <c r="AV653" s="183">
        <v>845</v>
      </c>
      <c r="AW653" s="70">
        <f>IF(AV653&gt;0,RANK(AV653,$AV$11:$AV$1049),"—")</f>
        <v>537</v>
      </c>
      <c r="AX653" s="183">
        <v>494</v>
      </c>
      <c r="AY653" s="168">
        <f>IF(AX653&gt;0,RANK(AX653,$AX$11:$AX$1049),"—")</f>
        <v>610</v>
      </c>
      <c r="AZ653" s="210">
        <v>1195</v>
      </c>
      <c r="BA653" s="215">
        <v>854</v>
      </c>
      <c r="BB653" s="168">
        <f t="shared" si="475"/>
        <v>667</v>
      </c>
      <c r="BC653" s="210"/>
      <c r="BD653" s="215"/>
      <c r="BE653" s="168"/>
      <c r="BF653" s="215"/>
      <c r="BG653" s="168"/>
    </row>
    <row r="654" spans="1:59" ht="12.95" customHeight="1" x14ac:dyDescent="0.2">
      <c r="A654" s="41" t="s">
        <v>154</v>
      </c>
      <c r="B654" s="102" t="s">
        <v>405</v>
      </c>
      <c r="C654" s="247" t="s">
        <v>1911</v>
      </c>
      <c r="D654" s="183"/>
      <c r="E654" s="70" t="str">
        <f>IF(D654&gt;0,RANK(D654,$D$11:$D$1049),"—")</f>
        <v>—</v>
      </c>
      <c r="F654" s="183">
        <v>107</v>
      </c>
      <c r="G654" s="70">
        <f>IF(F654&gt;0,RANK(F654,$F$11:$F$1049),"—")</f>
        <v>451</v>
      </c>
      <c r="H654" s="183"/>
      <c r="I654" s="70" t="str">
        <f>IF(H654&gt;0,RANK(H654,$H$11:$H$1049),"—")</f>
        <v>—</v>
      </c>
      <c r="J654" s="183"/>
      <c r="K654" s="70" t="str">
        <f>IF(J654&gt;0,RANK(J654,$J$11:$J$1049),"—")</f>
        <v>—</v>
      </c>
      <c r="L654" s="183"/>
      <c r="M654" s="70" t="str">
        <f>IF(L654&gt;0,RANK(L654,$L$11:$L$1049),"—")</f>
        <v>—</v>
      </c>
      <c r="N654" s="183"/>
      <c r="O654" s="70" t="str">
        <f>IF(N654&gt;0,RANK(N654,$N$11:$N$1049),"—")</f>
        <v>—</v>
      </c>
      <c r="P654" s="183"/>
      <c r="Q654" s="70" t="str">
        <f>IF(P654&gt;0,RANK(P654,$P$11:$P$1049),"—")</f>
        <v>—</v>
      </c>
      <c r="R654" s="183"/>
      <c r="S654" s="70" t="str">
        <f>IF(R654&gt;0,RANK(R654,$R$11:$R$1049),"—")</f>
        <v>—</v>
      </c>
      <c r="T654" s="183"/>
      <c r="U654" s="70" t="str">
        <f>IF(T654&gt;0,RANK(T654,$T$11:$T$1049),"—")</f>
        <v>—</v>
      </c>
      <c r="V654" s="183"/>
      <c r="W654" s="70" t="str">
        <f>IF(V654&gt;0,RANK(V654,$V$11:$V$1049),"—")</f>
        <v>—</v>
      </c>
      <c r="X654" s="183"/>
      <c r="Y654" s="70" t="str">
        <f>IF(X654&gt;0,RANK(X654,$X$11:$X$1049),"—")</f>
        <v>—</v>
      </c>
      <c r="Z654" s="183"/>
      <c r="AA654" s="70" t="str">
        <f>IF(Z654&gt;0,RANK(Z654,$Z$11:$Z$1049),"—")</f>
        <v>—</v>
      </c>
      <c r="AB654" s="183"/>
      <c r="AC654" s="70" t="str">
        <f>IF(AB654&gt;0,RANK(AB654,$AB$11:$AB$1049),"—")</f>
        <v>—</v>
      </c>
      <c r="AD654" s="183"/>
      <c r="AE654" s="70" t="str">
        <f>IF(AD654&gt;0,RANK(AD654,$AD$11:$AD$1049),"—")</f>
        <v>—</v>
      </c>
      <c r="AF654" s="192">
        <v>328</v>
      </c>
      <c r="AG654" s="70">
        <f>IF(AF654&gt;0,RANK(AF654,$AF$11:$AF$1049),"—")</f>
        <v>542</v>
      </c>
      <c r="AH654" s="192">
        <v>352</v>
      </c>
      <c r="AI654" s="70">
        <f>IF(AH654&gt;0,RANK(AH654,$AH$11:$AH$1049),"—")</f>
        <v>549</v>
      </c>
      <c r="AJ654" s="192">
        <v>376</v>
      </c>
      <c r="AK654" s="70">
        <f>IF(AJ654&gt;0,RANK(AJ654,$AJ$11:$AJ$1049),"—")</f>
        <v>551</v>
      </c>
      <c r="AL654" s="192">
        <v>400</v>
      </c>
      <c r="AM654" s="70">
        <f>IF(AL654&gt;0,RANK(AL654,$AL$11:$AL$1049),"—")</f>
        <v>563</v>
      </c>
      <c r="AN654" s="192">
        <v>424</v>
      </c>
      <c r="AO654" s="70">
        <f>IF(AN654&gt;0,RANK(AN654,$AN$11:$AN$1049),"—")</f>
        <v>562</v>
      </c>
      <c r="AP654" s="192">
        <v>448</v>
      </c>
      <c r="AQ654" s="70">
        <f>IF(AP654&gt;0,RANK(AP654,$AP$11:$AP$1049),"—")</f>
        <v>579</v>
      </c>
      <c r="AR654" s="192">
        <v>472</v>
      </c>
      <c r="AS654" s="70">
        <f>IF(AR654&gt;0,RANK(AR654,$AR$11:$AR$1049),"—")</f>
        <v>581</v>
      </c>
      <c r="AT654" s="192">
        <v>500</v>
      </c>
      <c r="AU654" s="70">
        <f>IF(AT654&gt;0,RANK(AT654,$AT$11:$AT$1049),"—")</f>
        <v>581</v>
      </c>
      <c r="AV654" s="192">
        <v>944</v>
      </c>
      <c r="AW654" s="70">
        <f>IF(AV654&gt;0,RANK(AV654,$AV$11:$AV$1049),"—")</f>
        <v>524</v>
      </c>
      <c r="AX654" s="192">
        <v>830</v>
      </c>
      <c r="AY654" s="168">
        <f>IF(AX654&gt;0,RANK(AX654,$AX$11:$AX$1049),"—")</f>
        <v>541</v>
      </c>
      <c r="AZ654" s="215">
        <v>910</v>
      </c>
      <c r="BA654" s="215">
        <v>841</v>
      </c>
      <c r="BB654" s="168">
        <f t="shared" si="475"/>
        <v>669</v>
      </c>
      <c r="BC654" s="215"/>
      <c r="BD654" s="215"/>
      <c r="BE654" s="168"/>
      <c r="BF654" s="215"/>
      <c r="BG654" s="168"/>
    </row>
    <row r="655" spans="1:59" ht="12.95" customHeight="1" x14ac:dyDescent="0.2">
      <c r="A655" s="41" t="s">
        <v>172</v>
      </c>
      <c r="B655" s="102" t="s">
        <v>582</v>
      </c>
      <c r="C655" s="247" t="s">
        <v>1911</v>
      </c>
      <c r="D655" s="183"/>
      <c r="E655" s="70" t="str">
        <f>IF(D655&gt;0,RANK(D655,$D$11:$D$1049),"—")</f>
        <v>—</v>
      </c>
      <c r="F655" s="183"/>
      <c r="G655" s="70" t="str">
        <f>IF(F655&gt;0,RANK(F655,$F$11:$F$1049),"—")</f>
        <v>—</v>
      </c>
      <c r="H655" s="183"/>
      <c r="I655" s="70" t="str">
        <f>IF(H655&gt;0,RANK(H655,$H$11:$H$1049),"—")</f>
        <v>—</v>
      </c>
      <c r="J655" s="183"/>
      <c r="K655" s="70" t="str">
        <f>IF(J655&gt;0,RANK(J655,$J$11:$J$1049),"—")</f>
        <v>—</v>
      </c>
      <c r="L655" s="183"/>
      <c r="M655" s="70" t="str">
        <f>IF(L655&gt;0,RANK(L655,$L$11:$L$1049),"—")</f>
        <v>—</v>
      </c>
      <c r="N655" s="183"/>
      <c r="O655" s="70" t="str">
        <f>IF(N655&gt;0,RANK(N655,$N$11:$N$1049),"—")</f>
        <v>—</v>
      </c>
      <c r="P655" s="183"/>
      <c r="Q655" s="70" t="str">
        <f>IF(P655&gt;0,RANK(P655,$P$11:$P$1049),"—")</f>
        <v>—</v>
      </c>
      <c r="R655" s="183"/>
      <c r="S655" s="70" t="str">
        <f>IF(R655&gt;0,RANK(R655,$R$11:$R$1049),"—")</f>
        <v>—</v>
      </c>
      <c r="T655" s="183"/>
      <c r="U655" s="70" t="str">
        <f>IF(T655&gt;0,RANK(T655,$T$11:$T$1049),"—")</f>
        <v>—</v>
      </c>
      <c r="V655" s="183"/>
      <c r="W655" s="70" t="str">
        <f>IF(V655&gt;0,RANK(V655,$V$11:$V$1049),"—")</f>
        <v>—</v>
      </c>
      <c r="X655" s="183"/>
      <c r="Y655" s="70" t="str">
        <f>IF(X655&gt;0,RANK(X655,$X$11:$X$1049),"—")</f>
        <v>—</v>
      </c>
      <c r="Z655" s="183"/>
      <c r="AA655" s="70" t="str">
        <f>IF(Z655&gt;0,RANK(Z655,$Z$11:$Z$1049),"—")</f>
        <v>—</v>
      </c>
      <c r="AB655" s="183"/>
      <c r="AC655" s="70" t="str">
        <f>IF(AB655&gt;0,RANK(AB655,$AB$11:$AB$1049),"—")</f>
        <v>—</v>
      </c>
      <c r="AD655" s="183"/>
      <c r="AE655" s="70" t="str">
        <f>IF(AD655&gt;0,RANK(AD655,$AD$11:$AD$1049),"—")</f>
        <v>—</v>
      </c>
      <c r="AF655" s="183"/>
      <c r="AG655" s="70" t="str">
        <f>IF(AF655&gt;0,RANK(AF655,$AF$11:$AF$1049),"—")</f>
        <v>—</v>
      </c>
      <c r="AH655" s="183"/>
      <c r="AI655" s="70" t="str">
        <f>IF(AH655&gt;0,RANK(AH655,$AH$11:$AH$1049),"—")</f>
        <v>—</v>
      </c>
      <c r="AJ655" s="183"/>
      <c r="AK655" s="70" t="str">
        <f>IF(AJ655&gt;0,RANK(AJ655,$AJ$11:$AJ$1049),"—")</f>
        <v>—</v>
      </c>
      <c r="AL655" s="183"/>
      <c r="AM655" s="70" t="str">
        <f>IF(AL655&gt;0,RANK(AL655,$AL$11:$AL$1049),"—")</f>
        <v>—</v>
      </c>
      <c r="AN655" s="183"/>
      <c r="AO655" s="70" t="str">
        <f>IF(AN655&gt;0,RANK(AN655,$AN$11:$AN$1049),"—")</f>
        <v>—</v>
      </c>
      <c r="AP655" s="183">
        <v>732</v>
      </c>
      <c r="AQ655" s="70">
        <f>IF(AP655&gt;0,RANK(AP655,$AP$11:$AP$1049),"—")</f>
        <v>514</v>
      </c>
      <c r="AR655" s="183">
        <v>793</v>
      </c>
      <c r="AS655" s="70">
        <f>IF(AR655&gt;0,RANK(AR655,$AR$11:$AR$1049),"—")</f>
        <v>525</v>
      </c>
      <c r="AT655" s="183">
        <v>913</v>
      </c>
      <c r="AU655" s="70">
        <f>IF(AT655&gt;0,RANK(AT655,$AT$11:$AT$1049),"—")</f>
        <v>514</v>
      </c>
      <c r="AV655" s="183">
        <v>1208</v>
      </c>
      <c r="AW655" s="70">
        <f>IF(AV655&gt;0,RANK(AV655,$AV$11:$AV$1049),"—")</f>
        <v>500</v>
      </c>
      <c r="AX655" s="183">
        <v>645</v>
      </c>
      <c r="AY655" s="168">
        <f>IF(AX655&gt;0,RANK(AX655,$AX$11:$AX$1049),"—")</f>
        <v>571</v>
      </c>
      <c r="AZ655" s="215">
        <v>630</v>
      </c>
      <c r="BA655" s="209">
        <v>826</v>
      </c>
      <c r="BB655" s="168">
        <f t="shared" si="475"/>
        <v>672</v>
      </c>
      <c r="BC655" s="215"/>
      <c r="BD655" s="209"/>
      <c r="BE655" s="168"/>
      <c r="BF655" s="209"/>
      <c r="BG655" s="168"/>
    </row>
    <row r="656" spans="1:59" ht="12.95" customHeight="1" x14ac:dyDescent="0.2">
      <c r="A656" s="41" t="s">
        <v>180</v>
      </c>
      <c r="B656" s="204" t="s">
        <v>1985</v>
      </c>
      <c r="C656" s="252" t="s">
        <v>1911</v>
      </c>
      <c r="D656" s="183"/>
      <c r="E656" s="70"/>
      <c r="F656" s="183"/>
      <c r="G656" s="70"/>
      <c r="H656" s="183"/>
      <c r="I656" s="70"/>
      <c r="J656" s="183"/>
      <c r="K656" s="70"/>
      <c r="L656" s="183"/>
      <c r="M656" s="70"/>
      <c r="N656" s="183"/>
      <c r="O656" s="70"/>
      <c r="P656" s="183"/>
      <c r="Q656" s="70"/>
      <c r="R656" s="183"/>
      <c r="S656" s="70"/>
      <c r="T656" s="183"/>
      <c r="U656" s="70"/>
      <c r="V656" s="183"/>
      <c r="W656" s="70"/>
      <c r="X656" s="183"/>
      <c r="Y656" s="70"/>
      <c r="Z656" s="183"/>
      <c r="AA656" s="70"/>
      <c r="AB656" s="183"/>
      <c r="AC656" s="70"/>
      <c r="AD656" s="183"/>
      <c r="AE656" s="70"/>
      <c r="AF656" s="183"/>
      <c r="AG656" s="70"/>
      <c r="AH656" s="183"/>
      <c r="AI656" s="70"/>
      <c r="AJ656" s="183"/>
      <c r="AK656" s="70"/>
      <c r="AL656" s="183"/>
      <c r="AM656" s="70"/>
      <c r="AN656" s="183"/>
      <c r="AO656" s="70"/>
      <c r="AP656" s="183"/>
      <c r="AQ656" s="70"/>
      <c r="AR656" s="183"/>
      <c r="AS656" s="70"/>
      <c r="AT656" s="183"/>
      <c r="AU656" s="70"/>
      <c r="AV656" s="183"/>
      <c r="AW656" s="70"/>
      <c r="AX656" s="183"/>
      <c r="AY656" s="168"/>
      <c r="AZ656" s="202"/>
      <c r="BA656" s="208">
        <v>799</v>
      </c>
      <c r="BB656" s="168">
        <f t="shared" si="475"/>
        <v>677</v>
      </c>
      <c r="BC656" s="202"/>
      <c r="BD656" s="208"/>
      <c r="BE656" s="168"/>
      <c r="BF656" s="208"/>
      <c r="BG656" s="168"/>
    </row>
    <row r="657" spans="1:59" ht="12.95" customHeight="1" x14ac:dyDescent="0.2">
      <c r="A657" s="41" t="s">
        <v>186</v>
      </c>
      <c r="B657" s="102" t="s">
        <v>754</v>
      </c>
      <c r="C657" s="247" t="s">
        <v>1911</v>
      </c>
      <c r="D657" s="183">
        <v>46</v>
      </c>
      <c r="E657" s="70">
        <f>IF(D657&gt;0,RANK(D657,$D$11:$D$1049),"—")</f>
        <v>387</v>
      </c>
      <c r="F657" s="183">
        <v>53</v>
      </c>
      <c r="G657" s="70">
        <f>IF(F657&gt;0,RANK(F657,$F$11:$F$1049),"—")</f>
        <v>482</v>
      </c>
      <c r="H657" s="183">
        <v>60</v>
      </c>
      <c r="I657" s="70">
        <f>IF(H657&gt;0,RANK(H657,$H$11:$H$1049),"—")</f>
        <v>389</v>
      </c>
      <c r="J657" s="183">
        <v>134</v>
      </c>
      <c r="K657" s="70">
        <f>IF(J657&gt;0,RANK(J657,$J$11:$J$1049),"—")</f>
        <v>406</v>
      </c>
      <c r="L657" s="183">
        <v>78</v>
      </c>
      <c r="M657" s="70">
        <f>IF(L657&gt;0,RANK(L657,$L$11:$L$1049),"—")</f>
        <v>415</v>
      </c>
      <c r="N657" s="183">
        <v>141</v>
      </c>
      <c r="O657" s="70">
        <f>IF(N657&gt;0,RANK(N657,$N$11:$N$1049),"—")</f>
        <v>438</v>
      </c>
      <c r="P657" s="183">
        <v>164</v>
      </c>
      <c r="Q657" s="70">
        <f>IF(P657&gt;0,RANK(P657,$P$11:$P$1049),"—")</f>
        <v>465</v>
      </c>
      <c r="R657" s="183">
        <v>204</v>
      </c>
      <c r="S657" s="70">
        <f>IF(R657&gt;0,RANK(R657,$R$11:$R$1049),"—")</f>
        <v>512</v>
      </c>
      <c r="T657" s="183">
        <v>201</v>
      </c>
      <c r="U657" s="70">
        <f>IF(T657&gt;0,RANK(T657,$T$11:$T$1049),"—")</f>
        <v>527</v>
      </c>
      <c r="V657" s="183">
        <v>287</v>
      </c>
      <c r="W657" s="70">
        <f>IF(V657&gt;0,RANK(V657,$V$11:$V$1049),"—")</f>
        <v>506</v>
      </c>
      <c r="X657" s="183">
        <v>356</v>
      </c>
      <c r="Y657" s="70">
        <f>IF(X657&gt;0,RANK(X657,$X$11:$X$1049),"—")</f>
        <v>494</v>
      </c>
      <c r="Z657" s="183">
        <v>395</v>
      </c>
      <c r="AA657" s="70">
        <f>IF(Z657&gt;0,RANK(Z657,$Z$11:$Z$1049),"—")</f>
        <v>481</v>
      </c>
      <c r="AB657" s="183">
        <v>282</v>
      </c>
      <c r="AC657" s="70">
        <f>IF(AB657&gt;0,RANK(AB657,$AB$11:$AB$1049),"—")</f>
        <v>513</v>
      </c>
      <c r="AD657" s="183">
        <v>148</v>
      </c>
      <c r="AE657" s="70">
        <f>IF(AD657&gt;0,RANK(AD657,$AD$11:$AD$1049),"—")</f>
        <v>547</v>
      </c>
      <c r="AF657" s="183">
        <v>272</v>
      </c>
      <c r="AG657" s="70">
        <f>IF(AF657&gt;0,RANK(AF657,$AF$11:$AF$1049),"—")</f>
        <v>557</v>
      </c>
      <c r="AH657" s="183">
        <v>260</v>
      </c>
      <c r="AI657" s="70">
        <f>IF(AH657&gt;0,RANK(AH657,$AH$11:$AH$1049),"—")</f>
        <v>572</v>
      </c>
      <c r="AJ657" s="183">
        <v>236</v>
      </c>
      <c r="AK657" s="70">
        <f>IF(AJ657&gt;0,RANK(AJ657,$AJ$11:$AJ$1049),"—")</f>
        <v>585</v>
      </c>
      <c r="AL657" s="183">
        <v>224</v>
      </c>
      <c r="AM657" s="70">
        <f>IF(AL657&gt;0,RANK(AL657,$AL$11:$AL$1049),"—")</f>
        <v>598</v>
      </c>
      <c r="AN657" s="183">
        <v>341</v>
      </c>
      <c r="AO657" s="70">
        <f>IF(AN657&gt;0,RANK(AN657,$AN$11:$AN$1049),"—")</f>
        <v>584</v>
      </c>
      <c r="AP657" s="183">
        <v>305</v>
      </c>
      <c r="AQ657" s="70">
        <f>IF(AP657&gt;0,RANK(AP657,$AP$11:$AP$1049),"—")</f>
        <v>603</v>
      </c>
      <c r="AR657" s="183">
        <v>247</v>
      </c>
      <c r="AS657" s="70">
        <f>IF(AR657&gt;0,RANK(AR657,$AR$11:$AR$1049),"—")</f>
        <v>633</v>
      </c>
      <c r="AT657" s="183">
        <v>223</v>
      </c>
      <c r="AU657" s="70">
        <f>IF(AT657&gt;0,RANK(AT657,$AT$11:$AT$1049),"—")</f>
        <v>646</v>
      </c>
      <c r="AV657" s="183">
        <v>358</v>
      </c>
      <c r="AW657" s="70">
        <f>IF(AV657&gt;0,RANK(AV657,$AV$11:$AV$1049),"—")</f>
        <v>626</v>
      </c>
      <c r="AX657" s="183">
        <v>398</v>
      </c>
      <c r="AY657" s="168">
        <f>IF(AX657&gt;0,RANK(AX657,$AX$11:$AX$1049),"—")</f>
        <v>630</v>
      </c>
      <c r="AZ657" s="215">
        <v>718</v>
      </c>
      <c r="BA657" s="215">
        <v>782</v>
      </c>
      <c r="BB657" s="168">
        <f t="shared" si="475"/>
        <v>684</v>
      </c>
      <c r="BC657" s="215"/>
      <c r="BD657" s="215"/>
      <c r="BE657" s="168"/>
      <c r="BF657" s="215"/>
      <c r="BG657" s="168"/>
    </row>
    <row r="658" spans="1:59" ht="12.95" customHeight="1" x14ac:dyDescent="0.2">
      <c r="A658" s="41" t="s">
        <v>192</v>
      </c>
      <c r="B658" s="204" t="s">
        <v>1989</v>
      </c>
      <c r="C658" s="252" t="s">
        <v>1911</v>
      </c>
      <c r="D658" s="183"/>
      <c r="E658" s="70"/>
      <c r="F658" s="183"/>
      <c r="G658" s="70"/>
      <c r="H658" s="190"/>
      <c r="I658" s="70"/>
      <c r="J658" s="183"/>
      <c r="K658" s="70"/>
      <c r="L658" s="183"/>
      <c r="M658" s="70"/>
      <c r="N658" s="183"/>
      <c r="O658" s="70"/>
      <c r="P658" s="183"/>
      <c r="Q658" s="70"/>
      <c r="R658" s="183"/>
      <c r="S658" s="70"/>
      <c r="T658" s="183"/>
      <c r="U658" s="70"/>
      <c r="V658" s="183"/>
      <c r="W658" s="70"/>
      <c r="X658" s="183"/>
      <c r="Y658" s="70"/>
      <c r="Z658" s="183"/>
      <c r="AA658" s="70"/>
      <c r="AB658" s="183"/>
      <c r="AC658" s="70"/>
      <c r="AD658" s="183"/>
      <c r="AE658" s="70"/>
      <c r="AF658" s="190"/>
      <c r="AG658" s="70"/>
      <c r="AH658" s="190"/>
      <c r="AI658" s="70"/>
      <c r="AJ658" s="190"/>
      <c r="AK658" s="70"/>
      <c r="AL658" s="190"/>
      <c r="AM658" s="70"/>
      <c r="AN658" s="183"/>
      <c r="AO658" s="70"/>
      <c r="AP658" s="183"/>
      <c r="AQ658" s="70"/>
      <c r="AR658" s="183"/>
      <c r="AS658" s="70"/>
      <c r="AT658" s="183"/>
      <c r="AU658" s="70"/>
      <c r="AV658" s="183"/>
      <c r="AW658" s="70"/>
      <c r="AX658" s="183"/>
      <c r="AY658" s="168"/>
      <c r="AZ658" s="208">
        <v>693</v>
      </c>
      <c r="BA658" s="208">
        <v>767</v>
      </c>
      <c r="BB658" s="168">
        <f t="shared" si="475"/>
        <v>687</v>
      </c>
      <c r="BC658" s="208"/>
      <c r="BD658" s="208"/>
      <c r="BE658" s="168"/>
      <c r="BF658" s="208"/>
      <c r="BG658" s="168"/>
    </row>
    <row r="659" spans="1:59" ht="12.95" customHeight="1" x14ac:dyDescent="0.2">
      <c r="A659" s="41" t="s">
        <v>183</v>
      </c>
      <c r="B659" s="102" t="s">
        <v>1824</v>
      </c>
      <c r="C659" s="247" t="s">
        <v>1911</v>
      </c>
      <c r="D659" s="183"/>
      <c r="E659" s="70" t="str">
        <f>IF(D659&gt;0,RANK(D659,$D$11:$D$1049),"—")</f>
        <v>—</v>
      </c>
      <c r="F659" s="183"/>
      <c r="G659" s="70" t="str">
        <f>IF(F659&gt;0,RANK(F659,$F$11:$F$1049),"—")</f>
        <v>—</v>
      </c>
      <c r="H659" s="190"/>
      <c r="I659" s="70" t="str">
        <f>IF(H659&gt;0,RANK(H659,$H$11:$H$1049),"—")</f>
        <v>—</v>
      </c>
      <c r="J659" s="183"/>
      <c r="K659" s="70" t="str">
        <f>IF(J659&gt;0,RANK(J659,$J$11:$J$1049),"—")</f>
        <v>—</v>
      </c>
      <c r="L659" s="183"/>
      <c r="M659" s="70" t="str">
        <f>IF(L659&gt;0,RANK(L659,$L$11:$L$1049),"—")</f>
        <v>—</v>
      </c>
      <c r="N659" s="183"/>
      <c r="O659" s="70" t="str">
        <f>IF(N659&gt;0,RANK(N659,$N$11:$N$1049),"—")</f>
        <v>—</v>
      </c>
      <c r="P659" s="183"/>
      <c r="Q659" s="70" t="str">
        <f>IF(P659&gt;0,RANK(P659,$P$11:$P$1049),"—")</f>
        <v>—</v>
      </c>
      <c r="R659" s="183">
        <v>200</v>
      </c>
      <c r="S659" s="70">
        <f>IF(R659&gt;0,RANK(R659,$R$11:$R$1049),"—")</f>
        <v>513</v>
      </c>
      <c r="T659" s="183">
        <v>505</v>
      </c>
      <c r="U659" s="70">
        <f>IF(T659&gt;0,RANK(T659,$T$11:$T$1049),"—")</f>
        <v>453</v>
      </c>
      <c r="V659" s="183">
        <v>384</v>
      </c>
      <c r="W659" s="70">
        <f>IF(V659&gt;0,RANK(V659,$V$11:$V$1049),"—")</f>
        <v>480</v>
      </c>
      <c r="X659" s="183">
        <v>323</v>
      </c>
      <c r="Y659" s="70">
        <f>IF(X659&gt;0,RANK(X659,$X$11:$X$1049),"—")</f>
        <v>501</v>
      </c>
      <c r="Z659" s="183"/>
      <c r="AA659" s="70" t="str">
        <f>IF(Z659&gt;0,RANK(Z659,$Z$11:$Z$1049),"—")</f>
        <v>—</v>
      </c>
      <c r="AB659" s="183"/>
      <c r="AC659" s="70" t="str">
        <f>IF(AB659&gt;0,RANK(AB659,$AB$11:$AB$1049),"—")</f>
        <v>—</v>
      </c>
      <c r="AD659" s="183"/>
      <c r="AE659" s="70" t="str">
        <f>IF(AD659&gt;0,RANK(AD659,$AD$11:$AD$1049),"—")</f>
        <v>—</v>
      </c>
      <c r="AF659" s="192">
        <v>200</v>
      </c>
      <c r="AG659" s="70">
        <f>IF(AF659&gt;0,RANK(AF659,$AF$11:$AF$1049),"—")</f>
        <v>570</v>
      </c>
      <c r="AH659" s="192">
        <v>160</v>
      </c>
      <c r="AI659" s="70">
        <f>IF(AH659&gt;0,RANK(AH659,$AH$11:$AH$1049),"—")</f>
        <v>594</v>
      </c>
      <c r="AJ659" s="192">
        <v>120</v>
      </c>
      <c r="AK659" s="70">
        <f>IF(AJ659&gt;0,RANK(AJ659,$AJ$11:$AJ$1049),"—")</f>
        <v>604</v>
      </c>
      <c r="AL659" s="192">
        <v>80</v>
      </c>
      <c r="AM659" s="70">
        <f>IF(AL659&gt;0,RANK(AL659,$AL$11:$AL$1049),"—")</f>
        <v>616</v>
      </c>
      <c r="AN659" s="192">
        <v>411</v>
      </c>
      <c r="AO659" s="70">
        <f>IF(AN659&gt;0,RANK(AN659,$AN$11:$AN$1049),"—")</f>
        <v>566</v>
      </c>
      <c r="AP659" s="192">
        <v>742</v>
      </c>
      <c r="AQ659" s="70">
        <f>IF(AP659&gt;0,RANK(AP659,$AP$11:$AP$1049),"—")</f>
        <v>513</v>
      </c>
      <c r="AR659" s="192">
        <v>1073</v>
      </c>
      <c r="AS659" s="70">
        <f>IF(AR659&gt;0,RANK(AR659,$AR$11:$AR$1049),"—")</f>
        <v>485</v>
      </c>
      <c r="AT659" s="192">
        <v>1405</v>
      </c>
      <c r="AU659" s="70">
        <f>IF(AT659&gt;0,RANK(AT659,$AT$11:$AT$1049),"—")</f>
        <v>463</v>
      </c>
      <c r="AV659" s="192">
        <v>879</v>
      </c>
      <c r="AW659" s="70">
        <f>IF(AV659&gt;0,RANK(AV659,$AV$11:$AV$1049),"—")</f>
        <v>532</v>
      </c>
      <c r="AX659" s="192">
        <v>600</v>
      </c>
      <c r="AY659" s="168">
        <f>IF(AX659&gt;0,RANK(AX659,$AX$11:$AX$1049),"—")</f>
        <v>581</v>
      </c>
      <c r="AZ659" s="215">
        <v>760</v>
      </c>
      <c r="BA659" s="215">
        <v>763</v>
      </c>
      <c r="BB659" s="168">
        <f t="shared" si="475"/>
        <v>688</v>
      </c>
      <c r="BC659" s="215"/>
      <c r="BD659" s="215"/>
      <c r="BE659" s="168"/>
      <c r="BF659" s="215"/>
      <c r="BG659" s="168"/>
    </row>
    <row r="660" spans="1:59" ht="12.95" customHeight="1" x14ac:dyDescent="0.2">
      <c r="A660" s="41" t="s">
        <v>191</v>
      </c>
      <c r="B660" s="204" t="s">
        <v>1990</v>
      </c>
      <c r="C660" s="252" t="s">
        <v>1911</v>
      </c>
      <c r="D660" s="183"/>
      <c r="E660" s="70"/>
      <c r="F660" s="183"/>
      <c r="G660" s="70"/>
      <c r="H660" s="183"/>
      <c r="I660" s="70"/>
      <c r="J660" s="183"/>
      <c r="K660" s="70"/>
      <c r="L660" s="183"/>
      <c r="M660" s="70"/>
      <c r="N660" s="183"/>
      <c r="O660" s="70"/>
      <c r="P660" s="183"/>
      <c r="Q660" s="70"/>
      <c r="R660" s="183"/>
      <c r="S660" s="70"/>
      <c r="T660" s="183"/>
      <c r="U660" s="70"/>
      <c r="V660" s="183"/>
      <c r="W660" s="70"/>
      <c r="X660" s="183"/>
      <c r="Y660" s="70"/>
      <c r="Z660" s="183"/>
      <c r="AA660" s="70"/>
      <c r="AB660" s="183"/>
      <c r="AC660" s="70"/>
      <c r="AD660" s="183"/>
      <c r="AE660" s="70"/>
      <c r="AF660" s="183"/>
      <c r="AG660" s="70"/>
      <c r="AH660" s="183"/>
      <c r="AI660" s="70"/>
      <c r="AJ660" s="183"/>
      <c r="AK660" s="70"/>
      <c r="AL660" s="183"/>
      <c r="AM660" s="70"/>
      <c r="AN660" s="183"/>
      <c r="AO660" s="70"/>
      <c r="AP660" s="183"/>
      <c r="AQ660" s="70"/>
      <c r="AR660" s="183"/>
      <c r="AS660" s="70"/>
      <c r="AT660" s="183"/>
      <c r="AU660" s="70"/>
      <c r="AV660" s="183"/>
      <c r="AW660" s="70"/>
      <c r="AX660" s="183"/>
      <c r="AY660" s="168"/>
      <c r="AZ660" s="208"/>
      <c r="BA660" s="208">
        <v>752</v>
      </c>
      <c r="BB660" s="168">
        <f t="shared" si="475"/>
        <v>690</v>
      </c>
      <c r="BC660" s="208"/>
      <c r="BD660" s="208"/>
      <c r="BE660" s="168"/>
      <c r="BF660" s="208"/>
      <c r="BG660" s="168"/>
    </row>
    <row r="661" spans="1:59" ht="12.95" customHeight="1" x14ac:dyDescent="0.2">
      <c r="A661" s="41" t="s">
        <v>203</v>
      </c>
      <c r="B661" s="204" t="s">
        <v>1991</v>
      </c>
      <c r="C661" s="252" t="s">
        <v>1911</v>
      </c>
      <c r="D661" s="183"/>
      <c r="E661" s="70"/>
      <c r="F661" s="183"/>
      <c r="G661" s="70"/>
      <c r="H661" s="183"/>
      <c r="I661" s="70"/>
      <c r="J661" s="183"/>
      <c r="K661" s="70"/>
      <c r="L661" s="183"/>
      <c r="M661" s="70"/>
      <c r="N661" s="183"/>
      <c r="O661" s="70"/>
      <c r="P661" s="183"/>
      <c r="Q661" s="70"/>
      <c r="R661" s="183"/>
      <c r="S661" s="70"/>
      <c r="T661" s="183"/>
      <c r="U661" s="70"/>
      <c r="V661" s="183"/>
      <c r="W661" s="70"/>
      <c r="X661" s="183"/>
      <c r="Y661" s="70"/>
      <c r="Z661" s="183"/>
      <c r="AA661" s="70"/>
      <c r="AB661" s="183"/>
      <c r="AC661" s="70"/>
      <c r="AD661" s="183"/>
      <c r="AE661" s="70"/>
      <c r="AF661" s="183"/>
      <c r="AG661" s="70"/>
      <c r="AH661" s="183"/>
      <c r="AI661" s="70"/>
      <c r="AJ661" s="183"/>
      <c r="AK661" s="70"/>
      <c r="AL661" s="183"/>
      <c r="AM661" s="70"/>
      <c r="AN661" s="183"/>
      <c r="AO661" s="70"/>
      <c r="AP661" s="183"/>
      <c r="AQ661" s="70"/>
      <c r="AR661" s="183"/>
      <c r="AS661" s="70"/>
      <c r="AT661" s="183"/>
      <c r="AU661" s="70"/>
      <c r="AV661" s="183"/>
      <c r="AW661" s="70"/>
      <c r="AX661" s="183"/>
      <c r="AY661" s="168"/>
      <c r="AZ661" s="202"/>
      <c r="BA661" s="208">
        <v>746</v>
      </c>
      <c r="BB661" s="168">
        <f t="shared" si="475"/>
        <v>693</v>
      </c>
      <c r="BC661" s="202"/>
      <c r="BD661" s="208"/>
      <c r="BE661" s="168"/>
      <c r="BF661" s="208"/>
      <c r="BG661" s="168"/>
    </row>
    <row r="662" spans="1:59" ht="12.95" customHeight="1" x14ac:dyDescent="0.2">
      <c r="A662" s="41" t="s">
        <v>206</v>
      </c>
      <c r="B662" s="102" t="s">
        <v>903</v>
      </c>
      <c r="C662" s="247" t="s">
        <v>1911</v>
      </c>
      <c r="D662" s="183"/>
      <c r="E662" s="70" t="str">
        <f>IF(D662&gt;0,RANK(D662,$D$11:$D$1049),"—")</f>
        <v>—</v>
      </c>
      <c r="F662" s="183">
        <v>177</v>
      </c>
      <c r="G662" s="70">
        <f>IF(F662&gt;0,RANK(F662,$F$11:$F$1049),"—")</f>
        <v>434</v>
      </c>
      <c r="H662" s="193"/>
      <c r="I662" s="70" t="str">
        <f>IF(H662&gt;0,RANK(H662,$H$11:$H$1049),"—")</f>
        <v>—</v>
      </c>
      <c r="J662" s="183"/>
      <c r="K662" s="70" t="str">
        <f>IF(J662&gt;0,RANK(J662,$J$11:$J$1049),"—")</f>
        <v>—</v>
      </c>
      <c r="L662" s="183"/>
      <c r="M662" s="70" t="str">
        <f>IF(L662&gt;0,RANK(L662,$L$11:$L$1049),"—")</f>
        <v>—</v>
      </c>
      <c r="N662" s="183"/>
      <c r="O662" s="70" t="str">
        <f>IF(N662&gt;0,RANK(N662,$N$11:$N$1049),"—")</f>
        <v>—</v>
      </c>
      <c r="P662" s="183">
        <v>465</v>
      </c>
      <c r="Q662" s="70">
        <f>IF(P662&gt;0,RANK(P662,$P$11:$P$1049),"—")</f>
        <v>417</v>
      </c>
      <c r="R662" s="183">
        <v>543</v>
      </c>
      <c r="S662" s="70">
        <f>IF(R662&gt;0,RANK(R662,$R$11:$R$1049),"—")</f>
        <v>433</v>
      </c>
      <c r="T662" s="183">
        <v>631</v>
      </c>
      <c r="U662" s="70">
        <f>IF(T662&gt;0,RANK(T662,$T$11:$T$1049),"—")</f>
        <v>435</v>
      </c>
      <c r="V662" s="183">
        <v>719</v>
      </c>
      <c r="W662" s="70">
        <f>IF(V662&gt;0,RANK(V662,$V$11:$V$1049),"—")</f>
        <v>429</v>
      </c>
      <c r="X662" s="183">
        <v>807</v>
      </c>
      <c r="Y662" s="70">
        <f>IF(X662&gt;0,RANK(X662,$X$11:$X$1049),"—")</f>
        <v>421</v>
      </c>
      <c r="Z662" s="183">
        <v>895</v>
      </c>
      <c r="AA662" s="70">
        <f>IF(Z662&gt;0,RANK(Z662,$Z$11:$Z$1049),"—")</f>
        <v>408</v>
      </c>
      <c r="AB662" s="183">
        <v>983</v>
      </c>
      <c r="AC662" s="70">
        <f>IF(AB662&gt;0,RANK(AB662,$AB$11:$AB$1049),"—")</f>
        <v>402</v>
      </c>
      <c r="AD662" s="183">
        <v>1072</v>
      </c>
      <c r="AE662" s="70">
        <f>IF(AD662&gt;0,RANK(AD662,$AD$11:$AD$1049),"—")</f>
        <v>403</v>
      </c>
      <c r="AF662" s="183">
        <v>1072</v>
      </c>
      <c r="AG662" s="70">
        <f>IF(AF662&gt;0,RANK(AF662,$AF$11:$AF$1049),"—")</f>
        <v>424</v>
      </c>
      <c r="AH662" s="183">
        <v>515</v>
      </c>
      <c r="AI662" s="70">
        <f>IF(AH662&gt;0,RANK(AH662,$AH$11:$AH$1049),"—")</f>
        <v>517</v>
      </c>
      <c r="AJ662" s="183">
        <v>823</v>
      </c>
      <c r="AK662" s="70">
        <f>IF(AJ662&gt;0,RANK(AJ662,$AJ$11:$AJ$1049),"—")</f>
        <v>491</v>
      </c>
      <c r="AL662" s="183">
        <v>442</v>
      </c>
      <c r="AM662" s="70">
        <f>IF(AL662&gt;0,RANK(AL662,$AL$11:$AL$1049),"—")</f>
        <v>555</v>
      </c>
      <c r="AN662" s="183">
        <v>478</v>
      </c>
      <c r="AO662" s="70">
        <f>IF(AN662&gt;0,RANK(AN662,$AN$11:$AN$1049),"—")</f>
        <v>557</v>
      </c>
      <c r="AP662" s="183">
        <v>506</v>
      </c>
      <c r="AQ662" s="70">
        <f>IF(AP662&gt;0,RANK(AP662,$AP$11:$AP$1049),"—")</f>
        <v>560</v>
      </c>
      <c r="AR662" s="183">
        <v>474</v>
      </c>
      <c r="AS662" s="70">
        <f>IF(AR662&gt;0,RANK(AR662,$AR$11:$AR$1049),"—")</f>
        <v>579</v>
      </c>
      <c r="AT662" s="183">
        <v>298</v>
      </c>
      <c r="AU662" s="70">
        <f>IF(AT662&gt;0,RANK(AT662,$AT$11:$AT$1049),"—")</f>
        <v>632</v>
      </c>
      <c r="AV662" s="183">
        <v>405</v>
      </c>
      <c r="AW662" s="70">
        <f>IF(AV662&gt;0,RANK(AV662,$AV$11:$AV$1049),"—")</f>
        <v>615</v>
      </c>
      <c r="AX662" s="183">
        <v>351</v>
      </c>
      <c r="AY662" s="168">
        <f>IF(AX662&gt;0,RANK(AX662,$AX$11:$AX$1049),"—")</f>
        <v>641</v>
      </c>
      <c r="AZ662" s="210">
        <v>1154</v>
      </c>
      <c r="BA662" s="215">
        <v>743</v>
      </c>
      <c r="BB662" s="168">
        <f t="shared" si="475"/>
        <v>694</v>
      </c>
      <c r="BC662" s="210"/>
      <c r="BD662" s="215"/>
      <c r="BE662" s="168"/>
      <c r="BF662" s="215"/>
      <c r="BG662" s="168"/>
    </row>
    <row r="663" spans="1:59" ht="12.95" customHeight="1" x14ac:dyDescent="0.2">
      <c r="A663" s="41" t="s">
        <v>198</v>
      </c>
      <c r="B663" s="204" t="s">
        <v>1993</v>
      </c>
      <c r="C663" s="252" t="s">
        <v>1911</v>
      </c>
      <c r="D663" s="183"/>
      <c r="E663" s="70"/>
      <c r="F663" s="183"/>
      <c r="G663" s="70"/>
      <c r="H663" s="183"/>
      <c r="I663" s="70"/>
      <c r="J663" s="183"/>
      <c r="K663" s="70"/>
      <c r="L663" s="183"/>
      <c r="M663" s="70"/>
      <c r="N663" s="183"/>
      <c r="O663" s="70"/>
      <c r="P663" s="183"/>
      <c r="Q663" s="70"/>
      <c r="R663" s="183"/>
      <c r="S663" s="70"/>
      <c r="T663" s="183"/>
      <c r="U663" s="70"/>
      <c r="V663" s="183"/>
      <c r="W663" s="70"/>
      <c r="X663" s="183"/>
      <c r="Y663" s="70"/>
      <c r="Z663" s="183"/>
      <c r="AA663" s="70"/>
      <c r="AB663" s="183"/>
      <c r="AC663" s="70"/>
      <c r="AD663" s="183"/>
      <c r="AE663" s="70"/>
      <c r="AF663" s="183"/>
      <c r="AG663" s="70"/>
      <c r="AH663" s="183"/>
      <c r="AI663" s="70"/>
      <c r="AJ663" s="183"/>
      <c r="AK663" s="70"/>
      <c r="AL663" s="183"/>
      <c r="AM663" s="70"/>
      <c r="AN663" s="183"/>
      <c r="AO663" s="70"/>
      <c r="AP663" s="183"/>
      <c r="AQ663" s="70"/>
      <c r="AR663" s="183"/>
      <c r="AS663" s="70"/>
      <c r="AT663" s="183"/>
      <c r="AU663" s="70"/>
      <c r="AV663" s="183"/>
      <c r="AW663" s="70"/>
      <c r="AX663" s="183"/>
      <c r="AY663" s="168"/>
      <c r="AZ663" s="202"/>
      <c r="BA663" s="208">
        <v>740</v>
      </c>
      <c r="BB663" s="168">
        <f t="shared" si="475"/>
        <v>696</v>
      </c>
      <c r="BC663" s="202"/>
      <c r="BD663" s="208"/>
      <c r="BE663" s="168"/>
      <c r="BF663" s="208"/>
      <c r="BG663" s="168"/>
    </row>
    <row r="664" spans="1:59" ht="12.95" customHeight="1" x14ac:dyDescent="0.2">
      <c r="A664" s="41" t="s">
        <v>189</v>
      </c>
      <c r="B664" s="102" t="s">
        <v>773</v>
      </c>
      <c r="C664" s="247" t="s">
        <v>1911</v>
      </c>
      <c r="D664" s="183"/>
      <c r="E664" s="70" t="str">
        <f>IF(D664&gt;0,RANK(D664,$D$11:$D$1049),"—")</f>
        <v>—</v>
      </c>
      <c r="F664" s="183"/>
      <c r="G664" s="70" t="str">
        <f>IF(F664&gt;0,RANK(F664,$F$11:$F$1049),"—")</f>
        <v>—</v>
      </c>
      <c r="H664" s="183"/>
      <c r="I664" s="70" t="str">
        <f>IF(H664&gt;0,RANK(H664,$H$11:$H$1049),"—")</f>
        <v>—</v>
      </c>
      <c r="J664" s="183"/>
      <c r="K664" s="70" t="str">
        <f>IF(J664&gt;0,RANK(J664,$J$11:$J$1049),"—")</f>
        <v>—</v>
      </c>
      <c r="L664" s="183"/>
      <c r="M664" s="70" t="str">
        <f>IF(L664&gt;0,RANK(L664,$L$11:$L$1049),"—")</f>
        <v>—</v>
      </c>
      <c r="N664" s="183"/>
      <c r="O664" s="70" t="str">
        <f>IF(N664&gt;0,RANK(N664,$N$11:$N$1049),"—")</f>
        <v>—</v>
      </c>
      <c r="P664" s="183"/>
      <c r="Q664" s="70" t="str">
        <f>IF(P664&gt;0,RANK(P664,$P$11:$P$1049),"—")</f>
        <v>—</v>
      </c>
      <c r="R664" s="183">
        <v>275</v>
      </c>
      <c r="S664" s="70">
        <f>IF(R664&gt;0,RANK(R664,$R$11:$R$1049),"—")</f>
        <v>496</v>
      </c>
      <c r="T664" s="183">
        <v>450</v>
      </c>
      <c r="U664" s="70">
        <f>IF(T664&gt;0,RANK(T664,$T$11:$T$1049),"—")</f>
        <v>467</v>
      </c>
      <c r="V664" s="183">
        <v>319</v>
      </c>
      <c r="W664" s="70">
        <f>IF(V664&gt;0,RANK(V664,$V$11:$V$1049),"—")</f>
        <v>499</v>
      </c>
      <c r="X664" s="183">
        <v>508</v>
      </c>
      <c r="Y664" s="70">
        <f>IF(X664&gt;0,RANK(X664,$X$11:$X$1049),"—")</f>
        <v>464</v>
      </c>
      <c r="Z664" s="183">
        <v>619</v>
      </c>
      <c r="AA664" s="70">
        <f>IF(Z664&gt;0,RANK(Z664,$Z$11:$Z$1049),"—")</f>
        <v>439</v>
      </c>
      <c r="AB664" s="183">
        <v>197</v>
      </c>
      <c r="AC664" s="70">
        <f>IF(AB664&gt;0,RANK(AB664,$AB$11:$AB$1049),"—")</f>
        <v>526</v>
      </c>
      <c r="AD664" s="183">
        <v>255</v>
      </c>
      <c r="AE664" s="70">
        <f>IF(AD664&gt;0,RANK(AD664,$AD$11:$AD$1049),"—")</f>
        <v>525</v>
      </c>
      <c r="AF664" s="183">
        <v>255</v>
      </c>
      <c r="AG664" s="70">
        <f>IF(AF664&gt;0,RANK(AF664,$AF$11:$AF$1049),"—")</f>
        <v>561</v>
      </c>
      <c r="AH664" s="183">
        <v>269</v>
      </c>
      <c r="AI664" s="70">
        <f>IF(AH664&gt;0,RANK(AH664,$AH$11:$AH$1049),"—")</f>
        <v>570</v>
      </c>
      <c r="AJ664" s="183">
        <v>284</v>
      </c>
      <c r="AK664" s="70">
        <f>IF(AJ664&gt;0,RANK(AJ664,$AJ$11:$AJ$1049),"—")</f>
        <v>568</v>
      </c>
      <c r="AL664" s="183">
        <v>284</v>
      </c>
      <c r="AM664" s="70">
        <f>IF(AL664&gt;0,RANK(AL664,$AL$11:$AL$1049),"—")</f>
        <v>586</v>
      </c>
      <c r="AN664" s="183">
        <v>371</v>
      </c>
      <c r="AO664" s="70">
        <f>IF(AN664&gt;0,RANK(AN664,$AN$11:$AN$1049),"—")</f>
        <v>578</v>
      </c>
      <c r="AP664" s="183">
        <v>459</v>
      </c>
      <c r="AQ664" s="70">
        <f>IF(AP664&gt;0,RANK(AP664,$AP$11:$AP$1049),"—")</f>
        <v>574</v>
      </c>
      <c r="AR664" s="183">
        <v>396</v>
      </c>
      <c r="AS664" s="70">
        <f>IF(AR664&gt;0,RANK(AR664,$AR$11:$AR$1049),"—")</f>
        <v>602</v>
      </c>
      <c r="AT664" s="183">
        <v>376</v>
      </c>
      <c r="AU664" s="70">
        <f>IF(AT664&gt;0,RANK(AT664,$AT$11:$AT$1049),"—")</f>
        <v>612</v>
      </c>
      <c r="AV664" s="183">
        <v>239</v>
      </c>
      <c r="AW664" s="70">
        <f>IF(AV664&gt;0,RANK(AV664,$AV$11:$AV$1049),"—")</f>
        <v>659</v>
      </c>
      <c r="AX664" s="183">
        <v>290</v>
      </c>
      <c r="AY664" s="168">
        <f>IF(AX664&gt;0,RANK(AX664,$AX$11:$AX$1049),"—")</f>
        <v>658</v>
      </c>
      <c r="AZ664" s="215">
        <v>335</v>
      </c>
      <c r="BA664" s="215">
        <v>719</v>
      </c>
      <c r="BB664" s="168">
        <f t="shared" si="475"/>
        <v>699</v>
      </c>
      <c r="BC664" s="215"/>
      <c r="BD664" s="215"/>
      <c r="BE664" s="168"/>
      <c r="BF664" s="215"/>
      <c r="BG664" s="168"/>
    </row>
    <row r="665" spans="1:59" ht="12.95" customHeight="1" x14ac:dyDescent="0.2">
      <c r="A665" s="41" t="s">
        <v>208</v>
      </c>
      <c r="B665" s="102" t="s">
        <v>985</v>
      </c>
      <c r="C665" s="247" t="s">
        <v>1911</v>
      </c>
      <c r="D665" s="183"/>
      <c r="E665" s="70" t="str">
        <f>IF(D665&gt;0,RANK(D665,$D$11:$D$1049),"—")</f>
        <v>—</v>
      </c>
      <c r="F665" s="183"/>
      <c r="G665" s="70" t="str">
        <f>IF(F665&gt;0,RANK(F665,$F$11:$F$1049),"—")</f>
        <v>—</v>
      </c>
      <c r="H665" s="183"/>
      <c r="I665" s="70" t="str">
        <f>IF(H665&gt;0,RANK(H665,$H$11:$H$1049),"—")</f>
        <v>—</v>
      </c>
      <c r="J665" s="183"/>
      <c r="K665" s="70" t="str">
        <f>IF(J665&gt;0,RANK(J665,$J$11:$J$1049),"—")</f>
        <v>—</v>
      </c>
      <c r="L665" s="183"/>
      <c r="M665" s="70" t="str">
        <f>IF(L665&gt;0,RANK(L665,$L$11:$L$1049),"—")</f>
        <v>—</v>
      </c>
      <c r="N665" s="183"/>
      <c r="O665" s="70" t="str">
        <f>IF(N665&gt;0,RANK(N665,$N$11:$N$1049),"—")</f>
        <v>—</v>
      </c>
      <c r="P665" s="183"/>
      <c r="Q665" s="70" t="str">
        <f>IF(P665&gt;0,RANK(P665,$P$11:$P$1049),"—")</f>
        <v>—</v>
      </c>
      <c r="R665" s="183"/>
      <c r="S665" s="70" t="str">
        <f>IF(R665&gt;0,RANK(R665,$R$11:$R$1049),"—")</f>
        <v>—</v>
      </c>
      <c r="T665" s="183"/>
      <c r="U665" s="70" t="str">
        <f>IF(T665&gt;0,RANK(T665,$T$11:$T$1049),"—")</f>
        <v>—</v>
      </c>
      <c r="V665" s="183"/>
      <c r="W665" s="70" t="str">
        <f>IF(V665&gt;0,RANK(V665,$V$11:$V$1049),"—")</f>
        <v>—</v>
      </c>
      <c r="X665" s="183"/>
      <c r="Y665" s="70" t="str">
        <f>IF(X665&gt;0,RANK(X665,$X$11:$X$1049),"—")</f>
        <v>—</v>
      </c>
      <c r="Z665" s="183"/>
      <c r="AA665" s="70" t="str">
        <f>IF(Z665&gt;0,RANK(Z665,$Z$11:$Z$1049),"—")</f>
        <v>—</v>
      </c>
      <c r="AB665" s="183"/>
      <c r="AC665" s="70" t="str">
        <f>IF(AB665&gt;0,RANK(AB665,$AB$11:$AB$1049),"—")</f>
        <v>—</v>
      </c>
      <c r="AD665" s="183"/>
      <c r="AE665" s="70" t="str">
        <f>IF(AD665&gt;0,RANK(AD665,$AD$11:$AD$1049),"—")</f>
        <v>—</v>
      </c>
      <c r="AF665" s="183">
        <v>0</v>
      </c>
      <c r="AG665" s="70" t="str">
        <f>IF(AF665&gt;0,RANK(AF665,$AF$11:$AF$1049),"—")</f>
        <v>—</v>
      </c>
      <c r="AH665" s="183">
        <v>126</v>
      </c>
      <c r="AI665" s="70">
        <f>IF(AH665&gt;0,RANK(AH665,$AH$11:$AH$1049),"—")</f>
        <v>600</v>
      </c>
      <c r="AJ665" s="192">
        <v>252</v>
      </c>
      <c r="AK665" s="70">
        <f>IF(AJ665&gt;0,RANK(AJ665,$AJ$11:$AJ$1049),"—")</f>
        <v>582</v>
      </c>
      <c r="AL665" s="192">
        <v>378</v>
      </c>
      <c r="AM665" s="70">
        <f>IF(AL665&gt;0,RANK(AL665,$AL$11:$AL$1049),"—")</f>
        <v>564</v>
      </c>
      <c r="AN665" s="192">
        <v>504</v>
      </c>
      <c r="AO665" s="70">
        <f>IF(AN665&gt;0,RANK(AN665,$AN$11:$AN$1049),"—")</f>
        <v>551</v>
      </c>
      <c r="AP665" s="192">
        <v>630</v>
      </c>
      <c r="AQ665" s="70">
        <f>IF(AP665&gt;0,RANK(AP665,$AP$11:$AP$1049),"—")</f>
        <v>534</v>
      </c>
      <c r="AR665" s="192">
        <v>756</v>
      </c>
      <c r="AS665" s="70">
        <f>IF(AR665&gt;0,RANK(AR665,$AR$11:$AR$1049),"—")</f>
        <v>532</v>
      </c>
      <c r="AT665" s="192">
        <v>885</v>
      </c>
      <c r="AU665" s="70">
        <f>IF(AT665&gt;0,RANK(AT665,$AT$11:$AT$1049),"—")</f>
        <v>517</v>
      </c>
      <c r="AV665" s="192">
        <v>713</v>
      </c>
      <c r="AW665" s="70">
        <f>IF(AV665&gt;0,RANK(AV665,$AV$11:$AV$1049),"—")</f>
        <v>556</v>
      </c>
      <c r="AX665" s="192">
        <v>1061</v>
      </c>
      <c r="AY665" s="168">
        <f>IF(AX665&gt;0,RANK(AX665,$AX$11:$AX$1049),"—")</f>
        <v>520</v>
      </c>
      <c r="AZ665" s="215">
        <v>751</v>
      </c>
      <c r="BA665" s="215">
        <v>716</v>
      </c>
      <c r="BB665" s="168">
        <f t="shared" si="475"/>
        <v>700</v>
      </c>
      <c r="BC665" s="215"/>
      <c r="BD665" s="215"/>
      <c r="BE665" s="168"/>
      <c r="BF665" s="215"/>
      <c r="BG665" s="168"/>
    </row>
    <row r="666" spans="1:59" ht="12.95" customHeight="1" x14ac:dyDescent="0.2">
      <c r="A666" s="41" t="s">
        <v>264</v>
      </c>
      <c r="B666" s="102" t="s">
        <v>749</v>
      </c>
      <c r="C666" s="247" t="s">
        <v>1911</v>
      </c>
      <c r="D666" s="183">
        <v>13</v>
      </c>
      <c r="E666" s="70">
        <f>IF(D666&gt;0,RANK(D666,$D$11:$D$1049),"—")</f>
        <v>393</v>
      </c>
      <c r="F666" s="183">
        <v>13</v>
      </c>
      <c r="G666" s="70">
        <f>IF(F666&gt;0,RANK(F666,$F$11:$F$1049),"—")</f>
        <v>497</v>
      </c>
      <c r="H666" s="183">
        <v>13</v>
      </c>
      <c r="I666" s="70">
        <f>IF(H666&gt;0,RANK(H666,$H$11:$H$1049),"—")</f>
        <v>399</v>
      </c>
      <c r="J666" s="183">
        <v>47</v>
      </c>
      <c r="K666" s="70">
        <f>IF(J666&gt;0,RANK(J666,$J$11:$J$1049),"—")</f>
        <v>423</v>
      </c>
      <c r="L666" s="183">
        <v>23</v>
      </c>
      <c r="M666" s="70">
        <f>IF(L666&gt;0,RANK(L666,$L$11:$L$1049),"—")</f>
        <v>431</v>
      </c>
      <c r="N666" s="183"/>
      <c r="O666" s="70" t="str">
        <f>IF(N666&gt;0,RANK(N666,$N$11:$N$1049),"—")</f>
        <v>—</v>
      </c>
      <c r="P666" s="183"/>
      <c r="Q666" s="70" t="str">
        <f>IF(P666&gt;0,RANK(P666,$P$11:$P$1049),"—")</f>
        <v>—</v>
      </c>
      <c r="R666" s="183"/>
      <c r="S666" s="70" t="str">
        <f>IF(R666&gt;0,RANK(R666,$R$11:$R$1049),"—")</f>
        <v>—</v>
      </c>
      <c r="T666" s="183"/>
      <c r="U666" s="70" t="str">
        <f>IF(T666&gt;0,RANK(T666,$T$11:$T$1049),"—")</f>
        <v>—</v>
      </c>
      <c r="V666" s="183"/>
      <c r="W666" s="70" t="str">
        <f>IF(V666&gt;0,RANK(V666,$V$11:$V$1049),"—")</f>
        <v>—</v>
      </c>
      <c r="X666" s="183"/>
      <c r="Y666" s="70" t="str">
        <f>IF(X666&gt;0,RANK(X666,$X$11:$X$1049),"—")</f>
        <v>—</v>
      </c>
      <c r="Z666" s="183"/>
      <c r="AA666" s="70" t="str">
        <f>IF(Z666&gt;0,RANK(Z666,$Z$11:$Z$1049),"—")</f>
        <v>—</v>
      </c>
      <c r="AB666" s="183"/>
      <c r="AC666" s="70" t="str">
        <f>IF(AB666&gt;0,RANK(AB666,$AB$11:$AB$1049),"—")</f>
        <v>—</v>
      </c>
      <c r="AD666" s="183">
        <v>116</v>
      </c>
      <c r="AE666" s="70">
        <f>IF(AD666&gt;0,RANK(AD666,$AD$11:$AD$1049),"—")</f>
        <v>552</v>
      </c>
      <c r="AF666" s="183">
        <v>171</v>
      </c>
      <c r="AG666" s="70">
        <f>IF(AF666&gt;0,RANK(AF666,$AF$11:$AF$1049),"—")</f>
        <v>577</v>
      </c>
      <c r="AH666" s="183">
        <v>226</v>
      </c>
      <c r="AI666" s="70">
        <f>IF(AH666&gt;0,RANK(AH666,$AH$11:$AH$1049),"—")</f>
        <v>578</v>
      </c>
      <c r="AJ666" s="183">
        <v>281</v>
      </c>
      <c r="AK666" s="70">
        <f>IF(AJ666&gt;0,RANK(AJ666,$AJ$11:$AJ$1049),"—")</f>
        <v>574</v>
      </c>
      <c r="AL666" s="183">
        <v>336</v>
      </c>
      <c r="AM666" s="70">
        <f>IF(AL666&gt;0,RANK(AL666,$AL$11:$AL$1049),"—")</f>
        <v>570</v>
      </c>
      <c r="AN666" s="183">
        <v>391</v>
      </c>
      <c r="AO666" s="70">
        <f>IF(AN666&gt;0,RANK(AN666,$AN$11:$AN$1049),"—")</f>
        <v>571</v>
      </c>
      <c r="AP666" s="183">
        <v>447</v>
      </c>
      <c r="AQ666" s="70">
        <f>IF(AP666&gt;0,RANK(AP666,$AP$11:$AP$1049),"—")</f>
        <v>580</v>
      </c>
      <c r="AR666" s="183">
        <v>605</v>
      </c>
      <c r="AS666" s="70">
        <f>IF(AR666&gt;0,RANK(AR666,$AR$11:$AR$1049),"—")</f>
        <v>552</v>
      </c>
      <c r="AT666" s="183">
        <v>540</v>
      </c>
      <c r="AU666" s="70">
        <f>IF(AT666&gt;0,RANK(AT666,$AT$11:$AT$1049),"—")</f>
        <v>573</v>
      </c>
      <c r="AV666" s="183">
        <v>511</v>
      </c>
      <c r="AW666" s="70">
        <f>IF(AV666&gt;0,RANK(AV666,$AV$11:$AV$1049),"—")</f>
        <v>598</v>
      </c>
      <c r="AX666" s="183">
        <v>685</v>
      </c>
      <c r="AY666" s="168">
        <f>IF(AX666&gt;0,RANK(AX666,$AX$11:$AX$1049),"—")</f>
        <v>560</v>
      </c>
      <c r="AZ666" s="215">
        <v>681</v>
      </c>
      <c r="BA666" s="215">
        <v>715</v>
      </c>
      <c r="BB666" s="168">
        <f t="shared" si="475"/>
        <v>701</v>
      </c>
      <c r="BC666" s="215"/>
      <c r="BD666" s="215"/>
      <c r="BE666" s="168"/>
      <c r="BF666" s="215"/>
      <c r="BG666" s="168"/>
    </row>
    <row r="667" spans="1:59" ht="12.95" customHeight="1" x14ac:dyDescent="0.2">
      <c r="A667" s="41" t="s">
        <v>233</v>
      </c>
      <c r="B667" s="102" t="s">
        <v>724</v>
      </c>
      <c r="C667" s="247" t="s">
        <v>1911</v>
      </c>
      <c r="D667" s="183"/>
      <c r="E667" s="70" t="str">
        <f>IF(D667&gt;0,RANK(D667,$D$11:$D$1049),"—")</f>
        <v>—</v>
      </c>
      <c r="F667" s="183"/>
      <c r="G667" s="70" t="str">
        <f>IF(F667&gt;0,RANK(F667,$F$11:$F$1049),"—")</f>
        <v>—</v>
      </c>
      <c r="H667" s="183"/>
      <c r="I667" s="70" t="str">
        <f>IF(H667&gt;0,RANK(H667,$H$11:$H$1049),"—")</f>
        <v>—</v>
      </c>
      <c r="J667" s="183">
        <v>1605</v>
      </c>
      <c r="K667" s="70">
        <f>IF(J667&gt;0,RANK(J667,$J$11:$J$1049),"—")</f>
        <v>287</v>
      </c>
      <c r="L667" s="183">
        <v>1522</v>
      </c>
      <c r="M667" s="70">
        <f>IF(L667&gt;0,RANK(L667,$L$11:$L$1049),"—")</f>
        <v>291</v>
      </c>
      <c r="N667" s="183">
        <v>1118</v>
      </c>
      <c r="O667" s="70">
        <f>IF(N667&gt;0,RANK(N667,$N$11:$N$1049),"—")</f>
        <v>333</v>
      </c>
      <c r="P667" s="183">
        <v>720</v>
      </c>
      <c r="Q667" s="70">
        <f>IF(P667&gt;0,RANK(P667,$P$11:$P$1049),"—")</f>
        <v>394</v>
      </c>
      <c r="R667" s="183">
        <v>743</v>
      </c>
      <c r="S667" s="70">
        <f>IF(R667&gt;0,RANK(R667,$R$11:$R$1049),"—")</f>
        <v>409</v>
      </c>
      <c r="T667" s="183">
        <v>743</v>
      </c>
      <c r="U667" s="70">
        <f>IF(T667&gt;0,RANK(T667,$T$11:$T$1049),"—")</f>
        <v>418</v>
      </c>
      <c r="V667" s="183">
        <v>684</v>
      </c>
      <c r="W667" s="70">
        <f>IF(V667&gt;0,RANK(V667,$V$11:$V$1049),"—")</f>
        <v>433</v>
      </c>
      <c r="X667" s="183">
        <v>624</v>
      </c>
      <c r="Y667" s="70">
        <f>IF(X667&gt;0,RANK(X667,$X$11:$X$1049),"—")</f>
        <v>444</v>
      </c>
      <c r="Z667" s="183">
        <v>764</v>
      </c>
      <c r="AA667" s="70">
        <f>IF(Z667&gt;0,RANK(Z667,$Z$11:$Z$1049),"—")</f>
        <v>419</v>
      </c>
      <c r="AB667" s="183">
        <v>754</v>
      </c>
      <c r="AC667" s="70">
        <f>IF(AB667&gt;0,RANK(AB667,$AB$11:$AB$1049),"—")</f>
        <v>424</v>
      </c>
      <c r="AD667" s="183">
        <v>754</v>
      </c>
      <c r="AE667" s="70">
        <f>IF(AD667&gt;0,RANK(AD667,$AD$11:$AD$1049),"—")</f>
        <v>439</v>
      </c>
      <c r="AF667" s="183">
        <v>665</v>
      </c>
      <c r="AG667" s="70">
        <f>IF(AF667&gt;0,RANK(AF667,$AF$11:$AF$1049),"—")</f>
        <v>480</v>
      </c>
      <c r="AH667" s="183">
        <v>576</v>
      </c>
      <c r="AI667" s="70">
        <f>IF(AH667&gt;0,RANK(AH667,$AH$11:$AH$1049),"—")</f>
        <v>508</v>
      </c>
      <c r="AJ667" s="183">
        <v>487</v>
      </c>
      <c r="AK667" s="70">
        <f>IF(AJ667&gt;0,RANK(AJ667,$AJ$11:$AJ$1049),"—")</f>
        <v>533</v>
      </c>
      <c r="AL667" s="183">
        <v>521</v>
      </c>
      <c r="AM667" s="70">
        <f>IF(AL667&gt;0,RANK(AL667,$AL$11:$AL$1049),"—")</f>
        <v>536</v>
      </c>
      <c r="AN667" s="183">
        <v>588</v>
      </c>
      <c r="AO667" s="70">
        <f>IF(AN667&gt;0,RANK(AN667,$AN$11:$AN$1049),"—")</f>
        <v>534</v>
      </c>
      <c r="AP667" s="183">
        <v>524</v>
      </c>
      <c r="AQ667" s="70">
        <f>IF(AP667&gt;0,RANK(AP667,$AP$11:$AP$1049),"—")</f>
        <v>554</v>
      </c>
      <c r="AR667" s="183">
        <v>672</v>
      </c>
      <c r="AS667" s="70">
        <f>IF(AR667&gt;0,RANK(AR667,$AR$11:$AR$1049),"—")</f>
        <v>544</v>
      </c>
      <c r="AT667" s="183">
        <v>593</v>
      </c>
      <c r="AU667" s="70">
        <f>IF(AT667&gt;0,RANK(AT667,$AT$11:$AT$1049),"—")</f>
        <v>560</v>
      </c>
      <c r="AV667" s="183">
        <v>760</v>
      </c>
      <c r="AW667" s="70">
        <f>IF(AV667&gt;0,RANK(AV667,$AV$11:$AV$1049),"—")</f>
        <v>548</v>
      </c>
      <c r="AX667" s="183">
        <v>701</v>
      </c>
      <c r="AY667" s="168">
        <f>IF(AX667&gt;0,RANK(AX667,$AX$11:$AX$1049),"—")</f>
        <v>556</v>
      </c>
      <c r="AZ667" s="215">
        <v>882</v>
      </c>
      <c r="BA667" s="215">
        <v>710</v>
      </c>
      <c r="BB667" s="168">
        <f t="shared" si="475"/>
        <v>702</v>
      </c>
      <c r="BC667" s="215"/>
      <c r="BD667" s="215"/>
      <c r="BE667" s="168"/>
      <c r="BF667" s="215"/>
      <c r="BG667" s="168"/>
    </row>
    <row r="668" spans="1:59" ht="12.95" customHeight="1" x14ac:dyDescent="0.2">
      <c r="A668" s="41" t="s">
        <v>218</v>
      </c>
      <c r="B668" s="102" t="s">
        <v>817</v>
      </c>
      <c r="C668" s="247" t="s">
        <v>1911</v>
      </c>
      <c r="D668" s="193"/>
      <c r="E668" s="70" t="str">
        <f>IF(D668&gt;0,RANK(D668,$D$11:$D$1049),"—")</f>
        <v>—</v>
      </c>
      <c r="F668" s="183">
        <v>133</v>
      </c>
      <c r="G668" s="70">
        <f>IF(F668&gt;0,RANK(F668,$F$11:$F$1049),"—")</f>
        <v>443</v>
      </c>
      <c r="H668" s="193"/>
      <c r="I668" s="70" t="str">
        <f>IF(H668&gt;0,RANK(H668,$H$11:$H$1049),"—")</f>
        <v>—</v>
      </c>
      <c r="J668" s="183"/>
      <c r="K668" s="70" t="str">
        <f>IF(J668&gt;0,RANK(J668,$J$11:$J$1049),"—")</f>
        <v>—</v>
      </c>
      <c r="L668" s="183"/>
      <c r="M668" s="70" t="str">
        <f>IF(L668&gt;0,RANK(L668,$L$11:$L$1049),"—")</f>
        <v>—</v>
      </c>
      <c r="N668" s="183"/>
      <c r="O668" s="70" t="str">
        <f>IF(N668&gt;0,RANK(N668,$N$11:$N$1049),"—")</f>
        <v>—</v>
      </c>
      <c r="P668" s="183"/>
      <c r="Q668" s="70" t="str">
        <f>IF(P668&gt;0,RANK(P668,$P$11:$P$1049),"—")</f>
        <v>—</v>
      </c>
      <c r="R668" s="183"/>
      <c r="S668" s="70" t="str">
        <f>IF(R668&gt;0,RANK(R668,$R$11:$R$1049),"—")</f>
        <v>—</v>
      </c>
      <c r="T668" s="183"/>
      <c r="U668" s="70" t="str">
        <f>IF(T668&gt;0,RANK(T668,$T$11:$T$1049),"—")</f>
        <v>—</v>
      </c>
      <c r="V668" s="183"/>
      <c r="W668" s="70" t="str">
        <f>IF(V668&gt;0,RANK(V668,$V$11:$V$1049),"—")</f>
        <v>—</v>
      </c>
      <c r="X668" s="183">
        <v>58</v>
      </c>
      <c r="Y668" s="70">
        <f>IF(X668&gt;0,RANK(X668,$X$11:$X$1049),"—")</f>
        <v>552</v>
      </c>
      <c r="Z668" s="183">
        <v>341</v>
      </c>
      <c r="AA668" s="70">
        <f>IF(Z668&gt;0,RANK(Z668,$Z$11:$Z$1049),"—")</f>
        <v>492</v>
      </c>
      <c r="AB668" s="183">
        <v>334</v>
      </c>
      <c r="AC668" s="70">
        <f>IF(AB668&gt;0,RANK(AB668,$AB$11:$AB$1049),"—")</f>
        <v>494</v>
      </c>
      <c r="AD668" s="183">
        <v>88</v>
      </c>
      <c r="AE668" s="70">
        <f>IF(AD668&gt;0,RANK(AD668,$AD$11:$AD$1049),"—")</f>
        <v>558</v>
      </c>
      <c r="AF668" s="183">
        <v>118</v>
      </c>
      <c r="AG668" s="70">
        <f>IF(AF668&gt;0,RANK(AF668,$AF$11:$AF$1049),"—")</f>
        <v>594</v>
      </c>
      <c r="AH668" s="183">
        <v>148</v>
      </c>
      <c r="AI668" s="70">
        <f>IF(AH668&gt;0,RANK(AH668,$AH$11:$AH$1049),"—")</f>
        <v>596</v>
      </c>
      <c r="AJ668" s="183">
        <v>178</v>
      </c>
      <c r="AK668" s="70">
        <f>IF(AJ668&gt;0,RANK(AJ668,$AJ$11:$AJ$1049),"—")</f>
        <v>596</v>
      </c>
      <c r="AL668" s="183">
        <v>212</v>
      </c>
      <c r="AM668" s="70">
        <f>IF(AL668&gt;0,RANK(AL668,$AL$11:$AL$1049),"—")</f>
        <v>601</v>
      </c>
      <c r="AN668" s="183">
        <v>599</v>
      </c>
      <c r="AO668" s="70">
        <f>IF(AN668&gt;0,RANK(AN668,$AN$11:$AN$1049),"—")</f>
        <v>533</v>
      </c>
      <c r="AP668" s="183">
        <v>300</v>
      </c>
      <c r="AQ668" s="70">
        <f>IF(AP668&gt;0,RANK(AP668,$AP$11:$AP$1049),"—")</f>
        <v>604</v>
      </c>
      <c r="AR668" s="183">
        <v>212</v>
      </c>
      <c r="AS668" s="70">
        <f>IF(AR668&gt;0,RANK(AR668,$AR$11:$AR$1049),"—")</f>
        <v>642</v>
      </c>
      <c r="AT668" s="183">
        <v>212</v>
      </c>
      <c r="AU668" s="70">
        <f>IF(AT668&gt;0,RANK(AT668,$AT$11:$AT$1049),"—")</f>
        <v>649</v>
      </c>
      <c r="AV668" s="183"/>
      <c r="AW668" s="70" t="str">
        <f>IF(AV668&gt;0,RANK(AV668,$AV$11:$AV$1049),"—")</f>
        <v>—</v>
      </c>
      <c r="AX668" s="183">
        <v>205</v>
      </c>
      <c r="AY668" s="168">
        <f>IF(AX668&gt;0,RANK(AX668,$AX$11:$AX$1049),"—")</f>
        <v>679</v>
      </c>
      <c r="AZ668" s="215">
        <v>465</v>
      </c>
      <c r="BA668" s="215">
        <v>659</v>
      </c>
      <c r="BB668" s="168">
        <f t="shared" si="475"/>
        <v>714</v>
      </c>
      <c r="BC668" s="215"/>
      <c r="BD668" s="215"/>
      <c r="BE668" s="168"/>
      <c r="BF668" s="215"/>
      <c r="BG668" s="168"/>
    </row>
    <row r="669" spans="1:59" ht="12.95" customHeight="1" x14ac:dyDescent="0.2">
      <c r="A669" s="41" t="s">
        <v>211</v>
      </c>
      <c r="B669" s="204" t="s">
        <v>1997</v>
      </c>
      <c r="C669" s="252" t="s">
        <v>1911</v>
      </c>
      <c r="D669" s="183"/>
      <c r="E669" s="70"/>
      <c r="F669" s="183"/>
      <c r="G669" s="70"/>
      <c r="H669" s="183"/>
      <c r="I669" s="70"/>
      <c r="J669" s="183"/>
      <c r="K669" s="70"/>
      <c r="L669" s="183"/>
      <c r="M669" s="70"/>
      <c r="N669" s="183"/>
      <c r="O669" s="70"/>
      <c r="P669" s="183"/>
      <c r="Q669" s="70"/>
      <c r="R669" s="183"/>
      <c r="S669" s="70"/>
      <c r="T669" s="183"/>
      <c r="U669" s="70"/>
      <c r="V669" s="183"/>
      <c r="W669" s="70"/>
      <c r="X669" s="183"/>
      <c r="Y669" s="70"/>
      <c r="Z669" s="183"/>
      <c r="AA669" s="70"/>
      <c r="AB669" s="183"/>
      <c r="AC669" s="70"/>
      <c r="AD669" s="183"/>
      <c r="AE669" s="70"/>
      <c r="AF669" s="183"/>
      <c r="AG669" s="70"/>
      <c r="AH669" s="183"/>
      <c r="AI669" s="70"/>
      <c r="AJ669" s="183"/>
      <c r="AK669" s="70"/>
      <c r="AL669" s="183"/>
      <c r="AM669" s="70"/>
      <c r="AN669" s="183"/>
      <c r="AO669" s="70"/>
      <c r="AP669" s="183"/>
      <c r="AQ669" s="70"/>
      <c r="AR669" s="183"/>
      <c r="AS669" s="70"/>
      <c r="AT669" s="183"/>
      <c r="AU669" s="70"/>
      <c r="AV669" s="183"/>
      <c r="AW669" s="70"/>
      <c r="AX669" s="183"/>
      <c r="AY669" s="168"/>
      <c r="AZ669" s="202"/>
      <c r="BA669" s="208">
        <v>610</v>
      </c>
      <c r="BB669" s="168">
        <f t="shared" si="475"/>
        <v>723</v>
      </c>
      <c r="BC669" s="202"/>
      <c r="BD669" s="208"/>
      <c r="BE669" s="168"/>
      <c r="BF669" s="208"/>
      <c r="BG669" s="168"/>
    </row>
    <row r="670" spans="1:59" ht="12.95" customHeight="1" x14ac:dyDescent="0.2">
      <c r="A670" s="41" t="s">
        <v>226</v>
      </c>
      <c r="B670" s="204" t="s">
        <v>1999</v>
      </c>
      <c r="C670" s="252" t="s">
        <v>1911</v>
      </c>
      <c r="D670" s="183"/>
      <c r="E670" s="70"/>
      <c r="F670" s="183"/>
      <c r="G670" s="70"/>
      <c r="H670" s="183"/>
      <c r="I670" s="70"/>
      <c r="J670" s="183"/>
      <c r="K670" s="70"/>
      <c r="L670" s="183"/>
      <c r="M670" s="70"/>
      <c r="N670" s="183"/>
      <c r="O670" s="70"/>
      <c r="P670" s="183"/>
      <c r="Q670" s="70"/>
      <c r="R670" s="183"/>
      <c r="S670" s="70"/>
      <c r="T670" s="183"/>
      <c r="U670" s="70"/>
      <c r="V670" s="183"/>
      <c r="W670" s="70"/>
      <c r="X670" s="183"/>
      <c r="Y670" s="70"/>
      <c r="Z670" s="183"/>
      <c r="AA670" s="70"/>
      <c r="AB670" s="183"/>
      <c r="AC670" s="70"/>
      <c r="AD670" s="183"/>
      <c r="AE670" s="70"/>
      <c r="AF670" s="183"/>
      <c r="AG670" s="70"/>
      <c r="AH670" s="183"/>
      <c r="AI670" s="70"/>
      <c r="AJ670" s="183"/>
      <c r="AK670" s="70"/>
      <c r="AL670" s="183"/>
      <c r="AM670" s="70"/>
      <c r="AN670" s="183"/>
      <c r="AO670" s="70"/>
      <c r="AP670" s="183"/>
      <c r="AQ670" s="70"/>
      <c r="AR670" s="183"/>
      <c r="AS670" s="70"/>
      <c r="AT670" s="183"/>
      <c r="AU670" s="70"/>
      <c r="AV670" s="183"/>
      <c r="AW670" s="70"/>
      <c r="AX670" s="183"/>
      <c r="AY670" s="168"/>
      <c r="AZ670" s="202"/>
      <c r="BA670" s="208">
        <v>593</v>
      </c>
      <c r="BB670" s="168">
        <f t="shared" si="475"/>
        <v>726</v>
      </c>
      <c r="BC670" s="202"/>
      <c r="BD670" s="208"/>
      <c r="BE670" s="168"/>
      <c r="BF670" s="208"/>
      <c r="BG670" s="168"/>
    </row>
    <row r="671" spans="1:59" ht="12.95" customHeight="1" x14ac:dyDescent="0.2">
      <c r="A671" s="41" t="s">
        <v>237</v>
      </c>
      <c r="B671" s="204" t="s">
        <v>2000</v>
      </c>
      <c r="C671" s="252" t="s">
        <v>1911</v>
      </c>
      <c r="D671" s="183"/>
      <c r="E671" s="70"/>
      <c r="F671" s="183"/>
      <c r="G671" s="70"/>
      <c r="H671" s="183"/>
      <c r="I671" s="70"/>
      <c r="J671" s="183"/>
      <c r="K671" s="70"/>
      <c r="L671" s="183"/>
      <c r="M671" s="70"/>
      <c r="N671" s="183"/>
      <c r="O671" s="70"/>
      <c r="P671" s="183"/>
      <c r="Q671" s="70"/>
      <c r="R671" s="183"/>
      <c r="S671" s="70"/>
      <c r="T671" s="183"/>
      <c r="U671" s="70"/>
      <c r="V671" s="183"/>
      <c r="W671" s="70"/>
      <c r="X671" s="183"/>
      <c r="Y671" s="70"/>
      <c r="Z671" s="183"/>
      <c r="AA671" s="70"/>
      <c r="AB671" s="183"/>
      <c r="AC671" s="70"/>
      <c r="AD671" s="183"/>
      <c r="AE671" s="70"/>
      <c r="AF671" s="183"/>
      <c r="AG671" s="70"/>
      <c r="AH671" s="183"/>
      <c r="AI671" s="70"/>
      <c r="AJ671" s="183"/>
      <c r="AK671" s="70"/>
      <c r="AL671" s="183"/>
      <c r="AM671" s="70"/>
      <c r="AN671" s="183"/>
      <c r="AO671" s="70"/>
      <c r="AP671" s="183"/>
      <c r="AQ671" s="70"/>
      <c r="AR671" s="183"/>
      <c r="AS671" s="70"/>
      <c r="AT671" s="183"/>
      <c r="AU671" s="70"/>
      <c r="AV671" s="183"/>
      <c r="AW671" s="70"/>
      <c r="AX671" s="183"/>
      <c r="AY671" s="168"/>
      <c r="AZ671" s="208">
        <v>248</v>
      </c>
      <c r="BA671" s="208">
        <v>591</v>
      </c>
      <c r="BB671" s="168">
        <f t="shared" si="475"/>
        <v>727</v>
      </c>
      <c r="BC671" s="208"/>
      <c r="BD671" s="208"/>
      <c r="BE671" s="168"/>
      <c r="BF671" s="208"/>
      <c r="BG671" s="168"/>
    </row>
    <row r="672" spans="1:59" ht="12.95" customHeight="1" x14ac:dyDescent="0.2">
      <c r="A672" s="41" t="s">
        <v>238</v>
      </c>
      <c r="B672" s="102" t="s">
        <v>1896</v>
      </c>
      <c r="C672" s="247" t="s">
        <v>1911</v>
      </c>
      <c r="D672" s="183"/>
      <c r="E672" s="70"/>
      <c r="F672" s="183"/>
      <c r="G672" s="70"/>
      <c r="H672" s="183"/>
      <c r="I672" s="70"/>
      <c r="J672" s="183"/>
      <c r="K672" s="70"/>
      <c r="L672" s="183"/>
      <c r="M672" s="70"/>
      <c r="N672" s="183"/>
      <c r="O672" s="70"/>
      <c r="P672" s="183"/>
      <c r="Q672" s="70"/>
      <c r="R672" s="183"/>
      <c r="S672" s="70"/>
      <c r="T672" s="183"/>
      <c r="U672" s="70"/>
      <c r="V672" s="183"/>
      <c r="W672" s="70"/>
      <c r="X672" s="183"/>
      <c r="Y672" s="70"/>
      <c r="Z672" s="183"/>
      <c r="AA672" s="70"/>
      <c r="AB672" s="183"/>
      <c r="AC672" s="70"/>
      <c r="AD672" s="183"/>
      <c r="AE672" s="70"/>
      <c r="AF672" s="183"/>
      <c r="AG672" s="70"/>
      <c r="AH672" s="183"/>
      <c r="AI672" s="70"/>
      <c r="AJ672" s="183"/>
      <c r="AK672" s="70"/>
      <c r="AL672" s="183"/>
      <c r="AM672" s="70"/>
      <c r="AN672" s="183"/>
      <c r="AO672" s="70"/>
      <c r="AP672" s="183"/>
      <c r="AQ672" s="70"/>
      <c r="AR672" s="183"/>
      <c r="AS672" s="70"/>
      <c r="AT672" s="183"/>
      <c r="AU672" s="70"/>
      <c r="AV672" s="183"/>
      <c r="AW672" s="70"/>
      <c r="AX672" s="183">
        <v>614</v>
      </c>
      <c r="AY672" s="168">
        <f>IF(AX672&gt;0,RANK(AX672,$AX$11:$AX$1049),"—")</f>
        <v>578</v>
      </c>
      <c r="AZ672" s="215">
        <v>795</v>
      </c>
      <c r="BA672" s="215">
        <v>590</v>
      </c>
      <c r="BB672" s="168">
        <f t="shared" si="475"/>
        <v>728</v>
      </c>
      <c r="BC672" s="215"/>
      <c r="BD672" s="215"/>
      <c r="BE672" s="168"/>
      <c r="BF672" s="215"/>
      <c r="BG672" s="168"/>
    </row>
    <row r="673" spans="1:59" ht="12.95" customHeight="1" x14ac:dyDescent="0.2">
      <c r="A673" s="41" t="s">
        <v>230</v>
      </c>
      <c r="B673" s="102" t="s">
        <v>911</v>
      </c>
      <c r="C673" s="247" t="s">
        <v>1911</v>
      </c>
      <c r="D673" s="183"/>
      <c r="E673" s="70" t="str">
        <f>IF(D673&gt;0,RANK(D673,$D$11:$D$1049),"—")</f>
        <v>—</v>
      </c>
      <c r="F673" s="183">
        <v>92</v>
      </c>
      <c r="G673" s="70">
        <f>IF(F673&gt;0,RANK(F673,$F$11:$F$1049),"—")</f>
        <v>458</v>
      </c>
      <c r="H673" s="193"/>
      <c r="I673" s="70" t="str">
        <f>IF(H673&gt;0,RANK(H673,$H$11:$H$1049),"—")</f>
        <v>—</v>
      </c>
      <c r="J673" s="183"/>
      <c r="K673" s="70" t="str">
        <f>IF(J673&gt;0,RANK(J673,$J$11:$J$1049),"—")</f>
        <v>—</v>
      </c>
      <c r="L673" s="183"/>
      <c r="M673" s="70" t="str">
        <f>IF(L673&gt;0,RANK(L673,$L$11:$L$1049),"—")</f>
        <v>—</v>
      </c>
      <c r="N673" s="183">
        <v>49</v>
      </c>
      <c r="O673" s="70">
        <f>IF(N673&gt;0,RANK(N673,$N$11:$N$1049),"—")</f>
        <v>452</v>
      </c>
      <c r="P673" s="183">
        <v>26</v>
      </c>
      <c r="Q673" s="70">
        <f>IF(P673&gt;0,RANK(P673,$P$11:$P$1049),"—")</f>
        <v>481</v>
      </c>
      <c r="R673" s="183">
        <v>0</v>
      </c>
      <c r="S673" s="70" t="str">
        <f>IF(R673&gt;0,RANK(R673,$R$11:$R$1049),"—")</f>
        <v>—</v>
      </c>
      <c r="T673" s="183">
        <v>20</v>
      </c>
      <c r="U673" s="70">
        <f>IF(T673&gt;0,RANK(T673,$T$11:$T$1049),"—")</f>
        <v>557</v>
      </c>
      <c r="V673" s="183">
        <v>40</v>
      </c>
      <c r="W673" s="70">
        <f>IF(V673&gt;0,RANK(V673,$V$11:$V$1049),"—")</f>
        <v>557</v>
      </c>
      <c r="X673" s="183">
        <v>60</v>
      </c>
      <c r="Y673" s="70">
        <f>IF(X673&gt;0,RANK(X673,$X$11:$X$1049),"—")</f>
        <v>551</v>
      </c>
      <c r="Z673" s="183">
        <v>80</v>
      </c>
      <c r="AA673" s="70">
        <f>IF(Z673&gt;0,RANK(Z673,$Z$11:$Z$1049),"—")</f>
        <v>543</v>
      </c>
      <c r="AB673" s="183">
        <v>103</v>
      </c>
      <c r="AC673" s="70">
        <f>IF(AB673&gt;0,RANK(AB673,$AB$11:$AB$1049),"—")</f>
        <v>543</v>
      </c>
      <c r="AD673" s="183">
        <v>190</v>
      </c>
      <c r="AE673" s="70">
        <f>IF(AD673&gt;0,RANK(AD673,$AD$11:$AD$1049),"—")</f>
        <v>535</v>
      </c>
      <c r="AF673" s="183">
        <v>399</v>
      </c>
      <c r="AG673" s="70">
        <f>IF(AF673&gt;0,RANK(AF673,$AF$11:$AF$1049),"—")</f>
        <v>524</v>
      </c>
      <c r="AH673" s="183">
        <v>375</v>
      </c>
      <c r="AI673" s="70">
        <f>IF(AH673&gt;0,RANK(AH673,$AH$11:$AH$1049),"—")</f>
        <v>543</v>
      </c>
      <c r="AJ673" s="183">
        <v>283</v>
      </c>
      <c r="AK673" s="70">
        <f>IF(AJ673&gt;0,RANK(AJ673,$AJ$11:$AJ$1049),"—")</f>
        <v>571</v>
      </c>
      <c r="AL673" s="183">
        <v>271</v>
      </c>
      <c r="AM673" s="70">
        <f>IF(AL673&gt;0,RANK(AL673,$AL$11:$AL$1049),"—")</f>
        <v>590</v>
      </c>
      <c r="AN673" s="183">
        <v>561</v>
      </c>
      <c r="AO673" s="70">
        <f>IF(AN673&gt;0,RANK(AN673,$AN$11:$AN$1049),"—")</f>
        <v>537</v>
      </c>
      <c r="AP673" s="183">
        <v>242</v>
      </c>
      <c r="AQ673" s="70">
        <f>IF(AP673&gt;0,RANK(AP673,$AP$11:$AP$1049),"—")</f>
        <v>612</v>
      </c>
      <c r="AR673" s="183">
        <v>291</v>
      </c>
      <c r="AS673" s="70">
        <f>IF(AR673&gt;0,RANK(AR673,$AR$11:$AR$1049),"—")</f>
        <v>622</v>
      </c>
      <c r="AT673" s="183">
        <v>386</v>
      </c>
      <c r="AU673" s="70">
        <f>IF(AT673&gt;0,RANK(AT673,$AT$11:$AT$1049),"—")</f>
        <v>609</v>
      </c>
      <c r="AV673" s="183">
        <v>272</v>
      </c>
      <c r="AW673" s="70">
        <f>IF(AV673&gt;0,RANK(AV673,$AV$11:$AV$1049),"—")</f>
        <v>652</v>
      </c>
      <c r="AX673" s="183">
        <v>304</v>
      </c>
      <c r="AY673" s="168">
        <f>IF(AX673&gt;0,RANK(AX673,$AX$11:$AX$1049),"—")</f>
        <v>654</v>
      </c>
      <c r="AZ673" s="227">
        <v>533</v>
      </c>
      <c r="BA673" s="227">
        <v>573</v>
      </c>
      <c r="BB673" s="168">
        <f t="shared" si="475"/>
        <v>731</v>
      </c>
      <c r="BC673" s="227"/>
      <c r="BD673" s="227"/>
      <c r="BE673" s="168"/>
      <c r="BF673" s="227"/>
      <c r="BG673" s="168"/>
    </row>
    <row r="674" spans="1:59" ht="12.95" customHeight="1" x14ac:dyDescent="0.2">
      <c r="A674" s="41" t="s">
        <v>225</v>
      </c>
      <c r="B674" s="102" t="s">
        <v>668</v>
      </c>
      <c r="C674" s="247" t="s">
        <v>1911</v>
      </c>
      <c r="D674" s="183">
        <v>74</v>
      </c>
      <c r="E674" s="70">
        <f>IF(D674&gt;0,RANK(D674,$D$11:$D$1049),"—")</f>
        <v>379</v>
      </c>
      <c r="F674" s="183">
        <v>63</v>
      </c>
      <c r="G674" s="70">
        <f>IF(F674&gt;0,RANK(F674,$F$11:$F$1049),"—")</f>
        <v>474</v>
      </c>
      <c r="H674" s="183">
        <v>52</v>
      </c>
      <c r="I674" s="70">
        <f>IF(H674&gt;0,RANK(H674,$H$11:$H$1049),"—")</f>
        <v>391</v>
      </c>
      <c r="J674" s="183">
        <v>77</v>
      </c>
      <c r="K674" s="70">
        <f>IF(J674&gt;0,RANK(J674,$J$11:$J$1049),"—")</f>
        <v>416</v>
      </c>
      <c r="L674" s="183">
        <v>118</v>
      </c>
      <c r="M674" s="70">
        <f>IF(L674&gt;0,RANK(L674,$L$11:$L$1049),"—")</f>
        <v>408</v>
      </c>
      <c r="N674" s="183">
        <v>33</v>
      </c>
      <c r="O674" s="70">
        <f>IF(N674&gt;0,RANK(N674,$N$11:$N$1049),"—")</f>
        <v>456</v>
      </c>
      <c r="P674" s="183">
        <v>257</v>
      </c>
      <c r="Q674" s="70">
        <f>IF(P674&gt;0,RANK(P674,$P$11:$P$1049),"—")</f>
        <v>449</v>
      </c>
      <c r="R674" s="183">
        <v>197</v>
      </c>
      <c r="S674" s="70">
        <f>IF(R674&gt;0,RANK(R674,$R$11:$R$1049),"—")</f>
        <v>515</v>
      </c>
      <c r="T674" s="183">
        <v>294</v>
      </c>
      <c r="U674" s="70">
        <f>IF(T674&gt;0,RANK(T674,$T$11:$T$1049),"—")</f>
        <v>505</v>
      </c>
      <c r="V674" s="183">
        <v>1513</v>
      </c>
      <c r="W674" s="70">
        <f>IF(V674&gt;0,RANK(V674,$V$11:$V$1049),"—")</f>
        <v>361</v>
      </c>
      <c r="X674" s="183">
        <v>282</v>
      </c>
      <c r="Y674" s="70">
        <f>IF(X674&gt;0,RANK(X674,$X$11:$X$1049),"—")</f>
        <v>511</v>
      </c>
      <c r="Z674" s="183">
        <v>530</v>
      </c>
      <c r="AA674" s="70">
        <f>IF(Z674&gt;0,RANK(Z674,$Z$11:$Z$1049),"—")</f>
        <v>452</v>
      </c>
      <c r="AB674" s="183">
        <v>186</v>
      </c>
      <c r="AC674" s="70">
        <f>IF(AB674&gt;0,RANK(AB674,$AB$11:$AB$1049),"—")</f>
        <v>529</v>
      </c>
      <c r="AD674" s="183">
        <v>101</v>
      </c>
      <c r="AE674" s="70">
        <f>IF(AD674&gt;0,RANK(AD674,$AD$11:$AD$1049),"—")</f>
        <v>553</v>
      </c>
      <c r="AF674" s="183">
        <v>184</v>
      </c>
      <c r="AG674" s="70">
        <f>IF(AF674&gt;0,RANK(AF674,$AF$11:$AF$1049),"—")</f>
        <v>574</v>
      </c>
      <c r="AH674" s="183">
        <v>274</v>
      </c>
      <c r="AI674" s="70">
        <f>IF(AH674&gt;0,RANK(AH674,$AH$11:$AH$1049),"—")</f>
        <v>569</v>
      </c>
      <c r="AJ674" s="183">
        <v>216</v>
      </c>
      <c r="AK674" s="70">
        <f>IF(AJ674&gt;0,RANK(AJ674,$AJ$11:$AJ$1049),"—")</f>
        <v>589</v>
      </c>
      <c r="AL674" s="183">
        <v>168</v>
      </c>
      <c r="AM674" s="70">
        <f>IF(AL674&gt;0,RANK(AL674,$AL$11:$AL$1049),"—")</f>
        <v>609</v>
      </c>
      <c r="AN674" s="183">
        <v>206</v>
      </c>
      <c r="AO674" s="70">
        <f>IF(AN674&gt;0,RANK(AN674,$AN$11:$AN$1049),"—")</f>
        <v>615</v>
      </c>
      <c r="AP674" s="183">
        <v>227</v>
      </c>
      <c r="AQ674" s="70">
        <f>IF(AP674&gt;0,RANK(AP674,$AP$11:$AP$1049),"—")</f>
        <v>618</v>
      </c>
      <c r="AR674" s="183">
        <v>239</v>
      </c>
      <c r="AS674" s="70">
        <f>IF(AR674&gt;0,RANK(AR674,$AR$11:$AR$1049),"—")</f>
        <v>640</v>
      </c>
      <c r="AT674" s="183">
        <v>1005</v>
      </c>
      <c r="AU674" s="70">
        <f>IF(AT674&gt;0,RANK(AT674,$AT$11:$AT$1049),"—")</f>
        <v>507</v>
      </c>
      <c r="AV674" s="183">
        <v>1278</v>
      </c>
      <c r="AW674" s="70">
        <f>IF(AV674&gt;0,RANK(AV674,$AV$11:$AV$1049),"—")</f>
        <v>494</v>
      </c>
      <c r="AX674" s="183">
        <v>834</v>
      </c>
      <c r="AY674" s="168">
        <f>IF(AX674&gt;0,RANK(AX674,$AX$11:$AX$1049),"—")</f>
        <v>540</v>
      </c>
      <c r="AZ674" s="215">
        <v>711</v>
      </c>
      <c r="BA674" s="215">
        <v>533</v>
      </c>
      <c r="BB674" s="168">
        <f t="shared" si="475"/>
        <v>738</v>
      </c>
      <c r="BC674" s="215"/>
      <c r="BD674" s="215"/>
      <c r="BE674" s="168"/>
      <c r="BF674" s="215"/>
      <c r="BG674" s="168"/>
    </row>
    <row r="675" spans="1:59" ht="12.95" customHeight="1" x14ac:dyDescent="0.2">
      <c r="A675" s="41" t="s">
        <v>242</v>
      </c>
      <c r="B675" s="102" t="s">
        <v>824</v>
      </c>
      <c r="C675" s="247" t="s">
        <v>1911</v>
      </c>
      <c r="D675" s="183"/>
      <c r="E675" s="70" t="str">
        <f>IF(D675&gt;0,RANK(D675,$D$11:$D$1049),"—")</f>
        <v>—</v>
      </c>
      <c r="F675" s="193"/>
      <c r="G675" s="70" t="str">
        <f>IF(F675&gt;0,RANK(F675,$F$11:$F$1049),"—")</f>
        <v>—</v>
      </c>
      <c r="H675" s="183"/>
      <c r="I675" s="70" t="str">
        <f>IF(H675&gt;0,RANK(H675,$H$11:$H$1049),"—")</f>
        <v>—</v>
      </c>
      <c r="J675" s="183">
        <v>44</v>
      </c>
      <c r="K675" s="70">
        <f>IF(J675&gt;0,RANK(J675,$J$11:$J$1049),"—")</f>
        <v>424</v>
      </c>
      <c r="L675" s="183">
        <v>56</v>
      </c>
      <c r="M675" s="70">
        <f>IF(L675&gt;0,RANK(L675,$L$11:$L$1049),"—")</f>
        <v>422</v>
      </c>
      <c r="N675" s="183"/>
      <c r="O675" s="70" t="str">
        <f>IF(N675&gt;0,RANK(N675,$N$11:$N$1049),"—")</f>
        <v>—</v>
      </c>
      <c r="P675" s="183"/>
      <c r="Q675" s="70" t="str">
        <f>IF(P675&gt;0,RANK(P675,$P$11:$P$1049),"—")</f>
        <v>—</v>
      </c>
      <c r="R675" s="183"/>
      <c r="S675" s="70" t="str">
        <f>IF(R675&gt;0,RANK(R675,$R$11:$R$1049),"—")</f>
        <v>—</v>
      </c>
      <c r="T675" s="183"/>
      <c r="U675" s="70" t="str">
        <f>IF(T675&gt;0,RANK(T675,$T$11:$T$1049),"—")</f>
        <v>—</v>
      </c>
      <c r="V675" s="183"/>
      <c r="W675" s="70" t="str">
        <f>IF(V675&gt;0,RANK(V675,$V$11:$V$1049),"—")</f>
        <v>—</v>
      </c>
      <c r="X675" s="183"/>
      <c r="Y675" s="70" t="str">
        <f>IF(X675&gt;0,RANK(X675,$X$11:$X$1049),"—")</f>
        <v>—</v>
      </c>
      <c r="Z675" s="183"/>
      <c r="AA675" s="70" t="str">
        <f>IF(Z675&gt;0,RANK(Z675,$Z$11:$Z$1049),"—")</f>
        <v>—</v>
      </c>
      <c r="AB675" s="183"/>
      <c r="AC675" s="70" t="str">
        <f>IF(AB675&gt;0,RANK(AB675,$AB$11:$AB$1049),"—")</f>
        <v>—</v>
      </c>
      <c r="AD675" s="183"/>
      <c r="AE675" s="70" t="str">
        <f>IF(AD675&gt;0,RANK(AD675,$AD$11:$AD$1049),"—")</f>
        <v>—</v>
      </c>
      <c r="AF675" s="183"/>
      <c r="AG675" s="70" t="str">
        <f>IF(AF675&gt;0,RANK(AF675,$AF$11:$AF$1049),"—")</f>
        <v>—</v>
      </c>
      <c r="AH675" s="183"/>
      <c r="AI675" s="70" t="str">
        <f>IF(AH675&gt;0,RANK(AH675,$AH$11:$AH$1049),"—")</f>
        <v>—</v>
      </c>
      <c r="AJ675" s="183"/>
      <c r="AK675" s="70" t="str">
        <f>IF(AJ675&gt;0,RANK(AJ675,$AJ$11:$AJ$1049),"—")</f>
        <v>—</v>
      </c>
      <c r="AL675" s="183"/>
      <c r="AM675" s="70" t="str">
        <f>IF(AL675&gt;0,RANK(AL675,$AL$11:$AL$1049),"—")</f>
        <v>—</v>
      </c>
      <c r="AN675" s="183"/>
      <c r="AO675" s="70" t="str">
        <f>IF(AN675&gt;0,RANK(AN675,$AN$11:$AN$1049),"—")</f>
        <v>—</v>
      </c>
      <c r="AP675" s="183"/>
      <c r="AQ675" s="70" t="str">
        <f>IF(AP675&gt;0,RANK(AP675,$AP$11:$AP$1049),"—")</f>
        <v>—</v>
      </c>
      <c r="AR675" s="183"/>
      <c r="AS675" s="70" t="str">
        <f>IF(AR675&gt;0,RANK(AR675,$AR$11:$AR$1049),"—")</f>
        <v>—</v>
      </c>
      <c r="AT675" s="183"/>
      <c r="AU675" s="70" t="str">
        <f>IF(AT675&gt;0,RANK(AT675,$AT$11:$AT$1049),"—")</f>
        <v>—</v>
      </c>
      <c r="AV675" s="183">
        <v>184</v>
      </c>
      <c r="AW675" s="70">
        <f>IF(AV675&gt;0,RANK(AV675,$AV$11:$AV$1049),"—")</f>
        <v>673</v>
      </c>
      <c r="AX675" s="183">
        <v>179</v>
      </c>
      <c r="AY675" s="168">
        <f>IF(AX675&gt;0,RANK(AX675,$AX$11:$AX$1049),"—")</f>
        <v>687</v>
      </c>
      <c r="AZ675" s="215">
        <v>186</v>
      </c>
      <c r="BA675" s="215">
        <v>530</v>
      </c>
      <c r="BB675" s="168">
        <f t="shared" si="475"/>
        <v>739</v>
      </c>
      <c r="BC675" s="215"/>
      <c r="BD675" s="215"/>
      <c r="BE675" s="168"/>
      <c r="BF675" s="215"/>
      <c r="BG675" s="168"/>
    </row>
    <row r="676" spans="1:59" ht="12.95" customHeight="1" x14ac:dyDescent="0.2">
      <c r="A676" s="41" t="s">
        <v>289</v>
      </c>
      <c r="B676" s="204" t="s">
        <v>2005</v>
      </c>
      <c r="C676" s="252" t="s">
        <v>1911</v>
      </c>
      <c r="D676" s="183"/>
      <c r="E676" s="70"/>
      <c r="F676" s="183"/>
      <c r="G676" s="70"/>
      <c r="H676" s="183"/>
      <c r="I676" s="70"/>
      <c r="J676" s="183"/>
      <c r="K676" s="70"/>
      <c r="L676" s="183"/>
      <c r="M676" s="70"/>
      <c r="N676" s="183"/>
      <c r="O676" s="70"/>
      <c r="P676" s="183"/>
      <c r="Q676" s="70"/>
      <c r="R676" s="183"/>
      <c r="S676" s="70"/>
      <c r="T676" s="183"/>
      <c r="U676" s="70"/>
      <c r="V676" s="183"/>
      <c r="W676" s="70"/>
      <c r="X676" s="183"/>
      <c r="Y676" s="70"/>
      <c r="Z676" s="183"/>
      <c r="AA676" s="70"/>
      <c r="AB676" s="183"/>
      <c r="AC676" s="70"/>
      <c r="AD676" s="183"/>
      <c r="AE676" s="70"/>
      <c r="AF676" s="183"/>
      <c r="AG676" s="70"/>
      <c r="AH676" s="183"/>
      <c r="AI676" s="70"/>
      <c r="AJ676" s="183"/>
      <c r="AK676" s="70"/>
      <c r="AL676" s="183"/>
      <c r="AM676" s="70"/>
      <c r="AN676" s="183"/>
      <c r="AO676" s="70"/>
      <c r="AP676" s="183"/>
      <c r="AQ676" s="70"/>
      <c r="AR676" s="183"/>
      <c r="AS676" s="70"/>
      <c r="AT676" s="183"/>
      <c r="AU676" s="70"/>
      <c r="AV676" s="183"/>
      <c r="AW676" s="70"/>
      <c r="AX676" s="183"/>
      <c r="AY676" s="168"/>
      <c r="AZ676" s="202"/>
      <c r="BA676" s="208">
        <v>526</v>
      </c>
      <c r="BB676" s="168">
        <f t="shared" si="475"/>
        <v>742</v>
      </c>
      <c r="BC676" s="202"/>
      <c r="BD676" s="208"/>
      <c r="BE676" s="168"/>
      <c r="BF676" s="208"/>
      <c r="BG676" s="168"/>
    </row>
    <row r="677" spans="1:59" ht="12.95" customHeight="1" x14ac:dyDescent="0.2">
      <c r="A677" s="41" t="s">
        <v>229</v>
      </c>
      <c r="B677" s="102" t="s">
        <v>877</v>
      </c>
      <c r="C677" s="247" t="s">
        <v>1911</v>
      </c>
      <c r="D677" s="183"/>
      <c r="E677" s="70" t="str">
        <f>IF(D677&gt;0,RANK(D677,$D$11:$D$1049),"—")</f>
        <v>—</v>
      </c>
      <c r="F677" s="183">
        <v>27</v>
      </c>
      <c r="G677" s="70">
        <f>IF(F677&gt;0,RANK(F677,$F$11:$F$1049),"—")</f>
        <v>491</v>
      </c>
      <c r="H677" s="183"/>
      <c r="I677" s="70" t="str">
        <f>IF(H677&gt;0,RANK(H677,$H$11:$H$1049),"—")</f>
        <v>—</v>
      </c>
      <c r="J677" s="183"/>
      <c r="K677" s="70" t="str">
        <f>IF(J677&gt;0,RANK(J677,$J$11:$J$1049),"—")</f>
        <v>—</v>
      </c>
      <c r="L677" s="183"/>
      <c r="M677" s="70" t="str">
        <f>IF(L677&gt;0,RANK(L677,$L$11:$L$1049),"—")</f>
        <v>—</v>
      </c>
      <c r="N677" s="183"/>
      <c r="O677" s="70" t="str">
        <f>IF(N677&gt;0,RANK(N677,$N$11:$N$1049),"—")</f>
        <v>—</v>
      </c>
      <c r="P677" s="183"/>
      <c r="Q677" s="70" t="str">
        <f>IF(P677&gt;0,RANK(P677,$P$11:$P$1049),"—")</f>
        <v>—</v>
      </c>
      <c r="R677" s="183"/>
      <c r="S677" s="70" t="str">
        <f>IF(R677&gt;0,RANK(R677,$R$11:$R$1049),"—")</f>
        <v>—</v>
      </c>
      <c r="T677" s="183"/>
      <c r="U677" s="70" t="str">
        <f>IF(T677&gt;0,RANK(T677,$T$11:$T$1049),"—")</f>
        <v>—</v>
      </c>
      <c r="V677" s="183"/>
      <c r="W677" s="70" t="str">
        <f>IF(V677&gt;0,RANK(V677,$V$11:$V$1049),"—")</f>
        <v>—</v>
      </c>
      <c r="X677" s="183"/>
      <c r="Y677" s="70" t="str">
        <f>IF(X677&gt;0,RANK(X677,$X$11:$X$1049),"—")</f>
        <v>—</v>
      </c>
      <c r="Z677" s="183"/>
      <c r="AA677" s="70" t="str">
        <f>IF(Z677&gt;0,RANK(Z677,$Z$11:$Z$1049),"—")</f>
        <v>—</v>
      </c>
      <c r="AB677" s="183"/>
      <c r="AC677" s="70" t="str">
        <f>IF(AB677&gt;0,RANK(AB677,$AB$11:$AB$1049),"—")</f>
        <v>—</v>
      </c>
      <c r="AD677" s="183"/>
      <c r="AE677" s="70" t="str">
        <f>IF(AD677&gt;0,RANK(AD677,$AD$11:$AD$1049),"—")</f>
        <v>—</v>
      </c>
      <c r="AF677" s="183"/>
      <c r="AG677" s="70" t="str">
        <f>IF(AF677&gt;0,RANK(AF677,$AF$11:$AF$1049),"—")</f>
        <v>—</v>
      </c>
      <c r="AH677" s="183"/>
      <c r="AI677" s="70" t="str">
        <f>IF(AH677&gt;0,RANK(AH677,$AH$11:$AH$1049),"—")</f>
        <v>—</v>
      </c>
      <c r="AJ677" s="183"/>
      <c r="AK677" s="70" t="str">
        <f>IF(AJ677&gt;0,RANK(AJ677,$AJ$11:$AJ$1049),"—")</f>
        <v>—</v>
      </c>
      <c r="AL677" s="183"/>
      <c r="AM677" s="70" t="str">
        <f>IF(AL677&gt;0,RANK(AL677,$AL$11:$AL$1049),"—")</f>
        <v>—</v>
      </c>
      <c r="AN677" s="183"/>
      <c r="AO677" s="70" t="str">
        <f>IF(AN677&gt;0,RANK(AN677,$AN$11:$AN$1049),"—")</f>
        <v>—</v>
      </c>
      <c r="AP677" s="183"/>
      <c r="AQ677" s="70" t="str">
        <f>IF(AP677&gt;0,RANK(AP677,$AP$11:$AP$1049),"—")</f>
        <v>—</v>
      </c>
      <c r="AR677" s="183"/>
      <c r="AS677" s="70" t="str">
        <f>IF(AR677&gt;0,RANK(AR677,$AR$11:$AR$1049),"—")</f>
        <v>—</v>
      </c>
      <c r="AT677" s="183"/>
      <c r="AU677" s="70" t="str">
        <f>IF(AT677&gt;0,RANK(AT677,$AT$11:$AT$1049),"—")</f>
        <v>—</v>
      </c>
      <c r="AV677" s="183"/>
      <c r="AW677" s="70" t="str">
        <f>IF(AV677&gt;0,RANK(AV677,$AV$11:$AV$1049),"—")</f>
        <v>—</v>
      </c>
      <c r="AX677" s="183"/>
      <c r="AY677" s="168" t="str">
        <f>IF(AX677&gt;0,RANK(AX677,$AX$11:$AX$1049),"—")</f>
        <v>—</v>
      </c>
      <c r="AZ677" s="202"/>
      <c r="BA677" s="208">
        <v>525</v>
      </c>
      <c r="BB677" s="168">
        <f t="shared" si="475"/>
        <v>743</v>
      </c>
      <c r="BC677" s="202"/>
      <c r="BD677" s="208"/>
      <c r="BE677" s="168"/>
      <c r="BF677" s="208"/>
      <c r="BG677" s="168"/>
    </row>
    <row r="678" spans="1:59" ht="12.95" customHeight="1" x14ac:dyDescent="0.2">
      <c r="A678" s="41" t="s">
        <v>221</v>
      </c>
      <c r="B678" s="102" t="s">
        <v>1548</v>
      </c>
      <c r="C678" s="247" t="s">
        <v>1911</v>
      </c>
      <c r="D678" s="183"/>
      <c r="E678" s="70" t="str">
        <f>IF(D678&gt;0,RANK(D678,$D$11:$D$1049),"—")</f>
        <v>—</v>
      </c>
      <c r="F678" s="183"/>
      <c r="G678" s="70" t="str">
        <f>IF(F678&gt;0,RANK(F678,$F$11:$F$1049),"—")</f>
        <v>—</v>
      </c>
      <c r="H678" s="193"/>
      <c r="I678" s="70" t="str">
        <f>IF(H678&gt;0,RANK(H678,$H$11:$H$1049),"—")</f>
        <v>—</v>
      </c>
      <c r="J678" s="183"/>
      <c r="K678" s="70" t="str">
        <f>IF(J678&gt;0,RANK(J678,$J$11:$J$1049),"—")</f>
        <v>—</v>
      </c>
      <c r="L678" s="183"/>
      <c r="M678" s="70" t="str">
        <f>IF(L678&gt;0,RANK(L678,$L$11:$L$1049),"—")</f>
        <v>—</v>
      </c>
      <c r="N678" s="183"/>
      <c r="O678" s="70" t="str">
        <f>IF(N678&gt;0,RANK(N678,$N$11:$N$1049),"—")</f>
        <v>—</v>
      </c>
      <c r="P678" s="183"/>
      <c r="Q678" s="70" t="str">
        <f>IF(P678&gt;0,RANK(P678,$P$11:$P$1049),"—")</f>
        <v>—</v>
      </c>
      <c r="R678" s="183"/>
      <c r="S678" s="70" t="str">
        <f>IF(R678&gt;0,RANK(R678,$R$11:$R$1049),"—")</f>
        <v>—</v>
      </c>
      <c r="T678" s="183"/>
      <c r="U678" s="70" t="str">
        <f>IF(T678&gt;0,RANK(T678,$T$11:$T$1049),"—")</f>
        <v>—</v>
      </c>
      <c r="V678" s="183"/>
      <c r="W678" s="70" t="str">
        <f>IF(V678&gt;0,RANK(V678,$V$11:$V$1049),"—")</f>
        <v>—</v>
      </c>
      <c r="X678" s="183"/>
      <c r="Y678" s="70" t="str">
        <f>IF(X678&gt;0,RANK(X678,$X$11:$X$1049),"—")</f>
        <v>—</v>
      </c>
      <c r="Z678" s="183">
        <v>240</v>
      </c>
      <c r="AA678" s="70">
        <f>IF(Z678&gt;0,RANK(Z678,$Z$11:$Z$1049),"—")</f>
        <v>518</v>
      </c>
      <c r="AB678" s="183">
        <v>279</v>
      </c>
      <c r="AC678" s="70">
        <f>IF(AB678&gt;0,RANK(AB678,$AB$11:$AB$1049),"—")</f>
        <v>515</v>
      </c>
      <c r="AD678" s="183">
        <v>318</v>
      </c>
      <c r="AE678" s="70">
        <f>IF(AD678&gt;0,RANK(AD678,$AD$11:$AD$1049),"—")</f>
        <v>511</v>
      </c>
      <c r="AF678" s="183">
        <v>357</v>
      </c>
      <c r="AG678" s="70">
        <f>IF(AF678&gt;0,RANK(AF678,$AF$11:$AF$1049),"—")</f>
        <v>537</v>
      </c>
      <c r="AH678" s="183">
        <v>396</v>
      </c>
      <c r="AI678" s="70">
        <f>IF(AH678&gt;0,RANK(AH678,$AH$11:$AH$1049),"—")</f>
        <v>538</v>
      </c>
      <c r="AJ678" s="183">
        <v>435</v>
      </c>
      <c r="AK678" s="70">
        <f>IF(AJ678&gt;0,RANK(AJ678,$AJ$11:$AJ$1049),"—")</f>
        <v>543</v>
      </c>
      <c r="AL678" s="183">
        <v>474</v>
      </c>
      <c r="AM678" s="70">
        <f>IF(AL678&gt;0,RANK(AL678,$AL$11:$AL$1049),"—")</f>
        <v>546</v>
      </c>
      <c r="AN678" s="183">
        <v>519</v>
      </c>
      <c r="AO678" s="70">
        <f>IF(AN678&gt;0,RANK(AN678,$AN$11:$AN$1049),"—")</f>
        <v>548</v>
      </c>
      <c r="AP678" s="183">
        <v>422</v>
      </c>
      <c r="AQ678" s="70">
        <f>IF(AP678&gt;0,RANK(AP678,$AP$11:$AP$1049),"—")</f>
        <v>583</v>
      </c>
      <c r="AR678" s="183">
        <v>364</v>
      </c>
      <c r="AS678" s="70">
        <f>IF(AR678&gt;0,RANK(AR678,$AR$11:$AR$1049),"—")</f>
        <v>611</v>
      </c>
      <c r="AT678" s="183">
        <v>239</v>
      </c>
      <c r="AU678" s="70">
        <f>IF(AT678&gt;0,RANK(AT678,$AT$11:$AT$1049),"—")</f>
        <v>644</v>
      </c>
      <c r="AV678" s="183">
        <v>261</v>
      </c>
      <c r="AW678" s="70">
        <f>IF(AV678&gt;0,RANK(AV678,$AV$11:$AV$1049),"—")</f>
        <v>655</v>
      </c>
      <c r="AX678" s="183">
        <v>413</v>
      </c>
      <c r="AY678" s="168">
        <f>IF(AX678&gt;0,RANK(AX678,$AX$11:$AX$1049),"—")</f>
        <v>629</v>
      </c>
      <c r="AZ678" s="215">
        <v>755</v>
      </c>
      <c r="BA678" s="215">
        <v>492</v>
      </c>
      <c r="BB678" s="168">
        <f t="shared" si="475"/>
        <v>749</v>
      </c>
      <c r="BC678" s="215"/>
      <c r="BD678" s="215"/>
      <c r="BE678" s="168"/>
      <c r="BF678" s="215"/>
      <c r="BG678" s="168"/>
    </row>
    <row r="679" spans="1:59" ht="12.95" customHeight="1" x14ac:dyDescent="0.2">
      <c r="A679" s="41" t="s">
        <v>300</v>
      </c>
      <c r="B679" s="102" t="s">
        <v>661</v>
      </c>
      <c r="C679" s="247" t="s">
        <v>1911</v>
      </c>
      <c r="D679" s="183"/>
      <c r="E679" s="70" t="str">
        <f>IF(D679&gt;0,RANK(D679,$D$11:$D$1049),"—")</f>
        <v>—</v>
      </c>
      <c r="F679" s="183"/>
      <c r="G679" s="70" t="str">
        <f>IF(F679&gt;0,RANK(F679,$F$11:$F$1049),"—")</f>
        <v>—</v>
      </c>
      <c r="H679" s="183"/>
      <c r="I679" s="70" t="str">
        <f>IF(H679&gt;0,RANK(H679,$H$11:$H$1049),"—")</f>
        <v>—</v>
      </c>
      <c r="J679" s="183"/>
      <c r="K679" s="70" t="str">
        <f>IF(J679&gt;0,RANK(J679,$J$11:$J$1049),"—")</f>
        <v>—</v>
      </c>
      <c r="L679" s="183"/>
      <c r="M679" s="70" t="str">
        <f>IF(L679&gt;0,RANK(L679,$L$11:$L$1049),"—")</f>
        <v>—</v>
      </c>
      <c r="N679" s="183"/>
      <c r="O679" s="70" t="str">
        <f>IF(N679&gt;0,RANK(N679,$N$11:$N$1049),"—")</f>
        <v>—</v>
      </c>
      <c r="P679" s="183"/>
      <c r="Q679" s="70" t="str">
        <f>IF(P679&gt;0,RANK(P679,$P$11:$P$1049),"—")</f>
        <v>—</v>
      </c>
      <c r="R679" s="183"/>
      <c r="S679" s="70" t="str">
        <f>IF(R679&gt;0,RANK(R679,$R$11:$R$1049),"—")</f>
        <v>—</v>
      </c>
      <c r="T679" s="183"/>
      <c r="U679" s="70" t="str">
        <f>IF(T679&gt;0,RANK(T679,$T$11:$T$1049),"—")</f>
        <v>—</v>
      </c>
      <c r="V679" s="183"/>
      <c r="W679" s="70" t="str">
        <f>IF(V679&gt;0,RANK(V679,$V$11:$V$1049),"—")</f>
        <v>—</v>
      </c>
      <c r="X679" s="183"/>
      <c r="Y679" s="70" t="str">
        <f>IF(X679&gt;0,RANK(X679,$X$11:$X$1049),"—")</f>
        <v>—</v>
      </c>
      <c r="Z679" s="183"/>
      <c r="AA679" s="70" t="str">
        <f>IF(Z679&gt;0,RANK(Z679,$Z$11:$Z$1049),"—")</f>
        <v>—</v>
      </c>
      <c r="AB679" s="183"/>
      <c r="AC679" s="70" t="str">
        <f>IF(AB679&gt;0,RANK(AB679,$AB$11:$AB$1049),"—")</f>
        <v>—</v>
      </c>
      <c r="AD679" s="183"/>
      <c r="AE679" s="70" t="str">
        <f>IF(AD679&gt;0,RANK(AD679,$AD$11:$AD$1049),"—")</f>
        <v>—</v>
      </c>
      <c r="AF679" s="183"/>
      <c r="AG679" s="70" t="str">
        <f>IF(AF679&gt;0,RANK(AF679,$AF$11:$AF$1049),"—")</f>
        <v>—</v>
      </c>
      <c r="AH679" s="183"/>
      <c r="AI679" s="70" t="str">
        <f>IF(AH679&gt;0,RANK(AH679,$AH$11:$AH$1049),"—")</f>
        <v>—</v>
      </c>
      <c r="AJ679" s="183">
        <v>577</v>
      </c>
      <c r="AK679" s="70">
        <f>IF(AJ679&gt;0,RANK(AJ679,$AJ$11:$AJ$1049),"—")</f>
        <v>521</v>
      </c>
      <c r="AL679" s="183">
        <v>620</v>
      </c>
      <c r="AM679" s="70">
        <f>IF(AL679&gt;0,RANK(AL679,$AL$11:$AL$1049),"—")</f>
        <v>523</v>
      </c>
      <c r="AN679" s="183">
        <v>401</v>
      </c>
      <c r="AO679" s="70">
        <f>IF(AN679&gt;0,RANK(AN679,$AN$11:$AN$1049),"—")</f>
        <v>567</v>
      </c>
      <c r="AP679" s="183">
        <v>165</v>
      </c>
      <c r="AQ679" s="70">
        <f>IF(AP679&gt;0,RANK(AP679,$AP$11:$AP$1049),"—")</f>
        <v>631</v>
      </c>
      <c r="AR679" s="183">
        <v>597</v>
      </c>
      <c r="AS679" s="70">
        <f>IF(AR679&gt;0,RANK(AR679,$AR$11:$AR$1049),"—")</f>
        <v>553</v>
      </c>
      <c r="AT679" s="183">
        <v>580</v>
      </c>
      <c r="AU679" s="70">
        <f>IF(AT679&gt;0,RANK(AT679,$AT$11:$AT$1049),"—")</f>
        <v>563</v>
      </c>
      <c r="AV679" s="183">
        <v>522</v>
      </c>
      <c r="AW679" s="70">
        <f>IF(AV679&gt;0,RANK(AV679,$AV$11:$AV$1049),"—")</f>
        <v>594</v>
      </c>
      <c r="AX679" s="183">
        <v>425</v>
      </c>
      <c r="AY679" s="168">
        <f>IF(AX679&gt;0,RANK(AX679,$AX$11:$AX$1049),"—")</f>
        <v>626</v>
      </c>
      <c r="AZ679" s="215">
        <v>950</v>
      </c>
      <c r="BA679" s="215">
        <v>485</v>
      </c>
      <c r="BB679" s="168">
        <f t="shared" si="475"/>
        <v>754</v>
      </c>
      <c r="BC679" s="215"/>
      <c r="BD679" s="215"/>
      <c r="BE679" s="168"/>
      <c r="BF679" s="215"/>
      <c r="BG679" s="168"/>
    </row>
    <row r="680" spans="1:59" ht="12.95" customHeight="1" x14ac:dyDescent="0.2">
      <c r="A680" s="41" t="s">
        <v>276</v>
      </c>
      <c r="B680" s="204" t="s">
        <v>2007</v>
      </c>
      <c r="C680" s="252" t="s">
        <v>1911</v>
      </c>
      <c r="D680" s="183"/>
      <c r="E680" s="70"/>
      <c r="F680" s="183"/>
      <c r="G680" s="70"/>
      <c r="H680" s="183"/>
      <c r="I680" s="70"/>
      <c r="J680" s="183"/>
      <c r="K680" s="70"/>
      <c r="L680" s="183"/>
      <c r="M680" s="70"/>
      <c r="N680" s="183"/>
      <c r="O680" s="70"/>
      <c r="P680" s="183"/>
      <c r="Q680" s="70"/>
      <c r="R680" s="183"/>
      <c r="S680" s="70"/>
      <c r="T680" s="183"/>
      <c r="U680" s="70"/>
      <c r="V680" s="183"/>
      <c r="W680" s="70"/>
      <c r="X680" s="183"/>
      <c r="Y680" s="70"/>
      <c r="Z680" s="183"/>
      <c r="AA680" s="70"/>
      <c r="AB680" s="183"/>
      <c r="AC680" s="70"/>
      <c r="AD680" s="183"/>
      <c r="AE680" s="70"/>
      <c r="AF680" s="183"/>
      <c r="AG680" s="70"/>
      <c r="AH680" s="183"/>
      <c r="AI680" s="70"/>
      <c r="AJ680" s="183"/>
      <c r="AK680" s="70"/>
      <c r="AL680" s="183"/>
      <c r="AM680" s="70"/>
      <c r="AN680" s="183"/>
      <c r="AO680" s="70"/>
      <c r="AP680" s="183"/>
      <c r="AQ680" s="70"/>
      <c r="AR680" s="183"/>
      <c r="AS680" s="70"/>
      <c r="AT680" s="183"/>
      <c r="AU680" s="70"/>
      <c r="AV680" s="183"/>
      <c r="AW680" s="70"/>
      <c r="AX680" s="183"/>
      <c r="AY680" s="168"/>
      <c r="AZ680" s="202"/>
      <c r="BA680" s="208">
        <v>484</v>
      </c>
      <c r="BB680" s="168">
        <f t="shared" si="475"/>
        <v>756</v>
      </c>
      <c r="BC680" s="202"/>
      <c r="BD680" s="208"/>
      <c r="BE680" s="168"/>
      <c r="BF680" s="208"/>
      <c r="BG680" s="168"/>
    </row>
    <row r="681" spans="1:59" ht="12.95" customHeight="1" x14ac:dyDescent="0.2">
      <c r="A681" s="41" t="s">
        <v>243</v>
      </c>
      <c r="B681" s="204" t="s">
        <v>2009</v>
      </c>
      <c r="C681" s="252" t="s">
        <v>1911</v>
      </c>
      <c r="D681" s="183"/>
      <c r="E681" s="70"/>
      <c r="F681" s="183"/>
      <c r="G681" s="70"/>
      <c r="H681" s="183"/>
      <c r="I681" s="70"/>
      <c r="J681" s="183"/>
      <c r="K681" s="70"/>
      <c r="L681" s="183"/>
      <c r="M681" s="70"/>
      <c r="N681" s="183"/>
      <c r="O681" s="70"/>
      <c r="P681" s="183"/>
      <c r="Q681" s="70"/>
      <c r="R681" s="183"/>
      <c r="S681" s="70"/>
      <c r="T681" s="183"/>
      <c r="U681" s="70"/>
      <c r="V681" s="183"/>
      <c r="W681" s="70"/>
      <c r="X681" s="183"/>
      <c r="Y681" s="70"/>
      <c r="Z681" s="183"/>
      <c r="AA681" s="70"/>
      <c r="AB681" s="183"/>
      <c r="AC681" s="70"/>
      <c r="AD681" s="183"/>
      <c r="AE681" s="70"/>
      <c r="AF681" s="183"/>
      <c r="AG681" s="70"/>
      <c r="AH681" s="183"/>
      <c r="AI681" s="70"/>
      <c r="AJ681" s="183"/>
      <c r="AK681" s="70"/>
      <c r="AL681" s="183"/>
      <c r="AM681" s="70"/>
      <c r="AN681" s="183"/>
      <c r="AO681" s="70"/>
      <c r="AP681" s="183"/>
      <c r="AQ681" s="70"/>
      <c r="AR681" s="183"/>
      <c r="AS681" s="70"/>
      <c r="AT681" s="183"/>
      <c r="AU681" s="70"/>
      <c r="AV681" s="183"/>
      <c r="AW681" s="70"/>
      <c r="AX681" s="183"/>
      <c r="AY681" s="168"/>
      <c r="AZ681" s="202"/>
      <c r="BA681" s="208">
        <v>477</v>
      </c>
      <c r="BB681" s="168">
        <f t="shared" si="475"/>
        <v>759</v>
      </c>
      <c r="BC681" s="202"/>
      <c r="BD681" s="208"/>
      <c r="BE681" s="168"/>
      <c r="BF681" s="208"/>
      <c r="BG681" s="168"/>
    </row>
    <row r="682" spans="1:59" ht="12.75" customHeight="1" x14ac:dyDescent="0.2">
      <c r="A682" s="41" t="s">
        <v>253</v>
      </c>
      <c r="B682" s="204" t="s">
        <v>2010</v>
      </c>
      <c r="C682" s="252" t="s">
        <v>1911</v>
      </c>
      <c r="D682" s="183"/>
      <c r="E682" s="70"/>
      <c r="F682" s="183"/>
      <c r="G682" s="70"/>
      <c r="H682" s="183"/>
      <c r="I682" s="70"/>
      <c r="J682" s="183"/>
      <c r="K682" s="70"/>
      <c r="L682" s="183"/>
      <c r="M682" s="70"/>
      <c r="N682" s="183"/>
      <c r="O682" s="70"/>
      <c r="P682" s="183"/>
      <c r="Q682" s="70"/>
      <c r="R682" s="183"/>
      <c r="S682" s="70"/>
      <c r="T682" s="183"/>
      <c r="U682" s="70"/>
      <c r="V682" s="183"/>
      <c r="W682" s="70"/>
      <c r="X682" s="183"/>
      <c r="Y682" s="70"/>
      <c r="Z682" s="183"/>
      <c r="AA682" s="70"/>
      <c r="AB682" s="183"/>
      <c r="AC682" s="70"/>
      <c r="AD682" s="183"/>
      <c r="AE682" s="70"/>
      <c r="AF682" s="183"/>
      <c r="AG682" s="70"/>
      <c r="AH682" s="183"/>
      <c r="AI682" s="70"/>
      <c r="AJ682" s="183"/>
      <c r="AK682" s="70"/>
      <c r="AL682" s="183"/>
      <c r="AM682" s="70"/>
      <c r="AN682" s="183"/>
      <c r="AO682" s="70"/>
      <c r="AP682" s="183"/>
      <c r="AQ682" s="70"/>
      <c r="AR682" s="183"/>
      <c r="AS682" s="70"/>
      <c r="AT682" s="183"/>
      <c r="AU682" s="70"/>
      <c r="AV682" s="183"/>
      <c r="AW682" s="70"/>
      <c r="AX682" s="183"/>
      <c r="AY682" s="168"/>
      <c r="AZ682" s="202"/>
      <c r="BA682" s="208">
        <v>468</v>
      </c>
      <c r="BB682" s="168">
        <f t="shared" si="475"/>
        <v>762</v>
      </c>
      <c r="BC682" s="202"/>
      <c r="BD682" s="208"/>
      <c r="BE682" s="168"/>
      <c r="BF682" s="208"/>
      <c r="BG682" s="168"/>
    </row>
    <row r="683" spans="1:59" ht="12.95" customHeight="1" x14ac:dyDescent="0.2">
      <c r="A683" s="41" t="s">
        <v>239</v>
      </c>
      <c r="B683" s="102" t="s">
        <v>750</v>
      </c>
      <c r="C683" s="247" t="s">
        <v>1911</v>
      </c>
      <c r="D683" s="183">
        <v>57</v>
      </c>
      <c r="E683" s="70">
        <f>IF(D683&gt;0,RANK(D683,$D$11:$D$1049),"—")</f>
        <v>383</v>
      </c>
      <c r="F683" s="183">
        <v>65</v>
      </c>
      <c r="G683" s="70">
        <f>IF(F683&gt;0,RANK(F683,$F$11:$F$1049),"—")</f>
        <v>473</v>
      </c>
      <c r="H683" s="183">
        <v>73</v>
      </c>
      <c r="I683" s="70">
        <f>IF(H683&gt;0,RANK(H683,$H$11:$H$1049),"—")</f>
        <v>385</v>
      </c>
      <c r="J683" s="183">
        <v>142</v>
      </c>
      <c r="K683" s="70">
        <f>IF(J683&gt;0,RANK(J683,$J$11:$J$1049),"—")</f>
        <v>403</v>
      </c>
      <c r="L683" s="183">
        <v>122</v>
      </c>
      <c r="M683" s="70">
        <f>IF(L683&gt;0,RANK(L683,$L$11:$L$1049),"—")</f>
        <v>405</v>
      </c>
      <c r="N683" s="183">
        <v>192</v>
      </c>
      <c r="O683" s="70">
        <f>IF(N683&gt;0,RANK(N683,$N$11:$N$1049),"—")</f>
        <v>426</v>
      </c>
      <c r="P683" s="183">
        <v>370</v>
      </c>
      <c r="Q683" s="70">
        <f>IF(P683&gt;0,RANK(P683,$P$11:$P$1049),"—")</f>
        <v>426</v>
      </c>
      <c r="R683" s="183">
        <v>404</v>
      </c>
      <c r="S683" s="70">
        <f>IF(R683&gt;0,RANK(R683,$R$11:$R$1049),"—")</f>
        <v>457</v>
      </c>
      <c r="T683" s="183">
        <v>175</v>
      </c>
      <c r="U683" s="70">
        <f>IF(T683&gt;0,RANK(T683,$T$11:$T$1049),"—")</f>
        <v>529</v>
      </c>
      <c r="V683" s="183">
        <v>115</v>
      </c>
      <c r="W683" s="70">
        <f>IF(V683&gt;0,RANK(V683,$V$11:$V$1049),"—")</f>
        <v>549</v>
      </c>
      <c r="X683" s="183">
        <v>146</v>
      </c>
      <c r="Y683" s="70">
        <f>IF(X683&gt;0,RANK(X683,$X$11:$X$1049),"—")</f>
        <v>536</v>
      </c>
      <c r="Z683" s="183">
        <v>262</v>
      </c>
      <c r="AA683" s="70">
        <f>IF(Z683&gt;0,RANK(Z683,$Z$11:$Z$1049),"—")</f>
        <v>511</v>
      </c>
      <c r="AB683" s="183">
        <v>242</v>
      </c>
      <c r="AC683" s="70">
        <f>IF(AB683&gt;0,RANK(AB683,$AB$11:$AB$1049),"—")</f>
        <v>520</v>
      </c>
      <c r="AD683" s="183">
        <v>231</v>
      </c>
      <c r="AE683" s="70">
        <f>IF(AD683&gt;0,RANK(AD683,$AD$11:$AD$1049),"—")</f>
        <v>531</v>
      </c>
      <c r="AF683" s="183">
        <v>152</v>
      </c>
      <c r="AG683" s="70">
        <f>IF(AF683&gt;0,RANK(AF683,$AF$11:$AF$1049),"—")</f>
        <v>584</v>
      </c>
      <c r="AH683" s="183">
        <v>288</v>
      </c>
      <c r="AI683" s="70">
        <f>IF(AH683&gt;0,RANK(AH683,$AH$11:$AH$1049),"—")</f>
        <v>564</v>
      </c>
      <c r="AJ683" s="183">
        <v>332</v>
      </c>
      <c r="AK683" s="70">
        <f>IF(AJ683&gt;0,RANK(AJ683,$AJ$11:$AJ$1049),"—")</f>
        <v>559</v>
      </c>
      <c r="AL683" s="183">
        <v>331</v>
      </c>
      <c r="AM683" s="70">
        <f>IF(AL683&gt;0,RANK(AL683,$AL$11:$AL$1049),"—")</f>
        <v>573</v>
      </c>
      <c r="AN683" s="183">
        <v>345</v>
      </c>
      <c r="AO683" s="70">
        <f>IF(AN683&gt;0,RANK(AN683,$AN$11:$AN$1049),"—")</f>
        <v>582</v>
      </c>
      <c r="AP683" s="183">
        <v>345</v>
      </c>
      <c r="AQ683" s="70">
        <f>IF(AP683&gt;0,RANK(AP683,$AP$11:$AP$1049),"—")</f>
        <v>594</v>
      </c>
      <c r="AR683" s="190">
        <v>434</v>
      </c>
      <c r="AS683" s="70">
        <f>IF(AR683&gt;0,RANK(AR683,$AR$11:$AR$1049),"—")</f>
        <v>591</v>
      </c>
      <c r="AT683" s="183">
        <v>287</v>
      </c>
      <c r="AU683" s="70">
        <f>IF(AT683&gt;0,RANK(AT683,$AT$11:$AT$1049),"—")</f>
        <v>633</v>
      </c>
      <c r="AV683" s="183">
        <v>340</v>
      </c>
      <c r="AW683" s="70">
        <f>IF(AV683&gt;0,RANK(AV683,$AV$11:$AV$1049),"—")</f>
        <v>630</v>
      </c>
      <c r="AX683" s="183">
        <v>490</v>
      </c>
      <c r="AY683" s="168">
        <f>IF(AX683&gt;0,RANK(AX683,$AX$11:$AX$1049),"—")</f>
        <v>614</v>
      </c>
      <c r="AZ683" s="215">
        <v>441</v>
      </c>
      <c r="BA683" s="215">
        <v>463</v>
      </c>
      <c r="BB683" s="168">
        <f t="shared" si="475"/>
        <v>766</v>
      </c>
      <c r="BC683" s="215"/>
      <c r="BD683" s="215"/>
      <c r="BE683" s="168"/>
      <c r="BF683" s="215"/>
      <c r="BG683" s="168"/>
    </row>
    <row r="684" spans="1:59" ht="12.95" customHeight="1" x14ac:dyDescent="0.2">
      <c r="A684" s="41" t="s">
        <v>259</v>
      </c>
      <c r="B684" s="204" t="s">
        <v>1887</v>
      </c>
      <c r="C684" s="252" t="s">
        <v>1911</v>
      </c>
      <c r="D684" s="183"/>
      <c r="E684" s="70"/>
      <c r="F684" s="183"/>
      <c r="G684" s="70"/>
      <c r="H684" s="183"/>
      <c r="I684" s="70"/>
      <c r="J684" s="183"/>
      <c r="K684" s="70"/>
      <c r="L684" s="183"/>
      <c r="M684" s="70"/>
      <c r="N684" s="183"/>
      <c r="O684" s="70"/>
      <c r="P684" s="183"/>
      <c r="Q684" s="70"/>
      <c r="R684" s="183"/>
      <c r="S684" s="70"/>
      <c r="T684" s="183"/>
      <c r="U684" s="70"/>
      <c r="V684" s="183"/>
      <c r="W684" s="70"/>
      <c r="X684" s="183"/>
      <c r="Y684" s="70"/>
      <c r="Z684" s="183"/>
      <c r="AA684" s="70"/>
      <c r="AB684" s="183"/>
      <c r="AC684" s="70"/>
      <c r="AD684" s="183"/>
      <c r="AE684" s="70"/>
      <c r="AF684" s="190"/>
      <c r="AG684" s="70"/>
      <c r="AH684" s="190"/>
      <c r="AI684" s="70"/>
      <c r="AJ684" s="190"/>
      <c r="AK684" s="70"/>
      <c r="AL684" s="190"/>
      <c r="AM684" s="70"/>
      <c r="AN684" s="190"/>
      <c r="AO684" s="70"/>
      <c r="AP684" s="183"/>
      <c r="AQ684" s="70"/>
      <c r="AR684" s="183"/>
      <c r="AS684" s="70"/>
      <c r="AT684" s="183"/>
      <c r="AU684" s="70"/>
      <c r="AV684" s="183"/>
      <c r="AW684" s="70"/>
      <c r="AX684" s="183"/>
      <c r="AY684" s="168"/>
      <c r="AZ684" s="208">
        <v>308</v>
      </c>
      <c r="BA684" s="208">
        <v>458</v>
      </c>
      <c r="BB684" s="168">
        <f t="shared" si="475"/>
        <v>768</v>
      </c>
      <c r="BC684" s="208"/>
      <c r="BD684" s="208"/>
      <c r="BE684" s="168"/>
      <c r="BF684" s="208"/>
      <c r="BG684" s="168"/>
    </row>
    <row r="685" spans="1:59" ht="12.95" customHeight="1" x14ac:dyDescent="0.2">
      <c r="A685" s="41" t="s">
        <v>247</v>
      </c>
      <c r="B685" s="102" t="s">
        <v>748</v>
      </c>
      <c r="C685" s="247" t="s">
        <v>1911</v>
      </c>
      <c r="D685" s="183">
        <v>569</v>
      </c>
      <c r="E685" s="70">
        <f>IF(D685&gt;0,RANK(D685,$D$11:$D$1049),"—")</f>
        <v>314</v>
      </c>
      <c r="F685" s="183">
        <v>614</v>
      </c>
      <c r="G685" s="70">
        <f>IF(F685&gt;0,RANK(F685,$F$11:$F$1049),"—")</f>
        <v>347</v>
      </c>
      <c r="H685" s="183">
        <v>659</v>
      </c>
      <c r="I685" s="70">
        <f>IF(H685&gt;0,RANK(H685,$H$11:$H$1049),"—")</f>
        <v>310</v>
      </c>
      <c r="J685" s="183">
        <v>883</v>
      </c>
      <c r="K685" s="70">
        <f>IF(J685&gt;0,RANK(J685,$J$11:$J$1049),"—")</f>
        <v>319</v>
      </c>
      <c r="L685" s="183">
        <v>798</v>
      </c>
      <c r="M685" s="70">
        <f>IF(L685&gt;0,RANK(L685,$L$11:$L$1049),"—")</f>
        <v>336</v>
      </c>
      <c r="N685" s="183">
        <v>561</v>
      </c>
      <c r="O685" s="70">
        <f>IF(N685&gt;0,RANK(N685,$N$11:$N$1049),"—")</f>
        <v>376</v>
      </c>
      <c r="P685" s="183">
        <v>587</v>
      </c>
      <c r="Q685" s="70">
        <f>IF(P685&gt;0,RANK(P685,$P$11:$P$1049),"—")</f>
        <v>410</v>
      </c>
      <c r="R685" s="183">
        <v>487</v>
      </c>
      <c r="S685" s="70">
        <f>IF(R685&gt;0,RANK(R685,$R$11:$R$1049),"—")</f>
        <v>444</v>
      </c>
      <c r="T685" s="183">
        <v>373</v>
      </c>
      <c r="U685" s="70">
        <f>IF(T685&gt;0,RANK(T685,$T$11:$T$1049),"—")</f>
        <v>485</v>
      </c>
      <c r="V685" s="183">
        <v>319</v>
      </c>
      <c r="W685" s="70">
        <f>IF(V685&gt;0,RANK(V685,$V$11:$V$1049),"—")</f>
        <v>499</v>
      </c>
      <c r="X685" s="183">
        <v>338</v>
      </c>
      <c r="Y685" s="70">
        <f>IF(X685&gt;0,RANK(X685,$X$11:$X$1049),"—")</f>
        <v>497</v>
      </c>
      <c r="Z685" s="183">
        <v>339</v>
      </c>
      <c r="AA685" s="70">
        <f>IF(Z685&gt;0,RANK(Z685,$Z$11:$Z$1049),"—")</f>
        <v>494</v>
      </c>
      <c r="AB685" s="183">
        <v>187</v>
      </c>
      <c r="AC685" s="70">
        <f>IF(AB685&gt;0,RANK(AB685,$AB$11:$AB$1049),"—")</f>
        <v>528</v>
      </c>
      <c r="AD685" s="183">
        <v>158</v>
      </c>
      <c r="AE685" s="70">
        <f>IF(AD685&gt;0,RANK(AD685,$AD$11:$AD$1049),"—")</f>
        <v>545</v>
      </c>
      <c r="AF685" s="190">
        <v>362</v>
      </c>
      <c r="AG685" s="70">
        <f>IF(AF685&gt;0,RANK(AF685,$AF$11:$AF$1049),"—")</f>
        <v>534</v>
      </c>
      <c r="AH685" s="190">
        <v>575</v>
      </c>
      <c r="AI685" s="70">
        <f>IF(AH685&gt;0,RANK(AH685,$AH$11:$AH$1049),"—")</f>
        <v>509</v>
      </c>
      <c r="AJ685" s="190">
        <v>769</v>
      </c>
      <c r="AK685" s="70">
        <f>IF(AJ685&gt;0,RANK(AJ685,$AJ$11:$AJ$1049),"—")</f>
        <v>498</v>
      </c>
      <c r="AL685" s="190">
        <v>559</v>
      </c>
      <c r="AM685" s="70">
        <f>IF(AL685&gt;0,RANK(AL685,$AL$11:$AL$1049),"—")</f>
        <v>531</v>
      </c>
      <c r="AN685" s="190">
        <v>608</v>
      </c>
      <c r="AO685" s="70">
        <f>IF(AN685&gt;0,RANK(AN685,$AN$11:$AN$1049),"—")</f>
        <v>532</v>
      </c>
      <c r="AP685" s="190">
        <v>577</v>
      </c>
      <c r="AQ685" s="70">
        <f>IF(AP685&gt;0,RANK(AP685,$AP$11:$AP$1049),"—")</f>
        <v>542</v>
      </c>
      <c r="AR685" s="183">
        <v>378</v>
      </c>
      <c r="AS685" s="70">
        <f>IF(AR685&gt;0,RANK(AR685,$AR$11:$AR$1049),"—")</f>
        <v>604</v>
      </c>
      <c r="AT685" s="183">
        <v>218</v>
      </c>
      <c r="AU685" s="70">
        <f>IF(AT685&gt;0,RANK(AT685,$AT$11:$AT$1049),"—")</f>
        <v>647</v>
      </c>
      <c r="AV685" s="183">
        <v>213</v>
      </c>
      <c r="AW685" s="70">
        <f>IF(AV685&gt;0,RANK(AV685,$AV$11:$AV$1049),"—")</f>
        <v>663</v>
      </c>
      <c r="AX685" s="183">
        <v>222</v>
      </c>
      <c r="AY685" s="168">
        <f>IF(AX685&gt;0,RANK(AX685,$AX$11:$AX$1049),"—")</f>
        <v>675</v>
      </c>
      <c r="AZ685" s="215">
        <v>541</v>
      </c>
      <c r="BA685" s="215">
        <v>457</v>
      </c>
      <c r="BB685" s="168">
        <f t="shared" si="475"/>
        <v>769</v>
      </c>
      <c r="BC685" s="215"/>
      <c r="BD685" s="215"/>
      <c r="BE685" s="168"/>
      <c r="BF685" s="215"/>
      <c r="BG685" s="168"/>
    </row>
    <row r="686" spans="1:59" ht="12.95" customHeight="1" x14ac:dyDescent="0.2">
      <c r="A686" s="41" t="s">
        <v>288</v>
      </c>
      <c r="B686" s="204" t="s">
        <v>2012</v>
      </c>
      <c r="C686" s="252" t="s">
        <v>1911</v>
      </c>
      <c r="D686" s="183"/>
      <c r="E686" s="70"/>
      <c r="F686" s="183"/>
      <c r="G686" s="70"/>
      <c r="H686" s="183"/>
      <c r="I686" s="70"/>
      <c r="J686" s="183"/>
      <c r="K686" s="70"/>
      <c r="L686" s="183"/>
      <c r="M686" s="70"/>
      <c r="N686" s="183"/>
      <c r="O686" s="70"/>
      <c r="P686" s="183"/>
      <c r="Q686" s="70"/>
      <c r="R686" s="183"/>
      <c r="S686" s="70"/>
      <c r="T686" s="183"/>
      <c r="U686" s="70"/>
      <c r="V686" s="183"/>
      <c r="W686" s="70"/>
      <c r="X686" s="183"/>
      <c r="Y686" s="70"/>
      <c r="Z686" s="183"/>
      <c r="AA686" s="70"/>
      <c r="AB686" s="183"/>
      <c r="AC686" s="70"/>
      <c r="AD686" s="183"/>
      <c r="AE686" s="70"/>
      <c r="AF686" s="183"/>
      <c r="AG686" s="70"/>
      <c r="AH686" s="183"/>
      <c r="AI686" s="70"/>
      <c r="AJ686" s="183"/>
      <c r="AK686" s="70"/>
      <c r="AL686" s="183"/>
      <c r="AM686" s="70"/>
      <c r="AN686" s="183"/>
      <c r="AO686" s="70"/>
      <c r="AP686" s="183"/>
      <c r="AQ686" s="70"/>
      <c r="AR686" s="183"/>
      <c r="AS686" s="70"/>
      <c r="AT686" s="183"/>
      <c r="AU686" s="70"/>
      <c r="AV686" s="183"/>
      <c r="AW686" s="70"/>
      <c r="AX686" s="183"/>
      <c r="AY686" s="168"/>
      <c r="AZ686" s="208">
        <v>408</v>
      </c>
      <c r="BA686" s="208">
        <v>456</v>
      </c>
      <c r="BB686" s="168">
        <f t="shared" si="475"/>
        <v>770</v>
      </c>
      <c r="BC686" s="208"/>
      <c r="BD686" s="208"/>
      <c r="BE686" s="168"/>
      <c r="BF686" s="208"/>
      <c r="BG686" s="168"/>
    </row>
    <row r="687" spans="1:59" ht="12.95" customHeight="1" x14ac:dyDescent="0.2">
      <c r="A687" s="41" t="s">
        <v>256</v>
      </c>
      <c r="B687" s="102" t="s">
        <v>573</v>
      </c>
      <c r="C687" s="247" t="s">
        <v>1911</v>
      </c>
      <c r="D687" s="183"/>
      <c r="E687" s="70" t="str">
        <f>IF(D687&gt;0,RANK(D687,$D$11:$D$1049),"—")</f>
        <v>—</v>
      </c>
      <c r="F687" s="183"/>
      <c r="G687" s="70" t="str">
        <f>IF(F687&gt;0,RANK(F687,$F$11:$F$1049),"—")</f>
        <v>—</v>
      </c>
      <c r="H687" s="183"/>
      <c r="I687" s="70" t="str">
        <f>IF(H687&gt;0,RANK(H687,$H$11:$H$1049),"—")</f>
        <v>—</v>
      </c>
      <c r="J687" s="183"/>
      <c r="K687" s="70" t="str">
        <f>IF(J687&gt;0,RANK(J687,$J$11:$J$1049),"—")</f>
        <v>—</v>
      </c>
      <c r="L687" s="183"/>
      <c r="M687" s="70" t="str">
        <f>IF(L687&gt;0,RANK(L687,$L$11:$L$1049),"—")</f>
        <v>—</v>
      </c>
      <c r="N687" s="183"/>
      <c r="O687" s="70" t="str">
        <f>IF(N687&gt;0,RANK(N687,$N$11:$N$1049),"—")</f>
        <v>—</v>
      </c>
      <c r="P687" s="183"/>
      <c r="Q687" s="70" t="str">
        <f>IF(P687&gt;0,RANK(P687,$P$11:$P$1049),"—")</f>
        <v>—</v>
      </c>
      <c r="R687" s="183"/>
      <c r="S687" s="70" t="str">
        <f>IF(R687&gt;0,RANK(R687,$R$11:$R$1049),"—")</f>
        <v>—</v>
      </c>
      <c r="T687" s="183"/>
      <c r="U687" s="70" t="str">
        <f>IF(T687&gt;0,RANK(T687,$T$11:$T$1049),"—")</f>
        <v>—</v>
      </c>
      <c r="V687" s="183"/>
      <c r="W687" s="70" t="str">
        <f>IF(V687&gt;0,RANK(V687,$V$11:$V$1049),"—")</f>
        <v>—</v>
      </c>
      <c r="X687" s="183"/>
      <c r="Y687" s="70" t="str">
        <f>IF(X687&gt;0,RANK(X687,$X$11:$X$1049),"—")</f>
        <v>—</v>
      </c>
      <c r="Z687" s="183"/>
      <c r="AA687" s="70" t="str">
        <f>IF(Z687&gt;0,RANK(Z687,$Z$11:$Z$1049),"—")</f>
        <v>—</v>
      </c>
      <c r="AB687" s="183"/>
      <c r="AC687" s="70" t="str">
        <f>IF(AB687&gt;0,RANK(AB687,$AB$11:$AB$1049),"—")</f>
        <v>—</v>
      </c>
      <c r="AD687" s="183"/>
      <c r="AE687" s="70" t="str">
        <f>IF(AD687&gt;0,RANK(AD687,$AD$11:$AD$1049),"—")</f>
        <v>—</v>
      </c>
      <c r="AF687" s="183"/>
      <c r="AG687" s="70" t="str">
        <f>IF(AF687&gt;0,RANK(AF687,$AF$11:$AF$1049),"—")</f>
        <v>—</v>
      </c>
      <c r="AH687" s="183"/>
      <c r="AI687" s="70" t="str">
        <f t="shared" ref="AI687:AI692" si="476">IF(AH687&gt;0,RANK(AH687,$AH$11:$AH$1049),"—")</f>
        <v>—</v>
      </c>
      <c r="AJ687" s="183"/>
      <c r="AK687" s="70" t="str">
        <f t="shared" ref="AK687:AK692" si="477">IF(AJ687&gt;0,RANK(AJ687,$AJ$11:$AJ$1049),"—")</f>
        <v>—</v>
      </c>
      <c r="AL687" s="183"/>
      <c r="AM687" s="70" t="str">
        <f t="shared" ref="AM687:AM692" si="478">IF(AL687&gt;0,RANK(AL687,$AL$11:$AL$1049),"—")</f>
        <v>—</v>
      </c>
      <c r="AN687" s="183"/>
      <c r="AO687" s="70" t="str">
        <f t="shared" ref="AO687:AO692" si="479">IF(AN687&gt;0,RANK(AN687,$AN$11:$AN$1049),"—")</f>
        <v>—</v>
      </c>
      <c r="AP687" s="183">
        <v>185</v>
      </c>
      <c r="AQ687" s="70">
        <f t="shared" ref="AQ687:AQ692" si="480">IF(AP687&gt;0,RANK(AP687,$AP$11:$AP$1049),"—")</f>
        <v>625</v>
      </c>
      <c r="AR687" s="183">
        <v>243</v>
      </c>
      <c r="AS687" s="70">
        <f t="shared" ref="AS687:AS692" si="481">IF(AR687&gt;0,RANK(AR687,$AR$11:$AR$1049),"—")</f>
        <v>636</v>
      </c>
      <c r="AT687" s="183">
        <v>224</v>
      </c>
      <c r="AU687" s="70">
        <f t="shared" ref="AU687:AU692" si="482">IF(AT687&gt;0,RANK(AT687,$AT$11:$AT$1049),"—")</f>
        <v>645</v>
      </c>
      <c r="AV687" s="183">
        <v>224</v>
      </c>
      <c r="AW687" s="70">
        <f t="shared" ref="AW687:AW692" si="483">IF(AV687&gt;0,RANK(AV687,$AV$11:$AV$1049),"—")</f>
        <v>661</v>
      </c>
      <c r="AX687" s="183">
        <v>224</v>
      </c>
      <c r="AY687" s="168">
        <f t="shared" ref="AY687:AY692" si="484">IF(AX687&gt;0,RANK(AX687,$AX$11:$AX$1049),"—")</f>
        <v>673</v>
      </c>
      <c r="AZ687" s="215">
        <v>275</v>
      </c>
      <c r="BA687" s="215">
        <v>454</v>
      </c>
      <c r="BB687" s="168">
        <f t="shared" si="475"/>
        <v>773</v>
      </c>
      <c r="BC687" s="215"/>
      <c r="BD687" s="215"/>
      <c r="BE687" s="168"/>
      <c r="BF687" s="215"/>
      <c r="BG687" s="168"/>
    </row>
    <row r="688" spans="1:59" ht="12.95" customHeight="1" x14ac:dyDescent="0.2">
      <c r="A688" s="41" t="s">
        <v>248</v>
      </c>
      <c r="B688" s="102" t="s">
        <v>1542</v>
      </c>
      <c r="C688" s="247" t="s">
        <v>1911</v>
      </c>
      <c r="D688" s="183"/>
      <c r="E688" s="70" t="str">
        <f>IF(D688&gt;0,RANK(D688,$D$11:$D$1049),"—")</f>
        <v>—</v>
      </c>
      <c r="F688" s="183"/>
      <c r="G688" s="70" t="str">
        <f>IF(F688&gt;0,RANK(F688,$F$11:$F$1049),"—")</f>
        <v>—</v>
      </c>
      <c r="H688" s="183"/>
      <c r="I688" s="70" t="str">
        <f>IF(H688&gt;0,RANK(H688,$H$11:$H$1049),"—")</f>
        <v>—</v>
      </c>
      <c r="J688" s="183"/>
      <c r="K688" s="70" t="str">
        <f>IF(J688&gt;0,RANK(J688,$J$11:$J$1049),"—")</f>
        <v>—</v>
      </c>
      <c r="L688" s="183"/>
      <c r="M688" s="70" t="str">
        <f>IF(L688&gt;0,RANK(L688,$L$11:$L$1049),"—")</f>
        <v>—</v>
      </c>
      <c r="N688" s="183"/>
      <c r="O688" s="70" t="str">
        <f>IF(N688&gt;0,RANK(N688,$N$11:$N$1049),"—")</f>
        <v>—</v>
      </c>
      <c r="P688" s="183"/>
      <c r="Q688" s="70" t="str">
        <f>IF(P688&gt;0,RANK(P688,$P$11:$P$1049),"—")</f>
        <v>—</v>
      </c>
      <c r="R688" s="183"/>
      <c r="S688" s="70" t="str">
        <f>IF(R688&gt;0,RANK(R688,$R$11:$R$1049),"—")</f>
        <v>—</v>
      </c>
      <c r="T688" s="183"/>
      <c r="U688" s="70" t="str">
        <f>IF(T688&gt;0,RANK(T688,$T$11:$T$1049),"—")</f>
        <v>—</v>
      </c>
      <c r="V688" s="183"/>
      <c r="W688" s="70" t="str">
        <f>IF(V688&gt;0,RANK(V688,$V$11:$V$1049),"—")</f>
        <v>—</v>
      </c>
      <c r="X688" s="183"/>
      <c r="Y688" s="70" t="str">
        <f>IF(X688&gt;0,RANK(X688,$X$11:$X$1049),"—")</f>
        <v>—</v>
      </c>
      <c r="Z688" s="183"/>
      <c r="AA688" s="70" t="str">
        <f>IF(Z688&gt;0,RANK(Z688,$Z$11:$Z$1049),"—")</f>
        <v>—</v>
      </c>
      <c r="AB688" s="183"/>
      <c r="AC688" s="70" t="str">
        <f>IF(AB688&gt;0,RANK(AB688,$AB$11:$AB$1049),"—")</f>
        <v>—</v>
      </c>
      <c r="AD688" s="183"/>
      <c r="AE688" s="70" t="str">
        <f>IF(AD688&gt;0,RANK(AD688,$AD$11:$AD$1049),"—")</f>
        <v>—</v>
      </c>
      <c r="AF688" s="183"/>
      <c r="AG688" s="70" t="str">
        <f>IF(AF688&gt;0,RANK(AF688,$AF$11:$AF$1049),"—")</f>
        <v>—</v>
      </c>
      <c r="AH688" s="183"/>
      <c r="AI688" s="70" t="str">
        <f t="shared" si="476"/>
        <v>—</v>
      </c>
      <c r="AJ688" s="183"/>
      <c r="AK688" s="70" t="str">
        <f t="shared" si="477"/>
        <v>—</v>
      </c>
      <c r="AL688" s="183"/>
      <c r="AM688" s="70" t="str">
        <f t="shared" si="478"/>
        <v>—</v>
      </c>
      <c r="AN688" s="183">
        <v>383</v>
      </c>
      <c r="AO688" s="70">
        <f t="shared" si="479"/>
        <v>573</v>
      </c>
      <c r="AP688" s="183">
        <v>404</v>
      </c>
      <c r="AQ688" s="70">
        <f t="shared" si="480"/>
        <v>587</v>
      </c>
      <c r="AR688" s="183">
        <v>426</v>
      </c>
      <c r="AS688" s="70">
        <f t="shared" si="481"/>
        <v>596</v>
      </c>
      <c r="AT688" s="183">
        <v>426</v>
      </c>
      <c r="AU688" s="70">
        <f t="shared" si="482"/>
        <v>595</v>
      </c>
      <c r="AV688" s="183">
        <v>420</v>
      </c>
      <c r="AW688" s="70">
        <f t="shared" si="483"/>
        <v>611</v>
      </c>
      <c r="AX688" s="183">
        <v>550</v>
      </c>
      <c r="AY688" s="168">
        <f t="shared" si="484"/>
        <v>594</v>
      </c>
      <c r="AZ688" s="215">
        <v>503</v>
      </c>
      <c r="BA688" s="215">
        <v>438</v>
      </c>
      <c r="BB688" s="168">
        <f t="shared" si="475"/>
        <v>780</v>
      </c>
      <c r="BC688" s="215"/>
      <c r="BD688" s="215"/>
      <c r="BE688" s="168"/>
      <c r="BF688" s="215"/>
      <c r="BG688" s="168"/>
    </row>
    <row r="689" spans="1:59" ht="12.95" customHeight="1" x14ac:dyDescent="0.2">
      <c r="A689" s="41" t="s">
        <v>227</v>
      </c>
      <c r="B689" s="102" t="s">
        <v>538</v>
      </c>
      <c r="C689" s="247" t="s">
        <v>1911</v>
      </c>
      <c r="D689" s="183"/>
      <c r="E689" s="70"/>
      <c r="F689" s="183"/>
      <c r="G689" s="70"/>
      <c r="H689" s="183"/>
      <c r="I689" s="70"/>
      <c r="J689" s="183"/>
      <c r="K689" s="70"/>
      <c r="L689" s="183"/>
      <c r="M689" s="70"/>
      <c r="N689" s="183"/>
      <c r="O689" s="70"/>
      <c r="P689" s="183"/>
      <c r="Q689" s="70"/>
      <c r="R689" s="183"/>
      <c r="S689" s="70"/>
      <c r="T689" s="183"/>
      <c r="U689" s="70"/>
      <c r="V689" s="183"/>
      <c r="W689" s="70"/>
      <c r="X689" s="183"/>
      <c r="Y689" s="70"/>
      <c r="Z689" s="183"/>
      <c r="AA689" s="70"/>
      <c r="AB689" s="183"/>
      <c r="AC689" s="70"/>
      <c r="AD689" s="183"/>
      <c r="AE689" s="70"/>
      <c r="AF689" s="183"/>
      <c r="AG689" s="70"/>
      <c r="AH689" s="183"/>
      <c r="AI689" s="70" t="str">
        <f t="shared" si="476"/>
        <v>—</v>
      </c>
      <c r="AJ689" s="183"/>
      <c r="AK689" s="70" t="str">
        <f t="shared" si="477"/>
        <v>—</v>
      </c>
      <c r="AL689" s="183"/>
      <c r="AM689" s="70" t="str">
        <f t="shared" si="478"/>
        <v>—</v>
      </c>
      <c r="AN689" s="183"/>
      <c r="AO689" s="70" t="str">
        <f t="shared" si="479"/>
        <v>—</v>
      </c>
      <c r="AP689" s="183"/>
      <c r="AQ689" s="70" t="str">
        <f t="shared" si="480"/>
        <v>—</v>
      </c>
      <c r="AR689" s="183"/>
      <c r="AS689" s="70" t="str">
        <f t="shared" si="481"/>
        <v>—</v>
      </c>
      <c r="AT689" s="183"/>
      <c r="AU689" s="70" t="str">
        <f t="shared" si="482"/>
        <v>—</v>
      </c>
      <c r="AV689" s="183">
        <v>558</v>
      </c>
      <c r="AW689" s="70">
        <f t="shared" si="483"/>
        <v>585</v>
      </c>
      <c r="AX689" s="183">
        <v>338</v>
      </c>
      <c r="AY689" s="168">
        <f t="shared" si="484"/>
        <v>644</v>
      </c>
      <c r="AZ689" s="215">
        <v>414</v>
      </c>
      <c r="BA689" s="215">
        <v>433</v>
      </c>
      <c r="BB689" s="168">
        <f t="shared" si="475"/>
        <v>782</v>
      </c>
      <c r="BC689" s="215"/>
      <c r="BD689" s="215"/>
      <c r="BE689" s="168"/>
      <c r="BF689" s="215"/>
      <c r="BG689" s="168"/>
    </row>
    <row r="690" spans="1:59" ht="12.95" customHeight="1" x14ac:dyDescent="0.2">
      <c r="A690" s="41" t="s">
        <v>277</v>
      </c>
      <c r="B690" s="102" t="s">
        <v>1823</v>
      </c>
      <c r="C690" s="247" t="s">
        <v>1911</v>
      </c>
      <c r="D690" s="183"/>
      <c r="E690" s="70" t="str">
        <f>IF(D690&gt;0,RANK(D690,$D$11:$D$1049),"—")</f>
        <v>—</v>
      </c>
      <c r="F690" s="183"/>
      <c r="G690" s="70" t="str">
        <f>IF(F690&gt;0,RANK(F690,$F$11:$F$1049),"—")</f>
        <v>—</v>
      </c>
      <c r="H690" s="183"/>
      <c r="I690" s="70" t="str">
        <f>IF(H690&gt;0,RANK(H690,$H$11:$H$1049),"—")</f>
        <v>—</v>
      </c>
      <c r="J690" s="183"/>
      <c r="K690" s="70" t="str">
        <f>IF(J690&gt;0,RANK(J690,$J$11:$J$1049),"—")</f>
        <v>—</v>
      </c>
      <c r="L690" s="183"/>
      <c r="M690" s="70" t="str">
        <f>IF(L690&gt;0,RANK(L690,$L$11:$L$1049),"—")</f>
        <v>—</v>
      </c>
      <c r="N690" s="183"/>
      <c r="O690" s="70" t="str">
        <f>IF(N690&gt;0,RANK(N690,$N$11:$N$1049),"—")</f>
        <v>—</v>
      </c>
      <c r="P690" s="183"/>
      <c r="Q690" s="70" t="str">
        <f>IF(P690&gt;0,RANK(P690,$P$11:$P$1049),"—")</f>
        <v>—</v>
      </c>
      <c r="R690" s="183"/>
      <c r="S690" s="70" t="str">
        <f>IF(R690&gt;0,RANK(R690,$R$11:$R$1049),"—")</f>
        <v>—</v>
      </c>
      <c r="T690" s="183"/>
      <c r="U690" s="70" t="str">
        <f>IF(T690&gt;0,RANK(T690,$T$11:$T$1049),"—")</f>
        <v>—</v>
      </c>
      <c r="V690" s="183"/>
      <c r="W690" s="70" t="str">
        <f>IF(V690&gt;0,RANK(V690,$V$11:$V$1049),"—")</f>
        <v>—</v>
      </c>
      <c r="X690" s="183"/>
      <c r="Y690" s="70" t="str">
        <f>IF(X690&gt;0,RANK(X690,$X$11:$X$1049),"—")</f>
        <v>—</v>
      </c>
      <c r="Z690" s="183"/>
      <c r="AA690" s="70" t="str">
        <f>IF(Z690&gt;0,RANK(Z690,$Z$11:$Z$1049),"—")</f>
        <v>—</v>
      </c>
      <c r="AB690" s="183"/>
      <c r="AC690" s="70" t="str">
        <f>IF(AB690&gt;0,RANK(AB690,$AB$11:$AB$1049),"—")</f>
        <v>—</v>
      </c>
      <c r="AD690" s="183"/>
      <c r="AE690" s="70" t="str">
        <f>IF(AD690&gt;0,RANK(AD690,$AD$11:$AD$1049),"—")</f>
        <v>—</v>
      </c>
      <c r="AF690" s="183"/>
      <c r="AG690" s="70" t="str">
        <f>IF(AF690&gt;0,RANK(AF690,$AF$11:$AF$1049),"—")</f>
        <v>—</v>
      </c>
      <c r="AH690" s="183"/>
      <c r="AI690" s="70" t="str">
        <f t="shared" si="476"/>
        <v>—</v>
      </c>
      <c r="AJ690" s="183"/>
      <c r="AK690" s="70" t="str">
        <f t="shared" si="477"/>
        <v>—</v>
      </c>
      <c r="AL690" s="183"/>
      <c r="AM690" s="70" t="str">
        <f t="shared" si="478"/>
        <v>—</v>
      </c>
      <c r="AN690" s="183"/>
      <c r="AO690" s="70" t="str">
        <f t="shared" si="479"/>
        <v>—</v>
      </c>
      <c r="AP690" s="183"/>
      <c r="AQ690" s="70" t="str">
        <f t="shared" si="480"/>
        <v>—</v>
      </c>
      <c r="AR690" s="183"/>
      <c r="AS690" s="70" t="str">
        <f t="shared" si="481"/>
        <v>—</v>
      </c>
      <c r="AT690" s="183">
        <v>1216</v>
      </c>
      <c r="AU690" s="70">
        <f t="shared" si="482"/>
        <v>479</v>
      </c>
      <c r="AV690" s="183">
        <v>1020</v>
      </c>
      <c r="AW690" s="70">
        <f t="shared" si="483"/>
        <v>516</v>
      </c>
      <c r="AX690" s="183">
        <v>599</v>
      </c>
      <c r="AY690" s="168">
        <f t="shared" si="484"/>
        <v>582</v>
      </c>
      <c r="AZ690" s="215">
        <v>375</v>
      </c>
      <c r="BA690" s="215">
        <v>426</v>
      </c>
      <c r="BB690" s="168">
        <f t="shared" si="475"/>
        <v>785</v>
      </c>
      <c r="BC690" s="215"/>
      <c r="BD690" s="215"/>
      <c r="BE690" s="168"/>
      <c r="BF690" s="215"/>
      <c r="BG690" s="168"/>
    </row>
    <row r="691" spans="1:59" ht="12.95" customHeight="1" x14ac:dyDescent="0.2">
      <c r="A691" s="41" t="s">
        <v>278</v>
      </c>
      <c r="B691" s="102" t="s">
        <v>539</v>
      </c>
      <c r="C691" s="247" t="s">
        <v>1911</v>
      </c>
      <c r="D691" s="183"/>
      <c r="E691" s="70"/>
      <c r="F691" s="183"/>
      <c r="G691" s="70"/>
      <c r="H691" s="183"/>
      <c r="I691" s="70"/>
      <c r="J691" s="183"/>
      <c r="K691" s="70"/>
      <c r="L691" s="183"/>
      <c r="M691" s="70"/>
      <c r="N691" s="183"/>
      <c r="O691" s="70"/>
      <c r="P691" s="183"/>
      <c r="Q691" s="70"/>
      <c r="R691" s="183"/>
      <c r="S691" s="70"/>
      <c r="T691" s="183"/>
      <c r="U691" s="70"/>
      <c r="V691" s="183"/>
      <c r="W691" s="70"/>
      <c r="X691" s="183"/>
      <c r="Y691" s="70"/>
      <c r="Z691" s="183"/>
      <c r="AA691" s="70"/>
      <c r="AB691" s="183"/>
      <c r="AC691" s="70"/>
      <c r="AD691" s="183"/>
      <c r="AE691" s="70"/>
      <c r="AF691" s="183"/>
      <c r="AG691" s="70"/>
      <c r="AH691" s="183"/>
      <c r="AI691" s="70" t="str">
        <f t="shared" si="476"/>
        <v>—</v>
      </c>
      <c r="AJ691" s="183"/>
      <c r="AK691" s="70" t="str">
        <f t="shared" si="477"/>
        <v>—</v>
      </c>
      <c r="AL691" s="183"/>
      <c r="AM691" s="70" t="str">
        <f t="shared" si="478"/>
        <v>—</v>
      </c>
      <c r="AN691" s="183"/>
      <c r="AO691" s="70" t="str">
        <f t="shared" si="479"/>
        <v>—</v>
      </c>
      <c r="AP691" s="183"/>
      <c r="AQ691" s="70" t="str">
        <f t="shared" si="480"/>
        <v>—</v>
      </c>
      <c r="AR691" s="183"/>
      <c r="AS691" s="70" t="str">
        <f t="shared" si="481"/>
        <v>—</v>
      </c>
      <c r="AT691" s="183"/>
      <c r="AU691" s="70" t="str">
        <f t="shared" si="482"/>
        <v>—</v>
      </c>
      <c r="AV691" s="183">
        <v>407</v>
      </c>
      <c r="AW691" s="70">
        <f t="shared" si="483"/>
        <v>614</v>
      </c>
      <c r="AX691" s="183">
        <v>302</v>
      </c>
      <c r="AY691" s="168">
        <f t="shared" si="484"/>
        <v>655</v>
      </c>
      <c r="AZ691" s="215">
        <v>342</v>
      </c>
      <c r="BA691" s="215">
        <v>425</v>
      </c>
      <c r="BB691" s="168">
        <f t="shared" si="475"/>
        <v>786</v>
      </c>
      <c r="BC691" s="215"/>
      <c r="BD691" s="215"/>
      <c r="BE691" s="168"/>
      <c r="BF691" s="215"/>
      <c r="BG691" s="168"/>
    </row>
    <row r="692" spans="1:59" ht="12.95" customHeight="1" x14ac:dyDescent="0.2">
      <c r="A692" s="41" t="s">
        <v>282</v>
      </c>
      <c r="B692" s="102" t="s">
        <v>752</v>
      </c>
      <c r="C692" s="247" t="s">
        <v>1911</v>
      </c>
      <c r="D692" s="183">
        <v>215</v>
      </c>
      <c r="E692" s="70">
        <f>IF(D692&gt;0,RANK(D692,$D$11:$D$1049),"—")</f>
        <v>355</v>
      </c>
      <c r="F692" s="183">
        <v>297</v>
      </c>
      <c r="G692" s="70">
        <f>IF(F692&gt;0,RANK(F692,$F$11:$F$1049),"—")</f>
        <v>402</v>
      </c>
      <c r="H692" s="183">
        <v>379</v>
      </c>
      <c r="I692" s="70">
        <f>IF(H692&gt;0,RANK(H692,$H$11:$H$1049),"—")</f>
        <v>342</v>
      </c>
      <c r="J692" s="183">
        <v>635</v>
      </c>
      <c r="K692" s="70">
        <f>IF(J692&gt;0,RANK(J692,$J$11:$J$1049),"—")</f>
        <v>343</v>
      </c>
      <c r="L692" s="183">
        <v>755</v>
      </c>
      <c r="M692" s="70">
        <f>IF(L692&gt;0,RANK(L692,$L$11:$L$1049),"—")</f>
        <v>340</v>
      </c>
      <c r="N692" s="183">
        <v>2282</v>
      </c>
      <c r="O692" s="70">
        <f>IF(N692&gt;0,RANK(N692,$N$11:$N$1049),"—")</f>
        <v>280</v>
      </c>
      <c r="P692" s="183">
        <v>2019</v>
      </c>
      <c r="Q692" s="70">
        <f>IF(P692&gt;0,RANK(P692,$P$11:$P$1049),"—")</f>
        <v>304</v>
      </c>
      <c r="R692" s="183">
        <v>1433</v>
      </c>
      <c r="S692" s="70">
        <f>IF(R692&gt;0,RANK(R692,$R$11:$R$1049),"—")</f>
        <v>348</v>
      </c>
      <c r="T692" s="183">
        <v>1500</v>
      </c>
      <c r="U692" s="70">
        <f>IF(T692&gt;0,RANK(T692,$T$11:$T$1049),"—")</f>
        <v>356</v>
      </c>
      <c r="V692" s="183">
        <v>1305</v>
      </c>
      <c r="W692" s="70">
        <f>IF(V692&gt;0,RANK(V692,$V$11:$V$1049),"—")</f>
        <v>372</v>
      </c>
      <c r="X692" s="183">
        <v>1523</v>
      </c>
      <c r="Y692" s="70">
        <f>IF(X692&gt;0,RANK(X692,$X$11:$X$1049),"—")</f>
        <v>358</v>
      </c>
      <c r="Z692" s="183">
        <v>1306</v>
      </c>
      <c r="AA692" s="70">
        <f>IF(Z692&gt;0,RANK(Z692,$Z$11:$Z$1049),"—")</f>
        <v>372</v>
      </c>
      <c r="AB692" s="183">
        <v>1386</v>
      </c>
      <c r="AC692" s="70">
        <f>IF(AB692&gt;0,RANK(AB692,$AB$11:$AB$1049),"—")</f>
        <v>369</v>
      </c>
      <c r="AD692" s="183">
        <v>976</v>
      </c>
      <c r="AE692" s="70">
        <f>IF(AD692&gt;0,RANK(AD692,$AD$11:$AD$1049),"—")</f>
        <v>420</v>
      </c>
      <c r="AF692" s="183">
        <v>1236</v>
      </c>
      <c r="AG692" s="70">
        <f>IF(AF692&gt;0,RANK(AF692,$AF$11:$AF$1049),"—")</f>
        <v>409</v>
      </c>
      <c r="AH692" s="183">
        <v>1070</v>
      </c>
      <c r="AI692" s="70">
        <f t="shared" si="476"/>
        <v>442</v>
      </c>
      <c r="AJ692" s="183">
        <v>1358</v>
      </c>
      <c r="AK692" s="70">
        <f t="shared" si="477"/>
        <v>429</v>
      </c>
      <c r="AL692" s="183">
        <v>1437</v>
      </c>
      <c r="AM692" s="70">
        <f t="shared" si="478"/>
        <v>429</v>
      </c>
      <c r="AN692" s="183">
        <v>1144</v>
      </c>
      <c r="AO692" s="70">
        <f t="shared" si="479"/>
        <v>468</v>
      </c>
      <c r="AP692" s="183">
        <v>415</v>
      </c>
      <c r="AQ692" s="70">
        <f t="shared" si="480"/>
        <v>585</v>
      </c>
      <c r="AR692" s="183">
        <v>332</v>
      </c>
      <c r="AS692" s="70">
        <f t="shared" si="481"/>
        <v>617</v>
      </c>
      <c r="AT692" s="183">
        <v>360</v>
      </c>
      <c r="AU692" s="70">
        <f t="shared" si="482"/>
        <v>615</v>
      </c>
      <c r="AV692" s="183">
        <v>335</v>
      </c>
      <c r="AW692" s="70">
        <f t="shared" si="483"/>
        <v>632</v>
      </c>
      <c r="AX692" s="183">
        <v>260</v>
      </c>
      <c r="AY692" s="168">
        <f t="shared" si="484"/>
        <v>666</v>
      </c>
      <c r="AZ692" s="215">
        <v>388</v>
      </c>
      <c r="BA692" s="215">
        <v>412</v>
      </c>
      <c r="BB692" s="168">
        <f t="shared" si="475"/>
        <v>789</v>
      </c>
      <c r="BC692" s="215"/>
      <c r="BD692" s="215"/>
      <c r="BE692" s="168"/>
      <c r="BF692" s="215"/>
      <c r="BG692" s="168"/>
    </row>
    <row r="693" spans="1:59" ht="12.95" customHeight="1" x14ac:dyDescent="0.2">
      <c r="A693" s="41" t="s">
        <v>260</v>
      </c>
      <c r="B693" s="214" t="s">
        <v>2020</v>
      </c>
      <c r="C693" s="254" t="s">
        <v>1911</v>
      </c>
      <c r="D693" s="183"/>
      <c r="E693" s="70"/>
      <c r="F693" s="183"/>
      <c r="G693" s="70"/>
      <c r="H693" s="183"/>
      <c r="I693" s="70"/>
      <c r="J693" s="183"/>
      <c r="K693" s="70"/>
      <c r="L693" s="183"/>
      <c r="M693" s="70"/>
      <c r="N693" s="183"/>
      <c r="O693" s="70"/>
      <c r="P693" s="183"/>
      <c r="Q693" s="70"/>
      <c r="R693" s="183"/>
      <c r="S693" s="70"/>
      <c r="T693" s="183"/>
      <c r="U693" s="70"/>
      <c r="V693" s="183"/>
      <c r="W693" s="70"/>
      <c r="X693" s="183"/>
      <c r="Y693" s="70"/>
      <c r="Z693" s="183"/>
      <c r="AA693" s="70"/>
      <c r="AB693" s="183"/>
      <c r="AC693" s="70"/>
      <c r="AD693" s="183"/>
      <c r="AE693" s="70"/>
      <c r="AF693" s="183"/>
      <c r="AG693" s="70"/>
      <c r="AH693" s="183"/>
      <c r="AI693" s="70"/>
      <c r="AJ693" s="183"/>
      <c r="AK693" s="70"/>
      <c r="AL693" s="183"/>
      <c r="AM693" s="70"/>
      <c r="AN693" s="183"/>
      <c r="AO693" s="70"/>
      <c r="AP693" s="183"/>
      <c r="AQ693" s="70"/>
      <c r="AR693" s="183"/>
      <c r="AS693" s="70"/>
      <c r="AT693" s="183"/>
      <c r="AU693" s="70"/>
      <c r="AV693" s="183"/>
      <c r="AW693" s="70"/>
      <c r="AX693" s="183"/>
      <c r="AY693" s="168"/>
      <c r="AZ693" s="208"/>
      <c r="BA693" s="208">
        <v>360</v>
      </c>
      <c r="BB693" s="168">
        <f t="shared" si="475"/>
        <v>802</v>
      </c>
      <c r="BC693" s="208"/>
      <c r="BD693" s="208"/>
      <c r="BE693" s="168"/>
      <c r="BF693" s="208"/>
      <c r="BG693" s="168"/>
    </row>
    <row r="694" spans="1:59" ht="12.95" customHeight="1" x14ac:dyDescent="0.2">
      <c r="A694" s="41" t="s">
        <v>320</v>
      </c>
      <c r="B694" s="214" t="s">
        <v>2021</v>
      </c>
      <c r="C694" s="254" t="s">
        <v>1911</v>
      </c>
      <c r="D694" s="190"/>
      <c r="E694" s="70"/>
      <c r="F694" s="190"/>
      <c r="G694" s="70"/>
      <c r="H694" s="190"/>
      <c r="I694" s="70"/>
      <c r="J694" s="190"/>
      <c r="K694" s="70"/>
      <c r="L694" s="190"/>
      <c r="M694" s="70"/>
      <c r="N694" s="190"/>
      <c r="O694" s="70"/>
      <c r="P694" s="190"/>
      <c r="Q694" s="70"/>
      <c r="R694" s="190"/>
      <c r="S694" s="70"/>
      <c r="T694" s="190"/>
      <c r="U694" s="70"/>
      <c r="V694" s="190"/>
      <c r="W694" s="70"/>
      <c r="X694" s="190"/>
      <c r="Y694" s="70"/>
      <c r="Z694" s="190"/>
      <c r="AA694" s="70"/>
      <c r="AB694" s="190"/>
      <c r="AC694" s="70"/>
      <c r="AD694" s="190"/>
      <c r="AE694" s="70"/>
      <c r="AF694" s="190"/>
      <c r="AG694" s="70"/>
      <c r="AH694" s="190"/>
      <c r="AI694" s="70"/>
      <c r="AJ694" s="190"/>
      <c r="AK694" s="70"/>
      <c r="AL694" s="190"/>
      <c r="AM694" s="70"/>
      <c r="AN694" s="190"/>
      <c r="AO694" s="70"/>
      <c r="AP694" s="190"/>
      <c r="AQ694" s="70"/>
      <c r="AR694" s="190"/>
      <c r="AS694" s="70"/>
      <c r="AT694" s="190"/>
      <c r="AU694" s="70"/>
      <c r="AV694" s="190"/>
      <c r="AW694" s="70"/>
      <c r="AX694" s="190"/>
      <c r="AY694" s="70"/>
      <c r="AZ694" s="202"/>
      <c r="BA694" s="208">
        <v>334</v>
      </c>
      <c r="BB694" s="168">
        <f t="shared" si="475"/>
        <v>810</v>
      </c>
      <c r="BC694" s="202"/>
      <c r="BD694" s="208"/>
      <c r="BE694" s="168"/>
      <c r="BF694" s="208"/>
      <c r="BG694" s="168"/>
    </row>
    <row r="695" spans="1:59" ht="12.95" customHeight="1" x14ac:dyDescent="0.2">
      <c r="A695" s="41" t="s">
        <v>290</v>
      </c>
      <c r="B695" s="214" t="s">
        <v>2022</v>
      </c>
      <c r="C695" s="254" t="s">
        <v>1911</v>
      </c>
      <c r="D695" s="183"/>
      <c r="E695" s="70"/>
      <c r="F695" s="183"/>
      <c r="G695" s="70"/>
      <c r="H695" s="183"/>
      <c r="I695" s="70"/>
      <c r="J695" s="183"/>
      <c r="K695" s="70"/>
      <c r="L695" s="183"/>
      <c r="M695" s="70"/>
      <c r="N695" s="183"/>
      <c r="O695" s="70"/>
      <c r="P695" s="183"/>
      <c r="Q695" s="70"/>
      <c r="R695" s="183"/>
      <c r="S695" s="70"/>
      <c r="T695" s="183"/>
      <c r="U695" s="70"/>
      <c r="V695" s="183"/>
      <c r="W695" s="70"/>
      <c r="X695" s="183"/>
      <c r="Y695" s="70"/>
      <c r="Z695" s="183"/>
      <c r="AA695" s="70"/>
      <c r="AB695" s="183"/>
      <c r="AC695" s="70"/>
      <c r="AD695" s="183"/>
      <c r="AE695" s="70"/>
      <c r="AF695" s="183"/>
      <c r="AG695" s="70"/>
      <c r="AH695" s="183"/>
      <c r="AI695" s="70"/>
      <c r="AJ695" s="183"/>
      <c r="AK695" s="70"/>
      <c r="AL695" s="183"/>
      <c r="AM695" s="70"/>
      <c r="AN695" s="183"/>
      <c r="AO695" s="70"/>
      <c r="AP695" s="183"/>
      <c r="AQ695" s="70"/>
      <c r="AR695" s="183"/>
      <c r="AS695" s="70"/>
      <c r="AT695" s="183"/>
      <c r="AU695" s="70"/>
      <c r="AV695" s="183"/>
      <c r="AW695" s="70"/>
      <c r="AX695" s="183"/>
      <c r="AY695" s="168"/>
      <c r="AZ695" s="208"/>
      <c r="BA695" s="208">
        <v>333</v>
      </c>
      <c r="BB695" s="168">
        <f t="shared" si="475"/>
        <v>811</v>
      </c>
      <c r="BC695" s="208"/>
      <c r="BD695" s="208"/>
      <c r="BE695" s="168"/>
      <c r="BF695" s="208"/>
      <c r="BG695" s="168"/>
    </row>
    <row r="696" spans="1:59" ht="12.95" customHeight="1" x14ac:dyDescent="0.2">
      <c r="A696" s="41" t="s">
        <v>310</v>
      </c>
      <c r="B696" s="102" t="s">
        <v>533</v>
      </c>
      <c r="C696" s="247" t="s">
        <v>1911</v>
      </c>
      <c r="D696" s="183"/>
      <c r="E696" s="70"/>
      <c r="F696" s="183"/>
      <c r="G696" s="70"/>
      <c r="H696" s="193"/>
      <c r="I696" s="70"/>
      <c r="J696" s="183"/>
      <c r="K696" s="70"/>
      <c r="L696" s="183"/>
      <c r="M696" s="70"/>
      <c r="N696" s="183"/>
      <c r="O696" s="70"/>
      <c r="P696" s="183"/>
      <c r="Q696" s="70"/>
      <c r="R696" s="183"/>
      <c r="S696" s="70"/>
      <c r="T696" s="183"/>
      <c r="U696" s="70"/>
      <c r="V696" s="183"/>
      <c r="W696" s="70"/>
      <c r="X696" s="183"/>
      <c r="Y696" s="70"/>
      <c r="Z696" s="183"/>
      <c r="AA696" s="70"/>
      <c r="AB696" s="183"/>
      <c r="AC696" s="70"/>
      <c r="AD696" s="183"/>
      <c r="AE696" s="70"/>
      <c r="AF696" s="183"/>
      <c r="AG696" s="70"/>
      <c r="AH696" s="183"/>
      <c r="AI696" s="70" t="str">
        <f>IF(AH696&gt;0,RANK(AH696,$AH$11:$AH$1049),"—")</f>
        <v>—</v>
      </c>
      <c r="AJ696" s="183"/>
      <c r="AK696" s="70" t="str">
        <f>IF(AJ696&gt;0,RANK(AJ696,$AJ$11:$AJ$1049),"—")</f>
        <v>—</v>
      </c>
      <c r="AL696" s="183"/>
      <c r="AM696" s="70" t="str">
        <f>IF(AL696&gt;0,RANK(AL696,$AL$11:$AL$1049),"—")</f>
        <v>—</v>
      </c>
      <c r="AN696" s="183"/>
      <c r="AO696" s="70" t="str">
        <f>IF(AN696&gt;0,RANK(AN696,$AN$11:$AN$1049),"—")</f>
        <v>—</v>
      </c>
      <c r="AP696" s="183"/>
      <c r="AQ696" s="70" t="str">
        <f>IF(AP696&gt;0,RANK(AP696,$AP$11:$AP$1049),"—")</f>
        <v>—</v>
      </c>
      <c r="AR696" s="183"/>
      <c r="AS696" s="70" t="str">
        <f>IF(AR696&gt;0,RANK(AR696,$AR$11:$AR$1049),"—")</f>
        <v>—</v>
      </c>
      <c r="AT696" s="183"/>
      <c r="AU696" s="70" t="str">
        <f>IF(AT696&gt;0,RANK(AT696,$AT$11:$AT$1049),"—")</f>
        <v>—</v>
      </c>
      <c r="AV696" s="183">
        <v>743</v>
      </c>
      <c r="AW696" s="70">
        <f>IF(AV696&gt;0,RANK(AV696,$AV$11:$AV$1049),"—")</f>
        <v>550</v>
      </c>
      <c r="AX696" s="183">
        <v>530</v>
      </c>
      <c r="AY696" s="168">
        <f>IF(AX696&gt;0,RANK(AX696,$AX$11:$AX$1049),"—")</f>
        <v>599</v>
      </c>
      <c r="AZ696" s="215">
        <v>617</v>
      </c>
      <c r="BA696" s="209">
        <v>330</v>
      </c>
      <c r="BB696" s="168">
        <f t="shared" si="475"/>
        <v>813</v>
      </c>
      <c r="BC696" s="215"/>
      <c r="BD696" s="209"/>
      <c r="BE696" s="168"/>
      <c r="BF696" s="209"/>
      <c r="BG696" s="168"/>
    </row>
    <row r="697" spans="1:59" ht="12.95" customHeight="1" x14ac:dyDescent="0.2">
      <c r="A697" s="41" t="s">
        <v>212</v>
      </c>
      <c r="B697" s="102" t="s">
        <v>889</v>
      </c>
      <c r="C697" s="247" t="s">
        <v>1911</v>
      </c>
      <c r="D697" s="183"/>
      <c r="E697" s="70" t="str">
        <f>IF(D697&gt;0,RANK(D697,$D$11:$D$1049),"—")</f>
        <v>—</v>
      </c>
      <c r="F697" s="183"/>
      <c r="G697" s="70" t="str">
        <f>IF(F697&gt;0,RANK(F697,$F$11:$F$1049),"—")</f>
        <v>—</v>
      </c>
      <c r="H697" s="183"/>
      <c r="I697" s="70" t="str">
        <f>IF(H697&gt;0,RANK(H697,$H$11:$H$1049),"—")</f>
        <v>—</v>
      </c>
      <c r="J697" s="183"/>
      <c r="K697" s="70" t="str">
        <f>IF(J697&gt;0,RANK(J697,$J$11:$J$1049),"—")</f>
        <v>—</v>
      </c>
      <c r="L697" s="183"/>
      <c r="M697" s="70" t="str">
        <f>IF(L697&gt;0,RANK(L697,$L$11:$L$1049),"—")</f>
        <v>—</v>
      </c>
      <c r="N697" s="183"/>
      <c r="O697" s="70" t="str">
        <f>IF(N697&gt;0,RANK(N697,$N$11:$N$1049),"—")</f>
        <v>—</v>
      </c>
      <c r="P697" s="183"/>
      <c r="Q697" s="70" t="str">
        <f>IF(P697&gt;0,RANK(P697,$P$11:$P$1049),"—")</f>
        <v>—</v>
      </c>
      <c r="R697" s="183">
        <v>426</v>
      </c>
      <c r="S697" s="70">
        <f>IF(R697&gt;0,RANK(R697,$R$11:$R$1049),"—")</f>
        <v>454</v>
      </c>
      <c r="T697" s="183">
        <v>392</v>
      </c>
      <c r="U697" s="70">
        <f>IF(T697&gt;0,RANK(T697,$T$11:$T$1049),"—")</f>
        <v>479</v>
      </c>
      <c r="V697" s="183">
        <v>358</v>
      </c>
      <c r="W697" s="70">
        <f>IF(V697&gt;0,RANK(V697,$V$11:$V$1049),"—")</f>
        <v>486</v>
      </c>
      <c r="X697" s="183"/>
      <c r="Y697" s="70" t="str">
        <f>IF(X697&gt;0,RANK(X697,$X$11:$X$1049),"—")</f>
        <v>—</v>
      </c>
      <c r="Z697" s="183">
        <v>290</v>
      </c>
      <c r="AA697" s="70">
        <f>IF(Z697&gt;0,RANK(Z697,$Z$11:$Z$1049),"—")</f>
        <v>506</v>
      </c>
      <c r="AB697" s="183">
        <v>256</v>
      </c>
      <c r="AC697" s="70">
        <f>IF(AB697&gt;0,RANK(AB697,$AB$11:$AB$1049),"—")</f>
        <v>519</v>
      </c>
      <c r="AD697" s="183">
        <v>222</v>
      </c>
      <c r="AE697" s="70">
        <f>IF(AD697&gt;0,RANK(AD697,$AD$11:$AD$1049),"—")</f>
        <v>532</v>
      </c>
      <c r="AF697" s="183">
        <v>143</v>
      </c>
      <c r="AG697" s="70">
        <f>IF(AF697&gt;0,RANK(AF697,$AF$11:$AF$1049),"—")</f>
        <v>588</v>
      </c>
      <c r="AH697" s="183">
        <v>284</v>
      </c>
      <c r="AI697" s="70">
        <f>IF(AH697&gt;0,RANK(AH697,$AH$11:$AH$1049),"—")</f>
        <v>566</v>
      </c>
      <c r="AJ697" s="183">
        <v>425</v>
      </c>
      <c r="AK697" s="70">
        <f>IF(AJ697&gt;0,RANK(AJ697,$AJ$11:$AJ$1049),"—")</f>
        <v>545</v>
      </c>
      <c r="AL697" s="183">
        <v>566</v>
      </c>
      <c r="AM697" s="70">
        <f>IF(AL697&gt;0,RANK(AL697,$AL$11:$AL$1049),"—")</f>
        <v>530</v>
      </c>
      <c r="AN697" s="183">
        <v>707</v>
      </c>
      <c r="AO697" s="70">
        <f>IF(AN697&gt;0,RANK(AN697,$AN$11:$AN$1049),"—")</f>
        <v>516</v>
      </c>
      <c r="AP697" s="183">
        <v>487</v>
      </c>
      <c r="AQ697" s="70">
        <f>IF(AP697&gt;0,RANK(AP697,$AP$11:$AP$1049),"—")</f>
        <v>566</v>
      </c>
      <c r="AR697" s="183">
        <v>463</v>
      </c>
      <c r="AS697" s="70">
        <f>IF(AR697&gt;0,RANK(AR697,$AR$11:$AR$1049),"—")</f>
        <v>584</v>
      </c>
      <c r="AT697" s="183">
        <v>173</v>
      </c>
      <c r="AU697" s="70">
        <f>IF(AT697&gt;0,RANK(AT697,$AT$11:$AT$1049),"—")</f>
        <v>656</v>
      </c>
      <c r="AV697" s="183">
        <v>170</v>
      </c>
      <c r="AW697" s="70">
        <f>IF(AV697&gt;0,RANK(AV697,$AV$11:$AV$1049),"—")</f>
        <v>675</v>
      </c>
      <c r="AX697" s="183">
        <v>168</v>
      </c>
      <c r="AY697" s="168">
        <f>IF(AX697&gt;0,RANK(AX697,$AX$11:$AX$1049),"—")</f>
        <v>690</v>
      </c>
      <c r="AZ697" s="215">
        <v>310</v>
      </c>
      <c r="BA697" s="215">
        <v>330</v>
      </c>
      <c r="BB697" s="168">
        <f t="shared" si="475"/>
        <v>813</v>
      </c>
      <c r="BC697" s="215"/>
      <c r="BD697" s="215"/>
      <c r="BE697" s="168"/>
      <c r="BF697" s="215"/>
      <c r="BG697" s="168"/>
    </row>
    <row r="698" spans="1:59" ht="12.95" customHeight="1" x14ac:dyDescent="0.2">
      <c r="A698" s="41" t="s">
        <v>263</v>
      </c>
      <c r="B698" s="102" t="s">
        <v>1828</v>
      </c>
      <c r="C698" s="247" t="s">
        <v>1911</v>
      </c>
      <c r="D698" s="183"/>
      <c r="E698" s="70" t="str">
        <f>IF(D698&gt;0,RANK(D698,$D$11:$D$1049),"—")</f>
        <v>—</v>
      </c>
      <c r="F698" s="183"/>
      <c r="G698" s="70" t="str">
        <f>IF(F698&gt;0,RANK(F698,$F$11:$F$1049),"—")</f>
        <v>—</v>
      </c>
      <c r="H698" s="193"/>
      <c r="I698" s="70" t="str">
        <f>IF(H698&gt;0,RANK(H698,$H$11:$H$1049),"—")</f>
        <v>—</v>
      </c>
      <c r="J698" s="183"/>
      <c r="K698" s="70" t="str">
        <f>IF(J698&gt;0,RANK(J698,$J$11:$J$1049),"—")</f>
        <v>—</v>
      </c>
      <c r="L698" s="183"/>
      <c r="M698" s="70" t="str">
        <f>IF(L698&gt;0,RANK(L698,$L$11:$L$1049),"—")</f>
        <v>—</v>
      </c>
      <c r="N698" s="183"/>
      <c r="O698" s="70" t="str">
        <f>IF(N698&gt;0,RANK(N698,$N$11:$N$1049),"—")</f>
        <v>—</v>
      </c>
      <c r="P698" s="183"/>
      <c r="Q698" s="70" t="str">
        <f>IF(P698&gt;0,RANK(P698,$P$11:$P$1049),"—")</f>
        <v>—</v>
      </c>
      <c r="R698" s="183"/>
      <c r="S698" s="70" t="str">
        <f>IF(R698&gt;0,RANK(R698,$R$11:$R$1049),"—")</f>
        <v>—</v>
      </c>
      <c r="T698" s="183"/>
      <c r="U698" s="70" t="str">
        <f>IF(T698&gt;0,RANK(T698,$T$11:$T$1049),"—")</f>
        <v>—</v>
      </c>
      <c r="V698" s="183"/>
      <c r="W698" s="70" t="str">
        <f>IF(V698&gt;0,RANK(V698,$V$11:$V$1049),"—")</f>
        <v>—</v>
      </c>
      <c r="X698" s="183"/>
      <c r="Y698" s="70" t="str">
        <f>IF(X698&gt;0,RANK(X698,$X$11:$X$1049),"—")</f>
        <v>—</v>
      </c>
      <c r="Z698" s="183"/>
      <c r="AA698" s="70" t="str">
        <f>IF(Z698&gt;0,RANK(Z698,$Z$11:$Z$1049),"—")</f>
        <v>—</v>
      </c>
      <c r="AB698" s="183"/>
      <c r="AC698" s="70" t="str">
        <f>IF(AB698&gt;0,RANK(AB698,$AB$11:$AB$1049),"—")</f>
        <v>—</v>
      </c>
      <c r="AD698" s="183"/>
      <c r="AE698" s="70" t="str">
        <f>IF(AD698&gt;0,RANK(AD698,$AD$11:$AD$1049),"—")</f>
        <v>—</v>
      </c>
      <c r="AF698" s="183"/>
      <c r="AG698" s="70" t="str">
        <f>IF(AF698&gt;0,RANK(AF698,$AF$11:$AF$1049),"—")</f>
        <v>—</v>
      </c>
      <c r="AH698" s="183"/>
      <c r="AI698" s="70" t="str">
        <f>IF(AH698&gt;0,RANK(AH698,$AH$11:$AH$1049),"—")</f>
        <v>—</v>
      </c>
      <c r="AJ698" s="183"/>
      <c r="AK698" s="70" t="str">
        <f>IF(AJ698&gt;0,RANK(AJ698,$AJ$11:$AJ$1049),"—")</f>
        <v>—</v>
      </c>
      <c r="AL698" s="183"/>
      <c r="AM698" s="70" t="str">
        <f>IF(AL698&gt;0,RANK(AL698,$AL$11:$AL$1049),"—")</f>
        <v>—</v>
      </c>
      <c r="AN698" s="183"/>
      <c r="AO698" s="70" t="str">
        <f>IF(AN698&gt;0,RANK(AN698,$AN$11:$AN$1049),"—")</f>
        <v>—</v>
      </c>
      <c r="AP698" s="183"/>
      <c r="AQ698" s="70" t="str">
        <f>IF(AP698&gt;0,RANK(AP698,$AP$11:$AP$1049),"—")</f>
        <v>—</v>
      </c>
      <c r="AR698" s="183"/>
      <c r="AS698" s="70" t="str">
        <f>IF(AR698&gt;0,RANK(AR698,$AR$11:$AR$1049),"—")</f>
        <v>—</v>
      </c>
      <c r="AT698" s="183">
        <v>445</v>
      </c>
      <c r="AU698" s="70">
        <f>IF(AT698&gt;0,RANK(AT698,$AT$11:$AT$1049),"—")</f>
        <v>588</v>
      </c>
      <c r="AV698" s="183">
        <v>443</v>
      </c>
      <c r="AW698" s="70">
        <f>IF(AV698&gt;0,RANK(AV698,$AV$11:$AV$1049),"—")</f>
        <v>606</v>
      </c>
      <c r="AX698" s="183">
        <v>286</v>
      </c>
      <c r="AY698" s="168">
        <f>IF(AX698&gt;0,RANK(AX698,$AX$11:$AX$1049),"—")</f>
        <v>659</v>
      </c>
      <c r="AZ698" s="215">
        <v>457</v>
      </c>
      <c r="BA698" s="215">
        <v>310</v>
      </c>
      <c r="BB698" s="168">
        <f t="shared" si="475"/>
        <v>819</v>
      </c>
      <c r="BC698" s="215"/>
      <c r="BD698" s="215"/>
      <c r="BE698" s="168"/>
      <c r="BF698" s="215"/>
      <c r="BG698" s="168"/>
    </row>
    <row r="699" spans="1:59" ht="12.95" customHeight="1" x14ac:dyDescent="0.2">
      <c r="A699" s="41" t="s">
        <v>281</v>
      </c>
      <c r="B699" s="214" t="s">
        <v>2027</v>
      </c>
      <c r="C699" s="254" t="s">
        <v>1911</v>
      </c>
      <c r="D699" s="183"/>
      <c r="E699" s="70"/>
      <c r="F699" s="183"/>
      <c r="G699" s="70"/>
      <c r="H699" s="183"/>
      <c r="I699" s="70"/>
      <c r="J699" s="183"/>
      <c r="K699" s="70"/>
      <c r="L699" s="183"/>
      <c r="M699" s="70"/>
      <c r="N699" s="183"/>
      <c r="O699" s="70"/>
      <c r="P699" s="183"/>
      <c r="Q699" s="70"/>
      <c r="R699" s="183"/>
      <c r="S699" s="70"/>
      <c r="T699" s="183"/>
      <c r="U699" s="70"/>
      <c r="V699" s="183"/>
      <c r="W699" s="70"/>
      <c r="X699" s="183"/>
      <c r="Y699" s="70"/>
      <c r="Z699" s="183"/>
      <c r="AA699" s="70"/>
      <c r="AB699" s="183"/>
      <c r="AC699" s="70"/>
      <c r="AD699" s="183"/>
      <c r="AE699" s="70"/>
      <c r="AF699" s="183"/>
      <c r="AG699" s="70"/>
      <c r="AH699" s="183"/>
      <c r="AI699" s="70"/>
      <c r="AJ699" s="183"/>
      <c r="AK699" s="70"/>
      <c r="AL699" s="183"/>
      <c r="AM699" s="70"/>
      <c r="AN699" s="183"/>
      <c r="AO699" s="70"/>
      <c r="AP699" s="183"/>
      <c r="AQ699" s="70"/>
      <c r="AR699" s="183"/>
      <c r="AS699" s="70"/>
      <c r="AT699" s="183"/>
      <c r="AU699" s="70"/>
      <c r="AV699" s="183"/>
      <c r="AW699" s="70"/>
      <c r="AX699" s="183"/>
      <c r="AY699" s="168"/>
      <c r="AZ699" s="202"/>
      <c r="BA699" s="208">
        <v>297</v>
      </c>
      <c r="BB699" s="168">
        <f t="shared" si="475"/>
        <v>823</v>
      </c>
      <c r="BC699" s="202"/>
      <c r="BD699" s="208"/>
      <c r="BE699" s="168"/>
      <c r="BF699" s="208"/>
      <c r="BG699" s="168"/>
    </row>
    <row r="700" spans="1:59" ht="12.95" customHeight="1" x14ac:dyDescent="0.2">
      <c r="A700" s="41" t="s">
        <v>255</v>
      </c>
      <c r="B700" s="102" t="s">
        <v>1831</v>
      </c>
      <c r="C700" s="247" t="s">
        <v>1911</v>
      </c>
      <c r="D700" s="183"/>
      <c r="E700" s="70" t="str">
        <f>IF(D700&gt;0,RANK(D700,$D$11:$D$1049),"—")</f>
        <v>—</v>
      </c>
      <c r="F700" s="183"/>
      <c r="G700" s="70" t="str">
        <f>IF(F700&gt;0,RANK(F700,$F$11:$F$1049),"—")</f>
        <v>—</v>
      </c>
      <c r="H700" s="183"/>
      <c r="I700" s="70" t="str">
        <f>IF(H700&gt;0,RANK(H700,$H$11:$H$1049),"—")</f>
        <v>—</v>
      </c>
      <c r="J700" s="183"/>
      <c r="K700" s="70" t="str">
        <f>IF(J700&gt;0,RANK(J700,$J$11:$J$1049),"—")</f>
        <v>—</v>
      </c>
      <c r="L700" s="183"/>
      <c r="M700" s="70" t="str">
        <f>IF(L700&gt;0,RANK(L700,$L$11:$L$1049),"—")</f>
        <v>—</v>
      </c>
      <c r="N700" s="183"/>
      <c r="O700" s="70" t="str">
        <f>IF(N700&gt;0,RANK(N700,$N$11:$N$1049),"—")</f>
        <v>—</v>
      </c>
      <c r="P700" s="183"/>
      <c r="Q700" s="70" t="str">
        <f>IF(P700&gt;0,RANK(P700,$P$11:$P$1049),"—")</f>
        <v>—</v>
      </c>
      <c r="R700" s="183"/>
      <c r="S700" s="70" t="str">
        <f>IF(R700&gt;0,RANK(R700,$R$11:$R$1049),"—")</f>
        <v>—</v>
      </c>
      <c r="T700" s="183"/>
      <c r="U700" s="70" t="str">
        <f>IF(T700&gt;0,RANK(T700,$T$11:$T$1049),"—")</f>
        <v>—</v>
      </c>
      <c r="V700" s="183"/>
      <c r="W700" s="70" t="str">
        <f>IF(V700&gt;0,RANK(V700,$V$11:$V$1049),"—")</f>
        <v>—</v>
      </c>
      <c r="X700" s="183"/>
      <c r="Y700" s="70" t="str">
        <f>IF(X700&gt;0,RANK(X700,$X$11:$X$1049),"—")</f>
        <v>—</v>
      </c>
      <c r="Z700" s="183"/>
      <c r="AA700" s="70" t="str">
        <f>IF(Z700&gt;0,RANK(Z700,$Z$11:$Z$1049),"—")</f>
        <v>—</v>
      </c>
      <c r="AB700" s="183"/>
      <c r="AC700" s="70" t="str">
        <f>IF(AB700&gt;0,RANK(AB700,$AB$11:$AB$1049),"—")</f>
        <v>—</v>
      </c>
      <c r="AD700" s="183"/>
      <c r="AE700" s="70" t="str">
        <f>IF(AD700&gt;0,RANK(AD700,$AD$11:$AD$1049),"—")</f>
        <v>—</v>
      </c>
      <c r="AF700" s="183"/>
      <c r="AG700" s="70" t="str">
        <f>IF(AF700&gt;0,RANK(AF700,$AF$11:$AF$1049),"—")</f>
        <v>—</v>
      </c>
      <c r="AH700" s="183"/>
      <c r="AI700" s="70" t="str">
        <f>IF(AH700&gt;0,RANK(AH700,$AH$11:$AH$1049),"—")</f>
        <v>—</v>
      </c>
      <c r="AJ700" s="183"/>
      <c r="AK700" s="70" t="str">
        <f>IF(AJ700&gt;0,RANK(AJ700,$AJ$11:$AJ$1049),"—")</f>
        <v>—</v>
      </c>
      <c r="AL700" s="183"/>
      <c r="AM700" s="70" t="str">
        <f>IF(AL700&gt;0,RANK(AL700,$AL$11:$AL$1049),"—")</f>
        <v>—</v>
      </c>
      <c r="AN700" s="183"/>
      <c r="AO700" s="70" t="str">
        <f>IF(AN700&gt;0,RANK(AN700,$AN$11:$AN$1049),"—")</f>
        <v>—</v>
      </c>
      <c r="AP700" s="183"/>
      <c r="AQ700" s="70" t="str">
        <f>IF(AP700&gt;0,RANK(AP700,$AP$11:$AP$1049),"—")</f>
        <v>—</v>
      </c>
      <c r="AR700" s="183"/>
      <c r="AS700" s="70" t="str">
        <f>IF(AR700&gt;0,RANK(AR700,$AR$11:$AR$1049),"—")</f>
        <v>—</v>
      </c>
      <c r="AT700" s="183">
        <v>1903</v>
      </c>
      <c r="AU700" s="70">
        <f>IF(AT700&gt;0,RANK(AT700,$AT$11:$AT$1049),"—")</f>
        <v>429</v>
      </c>
      <c r="AV700" s="183">
        <v>204</v>
      </c>
      <c r="AW700" s="70">
        <f>IF(AV700&gt;0,RANK(AV700,$AV$11:$AV$1049),"—")</f>
        <v>665</v>
      </c>
      <c r="AX700" s="183"/>
      <c r="AY700" s="168" t="str">
        <f>IF(AX700&gt;0,RANK(AX700,$AX$11:$AX$1049),"—")</f>
        <v>—</v>
      </c>
      <c r="AZ700" s="210"/>
      <c r="BA700" s="215">
        <v>296</v>
      </c>
      <c r="BB700" s="168">
        <f t="shared" si="475"/>
        <v>824</v>
      </c>
      <c r="BC700" s="210"/>
      <c r="BD700" s="215"/>
      <c r="BE700" s="168"/>
      <c r="BF700" s="215"/>
      <c r="BG700" s="168"/>
    </row>
    <row r="701" spans="1:59" ht="12.95" customHeight="1" x14ac:dyDescent="0.2">
      <c r="A701" s="41" t="s">
        <v>280</v>
      </c>
      <c r="B701" s="214" t="s">
        <v>2028</v>
      </c>
      <c r="C701" s="254" t="s">
        <v>1911</v>
      </c>
      <c r="D701" s="183"/>
      <c r="E701" s="70"/>
      <c r="F701" s="183"/>
      <c r="G701" s="70"/>
      <c r="H701" s="183"/>
      <c r="I701" s="70"/>
      <c r="J701" s="183"/>
      <c r="K701" s="70"/>
      <c r="L701" s="183"/>
      <c r="M701" s="70"/>
      <c r="N701" s="183"/>
      <c r="O701" s="70"/>
      <c r="P701" s="183"/>
      <c r="Q701" s="70"/>
      <c r="R701" s="183"/>
      <c r="S701" s="70"/>
      <c r="T701" s="183"/>
      <c r="U701" s="70"/>
      <c r="V701" s="183"/>
      <c r="W701" s="70"/>
      <c r="X701" s="183"/>
      <c r="Y701" s="70"/>
      <c r="Z701" s="183"/>
      <c r="AA701" s="70"/>
      <c r="AB701" s="183"/>
      <c r="AC701" s="70"/>
      <c r="AD701" s="183"/>
      <c r="AE701" s="70"/>
      <c r="AF701" s="183"/>
      <c r="AG701" s="70"/>
      <c r="AH701" s="183"/>
      <c r="AI701" s="70"/>
      <c r="AJ701" s="183"/>
      <c r="AK701" s="70"/>
      <c r="AL701" s="183"/>
      <c r="AM701" s="70"/>
      <c r="AN701" s="183"/>
      <c r="AO701" s="70"/>
      <c r="AP701" s="183"/>
      <c r="AQ701" s="70"/>
      <c r="AR701" s="183"/>
      <c r="AS701" s="70"/>
      <c r="AT701" s="183"/>
      <c r="AU701" s="70"/>
      <c r="AV701" s="183"/>
      <c r="AW701" s="70"/>
      <c r="AX701" s="183"/>
      <c r="AY701" s="168"/>
      <c r="AZ701" s="208"/>
      <c r="BA701" s="208">
        <v>289</v>
      </c>
      <c r="BB701" s="168">
        <f t="shared" si="475"/>
        <v>826</v>
      </c>
      <c r="BC701" s="208"/>
      <c r="BD701" s="208"/>
      <c r="BE701" s="168"/>
      <c r="BF701" s="208"/>
      <c r="BG701" s="168"/>
    </row>
    <row r="702" spans="1:59" ht="12.95" customHeight="1" x14ac:dyDescent="0.2">
      <c r="A702" s="41" t="s">
        <v>301</v>
      </c>
      <c r="B702" s="214" t="s">
        <v>2031</v>
      </c>
      <c r="C702" s="254" t="s">
        <v>1911</v>
      </c>
      <c r="D702" s="183"/>
      <c r="E702" s="70"/>
      <c r="F702" s="183"/>
      <c r="G702" s="70"/>
      <c r="H702" s="183"/>
      <c r="I702" s="70"/>
      <c r="J702" s="183"/>
      <c r="K702" s="70"/>
      <c r="L702" s="183"/>
      <c r="M702" s="70"/>
      <c r="N702" s="183"/>
      <c r="O702" s="70"/>
      <c r="P702" s="183"/>
      <c r="Q702" s="70"/>
      <c r="R702" s="183"/>
      <c r="S702" s="70"/>
      <c r="T702" s="183"/>
      <c r="U702" s="70"/>
      <c r="V702" s="183"/>
      <c r="W702" s="70"/>
      <c r="X702" s="183"/>
      <c r="Y702" s="70"/>
      <c r="Z702" s="183"/>
      <c r="AA702" s="70"/>
      <c r="AB702" s="183"/>
      <c r="AC702" s="70"/>
      <c r="AD702" s="183"/>
      <c r="AE702" s="70"/>
      <c r="AF702" s="183"/>
      <c r="AG702" s="70"/>
      <c r="AH702" s="183"/>
      <c r="AI702" s="70"/>
      <c r="AJ702" s="183"/>
      <c r="AK702" s="70"/>
      <c r="AL702" s="183"/>
      <c r="AM702" s="70"/>
      <c r="AN702" s="183"/>
      <c r="AO702" s="70"/>
      <c r="AP702" s="183"/>
      <c r="AQ702" s="70"/>
      <c r="AR702" s="183"/>
      <c r="AS702" s="70"/>
      <c r="AT702" s="183"/>
      <c r="AU702" s="70"/>
      <c r="AV702" s="183"/>
      <c r="AW702" s="70"/>
      <c r="AX702" s="183"/>
      <c r="AY702" s="168"/>
      <c r="AZ702" s="208"/>
      <c r="BA702" s="208">
        <v>283</v>
      </c>
      <c r="BB702" s="168">
        <f t="shared" si="475"/>
        <v>830</v>
      </c>
      <c r="BC702" s="208"/>
      <c r="BD702" s="208"/>
      <c r="BE702" s="168"/>
      <c r="BF702" s="208"/>
      <c r="BG702" s="168"/>
    </row>
    <row r="703" spans="1:59" ht="12.95" customHeight="1" x14ac:dyDescent="0.2">
      <c r="A703" s="41" t="s">
        <v>327</v>
      </c>
      <c r="B703" s="214" t="s">
        <v>2033</v>
      </c>
      <c r="C703" s="254" t="s">
        <v>1911</v>
      </c>
      <c r="D703" s="183"/>
      <c r="E703" s="70"/>
      <c r="F703" s="183"/>
      <c r="G703" s="70"/>
      <c r="H703" s="183"/>
      <c r="I703" s="70"/>
      <c r="J703" s="183"/>
      <c r="K703" s="70"/>
      <c r="L703" s="183"/>
      <c r="M703" s="70"/>
      <c r="N703" s="183"/>
      <c r="O703" s="70"/>
      <c r="P703" s="183"/>
      <c r="Q703" s="70"/>
      <c r="R703" s="183"/>
      <c r="S703" s="70"/>
      <c r="T703" s="183"/>
      <c r="U703" s="70"/>
      <c r="V703" s="183"/>
      <c r="W703" s="70"/>
      <c r="X703" s="183"/>
      <c r="Y703" s="70"/>
      <c r="Z703" s="183"/>
      <c r="AA703" s="70"/>
      <c r="AB703" s="183"/>
      <c r="AC703" s="70"/>
      <c r="AD703" s="183"/>
      <c r="AE703" s="70"/>
      <c r="AF703" s="183"/>
      <c r="AG703" s="70"/>
      <c r="AH703" s="183"/>
      <c r="AI703" s="70"/>
      <c r="AJ703" s="183"/>
      <c r="AK703" s="70"/>
      <c r="AL703" s="183"/>
      <c r="AM703" s="70"/>
      <c r="AN703" s="183"/>
      <c r="AO703" s="70"/>
      <c r="AP703" s="183"/>
      <c r="AQ703" s="70"/>
      <c r="AR703" s="183"/>
      <c r="AS703" s="70"/>
      <c r="AT703" s="183"/>
      <c r="AU703" s="70"/>
      <c r="AV703" s="183"/>
      <c r="AW703" s="70"/>
      <c r="AX703" s="183"/>
      <c r="AY703" s="168"/>
      <c r="AZ703" s="202"/>
      <c r="BA703" s="208">
        <v>279</v>
      </c>
      <c r="BB703" s="168">
        <f t="shared" si="475"/>
        <v>832</v>
      </c>
      <c r="BC703" s="202"/>
      <c r="BD703" s="208"/>
      <c r="BE703" s="168"/>
      <c r="BF703" s="208"/>
      <c r="BG703" s="168"/>
    </row>
    <row r="704" spans="1:59" ht="12.95" customHeight="1" x14ac:dyDescent="0.2">
      <c r="A704" s="41" t="s">
        <v>285</v>
      </c>
      <c r="B704" s="214" t="s">
        <v>2035</v>
      </c>
      <c r="C704" s="254" t="s">
        <v>1911</v>
      </c>
      <c r="D704" s="183"/>
      <c r="E704" s="70"/>
      <c r="F704" s="183"/>
      <c r="G704" s="70"/>
      <c r="H704" s="183"/>
      <c r="I704" s="70"/>
      <c r="J704" s="183"/>
      <c r="K704" s="70"/>
      <c r="L704" s="183"/>
      <c r="M704" s="70"/>
      <c r="N704" s="183"/>
      <c r="O704" s="70"/>
      <c r="P704" s="183"/>
      <c r="Q704" s="70"/>
      <c r="R704" s="183"/>
      <c r="S704" s="70"/>
      <c r="T704" s="183"/>
      <c r="U704" s="70"/>
      <c r="V704" s="183"/>
      <c r="W704" s="70"/>
      <c r="X704" s="183"/>
      <c r="Y704" s="70"/>
      <c r="Z704" s="183"/>
      <c r="AA704" s="70"/>
      <c r="AB704" s="183"/>
      <c r="AC704" s="70"/>
      <c r="AD704" s="183"/>
      <c r="AE704" s="70"/>
      <c r="AF704" s="183"/>
      <c r="AG704" s="70"/>
      <c r="AH704" s="183"/>
      <c r="AI704" s="70"/>
      <c r="AJ704" s="183"/>
      <c r="AK704" s="70"/>
      <c r="AL704" s="183"/>
      <c r="AM704" s="70"/>
      <c r="AN704" s="183"/>
      <c r="AO704" s="70"/>
      <c r="AP704" s="183"/>
      <c r="AQ704" s="70"/>
      <c r="AR704" s="183"/>
      <c r="AS704" s="70"/>
      <c r="AT704" s="183"/>
      <c r="AU704" s="70"/>
      <c r="AV704" s="183"/>
      <c r="AW704" s="70"/>
      <c r="AX704" s="183"/>
      <c r="AY704" s="168"/>
      <c r="AZ704" s="202"/>
      <c r="BA704" s="208">
        <v>269</v>
      </c>
      <c r="BB704" s="168">
        <f t="shared" si="475"/>
        <v>836</v>
      </c>
      <c r="BC704" s="202"/>
      <c r="BD704" s="208"/>
      <c r="BE704" s="168"/>
      <c r="BF704" s="208"/>
      <c r="BG704" s="168"/>
    </row>
    <row r="705" spans="1:59" ht="12.95" customHeight="1" x14ac:dyDescent="0.2">
      <c r="A705" s="41" t="s">
        <v>295</v>
      </c>
      <c r="B705" s="214" t="s">
        <v>2038</v>
      </c>
      <c r="C705" s="254" t="s">
        <v>1911</v>
      </c>
      <c r="D705" s="183"/>
      <c r="E705" s="70"/>
      <c r="F705" s="183"/>
      <c r="G705" s="70"/>
      <c r="H705" s="183"/>
      <c r="I705" s="70"/>
      <c r="J705" s="183"/>
      <c r="K705" s="70"/>
      <c r="L705" s="183"/>
      <c r="M705" s="70"/>
      <c r="N705" s="183"/>
      <c r="O705" s="70"/>
      <c r="P705" s="183"/>
      <c r="Q705" s="70"/>
      <c r="R705" s="183"/>
      <c r="S705" s="70"/>
      <c r="T705" s="183"/>
      <c r="U705" s="70"/>
      <c r="V705" s="183"/>
      <c r="W705" s="70"/>
      <c r="X705" s="183"/>
      <c r="Y705" s="70"/>
      <c r="Z705" s="183"/>
      <c r="AA705" s="70"/>
      <c r="AB705" s="183"/>
      <c r="AC705" s="70"/>
      <c r="AD705" s="183"/>
      <c r="AE705" s="70"/>
      <c r="AF705" s="183"/>
      <c r="AG705" s="70"/>
      <c r="AH705" s="183"/>
      <c r="AI705" s="70"/>
      <c r="AJ705" s="183"/>
      <c r="AK705" s="70"/>
      <c r="AL705" s="183"/>
      <c r="AM705" s="70"/>
      <c r="AN705" s="183"/>
      <c r="AO705" s="70"/>
      <c r="AP705" s="183"/>
      <c r="AQ705" s="70"/>
      <c r="AR705" s="183"/>
      <c r="AS705" s="70"/>
      <c r="AT705" s="183"/>
      <c r="AU705" s="70"/>
      <c r="AV705" s="183"/>
      <c r="AW705" s="70"/>
      <c r="AX705" s="183"/>
      <c r="AY705" s="168"/>
      <c r="AZ705" s="202"/>
      <c r="BA705" s="208">
        <v>251</v>
      </c>
      <c r="BB705" s="168">
        <f t="shared" si="475"/>
        <v>845</v>
      </c>
      <c r="BC705" s="202"/>
      <c r="BD705" s="208"/>
      <c r="BE705" s="168"/>
      <c r="BF705" s="208"/>
      <c r="BG705" s="168"/>
    </row>
    <row r="706" spans="1:59" ht="12.95" customHeight="1" x14ac:dyDescent="0.2">
      <c r="A706" s="41" t="s">
        <v>271</v>
      </c>
      <c r="B706" s="214" t="s">
        <v>2040</v>
      </c>
      <c r="C706" s="254" t="s">
        <v>1911</v>
      </c>
      <c r="D706" s="183"/>
      <c r="E706" s="70"/>
      <c r="F706" s="183"/>
      <c r="G706" s="70"/>
      <c r="H706" s="183"/>
      <c r="I706" s="70"/>
      <c r="J706" s="183"/>
      <c r="K706" s="70"/>
      <c r="L706" s="183"/>
      <c r="M706" s="70"/>
      <c r="N706" s="183"/>
      <c r="O706" s="70"/>
      <c r="P706" s="183"/>
      <c r="Q706" s="70"/>
      <c r="R706" s="183"/>
      <c r="S706" s="70"/>
      <c r="T706" s="183"/>
      <c r="U706" s="70"/>
      <c r="V706" s="183"/>
      <c r="W706" s="70"/>
      <c r="X706" s="183"/>
      <c r="Y706" s="70"/>
      <c r="Z706" s="183"/>
      <c r="AA706" s="70"/>
      <c r="AB706" s="183"/>
      <c r="AC706" s="70"/>
      <c r="AD706" s="183"/>
      <c r="AE706" s="70"/>
      <c r="AF706" s="183"/>
      <c r="AG706" s="70"/>
      <c r="AH706" s="183"/>
      <c r="AI706" s="70"/>
      <c r="AJ706" s="183"/>
      <c r="AK706" s="70"/>
      <c r="AL706" s="183"/>
      <c r="AM706" s="70"/>
      <c r="AN706" s="183"/>
      <c r="AO706" s="70"/>
      <c r="AP706" s="183"/>
      <c r="AQ706" s="70"/>
      <c r="AR706" s="183"/>
      <c r="AS706" s="70"/>
      <c r="AT706" s="183"/>
      <c r="AU706" s="70"/>
      <c r="AV706" s="183"/>
      <c r="AW706" s="70"/>
      <c r="AX706" s="183"/>
      <c r="AY706" s="168"/>
      <c r="AZ706" s="208"/>
      <c r="BA706" s="208">
        <v>243</v>
      </c>
      <c r="BB706" s="168">
        <f t="shared" si="475"/>
        <v>849</v>
      </c>
      <c r="BC706" s="208"/>
      <c r="BD706" s="208"/>
      <c r="BE706" s="168"/>
      <c r="BF706" s="208"/>
      <c r="BG706" s="168"/>
    </row>
    <row r="707" spans="1:59" ht="12.95" customHeight="1" x14ac:dyDescent="0.2">
      <c r="A707" s="41" t="s">
        <v>315</v>
      </c>
      <c r="B707" s="214" t="s">
        <v>2042</v>
      </c>
      <c r="C707" s="254" t="s">
        <v>1911</v>
      </c>
      <c r="D707" s="183"/>
      <c r="E707" s="70"/>
      <c r="F707" s="183"/>
      <c r="G707" s="70"/>
      <c r="H707" s="183"/>
      <c r="I707" s="70"/>
      <c r="J707" s="183"/>
      <c r="K707" s="70"/>
      <c r="L707" s="183"/>
      <c r="M707" s="70"/>
      <c r="N707" s="183"/>
      <c r="O707" s="70"/>
      <c r="P707" s="183"/>
      <c r="Q707" s="70"/>
      <c r="R707" s="183"/>
      <c r="S707" s="70"/>
      <c r="T707" s="183"/>
      <c r="U707" s="70"/>
      <c r="V707" s="183"/>
      <c r="W707" s="70"/>
      <c r="X707" s="183"/>
      <c r="Y707" s="70"/>
      <c r="Z707" s="183"/>
      <c r="AA707" s="70"/>
      <c r="AB707" s="183"/>
      <c r="AC707" s="70"/>
      <c r="AD707" s="183"/>
      <c r="AE707" s="70"/>
      <c r="AF707" s="183"/>
      <c r="AG707" s="70"/>
      <c r="AH707" s="183"/>
      <c r="AI707" s="70"/>
      <c r="AJ707" s="183"/>
      <c r="AK707" s="70"/>
      <c r="AL707" s="183"/>
      <c r="AM707" s="70"/>
      <c r="AN707" s="183"/>
      <c r="AO707" s="70"/>
      <c r="AP707" s="183"/>
      <c r="AQ707" s="70"/>
      <c r="AR707" s="183"/>
      <c r="AS707" s="70"/>
      <c r="AT707" s="183"/>
      <c r="AU707" s="70"/>
      <c r="AV707" s="183"/>
      <c r="AW707" s="70"/>
      <c r="AX707" s="183"/>
      <c r="AY707" s="168"/>
      <c r="AZ707" s="202"/>
      <c r="BA707" s="208">
        <v>242</v>
      </c>
      <c r="BB707" s="168">
        <f t="shared" si="475"/>
        <v>851</v>
      </c>
      <c r="BC707" s="202"/>
      <c r="BD707" s="208"/>
      <c r="BE707" s="168"/>
      <c r="BF707" s="208"/>
      <c r="BG707" s="168"/>
    </row>
    <row r="708" spans="1:59" ht="12.95" customHeight="1" x14ac:dyDescent="0.2">
      <c r="A708" s="41" t="s">
        <v>311</v>
      </c>
      <c r="B708" s="102" t="s">
        <v>913</v>
      </c>
      <c r="C708" s="247" t="s">
        <v>1911</v>
      </c>
      <c r="D708" s="183"/>
      <c r="E708" s="70" t="str">
        <f>IF(D708&gt;0,RANK(D708,$D$11:$D$1049),"—")</f>
        <v>—</v>
      </c>
      <c r="F708" s="183">
        <v>360</v>
      </c>
      <c r="G708" s="70">
        <f>IF(F708&gt;0,RANK(F708,$F$11:$F$1049),"—")</f>
        <v>390</v>
      </c>
      <c r="H708" s="193"/>
      <c r="I708" s="70" t="str">
        <f>IF(H708&gt;0,RANK(H708,$H$11:$H$1049),"—")</f>
        <v>—</v>
      </c>
      <c r="J708" s="183"/>
      <c r="K708" s="70" t="str">
        <f>IF(J708&gt;0,RANK(J708,$J$11:$J$1049),"—")</f>
        <v>—</v>
      </c>
      <c r="L708" s="183"/>
      <c r="M708" s="70" t="str">
        <f>IF(L708&gt;0,RANK(L708,$L$11:$L$1049),"—")</f>
        <v>—</v>
      </c>
      <c r="N708" s="183"/>
      <c r="O708" s="70" t="str">
        <f>IF(N708&gt;0,RANK(N708,$N$11:$N$1049),"—")</f>
        <v>—</v>
      </c>
      <c r="P708" s="183"/>
      <c r="Q708" s="70" t="str">
        <f>IF(P708&gt;0,RANK(P708,$P$11:$P$1049),"—")</f>
        <v>—</v>
      </c>
      <c r="R708" s="183"/>
      <c r="S708" s="70" t="str">
        <f>IF(R708&gt;0,RANK(R708,$R$11:$R$1049),"—")</f>
        <v>—</v>
      </c>
      <c r="T708" s="183"/>
      <c r="U708" s="70" t="str">
        <f>IF(T708&gt;0,RANK(T708,$T$11:$T$1049),"—")</f>
        <v>—</v>
      </c>
      <c r="V708" s="183"/>
      <c r="W708" s="70" t="str">
        <f>IF(V708&gt;0,RANK(V708,$V$11:$V$1049),"—")</f>
        <v>—</v>
      </c>
      <c r="X708" s="183"/>
      <c r="Y708" s="70" t="str">
        <f>IF(X708&gt;0,RANK(X708,$X$11:$X$1049),"—")</f>
        <v>—</v>
      </c>
      <c r="Z708" s="183"/>
      <c r="AA708" s="70" t="str">
        <f>IF(Z708&gt;0,RANK(Z708,$Z$11:$Z$1049),"—")</f>
        <v>—</v>
      </c>
      <c r="AB708" s="183"/>
      <c r="AC708" s="70" t="str">
        <f>IF(AB708&gt;0,RANK(AB708,$AB$11:$AB$1049),"—")</f>
        <v>—</v>
      </c>
      <c r="AD708" s="183">
        <v>434</v>
      </c>
      <c r="AE708" s="70">
        <f>IF(AD708&gt;0,RANK(AD708,$AD$11:$AD$1049),"—")</f>
        <v>490</v>
      </c>
      <c r="AF708" s="183">
        <v>439</v>
      </c>
      <c r="AG708" s="70">
        <f>IF(AF708&gt;0,RANK(AF708,$AF$11:$AF$1049),"—")</f>
        <v>518</v>
      </c>
      <c r="AH708" s="183">
        <v>444</v>
      </c>
      <c r="AI708" s="70">
        <f>IF(AH708&gt;0,RANK(AH708,$AH$11:$AH$1049),"—")</f>
        <v>533</v>
      </c>
      <c r="AJ708" s="183">
        <v>449</v>
      </c>
      <c r="AK708" s="70">
        <f>IF(AJ708&gt;0,RANK(AJ708,$AJ$11:$AJ$1049),"—")</f>
        <v>540</v>
      </c>
      <c r="AL708" s="183">
        <v>454</v>
      </c>
      <c r="AM708" s="70">
        <f>IF(AL708&gt;0,RANK(AL708,$AL$11:$AL$1049),"—")</f>
        <v>551</v>
      </c>
      <c r="AN708" s="183">
        <v>459</v>
      </c>
      <c r="AO708" s="70">
        <f>IF(AN708&gt;0,RANK(AN708,$AN$11:$AN$1049),"—")</f>
        <v>558</v>
      </c>
      <c r="AP708" s="183">
        <v>464</v>
      </c>
      <c r="AQ708" s="70">
        <f>IF(AP708&gt;0,RANK(AP708,$AP$11:$AP$1049),"—")</f>
        <v>572</v>
      </c>
      <c r="AR708" s="183">
        <v>474</v>
      </c>
      <c r="AS708" s="70">
        <f>IF(AR708&gt;0,RANK(AR708,$AR$11:$AR$1049),"—")</f>
        <v>579</v>
      </c>
      <c r="AT708" s="183">
        <v>301</v>
      </c>
      <c r="AU708" s="70">
        <f>IF(AT708&gt;0,RANK(AT708,$AT$11:$AT$1049),"—")</f>
        <v>628</v>
      </c>
      <c r="AV708" s="183">
        <v>303</v>
      </c>
      <c r="AW708" s="70">
        <f>IF(AV708&gt;0,RANK(AV708,$AV$11:$AV$1049),"—")</f>
        <v>640</v>
      </c>
      <c r="AX708" s="183">
        <v>458</v>
      </c>
      <c r="AY708" s="168">
        <f>IF(AX708&gt;0,RANK(AX708,$AX$11:$AX$1049),"—")</f>
        <v>619</v>
      </c>
      <c r="AZ708" s="215">
        <v>784</v>
      </c>
      <c r="BA708" s="215">
        <v>241</v>
      </c>
      <c r="BB708" s="168">
        <f t="shared" si="475"/>
        <v>853</v>
      </c>
      <c r="BC708" s="215"/>
      <c r="BD708" s="215"/>
      <c r="BE708" s="168"/>
      <c r="BF708" s="215"/>
      <c r="BG708" s="168"/>
    </row>
    <row r="709" spans="1:59" ht="12.95" customHeight="1" x14ac:dyDescent="0.2">
      <c r="A709" s="41" t="s">
        <v>314</v>
      </c>
      <c r="B709" s="102" t="s">
        <v>571</v>
      </c>
      <c r="C709" s="247" t="s">
        <v>1911</v>
      </c>
      <c r="D709" s="183"/>
      <c r="E709" s="70" t="str">
        <f>IF(D709&gt;0,RANK(D709,$D$11:$D$1049),"—")</f>
        <v>—</v>
      </c>
      <c r="F709" s="183"/>
      <c r="G709" s="70" t="str">
        <f>IF(F709&gt;0,RANK(F709,$F$11:$F$1049),"—")</f>
        <v>—</v>
      </c>
      <c r="H709" s="193"/>
      <c r="I709" s="70" t="str">
        <f>IF(H709&gt;0,RANK(H709,$H$11:$H$1049),"—")</f>
        <v>—</v>
      </c>
      <c r="J709" s="183"/>
      <c r="K709" s="70" t="str">
        <f>IF(J709&gt;0,RANK(J709,$J$11:$J$1049),"—")</f>
        <v>—</v>
      </c>
      <c r="L709" s="183"/>
      <c r="M709" s="70" t="str">
        <f>IF(L709&gt;0,RANK(L709,$L$11:$L$1049),"—")</f>
        <v>—</v>
      </c>
      <c r="N709" s="183"/>
      <c r="O709" s="70" t="str">
        <f>IF(N709&gt;0,RANK(N709,$N$11:$N$1049),"—")</f>
        <v>—</v>
      </c>
      <c r="P709" s="183"/>
      <c r="Q709" s="70" t="str">
        <f>IF(P709&gt;0,RANK(P709,$P$11:$P$1049),"—")</f>
        <v>—</v>
      </c>
      <c r="R709" s="183"/>
      <c r="S709" s="70" t="str">
        <f>IF(R709&gt;0,RANK(R709,$R$11:$R$1049),"—")</f>
        <v>—</v>
      </c>
      <c r="T709" s="183"/>
      <c r="U709" s="70" t="str">
        <f>IF(T709&gt;0,RANK(T709,$T$11:$T$1049),"—")</f>
        <v>—</v>
      </c>
      <c r="V709" s="183"/>
      <c r="W709" s="70" t="str">
        <f>IF(V709&gt;0,RANK(V709,$V$11:$V$1049),"—")</f>
        <v>—</v>
      </c>
      <c r="X709" s="183"/>
      <c r="Y709" s="70" t="str">
        <f>IF(X709&gt;0,RANK(X709,$X$11:$X$1049),"—")</f>
        <v>—</v>
      </c>
      <c r="Z709" s="183"/>
      <c r="AA709" s="70" t="str">
        <f>IF(Z709&gt;0,RANK(Z709,$Z$11:$Z$1049),"—")</f>
        <v>—</v>
      </c>
      <c r="AB709" s="183"/>
      <c r="AC709" s="70" t="str">
        <f>IF(AB709&gt;0,RANK(AB709,$AB$11:$AB$1049),"—")</f>
        <v>—</v>
      </c>
      <c r="AD709" s="183">
        <v>885</v>
      </c>
      <c r="AE709" s="70">
        <f>IF(AD709&gt;0,RANK(AD709,$AD$11:$AD$1049),"—")</f>
        <v>428</v>
      </c>
      <c r="AF709" s="183">
        <v>677</v>
      </c>
      <c r="AG709" s="70">
        <f>IF(AF709&gt;0,RANK(AF709,$AF$11:$AF$1049),"—")</f>
        <v>478</v>
      </c>
      <c r="AH709" s="183">
        <v>1166</v>
      </c>
      <c r="AI709" s="70">
        <f>IF(AH709&gt;0,RANK(AH709,$AH$11:$AH$1049),"—")</f>
        <v>436</v>
      </c>
      <c r="AJ709" s="183">
        <v>1436</v>
      </c>
      <c r="AK709" s="70">
        <f>IF(AJ709&gt;0,RANK(AJ709,$AJ$11:$AJ$1049),"—")</f>
        <v>424</v>
      </c>
      <c r="AL709" s="183">
        <v>1020</v>
      </c>
      <c r="AM709" s="70">
        <f>IF(AL709&gt;0,RANK(AL709,$AL$11:$AL$1049),"—")</f>
        <v>473</v>
      </c>
      <c r="AN709" s="183">
        <v>1098</v>
      </c>
      <c r="AO709" s="70">
        <f>IF(AN709&gt;0,RANK(AN709,$AN$11:$AN$1049),"—")</f>
        <v>473</v>
      </c>
      <c r="AP709" s="183">
        <v>944</v>
      </c>
      <c r="AQ709" s="70">
        <f>IF(AP709&gt;0,RANK(AP709,$AP$11:$AP$1049),"—")</f>
        <v>496</v>
      </c>
      <c r="AR709" s="183">
        <v>1183</v>
      </c>
      <c r="AS709" s="70">
        <f>IF(AR709&gt;0,RANK(AR709,$AR$11:$AR$1049),"—")</f>
        <v>474</v>
      </c>
      <c r="AT709" s="183">
        <v>1267</v>
      </c>
      <c r="AU709" s="70">
        <f>IF(AT709&gt;0,RANK(AT709,$AT$11:$AT$1049),"—")</f>
        <v>475</v>
      </c>
      <c r="AV709" s="183">
        <v>1394</v>
      </c>
      <c r="AW709" s="70">
        <f>IF(AV709&gt;0,RANK(AV709,$AV$11:$AV$1049),"—")</f>
        <v>481</v>
      </c>
      <c r="AX709" s="183">
        <v>992</v>
      </c>
      <c r="AY709" s="168">
        <f>IF(AX709&gt;0,RANK(AX709,$AX$11:$AX$1049),"—")</f>
        <v>528</v>
      </c>
      <c r="AZ709" s="215">
        <v>685</v>
      </c>
      <c r="BA709" s="228">
        <v>239</v>
      </c>
      <c r="BB709" s="168">
        <f t="shared" si="475"/>
        <v>856</v>
      </c>
      <c r="BC709" s="215"/>
      <c r="BD709" s="228"/>
      <c r="BE709" s="168"/>
      <c r="BF709" s="228"/>
      <c r="BG709" s="168"/>
    </row>
    <row r="710" spans="1:59" ht="12.95" customHeight="1" x14ac:dyDescent="0.2">
      <c r="A710" s="41" t="s">
        <v>298</v>
      </c>
      <c r="B710" s="214" t="s">
        <v>2046</v>
      </c>
      <c r="C710" s="254" t="s">
        <v>1911</v>
      </c>
      <c r="D710" s="183"/>
      <c r="E710" s="70"/>
      <c r="F710" s="183"/>
      <c r="G710" s="70"/>
      <c r="H710" s="183"/>
      <c r="I710" s="70"/>
      <c r="J710" s="183"/>
      <c r="K710" s="70"/>
      <c r="L710" s="183"/>
      <c r="M710" s="70"/>
      <c r="N710" s="183"/>
      <c r="O710" s="70"/>
      <c r="P710" s="183"/>
      <c r="Q710" s="70"/>
      <c r="R710" s="183"/>
      <c r="S710" s="70"/>
      <c r="T710" s="183"/>
      <c r="U710" s="70"/>
      <c r="V710" s="183"/>
      <c r="W710" s="70"/>
      <c r="X710" s="183"/>
      <c r="Y710" s="70"/>
      <c r="Z710" s="183"/>
      <c r="AA710" s="70"/>
      <c r="AB710" s="183"/>
      <c r="AC710" s="70"/>
      <c r="AD710" s="183"/>
      <c r="AE710" s="70"/>
      <c r="AF710" s="183"/>
      <c r="AG710" s="70"/>
      <c r="AH710" s="183"/>
      <c r="AI710" s="70"/>
      <c r="AJ710" s="183"/>
      <c r="AK710" s="70"/>
      <c r="AL710" s="183"/>
      <c r="AM710" s="70"/>
      <c r="AN710" s="183"/>
      <c r="AO710" s="70"/>
      <c r="AP710" s="183"/>
      <c r="AQ710" s="70"/>
      <c r="AR710" s="183"/>
      <c r="AS710" s="70"/>
      <c r="AT710" s="183"/>
      <c r="AU710" s="70"/>
      <c r="AV710" s="183"/>
      <c r="AW710" s="70"/>
      <c r="AX710" s="183"/>
      <c r="AY710" s="168"/>
      <c r="AZ710" s="202"/>
      <c r="BA710" s="208">
        <v>238</v>
      </c>
      <c r="BB710" s="168">
        <f t="shared" si="475"/>
        <v>859</v>
      </c>
      <c r="BC710" s="202"/>
      <c r="BD710" s="208"/>
      <c r="BE710" s="168"/>
      <c r="BF710" s="208"/>
      <c r="BG710" s="168"/>
    </row>
    <row r="711" spans="1:59" ht="12.95" customHeight="1" x14ac:dyDescent="0.2">
      <c r="A711" s="41" t="s">
        <v>317</v>
      </c>
      <c r="B711" s="102" t="s">
        <v>823</v>
      </c>
      <c r="C711" s="247" t="s">
        <v>1911</v>
      </c>
      <c r="D711" s="183">
        <v>32</v>
      </c>
      <c r="E711" s="70">
        <f>IF(D711&gt;0,RANK(D711,$D$11:$D$1049),"—")</f>
        <v>389</v>
      </c>
      <c r="F711" s="183">
        <v>36</v>
      </c>
      <c r="G711" s="70">
        <f>IF(F711&gt;0,RANK(F711,$F$11:$F$1049),"—")</f>
        <v>488</v>
      </c>
      <c r="H711" s="193"/>
      <c r="I711" s="70" t="str">
        <f>IF(H711&gt;0,RANK(H711,$H$11:$H$1049),"—")</f>
        <v>—</v>
      </c>
      <c r="J711" s="183"/>
      <c r="K711" s="70" t="str">
        <f>IF(J711&gt;0,RANK(J711,$J$11:$J$1049),"—")</f>
        <v>—</v>
      </c>
      <c r="L711" s="183"/>
      <c r="M711" s="70" t="str">
        <f>IF(L711&gt;0,RANK(L711,$L$11:$L$1049),"—")</f>
        <v>—</v>
      </c>
      <c r="N711" s="183"/>
      <c r="O711" s="70" t="str">
        <f>IF(N711&gt;0,RANK(N711,$N$11:$N$1049),"—")</f>
        <v>—</v>
      </c>
      <c r="P711" s="183"/>
      <c r="Q711" s="70" t="str">
        <f>IF(P711&gt;0,RANK(P711,$P$11:$P$1049),"—")</f>
        <v>—</v>
      </c>
      <c r="R711" s="183"/>
      <c r="S711" s="70" t="str">
        <f>IF(R711&gt;0,RANK(R711,$R$11:$R$1049),"—")</f>
        <v>—</v>
      </c>
      <c r="T711" s="183"/>
      <c r="U711" s="70" t="str">
        <f>IF(T711&gt;0,RANK(T711,$T$11:$T$1049),"—")</f>
        <v>—</v>
      </c>
      <c r="V711" s="183"/>
      <c r="W711" s="70" t="str">
        <f>IF(V711&gt;0,RANK(V711,$V$11:$V$1049),"—")</f>
        <v>—</v>
      </c>
      <c r="X711" s="183"/>
      <c r="Y711" s="70" t="str">
        <f>IF(X711&gt;0,RANK(X711,$X$11:$X$1049),"—")</f>
        <v>—</v>
      </c>
      <c r="Z711" s="183"/>
      <c r="AA711" s="70" t="str">
        <f>IF(Z711&gt;0,RANK(Z711,$Z$11:$Z$1049),"—")</f>
        <v>—</v>
      </c>
      <c r="AB711" s="183"/>
      <c r="AC711" s="70" t="str">
        <f>IF(AB711&gt;0,RANK(AB711,$AB$11:$AB$1049),"—")</f>
        <v>—</v>
      </c>
      <c r="AD711" s="183"/>
      <c r="AE711" s="70" t="str">
        <f>IF(AD711&gt;0,RANK(AD711,$AD$11:$AD$1049),"—")</f>
        <v>—</v>
      </c>
      <c r="AF711" s="183"/>
      <c r="AG711" s="70" t="str">
        <f>IF(AF711&gt;0,RANK(AF711,$AF$11:$AF$1049),"—")</f>
        <v>—</v>
      </c>
      <c r="AH711" s="183"/>
      <c r="AI711" s="70" t="str">
        <f>IF(AH711&gt;0,RANK(AH711,$AH$11:$AH$1049),"—")</f>
        <v>—</v>
      </c>
      <c r="AJ711" s="183"/>
      <c r="AK711" s="70" t="str">
        <f>IF(AJ711&gt;0,RANK(AJ711,$AJ$11:$AJ$1049),"—")</f>
        <v>—</v>
      </c>
      <c r="AL711" s="183"/>
      <c r="AM711" s="70" t="str">
        <f>IF(AL711&gt;0,RANK(AL711,$AL$11:$AL$1049),"—")</f>
        <v>—</v>
      </c>
      <c r="AN711" s="183"/>
      <c r="AO711" s="70" t="str">
        <f>IF(AN711&gt;0,RANK(AN711,$AN$11:$AN$1049),"—")</f>
        <v>—</v>
      </c>
      <c r="AP711" s="183"/>
      <c r="AQ711" s="70" t="str">
        <f>IF(AP711&gt;0,RANK(AP711,$AP$11:$AP$1049),"—")</f>
        <v>—</v>
      </c>
      <c r="AR711" s="183"/>
      <c r="AS711" s="70" t="str">
        <f>IF(AR711&gt;0,RANK(AR711,$AR$11:$AR$1049),"—")</f>
        <v>—</v>
      </c>
      <c r="AT711" s="183"/>
      <c r="AU711" s="70" t="str">
        <f>IF(AT711&gt;0,RANK(AT711,$AT$11:$AT$1049),"—")</f>
        <v>—</v>
      </c>
      <c r="AV711" s="183"/>
      <c r="AW711" s="70" t="str">
        <f>IF(AV711&gt;0,RANK(AV711,$AV$11:$AV$1049),"—")</f>
        <v>—</v>
      </c>
      <c r="AX711" s="183"/>
      <c r="AY711" s="168" t="str">
        <f>IF(AX711&gt;0,RANK(AX711,$AX$11:$AX$1049),"—")</f>
        <v>—</v>
      </c>
      <c r="AZ711" s="202"/>
      <c r="BA711" s="208">
        <v>221</v>
      </c>
      <c r="BB711" s="168">
        <f t="shared" si="475"/>
        <v>866</v>
      </c>
      <c r="BC711" s="202"/>
      <c r="BD711" s="208"/>
      <c r="BE711" s="168"/>
      <c r="BF711" s="208"/>
      <c r="BG711" s="168"/>
    </row>
    <row r="712" spans="1:59" ht="12.95" customHeight="1" x14ac:dyDescent="0.2">
      <c r="A712" s="41" t="s">
        <v>297</v>
      </c>
      <c r="B712" s="102" t="s">
        <v>667</v>
      </c>
      <c r="C712" s="247" t="s">
        <v>1911</v>
      </c>
      <c r="D712" s="183"/>
      <c r="E712" s="70" t="str">
        <f>IF(D712&gt;0,RANK(D712,$D$11:$D$1049),"—")</f>
        <v>—</v>
      </c>
      <c r="F712" s="183">
        <v>12</v>
      </c>
      <c r="G712" s="70">
        <f>IF(F712&gt;0,RANK(F712,$F$11:$F$1049),"—")</f>
        <v>498</v>
      </c>
      <c r="H712" s="183"/>
      <c r="I712" s="70" t="str">
        <f>IF(H712&gt;0,RANK(H712,$H$11:$H$1049),"—")</f>
        <v>—</v>
      </c>
      <c r="J712" s="183"/>
      <c r="K712" s="70" t="str">
        <f>IF(J712&gt;0,RANK(J712,$J$11:$J$1049),"—")</f>
        <v>—</v>
      </c>
      <c r="L712" s="183"/>
      <c r="M712" s="70" t="str">
        <f>IF(L712&gt;0,RANK(L712,$L$11:$L$1049),"—")</f>
        <v>—</v>
      </c>
      <c r="N712" s="183"/>
      <c r="O712" s="70" t="str">
        <f>IF(N712&gt;0,RANK(N712,$N$11:$N$1049),"—")</f>
        <v>—</v>
      </c>
      <c r="P712" s="183"/>
      <c r="Q712" s="70" t="str">
        <f>IF(P712&gt;0,RANK(P712,$P$11:$P$1049),"—")</f>
        <v>—</v>
      </c>
      <c r="R712" s="183"/>
      <c r="S712" s="70" t="str">
        <f>IF(R712&gt;0,RANK(R712,$R$11:$R$1049),"—")</f>
        <v>—</v>
      </c>
      <c r="T712" s="183"/>
      <c r="U712" s="70" t="str">
        <f>IF(T712&gt;0,RANK(T712,$T$11:$T$1049),"—")</f>
        <v>—</v>
      </c>
      <c r="V712" s="183"/>
      <c r="W712" s="70" t="str">
        <f>IF(V712&gt;0,RANK(V712,$V$11:$V$1049),"—")</f>
        <v>—</v>
      </c>
      <c r="X712" s="183"/>
      <c r="Y712" s="70" t="str">
        <f>IF(X712&gt;0,RANK(X712,$X$11:$X$1049),"—")</f>
        <v>—</v>
      </c>
      <c r="Z712" s="183"/>
      <c r="AA712" s="70" t="str">
        <f>IF(Z712&gt;0,RANK(Z712,$Z$11:$Z$1049),"—")</f>
        <v>—</v>
      </c>
      <c r="AB712" s="183"/>
      <c r="AC712" s="70" t="str">
        <f>IF(AB712&gt;0,RANK(AB712,$AB$11:$AB$1049),"—")</f>
        <v>—</v>
      </c>
      <c r="AD712" s="183"/>
      <c r="AE712" s="70" t="str">
        <f>IF(AD712&gt;0,RANK(AD712,$AD$11:$AD$1049),"—")</f>
        <v>—</v>
      </c>
      <c r="AF712" s="183"/>
      <c r="AG712" s="70" t="str">
        <f>IF(AF712&gt;0,RANK(AF712,$AF$11:$AF$1049),"—")</f>
        <v>—</v>
      </c>
      <c r="AH712" s="183"/>
      <c r="AI712" s="70" t="str">
        <f>IF(AH712&gt;0,RANK(AH712,$AH$11:$AH$1049),"—")</f>
        <v>—</v>
      </c>
      <c r="AJ712" s="183"/>
      <c r="AK712" s="70" t="str">
        <f>IF(AJ712&gt;0,RANK(AJ712,$AJ$11:$AJ$1049),"—")</f>
        <v>—</v>
      </c>
      <c r="AL712" s="183"/>
      <c r="AM712" s="70" t="str">
        <f>IF(AL712&gt;0,RANK(AL712,$AL$11:$AL$1049),"—")</f>
        <v>—</v>
      </c>
      <c r="AN712" s="183"/>
      <c r="AO712" s="70" t="str">
        <f>IF(AN712&gt;0,RANK(AN712,$AN$11:$AN$1049),"—")</f>
        <v>—</v>
      </c>
      <c r="AP712" s="183"/>
      <c r="AQ712" s="70" t="str">
        <f>IF(AP712&gt;0,RANK(AP712,$AP$11:$AP$1049),"—")</f>
        <v>—</v>
      </c>
      <c r="AR712" s="183"/>
      <c r="AS712" s="70" t="str">
        <f>IF(AR712&gt;0,RANK(AR712,$AR$11:$AR$1049),"—")</f>
        <v>—</v>
      </c>
      <c r="AT712" s="183"/>
      <c r="AU712" s="70" t="str">
        <f>IF(AT712&gt;0,RANK(AT712,$AT$11:$AT$1049),"—")</f>
        <v>—</v>
      </c>
      <c r="AV712" s="183"/>
      <c r="AW712" s="70" t="str">
        <f>IF(AV712&gt;0,RANK(AV712,$AV$11:$AV$1049),"—")</f>
        <v>—</v>
      </c>
      <c r="AX712" s="183"/>
      <c r="AY712" s="168" t="str">
        <f>IF(AX712&gt;0,RANK(AX712,$AX$11:$AX$1049),"—")</f>
        <v>—</v>
      </c>
      <c r="AZ712" s="208"/>
      <c r="BA712" s="208">
        <v>209</v>
      </c>
      <c r="BB712" s="168">
        <f t="shared" si="475"/>
        <v>876</v>
      </c>
      <c r="BC712" s="208"/>
      <c r="BD712" s="208"/>
      <c r="BE712" s="168"/>
      <c r="BF712" s="208"/>
      <c r="BG712" s="168"/>
    </row>
    <row r="713" spans="1:59" ht="12.95" customHeight="1" x14ac:dyDescent="0.2">
      <c r="A713" s="41" t="s">
        <v>369</v>
      </c>
      <c r="B713" s="214" t="s">
        <v>2055</v>
      </c>
      <c r="C713" s="254" t="s">
        <v>1911</v>
      </c>
      <c r="D713" s="183"/>
      <c r="E713" s="70"/>
      <c r="F713" s="183"/>
      <c r="G713" s="70"/>
      <c r="H713" s="183"/>
      <c r="I713" s="70"/>
      <c r="J713" s="183"/>
      <c r="K713" s="70"/>
      <c r="L713" s="183"/>
      <c r="M713" s="70"/>
      <c r="N713" s="183"/>
      <c r="O713" s="70"/>
      <c r="P713" s="183"/>
      <c r="Q713" s="70"/>
      <c r="R713" s="183"/>
      <c r="S713" s="70"/>
      <c r="T713" s="183"/>
      <c r="U713" s="70"/>
      <c r="V713" s="183"/>
      <c r="W713" s="70"/>
      <c r="X713" s="183"/>
      <c r="Y713" s="70"/>
      <c r="Z713" s="183"/>
      <c r="AA713" s="70"/>
      <c r="AB713" s="183"/>
      <c r="AC713" s="70"/>
      <c r="AD713" s="183"/>
      <c r="AE713" s="70"/>
      <c r="AF713" s="183"/>
      <c r="AG713" s="70"/>
      <c r="AH713" s="183"/>
      <c r="AI713" s="70"/>
      <c r="AJ713" s="183"/>
      <c r="AK713" s="70"/>
      <c r="AL713" s="183"/>
      <c r="AM713" s="70"/>
      <c r="AN713" s="183"/>
      <c r="AO713" s="70"/>
      <c r="AP713" s="183"/>
      <c r="AQ713" s="70"/>
      <c r="AR713" s="183"/>
      <c r="AS713" s="70"/>
      <c r="AT713" s="183"/>
      <c r="AU713" s="70"/>
      <c r="AV713" s="183"/>
      <c r="AW713" s="70"/>
      <c r="AX713" s="183"/>
      <c r="AY713" s="168"/>
      <c r="AZ713" s="202"/>
      <c r="BA713" s="208">
        <v>208</v>
      </c>
      <c r="BB713" s="168">
        <f t="shared" si="475"/>
        <v>878</v>
      </c>
      <c r="BC713" s="202"/>
      <c r="BD713" s="208"/>
      <c r="BE713" s="168"/>
      <c r="BF713" s="208"/>
      <c r="BG713" s="168"/>
    </row>
    <row r="714" spans="1:59" ht="12.95" customHeight="1" x14ac:dyDescent="0.2">
      <c r="A714" s="41" t="s">
        <v>336</v>
      </c>
      <c r="B714" s="218" t="s">
        <v>2056</v>
      </c>
      <c r="C714" s="255" t="s">
        <v>1911</v>
      </c>
      <c r="D714" s="183"/>
      <c r="E714" s="70"/>
      <c r="F714" s="183"/>
      <c r="G714" s="70"/>
      <c r="H714" s="183"/>
      <c r="I714" s="70"/>
      <c r="J714" s="183"/>
      <c r="K714" s="70"/>
      <c r="L714" s="183"/>
      <c r="M714" s="70"/>
      <c r="N714" s="183"/>
      <c r="O714" s="70"/>
      <c r="P714" s="183"/>
      <c r="Q714" s="70"/>
      <c r="R714" s="183"/>
      <c r="S714" s="70"/>
      <c r="T714" s="183"/>
      <c r="U714" s="70"/>
      <c r="V714" s="183"/>
      <c r="W714" s="70"/>
      <c r="X714" s="183"/>
      <c r="Y714" s="70"/>
      <c r="Z714" s="183"/>
      <c r="AA714" s="70"/>
      <c r="AB714" s="183"/>
      <c r="AC714" s="70"/>
      <c r="AD714" s="183"/>
      <c r="AE714" s="70"/>
      <c r="AF714" s="183"/>
      <c r="AG714" s="70"/>
      <c r="AH714" s="183"/>
      <c r="AI714" s="70"/>
      <c r="AJ714" s="183"/>
      <c r="AK714" s="70"/>
      <c r="AL714" s="183"/>
      <c r="AM714" s="70"/>
      <c r="AN714" s="183"/>
      <c r="AO714" s="70"/>
      <c r="AP714" s="183"/>
      <c r="AQ714" s="70"/>
      <c r="AR714" s="183"/>
      <c r="AS714" s="70"/>
      <c r="AT714" s="183"/>
      <c r="AU714" s="70"/>
      <c r="AV714" s="183"/>
      <c r="AW714" s="70"/>
      <c r="AX714" s="183"/>
      <c r="AY714" s="168"/>
      <c r="AZ714" s="202"/>
      <c r="BA714" s="208">
        <v>205</v>
      </c>
      <c r="BB714" s="168">
        <f t="shared" si="475"/>
        <v>880</v>
      </c>
      <c r="BC714" s="202"/>
      <c r="BD714" s="208"/>
      <c r="BE714" s="168"/>
      <c r="BF714" s="208"/>
      <c r="BG714" s="168"/>
    </row>
    <row r="715" spans="1:59" ht="12.95" customHeight="1" x14ac:dyDescent="0.2">
      <c r="A715" s="41" t="s">
        <v>326</v>
      </c>
      <c r="B715" s="102" t="s">
        <v>1834</v>
      </c>
      <c r="C715" s="247" t="s">
        <v>1911</v>
      </c>
      <c r="D715" s="183"/>
      <c r="E715" s="70" t="str">
        <f>IF(D715&gt;0,RANK(D715,$D$11:$D$1049),"—")</f>
        <v>—</v>
      </c>
      <c r="F715" s="183"/>
      <c r="G715" s="70" t="str">
        <f>IF(F715&gt;0,RANK(F715,$F$11:$F$1049),"—")</f>
        <v>—</v>
      </c>
      <c r="H715" s="183"/>
      <c r="I715" s="70" t="str">
        <f>IF(H715&gt;0,RANK(H715,$H$11:$H$1049),"—")</f>
        <v>—</v>
      </c>
      <c r="J715" s="183"/>
      <c r="K715" s="70" t="str">
        <f>IF(J715&gt;0,RANK(J715,$J$11:$J$1049),"—")</f>
        <v>—</v>
      </c>
      <c r="L715" s="183"/>
      <c r="M715" s="70" t="str">
        <f>IF(L715&gt;0,RANK(L715,$L$11:$L$1049),"—")</f>
        <v>—</v>
      </c>
      <c r="N715" s="183"/>
      <c r="O715" s="70" t="str">
        <f>IF(N715&gt;0,RANK(N715,$N$11:$N$1049),"—")</f>
        <v>—</v>
      </c>
      <c r="P715" s="183"/>
      <c r="Q715" s="70" t="str">
        <f>IF(P715&gt;0,RANK(P715,$P$11:$P$1049),"—")</f>
        <v>—</v>
      </c>
      <c r="R715" s="183">
        <v>788</v>
      </c>
      <c r="S715" s="70">
        <f>IF(R715&gt;0,RANK(R715,$R$11:$R$1049),"—")</f>
        <v>403</v>
      </c>
      <c r="T715" s="183">
        <v>699</v>
      </c>
      <c r="U715" s="70">
        <f>IF(T715&gt;0,RANK(T715,$T$11:$T$1049),"—")</f>
        <v>425</v>
      </c>
      <c r="V715" s="183">
        <v>610</v>
      </c>
      <c r="W715" s="70">
        <f>IF(V715&gt;0,RANK(V715,$V$11:$V$1049),"—")</f>
        <v>438</v>
      </c>
      <c r="X715" s="183"/>
      <c r="Y715" s="70" t="str">
        <f>IF(X715&gt;0,RANK(X715,$X$11:$X$1049),"—")</f>
        <v>—</v>
      </c>
      <c r="Z715" s="183"/>
      <c r="AA715" s="70" t="str">
        <f>IF(Z715&gt;0,RANK(Z715,$Z$11:$Z$1049),"—")</f>
        <v>—</v>
      </c>
      <c r="AB715" s="183"/>
      <c r="AC715" s="70" t="str">
        <f>IF(AB715&gt;0,RANK(AB715,$AB$11:$AB$1049),"—")</f>
        <v>—</v>
      </c>
      <c r="AD715" s="183">
        <v>250</v>
      </c>
      <c r="AE715" s="70">
        <f>IF(AD715&gt;0,RANK(AD715,$AD$11:$AD$1049),"—")</f>
        <v>527</v>
      </c>
      <c r="AF715" s="183">
        <v>233</v>
      </c>
      <c r="AG715" s="70">
        <f>IF(AF715&gt;0,RANK(AF715,$AF$11:$AF$1049),"—")</f>
        <v>566</v>
      </c>
      <c r="AH715" s="183">
        <v>223</v>
      </c>
      <c r="AI715" s="70">
        <f>IF(AH715&gt;0,RANK(AH715,$AH$11:$AH$1049),"—")</f>
        <v>580</v>
      </c>
      <c r="AJ715" s="183">
        <v>141</v>
      </c>
      <c r="AK715" s="70">
        <f>IF(AJ715&gt;0,RANK(AJ715,$AJ$11:$AJ$1049),"—")</f>
        <v>601</v>
      </c>
      <c r="AL715" s="183">
        <v>168</v>
      </c>
      <c r="AM715" s="70">
        <f>IF(AL715&gt;0,RANK(AL715,$AL$11:$AL$1049),"—")</f>
        <v>609</v>
      </c>
      <c r="AN715" s="183">
        <v>195</v>
      </c>
      <c r="AO715" s="70">
        <f>IF(AN715&gt;0,RANK(AN715,$AN$11:$AN$1049),"—")</f>
        <v>616</v>
      </c>
      <c r="AP715" s="183">
        <v>223</v>
      </c>
      <c r="AQ715" s="70">
        <f>IF(AP715&gt;0,RANK(AP715,$AP$11:$AP$1049),"—")</f>
        <v>620</v>
      </c>
      <c r="AR715" s="183">
        <v>165</v>
      </c>
      <c r="AS715" s="70">
        <f>IF(AR715&gt;0,RANK(AR715,$AR$11:$AR$1049),"—")</f>
        <v>647</v>
      </c>
      <c r="AT715" s="183"/>
      <c r="AU715" s="70" t="str">
        <f>IF(AT715&gt;0,RANK(AT715,$AT$11:$AT$1049),"—")</f>
        <v>—</v>
      </c>
      <c r="AV715" s="183"/>
      <c r="AW715" s="70" t="str">
        <f>IF(AV715&gt;0,RANK(AV715,$AV$11:$AV$1049),"—")</f>
        <v>—</v>
      </c>
      <c r="AX715" s="183"/>
      <c r="AY715" s="168" t="str">
        <f>IF(AX715&gt;0,RANK(AX715,$AX$11:$AX$1049),"—")</f>
        <v>—</v>
      </c>
      <c r="AZ715" s="202"/>
      <c r="BA715" s="208">
        <v>187</v>
      </c>
      <c r="BB715" s="168">
        <f t="shared" ref="BB715:BB778" si="485">IF(BA715&gt;0,RANK(BA715,$BA$11:$BA$1049),"—")</f>
        <v>887</v>
      </c>
      <c r="BC715" s="202"/>
      <c r="BD715" s="208"/>
      <c r="BE715" s="168"/>
      <c r="BF715" s="208"/>
      <c r="BG715" s="168"/>
    </row>
    <row r="716" spans="1:59" ht="12.95" customHeight="1" x14ac:dyDescent="0.2">
      <c r="A716" s="41" t="s">
        <v>377</v>
      </c>
      <c r="B716" s="214" t="s">
        <v>2060</v>
      </c>
      <c r="C716" s="254" t="s">
        <v>1911</v>
      </c>
      <c r="D716" s="183"/>
      <c r="E716" s="70"/>
      <c r="F716" s="183"/>
      <c r="G716" s="70"/>
      <c r="H716" s="183"/>
      <c r="I716" s="70"/>
      <c r="J716" s="183"/>
      <c r="K716" s="70"/>
      <c r="L716" s="183"/>
      <c r="M716" s="70"/>
      <c r="N716" s="183"/>
      <c r="O716" s="70"/>
      <c r="P716" s="183"/>
      <c r="Q716" s="70"/>
      <c r="R716" s="183"/>
      <c r="S716" s="70"/>
      <c r="T716" s="183"/>
      <c r="U716" s="70"/>
      <c r="V716" s="183"/>
      <c r="W716" s="70"/>
      <c r="X716" s="183"/>
      <c r="Y716" s="70"/>
      <c r="Z716" s="183"/>
      <c r="AA716" s="70"/>
      <c r="AB716" s="183"/>
      <c r="AC716" s="70"/>
      <c r="AD716" s="183"/>
      <c r="AE716" s="70"/>
      <c r="AF716" s="183"/>
      <c r="AG716" s="70"/>
      <c r="AH716" s="183"/>
      <c r="AI716" s="70"/>
      <c r="AJ716" s="183"/>
      <c r="AK716" s="70"/>
      <c r="AL716" s="183"/>
      <c r="AM716" s="70"/>
      <c r="AN716" s="183"/>
      <c r="AO716" s="70"/>
      <c r="AP716" s="183"/>
      <c r="AQ716" s="70"/>
      <c r="AR716" s="183"/>
      <c r="AS716" s="70"/>
      <c r="AT716" s="183"/>
      <c r="AU716" s="70"/>
      <c r="AV716" s="183"/>
      <c r="AW716" s="70"/>
      <c r="AX716" s="183"/>
      <c r="AY716" s="168"/>
      <c r="AZ716" s="202"/>
      <c r="BA716" s="229">
        <v>186</v>
      </c>
      <c r="BB716" s="168">
        <f t="shared" si="485"/>
        <v>889</v>
      </c>
      <c r="BC716" s="202"/>
      <c r="BD716" s="229"/>
      <c r="BE716" s="168"/>
      <c r="BF716" s="229"/>
      <c r="BG716" s="168"/>
    </row>
    <row r="717" spans="1:59" ht="12.95" customHeight="1" x14ac:dyDescent="0.2">
      <c r="A717" s="41" t="s">
        <v>328</v>
      </c>
      <c r="B717" s="214" t="s">
        <v>2061</v>
      </c>
      <c r="C717" s="254" t="s">
        <v>1911</v>
      </c>
      <c r="D717" s="183"/>
      <c r="E717" s="70"/>
      <c r="F717" s="183"/>
      <c r="G717" s="70"/>
      <c r="H717" s="183"/>
      <c r="I717" s="70"/>
      <c r="J717" s="183"/>
      <c r="K717" s="70"/>
      <c r="L717" s="183"/>
      <c r="M717" s="70"/>
      <c r="N717" s="183"/>
      <c r="O717" s="70"/>
      <c r="P717" s="183"/>
      <c r="Q717" s="70"/>
      <c r="R717" s="183"/>
      <c r="S717" s="70"/>
      <c r="T717" s="183"/>
      <c r="U717" s="70"/>
      <c r="V717" s="183"/>
      <c r="W717" s="70"/>
      <c r="X717" s="183"/>
      <c r="Y717" s="70"/>
      <c r="Z717" s="183"/>
      <c r="AA717" s="70"/>
      <c r="AB717" s="183"/>
      <c r="AC717" s="70"/>
      <c r="AD717" s="183"/>
      <c r="AE717" s="70"/>
      <c r="AF717" s="183"/>
      <c r="AG717" s="70"/>
      <c r="AH717" s="183"/>
      <c r="AI717" s="70"/>
      <c r="AJ717" s="183"/>
      <c r="AK717" s="70"/>
      <c r="AL717" s="183"/>
      <c r="AM717" s="70"/>
      <c r="AN717" s="183"/>
      <c r="AO717" s="70"/>
      <c r="AP717" s="183"/>
      <c r="AQ717" s="70"/>
      <c r="AR717" s="183"/>
      <c r="AS717" s="70"/>
      <c r="AT717" s="183"/>
      <c r="AU717" s="70"/>
      <c r="AV717" s="183"/>
      <c r="AW717" s="70"/>
      <c r="AX717" s="183"/>
      <c r="AY717" s="168"/>
      <c r="AZ717" s="208"/>
      <c r="BA717" s="208">
        <v>185</v>
      </c>
      <c r="BB717" s="168">
        <f t="shared" si="485"/>
        <v>890</v>
      </c>
      <c r="BC717" s="208"/>
      <c r="BD717" s="208"/>
      <c r="BE717" s="168"/>
      <c r="BF717" s="208"/>
      <c r="BG717" s="168"/>
    </row>
    <row r="718" spans="1:59" ht="12.95" customHeight="1" x14ac:dyDescent="0.2">
      <c r="A718" s="41" t="s">
        <v>309</v>
      </c>
      <c r="B718" s="218" t="s">
        <v>2067</v>
      </c>
      <c r="C718" s="255" t="s">
        <v>1911</v>
      </c>
      <c r="D718" s="183"/>
      <c r="E718" s="70"/>
      <c r="F718" s="183"/>
      <c r="G718" s="70"/>
      <c r="H718" s="183"/>
      <c r="I718" s="70"/>
      <c r="J718" s="183"/>
      <c r="K718" s="70"/>
      <c r="L718" s="183"/>
      <c r="M718" s="70"/>
      <c r="N718" s="183"/>
      <c r="O718" s="70"/>
      <c r="P718" s="183"/>
      <c r="Q718" s="70"/>
      <c r="R718" s="183"/>
      <c r="S718" s="70"/>
      <c r="T718" s="183"/>
      <c r="U718" s="70"/>
      <c r="V718" s="183"/>
      <c r="W718" s="70"/>
      <c r="X718" s="183"/>
      <c r="Y718" s="70"/>
      <c r="Z718" s="183"/>
      <c r="AA718" s="70"/>
      <c r="AB718" s="183"/>
      <c r="AC718" s="70"/>
      <c r="AD718" s="183"/>
      <c r="AE718" s="70"/>
      <c r="AF718" s="183"/>
      <c r="AG718" s="70"/>
      <c r="AH718" s="183"/>
      <c r="AI718" s="70"/>
      <c r="AJ718" s="183"/>
      <c r="AK718" s="70"/>
      <c r="AL718" s="183"/>
      <c r="AM718" s="70"/>
      <c r="AN718" s="183"/>
      <c r="AO718" s="70"/>
      <c r="AP718" s="183"/>
      <c r="AQ718" s="70"/>
      <c r="AR718" s="183"/>
      <c r="AS718" s="70"/>
      <c r="AT718" s="183"/>
      <c r="AU718" s="70"/>
      <c r="AV718" s="183"/>
      <c r="AW718" s="70"/>
      <c r="AX718" s="183"/>
      <c r="AY718" s="168"/>
      <c r="AZ718" s="208"/>
      <c r="BA718" s="222">
        <v>153</v>
      </c>
      <c r="BB718" s="168">
        <f t="shared" si="485"/>
        <v>906</v>
      </c>
      <c r="BC718" s="208"/>
      <c r="BD718" s="222"/>
      <c r="BE718" s="168"/>
      <c r="BF718" s="222"/>
      <c r="BG718" s="168"/>
    </row>
    <row r="719" spans="1:59" ht="12.95" customHeight="1" x14ac:dyDescent="0.2">
      <c r="A719" s="41" t="s">
        <v>372</v>
      </c>
      <c r="B719" s="102" t="s">
        <v>1905</v>
      </c>
      <c r="C719" s="247" t="s">
        <v>1911</v>
      </c>
      <c r="D719" s="183"/>
      <c r="E719" s="70"/>
      <c r="F719" s="183"/>
      <c r="G719" s="70"/>
      <c r="H719" s="183"/>
      <c r="I719" s="70"/>
      <c r="J719" s="183"/>
      <c r="K719" s="70"/>
      <c r="L719" s="183"/>
      <c r="M719" s="70"/>
      <c r="N719" s="183"/>
      <c r="O719" s="70"/>
      <c r="P719" s="183"/>
      <c r="Q719" s="70"/>
      <c r="R719" s="183"/>
      <c r="S719" s="70"/>
      <c r="T719" s="183"/>
      <c r="U719" s="70"/>
      <c r="V719" s="183"/>
      <c r="W719" s="70"/>
      <c r="X719" s="183"/>
      <c r="Y719" s="70"/>
      <c r="Z719" s="183"/>
      <c r="AA719" s="70"/>
      <c r="AB719" s="183"/>
      <c r="AC719" s="70"/>
      <c r="AD719" s="183"/>
      <c r="AE719" s="70"/>
      <c r="AF719" s="183"/>
      <c r="AG719" s="70"/>
      <c r="AH719" s="183"/>
      <c r="AI719" s="70"/>
      <c r="AJ719" s="183"/>
      <c r="AK719" s="70"/>
      <c r="AL719" s="183"/>
      <c r="AM719" s="70"/>
      <c r="AN719" s="183"/>
      <c r="AO719" s="70"/>
      <c r="AP719" s="183"/>
      <c r="AQ719" s="70"/>
      <c r="AR719" s="183"/>
      <c r="AS719" s="70"/>
      <c r="AT719" s="183"/>
      <c r="AU719" s="70"/>
      <c r="AV719" s="183"/>
      <c r="AW719" s="70"/>
      <c r="AX719" s="183">
        <v>167</v>
      </c>
      <c r="AY719" s="168">
        <f t="shared" ref="AY719:AY759" si="486">IF(AX719&gt;0,RANK(AX719,$AX$11:$AX$1049),"—")</f>
        <v>691</v>
      </c>
      <c r="AZ719" s="195"/>
      <c r="BB719" s="168" t="str">
        <f t="shared" si="485"/>
        <v>—</v>
      </c>
      <c r="BC719" s="195"/>
      <c r="BE719" s="168"/>
      <c r="BG719" s="168"/>
    </row>
    <row r="720" spans="1:59" ht="12.95" customHeight="1" x14ac:dyDescent="0.2">
      <c r="A720" s="41" t="s">
        <v>1889</v>
      </c>
      <c r="B720" s="102" t="s">
        <v>927</v>
      </c>
      <c r="C720" s="247" t="s">
        <v>1911</v>
      </c>
      <c r="D720" s="183"/>
      <c r="E720" s="70" t="str">
        <f t="shared" ref="E720:E759" si="487">IF(D720&gt;0,RANK(D720,$D$11:$D$1049),"—")</f>
        <v>—</v>
      </c>
      <c r="F720" s="183"/>
      <c r="G720" s="70" t="str">
        <f t="shared" ref="G720:G759" si="488">IF(F720&gt;0,RANK(F720,$F$11:$F$1049),"—")</f>
        <v>—</v>
      </c>
      <c r="H720" s="183"/>
      <c r="I720" s="70" t="str">
        <f t="shared" ref="I720:I759" si="489">IF(H720&gt;0,RANK(H720,$H$11:$H$1049),"—")</f>
        <v>—</v>
      </c>
      <c r="J720" s="183"/>
      <c r="K720" s="70" t="str">
        <f t="shared" ref="K720:K759" si="490">IF(J720&gt;0,RANK(J720,$J$11:$J$1049),"—")</f>
        <v>—</v>
      </c>
      <c r="L720" s="183"/>
      <c r="M720" s="70" t="str">
        <f t="shared" ref="M720:M759" si="491">IF(L720&gt;0,RANK(L720,$L$11:$L$1049),"—")</f>
        <v>—</v>
      </c>
      <c r="N720" s="183"/>
      <c r="O720" s="70" t="str">
        <f t="shared" ref="O720:O759" si="492">IF(N720&gt;0,RANK(N720,$N$11:$N$1049),"—")</f>
        <v>—</v>
      </c>
      <c r="P720" s="183"/>
      <c r="Q720" s="70" t="str">
        <f t="shared" ref="Q720:Q759" si="493">IF(P720&gt;0,RANK(P720,$P$11:$P$1049),"—")</f>
        <v>—</v>
      </c>
      <c r="R720" s="183">
        <v>0</v>
      </c>
      <c r="S720" s="70" t="str">
        <f t="shared" ref="S720:S759" si="494">IF(R720&gt;0,RANK(R720,$R$11:$R$1049),"—")</f>
        <v>—</v>
      </c>
      <c r="T720" s="183">
        <v>776</v>
      </c>
      <c r="U720" s="70">
        <f t="shared" ref="U720:U759" si="495">IF(T720&gt;0,RANK(T720,$T$11:$T$1049),"—")</f>
        <v>414</v>
      </c>
      <c r="V720" s="183">
        <v>699</v>
      </c>
      <c r="W720" s="70">
        <f t="shared" ref="W720:W759" si="496">IF(V720&gt;0,RANK(V720,$V$11:$V$1049),"—")</f>
        <v>432</v>
      </c>
      <c r="X720" s="183"/>
      <c r="Y720" s="70" t="str">
        <f t="shared" ref="Y720:Y759" si="497">IF(X720&gt;0,RANK(X720,$X$11:$X$1049),"—")</f>
        <v>—</v>
      </c>
      <c r="Z720" s="183">
        <v>0</v>
      </c>
      <c r="AA720" s="70" t="str">
        <f t="shared" ref="AA720:AA759" si="498">IF(Z720&gt;0,RANK(Z720,$Z$11:$Z$1049),"—")</f>
        <v>—</v>
      </c>
      <c r="AB720" s="183">
        <v>0</v>
      </c>
      <c r="AC720" s="70" t="str">
        <f t="shared" ref="AC720:AC759" si="499">IF(AB720&gt;0,RANK(AB720,$AB$11:$AB$1049),"—")</f>
        <v>—</v>
      </c>
      <c r="AD720" s="183">
        <v>0</v>
      </c>
      <c r="AE720" s="70" t="str">
        <f t="shared" ref="AE720:AE759" si="500">IF(AD720&gt;0,RANK(AD720,$AD$11:$AD$1049),"—")</f>
        <v>—</v>
      </c>
      <c r="AF720" s="183">
        <v>1632</v>
      </c>
      <c r="AG720" s="70">
        <f t="shared" ref="AG720:AG759" si="501">IF(AF720&gt;0,RANK(AF720,$AF$11:$AF$1049),"—")</f>
        <v>387</v>
      </c>
      <c r="AH720" s="183">
        <v>1612</v>
      </c>
      <c r="AI720" s="70">
        <f t="shared" ref="AI720:AI759" si="502">IF(AH720&gt;0,RANK(AH720,$AH$11:$AH$1049),"—")</f>
        <v>395</v>
      </c>
      <c r="AJ720" s="183">
        <v>3112</v>
      </c>
      <c r="AK720" s="70">
        <f t="shared" ref="AK720:AK759" si="503">IF(AJ720&gt;0,RANK(AJ720,$AJ$11:$AJ$1049),"—")</f>
        <v>344</v>
      </c>
      <c r="AL720" s="183">
        <v>2541</v>
      </c>
      <c r="AM720" s="70">
        <f t="shared" ref="AM720:AM759" si="504">IF(AL720&gt;0,RANK(AL720,$AL$11:$AL$1049),"—")</f>
        <v>371</v>
      </c>
      <c r="AN720" s="183">
        <v>2541</v>
      </c>
      <c r="AO720" s="70">
        <f t="shared" ref="AO720:AO759" si="505">IF(AN720&gt;0,RANK(AN720,$AN$11:$AN$1049),"—")</f>
        <v>377</v>
      </c>
      <c r="AP720" s="183">
        <v>492</v>
      </c>
      <c r="AQ720" s="70">
        <f t="shared" ref="AQ720:AQ759" si="506">IF(AP720&gt;0,RANK(AP720,$AP$11:$AP$1049),"—")</f>
        <v>564</v>
      </c>
      <c r="AR720" s="183">
        <v>499</v>
      </c>
      <c r="AS720" s="70">
        <f t="shared" ref="AS720:AS759" si="507">IF(AR720&gt;0,RANK(AR720,$AR$11:$AR$1049),"—")</f>
        <v>572</v>
      </c>
      <c r="AT720" s="183">
        <v>280</v>
      </c>
      <c r="AU720" s="70">
        <f t="shared" ref="AU720:AU759" si="508">IF(AT720&gt;0,RANK(AT720,$AT$11:$AT$1049),"—")</f>
        <v>634</v>
      </c>
      <c r="AV720" s="183"/>
      <c r="AW720" s="70" t="str">
        <f t="shared" ref="AW720:AW759" si="509">IF(AV720&gt;0,RANK(AV720,$AV$11:$AV$1049),"—")</f>
        <v>—</v>
      </c>
      <c r="AX720" s="183"/>
      <c r="AY720" s="168" t="str">
        <f t="shared" si="486"/>
        <v>—</v>
      </c>
      <c r="AZ720" s="195"/>
      <c r="BB720" s="168" t="str">
        <f t="shared" si="485"/>
        <v>—</v>
      </c>
      <c r="BC720" s="195"/>
      <c r="BE720" s="168"/>
      <c r="BG720" s="168"/>
    </row>
    <row r="721" spans="1:59" ht="12.95" customHeight="1" x14ac:dyDescent="0.2">
      <c r="A721" s="41" t="s">
        <v>373</v>
      </c>
      <c r="B721" s="102" t="s">
        <v>1339</v>
      </c>
      <c r="C721" s="247" t="s">
        <v>1911</v>
      </c>
      <c r="D721" s="183">
        <v>6886</v>
      </c>
      <c r="E721" s="70">
        <f t="shared" si="487"/>
        <v>177</v>
      </c>
      <c r="F721" s="183">
        <v>7267</v>
      </c>
      <c r="G721" s="70">
        <f t="shared" si="488"/>
        <v>188</v>
      </c>
      <c r="H721" s="183">
        <v>7652</v>
      </c>
      <c r="I721" s="70">
        <f t="shared" si="489"/>
        <v>187</v>
      </c>
      <c r="J721" s="183">
        <v>6809</v>
      </c>
      <c r="K721" s="70">
        <f t="shared" si="490"/>
        <v>206</v>
      </c>
      <c r="L721" s="183">
        <v>7159</v>
      </c>
      <c r="M721" s="70">
        <f t="shared" si="491"/>
        <v>210</v>
      </c>
      <c r="N721" s="183">
        <v>9353</v>
      </c>
      <c r="O721" s="70">
        <f t="shared" si="492"/>
        <v>199</v>
      </c>
      <c r="P721" s="183">
        <v>10905</v>
      </c>
      <c r="Q721" s="70">
        <f t="shared" si="493"/>
        <v>199</v>
      </c>
      <c r="R721" s="183">
        <v>12285</v>
      </c>
      <c r="S721" s="70">
        <f t="shared" si="494"/>
        <v>199</v>
      </c>
      <c r="T721" s="183">
        <v>12471</v>
      </c>
      <c r="U721" s="70">
        <f t="shared" si="495"/>
        <v>203</v>
      </c>
      <c r="V721" s="183">
        <v>13008</v>
      </c>
      <c r="W721" s="70">
        <f t="shared" si="496"/>
        <v>207</v>
      </c>
      <c r="X721" s="183">
        <v>13367</v>
      </c>
      <c r="Y721" s="70">
        <f t="shared" si="497"/>
        <v>208</v>
      </c>
      <c r="Z721" s="183">
        <v>13469</v>
      </c>
      <c r="AA721" s="70">
        <f t="shared" si="498"/>
        <v>208</v>
      </c>
      <c r="AB721" s="183">
        <v>11425</v>
      </c>
      <c r="AC721" s="70">
        <f t="shared" si="499"/>
        <v>223</v>
      </c>
      <c r="AD721" s="183">
        <v>12467</v>
      </c>
      <c r="AE721" s="70">
        <f t="shared" si="500"/>
        <v>218</v>
      </c>
      <c r="AF721" s="183">
        <v>13747</v>
      </c>
      <c r="AG721" s="70">
        <f t="shared" si="501"/>
        <v>216</v>
      </c>
      <c r="AH721" s="183">
        <v>15276</v>
      </c>
      <c r="AI721" s="70">
        <f t="shared" si="502"/>
        <v>218</v>
      </c>
      <c r="AJ721" s="183">
        <v>17040</v>
      </c>
      <c r="AK721" s="70">
        <f t="shared" si="503"/>
        <v>220</v>
      </c>
      <c r="AL721" s="183">
        <v>18233</v>
      </c>
      <c r="AM721" s="70">
        <f t="shared" si="504"/>
        <v>221</v>
      </c>
      <c r="AN721" s="183">
        <v>20159</v>
      </c>
      <c r="AO721" s="70">
        <f t="shared" si="505"/>
        <v>220</v>
      </c>
      <c r="AP721" s="183">
        <v>21034</v>
      </c>
      <c r="AQ721" s="70">
        <f t="shared" si="506"/>
        <v>225</v>
      </c>
      <c r="AR721" s="183">
        <v>21567</v>
      </c>
      <c r="AS721" s="70">
        <f t="shared" si="507"/>
        <v>226</v>
      </c>
      <c r="AT721" s="183"/>
      <c r="AU721" s="70" t="str">
        <f t="shared" si="508"/>
        <v>—</v>
      </c>
      <c r="AV721" s="183"/>
      <c r="AW721" s="70" t="str">
        <f t="shared" si="509"/>
        <v>—</v>
      </c>
      <c r="AX721" s="183"/>
      <c r="AY721" s="168" t="str">
        <f t="shared" si="486"/>
        <v>—</v>
      </c>
      <c r="AZ721" s="195"/>
      <c r="BB721" s="168" t="str">
        <f t="shared" si="485"/>
        <v>—</v>
      </c>
      <c r="BC721" s="195"/>
      <c r="BE721" s="168"/>
      <c r="BG721" s="168"/>
    </row>
    <row r="722" spans="1:59" ht="12.95" customHeight="1" x14ac:dyDescent="0.2">
      <c r="A722" s="41" t="s">
        <v>291</v>
      </c>
      <c r="B722" s="102" t="s">
        <v>1835</v>
      </c>
      <c r="C722" s="247" t="s">
        <v>1911</v>
      </c>
      <c r="D722" s="183"/>
      <c r="E722" s="70" t="str">
        <f t="shared" si="487"/>
        <v>—</v>
      </c>
      <c r="F722" s="183">
        <v>1362</v>
      </c>
      <c r="G722" s="70">
        <f t="shared" si="488"/>
        <v>285</v>
      </c>
      <c r="H722" s="183"/>
      <c r="I722" s="70" t="str">
        <f t="shared" si="489"/>
        <v>—</v>
      </c>
      <c r="J722" s="183"/>
      <c r="K722" s="70" t="str">
        <f t="shared" si="490"/>
        <v>—</v>
      </c>
      <c r="L722" s="183"/>
      <c r="M722" s="70" t="str">
        <f t="shared" si="491"/>
        <v>—</v>
      </c>
      <c r="N722" s="183"/>
      <c r="O722" s="70" t="str">
        <f t="shared" si="492"/>
        <v>—</v>
      </c>
      <c r="P722" s="183">
        <v>2269</v>
      </c>
      <c r="Q722" s="70">
        <f t="shared" si="493"/>
        <v>299</v>
      </c>
      <c r="R722" s="183">
        <v>2415</v>
      </c>
      <c r="S722" s="70">
        <f t="shared" si="494"/>
        <v>304</v>
      </c>
      <c r="T722" s="183">
        <v>2292</v>
      </c>
      <c r="U722" s="70">
        <f t="shared" si="495"/>
        <v>323</v>
      </c>
      <c r="V722" s="183">
        <v>2169</v>
      </c>
      <c r="W722" s="70">
        <f t="shared" si="496"/>
        <v>334</v>
      </c>
      <c r="X722" s="183">
        <v>2046</v>
      </c>
      <c r="Y722" s="70">
        <f t="shared" si="497"/>
        <v>333</v>
      </c>
      <c r="Z722" s="183">
        <v>1923</v>
      </c>
      <c r="AA722" s="70">
        <f t="shared" si="498"/>
        <v>343</v>
      </c>
      <c r="AB722" s="183">
        <v>1797</v>
      </c>
      <c r="AC722" s="70">
        <f t="shared" si="499"/>
        <v>347</v>
      </c>
      <c r="AD722" s="183">
        <v>1324</v>
      </c>
      <c r="AE722" s="70">
        <f t="shared" si="500"/>
        <v>386</v>
      </c>
      <c r="AF722" s="183">
        <v>1324</v>
      </c>
      <c r="AG722" s="70">
        <f t="shared" si="501"/>
        <v>401</v>
      </c>
      <c r="AH722" s="183">
        <v>1550</v>
      </c>
      <c r="AI722" s="70">
        <f t="shared" si="502"/>
        <v>399</v>
      </c>
      <c r="AJ722" s="183">
        <v>1888</v>
      </c>
      <c r="AK722" s="70">
        <f t="shared" si="503"/>
        <v>404</v>
      </c>
      <c r="AL722" s="183">
        <v>1423</v>
      </c>
      <c r="AM722" s="70">
        <f t="shared" si="504"/>
        <v>432</v>
      </c>
      <c r="AN722" s="183">
        <v>2935</v>
      </c>
      <c r="AO722" s="70">
        <f t="shared" si="505"/>
        <v>368</v>
      </c>
      <c r="AP722" s="183">
        <v>6367</v>
      </c>
      <c r="AQ722" s="70">
        <f t="shared" si="506"/>
        <v>303</v>
      </c>
      <c r="AR722" s="183">
        <v>5188</v>
      </c>
      <c r="AS722" s="70">
        <f t="shared" si="507"/>
        <v>326</v>
      </c>
      <c r="AT722" s="183">
        <v>9320</v>
      </c>
      <c r="AU722" s="70">
        <f t="shared" si="508"/>
        <v>279</v>
      </c>
      <c r="AV722" s="183"/>
      <c r="AW722" s="70" t="str">
        <f t="shared" si="509"/>
        <v>—</v>
      </c>
      <c r="AX722" s="183"/>
      <c r="AY722" s="168" t="str">
        <f t="shared" si="486"/>
        <v>—</v>
      </c>
      <c r="AZ722" s="195"/>
      <c r="BB722" s="168" t="str">
        <f t="shared" si="485"/>
        <v>—</v>
      </c>
      <c r="BC722" s="195"/>
      <c r="BE722" s="168"/>
      <c r="BG722" s="168"/>
    </row>
    <row r="723" spans="1:59" ht="12.95" customHeight="1" x14ac:dyDescent="0.2">
      <c r="A723" s="41" t="s">
        <v>346</v>
      </c>
      <c r="B723" s="102" t="s">
        <v>1533</v>
      </c>
      <c r="C723" s="247" t="s">
        <v>1911</v>
      </c>
      <c r="D723" s="183"/>
      <c r="E723" s="70" t="str">
        <f t="shared" si="487"/>
        <v>—</v>
      </c>
      <c r="F723" s="183"/>
      <c r="G723" s="70" t="str">
        <f t="shared" si="488"/>
        <v>—</v>
      </c>
      <c r="H723" s="183"/>
      <c r="I723" s="70" t="str">
        <f t="shared" si="489"/>
        <v>—</v>
      </c>
      <c r="J723" s="183"/>
      <c r="K723" s="70" t="str">
        <f t="shared" si="490"/>
        <v>—</v>
      </c>
      <c r="L723" s="183"/>
      <c r="M723" s="70" t="str">
        <f t="shared" si="491"/>
        <v>—</v>
      </c>
      <c r="N723" s="183"/>
      <c r="O723" s="70" t="str">
        <f t="shared" si="492"/>
        <v>—</v>
      </c>
      <c r="P723" s="183"/>
      <c r="Q723" s="70" t="str">
        <f t="shared" si="493"/>
        <v>—</v>
      </c>
      <c r="R723" s="183"/>
      <c r="S723" s="70" t="str">
        <f t="shared" si="494"/>
        <v>—</v>
      </c>
      <c r="T723" s="183"/>
      <c r="U723" s="70" t="str">
        <f t="shared" si="495"/>
        <v>—</v>
      </c>
      <c r="V723" s="183"/>
      <c r="W723" s="70" t="str">
        <f t="shared" si="496"/>
        <v>—</v>
      </c>
      <c r="X723" s="183">
        <v>146853</v>
      </c>
      <c r="Y723" s="70">
        <f t="shared" si="497"/>
        <v>49</v>
      </c>
      <c r="Z723" s="183">
        <v>164354</v>
      </c>
      <c r="AA723" s="70">
        <f t="shared" si="498"/>
        <v>46</v>
      </c>
      <c r="AB723" s="183">
        <v>171309</v>
      </c>
      <c r="AC723" s="70">
        <f t="shared" si="499"/>
        <v>48</v>
      </c>
      <c r="AD723" s="183">
        <v>189480</v>
      </c>
      <c r="AE723" s="70">
        <f t="shared" si="500"/>
        <v>45</v>
      </c>
      <c r="AF723" s="183">
        <v>192639</v>
      </c>
      <c r="AG723" s="70">
        <f t="shared" si="501"/>
        <v>52</v>
      </c>
      <c r="AH723" s="183">
        <v>223964</v>
      </c>
      <c r="AI723" s="70">
        <f t="shared" si="502"/>
        <v>48</v>
      </c>
      <c r="AJ723" s="183">
        <v>247948</v>
      </c>
      <c r="AK723" s="70">
        <f t="shared" si="503"/>
        <v>50</v>
      </c>
      <c r="AL723" s="183">
        <v>276424</v>
      </c>
      <c r="AM723" s="70">
        <f t="shared" si="504"/>
        <v>50</v>
      </c>
      <c r="AN723" s="183">
        <v>299550</v>
      </c>
      <c r="AO723" s="70">
        <f t="shared" si="505"/>
        <v>50</v>
      </c>
      <c r="AP723" s="183">
        <v>333126</v>
      </c>
      <c r="AQ723" s="70">
        <f t="shared" si="506"/>
        <v>43</v>
      </c>
      <c r="AR723" s="183">
        <v>333243</v>
      </c>
      <c r="AS723" s="70">
        <f t="shared" si="507"/>
        <v>47</v>
      </c>
      <c r="AT723" s="183">
        <v>336468</v>
      </c>
      <c r="AU723" s="70">
        <f t="shared" si="508"/>
        <v>52</v>
      </c>
      <c r="AV723" s="183">
        <v>349220</v>
      </c>
      <c r="AW723" s="70">
        <f t="shared" si="509"/>
        <v>52</v>
      </c>
      <c r="AX723" s="183">
        <v>366507</v>
      </c>
      <c r="AY723" s="168">
        <f t="shared" si="486"/>
        <v>51</v>
      </c>
      <c r="AZ723" s="195"/>
      <c r="BB723" s="168" t="str">
        <f t="shared" si="485"/>
        <v>—</v>
      </c>
      <c r="BC723" s="195"/>
      <c r="BE723" s="168"/>
      <c r="BG723" s="168"/>
    </row>
    <row r="724" spans="1:59" ht="12.95" customHeight="1" x14ac:dyDescent="0.2">
      <c r="A724" s="41" t="s">
        <v>299</v>
      </c>
      <c r="B724" s="102" t="s">
        <v>899</v>
      </c>
      <c r="C724" s="247" t="s">
        <v>1911</v>
      </c>
      <c r="D724" s="183">
        <v>5963</v>
      </c>
      <c r="E724" s="70">
        <f t="shared" si="487"/>
        <v>185</v>
      </c>
      <c r="F724" s="183">
        <v>86</v>
      </c>
      <c r="G724" s="70">
        <f t="shared" si="488"/>
        <v>460</v>
      </c>
      <c r="H724" s="183">
        <v>61</v>
      </c>
      <c r="I724" s="70">
        <f t="shared" si="489"/>
        <v>388</v>
      </c>
      <c r="J724" s="183">
        <v>6864</v>
      </c>
      <c r="K724" s="70">
        <f t="shared" si="490"/>
        <v>204</v>
      </c>
      <c r="L724" s="183">
        <v>6793</v>
      </c>
      <c r="M724" s="70">
        <f t="shared" si="491"/>
        <v>215</v>
      </c>
      <c r="N724" s="183">
        <v>7128</v>
      </c>
      <c r="O724" s="70">
        <f t="shared" si="492"/>
        <v>216</v>
      </c>
      <c r="P724" s="183">
        <v>6293</v>
      </c>
      <c r="Q724" s="70">
        <f t="shared" si="493"/>
        <v>232</v>
      </c>
      <c r="R724" s="183">
        <v>8252</v>
      </c>
      <c r="S724" s="70">
        <f t="shared" si="494"/>
        <v>229</v>
      </c>
      <c r="T724" s="183">
        <v>8853</v>
      </c>
      <c r="U724" s="70">
        <f t="shared" si="495"/>
        <v>230</v>
      </c>
      <c r="V724" s="183">
        <v>11923</v>
      </c>
      <c r="W724" s="70">
        <f t="shared" si="496"/>
        <v>213</v>
      </c>
      <c r="X724" s="183">
        <v>16000</v>
      </c>
      <c r="Y724" s="70">
        <f t="shared" si="497"/>
        <v>192</v>
      </c>
      <c r="Z724" s="183">
        <v>16182</v>
      </c>
      <c r="AA724" s="70">
        <f t="shared" si="498"/>
        <v>195</v>
      </c>
      <c r="AB724" s="183">
        <v>14013</v>
      </c>
      <c r="AC724" s="70">
        <f t="shared" si="499"/>
        <v>209</v>
      </c>
      <c r="AD724" s="183">
        <v>13438</v>
      </c>
      <c r="AE724" s="70">
        <f t="shared" si="500"/>
        <v>216</v>
      </c>
      <c r="AF724" s="183">
        <v>13734</v>
      </c>
      <c r="AG724" s="70">
        <f t="shared" si="501"/>
        <v>217</v>
      </c>
      <c r="AH724" s="183">
        <v>14722</v>
      </c>
      <c r="AI724" s="70">
        <f t="shared" si="502"/>
        <v>221</v>
      </c>
      <c r="AJ724" s="183">
        <v>19909</v>
      </c>
      <c r="AK724" s="70">
        <f t="shared" si="503"/>
        <v>211</v>
      </c>
      <c r="AL724" s="183">
        <v>25744</v>
      </c>
      <c r="AM724" s="70">
        <f t="shared" si="504"/>
        <v>204</v>
      </c>
      <c r="AN724" s="183">
        <v>22948</v>
      </c>
      <c r="AO724" s="70">
        <f t="shared" si="505"/>
        <v>215</v>
      </c>
      <c r="AP724" s="183">
        <v>25498</v>
      </c>
      <c r="AQ724" s="70">
        <f t="shared" si="506"/>
        <v>213</v>
      </c>
      <c r="AR724" s="183">
        <v>22646</v>
      </c>
      <c r="AS724" s="70">
        <f t="shared" si="507"/>
        <v>221</v>
      </c>
      <c r="AT724" s="183">
        <v>22955</v>
      </c>
      <c r="AU724" s="70">
        <f t="shared" si="508"/>
        <v>224</v>
      </c>
      <c r="AV724" s="183">
        <v>22538</v>
      </c>
      <c r="AW724" s="70">
        <f t="shared" si="509"/>
        <v>230</v>
      </c>
      <c r="AX724" s="183">
        <v>23347</v>
      </c>
      <c r="AY724" s="168">
        <f t="shared" si="486"/>
        <v>232</v>
      </c>
      <c r="AZ724" s="195"/>
      <c r="BB724" s="168" t="str">
        <f t="shared" si="485"/>
        <v>—</v>
      </c>
      <c r="BC724" s="195"/>
      <c r="BE724" s="168"/>
      <c r="BG724" s="168"/>
    </row>
    <row r="725" spans="1:59" ht="12.95" customHeight="1" x14ac:dyDescent="0.2">
      <c r="A725" s="41" t="s">
        <v>502</v>
      </c>
      <c r="B725" s="102" t="s">
        <v>744</v>
      </c>
      <c r="C725" s="247" t="s">
        <v>1911</v>
      </c>
      <c r="D725" s="183">
        <v>238</v>
      </c>
      <c r="E725" s="70">
        <f t="shared" si="487"/>
        <v>348</v>
      </c>
      <c r="F725" s="183">
        <v>281</v>
      </c>
      <c r="G725" s="70">
        <f t="shared" si="488"/>
        <v>404</v>
      </c>
      <c r="H725" s="183">
        <v>324</v>
      </c>
      <c r="I725" s="70">
        <f t="shared" si="489"/>
        <v>351</v>
      </c>
      <c r="J725" s="183">
        <v>544</v>
      </c>
      <c r="K725" s="70">
        <f t="shared" si="490"/>
        <v>350</v>
      </c>
      <c r="L725" s="183">
        <v>430</v>
      </c>
      <c r="M725" s="70">
        <f t="shared" si="491"/>
        <v>366</v>
      </c>
      <c r="N725" s="183">
        <v>292</v>
      </c>
      <c r="O725" s="70">
        <f t="shared" si="492"/>
        <v>407</v>
      </c>
      <c r="P725" s="183">
        <v>350</v>
      </c>
      <c r="Q725" s="70">
        <f t="shared" si="493"/>
        <v>428</v>
      </c>
      <c r="R725" s="183">
        <v>387</v>
      </c>
      <c r="S725" s="70">
        <f t="shared" si="494"/>
        <v>463</v>
      </c>
      <c r="T725" s="183">
        <v>666</v>
      </c>
      <c r="U725" s="70">
        <f t="shared" si="495"/>
        <v>431</v>
      </c>
      <c r="V725" s="183">
        <v>377</v>
      </c>
      <c r="W725" s="70">
        <f t="shared" si="496"/>
        <v>484</v>
      </c>
      <c r="X725" s="183">
        <v>386</v>
      </c>
      <c r="Y725" s="70">
        <f t="shared" si="497"/>
        <v>487</v>
      </c>
      <c r="Z725" s="183">
        <v>479</v>
      </c>
      <c r="AA725" s="70">
        <f t="shared" si="498"/>
        <v>463</v>
      </c>
      <c r="AB725" s="183">
        <v>613</v>
      </c>
      <c r="AC725" s="70">
        <f t="shared" si="499"/>
        <v>442</v>
      </c>
      <c r="AD725" s="183">
        <v>604</v>
      </c>
      <c r="AE725" s="70">
        <f t="shared" si="500"/>
        <v>459</v>
      </c>
      <c r="AF725" s="183">
        <v>684</v>
      </c>
      <c r="AG725" s="70">
        <f t="shared" si="501"/>
        <v>476</v>
      </c>
      <c r="AH725" s="183">
        <v>514</v>
      </c>
      <c r="AI725" s="70">
        <f t="shared" si="502"/>
        <v>518</v>
      </c>
      <c r="AJ725" s="183">
        <v>839</v>
      </c>
      <c r="AK725" s="70">
        <f t="shared" si="503"/>
        <v>488</v>
      </c>
      <c r="AL725" s="183">
        <v>1131</v>
      </c>
      <c r="AM725" s="70">
        <f t="shared" si="504"/>
        <v>458</v>
      </c>
      <c r="AN725" s="183">
        <v>1056</v>
      </c>
      <c r="AO725" s="70">
        <f t="shared" si="505"/>
        <v>477</v>
      </c>
      <c r="AP725" s="183">
        <v>1146</v>
      </c>
      <c r="AQ725" s="70">
        <f t="shared" si="506"/>
        <v>478</v>
      </c>
      <c r="AR725" s="183">
        <v>1154</v>
      </c>
      <c r="AS725" s="70">
        <f t="shared" si="507"/>
        <v>476</v>
      </c>
      <c r="AT725" s="183">
        <v>1327</v>
      </c>
      <c r="AU725" s="70">
        <f t="shared" si="508"/>
        <v>471</v>
      </c>
      <c r="AV725" s="183">
        <v>1040</v>
      </c>
      <c r="AW725" s="70">
        <f t="shared" si="509"/>
        <v>514</v>
      </c>
      <c r="AX725" s="183">
        <v>1589</v>
      </c>
      <c r="AY725" s="168">
        <f t="shared" si="486"/>
        <v>464</v>
      </c>
      <c r="BB725" s="168" t="str">
        <f t="shared" si="485"/>
        <v>—</v>
      </c>
      <c r="BE725" s="168"/>
      <c r="BG725" s="168"/>
    </row>
    <row r="726" spans="1:59" ht="12.95" customHeight="1" x14ac:dyDescent="0.2">
      <c r="A726" s="41" t="s">
        <v>342</v>
      </c>
      <c r="B726" s="102" t="s">
        <v>866</v>
      </c>
      <c r="C726" s="247" t="s">
        <v>1911</v>
      </c>
      <c r="D726" s="183"/>
      <c r="E726" s="70" t="str">
        <f t="shared" si="487"/>
        <v>—</v>
      </c>
      <c r="F726" s="183">
        <v>497</v>
      </c>
      <c r="G726" s="70">
        <f t="shared" si="488"/>
        <v>359</v>
      </c>
      <c r="H726" s="193"/>
      <c r="I726" s="70" t="str">
        <f t="shared" si="489"/>
        <v>—</v>
      </c>
      <c r="J726" s="183"/>
      <c r="K726" s="70" t="str">
        <f t="shared" si="490"/>
        <v>—</v>
      </c>
      <c r="L726" s="183"/>
      <c r="M726" s="70" t="str">
        <f t="shared" si="491"/>
        <v>—</v>
      </c>
      <c r="N726" s="183"/>
      <c r="O726" s="70" t="str">
        <f t="shared" si="492"/>
        <v>—</v>
      </c>
      <c r="P726" s="183">
        <v>426</v>
      </c>
      <c r="Q726" s="70">
        <f t="shared" si="493"/>
        <v>419</v>
      </c>
      <c r="R726" s="183">
        <v>418</v>
      </c>
      <c r="S726" s="70">
        <f t="shared" si="494"/>
        <v>456</v>
      </c>
      <c r="T726" s="183">
        <v>401</v>
      </c>
      <c r="U726" s="70">
        <f t="shared" si="495"/>
        <v>477</v>
      </c>
      <c r="V726" s="183">
        <v>384</v>
      </c>
      <c r="W726" s="70">
        <f t="shared" si="496"/>
        <v>480</v>
      </c>
      <c r="X726" s="183">
        <v>367</v>
      </c>
      <c r="Y726" s="70">
        <f t="shared" si="497"/>
        <v>491</v>
      </c>
      <c r="Z726" s="183">
        <v>350</v>
      </c>
      <c r="AA726" s="70">
        <f t="shared" si="498"/>
        <v>490</v>
      </c>
      <c r="AB726" s="183">
        <v>333</v>
      </c>
      <c r="AC726" s="70">
        <f t="shared" si="499"/>
        <v>496</v>
      </c>
      <c r="AD726" s="183">
        <v>314</v>
      </c>
      <c r="AE726" s="70">
        <f t="shared" si="500"/>
        <v>512</v>
      </c>
      <c r="AF726" s="183">
        <v>328</v>
      </c>
      <c r="AG726" s="70">
        <f t="shared" si="501"/>
        <v>542</v>
      </c>
      <c r="AH726" s="183">
        <v>384</v>
      </c>
      <c r="AI726" s="70">
        <f t="shared" si="502"/>
        <v>540</v>
      </c>
      <c r="AJ726" s="183">
        <v>373</v>
      </c>
      <c r="AK726" s="70">
        <f t="shared" si="503"/>
        <v>552</v>
      </c>
      <c r="AL726" s="183">
        <v>546</v>
      </c>
      <c r="AM726" s="70">
        <f t="shared" si="504"/>
        <v>533</v>
      </c>
      <c r="AN726" s="183">
        <v>415</v>
      </c>
      <c r="AO726" s="70">
        <f t="shared" si="505"/>
        <v>564</v>
      </c>
      <c r="AP726" s="183">
        <v>395</v>
      </c>
      <c r="AQ726" s="70">
        <f t="shared" si="506"/>
        <v>588</v>
      </c>
      <c r="AR726" s="183">
        <v>375</v>
      </c>
      <c r="AS726" s="70">
        <f t="shared" si="507"/>
        <v>606</v>
      </c>
      <c r="AT726" s="183">
        <v>321</v>
      </c>
      <c r="AU726" s="70">
        <f t="shared" si="508"/>
        <v>625</v>
      </c>
      <c r="AV726" s="183">
        <v>395</v>
      </c>
      <c r="AW726" s="70">
        <f t="shared" si="509"/>
        <v>618</v>
      </c>
      <c r="AX726" s="183">
        <v>438</v>
      </c>
      <c r="AY726" s="168">
        <f t="shared" si="486"/>
        <v>623</v>
      </c>
      <c r="AZ726" s="215">
        <v>620</v>
      </c>
      <c r="BA726" s="120"/>
      <c r="BB726" s="168" t="str">
        <f t="shared" si="485"/>
        <v>—</v>
      </c>
      <c r="BC726" s="215"/>
      <c r="BD726" s="120"/>
      <c r="BE726" s="168"/>
      <c r="BF726" s="120"/>
      <c r="BG726" s="168"/>
    </row>
    <row r="727" spans="1:59" ht="12.95" customHeight="1" x14ac:dyDescent="0.2">
      <c r="A727" s="41" t="s">
        <v>343</v>
      </c>
      <c r="B727" s="102" t="s">
        <v>822</v>
      </c>
      <c r="C727" s="247" t="s">
        <v>1911</v>
      </c>
      <c r="D727" s="193"/>
      <c r="E727" s="70" t="str">
        <f t="shared" si="487"/>
        <v>—</v>
      </c>
      <c r="F727" s="183">
        <v>68</v>
      </c>
      <c r="G727" s="70">
        <f t="shared" si="488"/>
        <v>470</v>
      </c>
      <c r="H727" s="193"/>
      <c r="I727" s="70" t="str">
        <f t="shared" si="489"/>
        <v>—</v>
      </c>
      <c r="J727" s="183"/>
      <c r="K727" s="70" t="str">
        <f t="shared" si="490"/>
        <v>—</v>
      </c>
      <c r="L727" s="183"/>
      <c r="M727" s="70" t="str">
        <f t="shared" si="491"/>
        <v>—</v>
      </c>
      <c r="N727" s="183"/>
      <c r="O727" s="70" t="str">
        <f t="shared" si="492"/>
        <v>—</v>
      </c>
      <c r="P727" s="183"/>
      <c r="Q727" s="70" t="str">
        <f t="shared" si="493"/>
        <v>—</v>
      </c>
      <c r="R727" s="183"/>
      <c r="S727" s="70" t="str">
        <f t="shared" si="494"/>
        <v>—</v>
      </c>
      <c r="T727" s="183"/>
      <c r="U727" s="70" t="str">
        <f t="shared" si="495"/>
        <v>—</v>
      </c>
      <c r="V727" s="183"/>
      <c r="W727" s="70" t="str">
        <f t="shared" si="496"/>
        <v>—</v>
      </c>
      <c r="X727" s="183"/>
      <c r="Y727" s="70" t="str">
        <f t="shared" si="497"/>
        <v>—</v>
      </c>
      <c r="Z727" s="183"/>
      <c r="AA727" s="70" t="str">
        <f t="shared" si="498"/>
        <v>—</v>
      </c>
      <c r="AB727" s="183"/>
      <c r="AC727" s="70" t="str">
        <f t="shared" si="499"/>
        <v>—</v>
      </c>
      <c r="AD727" s="183"/>
      <c r="AE727" s="70" t="str">
        <f t="shared" si="500"/>
        <v>—</v>
      </c>
      <c r="AF727" s="183"/>
      <c r="AG727" s="70" t="str">
        <f t="shared" si="501"/>
        <v>—</v>
      </c>
      <c r="AH727" s="183"/>
      <c r="AI727" s="70" t="str">
        <f t="shared" si="502"/>
        <v>—</v>
      </c>
      <c r="AJ727" s="183"/>
      <c r="AK727" s="70" t="str">
        <f t="shared" si="503"/>
        <v>—</v>
      </c>
      <c r="AL727" s="183"/>
      <c r="AM727" s="70" t="str">
        <f t="shared" si="504"/>
        <v>—</v>
      </c>
      <c r="AN727" s="183"/>
      <c r="AO727" s="70" t="str">
        <f t="shared" si="505"/>
        <v>—</v>
      </c>
      <c r="AP727" s="183"/>
      <c r="AQ727" s="70" t="str">
        <f t="shared" si="506"/>
        <v>—</v>
      </c>
      <c r="AR727" s="183"/>
      <c r="AS727" s="70" t="str">
        <f t="shared" si="507"/>
        <v>—</v>
      </c>
      <c r="AT727" s="183"/>
      <c r="AU727" s="70" t="str">
        <f t="shared" si="508"/>
        <v>—</v>
      </c>
      <c r="AV727" s="183"/>
      <c r="AW727" s="70" t="str">
        <f t="shared" si="509"/>
        <v>—</v>
      </c>
      <c r="AX727" s="183"/>
      <c r="AY727" s="168" t="str">
        <f t="shared" si="486"/>
        <v>—</v>
      </c>
      <c r="AZ727" s="195"/>
      <c r="BB727" s="168" t="str">
        <f t="shared" si="485"/>
        <v>—</v>
      </c>
      <c r="BC727" s="195"/>
      <c r="BE727" s="168"/>
      <c r="BG727" s="168"/>
    </row>
    <row r="728" spans="1:59" ht="12.95" customHeight="1" x14ac:dyDescent="0.2">
      <c r="A728" s="41" t="s">
        <v>304</v>
      </c>
      <c r="B728" s="102" t="s">
        <v>1568</v>
      </c>
      <c r="C728" s="247" t="s">
        <v>1911</v>
      </c>
      <c r="D728" s="183">
        <v>1188</v>
      </c>
      <c r="E728" s="70">
        <f t="shared" si="487"/>
        <v>274</v>
      </c>
      <c r="F728" s="183"/>
      <c r="G728" s="70" t="str">
        <f t="shared" si="488"/>
        <v>—</v>
      </c>
      <c r="H728" s="183"/>
      <c r="I728" s="70" t="str">
        <f t="shared" si="489"/>
        <v>—</v>
      </c>
      <c r="J728" s="183"/>
      <c r="K728" s="70" t="str">
        <f t="shared" si="490"/>
        <v>—</v>
      </c>
      <c r="L728" s="183"/>
      <c r="M728" s="70" t="str">
        <f t="shared" si="491"/>
        <v>—</v>
      </c>
      <c r="N728" s="183"/>
      <c r="O728" s="70" t="str">
        <f t="shared" si="492"/>
        <v>—</v>
      </c>
      <c r="P728" s="183"/>
      <c r="Q728" s="70" t="str">
        <f t="shared" si="493"/>
        <v>—</v>
      </c>
      <c r="R728" s="183"/>
      <c r="S728" s="70" t="str">
        <f t="shared" si="494"/>
        <v>—</v>
      </c>
      <c r="T728" s="183"/>
      <c r="U728" s="70" t="str">
        <f t="shared" si="495"/>
        <v>—</v>
      </c>
      <c r="V728" s="183"/>
      <c r="W728" s="70" t="str">
        <f t="shared" si="496"/>
        <v>—</v>
      </c>
      <c r="X728" s="183"/>
      <c r="Y728" s="70" t="str">
        <f t="shared" si="497"/>
        <v>—</v>
      </c>
      <c r="Z728" s="183"/>
      <c r="AA728" s="70" t="str">
        <f t="shared" si="498"/>
        <v>—</v>
      </c>
      <c r="AB728" s="183"/>
      <c r="AC728" s="70" t="str">
        <f t="shared" si="499"/>
        <v>—</v>
      </c>
      <c r="AD728" s="183"/>
      <c r="AE728" s="70" t="str">
        <f t="shared" si="500"/>
        <v>—</v>
      </c>
      <c r="AF728" s="183"/>
      <c r="AG728" s="70" t="str">
        <f t="shared" si="501"/>
        <v>—</v>
      </c>
      <c r="AH728" s="183"/>
      <c r="AI728" s="70" t="str">
        <f t="shared" si="502"/>
        <v>—</v>
      </c>
      <c r="AJ728" s="183"/>
      <c r="AK728" s="70" t="str">
        <f t="shared" si="503"/>
        <v>—</v>
      </c>
      <c r="AL728" s="183"/>
      <c r="AM728" s="70" t="str">
        <f t="shared" si="504"/>
        <v>—</v>
      </c>
      <c r="AN728" s="183"/>
      <c r="AO728" s="70" t="str">
        <f t="shared" si="505"/>
        <v>—</v>
      </c>
      <c r="AP728" s="183"/>
      <c r="AQ728" s="70" t="str">
        <f t="shared" si="506"/>
        <v>—</v>
      </c>
      <c r="AR728" s="183"/>
      <c r="AS728" s="70" t="str">
        <f t="shared" si="507"/>
        <v>—</v>
      </c>
      <c r="AT728" s="183"/>
      <c r="AU728" s="70" t="str">
        <f t="shared" si="508"/>
        <v>—</v>
      </c>
      <c r="AV728" s="183"/>
      <c r="AW728" s="70" t="str">
        <f t="shared" si="509"/>
        <v>—</v>
      </c>
      <c r="AX728" s="183"/>
      <c r="AY728" s="168" t="str">
        <f t="shared" si="486"/>
        <v>—</v>
      </c>
      <c r="AZ728" s="195"/>
      <c r="BB728" s="168" t="str">
        <f t="shared" si="485"/>
        <v>—</v>
      </c>
      <c r="BC728" s="195"/>
      <c r="BE728" s="168"/>
      <c r="BG728" s="168"/>
    </row>
    <row r="729" spans="1:59" ht="12.95" customHeight="1" x14ac:dyDescent="0.2">
      <c r="A729" s="41" t="s">
        <v>312</v>
      </c>
      <c r="B729" s="102" t="s">
        <v>880</v>
      </c>
      <c r="C729" s="247" t="s">
        <v>1911</v>
      </c>
      <c r="D729" s="183"/>
      <c r="E729" s="70" t="str">
        <f t="shared" si="487"/>
        <v>—</v>
      </c>
      <c r="F729" s="183"/>
      <c r="G729" s="70" t="str">
        <f t="shared" si="488"/>
        <v>—</v>
      </c>
      <c r="H729" s="183"/>
      <c r="I729" s="70" t="str">
        <f t="shared" si="489"/>
        <v>—</v>
      </c>
      <c r="J729" s="183"/>
      <c r="K729" s="70" t="str">
        <f t="shared" si="490"/>
        <v>—</v>
      </c>
      <c r="L729" s="183"/>
      <c r="M729" s="70" t="str">
        <f t="shared" si="491"/>
        <v>—</v>
      </c>
      <c r="N729" s="183"/>
      <c r="O729" s="70" t="str">
        <f t="shared" si="492"/>
        <v>—</v>
      </c>
      <c r="P729" s="183"/>
      <c r="Q729" s="70" t="str">
        <f t="shared" si="493"/>
        <v>—</v>
      </c>
      <c r="R729" s="183"/>
      <c r="S729" s="70" t="str">
        <f t="shared" si="494"/>
        <v>—</v>
      </c>
      <c r="T729" s="183"/>
      <c r="U729" s="70" t="str">
        <f t="shared" si="495"/>
        <v>—</v>
      </c>
      <c r="V729" s="183"/>
      <c r="W729" s="70" t="str">
        <f t="shared" si="496"/>
        <v>—</v>
      </c>
      <c r="X729" s="183"/>
      <c r="Y729" s="70" t="str">
        <f t="shared" si="497"/>
        <v>—</v>
      </c>
      <c r="Z729" s="183"/>
      <c r="AA729" s="70" t="str">
        <f t="shared" si="498"/>
        <v>—</v>
      </c>
      <c r="AB729" s="183"/>
      <c r="AC729" s="70" t="str">
        <f t="shared" si="499"/>
        <v>—</v>
      </c>
      <c r="AD729" s="183"/>
      <c r="AE729" s="70" t="str">
        <f t="shared" si="500"/>
        <v>—</v>
      </c>
      <c r="AF729" s="183"/>
      <c r="AG729" s="70" t="str">
        <f t="shared" si="501"/>
        <v>—</v>
      </c>
      <c r="AH729" s="183"/>
      <c r="AI729" s="70" t="str">
        <f t="shared" si="502"/>
        <v>—</v>
      </c>
      <c r="AJ729" s="183"/>
      <c r="AK729" s="70" t="str">
        <f t="shared" si="503"/>
        <v>—</v>
      </c>
      <c r="AL729" s="183"/>
      <c r="AM729" s="70" t="str">
        <f t="shared" si="504"/>
        <v>—</v>
      </c>
      <c r="AN729" s="183"/>
      <c r="AO729" s="70" t="str">
        <f t="shared" si="505"/>
        <v>—</v>
      </c>
      <c r="AP729" s="183"/>
      <c r="AQ729" s="70" t="str">
        <f t="shared" si="506"/>
        <v>—</v>
      </c>
      <c r="AR729" s="183"/>
      <c r="AS729" s="70" t="str">
        <f t="shared" si="507"/>
        <v>—</v>
      </c>
      <c r="AT729" s="183"/>
      <c r="AU729" s="70" t="str">
        <f t="shared" si="508"/>
        <v>—</v>
      </c>
      <c r="AV729" s="183"/>
      <c r="AW729" s="70" t="str">
        <f t="shared" si="509"/>
        <v>—</v>
      </c>
      <c r="AX729" s="183"/>
      <c r="AY729" s="168" t="str">
        <f t="shared" si="486"/>
        <v>—</v>
      </c>
      <c r="AZ729" s="195"/>
      <c r="BB729" s="168" t="str">
        <f t="shared" si="485"/>
        <v>—</v>
      </c>
      <c r="BC729" s="195"/>
      <c r="BE729" s="168"/>
      <c r="BG729" s="168"/>
    </row>
    <row r="730" spans="1:59" ht="12.95" customHeight="1" x14ac:dyDescent="0.2">
      <c r="A730" s="41" t="s">
        <v>499</v>
      </c>
      <c r="B730" s="102" t="s">
        <v>1593</v>
      </c>
      <c r="C730" s="247" t="s">
        <v>1911</v>
      </c>
      <c r="D730" s="183"/>
      <c r="E730" s="70" t="str">
        <f t="shared" si="487"/>
        <v>—</v>
      </c>
      <c r="F730" s="183">
        <v>3677</v>
      </c>
      <c r="G730" s="70">
        <f t="shared" si="488"/>
        <v>223</v>
      </c>
      <c r="H730" s="183">
        <v>3866</v>
      </c>
      <c r="I730" s="70">
        <f t="shared" si="489"/>
        <v>223</v>
      </c>
      <c r="J730" s="183">
        <v>4535</v>
      </c>
      <c r="K730" s="70">
        <f t="shared" si="490"/>
        <v>227</v>
      </c>
      <c r="L730" s="183">
        <v>4695</v>
      </c>
      <c r="M730" s="70">
        <f t="shared" si="491"/>
        <v>234</v>
      </c>
      <c r="N730" s="183">
        <v>4908</v>
      </c>
      <c r="O730" s="70">
        <f t="shared" si="492"/>
        <v>240</v>
      </c>
      <c r="P730" s="183">
        <v>5899</v>
      </c>
      <c r="Q730" s="70">
        <f t="shared" si="493"/>
        <v>240</v>
      </c>
      <c r="R730" s="183">
        <v>6928</v>
      </c>
      <c r="S730" s="70">
        <f t="shared" si="494"/>
        <v>237</v>
      </c>
      <c r="T730" s="183">
        <v>7057</v>
      </c>
      <c r="U730" s="70">
        <f t="shared" si="495"/>
        <v>243</v>
      </c>
      <c r="V730" s="183">
        <v>6692</v>
      </c>
      <c r="W730" s="70">
        <f t="shared" si="496"/>
        <v>251</v>
      </c>
      <c r="X730" s="183">
        <v>7022</v>
      </c>
      <c r="Y730" s="70">
        <f t="shared" si="497"/>
        <v>247</v>
      </c>
      <c r="Z730" s="183"/>
      <c r="AA730" s="70" t="str">
        <f t="shared" si="498"/>
        <v>—</v>
      </c>
      <c r="AB730" s="183"/>
      <c r="AC730" s="70" t="str">
        <f t="shared" si="499"/>
        <v>—</v>
      </c>
      <c r="AD730" s="183"/>
      <c r="AE730" s="70" t="str">
        <f t="shared" si="500"/>
        <v>—</v>
      </c>
      <c r="AF730" s="183"/>
      <c r="AG730" s="70" t="str">
        <f t="shared" si="501"/>
        <v>—</v>
      </c>
      <c r="AH730" s="183"/>
      <c r="AI730" s="70" t="str">
        <f t="shared" si="502"/>
        <v>—</v>
      </c>
      <c r="AJ730" s="183"/>
      <c r="AK730" s="70" t="str">
        <f t="shared" si="503"/>
        <v>—</v>
      </c>
      <c r="AL730" s="183"/>
      <c r="AM730" s="70" t="str">
        <f t="shared" si="504"/>
        <v>—</v>
      </c>
      <c r="AN730" s="183"/>
      <c r="AO730" s="70" t="str">
        <f t="shared" si="505"/>
        <v>—</v>
      </c>
      <c r="AP730" s="183"/>
      <c r="AQ730" s="70" t="str">
        <f t="shared" si="506"/>
        <v>—</v>
      </c>
      <c r="AR730" s="183"/>
      <c r="AS730" s="70" t="str">
        <f t="shared" si="507"/>
        <v>—</v>
      </c>
      <c r="AT730" s="183"/>
      <c r="AU730" s="70" t="str">
        <f t="shared" si="508"/>
        <v>—</v>
      </c>
      <c r="AV730" s="183"/>
      <c r="AW730" s="70" t="str">
        <f t="shared" si="509"/>
        <v>—</v>
      </c>
      <c r="AX730" s="183"/>
      <c r="AY730" s="168" t="str">
        <f t="shared" si="486"/>
        <v>—</v>
      </c>
      <c r="AZ730" s="195"/>
      <c r="BB730" s="168" t="str">
        <f t="shared" si="485"/>
        <v>—</v>
      </c>
      <c r="BC730" s="195"/>
      <c r="BE730" s="168"/>
      <c r="BG730" s="168"/>
    </row>
    <row r="731" spans="1:59" ht="12.95" customHeight="1" x14ac:dyDescent="0.2">
      <c r="A731" s="41" t="s">
        <v>411</v>
      </c>
      <c r="B731" s="102" t="s">
        <v>882</v>
      </c>
      <c r="C731" s="247" t="s">
        <v>1911</v>
      </c>
      <c r="D731" s="183"/>
      <c r="E731" s="70" t="str">
        <f t="shared" si="487"/>
        <v>—</v>
      </c>
      <c r="F731" s="183"/>
      <c r="G731" s="70" t="str">
        <f t="shared" si="488"/>
        <v>—</v>
      </c>
      <c r="H731" s="183"/>
      <c r="I731" s="70" t="str">
        <f t="shared" si="489"/>
        <v>—</v>
      </c>
      <c r="J731" s="183"/>
      <c r="K731" s="70" t="str">
        <f t="shared" si="490"/>
        <v>—</v>
      </c>
      <c r="L731" s="183"/>
      <c r="M731" s="70" t="str">
        <f t="shared" si="491"/>
        <v>—</v>
      </c>
      <c r="N731" s="183"/>
      <c r="O731" s="70" t="str">
        <f t="shared" si="492"/>
        <v>—</v>
      </c>
      <c r="P731" s="183"/>
      <c r="Q731" s="70" t="str">
        <f t="shared" si="493"/>
        <v>—</v>
      </c>
      <c r="R731" s="183"/>
      <c r="S731" s="70" t="str">
        <f t="shared" si="494"/>
        <v>—</v>
      </c>
      <c r="T731" s="183"/>
      <c r="U731" s="70" t="str">
        <f t="shared" si="495"/>
        <v>—</v>
      </c>
      <c r="V731" s="183"/>
      <c r="W731" s="70" t="str">
        <f t="shared" si="496"/>
        <v>—</v>
      </c>
      <c r="X731" s="183"/>
      <c r="Y731" s="70" t="str">
        <f t="shared" si="497"/>
        <v>—</v>
      </c>
      <c r="Z731" s="183"/>
      <c r="AA731" s="70" t="str">
        <f t="shared" si="498"/>
        <v>—</v>
      </c>
      <c r="AB731" s="183"/>
      <c r="AC731" s="70" t="str">
        <f t="shared" si="499"/>
        <v>—</v>
      </c>
      <c r="AD731" s="183"/>
      <c r="AE731" s="70" t="str">
        <f t="shared" si="500"/>
        <v>—</v>
      </c>
      <c r="AF731" s="183"/>
      <c r="AG731" s="70" t="str">
        <f t="shared" si="501"/>
        <v>—</v>
      </c>
      <c r="AH731" s="183"/>
      <c r="AI731" s="70" t="str">
        <f t="shared" si="502"/>
        <v>—</v>
      </c>
      <c r="AJ731" s="183"/>
      <c r="AK731" s="70" t="str">
        <f t="shared" si="503"/>
        <v>—</v>
      </c>
      <c r="AL731" s="183"/>
      <c r="AM731" s="70" t="str">
        <f t="shared" si="504"/>
        <v>—</v>
      </c>
      <c r="AN731" s="183"/>
      <c r="AO731" s="70" t="str">
        <f t="shared" si="505"/>
        <v>—</v>
      </c>
      <c r="AP731" s="183"/>
      <c r="AQ731" s="70" t="str">
        <f t="shared" si="506"/>
        <v>—</v>
      </c>
      <c r="AR731" s="183"/>
      <c r="AS731" s="70" t="str">
        <f t="shared" si="507"/>
        <v>—</v>
      </c>
      <c r="AT731" s="183"/>
      <c r="AU731" s="70" t="str">
        <f t="shared" si="508"/>
        <v>—</v>
      </c>
      <c r="AV731" s="183"/>
      <c r="AW731" s="70" t="str">
        <f t="shared" si="509"/>
        <v>—</v>
      </c>
      <c r="AX731" s="183"/>
      <c r="AY731" s="168" t="str">
        <f t="shared" si="486"/>
        <v>—</v>
      </c>
      <c r="AZ731" s="195"/>
      <c r="BB731" s="168" t="str">
        <f t="shared" si="485"/>
        <v>—</v>
      </c>
      <c r="BC731" s="195"/>
      <c r="BE731" s="168"/>
      <c r="BG731" s="168"/>
    </row>
    <row r="732" spans="1:59" ht="12.95" customHeight="1" x14ac:dyDescent="0.2">
      <c r="A732" s="41" t="s">
        <v>375</v>
      </c>
      <c r="B732" s="102" t="s">
        <v>907</v>
      </c>
      <c r="C732" s="247" t="s">
        <v>1911</v>
      </c>
      <c r="D732" s="183">
        <v>689</v>
      </c>
      <c r="E732" s="70">
        <f t="shared" si="487"/>
        <v>304</v>
      </c>
      <c r="F732" s="183">
        <v>769</v>
      </c>
      <c r="G732" s="70">
        <f t="shared" si="488"/>
        <v>325</v>
      </c>
      <c r="H732" s="183">
        <v>855</v>
      </c>
      <c r="I732" s="70">
        <f t="shared" si="489"/>
        <v>297</v>
      </c>
      <c r="J732" s="183">
        <v>727</v>
      </c>
      <c r="K732" s="70">
        <f t="shared" si="490"/>
        <v>334</v>
      </c>
      <c r="L732" s="183">
        <v>539</v>
      </c>
      <c r="M732" s="70">
        <f t="shared" si="491"/>
        <v>356</v>
      </c>
      <c r="N732" s="183">
        <v>624</v>
      </c>
      <c r="O732" s="70">
        <f t="shared" si="492"/>
        <v>369</v>
      </c>
      <c r="P732" s="183">
        <v>856</v>
      </c>
      <c r="Q732" s="70">
        <f t="shared" si="493"/>
        <v>378</v>
      </c>
      <c r="R732" s="183">
        <v>829</v>
      </c>
      <c r="S732" s="70">
        <f t="shared" si="494"/>
        <v>397</v>
      </c>
      <c r="T732" s="183">
        <v>836</v>
      </c>
      <c r="U732" s="70">
        <f t="shared" si="495"/>
        <v>412</v>
      </c>
      <c r="V732" s="183">
        <v>910</v>
      </c>
      <c r="W732" s="70">
        <f t="shared" si="496"/>
        <v>409</v>
      </c>
      <c r="X732" s="183">
        <v>747</v>
      </c>
      <c r="Y732" s="70">
        <f t="shared" si="497"/>
        <v>427</v>
      </c>
      <c r="Z732" s="183">
        <v>644</v>
      </c>
      <c r="AA732" s="70">
        <f t="shared" si="498"/>
        <v>437</v>
      </c>
      <c r="AB732" s="183">
        <v>509</v>
      </c>
      <c r="AC732" s="70">
        <f t="shared" si="499"/>
        <v>461</v>
      </c>
      <c r="AD732" s="183">
        <v>743</v>
      </c>
      <c r="AE732" s="70">
        <f t="shared" si="500"/>
        <v>442</v>
      </c>
      <c r="AF732" s="183">
        <v>816</v>
      </c>
      <c r="AG732" s="70">
        <f t="shared" si="501"/>
        <v>452</v>
      </c>
      <c r="AH732" s="183">
        <v>907</v>
      </c>
      <c r="AI732" s="70">
        <f t="shared" si="502"/>
        <v>459</v>
      </c>
      <c r="AJ732" s="183">
        <v>1134</v>
      </c>
      <c r="AK732" s="70">
        <f t="shared" si="503"/>
        <v>449</v>
      </c>
      <c r="AL732" s="183">
        <v>691</v>
      </c>
      <c r="AM732" s="70">
        <f t="shared" si="504"/>
        <v>507</v>
      </c>
      <c r="AN732" s="183">
        <v>839</v>
      </c>
      <c r="AO732" s="70">
        <f t="shared" si="505"/>
        <v>502</v>
      </c>
      <c r="AP732" s="183"/>
      <c r="AQ732" s="70" t="str">
        <f t="shared" si="506"/>
        <v>—</v>
      </c>
      <c r="AR732" s="183"/>
      <c r="AS732" s="70" t="str">
        <f t="shared" si="507"/>
        <v>—</v>
      </c>
      <c r="AT732" s="183"/>
      <c r="AU732" s="70" t="str">
        <f t="shared" si="508"/>
        <v>—</v>
      </c>
      <c r="AV732" s="183"/>
      <c r="AW732" s="70" t="str">
        <f t="shared" si="509"/>
        <v>—</v>
      </c>
      <c r="AX732" s="183"/>
      <c r="AY732" s="168" t="str">
        <f t="shared" si="486"/>
        <v>—</v>
      </c>
      <c r="AZ732" s="195"/>
      <c r="BB732" s="168" t="str">
        <f t="shared" si="485"/>
        <v>—</v>
      </c>
      <c r="BC732" s="195"/>
      <c r="BE732" s="168"/>
      <c r="BG732" s="168"/>
    </row>
    <row r="733" spans="1:59" ht="12.95" customHeight="1" x14ac:dyDescent="0.2">
      <c r="A733" s="41" t="s">
        <v>340</v>
      </c>
      <c r="B733" s="102" t="s">
        <v>908</v>
      </c>
      <c r="C733" s="247" t="s">
        <v>1911</v>
      </c>
      <c r="D733" s="183">
        <v>174</v>
      </c>
      <c r="E733" s="70">
        <f t="shared" si="487"/>
        <v>361</v>
      </c>
      <c r="F733" s="183">
        <v>212</v>
      </c>
      <c r="G733" s="70">
        <f t="shared" si="488"/>
        <v>424</v>
      </c>
      <c r="H733" s="183"/>
      <c r="I733" s="70" t="str">
        <f t="shared" si="489"/>
        <v>—</v>
      </c>
      <c r="J733" s="183"/>
      <c r="K733" s="70" t="str">
        <f t="shared" si="490"/>
        <v>—</v>
      </c>
      <c r="L733" s="183"/>
      <c r="M733" s="70" t="str">
        <f t="shared" si="491"/>
        <v>—</v>
      </c>
      <c r="N733" s="183"/>
      <c r="O733" s="70" t="str">
        <f t="shared" si="492"/>
        <v>—</v>
      </c>
      <c r="P733" s="183"/>
      <c r="Q733" s="70" t="str">
        <f t="shared" si="493"/>
        <v>—</v>
      </c>
      <c r="R733" s="183">
        <v>639</v>
      </c>
      <c r="S733" s="70">
        <f t="shared" si="494"/>
        <v>419</v>
      </c>
      <c r="T733" s="183">
        <v>584</v>
      </c>
      <c r="U733" s="70">
        <f t="shared" si="495"/>
        <v>441</v>
      </c>
      <c r="V733" s="183">
        <v>529</v>
      </c>
      <c r="W733" s="70">
        <f t="shared" si="496"/>
        <v>457</v>
      </c>
      <c r="X733" s="183"/>
      <c r="Y733" s="70" t="str">
        <f t="shared" si="497"/>
        <v>—</v>
      </c>
      <c r="Z733" s="183"/>
      <c r="AA733" s="70" t="str">
        <f t="shared" si="498"/>
        <v>—</v>
      </c>
      <c r="AB733" s="183"/>
      <c r="AC733" s="70" t="str">
        <f t="shared" si="499"/>
        <v>—</v>
      </c>
      <c r="AD733" s="183"/>
      <c r="AE733" s="70" t="str">
        <f t="shared" si="500"/>
        <v>—</v>
      </c>
      <c r="AF733" s="183"/>
      <c r="AG733" s="70" t="str">
        <f t="shared" si="501"/>
        <v>—</v>
      </c>
      <c r="AH733" s="183"/>
      <c r="AI733" s="70" t="str">
        <f t="shared" si="502"/>
        <v>—</v>
      </c>
      <c r="AJ733" s="183"/>
      <c r="AK733" s="70" t="str">
        <f t="shared" si="503"/>
        <v>—</v>
      </c>
      <c r="AL733" s="183"/>
      <c r="AM733" s="70" t="str">
        <f t="shared" si="504"/>
        <v>—</v>
      </c>
      <c r="AN733" s="183"/>
      <c r="AO733" s="70" t="str">
        <f t="shared" si="505"/>
        <v>—</v>
      </c>
      <c r="AP733" s="183"/>
      <c r="AQ733" s="70" t="str">
        <f t="shared" si="506"/>
        <v>—</v>
      </c>
      <c r="AR733" s="183"/>
      <c r="AS733" s="70" t="str">
        <f t="shared" si="507"/>
        <v>—</v>
      </c>
      <c r="AT733" s="183"/>
      <c r="AU733" s="70" t="str">
        <f t="shared" si="508"/>
        <v>—</v>
      </c>
      <c r="AV733" s="183"/>
      <c r="AW733" s="70" t="str">
        <f t="shared" si="509"/>
        <v>—</v>
      </c>
      <c r="AX733" s="183"/>
      <c r="AY733" s="168" t="str">
        <f t="shared" si="486"/>
        <v>—</v>
      </c>
      <c r="AZ733" s="195"/>
      <c r="BB733" s="168" t="str">
        <f t="shared" si="485"/>
        <v>—</v>
      </c>
      <c r="BC733" s="195"/>
      <c r="BE733" s="168"/>
      <c r="BG733" s="168"/>
    </row>
    <row r="734" spans="1:59" ht="12.95" customHeight="1" x14ac:dyDescent="0.2">
      <c r="A734" s="41" t="s">
        <v>333</v>
      </c>
      <c r="B734" s="102" t="s">
        <v>917</v>
      </c>
      <c r="C734" s="247" t="s">
        <v>1911</v>
      </c>
      <c r="D734" s="183"/>
      <c r="E734" s="70" t="str">
        <f t="shared" si="487"/>
        <v>—</v>
      </c>
      <c r="F734" s="183">
        <v>16</v>
      </c>
      <c r="G734" s="70">
        <f t="shared" si="488"/>
        <v>496</v>
      </c>
      <c r="H734" s="183">
        <v>17</v>
      </c>
      <c r="I734" s="70">
        <f t="shared" si="489"/>
        <v>398</v>
      </c>
      <c r="J734" s="183">
        <v>35</v>
      </c>
      <c r="K734" s="70">
        <f t="shared" si="490"/>
        <v>428</v>
      </c>
      <c r="L734" s="183">
        <v>44</v>
      </c>
      <c r="M734" s="70">
        <f t="shared" si="491"/>
        <v>425</v>
      </c>
      <c r="N734" s="183"/>
      <c r="O734" s="70" t="str">
        <f t="shared" si="492"/>
        <v>—</v>
      </c>
      <c r="P734" s="183"/>
      <c r="Q734" s="70" t="str">
        <f t="shared" si="493"/>
        <v>—</v>
      </c>
      <c r="R734" s="183"/>
      <c r="S734" s="70" t="str">
        <f t="shared" si="494"/>
        <v>—</v>
      </c>
      <c r="T734" s="183"/>
      <c r="U734" s="70" t="str">
        <f t="shared" si="495"/>
        <v>—</v>
      </c>
      <c r="V734" s="183"/>
      <c r="W734" s="70" t="str">
        <f t="shared" si="496"/>
        <v>—</v>
      </c>
      <c r="X734" s="183"/>
      <c r="Y734" s="70" t="str">
        <f t="shared" si="497"/>
        <v>—</v>
      </c>
      <c r="Z734" s="183"/>
      <c r="AA734" s="70" t="str">
        <f t="shared" si="498"/>
        <v>—</v>
      </c>
      <c r="AB734" s="183"/>
      <c r="AC734" s="70" t="str">
        <f t="shared" si="499"/>
        <v>—</v>
      </c>
      <c r="AD734" s="183"/>
      <c r="AE734" s="70" t="str">
        <f t="shared" si="500"/>
        <v>—</v>
      </c>
      <c r="AF734" s="183"/>
      <c r="AG734" s="70" t="str">
        <f t="shared" si="501"/>
        <v>—</v>
      </c>
      <c r="AH734" s="183"/>
      <c r="AI734" s="70" t="str">
        <f t="shared" si="502"/>
        <v>—</v>
      </c>
      <c r="AJ734" s="183"/>
      <c r="AK734" s="70" t="str">
        <f t="shared" si="503"/>
        <v>—</v>
      </c>
      <c r="AL734" s="183"/>
      <c r="AM734" s="70" t="str">
        <f t="shared" si="504"/>
        <v>—</v>
      </c>
      <c r="AN734" s="183"/>
      <c r="AO734" s="70" t="str">
        <f t="shared" si="505"/>
        <v>—</v>
      </c>
      <c r="AP734" s="183"/>
      <c r="AQ734" s="70" t="str">
        <f t="shared" si="506"/>
        <v>—</v>
      </c>
      <c r="AR734" s="183"/>
      <c r="AS734" s="70" t="str">
        <f t="shared" si="507"/>
        <v>—</v>
      </c>
      <c r="AT734" s="183"/>
      <c r="AU734" s="70" t="str">
        <f t="shared" si="508"/>
        <v>—</v>
      </c>
      <c r="AV734" s="183"/>
      <c r="AW734" s="70" t="str">
        <f t="shared" si="509"/>
        <v>—</v>
      </c>
      <c r="AX734" s="183"/>
      <c r="AY734" s="168" t="str">
        <f t="shared" si="486"/>
        <v>—</v>
      </c>
      <c r="AZ734" s="195"/>
      <c r="BB734" s="168" t="str">
        <f t="shared" si="485"/>
        <v>—</v>
      </c>
      <c r="BC734" s="195"/>
      <c r="BE734" s="168"/>
      <c r="BG734" s="168"/>
    </row>
    <row r="735" spans="1:59" ht="12.95" customHeight="1" x14ac:dyDescent="0.2">
      <c r="A735" s="41" t="s">
        <v>387</v>
      </c>
      <c r="B735" s="102" t="s">
        <v>666</v>
      </c>
      <c r="C735" s="247" t="s">
        <v>1911</v>
      </c>
      <c r="D735" s="183">
        <v>142</v>
      </c>
      <c r="E735" s="70">
        <f t="shared" si="487"/>
        <v>363</v>
      </c>
      <c r="F735" s="183">
        <v>272</v>
      </c>
      <c r="G735" s="70">
        <f t="shared" si="488"/>
        <v>408</v>
      </c>
      <c r="H735" s="183">
        <v>402</v>
      </c>
      <c r="I735" s="70">
        <f t="shared" si="489"/>
        <v>337</v>
      </c>
      <c r="J735" s="183"/>
      <c r="K735" s="70" t="str">
        <f t="shared" si="490"/>
        <v>—</v>
      </c>
      <c r="L735" s="183"/>
      <c r="M735" s="70" t="str">
        <f t="shared" si="491"/>
        <v>—</v>
      </c>
      <c r="N735" s="183"/>
      <c r="O735" s="70" t="str">
        <f t="shared" si="492"/>
        <v>—</v>
      </c>
      <c r="P735" s="183"/>
      <c r="Q735" s="70" t="str">
        <f t="shared" si="493"/>
        <v>—</v>
      </c>
      <c r="R735" s="183"/>
      <c r="S735" s="70" t="str">
        <f t="shared" si="494"/>
        <v>—</v>
      </c>
      <c r="T735" s="183"/>
      <c r="U735" s="70" t="str">
        <f t="shared" si="495"/>
        <v>—</v>
      </c>
      <c r="V735" s="183"/>
      <c r="W735" s="70" t="str">
        <f t="shared" si="496"/>
        <v>—</v>
      </c>
      <c r="X735" s="183"/>
      <c r="Y735" s="70" t="str">
        <f t="shared" si="497"/>
        <v>—</v>
      </c>
      <c r="Z735" s="183"/>
      <c r="AA735" s="70" t="str">
        <f t="shared" si="498"/>
        <v>—</v>
      </c>
      <c r="AB735" s="183"/>
      <c r="AC735" s="70" t="str">
        <f t="shared" si="499"/>
        <v>—</v>
      </c>
      <c r="AD735" s="183"/>
      <c r="AE735" s="70" t="str">
        <f t="shared" si="500"/>
        <v>—</v>
      </c>
      <c r="AF735" s="183"/>
      <c r="AG735" s="70" t="str">
        <f t="shared" si="501"/>
        <v>—</v>
      </c>
      <c r="AH735" s="183"/>
      <c r="AI735" s="70" t="str">
        <f t="shared" si="502"/>
        <v>—</v>
      </c>
      <c r="AJ735" s="183"/>
      <c r="AK735" s="70" t="str">
        <f t="shared" si="503"/>
        <v>—</v>
      </c>
      <c r="AL735" s="183"/>
      <c r="AM735" s="70" t="str">
        <f t="shared" si="504"/>
        <v>—</v>
      </c>
      <c r="AN735" s="183"/>
      <c r="AO735" s="70" t="str">
        <f t="shared" si="505"/>
        <v>—</v>
      </c>
      <c r="AP735" s="183"/>
      <c r="AQ735" s="70" t="str">
        <f t="shared" si="506"/>
        <v>—</v>
      </c>
      <c r="AR735" s="183"/>
      <c r="AS735" s="70" t="str">
        <f t="shared" si="507"/>
        <v>—</v>
      </c>
      <c r="AT735" s="183"/>
      <c r="AU735" s="70" t="str">
        <f t="shared" si="508"/>
        <v>—</v>
      </c>
      <c r="AV735" s="183"/>
      <c r="AW735" s="70" t="str">
        <f t="shared" si="509"/>
        <v>—</v>
      </c>
      <c r="AX735" s="183"/>
      <c r="AY735" s="168" t="str">
        <f t="shared" si="486"/>
        <v>—</v>
      </c>
      <c r="AZ735" s="195"/>
      <c r="BB735" s="168" t="str">
        <f t="shared" si="485"/>
        <v>—</v>
      </c>
      <c r="BC735" s="195"/>
      <c r="BE735" s="168"/>
      <c r="BG735" s="168"/>
    </row>
    <row r="736" spans="1:59" ht="12.95" customHeight="1" x14ac:dyDescent="0.2">
      <c r="A736" s="41" t="s">
        <v>330</v>
      </c>
      <c r="B736" s="102" t="s">
        <v>1756</v>
      </c>
      <c r="C736" s="247" t="s">
        <v>1911</v>
      </c>
      <c r="D736" s="183">
        <v>0</v>
      </c>
      <c r="E736" s="70" t="str">
        <f t="shared" si="487"/>
        <v>—</v>
      </c>
      <c r="F736" s="183">
        <v>0</v>
      </c>
      <c r="G736" s="70" t="str">
        <f t="shared" si="488"/>
        <v>—</v>
      </c>
      <c r="H736" s="183">
        <v>0</v>
      </c>
      <c r="I736" s="70" t="str">
        <f t="shared" si="489"/>
        <v>—</v>
      </c>
      <c r="J736" s="183">
        <v>0</v>
      </c>
      <c r="K736" s="70" t="str">
        <f t="shared" si="490"/>
        <v>—</v>
      </c>
      <c r="L736" s="183">
        <v>0</v>
      </c>
      <c r="M736" s="70" t="str">
        <f t="shared" si="491"/>
        <v>—</v>
      </c>
      <c r="N736" s="183"/>
      <c r="O736" s="70" t="str">
        <f t="shared" si="492"/>
        <v>—</v>
      </c>
      <c r="P736" s="183">
        <v>0</v>
      </c>
      <c r="Q736" s="70" t="str">
        <f t="shared" si="493"/>
        <v>—</v>
      </c>
      <c r="R736" s="183">
        <v>0</v>
      </c>
      <c r="S736" s="70" t="str">
        <f t="shared" si="494"/>
        <v>—</v>
      </c>
      <c r="T736" s="183">
        <v>1008</v>
      </c>
      <c r="U736" s="70">
        <f t="shared" si="495"/>
        <v>396</v>
      </c>
      <c r="V736" s="183">
        <v>1155</v>
      </c>
      <c r="W736" s="70">
        <f t="shared" si="496"/>
        <v>384</v>
      </c>
      <c r="X736" s="183">
        <v>1173</v>
      </c>
      <c r="Y736" s="70">
        <f t="shared" si="497"/>
        <v>380</v>
      </c>
      <c r="Z736" s="183"/>
      <c r="AA736" s="70" t="str">
        <f t="shared" si="498"/>
        <v>—</v>
      </c>
      <c r="AB736" s="183"/>
      <c r="AC736" s="70" t="str">
        <f t="shared" si="499"/>
        <v>—</v>
      </c>
      <c r="AD736" s="183"/>
      <c r="AE736" s="70" t="str">
        <f t="shared" si="500"/>
        <v>—</v>
      </c>
      <c r="AF736" s="183"/>
      <c r="AG736" s="70" t="str">
        <f t="shared" si="501"/>
        <v>—</v>
      </c>
      <c r="AH736" s="183"/>
      <c r="AI736" s="70" t="str">
        <f t="shared" si="502"/>
        <v>—</v>
      </c>
      <c r="AJ736" s="183"/>
      <c r="AK736" s="70" t="str">
        <f t="shared" si="503"/>
        <v>—</v>
      </c>
      <c r="AL736" s="183"/>
      <c r="AM736" s="70" t="str">
        <f t="shared" si="504"/>
        <v>—</v>
      </c>
      <c r="AN736" s="183"/>
      <c r="AO736" s="70" t="str">
        <f t="shared" si="505"/>
        <v>—</v>
      </c>
      <c r="AP736" s="183"/>
      <c r="AQ736" s="70" t="str">
        <f t="shared" si="506"/>
        <v>—</v>
      </c>
      <c r="AR736" s="183"/>
      <c r="AS736" s="70" t="str">
        <f t="shared" si="507"/>
        <v>—</v>
      </c>
      <c r="AT736" s="183"/>
      <c r="AU736" s="70" t="str">
        <f t="shared" si="508"/>
        <v>—</v>
      </c>
      <c r="AV736" s="183"/>
      <c r="AW736" s="70" t="str">
        <f t="shared" si="509"/>
        <v>—</v>
      </c>
      <c r="AX736" s="183"/>
      <c r="AY736" s="168" t="str">
        <f t="shared" si="486"/>
        <v>—</v>
      </c>
      <c r="BB736" s="168" t="str">
        <f t="shared" si="485"/>
        <v>—</v>
      </c>
      <c r="BE736" s="168"/>
      <c r="BG736" s="168"/>
    </row>
    <row r="737" spans="1:59" ht="12.95" customHeight="1" x14ac:dyDescent="0.2">
      <c r="A737" s="41" t="s">
        <v>462</v>
      </c>
      <c r="B737" s="102" t="s">
        <v>934</v>
      </c>
      <c r="C737" s="247" t="s">
        <v>1911</v>
      </c>
      <c r="D737" s="183"/>
      <c r="E737" s="70" t="str">
        <f t="shared" si="487"/>
        <v>—</v>
      </c>
      <c r="F737" s="183"/>
      <c r="G737" s="70" t="str">
        <f t="shared" si="488"/>
        <v>—</v>
      </c>
      <c r="H737" s="183"/>
      <c r="I737" s="70" t="str">
        <f t="shared" si="489"/>
        <v>—</v>
      </c>
      <c r="J737" s="183"/>
      <c r="K737" s="70" t="str">
        <f t="shared" si="490"/>
        <v>—</v>
      </c>
      <c r="L737" s="183"/>
      <c r="M737" s="70" t="str">
        <f t="shared" si="491"/>
        <v>—</v>
      </c>
      <c r="N737" s="183"/>
      <c r="O737" s="70" t="str">
        <f t="shared" si="492"/>
        <v>—</v>
      </c>
      <c r="P737" s="183"/>
      <c r="Q737" s="70" t="str">
        <f t="shared" si="493"/>
        <v>—</v>
      </c>
      <c r="R737" s="183"/>
      <c r="S737" s="70" t="str">
        <f t="shared" si="494"/>
        <v>—</v>
      </c>
      <c r="T737" s="183"/>
      <c r="U737" s="70" t="str">
        <f t="shared" si="495"/>
        <v>—</v>
      </c>
      <c r="V737" s="183"/>
      <c r="W737" s="70" t="str">
        <f t="shared" si="496"/>
        <v>—</v>
      </c>
      <c r="X737" s="183"/>
      <c r="Y737" s="70" t="str">
        <f t="shared" si="497"/>
        <v>—</v>
      </c>
      <c r="Z737" s="183"/>
      <c r="AA737" s="70" t="str">
        <f t="shared" si="498"/>
        <v>—</v>
      </c>
      <c r="AB737" s="183"/>
      <c r="AC737" s="70" t="str">
        <f t="shared" si="499"/>
        <v>—</v>
      </c>
      <c r="AD737" s="183"/>
      <c r="AE737" s="70" t="str">
        <f t="shared" si="500"/>
        <v>—</v>
      </c>
      <c r="AF737" s="183">
        <v>350</v>
      </c>
      <c r="AG737" s="70">
        <f t="shared" si="501"/>
        <v>539</v>
      </c>
      <c r="AH737" s="183">
        <v>182</v>
      </c>
      <c r="AI737" s="70">
        <f t="shared" si="502"/>
        <v>588</v>
      </c>
      <c r="AJ737" s="183">
        <v>250</v>
      </c>
      <c r="AK737" s="70">
        <f t="shared" si="503"/>
        <v>583</v>
      </c>
      <c r="AL737" s="183">
        <v>200</v>
      </c>
      <c r="AM737" s="70">
        <f t="shared" si="504"/>
        <v>604</v>
      </c>
      <c r="AN737" s="183">
        <v>231</v>
      </c>
      <c r="AO737" s="70">
        <f t="shared" si="505"/>
        <v>607</v>
      </c>
      <c r="AP737" s="183"/>
      <c r="AQ737" s="70" t="str">
        <f t="shared" si="506"/>
        <v>—</v>
      </c>
      <c r="AR737" s="183"/>
      <c r="AS737" s="70" t="str">
        <f t="shared" si="507"/>
        <v>—</v>
      </c>
      <c r="AT737" s="183"/>
      <c r="AU737" s="70" t="str">
        <f t="shared" si="508"/>
        <v>—</v>
      </c>
      <c r="AV737" s="183"/>
      <c r="AW737" s="70" t="str">
        <f t="shared" si="509"/>
        <v>—</v>
      </c>
      <c r="AX737" s="183"/>
      <c r="AY737" s="168" t="str">
        <f t="shared" si="486"/>
        <v>—</v>
      </c>
      <c r="BB737" s="168" t="str">
        <f t="shared" si="485"/>
        <v>—</v>
      </c>
      <c r="BE737" s="168"/>
      <c r="BG737" s="168"/>
    </row>
    <row r="738" spans="1:59" ht="12.95" customHeight="1" x14ac:dyDescent="0.2">
      <c r="A738" s="41" t="s">
        <v>348</v>
      </c>
      <c r="B738" s="102" t="s">
        <v>1563</v>
      </c>
      <c r="C738" s="247" t="s">
        <v>1911</v>
      </c>
      <c r="D738" s="183">
        <v>3479</v>
      </c>
      <c r="E738" s="70">
        <f t="shared" si="487"/>
        <v>219</v>
      </c>
      <c r="F738" s="183"/>
      <c r="G738" s="70" t="str">
        <f t="shared" si="488"/>
        <v>—</v>
      </c>
      <c r="H738" s="183"/>
      <c r="I738" s="70" t="str">
        <f t="shared" si="489"/>
        <v>—</v>
      </c>
      <c r="J738" s="183"/>
      <c r="K738" s="70" t="str">
        <f t="shared" si="490"/>
        <v>—</v>
      </c>
      <c r="L738" s="183"/>
      <c r="M738" s="70" t="str">
        <f t="shared" si="491"/>
        <v>—</v>
      </c>
      <c r="N738" s="183"/>
      <c r="O738" s="70" t="str">
        <f t="shared" si="492"/>
        <v>—</v>
      </c>
      <c r="P738" s="183"/>
      <c r="Q738" s="70" t="str">
        <f t="shared" si="493"/>
        <v>—</v>
      </c>
      <c r="R738" s="183"/>
      <c r="S738" s="70" t="str">
        <f t="shared" si="494"/>
        <v>—</v>
      </c>
      <c r="T738" s="183"/>
      <c r="U738" s="70" t="str">
        <f t="shared" si="495"/>
        <v>—</v>
      </c>
      <c r="V738" s="183"/>
      <c r="W738" s="70" t="str">
        <f t="shared" si="496"/>
        <v>—</v>
      </c>
      <c r="X738" s="183"/>
      <c r="Y738" s="70" t="str">
        <f t="shared" si="497"/>
        <v>—</v>
      </c>
      <c r="Z738" s="183"/>
      <c r="AA738" s="70" t="str">
        <f t="shared" si="498"/>
        <v>—</v>
      </c>
      <c r="AB738" s="183"/>
      <c r="AC738" s="70" t="str">
        <f t="shared" si="499"/>
        <v>—</v>
      </c>
      <c r="AD738" s="183"/>
      <c r="AE738" s="70" t="str">
        <f t="shared" si="500"/>
        <v>—</v>
      </c>
      <c r="AF738" s="183"/>
      <c r="AG738" s="70" t="str">
        <f t="shared" si="501"/>
        <v>—</v>
      </c>
      <c r="AH738" s="183"/>
      <c r="AI738" s="70" t="str">
        <f t="shared" si="502"/>
        <v>—</v>
      </c>
      <c r="AJ738" s="183"/>
      <c r="AK738" s="70" t="str">
        <f t="shared" si="503"/>
        <v>—</v>
      </c>
      <c r="AL738" s="183"/>
      <c r="AM738" s="70" t="str">
        <f t="shared" si="504"/>
        <v>—</v>
      </c>
      <c r="AN738" s="183"/>
      <c r="AO738" s="70" t="str">
        <f t="shared" si="505"/>
        <v>—</v>
      </c>
      <c r="AP738" s="183"/>
      <c r="AQ738" s="70" t="str">
        <f t="shared" si="506"/>
        <v>—</v>
      </c>
      <c r="AR738" s="183"/>
      <c r="AS738" s="70" t="str">
        <f t="shared" si="507"/>
        <v>—</v>
      </c>
      <c r="AT738" s="183"/>
      <c r="AU738" s="70" t="str">
        <f t="shared" si="508"/>
        <v>—</v>
      </c>
      <c r="AV738" s="183"/>
      <c r="AW738" s="70" t="str">
        <f t="shared" si="509"/>
        <v>—</v>
      </c>
      <c r="AX738" s="183"/>
      <c r="AY738" s="168" t="str">
        <f t="shared" si="486"/>
        <v>—</v>
      </c>
      <c r="BB738" s="168" t="str">
        <f t="shared" si="485"/>
        <v>—</v>
      </c>
      <c r="BE738" s="168"/>
      <c r="BG738" s="168"/>
    </row>
    <row r="739" spans="1:59" ht="12.95" customHeight="1" x14ac:dyDescent="0.2">
      <c r="A739" s="41" t="s">
        <v>376</v>
      </c>
      <c r="B739" s="102" t="s">
        <v>1595</v>
      </c>
      <c r="C739" s="247" t="s">
        <v>1911</v>
      </c>
      <c r="D739" s="183">
        <v>27</v>
      </c>
      <c r="E739" s="70">
        <f t="shared" si="487"/>
        <v>390</v>
      </c>
      <c r="F739" s="183">
        <v>54</v>
      </c>
      <c r="G739" s="70">
        <f t="shared" si="488"/>
        <v>480</v>
      </c>
      <c r="H739" s="183">
        <v>83</v>
      </c>
      <c r="I739" s="70">
        <f t="shared" si="489"/>
        <v>381</v>
      </c>
      <c r="J739" s="183"/>
      <c r="K739" s="70" t="str">
        <f t="shared" si="490"/>
        <v>—</v>
      </c>
      <c r="L739" s="183">
        <v>0</v>
      </c>
      <c r="M739" s="70" t="str">
        <f t="shared" si="491"/>
        <v>—</v>
      </c>
      <c r="N739" s="183">
        <v>0</v>
      </c>
      <c r="O739" s="70" t="str">
        <f t="shared" si="492"/>
        <v>—</v>
      </c>
      <c r="P739" s="183">
        <v>105</v>
      </c>
      <c r="Q739" s="70">
        <f t="shared" si="493"/>
        <v>475</v>
      </c>
      <c r="R739" s="183">
        <v>75</v>
      </c>
      <c r="S739" s="70">
        <f t="shared" si="494"/>
        <v>547</v>
      </c>
      <c r="T739" s="183">
        <v>718</v>
      </c>
      <c r="U739" s="70">
        <f t="shared" si="495"/>
        <v>423</v>
      </c>
      <c r="V739" s="183">
        <v>963</v>
      </c>
      <c r="W739" s="70">
        <f t="shared" si="496"/>
        <v>403</v>
      </c>
      <c r="X739" s="183">
        <v>677</v>
      </c>
      <c r="Y739" s="70">
        <f t="shared" si="497"/>
        <v>434</v>
      </c>
      <c r="Z739" s="183">
        <v>652</v>
      </c>
      <c r="AA739" s="70">
        <f t="shared" si="498"/>
        <v>435</v>
      </c>
      <c r="AB739" s="183">
        <v>885</v>
      </c>
      <c r="AC739" s="70">
        <f t="shared" si="499"/>
        <v>414</v>
      </c>
      <c r="AD739" s="183">
        <v>885</v>
      </c>
      <c r="AE739" s="70">
        <f t="shared" si="500"/>
        <v>428</v>
      </c>
      <c r="AF739" s="183">
        <v>677</v>
      </c>
      <c r="AG739" s="70">
        <f t="shared" si="501"/>
        <v>478</v>
      </c>
      <c r="AH739" s="183">
        <v>1166</v>
      </c>
      <c r="AI739" s="70">
        <f t="shared" si="502"/>
        <v>436</v>
      </c>
      <c r="AJ739" s="183">
        <v>1436</v>
      </c>
      <c r="AK739" s="70">
        <f t="shared" si="503"/>
        <v>424</v>
      </c>
      <c r="AL739" s="183">
        <v>1020</v>
      </c>
      <c r="AM739" s="70">
        <f t="shared" si="504"/>
        <v>473</v>
      </c>
      <c r="AN739" s="183">
        <v>1098</v>
      </c>
      <c r="AO739" s="70">
        <f t="shared" si="505"/>
        <v>473</v>
      </c>
      <c r="AP739" s="183"/>
      <c r="AQ739" s="70" t="str">
        <f t="shared" si="506"/>
        <v>—</v>
      </c>
      <c r="AR739" s="183"/>
      <c r="AS739" s="70" t="str">
        <f t="shared" si="507"/>
        <v>—</v>
      </c>
      <c r="AT739" s="183"/>
      <c r="AU739" s="70" t="str">
        <f t="shared" si="508"/>
        <v>—</v>
      </c>
      <c r="AV739" s="183"/>
      <c r="AW739" s="70" t="str">
        <f t="shared" si="509"/>
        <v>—</v>
      </c>
      <c r="AX739" s="183"/>
      <c r="AY739" s="168" t="str">
        <f t="shared" si="486"/>
        <v>—</v>
      </c>
      <c r="BB739" s="168" t="str">
        <f t="shared" si="485"/>
        <v>—</v>
      </c>
      <c r="BE739" s="168"/>
      <c r="BG739" s="168"/>
    </row>
    <row r="740" spans="1:59" ht="12.95" customHeight="1" x14ac:dyDescent="0.2">
      <c r="A740" s="41" t="s">
        <v>1869</v>
      </c>
      <c r="B740" s="102" t="s">
        <v>734</v>
      </c>
      <c r="C740" s="247" t="s">
        <v>1911</v>
      </c>
      <c r="D740" s="190">
        <v>6730</v>
      </c>
      <c r="E740" s="70">
        <f t="shared" si="487"/>
        <v>178</v>
      </c>
      <c r="F740" s="183">
        <v>8735</v>
      </c>
      <c r="G740" s="70">
        <f t="shared" si="488"/>
        <v>171</v>
      </c>
      <c r="H740" s="183">
        <v>9512</v>
      </c>
      <c r="I740" s="70">
        <f t="shared" si="489"/>
        <v>173</v>
      </c>
      <c r="J740" s="183">
        <v>9500</v>
      </c>
      <c r="K740" s="70">
        <f t="shared" si="490"/>
        <v>185</v>
      </c>
      <c r="L740" s="183">
        <v>2991</v>
      </c>
      <c r="M740" s="70">
        <f t="shared" si="491"/>
        <v>259</v>
      </c>
      <c r="N740" s="183">
        <v>3561</v>
      </c>
      <c r="O740" s="70">
        <f t="shared" si="492"/>
        <v>251</v>
      </c>
      <c r="P740" s="183">
        <v>2969</v>
      </c>
      <c r="Q740" s="70">
        <f t="shared" si="493"/>
        <v>278</v>
      </c>
      <c r="R740" s="183">
        <v>915</v>
      </c>
      <c r="S740" s="70">
        <f t="shared" si="494"/>
        <v>384</v>
      </c>
      <c r="T740" s="183">
        <v>740</v>
      </c>
      <c r="U740" s="70">
        <f t="shared" si="495"/>
        <v>419</v>
      </c>
      <c r="V740" s="183">
        <v>205</v>
      </c>
      <c r="W740" s="70">
        <f t="shared" si="496"/>
        <v>528</v>
      </c>
      <c r="X740" s="183"/>
      <c r="Y740" s="70" t="str">
        <f t="shared" si="497"/>
        <v>—</v>
      </c>
      <c r="Z740" s="183"/>
      <c r="AA740" s="70" t="str">
        <f t="shared" si="498"/>
        <v>—</v>
      </c>
      <c r="AB740" s="183"/>
      <c r="AC740" s="70" t="str">
        <f t="shared" si="499"/>
        <v>—</v>
      </c>
      <c r="AD740" s="183"/>
      <c r="AE740" s="70" t="str">
        <f t="shared" si="500"/>
        <v>—</v>
      </c>
      <c r="AF740" s="183"/>
      <c r="AG740" s="70" t="str">
        <f t="shared" si="501"/>
        <v>—</v>
      </c>
      <c r="AH740" s="183"/>
      <c r="AI740" s="70" t="str">
        <f t="shared" si="502"/>
        <v>—</v>
      </c>
      <c r="AJ740" s="183"/>
      <c r="AK740" s="70" t="str">
        <f t="shared" si="503"/>
        <v>—</v>
      </c>
      <c r="AL740" s="183"/>
      <c r="AM740" s="70" t="str">
        <f t="shared" si="504"/>
        <v>—</v>
      </c>
      <c r="AN740" s="183"/>
      <c r="AO740" s="70" t="str">
        <f t="shared" si="505"/>
        <v>—</v>
      </c>
      <c r="AP740" s="183"/>
      <c r="AQ740" s="70" t="str">
        <f t="shared" si="506"/>
        <v>—</v>
      </c>
      <c r="AR740" s="183"/>
      <c r="AS740" s="70" t="str">
        <f t="shared" si="507"/>
        <v>—</v>
      </c>
      <c r="AT740" s="183"/>
      <c r="AU740" s="70" t="str">
        <f t="shared" si="508"/>
        <v>—</v>
      </c>
      <c r="AV740" s="183"/>
      <c r="AW740" s="70" t="str">
        <f t="shared" si="509"/>
        <v>—</v>
      </c>
      <c r="AX740" s="183"/>
      <c r="AY740" s="168" t="str">
        <f t="shared" si="486"/>
        <v>—</v>
      </c>
      <c r="BB740" s="168" t="str">
        <f t="shared" si="485"/>
        <v>—</v>
      </c>
      <c r="BE740" s="168"/>
      <c r="BG740" s="168"/>
    </row>
    <row r="741" spans="1:59" ht="12.95" customHeight="1" thickBot="1" x14ac:dyDescent="0.25">
      <c r="A741" s="41" t="s">
        <v>367</v>
      </c>
      <c r="B741" s="180" t="s">
        <v>1755</v>
      </c>
      <c r="C741" s="250" t="s">
        <v>1911</v>
      </c>
      <c r="D741" s="191"/>
      <c r="E741" s="72" t="str">
        <f t="shared" si="487"/>
        <v>—</v>
      </c>
      <c r="F741" s="191"/>
      <c r="G741" s="72" t="str">
        <f t="shared" si="488"/>
        <v>—</v>
      </c>
      <c r="H741" s="191"/>
      <c r="I741" s="72" t="str">
        <f t="shared" si="489"/>
        <v>—</v>
      </c>
      <c r="J741" s="191"/>
      <c r="K741" s="72" t="str">
        <f t="shared" si="490"/>
        <v>—</v>
      </c>
      <c r="L741" s="191"/>
      <c r="M741" s="72" t="str">
        <f t="shared" si="491"/>
        <v>—</v>
      </c>
      <c r="N741" s="191"/>
      <c r="O741" s="72" t="str">
        <f t="shared" si="492"/>
        <v>—</v>
      </c>
      <c r="P741" s="191"/>
      <c r="Q741" s="72" t="str">
        <f t="shared" si="493"/>
        <v>—</v>
      </c>
      <c r="R741" s="191"/>
      <c r="S741" s="72" t="str">
        <f t="shared" si="494"/>
        <v>—</v>
      </c>
      <c r="T741" s="191"/>
      <c r="U741" s="72" t="str">
        <f t="shared" si="495"/>
        <v>—</v>
      </c>
      <c r="V741" s="191"/>
      <c r="W741" s="72" t="str">
        <f t="shared" si="496"/>
        <v>—</v>
      </c>
      <c r="X741" s="191"/>
      <c r="Y741" s="72" t="str">
        <f t="shared" si="497"/>
        <v>—</v>
      </c>
      <c r="Z741" s="191"/>
      <c r="AA741" s="72" t="str">
        <f t="shared" si="498"/>
        <v>—</v>
      </c>
      <c r="AB741" s="191"/>
      <c r="AC741" s="72" t="str">
        <f t="shared" si="499"/>
        <v>—</v>
      </c>
      <c r="AD741" s="191"/>
      <c r="AE741" s="72" t="str">
        <f t="shared" si="500"/>
        <v>—</v>
      </c>
      <c r="AF741" s="191"/>
      <c r="AG741" s="72" t="str">
        <f t="shared" si="501"/>
        <v>—</v>
      </c>
      <c r="AH741" s="191"/>
      <c r="AI741" s="72" t="str">
        <f t="shared" si="502"/>
        <v>—</v>
      </c>
      <c r="AJ741" s="191"/>
      <c r="AK741" s="72" t="str">
        <f t="shared" si="503"/>
        <v>—</v>
      </c>
      <c r="AL741" s="191"/>
      <c r="AM741" s="72" t="str">
        <f t="shared" si="504"/>
        <v>—</v>
      </c>
      <c r="AN741" s="191"/>
      <c r="AO741" s="72" t="str">
        <f t="shared" si="505"/>
        <v>—</v>
      </c>
      <c r="AP741" s="191"/>
      <c r="AQ741" s="72" t="str">
        <f t="shared" si="506"/>
        <v>—</v>
      </c>
      <c r="AR741" s="191"/>
      <c r="AS741" s="72" t="str">
        <f t="shared" si="507"/>
        <v>—</v>
      </c>
      <c r="AT741" s="191"/>
      <c r="AU741" s="72" t="str">
        <f t="shared" si="508"/>
        <v>—</v>
      </c>
      <c r="AV741" s="191"/>
      <c r="AW741" s="72" t="str">
        <f t="shared" si="509"/>
        <v>—</v>
      </c>
      <c r="AX741" s="191"/>
      <c r="AY741" s="167" t="str">
        <f t="shared" si="486"/>
        <v>—</v>
      </c>
      <c r="AZ741" s="245"/>
      <c r="BA741" s="245"/>
      <c r="BB741" s="167" t="str">
        <f t="shared" si="485"/>
        <v>—</v>
      </c>
      <c r="BC741" s="245"/>
      <c r="BD741" s="245"/>
      <c r="BE741" s="167"/>
      <c r="BF741" s="245"/>
      <c r="BG741" s="167"/>
    </row>
    <row r="742" spans="1:59" ht="12.95" customHeight="1" x14ac:dyDescent="0.2">
      <c r="A742" s="41" t="s">
        <v>357</v>
      </c>
      <c r="B742" s="102" t="s">
        <v>1437</v>
      </c>
      <c r="C742" s="247" t="s">
        <v>1910</v>
      </c>
      <c r="D742" s="183">
        <v>130397</v>
      </c>
      <c r="E742" s="70">
        <f t="shared" si="487"/>
        <v>17</v>
      </c>
      <c r="F742" s="183">
        <v>152746</v>
      </c>
      <c r="G742" s="70">
        <f t="shared" si="488"/>
        <v>15</v>
      </c>
      <c r="H742" s="183">
        <v>158334</v>
      </c>
      <c r="I742" s="70">
        <f t="shared" si="489"/>
        <v>18</v>
      </c>
      <c r="J742" s="183">
        <v>173744</v>
      </c>
      <c r="K742" s="70">
        <f t="shared" si="490"/>
        <v>21</v>
      </c>
      <c r="L742" s="183">
        <v>189390</v>
      </c>
      <c r="M742" s="70">
        <f t="shared" si="491"/>
        <v>20</v>
      </c>
      <c r="N742" s="183">
        <v>198221</v>
      </c>
      <c r="O742" s="70">
        <f t="shared" si="492"/>
        <v>21</v>
      </c>
      <c r="P742" s="183">
        <v>222424</v>
      </c>
      <c r="Q742" s="70">
        <f t="shared" si="493"/>
        <v>18</v>
      </c>
      <c r="R742" s="183">
        <v>233829</v>
      </c>
      <c r="S742" s="70">
        <f t="shared" si="494"/>
        <v>19</v>
      </c>
      <c r="T742" s="183">
        <v>251461</v>
      </c>
      <c r="U742" s="70">
        <f t="shared" si="495"/>
        <v>18</v>
      </c>
      <c r="V742" s="183">
        <v>272393</v>
      </c>
      <c r="W742" s="70">
        <f t="shared" si="496"/>
        <v>17</v>
      </c>
      <c r="X742" s="183">
        <v>288430</v>
      </c>
      <c r="Y742" s="70">
        <f t="shared" si="497"/>
        <v>15</v>
      </c>
      <c r="Z742" s="183">
        <v>296141</v>
      </c>
      <c r="AA742" s="70">
        <f t="shared" si="498"/>
        <v>16</v>
      </c>
      <c r="AB742" s="183">
        <v>333477</v>
      </c>
      <c r="AC742" s="70">
        <f t="shared" si="499"/>
        <v>15</v>
      </c>
      <c r="AD742" s="183">
        <v>383569</v>
      </c>
      <c r="AE742" s="70">
        <f t="shared" si="500"/>
        <v>13</v>
      </c>
      <c r="AF742" s="183">
        <v>430389</v>
      </c>
      <c r="AG742" s="70">
        <f t="shared" si="501"/>
        <v>10</v>
      </c>
      <c r="AH742" s="183">
        <v>469852</v>
      </c>
      <c r="AI742" s="70">
        <f t="shared" si="502"/>
        <v>9</v>
      </c>
      <c r="AJ742" s="183">
        <v>522269</v>
      </c>
      <c r="AK742" s="70">
        <f t="shared" si="503"/>
        <v>9</v>
      </c>
      <c r="AL742" s="183">
        <v>564635</v>
      </c>
      <c r="AM742" s="70">
        <f t="shared" si="504"/>
        <v>9</v>
      </c>
      <c r="AN742" s="183">
        <v>596756</v>
      </c>
      <c r="AO742" s="70">
        <f t="shared" si="505"/>
        <v>10</v>
      </c>
      <c r="AP742" s="183">
        <v>654982</v>
      </c>
      <c r="AQ742" s="70">
        <f t="shared" si="506"/>
        <v>9</v>
      </c>
      <c r="AR742" s="183">
        <v>676052</v>
      </c>
      <c r="AS742" s="70">
        <f t="shared" si="507"/>
        <v>9</v>
      </c>
      <c r="AT742" s="183">
        <v>648247</v>
      </c>
      <c r="AU742" s="70">
        <f t="shared" si="508"/>
        <v>12</v>
      </c>
      <c r="AV742" s="183">
        <v>708244</v>
      </c>
      <c r="AW742" s="70">
        <f t="shared" si="509"/>
        <v>9</v>
      </c>
      <c r="AX742" s="183">
        <v>726768</v>
      </c>
      <c r="AY742" s="168">
        <f t="shared" si="486"/>
        <v>12</v>
      </c>
      <c r="AZ742" s="210">
        <v>836322</v>
      </c>
      <c r="BA742" s="210">
        <v>886036</v>
      </c>
      <c r="BB742" s="168">
        <f t="shared" si="485"/>
        <v>11</v>
      </c>
      <c r="BC742" s="210"/>
      <c r="BD742" s="210"/>
      <c r="BE742" s="168"/>
      <c r="BF742" s="210"/>
      <c r="BG742" s="168"/>
    </row>
    <row r="743" spans="1:59" ht="12.95" customHeight="1" x14ac:dyDescent="0.2">
      <c r="A743" s="41" t="s">
        <v>410</v>
      </c>
      <c r="B743" s="102" t="s">
        <v>596</v>
      </c>
      <c r="C743" s="247" t="s">
        <v>1910</v>
      </c>
      <c r="D743" s="190">
        <v>136577</v>
      </c>
      <c r="E743" s="70">
        <f t="shared" si="487"/>
        <v>15</v>
      </c>
      <c r="F743" s="190">
        <v>145416</v>
      </c>
      <c r="G743" s="70">
        <f t="shared" si="488"/>
        <v>18</v>
      </c>
      <c r="H743" s="190">
        <v>149904</v>
      </c>
      <c r="I743" s="70">
        <f t="shared" si="489"/>
        <v>19</v>
      </c>
      <c r="J743" s="190">
        <v>172145</v>
      </c>
      <c r="K743" s="70">
        <f t="shared" si="490"/>
        <v>23</v>
      </c>
      <c r="L743" s="190">
        <v>182769</v>
      </c>
      <c r="M743" s="70">
        <f t="shared" si="491"/>
        <v>21</v>
      </c>
      <c r="N743" s="190">
        <v>194666</v>
      </c>
      <c r="O743" s="70">
        <f t="shared" si="492"/>
        <v>23</v>
      </c>
      <c r="P743" s="190">
        <v>199516</v>
      </c>
      <c r="Q743" s="70">
        <f t="shared" si="493"/>
        <v>24</v>
      </c>
      <c r="R743" s="190">
        <v>204710</v>
      </c>
      <c r="S743" s="70">
        <f t="shared" si="494"/>
        <v>24</v>
      </c>
      <c r="T743" s="190">
        <v>236417</v>
      </c>
      <c r="U743" s="70">
        <f t="shared" si="495"/>
        <v>20</v>
      </c>
      <c r="V743" s="190">
        <v>244991</v>
      </c>
      <c r="W743" s="70">
        <f t="shared" si="496"/>
        <v>20</v>
      </c>
      <c r="X743" s="190">
        <v>236403</v>
      </c>
      <c r="Y743" s="70">
        <f t="shared" si="497"/>
        <v>26</v>
      </c>
      <c r="Z743" s="190">
        <v>244337</v>
      </c>
      <c r="AA743" s="70">
        <f t="shared" si="498"/>
        <v>27</v>
      </c>
      <c r="AB743" s="190">
        <v>267007</v>
      </c>
      <c r="AC743" s="70">
        <f t="shared" si="499"/>
        <v>26</v>
      </c>
      <c r="AD743" s="190">
        <v>279587</v>
      </c>
      <c r="AE743" s="70">
        <f t="shared" si="500"/>
        <v>26</v>
      </c>
      <c r="AF743" s="190">
        <v>319693</v>
      </c>
      <c r="AG743" s="70">
        <f t="shared" si="501"/>
        <v>25</v>
      </c>
      <c r="AH743" s="190">
        <v>354497</v>
      </c>
      <c r="AI743" s="70">
        <f t="shared" si="502"/>
        <v>25</v>
      </c>
      <c r="AJ743" s="190">
        <v>405403</v>
      </c>
      <c r="AK743" s="70">
        <f t="shared" si="503"/>
        <v>22</v>
      </c>
      <c r="AL743" s="190">
        <v>437669</v>
      </c>
      <c r="AM743" s="70">
        <f t="shared" si="504"/>
        <v>23</v>
      </c>
      <c r="AN743" s="190">
        <v>468484</v>
      </c>
      <c r="AO743" s="70">
        <f t="shared" si="505"/>
        <v>23</v>
      </c>
      <c r="AP743" s="190">
        <v>535424</v>
      </c>
      <c r="AQ743" s="70">
        <f t="shared" si="506"/>
        <v>18</v>
      </c>
      <c r="AR743" s="190">
        <v>529945</v>
      </c>
      <c r="AS743" s="70">
        <f t="shared" si="507"/>
        <v>22</v>
      </c>
      <c r="AT743" s="190">
        <v>545995</v>
      </c>
      <c r="AU743" s="70">
        <f t="shared" si="508"/>
        <v>21</v>
      </c>
      <c r="AV743" s="190">
        <v>548704</v>
      </c>
      <c r="AW743" s="70">
        <f t="shared" si="509"/>
        <v>23</v>
      </c>
      <c r="AX743" s="190">
        <v>589575</v>
      </c>
      <c r="AY743" s="70">
        <f t="shared" si="486"/>
        <v>24</v>
      </c>
      <c r="AZ743" s="205">
        <v>807235</v>
      </c>
      <c r="BA743" s="205">
        <v>878900</v>
      </c>
      <c r="BB743" s="70">
        <f t="shared" si="485"/>
        <v>12</v>
      </c>
      <c r="BC743" s="205"/>
      <c r="BD743" s="205"/>
      <c r="BE743" s="70"/>
      <c r="BF743" s="205"/>
      <c r="BG743" s="70"/>
    </row>
    <row r="744" spans="1:59" ht="12.95" customHeight="1" x14ac:dyDescent="0.2">
      <c r="A744" s="41" t="s">
        <v>394</v>
      </c>
      <c r="B744" s="102" t="s">
        <v>578</v>
      </c>
      <c r="C744" s="247" t="s">
        <v>1910</v>
      </c>
      <c r="D744" s="183">
        <v>113196</v>
      </c>
      <c r="E744" s="70">
        <f t="shared" si="487"/>
        <v>21</v>
      </c>
      <c r="F744" s="183">
        <v>146270</v>
      </c>
      <c r="G744" s="70">
        <f t="shared" si="488"/>
        <v>17</v>
      </c>
      <c r="H744" s="183">
        <v>165841</v>
      </c>
      <c r="I744" s="70">
        <f t="shared" si="489"/>
        <v>17</v>
      </c>
      <c r="J744" s="183">
        <v>219930</v>
      </c>
      <c r="K744" s="70">
        <f t="shared" si="490"/>
        <v>11</v>
      </c>
      <c r="L744" s="183">
        <v>256926</v>
      </c>
      <c r="M744" s="70">
        <f t="shared" si="491"/>
        <v>9</v>
      </c>
      <c r="N744" s="183">
        <v>267816</v>
      </c>
      <c r="O744" s="70">
        <f t="shared" si="492"/>
        <v>11</v>
      </c>
      <c r="P744" s="183">
        <v>278305</v>
      </c>
      <c r="Q744" s="70">
        <f t="shared" si="493"/>
        <v>13</v>
      </c>
      <c r="R744" s="183">
        <v>282659</v>
      </c>
      <c r="S744" s="70">
        <f t="shared" si="494"/>
        <v>13</v>
      </c>
      <c r="T744" s="183">
        <v>302997</v>
      </c>
      <c r="U744" s="70">
        <f t="shared" si="495"/>
        <v>12</v>
      </c>
      <c r="V744" s="183">
        <v>330881</v>
      </c>
      <c r="W744" s="70">
        <f t="shared" si="496"/>
        <v>10</v>
      </c>
      <c r="X744" s="183">
        <v>337938</v>
      </c>
      <c r="Y744" s="70">
        <f t="shared" si="497"/>
        <v>12</v>
      </c>
      <c r="Z744" s="183">
        <v>339955</v>
      </c>
      <c r="AA744" s="70">
        <f t="shared" si="498"/>
        <v>14</v>
      </c>
      <c r="AB744" s="183">
        <v>362643</v>
      </c>
      <c r="AC744" s="70">
        <f t="shared" si="499"/>
        <v>13</v>
      </c>
      <c r="AD744" s="183">
        <v>379402</v>
      </c>
      <c r="AE744" s="70">
        <f t="shared" si="500"/>
        <v>14</v>
      </c>
      <c r="AF744" s="183">
        <v>427575</v>
      </c>
      <c r="AG744" s="70">
        <f t="shared" si="501"/>
        <v>11</v>
      </c>
      <c r="AH744" s="183">
        <v>458066</v>
      </c>
      <c r="AI744" s="70">
        <f t="shared" si="502"/>
        <v>11</v>
      </c>
      <c r="AJ744" s="183">
        <v>492739</v>
      </c>
      <c r="AK744" s="70">
        <f t="shared" si="503"/>
        <v>12</v>
      </c>
      <c r="AL744" s="183">
        <v>533427</v>
      </c>
      <c r="AM744" s="70">
        <f t="shared" si="504"/>
        <v>11</v>
      </c>
      <c r="AN744" s="183">
        <v>600139</v>
      </c>
      <c r="AO744" s="70">
        <f t="shared" si="505"/>
        <v>9</v>
      </c>
      <c r="AP744" s="183">
        <v>625764</v>
      </c>
      <c r="AQ744" s="70">
        <f t="shared" si="506"/>
        <v>11</v>
      </c>
      <c r="AR744" s="183">
        <v>644182</v>
      </c>
      <c r="AS744" s="70">
        <f t="shared" si="507"/>
        <v>13</v>
      </c>
      <c r="AT744" s="183">
        <v>652144</v>
      </c>
      <c r="AU744" s="70">
        <f t="shared" si="508"/>
        <v>11</v>
      </c>
      <c r="AV744" s="183">
        <v>701130</v>
      </c>
      <c r="AW744" s="70">
        <f t="shared" si="509"/>
        <v>11</v>
      </c>
      <c r="AX744" s="183">
        <v>753358</v>
      </c>
      <c r="AY744" s="168">
        <f t="shared" si="486"/>
        <v>9</v>
      </c>
      <c r="AZ744" s="224">
        <v>770449</v>
      </c>
      <c r="BA744" s="224">
        <v>794846</v>
      </c>
      <c r="BB744" s="168">
        <f t="shared" si="485"/>
        <v>15</v>
      </c>
      <c r="BC744" s="224"/>
      <c r="BD744" s="224"/>
      <c r="BE744" s="168"/>
      <c r="BF744" s="224"/>
      <c r="BG744" s="168"/>
    </row>
    <row r="745" spans="1:59" ht="12.95" customHeight="1" x14ac:dyDescent="0.2">
      <c r="A745" s="41" t="s">
        <v>307</v>
      </c>
      <c r="B745" s="102" t="s">
        <v>597</v>
      </c>
      <c r="C745" s="247" t="s">
        <v>1910</v>
      </c>
      <c r="D745" s="183">
        <v>203226</v>
      </c>
      <c r="E745" s="70">
        <f t="shared" si="487"/>
        <v>4</v>
      </c>
      <c r="F745" s="183">
        <v>225400</v>
      </c>
      <c r="G745" s="70">
        <f t="shared" si="488"/>
        <v>4</v>
      </c>
      <c r="H745" s="183">
        <v>253971</v>
      </c>
      <c r="I745" s="70">
        <f t="shared" si="489"/>
        <v>4</v>
      </c>
      <c r="J745" s="183">
        <v>286733</v>
      </c>
      <c r="K745" s="70">
        <f t="shared" si="490"/>
        <v>3</v>
      </c>
      <c r="L745" s="183">
        <v>300144</v>
      </c>
      <c r="M745" s="70">
        <f t="shared" si="491"/>
        <v>5</v>
      </c>
      <c r="N745" s="183">
        <v>309535</v>
      </c>
      <c r="O745" s="70">
        <f t="shared" si="492"/>
        <v>7</v>
      </c>
      <c r="P745" s="183">
        <v>299342</v>
      </c>
      <c r="Q745" s="70">
        <f t="shared" si="493"/>
        <v>9</v>
      </c>
      <c r="R745" s="183">
        <v>310949</v>
      </c>
      <c r="S745" s="70">
        <f t="shared" si="494"/>
        <v>9</v>
      </c>
      <c r="T745" s="183">
        <v>312683</v>
      </c>
      <c r="U745" s="70">
        <f t="shared" si="495"/>
        <v>10</v>
      </c>
      <c r="V745" s="183">
        <v>343786</v>
      </c>
      <c r="W745" s="70">
        <f t="shared" si="496"/>
        <v>8</v>
      </c>
      <c r="X745" s="183">
        <v>339534</v>
      </c>
      <c r="Y745" s="70">
        <f t="shared" si="497"/>
        <v>11</v>
      </c>
      <c r="Z745" s="183">
        <v>351030</v>
      </c>
      <c r="AA745" s="70">
        <f t="shared" si="498"/>
        <v>12</v>
      </c>
      <c r="AB745" s="183">
        <v>363511</v>
      </c>
      <c r="AC745" s="70">
        <f t="shared" si="499"/>
        <v>12</v>
      </c>
      <c r="AD745" s="183">
        <v>395552</v>
      </c>
      <c r="AE745" s="70">
        <f t="shared" si="500"/>
        <v>12</v>
      </c>
      <c r="AF745" s="183">
        <v>410393</v>
      </c>
      <c r="AG745" s="70">
        <f t="shared" si="501"/>
        <v>14</v>
      </c>
      <c r="AH745" s="183">
        <v>443828</v>
      </c>
      <c r="AI745" s="70">
        <f t="shared" si="502"/>
        <v>13</v>
      </c>
      <c r="AJ745" s="183">
        <v>496123</v>
      </c>
      <c r="AK745" s="70">
        <f t="shared" si="503"/>
        <v>10</v>
      </c>
      <c r="AL745" s="183">
        <v>554760</v>
      </c>
      <c r="AM745" s="70">
        <f t="shared" si="504"/>
        <v>10</v>
      </c>
      <c r="AN745" s="183">
        <v>575554</v>
      </c>
      <c r="AO745" s="70">
        <f t="shared" si="505"/>
        <v>11</v>
      </c>
      <c r="AP745" s="183">
        <v>606804</v>
      </c>
      <c r="AQ745" s="70">
        <f t="shared" si="506"/>
        <v>13</v>
      </c>
      <c r="AR745" s="183">
        <v>648802</v>
      </c>
      <c r="AS745" s="70">
        <f t="shared" si="507"/>
        <v>12</v>
      </c>
      <c r="AT745" s="183">
        <v>641936</v>
      </c>
      <c r="AU745" s="70">
        <f t="shared" si="508"/>
        <v>13</v>
      </c>
      <c r="AV745" s="183">
        <v>653996</v>
      </c>
      <c r="AW745" s="70">
        <f t="shared" si="509"/>
        <v>15</v>
      </c>
      <c r="AX745" s="183">
        <v>671406</v>
      </c>
      <c r="AY745" s="168">
        <f t="shared" si="486"/>
        <v>16</v>
      </c>
      <c r="AZ745" s="210">
        <v>749721</v>
      </c>
      <c r="BA745" s="210">
        <v>781651</v>
      </c>
      <c r="BB745" s="168">
        <f t="shared" si="485"/>
        <v>16</v>
      </c>
      <c r="BC745" s="210"/>
      <c r="BD745" s="210"/>
      <c r="BE745" s="168"/>
      <c r="BF745" s="210"/>
      <c r="BG745" s="168"/>
    </row>
    <row r="746" spans="1:59" ht="12.95" customHeight="1" x14ac:dyDescent="0.2">
      <c r="A746" s="41" t="s">
        <v>341</v>
      </c>
      <c r="B746" s="142" t="s">
        <v>600</v>
      </c>
      <c r="C746" s="247" t="s">
        <v>1910</v>
      </c>
      <c r="D746" s="183">
        <v>242966</v>
      </c>
      <c r="E746" s="70">
        <f t="shared" si="487"/>
        <v>2</v>
      </c>
      <c r="F746" s="183">
        <v>257726</v>
      </c>
      <c r="G746" s="70">
        <f t="shared" si="488"/>
        <v>2</v>
      </c>
      <c r="H746" s="183">
        <v>264416</v>
      </c>
      <c r="I746" s="70">
        <f t="shared" si="489"/>
        <v>2</v>
      </c>
      <c r="J746" s="183">
        <v>287157</v>
      </c>
      <c r="K746" s="70">
        <f t="shared" si="490"/>
        <v>2</v>
      </c>
      <c r="L746" s="183">
        <v>311767</v>
      </c>
      <c r="M746" s="70">
        <f t="shared" si="491"/>
        <v>2</v>
      </c>
      <c r="N746" s="183">
        <v>323535</v>
      </c>
      <c r="O746" s="70">
        <f t="shared" si="492"/>
        <v>5</v>
      </c>
      <c r="P746" s="183">
        <v>333908</v>
      </c>
      <c r="Q746" s="70">
        <f t="shared" si="493"/>
        <v>5</v>
      </c>
      <c r="R746" s="183">
        <v>377413</v>
      </c>
      <c r="S746" s="70">
        <f t="shared" si="494"/>
        <v>3</v>
      </c>
      <c r="T746" s="183">
        <v>374768</v>
      </c>
      <c r="U746" s="70">
        <f t="shared" si="495"/>
        <v>4</v>
      </c>
      <c r="V746" s="183">
        <v>370800</v>
      </c>
      <c r="W746" s="70">
        <f t="shared" si="496"/>
        <v>5</v>
      </c>
      <c r="X746" s="183">
        <v>380612</v>
      </c>
      <c r="Y746" s="70">
        <f t="shared" si="497"/>
        <v>5</v>
      </c>
      <c r="Z746" s="183">
        <v>410930</v>
      </c>
      <c r="AA746" s="70">
        <f t="shared" si="498"/>
        <v>4</v>
      </c>
      <c r="AB746" s="183">
        <v>413098</v>
      </c>
      <c r="AC746" s="70">
        <f t="shared" si="499"/>
        <v>8</v>
      </c>
      <c r="AD746" s="183">
        <v>420306</v>
      </c>
      <c r="AE746" s="70">
        <f t="shared" si="500"/>
        <v>9</v>
      </c>
      <c r="AF746" s="183">
        <v>426299</v>
      </c>
      <c r="AG746" s="70">
        <f t="shared" si="501"/>
        <v>12</v>
      </c>
      <c r="AH746" s="183">
        <v>435495</v>
      </c>
      <c r="AI746" s="70">
        <f t="shared" si="502"/>
        <v>14</v>
      </c>
      <c r="AJ746" s="183">
        <v>446786</v>
      </c>
      <c r="AK746" s="70">
        <f t="shared" si="503"/>
        <v>15</v>
      </c>
      <c r="AL746" s="183">
        <v>485764</v>
      </c>
      <c r="AM746" s="70">
        <f t="shared" si="504"/>
        <v>17</v>
      </c>
      <c r="AN746" s="183">
        <v>543448</v>
      </c>
      <c r="AO746" s="70">
        <f t="shared" si="505"/>
        <v>12</v>
      </c>
      <c r="AP746" s="183">
        <v>580742</v>
      </c>
      <c r="AQ746" s="70">
        <f t="shared" si="506"/>
        <v>14</v>
      </c>
      <c r="AR746" s="183">
        <v>600748</v>
      </c>
      <c r="AS746" s="70">
        <f t="shared" si="507"/>
        <v>14</v>
      </c>
      <c r="AT746" s="183">
        <v>614352</v>
      </c>
      <c r="AU746" s="70">
        <f t="shared" si="508"/>
        <v>15</v>
      </c>
      <c r="AV746" s="183">
        <v>659626</v>
      </c>
      <c r="AW746" s="70">
        <f t="shared" si="509"/>
        <v>14</v>
      </c>
      <c r="AX746" s="183">
        <v>736102</v>
      </c>
      <c r="AY746" s="168">
        <f t="shared" si="486"/>
        <v>11</v>
      </c>
      <c r="AZ746" s="210">
        <v>677138</v>
      </c>
      <c r="BA746" s="210">
        <v>723610</v>
      </c>
      <c r="BB746" s="168">
        <f t="shared" si="485"/>
        <v>20</v>
      </c>
      <c r="BC746" s="210"/>
      <c r="BD746" s="210"/>
      <c r="BE746" s="168"/>
      <c r="BF746" s="210"/>
      <c r="BG746" s="168"/>
    </row>
    <row r="747" spans="1:59" ht="12.95" customHeight="1" x14ac:dyDescent="0.2">
      <c r="A747" s="41" t="s">
        <v>355</v>
      </c>
      <c r="B747" s="102" t="s">
        <v>626</v>
      </c>
      <c r="C747" s="247" t="s">
        <v>1910</v>
      </c>
      <c r="D747" s="183">
        <v>117023</v>
      </c>
      <c r="E747" s="70">
        <f t="shared" si="487"/>
        <v>19</v>
      </c>
      <c r="F747" s="183">
        <v>136072</v>
      </c>
      <c r="G747" s="70">
        <f t="shared" si="488"/>
        <v>20</v>
      </c>
      <c r="H747" s="183">
        <v>145818</v>
      </c>
      <c r="I747" s="70">
        <f t="shared" si="489"/>
        <v>20</v>
      </c>
      <c r="J747" s="183">
        <v>171139</v>
      </c>
      <c r="K747" s="70">
        <f t="shared" si="490"/>
        <v>24</v>
      </c>
      <c r="L747" s="183">
        <v>180706</v>
      </c>
      <c r="M747" s="70">
        <f t="shared" si="491"/>
        <v>22</v>
      </c>
      <c r="N747" s="183">
        <v>193893</v>
      </c>
      <c r="O747" s="70">
        <f t="shared" si="492"/>
        <v>24</v>
      </c>
      <c r="P747" s="183">
        <v>211569</v>
      </c>
      <c r="Q747" s="70">
        <f t="shared" si="493"/>
        <v>21</v>
      </c>
      <c r="R747" s="183">
        <v>226850</v>
      </c>
      <c r="S747" s="70">
        <f t="shared" si="494"/>
        <v>21</v>
      </c>
      <c r="T747" s="183">
        <v>224939</v>
      </c>
      <c r="U747" s="70">
        <f t="shared" si="495"/>
        <v>24</v>
      </c>
      <c r="V747" s="183">
        <v>231819</v>
      </c>
      <c r="W747" s="70">
        <f t="shared" si="496"/>
        <v>23</v>
      </c>
      <c r="X747" s="183">
        <v>234901</v>
      </c>
      <c r="Y747" s="70">
        <f t="shared" si="497"/>
        <v>27</v>
      </c>
      <c r="Z747" s="183">
        <v>245536</v>
      </c>
      <c r="AA747" s="70">
        <f t="shared" si="498"/>
        <v>26</v>
      </c>
      <c r="AB747" s="183">
        <v>262680</v>
      </c>
      <c r="AC747" s="70">
        <f t="shared" si="499"/>
        <v>27</v>
      </c>
      <c r="AD747" s="183">
        <v>274050</v>
      </c>
      <c r="AE747" s="70">
        <f t="shared" si="500"/>
        <v>27</v>
      </c>
      <c r="AF747" s="183">
        <v>296706</v>
      </c>
      <c r="AG747" s="70">
        <f t="shared" si="501"/>
        <v>29</v>
      </c>
      <c r="AH747" s="183">
        <v>321514</v>
      </c>
      <c r="AI747" s="70">
        <f t="shared" si="502"/>
        <v>29</v>
      </c>
      <c r="AJ747" s="183">
        <v>354243</v>
      </c>
      <c r="AK747" s="70">
        <f t="shared" si="503"/>
        <v>30</v>
      </c>
      <c r="AL747" s="183">
        <v>387644</v>
      </c>
      <c r="AM747" s="70">
        <f t="shared" si="504"/>
        <v>30</v>
      </c>
      <c r="AN747" s="183">
        <v>422828</v>
      </c>
      <c r="AO747" s="70">
        <f t="shared" si="505"/>
        <v>29</v>
      </c>
      <c r="AP747" s="183">
        <v>431618</v>
      </c>
      <c r="AQ747" s="70">
        <f t="shared" si="506"/>
        <v>30</v>
      </c>
      <c r="AR747" s="183">
        <v>460075</v>
      </c>
      <c r="AS747" s="70">
        <f t="shared" si="507"/>
        <v>27</v>
      </c>
      <c r="AT747" s="183">
        <v>448671</v>
      </c>
      <c r="AU747" s="70">
        <f t="shared" si="508"/>
        <v>31</v>
      </c>
      <c r="AV747" s="183">
        <v>487285</v>
      </c>
      <c r="AW747" s="70">
        <f t="shared" si="509"/>
        <v>31</v>
      </c>
      <c r="AX747" s="183">
        <v>509452</v>
      </c>
      <c r="AY747" s="70">
        <f t="shared" si="486"/>
        <v>31</v>
      </c>
      <c r="AZ747" s="210">
        <v>623510</v>
      </c>
      <c r="BA747" s="210">
        <v>656967</v>
      </c>
      <c r="BB747" s="168">
        <f t="shared" si="485"/>
        <v>25</v>
      </c>
      <c r="BC747" s="210"/>
      <c r="BD747" s="210"/>
      <c r="BE747" s="168"/>
      <c r="BF747" s="210"/>
      <c r="BG747" s="168"/>
    </row>
    <row r="748" spans="1:59" ht="12.95" customHeight="1" x14ac:dyDescent="0.2">
      <c r="A748" s="41" t="s">
        <v>1873</v>
      </c>
      <c r="B748" s="102" t="s">
        <v>893</v>
      </c>
      <c r="C748" s="247" t="s">
        <v>1910</v>
      </c>
      <c r="D748" s="183">
        <v>138063</v>
      </c>
      <c r="E748" s="70">
        <f t="shared" si="487"/>
        <v>14</v>
      </c>
      <c r="F748" s="183">
        <v>154390</v>
      </c>
      <c r="G748" s="70">
        <f t="shared" si="488"/>
        <v>14</v>
      </c>
      <c r="H748" s="183">
        <v>169074</v>
      </c>
      <c r="I748" s="70">
        <f t="shared" si="489"/>
        <v>15</v>
      </c>
      <c r="J748" s="183">
        <v>209519</v>
      </c>
      <c r="K748" s="70">
        <f t="shared" si="490"/>
        <v>16</v>
      </c>
      <c r="L748" s="183">
        <v>220812</v>
      </c>
      <c r="M748" s="70">
        <f t="shared" si="491"/>
        <v>17</v>
      </c>
      <c r="N748" s="183">
        <v>229939</v>
      </c>
      <c r="O748" s="70">
        <f t="shared" si="492"/>
        <v>17</v>
      </c>
      <c r="P748" s="183">
        <v>253126</v>
      </c>
      <c r="Q748" s="70">
        <f t="shared" si="493"/>
        <v>15</v>
      </c>
      <c r="R748" s="183">
        <v>257207</v>
      </c>
      <c r="S748" s="70">
        <f t="shared" si="494"/>
        <v>15</v>
      </c>
      <c r="T748" s="183">
        <v>278459</v>
      </c>
      <c r="U748" s="70">
        <f t="shared" si="495"/>
        <v>15</v>
      </c>
      <c r="V748" s="183">
        <v>276422</v>
      </c>
      <c r="W748" s="70">
        <f t="shared" si="496"/>
        <v>16</v>
      </c>
      <c r="X748" s="183">
        <v>282443</v>
      </c>
      <c r="Y748" s="70">
        <f t="shared" si="497"/>
        <v>16</v>
      </c>
      <c r="Z748" s="183">
        <v>299961</v>
      </c>
      <c r="AA748" s="70">
        <f t="shared" si="498"/>
        <v>15</v>
      </c>
      <c r="AB748" s="183">
        <v>306100</v>
      </c>
      <c r="AC748" s="70">
        <f t="shared" si="499"/>
        <v>18</v>
      </c>
      <c r="AD748" s="183">
        <v>326193</v>
      </c>
      <c r="AE748" s="70">
        <f t="shared" si="500"/>
        <v>18</v>
      </c>
      <c r="AF748" s="183">
        <v>341810</v>
      </c>
      <c r="AG748" s="70">
        <f t="shared" si="501"/>
        <v>23</v>
      </c>
      <c r="AH748" s="183">
        <v>372107</v>
      </c>
      <c r="AI748" s="70">
        <f t="shared" si="502"/>
        <v>22</v>
      </c>
      <c r="AJ748" s="183">
        <v>401367</v>
      </c>
      <c r="AK748" s="70">
        <f t="shared" si="503"/>
        <v>23</v>
      </c>
      <c r="AL748" s="183">
        <v>408707</v>
      </c>
      <c r="AM748" s="70">
        <f t="shared" si="504"/>
        <v>28</v>
      </c>
      <c r="AN748" s="183">
        <v>454495</v>
      </c>
      <c r="AO748" s="70">
        <f t="shared" si="505"/>
        <v>26</v>
      </c>
      <c r="AP748" s="183">
        <v>447196</v>
      </c>
      <c r="AQ748" s="70">
        <f t="shared" si="506"/>
        <v>27</v>
      </c>
      <c r="AR748" s="183">
        <v>453156</v>
      </c>
      <c r="AS748" s="70">
        <f t="shared" si="507"/>
        <v>29</v>
      </c>
      <c r="AT748" s="183">
        <v>451276</v>
      </c>
      <c r="AU748" s="70">
        <f t="shared" si="508"/>
        <v>30</v>
      </c>
      <c r="AV748" s="183">
        <v>453028</v>
      </c>
      <c r="AW748" s="70">
        <f t="shared" si="509"/>
        <v>33</v>
      </c>
      <c r="AX748" s="183">
        <v>462193</v>
      </c>
      <c r="AY748" s="168">
        <f t="shared" si="486"/>
        <v>33</v>
      </c>
      <c r="AZ748" s="210">
        <v>583361</v>
      </c>
      <c r="BA748" s="210">
        <v>649774</v>
      </c>
      <c r="BB748" s="168">
        <f t="shared" si="485"/>
        <v>27</v>
      </c>
      <c r="BC748" s="210"/>
      <c r="BD748" s="210"/>
      <c r="BE748" s="168"/>
      <c r="BF748" s="210"/>
      <c r="BG748" s="168"/>
    </row>
    <row r="749" spans="1:59" ht="12.95" customHeight="1" x14ac:dyDescent="0.2">
      <c r="A749" s="41" t="s">
        <v>363</v>
      </c>
      <c r="B749" s="102" t="s">
        <v>1457</v>
      </c>
      <c r="C749" s="247" t="s">
        <v>1910</v>
      </c>
      <c r="D749" s="183">
        <v>59392</v>
      </c>
      <c r="E749" s="70">
        <f t="shared" si="487"/>
        <v>52</v>
      </c>
      <c r="F749" s="183">
        <v>79894</v>
      </c>
      <c r="G749" s="70">
        <f t="shared" si="488"/>
        <v>41</v>
      </c>
      <c r="H749" s="183">
        <v>94555</v>
      </c>
      <c r="I749" s="70">
        <f t="shared" si="489"/>
        <v>37</v>
      </c>
      <c r="J749" s="183">
        <v>124574</v>
      </c>
      <c r="K749" s="70">
        <f t="shared" si="490"/>
        <v>33</v>
      </c>
      <c r="L749" s="183">
        <v>137985</v>
      </c>
      <c r="M749" s="70">
        <f t="shared" si="491"/>
        <v>33</v>
      </c>
      <c r="N749" s="183">
        <v>151335</v>
      </c>
      <c r="O749" s="70">
        <f t="shared" si="492"/>
        <v>32</v>
      </c>
      <c r="P749" s="183"/>
      <c r="Q749" s="70" t="str">
        <f t="shared" si="493"/>
        <v>—</v>
      </c>
      <c r="R749" s="183">
        <v>161025</v>
      </c>
      <c r="S749" s="70">
        <f t="shared" si="494"/>
        <v>36</v>
      </c>
      <c r="T749" s="183">
        <v>173211</v>
      </c>
      <c r="U749" s="70">
        <f t="shared" si="495"/>
        <v>35</v>
      </c>
      <c r="V749" s="183">
        <v>192263</v>
      </c>
      <c r="W749" s="70">
        <f t="shared" si="496"/>
        <v>34</v>
      </c>
      <c r="X749" s="183">
        <v>185103</v>
      </c>
      <c r="Y749" s="70">
        <f t="shared" si="497"/>
        <v>38</v>
      </c>
      <c r="Z749" s="183">
        <v>183038</v>
      </c>
      <c r="AA749" s="70">
        <f t="shared" si="498"/>
        <v>42</v>
      </c>
      <c r="AB749" s="183">
        <v>197053</v>
      </c>
      <c r="AC749" s="70">
        <f t="shared" si="499"/>
        <v>41</v>
      </c>
      <c r="AD749" s="183">
        <v>213838</v>
      </c>
      <c r="AE749" s="70">
        <f t="shared" si="500"/>
        <v>40</v>
      </c>
      <c r="AF749" s="183">
        <v>225268</v>
      </c>
      <c r="AG749" s="70">
        <f t="shared" si="501"/>
        <v>43</v>
      </c>
      <c r="AH749" s="183">
        <v>236793</v>
      </c>
      <c r="AI749" s="70">
        <f t="shared" si="502"/>
        <v>44</v>
      </c>
      <c r="AJ749" s="183">
        <v>258829</v>
      </c>
      <c r="AK749" s="70">
        <f t="shared" si="503"/>
        <v>48</v>
      </c>
      <c r="AL749" s="183">
        <v>278763</v>
      </c>
      <c r="AM749" s="70">
        <f t="shared" si="504"/>
        <v>48</v>
      </c>
      <c r="AN749" s="183">
        <v>296534</v>
      </c>
      <c r="AO749" s="70">
        <f t="shared" si="505"/>
        <v>52</v>
      </c>
      <c r="AP749" s="183">
        <v>309531</v>
      </c>
      <c r="AQ749" s="70">
        <f t="shared" si="506"/>
        <v>50</v>
      </c>
      <c r="AR749" s="183">
        <v>308204</v>
      </c>
      <c r="AS749" s="70">
        <f t="shared" si="507"/>
        <v>55</v>
      </c>
      <c r="AT749" s="183">
        <v>311612</v>
      </c>
      <c r="AU749" s="70">
        <f t="shared" si="508"/>
        <v>58</v>
      </c>
      <c r="AV749" s="183">
        <v>323404</v>
      </c>
      <c r="AW749" s="70">
        <f t="shared" si="509"/>
        <v>58</v>
      </c>
      <c r="AX749" s="183">
        <v>351564</v>
      </c>
      <c r="AY749" s="168">
        <f t="shared" si="486"/>
        <v>54</v>
      </c>
      <c r="AZ749" s="210">
        <v>428432</v>
      </c>
      <c r="BA749" s="210">
        <v>432306</v>
      </c>
      <c r="BB749" s="168">
        <f t="shared" si="485"/>
        <v>44</v>
      </c>
      <c r="BC749" s="210"/>
      <c r="BD749" s="210"/>
      <c r="BE749" s="168"/>
      <c r="BF749" s="210"/>
      <c r="BG749" s="168"/>
    </row>
    <row r="750" spans="1:59" ht="12.95" customHeight="1" x14ac:dyDescent="0.2">
      <c r="A750" s="41" t="s">
        <v>395</v>
      </c>
      <c r="B750" s="102" t="s">
        <v>1230</v>
      </c>
      <c r="C750" s="247" t="s">
        <v>1910</v>
      </c>
      <c r="D750" s="183">
        <v>83896</v>
      </c>
      <c r="E750" s="70">
        <f t="shared" si="487"/>
        <v>35</v>
      </c>
      <c r="F750" s="183">
        <v>92787</v>
      </c>
      <c r="G750" s="70">
        <f t="shared" si="488"/>
        <v>33</v>
      </c>
      <c r="H750" s="183">
        <v>98924</v>
      </c>
      <c r="I750" s="70">
        <f t="shared" si="489"/>
        <v>36</v>
      </c>
      <c r="J750" s="183">
        <v>104451</v>
      </c>
      <c r="K750" s="70">
        <f t="shared" si="490"/>
        <v>46</v>
      </c>
      <c r="L750" s="183">
        <v>108511</v>
      </c>
      <c r="M750" s="70">
        <f t="shared" si="491"/>
        <v>50</v>
      </c>
      <c r="N750" s="183">
        <v>112106</v>
      </c>
      <c r="O750" s="70">
        <f t="shared" si="492"/>
        <v>51</v>
      </c>
      <c r="P750" s="183">
        <v>122399</v>
      </c>
      <c r="Q750" s="70">
        <f t="shared" si="493"/>
        <v>47</v>
      </c>
      <c r="R750" s="183">
        <v>129774</v>
      </c>
      <c r="S750" s="70">
        <f t="shared" si="494"/>
        <v>48</v>
      </c>
      <c r="T750" s="183">
        <v>139202</v>
      </c>
      <c r="U750" s="70">
        <f t="shared" si="495"/>
        <v>48</v>
      </c>
      <c r="V750" s="183">
        <v>148935</v>
      </c>
      <c r="W750" s="70">
        <f t="shared" si="496"/>
        <v>46</v>
      </c>
      <c r="X750" s="183">
        <v>145874</v>
      </c>
      <c r="Y750" s="70">
        <f t="shared" si="497"/>
        <v>50</v>
      </c>
      <c r="Z750" s="183">
        <v>153288</v>
      </c>
      <c r="AA750" s="70">
        <f t="shared" si="498"/>
        <v>52</v>
      </c>
      <c r="AB750" s="183">
        <v>156452</v>
      </c>
      <c r="AC750" s="70">
        <f t="shared" si="499"/>
        <v>53</v>
      </c>
      <c r="AD750" s="183">
        <v>167179</v>
      </c>
      <c r="AE750" s="70">
        <f t="shared" si="500"/>
        <v>52</v>
      </c>
      <c r="AF750" s="183">
        <v>182205</v>
      </c>
      <c r="AG750" s="70">
        <f t="shared" si="501"/>
        <v>56</v>
      </c>
      <c r="AH750" s="183">
        <v>190722</v>
      </c>
      <c r="AI750" s="70">
        <f t="shared" si="502"/>
        <v>58</v>
      </c>
      <c r="AJ750" s="183">
        <v>222978</v>
      </c>
      <c r="AK750" s="70">
        <f t="shared" si="503"/>
        <v>55</v>
      </c>
      <c r="AL750" s="183">
        <v>241593</v>
      </c>
      <c r="AM750" s="70">
        <f t="shared" si="504"/>
        <v>57</v>
      </c>
      <c r="AN750" s="183">
        <v>259333</v>
      </c>
      <c r="AO750" s="70">
        <f t="shared" si="505"/>
        <v>58</v>
      </c>
      <c r="AP750" s="183">
        <v>276198</v>
      </c>
      <c r="AQ750" s="70">
        <f t="shared" si="506"/>
        <v>59</v>
      </c>
      <c r="AR750" s="183">
        <v>284164</v>
      </c>
      <c r="AS750" s="70">
        <f t="shared" si="507"/>
        <v>61</v>
      </c>
      <c r="AT750" s="183">
        <v>297867</v>
      </c>
      <c r="AU750" s="70">
        <f t="shared" si="508"/>
        <v>61</v>
      </c>
      <c r="AV750" s="183">
        <v>310699</v>
      </c>
      <c r="AW750" s="70">
        <f t="shared" si="509"/>
        <v>59</v>
      </c>
      <c r="AX750" s="183">
        <v>308834</v>
      </c>
      <c r="AY750" s="168">
        <f t="shared" si="486"/>
        <v>66</v>
      </c>
      <c r="AZ750" s="210">
        <v>365944</v>
      </c>
      <c r="BA750" s="210">
        <v>430752</v>
      </c>
      <c r="BB750" s="168">
        <f t="shared" si="485"/>
        <v>46</v>
      </c>
      <c r="BC750" s="210"/>
      <c r="BD750" s="210"/>
      <c r="BE750" s="168"/>
      <c r="BF750" s="210"/>
      <c r="BG750" s="168"/>
    </row>
    <row r="751" spans="1:59" ht="12.95" customHeight="1" x14ac:dyDescent="0.2">
      <c r="A751" s="41" t="s">
        <v>404</v>
      </c>
      <c r="B751" s="102" t="s">
        <v>1458</v>
      </c>
      <c r="C751" s="247" t="s">
        <v>1910</v>
      </c>
      <c r="D751" s="183">
        <v>86650</v>
      </c>
      <c r="E751" s="70">
        <f t="shared" si="487"/>
        <v>34</v>
      </c>
      <c r="F751" s="183">
        <v>95824</v>
      </c>
      <c r="G751" s="70">
        <f t="shared" si="488"/>
        <v>31</v>
      </c>
      <c r="H751" s="183">
        <v>101598</v>
      </c>
      <c r="I751" s="70">
        <f t="shared" si="489"/>
        <v>35</v>
      </c>
      <c r="J751" s="183">
        <v>123997</v>
      </c>
      <c r="K751" s="70">
        <f t="shared" si="490"/>
        <v>35</v>
      </c>
      <c r="L751" s="183">
        <v>129011</v>
      </c>
      <c r="M751" s="70">
        <f t="shared" si="491"/>
        <v>38</v>
      </c>
      <c r="N751" s="183">
        <v>131777</v>
      </c>
      <c r="O751" s="70">
        <f t="shared" si="492"/>
        <v>41</v>
      </c>
      <c r="P751" s="183">
        <v>139992</v>
      </c>
      <c r="Q751" s="70">
        <f t="shared" si="493"/>
        <v>40</v>
      </c>
      <c r="R751" s="183">
        <v>161810</v>
      </c>
      <c r="S751" s="70">
        <f t="shared" si="494"/>
        <v>35</v>
      </c>
      <c r="T751" s="183">
        <v>167485</v>
      </c>
      <c r="U751" s="70">
        <f t="shared" si="495"/>
        <v>38</v>
      </c>
      <c r="V751" s="183">
        <v>158539</v>
      </c>
      <c r="W751" s="70">
        <f t="shared" si="496"/>
        <v>43</v>
      </c>
      <c r="X751" s="183">
        <v>144914</v>
      </c>
      <c r="Y751" s="70">
        <f t="shared" si="497"/>
        <v>51</v>
      </c>
      <c r="Z751" s="183">
        <v>155311</v>
      </c>
      <c r="AA751" s="70">
        <f t="shared" si="498"/>
        <v>50</v>
      </c>
      <c r="AB751" s="183">
        <v>174617</v>
      </c>
      <c r="AC751" s="70">
        <f t="shared" si="499"/>
        <v>45</v>
      </c>
      <c r="AD751" s="183">
        <v>177126</v>
      </c>
      <c r="AE751" s="70">
        <f t="shared" si="500"/>
        <v>48</v>
      </c>
      <c r="AF751" s="183">
        <v>197335</v>
      </c>
      <c r="AG751" s="70">
        <f t="shared" si="501"/>
        <v>48</v>
      </c>
      <c r="AH751" s="183">
        <v>234261</v>
      </c>
      <c r="AI751" s="70">
        <f t="shared" si="502"/>
        <v>45</v>
      </c>
      <c r="AJ751" s="183">
        <v>261601</v>
      </c>
      <c r="AK751" s="70">
        <f t="shared" si="503"/>
        <v>46</v>
      </c>
      <c r="AL751" s="183">
        <v>285768</v>
      </c>
      <c r="AM751" s="70">
        <f t="shared" si="504"/>
        <v>46</v>
      </c>
      <c r="AN751" s="183">
        <v>312303</v>
      </c>
      <c r="AO751" s="70">
        <f t="shared" si="505"/>
        <v>46</v>
      </c>
      <c r="AP751" s="183">
        <v>345337</v>
      </c>
      <c r="AQ751" s="70">
        <f t="shared" si="506"/>
        <v>38</v>
      </c>
      <c r="AR751" s="183">
        <v>366658</v>
      </c>
      <c r="AS751" s="70">
        <f t="shared" si="507"/>
        <v>40</v>
      </c>
      <c r="AT751" s="183">
        <v>373247</v>
      </c>
      <c r="AU751" s="70">
        <f t="shared" si="508"/>
        <v>41</v>
      </c>
      <c r="AV751" s="183">
        <v>375218</v>
      </c>
      <c r="AW751" s="70">
        <f t="shared" si="509"/>
        <v>45</v>
      </c>
      <c r="AX751" s="183">
        <v>395358</v>
      </c>
      <c r="AY751" s="168">
        <f t="shared" si="486"/>
        <v>45</v>
      </c>
      <c r="AZ751" s="210">
        <v>414655</v>
      </c>
      <c r="BA751" s="210">
        <v>429034</v>
      </c>
      <c r="BB751" s="168">
        <f t="shared" si="485"/>
        <v>48</v>
      </c>
      <c r="BC751" s="210"/>
      <c r="BD751" s="210"/>
      <c r="BE751" s="168"/>
      <c r="BF751" s="210"/>
      <c r="BG751" s="168"/>
    </row>
    <row r="752" spans="1:59" ht="12.95" customHeight="1" x14ac:dyDescent="0.2">
      <c r="A752" s="41" t="s">
        <v>439</v>
      </c>
      <c r="B752" s="102" t="s">
        <v>1617</v>
      </c>
      <c r="C752" s="247" t="s">
        <v>1910</v>
      </c>
      <c r="D752" s="183">
        <v>37750</v>
      </c>
      <c r="E752" s="70">
        <f t="shared" si="487"/>
        <v>84</v>
      </c>
      <c r="F752" s="183">
        <v>40193</v>
      </c>
      <c r="G752" s="70">
        <f t="shared" si="488"/>
        <v>89</v>
      </c>
      <c r="H752" s="183">
        <v>46137</v>
      </c>
      <c r="I752" s="70">
        <f t="shared" si="489"/>
        <v>88</v>
      </c>
      <c r="J752" s="183">
        <v>56856</v>
      </c>
      <c r="K752" s="70">
        <f t="shared" si="490"/>
        <v>83</v>
      </c>
      <c r="L752" s="183">
        <v>63752</v>
      </c>
      <c r="M752" s="70">
        <f t="shared" si="491"/>
        <v>87</v>
      </c>
      <c r="N752" s="183">
        <v>66310</v>
      </c>
      <c r="O752" s="70">
        <f t="shared" si="492"/>
        <v>90</v>
      </c>
      <c r="P752" s="183">
        <v>75561</v>
      </c>
      <c r="Q752" s="70">
        <f t="shared" si="493"/>
        <v>83</v>
      </c>
      <c r="R752" s="183">
        <v>75337</v>
      </c>
      <c r="S752" s="70">
        <f t="shared" si="494"/>
        <v>87</v>
      </c>
      <c r="T752" s="183">
        <v>86179</v>
      </c>
      <c r="U752" s="70">
        <f t="shared" si="495"/>
        <v>82</v>
      </c>
      <c r="V752" s="183">
        <v>92008</v>
      </c>
      <c r="W752" s="70">
        <f t="shared" si="496"/>
        <v>84</v>
      </c>
      <c r="X752" s="183">
        <v>92405</v>
      </c>
      <c r="Y752" s="70">
        <f t="shared" si="497"/>
        <v>84</v>
      </c>
      <c r="Z752" s="183">
        <v>94776</v>
      </c>
      <c r="AA752" s="70">
        <f t="shared" si="498"/>
        <v>88</v>
      </c>
      <c r="AB752" s="183">
        <v>109448</v>
      </c>
      <c r="AC752" s="70">
        <f t="shared" si="499"/>
        <v>82</v>
      </c>
      <c r="AD752" s="183">
        <v>127765</v>
      </c>
      <c r="AE752" s="70">
        <f t="shared" si="500"/>
        <v>77</v>
      </c>
      <c r="AF752" s="183">
        <v>149846</v>
      </c>
      <c r="AG752" s="70">
        <f t="shared" si="501"/>
        <v>72</v>
      </c>
      <c r="AH752" s="183">
        <v>176946</v>
      </c>
      <c r="AI752" s="70">
        <f t="shared" si="502"/>
        <v>63</v>
      </c>
      <c r="AJ752" s="183">
        <v>185335</v>
      </c>
      <c r="AK752" s="70">
        <f t="shared" si="503"/>
        <v>68</v>
      </c>
      <c r="AL752" s="183">
        <v>203853</v>
      </c>
      <c r="AM752" s="70">
        <f t="shared" si="504"/>
        <v>68</v>
      </c>
      <c r="AN752" s="183">
        <v>212786</v>
      </c>
      <c r="AO752" s="70">
        <f t="shared" si="505"/>
        <v>73</v>
      </c>
      <c r="AP752" s="183">
        <v>225293</v>
      </c>
      <c r="AQ752" s="70">
        <f t="shared" si="506"/>
        <v>73</v>
      </c>
      <c r="AR752" s="183">
        <v>273216</v>
      </c>
      <c r="AS752" s="70">
        <f t="shared" si="507"/>
        <v>63</v>
      </c>
      <c r="AT752" s="183">
        <v>269451</v>
      </c>
      <c r="AU752" s="70">
        <f t="shared" si="508"/>
        <v>66</v>
      </c>
      <c r="AV752" s="183">
        <v>296380</v>
      </c>
      <c r="AW752" s="70">
        <f t="shared" si="509"/>
        <v>61</v>
      </c>
      <c r="AX752" s="183">
        <v>318407</v>
      </c>
      <c r="AY752" s="168">
        <f t="shared" si="486"/>
        <v>63</v>
      </c>
      <c r="AZ752" s="210">
        <v>370666</v>
      </c>
      <c r="BA752" s="210">
        <v>363091</v>
      </c>
      <c r="BB752" s="168">
        <f t="shared" si="485"/>
        <v>59</v>
      </c>
      <c r="BC752" s="210"/>
      <c r="BD752" s="210"/>
      <c r="BE752" s="168"/>
      <c r="BF752" s="210"/>
      <c r="BG752" s="168"/>
    </row>
    <row r="753" spans="1:59" ht="12.95" customHeight="1" x14ac:dyDescent="0.2">
      <c r="A753" s="41" t="s">
        <v>415</v>
      </c>
      <c r="B753" s="102" t="s">
        <v>1239</v>
      </c>
      <c r="C753" s="247" t="s">
        <v>1910</v>
      </c>
      <c r="D753" s="183">
        <v>44135</v>
      </c>
      <c r="E753" s="70">
        <f t="shared" si="487"/>
        <v>77</v>
      </c>
      <c r="F753" s="183">
        <v>53225</v>
      </c>
      <c r="G753" s="70">
        <f t="shared" si="488"/>
        <v>68</v>
      </c>
      <c r="H753" s="183">
        <v>58299</v>
      </c>
      <c r="I753" s="70">
        <f t="shared" si="489"/>
        <v>68</v>
      </c>
      <c r="J753" s="183">
        <v>66325</v>
      </c>
      <c r="K753" s="70">
        <f t="shared" si="490"/>
        <v>75</v>
      </c>
      <c r="L753" s="183">
        <v>73651</v>
      </c>
      <c r="M753" s="70">
        <f t="shared" si="491"/>
        <v>78</v>
      </c>
      <c r="N753" s="183">
        <v>74881</v>
      </c>
      <c r="O753" s="70">
        <f t="shared" si="492"/>
        <v>80</v>
      </c>
      <c r="P753" s="183">
        <v>83701</v>
      </c>
      <c r="Q753" s="70">
        <f t="shared" si="493"/>
        <v>78</v>
      </c>
      <c r="R753" s="183">
        <v>91158</v>
      </c>
      <c r="S753" s="70">
        <f t="shared" si="494"/>
        <v>75</v>
      </c>
      <c r="T753" s="183">
        <v>90504</v>
      </c>
      <c r="U753" s="70">
        <f t="shared" si="495"/>
        <v>78</v>
      </c>
      <c r="V753" s="183">
        <v>103709</v>
      </c>
      <c r="W753" s="70">
        <f t="shared" si="496"/>
        <v>74</v>
      </c>
      <c r="X753" s="183">
        <v>110266</v>
      </c>
      <c r="Y753" s="70">
        <f t="shared" si="497"/>
        <v>76</v>
      </c>
      <c r="Z753" s="183">
        <v>120392</v>
      </c>
      <c r="AA753" s="70">
        <f t="shared" si="498"/>
        <v>71</v>
      </c>
      <c r="AB753" s="183">
        <v>130054</v>
      </c>
      <c r="AC753" s="70">
        <f t="shared" si="499"/>
        <v>74</v>
      </c>
      <c r="AD753" s="183">
        <v>141102</v>
      </c>
      <c r="AE753" s="70">
        <f t="shared" si="500"/>
        <v>70</v>
      </c>
      <c r="AF753" s="183">
        <v>154029</v>
      </c>
      <c r="AG753" s="70">
        <f t="shared" si="501"/>
        <v>69</v>
      </c>
      <c r="AH753" s="183">
        <v>172031</v>
      </c>
      <c r="AI753" s="70">
        <f t="shared" si="502"/>
        <v>66</v>
      </c>
      <c r="AJ753" s="183">
        <v>192612</v>
      </c>
      <c r="AK753" s="70">
        <f t="shared" si="503"/>
        <v>64</v>
      </c>
      <c r="AL753" s="183">
        <v>224841</v>
      </c>
      <c r="AM753" s="70">
        <f t="shared" si="504"/>
        <v>61</v>
      </c>
      <c r="AN753" s="183">
        <v>240867</v>
      </c>
      <c r="AO753" s="70">
        <f t="shared" si="505"/>
        <v>62</v>
      </c>
      <c r="AP753" s="183">
        <v>246520</v>
      </c>
      <c r="AQ753" s="70">
        <f t="shared" si="506"/>
        <v>66</v>
      </c>
      <c r="AR753" s="183">
        <v>255615</v>
      </c>
      <c r="AS753" s="70">
        <f t="shared" si="507"/>
        <v>66</v>
      </c>
      <c r="AT753" s="183">
        <v>249279</v>
      </c>
      <c r="AU753" s="70">
        <f t="shared" si="508"/>
        <v>69</v>
      </c>
      <c r="AV753" s="183">
        <v>255022</v>
      </c>
      <c r="AW753" s="70">
        <f t="shared" si="509"/>
        <v>71</v>
      </c>
      <c r="AX753" s="183">
        <v>280814</v>
      </c>
      <c r="AY753" s="168">
        <f t="shared" si="486"/>
        <v>72</v>
      </c>
      <c r="AZ753" s="210">
        <v>352817</v>
      </c>
      <c r="BA753" s="210">
        <v>355916</v>
      </c>
      <c r="BB753" s="168">
        <f t="shared" si="485"/>
        <v>60</v>
      </c>
      <c r="BC753" s="210"/>
      <c r="BD753" s="210"/>
      <c r="BE753" s="168"/>
      <c r="BF753" s="210"/>
      <c r="BG753" s="168"/>
    </row>
    <row r="754" spans="1:59" ht="12.95" customHeight="1" x14ac:dyDescent="0.2">
      <c r="A754" s="41" t="s">
        <v>382</v>
      </c>
      <c r="B754" s="102" t="s">
        <v>1615</v>
      </c>
      <c r="C754" s="247" t="s">
        <v>1910</v>
      </c>
      <c r="D754" s="183">
        <v>57045</v>
      </c>
      <c r="E754" s="70">
        <f t="shared" si="487"/>
        <v>55</v>
      </c>
      <c r="F754" s="183">
        <v>64404</v>
      </c>
      <c r="G754" s="70">
        <f t="shared" si="488"/>
        <v>53</v>
      </c>
      <c r="H754" s="183">
        <v>70474</v>
      </c>
      <c r="I754" s="70">
        <f t="shared" si="489"/>
        <v>55</v>
      </c>
      <c r="J754" s="183">
        <v>100291</v>
      </c>
      <c r="K754" s="70">
        <f t="shared" si="490"/>
        <v>51</v>
      </c>
      <c r="L754" s="183">
        <v>109190</v>
      </c>
      <c r="M754" s="70">
        <f t="shared" si="491"/>
        <v>49</v>
      </c>
      <c r="N754" s="183">
        <v>113441</v>
      </c>
      <c r="O754" s="70">
        <f t="shared" si="492"/>
        <v>48</v>
      </c>
      <c r="P754" s="183">
        <v>128428</v>
      </c>
      <c r="Q754" s="70">
        <f t="shared" si="493"/>
        <v>45</v>
      </c>
      <c r="R754" s="183">
        <v>128203</v>
      </c>
      <c r="S754" s="70">
        <f t="shared" si="494"/>
        <v>49</v>
      </c>
      <c r="T754" s="183">
        <v>141092</v>
      </c>
      <c r="U754" s="70">
        <f t="shared" si="495"/>
        <v>47</v>
      </c>
      <c r="V754" s="183">
        <v>143768</v>
      </c>
      <c r="W754" s="70">
        <f t="shared" si="496"/>
        <v>50</v>
      </c>
      <c r="X754" s="183">
        <v>137701</v>
      </c>
      <c r="Y754" s="70">
        <f t="shared" si="497"/>
        <v>54</v>
      </c>
      <c r="Z754" s="183">
        <v>135663</v>
      </c>
      <c r="AA754" s="70">
        <f t="shared" si="498"/>
        <v>61</v>
      </c>
      <c r="AB754" s="183">
        <v>151650</v>
      </c>
      <c r="AC754" s="70">
        <f t="shared" si="499"/>
        <v>56</v>
      </c>
      <c r="AD754" s="183">
        <v>166823</v>
      </c>
      <c r="AE754" s="70">
        <f t="shared" si="500"/>
        <v>53</v>
      </c>
      <c r="AF754" s="183">
        <v>187692</v>
      </c>
      <c r="AG754" s="70">
        <f t="shared" si="501"/>
        <v>54</v>
      </c>
      <c r="AH754" s="183">
        <v>186829</v>
      </c>
      <c r="AI754" s="70">
        <f t="shared" si="502"/>
        <v>59</v>
      </c>
      <c r="AJ754" s="183">
        <v>226959</v>
      </c>
      <c r="AK754" s="70">
        <f t="shared" si="503"/>
        <v>53</v>
      </c>
      <c r="AL754" s="183">
        <v>240180</v>
      </c>
      <c r="AM754" s="70">
        <f t="shared" si="504"/>
        <v>59</v>
      </c>
      <c r="AN754" s="183">
        <v>258952</v>
      </c>
      <c r="AO754" s="70">
        <f t="shared" si="505"/>
        <v>59</v>
      </c>
      <c r="AP754" s="183">
        <v>267271</v>
      </c>
      <c r="AQ754" s="70">
        <f t="shared" si="506"/>
        <v>60</v>
      </c>
      <c r="AR754" s="183">
        <v>297909</v>
      </c>
      <c r="AS754" s="70">
        <f t="shared" si="507"/>
        <v>58</v>
      </c>
      <c r="AT754" s="183">
        <v>314837</v>
      </c>
      <c r="AU754" s="70">
        <f t="shared" si="508"/>
        <v>57</v>
      </c>
      <c r="AV754" s="183">
        <v>338300</v>
      </c>
      <c r="AW754" s="70">
        <f t="shared" si="509"/>
        <v>54</v>
      </c>
      <c r="AX754" s="183">
        <v>338283</v>
      </c>
      <c r="AY754" s="168">
        <f t="shared" si="486"/>
        <v>59</v>
      </c>
      <c r="AZ754" s="210">
        <v>349670</v>
      </c>
      <c r="BA754" s="210">
        <v>353172</v>
      </c>
      <c r="BB754" s="168">
        <f t="shared" si="485"/>
        <v>62</v>
      </c>
      <c r="BC754" s="210"/>
      <c r="BD754" s="210"/>
      <c r="BE754" s="168"/>
      <c r="BF754" s="210"/>
      <c r="BG754" s="168"/>
    </row>
    <row r="755" spans="1:59" ht="12.95" customHeight="1" x14ac:dyDescent="0.2">
      <c r="A755" s="41" t="s">
        <v>427</v>
      </c>
      <c r="B755" s="102" t="s">
        <v>627</v>
      </c>
      <c r="C755" s="247" t="s">
        <v>1910</v>
      </c>
      <c r="D755" s="183">
        <v>66656</v>
      </c>
      <c r="E755" s="70">
        <f t="shared" si="487"/>
        <v>45</v>
      </c>
      <c r="F755" s="183">
        <v>70260</v>
      </c>
      <c r="G755" s="70">
        <f t="shared" si="488"/>
        <v>51</v>
      </c>
      <c r="H755" s="183">
        <v>73773</v>
      </c>
      <c r="I755" s="70">
        <f t="shared" si="489"/>
        <v>52</v>
      </c>
      <c r="J755" s="183">
        <v>74496</v>
      </c>
      <c r="K755" s="70">
        <f t="shared" si="490"/>
        <v>66</v>
      </c>
      <c r="L755" s="183">
        <v>83968</v>
      </c>
      <c r="M755" s="70">
        <f t="shared" si="491"/>
        <v>65</v>
      </c>
      <c r="N755" s="183">
        <v>86721</v>
      </c>
      <c r="O755" s="70">
        <f t="shared" si="492"/>
        <v>68</v>
      </c>
      <c r="P755" s="183">
        <v>87196</v>
      </c>
      <c r="Q755" s="70">
        <f t="shared" si="493"/>
        <v>74</v>
      </c>
      <c r="R755" s="183">
        <v>89636</v>
      </c>
      <c r="S755" s="70">
        <f t="shared" si="494"/>
        <v>76</v>
      </c>
      <c r="T755" s="183">
        <v>92881</v>
      </c>
      <c r="U755" s="70">
        <f t="shared" si="495"/>
        <v>77</v>
      </c>
      <c r="V755" s="183">
        <v>94739</v>
      </c>
      <c r="W755" s="70">
        <f t="shared" si="496"/>
        <v>82</v>
      </c>
      <c r="X755" s="183">
        <v>91430</v>
      </c>
      <c r="Y755" s="70">
        <f t="shared" si="497"/>
        <v>85</v>
      </c>
      <c r="Z755" s="183">
        <v>96819</v>
      </c>
      <c r="AA755" s="70">
        <f t="shared" si="498"/>
        <v>85</v>
      </c>
      <c r="AB755" s="183">
        <v>99000</v>
      </c>
      <c r="AC755" s="70">
        <f t="shared" si="499"/>
        <v>87</v>
      </c>
      <c r="AD755" s="183">
        <v>111771</v>
      </c>
      <c r="AE755" s="70">
        <f t="shared" si="500"/>
        <v>84</v>
      </c>
      <c r="AF755" s="183">
        <v>139618</v>
      </c>
      <c r="AG755" s="70">
        <f t="shared" si="501"/>
        <v>79</v>
      </c>
      <c r="AH755" s="183">
        <v>148230</v>
      </c>
      <c r="AI755" s="70">
        <f t="shared" si="502"/>
        <v>81</v>
      </c>
      <c r="AJ755" s="183">
        <v>157124</v>
      </c>
      <c r="AK755" s="70">
        <f t="shared" si="503"/>
        <v>84</v>
      </c>
      <c r="AL755" s="183">
        <v>177236</v>
      </c>
      <c r="AM755" s="70">
        <f t="shared" si="504"/>
        <v>80</v>
      </c>
      <c r="AN755" s="183">
        <v>183253</v>
      </c>
      <c r="AO755" s="70">
        <f t="shared" si="505"/>
        <v>83</v>
      </c>
      <c r="AP755" s="183">
        <v>193104</v>
      </c>
      <c r="AQ755" s="70">
        <f t="shared" si="506"/>
        <v>82</v>
      </c>
      <c r="AR755" s="183">
        <v>189416</v>
      </c>
      <c r="AS755" s="70">
        <f t="shared" si="507"/>
        <v>87</v>
      </c>
      <c r="AT755" s="183">
        <v>192199</v>
      </c>
      <c r="AU755" s="70">
        <f t="shared" si="508"/>
        <v>87</v>
      </c>
      <c r="AV755" s="183">
        <v>197311</v>
      </c>
      <c r="AW755" s="70">
        <f t="shared" si="509"/>
        <v>89</v>
      </c>
      <c r="AX755" s="183">
        <v>193010</v>
      </c>
      <c r="AY755" s="168">
        <f t="shared" si="486"/>
        <v>96</v>
      </c>
      <c r="AZ755" s="210">
        <v>314240</v>
      </c>
      <c r="BA755" s="210">
        <v>283673</v>
      </c>
      <c r="BB755" s="168">
        <f t="shared" si="485"/>
        <v>72</v>
      </c>
      <c r="BC755" s="210"/>
      <c r="BD755" s="210"/>
      <c r="BE755" s="168"/>
      <c r="BF755" s="210"/>
      <c r="BG755" s="168"/>
    </row>
    <row r="756" spans="1:59" ht="12.95" customHeight="1" x14ac:dyDescent="0.2">
      <c r="A756" s="41" t="s">
        <v>1874</v>
      </c>
      <c r="B756" s="102" t="s">
        <v>759</v>
      </c>
      <c r="C756" s="247" t="s">
        <v>1910</v>
      </c>
      <c r="D756" s="183">
        <v>59159</v>
      </c>
      <c r="E756" s="70">
        <f t="shared" si="487"/>
        <v>53</v>
      </c>
      <c r="F756" s="183">
        <v>63216</v>
      </c>
      <c r="G756" s="70">
        <f t="shared" si="488"/>
        <v>56</v>
      </c>
      <c r="H756" s="183">
        <v>66760</v>
      </c>
      <c r="I756" s="70">
        <f t="shared" si="489"/>
        <v>57</v>
      </c>
      <c r="J756" s="183">
        <v>73945</v>
      </c>
      <c r="K756" s="70">
        <f t="shared" si="490"/>
        <v>68</v>
      </c>
      <c r="L756" s="183">
        <v>75245</v>
      </c>
      <c r="M756" s="70">
        <f t="shared" si="491"/>
        <v>73</v>
      </c>
      <c r="N756" s="183">
        <v>74090</v>
      </c>
      <c r="O756" s="70">
        <f t="shared" si="492"/>
        <v>81</v>
      </c>
      <c r="P756" s="183">
        <v>75102</v>
      </c>
      <c r="Q756" s="70">
        <f t="shared" si="493"/>
        <v>84</v>
      </c>
      <c r="R756" s="183">
        <v>74396</v>
      </c>
      <c r="S756" s="70">
        <f t="shared" si="494"/>
        <v>90</v>
      </c>
      <c r="T756" s="183">
        <v>74458</v>
      </c>
      <c r="U756" s="70">
        <f t="shared" si="495"/>
        <v>95</v>
      </c>
      <c r="V756" s="183">
        <v>99348</v>
      </c>
      <c r="W756" s="70">
        <f t="shared" si="496"/>
        <v>79</v>
      </c>
      <c r="X756" s="183">
        <v>105595</v>
      </c>
      <c r="Y756" s="70">
        <f t="shared" si="497"/>
        <v>78</v>
      </c>
      <c r="Z756" s="183">
        <v>109999</v>
      </c>
      <c r="AA756" s="70">
        <f t="shared" si="498"/>
        <v>80</v>
      </c>
      <c r="AB756" s="183">
        <v>115494</v>
      </c>
      <c r="AC756" s="70">
        <f t="shared" si="499"/>
        <v>80</v>
      </c>
      <c r="AD756" s="183">
        <v>121519</v>
      </c>
      <c r="AE756" s="70">
        <f t="shared" si="500"/>
        <v>81</v>
      </c>
      <c r="AF756" s="183">
        <v>124138</v>
      </c>
      <c r="AG756" s="70">
        <f t="shared" si="501"/>
        <v>86</v>
      </c>
      <c r="AH756" s="183">
        <v>145571</v>
      </c>
      <c r="AI756" s="70">
        <f t="shared" si="502"/>
        <v>83</v>
      </c>
      <c r="AJ756" s="183">
        <v>166603</v>
      </c>
      <c r="AK756" s="70">
        <f t="shared" si="503"/>
        <v>78</v>
      </c>
      <c r="AL756" s="183">
        <v>192143</v>
      </c>
      <c r="AM756" s="70">
        <f t="shared" si="504"/>
        <v>72</v>
      </c>
      <c r="AN756" s="183">
        <v>192222</v>
      </c>
      <c r="AO756" s="70">
        <f t="shared" si="505"/>
        <v>80</v>
      </c>
      <c r="AP756" s="183">
        <v>198719</v>
      </c>
      <c r="AQ756" s="70">
        <f t="shared" si="506"/>
        <v>81</v>
      </c>
      <c r="AR756" s="183">
        <v>215417</v>
      </c>
      <c r="AS756" s="70">
        <f t="shared" si="507"/>
        <v>76</v>
      </c>
      <c r="AT756" s="183">
        <v>233917</v>
      </c>
      <c r="AU756" s="70">
        <f t="shared" si="508"/>
        <v>74</v>
      </c>
      <c r="AV756" s="183">
        <v>247505</v>
      </c>
      <c r="AW756" s="70">
        <f t="shared" si="509"/>
        <v>76</v>
      </c>
      <c r="AX756" s="183">
        <v>252478</v>
      </c>
      <c r="AY756" s="168">
        <f t="shared" si="486"/>
        <v>75</v>
      </c>
      <c r="AZ756" s="210">
        <v>265750</v>
      </c>
      <c r="BA756" s="210">
        <v>272491</v>
      </c>
      <c r="BB756" s="168">
        <f t="shared" si="485"/>
        <v>73</v>
      </c>
      <c r="BC756" s="210"/>
      <c r="BD756" s="210"/>
      <c r="BE756" s="168"/>
      <c r="BF756" s="210"/>
      <c r="BG756" s="168"/>
    </row>
    <row r="757" spans="1:59" ht="12.95" customHeight="1" x14ac:dyDescent="0.2">
      <c r="A757" s="41" t="s">
        <v>370</v>
      </c>
      <c r="B757" s="102" t="s">
        <v>947</v>
      </c>
      <c r="C757" s="247" t="s">
        <v>1910</v>
      </c>
      <c r="D757" s="183">
        <v>46027</v>
      </c>
      <c r="E757" s="70">
        <f t="shared" si="487"/>
        <v>71</v>
      </c>
      <c r="F757" s="183">
        <v>51789</v>
      </c>
      <c r="G757" s="70">
        <f t="shared" si="488"/>
        <v>71</v>
      </c>
      <c r="H757" s="183">
        <v>65089</v>
      </c>
      <c r="I757" s="70">
        <f t="shared" si="489"/>
        <v>61</v>
      </c>
      <c r="J757" s="183">
        <v>82914</v>
      </c>
      <c r="K757" s="70">
        <f t="shared" si="490"/>
        <v>59</v>
      </c>
      <c r="L757" s="183">
        <v>91514</v>
      </c>
      <c r="M757" s="70">
        <f t="shared" si="491"/>
        <v>56</v>
      </c>
      <c r="N757" s="183">
        <v>92002</v>
      </c>
      <c r="O757" s="70">
        <f t="shared" si="492"/>
        <v>64</v>
      </c>
      <c r="P757" s="183">
        <v>93958</v>
      </c>
      <c r="Q757" s="70">
        <f t="shared" si="493"/>
        <v>67</v>
      </c>
      <c r="R757" s="183">
        <v>95561</v>
      </c>
      <c r="S757" s="70">
        <f t="shared" si="494"/>
        <v>70</v>
      </c>
      <c r="T757" s="183">
        <v>99287</v>
      </c>
      <c r="U757" s="70">
        <f t="shared" si="495"/>
        <v>71</v>
      </c>
      <c r="V757" s="183">
        <v>104157</v>
      </c>
      <c r="W757" s="70">
        <f t="shared" si="496"/>
        <v>73</v>
      </c>
      <c r="X757" s="183">
        <v>112380</v>
      </c>
      <c r="Y757" s="70">
        <f t="shared" si="497"/>
        <v>73</v>
      </c>
      <c r="Z757" s="183">
        <v>114549</v>
      </c>
      <c r="AA757" s="70">
        <f t="shared" si="498"/>
        <v>76</v>
      </c>
      <c r="AB757" s="183">
        <v>115996</v>
      </c>
      <c r="AC757" s="70">
        <f t="shared" si="499"/>
        <v>79</v>
      </c>
      <c r="AD757" s="183">
        <v>124237</v>
      </c>
      <c r="AE757" s="70">
        <f t="shared" si="500"/>
        <v>79</v>
      </c>
      <c r="AF757" s="183">
        <v>134875</v>
      </c>
      <c r="AG757" s="70">
        <f t="shared" si="501"/>
        <v>81</v>
      </c>
      <c r="AH757" s="183">
        <v>149411</v>
      </c>
      <c r="AI757" s="70">
        <f t="shared" si="502"/>
        <v>79</v>
      </c>
      <c r="AJ757" s="183">
        <v>164408</v>
      </c>
      <c r="AK757" s="70">
        <f t="shared" si="503"/>
        <v>79</v>
      </c>
      <c r="AL757" s="183">
        <v>179951</v>
      </c>
      <c r="AM757" s="70">
        <f t="shared" si="504"/>
        <v>77</v>
      </c>
      <c r="AN757" s="183">
        <v>188373</v>
      </c>
      <c r="AO757" s="70">
        <f t="shared" si="505"/>
        <v>82</v>
      </c>
      <c r="AP757" s="183">
        <v>202380</v>
      </c>
      <c r="AQ757" s="70">
        <f t="shared" si="506"/>
        <v>79</v>
      </c>
      <c r="AR757" s="183">
        <v>188165</v>
      </c>
      <c r="AS757" s="70">
        <f t="shared" si="507"/>
        <v>88</v>
      </c>
      <c r="AT757" s="183">
        <v>188732</v>
      </c>
      <c r="AU757" s="70">
        <f t="shared" si="508"/>
        <v>92</v>
      </c>
      <c r="AV757" s="183">
        <v>194757</v>
      </c>
      <c r="AW757" s="70">
        <f t="shared" si="509"/>
        <v>92</v>
      </c>
      <c r="AX757" s="183">
        <v>200580</v>
      </c>
      <c r="AY757" s="168">
        <f t="shared" si="486"/>
        <v>93</v>
      </c>
      <c r="AZ757" s="210">
        <v>242570</v>
      </c>
      <c r="BA757" s="210">
        <v>263335</v>
      </c>
      <c r="BB757" s="168">
        <f t="shared" si="485"/>
        <v>75</v>
      </c>
      <c r="BC757" s="210"/>
      <c r="BD757" s="210"/>
      <c r="BE757" s="168"/>
      <c r="BF757" s="210"/>
      <c r="BG757" s="168"/>
    </row>
    <row r="758" spans="1:59" ht="12.95" customHeight="1" x14ac:dyDescent="0.2">
      <c r="A758" s="41" t="s">
        <v>1276</v>
      </c>
      <c r="B758" s="102" t="s">
        <v>616</v>
      </c>
      <c r="C758" s="247" t="s">
        <v>1910</v>
      </c>
      <c r="D758" s="183"/>
      <c r="E758" s="70" t="str">
        <f t="shared" si="487"/>
        <v>—</v>
      </c>
      <c r="F758" s="183"/>
      <c r="G758" s="70" t="str">
        <f t="shared" si="488"/>
        <v>—</v>
      </c>
      <c r="H758" s="183"/>
      <c r="I758" s="70" t="str">
        <f t="shared" si="489"/>
        <v>—</v>
      </c>
      <c r="J758" s="183"/>
      <c r="K758" s="70" t="str">
        <f t="shared" si="490"/>
        <v>—</v>
      </c>
      <c r="L758" s="183"/>
      <c r="M758" s="70" t="str">
        <f t="shared" si="491"/>
        <v>—</v>
      </c>
      <c r="N758" s="183">
        <v>12403</v>
      </c>
      <c r="O758" s="70">
        <f t="shared" si="492"/>
        <v>179</v>
      </c>
      <c r="P758" s="183">
        <v>53342</v>
      </c>
      <c r="Q758" s="70">
        <f t="shared" si="493"/>
        <v>108</v>
      </c>
      <c r="R758" s="183">
        <v>60602</v>
      </c>
      <c r="S758" s="70">
        <f t="shared" si="494"/>
        <v>104</v>
      </c>
      <c r="T758" s="183">
        <v>61790</v>
      </c>
      <c r="U758" s="70">
        <f t="shared" si="495"/>
        <v>107</v>
      </c>
      <c r="V758" s="183">
        <v>62441</v>
      </c>
      <c r="W758" s="70">
        <f t="shared" si="496"/>
        <v>110</v>
      </c>
      <c r="X758" s="183">
        <v>63341</v>
      </c>
      <c r="Y758" s="70">
        <f t="shared" si="497"/>
        <v>112</v>
      </c>
      <c r="Z758" s="183">
        <v>71346</v>
      </c>
      <c r="AA758" s="70">
        <f t="shared" si="498"/>
        <v>108</v>
      </c>
      <c r="AB758" s="183">
        <v>82950</v>
      </c>
      <c r="AC758" s="70">
        <f t="shared" si="499"/>
        <v>100</v>
      </c>
      <c r="AD758" s="183">
        <v>83040</v>
      </c>
      <c r="AE758" s="70">
        <f t="shared" si="500"/>
        <v>103</v>
      </c>
      <c r="AF758" s="183">
        <v>97587</v>
      </c>
      <c r="AG758" s="70">
        <f t="shared" si="501"/>
        <v>99</v>
      </c>
      <c r="AH758" s="183">
        <v>111221</v>
      </c>
      <c r="AI758" s="70">
        <f t="shared" si="502"/>
        <v>94</v>
      </c>
      <c r="AJ758" s="183">
        <v>132729</v>
      </c>
      <c r="AK758" s="70">
        <f t="shared" si="503"/>
        <v>90</v>
      </c>
      <c r="AL758" s="183">
        <v>148823</v>
      </c>
      <c r="AM758" s="70">
        <f t="shared" si="504"/>
        <v>94</v>
      </c>
      <c r="AN758" s="183">
        <v>169090</v>
      </c>
      <c r="AO758" s="70">
        <f t="shared" si="505"/>
        <v>89</v>
      </c>
      <c r="AP758" s="183">
        <v>176349</v>
      </c>
      <c r="AQ758" s="70">
        <f t="shared" si="506"/>
        <v>91</v>
      </c>
      <c r="AR758" s="183">
        <v>156452</v>
      </c>
      <c r="AS758" s="70">
        <f t="shared" si="507"/>
        <v>100</v>
      </c>
      <c r="AT758" s="183">
        <v>157469</v>
      </c>
      <c r="AU758" s="70">
        <f t="shared" si="508"/>
        <v>101</v>
      </c>
      <c r="AV758" s="183">
        <v>178614</v>
      </c>
      <c r="AW758" s="70">
        <f t="shared" si="509"/>
        <v>99</v>
      </c>
      <c r="AX758" s="183">
        <v>204033</v>
      </c>
      <c r="AY758" s="168">
        <f t="shared" si="486"/>
        <v>90</v>
      </c>
      <c r="AZ758" s="210">
        <v>232039</v>
      </c>
      <c r="BA758" s="210">
        <v>262714</v>
      </c>
      <c r="BB758" s="168">
        <f t="shared" si="485"/>
        <v>76</v>
      </c>
      <c r="BC758" s="210"/>
      <c r="BD758" s="210"/>
      <c r="BE758" s="168"/>
      <c r="BF758" s="210"/>
      <c r="BG758" s="168"/>
    </row>
    <row r="759" spans="1:59" ht="12.95" customHeight="1" x14ac:dyDescent="0.2">
      <c r="A759" s="41" t="s">
        <v>420</v>
      </c>
      <c r="B759" s="102" t="s">
        <v>1238</v>
      </c>
      <c r="C759" s="247" t="s">
        <v>1910</v>
      </c>
      <c r="D759" s="183">
        <v>75155</v>
      </c>
      <c r="E759" s="70">
        <f t="shared" si="487"/>
        <v>39</v>
      </c>
      <c r="F759" s="183">
        <v>74287</v>
      </c>
      <c r="G759" s="70">
        <f t="shared" si="488"/>
        <v>46</v>
      </c>
      <c r="H759" s="183">
        <v>81575</v>
      </c>
      <c r="I759" s="70">
        <f t="shared" si="489"/>
        <v>48</v>
      </c>
      <c r="J759" s="183">
        <v>109328</v>
      </c>
      <c r="K759" s="70">
        <f t="shared" si="490"/>
        <v>44</v>
      </c>
      <c r="L759" s="183">
        <v>117932</v>
      </c>
      <c r="M759" s="70">
        <f t="shared" si="491"/>
        <v>43</v>
      </c>
      <c r="N759" s="183">
        <v>123794</v>
      </c>
      <c r="O759" s="70">
        <f t="shared" si="492"/>
        <v>46</v>
      </c>
      <c r="P759" s="183">
        <v>124010</v>
      </c>
      <c r="Q759" s="70">
        <f t="shared" si="493"/>
        <v>46</v>
      </c>
      <c r="R759" s="183">
        <v>133054</v>
      </c>
      <c r="S759" s="70">
        <f t="shared" si="494"/>
        <v>47</v>
      </c>
      <c r="T759" s="183">
        <v>136740</v>
      </c>
      <c r="U759" s="70">
        <f t="shared" si="495"/>
        <v>49</v>
      </c>
      <c r="V759" s="183">
        <v>139956</v>
      </c>
      <c r="W759" s="70">
        <f t="shared" si="496"/>
        <v>52</v>
      </c>
      <c r="X759" s="183">
        <v>147522</v>
      </c>
      <c r="Y759" s="70">
        <f t="shared" si="497"/>
        <v>48</v>
      </c>
      <c r="Z759" s="183">
        <v>140840</v>
      </c>
      <c r="AA759" s="70">
        <f t="shared" si="498"/>
        <v>55</v>
      </c>
      <c r="AB759" s="183">
        <v>134448</v>
      </c>
      <c r="AC759" s="70">
        <f t="shared" si="499"/>
        <v>72</v>
      </c>
      <c r="AD759" s="183">
        <v>134986</v>
      </c>
      <c r="AE759" s="70">
        <f t="shared" si="500"/>
        <v>74</v>
      </c>
      <c r="AF759" s="183">
        <v>161084</v>
      </c>
      <c r="AG759" s="70">
        <f t="shared" si="501"/>
        <v>65</v>
      </c>
      <c r="AH759" s="183">
        <v>164366</v>
      </c>
      <c r="AI759" s="70">
        <f t="shared" si="502"/>
        <v>69</v>
      </c>
      <c r="AJ759" s="183">
        <v>172003</v>
      </c>
      <c r="AK759" s="70">
        <f t="shared" si="503"/>
        <v>75</v>
      </c>
      <c r="AL759" s="183">
        <v>190341</v>
      </c>
      <c r="AM759" s="70">
        <f t="shared" si="504"/>
        <v>74</v>
      </c>
      <c r="AN759" s="183">
        <v>211236</v>
      </c>
      <c r="AO759" s="70">
        <f t="shared" si="505"/>
        <v>75</v>
      </c>
      <c r="AP759" s="183">
        <v>219982</v>
      </c>
      <c r="AQ759" s="70">
        <f t="shared" si="506"/>
        <v>75</v>
      </c>
      <c r="AR759" s="183">
        <v>215184</v>
      </c>
      <c r="AS759" s="70">
        <f t="shared" si="507"/>
        <v>78</v>
      </c>
      <c r="AT759" s="183">
        <v>224679</v>
      </c>
      <c r="AU759" s="70">
        <f t="shared" si="508"/>
        <v>77</v>
      </c>
      <c r="AV759" s="183">
        <v>225904</v>
      </c>
      <c r="AW759" s="70">
        <f t="shared" si="509"/>
        <v>80</v>
      </c>
      <c r="AX759" s="183">
        <v>225217</v>
      </c>
      <c r="AY759" s="168">
        <f t="shared" si="486"/>
        <v>80</v>
      </c>
      <c r="AZ759" s="210">
        <v>237908</v>
      </c>
      <c r="BA759" s="210">
        <v>253792</v>
      </c>
      <c r="BB759" s="168">
        <f t="shared" si="485"/>
        <v>79</v>
      </c>
      <c r="BC759" s="210"/>
      <c r="BD759" s="210"/>
      <c r="BE759" s="168"/>
      <c r="BF759" s="210"/>
      <c r="BG759" s="168"/>
    </row>
    <row r="760" spans="1:59" ht="12.95" customHeight="1" x14ac:dyDescent="0.2">
      <c r="A760" s="41" t="s">
        <v>386</v>
      </c>
      <c r="B760" s="230" t="s">
        <v>1933</v>
      </c>
      <c r="C760" s="257" t="s">
        <v>1910</v>
      </c>
      <c r="D760" s="183"/>
      <c r="E760" s="70"/>
      <c r="F760" s="183"/>
      <c r="G760" s="70"/>
      <c r="H760" s="183"/>
      <c r="I760" s="70"/>
      <c r="J760" s="183"/>
      <c r="K760" s="70"/>
      <c r="L760" s="183"/>
      <c r="M760" s="70"/>
      <c r="N760" s="183"/>
      <c r="O760" s="70"/>
      <c r="P760" s="183"/>
      <c r="Q760" s="70"/>
      <c r="R760" s="183"/>
      <c r="S760" s="70"/>
      <c r="T760" s="183"/>
      <c r="U760" s="70"/>
      <c r="V760" s="183"/>
      <c r="W760" s="70"/>
      <c r="X760" s="183"/>
      <c r="Y760" s="70"/>
      <c r="Z760" s="183"/>
      <c r="AA760" s="70"/>
      <c r="AB760" s="183"/>
      <c r="AC760" s="70"/>
      <c r="AD760" s="183"/>
      <c r="AE760" s="70"/>
      <c r="AF760" s="183"/>
      <c r="AG760" s="70"/>
      <c r="AH760" s="183"/>
      <c r="AI760" s="70"/>
      <c r="AJ760" s="183"/>
      <c r="AK760" s="70"/>
      <c r="AL760" s="183"/>
      <c r="AM760" s="70"/>
      <c r="AN760" s="183"/>
      <c r="AO760" s="70"/>
      <c r="AP760" s="183"/>
      <c r="AQ760" s="70"/>
      <c r="AR760" s="183"/>
      <c r="AS760" s="70"/>
      <c r="AT760" s="183"/>
      <c r="AU760" s="70"/>
      <c r="AV760" s="183"/>
      <c r="AW760" s="70"/>
      <c r="AX760" s="183"/>
      <c r="AY760" s="168"/>
      <c r="AZ760" s="210"/>
      <c r="BA760" s="224">
        <v>248778</v>
      </c>
      <c r="BB760" s="168">
        <f t="shared" si="485"/>
        <v>80</v>
      </c>
      <c r="BC760" s="210"/>
      <c r="BD760" s="224"/>
      <c r="BE760" s="168"/>
      <c r="BF760" s="224"/>
      <c r="BG760" s="168"/>
    </row>
    <row r="761" spans="1:59" ht="12.95" customHeight="1" x14ac:dyDescent="0.2">
      <c r="A761" s="41" t="s">
        <v>458</v>
      </c>
      <c r="B761" s="102" t="s">
        <v>946</v>
      </c>
      <c r="C761" s="247" t="s">
        <v>1910</v>
      </c>
      <c r="D761" s="183">
        <v>60292</v>
      </c>
      <c r="E761" s="70">
        <f t="shared" ref="E761:E777" si="510">IF(D761&gt;0,RANK(D761,$D$11:$D$1049),"—")</f>
        <v>51</v>
      </c>
      <c r="F761" s="183">
        <v>71920</v>
      </c>
      <c r="G761" s="70">
        <f t="shared" ref="G761:G777" si="511">IF(F761&gt;0,RANK(F761,$F$11:$F$1049),"—")</f>
        <v>50</v>
      </c>
      <c r="H761" s="183">
        <v>83763</v>
      </c>
      <c r="I761" s="70">
        <f t="shared" ref="I761:I777" si="512">IF(H761&gt;0,RANK(H761,$H$11:$H$1049),"—")</f>
        <v>46</v>
      </c>
      <c r="J761" s="183">
        <v>101635</v>
      </c>
      <c r="K761" s="70">
        <f t="shared" ref="K761:K777" si="513">IF(J761&gt;0,RANK(J761,$J$11:$J$1049),"—")</f>
        <v>49</v>
      </c>
      <c r="L761" s="183">
        <v>100201</v>
      </c>
      <c r="M761" s="70">
        <f t="shared" ref="M761:M777" si="514">IF(L761&gt;0,RANK(L761,$L$11:$L$1049),"—")</f>
        <v>52</v>
      </c>
      <c r="N761" s="183">
        <v>103030</v>
      </c>
      <c r="O761" s="70">
        <f t="shared" ref="O761:O777" si="515">IF(N761&gt;0,RANK(N761,$N$11:$N$1049),"—")</f>
        <v>54</v>
      </c>
      <c r="P761" s="183">
        <v>110571</v>
      </c>
      <c r="Q761" s="70">
        <f t="shared" ref="Q761:Q777" si="516">IF(P761&gt;0,RANK(P761,$P$11:$P$1049),"—")</f>
        <v>54</v>
      </c>
      <c r="R761" s="183">
        <v>118261</v>
      </c>
      <c r="S761" s="70">
        <f t="shared" ref="S761:S777" si="517">IF(R761&gt;0,RANK(R761,$R$11:$R$1049),"—")</f>
        <v>55</v>
      </c>
      <c r="T761" s="183">
        <v>122580</v>
      </c>
      <c r="U761" s="70">
        <f t="shared" ref="U761:U777" si="518">IF(T761&gt;0,RANK(T761,$T$11:$T$1049),"—")</f>
        <v>55</v>
      </c>
      <c r="V761" s="183">
        <v>125659</v>
      </c>
      <c r="W761" s="70">
        <f t="shared" ref="W761:W777" si="519">IF(V761&gt;0,RANK(V761,$V$11:$V$1049),"—")</f>
        <v>58</v>
      </c>
      <c r="X761" s="183">
        <v>136514</v>
      </c>
      <c r="Y761" s="70">
        <f t="shared" ref="Y761:Y777" si="520">IF(X761&gt;0,RANK(X761,$X$11:$X$1049),"—")</f>
        <v>55</v>
      </c>
      <c r="Z761" s="183">
        <v>134954</v>
      </c>
      <c r="AA761" s="70">
        <f t="shared" ref="AA761:AA777" si="521">IF(Z761&gt;0,RANK(Z761,$Z$11:$Z$1049),"—")</f>
        <v>62</v>
      </c>
      <c r="AB761" s="183">
        <v>137450</v>
      </c>
      <c r="AC761" s="70">
        <f t="shared" ref="AC761:AC777" si="522">IF(AB761&gt;0,RANK(AB761,$AB$11:$AB$1049),"—")</f>
        <v>68</v>
      </c>
      <c r="AD761" s="183">
        <v>142174</v>
      </c>
      <c r="AE761" s="70">
        <f t="shared" ref="AE761:AE777" si="523">IF(AD761&gt;0,RANK(AD761,$AD$11:$AD$1049),"—")</f>
        <v>67</v>
      </c>
      <c r="AF761" s="183">
        <v>137980</v>
      </c>
      <c r="AG761" s="70">
        <f t="shared" ref="AG761:AG777" si="524">IF(AF761&gt;0,RANK(AF761,$AF$11:$AF$1049),"—")</f>
        <v>80</v>
      </c>
      <c r="AH761" s="183">
        <v>144882</v>
      </c>
      <c r="AI761" s="70">
        <f t="shared" ref="AI761:AI777" si="525">IF(AH761&gt;0,RANK(AH761,$AH$11:$AH$1049),"—")</f>
        <v>84</v>
      </c>
      <c r="AJ761" s="183">
        <v>188191</v>
      </c>
      <c r="AK761" s="70">
        <f t="shared" ref="AK761:AK777" si="526">IF(AJ761&gt;0,RANK(AJ761,$AJ$11:$AJ$1049),"—")</f>
        <v>67</v>
      </c>
      <c r="AL761" s="183">
        <v>186351</v>
      </c>
      <c r="AM761" s="70">
        <f t="shared" ref="AM761:AM777" si="527">IF(AL761&gt;0,RANK(AL761,$AL$11:$AL$1049),"—")</f>
        <v>76</v>
      </c>
      <c r="AN761" s="183">
        <v>205149</v>
      </c>
      <c r="AO761" s="70">
        <f t="shared" ref="AO761:AO777" si="528">IF(AN761&gt;0,RANK(AN761,$AN$11:$AN$1049),"—")</f>
        <v>77</v>
      </c>
      <c r="AP761" s="183">
        <v>200297</v>
      </c>
      <c r="AQ761" s="70">
        <f t="shared" ref="AQ761:AQ777" si="529">IF(AP761&gt;0,RANK(AP761,$AP$11:$AP$1049),"—")</f>
        <v>80</v>
      </c>
      <c r="AR761" s="183">
        <v>212506</v>
      </c>
      <c r="AS761" s="70">
        <f t="shared" ref="AS761:AS777" si="530">IF(AR761&gt;0,RANK(AR761,$AR$11:$AR$1049),"—")</f>
        <v>80</v>
      </c>
      <c r="AT761" s="183">
        <v>197143</v>
      </c>
      <c r="AU761" s="70">
        <f t="shared" ref="AU761:AU777" si="531">IF(AT761&gt;0,RANK(AT761,$AT$11:$AT$1049),"—")</f>
        <v>85</v>
      </c>
      <c r="AV761" s="183">
        <v>210619</v>
      </c>
      <c r="AW761" s="70">
        <f t="shared" ref="AW761:AW777" si="532">IF(AV761&gt;0,RANK(AV761,$AV$11:$AV$1049),"—")</f>
        <v>84</v>
      </c>
      <c r="AX761" s="183">
        <v>217667</v>
      </c>
      <c r="AY761" s="168">
        <f t="shared" ref="AY761:AY777" si="533">IF(AX761&gt;0,RANK(AX761,$AX$11:$AX$1049),"—")</f>
        <v>84</v>
      </c>
      <c r="AZ761" s="210">
        <v>222790</v>
      </c>
      <c r="BA761" s="210">
        <v>242882</v>
      </c>
      <c r="BB761" s="168">
        <f t="shared" si="485"/>
        <v>82</v>
      </c>
      <c r="BC761" s="210"/>
      <c r="BD761" s="210"/>
      <c r="BE761" s="168"/>
      <c r="BF761" s="210"/>
      <c r="BG761" s="168"/>
    </row>
    <row r="762" spans="1:59" ht="12.95" customHeight="1" x14ac:dyDescent="0.2">
      <c r="A762" s="41" t="s">
        <v>408</v>
      </c>
      <c r="B762" s="102" t="s">
        <v>945</v>
      </c>
      <c r="C762" s="247" t="s">
        <v>1910</v>
      </c>
      <c r="D762" s="183">
        <v>23521</v>
      </c>
      <c r="E762" s="70">
        <f t="shared" si="510"/>
        <v>110</v>
      </c>
      <c r="F762" s="183">
        <v>30322</v>
      </c>
      <c r="G762" s="70">
        <f t="shared" si="511"/>
        <v>103</v>
      </c>
      <c r="H762" s="183">
        <v>32222</v>
      </c>
      <c r="I762" s="70">
        <f t="shared" si="512"/>
        <v>105</v>
      </c>
      <c r="J762" s="183">
        <v>54451</v>
      </c>
      <c r="K762" s="70">
        <f t="shared" si="513"/>
        <v>88</v>
      </c>
      <c r="L762" s="183">
        <v>71789</v>
      </c>
      <c r="M762" s="70">
        <f t="shared" si="514"/>
        <v>79</v>
      </c>
      <c r="N762" s="183">
        <v>1620</v>
      </c>
      <c r="O762" s="70">
        <f t="shared" si="515"/>
        <v>299</v>
      </c>
      <c r="P762" s="183">
        <v>84505</v>
      </c>
      <c r="Q762" s="70">
        <f t="shared" si="516"/>
        <v>76</v>
      </c>
      <c r="R762" s="183">
        <v>76410</v>
      </c>
      <c r="S762" s="70">
        <f t="shared" si="517"/>
        <v>84</v>
      </c>
      <c r="T762" s="183">
        <v>86866</v>
      </c>
      <c r="U762" s="70">
        <f t="shared" si="518"/>
        <v>80</v>
      </c>
      <c r="V762" s="183">
        <v>96365</v>
      </c>
      <c r="W762" s="70">
        <f t="shared" si="519"/>
        <v>81</v>
      </c>
      <c r="X762" s="183">
        <v>98535</v>
      </c>
      <c r="Y762" s="70">
        <f t="shared" si="520"/>
        <v>81</v>
      </c>
      <c r="Z762" s="183">
        <v>110383</v>
      </c>
      <c r="AA762" s="70">
        <f t="shared" si="521"/>
        <v>79</v>
      </c>
      <c r="AB762" s="183">
        <v>114491</v>
      </c>
      <c r="AC762" s="70">
        <f t="shared" si="522"/>
        <v>81</v>
      </c>
      <c r="AD762" s="183">
        <v>126277</v>
      </c>
      <c r="AE762" s="70">
        <f t="shared" si="523"/>
        <v>78</v>
      </c>
      <c r="AF762" s="183">
        <v>140951</v>
      </c>
      <c r="AG762" s="70">
        <f t="shared" si="524"/>
        <v>76</v>
      </c>
      <c r="AH762" s="183">
        <v>162417</v>
      </c>
      <c r="AI762" s="70">
        <f t="shared" si="525"/>
        <v>70</v>
      </c>
      <c r="AJ762" s="183">
        <v>178156</v>
      </c>
      <c r="AK762" s="70">
        <f t="shared" si="526"/>
        <v>72</v>
      </c>
      <c r="AL762" s="183">
        <v>190763</v>
      </c>
      <c r="AM762" s="70">
        <f t="shared" si="527"/>
        <v>73</v>
      </c>
      <c r="AN762" s="183">
        <v>209134</v>
      </c>
      <c r="AO762" s="70">
        <f t="shared" si="528"/>
        <v>76</v>
      </c>
      <c r="AP762" s="183">
        <v>239778</v>
      </c>
      <c r="AQ762" s="70">
        <f t="shared" si="529"/>
        <v>68</v>
      </c>
      <c r="AR762" s="183">
        <v>245771</v>
      </c>
      <c r="AS762" s="70">
        <f t="shared" si="530"/>
        <v>71</v>
      </c>
      <c r="AT762" s="183">
        <v>236834</v>
      </c>
      <c r="AU762" s="70">
        <f t="shared" si="531"/>
        <v>72</v>
      </c>
      <c r="AV762" s="183">
        <v>230347</v>
      </c>
      <c r="AW762" s="70">
        <f t="shared" si="532"/>
        <v>79</v>
      </c>
      <c r="AX762" s="183">
        <v>223796</v>
      </c>
      <c r="AY762" s="168">
        <f t="shared" si="533"/>
        <v>82</v>
      </c>
      <c r="AZ762" s="210">
        <v>230235</v>
      </c>
      <c r="BA762" s="210">
        <v>234354</v>
      </c>
      <c r="BB762" s="168">
        <f t="shared" si="485"/>
        <v>84</v>
      </c>
      <c r="BC762" s="210"/>
      <c r="BD762" s="210"/>
      <c r="BE762" s="168"/>
      <c r="BF762" s="210"/>
      <c r="BG762" s="168"/>
    </row>
    <row r="763" spans="1:59" ht="12.95" customHeight="1" x14ac:dyDescent="0.2">
      <c r="A763" s="41" t="s">
        <v>388</v>
      </c>
      <c r="B763" s="102" t="s">
        <v>1616</v>
      </c>
      <c r="C763" s="247" t="s">
        <v>1910</v>
      </c>
      <c r="D763" s="183">
        <v>47495</v>
      </c>
      <c r="E763" s="70">
        <f t="shared" si="510"/>
        <v>66</v>
      </c>
      <c r="F763" s="183">
        <v>54197</v>
      </c>
      <c r="G763" s="70">
        <f t="shared" si="511"/>
        <v>66</v>
      </c>
      <c r="H763" s="183">
        <v>54850</v>
      </c>
      <c r="I763" s="70">
        <f t="shared" si="512"/>
        <v>73</v>
      </c>
      <c r="J763" s="183">
        <v>79455</v>
      </c>
      <c r="K763" s="70">
        <f t="shared" si="513"/>
        <v>63</v>
      </c>
      <c r="L763" s="183">
        <v>82236</v>
      </c>
      <c r="M763" s="70">
        <f t="shared" si="514"/>
        <v>68</v>
      </c>
      <c r="N763" s="183">
        <v>90790</v>
      </c>
      <c r="O763" s="70">
        <f t="shared" si="515"/>
        <v>66</v>
      </c>
      <c r="P763" s="183">
        <v>98906</v>
      </c>
      <c r="Q763" s="70">
        <f t="shared" si="516"/>
        <v>64</v>
      </c>
      <c r="R763" s="183">
        <v>107817</v>
      </c>
      <c r="S763" s="70">
        <f t="shared" si="517"/>
        <v>63</v>
      </c>
      <c r="T763" s="183">
        <v>113251</v>
      </c>
      <c r="U763" s="70">
        <f t="shared" si="518"/>
        <v>63</v>
      </c>
      <c r="V763" s="183">
        <v>122611</v>
      </c>
      <c r="W763" s="70">
        <f t="shared" si="519"/>
        <v>62</v>
      </c>
      <c r="X763" s="183">
        <v>126377</v>
      </c>
      <c r="Y763" s="70">
        <f t="shared" si="520"/>
        <v>62</v>
      </c>
      <c r="Z763" s="183">
        <v>136624</v>
      </c>
      <c r="AA763" s="70">
        <f t="shared" si="521"/>
        <v>58</v>
      </c>
      <c r="AB763" s="183">
        <v>141766</v>
      </c>
      <c r="AC763" s="70">
        <f t="shared" si="522"/>
        <v>62</v>
      </c>
      <c r="AD763" s="183">
        <v>148982</v>
      </c>
      <c r="AE763" s="70">
        <f t="shared" si="523"/>
        <v>65</v>
      </c>
      <c r="AF763" s="183">
        <v>163307</v>
      </c>
      <c r="AG763" s="70">
        <f t="shared" si="524"/>
        <v>63</v>
      </c>
      <c r="AH763" s="183">
        <v>168487</v>
      </c>
      <c r="AI763" s="70">
        <f t="shared" si="525"/>
        <v>68</v>
      </c>
      <c r="AJ763" s="183">
        <v>184045</v>
      </c>
      <c r="AK763" s="70">
        <f t="shared" si="526"/>
        <v>69</v>
      </c>
      <c r="AL763" s="183">
        <v>200330</v>
      </c>
      <c r="AM763" s="70">
        <f t="shared" si="527"/>
        <v>69</v>
      </c>
      <c r="AN763" s="183">
        <v>213547</v>
      </c>
      <c r="AO763" s="70">
        <f t="shared" si="528"/>
        <v>72</v>
      </c>
      <c r="AP763" s="183">
        <v>212289</v>
      </c>
      <c r="AQ763" s="70">
        <f t="shared" si="529"/>
        <v>76</v>
      </c>
      <c r="AR763" s="183">
        <v>234635</v>
      </c>
      <c r="AS763" s="70">
        <f t="shared" si="530"/>
        <v>73</v>
      </c>
      <c r="AT763" s="183">
        <v>268282</v>
      </c>
      <c r="AU763" s="70">
        <f t="shared" si="531"/>
        <v>67</v>
      </c>
      <c r="AV763" s="183">
        <v>252745</v>
      </c>
      <c r="AW763" s="70">
        <f t="shared" si="532"/>
        <v>73</v>
      </c>
      <c r="AX763" s="183">
        <v>258098</v>
      </c>
      <c r="AY763" s="168">
        <f t="shared" si="533"/>
        <v>74</v>
      </c>
      <c r="AZ763" s="210">
        <v>204728</v>
      </c>
      <c r="BA763" s="210">
        <v>211356</v>
      </c>
      <c r="BB763" s="168">
        <f t="shared" si="485"/>
        <v>93</v>
      </c>
      <c r="BC763" s="210"/>
      <c r="BD763" s="210"/>
      <c r="BE763" s="168"/>
      <c r="BF763" s="210"/>
      <c r="BG763" s="168"/>
    </row>
    <row r="764" spans="1:59" ht="12.95" customHeight="1" x14ac:dyDescent="0.2">
      <c r="A764" s="41" t="s">
        <v>400</v>
      </c>
      <c r="B764" s="102" t="s">
        <v>598</v>
      </c>
      <c r="C764" s="247" t="s">
        <v>1910</v>
      </c>
      <c r="D764" s="183">
        <v>20908</v>
      </c>
      <c r="E764" s="70">
        <f t="shared" si="510"/>
        <v>115</v>
      </c>
      <c r="F764" s="183">
        <v>26067</v>
      </c>
      <c r="G764" s="70">
        <f t="shared" si="511"/>
        <v>112</v>
      </c>
      <c r="H764" s="183">
        <v>31227</v>
      </c>
      <c r="I764" s="70">
        <f t="shared" si="512"/>
        <v>108</v>
      </c>
      <c r="J764" s="183">
        <v>38452</v>
      </c>
      <c r="K764" s="70">
        <f t="shared" si="513"/>
        <v>110</v>
      </c>
      <c r="L764" s="183">
        <v>43737</v>
      </c>
      <c r="M764" s="70">
        <f t="shared" si="514"/>
        <v>110</v>
      </c>
      <c r="N764" s="183">
        <v>49384</v>
      </c>
      <c r="O764" s="70">
        <f t="shared" si="515"/>
        <v>107</v>
      </c>
      <c r="P764" s="183">
        <v>53668</v>
      </c>
      <c r="Q764" s="70">
        <f t="shared" si="516"/>
        <v>107</v>
      </c>
      <c r="R764" s="183">
        <v>59920</v>
      </c>
      <c r="S764" s="70">
        <f t="shared" si="517"/>
        <v>105</v>
      </c>
      <c r="T764" s="183">
        <v>57845</v>
      </c>
      <c r="U764" s="70">
        <f t="shared" si="518"/>
        <v>110</v>
      </c>
      <c r="V764" s="183">
        <v>50525</v>
      </c>
      <c r="W764" s="70">
        <f t="shared" si="519"/>
        <v>119</v>
      </c>
      <c r="X764" s="183">
        <v>52945</v>
      </c>
      <c r="Y764" s="70">
        <f t="shared" si="520"/>
        <v>120</v>
      </c>
      <c r="Z764" s="183">
        <v>61619</v>
      </c>
      <c r="AA764" s="70">
        <f t="shared" si="521"/>
        <v>115</v>
      </c>
      <c r="AB764" s="183">
        <v>64964</v>
      </c>
      <c r="AC764" s="70">
        <f t="shared" si="522"/>
        <v>115</v>
      </c>
      <c r="AD764" s="183">
        <v>69522</v>
      </c>
      <c r="AE764" s="70">
        <f t="shared" si="523"/>
        <v>113</v>
      </c>
      <c r="AF764" s="183">
        <v>78874</v>
      </c>
      <c r="AG764" s="70">
        <f t="shared" si="524"/>
        <v>113</v>
      </c>
      <c r="AH764" s="183">
        <v>109096</v>
      </c>
      <c r="AI764" s="70">
        <f t="shared" si="525"/>
        <v>97</v>
      </c>
      <c r="AJ764" s="183">
        <v>126839</v>
      </c>
      <c r="AK764" s="70">
        <f t="shared" si="526"/>
        <v>95</v>
      </c>
      <c r="AL764" s="183">
        <v>155795</v>
      </c>
      <c r="AM764" s="70">
        <f t="shared" si="527"/>
        <v>87</v>
      </c>
      <c r="AN764" s="183">
        <v>173266</v>
      </c>
      <c r="AO764" s="70">
        <f t="shared" si="528"/>
        <v>85</v>
      </c>
      <c r="AP764" s="183">
        <v>179094</v>
      </c>
      <c r="AQ764" s="70">
        <f t="shared" si="529"/>
        <v>88</v>
      </c>
      <c r="AR764" s="183">
        <v>200277</v>
      </c>
      <c r="AS764" s="70">
        <f t="shared" si="530"/>
        <v>82</v>
      </c>
      <c r="AT764" s="183">
        <v>192846</v>
      </c>
      <c r="AU764" s="70">
        <f t="shared" si="531"/>
        <v>86</v>
      </c>
      <c r="AV764" s="183">
        <v>186938</v>
      </c>
      <c r="AW764" s="70">
        <f t="shared" si="532"/>
        <v>96</v>
      </c>
      <c r="AX764" s="183">
        <v>189351</v>
      </c>
      <c r="AY764" s="168">
        <f t="shared" si="533"/>
        <v>98</v>
      </c>
      <c r="AZ764" s="210">
        <v>194141</v>
      </c>
      <c r="BA764" s="210">
        <v>210631</v>
      </c>
      <c r="BB764" s="168">
        <f t="shared" si="485"/>
        <v>94</v>
      </c>
      <c r="BC764" s="210"/>
      <c r="BD764" s="210"/>
      <c r="BE764" s="168"/>
      <c r="BF764" s="210"/>
      <c r="BG764" s="168"/>
    </row>
    <row r="765" spans="1:59" ht="12.95" customHeight="1" x14ac:dyDescent="0.2">
      <c r="A765" s="41" t="s">
        <v>403</v>
      </c>
      <c r="B765" s="102" t="s">
        <v>593</v>
      </c>
      <c r="C765" s="247" t="s">
        <v>1910</v>
      </c>
      <c r="D765" s="183">
        <v>28344</v>
      </c>
      <c r="E765" s="70">
        <f t="shared" si="510"/>
        <v>98</v>
      </c>
      <c r="F765" s="183">
        <v>31906</v>
      </c>
      <c r="G765" s="70">
        <f t="shared" si="511"/>
        <v>102</v>
      </c>
      <c r="H765" s="183">
        <v>38110</v>
      </c>
      <c r="I765" s="70">
        <f t="shared" si="512"/>
        <v>100</v>
      </c>
      <c r="J765" s="183">
        <v>43564</v>
      </c>
      <c r="K765" s="70">
        <f t="shared" si="513"/>
        <v>104</v>
      </c>
      <c r="L765" s="183">
        <v>46763</v>
      </c>
      <c r="M765" s="70">
        <f t="shared" si="514"/>
        <v>105</v>
      </c>
      <c r="N765" s="183">
        <v>49503</v>
      </c>
      <c r="O765" s="70">
        <f t="shared" si="515"/>
        <v>106</v>
      </c>
      <c r="P765" s="183">
        <v>55585</v>
      </c>
      <c r="Q765" s="70">
        <f t="shared" si="516"/>
        <v>103</v>
      </c>
      <c r="R765" s="183">
        <v>57152</v>
      </c>
      <c r="S765" s="70">
        <f t="shared" si="517"/>
        <v>110</v>
      </c>
      <c r="T765" s="183">
        <v>55146</v>
      </c>
      <c r="U765" s="70">
        <f t="shared" si="518"/>
        <v>114</v>
      </c>
      <c r="V765" s="183">
        <v>56269</v>
      </c>
      <c r="W765" s="70">
        <f t="shared" si="519"/>
        <v>113</v>
      </c>
      <c r="X765" s="183">
        <v>67621</v>
      </c>
      <c r="Y765" s="70">
        <f t="shared" si="520"/>
        <v>110</v>
      </c>
      <c r="Z765" s="183">
        <v>71411</v>
      </c>
      <c r="AA765" s="70">
        <f t="shared" si="521"/>
        <v>107</v>
      </c>
      <c r="AB765" s="183">
        <v>73977</v>
      </c>
      <c r="AC765" s="70">
        <f t="shared" si="522"/>
        <v>110</v>
      </c>
      <c r="AD765" s="183">
        <v>76330</v>
      </c>
      <c r="AE765" s="70">
        <f t="shared" si="523"/>
        <v>109</v>
      </c>
      <c r="AF765" s="183">
        <v>81476</v>
      </c>
      <c r="AG765" s="70">
        <f t="shared" si="524"/>
        <v>111</v>
      </c>
      <c r="AH765" s="183">
        <v>91636</v>
      </c>
      <c r="AI765" s="70">
        <f t="shared" si="525"/>
        <v>109</v>
      </c>
      <c r="AJ765" s="183">
        <v>109482</v>
      </c>
      <c r="AK765" s="70">
        <f t="shared" si="526"/>
        <v>103</v>
      </c>
      <c r="AL765" s="183">
        <v>125090</v>
      </c>
      <c r="AM765" s="70">
        <f t="shared" si="527"/>
        <v>101</v>
      </c>
      <c r="AN765" s="183">
        <v>130741</v>
      </c>
      <c r="AO765" s="70">
        <f t="shared" si="528"/>
        <v>104</v>
      </c>
      <c r="AP765" s="183">
        <v>138262</v>
      </c>
      <c r="AQ765" s="70">
        <f t="shared" si="529"/>
        <v>104</v>
      </c>
      <c r="AR765" s="183">
        <v>157926</v>
      </c>
      <c r="AS765" s="70">
        <f t="shared" si="530"/>
        <v>99</v>
      </c>
      <c r="AT765" s="183">
        <v>152619</v>
      </c>
      <c r="AU765" s="70">
        <f t="shared" si="531"/>
        <v>102</v>
      </c>
      <c r="AV765" s="183">
        <v>157670</v>
      </c>
      <c r="AW765" s="70">
        <f t="shared" si="532"/>
        <v>102</v>
      </c>
      <c r="AX765" s="183">
        <v>161650</v>
      </c>
      <c r="AY765" s="168">
        <f t="shared" si="533"/>
        <v>103</v>
      </c>
      <c r="AZ765" s="210">
        <v>181746</v>
      </c>
      <c r="BA765" s="210">
        <v>198775</v>
      </c>
      <c r="BB765" s="168">
        <f t="shared" si="485"/>
        <v>98</v>
      </c>
      <c r="BC765" s="210"/>
      <c r="BD765" s="210"/>
      <c r="BE765" s="168"/>
      <c r="BF765" s="210"/>
      <c r="BG765" s="168"/>
    </row>
    <row r="766" spans="1:59" ht="12.95" customHeight="1" x14ac:dyDescent="0.2">
      <c r="A766" s="41" t="s">
        <v>399</v>
      </c>
      <c r="B766" s="102" t="s">
        <v>625</v>
      </c>
      <c r="C766" s="247" t="s">
        <v>1910</v>
      </c>
      <c r="D766" s="183">
        <v>43132</v>
      </c>
      <c r="E766" s="70">
        <f t="shared" si="510"/>
        <v>78</v>
      </c>
      <c r="F766" s="183">
        <v>43675</v>
      </c>
      <c r="G766" s="70">
        <f t="shared" si="511"/>
        <v>85</v>
      </c>
      <c r="H766" s="183">
        <v>48061</v>
      </c>
      <c r="I766" s="70">
        <f t="shared" si="512"/>
        <v>81</v>
      </c>
      <c r="J766" s="183">
        <v>74881</v>
      </c>
      <c r="K766" s="70">
        <f t="shared" si="513"/>
        <v>65</v>
      </c>
      <c r="L766" s="183">
        <v>71747</v>
      </c>
      <c r="M766" s="70">
        <f t="shared" si="514"/>
        <v>80</v>
      </c>
      <c r="N766" s="183">
        <v>76979</v>
      </c>
      <c r="O766" s="70">
        <f t="shared" si="515"/>
        <v>78</v>
      </c>
      <c r="P766" s="183">
        <v>82845</v>
      </c>
      <c r="Q766" s="70">
        <f t="shared" si="516"/>
        <v>79</v>
      </c>
      <c r="R766" s="183">
        <v>81519</v>
      </c>
      <c r="S766" s="70">
        <f t="shared" si="517"/>
        <v>80</v>
      </c>
      <c r="T766" s="183">
        <v>81345</v>
      </c>
      <c r="U766" s="70">
        <f t="shared" si="518"/>
        <v>87</v>
      </c>
      <c r="V766" s="183">
        <v>80235</v>
      </c>
      <c r="W766" s="70">
        <f t="shared" si="519"/>
        <v>92</v>
      </c>
      <c r="X766" s="183">
        <v>73015</v>
      </c>
      <c r="Y766" s="70">
        <f t="shared" si="520"/>
        <v>105</v>
      </c>
      <c r="Z766" s="183">
        <v>77407</v>
      </c>
      <c r="AA766" s="70">
        <f t="shared" si="521"/>
        <v>103</v>
      </c>
      <c r="AB766" s="183">
        <v>75011</v>
      </c>
      <c r="AC766" s="70">
        <f t="shared" si="522"/>
        <v>108</v>
      </c>
      <c r="AD766" s="183">
        <v>71722</v>
      </c>
      <c r="AE766" s="70">
        <f t="shared" si="523"/>
        <v>112</v>
      </c>
      <c r="AF766" s="183">
        <v>81547</v>
      </c>
      <c r="AG766" s="70">
        <f t="shared" si="524"/>
        <v>110</v>
      </c>
      <c r="AH766" s="183">
        <v>91029</v>
      </c>
      <c r="AI766" s="70">
        <f t="shared" si="525"/>
        <v>110</v>
      </c>
      <c r="AJ766" s="183">
        <v>99964</v>
      </c>
      <c r="AK766" s="70">
        <f t="shared" si="526"/>
        <v>112</v>
      </c>
      <c r="AL766" s="183">
        <v>104223</v>
      </c>
      <c r="AM766" s="70">
        <f t="shared" si="527"/>
        <v>116</v>
      </c>
      <c r="AN766" s="183">
        <v>114087</v>
      </c>
      <c r="AO766" s="70">
        <f t="shared" si="528"/>
        <v>113</v>
      </c>
      <c r="AP766" s="183">
        <v>117517</v>
      </c>
      <c r="AQ766" s="70">
        <f t="shared" si="529"/>
        <v>115</v>
      </c>
      <c r="AR766" s="183">
        <v>121888</v>
      </c>
      <c r="AS766" s="70">
        <f t="shared" si="530"/>
        <v>115</v>
      </c>
      <c r="AT766" s="183">
        <v>137410</v>
      </c>
      <c r="AU766" s="70">
        <f t="shared" si="531"/>
        <v>110</v>
      </c>
      <c r="AV766" s="183">
        <v>150720</v>
      </c>
      <c r="AW766" s="70">
        <f t="shared" si="532"/>
        <v>106</v>
      </c>
      <c r="AX766" s="183">
        <v>157289</v>
      </c>
      <c r="AY766" s="168">
        <f t="shared" si="533"/>
        <v>104</v>
      </c>
      <c r="AZ766" s="210">
        <v>181746</v>
      </c>
      <c r="BA766" s="210">
        <v>198775</v>
      </c>
      <c r="BB766" s="168">
        <f t="shared" si="485"/>
        <v>98</v>
      </c>
      <c r="BC766" s="210"/>
      <c r="BD766" s="210"/>
      <c r="BE766" s="168"/>
      <c r="BF766" s="210"/>
      <c r="BG766" s="168"/>
    </row>
    <row r="767" spans="1:59" ht="12.95" customHeight="1" x14ac:dyDescent="0.2">
      <c r="A767" s="41" t="s">
        <v>406</v>
      </c>
      <c r="B767" s="102" t="s">
        <v>1632</v>
      </c>
      <c r="C767" s="247" t="s">
        <v>1910</v>
      </c>
      <c r="D767" s="193"/>
      <c r="E767" s="70" t="str">
        <f t="shared" si="510"/>
        <v>—</v>
      </c>
      <c r="F767" s="183"/>
      <c r="G767" s="70" t="str">
        <f t="shared" si="511"/>
        <v>—</v>
      </c>
      <c r="H767" s="183"/>
      <c r="I767" s="70" t="str">
        <f t="shared" si="512"/>
        <v>—</v>
      </c>
      <c r="J767" s="183"/>
      <c r="K767" s="70" t="str">
        <f t="shared" si="513"/>
        <v>—</v>
      </c>
      <c r="L767" s="183"/>
      <c r="M767" s="70" t="str">
        <f t="shared" si="514"/>
        <v>—</v>
      </c>
      <c r="N767" s="183">
        <v>852</v>
      </c>
      <c r="O767" s="70">
        <f t="shared" si="515"/>
        <v>352</v>
      </c>
      <c r="P767" s="183">
        <v>62990</v>
      </c>
      <c r="Q767" s="70">
        <f t="shared" si="516"/>
        <v>98</v>
      </c>
      <c r="R767" s="183">
        <v>64111</v>
      </c>
      <c r="S767" s="70">
        <f t="shared" si="517"/>
        <v>101</v>
      </c>
      <c r="T767" s="183">
        <v>65344</v>
      </c>
      <c r="U767" s="70">
        <f t="shared" si="518"/>
        <v>104</v>
      </c>
      <c r="V767" s="183">
        <v>66082</v>
      </c>
      <c r="W767" s="70">
        <f t="shared" si="519"/>
        <v>107</v>
      </c>
      <c r="X767" s="183">
        <v>73678</v>
      </c>
      <c r="Y767" s="70">
        <f t="shared" si="520"/>
        <v>104</v>
      </c>
      <c r="Z767" s="183">
        <v>85811</v>
      </c>
      <c r="AA767" s="70">
        <f t="shared" si="521"/>
        <v>93</v>
      </c>
      <c r="AB767" s="183">
        <v>89970</v>
      </c>
      <c r="AC767" s="70">
        <f t="shared" si="522"/>
        <v>96</v>
      </c>
      <c r="AD767" s="183">
        <v>86576</v>
      </c>
      <c r="AE767" s="70">
        <f t="shared" si="523"/>
        <v>100</v>
      </c>
      <c r="AF767" s="183">
        <v>96907</v>
      </c>
      <c r="AG767" s="70">
        <f t="shared" si="524"/>
        <v>100</v>
      </c>
      <c r="AH767" s="183">
        <v>97976</v>
      </c>
      <c r="AI767" s="70">
        <f t="shared" si="525"/>
        <v>106</v>
      </c>
      <c r="AJ767" s="183">
        <v>109332</v>
      </c>
      <c r="AK767" s="70">
        <f t="shared" si="526"/>
        <v>104</v>
      </c>
      <c r="AL767" s="183">
        <v>113512</v>
      </c>
      <c r="AM767" s="70">
        <f t="shared" si="527"/>
        <v>107</v>
      </c>
      <c r="AN767" s="183">
        <v>120788</v>
      </c>
      <c r="AO767" s="70">
        <f t="shared" si="528"/>
        <v>110</v>
      </c>
      <c r="AP767" s="183">
        <v>127487</v>
      </c>
      <c r="AQ767" s="70">
        <f t="shared" si="529"/>
        <v>109</v>
      </c>
      <c r="AR767" s="183">
        <v>135272</v>
      </c>
      <c r="AS767" s="70">
        <f t="shared" si="530"/>
        <v>108</v>
      </c>
      <c r="AT767" s="183">
        <v>141351</v>
      </c>
      <c r="AU767" s="70">
        <f t="shared" si="531"/>
        <v>106</v>
      </c>
      <c r="AV767" s="183">
        <v>152884</v>
      </c>
      <c r="AW767" s="70">
        <f t="shared" si="532"/>
        <v>105</v>
      </c>
      <c r="AX767" s="183">
        <v>156216</v>
      </c>
      <c r="AY767" s="168">
        <f t="shared" si="533"/>
        <v>105</v>
      </c>
      <c r="AZ767" s="210">
        <v>169143</v>
      </c>
      <c r="BA767" s="210">
        <v>181297</v>
      </c>
      <c r="BB767" s="168">
        <f t="shared" si="485"/>
        <v>106</v>
      </c>
      <c r="BC767" s="210"/>
      <c r="BD767" s="210"/>
      <c r="BE767" s="168"/>
      <c r="BF767" s="210"/>
      <c r="BG767" s="168"/>
    </row>
    <row r="768" spans="1:59" ht="12.95" customHeight="1" x14ac:dyDescent="0.2">
      <c r="A768" s="41" t="s">
        <v>390</v>
      </c>
      <c r="B768" s="102" t="s">
        <v>607</v>
      </c>
      <c r="C768" s="247" t="s">
        <v>1910</v>
      </c>
      <c r="D768" s="183">
        <v>35082</v>
      </c>
      <c r="E768" s="70">
        <f t="shared" si="510"/>
        <v>89</v>
      </c>
      <c r="F768" s="183">
        <v>40789</v>
      </c>
      <c r="G768" s="70">
        <f t="shared" si="511"/>
        <v>87</v>
      </c>
      <c r="H768" s="183">
        <v>46497</v>
      </c>
      <c r="I768" s="70">
        <f t="shared" si="512"/>
        <v>85</v>
      </c>
      <c r="J768" s="183">
        <v>50424</v>
      </c>
      <c r="K768" s="70">
        <f t="shared" si="513"/>
        <v>97</v>
      </c>
      <c r="L768" s="183">
        <v>47009</v>
      </c>
      <c r="M768" s="70">
        <f t="shared" si="514"/>
        <v>103</v>
      </c>
      <c r="N768" s="183">
        <v>47748</v>
      </c>
      <c r="O768" s="70">
        <f t="shared" si="515"/>
        <v>108</v>
      </c>
      <c r="P768" s="183">
        <v>60891</v>
      </c>
      <c r="Q768" s="70">
        <f t="shared" si="516"/>
        <v>99</v>
      </c>
      <c r="R768" s="183">
        <v>68519</v>
      </c>
      <c r="S768" s="70">
        <f t="shared" si="517"/>
        <v>96</v>
      </c>
      <c r="T768" s="183">
        <v>73749</v>
      </c>
      <c r="U768" s="70">
        <f t="shared" si="518"/>
        <v>97</v>
      </c>
      <c r="V768" s="183">
        <v>77093</v>
      </c>
      <c r="W768" s="70">
        <f t="shared" si="519"/>
        <v>96</v>
      </c>
      <c r="X768" s="183">
        <v>79356</v>
      </c>
      <c r="Y768" s="70">
        <f t="shared" si="520"/>
        <v>97</v>
      </c>
      <c r="Z768" s="183">
        <v>83568</v>
      </c>
      <c r="AA768" s="70">
        <f t="shared" si="521"/>
        <v>97</v>
      </c>
      <c r="AB768" s="183">
        <v>92130</v>
      </c>
      <c r="AC768" s="70">
        <f t="shared" si="522"/>
        <v>93</v>
      </c>
      <c r="AD768" s="183">
        <v>100872</v>
      </c>
      <c r="AE768" s="70">
        <f t="shared" si="523"/>
        <v>91</v>
      </c>
      <c r="AF768" s="183">
        <v>105783</v>
      </c>
      <c r="AG768" s="70">
        <f t="shared" si="524"/>
        <v>91</v>
      </c>
      <c r="AH768" s="183">
        <v>105806</v>
      </c>
      <c r="AI768" s="70">
        <f t="shared" si="525"/>
        <v>100</v>
      </c>
      <c r="AJ768" s="183">
        <v>109291</v>
      </c>
      <c r="AK768" s="70">
        <f t="shared" si="526"/>
        <v>105</v>
      </c>
      <c r="AL768" s="183">
        <v>112609</v>
      </c>
      <c r="AM768" s="70">
        <f t="shared" si="527"/>
        <v>109</v>
      </c>
      <c r="AN768" s="183">
        <v>126432</v>
      </c>
      <c r="AO768" s="70">
        <f t="shared" si="528"/>
        <v>105</v>
      </c>
      <c r="AP768" s="183">
        <v>131028</v>
      </c>
      <c r="AQ768" s="70">
        <f t="shared" si="529"/>
        <v>107</v>
      </c>
      <c r="AR768" s="183">
        <v>128965</v>
      </c>
      <c r="AS768" s="70">
        <f t="shared" si="530"/>
        <v>109</v>
      </c>
      <c r="AT768" s="183">
        <v>130826</v>
      </c>
      <c r="AU768" s="70">
        <f t="shared" si="531"/>
        <v>114</v>
      </c>
      <c r="AV768" s="183">
        <v>139528</v>
      </c>
      <c r="AW768" s="70">
        <f t="shared" si="532"/>
        <v>113</v>
      </c>
      <c r="AX768" s="183">
        <v>147903</v>
      </c>
      <c r="AY768" s="168">
        <f t="shared" si="533"/>
        <v>109</v>
      </c>
      <c r="AZ768" s="210">
        <v>156106</v>
      </c>
      <c r="BA768" s="210">
        <v>156395</v>
      </c>
      <c r="BB768" s="168">
        <f t="shared" si="485"/>
        <v>117</v>
      </c>
      <c r="BC768" s="210"/>
      <c r="BD768" s="210"/>
      <c r="BE768" s="168"/>
      <c r="BF768" s="210"/>
      <c r="BG768" s="168"/>
    </row>
    <row r="769" spans="1:59" ht="12.95" customHeight="1" x14ac:dyDescent="0.2">
      <c r="A769" s="41" t="s">
        <v>518</v>
      </c>
      <c r="B769" s="102" t="s">
        <v>1345</v>
      </c>
      <c r="C769" s="247" t="s">
        <v>1910</v>
      </c>
      <c r="D769" s="183">
        <v>13016</v>
      </c>
      <c r="E769" s="70">
        <f t="shared" si="510"/>
        <v>141</v>
      </c>
      <c r="F769" s="183">
        <v>16433</v>
      </c>
      <c r="G769" s="70">
        <f t="shared" si="511"/>
        <v>136</v>
      </c>
      <c r="H769" s="183">
        <v>18815</v>
      </c>
      <c r="I769" s="70">
        <f t="shared" si="512"/>
        <v>137</v>
      </c>
      <c r="J769" s="183">
        <v>24240</v>
      </c>
      <c r="K769" s="70">
        <f t="shared" si="513"/>
        <v>133</v>
      </c>
      <c r="L769" s="183">
        <v>22034</v>
      </c>
      <c r="M769" s="70">
        <f t="shared" si="514"/>
        <v>144</v>
      </c>
      <c r="N769" s="183">
        <v>20580</v>
      </c>
      <c r="O769" s="70">
        <f t="shared" si="515"/>
        <v>150</v>
      </c>
      <c r="P769" s="183">
        <v>35856</v>
      </c>
      <c r="Q769" s="70">
        <f t="shared" si="516"/>
        <v>128</v>
      </c>
      <c r="R769" s="183">
        <v>37860</v>
      </c>
      <c r="S769" s="70">
        <f t="shared" si="517"/>
        <v>131</v>
      </c>
      <c r="T769" s="183">
        <v>43353</v>
      </c>
      <c r="U769" s="70">
        <f t="shared" si="518"/>
        <v>125</v>
      </c>
      <c r="V769" s="183">
        <v>38771</v>
      </c>
      <c r="W769" s="70">
        <f t="shared" si="519"/>
        <v>136</v>
      </c>
      <c r="X769" s="183">
        <v>66247</v>
      </c>
      <c r="Y769" s="70">
        <f t="shared" si="520"/>
        <v>111</v>
      </c>
      <c r="Z769" s="183">
        <v>57415</v>
      </c>
      <c r="AA769" s="70">
        <f t="shared" si="521"/>
        <v>118</v>
      </c>
      <c r="AB769" s="183">
        <v>50568</v>
      </c>
      <c r="AC769" s="70">
        <f t="shared" si="522"/>
        <v>128</v>
      </c>
      <c r="AD769" s="183">
        <v>64278</v>
      </c>
      <c r="AE769" s="70">
        <f t="shared" si="523"/>
        <v>115</v>
      </c>
      <c r="AF769" s="183">
        <v>82792</v>
      </c>
      <c r="AG769" s="70">
        <f t="shared" si="524"/>
        <v>109</v>
      </c>
      <c r="AH769" s="183">
        <v>70119</v>
      </c>
      <c r="AI769" s="70">
        <f t="shared" si="525"/>
        <v>124</v>
      </c>
      <c r="AJ769" s="183">
        <v>67493</v>
      </c>
      <c r="AK769" s="70">
        <f t="shared" si="526"/>
        <v>130</v>
      </c>
      <c r="AL769" s="183">
        <v>120655</v>
      </c>
      <c r="AM769" s="70">
        <f t="shared" si="527"/>
        <v>103</v>
      </c>
      <c r="AN769" s="183">
        <v>203977</v>
      </c>
      <c r="AO769" s="70">
        <f t="shared" si="528"/>
        <v>78</v>
      </c>
      <c r="AP769" s="183">
        <v>259708</v>
      </c>
      <c r="AQ769" s="70">
        <f t="shared" si="529"/>
        <v>63</v>
      </c>
      <c r="AR769" s="183">
        <v>274354</v>
      </c>
      <c r="AS769" s="70">
        <f t="shared" si="530"/>
        <v>62</v>
      </c>
      <c r="AT769" s="183">
        <v>309221</v>
      </c>
      <c r="AU769" s="70">
        <f t="shared" si="531"/>
        <v>60</v>
      </c>
      <c r="AV769" s="183">
        <v>270414</v>
      </c>
      <c r="AW769" s="70">
        <f t="shared" si="532"/>
        <v>68</v>
      </c>
      <c r="AX769" s="183">
        <v>340259</v>
      </c>
      <c r="AY769" s="168">
        <f t="shared" si="533"/>
        <v>58</v>
      </c>
      <c r="AZ769" s="210">
        <v>359364</v>
      </c>
      <c r="BA769" s="210">
        <v>148625</v>
      </c>
      <c r="BB769" s="168">
        <f t="shared" si="485"/>
        <v>120</v>
      </c>
      <c r="BC769" s="210"/>
      <c r="BD769" s="210"/>
      <c r="BE769" s="168"/>
      <c r="BF769" s="210"/>
      <c r="BG769" s="168"/>
    </row>
    <row r="770" spans="1:59" ht="12.95" customHeight="1" x14ac:dyDescent="0.2">
      <c r="A770" s="41" t="s">
        <v>1877</v>
      </c>
      <c r="B770" s="102" t="s">
        <v>952</v>
      </c>
      <c r="C770" s="247" t="s">
        <v>1910</v>
      </c>
      <c r="D770" s="190">
        <v>18772</v>
      </c>
      <c r="E770" s="70">
        <f t="shared" si="510"/>
        <v>121</v>
      </c>
      <c r="F770" s="183">
        <v>18263</v>
      </c>
      <c r="G770" s="70">
        <f t="shared" si="511"/>
        <v>131</v>
      </c>
      <c r="H770" s="190">
        <v>19701</v>
      </c>
      <c r="I770" s="70">
        <f t="shared" si="512"/>
        <v>133</v>
      </c>
      <c r="J770" s="183">
        <v>23720</v>
      </c>
      <c r="K770" s="70">
        <f t="shared" si="513"/>
        <v>134</v>
      </c>
      <c r="L770" s="183">
        <v>25994</v>
      </c>
      <c r="M770" s="70">
        <f t="shared" si="514"/>
        <v>135</v>
      </c>
      <c r="N770" s="183">
        <v>29591</v>
      </c>
      <c r="O770" s="70">
        <f t="shared" si="515"/>
        <v>131</v>
      </c>
      <c r="P770" s="183">
        <v>33744</v>
      </c>
      <c r="Q770" s="70">
        <f t="shared" si="516"/>
        <v>132</v>
      </c>
      <c r="R770" s="183">
        <v>39555</v>
      </c>
      <c r="S770" s="70">
        <f t="shared" si="517"/>
        <v>127</v>
      </c>
      <c r="T770" s="183">
        <v>43707</v>
      </c>
      <c r="U770" s="70">
        <f t="shared" si="518"/>
        <v>124</v>
      </c>
      <c r="V770" s="183">
        <v>42548</v>
      </c>
      <c r="W770" s="89">
        <f t="shared" si="519"/>
        <v>129</v>
      </c>
      <c r="X770" s="196">
        <v>45693</v>
      </c>
      <c r="Y770" s="89">
        <f t="shared" si="520"/>
        <v>128</v>
      </c>
      <c r="Z770" s="196">
        <v>45886</v>
      </c>
      <c r="AA770" s="89">
        <f t="shared" si="521"/>
        <v>131</v>
      </c>
      <c r="AB770" s="196">
        <v>52359</v>
      </c>
      <c r="AC770" s="89">
        <f t="shared" si="522"/>
        <v>125</v>
      </c>
      <c r="AD770" s="196">
        <v>57613</v>
      </c>
      <c r="AE770" s="89">
        <f t="shared" si="523"/>
        <v>123</v>
      </c>
      <c r="AF770" s="196">
        <v>72108</v>
      </c>
      <c r="AG770" s="89">
        <f t="shared" si="524"/>
        <v>115</v>
      </c>
      <c r="AH770" s="196">
        <v>87879</v>
      </c>
      <c r="AI770" s="89">
        <f t="shared" si="525"/>
        <v>113</v>
      </c>
      <c r="AJ770" s="196">
        <v>93222</v>
      </c>
      <c r="AK770" s="89">
        <f t="shared" si="526"/>
        <v>115</v>
      </c>
      <c r="AL770" s="196">
        <v>96415</v>
      </c>
      <c r="AM770" s="89">
        <f t="shared" si="527"/>
        <v>119</v>
      </c>
      <c r="AN770" s="196">
        <v>103935</v>
      </c>
      <c r="AO770" s="89">
        <f t="shared" si="528"/>
        <v>119</v>
      </c>
      <c r="AP770" s="196">
        <v>108378</v>
      </c>
      <c r="AQ770" s="89">
        <f t="shared" si="529"/>
        <v>120</v>
      </c>
      <c r="AR770" s="196">
        <v>115117</v>
      </c>
      <c r="AS770" s="89">
        <f t="shared" si="530"/>
        <v>118</v>
      </c>
      <c r="AT770" s="196">
        <v>114228</v>
      </c>
      <c r="AU770" s="89">
        <f t="shared" si="531"/>
        <v>122</v>
      </c>
      <c r="AV770" s="196">
        <v>113877</v>
      </c>
      <c r="AW770" s="89">
        <f t="shared" si="532"/>
        <v>124</v>
      </c>
      <c r="AX770" s="196">
        <v>107860</v>
      </c>
      <c r="AY770" s="166">
        <f t="shared" si="533"/>
        <v>125</v>
      </c>
      <c r="AZ770" s="210">
        <v>115562</v>
      </c>
      <c r="BA770" s="210">
        <v>143002</v>
      </c>
      <c r="BB770" s="168">
        <f t="shared" si="485"/>
        <v>121</v>
      </c>
      <c r="BC770" s="210"/>
      <c r="BD770" s="210"/>
      <c r="BE770" s="168"/>
      <c r="BF770" s="210"/>
      <c r="BG770" s="168"/>
    </row>
    <row r="771" spans="1:59" ht="12.95" customHeight="1" x14ac:dyDescent="0.2">
      <c r="A771" s="41" t="s">
        <v>401</v>
      </c>
      <c r="B771" s="102" t="s">
        <v>1256</v>
      </c>
      <c r="C771" s="247" t="s">
        <v>1910</v>
      </c>
      <c r="D771" s="183"/>
      <c r="E771" s="70" t="str">
        <f t="shared" si="510"/>
        <v>—</v>
      </c>
      <c r="F771" s="183"/>
      <c r="G771" s="70" t="str">
        <f t="shared" si="511"/>
        <v>—</v>
      </c>
      <c r="H771" s="183">
        <v>31547</v>
      </c>
      <c r="I771" s="70">
        <f t="shared" si="512"/>
        <v>107</v>
      </c>
      <c r="J771" s="183">
        <v>42743</v>
      </c>
      <c r="K771" s="70">
        <f t="shared" si="513"/>
        <v>105</v>
      </c>
      <c r="L771" s="183">
        <v>45162</v>
      </c>
      <c r="M771" s="70">
        <f t="shared" si="514"/>
        <v>109</v>
      </c>
      <c r="N771" s="183">
        <v>46541</v>
      </c>
      <c r="O771" s="70">
        <f t="shared" si="515"/>
        <v>109</v>
      </c>
      <c r="P771" s="183">
        <v>49542</v>
      </c>
      <c r="Q771" s="70">
        <f t="shared" si="516"/>
        <v>113</v>
      </c>
      <c r="R771" s="183">
        <v>49839</v>
      </c>
      <c r="S771" s="70">
        <f t="shared" si="517"/>
        <v>118</v>
      </c>
      <c r="T771" s="183">
        <v>51775</v>
      </c>
      <c r="U771" s="70">
        <f t="shared" si="518"/>
        <v>116</v>
      </c>
      <c r="V771" s="183">
        <v>54065</v>
      </c>
      <c r="W771" s="70">
        <f t="shared" si="519"/>
        <v>115</v>
      </c>
      <c r="X771" s="183">
        <v>53659</v>
      </c>
      <c r="Y771" s="70">
        <f t="shared" si="520"/>
        <v>119</v>
      </c>
      <c r="Z771" s="183">
        <v>59526</v>
      </c>
      <c r="AA771" s="70">
        <f t="shared" si="521"/>
        <v>116</v>
      </c>
      <c r="AB771" s="183">
        <v>57832</v>
      </c>
      <c r="AC771" s="70">
        <f t="shared" si="522"/>
        <v>120</v>
      </c>
      <c r="AD771" s="183">
        <v>64049</v>
      </c>
      <c r="AE771" s="70">
        <f t="shared" si="523"/>
        <v>116</v>
      </c>
      <c r="AF771" s="183">
        <v>63391</v>
      </c>
      <c r="AG771" s="70">
        <f t="shared" si="524"/>
        <v>125</v>
      </c>
      <c r="AH771" s="183">
        <v>75597</v>
      </c>
      <c r="AI771" s="70">
        <f t="shared" si="525"/>
        <v>119</v>
      </c>
      <c r="AJ771" s="183">
        <v>88602</v>
      </c>
      <c r="AK771" s="70">
        <f t="shared" si="526"/>
        <v>116</v>
      </c>
      <c r="AL771" s="183">
        <v>104994</v>
      </c>
      <c r="AM771" s="70">
        <f t="shared" si="527"/>
        <v>114</v>
      </c>
      <c r="AN771" s="183">
        <v>114120</v>
      </c>
      <c r="AO771" s="70">
        <f t="shared" si="528"/>
        <v>112</v>
      </c>
      <c r="AP771" s="183">
        <v>115693</v>
      </c>
      <c r="AQ771" s="70">
        <f t="shared" si="529"/>
        <v>116</v>
      </c>
      <c r="AR771" s="183">
        <v>121841</v>
      </c>
      <c r="AS771" s="70">
        <f t="shared" si="530"/>
        <v>116</v>
      </c>
      <c r="AT771" s="183">
        <v>113195</v>
      </c>
      <c r="AU771" s="70">
        <f t="shared" si="531"/>
        <v>123</v>
      </c>
      <c r="AV771" s="183">
        <v>115421</v>
      </c>
      <c r="AW771" s="70">
        <f t="shared" si="532"/>
        <v>123</v>
      </c>
      <c r="AX771" s="183">
        <v>122558</v>
      </c>
      <c r="AY771" s="168">
        <f t="shared" si="533"/>
        <v>120</v>
      </c>
      <c r="AZ771" s="210">
        <v>129856</v>
      </c>
      <c r="BA771" s="210">
        <v>132356</v>
      </c>
      <c r="BB771" s="168">
        <f t="shared" si="485"/>
        <v>127</v>
      </c>
      <c r="BC771" s="210"/>
      <c r="BD771" s="210"/>
      <c r="BE771" s="168"/>
      <c r="BF771" s="210"/>
      <c r="BG771" s="168"/>
    </row>
    <row r="772" spans="1:59" ht="12.95" customHeight="1" x14ac:dyDescent="0.2">
      <c r="A772" s="41" t="s">
        <v>464</v>
      </c>
      <c r="B772" s="102" t="s">
        <v>958</v>
      </c>
      <c r="C772" s="247" t="s">
        <v>1910</v>
      </c>
      <c r="D772" s="183">
        <v>26668</v>
      </c>
      <c r="E772" s="70">
        <f t="shared" si="510"/>
        <v>104</v>
      </c>
      <c r="F772" s="183">
        <v>32610</v>
      </c>
      <c r="G772" s="70">
        <f t="shared" si="511"/>
        <v>100</v>
      </c>
      <c r="H772" s="183">
        <v>36013</v>
      </c>
      <c r="I772" s="70">
        <f t="shared" si="512"/>
        <v>101</v>
      </c>
      <c r="J772" s="183">
        <v>45482</v>
      </c>
      <c r="K772" s="70">
        <f t="shared" si="513"/>
        <v>101</v>
      </c>
      <c r="L772" s="183">
        <v>49449</v>
      </c>
      <c r="M772" s="70">
        <f t="shared" si="514"/>
        <v>101</v>
      </c>
      <c r="N772" s="183">
        <v>54921</v>
      </c>
      <c r="O772" s="70">
        <f t="shared" si="515"/>
        <v>99</v>
      </c>
      <c r="P772" s="183">
        <v>53921</v>
      </c>
      <c r="Q772" s="70">
        <f t="shared" si="516"/>
        <v>106</v>
      </c>
      <c r="R772" s="183">
        <v>53686</v>
      </c>
      <c r="S772" s="70">
        <f t="shared" si="517"/>
        <v>115</v>
      </c>
      <c r="T772" s="183">
        <v>56308</v>
      </c>
      <c r="U772" s="70">
        <f t="shared" si="518"/>
        <v>113</v>
      </c>
      <c r="V772" s="183">
        <v>54742</v>
      </c>
      <c r="W772" s="70">
        <f t="shared" si="519"/>
        <v>114</v>
      </c>
      <c r="X772" s="183">
        <v>56533</v>
      </c>
      <c r="Y772" s="70">
        <f t="shared" si="520"/>
        <v>114</v>
      </c>
      <c r="Z772" s="183">
        <v>54500</v>
      </c>
      <c r="AA772" s="70">
        <f t="shared" si="521"/>
        <v>121</v>
      </c>
      <c r="AB772" s="183">
        <v>63024</v>
      </c>
      <c r="AC772" s="70">
        <f t="shared" si="522"/>
        <v>116</v>
      </c>
      <c r="AD772" s="183">
        <v>53940</v>
      </c>
      <c r="AE772" s="70">
        <f t="shared" si="523"/>
        <v>128</v>
      </c>
      <c r="AF772" s="183">
        <v>52466</v>
      </c>
      <c r="AG772" s="70">
        <f t="shared" si="524"/>
        <v>131</v>
      </c>
      <c r="AH772" s="183">
        <v>60182</v>
      </c>
      <c r="AI772" s="70">
        <f t="shared" si="525"/>
        <v>132</v>
      </c>
      <c r="AJ772" s="183">
        <v>63850</v>
      </c>
      <c r="AK772" s="70">
        <f t="shared" si="526"/>
        <v>134</v>
      </c>
      <c r="AL772" s="183">
        <v>71327</v>
      </c>
      <c r="AM772" s="70">
        <f t="shared" si="527"/>
        <v>133</v>
      </c>
      <c r="AN772" s="183">
        <v>76055</v>
      </c>
      <c r="AO772" s="70">
        <f t="shared" si="528"/>
        <v>136</v>
      </c>
      <c r="AP772" s="183">
        <v>83062</v>
      </c>
      <c r="AQ772" s="70">
        <f t="shared" si="529"/>
        <v>136</v>
      </c>
      <c r="AR772" s="183">
        <v>79736</v>
      </c>
      <c r="AS772" s="70">
        <f t="shared" si="530"/>
        <v>137</v>
      </c>
      <c r="AT772" s="183">
        <v>85394</v>
      </c>
      <c r="AU772" s="70">
        <f t="shared" si="531"/>
        <v>136</v>
      </c>
      <c r="AV772" s="183">
        <v>92486</v>
      </c>
      <c r="AW772" s="70">
        <f t="shared" si="532"/>
        <v>136</v>
      </c>
      <c r="AX772" s="183">
        <v>101864</v>
      </c>
      <c r="AY772" s="168">
        <f t="shared" si="533"/>
        <v>130</v>
      </c>
      <c r="AZ772" s="210">
        <v>124528</v>
      </c>
      <c r="BA772" s="210">
        <v>126478</v>
      </c>
      <c r="BB772" s="168">
        <f t="shared" si="485"/>
        <v>130</v>
      </c>
      <c r="BC772" s="210"/>
      <c r="BD772" s="210"/>
      <c r="BE772" s="168"/>
      <c r="BF772" s="210"/>
      <c r="BG772" s="168"/>
    </row>
    <row r="773" spans="1:59" ht="12.95" customHeight="1" x14ac:dyDescent="0.2">
      <c r="A773" s="41" t="s">
        <v>452</v>
      </c>
      <c r="B773" s="102" t="s">
        <v>1359</v>
      </c>
      <c r="C773" s="247" t="s">
        <v>1910</v>
      </c>
      <c r="D773" s="183">
        <v>11817</v>
      </c>
      <c r="E773" s="70">
        <f t="shared" si="510"/>
        <v>149</v>
      </c>
      <c r="F773" s="183">
        <v>14247</v>
      </c>
      <c r="G773" s="70">
        <f t="shared" si="511"/>
        <v>143</v>
      </c>
      <c r="H773" s="183">
        <v>15803</v>
      </c>
      <c r="I773" s="70">
        <f t="shared" si="512"/>
        <v>148</v>
      </c>
      <c r="J773" s="183">
        <v>17983</v>
      </c>
      <c r="K773" s="70">
        <f t="shared" si="513"/>
        <v>150</v>
      </c>
      <c r="L773" s="183">
        <v>20079</v>
      </c>
      <c r="M773" s="70">
        <f t="shared" si="514"/>
        <v>149</v>
      </c>
      <c r="N773" s="183">
        <v>19705</v>
      </c>
      <c r="O773" s="70">
        <f t="shared" si="515"/>
        <v>151</v>
      </c>
      <c r="P773" s="183">
        <v>23184</v>
      </c>
      <c r="Q773" s="70">
        <f t="shared" si="516"/>
        <v>152</v>
      </c>
      <c r="R773" s="183">
        <v>20314</v>
      </c>
      <c r="S773" s="70">
        <f t="shared" si="517"/>
        <v>165</v>
      </c>
      <c r="T773" s="183">
        <v>20886</v>
      </c>
      <c r="U773" s="70">
        <f t="shared" si="518"/>
        <v>164</v>
      </c>
      <c r="V773" s="183">
        <v>19389</v>
      </c>
      <c r="W773" s="70">
        <f t="shared" si="519"/>
        <v>178</v>
      </c>
      <c r="X773" s="183">
        <v>19322</v>
      </c>
      <c r="Y773" s="70">
        <f t="shared" si="520"/>
        <v>176</v>
      </c>
      <c r="Z773" s="183">
        <v>19267</v>
      </c>
      <c r="AA773" s="70">
        <f t="shared" si="521"/>
        <v>183</v>
      </c>
      <c r="AB773" s="183">
        <v>19603</v>
      </c>
      <c r="AC773" s="70">
        <f t="shared" si="522"/>
        <v>186</v>
      </c>
      <c r="AD773" s="183">
        <v>22397</v>
      </c>
      <c r="AE773" s="70">
        <f t="shared" si="523"/>
        <v>182</v>
      </c>
      <c r="AF773" s="183">
        <v>24876</v>
      </c>
      <c r="AG773" s="70">
        <f t="shared" si="524"/>
        <v>180</v>
      </c>
      <c r="AH773" s="183">
        <v>27698</v>
      </c>
      <c r="AI773" s="70">
        <f t="shared" si="525"/>
        <v>178</v>
      </c>
      <c r="AJ773" s="183">
        <v>44465</v>
      </c>
      <c r="AK773" s="70">
        <f t="shared" si="526"/>
        <v>154</v>
      </c>
      <c r="AL773" s="183">
        <v>69548</v>
      </c>
      <c r="AM773" s="70">
        <f t="shared" si="527"/>
        <v>134</v>
      </c>
      <c r="AN773" s="183">
        <v>76120</v>
      </c>
      <c r="AO773" s="70">
        <f t="shared" si="528"/>
        <v>135</v>
      </c>
      <c r="AP773" s="183">
        <v>88049</v>
      </c>
      <c r="AQ773" s="70">
        <f t="shared" si="529"/>
        <v>133</v>
      </c>
      <c r="AR773" s="183">
        <v>96687</v>
      </c>
      <c r="AS773" s="70">
        <f t="shared" si="530"/>
        <v>131</v>
      </c>
      <c r="AT773" s="183">
        <v>96575</v>
      </c>
      <c r="AU773" s="70">
        <f t="shared" si="531"/>
        <v>131</v>
      </c>
      <c r="AV773" s="183">
        <v>100911</v>
      </c>
      <c r="AW773" s="70">
        <f t="shared" si="532"/>
        <v>130</v>
      </c>
      <c r="AX773" s="183">
        <v>102366</v>
      </c>
      <c r="AY773" s="168">
        <f t="shared" si="533"/>
        <v>129</v>
      </c>
      <c r="AZ773" s="210">
        <v>118349</v>
      </c>
      <c r="BA773" s="210">
        <v>115020</v>
      </c>
      <c r="BB773" s="168">
        <f t="shared" si="485"/>
        <v>134</v>
      </c>
      <c r="BC773" s="210"/>
      <c r="BD773" s="210"/>
      <c r="BE773" s="168"/>
      <c r="BF773" s="210"/>
      <c r="BG773" s="168"/>
    </row>
    <row r="774" spans="1:59" ht="12.95" customHeight="1" x14ac:dyDescent="0.2">
      <c r="A774" s="41" t="s">
        <v>1880</v>
      </c>
      <c r="B774" s="102" t="s">
        <v>957</v>
      </c>
      <c r="C774" s="247" t="s">
        <v>1910</v>
      </c>
      <c r="D774" s="183">
        <v>20621</v>
      </c>
      <c r="E774" s="70">
        <f t="shared" si="510"/>
        <v>116</v>
      </c>
      <c r="F774" s="183">
        <v>19315</v>
      </c>
      <c r="G774" s="70">
        <f t="shared" si="511"/>
        <v>127</v>
      </c>
      <c r="H774" s="183">
        <v>16952</v>
      </c>
      <c r="I774" s="70">
        <f t="shared" si="512"/>
        <v>143</v>
      </c>
      <c r="J774" s="183">
        <v>19974</v>
      </c>
      <c r="K774" s="70">
        <f t="shared" si="513"/>
        <v>145</v>
      </c>
      <c r="L774" s="183">
        <v>23605</v>
      </c>
      <c r="M774" s="70">
        <f t="shared" si="514"/>
        <v>137</v>
      </c>
      <c r="N774" s="183">
        <v>27082</v>
      </c>
      <c r="O774" s="70">
        <f t="shared" si="515"/>
        <v>140</v>
      </c>
      <c r="P774" s="183">
        <v>23213</v>
      </c>
      <c r="Q774" s="70">
        <f t="shared" si="516"/>
        <v>151</v>
      </c>
      <c r="R774" s="183">
        <v>24879</v>
      </c>
      <c r="S774" s="70">
        <f t="shared" si="517"/>
        <v>150</v>
      </c>
      <c r="T774" s="183">
        <v>29393</v>
      </c>
      <c r="U774" s="70">
        <f t="shared" si="518"/>
        <v>146</v>
      </c>
      <c r="V774" s="183">
        <v>31901</v>
      </c>
      <c r="W774" s="70">
        <f t="shared" si="519"/>
        <v>147</v>
      </c>
      <c r="X774" s="183">
        <v>34684</v>
      </c>
      <c r="Y774" s="70">
        <f t="shared" si="520"/>
        <v>144</v>
      </c>
      <c r="Z774" s="183">
        <v>33144</v>
      </c>
      <c r="AA774" s="70">
        <f t="shared" si="521"/>
        <v>146</v>
      </c>
      <c r="AB774" s="183">
        <v>33106</v>
      </c>
      <c r="AC774" s="70">
        <f t="shared" si="522"/>
        <v>150</v>
      </c>
      <c r="AD774" s="183">
        <v>41452</v>
      </c>
      <c r="AE774" s="70">
        <f t="shared" si="523"/>
        <v>139</v>
      </c>
      <c r="AF774" s="183">
        <v>54821</v>
      </c>
      <c r="AG774" s="70">
        <f t="shared" si="524"/>
        <v>130</v>
      </c>
      <c r="AH774" s="183">
        <v>64070</v>
      </c>
      <c r="AI774" s="70">
        <f t="shared" si="525"/>
        <v>130</v>
      </c>
      <c r="AJ774" s="183">
        <v>62149</v>
      </c>
      <c r="AK774" s="70">
        <f t="shared" si="526"/>
        <v>135</v>
      </c>
      <c r="AL774" s="183">
        <v>68923</v>
      </c>
      <c r="AM774" s="70">
        <f t="shared" si="527"/>
        <v>135</v>
      </c>
      <c r="AN774" s="183">
        <v>81216</v>
      </c>
      <c r="AO774" s="70">
        <f t="shared" si="528"/>
        <v>133</v>
      </c>
      <c r="AP774" s="183">
        <v>75066</v>
      </c>
      <c r="AQ774" s="70">
        <f t="shared" si="529"/>
        <v>141</v>
      </c>
      <c r="AR774" s="183">
        <v>93153</v>
      </c>
      <c r="AS774" s="70">
        <f t="shared" si="530"/>
        <v>133</v>
      </c>
      <c r="AT774" s="183">
        <v>96135</v>
      </c>
      <c r="AU774" s="70">
        <f t="shared" si="531"/>
        <v>132</v>
      </c>
      <c r="AV774" s="183">
        <v>95042</v>
      </c>
      <c r="AW774" s="70">
        <f t="shared" si="532"/>
        <v>135</v>
      </c>
      <c r="AX774" s="183">
        <v>100580</v>
      </c>
      <c r="AY774" s="168">
        <f t="shared" si="533"/>
        <v>132</v>
      </c>
      <c r="AZ774" s="210">
        <v>111282</v>
      </c>
      <c r="BA774" s="210">
        <v>111600</v>
      </c>
      <c r="BB774" s="168">
        <f t="shared" si="485"/>
        <v>136</v>
      </c>
      <c r="BC774" s="210"/>
      <c r="BD774" s="210"/>
      <c r="BE774" s="168"/>
      <c r="BF774" s="210"/>
      <c r="BG774" s="168"/>
    </row>
    <row r="775" spans="1:59" ht="12.95" customHeight="1" x14ac:dyDescent="0.2">
      <c r="A775" s="41" t="s">
        <v>430</v>
      </c>
      <c r="B775" s="102" t="s">
        <v>606</v>
      </c>
      <c r="C775" s="247" t="s">
        <v>1910</v>
      </c>
      <c r="D775" s="183">
        <v>11969</v>
      </c>
      <c r="E775" s="70">
        <f t="shared" si="510"/>
        <v>147</v>
      </c>
      <c r="F775" s="183">
        <v>12402</v>
      </c>
      <c r="G775" s="70">
        <f t="shared" si="511"/>
        <v>154</v>
      </c>
      <c r="H775" s="183">
        <v>20357</v>
      </c>
      <c r="I775" s="70">
        <f t="shared" si="512"/>
        <v>132</v>
      </c>
      <c r="J775" s="183">
        <v>29405</v>
      </c>
      <c r="K775" s="70">
        <f t="shared" si="513"/>
        <v>128</v>
      </c>
      <c r="L775" s="183">
        <v>30969</v>
      </c>
      <c r="M775" s="70">
        <f t="shared" si="514"/>
        <v>125</v>
      </c>
      <c r="N775" s="183">
        <v>33066</v>
      </c>
      <c r="O775" s="70">
        <f t="shared" si="515"/>
        <v>123</v>
      </c>
      <c r="P775" s="183">
        <v>41329</v>
      </c>
      <c r="Q775" s="70">
        <f t="shared" si="516"/>
        <v>121</v>
      </c>
      <c r="R775" s="183">
        <v>51106</v>
      </c>
      <c r="S775" s="70">
        <f t="shared" si="517"/>
        <v>117</v>
      </c>
      <c r="T775" s="183">
        <v>56932</v>
      </c>
      <c r="U775" s="70">
        <f t="shared" si="518"/>
        <v>112</v>
      </c>
      <c r="V775" s="183">
        <v>65705</v>
      </c>
      <c r="W775" s="70">
        <f t="shared" si="519"/>
        <v>108</v>
      </c>
      <c r="X775" s="183">
        <v>69154</v>
      </c>
      <c r="Y775" s="70">
        <f t="shared" si="520"/>
        <v>109</v>
      </c>
      <c r="Z775" s="183">
        <v>69228</v>
      </c>
      <c r="AA775" s="70">
        <f t="shared" si="521"/>
        <v>110</v>
      </c>
      <c r="AB775" s="183">
        <v>69460</v>
      </c>
      <c r="AC775" s="70">
        <f t="shared" si="522"/>
        <v>114</v>
      </c>
      <c r="AD775" s="183">
        <v>78410</v>
      </c>
      <c r="AE775" s="70">
        <f t="shared" si="523"/>
        <v>108</v>
      </c>
      <c r="AF775" s="183">
        <v>89626</v>
      </c>
      <c r="AG775" s="70">
        <f t="shared" si="524"/>
        <v>104</v>
      </c>
      <c r="AH775" s="183">
        <v>88936</v>
      </c>
      <c r="AI775" s="70">
        <f t="shared" si="525"/>
        <v>112</v>
      </c>
      <c r="AJ775" s="183">
        <v>102974</v>
      </c>
      <c r="AK775" s="70">
        <f t="shared" si="526"/>
        <v>111</v>
      </c>
      <c r="AL775" s="183">
        <v>109083</v>
      </c>
      <c r="AM775" s="70">
        <f t="shared" si="527"/>
        <v>111</v>
      </c>
      <c r="AN775" s="183">
        <v>112078</v>
      </c>
      <c r="AO775" s="70">
        <f t="shared" si="528"/>
        <v>114</v>
      </c>
      <c r="AP775" s="183">
        <v>107388</v>
      </c>
      <c r="AQ775" s="70">
        <f t="shared" si="529"/>
        <v>122</v>
      </c>
      <c r="AR775" s="183">
        <v>106986</v>
      </c>
      <c r="AS775" s="70">
        <f t="shared" si="530"/>
        <v>126</v>
      </c>
      <c r="AT775" s="183">
        <v>107288</v>
      </c>
      <c r="AU775" s="70">
        <f t="shared" si="531"/>
        <v>127</v>
      </c>
      <c r="AV775" s="183">
        <v>99275</v>
      </c>
      <c r="AW775" s="70">
        <f t="shared" si="532"/>
        <v>132</v>
      </c>
      <c r="AX775" s="183">
        <v>101188</v>
      </c>
      <c r="AY775" s="168">
        <f t="shared" si="533"/>
        <v>131</v>
      </c>
      <c r="AZ775" s="231" t="s">
        <v>2073</v>
      </c>
      <c r="BA775" s="202">
        <v>104923</v>
      </c>
      <c r="BB775" s="168">
        <f t="shared" si="485"/>
        <v>141</v>
      </c>
      <c r="BC775" s="231"/>
      <c r="BD775" s="202"/>
      <c r="BE775" s="168"/>
      <c r="BF775" s="202"/>
      <c r="BG775" s="168"/>
    </row>
    <row r="776" spans="1:59" ht="12.95" customHeight="1" x14ac:dyDescent="0.2">
      <c r="A776" s="41" t="s">
        <v>1881</v>
      </c>
      <c r="B776" s="102" t="s">
        <v>961</v>
      </c>
      <c r="C776" s="247" t="s">
        <v>1910</v>
      </c>
      <c r="D776" s="183">
        <v>28241</v>
      </c>
      <c r="E776" s="70">
        <f t="shared" si="510"/>
        <v>99</v>
      </c>
      <c r="F776" s="183">
        <v>27805</v>
      </c>
      <c r="G776" s="70">
        <f t="shared" si="511"/>
        <v>109</v>
      </c>
      <c r="H776" s="183">
        <v>27369</v>
      </c>
      <c r="I776" s="70">
        <f t="shared" si="512"/>
        <v>115</v>
      </c>
      <c r="J776" s="183">
        <v>36219</v>
      </c>
      <c r="K776" s="70">
        <f t="shared" si="513"/>
        <v>114</v>
      </c>
      <c r="L776" s="183">
        <v>35846</v>
      </c>
      <c r="M776" s="70">
        <f t="shared" si="514"/>
        <v>118</v>
      </c>
      <c r="N776" s="183">
        <v>38842</v>
      </c>
      <c r="O776" s="70">
        <f t="shared" si="515"/>
        <v>119</v>
      </c>
      <c r="P776" s="183">
        <v>40842</v>
      </c>
      <c r="Q776" s="70">
        <f t="shared" si="516"/>
        <v>123</v>
      </c>
      <c r="R776" s="183">
        <v>45942</v>
      </c>
      <c r="S776" s="70">
        <f t="shared" si="517"/>
        <v>120</v>
      </c>
      <c r="T776" s="183">
        <v>46631</v>
      </c>
      <c r="U776" s="70">
        <f t="shared" si="518"/>
        <v>121</v>
      </c>
      <c r="V776" s="183">
        <v>43103</v>
      </c>
      <c r="W776" s="70">
        <f t="shared" si="519"/>
        <v>128</v>
      </c>
      <c r="X776" s="183">
        <v>39575</v>
      </c>
      <c r="Y776" s="70">
        <f t="shared" si="520"/>
        <v>136</v>
      </c>
      <c r="Z776" s="183">
        <v>40522</v>
      </c>
      <c r="AA776" s="70">
        <f t="shared" si="521"/>
        <v>135</v>
      </c>
      <c r="AB776" s="183">
        <v>37940</v>
      </c>
      <c r="AC776" s="70">
        <f t="shared" si="522"/>
        <v>142</v>
      </c>
      <c r="AD776" s="183">
        <v>44452</v>
      </c>
      <c r="AE776" s="70">
        <f t="shared" si="523"/>
        <v>135</v>
      </c>
      <c r="AF776" s="183">
        <v>48135</v>
      </c>
      <c r="AG776" s="70">
        <f t="shared" si="524"/>
        <v>135</v>
      </c>
      <c r="AH776" s="183">
        <v>50835</v>
      </c>
      <c r="AI776" s="70">
        <f t="shared" si="525"/>
        <v>140</v>
      </c>
      <c r="AJ776" s="183">
        <v>53347</v>
      </c>
      <c r="AK776" s="70">
        <f t="shared" si="526"/>
        <v>139</v>
      </c>
      <c r="AL776" s="183">
        <v>61818</v>
      </c>
      <c r="AM776" s="70">
        <f t="shared" si="527"/>
        <v>139</v>
      </c>
      <c r="AN776" s="183">
        <v>60947</v>
      </c>
      <c r="AO776" s="70">
        <f t="shared" si="528"/>
        <v>145</v>
      </c>
      <c r="AP776" s="183">
        <v>60252</v>
      </c>
      <c r="AQ776" s="70">
        <f t="shared" si="529"/>
        <v>151</v>
      </c>
      <c r="AR776" s="183">
        <v>70696</v>
      </c>
      <c r="AS776" s="70">
        <f t="shared" si="530"/>
        <v>145</v>
      </c>
      <c r="AT776" s="183">
        <v>76237</v>
      </c>
      <c r="AU776" s="70">
        <f t="shared" si="531"/>
        <v>144</v>
      </c>
      <c r="AV776" s="183">
        <v>77457</v>
      </c>
      <c r="AW776" s="70">
        <f t="shared" si="532"/>
        <v>147</v>
      </c>
      <c r="AX776" s="183">
        <v>83375</v>
      </c>
      <c r="AY776" s="168">
        <f t="shared" si="533"/>
        <v>143</v>
      </c>
      <c r="AZ776" s="210">
        <v>90016</v>
      </c>
      <c r="BA776" s="210">
        <v>102630</v>
      </c>
      <c r="BB776" s="168">
        <f t="shared" si="485"/>
        <v>143</v>
      </c>
      <c r="BC776" s="210"/>
      <c r="BD776" s="210"/>
      <c r="BE776" s="168"/>
      <c r="BF776" s="210"/>
      <c r="BG776" s="168"/>
    </row>
    <row r="777" spans="1:59" ht="12.95" customHeight="1" x14ac:dyDescent="0.2">
      <c r="A777" s="41" t="s">
        <v>393</v>
      </c>
      <c r="B777" s="102" t="s">
        <v>962</v>
      </c>
      <c r="C777" s="247" t="s">
        <v>1910</v>
      </c>
      <c r="D777" s="183">
        <v>4094</v>
      </c>
      <c r="E777" s="70">
        <f t="shared" si="510"/>
        <v>205</v>
      </c>
      <c r="F777" s="183">
        <v>8579</v>
      </c>
      <c r="G777" s="70">
        <f t="shared" si="511"/>
        <v>174</v>
      </c>
      <c r="H777" s="183">
        <v>10418</v>
      </c>
      <c r="I777" s="70">
        <f t="shared" si="512"/>
        <v>169</v>
      </c>
      <c r="J777" s="183">
        <v>11402</v>
      </c>
      <c r="K777" s="70">
        <f t="shared" si="513"/>
        <v>172</v>
      </c>
      <c r="L777" s="183">
        <v>15225</v>
      </c>
      <c r="M777" s="70">
        <f t="shared" si="514"/>
        <v>165</v>
      </c>
      <c r="N777" s="183">
        <v>16463</v>
      </c>
      <c r="O777" s="70">
        <f t="shared" si="515"/>
        <v>163</v>
      </c>
      <c r="P777" s="183">
        <v>21126</v>
      </c>
      <c r="Q777" s="70">
        <f t="shared" si="516"/>
        <v>157</v>
      </c>
      <c r="R777" s="183">
        <v>23781</v>
      </c>
      <c r="S777" s="70">
        <f t="shared" si="517"/>
        <v>153</v>
      </c>
      <c r="T777" s="183">
        <v>29983</v>
      </c>
      <c r="U777" s="70">
        <f t="shared" si="518"/>
        <v>145</v>
      </c>
      <c r="V777" s="183">
        <v>30940</v>
      </c>
      <c r="W777" s="70">
        <f t="shared" si="519"/>
        <v>149</v>
      </c>
      <c r="X777" s="183">
        <v>39110</v>
      </c>
      <c r="Y777" s="70">
        <f t="shared" si="520"/>
        <v>137</v>
      </c>
      <c r="Z777" s="183">
        <v>38728</v>
      </c>
      <c r="AA777" s="70">
        <f t="shared" si="521"/>
        <v>138</v>
      </c>
      <c r="AB777" s="183">
        <v>40982</v>
      </c>
      <c r="AC777" s="70">
        <f t="shared" si="522"/>
        <v>136</v>
      </c>
      <c r="AD777" s="183">
        <v>40982</v>
      </c>
      <c r="AE777" s="70">
        <f t="shared" si="523"/>
        <v>142</v>
      </c>
      <c r="AF777" s="183">
        <v>47895</v>
      </c>
      <c r="AG777" s="70">
        <f t="shared" si="524"/>
        <v>136</v>
      </c>
      <c r="AH777" s="183">
        <v>62747</v>
      </c>
      <c r="AI777" s="70">
        <f t="shared" si="525"/>
        <v>131</v>
      </c>
      <c r="AJ777" s="183">
        <v>69138</v>
      </c>
      <c r="AK777" s="70">
        <f t="shared" si="526"/>
        <v>129</v>
      </c>
      <c r="AL777" s="183">
        <v>73664</v>
      </c>
      <c r="AM777" s="70">
        <f t="shared" si="527"/>
        <v>132</v>
      </c>
      <c r="AN777" s="183">
        <v>74998</v>
      </c>
      <c r="AO777" s="70">
        <f t="shared" si="528"/>
        <v>137</v>
      </c>
      <c r="AP777" s="183">
        <v>76920</v>
      </c>
      <c r="AQ777" s="70">
        <f t="shared" si="529"/>
        <v>139</v>
      </c>
      <c r="AR777" s="183">
        <v>77583</v>
      </c>
      <c r="AS777" s="70">
        <f t="shared" si="530"/>
        <v>139</v>
      </c>
      <c r="AT777" s="183">
        <v>88699</v>
      </c>
      <c r="AU777" s="70">
        <f t="shared" si="531"/>
        <v>135</v>
      </c>
      <c r="AV777" s="183">
        <v>89792</v>
      </c>
      <c r="AW777" s="70">
        <f t="shared" si="532"/>
        <v>138</v>
      </c>
      <c r="AX777" s="183">
        <v>92891</v>
      </c>
      <c r="AY777" s="168">
        <f t="shared" si="533"/>
        <v>138</v>
      </c>
      <c r="AZ777" s="210">
        <v>92318</v>
      </c>
      <c r="BA777" s="210">
        <v>100491</v>
      </c>
      <c r="BB777" s="168">
        <f t="shared" si="485"/>
        <v>146</v>
      </c>
      <c r="BC777" s="210"/>
      <c r="BD777" s="210"/>
      <c r="BE777" s="168"/>
      <c r="BF777" s="210"/>
      <c r="BG777" s="168"/>
    </row>
    <row r="778" spans="1:59" ht="12.95" customHeight="1" x14ac:dyDescent="0.2">
      <c r="A778" s="41" t="s">
        <v>519</v>
      </c>
      <c r="B778" s="201" t="s">
        <v>1934</v>
      </c>
      <c r="C778" s="251" t="s">
        <v>1910</v>
      </c>
      <c r="D778" s="183"/>
      <c r="E778" s="70"/>
      <c r="F778" s="183"/>
      <c r="G778" s="70"/>
      <c r="H778" s="183"/>
      <c r="I778" s="70"/>
      <c r="J778" s="183"/>
      <c r="K778" s="70"/>
      <c r="L778" s="183"/>
      <c r="M778" s="70"/>
      <c r="N778" s="183"/>
      <c r="O778" s="70"/>
      <c r="P778" s="183"/>
      <c r="Q778" s="70"/>
      <c r="R778" s="183"/>
      <c r="S778" s="70"/>
      <c r="T778" s="183"/>
      <c r="U778" s="70"/>
      <c r="V778" s="183"/>
      <c r="W778" s="70"/>
      <c r="X778" s="183"/>
      <c r="Y778" s="70"/>
      <c r="Z778" s="183"/>
      <c r="AA778" s="70"/>
      <c r="AB778" s="183"/>
      <c r="AC778" s="70"/>
      <c r="AD778" s="183"/>
      <c r="AE778" s="70"/>
      <c r="AF778" s="183"/>
      <c r="AG778" s="70"/>
      <c r="AH778" s="183"/>
      <c r="AI778" s="70"/>
      <c r="AJ778" s="183"/>
      <c r="AK778" s="70"/>
      <c r="AL778" s="183"/>
      <c r="AM778" s="70"/>
      <c r="AN778" s="183"/>
      <c r="AO778" s="70"/>
      <c r="AP778" s="183"/>
      <c r="AQ778" s="70"/>
      <c r="AR778" s="183"/>
      <c r="AS778" s="70"/>
      <c r="AT778" s="183"/>
      <c r="AU778" s="70"/>
      <c r="AV778" s="183"/>
      <c r="AW778" s="70"/>
      <c r="AX778" s="183"/>
      <c r="AY778" s="168"/>
      <c r="BA778" s="202">
        <v>95984</v>
      </c>
      <c r="BB778" s="168">
        <f t="shared" si="485"/>
        <v>148</v>
      </c>
      <c r="BD778" s="202"/>
      <c r="BE778" s="168"/>
      <c r="BF778" s="202"/>
      <c r="BG778" s="168"/>
    </row>
    <row r="779" spans="1:59" ht="12.95" customHeight="1" x14ac:dyDescent="0.2">
      <c r="A779" s="41" t="s">
        <v>433</v>
      </c>
      <c r="B779" s="102" t="s">
        <v>1742</v>
      </c>
      <c r="C779" s="247" t="s">
        <v>1910</v>
      </c>
      <c r="D779" s="183">
        <v>8883</v>
      </c>
      <c r="E779" s="70">
        <f t="shared" ref="E779:E791" si="534">IF(D779&gt;0,RANK(D779,$D$11:$D$1049),"—")</f>
        <v>162</v>
      </c>
      <c r="F779" s="183">
        <v>9243</v>
      </c>
      <c r="G779" s="70">
        <f t="shared" ref="G779:G791" si="535">IF(F779&gt;0,RANK(F779,$F$11:$F$1049),"—")</f>
        <v>170</v>
      </c>
      <c r="H779" s="183">
        <v>10124</v>
      </c>
      <c r="I779" s="70">
        <f t="shared" ref="I779:I791" si="536">IF(H779&gt;0,RANK(H779,$H$11:$H$1049),"—")</f>
        <v>170</v>
      </c>
      <c r="J779" s="183">
        <v>13302</v>
      </c>
      <c r="K779" s="70">
        <f t="shared" ref="K779:K791" si="537">IF(J779&gt;0,RANK(J779,$J$11:$J$1049),"—")</f>
        <v>166</v>
      </c>
      <c r="L779" s="183">
        <v>14347</v>
      </c>
      <c r="M779" s="70">
        <f t="shared" ref="M779:M791" si="538">IF(L779&gt;0,RANK(L779,$L$11:$L$1049),"—")</f>
        <v>167</v>
      </c>
      <c r="N779" s="183">
        <v>15973</v>
      </c>
      <c r="O779" s="70">
        <f t="shared" ref="O779:O791" si="539">IF(N779&gt;0,RANK(N779,$N$11:$N$1049),"—")</f>
        <v>165</v>
      </c>
      <c r="P779" s="183">
        <v>15876</v>
      </c>
      <c r="Q779" s="70">
        <f t="shared" ref="Q779:Q791" si="540">IF(P779&gt;0,RANK(P779,$P$11:$P$1049),"—")</f>
        <v>175</v>
      </c>
      <c r="R779" s="183">
        <v>18517</v>
      </c>
      <c r="S779" s="70">
        <f t="shared" ref="S779:S791" si="541">IF(R779&gt;0,RANK(R779,$R$11:$R$1049),"—")</f>
        <v>172</v>
      </c>
      <c r="T779" s="183">
        <v>19104</v>
      </c>
      <c r="U779" s="70">
        <f t="shared" ref="U779:U791" si="542">IF(T779&gt;0,RANK(T779,$T$11:$T$1049),"—")</f>
        <v>174</v>
      </c>
      <c r="V779" s="183">
        <v>19850</v>
      </c>
      <c r="W779" s="70">
        <f t="shared" ref="W779:W791" si="543">IF(V779&gt;0,RANK(V779,$V$11:$V$1049),"—")</f>
        <v>174</v>
      </c>
      <c r="X779" s="183">
        <v>17980</v>
      </c>
      <c r="Y779" s="70">
        <f t="shared" ref="Y779:Y791" si="544">IF(X779&gt;0,RANK(X779,$X$11:$X$1049),"—")</f>
        <v>184</v>
      </c>
      <c r="Z779" s="183">
        <v>19822</v>
      </c>
      <c r="AA779" s="70">
        <f t="shared" ref="AA779:AA791" si="545">IF(Z779&gt;0,RANK(Z779,$Z$11:$Z$1049),"—")</f>
        <v>180</v>
      </c>
      <c r="AB779" s="183">
        <v>26385</v>
      </c>
      <c r="AC779" s="70">
        <f t="shared" ref="AC779:AC791" si="546">IF(AB779&gt;0,RANK(AB779,$AB$11:$AB$1049),"—")</f>
        <v>161</v>
      </c>
      <c r="AD779" s="183">
        <v>30209</v>
      </c>
      <c r="AE779" s="70">
        <f t="shared" ref="AE779:AE791" si="547">IF(AD779&gt;0,RANK(AD779,$AD$11:$AD$1049),"—")</f>
        <v>158</v>
      </c>
      <c r="AF779" s="183">
        <v>35340</v>
      </c>
      <c r="AG779" s="70">
        <f t="shared" ref="AG779:AG791" si="548">IF(AF779&gt;0,RANK(AF779,$AF$11:$AF$1049),"—")</f>
        <v>151</v>
      </c>
      <c r="AH779" s="183">
        <v>34467</v>
      </c>
      <c r="AI779" s="70">
        <f t="shared" ref="AI779:AI791" si="549">IF(AH779&gt;0,RANK(AH779,$AH$11:$AH$1049),"—")</f>
        <v>159</v>
      </c>
      <c r="AJ779" s="183">
        <v>38540</v>
      </c>
      <c r="AK779" s="70">
        <f t="shared" ref="AK779:AK791" si="550">IF(AJ779&gt;0,RANK(AJ779,$AJ$11:$AJ$1049),"—")</f>
        <v>161</v>
      </c>
      <c r="AL779" s="183">
        <v>42931</v>
      </c>
      <c r="AM779" s="70">
        <f t="shared" ref="AM779:AM791" si="551">IF(AL779&gt;0,RANK(AL779,$AL$11:$AL$1049),"—")</f>
        <v>161</v>
      </c>
      <c r="AN779" s="183">
        <v>47283</v>
      </c>
      <c r="AO779" s="70">
        <f t="shared" ref="AO779:AO791" si="552">IF(AN779&gt;0,RANK(AN779,$AN$11:$AN$1049),"—")</f>
        <v>164</v>
      </c>
      <c r="AP779" s="183">
        <v>63514</v>
      </c>
      <c r="AQ779" s="70">
        <f t="shared" ref="AQ779:AQ791" si="553">IF(AP779&gt;0,RANK(AP779,$AP$11:$AP$1049),"—")</f>
        <v>148</v>
      </c>
      <c r="AR779" s="183">
        <v>66495</v>
      </c>
      <c r="AS779" s="70">
        <f t="shared" ref="AS779:AS791" si="554">IF(AR779&gt;0,RANK(AR779,$AR$11:$AR$1049),"—")</f>
        <v>150</v>
      </c>
      <c r="AT779" s="183">
        <v>71502</v>
      </c>
      <c r="AU779" s="70">
        <f t="shared" ref="AU779:AU791" si="555">IF(AT779&gt;0,RANK(AT779,$AT$11:$AT$1049),"—")</f>
        <v>147</v>
      </c>
      <c r="AV779" s="183">
        <v>59911</v>
      </c>
      <c r="AW779" s="70">
        <f t="shared" ref="AW779:AW791" si="556">IF(AV779&gt;0,RANK(AV779,$AV$11:$AV$1049),"—")</f>
        <v>159</v>
      </c>
      <c r="AX779" s="183">
        <v>61309</v>
      </c>
      <c r="AY779" s="168">
        <f t="shared" ref="AY779:AY791" si="557">IF(AX779&gt;0,RANK(AX779,$AX$11:$AX$1049),"—")</f>
        <v>165</v>
      </c>
      <c r="AZ779" s="210">
        <v>79949</v>
      </c>
      <c r="BA779" s="210">
        <v>86783</v>
      </c>
      <c r="BB779" s="168">
        <f t="shared" ref="BB779:BB842" si="558">IF(BA779&gt;0,RANK(BA779,$BA$11:$BA$1049),"—")</f>
        <v>155</v>
      </c>
      <c r="BC779" s="210"/>
      <c r="BD779" s="210"/>
      <c r="BE779" s="168"/>
      <c r="BF779" s="210"/>
      <c r="BG779" s="168"/>
    </row>
    <row r="780" spans="1:59" ht="12.95" customHeight="1" x14ac:dyDescent="0.2">
      <c r="A780" s="41" t="s">
        <v>522</v>
      </c>
      <c r="B780" s="102" t="s">
        <v>973</v>
      </c>
      <c r="C780" s="247" t="s">
        <v>1910</v>
      </c>
      <c r="D780" s="183">
        <v>19129</v>
      </c>
      <c r="E780" s="70">
        <f t="shared" si="534"/>
        <v>120</v>
      </c>
      <c r="F780" s="183">
        <v>21233</v>
      </c>
      <c r="G780" s="70">
        <f t="shared" si="535"/>
        <v>121</v>
      </c>
      <c r="H780" s="183">
        <v>25176</v>
      </c>
      <c r="I780" s="70">
        <f t="shared" si="536"/>
        <v>118</v>
      </c>
      <c r="J780" s="183">
        <v>38805</v>
      </c>
      <c r="K780" s="70">
        <f t="shared" si="537"/>
        <v>108</v>
      </c>
      <c r="L780" s="183">
        <v>46880</v>
      </c>
      <c r="M780" s="70">
        <f t="shared" si="538"/>
        <v>104</v>
      </c>
      <c r="N780" s="183">
        <v>50106</v>
      </c>
      <c r="O780" s="70">
        <f t="shared" si="539"/>
        <v>104</v>
      </c>
      <c r="P780" s="183">
        <v>50769</v>
      </c>
      <c r="Q780" s="70">
        <f t="shared" si="540"/>
        <v>110</v>
      </c>
      <c r="R780" s="183">
        <v>44132</v>
      </c>
      <c r="S780" s="70">
        <f t="shared" si="541"/>
        <v>123</v>
      </c>
      <c r="T780" s="183">
        <v>37191</v>
      </c>
      <c r="U780" s="70">
        <f t="shared" si="542"/>
        <v>134</v>
      </c>
      <c r="V780" s="183">
        <v>37247</v>
      </c>
      <c r="W780" s="70">
        <f t="shared" si="543"/>
        <v>138</v>
      </c>
      <c r="X780" s="183">
        <v>37917</v>
      </c>
      <c r="Y780" s="70">
        <f t="shared" si="544"/>
        <v>139</v>
      </c>
      <c r="Z780" s="183">
        <v>38803</v>
      </c>
      <c r="AA780" s="70">
        <f t="shared" si="545"/>
        <v>137</v>
      </c>
      <c r="AB780" s="183">
        <v>38560</v>
      </c>
      <c r="AC780" s="70">
        <f t="shared" si="546"/>
        <v>141</v>
      </c>
      <c r="AD780" s="183">
        <v>39034</v>
      </c>
      <c r="AE780" s="70">
        <f t="shared" si="547"/>
        <v>145</v>
      </c>
      <c r="AF780" s="183">
        <v>40762</v>
      </c>
      <c r="AG780" s="70">
        <f t="shared" si="548"/>
        <v>145</v>
      </c>
      <c r="AH780" s="183">
        <v>45010</v>
      </c>
      <c r="AI780" s="70">
        <f t="shared" si="549"/>
        <v>143</v>
      </c>
      <c r="AJ780" s="183">
        <v>45955</v>
      </c>
      <c r="AK780" s="70">
        <f t="shared" si="550"/>
        <v>150</v>
      </c>
      <c r="AL780" s="183">
        <v>50777</v>
      </c>
      <c r="AM780" s="70">
        <f t="shared" si="551"/>
        <v>150</v>
      </c>
      <c r="AN780" s="183">
        <v>56907</v>
      </c>
      <c r="AO780" s="70">
        <f t="shared" si="552"/>
        <v>151</v>
      </c>
      <c r="AP780" s="183">
        <v>65571</v>
      </c>
      <c r="AQ780" s="70">
        <f t="shared" si="553"/>
        <v>147</v>
      </c>
      <c r="AR780" s="183">
        <v>70576</v>
      </c>
      <c r="AS780" s="70">
        <f t="shared" si="554"/>
        <v>146</v>
      </c>
      <c r="AT780" s="183">
        <v>77238</v>
      </c>
      <c r="AU780" s="70">
        <f t="shared" si="555"/>
        <v>143</v>
      </c>
      <c r="AV780" s="183">
        <v>77295</v>
      </c>
      <c r="AW780" s="70">
        <f t="shared" si="556"/>
        <v>148</v>
      </c>
      <c r="AX780" s="183">
        <v>77890</v>
      </c>
      <c r="AY780" s="168">
        <f t="shared" si="557"/>
        <v>150</v>
      </c>
      <c r="AZ780" s="210">
        <v>83952</v>
      </c>
      <c r="BA780" s="210">
        <v>84834</v>
      </c>
      <c r="BB780" s="168">
        <f t="shared" si="558"/>
        <v>156</v>
      </c>
      <c r="BC780" s="210"/>
      <c r="BD780" s="210"/>
      <c r="BE780" s="168"/>
      <c r="BF780" s="210"/>
      <c r="BG780" s="168"/>
    </row>
    <row r="781" spans="1:59" ht="12.95" customHeight="1" x14ac:dyDescent="0.2">
      <c r="A781" s="41" t="s">
        <v>453</v>
      </c>
      <c r="B781" s="102" t="s">
        <v>720</v>
      </c>
      <c r="C781" s="247" t="s">
        <v>1910</v>
      </c>
      <c r="D781" s="183">
        <v>24340</v>
      </c>
      <c r="E781" s="70">
        <f t="shared" si="534"/>
        <v>108</v>
      </c>
      <c r="F781" s="183">
        <v>27289</v>
      </c>
      <c r="G781" s="70">
        <f t="shared" si="535"/>
        <v>111</v>
      </c>
      <c r="H781" s="183">
        <v>30348</v>
      </c>
      <c r="I781" s="70">
        <f t="shared" si="536"/>
        <v>109</v>
      </c>
      <c r="J781" s="183">
        <v>35543</v>
      </c>
      <c r="K781" s="70">
        <f t="shared" si="537"/>
        <v>115</v>
      </c>
      <c r="L781" s="183">
        <v>33811</v>
      </c>
      <c r="M781" s="70">
        <f t="shared" si="538"/>
        <v>122</v>
      </c>
      <c r="N781" s="183">
        <v>30606</v>
      </c>
      <c r="O781" s="70">
        <f t="shared" si="539"/>
        <v>127</v>
      </c>
      <c r="P781" s="183">
        <v>32145</v>
      </c>
      <c r="Q781" s="70">
        <f t="shared" si="540"/>
        <v>133</v>
      </c>
      <c r="R781" s="183">
        <v>32443</v>
      </c>
      <c r="S781" s="70">
        <f t="shared" si="541"/>
        <v>140</v>
      </c>
      <c r="T781" s="183">
        <v>38650</v>
      </c>
      <c r="U781" s="70">
        <f t="shared" si="542"/>
        <v>131</v>
      </c>
      <c r="V781" s="183">
        <v>33939</v>
      </c>
      <c r="W781" s="70">
        <f t="shared" si="543"/>
        <v>145</v>
      </c>
      <c r="X781" s="183">
        <v>34322</v>
      </c>
      <c r="Y781" s="70">
        <f t="shared" si="544"/>
        <v>146</v>
      </c>
      <c r="Z781" s="183">
        <v>34642</v>
      </c>
      <c r="AA781" s="70">
        <f t="shared" si="545"/>
        <v>144</v>
      </c>
      <c r="AB781" s="183">
        <v>37322</v>
      </c>
      <c r="AC781" s="70">
        <f t="shared" si="546"/>
        <v>144</v>
      </c>
      <c r="AD781" s="183">
        <v>39640</v>
      </c>
      <c r="AE781" s="70">
        <f t="shared" si="547"/>
        <v>144</v>
      </c>
      <c r="AF781" s="183">
        <v>40063</v>
      </c>
      <c r="AG781" s="70">
        <f t="shared" si="548"/>
        <v>146</v>
      </c>
      <c r="AH781" s="183">
        <v>42476</v>
      </c>
      <c r="AI781" s="70">
        <f t="shared" si="549"/>
        <v>148</v>
      </c>
      <c r="AJ781" s="183">
        <v>45870</v>
      </c>
      <c r="AK781" s="70">
        <f t="shared" si="550"/>
        <v>151</v>
      </c>
      <c r="AL781" s="183">
        <v>48846</v>
      </c>
      <c r="AM781" s="70">
        <f t="shared" si="551"/>
        <v>152</v>
      </c>
      <c r="AN781" s="183">
        <v>58276</v>
      </c>
      <c r="AO781" s="70">
        <f t="shared" si="552"/>
        <v>149</v>
      </c>
      <c r="AP781" s="183">
        <v>62020</v>
      </c>
      <c r="AQ781" s="70">
        <f t="shared" si="553"/>
        <v>150</v>
      </c>
      <c r="AR781" s="183">
        <v>36100</v>
      </c>
      <c r="AS781" s="70">
        <f t="shared" si="554"/>
        <v>184</v>
      </c>
      <c r="AT781" s="183">
        <v>36396</v>
      </c>
      <c r="AU781" s="70">
        <f t="shared" si="555"/>
        <v>190</v>
      </c>
      <c r="AV781" s="183">
        <v>38455</v>
      </c>
      <c r="AW781" s="70">
        <f t="shared" si="556"/>
        <v>188</v>
      </c>
      <c r="AX781" s="183">
        <v>40885</v>
      </c>
      <c r="AY781" s="168">
        <f t="shared" si="557"/>
        <v>188</v>
      </c>
      <c r="AZ781" s="210">
        <v>107024</v>
      </c>
      <c r="BA781" s="210">
        <v>83686</v>
      </c>
      <c r="BB781" s="168">
        <f t="shared" si="558"/>
        <v>157</v>
      </c>
      <c r="BC781" s="210"/>
      <c r="BD781" s="210"/>
      <c r="BE781" s="168"/>
      <c r="BF781" s="210"/>
      <c r="BG781" s="168"/>
    </row>
    <row r="782" spans="1:59" ht="12.95" customHeight="1" x14ac:dyDescent="0.2">
      <c r="A782" s="41" t="s">
        <v>460</v>
      </c>
      <c r="B782" s="102" t="s">
        <v>831</v>
      </c>
      <c r="C782" s="247" t="s">
        <v>1910</v>
      </c>
      <c r="D782" s="183">
        <v>18201</v>
      </c>
      <c r="E782" s="70">
        <f t="shared" si="534"/>
        <v>125</v>
      </c>
      <c r="F782" s="183">
        <v>21006</v>
      </c>
      <c r="G782" s="70">
        <f t="shared" si="535"/>
        <v>122</v>
      </c>
      <c r="H782" s="183">
        <v>23811</v>
      </c>
      <c r="I782" s="70">
        <f t="shared" si="536"/>
        <v>125</v>
      </c>
      <c r="J782" s="183">
        <v>30596</v>
      </c>
      <c r="K782" s="70">
        <f t="shared" si="537"/>
        <v>126</v>
      </c>
      <c r="L782" s="183">
        <v>30881</v>
      </c>
      <c r="M782" s="70">
        <f t="shared" si="538"/>
        <v>126</v>
      </c>
      <c r="N782" s="183">
        <v>33837</v>
      </c>
      <c r="O782" s="70">
        <f t="shared" si="539"/>
        <v>122</v>
      </c>
      <c r="P782" s="183">
        <v>35229</v>
      </c>
      <c r="Q782" s="70">
        <f t="shared" si="540"/>
        <v>129</v>
      </c>
      <c r="R782" s="183">
        <v>36213</v>
      </c>
      <c r="S782" s="70">
        <f t="shared" si="541"/>
        <v>132</v>
      </c>
      <c r="T782" s="183">
        <v>34835</v>
      </c>
      <c r="U782" s="70">
        <f t="shared" si="542"/>
        <v>138</v>
      </c>
      <c r="V782" s="183">
        <v>36451</v>
      </c>
      <c r="W782" s="70">
        <f t="shared" si="543"/>
        <v>141</v>
      </c>
      <c r="X782" s="183">
        <v>36760</v>
      </c>
      <c r="Y782" s="70">
        <f t="shared" si="544"/>
        <v>141</v>
      </c>
      <c r="Z782" s="183">
        <v>40145</v>
      </c>
      <c r="AA782" s="70">
        <f t="shared" si="545"/>
        <v>136</v>
      </c>
      <c r="AB782" s="183">
        <v>44589</v>
      </c>
      <c r="AC782" s="70">
        <f t="shared" si="546"/>
        <v>132</v>
      </c>
      <c r="AD782" s="183">
        <v>48305</v>
      </c>
      <c r="AE782" s="70">
        <f t="shared" si="547"/>
        <v>130</v>
      </c>
      <c r="AF782" s="183">
        <v>47658</v>
      </c>
      <c r="AG782" s="70">
        <f t="shared" si="548"/>
        <v>137</v>
      </c>
      <c r="AH782" s="183">
        <v>52818</v>
      </c>
      <c r="AI782" s="70">
        <f t="shared" si="549"/>
        <v>136</v>
      </c>
      <c r="AJ782" s="183">
        <v>47122</v>
      </c>
      <c r="AK782" s="70">
        <f t="shared" si="550"/>
        <v>148</v>
      </c>
      <c r="AL782" s="183">
        <v>50841</v>
      </c>
      <c r="AM782" s="70">
        <f t="shared" si="551"/>
        <v>149</v>
      </c>
      <c r="AN782" s="183">
        <v>51498</v>
      </c>
      <c r="AO782" s="70">
        <f t="shared" si="552"/>
        <v>157</v>
      </c>
      <c r="AP782" s="183">
        <v>54136</v>
      </c>
      <c r="AQ782" s="70">
        <f t="shared" si="553"/>
        <v>159</v>
      </c>
      <c r="AR782" s="183">
        <v>57017</v>
      </c>
      <c r="AS782" s="70">
        <f t="shared" si="554"/>
        <v>159</v>
      </c>
      <c r="AT782" s="183">
        <v>56831</v>
      </c>
      <c r="AU782" s="70">
        <f t="shared" si="555"/>
        <v>161</v>
      </c>
      <c r="AV782" s="183">
        <v>49797</v>
      </c>
      <c r="AW782" s="70">
        <f t="shared" si="556"/>
        <v>171</v>
      </c>
      <c r="AX782" s="183">
        <v>62228</v>
      </c>
      <c r="AY782" s="168">
        <f t="shared" si="557"/>
        <v>164</v>
      </c>
      <c r="AZ782" s="210">
        <v>71006</v>
      </c>
      <c r="BA782" s="210">
        <v>74889</v>
      </c>
      <c r="BB782" s="168">
        <f t="shared" si="558"/>
        <v>162</v>
      </c>
      <c r="BC782" s="210"/>
      <c r="BD782" s="210"/>
      <c r="BE782" s="168"/>
      <c r="BF782" s="210"/>
      <c r="BG782" s="168"/>
    </row>
    <row r="783" spans="1:59" ht="12.95" customHeight="1" x14ac:dyDescent="0.2">
      <c r="A783" s="41" t="s">
        <v>516</v>
      </c>
      <c r="B783" s="102" t="s">
        <v>1354</v>
      </c>
      <c r="C783" s="247" t="s">
        <v>1910</v>
      </c>
      <c r="D783" s="183">
        <v>7101</v>
      </c>
      <c r="E783" s="70">
        <f t="shared" si="534"/>
        <v>176</v>
      </c>
      <c r="F783" s="183">
        <v>8322</v>
      </c>
      <c r="G783" s="70">
        <f t="shared" si="535"/>
        <v>178</v>
      </c>
      <c r="H783" s="183">
        <v>8541</v>
      </c>
      <c r="I783" s="70">
        <f t="shared" si="536"/>
        <v>181</v>
      </c>
      <c r="J783" s="183">
        <v>9270</v>
      </c>
      <c r="K783" s="70">
        <f t="shared" si="537"/>
        <v>188</v>
      </c>
      <c r="L783" s="183">
        <v>10680</v>
      </c>
      <c r="M783" s="70">
        <f t="shared" si="538"/>
        <v>185</v>
      </c>
      <c r="N783" s="183">
        <v>9870</v>
      </c>
      <c r="O783" s="70">
        <f t="shared" si="539"/>
        <v>195</v>
      </c>
      <c r="P783" s="183">
        <v>12843</v>
      </c>
      <c r="Q783" s="70">
        <f t="shared" si="540"/>
        <v>186</v>
      </c>
      <c r="R783" s="183">
        <v>13760</v>
      </c>
      <c r="S783" s="70">
        <f t="shared" si="541"/>
        <v>192</v>
      </c>
      <c r="T783" s="183">
        <v>15803</v>
      </c>
      <c r="U783" s="70">
        <f t="shared" si="542"/>
        <v>186</v>
      </c>
      <c r="V783" s="183">
        <v>17106</v>
      </c>
      <c r="W783" s="70">
        <f t="shared" si="543"/>
        <v>188</v>
      </c>
      <c r="X783" s="183">
        <v>18500</v>
      </c>
      <c r="Y783" s="70">
        <f t="shared" si="544"/>
        <v>180</v>
      </c>
      <c r="Z783" s="183">
        <v>19310</v>
      </c>
      <c r="AA783" s="70">
        <f t="shared" si="545"/>
        <v>182</v>
      </c>
      <c r="AB783" s="183">
        <v>20754</v>
      </c>
      <c r="AC783" s="70">
        <f t="shared" si="546"/>
        <v>179</v>
      </c>
      <c r="AD783" s="183">
        <v>17998</v>
      </c>
      <c r="AE783" s="70">
        <f t="shared" si="547"/>
        <v>196</v>
      </c>
      <c r="AF783" s="183">
        <v>18661</v>
      </c>
      <c r="AG783" s="70">
        <f t="shared" si="548"/>
        <v>198</v>
      </c>
      <c r="AH783" s="183">
        <v>18992</v>
      </c>
      <c r="AI783" s="70">
        <f t="shared" si="549"/>
        <v>202</v>
      </c>
      <c r="AJ783" s="183">
        <v>21343</v>
      </c>
      <c r="AK783" s="70">
        <f t="shared" si="550"/>
        <v>206</v>
      </c>
      <c r="AL783" s="183">
        <v>23090</v>
      </c>
      <c r="AM783" s="70">
        <f t="shared" si="551"/>
        <v>211</v>
      </c>
      <c r="AN783" s="183">
        <v>25405</v>
      </c>
      <c r="AO783" s="70">
        <f t="shared" si="552"/>
        <v>211</v>
      </c>
      <c r="AP783" s="183">
        <v>25769</v>
      </c>
      <c r="AQ783" s="70">
        <f t="shared" si="553"/>
        <v>212</v>
      </c>
      <c r="AR783" s="183">
        <v>29635</v>
      </c>
      <c r="AS783" s="70">
        <f t="shared" si="554"/>
        <v>203</v>
      </c>
      <c r="AT783" s="183">
        <v>35462</v>
      </c>
      <c r="AU783" s="70">
        <f t="shared" si="555"/>
        <v>192</v>
      </c>
      <c r="AV783" s="183">
        <v>59017</v>
      </c>
      <c r="AW783" s="70">
        <f t="shared" si="556"/>
        <v>162</v>
      </c>
      <c r="AX783" s="183">
        <v>66050</v>
      </c>
      <c r="AY783" s="168">
        <f t="shared" si="557"/>
        <v>161</v>
      </c>
      <c r="AZ783" s="210">
        <v>72057</v>
      </c>
      <c r="BA783" s="210">
        <v>72539</v>
      </c>
      <c r="BB783" s="168">
        <f t="shared" si="558"/>
        <v>168</v>
      </c>
      <c r="BC783" s="210"/>
      <c r="BD783" s="210"/>
      <c r="BE783" s="168"/>
      <c r="BF783" s="210"/>
      <c r="BG783" s="168"/>
    </row>
    <row r="784" spans="1:59" ht="12.95" customHeight="1" x14ac:dyDescent="0.2">
      <c r="A784" s="41" t="s">
        <v>456</v>
      </c>
      <c r="B784" s="102" t="s">
        <v>1355</v>
      </c>
      <c r="C784" s="247" t="s">
        <v>1910</v>
      </c>
      <c r="D784" s="183">
        <v>7707</v>
      </c>
      <c r="E784" s="70">
        <f t="shared" si="534"/>
        <v>172</v>
      </c>
      <c r="F784" s="183">
        <v>8393</v>
      </c>
      <c r="G784" s="70">
        <f t="shared" si="535"/>
        <v>177</v>
      </c>
      <c r="H784" s="183">
        <v>9079</v>
      </c>
      <c r="I784" s="70">
        <f t="shared" si="536"/>
        <v>177</v>
      </c>
      <c r="J784" s="183">
        <v>11724</v>
      </c>
      <c r="K784" s="70">
        <f t="shared" si="537"/>
        <v>168</v>
      </c>
      <c r="L784" s="183">
        <v>12973</v>
      </c>
      <c r="M784" s="70">
        <f t="shared" si="538"/>
        <v>173</v>
      </c>
      <c r="N784" s="183">
        <v>15451</v>
      </c>
      <c r="O784" s="70">
        <f t="shared" si="539"/>
        <v>167</v>
      </c>
      <c r="P784" s="183">
        <v>16454</v>
      </c>
      <c r="Q784" s="70">
        <f t="shared" si="540"/>
        <v>173</v>
      </c>
      <c r="R784" s="183">
        <v>20401</v>
      </c>
      <c r="S784" s="70">
        <f t="shared" si="541"/>
        <v>164</v>
      </c>
      <c r="T784" s="183">
        <v>18831</v>
      </c>
      <c r="U784" s="70">
        <f t="shared" si="542"/>
        <v>176</v>
      </c>
      <c r="V784" s="183">
        <v>22695</v>
      </c>
      <c r="W784" s="70">
        <f t="shared" si="543"/>
        <v>163</v>
      </c>
      <c r="X784" s="183">
        <v>22166</v>
      </c>
      <c r="Y784" s="70">
        <f t="shared" si="544"/>
        <v>165</v>
      </c>
      <c r="Z784" s="183">
        <v>22526</v>
      </c>
      <c r="AA784" s="70">
        <f t="shared" si="545"/>
        <v>167</v>
      </c>
      <c r="AB784" s="183">
        <v>21147</v>
      </c>
      <c r="AC784" s="70">
        <f t="shared" si="546"/>
        <v>176</v>
      </c>
      <c r="AD784" s="183">
        <v>15888</v>
      </c>
      <c r="AE784" s="70">
        <f t="shared" si="547"/>
        <v>206</v>
      </c>
      <c r="AF784" s="183">
        <v>17059</v>
      </c>
      <c r="AG784" s="70">
        <f t="shared" si="548"/>
        <v>204</v>
      </c>
      <c r="AH784" s="183">
        <v>17099</v>
      </c>
      <c r="AI784" s="70">
        <f t="shared" si="549"/>
        <v>211</v>
      </c>
      <c r="AJ784" s="183">
        <v>17103</v>
      </c>
      <c r="AK784" s="70">
        <f t="shared" si="550"/>
        <v>219</v>
      </c>
      <c r="AL784" s="183">
        <v>17712</v>
      </c>
      <c r="AM784" s="70">
        <f t="shared" si="551"/>
        <v>222</v>
      </c>
      <c r="AN784" s="183">
        <v>25947</v>
      </c>
      <c r="AO784" s="70">
        <f t="shared" si="552"/>
        <v>208</v>
      </c>
      <c r="AP784" s="183">
        <v>28992</v>
      </c>
      <c r="AQ784" s="70">
        <f t="shared" si="553"/>
        <v>203</v>
      </c>
      <c r="AR784" s="192">
        <v>30316</v>
      </c>
      <c r="AS784" s="70">
        <f t="shared" si="554"/>
        <v>201</v>
      </c>
      <c r="AT784" s="192">
        <v>32840</v>
      </c>
      <c r="AU784" s="70">
        <f t="shared" si="555"/>
        <v>199</v>
      </c>
      <c r="AV784" s="192">
        <v>34452</v>
      </c>
      <c r="AW784" s="70">
        <f t="shared" si="556"/>
        <v>199</v>
      </c>
      <c r="AX784" s="192">
        <v>36368</v>
      </c>
      <c r="AY784" s="168">
        <f t="shared" si="557"/>
        <v>199</v>
      </c>
      <c r="AZ784" s="266">
        <v>46699</v>
      </c>
      <c r="BA784" s="210">
        <v>60648</v>
      </c>
      <c r="BB784" s="168">
        <f t="shared" si="558"/>
        <v>180</v>
      </c>
      <c r="BC784" s="266"/>
      <c r="BD784" s="210"/>
      <c r="BE784" s="168"/>
      <c r="BF784" s="210"/>
      <c r="BG784" s="168"/>
    </row>
    <row r="785" spans="1:59" ht="12.95" customHeight="1" x14ac:dyDescent="0.2">
      <c r="A785" s="41" t="s">
        <v>428</v>
      </c>
      <c r="B785" s="102" t="s">
        <v>732</v>
      </c>
      <c r="C785" s="247" t="s">
        <v>1910</v>
      </c>
      <c r="D785" s="183">
        <v>5940</v>
      </c>
      <c r="E785" s="70">
        <f t="shared" si="534"/>
        <v>186</v>
      </c>
      <c r="F785" s="183">
        <v>8453</v>
      </c>
      <c r="G785" s="70">
        <f t="shared" si="535"/>
        <v>175</v>
      </c>
      <c r="H785" s="183">
        <v>8364</v>
      </c>
      <c r="I785" s="70">
        <f t="shared" si="536"/>
        <v>183</v>
      </c>
      <c r="J785" s="183">
        <v>11242</v>
      </c>
      <c r="K785" s="70">
        <f t="shared" si="537"/>
        <v>177</v>
      </c>
      <c r="L785" s="183">
        <v>11291</v>
      </c>
      <c r="M785" s="70">
        <f t="shared" si="538"/>
        <v>181</v>
      </c>
      <c r="N785" s="183"/>
      <c r="O785" s="70" t="str">
        <f t="shared" si="539"/>
        <v>—</v>
      </c>
      <c r="P785" s="183">
        <v>14880</v>
      </c>
      <c r="Q785" s="70">
        <f t="shared" si="540"/>
        <v>177</v>
      </c>
      <c r="R785" s="183">
        <v>14292</v>
      </c>
      <c r="S785" s="70">
        <f t="shared" si="541"/>
        <v>187</v>
      </c>
      <c r="T785" s="183">
        <v>15155</v>
      </c>
      <c r="U785" s="70">
        <f t="shared" si="542"/>
        <v>188</v>
      </c>
      <c r="V785" s="183">
        <v>15505</v>
      </c>
      <c r="W785" s="70">
        <f t="shared" si="543"/>
        <v>193</v>
      </c>
      <c r="X785" s="183">
        <v>18515</v>
      </c>
      <c r="Y785" s="70">
        <f t="shared" si="544"/>
        <v>179</v>
      </c>
      <c r="Z785" s="183">
        <v>18695</v>
      </c>
      <c r="AA785" s="70">
        <f t="shared" si="545"/>
        <v>188</v>
      </c>
      <c r="AB785" s="183">
        <v>19372</v>
      </c>
      <c r="AC785" s="70">
        <f t="shared" si="546"/>
        <v>187</v>
      </c>
      <c r="AD785" s="183">
        <v>19413</v>
      </c>
      <c r="AE785" s="70">
        <f t="shared" si="547"/>
        <v>194</v>
      </c>
      <c r="AF785" s="183">
        <v>19334</v>
      </c>
      <c r="AG785" s="70">
        <f t="shared" si="548"/>
        <v>197</v>
      </c>
      <c r="AH785" s="183">
        <v>20656</v>
      </c>
      <c r="AI785" s="70">
        <f t="shared" si="549"/>
        <v>195</v>
      </c>
      <c r="AJ785" s="183">
        <v>22827</v>
      </c>
      <c r="AK785" s="70">
        <f t="shared" si="550"/>
        <v>203</v>
      </c>
      <c r="AL785" s="183">
        <v>22783</v>
      </c>
      <c r="AM785" s="70">
        <f t="shared" si="551"/>
        <v>212</v>
      </c>
      <c r="AN785" s="183">
        <v>22163</v>
      </c>
      <c r="AO785" s="70">
        <f t="shared" si="552"/>
        <v>217</v>
      </c>
      <c r="AP785" s="183">
        <v>23852</v>
      </c>
      <c r="AQ785" s="70">
        <f t="shared" si="553"/>
        <v>215</v>
      </c>
      <c r="AR785" s="183">
        <v>27635</v>
      </c>
      <c r="AS785" s="70">
        <f t="shared" si="554"/>
        <v>211</v>
      </c>
      <c r="AT785" s="183">
        <v>34824</v>
      </c>
      <c r="AU785" s="70">
        <f t="shared" si="555"/>
        <v>194</v>
      </c>
      <c r="AV785" s="183">
        <v>36486</v>
      </c>
      <c r="AW785" s="70">
        <f t="shared" si="556"/>
        <v>192</v>
      </c>
      <c r="AX785" s="183">
        <v>52431</v>
      </c>
      <c r="AY785" s="168">
        <f t="shared" si="557"/>
        <v>173</v>
      </c>
      <c r="AZ785" s="210">
        <v>59345</v>
      </c>
      <c r="BA785" s="210">
        <v>60013</v>
      </c>
      <c r="BB785" s="168">
        <f t="shared" si="558"/>
        <v>182</v>
      </c>
      <c r="BC785" s="210"/>
      <c r="BD785" s="210"/>
      <c r="BE785" s="168"/>
      <c r="BF785" s="210"/>
      <c r="BG785" s="168"/>
    </row>
    <row r="786" spans="1:59" ht="12.95" customHeight="1" x14ac:dyDescent="0.2">
      <c r="A786" s="41" t="s">
        <v>438</v>
      </c>
      <c r="B786" s="102" t="s">
        <v>1621</v>
      </c>
      <c r="C786" s="247" t="s">
        <v>1910</v>
      </c>
      <c r="D786" s="183"/>
      <c r="E786" s="70" t="str">
        <f t="shared" si="534"/>
        <v>—</v>
      </c>
      <c r="F786" s="183"/>
      <c r="G786" s="70" t="str">
        <f t="shared" si="535"/>
        <v>—</v>
      </c>
      <c r="H786" s="183"/>
      <c r="I786" s="70" t="str">
        <f t="shared" si="536"/>
        <v>—</v>
      </c>
      <c r="J786" s="183"/>
      <c r="K786" s="70" t="str">
        <f t="shared" si="537"/>
        <v>—</v>
      </c>
      <c r="L786" s="183"/>
      <c r="M786" s="70" t="str">
        <f t="shared" si="538"/>
        <v>—</v>
      </c>
      <c r="N786" s="183"/>
      <c r="O786" s="70" t="str">
        <f t="shared" si="539"/>
        <v>—</v>
      </c>
      <c r="P786" s="183">
        <v>7974</v>
      </c>
      <c r="Q786" s="70">
        <f t="shared" si="540"/>
        <v>221</v>
      </c>
      <c r="R786" s="183">
        <v>9745</v>
      </c>
      <c r="S786" s="70">
        <f t="shared" si="541"/>
        <v>216</v>
      </c>
      <c r="T786" s="183">
        <v>10962</v>
      </c>
      <c r="U786" s="70">
        <f t="shared" si="542"/>
        <v>216</v>
      </c>
      <c r="V786" s="183">
        <v>9146</v>
      </c>
      <c r="W786" s="70">
        <f t="shared" si="543"/>
        <v>234</v>
      </c>
      <c r="X786" s="183">
        <v>10898</v>
      </c>
      <c r="Y786" s="70">
        <f t="shared" si="544"/>
        <v>219</v>
      </c>
      <c r="Z786" s="183">
        <v>11194</v>
      </c>
      <c r="AA786" s="70">
        <f t="shared" si="545"/>
        <v>219</v>
      </c>
      <c r="AB786" s="183">
        <v>11491</v>
      </c>
      <c r="AC786" s="70">
        <f t="shared" si="546"/>
        <v>222</v>
      </c>
      <c r="AD786" s="183">
        <v>11132</v>
      </c>
      <c r="AE786" s="70">
        <f t="shared" si="547"/>
        <v>227</v>
      </c>
      <c r="AF786" s="183">
        <v>12058</v>
      </c>
      <c r="AG786" s="70">
        <f t="shared" si="548"/>
        <v>222</v>
      </c>
      <c r="AH786" s="183">
        <v>11672</v>
      </c>
      <c r="AI786" s="70">
        <f t="shared" si="549"/>
        <v>233</v>
      </c>
      <c r="AJ786" s="183">
        <v>13121</v>
      </c>
      <c r="AK786" s="70">
        <f t="shared" si="550"/>
        <v>235</v>
      </c>
      <c r="AL786" s="183">
        <v>15793</v>
      </c>
      <c r="AM786" s="70">
        <f t="shared" si="551"/>
        <v>228</v>
      </c>
      <c r="AN786" s="183">
        <v>15460</v>
      </c>
      <c r="AO786" s="70">
        <f t="shared" si="552"/>
        <v>241</v>
      </c>
      <c r="AP786" s="183">
        <v>18148</v>
      </c>
      <c r="AQ786" s="70">
        <f t="shared" si="553"/>
        <v>236</v>
      </c>
      <c r="AR786" s="183">
        <v>21056</v>
      </c>
      <c r="AS786" s="70">
        <f t="shared" si="554"/>
        <v>228</v>
      </c>
      <c r="AT786" s="183">
        <v>25952</v>
      </c>
      <c r="AU786" s="70">
        <f t="shared" si="555"/>
        <v>217</v>
      </c>
      <c r="AV786" s="183">
        <v>30272</v>
      </c>
      <c r="AW786" s="70">
        <f t="shared" si="556"/>
        <v>209</v>
      </c>
      <c r="AX786" s="183">
        <v>36637</v>
      </c>
      <c r="AY786" s="168">
        <f t="shared" si="557"/>
        <v>196</v>
      </c>
      <c r="AZ786" s="210">
        <v>56416</v>
      </c>
      <c r="BA786" s="210">
        <v>57040</v>
      </c>
      <c r="BB786" s="168">
        <f t="shared" si="558"/>
        <v>189</v>
      </c>
      <c r="BC786" s="210"/>
      <c r="BD786" s="210"/>
      <c r="BE786" s="168"/>
      <c r="BF786" s="210"/>
      <c r="BG786" s="168"/>
    </row>
    <row r="787" spans="1:59" ht="12.95" customHeight="1" x14ac:dyDescent="0.2">
      <c r="A787" s="41" t="s">
        <v>1586</v>
      </c>
      <c r="B787" s="102" t="s">
        <v>1267</v>
      </c>
      <c r="C787" s="247" t="s">
        <v>1910</v>
      </c>
      <c r="D787" s="183">
        <v>4754</v>
      </c>
      <c r="E787" s="70">
        <f t="shared" si="534"/>
        <v>196</v>
      </c>
      <c r="F787" s="183">
        <v>4926</v>
      </c>
      <c r="G787" s="70">
        <f t="shared" si="535"/>
        <v>206</v>
      </c>
      <c r="H787" s="183">
        <v>5099</v>
      </c>
      <c r="I787" s="70">
        <f t="shared" si="536"/>
        <v>211</v>
      </c>
      <c r="J787" s="183">
        <v>6152</v>
      </c>
      <c r="K787" s="70">
        <f t="shared" si="537"/>
        <v>215</v>
      </c>
      <c r="L787" s="183">
        <v>8052</v>
      </c>
      <c r="M787" s="70">
        <f t="shared" si="538"/>
        <v>203</v>
      </c>
      <c r="N787" s="183">
        <v>9810</v>
      </c>
      <c r="O787" s="70">
        <f t="shared" si="539"/>
        <v>196</v>
      </c>
      <c r="P787" s="183">
        <v>10400</v>
      </c>
      <c r="Q787" s="70">
        <f t="shared" si="540"/>
        <v>204</v>
      </c>
      <c r="R787" s="183">
        <v>10731</v>
      </c>
      <c r="S787" s="70">
        <f t="shared" si="541"/>
        <v>212</v>
      </c>
      <c r="T787" s="183">
        <v>10724</v>
      </c>
      <c r="U787" s="70">
        <f t="shared" si="542"/>
        <v>217</v>
      </c>
      <c r="V787" s="183">
        <v>13298</v>
      </c>
      <c r="W787" s="70">
        <f t="shared" si="543"/>
        <v>205</v>
      </c>
      <c r="X787" s="183">
        <v>14504</v>
      </c>
      <c r="Y787" s="70">
        <f t="shared" si="544"/>
        <v>200</v>
      </c>
      <c r="Z787" s="183">
        <v>14746</v>
      </c>
      <c r="AA787" s="70">
        <f t="shared" si="545"/>
        <v>203</v>
      </c>
      <c r="AB787" s="183">
        <v>17774</v>
      </c>
      <c r="AC787" s="70">
        <f t="shared" si="546"/>
        <v>194</v>
      </c>
      <c r="AD787" s="183">
        <v>21726</v>
      </c>
      <c r="AE787" s="70">
        <f t="shared" si="547"/>
        <v>185</v>
      </c>
      <c r="AF787" s="183">
        <v>27767</v>
      </c>
      <c r="AG787" s="70">
        <f t="shared" si="548"/>
        <v>168</v>
      </c>
      <c r="AH787" s="183">
        <v>30768</v>
      </c>
      <c r="AI787" s="70">
        <f t="shared" si="549"/>
        <v>168</v>
      </c>
      <c r="AJ787" s="183">
        <v>31754</v>
      </c>
      <c r="AK787" s="70">
        <f t="shared" si="550"/>
        <v>174</v>
      </c>
      <c r="AL787" s="183">
        <v>32158</v>
      </c>
      <c r="AM787" s="70">
        <f t="shared" si="551"/>
        <v>180</v>
      </c>
      <c r="AN787" s="183">
        <v>32158</v>
      </c>
      <c r="AO787" s="70">
        <f t="shared" si="552"/>
        <v>189</v>
      </c>
      <c r="AP787" s="183">
        <v>31588</v>
      </c>
      <c r="AQ787" s="70">
        <f t="shared" si="553"/>
        <v>196</v>
      </c>
      <c r="AR787" s="183">
        <v>35659</v>
      </c>
      <c r="AS787" s="70">
        <f t="shared" si="554"/>
        <v>185</v>
      </c>
      <c r="AT787" s="183">
        <v>39261</v>
      </c>
      <c r="AU787" s="70">
        <f t="shared" si="555"/>
        <v>182</v>
      </c>
      <c r="AV787" s="183">
        <v>40796</v>
      </c>
      <c r="AW787" s="70">
        <f t="shared" si="556"/>
        <v>185</v>
      </c>
      <c r="AX787" s="183">
        <v>41132</v>
      </c>
      <c r="AY787" s="168">
        <f t="shared" si="557"/>
        <v>187</v>
      </c>
      <c r="AZ787" s="210">
        <v>50537</v>
      </c>
      <c r="BA787" s="210">
        <v>52253</v>
      </c>
      <c r="BB787" s="168">
        <f t="shared" si="558"/>
        <v>195</v>
      </c>
      <c r="BC787" s="210"/>
      <c r="BD787" s="210"/>
      <c r="BE787" s="168"/>
      <c r="BF787" s="210"/>
      <c r="BG787" s="168"/>
    </row>
    <row r="788" spans="1:59" ht="12.95" customHeight="1" x14ac:dyDescent="0.2">
      <c r="A788" s="41" t="s">
        <v>267</v>
      </c>
      <c r="B788" s="102" t="s">
        <v>1346</v>
      </c>
      <c r="C788" s="247" t="s">
        <v>1910</v>
      </c>
      <c r="D788" s="183">
        <v>14107</v>
      </c>
      <c r="E788" s="70">
        <f t="shared" si="534"/>
        <v>137</v>
      </c>
      <c r="F788" s="183">
        <v>15557</v>
      </c>
      <c r="G788" s="70">
        <f t="shared" si="535"/>
        <v>140</v>
      </c>
      <c r="H788" s="183">
        <v>17008</v>
      </c>
      <c r="I788" s="70">
        <f t="shared" si="536"/>
        <v>141</v>
      </c>
      <c r="J788" s="183">
        <v>20523</v>
      </c>
      <c r="K788" s="70">
        <f t="shared" si="537"/>
        <v>143</v>
      </c>
      <c r="L788" s="183">
        <v>22873</v>
      </c>
      <c r="M788" s="70">
        <f t="shared" si="538"/>
        <v>140</v>
      </c>
      <c r="N788" s="183">
        <v>32824</v>
      </c>
      <c r="O788" s="70">
        <f t="shared" si="539"/>
        <v>124</v>
      </c>
      <c r="P788" s="183">
        <v>24171</v>
      </c>
      <c r="Q788" s="70">
        <f t="shared" si="540"/>
        <v>149</v>
      </c>
      <c r="R788" s="183">
        <v>27645</v>
      </c>
      <c r="S788" s="70">
        <f t="shared" si="541"/>
        <v>147</v>
      </c>
      <c r="T788" s="183">
        <v>27773</v>
      </c>
      <c r="U788" s="70">
        <f t="shared" si="542"/>
        <v>150</v>
      </c>
      <c r="V788" s="183">
        <v>30781</v>
      </c>
      <c r="W788" s="70">
        <f t="shared" si="543"/>
        <v>150</v>
      </c>
      <c r="X788" s="183"/>
      <c r="Y788" s="70" t="str">
        <f t="shared" si="544"/>
        <v>—</v>
      </c>
      <c r="Z788" s="183"/>
      <c r="AA788" s="70" t="str">
        <f t="shared" si="545"/>
        <v>—</v>
      </c>
      <c r="AB788" s="183"/>
      <c r="AC788" s="70" t="str">
        <f t="shared" si="546"/>
        <v>—</v>
      </c>
      <c r="AD788" s="183">
        <v>28840</v>
      </c>
      <c r="AE788" s="70">
        <f t="shared" si="547"/>
        <v>161</v>
      </c>
      <c r="AF788" s="183">
        <v>31626</v>
      </c>
      <c r="AG788" s="70">
        <f t="shared" si="548"/>
        <v>159</v>
      </c>
      <c r="AH788" s="183">
        <v>31626</v>
      </c>
      <c r="AI788" s="70">
        <f t="shared" si="549"/>
        <v>166</v>
      </c>
      <c r="AJ788" s="183">
        <v>31153</v>
      </c>
      <c r="AK788" s="70">
        <f t="shared" si="550"/>
        <v>175</v>
      </c>
      <c r="AL788" s="183">
        <v>30680</v>
      </c>
      <c r="AM788" s="70">
        <f t="shared" si="551"/>
        <v>185</v>
      </c>
      <c r="AN788" s="183">
        <v>30207</v>
      </c>
      <c r="AO788" s="70">
        <f t="shared" si="552"/>
        <v>198</v>
      </c>
      <c r="AP788" s="183">
        <v>29732</v>
      </c>
      <c r="AQ788" s="70">
        <f t="shared" si="553"/>
        <v>200</v>
      </c>
      <c r="AR788" s="183">
        <v>31064</v>
      </c>
      <c r="AS788" s="70">
        <f t="shared" si="554"/>
        <v>199</v>
      </c>
      <c r="AT788" s="183">
        <v>29809</v>
      </c>
      <c r="AU788" s="70">
        <f t="shared" si="555"/>
        <v>205</v>
      </c>
      <c r="AV788" s="183">
        <v>32299</v>
      </c>
      <c r="AW788" s="70">
        <f t="shared" si="556"/>
        <v>204</v>
      </c>
      <c r="AX788" s="183">
        <v>29184</v>
      </c>
      <c r="AY788" s="168">
        <f t="shared" si="557"/>
        <v>216</v>
      </c>
      <c r="AZ788" s="210">
        <v>32512</v>
      </c>
      <c r="BA788" s="210">
        <v>41993</v>
      </c>
      <c r="BB788" s="168">
        <f t="shared" si="558"/>
        <v>212</v>
      </c>
      <c r="BC788" s="210"/>
      <c r="BD788" s="210"/>
      <c r="BE788" s="168"/>
      <c r="BF788" s="210"/>
      <c r="BG788" s="168"/>
    </row>
    <row r="789" spans="1:59" ht="12.95" customHeight="1" x14ac:dyDescent="0.2">
      <c r="A789" s="41" t="s">
        <v>1584</v>
      </c>
      <c r="B789" s="102" t="s">
        <v>718</v>
      </c>
      <c r="C789" s="247" t="s">
        <v>1910</v>
      </c>
      <c r="D789" s="183">
        <v>6407</v>
      </c>
      <c r="E789" s="70">
        <f t="shared" si="534"/>
        <v>180</v>
      </c>
      <c r="F789" s="183">
        <v>7660</v>
      </c>
      <c r="G789" s="70">
        <f t="shared" si="535"/>
        <v>185</v>
      </c>
      <c r="H789" s="183">
        <v>8915</v>
      </c>
      <c r="I789" s="70">
        <f t="shared" si="536"/>
        <v>179</v>
      </c>
      <c r="J789" s="183">
        <v>4973</v>
      </c>
      <c r="K789" s="70">
        <f t="shared" si="537"/>
        <v>221</v>
      </c>
      <c r="L789" s="183">
        <v>6146</v>
      </c>
      <c r="M789" s="70">
        <f t="shared" si="538"/>
        <v>219</v>
      </c>
      <c r="N789" s="183">
        <v>8303</v>
      </c>
      <c r="O789" s="70">
        <f t="shared" si="539"/>
        <v>208</v>
      </c>
      <c r="P789" s="183">
        <v>14580</v>
      </c>
      <c r="Q789" s="70">
        <f t="shared" si="540"/>
        <v>180</v>
      </c>
      <c r="R789" s="183">
        <v>14004</v>
      </c>
      <c r="S789" s="70">
        <f t="shared" si="541"/>
        <v>190</v>
      </c>
      <c r="T789" s="183">
        <v>13460</v>
      </c>
      <c r="U789" s="70">
        <f t="shared" si="542"/>
        <v>200</v>
      </c>
      <c r="V789" s="183">
        <v>13766</v>
      </c>
      <c r="W789" s="70">
        <f t="shared" si="543"/>
        <v>201</v>
      </c>
      <c r="X789" s="183">
        <v>15249</v>
      </c>
      <c r="Y789" s="70">
        <f t="shared" si="544"/>
        <v>195</v>
      </c>
      <c r="Z789" s="183">
        <v>12179</v>
      </c>
      <c r="AA789" s="70">
        <f t="shared" si="545"/>
        <v>213</v>
      </c>
      <c r="AB789" s="183">
        <v>12944</v>
      </c>
      <c r="AC789" s="70">
        <f t="shared" si="546"/>
        <v>213</v>
      </c>
      <c r="AD789" s="183">
        <v>13794</v>
      </c>
      <c r="AE789" s="70">
        <f t="shared" si="547"/>
        <v>213</v>
      </c>
      <c r="AF789" s="183">
        <v>15879</v>
      </c>
      <c r="AG789" s="70">
        <f t="shared" si="548"/>
        <v>210</v>
      </c>
      <c r="AH789" s="183">
        <v>13855</v>
      </c>
      <c r="AI789" s="70">
        <f t="shared" si="549"/>
        <v>224</v>
      </c>
      <c r="AJ789" s="183">
        <v>13855</v>
      </c>
      <c r="AK789" s="70">
        <f t="shared" si="550"/>
        <v>230</v>
      </c>
      <c r="AL789" s="183">
        <v>18334</v>
      </c>
      <c r="AM789" s="70">
        <f t="shared" si="551"/>
        <v>220</v>
      </c>
      <c r="AN789" s="183">
        <v>22814</v>
      </c>
      <c r="AO789" s="70">
        <f t="shared" si="552"/>
        <v>216</v>
      </c>
      <c r="AP789" s="183">
        <v>22997</v>
      </c>
      <c r="AQ789" s="70">
        <f t="shared" si="553"/>
        <v>217</v>
      </c>
      <c r="AR789" s="183">
        <v>25848</v>
      </c>
      <c r="AS789" s="70">
        <f t="shared" si="554"/>
        <v>216</v>
      </c>
      <c r="AT789" s="183">
        <v>25684</v>
      </c>
      <c r="AU789" s="70">
        <f t="shared" si="555"/>
        <v>219</v>
      </c>
      <c r="AV789" s="183">
        <v>25743</v>
      </c>
      <c r="AW789" s="70">
        <f t="shared" si="556"/>
        <v>221</v>
      </c>
      <c r="AX789" s="183">
        <v>25116</v>
      </c>
      <c r="AY789" s="168">
        <f t="shared" si="557"/>
        <v>227</v>
      </c>
      <c r="AZ789" s="210">
        <v>35544</v>
      </c>
      <c r="BA789" s="210">
        <v>41622</v>
      </c>
      <c r="BB789" s="168">
        <f t="shared" si="558"/>
        <v>213</v>
      </c>
      <c r="BC789" s="210"/>
      <c r="BD789" s="210"/>
      <c r="BE789" s="168"/>
      <c r="BF789" s="210"/>
      <c r="BG789" s="168"/>
    </row>
    <row r="790" spans="1:59" ht="12.95" customHeight="1" x14ac:dyDescent="0.2">
      <c r="A790" s="41" t="s">
        <v>1587</v>
      </c>
      <c r="B790" s="102" t="s">
        <v>717</v>
      </c>
      <c r="C790" s="247" t="s">
        <v>1910</v>
      </c>
      <c r="D790" s="183"/>
      <c r="E790" s="70" t="str">
        <f t="shared" si="534"/>
        <v>—</v>
      </c>
      <c r="F790" s="183"/>
      <c r="G790" s="70" t="str">
        <f t="shared" si="535"/>
        <v>—</v>
      </c>
      <c r="H790" s="183"/>
      <c r="I790" s="70" t="str">
        <f t="shared" si="536"/>
        <v>—</v>
      </c>
      <c r="J790" s="183"/>
      <c r="K790" s="70" t="str">
        <f t="shared" si="537"/>
        <v>—</v>
      </c>
      <c r="L790" s="183"/>
      <c r="M790" s="70" t="str">
        <f t="shared" si="538"/>
        <v>—</v>
      </c>
      <c r="N790" s="183"/>
      <c r="O790" s="70" t="str">
        <f t="shared" si="539"/>
        <v>—</v>
      </c>
      <c r="P790" s="183">
        <v>12992</v>
      </c>
      <c r="Q790" s="70">
        <f t="shared" si="540"/>
        <v>185</v>
      </c>
      <c r="R790" s="183">
        <v>12453</v>
      </c>
      <c r="S790" s="70">
        <f t="shared" si="541"/>
        <v>198</v>
      </c>
      <c r="T790" s="183">
        <v>11751</v>
      </c>
      <c r="U790" s="70">
        <f t="shared" si="542"/>
        <v>207</v>
      </c>
      <c r="V790" s="183">
        <v>13177</v>
      </c>
      <c r="W790" s="70">
        <f t="shared" si="543"/>
        <v>206</v>
      </c>
      <c r="X790" s="183">
        <v>14093</v>
      </c>
      <c r="Y790" s="70">
        <f t="shared" si="544"/>
        <v>202</v>
      </c>
      <c r="Z790" s="183">
        <v>14914</v>
      </c>
      <c r="AA790" s="70">
        <f t="shared" si="545"/>
        <v>202</v>
      </c>
      <c r="AB790" s="183">
        <v>14089</v>
      </c>
      <c r="AC790" s="70">
        <f t="shared" si="546"/>
        <v>208</v>
      </c>
      <c r="AD790" s="183">
        <v>15099</v>
      </c>
      <c r="AE790" s="70">
        <f t="shared" si="547"/>
        <v>208</v>
      </c>
      <c r="AF790" s="183">
        <v>17095</v>
      </c>
      <c r="AG790" s="70">
        <f t="shared" si="548"/>
        <v>203</v>
      </c>
      <c r="AH790" s="183">
        <v>17294</v>
      </c>
      <c r="AI790" s="70">
        <f t="shared" si="549"/>
        <v>209</v>
      </c>
      <c r="AJ790" s="183">
        <v>22326</v>
      </c>
      <c r="AK790" s="70">
        <f t="shared" si="550"/>
        <v>205</v>
      </c>
      <c r="AL790" s="183">
        <v>25931</v>
      </c>
      <c r="AM790" s="70">
        <f t="shared" si="551"/>
        <v>203</v>
      </c>
      <c r="AN790" s="183">
        <v>32090</v>
      </c>
      <c r="AO790" s="70">
        <f t="shared" si="552"/>
        <v>190</v>
      </c>
      <c r="AP790" s="183">
        <v>34931</v>
      </c>
      <c r="AQ790" s="70">
        <f t="shared" si="553"/>
        <v>185</v>
      </c>
      <c r="AR790" s="183">
        <v>37181</v>
      </c>
      <c r="AS790" s="70">
        <f t="shared" si="554"/>
        <v>182</v>
      </c>
      <c r="AT790" s="183">
        <v>39699</v>
      </c>
      <c r="AU790" s="70">
        <f t="shared" si="555"/>
        <v>181</v>
      </c>
      <c r="AV790" s="183">
        <v>36359</v>
      </c>
      <c r="AW790" s="70">
        <f t="shared" si="556"/>
        <v>195</v>
      </c>
      <c r="AX790" s="183">
        <v>33194</v>
      </c>
      <c r="AY790" s="168">
        <f t="shared" si="557"/>
        <v>206</v>
      </c>
      <c r="AZ790" s="210">
        <v>43824</v>
      </c>
      <c r="BA790" s="210">
        <v>39988</v>
      </c>
      <c r="BB790" s="168">
        <f t="shared" si="558"/>
        <v>216</v>
      </c>
      <c r="BC790" s="210"/>
      <c r="BD790" s="210"/>
      <c r="BE790" s="168"/>
      <c r="BF790" s="210"/>
      <c r="BG790" s="168"/>
    </row>
    <row r="791" spans="1:59" ht="12.95" customHeight="1" x14ac:dyDescent="0.2">
      <c r="A791" s="41" t="s">
        <v>1516</v>
      </c>
      <c r="B791" s="102" t="s">
        <v>1353</v>
      </c>
      <c r="C791" s="247" t="s">
        <v>1910</v>
      </c>
      <c r="D791" s="183">
        <v>3859</v>
      </c>
      <c r="E791" s="70">
        <f t="shared" si="534"/>
        <v>209</v>
      </c>
      <c r="F791" s="183">
        <v>5858</v>
      </c>
      <c r="G791" s="70">
        <f t="shared" si="535"/>
        <v>197</v>
      </c>
      <c r="H791" s="183">
        <v>6943</v>
      </c>
      <c r="I791" s="70">
        <f t="shared" si="536"/>
        <v>195</v>
      </c>
      <c r="J791" s="183">
        <v>6526</v>
      </c>
      <c r="K791" s="70">
        <f t="shared" si="537"/>
        <v>211</v>
      </c>
      <c r="L791" s="183">
        <v>6928</v>
      </c>
      <c r="M791" s="70">
        <f t="shared" si="538"/>
        <v>213</v>
      </c>
      <c r="N791" s="183">
        <v>8075</v>
      </c>
      <c r="O791" s="70">
        <f t="shared" si="539"/>
        <v>211</v>
      </c>
      <c r="P791" s="183">
        <v>8939</v>
      </c>
      <c r="Q791" s="70">
        <f t="shared" si="540"/>
        <v>214</v>
      </c>
      <c r="R791" s="183">
        <v>10381</v>
      </c>
      <c r="S791" s="70">
        <f t="shared" si="541"/>
        <v>214</v>
      </c>
      <c r="T791" s="183">
        <v>12264</v>
      </c>
      <c r="U791" s="70">
        <f t="shared" si="542"/>
        <v>204</v>
      </c>
      <c r="V791" s="183">
        <v>12421</v>
      </c>
      <c r="W791" s="70">
        <f t="shared" si="543"/>
        <v>212</v>
      </c>
      <c r="X791" s="183">
        <v>15021</v>
      </c>
      <c r="Y791" s="70">
        <f t="shared" si="544"/>
        <v>196</v>
      </c>
      <c r="Z791" s="183">
        <v>14037</v>
      </c>
      <c r="AA791" s="70">
        <f t="shared" si="545"/>
        <v>206</v>
      </c>
      <c r="AB791" s="183">
        <v>13497</v>
      </c>
      <c r="AC791" s="70">
        <f t="shared" si="546"/>
        <v>211</v>
      </c>
      <c r="AD791" s="183">
        <v>15934</v>
      </c>
      <c r="AE791" s="70">
        <f t="shared" si="547"/>
        <v>205</v>
      </c>
      <c r="AF791" s="183">
        <v>15047</v>
      </c>
      <c r="AG791" s="70">
        <f t="shared" si="548"/>
        <v>214</v>
      </c>
      <c r="AH791" s="183">
        <v>19964</v>
      </c>
      <c r="AI791" s="70">
        <f t="shared" si="549"/>
        <v>197</v>
      </c>
      <c r="AJ791" s="183">
        <v>25905</v>
      </c>
      <c r="AK791" s="70">
        <f t="shared" si="550"/>
        <v>189</v>
      </c>
      <c r="AL791" s="183">
        <v>32704</v>
      </c>
      <c r="AM791" s="70">
        <f t="shared" si="551"/>
        <v>179</v>
      </c>
      <c r="AN791" s="183">
        <v>34931</v>
      </c>
      <c r="AO791" s="70">
        <f t="shared" si="552"/>
        <v>182</v>
      </c>
      <c r="AP791" s="183">
        <v>33024</v>
      </c>
      <c r="AQ791" s="70">
        <f t="shared" si="553"/>
        <v>189</v>
      </c>
      <c r="AR791" s="183">
        <v>31308</v>
      </c>
      <c r="AS791" s="70">
        <f t="shared" si="554"/>
        <v>198</v>
      </c>
      <c r="AT791" s="183">
        <v>27046</v>
      </c>
      <c r="AU791" s="70">
        <f t="shared" si="555"/>
        <v>211</v>
      </c>
      <c r="AV791" s="183">
        <v>30402</v>
      </c>
      <c r="AW791" s="70">
        <f t="shared" si="556"/>
        <v>207</v>
      </c>
      <c r="AX791" s="183">
        <v>33267</v>
      </c>
      <c r="AY791" s="168">
        <f t="shared" si="557"/>
        <v>205</v>
      </c>
      <c r="AZ791" s="210">
        <v>38900</v>
      </c>
      <c r="BA791" s="210">
        <v>39772</v>
      </c>
      <c r="BB791" s="168">
        <f t="shared" si="558"/>
        <v>217</v>
      </c>
      <c r="BC791" s="210"/>
      <c r="BD791" s="210"/>
      <c r="BE791" s="168"/>
      <c r="BF791" s="210"/>
      <c r="BG791" s="168"/>
    </row>
    <row r="792" spans="1:59" ht="12.95" customHeight="1" x14ac:dyDescent="0.2">
      <c r="A792" s="41" t="s">
        <v>565</v>
      </c>
      <c r="B792" s="201" t="s">
        <v>1935</v>
      </c>
      <c r="C792" s="251" t="s">
        <v>1910</v>
      </c>
      <c r="D792" s="183"/>
      <c r="E792" s="70"/>
      <c r="F792" s="183"/>
      <c r="G792" s="70"/>
      <c r="H792" s="183"/>
      <c r="I792" s="70"/>
      <c r="J792" s="183"/>
      <c r="K792" s="70"/>
      <c r="L792" s="183"/>
      <c r="M792" s="70"/>
      <c r="N792" s="183"/>
      <c r="O792" s="70"/>
      <c r="P792" s="183"/>
      <c r="Q792" s="70"/>
      <c r="R792" s="183"/>
      <c r="S792" s="70"/>
      <c r="T792" s="183"/>
      <c r="U792" s="70"/>
      <c r="V792" s="183"/>
      <c r="W792" s="70"/>
      <c r="X792" s="183"/>
      <c r="Y792" s="70"/>
      <c r="Z792" s="183"/>
      <c r="AA792" s="70"/>
      <c r="AB792" s="183"/>
      <c r="AC792" s="70"/>
      <c r="AD792" s="183"/>
      <c r="AE792" s="70"/>
      <c r="AF792" s="183"/>
      <c r="AG792" s="70"/>
      <c r="AH792" s="183"/>
      <c r="AI792" s="70"/>
      <c r="AJ792" s="183"/>
      <c r="AK792" s="70"/>
      <c r="AL792" s="183"/>
      <c r="AM792" s="70"/>
      <c r="AN792" s="183"/>
      <c r="AO792" s="70"/>
      <c r="AP792" s="183"/>
      <c r="AQ792" s="70"/>
      <c r="AR792" s="183"/>
      <c r="AS792" s="70"/>
      <c r="AT792" s="183"/>
      <c r="AU792" s="70"/>
      <c r="AV792" s="183"/>
      <c r="AW792" s="70"/>
      <c r="AX792" s="183"/>
      <c r="AY792" s="168"/>
      <c r="BA792" s="202">
        <v>39406</v>
      </c>
      <c r="BB792" s="168">
        <f t="shared" si="558"/>
        <v>220</v>
      </c>
      <c r="BD792" s="202"/>
      <c r="BE792" s="168"/>
      <c r="BF792" s="202"/>
      <c r="BG792" s="168"/>
    </row>
    <row r="793" spans="1:59" ht="12.95" customHeight="1" x14ac:dyDescent="0.2">
      <c r="A793" s="41" t="s">
        <v>1546</v>
      </c>
      <c r="B793" s="201" t="s">
        <v>1936</v>
      </c>
      <c r="C793" s="251" t="s">
        <v>1910</v>
      </c>
      <c r="D793" s="183"/>
      <c r="E793" s="70"/>
      <c r="F793" s="183"/>
      <c r="G793" s="70"/>
      <c r="H793" s="183"/>
      <c r="I793" s="70"/>
      <c r="J793" s="183"/>
      <c r="K793" s="70"/>
      <c r="L793" s="183"/>
      <c r="M793" s="70"/>
      <c r="N793" s="183"/>
      <c r="O793" s="70"/>
      <c r="P793" s="183"/>
      <c r="Q793" s="70"/>
      <c r="R793" s="183"/>
      <c r="S793" s="70"/>
      <c r="T793" s="183"/>
      <c r="U793" s="70"/>
      <c r="V793" s="183"/>
      <c r="W793" s="70"/>
      <c r="X793" s="183"/>
      <c r="Y793" s="70"/>
      <c r="Z793" s="183"/>
      <c r="AA793" s="70"/>
      <c r="AB793" s="183"/>
      <c r="AC793" s="70"/>
      <c r="AD793" s="183"/>
      <c r="AE793" s="70"/>
      <c r="AF793" s="183"/>
      <c r="AG793" s="70"/>
      <c r="AH793" s="183"/>
      <c r="AI793" s="70"/>
      <c r="AJ793" s="183"/>
      <c r="AK793" s="70"/>
      <c r="AL793" s="183"/>
      <c r="AM793" s="70"/>
      <c r="AN793" s="183"/>
      <c r="AO793" s="70"/>
      <c r="AP793" s="183"/>
      <c r="AQ793" s="70"/>
      <c r="AR793" s="183"/>
      <c r="AS793" s="70"/>
      <c r="AT793" s="183"/>
      <c r="AU793" s="70"/>
      <c r="AV793" s="183"/>
      <c r="AW793" s="70"/>
      <c r="AX793" s="183"/>
      <c r="AY793" s="168"/>
      <c r="AZ793" s="202">
        <v>27745</v>
      </c>
      <c r="BA793" s="202">
        <v>35774</v>
      </c>
      <c r="BB793" s="168">
        <f t="shared" si="558"/>
        <v>223</v>
      </c>
      <c r="BC793" s="202"/>
      <c r="BD793" s="202"/>
      <c r="BE793" s="168"/>
      <c r="BF793" s="202"/>
      <c r="BG793" s="168"/>
    </row>
    <row r="794" spans="1:59" ht="12.95" customHeight="1" x14ac:dyDescent="0.2">
      <c r="A794" s="41" t="s">
        <v>932</v>
      </c>
      <c r="B794" s="102" t="s">
        <v>694</v>
      </c>
      <c r="C794" s="247" t="s">
        <v>1910</v>
      </c>
      <c r="D794" s="183"/>
      <c r="E794" s="70" t="str">
        <f t="shared" ref="E794:E814" si="559">IF(D794&gt;0,RANK(D794,$D$11:$D$1049),"—")</f>
        <v>—</v>
      </c>
      <c r="F794" s="183">
        <v>903</v>
      </c>
      <c r="G794" s="70">
        <f t="shared" ref="G794:G814" si="560">IF(F794&gt;0,RANK(F794,$F$11:$F$1049),"—")</f>
        <v>313</v>
      </c>
      <c r="H794" s="183">
        <v>1149</v>
      </c>
      <c r="I794" s="70">
        <f t="shared" ref="I794:I814" si="561">IF(H794&gt;0,RANK(H794,$H$11:$H$1049),"—")</f>
        <v>281</v>
      </c>
      <c r="J794" s="183">
        <v>2385</v>
      </c>
      <c r="K794" s="70">
        <f t="shared" ref="K794:K814" si="562">IF(J794&gt;0,RANK(J794,$J$11:$J$1049),"—")</f>
        <v>265</v>
      </c>
      <c r="L794" s="183">
        <v>3371</v>
      </c>
      <c r="M794" s="70">
        <f t="shared" ref="M794:M814" si="563">IF(L794&gt;0,RANK(L794,$L$11:$L$1049),"—")</f>
        <v>251</v>
      </c>
      <c r="N794" s="183">
        <v>4357</v>
      </c>
      <c r="O794" s="70">
        <f t="shared" ref="O794:O814" si="564">IF(N794&gt;0,RANK(N794,$N$11:$N$1049),"—")</f>
        <v>242</v>
      </c>
      <c r="P794" s="183">
        <v>5343</v>
      </c>
      <c r="Q794" s="70">
        <f t="shared" ref="Q794:Q814" si="565">IF(P794&gt;0,RANK(P794,$P$11:$P$1049),"—")</f>
        <v>245</v>
      </c>
      <c r="R794" s="183">
        <v>6331</v>
      </c>
      <c r="S794" s="70">
        <f t="shared" ref="S794:S814" si="566">IF(R794&gt;0,RANK(R794,$R$11:$R$1049),"—")</f>
        <v>242</v>
      </c>
      <c r="T794" s="183">
        <v>11528</v>
      </c>
      <c r="U794" s="70">
        <f t="shared" ref="U794:U814" si="567">IF(T794&gt;0,RANK(T794,$T$11:$T$1049),"—")</f>
        <v>209</v>
      </c>
      <c r="V794" s="183">
        <v>6370</v>
      </c>
      <c r="W794" s="70">
        <f t="shared" ref="W794:W814" si="568">IF(V794&gt;0,RANK(V794,$V$11:$V$1049),"—")</f>
        <v>252</v>
      </c>
      <c r="X794" s="183">
        <v>8118</v>
      </c>
      <c r="Y794" s="70">
        <f t="shared" ref="Y794:Y814" si="569">IF(X794&gt;0,RANK(X794,$X$11:$X$1049),"—")</f>
        <v>241</v>
      </c>
      <c r="Z794" s="183">
        <v>8398</v>
      </c>
      <c r="AA794" s="70">
        <f t="shared" ref="AA794:AA814" si="570">IF(Z794&gt;0,RANK(Z794,$Z$11:$Z$1049),"—")</f>
        <v>240</v>
      </c>
      <c r="AB794" s="183">
        <v>8133</v>
      </c>
      <c r="AC794" s="70">
        <f t="shared" ref="AC794:AC814" si="571">IF(AB794&gt;0,RANK(AB794,$AB$11:$AB$1049),"—")</f>
        <v>243</v>
      </c>
      <c r="AD794" s="183">
        <v>9340</v>
      </c>
      <c r="AE794" s="70">
        <f t="shared" ref="AE794:AE814" si="572">IF(AD794&gt;0,RANK(AD794,$AD$11:$AD$1049),"—")</f>
        <v>242</v>
      </c>
      <c r="AF794" s="183">
        <v>4755</v>
      </c>
      <c r="AG794" s="70">
        <f t="shared" ref="AG794:AG814" si="573">IF(AF794&gt;0,RANK(AF794,$AF$11:$AF$1049),"—")</f>
        <v>291</v>
      </c>
      <c r="AH794" s="183">
        <v>11416</v>
      </c>
      <c r="AI794" s="70">
        <f t="shared" ref="AI794:AI814" si="574">IF(AH794&gt;0,RANK(AH794,$AH$11:$AH$1049),"—")</f>
        <v>235</v>
      </c>
      <c r="AJ794" s="183">
        <v>13500</v>
      </c>
      <c r="AK794" s="70">
        <f t="shared" ref="AK794:AK814" si="575">IF(AJ794&gt;0,RANK(AJ794,$AJ$11:$AJ$1049),"—")</f>
        <v>232</v>
      </c>
      <c r="AL794" s="183">
        <v>17197</v>
      </c>
      <c r="AM794" s="70">
        <f t="shared" ref="AM794:AM814" si="576">IF(AL794&gt;0,RANK(AL794,$AL$11:$AL$1049),"—")</f>
        <v>225</v>
      </c>
      <c r="AN794" s="183">
        <v>19423</v>
      </c>
      <c r="AO794" s="70">
        <f t="shared" ref="AO794:AO814" si="577">IF(AN794&gt;0,RANK(AN794,$AN$11:$AN$1049),"—")</f>
        <v>225</v>
      </c>
      <c r="AP794" s="183">
        <v>21068</v>
      </c>
      <c r="AQ794" s="70">
        <f t="shared" ref="AQ794:AQ814" si="578">IF(AP794&gt;0,RANK(AP794,$AP$11:$AP$1049),"—")</f>
        <v>224</v>
      </c>
      <c r="AR794" s="183">
        <v>22107</v>
      </c>
      <c r="AS794" s="70">
        <f t="shared" ref="AS794:AS814" si="579">IF(AR794&gt;0,RANK(AR794,$AR$11:$AR$1049),"—")</f>
        <v>223</v>
      </c>
      <c r="AT794" s="183">
        <v>20961</v>
      </c>
      <c r="AU794" s="70">
        <f t="shared" ref="AU794:AU814" si="580">IF(AT794&gt;0,RANK(AT794,$AT$11:$AT$1049),"—")</f>
        <v>230</v>
      </c>
      <c r="AV794" s="183">
        <v>24018</v>
      </c>
      <c r="AW794" s="70">
        <f t="shared" ref="AW794:AW814" si="581">IF(AV794&gt;0,RANK(AV794,$AV$11:$AV$1049),"—")</f>
        <v>225</v>
      </c>
      <c r="AX794" s="183">
        <v>28955</v>
      </c>
      <c r="AY794" s="168">
        <f t="shared" ref="AY794:AY814" si="582">IF(AX794&gt;0,RANK(AX794,$AX$11:$AX$1049),"—")</f>
        <v>217</v>
      </c>
      <c r="AZ794" s="210">
        <v>38663</v>
      </c>
      <c r="BA794" s="210">
        <v>34889</v>
      </c>
      <c r="BB794" s="168">
        <f t="shared" si="558"/>
        <v>227</v>
      </c>
      <c r="BC794" s="210"/>
      <c r="BD794" s="210"/>
      <c r="BE794" s="168"/>
      <c r="BF794" s="210"/>
      <c r="BG794" s="168"/>
    </row>
    <row r="795" spans="1:59" ht="12.95" customHeight="1" x14ac:dyDescent="0.2">
      <c r="A795" s="41" t="s">
        <v>461</v>
      </c>
      <c r="B795" s="102" t="s">
        <v>1015</v>
      </c>
      <c r="C795" s="247" t="s">
        <v>1910</v>
      </c>
      <c r="D795" s="183">
        <v>17558</v>
      </c>
      <c r="E795" s="70">
        <f t="shared" si="559"/>
        <v>128</v>
      </c>
      <c r="F795" s="183">
        <v>20294</v>
      </c>
      <c r="G795" s="70">
        <f t="shared" si="560"/>
        <v>126</v>
      </c>
      <c r="H795" s="183">
        <v>24893</v>
      </c>
      <c r="I795" s="70">
        <f t="shared" si="561"/>
        <v>119</v>
      </c>
      <c r="J795" s="183">
        <v>26004</v>
      </c>
      <c r="K795" s="70">
        <f t="shared" si="562"/>
        <v>131</v>
      </c>
      <c r="L795" s="183">
        <v>27255</v>
      </c>
      <c r="M795" s="70">
        <f t="shared" si="563"/>
        <v>131</v>
      </c>
      <c r="N795" s="183">
        <v>27912</v>
      </c>
      <c r="O795" s="70">
        <f t="shared" si="564"/>
        <v>136</v>
      </c>
      <c r="P795" s="183">
        <v>31822</v>
      </c>
      <c r="Q795" s="70">
        <f t="shared" si="565"/>
        <v>136</v>
      </c>
      <c r="R795" s="183">
        <v>30869</v>
      </c>
      <c r="S795" s="70">
        <f t="shared" si="566"/>
        <v>142</v>
      </c>
      <c r="T795" s="183">
        <v>29188</v>
      </c>
      <c r="U795" s="70">
        <f t="shared" si="567"/>
        <v>148</v>
      </c>
      <c r="V795" s="183">
        <v>35117</v>
      </c>
      <c r="W795" s="70">
        <f t="shared" si="568"/>
        <v>143</v>
      </c>
      <c r="X795" s="183">
        <v>34780</v>
      </c>
      <c r="Y795" s="70">
        <f t="shared" si="569"/>
        <v>143</v>
      </c>
      <c r="Z795" s="183">
        <v>26451</v>
      </c>
      <c r="AA795" s="70">
        <f t="shared" si="570"/>
        <v>159</v>
      </c>
      <c r="AB795" s="183">
        <v>26115</v>
      </c>
      <c r="AC795" s="70">
        <f t="shared" si="571"/>
        <v>162</v>
      </c>
      <c r="AD795" s="183">
        <v>27902</v>
      </c>
      <c r="AE795" s="70">
        <f t="shared" si="572"/>
        <v>164</v>
      </c>
      <c r="AF795" s="183">
        <v>25506</v>
      </c>
      <c r="AG795" s="70">
        <f t="shared" si="573"/>
        <v>178</v>
      </c>
      <c r="AH795" s="183">
        <v>29058</v>
      </c>
      <c r="AI795" s="70">
        <f t="shared" si="574"/>
        <v>174</v>
      </c>
      <c r="AJ795" s="183">
        <v>22687</v>
      </c>
      <c r="AK795" s="70">
        <f t="shared" si="575"/>
        <v>204</v>
      </c>
      <c r="AL795" s="183">
        <v>29211</v>
      </c>
      <c r="AM795" s="70">
        <f t="shared" si="576"/>
        <v>190</v>
      </c>
      <c r="AN795" s="183">
        <v>32048</v>
      </c>
      <c r="AO795" s="70">
        <f t="shared" si="577"/>
        <v>191</v>
      </c>
      <c r="AP795" s="183">
        <v>36709</v>
      </c>
      <c r="AQ795" s="70">
        <f t="shared" si="578"/>
        <v>182</v>
      </c>
      <c r="AR795" s="183">
        <v>33469</v>
      </c>
      <c r="AS795" s="70">
        <f t="shared" si="579"/>
        <v>191</v>
      </c>
      <c r="AT795" s="183">
        <v>36537</v>
      </c>
      <c r="AU795" s="70">
        <f t="shared" si="580"/>
        <v>189</v>
      </c>
      <c r="AV795" s="183">
        <v>37156</v>
      </c>
      <c r="AW795" s="70">
        <f t="shared" si="581"/>
        <v>191</v>
      </c>
      <c r="AX795" s="183">
        <v>33169</v>
      </c>
      <c r="AY795" s="168">
        <f t="shared" si="582"/>
        <v>207</v>
      </c>
      <c r="AZ795" s="210">
        <v>37332</v>
      </c>
      <c r="BA795" s="210">
        <v>32086</v>
      </c>
      <c r="BB795" s="168">
        <f t="shared" si="558"/>
        <v>234</v>
      </c>
      <c r="BC795" s="210"/>
      <c r="BD795" s="210"/>
      <c r="BE795" s="168"/>
      <c r="BF795" s="210"/>
      <c r="BG795" s="168"/>
    </row>
    <row r="796" spans="1:59" ht="12.95" customHeight="1" x14ac:dyDescent="0.2">
      <c r="A796" s="41" t="s">
        <v>1578</v>
      </c>
      <c r="B796" s="102" t="s">
        <v>1619</v>
      </c>
      <c r="C796" s="247" t="s">
        <v>1910</v>
      </c>
      <c r="D796" s="183">
        <v>10808</v>
      </c>
      <c r="E796" s="70">
        <f t="shared" si="559"/>
        <v>153</v>
      </c>
      <c r="F796" s="183">
        <v>11249</v>
      </c>
      <c r="G796" s="70">
        <f t="shared" si="560"/>
        <v>159</v>
      </c>
      <c r="H796" s="183">
        <v>11690</v>
      </c>
      <c r="I796" s="70">
        <f t="shared" si="561"/>
        <v>163</v>
      </c>
      <c r="J796" s="183">
        <v>17221</v>
      </c>
      <c r="K796" s="70">
        <f t="shared" si="562"/>
        <v>154</v>
      </c>
      <c r="L796" s="183">
        <v>18671</v>
      </c>
      <c r="M796" s="70">
        <f t="shared" si="563"/>
        <v>151</v>
      </c>
      <c r="N796" s="183">
        <v>19049</v>
      </c>
      <c r="O796" s="70">
        <f t="shared" si="564"/>
        <v>156</v>
      </c>
      <c r="P796" s="183">
        <v>18456</v>
      </c>
      <c r="Q796" s="70">
        <f t="shared" si="565"/>
        <v>164</v>
      </c>
      <c r="R796" s="183">
        <v>21856</v>
      </c>
      <c r="S796" s="70">
        <f t="shared" si="566"/>
        <v>159</v>
      </c>
      <c r="T796" s="183">
        <v>21839</v>
      </c>
      <c r="U796" s="70">
        <f t="shared" si="567"/>
        <v>159</v>
      </c>
      <c r="V796" s="183">
        <v>21904</v>
      </c>
      <c r="W796" s="70">
        <f t="shared" si="568"/>
        <v>167</v>
      </c>
      <c r="X796" s="183">
        <v>21969</v>
      </c>
      <c r="Y796" s="70">
        <f t="shared" si="569"/>
        <v>166</v>
      </c>
      <c r="Z796" s="183">
        <v>20540</v>
      </c>
      <c r="AA796" s="70">
        <f t="shared" si="570"/>
        <v>177</v>
      </c>
      <c r="AB796" s="183">
        <v>22036</v>
      </c>
      <c r="AC796" s="70">
        <f t="shared" si="571"/>
        <v>171</v>
      </c>
      <c r="AD796" s="183">
        <v>25385</v>
      </c>
      <c r="AE796" s="70">
        <f t="shared" si="572"/>
        <v>170</v>
      </c>
      <c r="AF796" s="183">
        <v>26663</v>
      </c>
      <c r="AG796" s="70">
        <f t="shared" si="573"/>
        <v>173</v>
      </c>
      <c r="AH796" s="183">
        <v>27854</v>
      </c>
      <c r="AI796" s="70">
        <f t="shared" si="574"/>
        <v>177</v>
      </c>
      <c r="AJ796" s="183">
        <v>26337</v>
      </c>
      <c r="AK796" s="70">
        <f t="shared" si="575"/>
        <v>187</v>
      </c>
      <c r="AL796" s="183">
        <v>26783</v>
      </c>
      <c r="AM796" s="70">
        <f t="shared" si="576"/>
        <v>200</v>
      </c>
      <c r="AN796" s="183">
        <v>19419</v>
      </c>
      <c r="AO796" s="70">
        <f t="shared" si="577"/>
        <v>226</v>
      </c>
      <c r="AP796" s="183">
        <v>12054</v>
      </c>
      <c r="AQ796" s="70">
        <f t="shared" si="578"/>
        <v>261</v>
      </c>
      <c r="AR796" s="183">
        <v>17954</v>
      </c>
      <c r="AS796" s="70">
        <f t="shared" si="579"/>
        <v>238</v>
      </c>
      <c r="AT796" s="192">
        <v>23854</v>
      </c>
      <c r="AU796" s="70">
        <f t="shared" si="580"/>
        <v>222</v>
      </c>
      <c r="AV796" s="192">
        <v>26359</v>
      </c>
      <c r="AW796" s="70">
        <f t="shared" si="581"/>
        <v>219</v>
      </c>
      <c r="AX796" s="192">
        <v>20513</v>
      </c>
      <c r="AY796" s="168">
        <f t="shared" si="582"/>
        <v>241</v>
      </c>
      <c r="AZ796" s="210">
        <v>26916</v>
      </c>
      <c r="BA796" s="210">
        <v>28289</v>
      </c>
      <c r="BB796" s="168">
        <f t="shared" si="558"/>
        <v>244</v>
      </c>
      <c r="BC796" s="210"/>
      <c r="BD796" s="210"/>
      <c r="BE796" s="168"/>
      <c r="BF796" s="210"/>
      <c r="BG796" s="168"/>
    </row>
    <row r="797" spans="1:59" ht="12.95" customHeight="1" x14ac:dyDescent="0.2">
      <c r="A797" s="41" t="s">
        <v>1260</v>
      </c>
      <c r="B797" s="102" t="s">
        <v>1465</v>
      </c>
      <c r="C797" s="247" t="s">
        <v>1910</v>
      </c>
      <c r="D797" s="183">
        <v>7837</v>
      </c>
      <c r="E797" s="70">
        <f t="shared" si="559"/>
        <v>170</v>
      </c>
      <c r="F797" s="183">
        <v>9327</v>
      </c>
      <c r="G797" s="70">
        <f t="shared" si="560"/>
        <v>168</v>
      </c>
      <c r="H797" s="183">
        <v>11794</v>
      </c>
      <c r="I797" s="70">
        <f t="shared" si="561"/>
        <v>162</v>
      </c>
      <c r="J797" s="183">
        <v>12958</v>
      </c>
      <c r="K797" s="70">
        <f t="shared" si="562"/>
        <v>167</v>
      </c>
      <c r="L797" s="183">
        <v>13244</v>
      </c>
      <c r="M797" s="70">
        <f t="shared" si="563"/>
        <v>171</v>
      </c>
      <c r="N797" s="183">
        <v>14633</v>
      </c>
      <c r="O797" s="70">
        <f t="shared" si="564"/>
        <v>169</v>
      </c>
      <c r="P797" s="183">
        <v>16799</v>
      </c>
      <c r="Q797" s="70">
        <f t="shared" si="565"/>
        <v>171</v>
      </c>
      <c r="R797" s="183">
        <v>18491</v>
      </c>
      <c r="S797" s="70">
        <f t="shared" si="566"/>
        <v>173</v>
      </c>
      <c r="T797" s="183">
        <v>18725</v>
      </c>
      <c r="U797" s="70">
        <f t="shared" si="567"/>
        <v>178</v>
      </c>
      <c r="V797" s="183">
        <v>18424</v>
      </c>
      <c r="W797" s="70">
        <f t="shared" si="568"/>
        <v>182</v>
      </c>
      <c r="X797" s="183">
        <v>16372</v>
      </c>
      <c r="Y797" s="70">
        <f t="shared" si="569"/>
        <v>191</v>
      </c>
      <c r="Z797" s="183">
        <v>16890</v>
      </c>
      <c r="AA797" s="70">
        <f t="shared" si="570"/>
        <v>194</v>
      </c>
      <c r="AB797" s="183">
        <v>19159</v>
      </c>
      <c r="AC797" s="70">
        <f t="shared" si="571"/>
        <v>188</v>
      </c>
      <c r="AD797" s="183">
        <v>20436</v>
      </c>
      <c r="AE797" s="70">
        <f t="shared" si="572"/>
        <v>191</v>
      </c>
      <c r="AF797" s="183">
        <v>23348</v>
      </c>
      <c r="AG797" s="70">
        <f t="shared" si="573"/>
        <v>186</v>
      </c>
      <c r="AH797" s="183">
        <v>24283</v>
      </c>
      <c r="AI797" s="70">
        <f t="shared" si="574"/>
        <v>185</v>
      </c>
      <c r="AJ797" s="183">
        <v>25222</v>
      </c>
      <c r="AK797" s="70">
        <f t="shared" si="575"/>
        <v>193</v>
      </c>
      <c r="AL797" s="183">
        <v>30492</v>
      </c>
      <c r="AM797" s="70">
        <f t="shared" si="576"/>
        <v>187</v>
      </c>
      <c r="AN797" s="183">
        <v>33521</v>
      </c>
      <c r="AO797" s="70">
        <f t="shared" si="577"/>
        <v>187</v>
      </c>
      <c r="AP797" s="183">
        <v>32460</v>
      </c>
      <c r="AQ797" s="70">
        <f t="shared" si="578"/>
        <v>193</v>
      </c>
      <c r="AR797" s="183">
        <v>34397</v>
      </c>
      <c r="AS797" s="70">
        <f t="shared" si="579"/>
        <v>188</v>
      </c>
      <c r="AT797" s="183">
        <v>34365</v>
      </c>
      <c r="AU797" s="70">
        <f t="shared" si="580"/>
        <v>196</v>
      </c>
      <c r="AV797" s="183">
        <v>31644</v>
      </c>
      <c r="AW797" s="70">
        <f t="shared" si="581"/>
        <v>205</v>
      </c>
      <c r="AX797" s="183">
        <v>30584</v>
      </c>
      <c r="AY797" s="168">
        <f t="shared" si="582"/>
        <v>210</v>
      </c>
      <c r="AZ797" s="210">
        <v>28400</v>
      </c>
      <c r="BA797" s="210">
        <v>27316</v>
      </c>
      <c r="BB797" s="168">
        <f t="shared" si="558"/>
        <v>250</v>
      </c>
      <c r="BC797" s="210"/>
      <c r="BD797" s="210"/>
      <c r="BE797" s="168"/>
      <c r="BF797" s="210"/>
      <c r="BG797" s="168"/>
    </row>
    <row r="798" spans="1:59" ht="12.95" customHeight="1" x14ac:dyDescent="0.2">
      <c r="A798" s="41" t="s">
        <v>1580</v>
      </c>
      <c r="B798" s="102" t="s">
        <v>1620</v>
      </c>
      <c r="C798" s="247" t="s">
        <v>1910</v>
      </c>
      <c r="D798" s="183"/>
      <c r="E798" s="70" t="str">
        <f t="shared" si="559"/>
        <v>—</v>
      </c>
      <c r="F798" s="183"/>
      <c r="G798" s="70" t="str">
        <f t="shared" si="560"/>
        <v>—</v>
      </c>
      <c r="H798" s="183"/>
      <c r="I798" s="70" t="str">
        <f t="shared" si="561"/>
        <v>—</v>
      </c>
      <c r="J798" s="183"/>
      <c r="K798" s="70" t="str">
        <f t="shared" si="562"/>
        <v>—</v>
      </c>
      <c r="L798" s="183"/>
      <c r="M798" s="70" t="str">
        <f t="shared" si="563"/>
        <v>—</v>
      </c>
      <c r="N798" s="183"/>
      <c r="O798" s="70" t="str">
        <f t="shared" si="564"/>
        <v>—</v>
      </c>
      <c r="P798" s="183">
        <v>1941</v>
      </c>
      <c r="Q798" s="70">
        <f t="shared" si="565"/>
        <v>306</v>
      </c>
      <c r="R798" s="183">
        <v>2340</v>
      </c>
      <c r="S798" s="70">
        <f t="shared" si="566"/>
        <v>308</v>
      </c>
      <c r="T798" s="183">
        <v>3134</v>
      </c>
      <c r="U798" s="70">
        <f t="shared" si="567"/>
        <v>290</v>
      </c>
      <c r="V798" s="183">
        <v>3709</v>
      </c>
      <c r="W798" s="70">
        <f t="shared" si="568"/>
        <v>283</v>
      </c>
      <c r="X798" s="183">
        <v>4092</v>
      </c>
      <c r="Y798" s="70">
        <f t="shared" si="569"/>
        <v>278</v>
      </c>
      <c r="Z798" s="183">
        <v>4197</v>
      </c>
      <c r="AA798" s="70">
        <f t="shared" si="570"/>
        <v>281</v>
      </c>
      <c r="AB798" s="183">
        <v>4902</v>
      </c>
      <c r="AC798" s="70">
        <f t="shared" si="571"/>
        <v>276</v>
      </c>
      <c r="AD798" s="183">
        <v>5820</v>
      </c>
      <c r="AE798" s="70">
        <f t="shared" si="572"/>
        <v>268</v>
      </c>
      <c r="AF798" s="183">
        <v>6905</v>
      </c>
      <c r="AG798" s="70">
        <f t="shared" si="573"/>
        <v>266</v>
      </c>
      <c r="AH798" s="183">
        <v>9488</v>
      </c>
      <c r="AI798" s="70">
        <f t="shared" si="574"/>
        <v>248</v>
      </c>
      <c r="AJ798" s="183">
        <v>15030</v>
      </c>
      <c r="AK798" s="70">
        <f t="shared" si="575"/>
        <v>225</v>
      </c>
      <c r="AL798" s="183">
        <v>16476</v>
      </c>
      <c r="AM798" s="70">
        <f t="shared" si="576"/>
        <v>227</v>
      </c>
      <c r="AN798" s="183">
        <v>18074</v>
      </c>
      <c r="AO798" s="70">
        <f t="shared" si="577"/>
        <v>231</v>
      </c>
      <c r="AP798" s="183">
        <v>19452</v>
      </c>
      <c r="AQ798" s="70">
        <f t="shared" si="578"/>
        <v>232</v>
      </c>
      <c r="AR798" s="183">
        <v>19171</v>
      </c>
      <c r="AS798" s="70">
        <f t="shared" si="579"/>
        <v>233</v>
      </c>
      <c r="AT798" s="183">
        <v>19538</v>
      </c>
      <c r="AU798" s="70">
        <f t="shared" si="580"/>
        <v>235</v>
      </c>
      <c r="AV798" s="183">
        <v>20431</v>
      </c>
      <c r="AW798" s="70">
        <f t="shared" si="581"/>
        <v>238</v>
      </c>
      <c r="AX798" s="183">
        <v>19343</v>
      </c>
      <c r="AY798" s="168">
        <f t="shared" si="582"/>
        <v>245</v>
      </c>
      <c r="AZ798" s="210">
        <v>25725</v>
      </c>
      <c r="BA798" s="210">
        <v>25644</v>
      </c>
      <c r="BB798" s="168">
        <f t="shared" si="558"/>
        <v>256</v>
      </c>
      <c r="BC798" s="210"/>
      <c r="BD798" s="210"/>
      <c r="BE798" s="168"/>
      <c r="BF798" s="210"/>
      <c r="BG798" s="168"/>
    </row>
    <row r="799" spans="1:59" ht="12.95" customHeight="1" x14ac:dyDescent="0.2">
      <c r="A799" s="41" t="s">
        <v>1602</v>
      </c>
      <c r="B799" s="102" t="s">
        <v>1356</v>
      </c>
      <c r="C799" s="247" t="s">
        <v>1910</v>
      </c>
      <c r="D799" s="183">
        <v>1856</v>
      </c>
      <c r="E799" s="70">
        <f t="shared" si="559"/>
        <v>247</v>
      </c>
      <c r="F799" s="183">
        <v>1971</v>
      </c>
      <c r="G799" s="70">
        <f t="shared" si="560"/>
        <v>258</v>
      </c>
      <c r="H799" s="183">
        <v>2086</v>
      </c>
      <c r="I799" s="70">
        <f t="shared" si="561"/>
        <v>256</v>
      </c>
      <c r="J799" s="183">
        <v>2301</v>
      </c>
      <c r="K799" s="70">
        <f t="shared" si="562"/>
        <v>268</v>
      </c>
      <c r="L799" s="183">
        <v>2551</v>
      </c>
      <c r="M799" s="70">
        <f t="shared" si="563"/>
        <v>267</v>
      </c>
      <c r="N799" s="183">
        <v>2518</v>
      </c>
      <c r="O799" s="70">
        <f t="shared" si="564"/>
        <v>272</v>
      </c>
      <c r="P799" s="183">
        <v>2328</v>
      </c>
      <c r="Q799" s="70">
        <f t="shared" si="565"/>
        <v>295</v>
      </c>
      <c r="R799" s="183">
        <v>2649</v>
      </c>
      <c r="S799" s="70">
        <f t="shared" si="566"/>
        <v>298</v>
      </c>
      <c r="T799" s="183">
        <v>2705</v>
      </c>
      <c r="U799" s="70">
        <f t="shared" si="567"/>
        <v>306</v>
      </c>
      <c r="V799" s="183">
        <v>3397</v>
      </c>
      <c r="W799" s="70">
        <f t="shared" si="568"/>
        <v>292</v>
      </c>
      <c r="X799" s="183">
        <v>2980</v>
      </c>
      <c r="Y799" s="70">
        <f t="shared" si="569"/>
        <v>305</v>
      </c>
      <c r="Z799" s="183">
        <v>2686</v>
      </c>
      <c r="AA799" s="70">
        <f t="shared" si="570"/>
        <v>313</v>
      </c>
      <c r="AB799" s="183">
        <v>3353</v>
      </c>
      <c r="AC799" s="70">
        <f t="shared" si="571"/>
        <v>300</v>
      </c>
      <c r="AD799" s="183">
        <v>3083</v>
      </c>
      <c r="AE799" s="70">
        <f t="shared" si="572"/>
        <v>316</v>
      </c>
      <c r="AF799" s="183">
        <v>3827</v>
      </c>
      <c r="AG799" s="70">
        <f t="shared" si="573"/>
        <v>306</v>
      </c>
      <c r="AH799" s="183">
        <v>4595</v>
      </c>
      <c r="AI799" s="70">
        <f t="shared" si="574"/>
        <v>304</v>
      </c>
      <c r="AJ799" s="183">
        <v>6718</v>
      </c>
      <c r="AK799" s="70">
        <f t="shared" si="575"/>
        <v>287</v>
      </c>
      <c r="AL799" s="183">
        <v>6430</v>
      </c>
      <c r="AM799" s="70">
        <f t="shared" si="576"/>
        <v>296</v>
      </c>
      <c r="AN799" s="183">
        <v>6819</v>
      </c>
      <c r="AO799" s="70">
        <f t="shared" si="577"/>
        <v>296</v>
      </c>
      <c r="AP799" s="183">
        <v>6876</v>
      </c>
      <c r="AQ799" s="70">
        <f t="shared" si="578"/>
        <v>297</v>
      </c>
      <c r="AR799" s="183">
        <v>7432</v>
      </c>
      <c r="AS799" s="70">
        <f t="shared" si="579"/>
        <v>300</v>
      </c>
      <c r="AT799" s="183">
        <v>9186</v>
      </c>
      <c r="AU799" s="70">
        <f t="shared" si="580"/>
        <v>281</v>
      </c>
      <c r="AV799" s="183">
        <v>11377</v>
      </c>
      <c r="AW799" s="70">
        <f t="shared" si="581"/>
        <v>272</v>
      </c>
      <c r="AX799" s="183">
        <v>12768</v>
      </c>
      <c r="AY799" s="168">
        <f t="shared" si="582"/>
        <v>268</v>
      </c>
      <c r="AZ799" s="210">
        <v>16845</v>
      </c>
      <c r="BA799" s="210">
        <v>23219</v>
      </c>
      <c r="BB799" s="168">
        <f t="shared" si="558"/>
        <v>263</v>
      </c>
      <c r="BC799" s="210"/>
      <c r="BD799" s="210"/>
      <c r="BE799" s="168"/>
      <c r="BF799" s="210"/>
      <c r="BG799" s="168"/>
    </row>
    <row r="800" spans="1:59" ht="12.95" customHeight="1" x14ac:dyDescent="0.2">
      <c r="A800" s="41" t="s">
        <v>1513</v>
      </c>
      <c r="B800" s="102" t="s">
        <v>998</v>
      </c>
      <c r="C800" s="247" t="s">
        <v>1910</v>
      </c>
      <c r="D800" s="183">
        <v>3853</v>
      </c>
      <c r="E800" s="70">
        <f t="shared" si="559"/>
        <v>211</v>
      </c>
      <c r="F800" s="183">
        <v>3708</v>
      </c>
      <c r="G800" s="70">
        <f t="shared" si="560"/>
        <v>222</v>
      </c>
      <c r="H800" s="183">
        <v>3562</v>
      </c>
      <c r="I800" s="70">
        <f t="shared" si="561"/>
        <v>228</v>
      </c>
      <c r="J800" s="183">
        <v>4208</v>
      </c>
      <c r="K800" s="70">
        <f t="shared" si="562"/>
        <v>232</v>
      </c>
      <c r="L800" s="183">
        <v>4683</v>
      </c>
      <c r="M800" s="70">
        <f t="shared" si="563"/>
        <v>235</v>
      </c>
      <c r="N800" s="183">
        <v>5889</v>
      </c>
      <c r="O800" s="70">
        <f t="shared" si="564"/>
        <v>230</v>
      </c>
      <c r="P800" s="183">
        <v>8925</v>
      </c>
      <c r="Q800" s="70">
        <f t="shared" si="565"/>
        <v>215</v>
      </c>
      <c r="R800" s="183">
        <v>11484</v>
      </c>
      <c r="S800" s="70">
        <f t="shared" si="566"/>
        <v>206</v>
      </c>
      <c r="T800" s="183">
        <v>11602</v>
      </c>
      <c r="U800" s="70">
        <f t="shared" si="567"/>
        <v>208</v>
      </c>
      <c r="V800" s="183">
        <v>11611</v>
      </c>
      <c r="W800" s="70">
        <f t="shared" si="568"/>
        <v>216</v>
      </c>
      <c r="X800" s="183">
        <v>9407</v>
      </c>
      <c r="Y800" s="70">
        <f t="shared" si="569"/>
        <v>229</v>
      </c>
      <c r="Z800" s="183">
        <v>10710</v>
      </c>
      <c r="AA800" s="70">
        <f t="shared" si="570"/>
        <v>222</v>
      </c>
      <c r="AB800" s="183">
        <v>9637</v>
      </c>
      <c r="AC800" s="70">
        <f t="shared" si="571"/>
        <v>234</v>
      </c>
      <c r="AD800" s="183">
        <v>9618</v>
      </c>
      <c r="AE800" s="70">
        <f t="shared" si="572"/>
        <v>239</v>
      </c>
      <c r="AF800" s="183">
        <v>10315</v>
      </c>
      <c r="AG800" s="70">
        <f t="shared" si="573"/>
        <v>230</v>
      </c>
      <c r="AH800" s="183">
        <v>9348</v>
      </c>
      <c r="AI800" s="70">
        <f t="shared" si="574"/>
        <v>249</v>
      </c>
      <c r="AJ800" s="183">
        <v>10493</v>
      </c>
      <c r="AK800" s="70">
        <f t="shared" si="575"/>
        <v>253</v>
      </c>
      <c r="AL800" s="183">
        <v>12357</v>
      </c>
      <c r="AM800" s="70">
        <f t="shared" si="576"/>
        <v>256</v>
      </c>
      <c r="AN800" s="183">
        <v>14045</v>
      </c>
      <c r="AO800" s="70">
        <f t="shared" si="577"/>
        <v>249</v>
      </c>
      <c r="AP800" s="183">
        <v>14679</v>
      </c>
      <c r="AQ800" s="70">
        <f t="shared" si="578"/>
        <v>247</v>
      </c>
      <c r="AR800" s="183">
        <v>14483</v>
      </c>
      <c r="AS800" s="70">
        <f t="shared" si="579"/>
        <v>248</v>
      </c>
      <c r="AT800" s="183">
        <v>13409</v>
      </c>
      <c r="AU800" s="70">
        <f t="shared" si="580"/>
        <v>259</v>
      </c>
      <c r="AV800" s="183">
        <v>14912</v>
      </c>
      <c r="AW800" s="70">
        <f t="shared" si="581"/>
        <v>256</v>
      </c>
      <c r="AX800" s="183">
        <v>14663</v>
      </c>
      <c r="AY800" s="168">
        <f t="shared" si="582"/>
        <v>256</v>
      </c>
      <c r="AZ800" s="210">
        <v>18613</v>
      </c>
      <c r="BA800" s="210">
        <v>22137</v>
      </c>
      <c r="BB800" s="168">
        <f t="shared" si="558"/>
        <v>266</v>
      </c>
      <c r="BC800" s="210"/>
      <c r="BD800" s="210"/>
      <c r="BE800" s="168"/>
      <c r="BF800" s="210"/>
      <c r="BG800" s="168"/>
    </row>
    <row r="801" spans="1:59" ht="12.95" customHeight="1" x14ac:dyDescent="0.2">
      <c r="A801" s="41" t="s">
        <v>1517</v>
      </c>
      <c r="B801" s="102" t="s">
        <v>1529</v>
      </c>
      <c r="C801" s="247" t="s">
        <v>1910</v>
      </c>
      <c r="D801" s="183">
        <v>12451</v>
      </c>
      <c r="E801" s="70">
        <f t="shared" si="559"/>
        <v>144</v>
      </c>
      <c r="F801" s="183">
        <v>12869</v>
      </c>
      <c r="G801" s="70">
        <f t="shared" si="560"/>
        <v>153</v>
      </c>
      <c r="H801" s="183">
        <v>13287</v>
      </c>
      <c r="I801" s="70">
        <f t="shared" si="561"/>
        <v>154</v>
      </c>
      <c r="J801" s="183">
        <v>9827</v>
      </c>
      <c r="K801" s="70">
        <f t="shared" si="562"/>
        <v>183</v>
      </c>
      <c r="L801" s="183">
        <v>9431</v>
      </c>
      <c r="M801" s="70">
        <f t="shared" si="563"/>
        <v>193</v>
      </c>
      <c r="N801" s="183">
        <v>10131</v>
      </c>
      <c r="O801" s="70">
        <f t="shared" si="564"/>
        <v>191</v>
      </c>
      <c r="P801" s="183">
        <v>9681</v>
      </c>
      <c r="Q801" s="70">
        <f t="shared" si="565"/>
        <v>211</v>
      </c>
      <c r="R801" s="183">
        <v>11845</v>
      </c>
      <c r="S801" s="70">
        <f t="shared" si="566"/>
        <v>204</v>
      </c>
      <c r="T801" s="183">
        <v>10324</v>
      </c>
      <c r="U801" s="70">
        <f t="shared" si="567"/>
        <v>221</v>
      </c>
      <c r="V801" s="183">
        <v>14981</v>
      </c>
      <c r="W801" s="70">
        <f t="shared" si="568"/>
        <v>194</v>
      </c>
      <c r="X801" s="183">
        <v>7888</v>
      </c>
      <c r="Y801" s="70">
        <f t="shared" si="569"/>
        <v>243</v>
      </c>
      <c r="Z801" s="183">
        <v>6965</v>
      </c>
      <c r="AA801" s="70">
        <f t="shared" si="570"/>
        <v>249</v>
      </c>
      <c r="AB801" s="183">
        <v>8236</v>
      </c>
      <c r="AC801" s="70">
        <f t="shared" si="571"/>
        <v>241</v>
      </c>
      <c r="AD801" s="183">
        <v>10377</v>
      </c>
      <c r="AE801" s="70">
        <f t="shared" si="572"/>
        <v>231</v>
      </c>
      <c r="AF801" s="183">
        <v>11522</v>
      </c>
      <c r="AG801" s="70">
        <f t="shared" si="573"/>
        <v>225</v>
      </c>
      <c r="AH801" s="183">
        <v>12836</v>
      </c>
      <c r="AI801" s="70">
        <f t="shared" si="574"/>
        <v>227</v>
      </c>
      <c r="AJ801" s="183">
        <v>13104</v>
      </c>
      <c r="AK801" s="70">
        <f t="shared" si="575"/>
        <v>236</v>
      </c>
      <c r="AL801" s="183">
        <v>13394</v>
      </c>
      <c r="AM801" s="70">
        <f t="shared" si="576"/>
        <v>245</v>
      </c>
      <c r="AN801" s="183">
        <v>15562</v>
      </c>
      <c r="AO801" s="70">
        <f t="shared" si="577"/>
        <v>239</v>
      </c>
      <c r="AP801" s="183">
        <v>15465</v>
      </c>
      <c r="AQ801" s="70">
        <f t="shared" si="578"/>
        <v>245</v>
      </c>
      <c r="AR801" s="183">
        <v>16227</v>
      </c>
      <c r="AS801" s="70">
        <f t="shared" si="579"/>
        <v>243</v>
      </c>
      <c r="AT801" s="183">
        <v>15029</v>
      </c>
      <c r="AU801" s="70">
        <f t="shared" si="580"/>
        <v>247</v>
      </c>
      <c r="AV801" s="183">
        <v>15108</v>
      </c>
      <c r="AW801" s="70">
        <f t="shared" si="581"/>
        <v>252</v>
      </c>
      <c r="AX801" s="183">
        <v>17776</v>
      </c>
      <c r="AY801" s="168">
        <f t="shared" si="582"/>
        <v>247</v>
      </c>
      <c r="AZ801" s="210">
        <v>22953</v>
      </c>
      <c r="BA801" s="210">
        <v>20876</v>
      </c>
      <c r="BB801" s="168">
        <f t="shared" si="558"/>
        <v>272</v>
      </c>
      <c r="BC801" s="210"/>
      <c r="BD801" s="210"/>
      <c r="BE801" s="168"/>
      <c r="BF801" s="210"/>
      <c r="BG801" s="168"/>
    </row>
    <row r="802" spans="1:59" ht="12.95" customHeight="1" x14ac:dyDescent="0.2">
      <c r="A802" s="41" t="s">
        <v>1604</v>
      </c>
      <c r="B802" s="102" t="s">
        <v>721</v>
      </c>
      <c r="C802" s="247" t="s">
        <v>1910</v>
      </c>
      <c r="D802" s="183">
        <v>525</v>
      </c>
      <c r="E802" s="70">
        <f t="shared" si="559"/>
        <v>316</v>
      </c>
      <c r="F802" s="183">
        <v>644</v>
      </c>
      <c r="G802" s="70">
        <f t="shared" si="560"/>
        <v>342</v>
      </c>
      <c r="H802" s="183">
        <v>765</v>
      </c>
      <c r="I802" s="70">
        <f t="shared" si="561"/>
        <v>304</v>
      </c>
      <c r="J802" s="183">
        <v>581</v>
      </c>
      <c r="K802" s="70">
        <f t="shared" si="562"/>
        <v>348</v>
      </c>
      <c r="L802" s="183">
        <v>803</v>
      </c>
      <c r="M802" s="70">
        <f t="shared" si="563"/>
        <v>335</v>
      </c>
      <c r="N802" s="183">
        <v>429</v>
      </c>
      <c r="O802" s="70">
        <f t="shared" si="564"/>
        <v>392</v>
      </c>
      <c r="P802" s="183">
        <v>401</v>
      </c>
      <c r="Q802" s="70">
        <f t="shared" si="565"/>
        <v>424</v>
      </c>
      <c r="R802" s="183">
        <v>79</v>
      </c>
      <c r="S802" s="70">
        <f t="shared" si="566"/>
        <v>546</v>
      </c>
      <c r="T802" s="183">
        <v>468</v>
      </c>
      <c r="U802" s="70">
        <f t="shared" si="567"/>
        <v>462</v>
      </c>
      <c r="V802" s="183">
        <v>736</v>
      </c>
      <c r="W802" s="70">
        <f t="shared" si="568"/>
        <v>427</v>
      </c>
      <c r="X802" s="183">
        <v>1005</v>
      </c>
      <c r="Y802" s="70">
        <f t="shared" si="569"/>
        <v>396</v>
      </c>
      <c r="Z802" s="183">
        <v>1381</v>
      </c>
      <c r="AA802" s="70">
        <f t="shared" si="570"/>
        <v>366</v>
      </c>
      <c r="AB802" s="183">
        <v>6775</v>
      </c>
      <c r="AC802" s="70">
        <f t="shared" si="571"/>
        <v>253</v>
      </c>
      <c r="AD802" s="183">
        <v>7206</v>
      </c>
      <c r="AE802" s="70">
        <f t="shared" si="572"/>
        <v>258</v>
      </c>
      <c r="AF802" s="183">
        <v>8561</v>
      </c>
      <c r="AG802" s="70">
        <f t="shared" si="573"/>
        <v>249</v>
      </c>
      <c r="AH802" s="183">
        <v>9676</v>
      </c>
      <c r="AI802" s="70">
        <f t="shared" si="574"/>
        <v>246</v>
      </c>
      <c r="AJ802" s="183">
        <v>10409</v>
      </c>
      <c r="AK802" s="70">
        <f t="shared" si="575"/>
        <v>255</v>
      </c>
      <c r="AL802" s="183">
        <v>9603</v>
      </c>
      <c r="AM802" s="70">
        <f t="shared" si="576"/>
        <v>275</v>
      </c>
      <c r="AN802" s="183">
        <v>9684</v>
      </c>
      <c r="AO802" s="70">
        <f t="shared" si="577"/>
        <v>274</v>
      </c>
      <c r="AP802" s="183">
        <v>10669</v>
      </c>
      <c r="AQ802" s="70">
        <f t="shared" si="578"/>
        <v>270</v>
      </c>
      <c r="AR802" s="183">
        <v>11411</v>
      </c>
      <c r="AS802" s="70">
        <f t="shared" si="579"/>
        <v>264</v>
      </c>
      <c r="AT802" s="183">
        <v>12585</v>
      </c>
      <c r="AU802" s="70">
        <f t="shared" si="580"/>
        <v>261</v>
      </c>
      <c r="AV802" s="183">
        <v>15198</v>
      </c>
      <c r="AW802" s="70">
        <f t="shared" si="581"/>
        <v>251</v>
      </c>
      <c r="AX802" s="183">
        <v>16919</v>
      </c>
      <c r="AY802" s="168">
        <f t="shared" si="582"/>
        <v>249</v>
      </c>
      <c r="AZ802" s="210">
        <v>17167</v>
      </c>
      <c r="BA802" s="210">
        <v>18406</v>
      </c>
      <c r="BB802" s="168">
        <f t="shared" si="558"/>
        <v>278</v>
      </c>
      <c r="BC802" s="210"/>
      <c r="BD802" s="210"/>
      <c r="BE802" s="168"/>
      <c r="BF802" s="210"/>
      <c r="BG802" s="168"/>
    </row>
    <row r="803" spans="1:59" ht="12.95" customHeight="1" x14ac:dyDescent="0.2">
      <c r="A803" s="41" t="s">
        <v>715</v>
      </c>
      <c r="B803" s="102" t="s">
        <v>881</v>
      </c>
      <c r="C803" s="247" t="s">
        <v>1910</v>
      </c>
      <c r="D803" s="183">
        <v>1511</v>
      </c>
      <c r="E803" s="70">
        <f t="shared" si="559"/>
        <v>260</v>
      </c>
      <c r="F803" s="183">
        <v>1850</v>
      </c>
      <c r="G803" s="70">
        <f t="shared" si="560"/>
        <v>267</v>
      </c>
      <c r="H803" s="183">
        <v>2190</v>
      </c>
      <c r="I803" s="70">
        <f t="shared" si="561"/>
        <v>255</v>
      </c>
      <c r="J803" s="183">
        <v>2648</v>
      </c>
      <c r="K803" s="70">
        <f t="shared" si="562"/>
        <v>259</v>
      </c>
      <c r="L803" s="183">
        <v>2501</v>
      </c>
      <c r="M803" s="70">
        <f t="shared" si="563"/>
        <v>268</v>
      </c>
      <c r="N803" s="183">
        <v>1816</v>
      </c>
      <c r="O803" s="70">
        <f t="shared" si="564"/>
        <v>291</v>
      </c>
      <c r="P803" s="183">
        <v>1936</v>
      </c>
      <c r="Q803" s="70">
        <f t="shared" si="565"/>
        <v>307</v>
      </c>
      <c r="R803" s="183">
        <v>1737</v>
      </c>
      <c r="S803" s="70">
        <f t="shared" si="566"/>
        <v>331</v>
      </c>
      <c r="T803" s="183">
        <v>2241</v>
      </c>
      <c r="U803" s="70">
        <f t="shared" si="567"/>
        <v>325</v>
      </c>
      <c r="V803" s="183">
        <v>2067</v>
      </c>
      <c r="W803" s="70">
        <f t="shared" si="568"/>
        <v>338</v>
      </c>
      <c r="X803" s="183">
        <v>2712</v>
      </c>
      <c r="Y803" s="70">
        <f t="shared" si="569"/>
        <v>315</v>
      </c>
      <c r="Z803" s="183">
        <v>3663</v>
      </c>
      <c r="AA803" s="70">
        <f t="shared" si="570"/>
        <v>292</v>
      </c>
      <c r="AB803" s="183">
        <v>2247</v>
      </c>
      <c r="AC803" s="70">
        <f t="shared" si="571"/>
        <v>331</v>
      </c>
      <c r="AD803" s="183">
        <v>3134</v>
      </c>
      <c r="AE803" s="70">
        <f t="shared" si="572"/>
        <v>311</v>
      </c>
      <c r="AF803" s="183">
        <v>3584</v>
      </c>
      <c r="AG803" s="70">
        <f t="shared" si="573"/>
        <v>309</v>
      </c>
      <c r="AH803" s="183">
        <v>3639</v>
      </c>
      <c r="AI803" s="70">
        <f t="shared" si="574"/>
        <v>321</v>
      </c>
      <c r="AJ803" s="183">
        <v>3793</v>
      </c>
      <c r="AK803" s="70">
        <f t="shared" si="575"/>
        <v>330</v>
      </c>
      <c r="AL803" s="183">
        <v>3814</v>
      </c>
      <c r="AM803" s="70">
        <f t="shared" si="576"/>
        <v>337</v>
      </c>
      <c r="AN803" s="183">
        <v>3391</v>
      </c>
      <c r="AO803" s="70">
        <f t="shared" si="577"/>
        <v>354</v>
      </c>
      <c r="AP803" s="183">
        <v>3413</v>
      </c>
      <c r="AQ803" s="70">
        <f t="shared" si="578"/>
        <v>362</v>
      </c>
      <c r="AR803" s="183">
        <v>6033</v>
      </c>
      <c r="AS803" s="70">
        <f t="shared" si="579"/>
        <v>318</v>
      </c>
      <c r="AT803" s="183">
        <v>5908</v>
      </c>
      <c r="AU803" s="70">
        <f t="shared" si="580"/>
        <v>317</v>
      </c>
      <c r="AV803" s="183">
        <v>6844</v>
      </c>
      <c r="AW803" s="70">
        <f t="shared" si="581"/>
        <v>310</v>
      </c>
      <c r="AX803" s="183">
        <v>6637</v>
      </c>
      <c r="AY803" s="168">
        <f t="shared" si="582"/>
        <v>322</v>
      </c>
      <c r="AZ803" s="210">
        <v>19289</v>
      </c>
      <c r="BA803" s="210">
        <v>18350</v>
      </c>
      <c r="BB803" s="168">
        <f t="shared" si="558"/>
        <v>279</v>
      </c>
      <c r="BC803" s="210"/>
      <c r="BD803" s="210"/>
      <c r="BE803" s="168"/>
      <c r="BF803" s="210"/>
      <c r="BG803" s="168"/>
    </row>
    <row r="804" spans="1:59" ht="12.95" customHeight="1" x14ac:dyDescent="0.2">
      <c r="A804" s="41" t="s">
        <v>716</v>
      </c>
      <c r="B804" s="102" t="s">
        <v>858</v>
      </c>
      <c r="C804" s="247" t="s">
        <v>1910</v>
      </c>
      <c r="D804" s="183">
        <v>4612</v>
      </c>
      <c r="E804" s="70">
        <f t="shared" si="559"/>
        <v>199</v>
      </c>
      <c r="F804" s="183">
        <v>6975</v>
      </c>
      <c r="G804" s="70">
        <f t="shared" si="560"/>
        <v>189</v>
      </c>
      <c r="H804" s="183">
        <v>7442</v>
      </c>
      <c r="I804" s="70">
        <f t="shared" si="561"/>
        <v>189</v>
      </c>
      <c r="J804" s="183">
        <v>7523</v>
      </c>
      <c r="K804" s="70">
        <f t="shared" si="562"/>
        <v>199</v>
      </c>
      <c r="L804" s="183">
        <v>8392</v>
      </c>
      <c r="M804" s="70">
        <f t="shared" si="563"/>
        <v>200</v>
      </c>
      <c r="N804" s="183">
        <v>9125</v>
      </c>
      <c r="O804" s="70">
        <f t="shared" si="564"/>
        <v>203</v>
      </c>
      <c r="P804" s="183">
        <v>9518</v>
      </c>
      <c r="Q804" s="70">
        <f t="shared" si="565"/>
        <v>212</v>
      </c>
      <c r="R804" s="183">
        <v>10586</v>
      </c>
      <c r="S804" s="70">
        <f t="shared" si="566"/>
        <v>213</v>
      </c>
      <c r="T804" s="183">
        <v>10412</v>
      </c>
      <c r="U804" s="70">
        <f t="shared" si="567"/>
        <v>219</v>
      </c>
      <c r="V804" s="183">
        <v>9314</v>
      </c>
      <c r="W804" s="70">
        <f t="shared" si="568"/>
        <v>232</v>
      </c>
      <c r="X804" s="183">
        <v>8264</v>
      </c>
      <c r="Y804" s="70">
        <f t="shared" si="569"/>
        <v>239</v>
      </c>
      <c r="Z804" s="183">
        <v>6964</v>
      </c>
      <c r="AA804" s="70">
        <f t="shared" si="570"/>
        <v>250</v>
      </c>
      <c r="AB804" s="183">
        <v>6345</v>
      </c>
      <c r="AC804" s="70">
        <f t="shared" si="571"/>
        <v>260</v>
      </c>
      <c r="AD804" s="183">
        <v>6989</v>
      </c>
      <c r="AE804" s="70">
        <f t="shared" si="572"/>
        <v>259</v>
      </c>
      <c r="AF804" s="183">
        <v>7751</v>
      </c>
      <c r="AG804" s="70">
        <f t="shared" si="573"/>
        <v>260</v>
      </c>
      <c r="AH804" s="183">
        <v>8322</v>
      </c>
      <c r="AI804" s="70">
        <f t="shared" si="574"/>
        <v>257</v>
      </c>
      <c r="AJ804" s="183">
        <v>8322</v>
      </c>
      <c r="AK804" s="70">
        <f t="shared" si="575"/>
        <v>274</v>
      </c>
      <c r="AL804" s="183">
        <v>7466</v>
      </c>
      <c r="AM804" s="70">
        <f t="shared" si="576"/>
        <v>285</v>
      </c>
      <c r="AN804" s="183">
        <v>14703</v>
      </c>
      <c r="AO804" s="70">
        <f t="shared" si="577"/>
        <v>246</v>
      </c>
      <c r="AP804" s="183">
        <v>13826</v>
      </c>
      <c r="AQ804" s="70">
        <f t="shared" si="578"/>
        <v>251</v>
      </c>
      <c r="AR804" s="183">
        <v>16143</v>
      </c>
      <c r="AS804" s="70">
        <f t="shared" si="579"/>
        <v>244</v>
      </c>
      <c r="AT804" s="183">
        <v>16976</v>
      </c>
      <c r="AU804" s="70">
        <f t="shared" si="580"/>
        <v>241</v>
      </c>
      <c r="AV804" s="183">
        <v>17654</v>
      </c>
      <c r="AW804" s="70">
        <f t="shared" si="581"/>
        <v>245</v>
      </c>
      <c r="AX804" s="183">
        <v>14929</v>
      </c>
      <c r="AY804" s="168">
        <f t="shared" si="582"/>
        <v>254</v>
      </c>
      <c r="AZ804" s="210">
        <v>18584</v>
      </c>
      <c r="BA804" s="210">
        <v>17951</v>
      </c>
      <c r="BB804" s="168">
        <f t="shared" si="558"/>
        <v>280</v>
      </c>
      <c r="BC804" s="210"/>
      <c r="BD804" s="210"/>
      <c r="BE804" s="168"/>
      <c r="BF804" s="210"/>
      <c r="BG804" s="168"/>
    </row>
    <row r="805" spans="1:59" ht="12.95" customHeight="1" x14ac:dyDescent="0.2">
      <c r="A805" s="41" t="s">
        <v>1605</v>
      </c>
      <c r="B805" s="102" t="s">
        <v>1445</v>
      </c>
      <c r="C805" s="247" t="s">
        <v>1910</v>
      </c>
      <c r="D805" s="183"/>
      <c r="E805" s="70" t="str">
        <f t="shared" si="559"/>
        <v>—</v>
      </c>
      <c r="F805" s="183"/>
      <c r="G805" s="70" t="str">
        <f t="shared" si="560"/>
        <v>—</v>
      </c>
      <c r="H805" s="183"/>
      <c r="I805" s="70" t="str">
        <f t="shared" si="561"/>
        <v>—</v>
      </c>
      <c r="J805" s="183"/>
      <c r="K805" s="70" t="str">
        <f t="shared" si="562"/>
        <v>—</v>
      </c>
      <c r="L805" s="183"/>
      <c r="M805" s="70" t="str">
        <f t="shared" si="563"/>
        <v>—</v>
      </c>
      <c r="N805" s="183"/>
      <c r="O805" s="70" t="str">
        <f t="shared" si="564"/>
        <v>—</v>
      </c>
      <c r="P805" s="183"/>
      <c r="Q805" s="70" t="str">
        <f t="shared" si="565"/>
        <v>—</v>
      </c>
      <c r="R805" s="183">
        <v>392</v>
      </c>
      <c r="S805" s="70">
        <f t="shared" si="566"/>
        <v>461</v>
      </c>
      <c r="T805" s="183">
        <v>436</v>
      </c>
      <c r="U805" s="70">
        <f t="shared" si="567"/>
        <v>470</v>
      </c>
      <c r="V805" s="183">
        <v>480</v>
      </c>
      <c r="W805" s="70">
        <f t="shared" si="568"/>
        <v>465</v>
      </c>
      <c r="X805" s="183">
        <v>524</v>
      </c>
      <c r="Y805" s="70">
        <f t="shared" si="569"/>
        <v>460</v>
      </c>
      <c r="Z805" s="183">
        <v>568</v>
      </c>
      <c r="AA805" s="70">
        <f t="shared" si="570"/>
        <v>447</v>
      </c>
      <c r="AB805" s="183">
        <v>614</v>
      </c>
      <c r="AC805" s="70">
        <f t="shared" si="571"/>
        <v>441</v>
      </c>
      <c r="AD805" s="183">
        <v>1366</v>
      </c>
      <c r="AE805" s="70">
        <f t="shared" si="572"/>
        <v>382</v>
      </c>
      <c r="AF805" s="183">
        <v>1366</v>
      </c>
      <c r="AG805" s="70">
        <f t="shared" si="573"/>
        <v>395</v>
      </c>
      <c r="AH805" s="183">
        <v>4479</v>
      </c>
      <c r="AI805" s="70">
        <f t="shared" si="574"/>
        <v>308</v>
      </c>
      <c r="AJ805" s="183">
        <v>7592</v>
      </c>
      <c r="AK805" s="70">
        <f t="shared" si="575"/>
        <v>281</v>
      </c>
      <c r="AL805" s="183">
        <v>10705</v>
      </c>
      <c r="AM805" s="70">
        <f t="shared" si="576"/>
        <v>267</v>
      </c>
      <c r="AN805" s="183">
        <v>13818</v>
      </c>
      <c r="AO805" s="70">
        <f t="shared" si="577"/>
        <v>251</v>
      </c>
      <c r="AP805" s="183">
        <v>16931</v>
      </c>
      <c r="AQ805" s="70">
        <f t="shared" si="578"/>
        <v>239</v>
      </c>
      <c r="AR805" s="183">
        <v>20045</v>
      </c>
      <c r="AS805" s="70">
        <f t="shared" si="579"/>
        <v>229</v>
      </c>
      <c r="AT805" s="183">
        <v>34799</v>
      </c>
      <c r="AU805" s="70">
        <f t="shared" si="580"/>
        <v>195</v>
      </c>
      <c r="AV805" s="183">
        <v>27232</v>
      </c>
      <c r="AW805" s="70">
        <f t="shared" si="581"/>
        <v>214</v>
      </c>
      <c r="AX805" s="183">
        <v>20957</v>
      </c>
      <c r="AY805" s="168">
        <f t="shared" si="582"/>
        <v>237</v>
      </c>
      <c r="AZ805" s="210">
        <v>16358</v>
      </c>
      <c r="BA805" s="210">
        <v>16938</v>
      </c>
      <c r="BB805" s="168">
        <f t="shared" si="558"/>
        <v>286</v>
      </c>
      <c r="BC805" s="210"/>
      <c r="BD805" s="210"/>
      <c r="BE805" s="168"/>
      <c r="BF805" s="210"/>
      <c r="BG805" s="168"/>
    </row>
    <row r="806" spans="1:59" ht="12.95" customHeight="1" x14ac:dyDescent="0.2">
      <c r="A806" s="41" t="s">
        <v>426</v>
      </c>
      <c r="B806" s="102" t="s">
        <v>871</v>
      </c>
      <c r="C806" s="247" t="s">
        <v>1910</v>
      </c>
      <c r="D806" s="183">
        <v>400</v>
      </c>
      <c r="E806" s="70">
        <f t="shared" si="559"/>
        <v>327</v>
      </c>
      <c r="F806" s="183">
        <v>380</v>
      </c>
      <c r="G806" s="70">
        <f t="shared" si="560"/>
        <v>381</v>
      </c>
      <c r="H806" s="183">
        <v>357</v>
      </c>
      <c r="I806" s="70">
        <f t="shared" si="561"/>
        <v>344</v>
      </c>
      <c r="J806" s="183">
        <v>357</v>
      </c>
      <c r="K806" s="70">
        <f t="shared" si="562"/>
        <v>375</v>
      </c>
      <c r="L806" s="183">
        <v>558</v>
      </c>
      <c r="M806" s="70">
        <f t="shared" si="563"/>
        <v>354</v>
      </c>
      <c r="N806" s="183">
        <v>572</v>
      </c>
      <c r="O806" s="70">
        <f t="shared" si="564"/>
        <v>374</v>
      </c>
      <c r="P806" s="183">
        <v>340</v>
      </c>
      <c r="Q806" s="70">
        <f t="shared" si="565"/>
        <v>431</v>
      </c>
      <c r="R806" s="183">
        <v>589</v>
      </c>
      <c r="S806" s="70">
        <f t="shared" si="566"/>
        <v>428</v>
      </c>
      <c r="T806" s="183">
        <v>1115</v>
      </c>
      <c r="U806" s="70">
        <f t="shared" si="567"/>
        <v>382</v>
      </c>
      <c r="V806" s="183">
        <v>1440</v>
      </c>
      <c r="W806" s="70">
        <f t="shared" si="568"/>
        <v>364</v>
      </c>
      <c r="X806" s="183">
        <v>861</v>
      </c>
      <c r="Y806" s="70">
        <f t="shared" si="569"/>
        <v>412</v>
      </c>
      <c r="Z806" s="183">
        <v>1396</v>
      </c>
      <c r="AA806" s="70">
        <f t="shared" si="570"/>
        <v>365</v>
      </c>
      <c r="AB806" s="183">
        <v>1297</v>
      </c>
      <c r="AC806" s="70">
        <f t="shared" si="571"/>
        <v>377</v>
      </c>
      <c r="AD806" s="183">
        <v>2025</v>
      </c>
      <c r="AE806" s="70">
        <f t="shared" si="572"/>
        <v>345</v>
      </c>
      <c r="AF806" s="183">
        <v>2662</v>
      </c>
      <c r="AG806" s="70">
        <f t="shared" si="573"/>
        <v>338</v>
      </c>
      <c r="AH806" s="183">
        <v>5003</v>
      </c>
      <c r="AI806" s="70">
        <f t="shared" si="574"/>
        <v>300</v>
      </c>
      <c r="AJ806" s="183">
        <v>5955</v>
      </c>
      <c r="AK806" s="70">
        <f t="shared" si="575"/>
        <v>297</v>
      </c>
      <c r="AL806" s="183">
        <v>6848</v>
      </c>
      <c r="AM806" s="70">
        <f t="shared" si="576"/>
        <v>290</v>
      </c>
      <c r="AN806" s="183">
        <v>8082</v>
      </c>
      <c r="AO806" s="70">
        <f t="shared" si="577"/>
        <v>286</v>
      </c>
      <c r="AP806" s="183">
        <v>8096</v>
      </c>
      <c r="AQ806" s="70">
        <f t="shared" si="578"/>
        <v>290</v>
      </c>
      <c r="AR806" s="183">
        <v>8345</v>
      </c>
      <c r="AS806" s="70">
        <f t="shared" si="579"/>
        <v>285</v>
      </c>
      <c r="AT806" s="183">
        <v>8850</v>
      </c>
      <c r="AU806" s="70">
        <f t="shared" si="580"/>
        <v>288</v>
      </c>
      <c r="AV806" s="183">
        <v>9542</v>
      </c>
      <c r="AW806" s="70">
        <f t="shared" si="581"/>
        <v>282</v>
      </c>
      <c r="AX806" s="183">
        <v>10066</v>
      </c>
      <c r="AY806" s="168">
        <f t="shared" si="582"/>
        <v>289</v>
      </c>
      <c r="AZ806" s="210">
        <v>15804</v>
      </c>
      <c r="BA806" s="210">
        <v>16814</v>
      </c>
      <c r="BB806" s="168">
        <f t="shared" si="558"/>
        <v>287</v>
      </c>
      <c r="BC806" s="210"/>
      <c r="BD806" s="210"/>
      <c r="BE806" s="168"/>
      <c r="BF806" s="210"/>
      <c r="BG806" s="168"/>
    </row>
    <row r="807" spans="1:59" ht="12.95" customHeight="1" x14ac:dyDescent="0.2">
      <c r="A807" s="41" t="s">
        <v>926</v>
      </c>
      <c r="B807" s="102" t="s">
        <v>1552</v>
      </c>
      <c r="C807" s="247" t="s">
        <v>1910</v>
      </c>
      <c r="D807" s="183">
        <v>6441</v>
      </c>
      <c r="E807" s="70">
        <f t="shared" si="559"/>
        <v>179</v>
      </c>
      <c r="F807" s="183">
        <v>7779</v>
      </c>
      <c r="G807" s="70">
        <f t="shared" si="560"/>
        <v>184</v>
      </c>
      <c r="H807" s="183">
        <v>9400</v>
      </c>
      <c r="I807" s="70">
        <f t="shared" si="561"/>
        <v>174</v>
      </c>
      <c r="J807" s="183">
        <v>11345</v>
      </c>
      <c r="K807" s="70">
        <f t="shared" si="562"/>
        <v>174</v>
      </c>
      <c r="L807" s="183">
        <v>10919</v>
      </c>
      <c r="M807" s="70">
        <f t="shared" si="563"/>
        <v>184</v>
      </c>
      <c r="N807" s="183">
        <v>9272</v>
      </c>
      <c r="O807" s="70">
        <f t="shared" si="564"/>
        <v>200</v>
      </c>
      <c r="P807" s="183">
        <v>9273</v>
      </c>
      <c r="Q807" s="70">
        <f t="shared" si="565"/>
        <v>213</v>
      </c>
      <c r="R807" s="183">
        <v>9424</v>
      </c>
      <c r="S807" s="70">
        <f t="shared" si="566"/>
        <v>218</v>
      </c>
      <c r="T807" s="183">
        <v>11869</v>
      </c>
      <c r="U807" s="70">
        <f t="shared" si="567"/>
        <v>206</v>
      </c>
      <c r="V807" s="183">
        <v>10897</v>
      </c>
      <c r="W807" s="70">
        <f t="shared" si="568"/>
        <v>220</v>
      </c>
      <c r="X807" s="183">
        <v>10964</v>
      </c>
      <c r="Y807" s="70">
        <f t="shared" si="569"/>
        <v>218</v>
      </c>
      <c r="Z807" s="183">
        <v>8452</v>
      </c>
      <c r="AA807" s="70">
        <f t="shared" si="570"/>
        <v>239</v>
      </c>
      <c r="AB807" s="183">
        <v>6373</v>
      </c>
      <c r="AC807" s="70">
        <f t="shared" si="571"/>
        <v>259</v>
      </c>
      <c r="AD807" s="183">
        <v>9050</v>
      </c>
      <c r="AE807" s="70">
        <f t="shared" si="572"/>
        <v>246</v>
      </c>
      <c r="AF807" s="183">
        <v>15500</v>
      </c>
      <c r="AG807" s="70">
        <f t="shared" si="573"/>
        <v>213</v>
      </c>
      <c r="AH807" s="183">
        <v>8277</v>
      </c>
      <c r="AI807" s="70">
        <f t="shared" si="574"/>
        <v>259</v>
      </c>
      <c r="AJ807" s="183">
        <v>10915</v>
      </c>
      <c r="AK807" s="70">
        <f t="shared" si="575"/>
        <v>249</v>
      </c>
      <c r="AL807" s="183">
        <v>11271</v>
      </c>
      <c r="AM807" s="70">
        <f t="shared" si="576"/>
        <v>263</v>
      </c>
      <c r="AN807" s="183">
        <v>11627</v>
      </c>
      <c r="AO807" s="70">
        <f t="shared" si="577"/>
        <v>263</v>
      </c>
      <c r="AP807" s="183">
        <v>15295</v>
      </c>
      <c r="AQ807" s="70">
        <f t="shared" si="578"/>
        <v>246</v>
      </c>
      <c r="AR807" s="183">
        <v>14479</v>
      </c>
      <c r="AS807" s="70">
        <f t="shared" si="579"/>
        <v>249</v>
      </c>
      <c r="AT807" s="183">
        <v>14216</v>
      </c>
      <c r="AU807" s="70">
        <f t="shared" si="580"/>
        <v>253</v>
      </c>
      <c r="AV807" s="183">
        <v>12674</v>
      </c>
      <c r="AW807" s="70">
        <f t="shared" si="581"/>
        <v>263</v>
      </c>
      <c r="AX807" s="183">
        <v>9505</v>
      </c>
      <c r="AY807" s="168">
        <f t="shared" si="582"/>
        <v>293</v>
      </c>
      <c r="AZ807" s="210">
        <v>10601</v>
      </c>
      <c r="BA807" s="210">
        <v>13222</v>
      </c>
      <c r="BB807" s="168">
        <f t="shared" si="558"/>
        <v>303</v>
      </c>
      <c r="BC807" s="210"/>
      <c r="BD807" s="210"/>
      <c r="BE807" s="168"/>
      <c r="BF807" s="210"/>
      <c r="BG807" s="168"/>
    </row>
    <row r="808" spans="1:59" ht="12.95" customHeight="1" x14ac:dyDescent="0.2">
      <c r="A808" s="41" t="s">
        <v>1491</v>
      </c>
      <c r="B808" s="102" t="s">
        <v>853</v>
      </c>
      <c r="C808" s="247" t="s">
        <v>1910</v>
      </c>
      <c r="D808" s="183">
        <v>1363</v>
      </c>
      <c r="E808" s="70">
        <f t="shared" si="559"/>
        <v>268</v>
      </c>
      <c r="F808" s="183">
        <v>2569</v>
      </c>
      <c r="G808" s="70">
        <f t="shared" si="560"/>
        <v>235</v>
      </c>
      <c r="H808" s="183">
        <v>2336</v>
      </c>
      <c r="I808" s="70">
        <f t="shared" si="561"/>
        <v>251</v>
      </c>
      <c r="J808" s="183">
        <v>3069</v>
      </c>
      <c r="K808" s="70">
        <f t="shared" si="562"/>
        <v>253</v>
      </c>
      <c r="L808" s="183">
        <v>3858</v>
      </c>
      <c r="M808" s="70">
        <f t="shared" si="563"/>
        <v>246</v>
      </c>
      <c r="N808" s="183"/>
      <c r="O808" s="70" t="str">
        <f t="shared" si="564"/>
        <v>—</v>
      </c>
      <c r="P808" s="183">
        <v>3185</v>
      </c>
      <c r="Q808" s="70">
        <f t="shared" si="565"/>
        <v>274</v>
      </c>
      <c r="R808" s="183">
        <v>3125</v>
      </c>
      <c r="S808" s="70">
        <f t="shared" si="566"/>
        <v>290</v>
      </c>
      <c r="T808" s="183">
        <v>2674</v>
      </c>
      <c r="U808" s="70">
        <f t="shared" si="567"/>
        <v>307</v>
      </c>
      <c r="V808" s="183">
        <v>3449</v>
      </c>
      <c r="W808" s="70">
        <f t="shared" si="568"/>
        <v>288</v>
      </c>
      <c r="X808" s="183">
        <v>4224</v>
      </c>
      <c r="Y808" s="70">
        <f t="shared" si="569"/>
        <v>275</v>
      </c>
      <c r="Z808" s="183">
        <v>4999</v>
      </c>
      <c r="AA808" s="70">
        <f t="shared" si="570"/>
        <v>273</v>
      </c>
      <c r="AB808" s="183">
        <v>5109</v>
      </c>
      <c r="AC808" s="70">
        <f t="shared" si="571"/>
        <v>271</v>
      </c>
      <c r="AD808" s="183">
        <v>1098</v>
      </c>
      <c r="AE808" s="70">
        <f t="shared" si="572"/>
        <v>401</v>
      </c>
      <c r="AF808" s="183">
        <v>739</v>
      </c>
      <c r="AG808" s="70">
        <f t="shared" si="573"/>
        <v>462</v>
      </c>
      <c r="AH808" s="183">
        <v>2906</v>
      </c>
      <c r="AI808" s="70">
        <f t="shared" si="574"/>
        <v>336</v>
      </c>
      <c r="AJ808" s="183">
        <v>2391</v>
      </c>
      <c r="AK808" s="70">
        <f t="shared" si="575"/>
        <v>372</v>
      </c>
      <c r="AL808" s="183">
        <v>3068</v>
      </c>
      <c r="AM808" s="70">
        <f t="shared" si="576"/>
        <v>352</v>
      </c>
      <c r="AN808" s="183">
        <v>5106</v>
      </c>
      <c r="AO808" s="70">
        <f t="shared" si="577"/>
        <v>321</v>
      </c>
      <c r="AP808" s="183">
        <v>5943</v>
      </c>
      <c r="AQ808" s="70">
        <f t="shared" si="578"/>
        <v>311</v>
      </c>
      <c r="AR808" s="183">
        <v>3913</v>
      </c>
      <c r="AS808" s="70">
        <f t="shared" si="579"/>
        <v>358</v>
      </c>
      <c r="AT808" s="183">
        <v>4380</v>
      </c>
      <c r="AU808" s="70">
        <f t="shared" si="580"/>
        <v>345</v>
      </c>
      <c r="AV808" s="183">
        <v>6579</v>
      </c>
      <c r="AW808" s="70">
        <f t="shared" si="581"/>
        <v>314</v>
      </c>
      <c r="AX808" s="183">
        <v>8226</v>
      </c>
      <c r="AY808" s="168">
        <f t="shared" si="582"/>
        <v>306</v>
      </c>
      <c r="AZ808" s="210">
        <v>11562</v>
      </c>
      <c r="BA808" s="210">
        <v>11974</v>
      </c>
      <c r="BB808" s="168">
        <f t="shared" si="558"/>
        <v>310</v>
      </c>
      <c r="BC808" s="210"/>
      <c r="BD808" s="210"/>
      <c r="BE808" s="168"/>
      <c r="BF808" s="210"/>
      <c r="BG808" s="168"/>
    </row>
    <row r="809" spans="1:59" ht="12.95" customHeight="1" x14ac:dyDescent="0.2">
      <c r="A809" s="41" t="s">
        <v>1524</v>
      </c>
      <c r="B809" s="102" t="s">
        <v>1328</v>
      </c>
      <c r="C809" s="247" t="s">
        <v>1910</v>
      </c>
      <c r="D809" s="183">
        <v>2750</v>
      </c>
      <c r="E809" s="70">
        <f t="shared" si="559"/>
        <v>228</v>
      </c>
      <c r="F809" s="183">
        <v>2456</v>
      </c>
      <c r="G809" s="70">
        <f t="shared" si="560"/>
        <v>237</v>
      </c>
      <c r="H809" s="183">
        <v>3397</v>
      </c>
      <c r="I809" s="70">
        <f t="shared" si="561"/>
        <v>230</v>
      </c>
      <c r="J809" s="183">
        <v>3943</v>
      </c>
      <c r="K809" s="70">
        <f t="shared" si="562"/>
        <v>236</v>
      </c>
      <c r="L809" s="183">
        <v>4021</v>
      </c>
      <c r="M809" s="70">
        <f t="shared" si="563"/>
        <v>243</v>
      </c>
      <c r="N809" s="183">
        <v>3248</v>
      </c>
      <c r="O809" s="70">
        <f t="shared" si="564"/>
        <v>255</v>
      </c>
      <c r="P809" s="183">
        <v>4095</v>
      </c>
      <c r="Q809" s="70">
        <f t="shared" si="565"/>
        <v>258</v>
      </c>
      <c r="R809" s="183">
        <v>4804</v>
      </c>
      <c r="S809" s="70">
        <f t="shared" si="566"/>
        <v>260</v>
      </c>
      <c r="T809" s="183">
        <v>5112</v>
      </c>
      <c r="U809" s="70">
        <f t="shared" si="567"/>
        <v>265</v>
      </c>
      <c r="V809" s="183">
        <v>5093</v>
      </c>
      <c r="W809" s="70">
        <f t="shared" si="568"/>
        <v>267</v>
      </c>
      <c r="X809" s="183">
        <v>5245</v>
      </c>
      <c r="Y809" s="70">
        <f t="shared" si="569"/>
        <v>263</v>
      </c>
      <c r="Z809" s="183">
        <v>5927</v>
      </c>
      <c r="AA809" s="70">
        <f t="shared" si="570"/>
        <v>258</v>
      </c>
      <c r="AB809" s="183">
        <v>5146</v>
      </c>
      <c r="AC809" s="70">
        <f t="shared" si="571"/>
        <v>269</v>
      </c>
      <c r="AD809" s="183">
        <v>5373</v>
      </c>
      <c r="AE809" s="70">
        <f t="shared" si="572"/>
        <v>273</v>
      </c>
      <c r="AF809" s="183">
        <v>5673</v>
      </c>
      <c r="AG809" s="70">
        <f t="shared" si="573"/>
        <v>280</v>
      </c>
      <c r="AH809" s="183">
        <v>5846</v>
      </c>
      <c r="AI809" s="70">
        <f t="shared" si="574"/>
        <v>284</v>
      </c>
      <c r="AJ809" s="183">
        <v>5614</v>
      </c>
      <c r="AK809" s="70">
        <f t="shared" si="575"/>
        <v>302</v>
      </c>
      <c r="AL809" s="183">
        <v>6682</v>
      </c>
      <c r="AM809" s="70">
        <f t="shared" si="576"/>
        <v>291</v>
      </c>
      <c r="AN809" s="183">
        <v>7741</v>
      </c>
      <c r="AO809" s="70">
        <f t="shared" si="577"/>
        <v>290</v>
      </c>
      <c r="AP809" s="183">
        <v>8036</v>
      </c>
      <c r="AQ809" s="70">
        <f t="shared" si="578"/>
        <v>291</v>
      </c>
      <c r="AR809" s="183">
        <v>8170</v>
      </c>
      <c r="AS809" s="70">
        <f t="shared" si="579"/>
        <v>288</v>
      </c>
      <c r="AT809" s="183">
        <v>7878</v>
      </c>
      <c r="AU809" s="70">
        <f t="shared" si="580"/>
        <v>299</v>
      </c>
      <c r="AV809" s="183">
        <v>7076</v>
      </c>
      <c r="AW809" s="70">
        <f t="shared" si="581"/>
        <v>307</v>
      </c>
      <c r="AX809" s="183">
        <v>6170</v>
      </c>
      <c r="AY809" s="168">
        <f t="shared" si="582"/>
        <v>325</v>
      </c>
      <c r="AZ809" s="210">
        <v>8397</v>
      </c>
      <c r="BA809" s="210">
        <v>10367</v>
      </c>
      <c r="BB809" s="168">
        <f t="shared" si="558"/>
        <v>319</v>
      </c>
      <c r="BC809" s="210"/>
      <c r="BD809" s="210"/>
      <c r="BE809" s="168"/>
      <c r="BF809" s="210"/>
      <c r="BG809" s="168"/>
    </row>
    <row r="810" spans="1:59" ht="12.95" customHeight="1" x14ac:dyDescent="0.2">
      <c r="A810" s="41" t="s">
        <v>102</v>
      </c>
      <c r="B810" s="102" t="s">
        <v>1321</v>
      </c>
      <c r="C810" s="247" t="s">
        <v>1910</v>
      </c>
      <c r="D810" s="183">
        <v>339</v>
      </c>
      <c r="E810" s="70">
        <f t="shared" si="559"/>
        <v>331</v>
      </c>
      <c r="F810" s="183">
        <v>547</v>
      </c>
      <c r="G810" s="70">
        <f t="shared" si="560"/>
        <v>353</v>
      </c>
      <c r="H810" s="183">
        <v>755</v>
      </c>
      <c r="I810" s="70">
        <f t="shared" si="561"/>
        <v>305</v>
      </c>
      <c r="J810" s="183">
        <v>1440</v>
      </c>
      <c r="K810" s="70">
        <f t="shared" si="562"/>
        <v>290</v>
      </c>
      <c r="L810" s="183">
        <v>1390</v>
      </c>
      <c r="M810" s="70">
        <f t="shared" si="563"/>
        <v>295</v>
      </c>
      <c r="N810" s="183">
        <v>1461</v>
      </c>
      <c r="O810" s="70">
        <f t="shared" si="564"/>
        <v>308</v>
      </c>
      <c r="P810" s="183">
        <v>1560</v>
      </c>
      <c r="Q810" s="70">
        <f t="shared" si="565"/>
        <v>330</v>
      </c>
      <c r="R810" s="183">
        <v>1670</v>
      </c>
      <c r="S810" s="70">
        <f t="shared" si="566"/>
        <v>335</v>
      </c>
      <c r="T810" s="183">
        <v>1848</v>
      </c>
      <c r="U810" s="70">
        <f t="shared" si="567"/>
        <v>340</v>
      </c>
      <c r="V810" s="183">
        <v>1996</v>
      </c>
      <c r="W810" s="70">
        <f t="shared" si="568"/>
        <v>340</v>
      </c>
      <c r="X810" s="183">
        <v>2040</v>
      </c>
      <c r="Y810" s="70">
        <f t="shared" si="569"/>
        <v>334</v>
      </c>
      <c r="Z810" s="183">
        <v>2141</v>
      </c>
      <c r="AA810" s="70">
        <f t="shared" si="570"/>
        <v>336</v>
      </c>
      <c r="AB810" s="183">
        <v>4714</v>
      </c>
      <c r="AC810" s="70">
        <f t="shared" si="571"/>
        <v>278</v>
      </c>
      <c r="AD810" s="183">
        <v>3950</v>
      </c>
      <c r="AE810" s="70">
        <f t="shared" si="572"/>
        <v>292</v>
      </c>
      <c r="AF810" s="183">
        <v>5280</v>
      </c>
      <c r="AG810" s="70">
        <f t="shared" si="573"/>
        <v>285</v>
      </c>
      <c r="AH810" s="183">
        <v>5380</v>
      </c>
      <c r="AI810" s="70">
        <f t="shared" si="574"/>
        <v>293</v>
      </c>
      <c r="AJ810" s="183">
        <v>5481</v>
      </c>
      <c r="AK810" s="70">
        <f t="shared" si="575"/>
        <v>306</v>
      </c>
      <c r="AL810" s="183">
        <v>6479</v>
      </c>
      <c r="AM810" s="70">
        <f t="shared" si="576"/>
        <v>294</v>
      </c>
      <c r="AN810" s="192">
        <v>7477</v>
      </c>
      <c r="AO810" s="70">
        <f t="shared" si="577"/>
        <v>293</v>
      </c>
      <c r="AP810" s="192">
        <v>8475</v>
      </c>
      <c r="AQ810" s="70">
        <f t="shared" si="578"/>
        <v>287</v>
      </c>
      <c r="AR810" s="192">
        <v>9473</v>
      </c>
      <c r="AS810" s="70">
        <f t="shared" si="579"/>
        <v>277</v>
      </c>
      <c r="AT810" s="192">
        <v>10473</v>
      </c>
      <c r="AU810" s="70">
        <f t="shared" si="580"/>
        <v>272</v>
      </c>
      <c r="AV810" s="192">
        <v>9484</v>
      </c>
      <c r="AW810" s="70">
        <f t="shared" si="581"/>
        <v>283</v>
      </c>
      <c r="AX810" s="192">
        <v>9919</v>
      </c>
      <c r="AY810" s="168">
        <f t="shared" si="582"/>
        <v>290</v>
      </c>
      <c r="AZ810" s="210">
        <v>11433</v>
      </c>
      <c r="BA810" s="210">
        <v>10044</v>
      </c>
      <c r="BB810" s="168">
        <f t="shared" si="558"/>
        <v>321</v>
      </c>
      <c r="BC810" s="210"/>
      <c r="BD810" s="210"/>
      <c r="BE810" s="168"/>
      <c r="BF810" s="210"/>
      <c r="BG810" s="168"/>
    </row>
    <row r="811" spans="1:59" ht="12.95" customHeight="1" x14ac:dyDescent="0.2">
      <c r="A811" s="41" t="s">
        <v>105</v>
      </c>
      <c r="B811" s="102" t="s">
        <v>879</v>
      </c>
      <c r="C811" s="247" t="s">
        <v>1910</v>
      </c>
      <c r="D811" s="183"/>
      <c r="E811" s="70" t="str">
        <f t="shared" si="559"/>
        <v>—</v>
      </c>
      <c r="F811" s="183">
        <v>33</v>
      </c>
      <c r="G811" s="70">
        <f t="shared" si="560"/>
        <v>490</v>
      </c>
      <c r="H811" s="183"/>
      <c r="I811" s="70" t="str">
        <f t="shared" si="561"/>
        <v>—</v>
      </c>
      <c r="J811" s="183"/>
      <c r="K811" s="70" t="str">
        <f t="shared" si="562"/>
        <v>—</v>
      </c>
      <c r="L811" s="183"/>
      <c r="M811" s="70" t="str">
        <f t="shared" si="563"/>
        <v>—</v>
      </c>
      <c r="N811" s="183"/>
      <c r="O811" s="70" t="str">
        <f t="shared" si="564"/>
        <v>—</v>
      </c>
      <c r="P811" s="183"/>
      <c r="Q811" s="70" t="str">
        <f t="shared" si="565"/>
        <v>—</v>
      </c>
      <c r="R811" s="183">
        <v>305</v>
      </c>
      <c r="S811" s="70">
        <f t="shared" si="566"/>
        <v>485</v>
      </c>
      <c r="T811" s="183">
        <v>413</v>
      </c>
      <c r="U811" s="70">
        <f t="shared" si="567"/>
        <v>474</v>
      </c>
      <c r="V811" s="183">
        <v>521</v>
      </c>
      <c r="W811" s="70">
        <f t="shared" si="568"/>
        <v>459</v>
      </c>
      <c r="X811" s="183">
        <v>629</v>
      </c>
      <c r="Y811" s="70">
        <f t="shared" si="569"/>
        <v>442</v>
      </c>
      <c r="Z811" s="183">
        <v>737</v>
      </c>
      <c r="AA811" s="70">
        <f t="shared" si="570"/>
        <v>424</v>
      </c>
      <c r="AB811" s="183">
        <v>845</v>
      </c>
      <c r="AC811" s="70">
        <f t="shared" si="571"/>
        <v>418</v>
      </c>
      <c r="AD811" s="183">
        <v>953</v>
      </c>
      <c r="AE811" s="70">
        <f t="shared" si="572"/>
        <v>424</v>
      </c>
      <c r="AF811" s="183">
        <v>1061</v>
      </c>
      <c r="AG811" s="70">
        <f t="shared" si="573"/>
        <v>425</v>
      </c>
      <c r="AH811" s="183">
        <v>1648</v>
      </c>
      <c r="AI811" s="70">
        <f t="shared" si="574"/>
        <v>391</v>
      </c>
      <c r="AJ811" s="183">
        <v>810</v>
      </c>
      <c r="AK811" s="70">
        <f t="shared" si="575"/>
        <v>493</v>
      </c>
      <c r="AL811" s="183">
        <v>1024</v>
      </c>
      <c r="AM811" s="70">
        <f t="shared" si="576"/>
        <v>472</v>
      </c>
      <c r="AN811" s="183">
        <v>1926</v>
      </c>
      <c r="AO811" s="70">
        <f t="shared" si="577"/>
        <v>416</v>
      </c>
      <c r="AP811" s="183">
        <v>1897</v>
      </c>
      <c r="AQ811" s="70">
        <f t="shared" si="578"/>
        <v>419</v>
      </c>
      <c r="AR811" s="183">
        <v>1806</v>
      </c>
      <c r="AS811" s="70">
        <f t="shared" si="579"/>
        <v>433</v>
      </c>
      <c r="AT811" s="183">
        <v>2148</v>
      </c>
      <c r="AU811" s="70">
        <f t="shared" si="580"/>
        <v>414</v>
      </c>
      <c r="AV811" s="183">
        <v>2651</v>
      </c>
      <c r="AW811" s="70">
        <f t="shared" si="581"/>
        <v>400</v>
      </c>
      <c r="AX811" s="183">
        <v>2422</v>
      </c>
      <c r="AY811" s="168">
        <f t="shared" si="582"/>
        <v>417</v>
      </c>
      <c r="AZ811" s="210">
        <v>9294</v>
      </c>
      <c r="BA811" s="210">
        <v>9892</v>
      </c>
      <c r="BB811" s="168">
        <f t="shared" si="558"/>
        <v>322</v>
      </c>
      <c r="BC811" s="210"/>
      <c r="BD811" s="210"/>
      <c r="BE811" s="168"/>
      <c r="BF811" s="210"/>
      <c r="BG811" s="168"/>
    </row>
    <row r="812" spans="1:59" ht="12.95" customHeight="1" x14ac:dyDescent="0.2">
      <c r="A812" s="41" t="s">
        <v>148</v>
      </c>
      <c r="B812" s="102" t="s">
        <v>1357</v>
      </c>
      <c r="C812" s="247" t="s">
        <v>1910</v>
      </c>
      <c r="D812" s="183"/>
      <c r="E812" s="70" t="str">
        <f t="shared" si="559"/>
        <v>—</v>
      </c>
      <c r="F812" s="183">
        <v>2460</v>
      </c>
      <c r="G812" s="70">
        <f t="shared" si="560"/>
        <v>236</v>
      </c>
      <c r="H812" s="183">
        <v>2634</v>
      </c>
      <c r="I812" s="70">
        <f t="shared" si="561"/>
        <v>243</v>
      </c>
      <c r="J812" s="183">
        <v>2689</v>
      </c>
      <c r="K812" s="70">
        <f t="shared" si="562"/>
        <v>258</v>
      </c>
      <c r="L812" s="183">
        <v>2563</v>
      </c>
      <c r="M812" s="70">
        <f t="shared" si="563"/>
        <v>266</v>
      </c>
      <c r="N812" s="183">
        <v>2437</v>
      </c>
      <c r="O812" s="70">
        <f t="shared" si="564"/>
        <v>275</v>
      </c>
      <c r="P812" s="183">
        <v>2311</v>
      </c>
      <c r="Q812" s="70">
        <f t="shared" si="565"/>
        <v>297</v>
      </c>
      <c r="R812" s="183">
        <v>2181</v>
      </c>
      <c r="S812" s="70">
        <f t="shared" si="566"/>
        <v>313</v>
      </c>
      <c r="T812" s="183">
        <v>1783</v>
      </c>
      <c r="U812" s="70">
        <f t="shared" si="567"/>
        <v>344</v>
      </c>
      <c r="V812" s="183">
        <v>2436</v>
      </c>
      <c r="W812" s="70">
        <f t="shared" si="568"/>
        <v>323</v>
      </c>
      <c r="X812" s="183">
        <v>2800</v>
      </c>
      <c r="Y812" s="70">
        <f t="shared" si="569"/>
        <v>307</v>
      </c>
      <c r="Z812" s="183">
        <v>2969</v>
      </c>
      <c r="AA812" s="70">
        <f t="shared" si="570"/>
        <v>306</v>
      </c>
      <c r="AB812" s="183">
        <v>3132</v>
      </c>
      <c r="AC812" s="70">
        <f t="shared" si="571"/>
        <v>305</v>
      </c>
      <c r="AD812" s="183">
        <v>5293</v>
      </c>
      <c r="AE812" s="70">
        <f t="shared" si="572"/>
        <v>274</v>
      </c>
      <c r="AF812" s="183">
        <v>6342</v>
      </c>
      <c r="AG812" s="70">
        <f t="shared" si="573"/>
        <v>271</v>
      </c>
      <c r="AH812" s="183">
        <v>6442</v>
      </c>
      <c r="AI812" s="70">
        <f t="shared" si="574"/>
        <v>279</v>
      </c>
      <c r="AJ812" s="183">
        <v>6217</v>
      </c>
      <c r="AK812" s="70">
        <f t="shared" si="575"/>
        <v>293</v>
      </c>
      <c r="AL812" s="183">
        <v>5575</v>
      </c>
      <c r="AM812" s="70">
        <f t="shared" si="576"/>
        <v>306</v>
      </c>
      <c r="AN812" s="183">
        <v>3917</v>
      </c>
      <c r="AO812" s="70">
        <f t="shared" si="577"/>
        <v>343</v>
      </c>
      <c r="AP812" s="183">
        <v>3731</v>
      </c>
      <c r="AQ812" s="70">
        <f t="shared" si="578"/>
        <v>352</v>
      </c>
      <c r="AR812" s="183">
        <v>4621</v>
      </c>
      <c r="AS812" s="70">
        <f t="shared" si="579"/>
        <v>334</v>
      </c>
      <c r="AT812" s="183">
        <v>4960</v>
      </c>
      <c r="AU812" s="70">
        <f t="shared" si="580"/>
        <v>332</v>
      </c>
      <c r="AV812" s="183">
        <v>4056</v>
      </c>
      <c r="AW812" s="70">
        <f t="shared" si="581"/>
        <v>350</v>
      </c>
      <c r="AX812" s="183">
        <v>4696</v>
      </c>
      <c r="AY812" s="168">
        <f t="shared" si="582"/>
        <v>349</v>
      </c>
      <c r="AZ812" s="210">
        <v>6846</v>
      </c>
      <c r="BA812" s="210">
        <v>9306</v>
      </c>
      <c r="BB812" s="168">
        <f t="shared" si="558"/>
        <v>331</v>
      </c>
      <c r="BC812" s="210"/>
      <c r="BD812" s="210"/>
      <c r="BE812" s="168"/>
      <c r="BF812" s="210"/>
      <c r="BG812" s="168"/>
    </row>
    <row r="813" spans="1:59" ht="12.95" customHeight="1" x14ac:dyDescent="0.2">
      <c r="A813" s="41" t="s">
        <v>178</v>
      </c>
      <c r="B813" s="102" t="s">
        <v>834</v>
      </c>
      <c r="C813" s="247" t="s">
        <v>1910</v>
      </c>
      <c r="D813" s="183">
        <v>509</v>
      </c>
      <c r="E813" s="70">
        <f t="shared" si="559"/>
        <v>318</v>
      </c>
      <c r="F813" s="183">
        <v>565</v>
      </c>
      <c r="G813" s="70">
        <f t="shared" si="560"/>
        <v>351</v>
      </c>
      <c r="H813" s="183">
        <v>807</v>
      </c>
      <c r="I813" s="70">
        <f t="shared" si="561"/>
        <v>299</v>
      </c>
      <c r="J813" s="183">
        <v>895</v>
      </c>
      <c r="K813" s="70">
        <f t="shared" si="562"/>
        <v>317</v>
      </c>
      <c r="L813" s="183">
        <v>1854</v>
      </c>
      <c r="M813" s="70">
        <f t="shared" si="563"/>
        <v>280</v>
      </c>
      <c r="N813" s="183">
        <v>2490</v>
      </c>
      <c r="O813" s="70">
        <f t="shared" si="564"/>
        <v>273</v>
      </c>
      <c r="P813" s="183">
        <v>1746</v>
      </c>
      <c r="Q813" s="70">
        <f t="shared" si="565"/>
        <v>316</v>
      </c>
      <c r="R813" s="183">
        <v>2310</v>
      </c>
      <c r="S813" s="70">
        <f t="shared" si="566"/>
        <v>311</v>
      </c>
      <c r="T813" s="183">
        <v>2559</v>
      </c>
      <c r="U813" s="70">
        <f t="shared" si="567"/>
        <v>312</v>
      </c>
      <c r="V813" s="183">
        <v>2403</v>
      </c>
      <c r="W813" s="70">
        <f t="shared" si="568"/>
        <v>325</v>
      </c>
      <c r="X813" s="183">
        <v>3432</v>
      </c>
      <c r="Y813" s="70">
        <f t="shared" si="569"/>
        <v>290</v>
      </c>
      <c r="Z813" s="183">
        <v>7016</v>
      </c>
      <c r="AA813" s="70">
        <f t="shared" si="570"/>
        <v>248</v>
      </c>
      <c r="AB813" s="183">
        <v>4231</v>
      </c>
      <c r="AC813" s="70">
        <f t="shared" si="571"/>
        <v>286</v>
      </c>
      <c r="AD813" s="183">
        <v>3929</v>
      </c>
      <c r="AE813" s="70">
        <f t="shared" si="572"/>
        <v>293</v>
      </c>
      <c r="AF813" s="183">
        <v>2791</v>
      </c>
      <c r="AG813" s="70">
        <f t="shared" si="573"/>
        <v>332</v>
      </c>
      <c r="AH813" s="183">
        <v>3066</v>
      </c>
      <c r="AI813" s="70">
        <f t="shared" si="574"/>
        <v>330</v>
      </c>
      <c r="AJ813" s="183">
        <v>3502</v>
      </c>
      <c r="AK813" s="70">
        <f t="shared" si="575"/>
        <v>333</v>
      </c>
      <c r="AL813" s="183">
        <v>4705</v>
      </c>
      <c r="AM813" s="70">
        <f t="shared" si="576"/>
        <v>317</v>
      </c>
      <c r="AN813" s="183">
        <v>5664</v>
      </c>
      <c r="AO813" s="70">
        <f t="shared" si="577"/>
        <v>310</v>
      </c>
      <c r="AP813" s="183">
        <v>4400</v>
      </c>
      <c r="AQ813" s="70">
        <f t="shared" si="578"/>
        <v>336</v>
      </c>
      <c r="AR813" s="183">
        <v>4254</v>
      </c>
      <c r="AS813" s="70">
        <f t="shared" si="579"/>
        <v>346</v>
      </c>
      <c r="AT813" s="183">
        <v>3881</v>
      </c>
      <c r="AU813" s="70">
        <f t="shared" si="580"/>
        <v>352</v>
      </c>
      <c r="AV813" s="183">
        <v>2974</v>
      </c>
      <c r="AW813" s="70">
        <f t="shared" si="581"/>
        <v>385</v>
      </c>
      <c r="AX813" s="183">
        <v>4822</v>
      </c>
      <c r="AY813" s="168">
        <f t="shared" si="582"/>
        <v>346</v>
      </c>
      <c r="AZ813" s="210">
        <v>7476</v>
      </c>
      <c r="BA813" s="210">
        <v>8388</v>
      </c>
      <c r="BB813" s="168">
        <f t="shared" si="558"/>
        <v>343</v>
      </c>
      <c r="BC813" s="210"/>
      <c r="BD813" s="210"/>
      <c r="BE813" s="168"/>
      <c r="BF813" s="210"/>
      <c r="BG813" s="168"/>
    </row>
    <row r="814" spans="1:59" ht="12.95" customHeight="1" x14ac:dyDescent="0.2">
      <c r="A814" s="41" t="s">
        <v>262</v>
      </c>
      <c r="B814" s="102" t="s">
        <v>1582</v>
      </c>
      <c r="C814" s="247" t="s">
        <v>1910</v>
      </c>
      <c r="D814" s="183"/>
      <c r="E814" s="70" t="str">
        <f t="shared" si="559"/>
        <v>—</v>
      </c>
      <c r="F814" s="183">
        <v>180</v>
      </c>
      <c r="G814" s="70">
        <f t="shared" si="560"/>
        <v>433</v>
      </c>
      <c r="H814" s="183">
        <v>240</v>
      </c>
      <c r="I814" s="70">
        <f t="shared" si="561"/>
        <v>362</v>
      </c>
      <c r="J814" s="183">
        <v>382</v>
      </c>
      <c r="K814" s="70">
        <f t="shared" si="562"/>
        <v>369</v>
      </c>
      <c r="L814" s="183">
        <v>464</v>
      </c>
      <c r="M814" s="70">
        <f t="shared" si="563"/>
        <v>363</v>
      </c>
      <c r="N814" s="183">
        <v>546</v>
      </c>
      <c r="O814" s="70">
        <f t="shared" si="564"/>
        <v>379</v>
      </c>
      <c r="P814" s="183">
        <v>628</v>
      </c>
      <c r="Q814" s="70">
        <f t="shared" si="565"/>
        <v>401</v>
      </c>
      <c r="R814" s="183">
        <v>710</v>
      </c>
      <c r="S814" s="70">
        <f t="shared" si="566"/>
        <v>411</v>
      </c>
      <c r="T814" s="183">
        <v>1113</v>
      </c>
      <c r="U814" s="70">
        <f t="shared" si="567"/>
        <v>384</v>
      </c>
      <c r="V814" s="183">
        <v>1919</v>
      </c>
      <c r="W814" s="70">
        <f t="shared" si="568"/>
        <v>341</v>
      </c>
      <c r="X814" s="183">
        <v>462</v>
      </c>
      <c r="Y814" s="70">
        <f t="shared" si="569"/>
        <v>473</v>
      </c>
      <c r="Z814" s="183">
        <v>506</v>
      </c>
      <c r="AA814" s="70">
        <f t="shared" si="570"/>
        <v>457</v>
      </c>
      <c r="AB814" s="183">
        <v>672</v>
      </c>
      <c r="AC814" s="70">
        <f t="shared" si="571"/>
        <v>436</v>
      </c>
      <c r="AD814" s="183">
        <v>769</v>
      </c>
      <c r="AE814" s="70">
        <f t="shared" si="572"/>
        <v>437</v>
      </c>
      <c r="AF814" s="183">
        <v>794</v>
      </c>
      <c r="AG814" s="70">
        <f t="shared" si="573"/>
        <v>455</v>
      </c>
      <c r="AH814" s="183">
        <v>794</v>
      </c>
      <c r="AI814" s="70">
        <f t="shared" si="574"/>
        <v>471</v>
      </c>
      <c r="AJ814" s="183">
        <v>1115</v>
      </c>
      <c r="AK814" s="70">
        <f t="shared" si="575"/>
        <v>455</v>
      </c>
      <c r="AL814" s="183">
        <v>883</v>
      </c>
      <c r="AM814" s="70">
        <f t="shared" si="576"/>
        <v>491</v>
      </c>
      <c r="AN814" s="183">
        <v>1956</v>
      </c>
      <c r="AO814" s="70">
        <f t="shared" si="577"/>
        <v>411</v>
      </c>
      <c r="AP814" s="183">
        <v>457</v>
      </c>
      <c r="AQ814" s="70">
        <f t="shared" si="578"/>
        <v>576</v>
      </c>
      <c r="AR814" s="183">
        <v>244</v>
      </c>
      <c r="AS814" s="70">
        <f t="shared" si="579"/>
        <v>635</v>
      </c>
      <c r="AT814" s="183">
        <v>762</v>
      </c>
      <c r="AU814" s="70">
        <f t="shared" si="580"/>
        <v>536</v>
      </c>
      <c r="AV814" s="183">
        <v>2454</v>
      </c>
      <c r="AW814" s="70">
        <f t="shared" si="581"/>
        <v>409</v>
      </c>
      <c r="AX814" s="183">
        <v>1483</v>
      </c>
      <c r="AY814" s="168">
        <f t="shared" si="582"/>
        <v>474</v>
      </c>
      <c r="AZ814" s="210">
        <v>3052</v>
      </c>
      <c r="BA814" s="210">
        <v>8103</v>
      </c>
      <c r="BB814" s="168">
        <f t="shared" si="558"/>
        <v>347</v>
      </c>
      <c r="BC814" s="210"/>
      <c r="BD814" s="210"/>
      <c r="BE814" s="168"/>
      <c r="BF814" s="210"/>
      <c r="BG814" s="168"/>
    </row>
    <row r="815" spans="1:59" ht="12.95" customHeight="1" x14ac:dyDescent="0.2">
      <c r="A815" s="41" t="s">
        <v>240</v>
      </c>
      <c r="B815" s="204" t="s">
        <v>1941</v>
      </c>
      <c r="C815" s="252" t="s">
        <v>1910</v>
      </c>
      <c r="D815" s="183"/>
      <c r="E815" s="70"/>
      <c r="F815" s="183"/>
      <c r="G815" s="70"/>
      <c r="H815" s="183"/>
      <c r="I815" s="70"/>
      <c r="J815" s="183"/>
      <c r="K815" s="70"/>
      <c r="L815" s="183"/>
      <c r="M815" s="70"/>
      <c r="N815" s="183"/>
      <c r="O815" s="70"/>
      <c r="P815" s="183"/>
      <c r="Q815" s="70"/>
      <c r="R815" s="183"/>
      <c r="S815" s="70"/>
      <c r="T815" s="183"/>
      <c r="U815" s="70"/>
      <c r="V815" s="183"/>
      <c r="W815" s="70"/>
      <c r="X815" s="183"/>
      <c r="Y815" s="70"/>
      <c r="Z815" s="183"/>
      <c r="AA815" s="70"/>
      <c r="AB815" s="183"/>
      <c r="AC815" s="70"/>
      <c r="AD815" s="183"/>
      <c r="AE815" s="70"/>
      <c r="AF815" s="183"/>
      <c r="AG815" s="70"/>
      <c r="AH815" s="183"/>
      <c r="AI815" s="70"/>
      <c r="AJ815" s="183"/>
      <c r="AK815" s="70"/>
      <c r="AL815" s="183"/>
      <c r="AM815" s="70"/>
      <c r="AN815" s="183"/>
      <c r="AO815" s="70"/>
      <c r="AP815" s="183"/>
      <c r="AQ815" s="70"/>
      <c r="AR815" s="183"/>
      <c r="AS815" s="70"/>
      <c r="AT815" s="183"/>
      <c r="AU815" s="70"/>
      <c r="AV815" s="183"/>
      <c r="AW815" s="70"/>
      <c r="AX815" s="183"/>
      <c r="AY815" s="168"/>
      <c r="AZ815" s="202"/>
      <c r="BA815" s="202">
        <v>8027</v>
      </c>
      <c r="BB815" s="168">
        <f t="shared" si="558"/>
        <v>349</v>
      </c>
      <c r="BC815" s="202"/>
      <c r="BD815" s="202"/>
      <c r="BE815" s="168"/>
      <c r="BF815" s="202"/>
      <c r="BG815" s="168"/>
    </row>
    <row r="816" spans="1:59" ht="12.95" customHeight="1" x14ac:dyDescent="0.2">
      <c r="A816" s="41" t="s">
        <v>223</v>
      </c>
      <c r="B816" s="102" t="s">
        <v>702</v>
      </c>
      <c r="C816" s="247" t="s">
        <v>1910</v>
      </c>
      <c r="D816" s="183">
        <v>355</v>
      </c>
      <c r="E816" s="70">
        <f t="shared" ref="E816:E822" si="583">IF(D816&gt;0,RANK(D816,$D$11:$D$1049),"—")</f>
        <v>329</v>
      </c>
      <c r="F816" s="183">
        <v>321</v>
      </c>
      <c r="G816" s="70">
        <f t="shared" ref="G816:G822" si="584">IF(F816&gt;0,RANK(F816,$F$11:$F$1049),"—")</f>
        <v>395</v>
      </c>
      <c r="H816" s="183">
        <v>1893</v>
      </c>
      <c r="I816" s="70">
        <f t="shared" ref="I816:I822" si="585">IF(H816&gt;0,RANK(H816,$H$11:$H$1049),"—")</f>
        <v>260</v>
      </c>
      <c r="J816" s="183">
        <v>2227</v>
      </c>
      <c r="K816" s="70">
        <f t="shared" ref="K816:K822" si="586">IF(J816&gt;0,RANK(J816,$J$11:$J$1049),"—")</f>
        <v>270</v>
      </c>
      <c r="L816" s="183">
        <v>2394</v>
      </c>
      <c r="M816" s="70">
        <f t="shared" ref="M816:M822" si="587">IF(L816&gt;0,RANK(L816,$L$11:$L$1049),"—")</f>
        <v>269</v>
      </c>
      <c r="N816" s="183">
        <v>2561</v>
      </c>
      <c r="O816" s="70">
        <f t="shared" ref="O816:O822" si="588">IF(N816&gt;0,RANK(N816,$N$11:$N$1049),"—")</f>
        <v>269</v>
      </c>
      <c r="P816" s="183">
        <v>2728</v>
      </c>
      <c r="Q816" s="70">
        <f t="shared" ref="Q816:Q822" si="589">IF(P816&gt;0,RANK(P816,$P$11:$P$1049),"—")</f>
        <v>285</v>
      </c>
      <c r="R816" s="183">
        <v>2895</v>
      </c>
      <c r="S816" s="70">
        <f t="shared" ref="S816:S822" si="590">IF(R816&gt;0,RANK(R816,$R$11:$R$1049),"—")</f>
        <v>294</v>
      </c>
      <c r="T816" s="183">
        <v>3072</v>
      </c>
      <c r="U816" s="70">
        <f t="shared" ref="U816:U822" si="591">IF(T816&gt;0,RANK(T816,$T$11:$T$1049),"—")</f>
        <v>295</v>
      </c>
      <c r="V816" s="183">
        <v>2411</v>
      </c>
      <c r="W816" s="70">
        <f t="shared" ref="W816:W822" si="592">IF(V816&gt;0,RANK(V816,$V$11:$V$1049),"—")</f>
        <v>324</v>
      </c>
      <c r="X816" s="183">
        <v>2400</v>
      </c>
      <c r="Y816" s="70">
        <f t="shared" ref="Y816:Y822" si="593">IF(X816&gt;0,RANK(X816,$X$11:$X$1049),"—")</f>
        <v>327</v>
      </c>
      <c r="Z816" s="183">
        <v>2400</v>
      </c>
      <c r="AA816" s="70">
        <f t="shared" ref="AA816:AA822" si="594">IF(Z816&gt;0,RANK(Z816,$Z$11:$Z$1049),"—")</f>
        <v>327</v>
      </c>
      <c r="AB816" s="183">
        <v>2400</v>
      </c>
      <c r="AC816" s="70">
        <f t="shared" ref="AC816:AC822" si="595">IF(AB816&gt;0,RANK(AB816,$AB$11:$AB$1049),"—")</f>
        <v>327</v>
      </c>
      <c r="AD816" s="183">
        <v>1116</v>
      </c>
      <c r="AE816" s="70">
        <f t="shared" ref="AE816:AE822" si="596">IF(AD816&gt;0,RANK(AD816,$AD$11:$AD$1049),"—")</f>
        <v>396</v>
      </c>
      <c r="AF816" s="183">
        <v>996</v>
      </c>
      <c r="AG816" s="70">
        <f t="shared" ref="AG816:AG822" si="597">IF(AF816&gt;0,RANK(AF816,$AF$11:$AF$1049),"—")</f>
        <v>434</v>
      </c>
      <c r="AH816" s="183">
        <v>826</v>
      </c>
      <c r="AI816" s="70">
        <f t="shared" ref="AI816:AI822" si="598">IF(AH816&gt;0,RANK(AH816,$AH$11:$AH$1049),"—")</f>
        <v>466</v>
      </c>
      <c r="AJ816" s="183">
        <v>1200</v>
      </c>
      <c r="AK816" s="70">
        <f t="shared" ref="AK816:AK822" si="599">IF(AJ816&gt;0,RANK(AJ816,$AJ$11:$AJ$1049),"—")</f>
        <v>445</v>
      </c>
      <c r="AL816" s="183">
        <v>1779</v>
      </c>
      <c r="AM816" s="70">
        <f t="shared" ref="AM816:AM822" si="600">IF(AL816&gt;0,RANK(AL816,$AL$11:$AL$1049),"—")</f>
        <v>408</v>
      </c>
      <c r="AN816" s="183">
        <v>1941</v>
      </c>
      <c r="AO816" s="70">
        <f t="shared" ref="AO816:AO822" si="601">IF(AN816&gt;0,RANK(AN816,$AN$11:$AN$1049),"—")</f>
        <v>412</v>
      </c>
      <c r="AP816" s="183">
        <v>3418</v>
      </c>
      <c r="AQ816" s="70">
        <f t="shared" ref="AQ816:AQ822" si="602">IF(AP816&gt;0,RANK(AP816,$AP$11:$AP$1049),"—")</f>
        <v>361</v>
      </c>
      <c r="AR816" s="183">
        <v>2395</v>
      </c>
      <c r="AS816" s="70">
        <f t="shared" ref="AS816:AS822" si="603">IF(AR816&gt;0,RANK(AR816,$AR$11:$AR$1049),"—")</f>
        <v>394</v>
      </c>
      <c r="AT816" s="183">
        <v>2685</v>
      </c>
      <c r="AU816" s="70">
        <f t="shared" ref="AU816:AU822" si="604">IF(AT816&gt;0,RANK(AT816,$AT$11:$AT$1049),"—")</f>
        <v>391</v>
      </c>
      <c r="AV816" s="183">
        <v>2290</v>
      </c>
      <c r="AW816" s="70">
        <f t="shared" ref="AW816:AW822" si="605">IF(AV816&gt;0,RANK(AV816,$AV$11:$AV$1049),"—")</f>
        <v>417</v>
      </c>
      <c r="AX816" s="183">
        <v>8923</v>
      </c>
      <c r="AY816" s="168">
        <f t="shared" ref="AY816:AY822" si="606">IF(AX816&gt;0,RANK(AX816,$AX$11:$AX$1049),"—")</f>
        <v>299</v>
      </c>
      <c r="AZ816" s="210">
        <v>4003</v>
      </c>
      <c r="BA816" s="210">
        <v>7701</v>
      </c>
      <c r="BB816" s="168">
        <f t="shared" si="558"/>
        <v>350</v>
      </c>
      <c r="BC816" s="210"/>
      <c r="BD816" s="210"/>
      <c r="BE816" s="168"/>
      <c r="BF816" s="210"/>
      <c r="BG816" s="168"/>
    </row>
    <row r="817" spans="1:59" ht="12.95" customHeight="1" x14ac:dyDescent="0.2">
      <c r="A817" s="41" t="s">
        <v>1095</v>
      </c>
      <c r="B817" s="102" t="s">
        <v>1326</v>
      </c>
      <c r="C817" s="247" t="s">
        <v>1910</v>
      </c>
      <c r="D817" s="183"/>
      <c r="E817" s="70" t="str">
        <f t="shared" si="583"/>
        <v>—</v>
      </c>
      <c r="F817" s="183">
        <v>1137</v>
      </c>
      <c r="G817" s="70">
        <f t="shared" si="584"/>
        <v>294</v>
      </c>
      <c r="H817" s="183">
        <v>1360</v>
      </c>
      <c r="I817" s="70">
        <f t="shared" si="585"/>
        <v>273</v>
      </c>
      <c r="J817" s="183">
        <v>1679</v>
      </c>
      <c r="K817" s="70">
        <f t="shared" si="586"/>
        <v>282</v>
      </c>
      <c r="L817" s="183">
        <v>1692</v>
      </c>
      <c r="M817" s="70">
        <f t="shared" si="587"/>
        <v>285</v>
      </c>
      <c r="N817" s="183">
        <v>1705</v>
      </c>
      <c r="O817" s="70">
        <f t="shared" si="588"/>
        <v>296</v>
      </c>
      <c r="P817" s="183">
        <v>1718</v>
      </c>
      <c r="Q817" s="70">
        <f t="shared" si="589"/>
        <v>320</v>
      </c>
      <c r="R817" s="183">
        <v>1731</v>
      </c>
      <c r="S817" s="70">
        <f t="shared" si="590"/>
        <v>333</v>
      </c>
      <c r="T817" s="183">
        <v>1747</v>
      </c>
      <c r="U817" s="70">
        <f t="shared" si="591"/>
        <v>346</v>
      </c>
      <c r="V817" s="183">
        <v>1782</v>
      </c>
      <c r="W817" s="70">
        <f t="shared" si="592"/>
        <v>348</v>
      </c>
      <c r="X817" s="183">
        <v>4944</v>
      </c>
      <c r="Y817" s="70">
        <f t="shared" si="593"/>
        <v>268</v>
      </c>
      <c r="Z817" s="183">
        <v>4943</v>
      </c>
      <c r="AA817" s="70">
        <f t="shared" si="594"/>
        <v>274</v>
      </c>
      <c r="AB817" s="183">
        <v>4943</v>
      </c>
      <c r="AC817" s="70">
        <f t="shared" si="595"/>
        <v>275</v>
      </c>
      <c r="AD817" s="183">
        <v>5128</v>
      </c>
      <c r="AE817" s="70">
        <f t="shared" si="596"/>
        <v>277</v>
      </c>
      <c r="AF817" s="183">
        <v>5313</v>
      </c>
      <c r="AG817" s="70">
        <f t="shared" si="597"/>
        <v>283</v>
      </c>
      <c r="AH817" s="183">
        <v>5498</v>
      </c>
      <c r="AI817" s="70">
        <f t="shared" si="598"/>
        <v>292</v>
      </c>
      <c r="AJ817" s="183">
        <v>5498</v>
      </c>
      <c r="AK817" s="70">
        <f t="shared" si="599"/>
        <v>304</v>
      </c>
      <c r="AL817" s="183">
        <v>5733</v>
      </c>
      <c r="AM817" s="70">
        <f t="shared" si="600"/>
        <v>304</v>
      </c>
      <c r="AN817" s="183">
        <v>5714</v>
      </c>
      <c r="AO817" s="70">
        <f t="shared" si="601"/>
        <v>308</v>
      </c>
      <c r="AP817" s="183">
        <v>4252</v>
      </c>
      <c r="AQ817" s="70">
        <f t="shared" si="602"/>
        <v>341</v>
      </c>
      <c r="AR817" s="183">
        <v>4032</v>
      </c>
      <c r="AS817" s="70">
        <f t="shared" si="603"/>
        <v>355</v>
      </c>
      <c r="AT817" s="183">
        <v>4634</v>
      </c>
      <c r="AU817" s="70">
        <f t="shared" si="604"/>
        <v>340</v>
      </c>
      <c r="AV817" s="183">
        <v>4561</v>
      </c>
      <c r="AW817" s="70">
        <f t="shared" si="605"/>
        <v>342</v>
      </c>
      <c r="AX817" s="183">
        <v>4715</v>
      </c>
      <c r="AY817" s="168">
        <f t="shared" si="606"/>
        <v>348</v>
      </c>
      <c r="AZ817" s="210">
        <v>8422</v>
      </c>
      <c r="BA817" s="210">
        <v>7242</v>
      </c>
      <c r="BB817" s="168">
        <f t="shared" si="558"/>
        <v>357</v>
      </c>
      <c r="BC817" s="210"/>
      <c r="BD817" s="210"/>
      <c r="BE817" s="168"/>
      <c r="BF817" s="210"/>
      <c r="BG817" s="168"/>
    </row>
    <row r="818" spans="1:59" ht="12.95" customHeight="1" x14ac:dyDescent="0.2">
      <c r="A818" s="41" t="s">
        <v>471</v>
      </c>
      <c r="B818" s="102" t="s">
        <v>928</v>
      </c>
      <c r="C818" s="247" t="s">
        <v>1910</v>
      </c>
      <c r="D818" s="183">
        <v>1611</v>
      </c>
      <c r="E818" s="70">
        <f t="shared" si="583"/>
        <v>256</v>
      </c>
      <c r="F818" s="183">
        <v>1335</v>
      </c>
      <c r="G818" s="70">
        <f t="shared" si="584"/>
        <v>286</v>
      </c>
      <c r="H818" s="183">
        <v>1058</v>
      </c>
      <c r="I818" s="70">
        <f t="shared" si="585"/>
        <v>284</v>
      </c>
      <c r="J818" s="183">
        <v>1256</v>
      </c>
      <c r="K818" s="70">
        <f t="shared" si="586"/>
        <v>299</v>
      </c>
      <c r="L818" s="183">
        <v>1281</v>
      </c>
      <c r="M818" s="70">
        <f t="shared" si="587"/>
        <v>301</v>
      </c>
      <c r="N818" s="183">
        <v>1314</v>
      </c>
      <c r="O818" s="70">
        <f t="shared" si="588"/>
        <v>318</v>
      </c>
      <c r="P818" s="183">
        <v>1694</v>
      </c>
      <c r="Q818" s="70">
        <f t="shared" si="589"/>
        <v>325</v>
      </c>
      <c r="R818" s="183">
        <v>2311</v>
      </c>
      <c r="S818" s="70">
        <f t="shared" si="590"/>
        <v>310</v>
      </c>
      <c r="T818" s="183">
        <v>2711</v>
      </c>
      <c r="U818" s="70">
        <f t="shared" si="591"/>
        <v>305</v>
      </c>
      <c r="V818" s="183">
        <v>2228</v>
      </c>
      <c r="W818" s="70">
        <f t="shared" si="592"/>
        <v>329</v>
      </c>
      <c r="X818" s="183">
        <v>1954</v>
      </c>
      <c r="Y818" s="70">
        <f t="shared" si="593"/>
        <v>339</v>
      </c>
      <c r="Z818" s="183">
        <v>2417</v>
      </c>
      <c r="AA818" s="70">
        <f t="shared" si="594"/>
        <v>326</v>
      </c>
      <c r="AB818" s="183">
        <v>2147</v>
      </c>
      <c r="AC818" s="70">
        <f t="shared" si="595"/>
        <v>335</v>
      </c>
      <c r="AD818" s="183">
        <v>2651</v>
      </c>
      <c r="AE818" s="70">
        <f t="shared" si="596"/>
        <v>328</v>
      </c>
      <c r="AF818" s="183">
        <v>2908</v>
      </c>
      <c r="AG818" s="70">
        <f t="shared" si="597"/>
        <v>330</v>
      </c>
      <c r="AH818" s="183">
        <v>3039</v>
      </c>
      <c r="AI818" s="70">
        <f t="shared" si="598"/>
        <v>331</v>
      </c>
      <c r="AJ818" s="183">
        <v>3418</v>
      </c>
      <c r="AK818" s="70">
        <f t="shared" si="599"/>
        <v>334</v>
      </c>
      <c r="AL818" s="183">
        <v>5638</v>
      </c>
      <c r="AM818" s="70">
        <f t="shared" si="600"/>
        <v>305</v>
      </c>
      <c r="AN818" s="183">
        <v>5638</v>
      </c>
      <c r="AO818" s="70">
        <f t="shared" si="601"/>
        <v>312</v>
      </c>
      <c r="AP818" s="183">
        <v>4480</v>
      </c>
      <c r="AQ818" s="70">
        <f t="shared" si="602"/>
        <v>332</v>
      </c>
      <c r="AR818" s="183">
        <v>5304</v>
      </c>
      <c r="AS818" s="70">
        <f t="shared" si="603"/>
        <v>324</v>
      </c>
      <c r="AT818" s="183">
        <v>4899</v>
      </c>
      <c r="AU818" s="70">
        <f t="shared" si="604"/>
        <v>333</v>
      </c>
      <c r="AV818" s="183">
        <v>5120</v>
      </c>
      <c r="AW818" s="70">
        <f t="shared" si="605"/>
        <v>334</v>
      </c>
      <c r="AX818" s="183">
        <v>6072</v>
      </c>
      <c r="AY818" s="168">
        <f t="shared" si="606"/>
        <v>326</v>
      </c>
      <c r="AZ818" s="210">
        <v>7111</v>
      </c>
      <c r="BA818" s="210">
        <v>6861</v>
      </c>
      <c r="BB818" s="168">
        <f t="shared" si="558"/>
        <v>366</v>
      </c>
      <c r="BC818" s="210"/>
      <c r="BD818" s="210"/>
      <c r="BE818" s="168"/>
      <c r="BF818" s="210"/>
      <c r="BG818" s="168"/>
    </row>
    <row r="819" spans="1:59" ht="12.95" customHeight="1" x14ac:dyDescent="0.2">
      <c r="A819" s="41" t="s">
        <v>472</v>
      </c>
      <c r="B819" s="102" t="s">
        <v>855</v>
      </c>
      <c r="C819" s="247" t="s">
        <v>1910</v>
      </c>
      <c r="D819" s="183"/>
      <c r="E819" s="70" t="str">
        <f t="shared" si="583"/>
        <v>—</v>
      </c>
      <c r="F819" s="183"/>
      <c r="G819" s="70" t="str">
        <f t="shared" si="584"/>
        <v>—</v>
      </c>
      <c r="H819" s="183"/>
      <c r="I819" s="70" t="str">
        <f t="shared" si="585"/>
        <v>—</v>
      </c>
      <c r="J819" s="183"/>
      <c r="K819" s="70" t="str">
        <f t="shared" si="586"/>
        <v>—</v>
      </c>
      <c r="L819" s="183"/>
      <c r="M819" s="70" t="str">
        <f t="shared" si="587"/>
        <v>—</v>
      </c>
      <c r="N819" s="183"/>
      <c r="O819" s="70" t="str">
        <f t="shared" si="588"/>
        <v>—</v>
      </c>
      <c r="P819" s="183"/>
      <c r="Q819" s="70" t="str">
        <f t="shared" si="589"/>
        <v>—</v>
      </c>
      <c r="R819" s="183">
        <v>859</v>
      </c>
      <c r="S819" s="70">
        <f t="shared" si="590"/>
        <v>393</v>
      </c>
      <c r="T819" s="183">
        <v>181</v>
      </c>
      <c r="U819" s="70">
        <f t="shared" si="591"/>
        <v>528</v>
      </c>
      <c r="V819" s="183">
        <v>248</v>
      </c>
      <c r="W819" s="70">
        <f t="shared" si="592"/>
        <v>515</v>
      </c>
      <c r="X819" s="183">
        <v>686</v>
      </c>
      <c r="Y819" s="70">
        <f t="shared" si="593"/>
        <v>432</v>
      </c>
      <c r="Z819" s="183">
        <v>688</v>
      </c>
      <c r="AA819" s="70">
        <f t="shared" si="594"/>
        <v>429</v>
      </c>
      <c r="AB819" s="183">
        <v>1325</v>
      </c>
      <c r="AC819" s="70">
        <f t="shared" si="595"/>
        <v>373</v>
      </c>
      <c r="AD819" s="183">
        <v>1442</v>
      </c>
      <c r="AE819" s="70">
        <f t="shared" si="596"/>
        <v>376</v>
      </c>
      <c r="AF819" s="183">
        <v>1274</v>
      </c>
      <c r="AG819" s="70">
        <f t="shared" si="597"/>
        <v>404</v>
      </c>
      <c r="AH819" s="183">
        <v>1070</v>
      </c>
      <c r="AI819" s="70">
        <f t="shared" si="598"/>
        <v>442</v>
      </c>
      <c r="AJ819" s="183">
        <v>844</v>
      </c>
      <c r="AK819" s="70">
        <f t="shared" si="599"/>
        <v>487</v>
      </c>
      <c r="AL819" s="183">
        <v>930</v>
      </c>
      <c r="AM819" s="70">
        <f t="shared" si="600"/>
        <v>486</v>
      </c>
      <c r="AN819" s="183">
        <v>900</v>
      </c>
      <c r="AO819" s="70">
        <f t="shared" si="601"/>
        <v>493</v>
      </c>
      <c r="AP819" s="183">
        <v>932</v>
      </c>
      <c r="AQ819" s="70">
        <f t="shared" si="602"/>
        <v>497</v>
      </c>
      <c r="AR819" s="183">
        <v>779</v>
      </c>
      <c r="AS819" s="70">
        <f t="shared" si="603"/>
        <v>528</v>
      </c>
      <c r="AT819" s="183">
        <v>2259</v>
      </c>
      <c r="AU819" s="70">
        <f t="shared" si="604"/>
        <v>408</v>
      </c>
      <c r="AV819" s="183">
        <v>2964</v>
      </c>
      <c r="AW819" s="70">
        <f t="shared" si="605"/>
        <v>386</v>
      </c>
      <c r="AX819" s="183">
        <v>3461</v>
      </c>
      <c r="AY819" s="168">
        <f t="shared" si="606"/>
        <v>372</v>
      </c>
      <c r="AZ819" s="210">
        <v>5916</v>
      </c>
      <c r="BA819" s="210">
        <v>6205</v>
      </c>
      <c r="BB819" s="168">
        <f t="shared" si="558"/>
        <v>371</v>
      </c>
      <c r="BC819" s="210"/>
      <c r="BD819" s="210"/>
      <c r="BE819" s="168"/>
      <c r="BF819" s="210"/>
      <c r="BG819" s="168"/>
    </row>
    <row r="820" spans="1:59" ht="12.95" customHeight="1" x14ac:dyDescent="0.2">
      <c r="A820" s="41" t="s">
        <v>801</v>
      </c>
      <c r="B820" s="102" t="s">
        <v>1790</v>
      </c>
      <c r="C820" s="247" t="s">
        <v>1910</v>
      </c>
      <c r="D820" s="183"/>
      <c r="E820" s="70" t="str">
        <f t="shared" si="583"/>
        <v>—</v>
      </c>
      <c r="F820" s="183"/>
      <c r="G820" s="70" t="str">
        <f t="shared" si="584"/>
        <v>—</v>
      </c>
      <c r="H820" s="183"/>
      <c r="I820" s="70" t="str">
        <f t="shared" si="585"/>
        <v>—</v>
      </c>
      <c r="J820" s="183"/>
      <c r="K820" s="70" t="str">
        <f t="shared" si="586"/>
        <v>—</v>
      </c>
      <c r="L820" s="183"/>
      <c r="M820" s="70" t="str">
        <f t="shared" si="587"/>
        <v>—</v>
      </c>
      <c r="N820" s="183"/>
      <c r="O820" s="70" t="str">
        <f t="shared" si="588"/>
        <v>—</v>
      </c>
      <c r="P820" s="183"/>
      <c r="Q820" s="70" t="str">
        <f t="shared" si="589"/>
        <v>—</v>
      </c>
      <c r="R820" s="183"/>
      <c r="S820" s="70" t="str">
        <f t="shared" si="590"/>
        <v>—</v>
      </c>
      <c r="T820" s="183"/>
      <c r="U820" s="70" t="str">
        <f t="shared" si="591"/>
        <v>—</v>
      </c>
      <c r="V820" s="183"/>
      <c r="W820" s="70" t="str">
        <f t="shared" si="592"/>
        <v>—</v>
      </c>
      <c r="X820" s="183"/>
      <c r="Y820" s="70" t="str">
        <f t="shared" si="593"/>
        <v>—</v>
      </c>
      <c r="Z820" s="183"/>
      <c r="AA820" s="70" t="str">
        <f t="shared" si="594"/>
        <v>—</v>
      </c>
      <c r="AB820" s="183"/>
      <c r="AC820" s="70" t="str">
        <f t="shared" si="595"/>
        <v>—</v>
      </c>
      <c r="AD820" s="183">
        <v>133</v>
      </c>
      <c r="AE820" s="70">
        <f t="shared" si="596"/>
        <v>551</v>
      </c>
      <c r="AF820" s="183">
        <v>152</v>
      </c>
      <c r="AG820" s="70">
        <f t="shared" si="597"/>
        <v>584</v>
      </c>
      <c r="AH820" s="183">
        <v>171</v>
      </c>
      <c r="AI820" s="70">
        <f t="shared" si="598"/>
        <v>590</v>
      </c>
      <c r="AJ820" s="183">
        <v>190</v>
      </c>
      <c r="AK820" s="70">
        <f t="shared" si="599"/>
        <v>592</v>
      </c>
      <c r="AL820" s="183">
        <v>209</v>
      </c>
      <c r="AM820" s="70">
        <f t="shared" si="600"/>
        <v>602</v>
      </c>
      <c r="AN820" s="183">
        <v>228</v>
      </c>
      <c r="AO820" s="70">
        <f t="shared" si="601"/>
        <v>609</v>
      </c>
      <c r="AP820" s="183">
        <v>247</v>
      </c>
      <c r="AQ820" s="70">
        <f t="shared" si="602"/>
        <v>611</v>
      </c>
      <c r="AR820" s="183">
        <v>278</v>
      </c>
      <c r="AS820" s="70">
        <f t="shared" si="603"/>
        <v>624</v>
      </c>
      <c r="AT820" s="183">
        <v>274</v>
      </c>
      <c r="AU820" s="70">
        <f t="shared" si="604"/>
        <v>636</v>
      </c>
      <c r="AV820" s="183">
        <v>487</v>
      </c>
      <c r="AW820" s="70">
        <f t="shared" si="605"/>
        <v>600</v>
      </c>
      <c r="AX820" s="183">
        <v>529</v>
      </c>
      <c r="AY820" s="168">
        <f t="shared" si="606"/>
        <v>600</v>
      </c>
      <c r="AZ820" s="208">
        <v>725</v>
      </c>
      <c r="BA820" s="202">
        <v>6157</v>
      </c>
      <c r="BB820" s="168">
        <f t="shared" si="558"/>
        <v>373</v>
      </c>
      <c r="BC820" s="208"/>
      <c r="BD820" s="202"/>
      <c r="BE820" s="168"/>
      <c r="BF820" s="202"/>
      <c r="BG820" s="168"/>
    </row>
    <row r="821" spans="1:59" ht="12.95" customHeight="1" x14ac:dyDescent="0.2">
      <c r="A821" s="41" t="s">
        <v>1450</v>
      </c>
      <c r="B821" s="102" t="s">
        <v>1626</v>
      </c>
      <c r="C821" s="247" t="s">
        <v>1910</v>
      </c>
      <c r="D821" s="183">
        <v>1501</v>
      </c>
      <c r="E821" s="70">
        <f t="shared" si="583"/>
        <v>261</v>
      </c>
      <c r="F821" s="183">
        <v>1929</v>
      </c>
      <c r="G821" s="70">
        <f t="shared" si="584"/>
        <v>262</v>
      </c>
      <c r="H821" s="183">
        <v>2591</v>
      </c>
      <c r="I821" s="70">
        <f t="shared" si="585"/>
        <v>245</v>
      </c>
      <c r="J821" s="183">
        <v>3874</v>
      </c>
      <c r="K821" s="70">
        <f t="shared" si="586"/>
        <v>238</v>
      </c>
      <c r="L821" s="183">
        <v>4067</v>
      </c>
      <c r="M821" s="70">
        <f t="shared" si="587"/>
        <v>242</v>
      </c>
      <c r="N821" s="183">
        <v>3911</v>
      </c>
      <c r="O821" s="70">
        <f t="shared" si="588"/>
        <v>246</v>
      </c>
      <c r="P821" s="183">
        <v>4117</v>
      </c>
      <c r="Q821" s="70">
        <f t="shared" si="589"/>
        <v>257</v>
      </c>
      <c r="R821" s="183">
        <v>4479</v>
      </c>
      <c r="S821" s="70">
        <f t="shared" si="590"/>
        <v>265</v>
      </c>
      <c r="T821" s="183">
        <v>4712</v>
      </c>
      <c r="U821" s="70">
        <f t="shared" si="591"/>
        <v>271</v>
      </c>
      <c r="V821" s="183">
        <v>4667</v>
      </c>
      <c r="W821" s="70">
        <f t="shared" si="592"/>
        <v>274</v>
      </c>
      <c r="X821" s="183">
        <v>4217</v>
      </c>
      <c r="Y821" s="70">
        <f t="shared" si="593"/>
        <v>276</v>
      </c>
      <c r="Z821" s="183">
        <v>3694</v>
      </c>
      <c r="AA821" s="70">
        <f t="shared" si="594"/>
        <v>289</v>
      </c>
      <c r="AB821" s="183">
        <v>5275</v>
      </c>
      <c r="AC821" s="70">
        <f t="shared" si="595"/>
        <v>267</v>
      </c>
      <c r="AD821" s="183">
        <v>5857</v>
      </c>
      <c r="AE821" s="70">
        <f t="shared" si="596"/>
        <v>266</v>
      </c>
      <c r="AF821" s="183">
        <v>6442</v>
      </c>
      <c r="AG821" s="70">
        <f t="shared" si="597"/>
        <v>269</v>
      </c>
      <c r="AH821" s="183">
        <v>6678</v>
      </c>
      <c r="AI821" s="70">
        <f t="shared" si="598"/>
        <v>277</v>
      </c>
      <c r="AJ821" s="183">
        <v>6916</v>
      </c>
      <c r="AK821" s="70">
        <f t="shared" si="599"/>
        <v>285</v>
      </c>
      <c r="AL821" s="183">
        <v>6360</v>
      </c>
      <c r="AM821" s="70">
        <f t="shared" si="600"/>
        <v>298</v>
      </c>
      <c r="AN821" s="183">
        <v>6395</v>
      </c>
      <c r="AO821" s="70">
        <f t="shared" si="601"/>
        <v>298</v>
      </c>
      <c r="AP821" s="183">
        <v>8239</v>
      </c>
      <c r="AQ821" s="70">
        <f t="shared" si="602"/>
        <v>288</v>
      </c>
      <c r="AR821" s="183">
        <v>6347</v>
      </c>
      <c r="AS821" s="70">
        <f t="shared" si="603"/>
        <v>314</v>
      </c>
      <c r="AT821" s="183">
        <v>5474</v>
      </c>
      <c r="AU821" s="70">
        <f t="shared" si="604"/>
        <v>322</v>
      </c>
      <c r="AV821" s="183">
        <v>5478</v>
      </c>
      <c r="AW821" s="70">
        <f t="shared" si="605"/>
        <v>330</v>
      </c>
      <c r="AX821" s="183">
        <v>3953</v>
      </c>
      <c r="AY821" s="168">
        <f t="shared" si="606"/>
        <v>363</v>
      </c>
      <c r="AZ821" s="210">
        <v>4524</v>
      </c>
      <c r="BA821" s="210">
        <v>6084</v>
      </c>
      <c r="BB821" s="168">
        <f t="shared" si="558"/>
        <v>376</v>
      </c>
      <c r="BC821" s="210"/>
      <c r="BD821" s="210"/>
      <c r="BE821" s="168"/>
      <c r="BF821" s="210"/>
      <c r="BG821" s="168"/>
    </row>
    <row r="822" spans="1:59" ht="12.95" customHeight="1" x14ac:dyDescent="0.2">
      <c r="A822" s="41" t="s">
        <v>473</v>
      </c>
      <c r="B822" s="102" t="s">
        <v>577</v>
      </c>
      <c r="C822" s="247" t="s">
        <v>1910</v>
      </c>
      <c r="D822" s="183">
        <v>266</v>
      </c>
      <c r="E822" s="70">
        <f t="shared" si="583"/>
        <v>343</v>
      </c>
      <c r="F822" s="183">
        <v>425</v>
      </c>
      <c r="G822" s="70">
        <f t="shared" si="584"/>
        <v>371</v>
      </c>
      <c r="H822" s="183">
        <v>585</v>
      </c>
      <c r="I822" s="70">
        <f t="shared" si="585"/>
        <v>319</v>
      </c>
      <c r="J822" s="183">
        <v>1000</v>
      </c>
      <c r="K822" s="70">
        <f t="shared" si="586"/>
        <v>310</v>
      </c>
      <c r="L822" s="183">
        <v>1026</v>
      </c>
      <c r="M822" s="70">
        <f t="shared" si="587"/>
        <v>320</v>
      </c>
      <c r="N822" s="183">
        <v>1164</v>
      </c>
      <c r="O822" s="70">
        <f t="shared" si="588"/>
        <v>331</v>
      </c>
      <c r="P822" s="183">
        <v>1572</v>
      </c>
      <c r="Q822" s="70">
        <f t="shared" si="589"/>
        <v>328</v>
      </c>
      <c r="R822" s="183">
        <v>1559</v>
      </c>
      <c r="S822" s="70">
        <f t="shared" si="590"/>
        <v>338</v>
      </c>
      <c r="T822" s="183">
        <v>4383</v>
      </c>
      <c r="U822" s="70">
        <f t="shared" si="591"/>
        <v>277</v>
      </c>
      <c r="V822" s="183">
        <v>4592</v>
      </c>
      <c r="W822" s="70">
        <f t="shared" si="592"/>
        <v>275</v>
      </c>
      <c r="X822" s="183">
        <v>4801</v>
      </c>
      <c r="Y822" s="70">
        <f t="shared" si="593"/>
        <v>270</v>
      </c>
      <c r="Z822" s="183">
        <v>5011</v>
      </c>
      <c r="AA822" s="70">
        <f t="shared" si="594"/>
        <v>272</v>
      </c>
      <c r="AB822" s="183">
        <v>3705</v>
      </c>
      <c r="AC822" s="70">
        <f t="shared" si="595"/>
        <v>294</v>
      </c>
      <c r="AD822" s="183">
        <v>5230</v>
      </c>
      <c r="AE822" s="70">
        <f t="shared" si="596"/>
        <v>275</v>
      </c>
      <c r="AF822" s="183">
        <v>5209</v>
      </c>
      <c r="AG822" s="70">
        <f t="shared" si="597"/>
        <v>287</v>
      </c>
      <c r="AH822" s="183">
        <v>5791</v>
      </c>
      <c r="AI822" s="70">
        <f t="shared" si="598"/>
        <v>285</v>
      </c>
      <c r="AJ822" s="183">
        <v>5791</v>
      </c>
      <c r="AK822" s="70">
        <f t="shared" si="599"/>
        <v>301</v>
      </c>
      <c r="AL822" s="183">
        <v>3435</v>
      </c>
      <c r="AM822" s="70">
        <f t="shared" si="600"/>
        <v>342</v>
      </c>
      <c r="AN822" s="183">
        <v>5642</v>
      </c>
      <c r="AO822" s="70">
        <f t="shared" si="601"/>
        <v>311</v>
      </c>
      <c r="AP822" s="183">
        <v>5889</v>
      </c>
      <c r="AQ822" s="70">
        <f t="shared" si="602"/>
        <v>313</v>
      </c>
      <c r="AR822" s="183">
        <v>6950</v>
      </c>
      <c r="AS822" s="70">
        <f t="shared" si="603"/>
        <v>304</v>
      </c>
      <c r="AT822" s="183">
        <v>7795</v>
      </c>
      <c r="AU822" s="70">
        <f t="shared" si="604"/>
        <v>300</v>
      </c>
      <c r="AV822" s="183">
        <v>2703</v>
      </c>
      <c r="AW822" s="70">
        <f t="shared" si="605"/>
        <v>397</v>
      </c>
      <c r="AX822" s="183">
        <v>2212</v>
      </c>
      <c r="AY822" s="168">
        <f t="shared" si="606"/>
        <v>426</v>
      </c>
      <c r="AZ822" s="224">
        <v>5178</v>
      </c>
      <c r="BA822" s="119">
        <v>5868</v>
      </c>
      <c r="BB822" s="168">
        <f t="shared" si="558"/>
        <v>379</v>
      </c>
      <c r="BC822" s="224"/>
      <c r="BD822" s="119"/>
      <c r="BE822" s="168"/>
      <c r="BF822" s="119"/>
      <c r="BG822" s="168"/>
    </row>
    <row r="823" spans="1:59" ht="12.95" customHeight="1" x14ac:dyDescent="0.2">
      <c r="A823" s="41" t="s">
        <v>474</v>
      </c>
      <c r="B823" s="204" t="s">
        <v>1943</v>
      </c>
      <c r="C823" s="252" t="s">
        <v>1910</v>
      </c>
      <c r="D823" s="183"/>
      <c r="E823" s="70"/>
      <c r="F823" s="183"/>
      <c r="G823" s="70"/>
      <c r="H823" s="183"/>
      <c r="I823" s="70"/>
      <c r="J823" s="183"/>
      <c r="K823" s="70"/>
      <c r="L823" s="183"/>
      <c r="M823" s="70"/>
      <c r="N823" s="183"/>
      <c r="O823" s="70"/>
      <c r="P823" s="183"/>
      <c r="Q823" s="70"/>
      <c r="R823" s="183"/>
      <c r="S823" s="70"/>
      <c r="T823" s="183"/>
      <c r="U823" s="70"/>
      <c r="V823" s="183"/>
      <c r="W823" s="70"/>
      <c r="X823" s="183"/>
      <c r="Y823" s="70"/>
      <c r="Z823" s="183"/>
      <c r="AA823" s="70"/>
      <c r="AB823" s="183"/>
      <c r="AC823" s="70"/>
      <c r="AD823" s="183"/>
      <c r="AE823" s="70"/>
      <c r="AF823" s="190"/>
      <c r="AG823" s="70"/>
      <c r="AH823" s="190"/>
      <c r="AI823" s="70"/>
      <c r="AJ823" s="190"/>
      <c r="AK823" s="70"/>
      <c r="AL823" s="190"/>
      <c r="AM823" s="70"/>
      <c r="AN823" s="190"/>
      <c r="AO823" s="70"/>
      <c r="AP823" s="190"/>
      <c r="AQ823" s="70"/>
      <c r="AR823" s="190"/>
      <c r="AS823" s="70"/>
      <c r="AT823" s="183"/>
      <c r="AU823" s="70"/>
      <c r="AV823" s="183"/>
      <c r="AW823" s="70"/>
      <c r="AX823" s="183"/>
      <c r="AY823" s="168"/>
      <c r="AZ823" s="202">
        <v>3574</v>
      </c>
      <c r="BA823" s="202">
        <v>5079</v>
      </c>
      <c r="BB823" s="168">
        <f t="shared" si="558"/>
        <v>393</v>
      </c>
      <c r="BC823" s="202"/>
      <c r="BD823" s="202"/>
      <c r="BE823" s="168"/>
      <c r="BF823" s="202"/>
      <c r="BG823" s="168"/>
    </row>
    <row r="824" spans="1:59" ht="12.95" customHeight="1" x14ac:dyDescent="0.2">
      <c r="A824" s="41" t="s">
        <v>476</v>
      </c>
      <c r="B824" s="204" t="s">
        <v>1944</v>
      </c>
      <c r="C824" s="252" t="s">
        <v>1910</v>
      </c>
      <c r="D824" s="183"/>
      <c r="E824" s="70"/>
      <c r="F824" s="183"/>
      <c r="G824" s="70"/>
      <c r="H824" s="183"/>
      <c r="I824" s="70"/>
      <c r="J824" s="183"/>
      <c r="K824" s="70"/>
      <c r="L824" s="183"/>
      <c r="M824" s="70"/>
      <c r="N824" s="183"/>
      <c r="O824" s="70"/>
      <c r="P824" s="183"/>
      <c r="Q824" s="70"/>
      <c r="R824" s="183"/>
      <c r="S824" s="70"/>
      <c r="T824" s="183"/>
      <c r="U824" s="70"/>
      <c r="V824" s="183"/>
      <c r="W824" s="70"/>
      <c r="X824" s="183"/>
      <c r="Y824" s="70"/>
      <c r="Z824" s="183"/>
      <c r="AA824" s="70"/>
      <c r="AB824" s="183"/>
      <c r="AC824" s="70"/>
      <c r="AD824" s="183"/>
      <c r="AE824" s="70"/>
      <c r="AF824" s="183"/>
      <c r="AG824" s="70"/>
      <c r="AH824" s="183"/>
      <c r="AI824" s="70"/>
      <c r="AJ824" s="183"/>
      <c r="AK824" s="70"/>
      <c r="AL824" s="183"/>
      <c r="AM824" s="70"/>
      <c r="AN824" s="183"/>
      <c r="AO824" s="70"/>
      <c r="AP824" s="183"/>
      <c r="AQ824" s="70"/>
      <c r="AR824" s="183"/>
      <c r="AS824" s="70"/>
      <c r="AT824" s="183"/>
      <c r="AU824" s="70"/>
      <c r="AV824" s="183"/>
      <c r="AW824" s="70"/>
      <c r="AX824" s="183"/>
      <c r="AY824" s="168"/>
      <c r="AZ824" s="208"/>
      <c r="BA824" s="202">
        <v>5077</v>
      </c>
      <c r="BB824" s="168">
        <f t="shared" si="558"/>
        <v>394</v>
      </c>
      <c r="BC824" s="208"/>
      <c r="BD824" s="202"/>
      <c r="BE824" s="168"/>
      <c r="BF824" s="202"/>
      <c r="BG824" s="168"/>
    </row>
    <row r="825" spans="1:59" ht="12.95" customHeight="1" x14ac:dyDescent="0.2">
      <c r="A825" s="41" t="s">
        <v>475</v>
      </c>
      <c r="B825" s="102" t="s">
        <v>835</v>
      </c>
      <c r="C825" s="247" t="s">
        <v>1910</v>
      </c>
      <c r="D825" s="193"/>
      <c r="E825" s="70" t="str">
        <f t="shared" ref="E825:E835" si="607">IF(D825&gt;0,RANK(D825,$D$11:$D$1049),"—")</f>
        <v>—</v>
      </c>
      <c r="F825" s="183">
        <v>438</v>
      </c>
      <c r="G825" s="70">
        <f t="shared" ref="G825:G835" si="608">IF(F825&gt;0,RANK(F825,$F$11:$F$1049),"—")</f>
        <v>367</v>
      </c>
      <c r="H825" s="193"/>
      <c r="I825" s="70" t="str">
        <f t="shared" ref="I825:I835" si="609">IF(H825&gt;0,RANK(H825,$H$11:$H$1049),"—")</f>
        <v>—</v>
      </c>
      <c r="J825" s="183"/>
      <c r="K825" s="70" t="str">
        <f t="shared" ref="K825:K835" si="610">IF(J825&gt;0,RANK(J825,$J$11:$J$1049),"—")</f>
        <v>—</v>
      </c>
      <c r="L825" s="183"/>
      <c r="M825" s="70" t="str">
        <f t="shared" ref="M825:M835" si="611">IF(L825&gt;0,RANK(L825,$L$11:$L$1049),"—")</f>
        <v>—</v>
      </c>
      <c r="N825" s="183"/>
      <c r="O825" s="70" t="str">
        <f t="shared" ref="O825:O835" si="612">IF(N825&gt;0,RANK(N825,$N$11:$N$1049),"—")</f>
        <v>—</v>
      </c>
      <c r="P825" s="183">
        <v>615</v>
      </c>
      <c r="Q825" s="70">
        <f t="shared" ref="Q825:Q835" si="613">IF(P825&gt;0,RANK(P825,$P$11:$P$1049),"—")</f>
        <v>405</v>
      </c>
      <c r="R825" s="183">
        <v>661</v>
      </c>
      <c r="S825" s="70">
        <f t="shared" ref="S825:S835" si="614">IF(R825&gt;0,RANK(R825,$R$11:$R$1049),"—")</f>
        <v>414</v>
      </c>
      <c r="T825" s="183">
        <v>773</v>
      </c>
      <c r="U825" s="70">
        <f t="shared" ref="U825:U835" si="615">IF(T825&gt;0,RANK(T825,$T$11:$T$1049),"—")</f>
        <v>415</v>
      </c>
      <c r="V825" s="183">
        <v>885</v>
      </c>
      <c r="W825" s="70">
        <f t="shared" ref="W825:W835" si="616">IF(V825&gt;0,RANK(V825,$V$11:$V$1049),"—")</f>
        <v>413</v>
      </c>
      <c r="X825" s="183">
        <v>997</v>
      </c>
      <c r="Y825" s="70">
        <f t="shared" ref="Y825:Y835" si="617">IF(X825&gt;0,RANK(X825,$X$11:$X$1049),"—")</f>
        <v>398</v>
      </c>
      <c r="Z825" s="183">
        <v>1109</v>
      </c>
      <c r="AA825" s="70">
        <f t="shared" ref="AA825:AA835" si="618">IF(Z825&gt;0,RANK(Z825,$Z$11:$Z$1049),"—")</f>
        <v>383</v>
      </c>
      <c r="AB825" s="183">
        <v>1221</v>
      </c>
      <c r="AC825" s="70">
        <f t="shared" ref="AC825:AC835" si="619">IF(AB825&gt;0,RANK(AB825,$AB$11:$AB$1049),"—")</f>
        <v>382</v>
      </c>
      <c r="AD825" s="183">
        <v>1335</v>
      </c>
      <c r="AE825" s="70">
        <f t="shared" ref="AE825:AE835" si="620">IF(AD825&gt;0,RANK(AD825,$AD$11:$AD$1049),"—")</f>
        <v>385</v>
      </c>
      <c r="AF825" s="183">
        <v>1835</v>
      </c>
      <c r="AG825" s="70">
        <f t="shared" ref="AG825:AG835" si="621">IF(AF825&gt;0,RANK(AF825,$AF$11:$AF$1049),"—")</f>
        <v>367</v>
      </c>
      <c r="AH825" s="183">
        <v>1791</v>
      </c>
      <c r="AI825" s="70">
        <f t="shared" ref="AI825:AI840" si="622">IF(AH825&gt;0,RANK(AH825,$AH$11:$AH$1049),"—")</f>
        <v>387</v>
      </c>
      <c r="AJ825" s="183">
        <v>1900</v>
      </c>
      <c r="AK825" s="70">
        <f t="shared" ref="AK825:AK840" si="623">IF(AJ825&gt;0,RANK(AJ825,$AJ$11:$AJ$1049),"—")</f>
        <v>402</v>
      </c>
      <c r="AL825" s="190">
        <v>2123</v>
      </c>
      <c r="AM825" s="70">
        <f t="shared" ref="AM825:AM840" si="624">IF(AL825&gt;0,RANK(AL825,$AL$11:$AL$1049),"—")</f>
        <v>391</v>
      </c>
      <c r="AN825" s="183">
        <v>1817</v>
      </c>
      <c r="AO825" s="70">
        <f t="shared" ref="AO825:AO840" si="625">IF(AN825&gt;0,RANK(AN825,$AN$11:$AN$1049),"—")</f>
        <v>422</v>
      </c>
      <c r="AP825" s="183">
        <v>1820</v>
      </c>
      <c r="AQ825" s="70">
        <f t="shared" ref="AQ825:AQ840" si="626">IF(AP825&gt;0,RANK(AP825,$AP$11:$AP$1049),"—")</f>
        <v>427</v>
      </c>
      <c r="AR825" s="183">
        <v>2841</v>
      </c>
      <c r="AS825" s="70">
        <f t="shared" ref="AS825:AS840" si="627">IF(AR825&gt;0,RANK(AR825,$AR$11:$AR$1049),"—")</f>
        <v>379</v>
      </c>
      <c r="AT825" s="183">
        <v>1744</v>
      </c>
      <c r="AU825" s="70">
        <f t="shared" ref="AU825:AU840" si="628">IF(AT825&gt;0,RANK(AT825,$AT$11:$AT$1049),"—")</f>
        <v>444</v>
      </c>
      <c r="AV825" s="183">
        <v>2193</v>
      </c>
      <c r="AW825" s="70">
        <f t="shared" ref="AW825:AW840" si="629">IF(AV825&gt;0,RANK(AV825,$AV$11:$AV$1049),"—")</f>
        <v>425</v>
      </c>
      <c r="AX825" s="183">
        <v>3850</v>
      </c>
      <c r="AY825" s="168">
        <f t="shared" ref="AY825:AY840" si="630">IF(AX825&gt;0,RANK(AX825,$AX$11:$AX$1049),"—")</f>
        <v>366</v>
      </c>
      <c r="AZ825" s="210">
        <v>5456</v>
      </c>
      <c r="BA825" s="210">
        <v>5043</v>
      </c>
      <c r="BB825" s="168">
        <f t="shared" si="558"/>
        <v>395</v>
      </c>
      <c r="BC825" s="210"/>
      <c r="BD825" s="210"/>
      <c r="BE825" s="168"/>
      <c r="BF825" s="210"/>
      <c r="BG825" s="168"/>
    </row>
    <row r="826" spans="1:59" ht="12.95" customHeight="1" x14ac:dyDescent="0.2">
      <c r="A826" s="41" t="s">
        <v>477</v>
      </c>
      <c r="B826" s="102" t="s">
        <v>1483</v>
      </c>
      <c r="C826" s="247" t="s">
        <v>1910</v>
      </c>
      <c r="D826" s="183">
        <v>1108</v>
      </c>
      <c r="E826" s="70">
        <f t="shared" si="607"/>
        <v>279</v>
      </c>
      <c r="F826" s="183">
        <v>1254</v>
      </c>
      <c r="G826" s="70">
        <f t="shared" si="608"/>
        <v>292</v>
      </c>
      <c r="H826" s="193"/>
      <c r="I826" s="70" t="str">
        <f t="shared" si="609"/>
        <v>—</v>
      </c>
      <c r="J826" s="183"/>
      <c r="K826" s="70" t="str">
        <f t="shared" si="610"/>
        <v>—</v>
      </c>
      <c r="L826" s="183"/>
      <c r="M826" s="70" t="str">
        <f t="shared" si="611"/>
        <v>—</v>
      </c>
      <c r="N826" s="183">
        <v>1751</v>
      </c>
      <c r="O826" s="70">
        <f t="shared" si="612"/>
        <v>292</v>
      </c>
      <c r="P826" s="183">
        <v>2080</v>
      </c>
      <c r="Q826" s="70">
        <f t="shared" si="613"/>
        <v>303</v>
      </c>
      <c r="R826" s="183">
        <v>1724</v>
      </c>
      <c r="S826" s="70">
        <f t="shared" si="614"/>
        <v>334</v>
      </c>
      <c r="T826" s="183">
        <v>1694</v>
      </c>
      <c r="U826" s="70">
        <f t="shared" si="615"/>
        <v>349</v>
      </c>
      <c r="V826" s="183">
        <v>1664</v>
      </c>
      <c r="W826" s="70">
        <f t="shared" si="616"/>
        <v>352</v>
      </c>
      <c r="X826" s="183">
        <v>1634</v>
      </c>
      <c r="Y826" s="70">
        <f t="shared" si="617"/>
        <v>353</v>
      </c>
      <c r="Z826" s="183">
        <v>1604</v>
      </c>
      <c r="AA826" s="70">
        <f t="shared" si="618"/>
        <v>354</v>
      </c>
      <c r="AB826" s="183">
        <v>1573</v>
      </c>
      <c r="AC826" s="70">
        <f t="shared" si="619"/>
        <v>357</v>
      </c>
      <c r="AD826" s="183">
        <v>1498</v>
      </c>
      <c r="AE826" s="70">
        <f t="shared" si="620"/>
        <v>371</v>
      </c>
      <c r="AF826" s="183">
        <v>1859</v>
      </c>
      <c r="AG826" s="70">
        <f t="shared" si="621"/>
        <v>365</v>
      </c>
      <c r="AH826" s="183">
        <v>1802</v>
      </c>
      <c r="AI826" s="70">
        <f t="shared" si="622"/>
        <v>386</v>
      </c>
      <c r="AJ826" s="183">
        <v>2115</v>
      </c>
      <c r="AK826" s="70">
        <f t="shared" si="623"/>
        <v>387</v>
      </c>
      <c r="AL826" s="190">
        <v>2115</v>
      </c>
      <c r="AM826" s="70">
        <f t="shared" si="624"/>
        <v>392</v>
      </c>
      <c r="AN826" s="183">
        <v>2604</v>
      </c>
      <c r="AO826" s="70">
        <f t="shared" si="625"/>
        <v>375</v>
      </c>
      <c r="AP826" s="183">
        <v>2725</v>
      </c>
      <c r="AQ826" s="70">
        <f t="shared" si="626"/>
        <v>378</v>
      </c>
      <c r="AR826" s="183">
        <v>3388</v>
      </c>
      <c r="AS826" s="70">
        <f t="shared" si="627"/>
        <v>365</v>
      </c>
      <c r="AT826" s="183">
        <v>2926</v>
      </c>
      <c r="AU826" s="70">
        <f t="shared" si="628"/>
        <v>380</v>
      </c>
      <c r="AV826" s="183">
        <v>3364</v>
      </c>
      <c r="AW826" s="70">
        <f t="shared" si="629"/>
        <v>368</v>
      </c>
      <c r="AX826" s="183">
        <v>2796</v>
      </c>
      <c r="AY826" s="168">
        <f t="shared" si="630"/>
        <v>402</v>
      </c>
      <c r="AZ826" s="205">
        <v>3628</v>
      </c>
      <c r="BA826" s="205">
        <v>4623</v>
      </c>
      <c r="BB826" s="168">
        <f t="shared" si="558"/>
        <v>404</v>
      </c>
      <c r="BC826" s="205"/>
      <c r="BD826" s="205"/>
      <c r="BE826" s="168"/>
      <c r="BF826" s="205"/>
      <c r="BG826" s="168"/>
    </row>
    <row r="827" spans="1:59" ht="12.95" customHeight="1" x14ac:dyDescent="0.2">
      <c r="A827" s="41" t="s">
        <v>478</v>
      </c>
      <c r="B827" s="102" t="s">
        <v>705</v>
      </c>
      <c r="C827" s="247" t="s">
        <v>1910</v>
      </c>
      <c r="D827" s="183">
        <v>1265</v>
      </c>
      <c r="E827" s="70">
        <f t="shared" si="607"/>
        <v>271</v>
      </c>
      <c r="F827" s="183">
        <v>1265</v>
      </c>
      <c r="G827" s="70">
        <f t="shared" si="608"/>
        <v>291</v>
      </c>
      <c r="H827" s="183">
        <v>1265</v>
      </c>
      <c r="I827" s="70">
        <f t="shared" si="609"/>
        <v>276</v>
      </c>
      <c r="J827" s="183">
        <v>1774</v>
      </c>
      <c r="K827" s="70">
        <f t="shared" si="610"/>
        <v>277</v>
      </c>
      <c r="L827" s="183">
        <v>1398</v>
      </c>
      <c r="M827" s="70">
        <f t="shared" si="611"/>
        <v>294</v>
      </c>
      <c r="N827" s="183">
        <v>1528</v>
      </c>
      <c r="O827" s="70">
        <f t="shared" si="612"/>
        <v>305</v>
      </c>
      <c r="P827" s="183">
        <v>1658</v>
      </c>
      <c r="Q827" s="70">
        <f t="shared" si="613"/>
        <v>327</v>
      </c>
      <c r="R827" s="183">
        <v>1788</v>
      </c>
      <c r="S827" s="70">
        <f t="shared" si="614"/>
        <v>328</v>
      </c>
      <c r="T827" s="183">
        <v>1920</v>
      </c>
      <c r="U827" s="70">
        <f t="shared" si="615"/>
        <v>336</v>
      </c>
      <c r="V827" s="183">
        <v>1728</v>
      </c>
      <c r="W827" s="70">
        <f t="shared" si="616"/>
        <v>350</v>
      </c>
      <c r="X827" s="183">
        <v>1536</v>
      </c>
      <c r="Y827" s="70">
        <f t="shared" si="617"/>
        <v>356</v>
      </c>
      <c r="Z827" s="183">
        <v>1344</v>
      </c>
      <c r="AA827" s="70">
        <f t="shared" si="618"/>
        <v>369</v>
      </c>
      <c r="AB827" s="183">
        <v>1295</v>
      </c>
      <c r="AC827" s="70">
        <f t="shared" si="619"/>
        <v>378</v>
      </c>
      <c r="AD827" s="183">
        <v>1107</v>
      </c>
      <c r="AE827" s="70">
        <f t="shared" si="620"/>
        <v>398</v>
      </c>
      <c r="AF827" s="190">
        <v>2582</v>
      </c>
      <c r="AG827" s="70">
        <f t="shared" si="621"/>
        <v>340</v>
      </c>
      <c r="AH827" s="190">
        <v>2578</v>
      </c>
      <c r="AI827" s="70">
        <f t="shared" si="622"/>
        <v>346</v>
      </c>
      <c r="AJ827" s="190">
        <v>1827</v>
      </c>
      <c r="AK827" s="70">
        <f t="shared" si="623"/>
        <v>407</v>
      </c>
      <c r="AL827" s="190">
        <v>2194</v>
      </c>
      <c r="AM827" s="70">
        <f t="shared" si="624"/>
        <v>386</v>
      </c>
      <c r="AN827" s="190">
        <v>2631</v>
      </c>
      <c r="AO827" s="70">
        <f t="shared" si="625"/>
        <v>373</v>
      </c>
      <c r="AP827" s="190">
        <v>2749</v>
      </c>
      <c r="AQ827" s="70">
        <f t="shared" si="626"/>
        <v>377</v>
      </c>
      <c r="AR827" s="190">
        <v>3884</v>
      </c>
      <c r="AS827" s="70">
        <f t="shared" si="627"/>
        <v>359</v>
      </c>
      <c r="AT827" s="183">
        <v>3498</v>
      </c>
      <c r="AU827" s="70">
        <f t="shared" si="628"/>
        <v>364</v>
      </c>
      <c r="AV827" s="183">
        <v>4237</v>
      </c>
      <c r="AW827" s="70">
        <f t="shared" si="629"/>
        <v>347</v>
      </c>
      <c r="AX827" s="183">
        <v>4390</v>
      </c>
      <c r="AY827" s="168">
        <f t="shared" si="630"/>
        <v>351</v>
      </c>
      <c r="AZ827" s="210">
        <v>4613</v>
      </c>
      <c r="BA827" s="210">
        <v>4529</v>
      </c>
      <c r="BB827" s="168">
        <f t="shared" si="558"/>
        <v>406</v>
      </c>
      <c r="BC827" s="210"/>
      <c r="BD827" s="210"/>
      <c r="BE827" s="168"/>
      <c r="BF827" s="210"/>
      <c r="BG827" s="168"/>
    </row>
    <row r="828" spans="1:59" ht="12.95" customHeight="1" x14ac:dyDescent="0.2">
      <c r="A828" s="41" t="s">
        <v>479</v>
      </c>
      <c r="B828" s="102" t="s">
        <v>1338</v>
      </c>
      <c r="C828" s="247" t="s">
        <v>1910</v>
      </c>
      <c r="D828" s="183"/>
      <c r="E828" s="70" t="str">
        <f t="shared" si="607"/>
        <v>—</v>
      </c>
      <c r="F828" s="183">
        <v>942</v>
      </c>
      <c r="G828" s="70">
        <f t="shared" si="608"/>
        <v>311</v>
      </c>
      <c r="H828" s="183"/>
      <c r="I828" s="70" t="str">
        <f t="shared" si="609"/>
        <v>—</v>
      </c>
      <c r="J828" s="183"/>
      <c r="K828" s="70" t="str">
        <f t="shared" si="610"/>
        <v>—</v>
      </c>
      <c r="L828" s="183"/>
      <c r="M828" s="70" t="str">
        <f t="shared" si="611"/>
        <v>—</v>
      </c>
      <c r="N828" s="183">
        <v>1580</v>
      </c>
      <c r="O828" s="70">
        <f t="shared" si="612"/>
        <v>301</v>
      </c>
      <c r="P828" s="183">
        <v>1716</v>
      </c>
      <c r="Q828" s="70">
        <f t="shared" si="613"/>
        <v>321</v>
      </c>
      <c r="R828" s="183">
        <v>1853</v>
      </c>
      <c r="S828" s="70">
        <f t="shared" si="614"/>
        <v>326</v>
      </c>
      <c r="T828" s="183">
        <v>1853</v>
      </c>
      <c r="U828" s="70">
        <f t="shared" si="615"/>
        <v>338</v>
      </c>
      <c r="V828" s="183">
        <v>1853</v>
      </c>
      <c r="W828" s="70">
        <f t="shared" si="616"/>
        <v>345</v>
      </c>
      <c r="X828" s="183">
        <v>1853</v>
      </c>
      <c r="Y828" s="70">
        <f t="shared" si="617"/>
        <v>343</v>
      </c>
      <c r="Z828" s="183">
        <v>1853</v>
      </c>
      <c r="AA828" s="70">
        <f t="shared" si="618"/>
        <v>345</v>
      </c>
      <c r="AB828" s="183">
        <v>1853</v>
      </c>
      <c r="AC828" s="70">
        <f t="shared" si="619"/>
        <v>344</v>
      </c>
      <c r="AD828" s="183">
        <v>1853</v>
      </c>
      <c r="AE828" s="70">
        <f t="shared" si="620"/>
        <v>352</v>
      </c>
      <c r="AF828" s="183">
        <v>1853</v>
      </c>
      <c r="AG828" s="70">
        <f t="shared" si="621"/>
        <v>366</v>
      </c>
      <c r="AH828" s="183">
        <v>2407</v>
      </c>
      <c r="AI828" s="70">
        <f t="shared" si="622"/>
        <v>355</v>
      </c>
      <c r="AJ828" s="183">
        <v>2961</v>
      </c>
      <c r="AK828" s="70">
        <f t="shared" si="623"/>
        <v>351</v>
      </c>
      <c r="AL828" s="183">
        <v>3295</v>
      </c>
      <c r="AM828" s="70">
        <f t="shared" si="624"/>
        <v>344</v>
      </c>
      <c r="AN828" s="183">
        <v>3130</v>
      </c>
      <c r="AO828" s="70">
        <f t="shared" si="625"/>
        <v>363</v>
      </c>
      <c r="AP828" s="183">
        <v>3459</v>
      </c>
      <c r="AQ828" s="70">
        <f t="shared" si="626"/>
        <v>359</v>
      </c>
      <c r="AR828" s="183">
        <v>4074</v>
      </c>
      <c r="AS828" s="70">
        <f t="shared" si="627"/>
        <v>352</v>
      </c>
      <c r="AT828" s="183">
        <v>3983</v>
      </c>
      <c r="AU828" s="70">
        <f t="shared" si="628"/>
        <v>350</v>
      </c>
      <c r="AV828" s="183">
        <v>4084</v>
      </c>
      <c r="AW828" s="70">
        <f t="shared" si="629"/>
        <v>349</v>
      </c>
      <c r="AX828" s="183">
        <v>4907</v>
      </c>
      <c r="AY828" s="168">
        <f t="shared" si="630"/>
        <v>344</v>
      </c>
      <c r="AZ828" s="210">
        <v>4691</v>
      </c>
      <c r="BA828" s="210">
        <v>4513</v>
      </c>
      <c r="BB828" s="168">
        <f t="shared" si="558"/>
        <v>407</v>
      </c>
      <c r="BC828" s="210"/>
      <c r="BD828" s="210"/>
      <c r="BE828" s="168"/>
      <c r="BF828" s="210"/>
      <c r="BG828" s="168"/>
    </row>
    <row r="829" spans="1:59" ht="12.95" customHeight="1" x14ac:dyDescent="0.2">
      <c r="A829" s="41" t="s">
        <v>488</v>
      </c>
      <c r="B829" s="102" t="s">
        <v>852</v>
      </c>
      <c r="C829" s="247" t="s">
        <v>1910</v>
      </c>
      <c r="D829" s="183">
        <v>636</v>
      </c>
      <c r="E829" s="70">
        <f t="shared" si="607"/>
        <v>307</v>
      </c>
      <c r="F829" s="183">
        <v>712</v>
      </c>
      <c r="G829" s="70">
        <f t="shared" si="608"/>
        <v>333</v>
      </c>
      <c r="H829" s="183">
        <v>788</v>
      </c>
      <c r="I829" s="70">
        <f t="shared" si="609"/>
        <v>302</v>
      </c>
      <c r="J829" s="183">
        <v>1171</v>
      </c>
      <c r="K829" s="70">
        <f t="shared" si="610"/>
        <v>302</v>
      </c>
      <c r="L829" s="183">
        <v>1351</v>
      </c>
      <c r="M829" s="70">
        <f t="shared" si="611"/>
        <v>298</v>
      </c>
      <c r="N829" s="183">
        <v>1140</v>
      </c>
      <c r="O829" s="70">
        <f t="shared" si="612"/>
        <v>332</v>
      </c>
      <c r="P829" s="183">
        <v>1236</v>
      </c>
      <c r="Q829" s="70">
        <f t="shared" si="613"/>
        <v>351</v>
      </c>
      <c r="R829" s="183">
        <v>1209</v>
      </c>
      <c r="S829" s="70">
        <f t="shared" si="614"/>
        <v>361</v>
      </c>
      <c r="T829" s="183">
        <v>7045</v>
      </c>
      <c r="U829" s="70">
        <f t="shared" si="615"/>
        <v>245</v>
      </c>
      <c r="V829" s="183">
        <v>954</v>
      </c>
      <c r="W829" s="70">
        <f t="shared" si="616"/>
        <v>404</v>
      </c>
      <c r="X829" s="183">
        <v>901</v>
      </c>
      <c r="Y829" s="70">
        <f t="shared" si="617"/>
        <v>408</v>
      </c>
      <c r="Z829" s="183">
        <v>794</v>
      </c>
      <c r="AA829" s="70">
        <f t="shared" si="618"/>
        <v>417</v>
      </c>
      <c r="AB829" s="183">
        <v>1014</v>
      </c>
      <c r="AC829" s="70">
        <f t="shared" si="619"/>
        <v>398</v>
      </c>
      <c r="AD829" s="183">
        <v>979</v>
      </c>
      <c r="AE829" s="70">
        <f t="shared" si="620"/>
        <v>418</v>
      </c>
      <c r="AF829" s="183">
        <v>1208</v>
      </c>
      <c r="AG829" s="70">
        <f t="shared" si="621"/>
        <v>412</v>
      </c>
      <c r="AH829" s="183">
        <v>1635</v>
      </c>
      <c r="AI829" s="70">
        <f t="shared" si="622"/>
        <v>392</v>
      </c>
      <c r="AJ829" s="183">
        <v>1944</v>
      </c>
      <c r="AK829" s="70">
        <f t="shared" si="623"/>
        <v>398</v>
      </c>
      <c r="AL829" s="183">
        <v>2540</v>
      </c>
      <c r="AM829" s="70">
        <f t="shared" si="624"/>
        <v>372</v>
      </c>
      <c r="AN829" s="183">
        <v>2730</v>
      </c>
      <c r="AO829" s="70">
        <f t="shared" si="625"/>
        <v>372</v>
      </c>
      <c r="AP829" s="183">
        <v>2577</v>
      </c>
      <c r="AQ829" s="70">
        <f t="shared" si="626"/>
        <v>388</v>
      </c>
      <c r="AR829" s="183">
        <v>2282</v>
      </c>
      <c r="AS829" s="70">
        <f t="shared" si="627"/>
        <v>403</v>
      </c>
      <c r="AT829" s="183">
        <v>3494</v>
      </c>
      <c r="AU829" s="70">
        <f t="shared" si="628"/>
        <v>365</v>
      </c>
      <c r="AV829" s="183">
        <v>3027</v>
      </c>
      <c r="AW829" s="70">
        <f t="shared" si="629"/>
        <v>381</v>
      </c>
      <c r="AX829" s="183">
        <v>3341</v>
      </c>
      <c r="AY829" s="168">
        <f t="shared" si="630"/>
        <v>376</v>
      </c>
      <c r="AZ829" s="210">
        <v>3290</v>
      </c>
      <c r="BA829" s="210">
        <v>4188</v>
      </c>
      <c r="BB829" s="168">
        <f t="shared" si="558"/>
        <v>412</v>
      </c>
      <c r="BC829" s="210"/>
      <c r="BD829" s="210"/>
      <c r="BE829" s="168"/>
      <c r="BF829" s="210"/>
      <c r="BG829" s="168"/>
    </row>
    <row r="830" spans="1:59" ht="12.95" customHeight="1" x14ac:dyDescent="0.2">
      <c r="A830" s="41" t="s">
        <v>416</v>
      </c>
      <c r="B830" s="102" t="s">
        <v>708</v>
      </c>
      <c r="C830" s="247" t="s">
        <v>1910</v>
      </c>
      <c r="D830" s="183"/>
      <c r="E830" s="70" t="str">
        <f t="shared" si="607"/>
        <v>—</v>
      </c>
      <c r="F830" s="183"/>
      <c r="G830" s="70" t="str">
        <f t="shared" si="608"/>
        <v>—</v>
      </c>
      <c r="H830" s="183"/>
      <c r="I830" s="70" t="str">
        <f t="shared" si="609"/>
        <v>—</v>
      </c>
      <c r="J830" s="183"/>
      <c r="K830" s="70" t="str">
        <f t="shared" si="610"/>
        <v>—</v>
      </c>
      <c r="L830" s="183"/>
      <c r="M830" s="70" t="str">
        <f t="shared" si="611"/>
        <v>—</v>
      </c>
      <c r="N830" s="183"/>
      <c r="O830" s="70" t="str">
        <f t="shared" si="612"/>
        <v>—</v>
      </c>
      <c r="P830" s="183"/>
      <c r="Q830" s="70" t="str">
        <f t="shared" si="613"/>
        <v>—</v>
      </c>
      <c r="R830" s="183">
        <v>299</v>
      </c>
      <c r="S830" s="70">
        <f t="shared" si="614"/>
        <v>487</v>
      </c>
      <c r="T830" s="183">
        <v>281</v>
      </c>
      <c r="U830" s="70">
        <f t="shared" si="615"/>
        <v>508</v>
      </c>
      <c r="V830" s="183">
        <v>263</v>
      </c>
      <c r="W830" s="70">
        <f t="shared" si="616"/>
        <v>514</v>
      </c>
      <c r="X830" s="183">
        <v>245</v>
      </c>
      <c r="Y830" s="70">
        <f t="shared" si="617"/>
        <v>518</v>
      </c>
      <c r="Z830" s="183">
        <v>227</v>
      </c>
      <c r="AA830" s="70">
        <f t="shared" si="618"/>
        <v>522</v>
      </c>
      <c r="AB830" s="183">
        <v>209</v>
      </c>
      <c r="AC830" s="70">
        <f t="shared" si="619"/>
        <v>525</v>
      </c>
      <c r="AD830" s="183">
        <v>188</v>
      </c>
      <c r="AE830" s="70">
        <f t="shared" si="620"/>
        <v>536</v>
      </c>
      <c r="AF830" s="183">
        <v>596</v>
      </c>
      <c r="AG830" s="70">
        <f t="shared" si="621"/>
        <v>488</v>
      </c>
      <c r="AH830" s="183">
        <v>596</v>
      </c>
      <c r="AI830" s="70">
        <f t="shared" si="622"/>
        <v>506</v>
      </c>
      <c r="AJ830" s="183">
        <v>361</v>
      </c>
      <c r="AK830" s="70">
        <f t="shared" si="623"/>
        <v>554</v>
      </c>
      <c r="AL830" s="183">
        <v>2911</v>
      </c>
      <c r="AM830" s="70">
        <f t="shared" si="624"/>
        <v>357</v>
      </c>
      <c r="AN830" s="183">
        <v>424</v>
      </c>
      <c r="AO830" s="70">
        <f t="shared" si="625"/>
        <v>562</v>
      </c>
      <c r="AP830" s="183">
        <v>2671</v>
      </c>
      <c r="AQ830" s="70">
        <f t="shared" si="626"/>
        <v>383</v>
      </c>
      <c r="AR830" s="183">
        <v>2295</v>
      </c>
      <c r="AS830" s="70">
        <f t="shared" si="627"/>
        <v>402</v>
      </c>
      <c r="AT830" s="183">
        <v>1918</v>
      </c>
      <c r="AU830" s="70">
        <f t="shared" si="628"/>
        <v>427</v>
      </c>
      <c r="AV830" s="183">
        <v>3448</v>
      </c>
      <c r="AW830" s="70">
        <f t="shared" si="629"/>
        <v>366</v>
      </c>
      <c r="AX830" s="183">
        <v>2273</v>
      </c>
      <c r="AY830" s="168">
        <f t="shared" si="630"/>
        <v>424</v>
      </c>
      <c r="AZ830" s="210">
        <v>3840</v>
      </c>
      <c r="BA830" s="210">
        <v>4083</v>
      </c>
      <c r="BB830" s="168">
        <f t="shared" si="558"/>
        <v>415</v>
      </c>
      <c r="BC830" s="210"/>
      <c r="BD830" s="210"/>
      <c r="BE830" s="168"/>
      <c r="BF830" s="210"/>
      <c r="BG830" s="168"/>
    </row>
    <row r="831" spans="1:59" ht="12.95" customHeight="1" x14ac:dyDescent="0.2">
      <c r="A831" s="41" t="s">
        <v>482</v>
      </c>
      <c r="B831" s="102" t="s">
        <v>993</v>
      </c>
      <c r="C831" s="247" t="s">
        <v>1910</v>
      </c>
      <c r="D831" s="183">
        <v>664</v>
      </c>
      <c r="E831" s="70">
        <f t="shared" si="607"/>
        <v>306</v>
      </c>
      <c r="F831" s="183">
        <v>667</v>
      </c>
      <c r="G831" s="70">
        <f t="shared" si="608"/>
        <v>338</v>
      </c>
      <c r="H831" s="183">
        <v>670</v>
      </c>
      <c r="I831" s="70">
        <f t="shared" si="609"/>
        <v>308</v>
      </c>
      <c r="J831" s="183">
        <v>717</v>
      </c>
      <c r="K831" s="70">
        <f t="shared" si="610"/>
        <v>335</v>
      </c>
      <c r="L831" s="183">
        <v>653</v>
      </c>
      <c r="M831" s="70">
        <f t="shared" si="611"/>
        <v>343</v>
      </c>
      <c r="N831" s="183">
        <v>758</v>
      </c>
      <c r="O831" s="70">
        <f t="shared" si="612"/>
        <v>358</v>
      </c>
      <c r="P831" s="183">
        <v>1150</v>
      </c>
      <c r="Q831" s="70">
        <f t="shared" si="613"/>
        <v>355</v>
      </c>
      <c r="R831" s="183">
        <v>1440</v>
      </c>
      <c r="S831" s="70">
        <f t="shared" si="614"/>
        <v>347</v>
      </c>
      <c r="T831" s="183">
        <v>1306</v>
      </c>
      <c r="U831" s="70">
        <f t="shared" si="615"/>
        <v>369</v>
      </c>
      <c r="V831" s="183">
        <v>1246</v>
      </c>
      <c r="W831" s="70">
        <f t="shared" si="616"/>
        <v>378</v>
      </c>
      <c r="X831" s="183">
        <v>934</v>
      </c>
      <c r="Y831" s="70">
        <f t="shared" si="617"/>
        <v>404</v>
      </c>
      <c r="Z831" s="183">
        <v>943</v>
      </c>
      <c r="AA831" s="70">
        <f t="shared" si="618"/>
        <v>400</v>
      </c>
      <c r="AB831" s="183">
        <v>1172</v>
      </c>
      <c r="AC831" s="70">
        <f t="shared" si="619"/>
        <v>387</v>
      </c>
      <c r="AD831" s="183">
        <v>1181</v>
      </c>
      <c r="AE831" s="70">
        <f t="shared" si="620"/>
        <v>391</v>
      </c>
      <c r="AF831" s="183">
        <v>1347</v>
      </c>
      <c r="AG831" s="70">
        <f t="shared" si="621"/>
        <v>398</v>
      </c>
      <c r="AH831" s="183">
        <v>1376</v>
      </c>
      <c r="AI831" s="70">
        <f t="shared" si="622"/>
        <v>411</v>
      </c>
      <c r="AJ831" s="183">
        <v>1064</v>
      </c>
      <c r="AK831" s="70">
        <f t="shared" si="623"/>
        <v>460</v>
      </c>
      <c r="AL831" s="183">
        <v>1516</v>
      </c>
      <c r="AM831" s="70">
        <f t="shared" si="624"/>
        <v>421</v>
      </c>
      <c r="AN831" s="183">
        <v>1516</v>
      </c>
      <c r="AO831" s="70">
        <f t="shared" si="625"/>
        <v>440</v>
      </c>
      <c r="AP831" s="183">
        <v>3068</v>
      </c>
      <c r="AQ831" s="70">
        <f t="shared" si="626"/>
        <v>371</v>
      </c>
      <c r="AR831" s="183">
        <v>2742</v>
      </c>
      <c r="AS831" s="70">
        <f t="shared" si="627"/>
        <v>384</v>
      </c>
      <c r="AT831" s="183">
        <v>2764</v>
      </c>
      <c r="AU831" s="70">
        <f t="shared" si="628"/>
        <v>386</v>
      </c>
      <c r="AV831" s="183">
        <v>2823</v>
      </c>
      <c r="AW831" s="70">
        <f t="shared" si="629"/>
        <v>393</v>
      </c>
      <c r="AX831" s="183">
        <v>2899</v>
      </c>
      <c r="AY831" s="168">
        <f t="shared" si="630"/>
        <v>394</v>
      </c>
      <c r="AZ831" s="210">
        <v>3353</v>
      </c>
      <c r="BA831" s="210">
        <v>4046</v>
      </c>
      <c r="BB831" s="168">
        <f t="shared" si="558"/>
        <v>417</v>
      </c>
      <c r="BC831" s="210"/>
      <c r="BD831" s="210"/>
      <c r="BE831" s="168"/>
      <c r="BF831" s="210"/>
      <c r="BG831" s="168"/>
    </row>
    <row r="832" spans="1:59" ht="12.95" customHeight="1" x14ac:dyDescent="0.2">
      <c r="A832" s="41" t="s">
        <v>483</v>
      </c>
      <c r="B832" s="102" t="s">
        <v>1802</v>
      </c>
      <c r="C832" s="247" t="s">
        <v>1910</v>
      </c>
      <c r="D832" s="183"/>
      <c r="E832" s="70" t="str">
        <f t="shared" si="607"/>
        <v>—</v>
      </c>
      <c r="F832" s="183"/>
      <c r="G832" s="70" t="str">
        <f t="shared" si="608"/>
        <v>—</v>
      </c>
      <c r="H832" s="183"/>
      <c r="I832" s="70" t="str">
        <f t="shared" si="609"/>
        <v>—</v>
      </c>
      <c r="J832" s="183"/>
      <c r="K832" s="70" t="str">
        <f t="shared" si="610"/>
        <v>—</v>
      </c>
      <c r="L832" s="183"/>
      <c r="M832" s="70" t="str">
        <f t="shared" si="611"/>
        <v>—</v>
      </c>
      <c r="N832" s="183"/>
      <c r="O832" s="70" t="str">
        <f t="shared" si="612"/>
        <v>—</v>
      </c>
      <c r="P832" s="183"/>
      <c r="Q832" s="70" t="str">
        <f t="shared" si="613"/>
        <v>—</v>
      </c>
      <c r="R832" s="183"/>
      <c r="S832" s="70" t="str">
        <f t="shared" si="614"/>
        <v>—</v>
      </c>
      <c r="T832" s="183"/>
      <c r="U832" s="70" t="str">
        <f t="shared" si="615"/>
        <v>—</v>
      </c>
      <c r="V832" s="183"/>
      <c r="W832" s="70" t="str">
        <f t="shared" si="616"/>
        <v>—</v>
      </c>
      <c r="X832" s="183"/>
      <c r="Y832" s="70" t="str">
        <f t="shared" si="617"/>
        <v>—</v>
      </c>
      <c r="Z832" s="183"/>
      <c r="AA832" s="70" t="str">
        <f t="shared" si="618"/>
        <v>—</v>
      </c>
      <c r="AB832" s="183"/>
      <c r="AC832" s="70" t="str">
        <f t="shared" si="619"/>
        <v>—</v>
      </c>
      <c r="AD832" s="183"/>
      <c r="AE832" s="70" t="str">
        <f t="shared" si="620"/>
        <v>—</v>
      </c>
      <c r="AF832" s="183"/>
      <c r="AG832" s="70" t="str">
        <f t="shared" si="621"/>
        <v>—</v>
      </c>
      <c r="AH832" s="183"/>
      <c r="AI832" s="70" t="str">
        <f t="shared" si="622"/>
        <v>—</v>
      </c>
      <c r="AJ832" s="183"/>
      <c r="AK832" s="70" t="str">
        <f t="shared" si="623"/>
        <v>—</v>
      </c>
      <c r="AL832" s="183"/>
      <c r="AM832" s="70" t="str">
        <f t="shared" si="624"/>
        <v>—</v>
      </c>
      <c r="AN832" s="183"/>
      <c r="AO832" s="70" t="str">
        <f t="shared" si="625"/>
        <v>—</v>
      </c>
      <c r="AP832" s="183"/>
      <c r="AQ832" s="70" t="str">
        <f t="shared" si="626"/>
        <v>—</v>
      </c>
      <c r="AR832" s="183">
        <v>1528</v>
      </c>
      <c r="AS832" s="70">
        <f t="shared" si="627"/>
        <v>452</v>
      </c>
      <c r="AT832" s="183">
        <v>2154</v>
      </c>
      <c r="AU832" s="70">
        <f t="shared" si="628"/>
        <v>413</v>
      </c>
      <c r="AV832" s="183">
        <v>1743</v>
      </c>
      <c r="AW832" s="70">
        <f t="shared" si="629"/>
        <v>451</v>
      </c>
      <c r="AX832" s="183">
        <v>2162</v>
      </c>
      <c r="AY832" s="168">
        <f t="shared" si="630"/>
        <v>429</v>
      </c>
      <c r="AZ832" s="210">
        <v>3560</v>
      </c>
      <c r="BA832" s="210">
        <v>4016</v>
      </c>
      <c r="BB832" s="168">
        <f t="shared" si="558"/>
        <v>419</v>
      </c>
      <c r="BC832" s="210"/>
      <c r="BD832" s="210"/>
      <c r="BE832" s="168"/>
      <c r="BF832" s="210"/>
      <c r="BG832" s="168"/>
    </row>
    <row r="833" spans="1:59" ht="12.95" customHeight="1" x14ac:dyDescent="0.2">
      <c r="A833" s="41" t="s">
        <v>481</v>
      </c>
      <c r="B833" s="102" t="s">
        <v>854</v>
      </c>
      <c r="C833" s="247" t="s">
        <v>1910</v>
      </c>
      <c r="D833" s="183"/>
      <c r="E833" s="70" t="str">
        <f t="shared" si="607"/>
        <v>—</v>
      </c>
      <c r="F833" s="183"/>
      <c r="G833" s="70" t="str">
        <f t="shared" si="608"/>
        <v>—</v>
      </c>
      <c r="H833" s="183"/>
      <c r="I833" s="70" t="str">
        <f t="shared" si="609"/>
        <v>—</v>
      </c>
      <c r="J833" s="183"/>
      <c r="K833" s="70" t="str">
        <f t="shared" si="610"/>
        <v>—</v>
      </c>
      <c r="L833" s="183"/>
      <c r="M833" s="70" t="str">
        <f t="shared" si="611"/>
        <v>—</v>
      </c>
      <c r="N833" s="183"/>
      <c r="O833" s="70" t="str">
        <f t="shared" si="612"/>
        <v>—</v>
      </c>
      <c r="P833" s="183"/>
      <c r="Q833" s="70" t="str">
        <f t="shared" si="613"/>
        <v>—</v>
      </c>
      <c r="R833" s="183">
        <v>0</v>
      </c>
      <c r="S833" s="70" t="str">
        <f t="shared" si="614"/>
        <v>—</v>
      </c>
      <c r="T833" s="183">
        <v>1454</v>
      </c>
      <c r="U833" s="70">
        <f t="shared" si="615"/>
        <v>361</v>
      </c>
      <c r="V833" s="183">
        <v>1327</v>
      </c>
      <c r="W833" s="70">
        <f t="shared" si="616"/>
        <v>368</v>
      </c>
      <c r="X833" s="183">
        <v>1199</v>
      </c>
      <c r="Y833" s="70">
        <f t="shared" si="617"/>
        <v>377</v>
      </c>
      <c r="Z833" s="183">
        <v>1247</v>
      </c>
      <c r="AA833" s="70">
        <f t="shared" si="618"/>
        <v>378</v>
      </c>
      <c r="AB833" s="183">
        <v>1308</v>
      </c>
      <c r="AC833" s="70">
        <f t="shared" si="619"/>
        <v>374</v>
      </c>
      <c r="AD833" s="183">
        <v>1370</v>
      </c>
      <c r="AE833" s="70">
        <f t="shared" si="620"/>
        <v>381</v>
      </c>
      <c r="AF833" s="183">
        <v>1632</v>
      </c>
      <c r="AG833" s="70">
        <f t="shared" si="621"/>
        <v>387</v>
      </c>
      <c r="AH833" s="183">
        <v>2255</v>
      </c>
      <c r="AI833" s="70">
        <f t="shared" si="622"/>
        <v>363</v>
      </c>
      <c r="AJ833" s="183">
        <v>2955</v>
      </c>
      <c r="AK833" s="70">
        <f t="shared" si="623"/>
        <v>352</v>
      </c>
      <c r="AL833" s="183">
        <v>3981</v>
      </c>
      <c r="AM833" s="70">
        <f t="shared" si="624"/>
        <v>332</v>
      </c>
      <c r="AN833" s="183">
        <v>3291</v>
      </c>
      <c r="AO833" s="70">
        <f t="shared" si="625"/>
        <v>358</v>
      </c>
      <c r="AP833" s="183">
        <v>4019</v>
      </c>
      <c r="AQ833" s="70">
        <f t="shared" si="626"/>
        <v>348</v>
      </c>
      <c r="AR833" s="183">
        <v>4476</v>
      </c>
      <c r="AS833" s="70">
        <f t="shared" si="627"/>
        <v>338</v>
      </c>
      <c r="AT833" s="183">
        <v>4852</v>
      </c>
      <c r="AU833" s="70">
        <f t="shared" si="628"/>
        <v>334</v>
      </c>
      <c r="AV833" s="183">
        <v>3498</v>
      </c>
      <c r="AW833" s="70">
        <f t="shared" si="629"/>
        <v>362</v>
      </c>
      <c r="AX833" s="183">
        <v>2696</v>
      </c>
      <c r="AY833" s="168">
        <f t="shared" si="630"/>
        <v>407</v>
      </c>
      <c r="AZ833" s="210">
        <v>3579</v>
      </c>
      <c r="BA833" s="210">
        <v>3762</v>
      </c>
      <c r="BB833" s="168">
        <f t="shared" si="558"/>
        <v>428</v>
      </c>
      <c r="BC833" s="210"/>
      <c r="BD833" s="210"/>
      <c r="BE833" s="168"/>
      <c r="BF833" s="210"/>
      <c r="BG833" s="168"/>
    </row>
    <row r="834" spans="1:59" ht="12.95" customHeight="1" x14ac:dyDescent="0.2">
      <c r="A834" s="41" t="s">
        <v>480</v>
      </c>
      <c r="B834" s="102" t="s">
        <v>1572</v>
      </c>
      <c r="C834" s="247" t="s">
        <v>1910</v>
      </c>
      <c r="D834" s="183">
        <v>381</v>
      </c>
      <c r="E834" s="70">
        <f t="shared" si="607"/>
        <v>328</v>
      </c>
      <c r="F834" s="183">
        <v>448</v>
      </c>
      <c r="G834" s="70">
        <f t="shared" si="608"/>
        <v>366</v>
      </c>
      <c r="H834" s="183">
        <v>518</v>
      </c>
      <c r="I834" s="70">
        <f t="shared" si="609"/>
        <v>325</v>
      </c>
      <c r="J834" s="183">
        <v>494</v>
      </c>
      <c r="K834" s="70">
        <f t="shared" si="610"/>
        <v>356</v>
      </c>
      <c r="L834" s="183">
        <v>483</v>
      </c>
      <c r="M834" s="70">
        <f t="shared" si="611"/>
        <v>361</v>
      </c>
      <c r="N834" s="183">
        <v>231</v>
      </c>
      <c r="O834" s="70">
        <f t="shared" si="612"/>
        <v>416</v>
      </c>
      <c r="P834" s="183">
        <v>329</v>
      </c>
      <c r="Q834" s="70">
        <f t="shared" si="613"/>
        <v>435</v>
      </c>
      <c r="R834" s="183">
        <v>377</v>
      </c>
      <c r="S834" s="70">
        <f t="shared" si="614"/>
        <v>465</v>
      </c>
      <c r="T834" s="183">
        <v>680</v>
      </c>
      <c r="U834" s="70">
        <f t="shared" si="615"/>
        <v>427</v>
      </c>
      <c r="V834" s="183">
        <v>537</v>
      </c>
      <c r="W834" s="70">
        <f t="shared" si="616"/>
        <v>456</v>
      </c>
      <c r="X834" s="183">
        <v>641</v>
      </c>
      <c r="Y834" s="70">
        <f t="shared" si="617"/>
        <v>438</v>
      </c>
      <c r="Z834" s="183">
        <v>499</v>
      </c>
      <c r="AA834" s="70">
        <f t="shared" si="618"/>
        <v>459</v>
      </c>
      <c r="AB834" s="183">
        <v>668</v>
      </c>
      <c r="AC834" s="70">
        <f t="shared" si="619"/>
        <v>437</v>
      </c>
      <c r="AD834" s="183">
        <v>1135</v>
      </c>
      <c r="AE834" s="70">
        <f t="shared" si="620"/>
        <v>394</v>
      </c>
      <c r="AF834" s="183">
        <v>1001</v>
      </c>
      <c r="AG834" s="70">
        <f t="shared" si="621"/>
        <v>432</v>
      </c>
      <c r="AH834" s="183">
        <v>1435</v>
      </c>
      <c r="AI834" s="70">
        <f t="shared" si="622"/>
        <v>407</v>
      </c>
      <c r="AJ834" s="183">
        <v>1750</v>
      </c>
      <c r="AK834" s="70">
        <f t="shared" si="623"/>
        <v>410</v>
      </c>
      <c r="AL834" s="183">
        <v>3187</v>
      </c>
      <c r="AM834" s="70">
        <f t="shared" si="624"/>
        <v>348</v>
      </c>
      <c r="AN834" s="183">
        <v>2435</v>
      </c>
      <c r="AO834" s="70">
        <f t="shared" si="625"/>
        <v>379</v>
      </c>
      <c r="AP834" s="183">
        <v>2481</v>
      </c>
      <c r="AQ834" s="70">
        <f t="shared" si="626"/>
        <v>394</v>
      </c>
      <c r="AR834" s="183">
        <v>1913</v>
      </c>
      <c r="AS834" s="70">
        <f t="shared" si="627"/>
        <v>423</v>
      </c>
      <c r="AT834" s="183">
        <v>2231</v>
      </c>
      <c r="AU834" s="70">
        <f t="shared" si="628"/>
        <v>409</v>
      </c>
      <c r="AV834" s="183">
        <v>2238</v>
      </c>
      <c r="AW834" s="70">
        <f t="shared" si="629"/>
        <v>421</v>
      </c>
      <c r="AX834" s="183">
        <v>2670</v>
      </c>
      <c r="AY834" s="168">
        <f t="shared" si="630"/>
        <v>411</v>
      </c>
      <c r="AZ834" s="210">
        <v>3529</v>
      </c>
      <c r="BA834" s="210">
        <v>3738</v>
      </c>
      <c r="BB834" s="168">
        <f t="shared" si="558"/>
        <v>429</v>
      </c>
      <c r="BC834" s="210"/>
      <c r="BD834" s="210"/>
      <c r="BE834" s="168"/>
      <c r="BF834" s="210"/>
      <c r="BG834" s="168"/>
    </row>
    <row r="835" spans="1:59" ht="12.95" customHeight="1" x14ac:dyDescent="0.2">
      <c r="A835" s="41" t="s">
        <v>646</v>
      </c>
      <c r="B835" s="102" t="s">
        <v>676</v>
      </c>
      <c r="C835" s="247" t="s">
        <v>1910</v>
      </c>
      <c r="D835" s="183"/>
      <c r="E835" s="70" t="str">
        <f t="shared" si="607"/>
        <v>—</v>
      </c>
      <c r="F835" s="183"/>
      <c r="G835" s="70" t="str">
        <f t="shared" si="608"/>
        <v>—</v>
      </c>
      <c r="H835" s="183"/>
      <c r="I835" s="70" t="str">
        <f t="shared" si="609"/>
        <v>—</v>
      </c>
      <c r="J835" s="183"/>
      <c r="K835" s="70" t="str">
        <f t="shared" si="610"/>
        <v>—</v>
      </c>
      <c r="L835" s="183"/>
      <c r="M835" s="70" t="str">
        <f t="shared" si="611"/>
        <v>—</v>
      </c>
      <c r="N835" s="183"/>
      <c r="O835" s="70" t="str">
        <f t="shared" si="612"/>
        <v>—</v>
      </c>
      <c r="P835" s="183"/>
      <c r="Q835" s="70" t="str">
        <f t="shared" si="613"/>
        <v>—</v>
      </c>
      <c r="R835" s="183">
        <v>0</v>
      </c>
      <c r="S835" s="70" t="str">
        <f t="shared" si="614"/>
        <v>—</v>
      </c>
      <c r="T835" s="183">
        <v>0</v>
      </c>
      <c r="U835" s="70" t="str">
        <f t="shared" si="615"/>
        <v>—</v>
      </c>
      <c r="V835" s="183">
        <v>0</v>
      </c>
      <c r="W835" s="70" t="str">
        <f t="shared" si="616"/>
        <v>—</v>
      </c>
      <c r="X835" s="183"/>
      <c r="Y835" s="70" t="str">
        <f t="shared" si="617"/>
        <v>—</v>
      </c>
      <c r="Z835" s="183">
        <v>0</v>
      </c>
      <c r="AA835" s="70" t="str">
        <f t="shared" si="618"/>
        <v>—</v>
      </c>
      <c r="AB835" s="183">
        <v>596</v>
      </c>
      <c r="AC835" s="70">
        <f t="shared" si="619"/>
        <v>446</v>
      </c>
      <c r="AD835" s="183">
        <v>571</v>
      </c>
      <c r="AE835" s="70">
        <f t="shared" si="620"/>
        <v>466</v>
      </c>
      <c r="AF835" s="183">
        <v>289</v>
      </c>
      <c r="AG835" s="70">
        <f t="shared" si="621"/>
        <v>552</v>
      </c>
      <c r="AH835" s="183">
        <v>378</v>
      </c>
      <c r="AI835" s="70">
        <f t="shared" si="622"/>
        <v>541</v>
      </c>
      <c r="AJ835" s="183">
        <v>425</v>
      </c>
      <c r="AK835" s="70">
        <f t="shared" si="623"/>
        <v>545</v>
      </c>
      <c r="AL835" s="183">
        <v>425</v>
      </c>
      <c r="AM835" s="70">
        <f t="shared" si="624"/>
        <v>560</v>
      </c>
      <c r="AN835" s="183">
        <v>1099</v>
      </c>
      <c r="AO835" s="70">
        <f t="shared" si="625"/>
        <v>472</v>
      </c>
      <c r="AP835" s="183">
        <v>1053</v>
      </c>
      <c r="AQ835" s="70">
        <f t="shared" si="626"/>
        <v>490</v>
      </c>
      <c r="AR835" s="183">
        <v>566</v>
      </c>
      <c r="AS835" s="70">
        <f t="shared" si="627"/>
        <v>562</v>
      </c>
      <c r="AT835" s="183">
        <v>718</v>
      </c>
      <c r="AU835" s="70">
        <f t="shared" si="628"/>
        <v>540</v>
      </c>
      <c r="AV835" s="183">
        <v>1642</v>
      </c>
      <c r="AW835" s="70">
        <f t="shared" si="629"/>
        <v>459</v>
      </c>
      <c r="AX835" s="183">
        <v>1376</v>
      </c>
      <c r="AY835" s="168">
        <f t="shared" si="630"/>
        <v>487</v>
      </c>
      <c r="AZ835" s="210">
        <v>3085</v>
      </c>
      <c r="BA835" s="210">
        <v>3732</v>
      </c>
      <c r="BB835" s="168">
        <f t="shared" si="558"/>
        <v>430</v>
      </c>
      <c r="BC835" s="210"/>
      <c r="BD835" s="210"/>
      <c r="BE835" s="168"/>
      <c r="BF835" s="210"/>
      <c r="BG835" s="168"/>
    </row>
    <row r="836" spans="1:59" ht="12.95" customHeight="1" x14ac:dyDescent="0.2">
      <c r="A836" s="41" t="s">
        <v>1496</v>
      </c>
      <c r="B836" s="102" t="s">
        <v>543</v>
      </c>
      <c r="C836" s="247" t="s">
        <v>1910</v>
      </c>
      <c r="D836" s="183"/>
      <c r="E836" s="70"/>
      <c r="F836" s="183"/>
      <c r="G836" s="70"/>
      <c r="H836" s="183"/>
      <c r="I836" s="70"/>
      <c r="J836" s="183"/>
      <c r="K836" s="70"/>
      <c r="L836" s="183"/>
      <c r="M836" s="70"/>
      <c r="N836" s="183"/>
      <c r="O836" s="70"/>
      <c r="P836" s="183"/>
      <c r="Q836" s="70"/>
      <c r="R836" s="183"/>
      <c r="S836" s="70"/>
      <c r="T836" s="183"/>
      <c r="U836" s="70"/>
      <c r="V836" s="183"/>
      <c r="W836" s="70"/>
      <c r="X836" s="183"/>
      <c r="Y836" s="70"/>
      <c r="Z836" s="183"/>
      <c r="AA836" s="70"/>
      <c r="AB836" s="183"/>
      <c r="AC836" s="70"/>
      <c r="AD836" s="183"/>
      <c r="AE836" s="70"/>
      <c r="AF836" s="183"/>
      <c r="AG836" s="70"/>
      <c r="AH836" s="183"/>
      <c r="AI836" s="70" t="str">
        <f t="shared" si="622"/>
        <v>—</v>
      </c>
      <c r="AJ836" s="183"/>
      <c r="AK836" s="70" t="str">
        <f t="shared" si="623"/>
        <v>—</v>
      </c>
      <c r="AL836" s="183"/>
      <c r="AM836" s="70" t="str">
        <f t="shared" si="624"/>
        <v>—</v>
      </c>
      <c r="AN836" s="183"/>
      <c r="AO836" s="70" t="str">
        <f t="shared" si="625"/>
        <v>—</v>
      </c>
      <c r="AP836" s="183"/>
      <c r="AQ836" s="70" t="str">
        <f t="shared" si="626"/>
        <v>—</v>
      </c>
      <c r="AR836" s="183"/>
      <c r="AS836" s="70" t="str">
        <f t="shared" si="627"/>
        <v>—</v>
      </c>
      <c r="AT836" s="183"/>
      <c r="AU836" s="70" t="str">
        <f t="shared" si="628"/>
        <v>—</v>
      </c>
      <c r="AV836" s="183">
        <v>1193</v>
      </c>
      <c r="AW836" s="70">
        <f t="shared" si="629"/>
        <v>501</v>
      </c>
      <c r="AX836" s="183">
        <v>1087</v>
      </c>
      <c r="AY836" s="168">
        <f t="shared" si="630"/>
        <v>512</v>
      </c>
      <c r="AZ836" s="210">
        <v>1253</v>
      </c>
      <c r="BA836" s="210">
        <v>3729</v>
      </c>
      <c r="BB836" s="168">
        <f t="shared" si="558"/>
        <v>431</v>
      </c>
      <c r="BC836" s="210"/>
      <c r="BD836" s="210"/>
      <c r="BE836" s="168"/>
      <c r="BF836" s="210"/>
      <c r="BG836" s="168"/>
    </row>
    <row r="837" spans="1:59" ht="12.95" customHeight="1" x14ac:dyDescent="0.2">
      <c r="A837" s="41" t="s">
        <v>514</v>
      </c>
      <c r="B837" s="102" t="s">
        <v>660</v>
      </c>
      <c r="C837" s="247" t="s">
        <v>1910</v>
      </c>
      <c r="D837" s="183">
        <v>49</v>
      </c>
      <c r="E837" s="70">
        <f>IF(D837&gt;0,RANK(D837,$D$11:$D$1049),"—")</f>
        <v>385</v>
      </c>
      <c r="F837" s="183">
        <v>47</v>
      </c>
      <c r="G837" s="70">
        <f>IF(F837&gt;0,RANK(F837,$F$11:$F$1049),"—")</f>
        <v>484</v>
      </c>
      <c r="H837" s="183"/>
      <c r="I837" s="70" t="str">
        <f>IF(H837&gt;0,RANK(H837,$H$11:$H$1049),"—")</f>
        <v>—</v>
      </c>
      <c r="J837" s="183"/>
      <c r="K837" s="70" t="str">
        <f>IF(J837&gt;0,RANK(J837,$J$11:$J$1049),"—")</f>
        <v>—</v>
      </c>
      <c r="L837" s="183"/>
      <c r="M837" s="70" t="str">
        <f>IF(L837&gt;0,RANK(L837,$L$11:$L$1049),"—")</f>
        <v>—</v>
      </c>
      <c r="N837" s="183"/>
      <c r="O837" s="70" t="str">
        <f>IF(N837&gt;0,RANK(N837,$N$11:$N$1049),"—")</f>
        <v>—</v>
      </c>
      <c r="P837" s="183"/>
      <c r="Q837" s="70" t="str">
        <f>IF(P837&gt;0,RANK(P837,$P$11:$P$1049),"—")</f>
        <v>—</v>
      </c>
      <c r="R837" s="183">
        <v>65</v>
      </c>
      <c r="S837" s="70">
        <f>IF(R837&gt;0,RANK(R837,$R$11:$R$1049),"—")</f>
        <v>549</v>
      </c>
      <c r="T837" s="183">
        <v>112</v>
      </c>
      <c r="U837" s="70">
        <f>IF(T837&gt;0,RANK(T837,$T$11:$T$1049),"—")</f>
        <v>546</v>
      </c>
      <c r="V837" s="183">
        <v>159</v>
      </c>
      <c r="W837" s="70">
        <f>IF(V837&gt;0,RANK(V837,$V$11:$V$1049),"—")</f>
        <v>540</v>
      </c>
      <c r="X837" s="183">
        <v>206</v>
      </c>
      <c r="Y837" s="70">
        <f>IF(X837&gt;0,RANK(X837,$X$11:$X$1049),"—")</f>
        <v>525</v>
      </c>
      <c r="Z837" s="183">
        <v>253</v>
      </c>
      <c r="AA837" s="70">
        <f>IF(Z837&gt;0,RANK(Z837,$Z$11:$Z$1049),"—")</f>
        <v>513</v>
      </c>
      <c r="AB837" s="183">
        <v>300</v>
      </c>
      <c r="AC837" s="70">
        <f>IF(AB837&gt;0,RANK(AB837,$AB$11:$AB$1049),"—")</f>
        <v>506</v>
      </c>
      <c r="AD837" s="183">
        <v>347</v>
      </c>
      <c r="AE837" s="70">
        <f>IF(AD837&gt;0,RANK(AD837,$AD$11:$AD$1049),"—")</f>
        <v>505</v>
      </c>
      <c r="AF837" s="183">
        <v>396</v>
      </c>
      <c r="AG837" s="70">
        <f>IF(AF837&gt;0,RANK(AF837,$AF$11:$AF$1049),"—")</f>
        <v>525</v>
      </c>
      <c r="AH837" s="183">
        <v>766</v>
      </c>
      <c r="AI837" s="70">
        <f t="shared" si="622"/>
        <v>477</v>
      </c>
      <c r="AJ837" s="183">
        <v>889</v>
      </c>
      <c r="AK837" s="70">
        <f t="shared" si="623"/>
        <v>481</v>
      </c>
      <c r="AL837" s="183">
        <v>1008</v>
      </c>
      <c r="AM837" s="70">
        <f t="shared" si="624"/>
        <v>476</v>
      </c>
      <c r="AN837" s="183">
        <v>1128</v>
      </c>
      <c r="AO837" s="70">
        <f t="shared" si="625"/>
        <v>471</v>
      </c>
      <c r="AP837" s="183">
        <v>1511</v>
      </c>
      <c r="AQ837" s="70">
        <f t="shared" si="626"/>
        <v>449</v>
      </c>
      <c r="AR837" s="183">
        <v>1693</v>
      </c>
      <c r="AS837" s="70">
        <f t="shared" si="627"/>
        <v>439</v>
      </c>
      <c r="AT837" s="183">
        <v>1341</v>
      </c>
      <c r="AU837" s="70">
        <f t="shared" si="628"/>
        <v>467</v>
      </c>
      <c r="AV837" s="183">
        <v>1405</v>
      </c>
      <c r="AW837" s="70">
        <f t="shared" si="629"/>
        <v>479</v>
      </c>
      <c r="AX837" s="183">
        <v>1733</v>
      </c>
      <c r="AY837" s="168">
        <f t="shared" si="630"/>
        <v>453</v>
      </c>
      <c r="AZ837" s="210">
        <v>2255</v>
      </c>
      <c r="BA837" s="210">
        <v>3621</v>
      </c>
      <c r="BB837" s="168">
        <f t="shared" si="558"/>
        <v>434</v>
      </c>
      <c r="BC837" s="210"/>
      <c r="BD837" s="210"/>
      <c r="BE837" s="168"/>
      <c r="BF837" s="210"/>
      <c r="BG837" s="168"/>
    </row>
    <row r="838" spans="1:59" ht="12.95" customHeight="1" x14ac:dyDescent="0.2">
      <c r="A838" s="41" t="s">
        <v>329</v>
      </c>
      <c r="B838" s="102" t="s">
        <v>1521</v>
      </c>
      <c r="C838" s="247" t="s">
        <v>1910</v>
      </c>
      <c r="D838" s="183">
        <v>132</v>
      </c>
      <c r="E838" s="70">
        <f>IF(D838&gt;0,RANK(D838,$D$11:$D$1049),"—")</f>
        <v>366</v>
      </c>
      <c r="F838" s="183">
        <v>116</v>
      </c>
      <c r="G838" s="70">
        <f>IF(F838&gt;0,RANK(F838,$F$11:$F$1049),"—")</f>
        <v>449</v>
      </c>
      <c r="H838" s="183">
        <v>324</v>
      </c>
      <c r="I838" s="70">
        <f>IF(H838&gt;0,RANK(H838,$H$11:$H$1049),"—")</f>
        <v>351</v>
      </c>
      <c r="J838" s="183">
        <v>313</v>
      </c>
      <c r="K838" s="70">
        <f>IF(J838&gt;0,RANK(J838,$J$11:$J$1049),"—")</f>
        <v>378</v>
      </c>
      <c r="L838" s="183">
        <v>171</v>
      </c>
      <c r="M838" s="70">
        <f>IF(L838&gt;0,RANK(L838,$L$11:$L$1049),"—")</f>
        <v>396</v>
      </c>
      <c r="N838" s="183">
        <v>170</v>
      </c>
      <c r="O838" s="70">
        <f>IF(N838&gt;0,RANK(N838,$N$11:$N$1049),"—")</f>
        <v>429</v>
      </c>
      <c r="P838" s="183">
        <v>217</v>
      </c>
      <c r="Q838" s="70">
        <f>IF(P838&gt;0,RANK(P838,$P$11:$P$1049),"—")</f>
        <v>454</v>
      </c>
      <c r="R838" s="183">
        <v>278</v>
      </c>
      <c r="S838" s="70">
        <f>IF(R838&gt;0,RANK(R838,$R$11:$R$1049),"—")</f>
        <v>495</v>
      </c>
      <c r="T838" s="183">
        <v>267</v>
      </c>
      <c r="U838" s="70">
        <f>IF(T838&gt;0,RANK(T838,$T$11:$T$1049),"—")</f>
        <v>510</v>
      </c>
      <c r="V838" s="183">
        <v>238</v>
      </c>
      <c r="W838" s="70">
        <f>IF(V838&gt;0,RANK(V838,$V$11:$V$1049),"—")</f>
        <v>520</v>
      </c>
      <c r="X838" s="183">
        <v>155</v>
      </c>
      <c r="Y838" s="70">
        <f>IF(X838&gt;0,RANK(X838,$X$11:$X$1049),"—")</f>
        <v>534</v>
      </c>
      <c r="Z838" s="183">
        <v>902</v>
      </c>
      <c r="AA838" s="70">
        <f>IF(Z838&gt;0,RANK(Z838,$Z$11:$Z$1049),"—")</f>
        <v>406</v>
      </c>
      <c r="AB838" s="183">
        <v>1221</v>
      </c>
      <c r="AC838" s="70">
        <f>IF(AB838&gt;0,RANK(AB838,$AB$11:$AB$1049),"—")</f>
        <v>382</v>
      </c>
      <c r="AD838" s="183">
        <v>1406</v>
      </c>
      <c r="AE838" s="70">
        <f>IF(AD838&gt;0,RANK(AD838,$AD$11:$AD$1049),"—")</f>
        <v>379</v>
      </c>
      <c r="AF838" s="183">
        <v>1267</v>
      </c>
      <c r="AG838" s="70">
        <f>IF(AF838&gt;0,RANK(AF838,$AF$11:$AF$1049),"—")</f>
        <v>405</v>
      </c>
      <c r="AH838" s="183">
        <v>1201</v>
      </c>
      <c r="AI838" s="70">
        <f t="shared" si="622"/>
        <v>431</v>
      </c>
      <c r="AJ838" s="183">
        <v>1477</v>
      </c>
      <c r="AK838" s="70">
        <f t="shared" si="623"/>
        <v>422</v>
      </c>
      <c r="AL838" s="183">
        <v>1769</v>
      </c>
      <c r="AM838" s="70">
        <f t="shared" si="624"/>
        <v>409</v>
      </c>
      <c r="AN838" s="183">
        <v>1377</v>
      </c>
      <c r="AO838" s="70">
        <f t="shared" si="625"/>
        <v>451</v>
      </c>
      <c r="AP838" s="183">
        <v>1684</v>
      </c>
      <c r="AQ838" s="70">
        <f t="shared" si="626"/>
        <v>438</v>
      </c>
      <c r="AR838" s="183">
        <v>2880</v>
      </c>
      <c r="AS838" s="70">
        <f t="shared" si="627"/>
        <v>378</v>
      </c>
      <c r="AT838" s="183">
        <v>2853</v>
      </c>
      <c r="AU838" s="70">
        <f t="shared" si="628"/>
        <v>382</v>
      </c>
      <c r="AV838" s="183">
        <v>2825</v>
      </c>
      <c r="AW838" s="70">
        <f t="shared" si="629"/>
        <v>392</v>
      </c>
      <c r="AX838" s="183">
        <v>2955</v>
      </c>
      <c r="AY838" s="168">
        <f t="shared" si="630"/>
        <v>389</v>
      </c>
      <c r="AZ838" s="210">
        <v>3406</v>
      </c>
      <c r="BA838" s="210">
        <v>3595</v>
      </c>
      <c r="BB838" s="168">
        <f t="shared" si="558"/>
        <v>436</v>
      </c>
      <c r="BC838" s="210"/>
      <c r="BD838" s="210"/>
      <c r="BE838" s="168"/>
      <c r="BF838" s="210"/>
      <c r="BG838" s="168"/>
    </row>
    <row r="839" spans="1:59" ht="12.95" customHeight="1" x14ac:dyDescent="0.2">
      <c r="A839" s="41" t="s">
        <v>639</v>
      </c>
      <c r="B839" s="102" t="s">
        <v>1312</v>
      </c>
      <c r="C839" s="247" t="s">
        <v>1910</v>
      </c>
      <c r="D839" s="183"/>
      <c r="E839" s="70" t="str">
        <f>IF(D839&gt;0,RANK(D839,$D$11:$D$1049),"—")</f>
        <v>—</v>
      </c>
      <c r="F839" s="183"/>
      <c r="G839" s="70" t="str">
        <f>IF(F839&gt;0,RANK(F839,$F$11:$F$1049),"—")</f>
        <v>—</v>
      </c>
      <c r="H839" s="183"/>
      <c r="I839" s="70" t="str">
        <f>IF(H839&gt;0,RANK(H839,$H$11:$H$1049),"—")</f>
        <v>—</v>
      </c>
      <c r="J839" s="183"/>
      <c r="K839" s="70" t="str">
        <f>IF(J839&gt;0,RANK(J839,$J$11:$J$1049),"—")</f>
        <v>—</v>
      </c>
      <c r="L839" s="183"/>
      <c r="M839" s="70" t="str">
        <f>IF(L839&gt;0,RANK(L839,$L$11:$L$1049),"—")</f>
        <v>—</v>
      </c>
      <c r="N839" s="183"/>
      <c r="O839" s="70" t="str">
        <f>IF(N839&gt;0,RANK(N839,$N$11:$N$1049),"—")</f>
        <v>—</v>
      </c>
      <c r="P839" s="183"/>
      <c r="Q839" s="70" t="str">
        <f>IF(P839&gt;0,RANK(P839,$P$11:$P$1049),"—")</f>
        <v>—</v>
      </c>
      <c r="R839" s="183">
        <v>755</v>
      </c>
      <c r="S839" s="70">
        <f>IF(R839&gt;0,RANK(R839,$R$11:$R$1049),"—")</f>
        <v>406</v>
      </c>
      <c r="T839" s="183">
        <v>634</v>
      </c>
      <c r="U839" s="70">
        <f>IF(T839&gt;0,RANK(T839,$T$11:$T$1049),"—")</f>
        <v>434</v>
      </c>
      <c r="V839" s="183">
        <v>881</v>
      </c>
      <c r="W839" s="70">
        <f>IF(V839&gt;0,RANK(V839,$V$11:$V$1049),"—")</f>
        <v>415</v>
      </c>
      <c r="X839" s="183">
        <v>695</v>
      </c>
      <c r="Y839" s="70">
        <f>IF(X839&gt;0,RANK(X839,$X$11:$X$1049),"—")</f>
        <v>431</v>
      </c>
      <c r="Z839" s="183">
        <v>650</v>
      </c>
      <c r="AA839" s="70">
        <f>IF(Z839&gt;0,RANK(Z839,$Z$11:$Z$1049),"—")</f>
        <v>436</v>
      </c>
      <c r="AB839" s="183">
        <v>358</v>
      </c>
      <c r="AC839" s="70">
        <f>IF(AB839&gt;0,RANK(AB839,$AB$11:$AB$1049),"—")</f>
        <v>489</v>
      </c>
      <c r="AD839" s="183">
        <v>358</v>
      </c>
      <c r="AE839" s="70">
        <f>IF(AD839&gt;0,RANK(AD839,$AD$11:$AD$1049),"—")</f>
        <v>501</v>
      </c>
      <c r="AF839" s="183">
        <v>532</v>
      </c>
      <c r="AG839" s="70">
        <f>IF(AF839&gt;0,RANK(AF839,$AF$11:$AF$1049),"—")</f>
        <v>503</v>
      </c>
      <c r="AH839" s="183">
        <v>573</v>
      </c>
      <c r="AI839" s="70">
        <f t="shared" si="622"/>
        <v>510</v>
      </c>
      <c r="AJ839" s="183">
        <v>833</v>
      </c>
      <c r="AK839" s="70">
        <f t="shared" si="623"/>
        <v>490</v>
      </c>
      <c r="AL839" s="183">
        <v>453</v>
      </c>
      <c r="AM839" s="70">
        <f t="shared" si="624"/>
        <v>553</v>
      </c>
      <c r="AN839" s="183">
        <v>544</v>
      </c>
      <c r="AO839" s="70">
        <f t="shared" si="625"/>
        <v>544</v>
      </c>
      <c r="AP839" s="183">
        <v>704</v>
      </c>
      <c r="AQ839" s="70">
        <f t="shared" si="626"/>
        <v>518</v>
      </c>
      <c r="AR839" s="183">
        <v>1260</v>
      </c>
      <c r="AS839" s="70">
        <f t="shared" si="627"/>
        <v>468</v>
      </c>
      <c r="AT839" s="183">
        <v>1449</v>
      </c>
      <c r="AU839" s="70">
        <f t="shared" si="628"/>
        <v>460</v>
      </c>
      <c r="AV839" s="183">
        <v>1777</v>
      </c>
      <c r="AW839" s="70">
        <f t="shared" si="629"/>
        <v>448</v>
      </c>
      <c r="AX839" s="183">
        <v>1673</v>
      </c>
      <c r="AY839" s="168">
        <f t="shared" si="630"/>
        <v>457</v>
      </c>
      <c r="AZ839" s="210">
        <v>1964</v>
      </c>
      <c r="BA839" s="210">
        <v>3504</v>
      </c>
      <c r="BB839" s="168">
        <f t="shared" si="558"/>
        <v>439</v>
      </c>
      <c r="BC839" s="210"/>
      <c r="BD839" s="210"/>
      <c r="BE839" s="168"/>
      <c r="BF839" s="210"/>
      <c r="BG839" s="168"/>
    </row>
    <row r="840" spans="1:59" ht="12.95" customHeight="1" x14ac:dyDescent="0.2">
      <c r="A840" s="41" t="s">
        <v>1606</v>
      </c>
      <c r="B840" s="102" t="s">
        <v>1575</v>
      </c>
      <c r="C840" s="247" t="s">
        <v>1910</v>
      </c>
      <c r="D840" s="193"/>
      <c r="E840" s="70" t="str">
        <f>IF(D840&gt;0,RANK(D840,$D$11:$D$1049),"—")</f>
        <v>—</v>
      </c>
      <c r="F840" s="193"/>
      <c r="G840" s="70" t="str">
        <f>IF(F840&gt;0,RANK(F840,$F$11:$F$1049),"—")</f>
        <v>—</v>
      </c>
      <c r="H840" s="193"/>
      <c r="I840" s="70" t="str">
        <f>IF(H840&gt;0,RANK(H840,$H$11:$H$1049),"—")</f>
        <v>—</v>
      </c>
      <c r="J840" s="183"/>
      <c r="K840" s="70" t="str">
        <f>IF(J840&gt;0,RANK(J840,$J$11:$J$1049),"—")</f>
        <v>—</v>
      </c>
      <c r="L840" s="183"/>
      <c r="M840" s="70" t="str">
        <f>IF(L840&gt;0,RANK(L840,$L$11:$L$1049),"—")</f>
        <v>—</v>
      </c>
      <c r="N840" s="183"/>
      <c r="O840" s="70" t="str">
        <f>IF(N840&gt;0,RANK(N840,$N$11:$N$1049),"—")</f>
        <v>—</v>
      </c>
      <c r="P840" s="183"/>
      <c r="Q840" s="70" t="str">
        <f>IF(P840&gt;0,RANK(P840,$P$11:$P$1049),"—")</f>
        <v>—</v>
      </c>
      <c r="R840" s="183"/>
      <c r="S840" s="70" t="str">
        <f>IF(R840&gt;0,RANK(R840,$R$11:$R$1049),"—")</f>
        <v>—</v>
      </c>
      <c r="T840" s="183"/>
      <c r="U840" s="70" t="str">
        <f>IF(T840&gt;0,RANK(T840,$T$11:$T$1049),"—")</f>
        <v>—</v>
      </c>
      <c r="V840" s="183"/>
      <c r="W840" s="70" t="str">
        <f>IF(V840&gt;0,RANK(V840,$V$11:$V$1049),"—")</f>
        <v>—</v>
      </c>
      <c r="X840" s="183"/>
      <c r="Y840" s="70" t="str">
        <f>IF(X840&gt;0,RANK(X840,$X$11:$X$1049),"—")</f>
        <v>—</v>
      </c>
      <c r="Z840" s="183"/>
      <c r="AA840" s="70" t="str">
        <f>IF(Z840&gt;0,RANK(Z840,$Z$11:$Z$1049),"—")</f>
        <v>—</v>
      </c>
      <c r="AB840" s="183"/>
      <c r="AC840" s="70" t="str">
        <f>IF(AB840&gt;0,RANK(AB840,$AB$11:$AB$1049),"—")</f>
        <v>—</v>
      </c>
      <c r="AD840" s="183"/>
      <c r="AE840" s="70" t="str">
        <f>IF(AD840&gt;0,RANK(AD840,$AD$11:$AD$1049),"—")</f>
        <v>—</v>
      </c>
      <c r="AF840" s="183">
        <v>1360</v>
      </c>
      <c r="AG840" s="70">
        <f>IF(AF840&gt;0,RANK(AF840,$AF$11:$AF$1049),"—")</f>
        <v>397</v>
      </c>
      <c r="AH840" s="183">
        <v>1208</v>
      </c>
      <c r="AI840" s="70">
        <f t="shared" si="622"/>
        <v>430</v>
      </c>
      <c r="AJ840" s="183">
        <v>906</v>
      </c>
      <c r="AK840" s="70">
        <f t="shared" si="623"/>
        <v>477</v>
      </c>
      <c r="AL840" s="183">
        <v>894</v>
      </c>
      <c r="AM840" s="70">
        <f t="shared" si="624"/>
        <v>490</v>
      </c>
      <c r="AN840" s="183">
        <v>855</v>
      </c>
      <c r="AO840" s="70">
        <f t="shared" si="625"/>
        <v>500</v>
      </c>
      <c r="AP840" s="183">
        <v>2565</v>
      </c>
      <c r="AQ840" s="70">
        <f t="shared" si="626"/>
        <v>390</v>
      </c>
      <c r="AR840" s="183">
        <v>2307</v>
      </c>
      <c r="AS840" s="70">
        <f t="shared" si="627"/>
        <v>400</v>
      </c>
      <c r="AT840" s="183">
        <v>3248</v>
      </c>
      <c r="AU840" s="70">
        <f t="shared" si="628"/>
        <v>371</v>
      </c>
      <c r="AV840" s="183">
        <v>3486</v>
      </c>
      <c r="AW840" s="70">
        <f t="shared" si="629"/>
        <v>363</v>
      </c>
      <c r="AX840" s="183">
        <v>2808</v>
      </c>
      <c r="AY840" s="168">
        <f t="shared" si="630"/>
        <v>400</v>
      </c>
      <c r="AZ840" s="210">
        <v>3074</v>
      </c>
      <c r="BA840" s="232">
        <v>3496</v>
      </c>
      <c r="BB840" s="168">
        <f t="shared" si="558"/>
        <v>440</v>
      </c>
      <c r="BC840" s="210"/>
      <c r="BD840" s="232"/>
      <c r="BE840" s="168"/>
      <c r="BF840" s="232"/>
      <c r="BG840" s="168"/>
    </row>
    <row r="841" spans="1:59" ht="12.95" customHeight="1" x14ac:dyDescent="0.2">
      <c r="A841" s="41" t="s">
        <v>775</v>
      </c>
      <c r="B841" s="204" t="s">
        <v>1945</v>
      </c>
      <c r="C841" s="252" t="s">
        <v>1910</v>
      </c>
      <c r="D841" s="183"/>
      <c r="E841" s="70"/>
      <c r="F841" s="183"/>
      <c r="G841" s="70"/>
      <c r="H841" s="183"/>
      <c r="I841" s="70"/>
      <c r="J841" s="183"/>
      <c r="K841" s="70"/>
      <c r="L841" s="183"/>
      <c r="M841" s="70"/>
      <c r="N841" s="183"/>
      <c r="O841" s="70"/>
      <c r="P841" s="183"/>
      <c r="Q841" s="70"/>
      <c r="R841" s="183"/>
      <c r="S841" s="70"/>
      <c r="T841" s="183"/>
      <c r="U841" s="70"/>
      <c r="V841" s="183"/>
      <c r="W841" s="70"/>
      <c r="X841" s="183"/>
      <c r="Y841" s="70"/>
      <c r="Z841" s="183"/>
      <c r="AA841" s="70"/>
      <c r="AB841" s="183"/>
      <c r="AC841" s="70"/>
      <c r="AD841" s="183"/>
      <c r="AE841" s="70"/>
      <c r="AF841" s="183"/>
      <c r="AG841" s="70"/>
      <c r="AH841" s="183"/>
      <c r="AI841" s="70"/>
      <c r="AJ841" s="183"/>
      <c r="AK841" s="70"/>
      <c r="AL841" s="183"/>
      <c r="AM841" s="70"/>
      <c r="AN841" s="183"/>
      <c r="AO841" s="70"/>
      <c r="AP841" s="183"/>
      <c r="AQ841" s="70"/>
      <c r="AR841" s="183"/>
      <c r="AS841" s="70"/>
      <c r="AT841" s="183"/>
      <c r="AU841" s="70"/>
      <c r="AV841" s="183"/>
      <c r="AW841" s="70"/>
      <c r="AX841" s="183"/>
      <c r="AY841" s="168"/>
      <c r="AZ841" s="202">
        <v>2734</v>
      </c>
      <c r="BA841" s="202">
        <v>3460</v>
      </c>
      <c r="BB841" s="168">
        <f t="shared" si="558"/>
        <v>442</v>
      </c>
      <c r="BC841" s="202"/>
      <c r="BD841" s="202"/>
      <c r="BE841" s="168"/>
      <c r="BF841" s="202"/>
      <c r="BG841" s="168"/>
    </row>
    <row r="842" spans="1:59" ht="12.95" customHeight="1" x14ac:dyDescent="0.2">
      <c r="A842" s="41"/>
      <c r="B842" s="102" t="s">
        <v>884</v>
      </c>
      <c r="C842" s="247" t="s">
        <v>1910</v>
      </c>
      <c r="D842" s="183"/>
      <c r="E842" s="70" t="str">
        <f>IF(D842&gt;0,RANK(D842,$D$11:$D$1049),"—")</f>
        <v>—</v>
      </c>
      <c r="F842" s="183">
        <v>308</v>
      </c>
      <c r="G842" s="70">
        <f>IF(F842&gt;0,RANK(F842,$F$11:$F$1049),"—")</f>
        <v>400</v>
      </c>
      <c r="H842" s="183"/>
      <c r="I842" s="70" t="str">
        <f>IF(H842&gt;0,RANK(H842,$H$11:$H$1049),"—")</f>
        <v>—</v>
      </c>
      <c r="J842" s="183"/>
      <c r="K842" s="70" t="str">
        <f>IF(J842&gt;0,RANK(J842,$J$11:$J$1049),"—")</f>
        <v>—</v>
      </c>
      <c r="L842" s="183"/>
      <c r="M842" s="70" t="str">
        <f>IF(L842&gt;0,RANK(L842,$L$11:$L$1049),"—")</f>
        <v>—</v>
      </c>
      <c r="N842" s="183">
        <v>865</v>
      </c>
      <c r="O842" s="70">
        <f>IF(N842&gt;0,RANK(N842,$N$11:$N$1049),"—")</f>
        <v>349</v>
      </c>
      <c r="P842" s="183">
        <v>885</v>
      </c>
      <c r="Q842" s="70">
        <f>IF(P842&gt;0,RANK(P842,$P$11:$P$1049),"—")</f>
        <v>374</v>
      </c>
      <c r="R842" s="183">
        <v>906</v>
      </c>
      <c r="S842" s="70">
        <f>IF(R842&gt;0,RANK(R842,$R$11:$R$1049),"—")</f>
        <v>388</v>
      </c>
      <c r="T842" s="183">
        <v>956</v>
      </c>
      <c r="U842" s="70">
        <f>IF(T842&gt;0,RANK(T842,$T$11:$T$1049),"—")</f>
        <v>400</v>
      </c>
      <c r="V842" s="183">
        <v>1006</v>
      </c>
      <c r="W842" s="70">
        <f>IF(V842&gt;0,RANK(V842,$V$11:$V$1049),"—")</f>
        <v>397</v>
      </c>
      <c r="X842" s="183">
        <v>1056</v>
      </c>
      <c r="Y842" s="70">
        <f>IF(X842&gt;0,RANK(X842,$X$11:$X$1049),"—")</f>
        <v>390</v>
      </c>
      <c r="Z842" s="183">
        <v>1106</v>
      </c>
      <c r="AA842" s="70">
        <f>IF(Z842&gt;0,RANK(Z842,$Z$11:$Z$1049),"—")</f>
        <v>384</v>
      </c>
      <c r="AB842" s="183">
        <v>1158</v>
      </c>
      <c r="AC842" s="70">
        <f>IF(AB842&gt;0,RANK(AB842,$AB$11:$AB$1049),"—")</f>
        <v>388</v>
      </c>
      <c r="AD842" s="183">
        <v>1424</v>
      </c>
      <c r="AE842" s="70">
        <f>IF(AD842&gt;0,RANK(AD842,$AD$11:$AD$1049),"—")</f>
        <v>378</v>
      </c>
      <c r="AF842" s="183">
        <v>1188</v>
      </c>
      <c r="AG842" s="70">
        <f>IF(AF842&gt;0,RANK(AF842,$AF$11:$AF$1049),"—")</f>
        <v>416</v>
      </c>
      <c r="AH842" s="183">
        <v>698</v>
      </c>
      <c r="AI842" s="70">
        <f>IF(AH842&gt;0,RANK(AH842,$AH$11:$AH$1049),"—")</f>
        <v>492</v>
      </c>
      <c r="AJ842" s="183">
        <v>989</v>
      </c>
      <c r="AK842" s="70">
        <f>IF(AJ842&gt;0,RANK(AJ842,$AJ$11:$AJ$1049),"—")</f>
        <v>472</v>
      </c>
      <c r="AL842" s="183">
        <v>1028</v>
      </c>
      <c r="AM842" s="70">
        <f>IF(AL842&gt;0,RANK(AL842,$AL$11:$AL$1049),"—")</f>
        <v>471</v>
      </c>
      <c r="AN842" s="183">
        <v>1300</v>
      </c>
      <c r="AO842" s="70">
        <f>IF(AN842&gt;0,RANK(AN842,$AN$11:$AN$1049),"—")</f>
        <v>456</v>
      </c>
      <c r="AP842" s="183">
        <v>2225</v>
      </c>
      <c r="AQ842" s="70">
        <f>IF(AP842&gt;0,RANK(AP842,$AP$11:$AP$1049),"—")</f>
        <v>400</v>
      </c>
      <c r="AR842" s="183">
        <v>1645</v>
      </c>
      <c r="AS842" s="70">
        <f>IF(AR842&gt;0,RANK(AR842,$AR$11:$AR$1049),"—")</f>
        <v>442</v>
      </c>
      <c r="AT842" s="183">
        <v>1993</v>
      </c>
      <c r="AU842" s="70">
        <f>IF(AT842&gt;0,RANK(AT842,$AT$11:$AT$1049),"—")</f>
        <v>423</v>
      </c>
      <c r="AV842" s="183">
        <v>2114</v>
      </c>
      <c r="AW842" s="70">
        <f>IF(AV842&gt;0,RANK(AV842,$AV$11:$AV$1049),"—")</f>
        <v>429</v>
      </c>
      <c r="AX842" s="183">
        <v>2801</v>
      </c>
      <c r="AY842" s="168">
        <f>IF(AX842&gt;0,RANK(AX842,$AX$11:$AX$1049),"—")</f>
        <v>401</v>
      </c>
      <c r="AZ842" s="210">
        <v>3770</v>
      </c>
      <c r="BA842" s="210">
        <v>3439</v>
      </c>
      <c r="BB842" s="168">
        <f t="shared" si="558"/>
        <v>443</v>
      </c>
      <c r="BC842" s="210"/>
      <c r="BD842" s="210"/>
      <c r="BE842" s="168"/>
      <c r="BF842" s="210"/>
      <c r="BG842" s="168"/>
    </row>
    <row r="843" spans="1:59" ht="12.75" x14ac:dyDescent="0.2">
      <c r="A843" s="41" t="s">
        <v>484</v>
      </c>
      <c r="B843" s="102" t="s">
        <v>995</v>
      </c>
      <c r="C843" s="247" t="s">
        <v>1910</v>
      </c>
      <c r="D843" s="183"/>
      <c r="E843" s="70" t="str">
        <f>IF(D843&gt;0,RANK(D843,$D$11:$D$1049),"—")</f>
        <v>—</v>
      </c>
      <c r="F843" s="183">
        <v>374</v>
      </c>
      <c r="G843" s="70">
        <f>IF(F843&gt;0,RANK(F843,$F$11:$F$1049),"—")</f>
        <v>385</v>
      </c>
      <c r="H843" s="183">
        <v>479</v>
      </c>
      <c r="I843" s="70">
        <f>IF(H843&gt;0,RANK(H843,$H$11:$H$1049),"—")</f>
        <v>332</v>
      </c>
      <c r="J843" s="183">
        <v>584</v>
      </c>
      <c r="K843" s="70">
        <f>IF(J843&gt;0,RANK(J843,$J$11:$J$1049),"—")</f>
        <v>347</v>
      </c>
      <c r="L843" s="183">
        <v>584</v>
      </c>
      <c r="M843" s="70">
        <f>IF(L843&gt;0,RANK(L843,$L$11:$L$1049),"—")</f>
        <v>349</v>
      </c>
      <c r="N843" s="183">
        <v>716</v>
      </c>
      <c r="O843" s="70">
        <f>IF(N843&gt;0,RANK(N843,$N$11:$N$1049),"—")</f>
        <v>361</v>
      </c>
      <c r="P843" s="183">
        <v>760</v>
      </c>
      <c r="Q843" s="70">
        <f>IF(P843&gt;0,RANK(P843,$P$11:$P$1049),"—")</f>
        <v>388</v>
      </c>
      <c r="R843" s="183">
        <v>804</v>
      </c>
      <c r="S843" s="70">
        <f>IF(R843&gt;0,RANK(R843,$R$11:$R$1049),"—")</f>
        <v>401</v>
      </c>
      <c r="T843" s="183">
        <v>848</v>
      </c>
      <c r="U843" s="70">
        <f>IF(T843&gt;0,RANK(T843,$T$11:$T$1049),"—")</f>
        <v>409</v>
      </c>
      <c r="V843" s="183">
        <v>892</v>
      </c>
      <c r="W843" s="70">
        <f>IF(V843&gt;0,RANK(V843,$V$11:$V$1049),"—")</f>
        <v>411</v>
      </c>
      <c r="X843" s="183">
        <v>936</v>
      </c>
      <c r="Y843" s="70">
        <f>IF(X843&gt;0,RANK(X843,$X$11:$X$1049),"—")</f>
        <v>403</v>
      </c>
      <c r="Z843" s="183">
        <v>980</v>
      </c>
      <c r="AA843" s="70">
        <f>IF(Z843&gt;0,RANK(Z843,$Z$11:$Z$1049),"—")</f>
        <v>396</v>
      </c>
      <c r="AB843" s="183">
        <v>1033</v>
      </c>
      <c r="AC843" s="70">
        <f>IF(AB843&gt;0,RANK(AB843,$AB$11:$AB$1049),"—")</f>
        <v>395</v>
      </c>
      <c r="AD843" s="183">
        <v>1721</v>
      </c>
      <c r="AE843" s="70">
        <f>IF(AD843&gt;0,RANK(AD843,$AD$11:$AD$1049),"—")</f>
        <v>356</v>
      </c>
      <c r="AF843" s="183">
        <v>1835</v>
      </c>
      <c r="AG843" s="70">
        <f>IF(AF843&gt;0,RANK(AF843,$AF$11:$AF$1049),"—")</f>
        <v>367</v>
      </c>
      <c r="AH843" s="183">
        <v>1734</v>
      </c>
      <c r="AI843" s="70">
        <f>IF(AH843&gt;0,RANK(AH843,$AH$11:$AH$1049),"—")</f>
        <v>388</v>
      </c>
      <c r="AJ843" s="183">
        <v>2644</v>
      </c>
      <c r="AK843" s="70">
        <f>IF(AJ843&gt;0,RANK(AJ843,$AJ$11:$AJ$1049),"—")</f>
        <v>363</v>
      </c>
      <c r="AL843" s="183">
        <v>3174</v>
      </c>
      <c r="AM843" s="70">
        <f>IF(AL843&gt;0,RANK(AL843,$AL$11:$AL$1049),"—")</f>
        <v>349</v>
      </c>
      <c r="AN843" s="183">
        <v>2877</v>
      </c>
      <c r="AO843" s="70">
        <f>IF(AN843&gt;0,RANK(AN843,$AN$11:$AN$1049),"—")</f>
        <v>370</v>
      </c>
      <c r="AP843" s="183">
        <v>3179</v>
      </c>
      <c r="AQ843" s="70">
        <f>IF(AP843&gt;0,RANK(AP843,$AP$11:$AP$1049),"—")</f>
        <v>369</v>
      </c>
      <c r="AR843" s="183">
        <v>2563</v>
      </c>
      <c r="AS843" s="70">
        <f>IF(AR843&gt;0,RANK(AR843,$AR$11:$AR$1049),"—")</f>
        <v>390</v>
      </c>
      <c r="AT843" s="183">
        <v>3127</v>
      </c>
      <c r="AU843" s="70">
        <f>IF(AT843&gt;0,RANK(AT843,$AT$11:$AT$1049),"—")</f>
        <v>372</v>
      </c>
      <c r="AV843" s="183">
        <v>3044</v>
      </c>
      <c r="AW843" s="70">
        <f>IF(AV843&gt;0,RANK(AV843,$AV$11:$AV$1049),"—")</f>
        <v>380</v>
      </c>
      <c r="AX843" s="183">
        <v>2720</v>
      </c>
      <c r="AY843" s="168">
        <f>IF(AX843&gt;0,RANK(AX843,$AX$11:$AX$1049),"—")</f>
        <v>406</v>
      </c>
      <c r="AZ843" s="210">
        <v>2788</v>
      </c>
      <c r="BA843" s="210">
        <v>3317</v>
      </c>
      <c r="BB843" s="168">
        <f t="shared" ref="BB843:BB906" si="631">IF(BA843&gt;0,RANK(BA843,$BA$11:$BA$1049),"—")</f>
        <v>447</v>
      </c>
      <c r="BC843" s="210"/>
      <c r="BD843" s="210"/>
      <c r="BE843" s="168"/>
      <c r="BF843" s="210"/>
      <c r="BG843" s="168"/>
    </row>
    <row r="844" spans="1:59" ht="12.95" customHeight="1" x14ac:dyDescent="0.2">
      <c r="B844" s="102" t="s">
        <v>988</v>
      </c>
      <c r="C844" s="247" t="s">
        <v>1910</v>
      </c>
      <c r="D844" s="183"/>
      <c r="E844" s="70" t="str">
        <f>IF(D844&gt;0,RANK(D844,$D$11:$D$1049),"—")</f>
        <v>—</v>
      </c>
      <c r="F844" s="183"/>
      <c r="G844" s="70" t="str">
        <f>IF(F844&gt;0,RANK(F844,$F$11:$F$1049),"—")</f>
        <v>—</v>
      </c>
      <c r="H844" s="183"/>
      <c r="I844" s="70" t="str">
        <f>IF(H844&gt;0,RANK(H844,$H$11:$H$1049),"—")</f>
        <v>—</v>
      </c>
      <c r="J844" s="183"/>
      <c r="K844" s="70" t="str">
        <f>IF(J844&gt;0,RANK(J844,$J$11:$J$1049),"—")</f>
        <v>—</v>
      </c>
      <c r="L844" s="183"/>
      <c r="M844" s="70" t="str">
        <f>IF(L844&gt;0,RANK(L844,$L$11:$L$1049),"—")</f>
        <v>—</v>
      </c>
      <c r="N844" s="183"/>
      <c r="O844" s="70" t="str">
        <f>IF(N844&gt;0,RANK(N844,$N$11:$N$1049),"—")</f>
        <v>—</v>
      </c>
      <c r="P844" s="183"/>
      <c r="Q844" s="70" t="str">
        <f>IF(P844&gt;0,RANK(P844,$P$11:$P$1049),"—")</f>
        <v>—</v>
      </c>
      <c r="R844" s="183"/>
      <c r="S844" s="70" t="str">
        <f>IF(R844&gt;0,RANK(R844,$R$11:$R$1049),"—")</f>
        <v>—</v>
      </c>
      <c r="T844" s="183"/>
      <c r="U844" s="70" t="str">
        <f>IF(T844&gt;0,RANK(T844,$T$11:$T$1049),"—")</f>
        <v>—</v>
      </c>
      <c r="V844" s="183"/>
      <c r="W844" s="70" t="str">
        <f>IF(V844&gt;0,RANK(V844,$V$11:$V$1049),"—")</f>
        <v>—</v>
      </c>
      <c r="X844" s="183"/>
      <c r="Y844" s="70" t="str">
        <f>IF(X844&gt;0,RANK(X844,$X$11:$X$1049),"—")</f>
        <v>—</v>
      </c>
      <c r="Z844" s="183"/>
      <c r="AA844" s="70" t="str">
        <f>IF(Z844&gt;0,RANK(Z844,$Z$11:$Z$1049),"—")</f>
        <v>—</v>
      </c>
      <c r="AB844" s="183"/>
      <c r="AC844" s="70" t="str">
        <f>IF(AB844&gt;0,RANK(AB844,$AB$11:$AB$1049),"—")</f>
        <v>—</v>
      </c>
      <c r="AD844" s="183"/>
      <c r="AE844" s="70" t="str">
        <f>IF(AD844&gt;0,RANK(AD844,$AD$11:$AD$1049),"—")</f>
        <v>—</v>
      </c>
      <c r="AF844" s="183"/>
      <c r="AG844" s="70" t="str">
        <f>IF(AF844&gt;0,RANK(AF844,$AF$11:$AF$1049),"—")</f>
        <v>—</v>
      </c>
      <c r="AH844" s="183"/>
      <c r="AI844" s="70" t="str">
        <f>IF(AH844&gt;0,RANK(AH844,$AH$11:$AH$1049),"—")</f>
        <v>—</v>
      </c>
      <c r="AJ844" s="183"/>
      <c r="AK844" s="70" t="str">
        <f>IF(AJ844&gt;0,RANK(AJ844,$AJ$11:$AJ$1049),"—")</f>
        <v>—</v>
      </c>
      <c r="AL844" s="183">
        <v>6011</v>
      </c>
      <c r="AM844" s="70">
        <f>IF(AL844&gt;0,RANK(AL844,$AL$11:$AL$1049),"—")</f>
        <v>302</v>
      </c>
      <c r="AN844" s="183">
        <v>6177</v>
      </c>
      <c r="AO844" s="70">
        <f>IF(AN844&gt;0,RANK(AN844,$AN$11:$AN$1049),"—")</f>
        <v>303</v>
      </c>
      <c r="AP844" s="183">
        <v>4944</v>
      </c>
      <c r="AQ844" s="70">
        <f>IF(AP844&gt;0,RANK(AP844,$AP$11:$AP$1049),"—")</f>
        <v>325</v>
      </c>
      <c r="AR844" s="183">
        <v>4581</v>
      </c>
      <c r="AS844" s="70">
        <f>IF(AR844&gt;0,RANK(AR844,$AR$11:$AR$1049),"—")</f>
        <v>335</v>
      </c>
      <c r="AT844" s="183">
        <v>4772</v>
      </c>
      <c r="AU844" s="70">
        <f>IF(AT844&gt;0,RANK(AT844,$AT$11:$AT$1049),"—")</f>
        <v>337</v>
      </c>
      <c r="AV844" s="183">
        <v>4658</v>
      </c>
      <c r="AW844" s="70">
        <f>IF(AV844&gt;0,RANK(AV844,$AV$11:$AV$1049),"—")</f>
        <v>340</v>
      </c>
      <c r="AX844" s="183">
        <v>4219</v>
      </c>
      <c r="AY844" s="168">
        <f>IF(AX844&gt;0,RANK(AX844,$AX$11:$AX$1049),"—")</f>
        <v>357</v>
      </c>
      <c r="AZ844" s="210">
        <v>6434</v>
      </c>
      <c r="BA844" s="210">
        <v>3247</v>
      </c>
      <c r="BB844" s="168">
        <f t="shared" si="631"/>
        <v>448</v>
      </c>
      <c r="BC844" s="210"/>
      <c r="BD844" s="210"/>
      <c r="BE844" s="168"/>
      <c r="BF844" s="210"/>
      <c r="BG844" s="168"/>
    </row>
    <row r="845" spans="1:59" ht="14.25" customHeight="1" x14ac:dyDescent="0.2">
      <c r="B845" s="204" t="s">
        <v>1946</v>
      </c>
      <c r="C845" s="252" t="s">
        <v>1910</v>
      </c>
      <c r="D845" s="183"/>
      <c r="E845" s="70"/>
      <c r="F845" s="183"/>
      <c r="G845" s="70"/>
      <c r="H845" s="183"/>
      <c r="I845" s="70"/>
      <c r="J845" s="183"/>
      <c r="K845" s="70"/>
      <c r="L845" s="183"/>
      <c r="M845" s="70"/>
      <c r="N845" s="183"/>
      <c r="O845" s="70"/>
      <c r="P845" s="183"/>
      <c r="Q845" s="70"/>
      <c r="R845" s="183"/>
      <c r="S845" s="70"/>
      <c r="T845" s="183"/>
      <c r="U845" s="70"/>
      <c r="V845" s="183"/>
      <c r="W845" s="70"/>
      <c r="X845" s="183"/>
      <c r="Y845" s="70"/>
      <c r="Z845" s="183"/>
      <c r="AA845" s="70"/>
      <c r="AB845" s="183"/>
      <c r="AC845" s="70"/>
      <c r="AD845" s="183"/>
      <c r="AE845" s="70"/>
      <c r="AF845" s="183"/>
      <c r="AG845" s="70"/>
      <c r="AH845" s="183"/>
      <c r="AI845" s="70"/>
      <c r="AJ845" s="183"/>
      <c r="AK845" s="70"/>
      <c r="AL845" s="183"/>
      <c r="AM845" s="70"/>
      <c r="AN845" s="183"/>
      <c r="AO845" s="70"/>
      <c r="AP845" s="183"/>
      <c r="AQ845" s="70"/>
      <c r="AR845" s="183"/>
      <c r="AS845" s="70"/>
      <c r="AT845" s="183"/>
      <c r="AU845" s="70"/>
      <c r="AV845" s="183"/>
      <c r="AW845" s="70"/>
      <c r="AX845" s="183"/>
      <c r="AY845" s="168"/>
      <c r="AZ845" s="202">
        <v>3265</v>
      </c>
      <c r="BA845" s="202">
        <v>3183</v>
      </c>
      <c r="BB845" s="168">
        <f t="shared" si="631"/>
        <v>449</v>
      </c>
      <c r="BC845" s="202"/>
      <c r="BD845" s="202"/>
      <c r="BE845" s="168"/>
      <c r="BF845" s="202"/>
      <c r="BG845" s="168"/>
    </row>
    <row r="846" spans="1:59" ht="12.95" customHeight="1" x14ac:dyDescent="0.2">
      <c r="B846" s="102" t="s">
        <v>890</v>
      </c>
      <c r="C846" s="247" t="s">
        <v>1910</v>
      </c>
      <c r="D846" s="183"/>
      <c r="E846" s="70" t="str">
        <f t="shared" ref="E846:E860" si="632">IF(D846&gt;0,RANK(D846,$D$11:$D$1049),"—")</f>
        <v>—</v>
      </c>
      <c r="F846" s="183"/>
      <c r="G846" s="70" t="str">
        <f t="shared" ref="G846:G860" si="633">IF(F846&gt;0,RANK(F846,$F$11:$F$1049),"—")</f>
        <v>—</v>
      </c>
      <c r="H846" s="193"/>
      <c r="I846" s="70" t="str">
        <f t="shared" ref="I846:I860" si="634">IF(H846&gt;0,RANK(H846,$H$11:$H$1049),"—")</f>
        <v>—</v>
      </c>
      <c r="J846" s="183"/>
      <c r="K846" s="70" t="str">
        <f t="shared" ref="K846:K860" si="635">IF(J846&gt;0,RANK(J846,$J$11:$J$1049),"—")</f>
        <v>—</v>
      </c>
      <c r="L846" s="183"/>
      <c r="M846" s="70" t="str">
        <f t="shared" ref="M846:M860" si="636">IF(L846&gt;0,RANK(L846,$L$11:$L$1049),"—")</f>
        <v>—</v>
      </c>
      <c r="N846" s="183"/>
      <c r="O846" s="70" t="str">
        <f t="shared" ref="O846:O860" si="637">IF(N846&gt;0,RANK(N846,$N$11:$N$1049),"—")</f>
        <v>—</v>
      </c>
      <c r="P846" s="183"/>
      <c r="Q846" s="70" t="str">
        <f t="shared" ref="Q846:Q860" si="638">IF(P846&gt;0,RANK(P846,$P$11:$P$1049),"—")</f>
        <v>—</v>
      </c>
      <c r="R846" s="183">
        <v>475</v>
      </c>
      <c r="S846" s="70">
        <f t="shared" ref="S846:S860" si="639">IF(R846&gt;0,RANK(R846,$R$11:$R$1049),"—")</f>
        <v>446</v>
      </c>
      <c r="T846" s="183">
        <v>475</v>
      </c>
      <c r="U846" s="70">
        <f t="shared" ref="U846:U860" si="640">IF(T846&gt;0,RANK(T846,$T$11:$T$1049),"—")</f>
        <v>460</v>
      </c>
      <c r="V846" s="183">
        <v>475</v>
      </c>
      <c r="W846" s="70">
        <f t="shared" ref="W846:W860" si="641">IF(V846&gt;0,RANK(V846,$V$11:$V$1049),"—")</f>
        <v>466</v>
      </c>
      <c r="X846" s="183">
        <v>475</v>
      </c>
      <c r="Y846" s="70">
        <f t="shared" ref="Y846:Y860" si="642">IF(X846&gt;0,RANK(X846,$X$11:$X$1049),"—")</f>
        <v>470</v>
      </c>
      <c r="Z846" s="183">
        <v>475</v>
      </c>
      <c r="AA846" s="70">
        <f t="shared" ref="AA846:AA860" si="643">IF(Z846&gt;0,RANK(Z846,$Z$11:$Z$1049),"—")</f>
        <v>465</v>
      </c>
      <c r="AB846" s="183">
        <v>475</v>
      </c>
      <c r="AC846" s="70">
        <f t="shared" ref="AC846:AC860" si="644">IF(AB846&gt;0,RANK(AB846,$AB$11:$AB$1049),"—")</f>
        <v>466</v>
      </c>
      <c r="AD846" s="183">
        <v>751</v>
      </c>
      <c r="AE846" s="70">
        <f t="shared" ref="AE846:AE860" si="645">IF(AD846&gt;0,RANK(AD846,$AD$11:$AD$1049),"—")</f>
        <v>441</v>
      </c>
      <c r="AF846" s="183">
        <v>1027</v>
      </c>
      <c r="AG846" s="70">
        <f t="shared" ref="AG846:AG860" si="646">IF(AF846&gt;0,RANK(AF846,$AF$11:$AF$1049),"—")</f>
        <v>428</v>
      </c>
      <c r="AH846" s="183">
        <v>931</v>
      </c>
      <c r="AI846" s="70">
        <f t="shared" ref="AI846:AI860" si="647">IF(AH846&gt;0,RANK(AH846,$AH$11:$AH$1049),"—")</f>
        <v>457</v>
      </c>
      <c r="AJ846" s="183">
        <v>1821</v>
      </c>
      <c r="AK846" s="70">
        <f t="shared" ref="AK846:AK860" si="648">IF(AJ846&gt;0,RANK(AJ846,$AJ$11:$AJ$1049),"—")</f>
        <v>408</v>
      </c>
      <c r="AL846" s="183">
        <v>1459</v>
      </c>
      <c r="AM846" s="70">
        <f t="shared" ref="AM846:AM860" si="649">IF(AL846&gt;0,RANK(AL846,$AL$11:$AL$1049),"—")</f>
        <v>426</v>
      </c>
      <c r="AN846" s="183">
        <v>1393</v>
      </c>
      <c r="AO846" s="70">
        <f t="shared" ref="AO846:AO860" si="650">IF(AN846&gt;0,RANK(AN846,$AN$11:$AN$1049),"—")</f>
        <v>450</v>
      </c>
      <c r="AP846" s="183">
        <v>1742</v>
      </c>
      <c r="AQ846" s="70">
        <f t="shared" ref="AQ846:AQ860" si="651">IF(AP846&gt;0,RANK(AP846,$AP$11:$AP$1049),"—")</f>
        <v>431</v>
      </c>
      <c r="AR846" s="183">
        <v>1504</v>
      </c>
      <c r="AS846" s="70">
        <f t="shared" ref="AS846:AS860" si="652">IF(AR846&gt;0,RANK(AR846,$AR$11:$AR$1049),"—")</f>
        <v>454</v>
      </c>
      <c r="AT846" s="183">
        <v>1907</v>
      </c>
      <c r="AU846" s="70">
        <f t="shared" ref="AU846:AU860" si="653">IF(AT846&gt;0,RANK(AT846,$AT$11:$AT$1049),"—")</f>
        <v>428</v>
      </c>
      <c r="AV846" s="183">
        <v>1261</v>
      </c>
      <c r="AW846" s="70">
        <f t="shared" ref="AW846:AW860" si="654">IF(AV846&gt;0,RANK(AV846,$AV$11:$AV$1049),"—")</f>
        <v>496</v>
      </c>
      <c r="AX846" s="183">
        <v>1344</v>
      </c>
      <c r="AY846" s="168">
        <f t="shared" ref="AY846:AY860" si="655">IF(AX846&gt;0,RANK(AX846,$AX$11:$AX$1049),"—")</f>
        <v>489</v>
      </c>
      <c r="AZ846" s="210">
        <v>3192</v>
      </c>
      <c r="BA846" s="210">
        <v>3109</v>
      </c>
      <c r="BB846" s="168">
        <f t="shared" si="631"/>
        <v>456</v>
      </c>
      <c r="BC846" s="210"/>
      <c r="BD846" s="210"/>
      <c r="BE846" s="168"/>
      <c r="BF846" s="210"/>
      <c r="BG846" s="168"/>
    </row>
    <row r="847" spans="1:59" ht="12.95" customHeight="1" x14ac:dyDescent="0.2">
      <c r="B847" s="102" t="s">
        <v>710</v>
      </c>
      <c r="C847" s="247" t="s">
        <v>1910</v>
      </c>
      <c r="D847" s="183"/>
      <c r="E847" s="70" t="str">
        <f t="shared" si="632"/>
        <v>—</v>
      </c>
      <c r="F847" s="183"/>
      <c r="G847" s="70" t="str">
        <f t="shared" si="633"/>
        <v>—</v>
      </c>
      <c r="H847" s="183"/>
      <c r="I847" s="70" t="str">
        <f t="shared" si="634"/>
        <v>—</v>
      </c>
      <c r="J847" s="183"/>
      <c r="K847" s="70" t="str">
        <f t="shared" si="635"/>
        <v>—</v>
      </c>
      <c r="L847" s="183"/>
      <c r="M847" s="70" t="str">
        <f t="shared" si="636"/>
        <v>—</v>
      </c>
      <c r="N847" s="183">
        <v>111</v>
      </c>
      <c r="O847" s="70">
        <f t="shared" si="637"/>
        <v>440</v>
      </c>
      <c r="P847" s="183">
        <v>124</v>
      </c>
      <c r="Q847" s="70">
        <f t="shared" si="638"/>
        <v>470</v>
      </c>
      <c r="R847" s="183">
        <v>140</v>
      </c>
      <c r="S847" s="70">
        <f t="shared" si="639"/>
        <v>535</v>
      </c>
      <c r="T847" s="183">
        <v>231</v>
      </c>
      <c r="U847" s="70">
        <f t="shared" si="640"/>
        <v>517</v>
      </c>
      <c r="V847" s="183">
        <v>322</v>
      </c>
      <c r="W847" s="70">
        <f t="shared" si="641"/>
        <v>498</v>
      </c>
      <c r="X847" s="183">
        <v>413</v>
      </c>
      <c r="Y847" s="70">
        <f t="shared" si="642"/>
        <v>482</v>
      </c>
      <c r="Z847" s="183">
        <v>504</v>
      </c>
      <c r="AA847" s="70">
        <f t="shared" si="643"/>
        <v>458</v>
      </c>
      <c r="AB847" s="183">
        <v>595</v>
      </c>
      <c r="AC847" s="70">
        <f t="shared" si="644"/>
        <v>448</v>
      </c>
      <c r="AD847" s="183">
        <v>311</v>
      </c>
      <c r="AE847" s="70">
        <f t="shared" si="645"/>
        <v>513</v>
      </c>
      <c r="AF847" s="183">
        <v>975</v>
      </c>
      <c r="AG847" s="70">
        <f t="shared" si="646"/>
        <v>437</v>
      </c>
      <c r="AH847" s="183">
        <v>1628</v>
      </c>
      <c r="AI847" s="70">
        <f t="shared" si="647"/>
        <v>393</v>
      </c>
      <c r="AJ847" s="183">
        <v>2703</v>
      </c>
      <c r="AK847" s="70">
        <f t="shared" si="648"/>
        <v>360</v>
      </c>
      <c r="AL847" s="183">
        <v>2660</v>
      </c>
      <c r="AM847" s="70">
        <f t="shared" si="649"/>
        <v>363</v>
      </c>
      <c r="AN847" s="183">
        <v>3250</v>
      </c>
      <c r="AO847" s="70">
        <f t="shared" si="650"/>
        <v>360</v>
      </c>
      <c r="AP847" s="183">
        <v>3195</v>
      </c>
      <c r="AQ847" s="70">
        <f t="shared" si="651"/>
        <v>368</v>
      </c>
      <c r="AR847" s="183">
        <v>3037</v>
      </c>
      <c r="AS847" s="70">
        <f t="shared" si="652"/>
        <v>375</v>
      </c>
      <c r="AT847" s="183">
        <v>2930</v>
      </c>
      <c r="AU847" s="70">
        <f t="shared" si="653"/>
        <v>379</v>
      </c>
      <c r="AV847" s="183">
        <v>2215</v>
      </c>
      <c r="AW847" s="70">
        <f t="shared" si="654"/>
        <v>422</v>
      </c>
      <c r="AX847" s="183">
        <v>2129</v>
      </c>
      <c r="AY847" s="168">
        <f t="shared" si="655"/>
        <v>432</v>
      </c>
      <c r="AZ847" s="210">
        <v>2918</v>
      </c>
      <c r="BA847" s="210">
        <v>3073</v>
      </c>
      <c r="BB847" s="168">
        <f t="shared" si="631"/>
        <v>457</v>
      </c>
      <c r="BC847" s="210"/>
      <c r="BD847" s="210"/>
      <c r="BE847" s="168"/>
      <c r="BF847" s="210"/>
      <c r="BG847" s="168"/>
    </row>
    <row r="848" spans="1:59" ht="12.95" customHeight="1" x14ac:dyDescent="0.2">
      <c r="B848" s="102" t="s">
        <v>719</v>
      </c>
      <c r="C848" s="247" t="s">
        <v>1910</v>
      </c>
      <c r="D848" s="183"/>
      <c r="E848" s="70" t="str">
        <f t="shared" si="632"/>
        <v>—</v>
      </c>
      <c r="F848" s="183">
        <v>639</v>
      </c>
      <c r="G848" s="70">
        <f t="shared" si="633"/>
        <v>344</v>
      </c>
      <c r="H848" s="183">
        <v>822</v>
      </c>
      <c r="I848" s="70">
        <f t="shared" si="634"/>
        <v>298</v>
      </c>
      <c r="J848" s="183">
        <v>1030</v>
      </c>
      <c r="K848" s="70">
        <f t="shared" si="635"/>
        <v>307</v>
      </c>
      <c r="L848" s="183">
        <v>1054</v>
      </c>
      <c r="M848" s="70">
        <f t="shared" si="636"/>
        <v>317</v>
      </c>
      <c r="N848" s="183">
        <v>1078</v>
      </c>
      <c r="O848" s="70">
        <f t="shared" si="637"/>
        <v>335</v>
      </c>
      <c r="P848" s="183">
        <v>1102</v>
      </c>
      <c r="Q848" s="70">
        <f t="shared" si="638"/>
        <v>357</v>
      </c>
      <c r="R848" s="183">
        <v>1128</v>
      </c>
      <c r="S848" s="70">
        <f t="shared" si="639"/>
        <v>367</v>
      </c>
      <c r="T848" s="183">
        <v>1401</v>
      </c>
      <c r="U848" s="70">
        <f t="shared" si="640"/>
        <v>364</v>
      </c>
      <c r="V848" s="183">
        <v>875</v>
      </c>
      <c r="W848" s="70">
        <f t="shared" si="641"/>
        <v>416</v>
      </c>
      <c r="X848" s="183">
        <v>871</v>
      </c>
      <c r="Y848" s="70">
        <f t="shared" si="642"/>
        <v>410</v>
      </c>
      <c r="Z848" s="183">
        <v>869</v>
      </c>
      <c r="AA848" s="70">
        <f t="shared" si="643"/>
        <v>410</v>
      </c>
      <c r="AB848" s="183">
        <v>996</v>
      </c>
      <c r="AC848" s="70">
        <f t="shared" si="644"/>
        <v>401</v>
      </c>
      <c r="AD848" s="183">
        <v>996</v>
      </c>
      <c r="AE848" s="70">
        <f t="shared" si="645"/>
        <v>415</v>
      </c>
      <c r="AF848" s="183">
        <v>996</v>
      </c>
      <c r="AG848" s="70">
        <f t="shared" si="646"/>
        <v>434</v>
      </c>
      <c r="AH848" s="183">
        <v>966</v>
      </c>
      <c r="AI848" s="70">
        <f t="shared" si="647"/>
        <v>453</v>
      </c>
      <c r="AJ848" s="183">
        <v>1574</v>
      </c>
      <c r="AK848" s="70">
        <f t="shared" si="648"/>
        <v>416</v>
      </c>
      <c r="AL848" s="183">
        <v>1717</v>
      </c>
      <c r="AM848" s="70">
        <f t="shared" si="649"/>
        <v>412</v>
      </c>
      <c r="AN848" s="183">
        <v>2200</v>
      </c>
      <c r="AO848" s="70">
        <f t="shared" si="650"/>
        <v>390</v>
      </c>
      <c r="AP848" s="183">
        <v>1992</v>
      </c>
      <c r="AQ848" s="70">
        <f t="shared" si="651"/>
        <v>414</v>
      </c>
      <c r="AR848" s="183">
        <v>2385</v>
      </c>
      <c r="AS848" s="70">
        <f t="shared" si="652"/>
        <v>395</v>
      </c>
      <c r="AT848" s="183">
        <v>1449</v>
      </c>
      <c r="AU848" s="70">
        <f t="shared" si="653"/>
        <v>460</v>
      </c>
      <c r="AV848" s="183">
        <v>1738</v>
      </c>
      <c r="AW848" s="70">
        <f t="shared" si="654"/>
        <v>452</v>
      </c>
      <c r="AX848" s="183">
        <v>2217</v>
      </c>
      <c r="AY848" s="168">
        <f t="shared" si="655"/>
        <v>425</v>
      </c>
      <c r="AZ848" s="210">
        <v>2984</v>
      </c>
      <c r="BA848" s="210">
        <v>2994</v>
      </c>
      <c r="BB848" s="168">
        <f t="shared" si="631"/>
        <v>460</v>
      </c>
      <c r="BC848" s="210"/>
      <c r="BD848" s="210"/>
      <c r="BE848" s="168"/>
      <c r="BF848" s="210"/>
      <c r="BG848" s="168"/>
    </row>
    <row r="849" spans="2:59" ht="12.95" customHeight="1" x14ac:dyDescent="0.2">
      <c r="B849" s="102" t="s">
        <v>829</v>
      </c>
      <c r="C849" s="247" t="s">
        <v>1910</v>
      </c>
      <c r="D849" s="183"/>
      <c r="E849" s="70" t="str">
        <f t="shared" si="632"/>
        <v>—</v>
      </c>
      <c r="F849" s="183">
        <v>431</v>
      </c>
      <c r="G849" s="70">
        <f t="shared" si="633"/>
        <v>369</v>
      </c>
      <c r="H849" s="183">
        <v>398</v>
      </c>
      <c r="I849" s="70">
        <f t="shared" si="634"/>
        <v>339</v>
      </c>
      <c r="J849" s="183">
        <v>352</v>
      </c>
      <c r="K849" s="70">
        <f t="shared" si="635"/>
        <v>377</v>
      </c>
      <c r="L849" s="183">
        <v>341</v>
      </c>
      <c r="M849" s="70">
        <f t="shared" si="636"/>
        <v>376</v>
      </c>
      <c r="N849" s="183">
        <v>330</v>
      </c>
      <c r="O849" s="70">
        <f t="shared" si="637"/>
        <v>404</v>
      </c>
      <c r="P849" s="183">
        <v>319</v>
      </c>
      <c r="Q849" s="70">
        <f t="shared" si="638"/>
        <v>438</v>
      </c>
      <c r="R849" s="183">
        <v>306</v>
      </c>
      <c r="S849" s="70">
        <f t="shared" si="639"/>
        <v>484</v>
      </c>
      <c r="T849" s="183">
        <v>481</v>
      </c>
      <c r="U849" s="70">
        <f t="shared" si="640"/>
        <v>459</v>
      </c>
      <c r="V849" s="183">
        <v>459</v>
      </c>
      <c r="W849" s="70">
        <f t="shared" si="641"/>
        <v>471</v>
      </c>
      <c r="X849" s="183">
        <v>909</v>
      </c>
      <c r="Y849" s="70">
        <f t="shared" si="642"/>
        <v>407</v>
      </c>
      <c r="Z849" s="183">
        <v>425</v>
      </c>
      <c r="AA849" s="70">
        <f t="shared" si="643"/>
        <v>476</v>
      </c>
      <c r="AB849" s="183">
        <v>474</v>
      </c>
      <c r="AC849" s="70">
        <f t="shared" si="644"/>
        <v>468</v>
      </c>
      <c r="AD849" s="183">
        <v>510</v>
      </c>
      <c r="AE849" s="70">
        <f t="shared" si="645"/>
        <v>478</v>
      </c>
      <c r="AF849" s="183">
        <v>576</v>
      </c>
      <c r="AG849" s="70">
        <f t="shared" si="646"/>
        <v>495</v>
      </c>
      <c r="AH849" s="183">
        <v>512</v>
      </c>
      <c r="AI849" s="70">
        <f t="shared" si="647"/>
        <v>519</v>
      </c>
      <c r="AJ849" s="183">
        <v>1176</v>
      </c>
      <c r="AK849" s="70">
        <f t="shared" si="648"/>
        <v>446</v>
      </c>
      <c r="AL849" s="183">
        <v>1673</v>
      </c>
      <c r="AM849" s="70">
        <f t="shared" si="649"/>
        <v>414</v>
      </c>
      <c r="AN849" s="183">
        <v>2073</v>
      </c>
      <c r="AO849" s="70">
        <f t="shared" si="650"/>
        <v>399</v>
      </c>
      <c r="AP849" s="183">
        <v>2254</v>
      </c>
      <c r="AQ849" s="70">
        <f t="shared" si="651"/>
        <v>398</v>
      </c>
      <c r="AR849" s="183">
        <v>2281</v>
      </c>
      <c r="AS849" s="70">
        <f t="shared" si="652"/>
        <v>404</v>
      </c>
      <c r="AT849" s="183">
        <v>2186</v>
      </c>
      <c r="AU849" s="70">
        <f t="shared" si="653"/>
        <v>412</v>
      </c>
      <c r="AV849" s="183">
        <v>1942</v>
      </c>
      <c r="AW849" s="70">
        <f t="shared" si="654"/>
        <v>441</v>
      </c>
      <c r="AX849" s="183">
        <v>1915</v>
      </c>
      <c r="AY849" s="168">
        <f t="shared" si="655"/>
        <v>440</v>
      </c>
      <c r="AZ849" s="210">
        <v>2627</v>
      </c>
      <c r="BA849" s="210">
        <v>2877</v>
      </c>
      <c r="BB849" s="168">
        <f t="shared" si="631"/>
        <v>462</v>
      </c>
      <c r="BC849" s="210"/>
      <c r="BD849" s="210"/>
      <c r="BE849" s="168"/>
      <c r="BF849" s="210"/>
      <c r="BG849" s="168"/>
    </row>
    <row r="850" spans="2:59" ht="12.95" customHeight="1" x14ac:dyDescent="0.2">
      <c r="B850" s="102" t="s">
        <v>583</v>
      </c>
      <c r="C850" s="247" t="s">
        <v>1910</v>
      </c>
      <c r="D850" s="183"/>
      <c r="E850" s="70" t="str">
        <f t="shared" si="632"/>
        <v>—</v>
      </c>
      <c r="F850" s="183"/>
      <c r="G850" s="70" t="str">
        <f t="shared" si="633"/>
        <v>—</v>
      </c>
      <c r="H850" s="183"/>
      <c r="I850" s="70" t="str">
        <f t="shared" si="634"/>
        <v>—</v>
      </c>
      <c r="J850" s="183"/>
      <c r="K850" s="70" t="str">
        <f t="shared" si="635"/>
        <v>—</v>
      </c>
      <c r="L850" s="183"/>
      <c r="M850" s="70" t="str">
        <f t="shared" si="636"/>
        <v>—</v>
      </c>
      <c r="N850" s="183"/>
      <c r="O850" s="70" t="str">
        <f t="shared" si="637"/>
        <v>—</v>
      </c>
      <c r="P850" s="183"/>
      <c r="Q850" s="70" t="str">
        <f t="shared" si="638"/>
        <v>—</v>
      </c>
      <c r="R850" s="183"/>
      <c r="S850" s="70" t="str">
        <f t="shared" si="639"/>
        <v>—</v>
      </c>
      <c r="T850" s="183"/>
      <c r="U850" s="70" t="str">
        <f t="shared" si="640"/>
        <v>—</v>
      </c>
      <c r="V850" s="183"/>
      <c r="W850" s="70" t="str">
        <f t="shared" si="641"/>
        <v>—</v>
      </c>
      <c r="X850" s="183"/>
      <c r="Y850" s="70" t="str">
        <f t="shared" si="642"/>
        <v>—</v>
      </c>
      <c r="Z850" s="183"/>
      <c r="AA850" s="70" t="str">
        <f t="shared" si="643"/>
        <v>—</v>
      </c>
      <c r="AB850" s="183"/>
      <c r="AC850" s="70" t="str">
        <f t="shared" si="644"/>
        <v>—</v>
      </c>
      <c r="AD850" s="183"/>
      <c r="AE850" s="70" t="str">
        <f t="shared" si="645"/>
        <v>—</v>
      </c>
      <c r="AF850" s="183"/>
      <c r="AG850" s="70" t="str">
        <f t="shared" si="646"/>
        <v>—</v>
      </c>
      <c r="AH850" s="183"/>
      <c r="AI850" s="70" t="str">
        <f t="shared" si="647"/>
        <v>—</v>
      </c>
      <c r="AJ850" s="183"/>
      <c r="AK850" s="70" t="str">
        <f t="shared" si="648"/>
        <v>—</v>
      </c>
      <c r="AL850" s="183"/>
      <c r="AM850" s="70" t="str">
        <f t="shared" si="649"/>
        <v>—</v>
      </c>
      <c r="AN850" s="183"/>
      <c r="AO850" s="70" t="str">
        <f t="shared" si="650"/>
        <v>—</v>
      </c>
      <c r="AP850" s="183">
        <v>4981</v>
      </c>
      <c r="AQ850" s="70">
        <f t="shared" si="651"/>
        <v>324</v>
      </c>
      <c r="AR850" s="183">
        <v>4114</v>
      </c>
      <c r="AS850" s="70">
        <f t="shared" si="652"/>
        <v>348</v>
      </c>
      <c r="AT850" s="183">
        <v>3677</v>
      </c>
      <c r="AU850" s="70">
        <f t="shared" si="653"/>
        <v>360</v>
      </c>
      <c r="AV850" s="183">
        <v>3147</v>
      </c>
      <c r="AW850" s="70">
        <f t="shared" si="654"/>
        <v>378</v>
      </c>
      <c r="AX850" s="183">
        <v>2915</v>
      </c>
      <c r="AY850" s="168">
        <f t="shared" si="655"/>
        <v>393</v>
      </c>
      <c r="AZ850" s="210">
        <v>2923</v>
      </c>
      <c r="BA850" s="210">
        <v>2823</v>
      </c>
      <c r="BB850" s="168">
        <f t="shared" si="631"/>
        <v>465</v>
      </c>
      <c r="BC850" s="210"/>
      <c r="BD850" s="210"/>
      <c r="BE850" s="168"/>
      <c r="BF850" s="210"/>
      <c r="BG850" s="168"/>
    </row>
    <row r="851" spans="2:59" ht="12.95" customHeight="1" x14ac:dyDescent="0.2">
      <c r="B851" s="102" t="s">
        <v>894</v>
      </c>
      <c r="C851" s="247" t="s">
        <v>1910</v>
      </c>
      <c r="D851" s="183"/>
      <c r="E851" s="70" t="str">
        <f t="shared" si="632"/>
        <v>—</v>
      </c>
      <c r="F851" s="183">
        <v>706</v>
      </c>
      <c r="G851" s="70">
        <f t="shared" si="633"/>
        <v>334</v>
      </c>
      <c r="H851" s="183">
        <v>806</v>
      </c>
      <c r="I851" s="70">
        <f t="shared" si="634"/>
        <v>300</v>
      </c>
      <c r="J851" s="183">
        <v>910</v>
      </c>
      <c r="K851" s="70">
        <f t="shared" si="635"/>
        <v>315</v>
      </c>
      <c r="L851" s="183">
        <v>911</v>
      </c>
      <c r="M851" s="70">
        <f t="shared" si="636"/>
        <v>324</v>
      </c>
      <c r="N851" s="183">
        <v>912</v>
      </c>
      <c r="O851" s="70">
        <f t="shared" si="637"/>
        <v>346</v>
      </c>
      <c r="P851" s="183">
        <v>913</v>
      </c>
      <c r="Q851" s="70">
        <f t="shared" si="638"/>
        <v>371</v>
      </c>
      <c r="R851" s="183">
        <v>914</v>
      </c>
      <c r="S851" s="70">
        <f t="shared" si="639"/>
        <v>385</v>
      </c>
      <c r="T851" s="183">
        <v>920</v>
      </c>
      <c r="U851" s="70">
        <f t="shared" si="640"/>
        <v>405</v>
      </c>
      <c r="V851" s="183">
        <v>631</v>
      </c>
      <c r="W851" s="70">
        <f t="shared" si="641"/>
        <v>436</v>
      </c>
      <c r="X851" s="183">
        <v>1077</v>
      </c>
      <c r="Y851" s="70">
        <f t="shared" si="642"/>
        <v>388</v>
      </c>
      <c r="Z851" s="183">
        <v>1304</v>
      </c>
      <c r="AA851" s="70">
        <f t="shared" si="643"/>
        <v>373</v>
      </c>
      <c r="AB851" s="183">
        <v>1303</v>
      </c>
      <c r="AC851" s="70">
        <f t="shared" si="644"/>
        <v>375</v>
      </c>
      <c r="AD851" s="183">
        <v>1104</v>
      </c>
      <c r="AE851" s="70">
        <f t="shared" si="645"/>
        <v>399</v>
      </c>
      <c r="AF851" s="183">
        <v>1191</v>
      </c>
      <c r="AG851" s="70">
        <f t="shared" si="646"/>
        <v>414</v>
      </c>
      <c r="AH851" s="183">
        <v>1178</v>
      </c>
      <c r="AI851" s="70">
        <f t="shared" si="647"/>
        <v>434</v>
      </c>
      <c r="AJ851" s="183">
        <v>1215</v>
      </c>
      <c r="AK851" s="70">
        <f t="shared" si="648"/>
        <v>443</v>
      </c>
      <c r="AL851" s="183">
        <v>1428</v>
      </c>
      <c r="AM851" s="70">
        <f t="shared" si="649"/>
        <v>430</v>
      </c>
      <c r="AN851" s="183">
        <v>1679</v>
      </c>
      <c r="AO851" s="70">
        <f t="shared" si="650"/>
        <v>431</v>
      </c>
      <c r="AP851" s="183">
        <v>1259</v>
      </c>
      <c r="AQ851" s="70">
        <f t="shared" si="651"/>
        <v>466</v>
      </c>
      <c r="AR851" s="183">
        <v>967</v>
      </c>
      <c r="AS851" s="70">
        <f t="shared" si="652"/>
        <v>494</v>
      </c>
      <c r="AT851" s="183">
        <v>1182</v>
      </c>
      <c r="AU851" s="70">
        <f t="shared" si="653"/>
        <v>482</v>
      </c>
      <c r="AV851" s="183">
        <v>1397</v>
      </c>
      <c r="AW851" s="70">
        <f t="shared" si="654"/>
        <v>480</v>
      </c>
      <c r="AX851" s="183">
        <v>1870</v>
      </c>
      <c r="AY851" s="168">
        <f t="shared" si="655"/>
        <v>444</v>
      </c>
      <c r="AZ851" s="210">
        <v>3620</v>
      </c>
      <c r="BA851" s="210">
        <v>2765</v>
      </c>
      <c r="BB851" s="168">
        <f t="shared" si="631"/>
        <v>471</v>
      </c>
      <c r="BC851" s="210"/>
      <c r="BD851" s="210"/>
      <c r="BE851" s="168"/>
      <c r="BF851" s="210"/>
      <c r="BG851" s="168"/>
    </row>
    <row r="852" spans="2:59" ht="12.95" customHeight="1" x14ac:dyDescent="0.2">
      <c r="B852" s="102" t="s">
        <v>1565</v>
      </c>
      <c r="C852" s="247" t="s">
        <v>1910</v>
      </c>
      <c r="D852" s="183">
        <v>105</v>
      </c>
      <c r="E852" s="70">
        <f t="shared" si="632"/>
        <v>372</v>
      </c>
      <c r="F852" s="183">
        <v>142</v>
      </c>
      <c r="G852" s="70">
        <f t="shared" si="633"/>
        <v>440</v>
      </c>
      <c r="H852" s="183">
        <v>179</v>
      </c>
      <c r="I852" s="70">
        <f t="shared" si="634"/>
        <v>368</v>
      </c>
      <c r="J852" s="183">
        <v>188</v>
      </c>
      <c r="K852" s="70">
        <f t="shared" si="635"/>
        <v>394</v>
      </c>
      <c r="L852" s="183">
        <v>316</v>
      </c>
      <c r="M852" s="70">
        <f t="shared" si="636"/>
        <v>378</v>
      </c>
      <c r="N852" s="183">
        <v>214</v>
      </c>
      <c r="O852" s="70">
        <f t="shared" si="637"/>
        <v>422</v>
      </c>
      <c r="P852" s="183">
        <v>327</v>
      </c>
      <c r="Q852" s="70">
        <f t="shared" si="638"/>
        <v>436</v>
      </c>
      <c r="R852" s="183">
        <v>344</v>
      </c>
      <c r="S852" s="70">
        <f t="shared" si="639"/>
        <v>475</v>
      </c>
      <c r="T852" s="183">
        <v>518</v>
      </c>
      <c r="U852" s="70">
        <f t="shared" si="640"/>
        <v>450</v>
      </c>
      <c r="V852" s="183">
        <v>316</v>
      </c>
      <c r="W852" s="70">
        <f t="shared" si="641"/>
        <v>502</v>
      </c>
      <c r="X852" s="183">
        <v>651</v>
      </c>
      <c r="Y852" s="70">
        <f t="shared" si="642"/>
        <v>436</v>
      </c>
      <c r="Z852" s="183">
        <v>461</v>
      </c>
      <c r="AA852" s="70">
        <f t="shared" si="643"/>
        <v>467</v>
      </c>
      <c r="AB852" s="183">
        <v>475</v>
      </c>
      <c r="AC852" s="70">
        <f t="shared" si="644"/>
        <v>466</v>
      </c>
      <c r="AD852" s="183">
        <v>543</v>
      </c>
      <c r="AE852" s="70">
        <f t="shared" si="645"/>
        <v>473</v>
      </c>
      <c r="AF852" s="183">
        <v>686</v>
      </c>
      <c r="AG852" s="70">
        <f t="shared" si="646"/>
        <v>475</v>
      </c>
      <c r="AH852" s="183">
        <v>644</v>
      </c>
      <c r="AI852" s="70">
        <f t="shared" si="647"/>
        <v>502</v>
      </c>
      <c r="AJ852" s="183">
        <v>682</v>
      </c>
      <c r="AK852" s="70">
        <f t="shared" si="648"/>
        <v>508</v>
      </c>
      <c r="AL852" s="183">
        <v>1366</v>
      </c>
      <c r="AM852" s="70">
        <f t="shared" si="649"/>
        <v>437</v>
      </c>
      <c r="AN852" s="183">
        <v>862</v>
      </c>
      <c r="AO852" s="70">
        <f t="shared" si="650"/>
        <v>499</v>
      </c>
      <c r="AP852" s="183">
        <v>951</v>
      </c>
      <c r="AQ852" s="70">
        <f t="shared" si="651"/>
        <v>494</v>
      </c>
      <c r="AR852" s="183">
        <v>1036</v>
      </c>
      <c r="AS852" s="70">
        <f t="shared" si="652"/>
        <v>489</v>
      </c>
      <c r="AT852" s="183">
        <v>1743</v>
      </c>
      <c r="AU852" s="70">
        <f t="shared" si="653"/>
        <v>445</v>
      </c>
      <c r="AV852" s="183">
        <v>2139</v>
      </c>
      <c r="AW852" s="70">
        <f t="shared" si="654"/>
        <v>427</v>
      </c>
      <c r="AX852" s="183">
        <v>1912</v>
      </c>
      <c r="AY852" s="168">
        <f t="shared" si="655"/>
        <v>441</v>
      </c>
      <c r="AZ852" s="210">
        <v>1373</v>
      </c>
      <c r="BA852" s="210">
        <v>2677</v>
      </c>
      <c r="BB852" s="168">
        <f t="shared" si="631"/>
        <v>476</v>
      </c>
      <c r="BC852" s="210"/>
      <c r="BD852" s="210"/>
      <c r="BE852" s="168"/>
      <c r="BF852" s="210"/>
      <c r="BG852" s="168"/>
    </row>
    <row r="853" spans="2:59" ht="12.95" customHeight="1" x14ac:dyDescent="0.2">
      <c r="B853" s="102" t="s">
        <v>851</v>
      </c>
      <c r="C853" s="247" t="s">
        <v>1910</v>
      </c>
      <c r="D853" s="183">
        <v>298</v>
      </c>
      <c r="E853" s="70">
        <f t="shared" si="632"/>
        <v>335</v>
      </c>
      <c r="F853" s="183">
        <v>266</v>
      </c>
      <c r="G853" s="70">
        <f t="shared" si="633"/>
        <v>414</v>
      </c>
      <c r="H853" s="183">
        <v>234</v>
      </c>
      <c r="I853" s="70">
        <f t="shared" si="634"/>
        <v>363</v>
      </c>
      <c r="J853" s="183">
        <v>646</v>
      </c>
      <c r="K853" s="70">
        <f t="shared" si="635"/>
        <v>341</v>
      </c>
      <c r="L853" s="183">
        <v>1150</v>
      </c>
      <c r="M853" s="70">
        <f t="shared" si="636"/>
        <v>312</v>
      </c>
      <c r="N853" s="183"/>
      <c r="O853" s="70" t="str">
        <f t="shared" si="637"/>
        <v>—</v>
      </c>
      <c r="P853" s="183">
        <v>1459</v>
      </c>
      <c r="Q853" s="70">
        <f t="shared" si="638"/>
        <v>334</v>
      </c>
      <c r="R853" s="183">
        <v>491</v>
      </c>
      <c r="S853" s="70">
        <f t="shared" si="639"/>
        <v>442</v>
      </c>
      <c r="T853" s="183">
        <v>383</v>
      </c>
      <c r="U853" s="70">
        <f t="shared" si="640"/>
        <v>481</v>
      </c>
      <c r="V853" s="183">
        <v>243</v>
      </c>
      <c r="W853" s="70">
        <f t="shared" si="641"/>
        <v>518</v>
      </c>
      <c r="X853" s="183">
        <v>154</v>
      </c>
      <c r="Y853" s="70">
        <f t="shared" si="642"/>
        <v>535</v>
      </c>
      <c r="Z853" s="183">
        <v>113</v>
      </c>
      <c r="AA853" s="70">
        <f t="shared" si="643"/>
        <v>541</v>
      </c>
      <c r="AB853" s="183">
        <v>319</v>
      </c>
      <c r="AC853" s="70">
        <f t="shared" si="644"/>
        <v>503</v>
      </c>
      <c r="AD853" s="183">
        <v>526</v>
      </c>
      <c r="AE853" s="70">
        <f t="shared" si="645"/>
        <v>476</v>
      </c>
      <c r="AF853" s="183">
        <v>375</v>
      </c>
      <c r="AG853" s="70">
        <f t="shared" si="646"/>
        <v>531</v>
      </c>
      <c r="AH853" s="183">
        <v>375</v>
      </c>
      <c r="AI853" s="70">
        <f t="shared" si="647"/>
        <v>543</v>
      </c>
      <c r="AJ853" s="183">
        <v>762</v>
      </c>
      <c r="AK853" s="70">
        <f t="shared" si="648"/>
        <v>501</v>
      </c>
      <c r="AL853" s="183">
        <v>507</v>
      </c>
      <c r="AM853" s="70">
        <f t="shared" si="649"/>
        <v>539</v>
      </c>
      <c r="AN853" s="183">
        <v>687</v>
      </c>
      <c r="AO853" s="70">
        <f t="shared" si="650"/>
        <v>518</v>
      </c>
      <c r="AP853" s="183">
        <v>896</v>
      </c>
      <c r="AQ853" s="70">
        <f t="shared" si="651"/>
        <v>501</v>
      </c>
      <c r="AR853" s="183">
        <v>1118</v>
      </c>
      <c r="AS853" s="70">
        <f t="shared" si="652"/>
        <v>481</v>
      </c>
      <c r="AT853" s="183">
        <v>1030</v>
      </c>
      <c r="AU853" s="70">
        <f t="shared" si="653"/>
        <v>502</v>
      </c>
      <c r="AV853" s="183">
        <v>1161</v>
      </c>
      <c r="AW853" s="70">
        <f t="shared" si="654"/>
        <v>507</v>
      </c>
      <c r="AX853" s="183">
        <v>1047</v>
      </c>
      <c r="AY853" s="168">
        <f t="shared" si="655"/>
        <v>521</v>
      </c>
      <c r="AZ853" s="210">
        <v>2616</v>
      </c>
      <c r="BA853" s="210">
        <v>2645</v>
      </c>
      <c r="BB853" s="168">
        <f t="shared" si="631"/>
        <v>479</v>
      </c>
      <c r="BC853" s="210"/>
      <c r="BD853" s="210"/>
      <c r="BE853" s="168"/>
      <c r="BF853" s="210"/>
      <c r="BG853" s="168"/>
    </row>
    <row r="854" spans="2:59" ht="12.95" customHeight="1" x14ac:dyDescent="0.2">
      <c r="B854" s="102" t="s">
        <v>987</v>
      </c>
      <c r="C854" s="247" t="s">
        <v>1910</v>
      </c>
      <c r="D854" s="183"/>
      <c r="E854" s="70" t="str">
        <f t="shared" si="632"/>
        <v>—</v>
      </c>
      <c r="F854" s="183"/>
      <c r="G854" s="70" t="str">
        <f t="shared" si="633"/>
        <v>—</v>
      </c>
      <c r="H854" s="183"/>
      <c r="I854" s="70" t="str">
        <f t="shared" si="634"/>
        <v>—</v>
      </c>
      <c r="J854" s="183"/>
      <c r="K854" s="70" t="str">
        <f t="shared" si="635"/>
        <v>—</v>
      </c>
      <c r="L854" s="183"/>
      <c r="M854" s="70" t="str">
        <f t="shared" si="636"/>
        <v>—</v>
      </c>
      <c r="N854" s="183"/>
      <c r="O854" s="70" t="str">
        <f t="shared" si="637"/>
        <v>—</v>
      </c>
      <c r="P854" s="183"/>
      <c r="Q854" s="70" t="str">
        <f t="shared" si="638"/>
        <v>—</v>
      </c>
      <c r="R854" s="183"/>
      <c r="S854" s="70" t="str">
        <f t="shared" si="639"/>
        <v>—</v>
      </c>
      <c r="T854" s="183"/>
      <c r="U854" s="70" t="str">
        <f t="shared" si="640"/>
        <v>—</v>
      </c>
      <c r="V854" s="183"/>
      <c r="W854" s="70" t="str">
        <f t="shared" si="641"/>
        <v>—</v>
      </c>
      <c r="X854" s="183"/>
      <c r="Y854" s="70" t="str">
        <f t="shared" si="642"/>
        <v>—</v>
      </c>
      <c r="Z854" s="183"/>
      <c r="AA854" s="70" t="str">
        <f t="shared" si="643"/>
        <v>—</v>
      </c>
      <c r="AB854" s="183"/>
      <c r="AC854" s="70" t="str">
        <f t="shared" si="644"/>
        <v>—</v>
      </c>
      <c r="AD854" s="183"/>
      <c r="AE854" s="70" t="str">
        <f t="shared" si="645"/>
        <v>—</v>
      </c>
      <c r="AF854" s="183"/>
      <c r="AG854" s="70" t="str">
        <f t="shared" si="646"/>
        <v>—</v>
      </c>
      <c r="AH854" s="183"/>
      <c r="AI854" s="70" t="str">
        <f t="shared" si="647"/>
        <v>—</v>
      </c>
      <c r="AJ854" s="183"/>
      <c r="AK854" s="70" t="str">
        <f t="shared" si="648"/>
        <v>—</v>
      </c>
      <c r="AL854" s="183"/>
      <c r="AM854" s="70" t="str">
        <f t="shared" si="649"/>
        <v>—</v>
      </c>
      <c r="AN854" s="183">
        <v>352</v>
      </c>
      <c r="AO854" s="70">
        <f t="shared" si="650"/>
        <v>581</v>
      </c>
      <c r="AP854" s="183">
        <v>849</v>
      </c>
      <c r="AQ854" s="70">
        <f t="shared" si="651"/>
        <v>502</v>
      </c>
      <c r="AR854" s="183">
        <v>1050</v>
      </c>
      <c r="AS854" s="70">
        <f t="shared" si="652"/>
        <v>486</v>
      </c>
      <c r="AT854" s="183">
        <v>867</v>
      </c>
      <c r="AU854" s="70">
        <f t="shared" si="653"/>
        <v>519</v>
      </c>
      <c r="AV854" s="183">
        <v>945</v>
      </c>
      <c r="AW854" s="70">
        <f t="shared" si="654"/>
        <v>523</v>
      </c>
      <c r="AX854" s="183">
        <v>636</v>
      </c>
      <c r="AY854" s="168">
        <f t="shared" si="655"/>
        <v>572</v>
      </c>
      <c r="AZ854" s="210">
        <v>1967</v>
      </c>
      <c r="BA854" s="210">
        <v>2627</v>
      </c>
      <c r="BB854" s="168">
        <f t="shared" si="631"/>
        <v>480</v>
      </c>
      <c r="BC854" s="210"/>
      <c r="BD854" s="210"/>
      <c r="BE854" s="168"/>
      <c r="BF854" s="210"/>
      <c r="BG854" s="168"/>
    </row>
    <row r="855" spans="2:59" ht="12.95" customHeight="1" x14ac:dyDescent="0.2">
      <c r="B855" s="102" t="s">
        <v>1571</v>
      </c>
      <c r="C855" s="247" t="s">
        <v>1910</v>
      </c>
      <c r="D855" s="183">
        <v>983</v>
      </c>
      <c r="E855" s="70">
        <f t="shared" si="632"/>
        <v>288</v>
      </c>
      <c r="F855" s="183">
        <v>953</v>
      </c>
      <c r="G855" s="70">
        <f t="shared" si="633"/>
        <v>309</v>
      </c>
      <c r="H855" s="183">
        <v>923</v>
      </c>
      <c r="I855" s="70">
        <f t="shared" si="634"/>
        <v>290</v>
      </c>
      <c r="J855" s="183">
        <v>863</v>
      </c>
      <c r="K855" s="70">
        <f t="shared" si="635"/>
        <v>321</v>
      </c>
      <c r="L855" s="183">
        <v>832</v>
      </c>
      <c r="M855" s="70">
        <f t="shared" si="636"/>
        <v>332</v>
      </c>
      <c r="N855" s="183">
        <v>1240</v>
      </c>
      <c r="O855" s="70">
        <f t="shared" si="637"/>
        <v>324</v>
      </c>
      <c r="P855" s="183">
        <v>1430</v>
      </c>
      <c r="Q855" s="70">
        <f t="shared" si="638"/>
        <v>335</v>
      </c>
      <c r="R855" s="183">
        <v>1496</v>
      </c>
      <c r="S855" s="70">
        <f t="shared" si="639"/>
        <v>342</v>
      </c>
      <c r="T855" s="183">
        <v>1460</v>
      </c>
      <c r="U855" s="70">
        <f t="shared" si="640"/>
        <v>359</v>
      </c>
      <c r="V855" s="183">
        <v>1604</v>
      </c>
      <c r="W855" s="70">
        <f t="shared" si="641"/>
        <v>355</v>
      </c>
      <c r="X855" s="183">
        <v>2570</v>
      </c>
      <c r="Y855" s="70">
        <f t="shared" si="642"/>
        <v>319</v>
      </c>
      <c r="Z855" s="183">
        <v>2448</v>
      </c>
      <c r="AA855" s="70">
        <f t="shared" si="643"/>
        <v>324</v>
      </c>
      <c r="AB855" s="183">
        <v>1157</v>
      </c>
      <c r="AC855" s="70">
        <f t="shared" si="644"/>
        <v>389</v>
      </c>
      <c r="AD855" s="183">
        <v>1689</v>
      </c>
      <c r="AE855" s="70">
        <f t="shared" si="645"/>
        <v>359</v>
      </c>
      <c r="AF855" s="183">
        <v>1683</v>
      </c>
      <c r="AG855" s="70">
        <f t="shared" si="646"/>
        <v>382</v>
      </c>
      <c r="AH855" s="183">
        <v>1552</v>
      </c>
      <c r="AI855" s="70">
        <f t="shared" si="647"/>
        <v>398</v>
      </c>
      <c r="AJ855" s="183">
        <v>1969</v>
      </c>
      <c r="AK855" s="70">
        <f t="shared" si="648"/>
        <v>394</v>
      </c>
      <c r="AL855" s="183">
        <v>2610</v>
      </c>
      <c r="AM855" s="70">
        <f t="shared" si="649"/>
        <v>367</v>
      </c>
      <c r="AN855" s="183">
        <v>2375</v>
      </c>
      <c r="AO855" s="70">
        <f t="shared" si="650"/>
        <v>383</v>
      </c>
      <c r="AP855" s="183">
        <v>1977</v>
      </c>
      <c r="AQ855" s="70">
        <f t="shared" si="651"/>
        <v>415</v>
      </c>
      <c r="AR855" s="183">
        <v>1699</v>
      </c>
      <c r="AS855" s="70">
        <f t="shared" si="652"/>
        <v>438</v>
      </c>
      <c r="AT855" s="183">
        <v>1292</v>
      </c>
      <c r="AU855" s="70">
        <f t="shared" si="653"/>
        <v>473</v>
      </c>
      <c r="AV855" s="183">
        <v>1625</v>
      </c>
      <c r="AW855" s="70">
        <f t="shared" si="654"/>
        <v>461</v>
      </c>
      <c r="AX855" s="183">
        <v>2327</v>
      </c>
      <c r="AY855" s="168">
        <f t="shared" si="655"/>
        <v>420</v>
      </c>
      <c r="AZ855" s="210">
        <v>1935</v>
      </c>
      <c r="BA855" s="210">
        <v>2539</v>
      </c>
      <c r="BB855" s="168">
        <f t="shared" si="631"/>
        <v>481</v>
      </c>
      <c r="BC855" s="210"/>
      <c r="BD855" s="210"/>
      <c r="BE855" s="168"/>
      <c r="BF855" s="210"/>
      <c r="BG855" s="168"/>
    </row>
    <row r="856" spans="2:59" ht="12.95" customHeight="1" x14ac:dyDescent="0.2">
      <c r="B856" s="102" t="s">
        <v>895</v>
      </c>
      <c r="C856" s="247" t="s">
        <v>1910</v>
      </c>
      <c r="D856" s="183">
        <v>219</v>
      </c>
      <c r="E856" s="70">
        <f t="shared" si="632"/>
        <v>353</v>
      </c>
      <c r="F856" s="183">
        <v>278</v>
      </c>
      <c r="G856" s="70">
        <f t="shared" si="633"/>
        <v>406</v>
      </c>
      <c r="H856" s="183">
        <v>258</v>
      </c>
      <c r="I856" s="70">
        <f t="shared" si="634"/>
        <v>361</v>
      </c>
      <c r="J856" s="183">
        <v>366</v>
      </c>
      <c r="K856" s="70">
        <f t="shared" si="635"/>
        <v>371</v>
      </c>
      <c r="L856" s="183">
        <v>515</v>
      </c>
      <c r="M856" s="70">
        <f t="shared" si="636"/>
        <v>358</v>
      </c>
      <c r="N856" s="183">
        <v>493</v>
      </c>
      <c r="O856" s="70">
        <f t="shared" si="637"/>
        <v>382</v>
      </c>
      <c r="P856" s="183">
        <v>211</v>
      </c>
      <c r="Q856" s="70">
        <f t="shared" si="638"/>
        <v>455</v>
      </c>
      <c r="R856" s="183">
        <v>1073</v>
      </c>
      <c r="S856" s="70">
        <f t="shared" si="639"/>
        <v>374</v>
      </c>
      <c r="T856" s="183">
        <v>1786</v>
      </c>
      <c r="U856" s="70">
        <f t="shared" si="640"/>
        <v>343</v>
      </c>
      <c r="V856" s="183">
        <v>2218</v>
      </c>
      <c r="W856" s="70">
        <f t="shared" si="641"/>
        <v>331</v>
      </c>
      <c r="X856" s="183">
        <v>726</v>
      </c>
      <c r="Y856" s="70">
        <f t="shared" si="642"/>
        <v>429</v>
      </c>
      <c r="Z856" s="183">
        <v>717</v>
      </c>
      <c r="AA856" s="70">
        <f t="shared" si="643"/>
        <v>427</v>
      </c>
      <c r="AB856" s="183">
        <v>717</v>
      </c>
      <c r="AC856" s="70">
        <f t="shared" si="644"/>
        <v>427</v>
      </c>
      <c r="AD856" s="183">
        <v>716</v>
      </c>
      <c r="AE856" s="70">
        <f t="shared" si="645"/>
        <v>446</v>
      </c>
      <c r="AF856" s="183">
        <v>787</v>
      </c>
      <c r="AG856" s="70">
        <f t="shared" si="646"/>
        <v>457</v>
      </c>
      <c r="AH856" s="183">
        <v>661</v>
      </c>
      <c r="AI856" s="70">
        <f t="shared" si="647"/>
        <v>500</v>
      </c>
      <c r="AJ856" s="183">
        <v>661</v>
      </c>
      <c r="AK856" s="70">
        <f t="shared" si="648"/>
        <v>511</v>
      </c>
      <c r="AL856" s="183">
        <v>678</v>
      </c>
      <c r="AM856" s="70">
        <f t="shared" si="649"/>
        <v>513</v>
      </c>
      <c r="AN856" s="183">
        <v>695</v>
      </c>
      <c r="AO856" s="70">
        <f t="shared" si="650"/>
        <v>517</v>
      </c>
      <c r="AP856" s="183">
        <v>712</v>
      </c>
      <c r="AQ856" s="70">
        <f t="shared" si="651"/>
        <v>516</v>
      </c>
      <c r="AR856" s="183">
        <v>730</v>
      </c>
      <c r="AS856" s="70">
        <f t="shared" si="652"/>
        <v>534</v>
      </c>
      <c r="AT856" s="183">
        <v>687</v>
      </c>
      <c r="AU856" s="70">
        <f t="shared" si="653"/>
        <v>544</v>
      </c>
      <c r="AV856" s="183">
        <v>651</v>
      </c>
      <c r="AW856" s="70">
        <f t="shared" si="654"/>
        <v>569</v>
      </c>
      <c r="AX856" s="183">
        <v>868</v>
      </c>
      <c r="AY856" s="168">
        <f t="shared" si="655"/>
        <v>538</v>
      </c>
      <c r="AZ856" s="210">
        <v>2552</v>
      </c>
      <c r="BA856" s="210">
        <v>2472</v>
      </c>
      <c r="BB856" s="168">
        <f t="shared" si="631"/>
        <v>483</v>
      </c>
      <c r="BC856" s="210"/>
      <c r="BD856" s="210"/>
      <c r="BE856" s="168"/>
      <c r="BF856" s="210"/>
      <c r="BG856" s="168"/>
    </row>
    <row r="857" spans="2:59" ht="12.95" customHeight="1" x14ac:dyDescent="0.2">
      <c r="B857" s="102" t="s">
        <v>910</v>
      </c>
      <c r="C857" s="247" t="s">
        <v>1910</v>
      </c>
      <c r="D857" s="183"/>
      <c r="E857" s="70" t="str">
        <f t="shared" si="632"/>
        <v>—</v>
      </c>
      <c r="F857" s="183"/>
      <c r="G857" s="70" t="str">
        <f t="shared" si="633"/>
        <v>—</v>
      </c>
      <c r="H857" s="193"/>
      <c r="I857" s="70" t="str">
        <f t="shared" si="634"/>
        <v>—</v>
      </c>
      <c r="J857" s="183"/>
      <c r="K857" s="70" t="str">
        <f t="shared" si="635"/>
        <v>—</v>
      </c>
      <c r="L857" s="183"/>
      <c r="M857" s="70" t="str">
        <f t="shared" si="636"/>
        <v>—</v>
      </c>
      <c r="N857" s="183"/>
      <c r="O857" s="70" t="str">
        <f t="shared" si="637"/>
        <v>—</v>
      </c>
      <c r="P857" s="183"/>
      <c r="Q857" s="70" t="str">
        <f t="shared" si="638"/>
        <v>—</v>
      </c>
      <c r="R857" s="183">
        <v>500</v>
      </c>
      <c r="S857" s="70">
        <f t="shared" si="639"/>
        <v>440</v>
      </c>
      <c r="T857" s="183">
        <v>525</v>
      </c>
      <c r="U857" s="70">
        <f t="shared" si="640"/>
        <v>449</v>
      </c>
      <c r="V857" s="183">
        <v>550</v>
      </c>
      <c r="W857" s="70">
        <f t="shared" si="641"/>
        <v>452</v>
      </c>
      <c r="X857" s="183">
        <v>575</v>
      </c>
      <c r="Y857" s="70">
        <f t="shared" si="642"/>
        <v>452</v>
      </c>
      <c r="Z857" s="183">
        <v>600</v>
      </c>
      <c r="AA857" s="70">
        <f t="shared" si="643"/>
        <v>442</v>
      </c>
      <c r="AB857" s="183">
        <v>625</v>
      </c>
      <c r="AC857" s="70">
        <f t="shared" si="644"/>
        <v>440</v>
      </c>
      <c r="AD857" s="183">
        <v>600</v>
      </c>
      <c r="AE857" s="70">
        <f t="shared" si="645"/>
        <v>461</v>
      </c>
      <c r="AF857" s="183">
        <v>665</v>
      </c>
      <c r="AG857" s="70">
        <f t="shared" si="646"/>
        <v>480</v>
      </c>
      <c r="AH857" s="183">
        <v>1008</v>
      </c>
      <c r="AI857" s="70">
        <f t="shared" si="647"/>
        <v>450</v>
      </c>
      <c r="AJ857" s="183">
        <v>1344</v>
      </c>
      <c r="AK857" s="70">
        <f t="shared" si="648"/>
        <v>431</v>
      </c>
      <c r="AL857" s="183">
        <v>2065</v>
      </c>
      <c r="AM857" s="70">
        <f t="shared" si="649"/>
        <v>395</v>
      </c>
      <c r="AN857" s="183">
        <v>1806</v>
      </c>
      <c r="AO857" s="70">
        <f t="shared" si="650"/>
        <v>423</v>
      </c>
      <c r="AP857" s="183">
        <v>1610</v>
      </c>
      <c r="AQ857" s="70">
        <f t="shared" si="651"/>
        <v>440</v>
      </c>
      <c r="AR857" s="183">
        <v>1612</v>
      </c>
      <c r="AS857" s="70">
        <f t="shared" si="652"/>
        <v>445</v>
      </c>
      <c r="AT857" s="183">
        <v>1472</v>
      </c>
      <c r="AU857" s="70">
        <f t="shared" si="653"/>
        <v>459</v>
      </c>
      <c r="AV857" s="183">
        <v>1785</v>
      </c>
      <c r="AW857" s="70">
        <f t="shared" si="654"/>
        <v>447</v>
      </c>
      <c r="AX857" s="183">
        <v>1411</v>
      </c>
      <c r="AY857" s="168">
        <f t="shared" si="655"/>
        <v>482</v>
      </c>
      <c r="AZ857" s="210">
        <v>2089</v>
      </c>
      <c r="BA857" s="210">
        <v>2426</v>
      </c>
      <c r="BB857" s="168">
        <f t="shared" si="631"/>
        <v>485</v>
      </c>
      <c r="BC857" s="210"/>
      <c r="BD857" s="210"/>
      <c r="BE857" s="168"/>
      <c r="BF857" s="210"/>
      <c r="BG857" s="168"/>
    </row>
    <row r="858" spans="2:59" ht="12.95" customHeight="1" x14ac:dyDescent="0.2">
      <c r="B858" s="102" t="s">
        <v>730</v>
      </c>
      <c r="C858" s="247" t="s">
        <v>1910</v>
      </c>
      <c r="D858" s="183"/>
      <c r="E858" s="70" t="str">
        <f t="shared" si="632"/>
        <v>—</v>
      </c>
      <c r="F858" s="183"/>
      <c r="G858" s="70" t="str">
        <f t="shared" si="633"/>
        <v>—</v>
      </c>
      <c r="H858" s="183"/>
      <c r="I858" s="70" t="str">
        <f t="shared" si="634"/>
        <v>—</v>
      </c>
      <c r="J858" s="183"/>
      <c r="K858" s="70" t="str">
        <f t="shared" si="635"/>
        <v>—</v>
      </c>
      <c r="L858" s="183"/>
      <c r="M858" s="70" t="str">
        <f t="shared" si="636"/>
        <v>—</v>
      </c>
      <c r="N858" s="183"/>
      <c r="O858" s="70" t="str">
        <f t="shared" si="637"/>
        <v>—</v>
      </c>
      <c r="P858" s="183"/>
      <c r="Q858" s="70" t="str">
        <f t="shared" si="638"/>
        <v>—</v>
      </c>
      <c r="R858" s="183">
        <v>0</v>
      </c>
      <c r="S858" s="70" t="str">
        <f t="shared" si="639"/>
        <v>—</v>
      </c>
      <c r="T858" s="183">
        <v>157</v>
      </c>
      <c r="U858" s="70">
        <f t="shared" si="640"/>
        <v>537</v>
      </c>
      <c r="V858" s="183">
        <v>357</v>
      </c>
      <c r="W858" s="70">
        <f t="shared" si="641"/>
        <v>488</v>
      </c>
      <c r="X858" s="183">
        <v>466</v>
      </c>
      <c r="Y858" s="70">
        <f t="shared" si="642"/>
        <v>471</v>
      </c>
      <c r="Z858" s="183">
        <v>365</v>
      </c>
      <c r="AA858" s="70">
        <f t="shared" si="643"/>
        <v>485</v>
      </c>
      <c r="AB858" s="183">
        <v>397</v>
      </c>
      <c r="AC858" s="70">
        <f t="shared" si="644"/>
        <v>481</v>
      </c>
      <c r="AD858" s="183">
        <v>773</v>
      </c>
      <c r="AE858" s="70">
        <f t="shared" si="645"/>
        <v>436</v>
      </c>
      <c r="AF858" s="183">
        <v>1061</v>
      </c>
      <c r="AG858" s="70">
        <f t="shared" si="646"/>
        <v>425</v>
      </c>
      <c r="AH858" s="183">
        <v>1068</v>
      </c>
      <c r="AI858" s="70">
        <f t="shared" si="647"/>
        <v>444</v>
      </c>
      <c r="AJ858" s="183">
        <v>1130</v>
      </c>
      <c r="AK858" s="70">
        <f t="shared" si="648"/>
        <v>452</v>
      </c>
      <c r="AL858" s="183">
        <v>1336</v>
      </c>
      <c r="AM858" s="70">
        <f t="shared" si="649"/>
        <v>440</v>
      </c>
      <c r="AN858" s="183">
        <v>1136</v>
      </c>
      <c r="AO858" s="70">
        <f t="shared" si="650"/>
        <v>469</v>
      </c>
      <c r="AP858" s="183">
        <v>1360</v>
      </c>
      <c r="AQ858" s="70">
        <f t="shared" si="651"/>
        <v>461</v>
      </c>
      <c r="AR858" s="183">
        <v>1633</v>
      </c>
      <c r="AS858" s="70">
        <f t="shared" si="652"/>
        <v>444</v>
      </c>
      <c r="AT858" s="183">
        <v>1923</v>
      </c>
      <c r="AU858" s="70">
        <f t="shared" si="653"/>
        <v>426</v>
      </c>
      <c r="AV858" s="183">
        <v>2427</v>
      </c>
      <c r="AW858" s="70">
        <f t="shared" si="654"/>
        <v>411</v>
      </c>
      <c r="AX858" s="183">
        <v>4338</v>
      </c>
      <c r="AY858" s="168">
        <f t="shared" si="655"/>
        <v>352</v>
      </c>
      <c r="AZ858" s="210">
        <v>1137</v>
      </c>
      <c r="BA858" s="210">
        <v>2419</v>
      </c>
      <c r="BB858" s="168">
        <f t="shared" si="631"/>
        <v>486</v>
      </c>
      <c r="BC858" s="210"/>
      <c r="BD858" s="210"/>
      <c r="BE858" s="168"/>
      <c r="BF858" s="210"/>
      <c r="BG858" s="168"/>
    </row>
    <row r="859" spans="2:59" ht="12.95" customHeight="1" x14ac:dyDescent="0.2">
      <c r="B859" s="102" t="s">
        <v>655</v>
      </c>
      <c r="C859" s="247" t="s">
        <v>1910</v>
      </c>
      <c r="D859" s="183"/>
      <c r="E859" s="70" t="str">
        <f t="shared" si="632"/>
        <v>—</v>
      </c>
      <c r="F859" s="183">
        <v>499</v>
      </c>
      <c r="G859" s="70">
        <f t="shared" si="633"/>
        <v>358</v>
      </c>
      <c r="H859" s="183"/>
      <c r="I859" s="70" t="str">
        <f t="shared" si="634"/>
        <v>—</v>
      </c>
      <c r="J859" s="183"/>
      <c r="K859" s="70" t="str">
        <f t="shared" si="635"/>
        <v>—</v>
      </c>
      <c r="L859" s="183"/>
      <c r="M859" s="70" t="str">
        <f t="shared" si="636"/>
        <v>—</v>
      </c>
      <c r="N859" s="183"/>
      <c r="O859" s="70" t="str">
        <f t="shared" si="637"/>
        <v>—</v>
      </c>
      <c r="P859" s="183">
        <v>745</v>
      </c>
      <c r="Q859" s="70">
        <f t="shared" si="638"/>
        <v>391</v>
      </c>
      <c r="R859" s="183">
        <v>788</v>
      </c>
      <c r="S859" s="70">
        <f t="shared" si="639"/>
        <v>403</v>
      </c>
      <c r="T859" s="183">
        <v>781</v>
      </c>
      <c r="U859" s="70">
        <f t="shared" si="640"/>
        <v>413</v>
      </c>
      <c r="V859" s="183">
        <v>774</v>
      </c>
      <c r="W859" s="70">
        <f t="shared" si="641"/>
        <v>422</v>
      </c>
      <c r="X859" s="183">
        <v>767</v>
      </c>
      <c r="Y859" s="70">
        <f t="shared" si="642"/>
        <v>423</v>
      </c>
      <c r="Z859" s="183">
        <v>760</v>
      </c>
      <c r="AA859" s="70">
        <f t="shared" si="643"/>
        <v>420</v>
      </c>
      <c r="AB859" s="183">
        <v>753</v>
      </c>
      <c r="AC859" s="70">
        <f t="shared" si="644"/>
        <v>425</v>
      </c>
      <c r="AD859" s="183"/>
      <c r="AE859" s="70" t="str">
        <f t="shared" si="645"/>
        <v>—</v>
      </c>
      <c r="AF859" s="192">
        <v>1371</v>
      </c>
      <c r="AG859" s="70">
        <f t="shared" si="646"/>
        <v>393</v>
      </c>
      <c r="AH859" s="192">
        <v>1285</v>
      </c>
      <c r="AI859" s="70">
        <f t="shared" si="647"/>
        <v>418</v>
      </c>
      <c r="AJ859" s="192">
        <v>1587</v>
      </c>
      <c r="AK859" s="70">
        <f t="shared" si="648"/>
        <v>415</v>
      </c>
      <c r="AL859" s="192">
        <v>1587</v>
      </c>
      <c r="AM859" s="70">
        <f t="shared" si="649"/>
        <v>417</v>
      </c>
      <c r="AN859" s="192">
        <v>1647</v>
      </c>
      <c r="AO859" s="70">
        <f t="shared" si="650"/>
        <v>432</v>
      </c>
      <c r="AP859" s="192">
        <v>1707</v>
      </c>
      <c r="AQ859" s="70">
        <f t="shared" si="651"/>
        <v>436</v>
      </c>
      <c r="AR859" s="192">
        <v>1767</v>
      </c>
      <c r="AS859" s="70">
        <f t="shared" si="652"/>
        <v>435</v>
      </c>
      <c r="AT859" s="192">
        <v>1830</v>
      </c>
      <c r="AU859" s="70">
        <f t="shared" si="653"/>
        <v>435</v>
      </c>
      <c r="AV859" s="192">
        <v>1789</v>
      </c>
      <c r="AW859" s="70">
        <f t="shared" si="654"/>
        <v>446</v>
      </c>
      <c r="AX859" s="192">
        <v>1852</v>
      </c>
      <c r="AY859" s="168">
        <f t="shared" si="655"/>
        <v>448</v>
      </c>
      <c r="AZ859" s="210">
        <v>2292</v>
      </c>
      <c r="BA859" s="210">
        <v>2408</v>
      </c>
      <c r="BB859" s="168">
        <f t="shared" si="631"/>
        <v>487</v>
      </c>
      <c r="BC859" s="210"/>
      <c r="BD859" s="210"/>
      <c r="BE859" s="168"/>
      <c r="BF859" s="210"/>
      <c r="BG859" s="168"/>
    </row>
    <row r="860" spans="2:59" ht="12.95" customHeight="1" x14ac:dyDescent="0.2">
      <c r="B860" s="102" t="s">
        <v>680</v>
      </c>
      <c r="C860" s="247" t="s">
        <v>1910</v>
      </c>
      <c r="D860" s="183">
        <v>116</v>
      </c>
      <c r="E860" s="70">
        <f t="shared" si="632"/>
        <v>368</v>
      </c>
      <c r="F860" s="183">
        <v>233</v>
      </c>
      <c r="G860" s="70">
        <f t="shared" si="633"/>
        <v>419</v>
      </c>
      <c r="H860" s="183">
        <v>344</v>
      </c>
      <c r="I860" s="70">
        <f t="shared" si="634"/>
        <v>346</v>
      </c>
      <c r="J860" s="183">
        <v>512</v>
      </c>
      <c r="K860" s="70">
        <f t="shared" si="635"/>
        <v>354</v>
      </c>
      <c r="L860" s="183">
        <v>340</v>
      </c>
      <c r="M860" s="70">
        <f t="shared" si="636"/>
        <v>377</v>
      </c>
      <c r="N860" s="183">
        <v>423</v>
      </c>
      <c r="O860" s="70">
        <f t="shared" si="637"/>
        <v>393</v>
      </c>
      <c r="P860" s="183">
        <v>506</v>
      </c>
      <c r="Q860" s="70">
        <f t="shared" si="638"/>
        <v>415</v>
      </c>
      <c r="R860" s="183">
        <v>1095</v>
      </c>
      <c r="S860" s="70">
        <f t="shared" si="639"/>
        <v>371</v>
      </c>
      <c r="T860" s="183">
        <v>469</v>
      </c>
      <c r="U860" s="70">
        <f t="shared" si="640"/>
        <v>461</v>
      </c>
      <c r="V860" s="183">
        <v>882</v>
      </c>
      <c r="W860" s="70">
        <f t="shared" si="641"/>
        <v>414</v>
      </c>
      <c r="X860" s="183">
        <v>869</v>
      </c>
      <c r="Y860" s="70">
        <f t="shared" si="642"/>
        <v>411</v>
      </c>
      <c r="Z860" s="183">
        <v>688</v>
      </c>
      <c r="AA860" s="70">
        <f t="shared" si="643"/>
        <v>429</v>
      </c>
      <c r="AB860" s="183">
        <v>516</v>
      </c>
      <c r="AC860" s="70">
        <f t="shared" si="644"/>
        <v>459</v>
      </c>
      <c r="AD860" s="183">
        <v>1050</v>
      </c>
      <c r="AE860" s="70">
        <f t="shared" si="645"/>
        <v>407</v>
      </c>
      <c r="AF860" s="183">
        <v>930</v>
      </c>
      <c r="AG860" s="70">
        <f t="shared" si="646"/>
        <v>439</v>
      </c>
      <c r="AH860" s="183">
        <v>935</v>
      </c>
      <c r="AI860" s="70">
        <f t="shared" si="647"/>
        <v>456</v>
      </c>
      <c r="AJ860" s="183">
        <v>891</v>
      </c>
      <c r="AK860" s="70">
        <f t="shared" si="648"/>
        <v>480</v>
      </c>
      <c r="AL860" s="183">
        <v>836</v>
      </c>
      <c r="AM860" s="70">
        <f t="shared" si="649"/>
        <v>495</v>
      </c>
      <c r="AN860" s="183">
        <v>961</v>
      </c>
      <c r="AO860" s="70">
        <f t="shared" si="650"/>
        <v>488</v>
      </c>
      <c r="AP860" s="183">
        <v>973</v>
      </c>
      <c r="AQ860" s="70">
        <f t="shared" si="651"/>
        <v>493</v>
      </c>
      <c r="AR860" s="183">
        <v>1034</v>
      </c>
      <c r="AS860" s="70">
        <f t="shared" si="652"/>
        <v>490</v>
      </c>
      <c r="AT860" s="183">
        <v>1754</v>
      </c>
      <c r="AU860" s="70">
        <f t="shared" si="653"/>
        <v>443</v>
      </c>
      <c r="AV860" s="183">
        <v>1390</v>
      </c>
      <c r="AW860" s="70">
        <f t="shared" si="654"/>
        <v>482</v>
      </c>
      <c r="AX860" s="183">
        <v>1223</v>
      </c>
      <c r="AY860" s="168">
        <f t="shared" si="655"/>
        <v>500</v>
      </c>
      <c r="AZ860" s="210">
        <v>1278</v>
      </c>
      <c r="BA860" s="210">
        <v>2401</v>
      </c>
      <c r="BB860" s="168">
        <f t="shared" si="631"/>
        <v>489</v>
      </c>
      <c r="BC860" s="210"/>
      <c r="BD860" s="210"/>
      <c r="BE860" s="168"/>
      <c r="BF860" s="210"/>
      <c r="BG860" s="168"/>
    </row>
    <row r="861" spans="2:59" ht="12.95" customHeight="1" x14ac:dyDescent="0.2">
      <c r="B861" s="204" t="s">
        <v>1950</v>
      </c>
      <c r="C861" s="252" t="s">
        <v>1910</v>
      </c>
      <c r="D861" s="183"/>
      <c r="E861" s="70"/>
      <c r="F861" s="183"/>
      <c r="G861" s="70"/>
      <c r="H861" s="183"/>
      <c r="I861" s="70"/>
      <c r="J861" s="183"/>
      <c r="K861" s="70"/>
      <c r="L861" s="183"/>
      <c r="M861" s="70"/>
      <c r="N861" s="183"/>
      <c r="O861" s="70"/>
      <c r="P861" s="183"/>
      <c r="Q861" s="70"/>
      <c r="R861" s="183"/>
      <c r="S861" s="70"/>
      <c r="T861" s="183"/>
      <c r="U861" s="70"/>
      <c r="V861" s="183"/>
      <c r="W861" s="70"/>
      <c r="X861" s="183"/>
      <c r="Y861" s="70"/>
      <c r="Z861" s="183"/>
      <c r="AA861" s="70"/>
      <c r="AB861" s="183"/>
      <c r="AC861" s="70"/>
      <c r="AD861" s="183"/>
      <c r="AE861" s="70"/>
      <c r="AF861" s="183"/>
      <c r="AG861" s="70"/>
      <c r="AH861" s="183"/>
      <c r="AI861" s="70"/>
      <c r="AJ861" s="183"/>
      <c r="AK861" s="70"/>
      <c r="AL861" s="183"/>
      <c r="AM861" s="70"/>
      <c r="AN861" s="183"/>
      <c r="AO861" s="70"/>
      <c r="AP861" s="183"/>
      <c r="AQ861" s="70"/>
      <c r="AR861" s="183"/>
      <c r="AS861" s="70"/>
      <c r="AT861" s="183"/>
      <c r="AU861" s="70"/>
      <c r="AV861" s="183"/>
      <c r="AW861" s="70"/>
      <c r="AX861" s="183"/>
      <c r="AY861" s="168"/>
      <c r="AZ861" s="202"/>
      <c r="BA861" s="202">
        <v>2342</v>
      </c>
      <c r="BB861" s="168">
        <f t="shared" si="631"/>
        <v>493</v>
      </c>
      <c r="BC861" s="202"/>
      <c r="BD861" s="202"/>
      <c r="BE861" s="168"/>
      <c r="BF861" s="202"/>
      <c r="BG861" s="168"/>
    </row>
    <row r="862" spans="2:59" ht="12.95" customHeight="1" x14ac:dyDescent="0.2">
      <c r="B862" s="102" t="s">
        <v>861</v>
      </c>
      <c r="C862" s="247" t="s">
        <v>1910</v>
      </c>
      <c r="D862" s="183"/>
      <c r="E862" s="70" t="str">
        <f>IF(D862&gt;0,RANK(D862,$D$11:$D$1049),"—")</f>
        <v>—</v>
      </c>
      <c r="F862" s="183"/>
      <c r="G862" s="70" t="str">
        <f>IF(F862&gt;0,RANK(F862,$F$11:$F$1049),"—")</f>
        <v>—</v>
      </c>
      <c r="H862" s="193"/>
      <c r="I862" s="70" t="str">
        <f>IF(H862&gt;0,RANK(H862,$H$11:$H$1049),"—")</f>
        <v>—</v>
      </c>
      <c r="J862" s="183"/>
      <c r="K862" s="70" t="str">
        <f>IF(J862&gt;0,RANK(J862,$J$11:$J$1049),"—")</f>
        <v>—</v>
      </c>
      <c r="L862" s="183"/>
      <c r="M862" s="70" t="str">
        <f>IF(L862&gt;0,RANK(L862,$L$11:$L$1049),"—")</f>
        <v>—</v>
      </c>
      <c r="N862" s="183"/>
      <c r="O862" s="70" t="str">
        <f>IF(N862&gt;0,RANK(N862,$N$11:$N$1049),"—")</f>
        <v>—</v>
      </c>
      <c r="P862" s="183"/>
      <c r="Q862" s="70" t="str">
        <f>IF(P862&gt;0,RANK(P862,$P$11:$P$1049),"—")</f>
        <v>—</v>
      </c>
      <c r="R862" s="183"/>
      <c r="S862" s="70" t="str">
        <f>IF(R862&gt;0,RANK(R862,$R$11:$R$1049),"—")</f>
        <v>—</v>
      </c>
      <c r="T862" s="183"/>
      <c r="U862" s="70" t="str">
        <f>IF(T862&gt;0,RANK(T862,$T$11:$T$1049),"—")</f>
        <v>—</v>
      </c>
      <c r="V862" s="183"/>
      <c r="W862" s="70" t="str">
        <f>IF(V862&gt;0,RANK(V862,$V$11:$V$1049),"—")</f>
        <v>—</v>
      </c>
      <c r="X862" s="183"/>
      <c r="Y862" s="70" t="str">
        <f>IF(X862&gt;0,RANK(X862,$X$11:$X$1049),"—")</f>
        <v>—</v>
      </c>
      <c r="Z862" s="183"/>
      <c r="AA862" s="70" t="str">
        <f>IF(Z862&gt;0,RANK(Z862,$Z$11:$Z$1049),"—")</f>
        <v>—</v>
      </c>
      <c r="AB862" s="183"/>
      <c r="AC862" s="70" t="str">
        <f>IF(AB862&gt;0,RANK(AB862,$AB$11:$AB$1049),"—")</f>
        <v>—</v>
      </c>
      <c r="AD862" s="183"/>
      <c r="AE862" s="70" t="str">
        <f>IF(AD862&gt;0,RANK(AD862,$AD$11:$AD$1049),"—")</f>
        <v>—</v>
      </c>
      <c r="AF862" s="183">
        <v>1664</v>
      </c>
      <c r="AG862" s="70">
        <f>IF(AF862&gt;0,RANK(AF862,$AF$11:$AF$1049),"—")</f>
        <v>383</v>
      </c>
      <c r="AH862" s="183">
        <v>1694</v>
      </c>
      <c r="AI862" s="70">
        <f>IF(AH862&gt;0,RANK(AH862,$AH$11:$AH$1049),"—")</f>
        <v>390</v>
      </c>
      <c r="AJ862" s="183">
        <v>1544</v>
      </c>
      <c r="AK862" s="70">
        <f>IF(AJ862&gt;0,RANK(AJ862,$AJ$11:$AJ$1049),"—")</f>
        <v>418</v>
      </c>
      <c r="AL862" s="183">
        <v>1425</v>
      </c>
      <c r="AM862" s="70">
        <f>IF(AL862&gt;0,RANK(AL862,$AL$11:$AL$1049),"—")</f>
        <v>431</v>
      </c>
      <c r="AN862" s="183">
        <v>1927</v>
      </c>
      <c r="AO862" s="70">
        <f>IF(AN862&gt;0,RANK(AN862,$AN$11:$AN$1049),"—")</f>
        <v>415</v>
      </c>
      <c r="AP862" s="183">
        <v>1308</v>
      </c>
      <c r="AQ862" s="70">
        <f>IF(AP862&gt;0,RANK(AP862,$AP$11:$AP$1049),"—")</f>
        <v>465</v>
      </c>
      <c r="AR862" s="183">
        <v>1837</v>
      </c>
      <c r="AS862" s="70">
        <f>IF(AR862&gt;0,RANK(AR862,$AR$11:$AR$1049),"—")</f>
        <v>429</v>
      </c>
      <c r="AT862" s="183">
        <v>2217</v>
      </c>
      <c r="AU862" s="70">
        <f>IF(AT862&gt;0,RANK(AT862,$AT$11:$AT$1049),"—")</f>
        <v>410</v>
      </c>
      <c r="AV862" s="183">
        <v>2562</v>
      </c>
      <c r="AW862" s="70">
        <f>IF(AV862&gt;0,RANK(AV862,$AV$11:$AV$1049),"—")</f>
        <v>401</v>
      </c>
      <c r="AX862" s="183">
        <v>2569</v>
      </c>
      <c r="AY862" s="168">
        <f>IF(AX862&gt;0,RANK(AX862,$AX$11:$AX$1049),"—")</f>
        <v>413</v>
      </c>
      <c r="AZ862" s="210">
        <v>2851</v>
      </c>
      <c r="BA862" s="210">
        <v>2291</v>
      </c>
      <c r="BB862" s="168">
        <f t="shared" si="631"/>
        <v>495</v>
      </c>
      <c r="BC862" s="210"/>
      <c r="BD862" s="210"/>
      <c r="BE862" s="168"/>
      <c r="BF862" s="210"/>
      <c r="BG862" s="168"/>
    </row>
    <row r="863" spans="2:59" ht="12.95" customHeight="1" x14ac:dyDescent="0.2">
      <c r="B863" s="204" t="s">
        <v>1952</v>
      </c>
      <c r="C863" s="252" t="s">
        <v>1910</v>
      </c>
      <c r="D863" s="183"/>
      <c r="E863" s="70"/>
      <c r="F863" s="183"/>
      <c r="G863" s="70"/>
      <c r="H863" s="183"/>
      <c r="I863" s="70"/>
      <c r="J863" s="183"/>
      <c r="K863" s="70"/>
      <c r="L863" s="183"/>
      <c r="M863" s="70"/>
      <c r="N863" s="183"/>
      <c r="O863" s="70"/>
      <c r="P863" s="183"/>
      <c r="Q863" s="70"/>
      <c r="R863" s="183"/>
      <c r="S863" s="70"/>
      <c r="T863" s="183"/>
      <c r="U863" s="70"/>
      <c r="V863" s="183"/>
      <c r="W863" s="70"/>
      <c r="X863" s="183"/>
      <c r="Y863" s="70"/>
      <c r="Z863" s="183"/>
      <c r="AA863" s="70"/>
      <c r="AB863" s="183"/>
      <c r="AC863" s="70"/>
      <c r="AD863" s="183"/>
      <c r="AE863" s="70"/>
      <c r="AF863" s="183"/>
      <c r="AG863" s="70"/>
      <c r="AH863" s="183"/>
      <c r="AI863" s="70"/>
      <c r="AJ863" s="183"/>
      <c r="AK863" s="70"/>
      <c r="AL863" s="183"/>
      <c r="AM863" s="70"/>
      <c r="AN863" s="183"/>
      <c r="AO863" s="70"/>
      <c r="AP863" s="183"/>
      <c r="AQ863" s="70"/>
      <c r="AR863" s="183"/>
      <c r="AS863" s="70"/>
      <c r="AT863" s="183"/>
      <c r="AU863" s="70"/>
      <c r="AV863" s="183"/>
      <c r="AW863" s="70"/>
      <c r="AX863" s="183"/>
      <c r="AY863" s="168"/>
      <c r="AZ863" s="208"/>
      <c r="BA863" s="202">
        <v>2290</v>
      </c>
      <c r="BB863" s="168">
        <f t="shared" si="631"/>
        <v>496</v>
      </c>
      <c r="BC863" s="208"/>
      <c r="BD863" s="202"/>
      <c r="BE863" s="168"/>
      <c r="BF863" s="202"/>
      <c r="BG863" s="168"/>
    </row>
    <row r="864" spans="2:59" ht="12.95" customHeight="1" x14ac:dyDescent="0.2">
      <c r="B864" s="102" t="s">
        <v>1562</v>
      </c>
      <c r="C864" s="247" t="s">
        <v>1910</v>
      </c>
      <c r="D864" s="183">
        <v>899</v>
      </c>
      <c r="E864" s="70">
        <f t="shared" ref="E864:E882" si="656">IF(D864&gt;0,RANK(D864,$D$11:$D$1049),"—")</f>
        <v>293</v>
      </c>
      <c r="F864" s="183">
        <v>779</v>
      </c>
      <c r="G864" s="70">
        <f t="shared" ref="G864:G882" si="657">IF(F864&gt;0,RANK(F864,$F$11:$F$1049),"—")</f>
        <v>324</v>
      </c>
      <c r="H864" s="183">
        <v>659</v>
      </c>
      <c r="I864" s="70">
        <f t="shared" ref="I864:I882" si="658">IF(H864&gt;0,RANK(H864,$H$11:$H$1049),"—")</f>
        <v>310</v>
      </c>
      <c r="J864" s="183">
        <v>826</v>
      </c>
      <c r="K864" s="70">
        <f t="shared" ref="K864:K882" si="659">IF(J864&gt;0,RANK(J864,$J$11:$J$1049),"—")</f>
        <v>325</v>
      </c>
      <c r="L864" s="183">
        <v>816</v>
      </c>
      <c r="M864" s="70">
        <f t="shared" ref="M864:M882" si="660">IF(L864&gt;0,RANK(L864,$L$11:$L$1049),"—")</f>
        <v>334</v>
      </c>
      <c r="N864" s="183">
        <v>850</v>
      </c>
      <c r="O864" s="70">
        <f t="shared" ref="O864:O882" si="661">IF(N864&gt;0,RANK(N864,$N$11:$N$1049),"—")</f>
        <v>353</v>
      </c>
      <c r="P864" s="183">
        <v>877</v>
      </c>
      <c r="Q864" s="70">
        <f t="shared" ref="Q864:Q882" si="662">IF(P864&gt;0,RANK(P864,$P$11:$P$1049),"—")</f>
        <v>375</v>
      </c>
      <c r="R864" s="183">
        <v>930</v>
      </c>
      <c r="S864" s="70">
        <f t="shared" ref="S864:S882" si="663">IF(R864&gt;0,RANK(R864,$R$11:$R$1049),"—")</f>
        <v>382</v>
      </c>
      <c r="T864" s="183">
        <v>840</v>
      </c>
      <c r="U864" s="70">
        <f t="shared" ref="U864:U882" si="664">IF(T864&gt;0,RANK(T864,$T$11:$T$1049),"—")</f>
        <v>410</v>
      </c>
      <c r="V864" s="183">
        <v>900</v>
      </c>
      <c r="W864" s="70">
        <f t="shared" ref="W864:W882" si="665">IF(V864&gt;0,RANK(V864,$V$11:$V$1049),"—")</f>
        <v>410</v>
      </c>
      <c r="X864" s="183">
        <v>952</v>
      </c>
      <c r="Y864" s="70">
        <f t="shared" ref="Y864:Y882" si="666">IF(X864&gt;0,RANK(X864,$X$11:$X$1049),"—")</f>
        <v>400</v>
      </c>
      <c r="Z864" s="183">
        <v>1311</v>
      </c>
      <c r="AA864" s="70">
        <f t="shared" ref="AA864:AA882" si="667">IF(Z864&gt;0,RANK(Z864,$Z$11:$Z$1049),"—")</f>
        <v>371</v>
      </c>
      <c r="AB864" s="183">
        <v>1526</v>
      </c>
      <c r="AC864" s="70">
        <f t="shared" ref="AC864:AC882" si="668">IF(AB864&gt;0,RANK(AB864,$AB$11:$AB$1049),"—")</f>
        <v>361</v>
      </c>
      <c r="AD864" s="183">
        <v>1392</v>
      </c>
      <c r="AE864" s="70">
        <f t="shared" ref="AE864:AE882" si="669">IF(AD864&gt;0,RANK(AD864,$AD$11:$AD$1049),"—")</f>
        <v>380</v>
      </c>
      <c r="AF864" s="183">
        <v>1341</v>
      </c>
      <c r="AG864" s="70">
        <f t="shared" ref="AG864:AG882" si="670">IF(AF864&gt;0,RANK(AF864,$AF$11:$AF$1049),"—")</f>
        <v>400</v>
      </c>
      <c r="AH864" s="183">
        <v>1117</v>
      </c>
      <c r="AI864" s="70">
        <f t="shared" ref="AI864:AI882" si="671">IF(AH864&gt;0,RANK(AH864,$AH$11:$AH$1049),"—")</f>
        <v>441</v>
      </c>
      <c r="AJ864" s="183">
        <v>1664</v>
      </c>
      <c r="AK864" s="70">
        <f t="shared" ref="AK864:AK882" si="672">IF(AJ864&gt;0,RANK(AJ864,$AJ$11:$AJ$1049),"—")</f>
        <v>414</v>
      </c>
      <c r="AL864" s="183">
        <v>1829</v>
      </c>
      <c r="AM864" s="70">
        <f t="shared" ref="AM864:AM882" si="673">IF(AL864&gt;0,RANK(AL864,$AL$11:$AL$1049),"—")</f>
        <v>406</v>
      </c>
      <c r="AN864" s="183">
        <v>1710</v>
      </c>
      <c r="AO864" s="70">
        <f t="shared" ref="AO864:AO882" si="674">IF(AN864&gt;0,RANK(AN864,$AN$11:$AN$1049),"—")</f>
        <v>427</v>
      </c>
      <c r="AP864" s="183">
        <v>1513</v>
      </c>
      <c r="AQ864" s="70">
        <f t="shared" ref="AQ864:AQ882" si="675">IF(AP864&gt;0,RANK(AP864,$AP$11:$AP$1049),"—")</f>
        <v>448</v>
      </c>
      <c r="AR864" s="183">
        <v>1525</v>
      </c>
      <c r="AS864" s="70">
        <f t="shared" ref="AS864:AS882" si="676">IF(AR864&gt;0,RANK(AR864,$AR$11:$AR$1049),"—")</f>
        <v>453</v>
      </c>
      <c r="AT864" s="183">
        <v>2550</v>
      </c>
      <c r="AU864" s="70">
        <f t="shared" ref="AU864:AU882" si="677">IF(AT864&gt;0,RANK(AT864,$AT$11:$AT$1049),"—")</f>
        <v>397</v>
      </c>
      <c r="AV864" s="183">
        <v>2210</v>
      </c>
      <c r="AW864" s="70">
        <f t="shared" ref="AW864:AW882" si="678">IF(AV864&gt;0,RANK(AV864,$AV$11:$AV$1049),"—")</f>
        <v>423</v>
      </c>
      <c r="AX864" s="183"/>
      <c r="AY864" s="168" t="str">
        <f t="shared" ref="AY864:AY883" si="679">IF(AX864&gt;0,RANK(AX864,$AX$11:$AX$1049),"—")</f>
        <v>—</v>
      </c>
      <c r="AZ864" s="202">
        <v>46699</v>
      </c>
      <c r="BA864" s="202">
        <v>2180</v>
      </c>
      <c r="BB864" s="168">
        <f t="shared" si="631"/>
        <v>503</v>
      </c>
      <c r="BC864" s="202"/>
      <c r="BD864" s="202"/>
      <c r="BE864" s="168"/>
      <c r="BF864" s="202"/>
      <c r="BG864" s="168"/>
    </row>
    <row r="865" spans="2:59" ht="12.95" customHeight="1" x14ac:dyDescent="0.2">
      <c r="B865" s="102" t="s">
        <v>704</v>
      </c>
      <c r="C865" s="247" t="s">
        <v>1910</v>
      </c>
      <c r="D865" s="183"/>
      <c r="E865" s="70" t="str">
        <f t="shared" si="656"/>
        <v>—</v>
      </c>
      <c r="F865" s="183"/>
      <c r="G865" s="70" t="str">
        <f t="shared" si="657"/>
        <v>—</v>
      </c>
      <c r="H865" s="183"/>
      <c r="I865" s="70" t="str">
        <f t="shared" si="658"/>
        <v>—</v>
      </c>
      <c r="J865" s="183"/>
      <c r="K865" s="70" t="str">
        <f t="shared" si="659"/>
        <v>—</v>
      </c>
      <c r="L865" s="183"/>
      <c r="M865" s="70" t="str">
        <f t="shared" si="660"/>
        <v>—</v>
      </c>
      <c r="N865" s="183"/>
      <c r="O865" s="70" t="str">
        <f t="shared" si="661"/>
        <v>—</v>
      </c>
      <c r="P865" s="183"/>
      <c r="Q865" s="70" t="str">
        <f t="shared" si="662"/>
        <v>—</v>
      </c>
      <c r="R865" s="183">
        <v>249</v>
      </c>
      <c r="S865" s="70">
        <f t="shared" si="663"/>
        <v>501</v>
      </c>
      <c r="T865" s="183">
        <v>230</v>
      </c>
      <c r="U865" s="70">
        <f t="shared" si="664"/>
        <v>518</v>
      </c>
      <c r="V865" s="183">
        <v>211</v>
      </c>
      <c r="W865" s="70">
        <f t="shared" si="665"/>
        <v>525</v>
      </c>
      <c r="X865" s="183">
        <v>192</v>
      </c>
      <c r="Y865" s="70">
        <f t="shared" si="666"/>
        <v>531</v>
      </c>
      <c r="Z865" s="183">
        <v>173</v>
      </c>
      <c r="AA865" s="70">
        <f t="shared" si="667"/>
        <v>530</v>
      </c>
      <c r="AB865" s="183">
        <v>151</v>
      </c>
      <c r="AC865" s="70">
        <f t="shared" si="668"/>
        <v>535</v>
      </c>
      <c r="AD865" s="183">
        <v>236</v>
      </c>
      <c r="AE865" s="70">
        <f t="shared" si="669"/>
        <v>530</v>
      </c>
      <c r="AF865" s="183">
        <v>314</v>
      </c>
      <c r="AG865" s="70">
        <f t="shared" si="670"/>
        <v>548</v>
      </c>
      <c r="AH865" s="183">
        <v>250</v>
      </c>
      <c r="AI865" s="70">
        <f t="shared" si="671"/>
        <v>575</v>
      </c>
      <c r="AJ865" s="183">
        <v>519</v>
      </c>
      <c r="AK865" s="70">
        <f t="shared" si="672"/>
        <v>530</v>
      </c>
      <c r="AL865" s="183">
        <v>632</v>
      </c>
      <c r="AM865" s="70">
        <f t="shared" si="673"/>
        <v>520</v>
      </c>
      <c r="AN865" s="183">
        <v>785</v>
      </c>
      <c r="AO865" s="70">
        <f t="shared" si="674"/>
        <v>507</v>
      </c>
      <c r="AP865" s="183">
        <v>1138</v>
      </c>
      <c r="AQ865" s="70">
        <f t="shared" si="675"/>
        <v>480</v>
      </c>
      <c r="AR865" s="183">
        <v>772</v>
      </c>
      <c r="AS865" s="70">
        <f t="shared" si="676"/>
        <v>529</v>
      </c>
      <c r="AT865" s="183">
        <v>726</v>
      </c>
      <c r="AU865" s="70">
        <f t="shared" si="677"/>
        <v>539</v>
      </c>
      <c r="AV865" s="183">
        <v>782</v>
      </c>
      <c r="AW865" s="70">
        <f t="shared" si="678"/>
        <v>546</v>
      </c>
      <c r="AX865" s="183">
        <v>1411</v>
      </c>
      <c r="AY865" s="168">
        <f t="shared" si="679"/>
        <v>482</v>
      </c>
      <c r="AZ865" s="210">
        <v>2850</v>
      </c>
      <c r="BA865" s="210">
        <v>2113</v>
      </c>
      <c r="BB865" s="168">
        <f t="shared" si="631"/>
        <v>508</v>
      </c>
      <c r="BC865" s="210"/>
      <c r="BD865" s="210"/>
      <c r="BE865" s="168"/>
      <c r="BF865" s="210"/>
      <c r="BG865" s="168"/>
    </row>
    <row r="866" spans="2:59" ht="12.95" customHeight="1" x14ac:dyDescent="0.2">
      <c r="B866" s="102" t="s">
        <v>856</v>
      </c>
      <c r="C866" s="247" t="s">
        <v>1910</v>
      </c>
      <c r="D866" s="183"/>
      <c r="E866" s="70" t="str">
        <f t="shared" si="656"/>
        <v>—</v>
      </c>
      <c r="F866" s="183"/>
      <c r="G866" s="70" t="str">
        <f t="shared" si="657"/>
        <v>—</v>
      </c>
      <c r="H866" s="193"/>
      <c r="I866" s="70" t="str">
        <f t="shared" si="658"/>
        <v>—</v>
      </c>
      <c r="J866" s="183"/>
      <c r="K866" s="70" t="str">
        <f t="shared" si="659"/>
        <v>—</v>
      </c>
      <c r="L866" s="183"/>
      <c r="M866" s="70" t="str">
        <f t="shared" si="660"/>
        <v>—</v>
      </c>
      <c r="N866" s="183"/>
      <c r="O866" s="70" t="str">
        <f t="shared" si="661"/>
        <v>—</v>
      </c>
      <c r="P866" s="183"/>
      <c r="Q866" s="70" t="str">
        <f t="shared" si="662"/>
        <v>—</v>
      </c>
      <c r="R866" s="183"/>
      <c r="S866" s="70" t="str">
        <f t="shared" si="663"/>
        <v>—</v>
      </c>
      <c r="T866" s="183"/>
      <c r="U866" s="70" t="str">
        <f t="shared" si="664"/>
        <v>—</v>
      </c>
      <c r="V866" s="183"/>
      <c r="W866" s="70" t="str">
        <f t="shared" si="665"/>
        <v>—</v>
      </c>
      <c r="X866" s="183"/>
      <c r="Y866" s="70" t="str">
        <f t="shared" si="666"/>
        <v>—</v>
      </c>
      <c r="Z866" s="183"/>
      <c r="AA866" s="70" t="str">
        <f t="shared" si="667"/>
        <v>—</v>
      </c>
      <c r="AB866" s="183"/>
      <c r="AC866" s="70" t="str">
        <f t="shared" si="668"/>
        <v>—</v>
      </c>
      <c r="AD866" s="183"/>
      <c r="AE866" s="70" t="str">
        <f t="shared" si="669"/>
        <v>—</v>
      </c>
      <c r="AF866" s="183">
        <v>291</v>
      </c>
      <c r="AG866" s="70">
        <f t="shared" si="670"/>
        <v>550</v>
      </c>
      <c r="AH866" s="183">
        <v>756</v>
      </c>
      <c r="AI866" s="70">
        <f t="shared" si="671"/>
        <v>480</v>
      </c>
      <c r="AJ866" s="183">
        <v>992</v>
      </c>
      <c r="AK866" s="70">
        <f t="shared" si="672"/>
        <v>470</v>
      </c>
      <c r="AL866" s="183">
        <v>670</v>
      </c>
      <c r="AM866" s="70">
        <f t="shared" si="673"/>
        <v>516</v>
      </c>
      <c r="AN866" s="183">
        <v>568</v>
      </c>
      <c r="AO866" s="70">
        <f t="shared" si="674"/>
        <v>536</v>
      </c>
      <c r="AP866" s="183">
        <v>707</v>
      </c>
      <c r="AQ866" s="70">
        <f t="shared" si="675"/>
        <v>517</v>
      </c>
      <c r="AR866" s="183">
        <v>636</v>
      </c>
      <c r="AS866" s="70">
        <f t="shared" si="676"/>
        <v>547</v>
      </c>
      <c r="AT866" s="183">
        <v>512</v>
      </c>
      <c r="AU866" s="70">
        <f t="shared" si="677"/>
        <v>579</v>
      </c>
      <c r="AV866" s="183">
        <v>283</v>
      </c>
      <c r="AW866" s="70">
        <f t="shared" si="678"/>
        <v>649</v>
      </c>
      <c r="AX866" s="183">
        <v>358</v>
      </c>
      <c r="AY866" s="168">
        <f t="shared" si="679"/>
        <v>639</v>
      </c>
      <c r="AZ866" s="215">
        <v>658</v>
      </c>
      <c r="BA866" s="210">
        <v>2065</v>
      </c>
      <c r="BB866" s="168">
        <f t="shared" si="631"/>
        <v>512</v>
      </c>
      <c r="BC866" s="215"/>
      <c r="BD866" s="210"/>
      <c r="BE866" s="168"/>
      <c r="BF866" s="210"/>
      <c r="BG866" s="168"/>
    </row>
    <row r="867" spans="2:59" ht="12.95" customHeight="1" x14ac:dyDescent="0.2">
      <c r="B867" s="102" t="s">
        <v>665</v>
      </c>
      <c r="C867" s="247" t="s">
        <v>1910</v>
      </c>
      <c r="D867" s="183">
        <v>3584</v>
      </c>
      <c r="E867" s="70">
        <f t="shared" si="656"/>
        <v>217</v>
      </c>
      <c r="F867" s="183">
        <v>4838</v>
      </c>
      <c r="G867" s="70">
        <f t="shared" si="657"/>
        <v>209</v>
      </c>
      <c r="H867" s="183">
        <v>6093</v>
      </c>
      <c r="I867" s="70">
        <f t="shared" si="658"/>
        <v>203</v>
      </c>
      <c r="J867" s="183">
        <v>3998</v>
      </c>
      <c r="K867" s="70">
        <f t="shared" si="659"/>
        <v>235</v>
      </c>
      <c r="L867" s="183">
        <v>3087</v>
      </c>
      <c r="M867" s="70">
        <f t="shared" si="660"/>
        <v>257</v>
      </c>
      <c r="N867" s="183">
        <v>2192</v>
      </c>
      <c r="O867" s="70">
        <f t="shared" si="661"/>
        <v>282</v>
      </c>
      <c r="P867" s="183">
        <v>1297</v>
      </c>
      <c r="Q867" s="70">
        <f t="shared" si="662"/>
        <v>346</v>
      </c>
      <c r="R867" s="183">
        <v>402</v>
      </c>
      <c r="S867" s="70">
        <f t="shared" si="663"/>
        <v>459</v>
      </c>
      <c r="T867" s="183">
        <v>346</v>
      </c>
      <c r="U867" s="70">
        <f t="shared" si="664"/>
        <v>490</v>
      </c>
      <c r="V867" s="183">
        <v>183</v>
      </c>
      <c r="W867" s="70">
        <f t="shared" si="665"/>
        <v>532</v>
      </c>
      <c r="X867" s="183">
        <v>278</v>
      </c>
      <c r="Y867" s="70">
        <f t="shared" si="666"/>
        <v>513</v>
      </c>
      <c r="Z867" s="183">
        <v>325</v>
      </c>
      <c r="AA867" s="70">
        <f t="shared" si="667"/>
        <v>498</v>
      </c>
      <c r="AB867" s="183">
        <v>295</v>
      </c>
      <c r="AC867" s="70">
        <f t="shared" si="668"/>
        <v>509</v>
      </c>
      <c r="AD867" s="183">
        <v>370</v>
      </c>
      <c r="AE867" s="70">
        <f t="shared" si="669"/>
        <v>499</v>
      </c>
      <c r="AF867" s="183">
        <v>390</v>
      </c>
      <c r="AG867" s="70">
        <f t="shared" si="670"/>
        <v>528</v>
      </c>
      <c r="AH867" s="183">
        <v>571</v>
      </c>
      <c r="AI867" s="70">
        <f t="shared" si="671"/>
        <v>511</v>
      </c>
      <c r="AJ867" s="183">
        <v>380</v>
      </c>
      <c r="AK867" s="70">
        <f t="shared" si="672"/>
        <v>550</v>
      </c>
      <c r="AL867" s="183">
        <v>1928</v>
      </c>
      <c r="AM867" s="70">
        <f t="shared" si="673"/>
        <v>402</v>
      </c>
      <c r="AN867" s="183">
        <v>3476</v>
      </c>
      <c r="AO867" s="70">
        <f t="shared" si="674"/>
        <v>352</v>
      </c>
      <c r="AP867" s="183">
        <v>3505</v>
      </c>
      <c r="AQ867" s="70">
        <f t="shared" si="675"/>
        <v>357</v>
      </c>
      <c r="AR867" s="183">
        <v>3613</v>
      </c>
      <c r="AS867" s="70">
        <f t="shared" si="676"/>
        <v>362</v>
      </c>
      <c r="AT867" s="183">
        <v>2708</v>
      </c>
      <c r="AU867" s="70">
        <f t="shared" si="677"/>
        <v>390</v>
      </c>
      <c r="AV867" s="183">
        <v>2061</v>
      </c>
      <c r="AW867" s="70">
        <f t="shared" si="678"/>
        <v>435</v>
      </c>
      <c r="AX867" s="183">
        <v>2197</v>
      </c>
      <c r="AY867" s="168">
        <f t="shared" si="679"/>
        <v>428</v>
      </c>
      <c r="AZ867" s="224">
        <v>1785</v>
      </c>
      <c r="BA867" s="224">
        <v>2059</v>
      </c>
      <c r="BB867" s="168">
        <f t="shared" si="631"/>
        <v>513</v>
      </c>
      <c r="BC867" s="224"/>
      <c r="BD867" s="224"/>
      <c r="BE867" s="168"/>
      <c r="BF867" s="224"/>
      <c r="BG867" s="168"/>
    </row>
    <row r="868" spans="2:59" ht="12.95" customHeight="1" x14ac:dyDescent="0.2">
      <c r="B868" s="102" t="s">
        <v>868</v>
      </c>
      <c r="C868" s="247" t="s">
        <v>1910</v>
      </c>
      <c r="D868" s="183">
        <v>0</v>
      </c>
      <c r="E868" s="70" t="str">
        <f t="shared" si="656"/>
        <v>—</v>
      </c>
      <c r="F868" s="183"/>
      <c r="G868" s="70" t="str">
        <f t="shared" si="657"/>
        <v>—</v>
      </c>
      <c r="H868" s="183"/>
      <c r="I868" s="70" t="str">
        <f t="shared" si="658"/>
        <v>—</v>
      </c>
      <c r="J868" s="183"/>
      <c r="K868" s="70" t="str">
        <f t="shared" si="659"/>
        <v>—</v>
      </c>
      <c r="L868" s="183"/>
      <c r="M868" s="70" t="str">
        <f t="shared" si="660"/>
        <v>—</v>
      </c>
      <c r="N868" s="183"/>
      <c r="O868" s="70" t="str">
        <f t="shared" si="661"/>
        <v>—</v>
      </c>
      <c r="P868" s="183"/>
      <c r="Q868" s="70" t="str">
        <f t="shared" si="662"/>
        <v>—</v>
      </c>
      <c r="R868" s="183"/>
      <c r="S868" s="70" t="str">
        <f t="shared" si="663"/>
        <v>—</v>
      </c>
      <c r="T868" s="183"/>
      <c r="U868" s="70" t="str">
        <f t="shared" si="664"/>
        <v>—</v>
      </c>
      <c r="V868" s="183"/>
      <c r="W868" s="70" t="str">
        <f t="shared" si="665"/>
        <v>—</v>
      </c>
      <c r="X868" s="183"/>
      <c r="Y868" s="70" t="str">
        <f t="shared" si="666"/>
        <v>—</v>
      </c>
      <c r="Z868" s="183"/>
      <c r="AA868" s="70" t="str">
        <f t="shared" si="667"/>
        <v>—</v>
      </c>
      <c r="AB868" s="183">
        <v>1789</v>
      </c>
      <c r="AC868" s="70">
        <f t="shared" si="668"/>
        <v>348</v>
      </c>
      <c r="AD868" s="183">
        <v>948</v>
      </c>
      <c r="AE868" s="70">
        <f t="shared" si="669"/>
        <v>425</v>
      </c>
      <c r="AF868" s="183">
        <v>739</v>
      </c>
      <c r="AG868" s="70">
        <f t="shared" si="670"/>
        <v>462</v>
      </c>
      <c r="AH868" s="183">
        <v>1528</v>
      </c>
      <c r="AI868" s="70">
        <f t="shared" si="671"/>
        <v>403</v>
      </c>
      <c r="AJ868" s="183">
        <v>1475</v>
      </c>
      <c r="AK868" s="70">
        <f t="shared" si="672"/>
        <v>423</v>
      </c>
      <c r="AL868" s="183">
        <v>1550</v>
      </c>
      <c r="AM868" s="70">
        <f t="shared" si="673"/>
        <v>420</v>
      </c>
      <c r="AN868" s="183">
        <v>1608</v>
      </c>
      <c r="AO868" s="70">
        <f t="shared" si="674"/>
        <v>436</v>
      </c>
      <c r="AP868" s="183">
        <v>1163</v>
      </c>
      <c r="AQ868" s="70">
        <f t="shared" si="675"/>
        <v>476</v>
      </c>
      <c r="AR868" s="183">
        <v>847</v>
      </c>
      <c r="AS868" s="70">
        <f t="shared" si="676"/>
        <v>511</v>
      </c>
      <c r="AT868" s="183">
        <v>1076</v>
      </c>
      <c r="AU868" s="70">
        <f t="shared" si="677"/>
        <v>496</v>
      </c>
      <c r="AV868" s="183">
        <v>1311</v>
      </c>
      <c r="AW868" s="70">
        <f t="shared" si="678"/>
        <v>490</v>
      </c>
      <c r="AX868" s="183">
        <v>1479</v>
      </c>
      <c r="AY868" s="168">
        <f t="shared" si="679"/>
        <v>475</v>
      </c>
      <c r="AZ868" s="224">
        <v>2109</v>
      </c>
      <c r="BA868" s="224">
        <v>2050</v>
      </c>
      <c r="BB868" s="168">
        <f t="shared" si="631"/>
        <v>514</v>
      </c>
      <c r="BC868" s="224"/>
      <c r="BD868" s="224"/>
      <c r="BE868" s="168"/>
      <c r="BF868" s="224"/>
      <c r="BG868" s="168"/>
    </row>
    <row r="869" spans="2:59" ht="12.95" customHeight="1" x14ac:dyDescent="0.2">
      <c r="B869" s="102" t="s">
        <v>735</v>
      </c>
      <c r="C869" s="247" t="s">
        <v>1910</v>
      </c>
      <c r="D869" s="183"/>
      <c r="E869" s="70" t="str">
        <f t="shared" si="656"/>
        <v>—</v>
      </c>
      <c r="F869" s="183"/>
      <c r="G869" s="70" t="str">
        <f t="shared" si="657"/>
        <v>—</v>
      </c>
      <c r="H869" s="183"/>
      <c r="I869" s="70" t="str">
        <f t="shared" si="658"/>
        <v>—</v>
      </c>
      <c r="J869" s="183"/>
      <c r="K869" s="70" t="str">
        <f t="shared" si="659"/>
        <v>—</v>
      </c>
      <c r="L869" s="183"/>
      <c r="M869" s="70" t="str">
        <f t="shared" si="660"/>
        <v>—</v>
      </c>
      <c r="N869" s="183"/>
      <c r="O869" s="70" t="str">
        <f t="shared" si="661"/>
        <v>—</v>
      </c>
      <c r="P869" s="183"/>
      <c r="Q869" s="70" t="str">
        <f t="shared" si="662"/>
        <v>—</v>
      </c>
      <c r="R869" s="183">
        <v>244</v>
      </c>
      <c r="S869" s="70">
        <f t="shared" si="663"/>
        <v>502</v>
      </c>
      <c r="T869" s="183">
        <v>504</v>
      </c>
      <c r="U869" s="70">
        <f t="shared" si="664"/>
        <v>455</v>
      </c>
      <c r="V869" s="183">
        <v>505</v>
      </c>
      <c r="W869" s="70">
        <f t="shared" si="665"/>
        <v>462</v>
      </c>
      <c r="X869" s="183">
        <v>507</v>
      </c>
      <c r="Y869" s="70">
        <f t="shared" si="666"/>
        <v>466</v>
      </c>
      <c r="Z869" s="183">
        <v>558</v>
      </c>
      <c r="AA869" s="70">
        <f t="shared" si="667"/>
        <v>450</v>
      </c>
      <c r="AB869" s="183">
        <v>558</v>
      </c>
      <c r="AC869" s="70">
        <f t="shared" si="668"/>
        <v>454</v>
      </c>
      <c r="AD869" s="183"/>
      <c r="AE869" s="70" t="str">
        <f t="shared" si="669"/>
        <v>—</v>
      </c>
      <c r="AF869" s="192">
        <v>198</v>
      </c>
      <c r="AG869" s="70">
        <f t="shared" si="670"/>
        <v>571</v>
      </c>
      <c r="AH869" s="192">
        <v>1492</v>
      </c>
      <c r="AI869" s="70">
        <f t="shared" si="671"/>
        <v>405</v>
      </c>
      <c r="AJ869" s="192">
        <v>1492</v>
      </c>
      <c r="AK869" s="70">
        <f t="shared" si="672"/>
        <v>421</v>
      </c>
      <c r="AL869" s="192">
        <v>1100</v>
      </c>
      <c r="AM869" s="70">
        <f t="shared" si="673"/>
        <v>463</v>
      </c>
      <c r="AN869" s="192">
        <v>708</v>
      </c>
      <c r="AO869" s="70">
        <f t="shared" si="674"/>
        <v>515</v>
      </c>
      <c r="AP869" s="192">
        <v>314</v>
      </c>
      <c r="AQ869" s="70">
        <f t="shared" si="675"/>
        <v>602</v>
      </c>
      <c r="AR869" s="192"/>
      <c r="AS869" s="70" t="str">
        <f t="shared" si="676"/>
        <v>—</v>
      </c>
      <c r="AT869" s="192">
        <v>353</v>
      </c>
      <c r="AU869" s="70">
        <f t="shared" si="677"/>
        <v>618</v>
      </c>
      <c r="AV869" s="192"/>
      <c r="AW869" s="70" t="str">
        <f t="shared" si="678"/>
        <v>—</v>
      </c>
      <c r="AX869" s="192"/>
      <c r="AY869" s="168" t="str">
        <f t="shared" si="679"/>
        <v>—</v>
      </c>
      <c r="AZ869" s="224"/>
      <c r="BA869" s="224">
        <v>2009</v>
      </c>
      <c r="BB869" s="168">
        <f t="shared" si="631"/>
        <v>517</v>
      </c>
      <c r="BC869" s="224"/>
      <c r="BD869" s="224"/>
      <c r="BE869" s="168"/>
      <c r="BF869" s="224"/>
      <c r="BG869" s="168"/>
    </row>
    <row r="870" spans="2:59" ht="12.95" customHeight="1" x14ac:dyDescent="0.2">
      <c r="B870" s="102" t="s">
        <v>659</v>
      </c>
      <c r="C870" s="247" t="s">
        <v>1910</v>
      </c>
      <c r="D870" s="183"/>
      <c r="E870" s="70" t="str">
        <f t="shared" si="656"/>
        <v>—</v>
      </c>
      <c r="F870" s="183"/>
      <c r="G870" s="70" t="str">
        <f t="shared" si="657"/>
        <v>—</v>
      </c>
      <c r="H870" s="183">
        <v>0</v>
      </c>
      <c r="I870" s="70" t="str">
        <f t="shared" si="658"/>
        <v>—</v>
      </c>
      <c r="J870" s="183">
        <v>100</v>
      </c>
      <c r="K870" s="70">
        <f t="shared" si="659"/>
        <v>411</v>
      </c>
      <c r="L870" s="183">
        <v>96</v>
      </c>
      <c r="M870" s="70">
        <f t="shared" si="660"/>
        <v>410</v>
      </c>
      <c r="N870" s="183">
        <v>175</v>
      </c>
      <c r="O870" s="70">
        <f t="shared" si="661"/>
        <v>428</v>
      </c>
      <c r="P870" s="183">
        <v>184</v>
      </c>
      <c r="Q870" s="70">
        <f t="shared" si="662"/>
        <v>462</v>
      </c>
      <c r="R870" s="183">
        <v>404</v>
      </c>
      <c r="S870" s="70">
        <f t="shared" si="663"/>
        <v>457</v>
      </c>
      <c r="T870" s="183">
        <v>722</v>
      </c>
      <c r="U870" s="70">
        <f t="shared" si="664"/>
        <v>422</v>
      </c>
      <c r="V870" s="183">
        <v>776</v>
      </c>
      <c r="W870" s="70">
        <f t="shared" si="665"/>
        <v>421</v>
      </c>
      <c r="X870" s="183"/>
      <c r="Y870" s="70" t="str">
        <f t="shared" si="666"/>
        <v>—</v>
      </c>
      <c r="Z870" s="183"/>
      <c r="AA870" s="70" t="str">
        <f t="shared" si="667"/>
        <v>—</v>
      </c>
      <c r="AB870" s="183"/>
      <c r="AC870" s="70" t="str">
        <f t="shared" si="668"/>
        <v>—</v>
      </c>
      <c r="AD870" s="183">
        <v>357</v>
      </c>
      <c r="AE870" s="70">
        <f t="shared" si="669"/>
        <v>502</v>
      </c>
      <c r="AF870" s="183">
        <v>357</v>
      </c>
      <c r="AG870" s="70">
        <f t="shared" si="670"/>
        <v>537</v>
      </c>
      <c r="AH870" s="183">
        <v>118</v>
      </c>
      <c r="AI870" s="70">
        <f t="shared" si="671"/>
        <v>602</v>
      </c>
      <c r="AJ870" s="183">
        <v>85</v>
      </c>
      <c r="AK870" s="70">
        <f t="shared" si="672"/>
        <v>607</v>
      </c>
      <c r="AL870" s="183">
        <v>316</v>
      </c>
      <c r="AM870" s="70">
        <f t="shared" si="673"/>
        <v>576</v>
      </c>
      <c r="AN870" s="183">
        <v>547</v>
      </c>
      <c r="AO870" s="70">
        <f t="shared" si="674"/>
        <v>543</v>
      </c>
      <c r="AP870" s="183">
        <v>779</v>
      </c>
      <c r="AQ870" s="70">
        <f t="shared" si="675"/>
        <v>509</v>
      </c>
      <c r="AR870" s="183">
        <v>1693</v>
      </c>
      <c r="AS870" s="70">
        <f t="shared" si="676"/>
        <v>439</v>
      </c>
      <c r="AT870" s="183">
        <v>1766</v>
      </c>
      <c r="AU870" s="70">
        <f t="shared" si="677"/>
        <v>441</v>
      </c>
      <c r="AV870" s="183">
        <v>1545</v>
      </c>
      <c r="AW870" s="70">
        <f t="shared" si="678"/>
        <v>467</v>
      </c>
      <c r="AX870" s="183">
        <v>1576</v>
      </c>
      <c r="AY870" s="168">
        <f t="shared" si="679"/>
        <v>465</v>
      </c>
      <c r="AZ870" s="224">
        <v>2195</v>
      </c>
      <c r="BA870" s="224">
        <v>1956</v>
      </c>
      <c r="BB870" s="168">
        <f t="shared" si="631"/>
        <v>524</v>
      </c>
      <c r="BC870" s="224"/>
      <c r="BD870" s="224"/>
      <c r="BE870" s="168"/>
      <c r="BF870" s="224"/>
      <c r="BG870" s="168"/>
    </row>
    <row r="871" spans="2:59" ht="12.95" customHeight="1" x14ac:dyDescent="0.2">
      <c r="B871" s="102" t="s">
        <v>709</v>
      </c>
      <c r="C871" s="247" t="s">
        <v>1910</v>
      </c>
      <c r="D871" s="183">
        <v>2</v>
      </c>
      <c r="E871" s="70">
        <f t="shared" si="656"/>
        <v>399</v>
      </c>
      <c r="F871" s="183"/>
      <c r="G871" s="70" t="str">
        <f t="shared" si="657"/>
        <v>—</v>
      </c>
      <c r="H871" s="183"/>
      <c r="I871" s="70" t="str">
        <f t="shared" si="658"/>
        <v>—</v>
      </c>
      <c r="J871" s="183"/>
      <c r="K871" s="70" t="str">
        <f t="shared" si="659"/>
        <v>—</v>
      </c>
      <c r="L871" s="183"/>
      <c r="M871" s="70" t="str">
        <f t="shared" si="660"/>
        <v>—</v>
      </c>
      <c r="N871" s="183"/>
      <c r="O871" s="70" t="str">
        <f t="shared" si="661"/>
        <v>—</v>
      </c>
      <c r="P871" s="183"/>
      <c r="Q871" s="70" t="str">
        <f t="shared" si="662"/>
        <v>—</v>
      </c>
      <c r="R871" s="183"/>
      <c r="S871" s="70" t="str">
        <f t="shared" si="663"/>
        <v>—</v>
      </c>
      <c r="T871" s="183"/>
      <c r="U871" s="70" t="str">
        <f t="shared" si="664"/>
        <v>—</v>
      </c>
      <c r="V871" s="183"/>
      <c r="W871" s="70" t="str">
        <f t="shared" si="665"/>
        <v>—</v>
      </c>
      <c r="X871" s="183"/>
      <c r="Y871" s="70" t="str">
        <f t="shared" si="666"/>
        <v>—</v>
      </c>
      <c r="Z871" s="183"/>
      <c r="AA871" s="70" t="str">
        <f t="shared" si="667"/>
        <v>—</v>
      </c>
      <c r="AB871" s="183"/>
      <c r="AC871" s="70" t="str">
        <f t="shared" si="668"/>
        <v>—</v>
      </c>
      <c r="AD871" s="183"/>
      <c r="AE871" s="70" t="str">
        <f t="shared" si="669"/>
        <v>—</v>
      </c>
      <c r="AF871" s="183"/>
      <c r="AG871" s="70" t="str">
        <f t="shared" si="670"/>
        <v>—</v>
      </c>
      <c r="AH871" s="183"/>
      <c r="AI871" s="70" t="str">
        <f t="shared" si="671"/>
        <v>—</v>
      </c>
      <c r="AJ871" s="183"/>
      <c r="AK871" s="70" t="str">
        <f t="shared" si="672"/>
        <v>—</v>
      </c>
      <c r="AL871" s="183"/>
      <c r="AM871" s="70" t="str">
        <f t="shared" si="673"/>
        <v>—</v>
      </c>
      <c r="AN871" s="183"/>
      <c r="AO871" s="70" t="str">
        <f t="shared" si="674"/>
        <v>—</v>
      </c>
      <c r="AP871" s="183"/>
      <c r="AQ871" s="70" t="str">
        <f t="shared" si="675"/>
        <v>—</v>
      </c>
      <c r="AR871" s="183"/>
      <c r="AS871" s="70" t="str">
        <f t="shared" si="676"/>
        <v>—</v>
      </c>
      <c r="AT871" s="183"/>
      <c r="AU871" s="70" t="str">
        <f t="shared" si="677"/>
        <v>—</v>
      </c>
      <c r="AV871" s="183"/>
      <c r="AW871" s="70" t="str">
        <f t="shared" si="678"/>
        <v>—</v>
      </c>
      <c r="AX871" s="183">
        <v>449</v>
      </c>
      <c r="AY871" s="168">
        <f t="shared" si="679"/>
        <v>621</v>
      </c>
      <c r="AZ871" s="224">
        <v>1727</v>
      </c>
      <c r="BA871" s="224">
        <v>1936</v>
      </c>
      <c r="BB871" s="168">
        <f t="shared" si="631"/>
        <v>528</v>
      </c>
      <c r="BC871" s="224"/>
      <c r="BD871" s="224"/>
      <c r="BE871" s="168"/>
      <c r="BF871" s="224"/>
      <c r="BG871" s="168"/>
    </row>
    <row r="872" spans="2:59" ht="12.95" customHeight="1" x14ac:dyDescent="0.2">
      <c r="B872" s="102" t="s">
        <v>722</v>
      </c>
      <c r="C872" s="247" t="s">
        <v>1910</v>
      </c>
      <c r="D872" s="183"/>
      <c r="E872" s="70" t="str">
        <f t="shared" si="656"/>
        <v>—</v>
      </c>
      <c r="F872" s="183">
        <v>380</v>
      </c>
      <c r="G872" s="70">
        <f t="shared" si="657"/>
        <v>381</v>
      </c>
      <c r="H872" s="183"/>
      <c r="I872" s="70" t="str">
        <f t="shared" si="658"/>
        <v>—</v>
      </c>
      <c r="J872" s="183"/>
      <c r="K872" s="70" t="str">
        <f t="shared" si="659"/>
        <v>—</v>
      </c>
      <c r="L872" s="183"/>
      <c r="M872" s="70" t="str">
        <f t="shared" si="660"/>
        <v>—</v>
      </c>
      <c r="N872" s="183"/>
      <c r="O872" s="70" t="str">
        <f t="shared" si="661"/>
        <v>—</v>
      </c>
      <c r="P872" s="183">
        <v>1321</v>
      </c>
      <c r="Q872" s="70">
        <f t="shared" si="662"/>
        <v>344</v>
      </c>
      <c r="R872" s="183">
        <v>605</v>
      </c>
      <c r="S872" s="70">
        <f t="shared" si="663"/>
        <v>423</v>
      </c>
      <c r="T872" s="183">
        <v>762</v>
      </c>
      <c r="U872" s="70">
        <f t="shared" si="664"/>
        <v>417</v>
      </c>
      <c r="V872" s="183">
        <v>919</v>
      </c>
      <c r="W872" s="70">
        <f t="shared" si="665"/>
        <v>408</v>
      </c>
      <c r="X872" s="183">
        <v>1076</v>
      </c>
      <c r="Y872" s="70">
        <f t="shared" si="666"/>
        <v>389</v>
      </c>
      <c r="Z872" s="183">
        <v>1233</v>
      </c>
      <c r="AA872" s="70">
        <f t="shared" si="667"/>
        <v>380</v>
      </c>
      <c r="AB872" s="183">
        <v>1390</v>
      </c>
      <c r="AC872" s="70">
        <f t="shared" si="668"/>
        <v>368</v>
      </c>
      <c r="AD872" s="183">
        <v>1552</v>
      </c>
      <c r="AE872" s="70">
        <f t="shared" si="669"/>
        <v>367</v>
      </c>
      <c r="AF872" s="183">
        <v>1010</v>
      </c>
      <c r="AG872" s="70">
        <f t="shared" si="670"/>
        <v>430</v>
      </c>
      <c r="AH872" s="183">
        <v>1010</v>
      </c>
      <c r="AI872" s="70">
        <f t="shared" si="671"/>
        <v>449</v>
      </c>
      <c r="AJ872" s="183">
        <v>464</v>
      </c>
      <c r="AK872" s="70">
        <f t="shared" si="672"/>
        <v>538</v>
      </c>
      <c r="AL872" s="183">
        <v>856</v>
      </c>
      <c r="AM872" s="70">
        <f t="shared" si="673"/>
        <v>492</v>
      </c>
      <c r="AN872" s="183">
        <v>768</v>
      </c>
      <c r="AO872" s="70">
        <f t="shared" si="674"/>
        <v>508</v>
      </c>
      <c r="AP872" s="183">
        <v>1215</v>
      </c>
      <c r="AQ872" s="70">
        <f t="shared" si="675"/>
        <v>470</v>
      </c>
      <c r="AR872" s="183">
        <v>593</v>
      </c>
      <c r="AS872" s="70">
        <f t="shared" si="676"/>
        <v>554</v>
      </c>
      <c r="AT872" s="183">
        <v>951</v>
      </c>
      <c r="AU872" s="70">
        <f t="shared" si="677"/>
        <v>511</v>
      </c>
      <c r="AV872" s="183">
        <v>669</v>
      </c>
      <c r="AW872" s="70">
        <f t="shared" si="678"/>
        <v>565</v>
      </c>
      <c r="AX872" s="183">
        <v>885</v>
      </c>
      <c r="AY872" s="168">
        <f t="shared" si="679"/>
        <v>534</v>
      </c>
      <c r="AZ872" s="224">
        <v>1875</v>
      </c>
      <c r="BA872" s="224">
        <v>1934</v>
      </c>
      <c r="BB872" s="168">
        <f t="shared" si="631"/>
        <v>529</v>
      </c>
      <c r="BC872" s="224"/>
      <c r="BD872" s="224"/>
      <c r="BE872" s="168"/>
      <c r="BF872" s="224"/>
      <c r="BG872" s="168"/>
    </row>
    <row r="873" spans="2:59" ht="12.95" customHeight="1" x14ac:dyDescent="0.2">
      <c r="B873" s="102" t="s">
        <v>821</v>
      </c>
      <c r="C873" s="247" t="s">
        <v>1910</v>
      </c>
      <c r="D873" s="193"/>
      <c r="E873" s="70" t="str">
        <f t="shared" si="656"/>
        <v>—</v>
      </c>
      <c r="F873" s="183"/>
      <c r="G873" s="70" t="str">
        <f t="shared" si="657"/>
        <v>—</v>
      </c>
      <c r="H873" s="183"/>
      <c r="I873" s="70" t="str">
        <f t="shared" si="658"/>
        <v>—</v>
      </c>
      <c r="J873" s="183"/>
      <c r="K873" s="70" t="str">
        <f t="shared" si="659"/>
        <v>—</v>
      </c>
      <c r="L873" s="183"/>
      <c r="M873" s="70" t="str">
        <f t="shared" si="660"/>
        <v>—</v>
      </c>
      <c r="N873" s="183"/>
      <c r="O873" s="70" t="str">
        <f t="shared" si="661"/>
        <v>—</v>
      </c>
      <c r="P873" s="183"/>
      <c r="Q873" s="70" t="str">
        <f t="shared" si="662"/>
        <v>—</v>
      </c>
      <c r="R873" s="183">
        <v>152</v>
      </c>
      <c r="S873" s="70">
        <f t="shared" si="663"/>
        <v>532</v>
      </c>
      <c r="T873" s="183">
        <v>159</v>
      </c>
      <c r="U873" s="70">
        <f t="shared" si="664"/>
        <v>536</v>
      </c>
      <c r="V873" s="183">
        <v>340</v>
      </c>
      <c r="W873" s="70">
        <f t="shared" si="665"/>
        <v>492</v>
      </c>
      <c r="X873" s="183">
        <v>588</v>
      </c>
      <c r="Y873" s="70">
        <f t="shared" si="666"/>
        <v>450</v>
      </c>
      <c r="Z873" s="183">
        <v>402</v>
      </c>
      <c r="AA873" s="70">
        <f t="shared" si="667"/>
        <v>480</v>
      </c>
      <c r="AB873" s="183">
        <v>682</v>
      </c>
      <c r="AC873" s="70">
        <f t="shared" si="668"/>
        <v>435</v>
      </c>
      <c r="AD873" s="183">
        <v>754</v>
      </c>
      <c r="AE873" s="70">
        <f t="shared" si="669"/>
        <v>439</v>
      </c>
      <c r="AF873" s="183">
        <v>598</v>
      </c>
      <c r="AG873" s="70">
        <f t="shared" si="670"/>
        <v>487</v>
      </c>
      <c r="AH873" s="183">
        <v>940</v>
      </c>
      <c r="AI873" s="70">
        <f t="shared" si="671"/>
        <v>455</v>
      </c>
      <c r="AJ873" s="183">
        <v>1217</v>
      </c>
      <c r="AK873" s="70">
        <f t="shared" si="672"/>
        <v>442</v>
      </c>
      <c r="AL873" s="183">
        <v>1340</v>
      </c>
      <c r="AM873" s="70">
        <f t="shared" si="673"/>
        <v>439</v>
      </c>
      <c r="AN873" s="183">
        <v>1006</v>
      </c>
      <c r="AO873" s="70">
        <f t="shared" si="674"/>
        <v>483</v>
      </c>
      <c r="AP873" s="183">
        <v>1077</v>
      </c>
      <c r="AQ873" s="70">
        <f t="shared" si="675"/>
        <v>485</v>
      </c>
      <c r="AR873" s="183">
        <v>1549</v>
      </c>
      <c r="AS873" s="70">
        <f t="shared" si="676"/>
        <v>449</v>
      </c>
      <c r="AT873" s="183">
        <v>1020</v>
      </c>
      <c r="AU873" s="70">
        <f t="shared" si="677"/>
        <v>504</v>
      </c>
      <c r="AV873" s="183">
        <v>915</v>
      </c>
      <c r="AW873" s="70">
        <f t="shared" si="678"/>
        <v>527</v>
      </c>
      <c r="AX873" s="183">
        <v>1117</v>
      </c>
      <c r="AY873" s="168">
        <f t="shared" si="679"/>
        <v>505</v>
      </c>
      <c r="AZ873" s="224">
        <v>1590</v>
      </c>
      <c r="BA873" s="224">
        <v>1897</v>
      </c>
      <c r="BB873" s="168">
        <f t="shared" si="631"/>
        <v>533</v>
      </c>
      <c r="BC873" s="224"/>
      <c r="BD873" s="224"/>
      <c r="BE873" s="168"/>
      <c r="BF873" s="224"/>
      <c r="BG873" s="168"/>
    </row>
    <row r="874" spans="2:59" ht="12.95" customHeight="1" x14ac:dyDescent="0.2">
      <c r="B874" s="102" t="s">
        <v>629</v>
      </c>
      <c r="C874" s="247" t="s">
        <v>1910</v>
      </c>
      <c r="D874" s="193"/>
      <c r="E874" s="70" t="str">
        <f t="shared" si="656"/>
        <v>—</v>
      </c>
      <c r="F874" s="183"/>
      <c r="G874" s="70" t="str">
        <f t="shared" si="657"/>
        <v>—</v>
      </c>
      <c r="H874" s="193"/>
      <c r="I874" s="70" t="str">
        <f t="shared" si="658"/>
        <v>—</v>
      </c>
      <c r="J874" s="183"/>
      <c r="K874" s="70" t="str">
        <f t="shared" si="659"/>
        <v>—</v>
      </c>
      <c r="L874" s="183"/>
      <c r="M874" s="70" t="str">
        <f t="shared" si="660"/>
        <v>—</v>
      </c>
      <c r="N874" s="183"/>
      <c r="O874" s="70" t="str">
        <f t="shared" si="661"/>
        <v>—</v>
      </c>
      <c r="P874" s="183"/>
      <c r="Q874" s="70" t="str">
        <f t="shared" si="662"/>
        <v>—</v>
      </c>
      <c r="R874" s="183"/>
      <c r="S874" s="70" t="str">
        <f t="shared" si="663"/>
        <v>—</v>
      </c>
      <c r="T874" s="183"/>
      <c r="U874" s="70" t="str">
        <f t="shared" si="664"/>
        <v>—</v>
      </c>
      <c r="V874" s="183"/>
      <c r="W874" s="70" t="str">
        <f t="shared" si="665"/>
        <v>—</v>
      </c>
      <c r="X874" s="183"/>
      <c r="Y874" s="70" t="str">
        <f t="shared" si="666"/>
        <v>—</v>
      </c>
      <c r="Z874" s="183"/>
      <c r="AA874" s="70" t="str">
        <f t="shared" si="667"/>
        <v>—</v>
      </c>
      <c r="AB874" s="183"/>
      <c r="AC874" s="70" t="str">
        <f t="shared" si="668"/>
        <v>—</v>
      </c>
      <c r="AD874" s="183"/>
      <c r="AE874" s="70" t="str">
        <f t="shared" si="669"/>
        <v>—</v>
      </c>
      <c r="AF874" s="190"/>
      <c r="AG874" s="70" t="str">
        <f t="shared" si="670"/>
        <v>—</v>
      </c>
      <c r="AH874" s="190"/>
      <c r="AI874" s="70" t="str">
        <f t="shared" si="671"/>
        <v>—</v>
      </c>
      <c r="AJ874" s="190"/>
      <c r="AK874" s="70" t="str">
        <f t="shared" si="672"/>
        <v>—</v>
      </c>
      <c r="AL874" s="190"/>
      <c r="AM874" s="70" t="str">
        <f t="shared" si="673"/>
        <v>—</v>
      </c>
      <c r="AN874" s="190"/>
      <c r="AO874" s="70" t="str">
        <f t="shared" si="674"/>
        <v>—</v>
      </c>
      <c r="AP874" s="190">
        <v>324</v>
      </c>
      <c r="AQ874" s="70">
        <f t="shared" si="675"/>
        <v>598</v>
      </c>
      <c r="AR874" s="190">
        <v>334</v>
      </c>
      <c r="AS874" s="70">
        <f t="shared" si="676"/>
        <v>616</v>
      </c>
      <c r="AT874" s="183">
        <v>2450</v>
      </c>
      <c r="AU874" s="70">
        <f t="shared" si="677"/>
        <v>402</v>
      </c>
      <c r="AV874" s="183">
        <v>2426</v>
      </c>
      <c r="AW874" s="70">
        <f t="shared" si="678"/>
        <v>412</v>
      </c>
      <c r="AX874" s="183">
        <v>1849</v>
      </c>
      <c r="AY874" s="168">
        <f t="shared" si="679"/>
        <v>449</v>
      </c>
      <c r="AZ874" s="224">
        <v>1649</v>
      </c>
      <c r="BA874" s="224">
        <v>1888</v>
      </c>
      <c r="BB874" s="168">
        <f t="shared" si="631"/>
        <v>534</v>
      </c>
      <c r="BC874" s="224"/>
      <c r="BD874" s="224"/>
      <c r="BE874" s="168"/>
      <c r="BF874" s="224"/>
      <c r="BG874" s="168"/>
    </row>
    <row r="875" spans="2:59" ht="12.95" customHeight="1" x14ac:dyDescent="0.2">
      <c r="B875" s="102" t="s">
        <v>758</v>
      </c>
      <c r="C875" s="247" t="s">
        <v>1910</v>
      </c>
      <c r="D875" s="183"/>
      <c r="E875" s="70" t="str">
        <f t="shared" si="656"/>
        <v>—</v>
      </c>
      <c r="F875" s="183">
        <v>642</v>
      </c>
      <c r="G875" s="70">
        <f t="shared" si="657"/>
        <v>343</v>
      </c>
      <c r="H875" s="183"/>
      <c r="I875" s="70" t="str">
        <f t="shared" si="658"/>
        <v>—</v>
      </c>
      <c r="J875" s="183"/>
      <c r="K875" s="70" t="str">
        <f t="shared" si="659"/>
        <v>—</v>
      </c>
      <c r="L875" s="183"/>
      <c r="M875" s="70" t="str">
        <f t="shared" si="660"/>
        <v>—</v>
      </c>
      <c r="N875" s="183">
        <v>644</v>
      </c>
      <c r="O875" s="70">
        <f t="shared" si="661"/>
        <v>367</v>
      </c>
      <c r="P875" s="183">
        <v>622</v>
      </c>
      <c r="Q875" s="70">
        <f t="shared" si="662"/>
        <v>403</v>
      </c>
      <c r="R875" s="183">
        <v>596</v>
      </c>
      <c r="S875" s="70">
        <f t="shared" si="663"/>
        <v>427</v>
      </c>
      <c r="T875" s="183">
        <v>596</v>
      </c>
      <c r="U875" s="70">
        <f t="shared" si="664"/>
        <v>438</v>
      </c>
      <c r="V875" s="183">
        <v>596</v>
      </c>
      <c r="W875" s="70">
        <f t="shared" si="665"/>
        <v>441</v>
      </c>
      <c r="X875" s="183">
        <v>596</v>
      </c>
      <c r="Y875" s="70">
        <f t="shared" si="666"/>
        <v>447</v>
      </c>
      <c r="Z875" s="183">
        <v>596</v>
      </c>
      <c r="AA875" s="70">
        <f t="shared" si="667"/>
        <v>443</v>
      </c>
      <c r="AB875" s="183">
        <v>596</v>
      </c>
      <c r="AC875" s="70">
        <f t="shared" si="668"/>
        <v>446</v>
      </c>
      <c r="AD875" s="183">
        <v>1156</v>
      </c>
      <c r="AE875" s="70">
        <f t="shared" si="669"/>
        <v>393</v>
      </c>
      <c r="AF875" s="183">
        <v>1716</v>
      </c>
      <c r="AG875" s="70">
        <f t="shared" si="670"/>
        <v>377</v>
      </c>
      <c r="AH875" s="183">
        <v>1716</v>
      </c>
      <c r="AI875" s="70">
        <f t="shared" si="671"/>
        <v>389</v>
      </c>
      <c r="AJ875" s="183">
        <v>1554</v>
      </c>
      <c r="AK875" s="70">
        <f t="shared" si="672"/>
        <v>417</v>
      </c>
      <c r="AL875" s="183">
        <v>1392</v>
      </c>
      <c r="AM875" s="70">
        <f t="shared" si="673"/>
        <v>435</v>
      </c>
      <c r="AN875" s="183">
        <v>1230</v>
      </c>
      <c r="AO875" s="70">
        <f t="shared" si="674"/>
        <v>463</v>
      </c>
      <c r="AP875" s="183">
        <v>1068</v>
      </c>
      <c r="AQ875" s="70">
        <f t="shared" si="675"/>
        <v>487</v>
      </c>
      <c r="AR875" s="183">
        <v>902</v>
      </c>
      <c r="AS875" s="70">
        <f t="shared" si="676"/>
        <v>500</v>
      </c>
      <c r="AT875" s="183">
        <v>600</v>
      </c>
      <c r="AU875" s="70">
        <f t="shared" si="677"/>
        <v>558</v>
      </c>
      <c r="AV875" s="183">
        <v>1052</v>
      </c>
      <c r="AW875" s="70">
        <f t="shared" si="678"/>
        <v>513</v>
      </c>
      <c r="AX875" s="183">
        <v>1018</v>
      </c>
      <c r="AY875" s="168">
        <f t="shared" si="679"/>
        <v>525</v>
      </c>
      <c r="AZ875" s="224">
        <v>1280</v>
      </c>
      <c r="BA875" s="224">
        <v>1838</v>
      </c>
      <c r="BB875" s="168">
        <f t="shared" si="631"/>
        <v>538</v>
      </c>
      <c r="BC875" s="224"/>
      <c r="BD875" s="224"/>
      <c r="BE875" s="168"/>
      <c r="BF875" s="224"/>
      <c r="BG875" s="168"/>
    </row>
    <row r="876" spans="2:59" ht="12.95" customHeight="1" x14ac:dyDescent="0.2">
      <c r="B876" s="102" t="s">
        <v>1723</v>
      </c>
      <c r="C876" s="247" t="s">
        <v>1910</v>
      </c>
      <c r="D876" s="183"/>
      <c r="E876" s="70" t="str">
        <f t="shared" si="656"/>
        <v>—</v>
      </c>
      <c r="F876" s="183">
        <v>269</v>
      </c>
      <c r="G876" s="70">
        <f t="shared" si="657"/>
        <v>411</v>
      </c>
      <c r="H876" s="183"/>
      <c r="I876" s="70" t="str">
        <f t="shared" si="658"/>
        <v>—</v>
      </c>
      <c r="J876" s="183"/>
      <c r="K876" s="70" t="str">
        <f t="shared" si="659"/>
        <v>—</v>
      </c>
      <c r="L876" s="183"/>
      <c r="M876" s="70" t="str">
        <f t="shared" si="660"/>
        <v>—</v>
      </c>
      <c r="N876" s="183">
        <v>423</v>
      </c>
      <c r="O876" s="70">
        <f t="shared" si="661"/>
        <v>393</v>
      </c>
      <c r="P876" s="183">
        <v>427</v>
      </c>
      <c r="Q876" s="70">
        <f t="shared" si="662"/>
        <v>418</v>
      </c>
      <c r="R876" s="183">
        <v>432</v>
      </c>
      <c r="S876" s="70">
        <f t="shared" si="663"/>
        <v>453</v>
      </c>
      <c r="T876" s="183">
        <v>432</v>
      </c>
      <c r="U876" s="70">
        <f t="shared" si="664"/>
        <v>471</v>
      </c>
      <c r="V876" s="183">
        <v>432</v>
      </c>
      <c r="W876" s="70">
        <f t="shared" si="665"/>
        <v>474</v>
      </c>
      <c r="X876" s="183">
        <v>432</v>
      </c>
      <c r="Y876" s="70">
        <f t="shared" si="666"/>
        <v>478</v>
      </c>
      <c r="Z876" s="183">
        <v>432</v>
      </c>
      <c r="AA876" s="70">
        <f t="shared" si="667"/>
        <v>472</v>
      </c>
      <c r="AB876" s="183">
        <v>432</v>
      </c>
      <c r="AC876" s="70">
        <f t="shared" si="668"/>
        <v>475</v>
      </c>
      <c r="AD876" s="183">
        <v>564</v>
      </c>
      <c r="AE876" s="70">
        <f t="shared" si="669"/>
        <v>470</v>
      </c>
      <c r="AF876" s="183">
        <v>696</v>
      </c>
      <c r="AG876" s="70">
        <f t="shared" si="670"/>
        <v>472</v>
      </c>
      <c r="AH876" s="183">
        <v>828</v>
      </c>
      <c r="AI876" s="70">
        <f t="shared" si="671"/>
        <v>465</v>
      </c>
      <c r="AJ876" s="183">
        <v>960</v>
      </c>
      <c r="AK876" s="70">
        <f t="shared" si="672"/>
        <v>474</v>
      </c>
      <c r="AL876" s="183">
        <v>1092</v>
      </c>
      <c r="AM876" s="70">
        <f t="shared" si="673"/>
        <v>464</v>
      </c>
      <c r="AN876" s="183">
        <v>1224</v>
      </c>
      <c r="AO876" s="70">
        <f t="shared" si="674"/>
        <v>464</v>
      </c>
      <c r="AP876" s="183">
        <v>1358</v>
      </c>
      <c r="AQ876" s="70">
        <f t="shared" si="675"/>
        <v>462</v>
      </c>
      <c r="AR876" s="183">
        <v>1127</v>
      </c>
      <c r="AS876" s="70">
        <f t="shared" si="676"/>
        <v>479</v>
      </c>
      <c r="AT876" s="183">
        <v>1020</v>
      </c>
      <c r="AU876" s="70">
        <f t="shared" si="677"/>
        <v>504</v>
      </c>
      <c r="AV876" s="183">
        <v>867</v>
      </c>
      <c r="AW876" s="70">
        <f t="shared" si="678"/>
        <v>534</v>
      </c>
      <c r="AX876" s="183">
        <v>1112</v>
      </c>
      <c r="AY876" s="168">
        <f t="shared" si="679"/>
        <v>506</v>
      </c>
      <c r="AZ876" s="224">
        <v>1532</v>
      </c>
      <c r="BA876" s="224">
        <v>1801</v>
      </c>
      <c r="BB876" s="168">
        <f t="shared" si="631"/>
        <v>543</v>
      </c>
      <c r="BC876" s="224"/>
      <c r="BD876" s="224"/>
      <c r="BE876" s="168"/>
      <c r="BF876" s="224"/>
      <c r="BG876" s="168"/>
    </row>
    <row r="877" spans="2:59" ht="12.95" customHeight="1" x14ac:dyDescent="0.2">
      <c r="B877" s="102" t="s">
        <v>1277</v>
      </c>
      <c r="C877" s="247" t="s">
        <v>1910</v>
      </c>
      <c r="D877" s="183">
        <v>683</v>
      </c>
      <c r="E877" s="70">
        <f t="shared" si="656"/>
        <v>305</v>
      </c>
      <c r="F877" s="183">
        <v>726</v>
      </c>
      <c r="G877" s="70">
        <f t="shared" si="657"/>
        <v>330</v>
      </c>
      <c r="H877" s="183">
        <v>769</v>
      </c>
      <c r="I877" s="70">
        <f t="shared" si="658"/>
        <v>303</v>
      </c>
      <c r="J877" s="183">
        <v>632</v>
      </c>
      <c r="K877" s="70">
        <f t="shared" si="659"/>
        <v>344</v>
      </c>
      <c r="L877" s="183">
        <v>759</v>
      </c>
      <c r="M877" s="70">
        <f t="shared" si="660"/>
        <v>339</v>
      </c>
      <c r="N877" s="183">
        <v>593</v>
      </c>
      <c r="O877" s="70">
        <f t="shared" si="661"/>
        <v>373</v>
      </c>
      <c r="P877" s="183">
        <v>1069</v>
      </c>
      <c r="Q877" s="70">
        <f t="shared" si="662"/>
        <v>361</v>
      </c>
      <c r="R877" s="183">
        <v>860</v>
      </c>
      <c r="S877" s="70">
        <f t="shared" si="663"/>
        <v>392</v>
      </c>
      <c r="T877" s="183">
        <v>1103</v>
      </c>
      <c r="U877" s="70">
        <f t="shared" si="664"/>
        <v>386</v>
      </c>
      <c r="V877" s="183">
        <v>1068</v>
      </c>
      <c r="W877" s="70">
        <f t="shared" si="665"/>
        <v>392</v>
      </c>
      <c r="X877" s="183">
        <v>1903</v>
      </c>
      <c r="Y877" s="70">
        <f t="shared" si="666"/>
        <v>342</v>
      </c>
      <c r="Z877" s="183">
        <v>2216</v>
      </c>
      <c r="AA877" s="70">
        <f t="shared" si="667"/>
        <v>334</v>
      </c>
      <c r="AB877" s="183">
        <v>1572</v>
      </c>
      <c r="AC877" s="70">
        <f t="shared" si="668"/>
        <v>358</v>
      </c>
      <c r="AD877" s="183">
        <v>1617</v>
      </c>
      <c r="AE877" s="70">
        <f t="shared" si="669"/>
        <v>365</v>
      </c>
      <c r="AF877" s="183">
        <v>1184</v>
      </c>
      <c r="AG877" s="70">
        <f t="shared" si="670"/>
        <v>417</v>
      </c>
      <c r="AH877" s="183">
        <v>1184</v>
      </c>
      <c r="AI877" s="70">
        <f t="shared" si="671"/>
        <v>433</v>
      </c>
      <c r="AJ877" s="183">
        <v>1313</v>
      </c>
      <c r="AK877" s="70">
        <f t="shared" si="672"/>
        <v>433</v>
      </c>
      <c r="AL877" s="183">
        <v>1442</v>
      </c>
      <c r="AM877" s="70">
        <f t="shared" si="673"/>
        <v>428</v>
      </c>
      <c r="AN877" s="183">
        <v>1571</v>
      </c>
      <c r="AO877" s="70">
        <f t="shared" si="674"/>
        <v>437</v>
      </c>
      <c r="AP877" s="183">
        <v>1702</v>
      </c>
      <c r="AQ877" s="70">
        <f t="shared" si="675"/>
        <v>437</v>
      </c>
      <c r="AR877" s="183">
        <v>1538</v>
      </c>
      <c r="AS877" s="70">
        <f t="shared" si="676"/>
        <v>451</v>
      </c>
      <c r="AT877" s="183">
        <v>1783</v>
      </c>
      <c r="AU877" s="70">
        <f t="shared" si="677"/>
        <v>440</v>
      </c>
      <c r="AV877" s="183">
        <v>1657</v>
      </c>
      <c r="AW877" s="70">
        <f t="shared" si="678"/>
        <v>457</v>
      </c>
      <c r="AX877" s="183">
        <v>1548</v>
      </c>
      <c r="AY877" s="168">
        <f t="shared" si="679"/>
        <v>469</v>
      </c>
      <c r="AZ877" s="224">
        <v>1643</v>
      </c>
      <c r="BA877" s="224">
        <v>1786</v>
      </c>
      <c r="BB877" s="168">
        <f t="shared" si="631"/>
        <v>544</v>
      </c>
      <c r="BC877" s="224"/>
      <c r="BD877" s="224"/>
      <c r="BE877" s="168"/>
      <c r="BF877" s="224"/>
      <c r="BG877" s="168"/>
    </row>
    <row r="878" spans="2:59" ht="12.95" customHeight="1" x14ac:dyDescent="0.2">
      <c r="B878" s="102" t="s">
        <v>860</v>
      </c>
      <c r="C878" s="247" t="s">
        <v>1910</v>
      </c>
      <c r="D878" s="183"/>
      <c r="E878" s="70" t="str">
        <f t="shared" si="656"/>
        <v>—</v>
      </c>
      <c r="F878" s="183"/>
      <c r="G878" s="70" t="str">
        <f t="shared" si="657"/>
        <v>—</v>
      </c>
      <c r="H878" s="183"/>
      <c r="I878" s="70" t="str">
        <f t="shared" si="658"/>
        <v>—</v>
      </c>
      <c r="J878" s="183"/>
      <c r="K878" s="70" t="str">
        <f t="shared" si="659"/>
        <v>—</v>
      </c>
      <c r="L878" s="183"/>
      <c r="M878" s="70" t="str">
        <f t="shared" si="660"/>
        <v>—</v>
      </c>
      <c r="N878" s="183"/>
      <c r="O878" s="70" t="str">
        <f t="shared" si="661"/>
        <v>—</v>
      </c>
      <c r="P878" s="183"/>
      <c r="Q878" s="70" t="str">
        <f t="shared" si="662"/>
        <v>—</v>
      </c>
      <c r="R878" s="183">
        <v>296</v>
      </c>
      <c r="S878" s="70">
        <f t="shared" si="663"/>
        <v>488</v>
      </c>
      <c r="T878" s="183">
        <v>314</v>
      </c>
      <c r="U878" s="70">
        <f t="shared" si="664"/>
        <v>499</v>
      </c>
      <c r="V878" s="183">
        <v>332</v>
      </c>
      <c r="W878" s="70">
        <f t="shared" si="665"/>
        <v>494</v>
      </c>
      <c r="X878" s="183">
        <v>350</v>
      </c>
      <c r="Y878" s="70">
        <f t="shared" si="666"/>
        <v>495</v>
      </c>
      <c r="Z878" s="183">
        <v>368</v>
      </c>
      <c r="AA878" s="70">
        <f t="shared" si="667"/>
        <v>484</v>
      </c>
      <c r="AB878" s="183">
        <v>389</v>
      </c>
      <c r="AC878" s="70">
        <f t="shared" si="668"/>
        <v>484</v>
      </c>
      <c r="AD878" s="183">
        <v>355</v>
      </c>
      <c r="AE878" s="70">
        <f t="shared" si="669"/>
        <v>503</v>
      </c>
      <c r="AF878" s="183">
        <v>392</v>
      </c>
      <c r="AG878" s="70">
        <f t="shared" si="670"/>
        <v>527</v>
      </c>
      <c r="AH878" s="183">
        <v>968</v>
      </c>
      <c r="AI878" s="70">
        <f t="shared" si="671"/>
        <v>452</v>
      </c>
      <c r="AJ878" s="183">
        <v>2929</v>
      </c>
      <c r="AK878" s="70">
        <f t="shared" si="672"/>
        <v>354</v>
      </c>
      <c r="AL878" s="183">
        <v>1294</v>
      </c>
      <c r="AM878" s="70">
        <f t="shared" si="673"/>
        <v>445</v>
      </c>
      <c r="AN878" s="183">
        <v>995</v>
      </c>
      <c r="AO878" s="70">
        <f t="shared" si="674"/>
        <v>484</v>
      </c>
      <c r="AP878" s="183">
        <v>1241</v>
      </c>
      <c r="AQ878" s="70">
        <f t="shared" si="675"/>
        <v>468</v>
      </c>
      <c r="AR878" s="183">
        <v>1482</v>
      </c>
      <c r="AS878" s="70">
        <f t="shared" si="676"/>
        <v>455</v>
      </c>
      <c r="AT878" s="183">
        <v>1131</v>
      </c>
      <c r="AU878" s="70">
        <f t="shared" si="677"/>
        <v>485</v>
      </c>
      <c r="AV878" s="183">
        <v>1216</v>
      </c>
      <c r="AW878" s="70">
        <f t="shared" si="678"/>
        <v>499</v>
      </c>
      <c r="AX878" s="183">
        <v>1433</v>
      </c>
      <c r="AY878" s="168">
        <f t="shared" si="679"/>
        <v>479</v>
      </c>
      <c r="AZ878" s="224">
        <v>1782</v>
      </c>
      <c r="BA878" s="224">
        <v>1772</v>
      </c>
      <c r="BB878" s="168">
        <f t="shared" si="631"/>
        <v>546</v>
      </c>
      <c r="BC878" s="224"/>
      <c r="BD878" s="224"/>
      <c r="BE878" s="168"/>
      <c r="BF878" s="224"/>
      <c r="BG878" s="168"/>
    </row>
    <row r="879" spans="2:59" ht="12.95" customHeight="1" x14ac:dyDescent="0.2">
      <c r="B879" s="102" t="s">
        <v>662</v>
      </c>
      <c r="C879" s="247" t="s">
        <v>1910</v>
      </c>
      <c r="D879" s="183"/>
      <c r="E879" s="70" t="str">
        <f t="shared" si="656"/>
        <v>—</v>
      </c>
      <c r="F879" s="183"/>
      <c r="G879" s="70" t="str">
        <f t="shared" si="657"/>
        <v>—</v>
      </c>
      <c r="H879" s="183"/>
      <c r="I879" s="70" t="str">
        <f t="shared" si="658"/>
        <v>—</v>
      </c>
      <c r="J879" s="183"/>
      <c r="K879" s="70" t="str">
        <f t="shared" si="659"/>
        <v>—</v>
      </c>
      <c r="L879" s="183"/>
      <c r="M879" s="70" t="str">
        <f t="shared" si="660"/>
        <v>—</v>
      </c>
      <c r="N879" s="183"/>
      <c r="O879" s="70" t="str">
        <f t="shared" si="661"/>
        <v>—</v>
      </c>
      <c r="P879" s="183"/>
      <c r="Q879" s="70" t="str">
        <f t="shared" si="662"/>
        <v>—</v>
      </c>
      <c r="R879" s="183">
        <v>333</v>
      </c>
      <c r="S879" s="70">
        <f t="shared" si="663"/>
        <v>477</v>
      </c>
      <c r="T879" s="183">
        <v>289</v>
      </c>
      <c r="U879" s="70">
        <f t="shared" si="664"/>
        <v>506</v>
      </c>
      <c r="V879" s="183">
        <v>144</v>
      </c>
      <c r="W879" s="70">
        <f t="shared" si="665"/>
        <v>544</v>
      </c>
      <c r="X879" s="183">
        <v>723</v>
      </c>
      <c r="Y879" s="70">
        <f t="shared" si="666"/>
        <v>430</v>
      </c>
      <c r="Z879" s="183">
        <v>1111</v>
      </c>
      <c r="AA879" s="70">
        <f t="shared" si="667"/>
        <v>382</v>
      </c>
      <c r="AB879" s="183">
        <v>1734</v>
      </c>
      <c r="AC879" s="70">
        <f t="shared" si="668"/>
        <v>351</v>
      </c>
      <c r="AD879" s="183">
        <v>1643</v>
      </c>
      <c r="AE879" s="70">
        <f t="shared" si="669"/>
        <v>361</v>
      </c>
      <c r="AF879" s="183">
        <v>1228</v>
      </c>
      <c r="AG879" s="70">
        <f t="shared" si="670"/>
        <v>410</v>
      </c>
      <c r="AH879" s="183">
        <v>1608</v>
      </c>
      <c r="AI879" s="70">
        <f t="shared" si="671"/>
        <v>396</v>
      </c>
      <c r="AJ879" s="183">
        <v>2154</v>
      </c>
      <c r="AK879" s="70">
        <f t="shared" si="672"/>
        <v>386</v>
      </c>
      <c r="AL879" s="183">
        <v>2166</v>
      </c>
      <c r="AM879" s="70">
        <f t="shared" si="673"/>
        <v>389</v>
      </c>
      <c r="AN879" s="183">
        <v>2297</v>
      </c>
      <c r="AO879" s="70">
        <f t="shared" si="674"/>
        <v>387</v>
      </c>
      <c r="AP879" s="183">
        <v>1870</v>
      </c>
      <c r="AQ879" s="70">
        <f t="shared" si="675"/>
        <v>422</v>
      </c>
      <c r="AR879" s="183">
        <v>1711</v>
      </c>
      <c r="AS879" s="70">
        <f t="shared" si="676"/>
        <v>437</v>
      </c>
      <c r="AT879" s="183">
        <v>1356</v>
      </c>
      <c r="AU879" s="70">
        <f t="shared" si="677"/>
        <v>466</v>
      </c>
      <c r="AV879" s="183">
        <v>1604</v>
      </c>
      <c r="AW879" s="70">
        <f t="shared" si="678"/>
        <v>463</v>
      </c>
      <c r="AX879" s="183">
        <v>1596</v>
      </c>
      <c r="AY879" s="168">
        <f t="shared" si="679"/>
        <v>463</v>
      </c>
      <c r="AZ879" s="224">
        <v>1457</v>
      </c>
      <c r="BA879" s="224">
        <v>1751</v>
      </c>
      <c r="BB879" s="168">
        <f t="shared" si="631"/>
        <v>549</v>
      </c>
      <c r="BC879" s="224"/>
      <c r="BD879" s="224"/>
      <c r="BE879" s="168"/>
      <c r="BF879" s="224"/>
      <c r="BG879" s="168"/>
    </row>
    <row r="880" spans="2:59" ht="12.95" customHeight="1" x14ac:dyDescent="0.2">
      <c r="B880" s="102" t="s">
        <v>1577</v>
      </c>
      <c r="C880" s="247" t="s">
        <v>1910</v>
      </c>
      <c r="D880" s="183"/>
      <c r="E880" s="70" t="str">
        <f t="shared" si="656"/>
        <v>—</v>
      </c>
      <c r="F880" s="183"/>
      <c r="G880" s="70" t="str">
        <f t="shared" si="657"/>
        <v>—</v>
      </c>
      <c r="H880" s="183"/>
      <c r="I880" s="70" t="str">
        <f t="shared" si="658"/>
        <v>—</v>
      </c>
      <c r="J880" s="183"/>
      <c r="K880" s="70" t="str">
        <f t="shared" si="659"/>
        <v>—</v>
      </c>
      <c r="L880" s="183"/>
      <c r="M880" s="70" t="str">
        <f t="shared" si="660"/>
        <v>—</v>
      </c>
      <c r="N880" s="183"/>
      <c r="O880" s="70" t="str">
        <f t="shared" si="661"/>
        <v>—</v>
      </c>
      <c r="P880" s="183"/>
      <c r="Q880" s="70" t="str">
        <f t="shared" si="662"/>
        <v>—</v>
      </c>
      <c r="R880" s="183">
        <v>333</v>
      </c>
      <c r="S880" s="70">
        <f t="shared" si="663"/>
        <v>477</v>
      </c>
      <c r="T880" s="183">
        <v>374</v>
      </c>
      <c r="U880" s="70">
        <f t="shared" si="664"/>
        <v>483</v>
      </c>
      <c r="V880" s="183">
        <v>349</v>
      </c>
      <c r="W880" s="70">
        <f t="shared" si="665"/>
        <v>490</v>
      </c>
      <c r="X880" s="183">
        <v>562</v>
      </c>
      <c r="Y880" s="70">
        <f t="shared" si="666"/>
        <v>454</v>
      </c>
      <c r="Z880" s="183">
        <v>512</v>
      </c>
      <c r="AA880" s="70">
        <f t="shared" si="667"/>
        <v>455</v>
      </c>
      <c r="AB880" s="183">
        <v>512</v>
      </c>
      <c r="AC880" s="70">
        <f t="shared" si="668"/>
        <v>460</v>
      </c>
      <c r="AD880" s="183">
        <v>389</v>
      </c>
      <c r="AE880" s="70">
        <f t="shared" si="669"/>
        <v>494</v>
      </c>
      <c r="AF880" s="183">
        <v>731</v>
      </c>
      <c r="AG880" s="70">
        <f t="shared" si="670"/>
        <v>465</v>
      </c>
      <c r="AH880" s="183">
        <v>756</v>
      </c>
      <c r="AI880" s="70">
        <f t="shared" si="671"/>
        <v>480</v>
      </c>
      <c r="AJ880" s="183">
        <v>794</v>
      </c>
      <c r="AK880" s="70">
        <f t="shared" si="672"/>
        <v>495</v>
      </c>
      <c r="AL880" s="183">
        <v>841</v>
      </c>
      <c r="AM880" s="70">
        <f t="shared" si="673"/>
        <v>493</v>
      </c>
      <c r="AN880" s="183">
        <v>2368</v>
      </c>
      <c r="AO880" s="70">
        <f t="shared" si="674"/>
        <v>386</v>
      </c>
      <c r="AP880" s="183">
        <v>684</v>
      </c>
      <c r="AQ880" s="70">
        <f t="shared" si="675"/>
        <v>522</v>
      </c>
      <c r="AR880" s="183">
        <v>368</v>
      </c>
      <c r="AS880" s="70">
        <f t="shared" si="676"/>
        <v>609</v>
      </c>
      <c r="AT880" s="183">
        <v>410</v>
      </c>
      <c r="AU880" s="70">
        <f t="shared" si="677"/>
        <v>600</v>
      </c>
      <c r="AV880" s="183">
        <v>932</v>
      </c>
      <c r="AW880" s="70">
        <f t="shared" si="678"/>
        <v>525</v>
      </c>
      <c r="AX880" s="183">
        <v>1150</v>
      </c>
      <c r="AY880" s="168">
        <f t="shared" si="679"/>
        <v>503</v>
      </c>
      <c r="AZ880" s="224">
        <v>1376</v>
      </c>
      <c r="BA880" s="224">
        <v>1736</v>
      </c>
      <c r="BB880" s="168">
        <f t="shared" si="631"/>
        <v>552</v>
      </c>
      <c r="BC880" s="224"/>
      <c r="BD880" s="224"/>
      <c r="BE880" s="168"/>
      <c r="BF880" s="224"/>
      <c r="BG880" s="168"/>
    </row>
    <row r="881" spans="2:59" ht="12.95" customHeight="1" x14ac:dyDescent="0.2">
      <c r="B881" s="102" t="s">
        <v>1798</v>
      </c>
      <c r="C881" s="247" t="s">
        <v>1910</v>
      </c>
      <c r="D881" s="183"/>
      <c r="E881" s="70" t="str">
        <f t="shared" si="656"/>
        <v>—</v>
      </c>
      <c r="F881" s="183"/>
      <c r="G881" s="70" t="str">
        <f t="shared" si="657"/>
        <v>—</v>
      </c>
      <c r="H881" s="183"/>
      <c r="I881" s="70" t="str">
        <f t="shared" si="658"/>
        <v>—</v>
      </c>
      <c r="J881" s="183"/>
      <c r="K881" s="70" t="str">
        <f t="shared" si="659"/>
        <v>—</v>
      </c>
      <c r="L881" s="183"/>
      <c r="M881" s="70" t="str">
        <f t="shared" si="660"/>
        <v>—</v>
      </c>
      <c r="N881" s="183"/>
      <c r="O881" s="70" t="str">
        <f t="shared" si="661"/>
        <v>—</v>
      </c>
      <c r="P881" s="183"/>
      <c r="Q881" s="70" t="str">
        <f t="shared" si="662"/>
        <v>—</v>
      </c>
      <c r="R881" s="183"/>
      <c r="S881" s="70" t="str">
        <f t="shared" si="663"/>
        <v>—</v>
      </c>
      <c r="T881" s="183"/>
      <c r="U881" s="70" t="str">
        <f t="shared" si="664"/>
        <v>—</v>
      </c>
      <c r="V881" s="183"/>
      <c r="W881" s="70" t="str">
        <f t="shared" si="665"/>
        <v>—</v>
      </c>
      <c r="X881" s="183"/>
      <c r="Y881" s="70" t="str">
        <f t="shared" si="666"/>
        <v>—</v>
      </c>
      <c r="Z881" s="183"/>
      <c r="AA881" s="70" t="str">
        <f t="shared" si="667"/>
        <v>—</v>
      </c>
      <c r="AB881" s="183"/>
      <c r="AC881" s="70" t="str">
        <f t="shared" si="668"/>
        <v>—</v>
      </c>
      <c r="AD881" s="183"/>
      <c r="AE881" s="70" t="str">
        <f t="shared" si="669"/>
        <v>—</v>
      </c>
      <c r="AF881" s="183"/>
      <c r="AG881" s="70" t="str">
        <f t="shared" si="670"/>
        <v>—</v>
      </c>
      <c r="AH881" s="183"/>
      <c r="AI881" s="70" t="str">
        <f t="shared" si="671"/>
        <v>—</v>
      </c>
      <c r="AJ881" s="183"/>
      <c r="AK881" s="70" t="str">
        <f t="shared" si="672"/>
        <v>—</v>
      </c>
      <c r="AL881" s="183"/>
      <c r="AM881" s="70" t="str">
        <f t="shared" si="673"/>
        <v>—</v>
      </c>
      <c r="AN881" s="183"/>
      <c r="AO881" s="70" t="str">
        <f t="shared" si="674"/>
        <v>—</v>
      </c>
      <c r="AP881" s="183"/>
      <c r="AQ881" s="70" t="str">
        <f t="shared" si="675"/>
        <v>—</v>
      </c>
      <c r="AR881" s="183">
        <v>630</v>
      </c>
      <c r="AS881" s="70">
        <f t="shared" si="676"/>
        <v>549</v>
      </c>
      <c r="AT881" s="183">
        <v>585</v>
      </c>
      <c r="AU881" s="70">
        <f t="shared" si="677"/>
        <v>562</v>
      </c>
      <c r="AV881" s="183">
        <v>567</v>
      </c>
      <c r="AW881" s="70">
        <f t="shared" si="678"/>
        <v>582</v>
      </c>
      <c r="AX881" s="183">
        <v>1069</v>
      </c>
      <c r="AY881" s="168">
        <f t="shared" si="679"/>
        <v>515</v>
      </c>
      <c r="AZ881" s="224">
        <v>1061</v>
      </c>
      <c r="BA881" s="224">
        <v>1714</v>
      </c>
      <c r="BB881" s="168">
        <f t="shared" si="631"/>
        <v>553</v>
      </c>
      <c r="BC881" s="224"/>
      <c r="BD881" s="224"/>
      <c r="BE881" s="168"/>
      <c r="BF881" s="224"/>
      <c r="BG881" s="168"/>
    </row>
    <row r="882" spans="2:59" ht="12.95" customHeight="1" x14ac:dyDescent="0.2">
      <c r="B882" s="102" t="s">
        <v>693</v>
      </c>
      <c r="C882" s="247" t="s">
        <v>1910</v>
      </c>
      <c r="D882" s="183"/>
      <c r="E882" s="70" t="str">
        <f t="shared" si="656"/>
        <v>—</v>
      </c>
      <c r="F882" s="183"/>
      <c r="G882" s="70" t="str">
        <f t="shared" si="657"/>
        <v>—</v>
      </c>
      <c r="H882" s="183"/>
      <c r="I882" s="70" t="str">
        <f t="shared" si="658"/>
        <v>—</v>
      </c>
      <c r="J882" s="183"/>
      <c r="K882" s="70" t="str">
        <f t="shared" si="659"/>
        <v>—</v>
      </c>
      <c r="L882" s="183"/>
      <c r="M882" s="70" t="str">
        <f t="shared" si="660"/>
        <v>—</v>
      </c>
      <c r="N882" s="183"/>
      <c r="O882" s="70" t="str">
        <f t="shared" si="661"/>
        <v>—</v>
      </c>
      <c r="P882" s="183"/>
      <c r="Q882" s="70" t="str">
        <f t="shared" si="662"/>
        <v>—</v>
      </c>
      <c r="R882" s="183"/>
      <c r="S882" s="70" t="str">
        <f t="shared" si="663"/>
        <v>—</v>
      </c>
      <c r="T882" s="183"/>
      <c r="U882" s="70" t="str">
        <f t="shared" si="664"/>
        <v>—</v>
      </c>
      <c r="V882" s="183"/>
      <c r="W882" s="70" t="str">
        <f t="shared" si="665"/>
        <v>—</v>
      </c>
      <c r="X882" s="183"/>
      <c r="Y882" s="70" t="str">
        <f t="shared" si="666"/>
        <v>—</v>
      </c>
      <c r="Z882" s="183"/>
      <c r="AA882" s="70" t="str">
        <f t="shared" si="667"/>
        <v>—</v>
      </c>
      <c r="AB882" s="183"/>
      <c r="AC882" s="70" t="str">
        <f t="shared" si="668"/>
        <v>—</v>
      </c>
      <c r="AD882" s="183"/>
      <c r="AE882" s="70" t="str">
        <f t="shared" si="669"/>
        <v>—</v>
      </c>
      <c r="AF882" s="183">
        <v>891</v>
      </c>
      <c r="AG882" s="70">
        <f t="shared" si="670"/>
        <v>445</v>
      </c>
      <c r="AH882" s="183">
        <v>884</v>
      </c>
      <c r="AI882" s="70">
        <f t="shared" si="671"/>
        <v>461</v>
      </c>
      <c r="AJ882" s="183">
        <v>939</v>
      </c>
      <c r="AK882" s="70">
        <f t="shared" si="672"/>
        <v>475</v>
      </c>
      <c r="AL882" s="183">
        <v>912</v>
      </c>
      <c r="AM882" s="70">
        <f t="shared" si="673"/>
        <v>487</v>
      </c>
      <c r="AN882" s="183">
        <v>1276</v>
      </c>
      <c r="AO882" s="70">
        <f t="shared" si="674"/>
        <v>458</v>
      </c>
      <c r="AP882" s="183">
        <v>1096</v>
      </c>
      <c r="AQ882" s="70">
        <f t="shared" si="675"/>
        <v>481</v>
      </c>
      <c r="AR882" s="183">
        <v>1287</v>
      </c>
      <c r="AS882" s="70">
        <f t="shared" si="676"/>
        <v>467</v>
      </c>
      <c r="AT882" s="183">
        <v>1330</v>
      </c>
      <c r="AU882" s="70">
        <f t="shared" si="677"/>
        <v>470</v>
      </c>
      <c r="AV882" s="183">
        <v>1410</v>
      </c>
      <c r="AW882" s="70">
        <f t="shared" si="678"/>
        <v>478</v>
      </c>
      <c r="AX882" s="183">
        <v>1550</v>
      </c>
      <c r="AY882" s="168">
        <f t="shared" si="679"/>
        <v>468</v>
      </c>
      <c r="AZ882" s="224">
        <v>1671</v>
      </c>
      <c r="BA882" s="224">
        <v>1672</v>
      </c>
      <c r="BB882" s="168">
        <f t="shared" si="631"/>
        <v>556</v>
      </c>
      <c r="BC882" s="224"/>
      <c r="BD882" s="224"/>
      <c r="BE882" s="168"/>
      <c r="BF882" s="224"/>
      <c r="BG882" s="168"/>
    </row>
    <row r="883" spans="2:59" ht="12.95" customHeight="1" x14ac:dyDescent="0.2">
      <c r="B883" s="102" t="s">
        <v>1898</v>
      </c>
      <c r="C883" s="247" t="s">
        <v>1910</v>
      </c>
      <c r="D883" s="183"/>
      <c r="E883" s="70"/>
      <c r="F883" s="183"/>
      <c r="G883" s="70"/>
      <c r="H883" s="183"/>
      <c r="I883" s="70"/>
      <c r="J883" s="183"/>
      <c r="K883" s="70"/>
      <c r="L883" s="183"/>
      <c r="M883" s="70"/>
      <c r="N883" s="183"/>
      <c r="O883" s="70"/>
      <c r="P883" s="183"/>
      <c r="Q883" s="70"/>
      <c r="R883" s="183"/>
      <c r="S883" s="70"/>
      <c r="T883" s="183"/>
      <c r="U883" s="70"/>
      <c r="V883" s="183"/>
      <c r="W883" s="70"/>
      <c r="X883" s="183"/>
      <c r="Y883" s="70"/>
      <c r="Z883" s="183"/>
      <c r="AA883" s="70"/>
      <c r="AB883" s="183"/>
      <c r="AC883" s="70"/>
      <c r="AD883" s="183"/>
      <c r="AE883" s="70"/>
      <c r="AF883" s="183"/>
      <c r="AG883" s="70"/>
      <c r="AH883" s="183"/>
      <c r="AI883" s="70"/>
      <c r="AJ883" s="183"/>
      <c r="AK883" s="70"/>
      <c r="AL883" s="183"/>
      <c r="AM883" s="70"/>
      <c r="AN883" s="183"/>
      <c r="AO883" s="70"/>
      <c r="AP883" s="183"/>
      <c r="AQ883" s="70"/>
      <c r="AR883" s="183"/>
      <c r="AS883" s="70"/>
      <c r="AT883" s="183"/>
      <c r="AU883" s="70"/>
      <c r="AV883" s="183"/>
      <c r="AW883" s="70"/>
      <c r="AX883" s="183">
        <v>465</v>
      </c>
      <c r="AY883" s="168">
        <f t="shared" si="679"/>
        <v>618</v>
      </c>
      <c r="AZ883" s="224">
        <v>1090</v>
      </c>
      <c r="BA883" s="224">
        <v>1656</v>
      </c>
      <c r="BB883" s="168">
        <f t="shared" si="631"/>
        <v>558</v>
      </c>
      <c r="BC883" s="224"/>
      <c r="BD883" s="224"/>
      <c r="BE883" s="168"/>
      <c r="BF883" s="224"/>
      <c r="BG883" s="168"/>
    </row>
    <row r="884" spans="2:59" ht="12.95" customHeight="1" x14ac:dyDescent="0.2">
      <c r="B884" s="204" t="s">
        <v>1954</v>
      </c>
      <c r="C884" s="252" t="s">
        <v>1910</v>
      </c>
      <c r="D884" s="183"/>
      <c r="E884" s="70"/>
      <c r="F884" s="183"/>
      <c r="G884" s="70"/>
      <c r="H884" s="183"/>
      <c r="I884" s="70"/>
      <c r="J884" s="183"/>
      <c r="K884" s="70"/>
      <c r="L884" s="183"/>
      <c r="M884" s="70"/>
      <c r="N884" s="183"/>
      <c r="O884" s="70"/>
      <c r="P884" s="183"/>
      <c r="Q884" s="70"/>
      <c r="R884" s="183"/>
      <c r="S884" s="70"/>
      <c r="T884" s="183"/>
      <c r="U884" s="70"/>
      <c r="V884" s="183"/>
      <c r="W884" s="70"/>
      <c r="X884" s="183"/>
      <c r="Y884" s="70"/>
      <c r="Z884" s="183"/>
      <c r="AA884" s="70"/>
      <c r="AB884" s="183"/>
      <c r="AC884" s="70"/>
      <c r="AD884" s="183"/>
      <c r="AE884" s="70"/>
      <c r="AF884" s="183"/>
      <c r="AG884" s="70"/>
      <c r="AH884" s="183"/>
      <c r="AI884" s="70"/>
      <c r="AJ884" s="183"/>
      <c r="AK884" s="70"/>
      <c r="AL884" s="183"/>
      <c r="AM884" s="70"/>
      <c r="AN884" s="183"/>
      <c r="AO884" s="70"/>
      <c r="AP884" s="183"/>
      <c r="AQ884" s="70"/>
      <c r="AR884" s="183"/>
      <c r="AS884" s="70"/>
      <c r="AT884" s="183"/>
      <c r="AU884" s="70"/>
      <c r="AV884" s="183"/>
      <c r="AW884" s="70"/>
      <c r="AX884" s="183"/>
      <c r="AY884" s="168"/>
      <c r="AZ884" s="202"/>
      <c r="BA884" s="212">
        <v>1624</v>
      </c>
      <c r="BB884" s="168">
        <f t="shared" si="631"/>
        <v>562</v>
      </c>
      <c r="BC884" s="202"/>
      <c r="BD884" s="212"/>
      <c r="BE884" s="168"/>
      <c r="BF884" s="212"/>
      <c r="BG884" s="168"/>
    </row>
    <row r="885" spans="2:59" ht="12.95" customHeight="1" x14ac:dyDescent="0.2">
      <c r="B885" s="102" t="s">
        <v>1715</v>
      </c>
      <c r="C885" s="247" t="s">
        <v>1910</v>
      </c>
      <c r="D885" s="183">
        <v>318</v>
      </c>
      <c r="E885" s="70">
        <f>IF(D885&gt;0,RANK(D885,$D$11:$D$1049),"—")</f>
        <v>332</v>
      </c>
      <c r="F885" s="183">
        <v>474</v>
      </c>
      <c r="G885" s="70">
        <f>IF(F885&gt;0,RANK(F885,$F$11:$F$1049),"—")</f>
        <v>361</v>
      </c>
      <c r="H885" s="183">
        <v>630</v>
      </c>
      <c r="I885" s="70">
        <f>IF(H885&gt;0,RANK(H885,$H$11:$H$1049),"—")</f>
        <v>315</v>
      </c>
      <c r="J885" s="183">
        <v>942</v>
      </c>
      <c r="K885" s="70">
        <f>IF(J885&gt;0,RANK(J885,$J$11:$J$1049),"—")</f>
        <v>314</v>
      </c>
      <c r="L885" s="183">
        <v>1098</v>
      </c>
      <c r="M885" s="70">
        <f>IF(L885&gt;0,RANK(L885,$L$11:$L$1049),"—")</f>
        <v>315</v>
      </c>
      <c r="N885" s="183">
        <v>1254</v>
      </c>
      <c r="O885" s="70">
        <f>IF(N885&gt;0,RANK(N885,$N$11:$N$1049),"—")</f>
        <v>321</v>
      </c>
      <c r="P885" s="183">
        <v>1415</v>
      </c>
      <c r="Q885" s="70">
        <f>IF(P885&gt;0,RANK(P885,$P$11:$P$1049),"—")</f>
        <v>336</v>
      </c>
      <c r="R885" s="183">
        <v>1032</v>
      </c>
      <c r="S885" s="70">
        <f>IF(R885&gt;0,RANK(R885,$R$11:$R$1049),"—")</f>
        <v>377</v>
      </c>
      <c r="T885" s="183">
        <v>1054</v>
      </c>
      <c r="U885" s="70">
        <f>IF(T885&gt;0,RANK(T885,$T$11:$T$1049),"—")</f>
        <v>392</v>
      </c>
      <c r="V885" s="183">
        <v>988</v>
      </c>
      <c r="W885" s="70">
        <f>IF(V885&gt;0,RANK(V885,$V$11:$V$1049),"—")</f>
        <v>399</v>
      </c>
      <c r="X885" s="183">
        <v>1016</v>
      </c>
      <c r="Y885" s="70">
        <f>IF(X885&gt;0,RANK(X885,$X$11:$X$1049),"—")</f>
        <v>393</v>
      </c>
      <c r="Z885" s="183">
        <v>687</v>
      </c>
      <c r="AA885" s="70">
        <f>IF(Z885&gt;0,RANK(Z885,$Z$11:$Z$1049),"—")</f>
        <v>431</v>
      </c>
      <c r="AB885" s="183">
        <v>694</v>
      </c>
      <c r="AC885" s="70">
        <f>IF(AB885&gt;0,RANK(AB885,$AB$11:$AB$1049),"—")</f>
        <v>433</v>
      </c>
      <c r="AD885" s="183">
        <v>1043</v>
      </c>
      <c r="AE885" s="70">
        <f>IF(AD885&gt;0,RANK(AD885,$AD$11:$AD$1049),"—")</f>
        <v>408</v>
      </c>
      <c r="AF885" s="183">
        <v>1002</v>
      </c>
      <c r="AG885" s="70">
        <f>IF(AF885&gt;0,RANK(AF885,$AF$11:$AF$1049),"—")</f>
        <v>431</v>
      </c>
      <c r="AH885" s="183">
        <v>1045</v>
      </c>
      <c r="AI885" s="70">
        <f>IF(AH885&gt;0,RANK(AH885,$AH$11:$AH$1049),"—")</f>
        <v>445</v>
      </c>
      <c r="AJ885" s="183">
        <v>2316</v>
      </c>
      <c r="AK885" s="70">
        <f>IF(AJ885&gt;0,RANK(AJ885,$AJ$11:$AJ$1049),"—")</f>
        <v>379</v>
      </c>
      <c r="AL885" s="183">
        <v>2086</v>
      </c>
      <c r="AM885" s="70">
        <f>IF(AL885&gt;0,RANK(AL885,$AL$11:$AL$1049),"—")</f>
        <v>394</v>
      </c>
      <c r="AN885" s="183">
        <v>4068</v>
      </c>
      <c r="AO885" s="70">
        <f>IF(AN885&gt;0,RANK(AN885,$AN$11:$AN$1049),"—")</f>
        <v>339</v>
      </c>
      <c r="AP885" s="183">
        <v>2571</v>
      </c>
      <c r="AQ885" s="70">
        <f>IF(AP885&gt;0,RANK(AP885,$AP$11:$AP$1049),"—")</f>
        <v>389</v>
      </c>
      <c r="AR885" s="183">
        <v>1992</v>
      </c>
      <c r="AS885" s="70">
        <f>IF(AR885&gt;0,RANK(AR885,$AR$11:$AR$1049),"—")</f>
        <v>417</v>
      </c>
      <c r="AT885" s="183">
        <v>2086</v>
      </c>
      <c r="AU885" s="70">
        <f>IF(AT885&gt;0,RANK(AT885,$AT$11:$AT$1049),"—")</f>
        <v>418</v>
      </c>
      <c r="AV885" s="183">
        <v>2557</v>
      </c>
      <c r="AW885" s="70">
        <f>IF(AV885&gt;0,RANK(AV885,$AV$11:$AV$1049),"—")</f>
        <v>402</v>
      </c>
      <c r="AX885" s="183">
        <v>1865</v>
      </c>
      <c r="AY885" s="168">
        <f>IF(AX885&gt;0,RANK(AX885,$AX$11:$AX$1049),"—")</f>
        <v>445</v>
      </c>
      <c r="AZ885" s="224">
        <v>1984</v>
      </c>
      <c r="BA885" s="224">
        <v>1615</v>
      </c>
      <c r="BB885" s="168">
        <f t="shared" si="631"/>
        <v>563</v>
      </c>
      <c r="BC885" s="224"/>
      <c r="BD885" s="224"/>
      <c r="BE885" s="168"/>
      <c r="BF885" s="224"/>
      <c r="BG885" s="168"/>
    </row>
    <row r="886" spans="2:59" ht="12.95" customHeight="1" x14ac:dyDescent="0.2">
      <c r="B886" s="102" t="s">
        <v>1830</v>
      </c>
      <c r="C886" s="247" t="s">
        <v>1910</v>
      </c>
      <c r="D886" s="183"/>
      <c r="E886" s="70" t="str">
        <f>IF(D886&gt;0,RANK(D886,$D$11:$D$1049),"—")</f>
        <v>—</v>
      </c>
      <c r="F886" s="183"/>
      <c r="G886" s="70" t="str">
        <f>IF(F886&gt;0,RANK(F886,$F$11:$F$1049),"—")</f>
        <v>—</v>
      </c>
      <c r="H886" s="183"/>
      <c r="I886" s="70" t="str">
        <f>IF(H886&gt;0,RANK(H886,$H$11:$H$1049),"—")</f>
        <v>—</v>
      </c>
      <c r="J886" s="183"/>
      <c r="K886" s="70" t="str">
        <f>IF(J886&gt;0,RANK(J886,$J$11:$J$1049),"—")</f>
        <v>—</v>
      </c>
      <c r="L886" s="183"/>
      <c r="M886" s="70" t="str">
        <f>IF(L886&gt;0,RANK(L886,$L$11:$L$1049),"—")</f>
        <v>—</v>
      </c>
      <c r="N886" s="183"/>
      <c r="O886" s="70" t="str">
        <f>IF(N886&gt;0,RANK(N886,$N$11:$N$1049),"—")</f>
        <v>—</v>
      </c>
      <c r="P886" s="183"/>
      <c r="Q886" s="70" t="str">
        <f>IF(P886&gt;0,RANK(P886,$P$11:$P$1049),"—")</f>
        <v>—</v>
      </c>
      <c r="R886" s="183"/>
      <c r="S886" s="70" t="str">
        <f>IF(R886&gt;0,RANK(R886,$R$11:$R$1049),"—")</f>
        <v>—</v>
      </c>
      <c r="T886" s="183"/>
      <c r="U886" s="70" t="str">
        <f>IF(T886&gt;0,RANK(T886,$T$11:$T$1049),"—")</f>
        <v>—</v>
      </c>
      <c r="V886" s="183"/>
      <c r="W886" s="70" t="str">
        <f>IF(V886&gt;0,RANK(V886,$V$11:$V$1049),"—")</f>
        <v>—</v>
      </c>
      <c r="X886" s="183"/>
      <c r="Y886" s="70" t="str">
        <f>IF(X886&gt;0,RANK(X886,$X$11:$X$1049),"—")</f>
        <v>—</v>
      </c>
      <c r="Z886" s="183"/>
      <c r="AA886" s="70" t="str">
        <f>IF(Z886&gt;0,RANK(Z886,$Z$11:$Z$1049),"—")</f>
        <v>—</v>
      </c>
      <c r="AB886" s="183"/>
      <c r="AC886" s="70" t="str">
        <f>IF(AB886&gt;0,RANK(AB886,$AB$11:$AB$1049),"—")</f>
        <v>—</v>
      </c>
      <c r="AD886" s="183"/>
      <c r="AE886" s="70" t="str">
        <f>IF(AD886&gt;0,RANK(AD886,$AD$11:$AD$1049),"—")</f>
        <v>—</v>
      </c>
      <c r="AF886" s="183"/>
      <c r="AG886" s="70" t="str">
        <f>IF(AF886&gt;0,RANK(AF886,$AF$11:$AF$1049),"—")</f>
        <v>—</v>
      </c>
      <c r="AH886" s="183"/>
      <c r="AI886" s="70" t="str">
        <f>IF(AH886&gt;0,RANK(AH886,$AH$11:$AH$1049),"—")</f>
        <v>—</v>
      </c>
      <c r="AJ886" s="183"/>
      <c r="AK886" s="70" t="str">
        <f>IF(AJ886&gt;0,RANK(AJ886,$AJ$11:$AJ$1049),"—")</f>
        <v>—</v>
      </c>
      <c r="AL886" s="183"/>
      <c r="AM886" s="70" t="str">
        <f>IF(AL886&gt;0,RANK(AL886,$AL$11:$AL$1049),"—")</f>
        <v>—</v>
      </c>
      <c r="AN886" s="183"/>
      <c r="AO886" s="70" t="str">
        <f>IF(AN886&gt;0,RANK(AN886,$AN$11:$AN$1049),"—")</f>
        <v>—</v>
      </c>
      <c r="AP886" s="183"/>
      <c r="AQ886" s="70" t="str">
        <f>IF(AP886&gt;0,RANK(AP886,$AP$11:$AP$1049),"—")</f>
        <v>—</v>
      </c>
      <c r="AR886" s="183"/>
      <c r="AS886" s="70" t="str">
        <f>IF(AR886&gt;0,RANK(AR886,$AR$11:$AR$1049),"—")</f>
        <v>—</v>
      </c>
      <c r="AT886" s="183">
        <v>529</v>
      </c>
      <c r="AU886" s="70">
        <f>IF(AT886&gt;0,RANK(AT886,$AT$11:$AT$1049),"—")</f>
        <v>575</v>
      </c>
      <c r="AV886" s="183">
        <v>381</v>
      </c>
      <c r="AW886" s="70">
        <f>IF(AV886&gt;0,RANK(AV886,$AV$11:$AV$1049),"—")</f>
        <v>620</v>
      </c>
      <c r="AX886" s="183">
        <v>346</v>
      </c>
      <c r="AY886" s="168">
        <f>IF(AX886&gt;0,RANK(AX886,$AX$11:$AX$1049),"—")</f>
        <v>642</v>
      </c>
      <c r="AZ886" s="224">
        <v>1613</v>
      </c>
      <c r="BA886" s="224">
        <v>1615</v>
      </c>
      <c r="BB886" s="168">
        <f t="shared" si="631"/>
        <v>563</v>
      </c>
      <c r="BC886" s="224"/>
      <c r="BD886" s="224"/>
      <c r="BE886" s="168"/>
      <c r="BF886" s="224"/>
      <c r="BG886" s="168"/>
    </row>
    <row r="887" spans="2:59" ht="12.95" customHeight="1" x14ac:dyDescent="0.2">
      <c r="B887" s="204" t="s">
        <v>1955</v>
      </c>
      <c r="C887" s="252" t="s">
        <v>1910</v>
      </c>
      <c r="D887" s="183"/>
      <c r="E887" s="70"/>
      <c r="F887" s="183"/>
      <c r="G887" s="70"/>
      <c r="H887" s="183"/>
      <c r="I887" s="70"/>
      <c r="J887" s="183"/>
      <c r="K887" s="70"/>
      <c r="L887" s="183"/>
      <c r="M887" s="70"/>
      <c r="N887" s="183"/>
      <c r="O887" s="70"/>
      <c r="P887" s="183"/>
      <c r="Q887" s="70"/>
      <c r="R887" s="183"/>
      <c r="S887" s="70"/>
      <c r="T887" s="183"/>
      <c r="U887" s="70"/>
      <c r="V887" s="183"/>
      <c r="W887" s="70"/>
      <c r="X887" s="183"/>
      <c r="Y887" s="70"/>
      <c r="Z887" s="183"/>
      <c r="AA887" s="70"/>
      <c r="AB887" s="183"/>
      <c r="AC887" s="70"/>
      <c r="AD887" s="183"/>
      <c r="AE887" s="70"/>
      <c r="AF887" s="183"/>
      <c r="AG887" s="70"/>
      <c r="AH887" s="183"/>
      <c r="AI887" s="70"/>
      <c r="AJ887" s="183"/>
      <c r="AK887" s="70"/>
      <c r="AL887" s="183"/>
      <c r="AM887" s="70"/>
      <c r="AN887" s="183"/>
      <c r="AO887" s="70"/>
      <c r="AP887" s="183"/>
      <c r="AQ887" s="70"/>
      <c r="AR887" s="183"/>
      <c r="AS887" s="70"/>
      <c r="AT887" s="183"/>
      <c r="AU887" s="70"/>
      <c r="AV887" s="183"/>
      <c r="AW887" s="70"/>
      <c r="AX887" s="183"/>
      <c r="AY887" s="168"/>
      <c r="AZ887" s="202"/>
      <c r="BA887" s="202">
        <v>1583</v>
      </c>
      <c r="BB887" s="168">
        <f t="shared" si="631"/>
        <v>565</v>
      </c>
      <c r="BC887" s="202"/>
      <c r="BD887" s="202"/>
      <c r="BE887" s="168"/>
      <c r="BF887" s="202"/>
      <c r="BG887" s="168"/>
    </row>
    <row r="888" spans="2:59" ht="12.95" customHeight="1" x14ac:dyDescent="0.2">
      <c r="B888" s="102" t="s">
        <v>1822</v>
      </c>
      <c r="C888" s="247" t="s">
        <v>1910</v>
      </c>
      <c r="D888" s="183"/>
      <c r="E888" s="70" t="str">
        <f>IF(D888&gt;0,RANK(D888,$D$11:$D$1049),"—")</f>
        <v>—</v>
      </c>
      <c r="F888" s="183"/>
      <c r="G888" s="70" t="str">
        <f>IF(F888&gt;0,RANK(F888,$F$11:$F$1049),"—")</f>
        <v>—</v>
      </c>
      <c r="H888" s="183"/>
      <c r="I888" s="70" t="str">
        <f>IF(H888&gt;0,RANK(H888,$H$11:$H$1049),"—")</f>
        <v>—</v>
      </c>
      <c r="J888" s="183"/>
      <c r="K888" s="70" t="str">
        <f>IF(J888&gt;0,RANK(J888,$J$11:$J$1049),"—")</f>
        <v>—</v>
      </c>
      <c r="L888" s="183"/>
      <c r="M888" s="70" t="str">
        <f>IF(L888&gt;0,RANK(L888,$L$11:$L$1049),"—")</f>
        <v>—</v>
      </c>
      <c r="N888" s="183"/>
      <c r="O888" s="70" t="str">
        <f>IF(N888&gt;0,RANK(N888,$N$11:$N$1049),"—")</f>
        <v>—</v>
      </c>
      <c r="P888" s="183"/>
      <c r="Q888" s="70" t="str">
        <f>IF(P888&gt;0,RANK(P888,$P$11:$P$1049),"—")</f>
        <v>—</v>
      </c>
      <c r="R888" s="183"/>
      <c r="S888" s="70" t="str">
        <f>IF(R888&gt;0,RANK(R888,$R$11:$R$1049),"—")</f>
        <v>—</v>
      </c>
      <c r="T888" s="183"/>
      <c r="U888" s="70" t="str">
        <f>IF(T888&gt;0,RANK(T888,$T$11:$T$1049),"—")</f>
        <v>—</v>
      </c>
      <c r="V888" s="183"/>
      <c r="W888" s="70" t="str">
        <f>IF(V888&gt;0,RANK(V888,$V$11:$V$1049),"—")</f>
        <v>—</v>
      </c>
      <c r="X888" s="183"/>
      <c r="Y888" s="70" t="str">
        <f>IF(X888&gt;0,RANK(X888,$X$11:$X$1049),"—")</f>
        <v>—</v>
      </c>
      <c r="Z888" s="183"/>
      <c r="AA888" s="70" t="str">
        <f>IF(Z888&gt;0,RANK(Z888,$Z$11:$Z$1049),"—")</f>
        <v>—</v>
      </c>
      <c r="AB888" s="183"/>
      <c r="AC888" s="70" t="str">
        <f>IF(AB888&gt;0,RANK(AB888,$AB$11:$AB$1049),"—")</f>
        <v>—</v>
      </c>
      <c r="AD888" s="183"/>
      <c r="AE888" s="70" t="str">
        <f>IF(AD888&gt;0,RANK(AD888,$AD$11:$AD$1049),"—")</f>
        <v>—</v>
      </c>
      <c r="AF888" s="183"/>
      <c r="AG888" s="70" t="str">
        <f>IF(AF888&gt;0,RANK(AF888,$AF$11:$AF$1049),"—")</f>
        <v>—</v>
      </c>
      <c r="AH888" s="183"/>
      <c r="AI888" s="70" t="str">
        <f>IF(AH888&gt;0,RANK(AH888,$AH$11:$AH$1049),"—")</f>
        <v>—</v>
      </c>
      <c r="AJ888" s="183"/>
      <c r="AK888" s="70" t="str">
        <f>IF(AJ888&gt;0,RANK(AJ888,$AJ$11:$AJ$1049),"—")</f>
        <v>—</v>
      </c>
      <c r="AL888" s="183"/>
      <c r="AM888" s="70" t="str">
        <f>IF(AL888&gt;0,RANK(AL888,$AL$11:$AL$1049),"—")</f>
        <v>—</v>
      </c>
      <c r="AN888" s="183"/>
      <c r="AO888" s="70" t="str">
        <f>IF(AN888&gt;0,RANK(AN888,$AN$11:$AN$1049),"—")</f>
        <v>—</v>
      </c>
      <c r="AP888" s="183"/>
      <c r="AQ888" s="70" t="str">
        <f>IF(AP888&gt;0,RANK(AP888,$AP$11:$AP$1049),"—")</f>
        <v>—</v>
      </c>
      <c r="AR888" s="183"/>
      <c r="AS888" s="70" t="str">
        <f>IF(AR888&gt;0,RANK(AR888,$AR$11:$AR$1049),"—")</f>
        <v>—</v>
      </c>
      <c r="AT888" s="183">
        <v>685</v>
      </c>
      <c r="AU888" s="70">
        <f>IF(AT888&gt;0,RANK(AT888,$AT$11:$AT$1049),"—")</f>
        <v>545</v>
      </c>
      <c r="AV888" s="183">
        <v>1443</v>
      </c>
      <c r="AW888" s="70">
        <f>IF(AV888&gt;0,RANK(AV888,$AV$11:$AV$1049),"—")</f>
        <v>476</v>
      </c>
      <c r="AX888" s="183">
        <v>1457</v>
      </c>
      <c r="AY888" s="168">
        <f>IF(AX888&gt;0,RANK(AX888,$AX$11:$AX$1049),"—")</f>
        <v>477</v>
      </c>
      <c r="AZ888" s="224">
        <v>1434</v>
      </c>
      <c r="BA888" s="224">
        <v>1566</v>
      </c>
      <c r="BB888" s="168">
        <f t="shared" si="631"/>
        <v>568</v>
      </c>
      <c r="BC888" s="224"/>
      <c r="BD888" s="224"/>
      <c r="BE888" s="168"/>
      <c r="BF888" s="224"/>
      <c r="BG888" s="168"/>
    </row>
    <row r="889" spans="2:59" ht="12.95" customHeight="1" x14ac:dyDescent="0.2">
      <c r="B889" s="102" t="s">
        <v>579</v>
      </c>
      <c r="C889" s="247" t="s">
        <v>1910</v>
      </c>
      <c r="D889" s="183"/>
      <c r="E889" s="70" t="str">
        <f>IF(D889&gt;0,RANK(D889,$D$11:$D$1049),"—")</f>
        <v>—</v>
      </c>
      <c r="F889" s="183"/>
      <c r="G889" s="70" t="str">
        <f>IF(F889&gt;0,RANK(F889,$F$11:$F$1049),"—")</f>
        <v>—</v>
      </c>
      <c r="H889" s="183"/>
      <c r="I889" s="70" t="str">
        <f>IF(H889&gt;0,RANK(H889,$H$11:$H$1049),"—")</f>
        <v>—</v>
      </c>
      <c r="J889" s="183"/>
      <c r="K889" s="70" t="str">
        <f>IF(J889&gt;0,RANK(J889,$J$11:$J$1049),"—")</f>
        <v>—</v>
      </c>
      <c r="L889" s="183"/>
      <c r="M889" s="70" t="str">
        <f>IF(L889&gt;0,RANK(L889,$L$11:$L$1049),"—")</f>
        <v>—</v>
      </c>
      <c r="N889" s="183"/>
      <c r="O889" s="70" t="str">
        <f>IF(N889&gt;0,RANK(N889,$N$11:$N$1049),"—")</f>
        <v>—</v>
      </c>
      <c r="P889" s="183"/>
      <c r="Q889" s="70" t="str">
        <f>IF(P889&gt;0,RANK(P889,$P$11:$P$1049),"—")</f>
        <v>—</v>
      </c>
      <c r="R889" s="183"/>
      <c r="S889" s="70" t="str">
        <f>IF(R889&gt;0,RANK(R889,$R$11:$R$1049),"—")</f>
        <v>—</v>
      </c>
      <c r="T889" s="183"/>
      <c r="U889" s="70" t="str">
        <f>IF(T889&gt;0,RANK(T889,$T$11:$T$1049),"—")</f>
        <v>—</v>
      </c>
      <c r="V889" s="183"/>
      <c r="W889" s="70" t="str">
        <f>IF(V889&gt;0,RANK(V889,$V$11:$V$1049),"—")</f>
        <v>—</v>
      </c>
      <c r="X889" s="183"/>
      <c r="Y889" s="70" t="str">
        <f>IF(X889&gt;0,RANK(X889,$X$11:$X$1049),"—")</f>
        <v>—</v>
      </c>
      <c r="Z889" s="183"/>
      <c r="AA889" s="70" t="str">
        <f>IF(Z889&gt;0,RANK(Z889,$Z$11:$Z$1049),"—")</f>
        <v>—</v>
      </c>
      <c r="AB889" s="183"/>
      <c r="AC889" s="70" t="str">
        <f>IF(AB889&gt;0,RANK(AB889,$AB$11:$AB$1049),"—")</f>
        <v>—</v>
      </c>
      <c r="AD889" s="183"/>
      <c r="AE889" s="70" t="str">
        <f>IF(AD889&gt;0,RANK(AD889,$AD$11:$AD$1049),"—")</f>
        <v>—</v>
      </c>
      <c r="AF889" s="183"/>
      <c r="AG889" s="70" t="str">
        <f>IF(AF889&gt;0,RANK(AF889,$AF$11:$AF$1049),"—")</f>
        <v>—</v>
      </c>
      <c r="AH889" s="183"/>
      <c r="AI889" s="70" t="str">
        <f>IF(AH889&gt;0,RANK(AH889,$AH$11:$AH$1049),"—")</f>
        <v>—</v>
      </c>
      <c r="AJ889" s="183"/>
      <c r="AK889" s="70" t="str">
        <f>IF(AJ889&gt;0,RANK(AJ889,$AJ$11:$AJ$1049),"—")</f>
        <v>—</v>
      </c>
      <c r="AL889" s="183"/>
      <c r="AM889" s="70" t="str">
        <f>IF(AL889&gt;0,RANK(AL889,$AL$11:$AL$1049),"—")</f>
        <v>—</v>
      </c>
      <c r="AN889" s="183"/>
      <c r="AO889" s="70" t="str">
        <f>IF(AN889&gt;0,RANK(AN889,$AN$11:$AN$1049),"—")</f>
        <v>—</v>
      </c>
      <c r="AP889" s="183">
        <v>227</v>
      </c>
      <c r="AQ889" s="70">
        <f>IF(AP889&gt;0,RANK(AP889,$AP$11:$AP$1049),"—")</f>
        <v>618</v>
      </c>
      <c r="AR889" s="183">
        <v>858</v>
      </c>
      <c r="AS889" s="70">
        <f>IF(AR889&gt;0,RANK(AR889,$AR$11:$AR$1049),"—")</f>
        <v>507</v>
      </c>
      <c r="AT889" s="183">
        <v>848</v>
      </c>
      <c r="AU889" s="70">
        <f>IF(AT889&gt;0,RANK(AT889,$AT$11:$AT$1049),"—")</f>
        <v>523</v>
      </c>
      <c r="AV889" s="183">
        <v>645</v>
      </c>
      <c r="AW889" s="70">
        <f>IF(AV889&gt;0,RANK(AV889,$AV$11:$AV$1049),"—")</f>
        <v>570</v>
      </c>
      <c r="AX889" s="183">
        <v>700</v>
      </c>
      <c r="AY889" s="168">
        <f>IF(AX889&gt;0,RANK(AX889,$AX$11:$AX$1049),"—")</f>
        <v>557</v>
      </c>
      <c r="AZ889" s="224">
        <v>1200</v>
      </c>
      <c r="BA889" s="224">
        <v>1561</v>
      </c>
      <c r="BB889" s="168">
        <f t="shared" si="631"/>
        <v>569</v>
      </c>
      <c r="BC889" s="224"/>
      <c r="BD889" s="224"/>
      <c r="BE889" s="168"/>
      <c r="BF889" s="224"/>
      <c r="BG889" s="168"/>
    </row>
    <row r="890" spans="2:59" ht="12.95" customHeight="1" x14ac:dyDescent="0.2">
      <c r="B890" s="102" t="s">
        <v>891</v>
      </c>
      <c r="C890" s="247" t="s">
        <v>1910</v>
      </c>
      <c r="D890" s="183"/>
      <c r="E890" s="70" t="str">
        <f>IF(D890&gt;0,RANK(D890,$D$11:$D$1049),"—")</f>
        <v>—</v>
      </c>
      <c r="F890" s="183"/>
      <c r="G890" s="70" t="str">
        <f>IF(F890&gt;0,RANK(F890,$F$11:$F$1049),"—")</f>
        <v>—</v>
      </c>
      <c r="H890" s="193"/>
      <c r="I890" s="70" t="str">
        <f>IF(H890&gt;0,RANK(H890,$H$11:$H$1049),"—")</f>
        <v>—</v>
      </c>
      <c r="J890" s="183"/>
      <c r="K890" s="70" t="str">
        <f>IF(J890&gt;0,RANK(J890,$J$11:$J$1049),"—")</f>
        <v>—</v>
      </c>
      <c r="L890" s="183"/>
      <c r="M890" s="70" t="str">
        <f>IF(L890&gt;0,RANK(L890,$L$11:$L$1049),"—")</f>
        <v>—</v>
      </c>
      <c r="N890" s="183"/>
      <c r="O890" s="70" t="str">
        <f>IF(N890&gt;0,RANK(N890,$N$11:$N$1049),"—")</f>
        <v>—</v>
      </c>
      <c r="P890" s="183"/>
      <c r="Q890" s="70" t="str">
        <f>IF(P890&gt;0,RANK(P890,$P$11:$P$1049),"—")</f>
        <v>—</v>
      </c>
      <c r="R890" s="183">
        <v>1447</v>
      </c>
      <c r="S890" s="70">
        <f>IF(R890&gt;0,RANK(R890,$R$11:$R$1049),"—")</f>
        <v>346</v>
      </c>
      <c r="T890" s="183">
        <v>1978</v>
      </c>
      <c r="U890" s="70">
        <f>IF(T890&gt;0,RANK(T890,$T$11:$T$1049),"—")</f>
        <v>334</v>
      </c>
      <c r="V890" s="183">
        <v>2380</v>
      </c>
      <c r="W890" s="70">
        <f>IF(V890&gt;0,RANK(V890,$V$11:$V$1049),"—")</f>
        <v>326</v>
      </c>
      <c r="X890" s="183">
        <v>2782</v>
      </c>
      <c r="Y890" s="70">
        <f>IF(X890&gt;0,RANK(X890,$X$11:$X$1049),"—")</f>
        <v>310</v>
      </c>
      <c r="Z890" s="183">
        <v>3185</v>
      </c>
      <c r="AA890" s="70">
        <f>IF(Z890&gt;0,RANK(Z890,$Z$11:$Z$1049),"—")</f>
        <v>300</v>
      </c>
      <c r="AB890" s="183">
        <v>2972</v>
      </c>
      <c r="AC890" s="70">
        <f>IF(AB890&gt;0,RANK(AB890,$AB$11:$AB$1049),"—")</f>
        <v>310</v>
      </c>
      <c r="AD890" s="183">
        <v>2900</v>
      </c>
      <c r="AE890" s="70">
        <f>IF(AD890&gt;0,RANK(AD890,$AD$11:$AD$1049),"—")</f>
        <v>320</v>
      </c>
      <c r="AF890" s="183">
        <v>2658</v>
      </c>
      <c r="AG890" s="70">
        <f>IF(AF890&gt;0,RANK(AF890,$AF$11:$AF$1049),"—")</f>
        <v>339</v>
      </c>
      <c r="AH890" s="183">
        <v>3152</v>
      </c>
      <c r="AI890" s="70">
        <f>IF(AH890&gt;0,RANK(AH890,$AH$11:$AH$1049),"—")</f>
        <v>326</v>
      </c>
      <c r="AJ890" s="183">
        <v>3224</v>
      </c>
      <c r="AK890" s="70">
        <f>IF(AJ890&gt;0,RANK(AJ890,$AJ$11:$AJ$1049),"—")</f>
        <v>340</v>
      </c>
      <c r="AL890" s="183">
        <v>2754</v>
      </c>
      <c r="AM890" s="70">
        <f>IF(AL890&gt;0,RANK(AL890,$AL$11:$AL$1049),"—")</f>
        <v>360</v>
      </c>
      <c r="AN890" s="183">
        <v>3051</v>
      </c>
      <c r="AO890" s="70">
        <f>IF(AN890&gt;0,RANK(AN890,$AN$11:$AN$1049),"—")</f>
        <v>364</v>
      </c>
      <c r="AP890" s="183">
        <v>2723</v>
      </c>
      <c r="AQ890" s="70">
        <f>IF(AP890&gt;0,RANK(AP890,$AP$11:$AP$1049),"—")</f>
        <v>379</v>
      </c>
      <c r="AR890" s="183">
        <v>1145</v>
      </c>
      <c r="AS890" s="70">
        <f>IF(AR890&gt;0,RANK(AR890,$AR$11:$AR$1049),"—")</f>
        <v>478</v>
      </c>
      <c r="AT890" s="183">
        <v>1118</v>
      </c>
      <c r="AU890" s="70">
        <f>IF(AT890&gt;0,RANK(AT890,$AT$11:$AT$1049),"—")</f>
        <v>487</v>
      </c>
      <c r="AV890" s="183">
        <v>1015</v>
      </c>
      <c r="AW890" s="70">
        <f>IF(AV890&gt;0,RANK(AV890,$AV$11:$AV$1049),"—")</f>
        <v>517</v>
      </c>
      <c r="AX890" s="183">
        <v>994</v>
      </c>
      <c r="AY890" s="168">
        <f>IF(AX890&gt;0,RANK(AX890,$AX$11:$AX$1049),"—")</f>
        <v>527</v>
      </c>
      <c r="AZ890" s="213">
        <v>569</v>
      </c>
      <c r="BA890" s="224">
        <v>1530</v>
      </c>
      <c r="BB890" s="168">
        <f t="shared" si="631"/>
        <v>572</v>
      </c>
      <c r="BC890" s="213"/>
      <c r="BD890" s="224"/>
      <c r="BE890" s="168"/>
      <c r="BF890" s="224"/>
      <c r="BG890" s="168"/>
    </row>
    <row r="891" spans="2:59" ht="12.95" customHeight="1" x14ac:dyDescent="0.2">
      <c r="B891" s="204" t="s">
        <v>1956</v>
      </c>
      <c r="C891" s="252" t="s">
        <v>1910</v>
      </c>
      <c r="D891" s="183"/>
      <c r="E891" s="70"/>
      <c r="F891" s="183"/>
      <c r="G891" s="70"/>
      <c r="H891" s="183"/>
      <c r="I891" s="70"/>
      <c r="J891" s="183"/>
      <c r="K891" s="70"/>
      <c r="L891" s="183"/>
      <c r="M891" s="70"/>
      <c r="N891" s="183"/>
      <c r="O891" s="70"/>
      <c r="P891" s="183"/>
      <c r="Q891" s="70"/>
      <c r="R891" s="183"/>
      <c r="S891" s="70"/>
      <c r="T891" s="183"/>
      <c r="U891" s="70"/>
      <c r="V891" s="183"/>
      <c r="W891" s="70"/>
      <c r="X891" s="183"/>
      <c r="Y891" s="70"/>
      <c r="Z891" s="183"/>
      <c r="AA891" s="70"/>
      <c r="AB891" s="183"/>
      <c r="AC891" s="70"/>
      <c r="AD891" s="183"/>
      <c r="AE891" s="70"/>
      <c r="AF891" s="183"/>
      <c r="AG891" s="70"/>
      <c r="AH891" s="183"/>
      <c r="AI891" s="70"/>
      <c r="AJ891" s="183"/>
      <c r="AK891" s="70"/>
      <c r="AL891" s="183"/>
      <c r="AM891" s="70"/>
      <c r="AN891" s="183"/>
      <c r="AO891" s="70"/>
      <c r="AP891" s="183"/>
      <c r="AQ891" s="70"/>
      <c r="AR891" s="183"/>
      <c r="AS891" s="70"/>
      <c r="AT891" s="183"/>
      <c r="AU891" s="70"/>
      <c r="AV891" s="183"/>
      <c r="AW891" s="70"/>
      <c r="AX891" s="183"/>
      <c r="AY891" s="168"/>
      <c r="AZ891" s="208"/>
      <c r="BA891" s="202">
        <v>1497</v>
      </c>
      <c r="BB891" s="168">
        <f t="shared" si="631"/>
        <v>576</v>
      </c>
      <c r="BC891" s="208"/>
      <c r="BD891" s="202"/>
      <c r="BE891" s="168"/>
      <c r="BF891" s="202"/>
      <c r="BG891" s="168"/>
    </row>
    <row r="892" spans="2:59" ht="12.95" customHeight="1" x14ac:dyDescent="0.2">
      <c r="B892" s="204" t="s">
        <v>1957</v>
      </c>
      <c r="C892" s="252" t="s">
        <v>1910</v>
      </c>
      <c r="D892" s="183"/>
      <c r="E892" s="70"/>
      <c r="F892" s="183"/>
      <c r="G892" s="70"/>
      <c r="H892" s="183"/>
      <c r="I892" s="70"/>
      <c r="J892" s="183"/>
      <c r="K892" s="70"/>
      <c r="L892" s="183"/>
      <c r="M892" s="70"/>
      <c r="N892" s="183"/>
      <c r="O892" s="70"/>
      <c r="P892" s="183"/>
      <c r="Q892" s="70"/>
      <c r="R892" s="183"/>
      <c r="S892" s="70"/>
      <c r="T892" s="183"/>
      <c r="U892" s="70"/>
      <c r="V892" s="183"/>
      <c r="W892" s="70"/>
      <c r="X892" s="183"/>
      <c r="Y892" s="70"/>
      <c r="Z892" s="183"/>
      <c r="AA892" s="70"/>
      <c r="AB892" s="183"/>
      <c r="AC892" s="70"/>
      <c r="AD892" s="183"/>
      <c r="AE892" s="70"/>
      <c r="AF892" s="183"/>
      <c r="AG892" s="70"/>
      <c r="AH892" s="183"/>
      <c r="AI892" s="70"/>
      <c r="AJ892" s="183"/>
      <c r="AK892" s="70"/>
      <c r="AL892" s="183"/>
      <c r="AM892" s="70"/>
      <c r="AN892" s="183"/>
      <c r="AO892" s="70"/>
      <c r="AP892" s="183"/>
      <c r="AQ892" s="70"/>
      <c r="AR892" s="183"/>
      <c r="AS892" s="70"/>
      <c r="AT892" s="183"/>
      <c r="AU892" s="70"/>
      <c r="AV892" s="183"/>
      <c r="AW892" s="70"/>
      <c r="AX892" s="183"/>
      <c r="AY892" s="168"/>
      <c r="AZ892" s="202">
        <v>1359</v>
      </c>
      <c r="BA892" s="202">
        <v>1493</v>
      </c>
      <c r="BB892" s="168">
        <f t="shared" si="631"/>
        <v>577</v>
      </c>
      <c r="BC892" s="202"/>
      <c r="BD892" s="202"/>
      <c r="BE892" s="168"/>
      <c r="BF892" s="202"/>
      <c r="BG892" s="168"/>
    </row>
    <row r="893" spans="2:59" ht="12.95" customHeight="1" x14ac:dyDescent="0.2">
      <c r="B893" s="6" t="s">
        <v>1857</v>
      </c>
      <c r="C893" s="11" t="s">
        <v>1910</v>
      </c>
      <c r="D893" s="183"/>
      <c r="E893" s="70"/>
      <c r="F893" s="183"/>
      <c r="G893" s="70"/>
      <c r="H893" s="183"/>
      <c r="I893" s="70"/>
      <c r="J893" s="183"/>
      <c r="K893" s="70"/>
      <c r="L893" s="183"/>
      <c r="M893" s="70"/>
      <c r="N893" s="183"/>
      <c r="O893" s="70"/>
      <c r="P893" s="183"/>
      <c r="Q893" s="70"/>
      <c r="R893" s="183"/>
      <c r="S893" s="70"/>
      <c r="T893" s="183"/>
      <c r="U893" s="70"/>
      <c r="V893" s="183"/>
      <c r="W893" s="70"/>
      <c r="X893" s="183"/>
      <c r="Y893" s="70"/>
      <c r="Z893" s="183"/>
      <c r="AA893" s="70"/>
      <c r="AB893" s="183"/>
      <c r="AC893" s="70"/>
      <c r="AD893" s="183"/>
      <c r="AE893" s="70"/>
      <c r="AF893" s="183"/>
      <c r="AG893" s="70"/>
      <c r="AH893" s="183"/>
      <c r="AI893" s="70"/>
      <c r="AJ893" s="183"/>
      <c r="AK893" s="70"/>
      <c r="AL893" s="183"/>
      <c r="AM893" s="70"/>
      <c r="AN893" s="183"/>
      <c r="AO893" s="70"/>
      <c r="AP893" s="183"/>
      <c r="AQ893" s="70"/>
      <c r="AR893" s="183"/>
      <c r="AS893" s="70"/>
      <c r="AT893" s="183"/>
      <c r="AU893" s="70"/>
      <c r="AV893" s="183"/>
      <c r="AW893" s="70"/>
      <c r="AX893" s="183"/>
      <c r="AY893" s="168"/>
      <c r="AZ893" s="224">
        <v>1298</v>
      </c>
      <c r="BA893" s="224">
        <v>1460</v>
      </c>
      <c r="BB893" s="168">
        <f t="shared" si="631"/>
        <v>581</v>
      </c>
      <c r="BC893" s="224"/>
      <c r="BD893" s="224"/>
      <c r="BE893" s="168"/>
      <c r="BF893" s="224"/>
      <c r="BG893" s="168"/>
    </row>
    <row r="894" spans="2:59" ht="12.95" customHeight="1" x14ac:dyDescent="0.2">
      <c r="B894" s="204" t="s">
        <v>1958</v>
      </c>
      <c r="C894" s="252" t="s">
        <v>1910</v>
      </c>
      <c r="D894" s="183"/>
      <c r="E894" s="70"/>
      <c r="F894" s="183"/>
      <c r="G894" s="70"/>
      <c r="H894" s="183"/>
      <c r="I894" s="70"/>
      <c r="J894" s="183"/>
      <c r="K894" s="70"/>
      <c r="L894" s="183"/>
      <c r="M894" s="70"/>
      <c r="N894" s="183"/>
      <c r="O894" s="70"/>
      <c r="P894" s="183"/>
      <c r="Q894" s="70"/>
      <c r="R894" s="183"/>
      <c r="S894" s="70"/>
      <c r="T894" s="183"/>
      <c r="U894" s="70"/>
      <c r="V894" s="183"/>
      <c r="W894" s="70"/>
      <c r="X894" s="183"/>
      <c r="Y894" s="70"/>
      <c r="Z894" s="183"/>
      <c r="AA894" s="70"/>
      <c r="AB894" s="183"/>
      <c r="AC894" s="70"/>
      <c r="AD894" s="183"/>
      <c r="AE894" s="70"/>
      <c r="AF894" s="183"/>
      <c r="AG894" s="70"/>
      <c r="AH894" s="183"/>
      <c r="AI894" s="70"/>
      <c r="AJ894" s="183"/>
      <c r="AK894" s="70"/>
      <c r="AL894" s="183"/>
      <c r="AM894" s="70"/>
      <c r="AN894" s="183"/>
      <c r="AO894" s="70"/>
      <c r="AP894" s="183"/>
      <c r="AQ894" s="70"/>
      <c r="AR894" s="183"/>
      <c r="AS894" s="70"/>
      <c r="AT894" s="183"/>
      <c r="AU894" s="70"/>
      <c r="AV894" s="183"/>
      <c r="AW894" s="70"/>
      <c r="AX894" s="183"/>
      <c r="AY894" s="168"/>
      <c r="AZ894" s="202"/>
      <c r="BA894" s="202">
        <v>1455</v>
      </c>
      <c r="BB894" s="168">
        <f t="shared" si="631"/>
        <v>582</v>
      </c>
      <c r="BC894" s="202"/>
      <c r="BD894" s="202"/>
      <c r="BE894" s="168"/>
      <c r="BF894" s="202"/>
      <c r="BG894" s="168"/>
    </row>
    <row r="895" spans="2:59" ht="12.95" customHeight="1" x14ac:dyDescent="0.2">
      <c r="B895" s="102" t="s">
        <v>1569</v>
      </c>
      <c r="C895" s="247" t="s">
        <v>1910</v>
      </c>
      <c r="D895" s="183"/>
      <c r="E895" s="70" t="str">
        <f t="shared" ref="E895:E900" si="680">IF(D895&gt;0,RANK(D895,$D$11:$D$1049),"—")</f>
        <v>—</v>
      </c>
      <c r="F895" s="183">
        <v>869</v>
      </c>
      <c r="G895" s="70">
        <f t="shared" ref="G895:G900" si="681">IF(F895&gt;0,RANK(F895,$F$11:$F$1049),"—")</f>
        <v>317</v>
      </c>
      <c r="H895" s="183"/>
      <c r="I895" s="70" t="str">
        <f t="shared" ref="I895:I900" si="682">IF(H895&gt;0,RANK(H895,$H$11:$H$1049),"—")</f>
        <v>—</v>
      </c>
      <c r="J895" s="183"/>
      <c r="K895" s="70" t="str">
        <f t="shared" ref="K895:K900" si="683">IF(J895&gt;0,RANK(J895,$J$11:$J$1049),"—")</f>
        <v>—</v>
      </c>
      <c r="L895" s="183"/>
      <c r="M895" s="70" t="str">
        <f t="shared" ref="M895:M900" si="684">IF(L895&gt;0,RANK(L895,$L$11:$L$1049),"—")</f>
        <v>—</v>
      </c>
      <c r="N895" s="183"/>
      <c r="O895" s="70" t="str">
        <f t="shared" ref="O895:O900" si="685">IF(N895&gt;0,RANK(N895,$N$11:$N$1049),"—")</f>
        <v>—</v>
      </c>
      <c r="P895" s="183"/>
      <c r="Q895" s="70" t="str">
        <f t="shared" ref="Q895:Q900" si="686">IF(P895&gt;0,RANK(P895,$P$11:$P$1049),"—")</f>
        <v>—</v>
      </c>
      <c r="R895" s="183"/>
      <c r="S895" s="70" t="str">
        <f t="shared" ref="S895:S900" si="687">IF(R895&gt;0,RANK(R895,$R$11:$R$1049),"—")</f>
        <v>—</v>
      </c>
      <c r="T895" s="183"/>
      <c r="U895" s="70" t="str">
        <f t="shared" ref="U895:U900" si="688">IF(T895&gt;0,RANK(T895,$T$11:$T$1049),"—")</f>
        <v>—</v>
      </c>
      <c r="V895" s="183"/>
      <c r="W895" s="70" t="str">
        <f t="shared" ref="W895:W900" si="689">IF(V895&gt;0,RANK(V895,$V$11:$V$1049),"—")</f>
        <v>—</v>
      </c>
      <c r="X895" s="183"/>
      <c r="Y895" s="70" t="str">
        <f t="shared" ref="Y895:Y900" si="690">IF(X895&gt;0,RANK(X895,$X$11:$X$1049),"—")</f>
        <v>—</v>
      </c>
      <c r="Z895" s="183"/>
      <c r="AA895" s="70" t="str">
        <f t="shared" ref="AA895:AA900" si="691">IF(Z895&gt;0,RANK(Z895,$Z$11:$Z$1049),"—")</f>
        <v>—</v>
      </c>
      <c r="AB895" s="183"/>
      <c r="AC895" s="70" t="str">
        <f t="shared" ref="AC895:AC900" si="692">IF(AB895&gt;0,RANK(AB895,$AB$11:$AB$1049),"—")</f>
        <v>—</v>
      </c>
      <c r="AD895" s="183"/>
      <c r="AE895" s="70" t="str">
        <f t="shared" ref="AE895:AE900" si="693">IF(AD895&gt;0,RANK(AD895,$AD$11:$AD$1049),"—")</f>
        <v>—</v>
      </c>
      <c r="AF895" s="183"/>
      <c r="AG895" s="70" t="str">
        <f t="shared" ref="AG895:AG900" si="694">IF(AF895&gt;0,RANK(AF895,$AF$11:$AF$1049),"—")</f>
        <v>—</v>
      </c>
      <c r="AH895" s="183"/>
      <c r="AI895" s="70" t="str">
        <f t="shared" ref="AI895:AI900" si="695">IF(AH895&gt;0,RANK(AH895,$AH$11:$AH$1049),"—")</f>
        <v>—</v>
      </c>
      <c r="AJ895" s="183"/>
      <c r="AK895" s="70" t="str">
        <f t="shared" ref="AK895:AK900" si="696">IF(AJ895&gt;0,RANK(AJ895,$AJ$11:$AJ$1049),"—")</f>
        <v>—</v>
      </c>
      <c r="AL895" s="183"/>
      <c r="AM895" s="70" t="str">
        <f t="shared" ref="AM895:AM900" si="697">IF(AL895&gt;0,RANK(AL895,$AL$11:$AL$1049),"—")</f>
        <v>—</v>
      </c>
      <c r="AN895" s="183"/>
      <c r="AO895" s="70" t="str">
        <f t="shared" ref="AO895:AO900" si="698">IF(AN895&gt;0,RANK(AN895,$AN$11:$AN$1049),"—")</f>
        <v>—</v>
      </c>
      <c r="AP895" s="183"/>
      <c r="AQ895" s="70" t="str">
        <f t="shared" ref="AQ895:AQ900" si="699">IF(AP895&gt;0,RANK(AP895,$AP$11:$AP$1049),"—")</f>
        <v>—</v>
      </c>
      <c r="AR895" s="183"/>
      <c r="AS895" s="70" t="str">
        <f t="shared" ref="AS895:AS900" si="700">IF(AR895&gt;0,RANK(AR895,$AR$11:$AR$1049),"—")</f>
        <v>—</v>
      </c>
      <c r="AT895" s="183">
        <v>385</v>
      </c>
      <c r="AU895" s="70">
        <f t="shared" ref="AU895:AU900" si="701">IF(AT895&gt;0,RANK(AT895,$AT$11:$AT$1049),"—")</f>
        <v>610</v>
      </c>
      <c r="AV895" s="183">
        <v>418</v>
      </c>
      <c r="AW895" s="70">
        <f t="shared" ref="AW895:AW900" si="702">IF(AV895&gt;0,RANK(AV895,$AV$11:$AV$1049),"—")</f>
        <v>612</v>
      </c>
      <c r="AX895" s="183">
        <v>380</v>
      </c>
      <c r="AY895" s="168">
        <f t="shared" ref="AY895:AY900" si="703">IF(AX895&gt;0,RANK(AX895,$AX$11:$AX$1049),"—")</f>
        <v>634</v>
      </c>
      <c r="AZ895" s="224">
        <v>1051</v>
      </c>
      <c r="BA895" s="224">
        <v>1452</v>
      </c>
      <c r="BB895" s="168">
        <f t="shared" si="631"/>
        <v>583</v>
      </c>
      <c r="BC895" s="224"/>
      <c r="BD895" s="224"/>
      <c r="BE895" s="168"/>
      <c r="BF895" s="224"/>
      <c r="BG895" s="168"/>
    </row>
    <row r="896" spans="2:59" ht="12.95" customHeight="1" x14ac:dyDescent="0.2">
      <c r="B896" s="102" t="s">
        <v>842</v>
      </c>
      <c r="C896" s="247" t="s">
        <v>1910</v>
      </c>
      <c r="D896" s="183"/>
      <c r="E896" s="70" t="str">
        <f t="shared" si="680"/>
        <v>—</v>
      </c>
      <c r="F896" s="183"/>
      <c r="G896" s="70" t="str">
        <f t="shared" si="681"/>
        <v>—</v>
      </c>
      <c r="H896" s="193"/>
      <c r="I896" s="70" t="str">
        <f t="shared" si="682"/>
        <v>—</v>
      </c>
      <c r="J896" s="183"/>
      <c r="K896" s="70" t="str">
        <f t="shared" si="683"/>
        <v>—</v>
      </c>
      <c r="L896" s="183"/>
      <c r="M896" s="70" t="str">
        <f t="shared" si="684"/>
        <v>—</v>
      </c>
      <c r="N896" s="183"/>
      <c r="O896" s="70" t="str">
        <f t="shared" si="685"/>
        <v>—</v>
      </c>
      <c r="P896" s="183"/>
      <c r="Q896" s="70" t="str">
        <f t="shared" si="686"/>
        <v>—</v>
      </c>
      <c r="R896" s="183">
        <v>208</v>
      </c>
      <c r="S896" s="70">
        <f t="shared" si="687"/>
        <v>509</v>
      </c>
      <c r="T896" s="183">
        <v>209</v>
      </c>
      <c r="U896" s="70">
        <f t="shared" si="688"/>
        <v>523</v>
      </c>
      <c r="V896" s="183">
        <v>210</v>
      </c>
      <c r="W896" s="70">
        <f t="shared" si="689"/>
        <v>526</v>
      </c>
      <c r="X896" s="183">
        <v>211</v>
      </c>
      <c r="Y896" s="70">
        <f t="shared" si="690"/>
        <v>524</v>
      </c>
      <c r="Z896" s="183">
        <v>212</v>
      </c>
      <c r="AA896" s="70">
        <f t="shared" si="691"/>
        <v>525</v>
      </c>
      <c r="AB896" s="183">
        <v>213</v>
      </c>
      <c r="AC896" s="70">
        <f t="shared" si="692"/>
        <v>523</v>
      </c>
      <c r="AD896" s="183">
        <v>214</v>
      </c>
      <c r="AE896" s="70">
        <f t="shared" si="693"/>
        <v>533</v>
      </c>
      <c r="AF896" s="183">
        <v>218</v>
      </c>
      <c r="AG896" s="70">
        <f t="shared" si="694"/>
        <v>567</v>
      </c>
      <c r="AH896" s="183">
        <v>259</v>
      </c>
      <c r="AI896" s="70">
        <f t="shared" si="695"/>
        <v>573</v>
      </c>
      <c r="AJ896" s="183">
        <v>283</v>
      </c>
      <c r="AK896" s="70">
        <f t="shared" si="696"/>
        <v>571</v>
      </c>
      <c r="AL896" s="183">
        <v>355</v>
      </c>
      <c r="AM896" s="70">
        <f t="shared" si="697"/>
        <v>568</v>
      </c>
      <c r="AN896" s="183">
        <v>388</v>
      </c>
      <c r="AO896" s="70">
        <f t="shared" si="698"/>
        <v>572</v>
      </c>
      <c r="AP896" s="183">
        <v>812</v>
      </c>
      <c r="AQ896" s="70">
        <f t="shared" si="699"/>
        <v>506</v>
      </c>
      <c r="AR896" s="183">
        <v>573</v>
      </c>
      <c r="AS896" s="70">
        <f t="shared" si="700"/>
        <v>559</v>
      </c>
      <c r="AT896" s="183">
        <v>523</v>
      </c>
      <c r="AU896" s="70">
        <f t="shared" si="701"/>
        <v>576</v>
      </c>
      <c r="AV896" s="183">
        <v>363</v>
      </c>
      <c r="AW896" s="70">
        <f t="shared" si="702"/>
        <v>625</v>
      </c>
      <c r="AX896" s="183">
        <v>297</v>
      </c>
      <c r="AY896" s="168">
        <f t="shared" si="703"/>
        <v>657</v>
      </c>
      <c r="AZ896" s="213">
        <v>776</v>
      </c>
      <c r="BA896" s="224">
        <v>1451</v>
      </c>
      <c r="BB896" s="168">
        <f t="shared" si="631"/>
        <v>584</v>
      </c>
      <c r="BC896" s="213"/>
      <c r="BD896" s="224"/>
      <c r="BE896" s="168"/>
      <c r="BF896" s="224"/>
      <c r="BG896" s="168"/>
    </row>
    <row r="897" spans="2:59" ht="12.95" customHeight="1" x14ac:dyDescent="0.2">
      <c r="B897" s="102" t="s">
        <v>1583</v>
      </c>
      <c r="C897" s="247" t="s">
        <v>1910</v>
      </c>
      <c r="D897" s="183">
        <v>216</v>
      </c>
      <c r="E897" s="70">
        <f t="shared" si="680"/>
        <v>354</v>
      </c>
      <c r="F897" s="183">
        <v>432</v>
      </c>
      <c r="G897" s="70">
        <f t="shared" si="681"/>
        <v>368</v>
      </c>
      <c r="H897" s="183">
        <v>648</v>
      </c>
      <c r="I897" s="70">
        <f t="shared" si="682"/>
        <v>313</v>
      </c>
      <c r="J897" s="183">
        <v>768</v>
      </c>
      <c r="K897" s="70">
        <f t="shared" si="683"/>
        <v>332</v>
      </c>
      <c r="L897" s="183">
        <v>845</v>
      </c>
      <c r="M897" s="70">
        <f t="shared" si="684"/>
        <v>330</v>
      </c>
      <c r="N897" s="183">
        <v>510</v>
      </c>
      <c r="O897" s="70">
        <f t="shared" si="685"/>
        <v>380</v>
      </c>
      <c r="P897" s="183">
        <v>1090</v>
      </c>
      <c r="Q897" s="70">
        <f t="shared" si="686"/>
        <v>359</v>
      </c>
      <c r="R897" s="183">
        <v>505</v>
      </c>
      <c r="S897" s="70">
        <f t="shared" si="687"/>
        <v>439</v>
      </c>
      <c r="T897" s="183">
        <v>502</v>
      </c>
      <c r="U897" s="70">
        <f t="shared" si="688"/>
        <v>456</v>
      </c>
      <c r="V897" s="183">
        <v>818</v>
      </c>
      <c r="W897" s="70">
        <f t="shared" si="689"/>
        <v>420</v>
      </c>
      <c r="X897" s="183">
        <v>1135</v>
      </c>
      <c r="Y897" s="70">
        <f t="shared" si="690"/>
        <v>382</v>
      </c>
      <c r="Z897" s="183">
        <v>1032</v>
      </c>
      <c r="AA897" s="70">
        <f t="shared" si="691"/>
        <v>390</v>
      </c>
      <c r="AB897" s="183">
        <v>1364</v>
      </c>
      <c r="AC897" s="70">
        <f t="shared" si="692"/>
        <v>370</v>
      </c>
      <c r="AD897" s="183">
        <v>972</v>
      </c>
      <c r="AE897" s="70">
        <f t="shared" si="693"/>
        <v>422</v>
      </c>
      <c r="AF897" s="183">
        <v>709</v>
      </c>
      <c r="AG897" s="70">
        <f t="shared" si="694"/>
        <v>470</v>
      </c>
      <c r="AH897" s="183">
        <v>620</v>
      </c>
      <c r="AI897" s="70">
        <f t="shared" si="695"/>
        <v>503</v>
      </c>
      <c r="AJ897" s="183">
        <v>718</v>
      </c>
      <c r="AK897" s="70">
        <f t="shared" si="696"/>
        <v>504</v>
      </c>
      <c r="AL897" s="183">
        <v>704</v>
      </c>
      <c r="AM897" s="70">
        <f t="shared" si="697"/>
        <v>506</v>
      </c>
      <c r="AN897" s="183">
        <v>526</v>
      </c>
      <c r="AO897" s="70">
        <f t="shared" si="698"/>
        <v>547</v>
      </c>
      <c r="AP897" s="183">
        <v>526</v>
      </c>
      <c r="AQ897" s="70">
        <f t="shared" si="699"/>
        <v>553</v>
      </c>
      <c r="AR897" s="183">
        <v>606</v>
      </c>
      <c r="AS897" s="70">
        <f t="shared" si="700"/>
        <v>551</v>
      </c>
      <c r="AT897" s="183">
        <v>450</v>
      </c>
      <c r="AU897" s="70">
        <f t="shared" si="701"/>
        <v>587</v>
      </c>
      <c r="AV897" s="183">
        <v>948</v>
      </c>
      <c r="AW897" s="70">
        <f t="shared" si="702"/>
        <v>522</v>
      </c>
      <c r="AX897" s="183">
        <v>683</v>
      </c>
      <c r="AY897" s="168">
        <f t="shared" si="703"/>
        <v>561</v>
      </c>
      <c r="AZ897" s="224">
        <v>1425</v>
      </c>
      <c r="BA897" s="224">
        <v>1336</v>
      </c>
      <c r="BB897" s="168">
        <f t="shared" si="631"/>
        <v>601</v>
      </c>
      <c r="BC897" s="224"/>
      <c r="BD897" s="224"/>
      <c r="BE897" s="168"/>
      <c r="BF897" s="224"/>
      <c r="BG897" s="168"/>
    </row>
    <row r="898" spans="2:59" ht="12.95" customHeight="1" x14ac:dyDescent="0.2">
      <c r="B898" s="102" t="s">
        <v>713</v>
      </c>
      <c r="C898" s="247" t="s">
        <v>1910</v>
      </c>
      <c r="D898" s="183"/>
      <c r="E898" s="70" t="str">
        <f t="shared" si="680"/>
        <v>—</v>
      </c>
      <c r="F898" s="183"/>
      <c r="G898" s="70" t="str">
        <f t="shared" si="681"/>
        <v>—</v>
      </c>
      <c r="H898" s="183"/>
      <c r="I898" s="70" t="str">
        <f t="shared" si="682"/>
        <v>—</v>
      </c>
      <c r="J898" s="183"/>
      <c r="K898" s="70" t="str">
        <f t="shared" si="683"/>
        <v>—</v>
      </c>
      <c r="L898" s="183"/>
      <c r="M898" s="70" t="str">
        <f t="shared" si="684"/>
        <v>—</v>
      </c>
      <c r="N898" s="183"/>
      <c r="O898" s="70" t="str">
        <f t="shared" si="685"/>
        <v>—</v>
      </c>
      <c r="P898" s="183"/>
      <c r="Q898" s="70" t="str">
        <f t="shared" si="686"/>
        <v>—</v>
      </c>
      <c r="R898" s="183">
        <v>440</v>
      </c>
      <c r="S898" s="70">
        <f t="shared" si="687"/>
        <v>452</v>
      </c>
      <c r="T898" s="183">
        <v>505</v>
      </c>
      <c r="U898" s="70">
        <f t="shared" si="688"/>
        <v>453</v>
      </c>
      <c r="V898" s="183">
        <v>610</v>
      </c>
      <c r="W898" s="70">
        <f t="shared" si="689"/>
        <v>438</v>
      </c>
      <c r="X898" s="183">
        <v>640</v>
      </c>
      <c r="Y898" s="70">
        <f t="shared" si="690"/>
        <v>439</v>
      </c>
      <c r="Z898" s="183">
        <v>991</v>
      </c>
      <c r="AA898" s="70">
        <f t="shared" si="691"/>
        <v>395</v>
      </c>
      <c r="AB898" s="183">
        <v>777</v>
      </c>
      <c r="AC898" s="70">
        <f t="shared" si="692"/>
        <v>423</v>
      </c>
      <c r="AD898" s="183">
        <v>691</v>
      </c>
      <c r="AE898" s="70">
        <f t="shared" si="693"/>
        <v>451</v>
      </c>
      <c r="AF898" s="183">
        <v>1310</v>
      </c>
      <c r="AG898" s="70">
        <f t="shared" si="694"/>
        <v>402</v>
      </c>
      <c r="AH898" s="183">
        <v>1310</v>
      </c>
      <c r="AI898" s="70">
        <f t="shared" si="695"/>
        <v>415</v>
      </c>
      <c r="AJ898" s="183">
        <v>1214</v>
      </c>
      <c r="AK898" s="70">
        <f t="shared" si="696"/>
        <v>444</v>
      </c>
      <c r="AL898" s="183">
        <v>1295</v>
      </c>
      <c r="AM898" s="70">
        <f t="shared" si="697"/>
        <v>443</v>
      </c>
      <c r="AN898" s="183">
        <v>1326</v>
      </c>
      <c r="AO898" s="70">
        <f t="shared" si="698"/>
        <v>455</v>
      </c>
      <c r="AP898" s="183">
        <v>1565</v>
      </c>
      <c r="AQ898" s="70">
        <f t="shared" si="699"/>
        <v>445</v>
      </c>
      <c r="AR898" s="183">
        <v>1765</v>
      </c>
      <c r="AS898" s="70">
        <f t="shared" si="700"/>
        <v>436</v>
      </c>
      <c r="AT898" s="183">
        <v>1682</v>
      </c>
      <c r="AU898" s="70">
        <f t="shared" si="701"/>
        <v>448</v>
      </c>
      <c r="AV898" s="183">
        <v>1443</v>
      </c>
      <c r="AW898" s="70">
        <f t="shared" si="702"/>
        <v>476</v>
      </c>
      <c r="AX898" s="183">
        <v>1107</v>
      </c>
      <c r="AY898" s="168">
        <f t="shared" si="703"/>
        <v>507</v>
      </c>
      <c r="AZ898" s="224">
        <v>1197</v>
      </c>
      <c r="BA898" s="224">
        <v>1267</v>
      </c>
      <c r="BB898" s="168">
        <f t="shared" si="631"/>
        <v>609</v>
      </c>
      <c r="BC898" s="224"/>
      <c r="BD898" s="224"/>
      <c r="BE898" s="168"/>
      <c r="BF898" s="224"/>
      <c r="BG898" s="168"/>
    </row>
    <row r="899" spans="2:59" ht="12.95" customHeight="1" x14ac:dyDescent="0.2">
      <c r="B899" s="102" t="s">
        <v>1564</v>
      </c>
      <c r="C899" s="247" t="s">
        <v>1910</v>
      </c>
      <c r="D899" s="183">
        <v>185</v>
      </c>
      <c r="E899" s="70">
        <f t="shared" si="680"/>
        <v>358</v>
      </c>
      <c r="F899" s="183">
        <v>195</v>
      </c>
      <c r="G899" s="70">
        <f t="shared" si="681"/>
        <v>428</v>
      </c>
      <c r="H899" s="183">
        <v>205</v>
      </c>
      <c r="I899" s="70">
        <f t="shared" si="682"/>
        <v>365</v>
      </c>
      <c r="J899" s="183">
        <v>357</v>
      </c>
      <c r="K899" s="70">
        <f t="shared" si="683"/>
        <v>375</v>
      </c>
      <c r="L899" s="183">
        <v>833</v>
      </c>
      <c r="M899" s="70">
        <f t="shared" si="684"/>
        <v>331</v>
      </c>
      <c r="N899" s="183">
        <v>948</v>
      </c>
      <c r="O899" s="70">
        <f t="shared" si="685"/>
        <v>342</v>
      </c>
      <c r="P899" s="183">
        <v>406</v>
      </c>
      <c r="Q899" s="70">
        <f t="shared" si="686"/>
        <v>423</v>
      </c>
      <c r="R899" s="183">
        <v>373</v>
      </c>
      <c r="S899" s="70">
        <f t="shared" si="687"/>
        <v>468</v>
      </c>
      <c r="T899" s="183">
        <v>458</v>
      </c>
      <c r="U899" s="70">
        <f t="shared" si="688"/>
        <v>466</v>
      </c>
      <c r="V899" s="183">
        <v>460</v>
      </c>
      <c r="W899" s="70">
        <f t="shared" si="689"/>
        <v>470</v>
      </c>
      <c r="X899" s="183">
        <v>532</v>
      </c>
      <c r="Y899" s="70">
        <f t="shared" si="690"/>
        <v>458</v>
      </c>
      <c r="Z899" s="183">
        <v>591</v>
      </c>
      <c r="AA899" s="70">
        <f t="shared" si="691"/>
        <v>445</v>
      </c>
      <c r="AB899" s="183">
        <v>609</v>
      </c>
      <c r="AC899" s="70">
        <f t="shared" si="692"/>
        <v>443</v>
      </c>
      <c r="AD899" s="183">
        <v>676</v>
      </c>
      <c r="AE899" s="70">
        <f t="shared" si="693"/>
        <v>452</v>
      </c>
      <c r="AF899" s="190">
        <v>722</v>
      </c>
      <c r="AG899" s="70">
        <f t="shared" si="694"/>
        <v>468</v>
      </c>
      <c r="AH899" s="190">
        <v>722</v>
      </c>
      <c r="AI899" s="70">
        <f t="shared" si="695"/>
        <v>486</v>
      </c>
      <c r="AJ899" s="190">
        <v>739</v>
      </c>
      <c r="AK899" s="70">
        <f t="shared" si="696"/>
        <v>503</v>
      </c>
      <c r="AL899" s="190">
        <v>757</v>
      </c>
      <c r="AM899" s="70">
        <f t="shared" si="697"/>
        <v>499</v>
      </c>
      <c r="AN899" s="190">
        <v>755</v>
      </c>
      <c r="AO899" s="70">
        <f t="shared" si="698"/>
        <v>509</v>
      </c>
      <c r="AP899" s="190">
        <v>659</v>
      </c>
      <c r="AQ899" s="70">
        <f t="shared" si="699"/>
        <v>527</v>
      </c>
      <c r="AR899" s="190">
        <v>839</v>
      </c>
      <c r="AS899" s="70">
        <f t="shared" si="700"/>
        <v>513</v>
      </c>
      <c r="AT899" s="183">
        <v>1025</v>
      </c>
      <c r="AU899" s="70">
        <f t="shared" si="701"/>
        <v>503</v>
      </c>
      <c r="AV899" s="183">
        <v>706</v>
      </c>
      <c r="AW899" s="70">
        <f t="shared" si="702"/>
        <v>558</v>
      </c>
      <c r="AX899" s="183">
        <v>651</v>
      </c>
      <c r="AY899" s="168">
        <f t="shared" si="703"/>
        <v>568</v>
      </c>
      <c r="AZ899" s="213">
        <v>831</v>
      </c>
      <c r="BA899" s="224">
        <v>1248</v>
      </c>
      <c r="BB899" s="168">
        <f t="shared" si="631"/>
        <v>612</v>
      </c>
      <c r="BC899" s="213"/>
      <c r="BD899" s="224"/>
      <c r="BE899" s="168"/>
      <c r="BF899" s="224"/>
      <c r="BG899" s="168"/>
    </row>
    <row r="900" spans="2:59" ht="12.95" customHeight="1" x14ac:dyDescent="0.2">
      <c r="B900" s="102" t="s">
        <v>1794</v>
      </c>
      <c r="C900" s="247" t="s">
        <v>1910</v>
      </c>
      <c r="D900" s="183"/>
      <c r="E900" s="70" t="str">
        <f t="shared" si="680"/>
        <v>—</v>
      </c>
      <c r="F900" s="183"/>
      <c r="G900" s="70" t="str">
        <f t="shared" si="681"/>
        <v>—</v>
      </c>
      <c r="H900" s="183"/>
      <c r="I900" s="70" t="str">
        <f t="shared" si="682"/>
        <v>—</v>
      </c>
      <c r="J900" s="183"/>
      <c r="K900" s="70" t="str">
        <f t="shared" si="683"/>
        <v>—</v>
      </c>
      <c r="L900" s="183"/>
      <c r="M900" s="70" t="str">
        <f t="shared" si="684"/>
        <v>—</v>
      </c>
      <c r="N900" s="183"/>
      <c r="O900" s="70" t="str">
        <f t="shared" si="685"/>
        <v>—</v>
      </c>
      <c r="P900" s="183"/>
      <c r="Q900" s="70" t="str">
        <f t="shared" si="686"/>
        <v>—</v>
      </c>
      <c r="R900" s="183"/>
      <c r="S900" s="70" t="str">
        <f t="shared" si="687"/>
        <v>—</v>
      </c>
      <c r="T900" s="183"/>
      <c r="U900" s="70" t="str">
        <f t="shared" si="688"/>
        <v>—</v>
      </c>
      <c r="V900" s="183"/>
      <c r="W900" s="70" t="str">
        <f t="shared" si="689"/>
        <v>—</v>
      </c>
      <c r="X900" s="183"/>
      <c r="Y900" s="70" t="str">
        <f t="shared" si="690"/>
        <v>—</v>
      </c>
      <c r="Z900" s="183"/>
      <c r="AA900" s="70" t="str">
        <f t="shared" si="691"/>
        <v>—</v>
      </c>
      <c r="AB900" s="183"/>
      <c r="AC900" s="70" t="str">
        <f t="shared" si="692"/>
        <v>—</v>
      </c>
      <c r="AD900" s="183"/>
      <c r="AE900" s="70" t="str">
        <f t="shared" si="693"/>
        <v>—</v>
      </c>
      <c r="AF900" s="183"/>
      <c r="AG900" s="70" t="str">
        <f t="shared" si="694"/>
        <v>—</v>
      </c>
      <c r="AH900" s="183"/>
      <c r="AI900" s="70" t="str">
        <f t="shared" si="695"/>
        <v>—</v>
      </c>
      <c r="AJ900" s="183"/>
      <c r="AK900" s="70" t="str">
        <f t="shared" si="696"/>
        <v>—</v>
      </c>
      <c r="AL900" s="183"/>
      <c r="AM900" s="70" t="str">
        <f t="shared" si="697"/>
        <v>—</v>
      </c>
      <c r="AN900" s="183"/>
      <c r="AO900" s="70" t="str">
        <f t="shared" si="698"/>
        <v>—</v>
      </c>
      <c r="AP900" s="183"/>
      <c r="AQ900" s="70" t="str">
        <f t="shared" si="699"/>
        <v>—</v>
      </c>
      <c r="AR900" s="183">
        <v>819</v>
      </c>
      <c r="AS900" s="70">
        <f t="shared" si="700"/>
        <v>516</v>
      </c>
      <c r="AT900" s="183">
        <v>767</v>
      </c>
      <c r="AU900" s="70">
        <f t="shared" si="701"/>
        <v>534</v>
      </c>
      <c r="AV900" s="183">
        <v>609</v>
      </c>
      <c r="AW900" s="70">
        <f t="shared" si="702"/>
        <v>579</v>
      </c>
      <c r="AX900" s="183">
        <v>825</v>
      </c>
      <c r="AY900" s="168">
        <f t="shared" si="703"/>
        <v>543</v>
      </c>
      <c r="AZ900" s="224">
        <v>2040</v>
      </c>
      <c r="BA900" s="224">
        <v>1206</v>
      </c>
      <c r="BB900" s="168">
        <f t="shared" si="631"/>
        <v>616</v>
      </c>
      <c r="BC900" s="224"/>
      <c r="BD900" s="224"/>
      <c r="BE900" s="168"/>
      <c r="BF900" s="224"/>
      <c r="BG900" s="168"/>
    </row>
    <row r="901" spans="2:59" ht="12.95" customHeight="1" x14ac:dyDescent="0.2">
      <c r="B901" s="204" t="s">
        <v>1967</v>
      </c>
      <c r="C901" s="252" t="s">
        <v>1910</v>
      </c>
      <c r="D901" s="183"/>
      <c r="E901" s="70"/>
      <c r="F901" s="183"/>
      <c r="G901" s="70"/>
      <c r="H901" s="183"/>
      <c r="I901" s="70"/>
      <c r="J901" s="183"/>
      <c r="K901" s="70"/>
      <c r="L901" s="183"/>
      <c r="M901" s="70"/>
      <c r="N901" s="183"/>
      <c r="O901" s="70"/>
      <c r="P901" s="183"/>
      <c r="Q901" s="70"/>
      <c r="R901" s="183"/>
      <c r="S901" s="70"/>
      <c r="T901" s="183"/>
      <c r="U901" s="70"/>
      <c r="V901" s="183"/>
      <c r="W901" s="70"/>
      <c r="X901" s="183"/>
      <c r="Y901" s="70"/>
      <c r="Z901" s="183"/>
      <c r="AA901" s="70"/>
      <c r="AB901" s="183"/>
      <c r="AC901" s="70"/>
      <c r="AD901" s="183"/>
      <c r="AE901" s="70"/>
      <c r="AF901" s="183"/>
      <c r="AG901" s="70"/>
      <c r="AH901" s="183"/>
      <c r="AI901" s="70"/>
      <c r="AJ901" s="183"/>
      <c r="AK901" s="70"/>
      <c r="AL901" s="183"/>
      <c r="AM901" s="70"/>
      <c r="AN901" s="183"/>
      <c r="AO901" s="70"/>
      <c r="AP901" s="183"/>
      <c r="AQ901" s="70"/>
      <c r="AR901" s="183"/>
      <c r="AS901" s="70"/>
      <c r="AT901" s="183"/>
      <c r="AU901" s="70"/>
      <c r="AV901" s="183"/>
      <c r="AW901" s="70"/>
      <c r="AX901" s="183"/>
      <c r="AY901" s="168"/>
      <c r="AZ901" s="208"/>
      <c r="BA901" s="202">
        <v>1144</v>
      </c>
      <c r="BB901" s="168">
        <f t="shared" si="631"/>
        <v>625</v>
      </c>
      <c r="BC901" s="208"/>
      <c r="BD901" s="202"/>
      <c r="BE901" s="168"/>
      <c r="BF901" s="202"/>
      <c r="BG901" s="168"/>
    </row>
    <row r="902" spans="2:59" ht="12.95" customHeight="1" x14ac:dyDescent="0.2">
      <c r="B902" s="204" t="s">
        <v>1968</v>
      </c>
      <c r="C902" s="252" t="s">
        <v>1910</v>
      </c>
      <c r="D902" s="183"/>
      <c r="E902" s="70"/>
      <c r="F902" s="183"/>
      <c r="G902" s="70"/>
      <c r="H902" s="183"/>
      <c r="I902" s="70"/>
      <c r="J902" s="183"/>
      <c r="K902" s="70"/>
      <c r="L902" s="183"/>
      <c r="M902" s="70"/>
      <c r="N902" s="183"/>
      <c r="O902" s="70"/>
      <c r="P902" s="183"/>
      <c r="Q902" s="70"/>
      <c r="R902" s="183"/>
      <c r="S902" s="70"/>
      <c r="T902" s="183"/>
      <c r="U902" s="70"/>
      <c r="V902" s="183"/>
      <c r="W902" s="70"/>
      <c r="X902" s="183"/>
      <c r="Y902" s="70"/>
      <c r="Z902" s="183"/>
      <c r="AA902" s="70"/>
      <c r="AB902" s="183"/>
      <c r="AC902" s="70"/>
      <c r="AD902" s="183"/>
      <c r="AE902" s="70"/>
      <c r="AF902" s="183"/>
      <c r="AG902" s="70"/>
      <c r="AH902" s="183"/>
      <c r="AI902" s="70"/>
      <c r="AJ902" s="183"/>
      <c r="AK902" s="70"/>
      <c r="AL902" s="183"/>
      <c r="AM902" s="70"/>
      <c r="AN902" s="183"/>
      <c r="AO902" s="70"/>
      <c r="AP902" s="183"/>
      <c r="AQ902" s="70"/>
      <c r="AR902" s="183"/>
      <c r="AS902" s="70"/>
      <c r="AT902" s="183"/>
      <c r="AU902" s="70"/>
      <c r="AV902" s="183"/>
      <c r="AW902" s="70"/>
      <c r="AX902" s="183"/>
      <c r="AY902" s="168"/>
      <c r="AZ902" s="202"/>
      <c r="BA902" s="202">
        <v>1111</v>
      </c>
      <c r="BB902" s="168">
        <f t="shared" si="631"/>
        <v>630</v>
      </c>
      <c r="BC902" s="202"/>
      <c r="BD902" s="202"/>
      <c r="BE902" s="168"/>
      <c r="BF902" s="202"/>
      <c r="BG902" s="168"/>
    </row>
    <row r="903" spans="2:59" ht="12.95" customHeight="1" x14ac:dyDescent="0.2">
      <c r="B903" s="102" t="s">
        <v>1574</v>
      </c>
      <c r="C903" s="247" t="s">
        <v>1910</v>
      </c>
      <c r="D903" s="183">
        <v>341</v>
      </c>
      <c r="E903" s="70">
        <f>IF(D903&gt;0,RANK(D903,$D$11:$D$1049),"—")</f>
        <v>330</v>
      </c>
      <c r="F903" s="183">
        <v>1075</v>
      </c>
      <c r="G903" s="70">
        <f>IF(F903&gt;0,RANK(F903,$F$11:$F$1049),"—")</f>
        <v>301</v>
      </c>
      <c r="H903" s="183">
        <v>922</v>
      </c>
      <c r="I903" s="70">
        <f>IF(H903&gt;0,RANK(H903,$H$11:$H$1049),"—")</f>
        <v>291</v>
      </c>
      <c r="J903" s="183">
        <v>1030</v>
      </c>
      <c r="K903" s="70">
        <f>IF(J903&gt;0,RANK(J903,$J$11:$J$1049),"—")</f>
        <v>307</v>
      </c>
      <c r="L903" s="183">
        <v>1254</v>
      </c>
      <c r="M903" s="70">
        <f>IF(L903&gt;0,RANK(L903,$L$11:$L$1049),"—")</f>
        <v>303</v>
      </c>
      <c r="N903" s="183">
        <v>1217</v>
      </c>
      <c r="O903" s="70">
        <f>IF(N903&gt;0,RANK(N903,$N$11:$N$1049),"—")</f>
        <v>326</v>
      </c>
      <c r="P903" s="183">
        <v>1022</v>
      </c>
      <c r="Q903" s="70">
        <f>IF(P903&gt;0,RANK(P903,$P$11:$P$1049),"—")</f>
        <v>362</v>
      </c>
      <c r="R903" s="183">
        <v>846</v>
      </c>
      <c r="S903" s="70">
        <f>IF(R903&gt;0,RANK(R903,$R$11:$R$1049),"—")</f>
        <v>394</v>
      </c>
      <c r="T903" s="183">
        <v>1108</v>
      </c>
      <c r="U903" s="70">
        <f>IF(T903&gt;0,RANK(T903,$T$11:$T$1049),"—")</f>
        <v>385</v>
      </c>
      <c r="V903" s="183">
        <v>1520</v>
      </c>
      <c r="W903" s="70">
        <f>IF(V903&gt;0,RANK(V903,$V$11:$V$1049),"—")</f>
        <v>359</v>
      </c>
      <c r="X903" s="183">
        <v>1207</v>
      </c>
      <c r="Y903" s="70">
        <f>IF(X903&gt;0,RANK(X903,$X$11:$X$1049),"—")</f>
        <v>376</v>
      </c>
      <c r="Z903" s="183">
        <v>951</v>
      </c>
      <c r="AA903" s="70">
        <f>IF(Z903&gt;0,RANK(Z903,$Z$11:$Z$1049),"—")</f>
        <v>398</v>
      </c>
      <c r="AB903" s="183">
        <v>1133</v>
      </c>
      <c r="AC903" s="70">
        <f>IF(AB903&gt;0,RANK(AB903,$AB$11:$AB$1049),"—")</f>
        <v>390</v>
      </c>
      <c r="AD903" s="183">
        <v>793</v>
      </c>
      <c r="AE903" s="70">
        <f>IF(AD903&gt;0,RANK(AD903,$AD$11:$AD$1049),"—")</f>
        <v>435</v>
      </c>
      <c r="AF903" s="183">
        <v>996</v>
      </c>
      <c r="AG903" s="70">
        <f>IF(AF903&gt;0,RANK(AF903,$AF$11:$AF$1049),"—")</f>
        <v>434</v>
      </c>
      <c r="AH903" s="183">
        <v>1118</v>
      </c>
      <c r="AI903" s="70">
        <f>IF(AH903&gt;0,RANK(AH903,$AH$11:$AH$1049),"—")</f>
        <v>440</v>
      </c>
      <c r="AJ903" s="183">
        <v>1061</v>
      </c>
      <c r="AK903" s="70">
        <f>IF(AJ903&gt;0,RANK(AJ903,$AJ$11:$AJ$1049),"—")</f>
        <v>461</v>
      </c>
      <c r="AL903" s="183">
        <v>1494</v>
      </c>
      <c r="AM903" s="70">
        <f>IF(AL903&gt;0,RANK(AL903,$AL$11:$AL$1049),"—")</f>
        <v>422</v>
      </c>
      <c r="AN903" s="183">
        <v>1224</v>
      </c>
      <c r="AO903" s="70">
        <f>IF(AN903&gt;0,RANK(AN903,$AN$11:$AN$1049),"—")</f>
        <v>464</v>
      </c>
      <c r="AP903" s="183">
        <v>1823</v>
      </c>
      <c r="AQ903" s="70">
        <f>IF(AP903&gt;0,RANK(AP903,$AP$11:$AP$1049),"—")</f>
        <v>426</v>
      </c>
      <c r="AR903" s="183">
        <v>1985</v>
      </c>
      <c r="AS903" s="70">
        <f>IF(AR903&gt;0,RANK(AR903,$AR$11:$AR$1049),"—")</f>
        <v>418</v>
      </c>
      <c r="AT903" s="183">
        <v>1190</v>
      </c>
      <c r="AU903" s="70">
        <f>IF(AT903&gt;0,RANK(AT903,$AT$11:$AT$1049),"—")</f>
        <v>481</v>
      </c>
      <c r="AV903" s="183">
        <v>425</v>
      </c>
      <c r="AW903" s="70">
        <f>IF(AV903&gt;0,RANK(AV903,$AV$11:$AV$1049),"—")</f>
        <v>610</v>
      </c>
      <c r="AX903" s="183">
        <v>1464</v>
      </c>
      <c r="AY903" s="168">
        <f>IF(AX903&gt;0,RANK(AX903,$AX$11:$AX$1049),"—")</f>
        <v>476</v>
      </c>
      <c r="AZ903" s="224">
        <v>1664</v>
      </c>
      <c r="BA903" s="224">
        <v>1098</v>
      </c>
      <c r="BB903" s="168">
        <f t="shared" si="631"/>
        <v>634</v>
      </c>
      <c r="BC903" s="224"/>
      <c r="BD903" s="224"/>
      <c r="BE903" s="168"/>
      <c r="BF903" s="224"/>
      <c r="BG903" s="168"/>
    </row>
    <row r="904" spans="2:59" ht="12.95" customHeight="1" x14ac:dyDescent="0.2">
      <c r="B904" s="204" t="s">
        <v>1970</v>
      </c>
      <c r="C904" s="252" t="s">
        <v>1910</v>
      </c>
      <c r="D904" s="183"/>
      <c r="E904" s="70"/>
      <c r="F904" s="183"/>
      <c r="G904" s="70"/>
      <c r="H904" s="183"/>
      <c r="I904" s="70"/>
      <c r="J904" s="183"/>
      <c r="K904" s="70"/>
      <c r="L904" s="183"/>
      <c r="M904" s="70"/>
      <c r="N904" s="183"/>
      <c r="O904" s="70"/>
      <c r="P904" s="183"/>
      <c r="Q904" s="70"/>
      <c r="R904" s="183"/>
      <c r="S904" s="70"/>
      <c r="T904" s="183"/>
      <c r="U904" s="70"/>
      <c r="V904" s="183"/>
      <c r="W904" s="70"/>
      <c r="X904" s="183"/>
      <c r="Y904" s="70"/>
      <c r="Z904" s="183"/>
      <c r="AA904" s="70"/>
      <c r="AB904" s="183"/>
      <c r="AC904" s="70"/>
      <c r="AD904" s="183"/>
      <c r="AE904" s="70"/>
      <c r="AF904" s="183"/>
      <c r="AG904" s="70"/>
      <c r="AH904" s="183"/>
      <c r="AI904" s="70"/>
      <c r="AJ904" s="183"/>
      <c r="AK904" s="70"/>
      <c r="AL904" s="183"/>
      <c r="AM904" s="70"/>
      <c r="AN904" s="183"/>
      <c r="AO904" s="70"/>
      <c r="AP904" s="183"/>
      <c r="AQ904" s="70"/>
      <c r="AR904" s="183"/>
      <c r="AS904" s="70"/>
      <c r="AT904" s="183"/>
      <c r="AU904" s="70"/>
      <c r="AV904" s="183"/>
      <c r="AW904" s="70"/>
      <c r="AX904" s="183"/>
      <c r="AY904" s="168"/>
      <c r="AZ904" s="202"/>
      <c r="BA904" s="202">
        <v>1049</v>
      </c>
      <c r="BB904" s="168">
        <f t="shared" si="631"/>
        <v>635</v>
      </c>
      <c r="BC904" s="202"/>
      <c r="BD904" s="202"/>
      <c r="BE904" s="168"/>
      <c r="BF904" s="202"/>
      <c r="BG904" s="168"/>
    </row>
    <row r="905" spans="2:59" ht="12.95" customHeight="1" x14ac:dyDescent="0.2">
      <c r="B905" s="102" t="s">
        <v>901</v>
      </c>
      <c r="C905" s="247" t="s">
        <v>1910</v>
      </c>
      <c r="D905" s="183"/>
      <c r="E905" s="70" t="str">
        <f>IF(D905&gt;0,RANK(D905,$D$11:$D$1049),"—")</f>
        <v>—</v>
      </c>
      <c r="F905" s="183">
        <v>260</v>
      </c>
      <c r="G905" s="70">
        <f>IF(F905&gt;0,RANK(F905,$F$11:$F$1049),"—")</f>
        <v>416</v>
      </c>
      <c r="H905" s="193"/>
      <c r="I905" s="70" t="str">
        <f>IF(H905&gt;0,RANK(H905,$H$11:$H$1049),"—")</f>
        <v>—</v>
      </c>
      <c r="J905" s="183"/>
      <c r="K905" s="70" t="str">
        <f>IF(J905&gt;0,RANK(J905,$J$11:$J$1049),"—")</f>
        <v>—</v>
      </c>
      <c r="L905" s="183"/>
      <c r="M905" s="70" t="str">
        <f>IF(L905&gt;0,RANK(L905,$L$11:$L$1049),"—")</f>
        <v>—</v>
      </c>
      <c r="N905" s="183">
        <v>258</v>
      </c>
      <c r="O905" s="70">
        <f>IF(N905&gt;0,RANK(N905,$N$11:$N$1049),"—")</f>
        <v>411</v>
      </c>
      <c r="P905" s="183">
        <v>269</v>
      </c>
      <c r="Q905" s="70">
        <f>IF(P905&gt;0,RANK(P905,$P$11:$P$1049),"—")</f>
        <v>448</v>
      </c>
      <c r="R905" s="183">
        <v>284</v>
      </c>
      <c r="S905" s="70">
        <f>IF(R905&gt;0,RANK(R905,$R$11:$R$1049),"—")</f>
        <v>493</v>
      </c>
      <c r="T905" s="183">
        <v>527</v>
      </c>
      <c r="U905" s="70">
        <f>IF(T905&gt;0,RANK(T905,$T$11:$T$1049),"—")</f>
        <v>448</v>
      </c>
      <c r="V905" s="183">
        <v>770</v>
      </c>
      <c r="W905" s="70">
        <f>IF(V905&gt;0,RANK(V905,$V$11:$V$1049),"—")</f>
        <v>423</v>
      </c>
      <c r="X905" s="183">
        <v>1013</v>
      </c>
      <c r="Y905" s="70">
        <f>IF(X905&gt;0,RANK(X905,$X$11:$X$1049),"—")</f>
        <v>394</v>
      </c>
      <c r="Z905" s="183">
        <v>1256</v>
      </c>
      <c r="AA905" s="70">
        <f>IF(Z905&gt;0,RANK(Z905,$Z$11:$Z$1049),"—")</f>
        <v>376</v>
      </c>
      <c r="AB905" s="183">
        <v>1499</v>
      </c>
      <c r="AC905" s="70">
        <f>IF(AB905&gt;0,RANK(AB905,$AB$11:$AB$1049),"—")</f>
        <v>363</v>
      </c>
      <c r="AD905" s="183">
        <v>2066</v>
      </c>
      <c r="AE905" s="70">
        <f>IF(AD905&gt;0,RANK(AD905,$AD$11:$AD$1049),"—")</f>
        <v>342</v>
      </c>
      <c r="AF905" s="183">
        <v>2565</v>
      </c>
      <c r="AG905" s="70">
        <f>IF(AF905&gt;0,RANK(AF905,$AF$11:$AF$1049),"—")</f>
        <v>341</v>
      </c>
      <c r="AH905" s="183">
        <v>2034</v>
      </c>
      <c r="AI905" s="70">
        <f>IF(AH905&gt;0,RANK(AH905,$AH$11:$AH$1049),"—")</f>
        <v>375</v>
      </c>
      <c r="AJ905" s="183">
        <v>2513</v>
      </c>
      <c r="AK905" s="70">
        <f>IF(AJ905&gt;0,RANK(AJ905,$AJ$11:$AJ$1049),"—")</f>
        <v>365</v>
      </c>
      <c r="AL905" s="183">
        <v>2187</v>
      </c>
      <c r="AM905" s="70">
        <f>IF(AL905&gt;0,RANK(AL905,$AL$11:$AL$1049),"—")</f>
        <v>387</v>
      </c>
      <c r="AN905" s="183">
        <v>2152</v>
      </c>
      <c r="AO905" s="70">
        <f>IF(AN905&gt;0,RANK(AN905,$AN$11:$AN$1049),"—")</f>
        <v>395</v>
      </c>
      <c r="AP905" s="183">
        <v>1814</v>
      </c>
      <c r="AQ905" s="70">
        <f>IF(AP905&gt;0,RANK(AP905,$AP$11:$AP$1049),"—")</f>
        <v>428</v>
      </c>
      <c r="AR905" s="183">
        <v>1657</v>
      </c>
      <c r="AS905" s="70">
        <f>IF(AR905&gt;0,RANK(AR905,$AR$11:$AR$1049),"—")</f>
        <v>441</v>
      </c>
      <c r="AT905" s="183">
        <v>1434</v>
      </c>
      <c r="AU905" s="70">
        <f>IF(AT905&gt;0,RANK(AT905,$AT$11:$AT$1049),"—")</f>
        <v>462</v>
      </c>
      <c r="AV905" s="183">
        <v>1457</v>
      </c>
      <c r="AW905" s="70">
        <f>IF(AV905&gt;0,RANK(AV905,$AV$11:$AV$1049),"—")</f>
        <v>475</v>
      </c>
      <c r="AX905" s="183">
        <v>1091</v>
      </c>
      <c r="AY905" s="168">
        <f>IF(AX905&gt;0,RANK(AX905,$AX$11:$AX$1049),"—")</f>
        <v>510</v>
      </c>
      <c r="AZ905" s="224">
        <v>1077</v>
      </c>
      <c r="BA905" s="224">
        <v>1025</v>
      </c>
      <c r="BB905" s="168">
        <f t="shared" si="631"/>
        <v>637</v>
      </c>
      <c r="BC905" s="224"/>
      <c r="BD905" s="224"/>
      <c r="BE905" s="168"/>
      <c r="BF905" s="224"/>
      <c r="BG905" s="168"/>
    </row>
    <row r="906" spans="2:59" ht="12.95" customHeight="1" x14ac:dyDescent="0.2">
      <c r="B906" s="204" t="s">
        <v>1973</v>
      </c>
      <c r="C906" s="252" t="s">
        <v>1910</v>
      </c>
      <c r="D906" s="183"/>
      <c r="E906" s="70"/>
      <c r="F906" s="183"/>
      <c r="G906" s="70"/>
      <c r="H906" s="183"/>
      <c r="I906" s="70"/>
      <c r="J906" s="183"/>
      <c r="K906" s="70"/>
      <c r="L906" s="183"/>
      <c r="M906" s="70"/>
      <c r="N906" s="183"/>
      <c r="O906" s="70"/>
      <c r="P906" s="183"/>
      <c r="Q906" s="70"/>
      <c r="R906" s="183"/>
      <c r="S906" s="70"/>
      <c r="T906" s="183"/>
      <c r="U906" s="70"/>
      <c r="V906" s="183"/>
      <c r="W906" s="70"/>
      <c r="X906" s="183"/>
      <c r="Y906" s="70"/>
      <c r="Z906" s="183"/>
      <c r="AA906" s="70"/>
      <c r="AB906" s="183"/>
      <c r="AC906" s="70"/>
      <c r="AD906" s="183"/>
      <c r="AE906" s="70"/>
      <c r="AF906" s="183"/>
      <c r="AG906" s="70"/>
      <c r="AH906" s="183"/>
      <c r="AI906" s="70"/>
      <c r="AJ906" s="183"/>
      <c r="AK906" s="70"/>
      <c r="AL906" s="183"/>
      <c r="AM906" s="70"/>
      <c r="AN906" s="183"/>
      <c r="AO906" s="70"/>
      <c r="AP906" s="183"/>
      <c r="AQ906" s="70"/>
      <c r="AR906" s="183"/>
      <c r="AS906" s="70"/>
      <c r="AT906" s="183"/>
      <c r="AU906" s="70"/>
      <c r="AV906" s="183"/>
      <c r="AW906" s="70"/>
      <c r="AX906" s="183"/>
      <c r="AY906" s="168"/>
      <c r="AZ906" s="202"/>
      <c r="BA906" s="202">
        <v>1016</v>
      </c>
      <c r="BB906" s="168">
        <f t="shared" si="631"/>
        <v>642</v>
      </c>
      <c r="BC906" s="202"/>
      <c r="BD906" s="202"/>
      <c r="BE906" s="168"/>
      <c r="BF906" s="202"/>
      <c r="BG906" s="168"/>
    </row>
    <row r="907" spans="2:59" ht="12.95" customHeight="1" x14ac:dyDescent="0.2">
      <c r="B907" s="102" t="s">
        <v>1573</v>
      </c>
      <c r="C907" s="247" t="s">
        <v>1910</v>
      </c>
      <c r="D907" s="183">
        <v>510</v>
      </c>
      <c r="E907" s="70">
        <f>IF(D907&gt;0,RANK(D907,$D$11:$D$1049),"—")</f>
        <v>317</v>
      </c>
      <c r="F907" s="183">
        <v>422</v>
      </c>
      <c r="G907" s="70">
        <f>IF(F907&gt;0,RANK(F907,$F$11:$F$1049),"—")</f>
        <v>374</v>
      </c>
      <c r="H907" s="183">
        <v>334</v>
      </c>
      <c r="I907" s="70">
        <f>IF(H907&gt;0,RANK(H907,$H$11:$H$1049),"—")</f>
        <v>349</v>
      </c>
      <c r="J907" s="183">
        <v>467</v>
      </c>
      <c r="K907" s="70">
        <f>IF(J907&gt;0,RANK(J907,$J$11:$J$1049),"—")</f>
        <v>360</v>
      </c>
      <c r="L907" s="183">
        <v>160</v>
      </c>
      <c r="M907" s="70">
        <f>IF(L907&gt;0,RANK(L907,$L$11:$L$1049),"—")</f>
        <v>397</v>
      </c>
      <c r="N907" s="183">
        <v>350</v>
      </c>
      <c r="O907" s="70">
        <f>IF(N907&gt;0,RANK(N907,$N$11:$N$1049),"—")</f>
        <v>398</v>
      </c>
      <c r="P907" s="183">
        <v>792</v>
      </c>
      <c r="Q907" s="70">
        <f>IF(P907&gt;0,RANK(P907,$P$11:$P$1049),"—")</f>
        <v>383</v>
      </c>
      <c r="R907" s="183">
        <v>1001</v>
      </c>
      <c r="S907" s="70">
        <f>IF(R907&gt;0,RANK(R907,$R$11:$R$1049),"—")</f>
        <v>380</v>
      </c>
      <c r="T907" s="183">
        <v>1192</v>
      </c>
      <c r="U907" s="70">
        <f>IF(T907&gt;0,RANK(T907,$T$11:$T$1049),"—")</f>
        <v>377</v>
      </c>
      <c r="V907" s="183">
        <v>1056</v>
      </c>
      <c r="W907" s="70">
        <f>IF(V907&gt;0,RANK(V907,$V$11:$V$1049),"—")</f>
        <v>394</v>
      </c>
      <c r="X907" s="183">
        <v>920</v>
      </c>
      <c r="Y907" s="70">
        <f>IF(X907&gt;0,RANK(X907,$X$11:$X$1049),"—")</f>
        <v>406</v>
      </c>
      <c r="Z907" s="183">
        <v>803</v>
      </c>
      <c r="AA907" s="70">
        <f>IF(Z907&gt;0,RANK(Z907,$Z$11:$Z$1049),"—")</f>
        <v>415</v>
      </c>
      <c r="AB907" s="183">
        <v>716</v>
      </c>
      <c r="AC907" s="70">
        <f>IF(AB907&gt;0,RANK(AB907,$AB$11:$AB$1049),"—")</f>
        <v>428</v>
      </c>
      <c r="AD907" s="183">
        <v>542</v>
      </c>
      <c r="AE907" s="70">
        <f>IF(AD907&gt;0,RANK(AD907,$AD$11:$AD$1049),"—")</f>
        <v>474</v>
      </c>
      <c r="AF907" s="183">
        <v>744</v>
      </c>
      <c r="AG907" s="70">
        <f>IF(AF907&gt;0,RANK(AF907,$AF$11:$AF$1049),"—")</f>
        <v>461</v>
      </c>
      <c r="AH907" s="183">
        <v>783</v>
      </c>
      <c r="AI907" s="70">
        <f>IF(AH907&gt;0,RANK(AH907,$AH$11:$AH$1049),"—")</f>
        <v>472</v>
      </c>
      <c r="AJ907" s="183">
        <v>1112</v>
      </c>
      <c r="AK907" s="70">
        <f>IF(AJ907&gt;0,RANK(AJ907,$AJ$11:$AJ$1049),"—")</f>
        <v>456</v>
      </c>
      <c r="AL907" s="183">
        <v>1207</v>
      </c>
      <c r="AM907" s="70">
        <f>IF(AL907&gt;0,RANK(AL907,$AL$11:$AL$1049),"—")</f>
        <v>451</v>
      </c>
      <c r="AN907" s="183">
        <v>2055</v>
      </c>
      <c r="AO907" s="70">
        <f>IF(AN907&gt;0,RANK(AN907,$AN$11:$AN$1049),"—")</f>
        <v>401</v>
      </c>
      <c r="AP907" s="183">
        <v>1010</v>
      </c>
      <c r="AQ907" s="70">
        <f>IF(AP907&gt;0,RANK(AP907,$AP$11:$AP$1049),"—")</f>
        <v>492</v>
      </c>
      <c r="AR907" s="183">
        <v>1024</v>
      </c>
      <c r="AS907" s="70">
        <f>IF(AR907&gt;0,RANK(AR907,$AR$11:$AR$1049),"—")</f>
        <v>492</v>
      </c>
      <c r="AT907" s="183">
        <v>1093</v>
      </c>
      <c r="AU907" s="70">
        <f>IF(AT907&gt;0,RANK(AT907,$AT$11:$AT$1049),"—")</f>
        <v>493</v>
      </c>
      <c r="AV907" s="183">
        <v>1026</v>
      </c>
      <c r="AW907" s="70">
        <f>IF(AV907&gt;0,RANK(AV907,$AV$11:$AV$1049),"—")</f>
        <v>515</v>
      </c>
      <c r="AX907" s="183">
        <v>1020</v>
      </c>
      <c r="AY907" s="168">
        <f>IF(AX907&gt;0,RANK(AX907,$AX$11:$AX$1049),"—")</f>
        <v>524</v>
      </c>
      <c r="AZ907" s="213">
        <v>783</v>
      </c>
      <c r="BA907" s="213">
        <v>977</v>
      </c>
      <c r="BB907" s="168">
        <f t="shared" ref="BB907:BB970" si="704">IF(BA907&gt;0,RANK(BA907,$BA$11:$BA$1049),"—")</f>
        <v>647</v>
      </c>
      <c r="BC907" s="213"/>
      <c r="BD907" s="213"/>
      <c r="BE907" s="168"/>
      <c r="BF907" s="213"/>
      <c r="BG907" s="168"/>
    </row>
    <row r="908" spans="2:59" ht="12.95" customHeight="1" x14ac:dyDescent="0.2">
      <c r="B908" s="102" t="s">
        <v>1566</v>
      </c>
      <c r="C908" s="247" t="s">
        <v>1910</v>
      </c>
      <c r="D908" s="183">
        <v>81</v>
      </c>
      <c r="E908" s="70">
        <f>IF(D908&gt;0,RANK(D908,$D$11:$D$1049),"—")</f>
        <v>377</v>
      </c>
      <c r="F908" s="183">
        <v>104</v>
      </c>
      <c r="G908" s="70">
        <f>IF(F908&gt;0,RANK(F908,$F$11:$F$1049),"—")</f>
        <v>453</v>
      </c>
      <c r="H908" s="183">
        <v>127</v>
      </c>
      <c r="I908" s="70">
        <f>IF(H908&gt;0,RANK(H908,$H$11:$H$1049),"—")</f>
        <v>377</v>
      </c>
      <c r="J908" s="183">
        <v>168</v>
      </c>
      <c r="K908" s="70">
        <f>IF(J908&gt;0,RANK(J908,$J$11:$J$1049),"—")</f>
        <v>398</v>
      </c>
      <c r="L908" s="183">
        <v>254</v>
      </c>
      <c r="M908" s="70">
        <f>IF(L908&gt;0,RANK(L908,$L$11:$L$1049),"—")</f>
        <v>386</v>
      </c>
      <c r="N908" s="183">
        <v>96</v>
      </c>
      <c r="O908" s="70">
        <f>IF(N908&gt;0,RANK(N908,$N$11:$N$1049),"—")</f>
        <v>445</v>
      </c>
      <c r="P908" s="183">
        <v>118</v>
      </c>
      <c r="Q908" s="70">
        <f>IF(P908&gt;0,RANK(P908,$P$11:$P$1049),"—")</f>
        <v>471</v>
      </c>
      <c r="R908" s="183">
        <v>173</v>
      </c>
      <c r="S908" s="70">
        <f>IF(R908&gt;0,RANK(R908,$R$11:$R$1049),"—")</f>
        <v>525</v>
      </c>
      <c r="T908" s="183">
        <v>295</v>
      </c>
      <c r="U908" s="70">
        <f>IF(T908&gt;0,RANK(T908,$T$11:$T$1049),"—")</f>
        <v>504</v>
      </c>
      <c r="V908" s="183">
        <v>244</v>
      </c>
      <c r="W908" s="70">
        <f>IF(V908&gt;0,RANK(V908,$V$11:$V$1049),"—")</f>
        <v>517</v>
      </c>
      <c r="X908" s="183">
        <v>373</v>
      </c>
      <c r="Y908" s="70">
        <f>IF(X908&gt;0,RANK(X908,$X$11:$X$1049),"—")</f>
        <v>489</v>
      </c>
      <c r="Z908" s="183">
        <v>357</v>
      </c>
      <c r="AA908" s="70">
        <f>IF(Z908&gt;0,RANK(Z908,$Z$11:$Z$1049),"—")</f>
        <v>489</v>
      </c>
      <c r="AB908" s="183">
        <v>55</v>
      </c>
      <c r="AC908" s="70">
        <f>IF(AB908&gt;0,RANK(AB908,$AB$11:$AB$1049),"—")</f>
        <v>547</v>
      </c>
      <c r="AD908" s="183">
        <v>82</v>
      </c>
      <c r="AE908" s="70">
        <f>IF(AD908&gt;0,RANK(AD908,$AD$11:$AD$1049),"—")</f>
        <v>560</v>
      </c>
      <c r="AF908" s="183">
        <v>362</v>
      </c>
      <c r="AG908" s="70">
        <f>IF(AF908&gt;0,RANK(AF908,$AF$11:$AF$1049),"—")</f>
        <v>534</v>
      </c>
      <c r="AH908" s="183">
        <v>378</v>
      </c>
      <c r="AI908" s="70">
        <f>IF(AH908&gt;0,RANK(AH908,$AH$11:$AH$1049),"—")</f>
        <v>541</v>
      </c>
      <c r="AJ908" s="183">
        <v>353</v>
      </c>
      <c r="AK908" s="70">
        <f>IF(AJ908&gt;0,RANK(AJ908,$AJ$11:$AJ$1049),"—")</f>
        <v>555</v>
      </c>
      <c r="AL908" s="183">
        <v>446</v>
      </c>
      <c r="AM908" s="70">
        <f>IF(AL908&gt;0,RANK(AL908,$AL$11:$AL$1049),"—")</f>
        <v>554</v>
      </c>
      <c r="AN908" s="183">
        <v>392</v>
      </c>
      <c r="AO908" s="70">
        <f>IF(AN908&gt;0,RANK(AN908,$AN$11:$AN$1049),"—")</f>
        <v>570</v>
      </c>
      <c r="AP908" s="183">
        <v>563</v>
      </c>
      <c r="AQ908" s="70">
        <f>IF(AP908&gt;0,RANK(AP908,$AP$11:$AP$1049),"—")</f>
        <v>548</v>
      </c>
      <c r="AR908" s="183">
        <v>487</v>
      </c>
      <c r="AS908" s="70">
        <f>IF(AR908&gt;0,RANK(AR908,$AR$11:$AR$1049),"—")</f>
        <v>577</v>
      </c>
      <c r="AT908" s="183">
        <v>480</v>
      </c>
      <c r="AU908" s="70">
        <f>IF(AT908&gt;0,RANK(AT908,$AT$11:$AT$1049),"—")</f>
        <v>582</v>
      </c>
      <c r="AV908" s="183">
        <v>355</v>
      </c>
      <c r="AW908" s="70">
        <f>IF(AV908&gt;0,RANK(AV908,$AV$11:$AV$1049),"—")</f>
        <v>627</v>
      </c>
      <c r="AX908" s="183">
        <v>342</v>
      </c>
      <c r="AY908" s="168">
        <f>IF(AX908&gt;0,RANK(AX908,$AX$11:$AX$1049),"—")</f>
        <v>643</v>
      </c>
      <c r="AZ908" s="213">
        <v>527</v>
      </c>
      <c r="BA908" s="213">
        <v>968</v>
      </c>
      <c r="BB908" s="168">
        <f t="shared" si="704"/>
        <v>649</v>
      </c>
      <c r="BC908" s="213"/>
      <c r="BD908" s="213"/>
      <c r="BE908" s="168"/>
      <c r="BF908" s="213"/>
      <c r="BG908" s="168"/>
    </row>
    <row r="909" spans="2:59" ht="12.95" customHeight="1" x14ac:dyDescent="0.2">
      <c r="B909" s="102" t="s">
        <v>929</v>
      </c>
      <c r="C909" s="247" t="s">
        <v>1910</v>
      </c>
      <c r="D909" s="183"/>
      <c r="E909" s="70" t="str">
        <f>IF(D909&gt;0,RANK(D909,$D$11:$D$1049),"—")</f>
        <v>—</v>
      </c>
      <c r="F909" s="183">
        <v>373</v>
      </c>
      <c r="G909" s="70">
        <f>IF(F909&gt;0,RANK(F909,$F$11:$F$1049),"—")</f>
        <v>386</v>
      </c>
      <c r="H909" s="183">
        <v>397</v>
      </c>
      <c r="I909" s="70">
        <f>IF(H909&gt;0,RANK(H909,$H$11:$H$1049),"—")</f>
        <v>340</v>
      </c>
      <c r="J909" s="183">
        <v>527</v>
      </c>
      <c r="K909" s="70">
        <f>IF(J909&gt;0,RANK(J909,$J$11:$J$1049),"—")</f>
        <v>352</v>
      </c>
      <c r="L909" s="183">
        <v>627</v>
      </c>
      <c r="M909" s="70">
        <f>IF(L909&gt;0,RANK(L909,$L$11:$L$1049),"—")</f>
        <v>345</v>
      </c>
      <c r="N909" s="183">
        <v>727</v>
      </c>
      <c r="O909" s="70">
        <f>IF(N909&gt;0,RANK(N909,$N$11:$N$1049),"—")</f>
        <v>360</v>
      </c>
      <c r="P909" s="183">
        <v>827</v>
      </c>
      <c r="Q909" s="70">
        <f>IF(P909&gt;0,RANK(P909,$P$11:$P$1049),"—")</f>
        <v>379</v>
      </c>
      <c r="R909" s="183">
        <v>928</v>
      </c>
      <c r="S909" s="70">
        <f>IF(R909&gt;0,RANK(R909,$R$11:$R$1049),"—")</f>
        <v>383</v>
      </c>
      <c r="T909" s="183">
        <v>431</v>
      </c>
      <c r="U909" s="70">
        <f>IF(T909&gt;0,RANK(T909,$T$11:$T$1049),"—")</f>
        <v>472</v>
      </c>
      <c r="V909" s="183">
        <v>564</v>
      </c>
      <c r="W909" s="70">
        <f>IF(V909&gt;0,RANK(V909,$V$11:$V$1049),"—")</f>
        <v>445</v>
      </c>
      <c r="X909" s="183">
        <v>1419</v>
      </c>
      <c r="Y909" s="70">
        <f>IF(X909&gt;0,RANK(X909,$X$11:$X$1049),"—")</f>
        <v>363</v>
      </c>
      <c r="Z909" s="183">
        <v>437</v>
      </c>
      <c r="AA909" s="70">
        <f>IF(Z909&gt;0,RANK(Z909,$Z$11:$Z$1049),"—")</f>
        <v>471</v>
      </c>
      <c r="AB909" s="183">
        <v>430</v>
      </c>
      <c r="AC909" s="70">
        <f>IF(AB909&gt;0,RANK(AB909,$AB$11:$AB$1049),"—")</f>
        <v>476</v>
      </c>
      <c r="AD909" s="183">
        <v>252</v>
      </c>
      <c r="AE909" s="70">
        <f>IF(AD909&gt;0,RANK(AD909,$AD$11:$AD$1049),"—")</f>
        <v>526</v>
      </c>
      <c r="AF909" s="183">
        <v>371</v>
      </c>
      <c r="AG909" s="70">
        <f>IF(AF909&gt;0,RANK(AF909,$AF$11:$AF$1049),"—")</f>
        <v>533</v>
      </c>
      <c r="AH909" s="183">
        <v>664</v>
      </c>
      <c r="AI909" s="70">
        <f>IF(AH909&gt;0,RANK(AH909,$AH$11:$AH$1049),"—")</f>
        <v>499</v>
      </c>
      <c r="AJ909" s="183">
        <v>532</v>
      </c>
      <c r="AK909" s="70">
        <f>IF(AJ909&gt;0,RANK(AJ909,$AJ$11:$AJ$1049),"—")</f>
        <v>526</v>
      </c>
      <c r="AL909" s="183">
        <v>490</v>
      </c>
      <c r="AM909" s="70">
        <f>IF(AL909&gt;0,RANK(AL909,$AL$11:$AL$1049),"—")</f>
        <v>543</v>
      </c>
      <c r="AN909" s="183">
        <v>683</v>
      </c>
      <c r="AO909" s="70">
        <f>IF(AN909&gt;0,RANK(AN909,$AN$11:$AN$1049),"—")</f>
        <v>519</v>
      </c>
      <c r="AP909" s="183">
        <v>505</v>
      </c>
      <c r="AQ909" s="70">
        <f>IF(AP909&gt;0,RANK(AP909,$AP$11:$AP$1049),"—")</f>
        <v>561</v>
      </c>
      <c r="AR909" s="183">
        <v>1254</v>
      </c>
      <c r="AS909" s="70">
        <f>IF(AR909&gt;0,RANK(AR909,$AR$11:$AR$1049),"—")</f>
        <v>469</v>
      </c>
      <c r="AT909" s="183">
        <v>987</v>
      </c>
      <c r="AU909" s="70">
        <f>IF(AT909&gt;0,RANK(AT909,$AT$11:$AT$1049),"—")</f>
        <v>509</v>
      </c>
      <c r="AV909" s="183">
        <v>883</v>
      </c>
      <c r="AW909" s="70">
        <f>IF(AV909&gt;0,RANK(AV909,$AV$11:$AV$1049),"—")</f>
        <v>531</v>
      </c>
      <c r="AX909" s="183">
        <v>1287</v>
      </c>
      <c r="AY909" s="168">
        <f>IF(AX909&gt;0,RANK(AX909,$AX$11:$AX$1049),"—")</f>
        <v>491</v>
      </c>
      <c r="AZ909" s="224">
        <v>1275</v>
      </c>
      <c r="BA909" s="213">
        <v>957</v>
      </c>
      <c r="BB909" s="168">
        <f t="shared" si="704"/>
        <v>652</v>
      </c>
      <c r="BC909" s="224"/>
      <c r="BD909" s="213"/>
      <c r="BE909" s="168"/>
      <c r="BF909" s="213"/>
      <c r="BG909" s="168"/>
    </row>
    <row r="910" spans="2:59" ht="12.95" customHeight="1" x14ac:dyDescent="0.2">
      <c r="B910" s="204" t="s">
        <v>1978</v>
      </c>
      <c r="C910" s="252" t="s">
        <v>1910</v>
      </c>
      <c r="D910" s="183"/>
      <c r="E910" s="70"/>
      <c r="F910" s="183"/>
      <c r="G910" s="70"/>
      <c r="H910" s="183"/>
      <c r="I910" s="70"/>
      <c r="J910" s="183"/>
      <c r="K910" s="70"/>
      <c r="L910" s="183"/>
      <c r="M910" s="70"/>
      <c r="N910" s="183"/>
      <c r="O910" s="70"/>
      <c r="P910" s="183"/>
      <c r="Q910" s="70"/>
      <c r="R910" s="183"/>
      <c r="S910" s="70"/>
      <c r="T910" s="183"/>
      <c r="U910" s="70"/>
      <c r="V910" s="183"/>
      <c r="W910" s="70"/>
      <c r="X910" s="183"/>
      <c r="Y910" s="70"/>
      <c r="Z910" s="183"/>
      <c r="AA910" s="70"/>
      <c r="AB910" s="183"/>
      <c r="AC910" s="70"/>
      <c r="AD910" s="183"/>
      <c r="AE910" s="70"/>
      <c r="AF910" s="183"/>
      <c r="AG910" s="70"/>
      <c r="AH910" s="183"/>
      <c r="AI910" s="70"/>
      <c r="AJ910" s="183"/>
      <c r="AK910" s="70"/>
      <c r="AL910" s="183"/>
      <c r="AM910" s="70"/>
      <c r="AN910" s="183"/>
      <c r="AO910" s="70"/>
      <c r="AP910" s="183"/>
      <c r="AQ910" s="70"/>
      <c r="AR910" s="183"/>
      <c r="AS910" s="70"/>
      <c r="AT910" s="183"/>
      <c r="AU910" s="70"/>
      <c r="AV910" s="183"/>
      <c r="AW910" s="70"/>
      <c r="AX910" s="183"/>
      <c r="AY910" s="168"/>
      <c r="AZ910" s="202">
        <v>1414</v>
      </c>
      <c r="BA910" s="229">
        <v>938</v>
      </c>
      <c r="BB910" s="168">
        <f t="shared" si="704"/>
        <v>654</v>
      </c>
      <c r="BC910" s="202"/>
      <c r="BD910" s="229"/>
      <c r="BE910" s="168"/>
      <c r="BF910" s="229"/>
      <c r="BG910" s="168"/>
    </row>
    <row r="911" spans="2:59" ht="12.95" customHeight="1" x14ac:dyDescent="0.2">
      <c r="B911" s="102" t="s">
        <v>545</v>
      </c>
      <c r="C911" s="247" t="s">
        <v>1910</v>
      </c>
      <c r="D911" s="183"/>
      <c r="E911" s="70"/>
      <c r="F911" s="183"/>
      <c r="G911" s="70"/>
      <c r="H911" s="183"/>
      <c r="I911" s="70"/>
      <c r="J911" s="183"/>
      <c r="K911" s="70"/>
      <c r="L911" s="183"/>
      <c r="M911" s="70"/>
      <c r="N911" s="183"/>
      <c r="O911" s="70"/>
      <c r="P911" s="183"/>
      <c r="Q911" s="70"/>
      <c r="R911" s="183"/>
      <c r="S911" s="70"/>
      <c r="T911" s="183"/>
      <c r="U911" s="70"/>
      <c r="V911" s="183"/>
      <c r="W911" s="70"/>
      <c r="X911" s="183"/>
      <c r="Y911" s="70"/>
      <c r="Z911" s="183"/>
      <c r="AA911" s="70"/>
      <c r="AB911" s="183"/>
      <c r="AC911" s="70"/>
      <c r="AD911" s="183"/>
      <c r="AE911" s="70"/>
      <c r="AF911" s="183"/>
      <c r="AG911" s="70"/>
      <c r="AH911" s="183"/>
      <c r="AI911" s="70" t="str">
        <f>IF(AH911&gt;0,RANK(AH911,$AH$11:$AH$1049),"—")</f>
        <v>—</v>
      </c>
      <c r="AJ911" s="183"/>
      <c r="AK911" s="70" t="str">
        <f>IF(AJ911&gt;0,RANK(AJ911,$AJ$11:$AJ$1049),"—")</f>
        <v>—</v>
      </c>
      <c r="AL911" s="183"/>
      <c r="AM911" s="70" t="str">
        <f>IF(AL911&gt;0,RANK(AL911,$AL$11:$AL$1049),"—")</f>
        <v>—</v>
      </c>
      <c r="AN911" s="183"/>
      <c r="AO911" s="70" t="str">
        <f>IF(AN911&gt;0,RANK(AN911,$AN$11:$AN$1049),"—")</f>
        <v>—</v>
      </c>
      <c r="AP911" s="183"/>
      <c r="AQ911" s="70" t="str">
        <f>IF(AP911&gt;0,RANK(AP911,$AP$11:$AP$1049),"—")</f>
        <v>—</v>
      </c>
      <c r="AR911" s="183"/>
      <c r="AS911" s="70" t="str">
        <f>IF(AR911&gt;0,RANK(AR911,$AR$11:$AR$1049),"—")</f>
        <v>—</v>
      </c>
      <c r="AT911" s="183"/>
      <c r="AU911" s="70" t="str">
        <f>IF(AT911&gt;0,RANK(AT911,$AT$11:$AT$1049),"—")</f>
        <v>—</v>
      </c>
      <c r="AV911" s="183">
        <v>874</v>
      </c>
      <c r="AW911" s="70">
        <f>IF(AV911&gt;0,RANK(AV911,$AV$11:$AV$1049),"—")</f>
        <v>533</v>
      </c>
      <c r="AX911" s="183">
        <v>1131</v>
      </c>
      <c r="AY911" s="168">
        <f>IF(AX911&gt;0,RANK(AX911,$AX$11:$AX$1049),"—")</f>
        <v>504</v>
      </c>
      <c r="AZ911" s="224">
        <v>1327</v>
      </c>
      <c r="BA911" s="209">
        <v>932</v>
      </c>
      <c r="BB911" s="168">
        <f t="shared" si="704"/>
        <v>656</v>
      </c>
      <c r="BC911" s="224"/>
      <c r="BD911" s="209"/>
      <c r="BE911" s="168"/>
      <c r="BF911" s="209"/>
      <c r="BG911" s="168"/>
    </row>
    <row r="912" spans="2:59" ht="12.95" customHeight="1" x14ac:dyDescent="0.2">
      <c r="B912" s="204" t="s">
        <v>1981</v>
      </c>
      <c r="C912" s="252" t="s">
        <v>1910</v>
      </c>
      <c r="D912" s="183"/>
      <c r="E912" s="70"/>
      <c r="F912" s="183"/>
      <c r="G912" s="70"/>
      <c r="H912" s="183"/>
      <c r="I912" s="70"/>
      <c r="J912" s="183"/>
      <c r="K912" s="70"/>
      <c r="L912" s="183"/>
      <c r="M912" s="70"/>
      <c r="N912" s="183"/>
      <c r="O912" s="70"/>
      <c r="P912" s="183"/>
      <c r="Q912" s="70"/>
      <c r="R912" s="183"/>
      <c r="S912" s="70"/>
      <c r="T912" s="183"/>
      <c r="U912" s="70"/>
      <c r="V912" s="183"/>
      <c r="W912" s="70"/>
      <c r="X912" s="183"/>
      <c r="Y912" s="70"/>
      <c r="Z912" s="183"/>
      <c r="AA912" s="70"/>
      <c r="AB912" s="183"/>
      <c r="AC912" s="70"/>
      <c r="AD912" s="183"/>
      <c r="AE912" s="70"/>
      <c r="AF912" s="183"/>
      <c r="AG912" s="70"/>
      <c r="AH912" s="183"/>
      <c r="AI912" s="70"/>
      <c r="AJ912" s="183"/>
      <c r="AK912" s="70"/>
      <c r="AL912" s="183"/>
      <c r="AM912" s="70"/>
      <c r="AN912" s="183"/>
      <c r="AO912" s="70"/>
      <c r="AP912" s="183"/>
      <c r="AQ912" s="70"/>
      <c r="AR912" s="183"/>
      <c r="AS912" s="70"/>
      <c r="AT912" s="183"/>
      <c r="AU912" s="70"/>
      <c r="AV912" s="183"/>
      <c r="AW912" s="70"/>
      <c r="AX912" s="183"/>
      <c r="AY912" s="168"/>
      <c r="AZ912" s="208">
        <v>848</v>
      </c>
      <c r="BA912" s="208">
        <v>875</v>
      </c>
      <c r="BB912" s="168">
        <f t="shared" si="704"/>
        <v>664</v>
      </c>
      <c r="BC912" s="208"/>
      <c r="BD912" s="208"/>
      <c r="BE912" s="168"/>
      <c r="BF912" s="208"/>
      <c r="BG912" s="168"/>
    </row>
    <row r="913" spans="2:59" ht="12.95" customHeight="1" x14ac:dyDescent="0.2">
      <c r="B913" s="204" t="s">
        <v>1984</v>
      </c>
      <c r="C913" s="252" t="s">
        <v>1910</v>
      </c>
      <c r="D913" s="183"/>
      <c r="E913" s="70"/>
      <c r="F913" s="183"/>
      <c r="G913" s="70"/>
      <c r="H913" s="183"/>
      <c r="I913" s="70"/>
      <c r="J913" s="183"/>
      <c r="K913" s="70"/>
      <c r="L913" s="183"/>
      <c r="M913" s="70"/>
      <c r="N913" s="183"/>
      <c r="O913" s="70"/>
      <c r="P913" s="183"/>
      <c r="Q913" s="70"/>
      <c r="R913" s="183"/>
      <c r="S913" s="70"/>
      <c r="T913" s="183"/>
      <c r="U913" s="70"/>
      <c r="V913" s="183"/>
      <c r="W913" s="70"/>
      <c r="X913" s="183"/>
      <c r="Y913" s="70"/>
      <c r="Z913" s="183"/>
      <c r="AA913" s="70"/>
      <c r="AB913" s="183"/>
      <c r="AC913" s="70"/>
      <c r="AD913" s="183"/>
      <c r="AE913" s="70"/>
      <c r="AF913" s="183"/>
      <c r="AG913" s="70"/>
      <c r="AH913" s="183"/>
      <c r="AI913" s="70"/>
      <c r="AJ913" s="183"/>
      <c r="AK913" s="70"/>
      <c r="AL913" s="183"/>
      <c r="AM913" s="70"/>
      <c r="AN913" s="183"/>
      <c r="AO913" s="70"/>
      <c r="AP913" s="183"/>
      <c r="AQ913" s="70"/>
      <c r="AR913" s="183"/>
      <c r="AS913" s="70"/>
      <c r="AT913" s="183"/>
      <c r="AU913" s="70"/>
      <c r="AV913" s="183"/>
      <c r="AW913" s="70"/>
      <c r="AX913" s="183"/>
      <c r="AY913" s="168"/>
      <c r="AZ913" s="208">
        <v>713</v>
      </c>
      <c r="BA913" s="229">
        <v>811</v>
      </c>
      <c r="BB913" s="168">
        <f t="shared" si="704"/>
        <v>675</v>
      </c>
      <c r="BC913" s="208"/>
      <c r="BD913" s="229"/>
      <c r="BE913" s="168"/>
      <c r="BF913" s="229"/>
      <c r="BG913" s="168"/>
    </row>
    <row r="914" spans="2:59" ht="12.95" customHeight="1" x14ac:dyDescent="0.2">
      <c r="B914" s="204" t="s">
        <v>1988</v>
      </c>
      <c r="C914" s="252" t="s">
        <v>1910</v>
      </c>
      <c r="D914" s="183"/>
      <c r="E914" s="70"/>
      <c r="F914" s="183"/>
      <c r="G914" s="70"/>
      <c r="H914" s="183"/>
      <c r="I914" s="70"/>
      <c r="J914" s="183"/>
      <c r="K914" s="70"/>
      <c r="L914" s="183"/>
      <c r="M914" s="70"/>
      <c r="N914" s="183"/>
      <c r="O914" s="70"/>
      <c r="P914" s="183"/>
      <c r="Q914" s="70"/>
      <c r="R914" s="183"/>
      <c r="S914" s="70"/>
      <c r="T914" s="183"/>
      <c r="U914" s="70"/>
      <c r="V914" s="183"/>
      <c r="W914" s="70"/>
      <c r="X914" s="183"/>
      <c r="Y914" s="70"/>
      <c r="Z914" s="183"/>
      <c r="AA914" s="70"/>
      <c r="AB914" s="183"/>
      <c r="AC914" s="70"/>
      <c r="AD914" s="183"/>
      <c r="AE914" s="70"/>
      <c r="AF914" s="183"/>
      <c r="AG914" s="70"/>
      <c r="AH914" s="183"/>
      <c r="AI914" s="70"/>
      <c r="AJ914" s="183"/>
      <c r="AK914" s="70"/>
      <c r="AL914" s="183"/>
      <c r="AM914" s="70"/>
      <c r="AN914" s="183"/>
      <c r="AO914" s="70"/>
      <c r="AP914" s="183"/>
      <c r="AQ914" s="70"/>
      <c r="AR914" s="183"/>
      <c r="AS914" s="70"/>
      <c r="AT914" s="183"/>
      <c r="AU914" s="70"/>
      <c r="AV914" s="183"/>
      <c r="AW914" s="70"/>
      <c r="AX914" s="183"/>
      <c r="AY914" s="168"/>
      <c r="AZ914" s="208">
        <v>671</v>
      </c>
      <c r="BA914" s="208">
        <v>773</v>
      </c>
      <c r="BB914" s="168">
        <f t="shared" si="704"/>
        <v>686</v>
      </c>
      <c r="BC914" s="208"/>
      <c r="BD914" s="208"/>
      <c r="BE914" s="168"/>
      <c r="BF914" s="208"/>
      <c r="BG914" s="168"/>
    </row>
    <row r="915" spans="2:59" ht="12.95" customHeight="1" x14ac:dyDescent="0.2">
      <c r="B915" s="102" t="s">
        <v>688</v>
      </c>
      <c r="C915" s="247" t="s">
        <v>1910</v>
      </c>
      <c r="D915" s="183">
        <v>12</v>
      </c>
      <c r="E915" s="70">
        <f>IF(D915&gt;0,RANK(D915,$D$11:$D$1049),"—")</f>
        <v>395</v>
      </c>
      <c r="F915" s="183">
        <v>24</v>
      </c>
      <c r="G915" s="70">
        <f>IF(F915&gt;0,RANK(F915,$F$11:$F$1049),"—")</f>
        <v>494</v>
      </c>
      <c r="H915" s="183">
        <v>37</v>
      </c>
      <c r="I915" s="70">
        <f>IF(H915&gt;0,RANK(H915,$H$11:$H$1049),"—")</f>
        <v>394</v>
      </c>
      <c r="J915" s="183">
        <v>18</v>
      </c>
      <c r="K915" s="70">
        <f>IF(J915&gt;0,RANK(J915,$J$11:$J$1049),"—")</f>
        <v>431</v>
      </c>
      <c r="L915" s="183">
        <v>25</v>
      </c>
      <c r="M915" s="70">
        <f>IF(L915&gt;0,RANK(L915,$L$11:$L$1049),"—")</f>
        <v>430</v>
      </c>
      <c r="N915" s="183">
        <v>103</v>
      </c>
      <c r="O915" s="70">
        <f>IF(N915&gt;0,RANK(N915,$N$11:$N$1049),"—")</f>
        <v>443</v>
      </c>
      <c r="P915" s="183"/>
      <c r="Q915" s="70" t="str">
        <f>IF(P915&gt;0,RANK(P915,$P$11:$P$1049),"—")</f>
        <v>—</v>
      </c>
      <c r="R915" s="183">
        <v>100</v>
      </c>
      <c r="S915" s="70">
        <f>IF(R915&gt;0,RANK(R915,$R$11:$R$1049),"—")</f>
        <v>544</v>
      </c>
      <c r="T915" s="183">
        <v>71</v>
      </c>
      <c r="U915" s="70">
        <f>IF(T915&gt;0,RANK(T915,$T$11:$T$1049),"—")</f>
        <v>553</v>
      </c>
      <c r="V915" s="183">
        <v>36</v>
      </c>
      <c r="W915" s="70">
        <f>IF(V915&gt;0,RANK(V915,$V$11:$V$1049),"—")</f>
        <v>558</v>
      </c>
      <c r="X915" s="183">
        <v>70</v>
      </c>
      <c r="Y915" s="70">
        <f>IF(X915&gt;0,RANK(X915,$X$11:$X$1049),"—")</f>
        <v>549</v>
      </c>
      <c r="Z915" s="183">
        <v>44</v>
      </c>
      <c r="AA915" s="70">
        <f>IF(Z915&gt;0,RANK(Z915,$Z$11:$Z$1049),"—")</f>
        <v>546</v>
      </c>
      <c r="AB915" s="183">
        <v>62</v>
      </c>
      <c r="AC915" s="70">
        <f>IF(AB915&gt;0,RANK(AB915,$AB$11:$AB$1049),"—")</f>
        <v>545</v>
      </c>
      <c r="AD915" s="183">
        <v>86</v>
      </c>
      <c r="AE915" s="70">
        <f>IF(AD915&gt;0,RANK(AD915,$AD$11:$AD$1049),"—")</f>
        <v>559</v>
      </c>
      <c r="AF915" s="183">
        <v>86</v>
      </c>
      <c r="AG915" s="70">
        <f>IF(AF915&gt;0,RANK(AF915,$AF$11:$AF$1049),"—")</f>
        <v>597</v>
      </c>
      <c r="AH915" s="183">
        <v>154</v>
      </c>
      <c r="AI915" s="70">
        <f>IF(AH915&gt;0,RANK(AH915,$AH$11:$AH$1049),"—")</f>
        <v>595</v>
      </c>
      <c r="AJ915" s="183">
        <v>223</v>
      </c>
      <c r="AK915" s="70">
        <f>IF(AJ915&gt;0,RANK(AJ915,$AJ$11:$AJ$1049),"—")</f>
        <v>587</v>
      </c>
      <c r="AL915" s="183">
        <v>223</v>
      </c>
      <c r="AM915" s="70">
        <f>IF(AL915&gt;0,RANK(AL915,$AL$11:$AL$1049),"—")</f>
        <v>599</v>
      </c>
      <c r="AN915" s="183">
        <v>286</v>
      </c>
      <c r="AO915" s="70">
        <f>IF(AN915&gt;0,RANK(AN915,$AN$11:$AN$1049),"—")</f>
        <v>594</v>
      </c>
      <c r="AP915" s="183">
        <v>346</v>
      </c>
      <c r="AQ915" s="70">
        <f>IF(AP915&gt;0,RANK(AP915,$AP$11:$AP$1049),"—")</f>
        <v>593</v>
      </c>
      <c r="AR915" s="183">
        <v>432</v>
      </c>
      <c r="AS915" s="70">
        <f>IF(AR915&gt;0,RANK(AR915,$AR$11:$AR$1049),"—")</f>
        <v>593</v>
      </c>
      <c r="AT915" s="183">
        <v>558</v>
      </c>
      <c r="AU915" s="70">
        <f>IF(AT915&gt;0,RANK(AT915,$AT$11:$AT$1049),"—")</f>
        <v>568</v>
      </c>
      <c r="AV915" s="183">
        <v>555</v>
      </c>
      <c r="AW915" s="70">
        <f>IF(AV915&gt;0,RANK(AV915,$AV$11:$AV$1049),"—")</f>
        <v>587</v>
      </c>
      <c r="AX915" s="183">
        <v>661</v>
      </c>
      <c r="AY915" s="168">
        <f>IF(AX915&gt;0,RANK(AX915,$AX$11:$AX$1049),"—")</f>
        <v>566</v>
      </c>
      <c r="AZ915" s="213">
        <v>917</v>
      </c>
      <c r="BA915" s="213">
        <v>758</v>
      </c>
      <c r="BB915" s="168">
        <f t="shared" si="704"/>
        <v>689</v>
      </c>
      <c r="BC915" s="213"/>
      <c r="BD915" s="213"/>
      <c r="BE915" s="168"/>
      <c r="BF915" s="213"/>
      <c r="BG915" s="168"/>
    </row>
    <row r="916" spans="2:59" ht="12.95" customHeight="1" x14ac:dyDescent="0.2">
      <c r="B916" s="102" t="s">
        <v>1897</v>
      </c>
      <c r="C916" s="247" t="s">
        <v>1910</v>
      </c>
      <c r="D916" s="183"/>
      <c r="E916" s="70"/>
      <c r="F916" s="183"/>
      <c r="G916" s="70"/>
      <c r="H916" s="183"/>
      <c r="I916" s="70"/>
      <c r="J916" s="183"/>
      <c r="K916" s="70"/>
      <c r="L916" s="183"/>
      <c r="M916" s="70"/>
      <c r="N916" s="183"/>
      <c r="O916" s="70"/>
      <c r="P916" s="183"/>
      <c r="Q916" s="70"/>
      <c r="R916" s="183"/>
      <c r="S916" s="70"/>
      <c r="T916" s="183"/>
      <c r="U916" s="70"/>
      <c r="V916" s="183"/>
      <c r="W916" s="70"/>
      <c r="X916" s="183"/>
      <c r="Y916" s="70"/>
      <c r="Z916" s="183"/>
      <c r="AA916" s="70"/>
      <c r="AB916" s="183"/>
      <c r="AC916" s="70"/>
      <c r="AD916" s="183"/>
      <c r="AE916" s="70"/>
      <c r="AF916" s="183"/>
      <c r="AG916" s="70"/>
      <c r="AH916" s="183"/>
      <c r="AI916" s="70"/>
      <c r="AJ916" s="183"/>
      <c r="AK916" s="70"/>
      <c r="AL916" s="183"/>
      <c r="AM916" s="70"/>
      <c r="AN916" s="183"/>
      <c r="AO916" s="70"/>
      <c r="AP916" s="183"/>
      <c r="AQ916" s="70"/>
      <c r="AR916" s="183"/>
      <c r="AS916" s="70"/>
      <c r="AT916" s="183"/>
      <c r="AU916" s="70"/>
      <c r="AV916" s="183"/>
      <c r="AW916" s="70"/>
      <c r="AX916" s="183">
        <v>613</v>
      </c>
      <c r="AY916" s="168">
        <f>IF(AX916&gt;0,RANK(AX916,$AX$11:$AX$1049),"—")</f>
        <v>579</v>
      </c>
      <c r="AZ916" s="213">
        <v>644</v>
      </c>
      <c r="BA916" s="213">
        <v>734</v>
      </c>
      <c r="BB916" s="168">
        <f t="shared" si="704"/>
        <v>697</v>
      </c>
      <c r="BC916" s="213"/>
      <c r="BD916" s="213"/>
      <c r="BE916" s="168"/>
      <c r="BF916" s="213"/>
      <c r="BG916" s="168"/>
    </row>
    <row r="917" spans="2:59" ht="12.95" customHeight="1" x14ac:dyDescent="0.2">
      <c r="B917" s="102" t="s">
        <v>1627</v>
      </c>
      <c r="C917" s="247" t="s">
        <v>1910</v>
      </c>
      <c r="D917" s="193"/>
      <c r="E917" s="70" t="str">
        <f>IF(D917&gt;0,RANK(D917,$D$11:$D$1049),"—")</f>
        <v>—</v>
      </c>
      <c r="F917" s="183"/>
      <c r="G917" s="70" t="str">
        <f>IF(F917&gt;0,RANK(F917,$F$11:$F$1049),"—")</f>
        <v>—</v>
      </c>
      <c r="H917" s="193"/>
      <c r="I917" s="70" t="str">
        <f>IF(H917&gt;0,RANK(H917,$H$11:$H$1049),"—")</f>
        <v>—</v>
      </c>
      <c r="J917" s="183">
        <v>31700</v>
      </c>
      <c r="K917" s="70">
        <f>IF(J917&gt;0,RANK(J917,$J$11:$J$1049),"—")</f>
        <v>123</v>
      </c>
      <c r="L917" s="183">
        <v>32238</v>
      </c>
      <c r="M917" s="70">
        <f>IF(L917&gt;0,RANK(L917,$L$11:$L$1049),"—")</f>
        <v>124</v>
      </c>
      <c r="N917" s="183"/>
      <c r="O917" s="70" t="str">
        <f>IF(N917&gt;0,RANK(N917,$N$11:$N$1049),"—")</f>
        <v>—</v>
      </c>
      <c r="P917" s="183"/>
      <c r="Q917" s="70" t="str">
        <f>IF(P917&gt;0,RANK(P917,$P$11:$P$1049),"—")</f>
        <v>—</v>
      </c>
      <c r="R917" s="183">
        <v>522</v>
      </c>
      <c r="S917" s="70">
        <f>IF(R917&gt;0,RANK(R917,$R$11:$R$1049),"—")</f>
        <v>438</v>
      </c>
      <c r="T917" s="183">
        <v>557</v>
      </c>
      <c r="U917" s="70">
        <f>IF(T917&gt;0,RANK(T917,$T$11:$T$1049),"—")</f>
        <v>445</v>
      </c>
      <c r="V917" s="183">
        <v>592</v>
      </c>
      <c r="W917" s="70">
        <f>IF(V917&gt;0,RANK(V917,$V$11:$V$1049),"—")</f>
        <v>442</v>
      </c>
      <c r="X917" s="183">
        <v>627</v>
      </c>
      <c r="Y917" s="70">
        <f>IF(X917&gt;0,RANK(X917,$X$11:$X$1049),"—")</f>
        <v>443</v>
      </c>
      <c r="Z917" s="183">
        <v>662</v>
      </c>
      <c r="AA917" s="70">
        <f>IF(Z917&gt;0,RANK(Z917,$Z$11:$Z$1049),"—")</f>
        <v>434</v>
      </c>
      <c r="AB917" s="183">
        <v>697</v>
      </c>
      <c r="AC917" s="70">
        <f>IF(AB917&gt;0,RANK(AB917,$AB$11:$AB$1049),"—")</f>
        <v>432</v>
      </c>
      <c r="AD917" s="183">
        <v>734</v>
      </c>
      <c r="AE917" s="70">
        <f>IF(AD917&gt;0,RANK(AD917,$AD$11:$AD$1049),"—")</f>
        <v>445</v>
      </c>
      <c r="AF917" s="183">
        <v>318</v>
      </c>
      <c r="AG917" s="70">
        <f>IF(AF917&gt;0,RANK(AF917,$AF$11:$AF$1049),"—")</f>
        <v>547</v>
      </c>
      <c r="AH917" s="183">
        <v>1023</v>
      </c>
      <c r="AI917" s="70">
        <f>IF(AH917&gt;0,RANK(AH917,$AH$11:$AH$1049),"—")</f>
        <v>448</v>
      </c>
      <c r="AJ917" s="183">
        <v>1306</v>
      </c>
      <c r="AK917" s="70">
        <f>IF(AJ917&gt;0,RANK(AJ917,$AJ$11:$AJ$1049),"—")</f>
        <v>435</v>
      </c>
      <c r="AL917" s="183">
        <v>974</v>
      </c>
      <c r="AM917" s="70">
        <f>IF(AL917&gt;0,RANK(AL917,$AL$11:$AL$1049),"—")</f>
        <v>482</v>
      </c>
      <c r="AN917" s="183">
        <v>1007</v>
      </c>
      <c r="AO917" s="70">
        <f>IF(AN917&gt;0,RANK(AN917,$AN$11:$AN$1049),"—")</f>
        <v>482</v>
      </c>
      <c r="AP917" s="183">
        <v>751</v>
      </c>
      <c r="AQ917" s="70">
        <f>IF(AP917&gt;0,RANK(AP917,$AP$11:$AP$1049),"—")</f>
        <v>511</v>
      </c>
      <c r="AR917" s="183">
        <v>638</v>
      </c>
      <c r="AS917" s="70">
        <f>IF(AR917&gt;0,RANK(AR917,$AR$11:$AR$1049),"—")</f>
        <v>545</v>
      </c>
      <c r="AT917" s="183">
        <v>787</v>
      </c>
      <c r="AU917" s="70">
        <f>IF(AT917&gt;0,RANK(AT917,$AT$11:$AT$1049),"—")</f>
        <v>530</v>
      </c>
      <c r="AV917" s="183">
        <v>738</v>
      </c>
      <c r="AW917" s="70">
        <f>IF(AV917&gt;0,RANK(AV917,$AV$11:$AV$1049),"—")</f>
        <v>551</v>
      </c>
      <c r="AX917" s="183">
        <v>598</v>
      </c>
      <c r="AY917" s="168">
        <f>IF(AX917&gt;0,RANK(AX917,$AX$11:$AX$1049),"—")</f>
        <v>584</v>
      </c>
      <c r="AZ917" s="213">
        <v>505</v>
      </c>
      <c r="BA917" s="213">
        <v>707</v>
      </c>
      <c r="BB917" s="168">
        <f t="shared" si="704"/>
        <v>705</v>
      </c>
      <c r="BC917" s="213"/>
      <c r="BD917" s="213"/>
      <c r="BE917" s="168"/>
      <c r="BF917" s="213"/>
      <c r="BG917" s="168"/>
    </row>
    <row r="918" spans="2:59" ht="12.95" customHeight="1" x14ac:dyDescent="0.2">
      <c r="B918" s="204" t="s">
        <v>1995</v>
      </c>
      <c r="C918" s="252" t="s">
        <v>1910</v>
      </c>
      <c r="D918" s="183"/>
      <c r="E918" s="70"/>
      <c r="F918" s="183"/>
      <c r="G918" s="70"/>
      <c r="H918" s="183"/>
      <c r="I918" s="70"/>
      <c r="J918" s="183"/>
      <c r="K918" s="70"/>
      <c r="L918" s="183"/>
      <c r="M918" s="70"/>
      <c r="N918" s="183"/>
      <c r="O918" s="70"/>
      <c r="P918" s="183"/>
      <c r="Q918" s="70"/>
      <c r="R918" s="183"/>
      <c r="S918" s="70"/>
      <c r="T918" s="183"/>
      <c r="U918" s="70"/>
      <c r="V918" s="183"/>
      <c r="W918" s="70"/>
      <c r="X918" s="183"/>
      <c r="Y918" s="70"/>
      <c r="Z918" s="183"/>
      <c r="AA918" s="70"/>
      <c r="AB918" s="183"/>
      <c r="AC918" s="70"/>
      <c r="AD918" s="183"/>
      <c r="AE918" s="70"/>
      <c r="AF918" s="183"/>
      <c r="AG918" s="70"/>
      <c r="AH918" s="183"/>
      <c r="AI918" s="70"/>
      <c r="AJ918" s="183"/>
      <c r="AK918" s="70"/>
      <c r="AL918" s="183"/>
      <c r="AM918" s="70"/>
      <c r="AN918" s="183"/>
      <c r="AO918" s="70"/>
      <c r="AP918" s="183"/>
      <c r="AQ918" s="70"/>
      <c r="AR918" s="183"/>
      <c r="AS918" s="70"/>
      <c r="AT918" s="183"/>
      <c r="AU918" s="70"/>
      <c r="AV918" s="183"/>
      <c r="AW918" s="70"/>
      <c r="AX918" s="183"/>
      <c r="AY918" s="168"/>
      <c r="AZ918" s="202"/>
      <c r="BA918" s="208">
        <v>696</v>
      </c>
      <c r="BB918" s="168">
        <f t="shared" si="704"/>
        <v>707</v>
      </c>
      <c r="BC918" s="202"/>
      <c r="BD918" s="208"/>
      <c r="BE918" s="168"/>
      <c r="BF918" s="208"/>
      <c r="BG918" s="168"/>
    </row>
    <row r="919" spans="2:59" ht="12.95" customHeight="1" x14ac:dyDescent="0.2">
      <c r="B919" s="102" t="s">
        <v>1827</v>
      </c>
      <c r="C919" s="247" t="s">
        <v>1910</v>
      </c>
      <c r="D919" s="183"/>
      <c r="E919" s="70" t="str">
        <f>IF(D919&gt;0,RANK(D919,$D$11:$D$1049),"—")</f>
        <v>—</v>
      </c>
      <c r="F919" s="183"/>
      <c r="G919" s="70" t="str">
        <f>IF(F919&gt;0,RANK(F919,$F$11:$F$1049),"—")</f>
        <v>—</v>
      </c>
      <c r="H919" s="183"/>
      <c r="I919" s="70" t="str">
        <f>IF(H919&gt;0,RANK(H919,$H$11:$H$1049),"—")</f>
        <v>—</v>
      </c>
      <c r="J919" s="183"/>
      <c r="K919" s="70" t="str">
        <f>IF(J919&gt;0,RANK(J919,$J$11:$J$1049),"—")</f>
        <v>—</v>
      </c>
      <c r="L919" s="183"/>
      <c r="M919" s="70" t="str">
        <f>IF(L919&gt;0,RANK(L919,$L$11:$L$1049),"—")</f>
        <v>—</v>
      </c>
      <c r="N919" s="183"/>
      <c r="O919" s="70" t="str">
        <f>IF(N919&gt;0,RANK(N919,$N$11:$N$1049),"—")</f>
        <v>—</v>
      </c>
      <c r="P919" s="183"/>
      <c r="Q919" s="70" t="str">
        <f>IF(P919&gt;0,RANK(P919,$P$11:$P$1049),"—")</f>
        <v>—</v>
      </c>
      <c r="R919" s="183"/>
      <c r="S919" s="70" t="str">
        <f>IF(R919&gt;0,RANK(R919,$R$11:$R$1049),"—")</f>
        <v>—</v>
      </c>
      <c r="T919" s="183"/>
      <c r="U919" s="70" t="str">
        <f>IF(T919&gt;0,RANK(T919,$T$11:$T$1049),"—")</f>
        <v>—</v>
      </c>
      <c r="V919" s="183"/>
      <c r="W919" s="70" t="str">
        <f>IF(V919&gt;0,RANK(V919,$V$11:$V$1049),"—")</f>
        <v>—</v>
      </c>
      <c r="X919" s="183"/>
      <c r="Y919" s="70" t="str">
        <f>IF(X919&gt;0,RANK(X919,$X$11:$X$1049),"—")</f>
        <v>—</v>
      </c>
      <c r="Z919" s="183"/>
      <c r="AA919" s="70" t="str">
        <f>IF(Z919&gt;0,RANK(Z919,$Z$11:$Z$1049),"—")</f>
        <v>—</v>
      </c>
      <c r="AB919" s="183"/>
      <c r="AC919" s="70" t="str">
        <f>IF(AB919&gt;0,RANK(AB919,$AB$11:$AB$1049),"—")</f>
        <v>—</v>
      </c>
      <c r="AD919" s="183"/>
      <c r="AE919" s="70" t="str">
        <f>IF(AD919&gt;0,RANK(AD919,$AD$11:$AD$1049),"—")</f>
        <v>—</v>
      </c>
      <c r="AF919" s="183"/>
      <c r="AG919" s="70" t="str">
        <f>IF(AF919&gt;0,RANK(AF919,$AF$11:$AF$1049),"—")</f>
        <v>—</v>
      </c>
      <c r="AH919" s="183"/>
      <c r="AI919" s="70" t="str">
        <f>IF(AH919&gt;0,RANK(AH919,$AH$11:$AH$1049),"—")</f>
        <v>—</v>
      </c>
      <c r="AJ919" s="183"/>
      <c r="AK919" s="70" t="str">
        <f>IF(AJ919&gt;0,RANK(AJ919,$AJ$11:$AJ$1049),"—")</f>
        <v>—</v>
      </c>
      <c r="AL919" s="183"/>
      <c r="AM919" s="70" t="str">
        <f>IF(AL919&gt;0,RANK(AL919,$AL$11:$AL$1049),"—")</f>
        <v>—</v>
      </c>
      <c r="AN919" s="183"/>
      <c r="AO919" s="70" t="str">
        <f>IF(AN919&gt;0,RANK(AN919,$AN$11:$AN$1049),"—")</f>
        <v>—</v>
      </c>
      <c r="AP919" s="183">
        <v>688</v>
      </c>
      <c r="AQ919" s="70">
        <f>IF(AP919&gt;0,RANK(AP919,$AP$11:$AP$1049),"—")</f>
        <v>520</v>
      </c>
      <c r="AR919" s="192">
        <v>454</v>
      </c>
      <c r="AS919" s="70">
        <f>IF(AR919&gt;0,RANK(AR919,$AR$11:$AR$1049),"—")</f>
        <v>587</v>
      </c>
      <c r="AT919" s="192">
        <v>427</v>
      </c>
      <c r="AU919" s="70">
        <f>IF(AT919&gt;0,RANK(AT919,$AT$11:$AT$1049),"—")</f>
        <v>594</v>
      </c>
      <c r="AV919" s="192">
        <v>469</v>
      </c>
      <c r="AW919" s="70">
        <f>IF(AV919&gt;0,RANK(AV919,$AV$11:$AV$1049),"—")</f>
        <v>601</v>
      </c>
      <c r="AX919" s="192">
        <v>525</v>
      </c>
      <c r="AY919" s="168">
        <f>IF(AX919&gt;0,RANK(AX919,$AX$11:$AX$1049),"—")</f>
        <v>601</v>
      </c>
      <c r="AZ919" s="213">
        <v>814</v>
      </c>
      <c r="BA919" s="213">
        <v>669</v>
      </c>
      <c r="BB919" s="168">
        <f t="shared" si="704"/>
        <v>709</v>
      </c>
      <c r="BC919" s="213"/>
      <c r="BD919" s="213"/>
      <c r="BE919" s="168"/>
      <c r="BF919" s="213"/>
      <c r="BG919" s="168"/>
    </row>
    <row r="920" spans="2:59" ht="12.95" customHeight="1" x14ac:dyDescent="0.2">
      <c r="B920" s="102" t="s">
        <v>370</v>
      </c>
      <c r="C920" s="247" t="s">
        <v>1910</v>
      </c>
      <c r="D920" s="183"/>
      <c r="E920" s="70" t="str">
        <f>IF(D920&gt;0,RANK(D920,$D$11:$D$1049),"—")</f>
        <v>—</v>
      </c>
      <c r="F920" s="183"/>
      <c r="G920" s="70" t="str">
        <f>IF(F920&gt;0,RANK(F920,$F$11:$F$1049),"—")</f>
        <v>—</v>
      </c>
      <c r="H920" s="183"/>
      <c r="I920" s="70" t="str">
        <f>IF(H920&gt;0,RANK(H920,$H$11:$H$1049),"—")</f>
        <v>—</v>
      </c>
      <c r="J920" s="183"/>
      <c r="K920" s="70" t="str">
        <f>IF(J920&gt;0,RANK(J920,$J$11:$J$1049),"—")</f>
        <v>—</v>
      </c>
      <c r="L920" s="183"/>
      <c r="M920" s="70" t="str">
        <f>IF(L920&gt;0,RANK(L920,$L$11:$L$1049),"—")</f>
        <v>—</v>
      </c>
      <c r="N920" s="183"/>
      <c r="O920" s="70" t="str">
        <f>IF(N920&gt;0,RANK(N920,$N$11:$N$1049),"—")</f>
        <v>—</v>
      </c>
      <c r="P920" s="183"/>
      <c r="Q920" s="70" t="str">
        <f>IF(P920&gt;0,RANK(P920,$P$11:$P$1049),"—")</f>
        <v>—</v>
      </c>
      <c r="R920" s="183"/>
      <c r="S920" s="70" t="str">
        <f>IF(R920&gt;0,RANK(R920,$R$11:$R$1049),"—")</f>
        <v>—</v>
      </c>
      <c r="T920" s="183"/>
      <c r="U920" s="70" t="str">
        <f>IF(T920&gt;0,RANK(T920,$T$11:$T$1049),"—")</f>
        <v>—</v>
      </c>
      <c r="V920" s="183"/>
      <c r="W920" s="70" t="str">
        <f>IF(V920&gt;0,RANK(V920,$V$11:$V$1049),"—")</f>
        <v>—</v>
      </c>
      <c r="X920" s="183"/>
      <c r="Y920" s="70" t="str">
        <f>IF(X920&gt;0,RANK(X920,$X$11:$X$1049),"—")</f>
        <v>—</v>
      </c>
      <c r="Z920" s="183"/>
      <c r="AA920" s="70" t="str">
        <f>IF(Z920&gt;0,RANK(Z920,$Z$11:$Z$1049),"—")</f>
        <v>—</v>
      </c>
      <c r="AB920" s="183"/>
      <c r="AC920" s="70" t="str">
        <f>IF(AB920&gt;0,RANK(AB920,$AB$11:$AB$1049),"—")</f>
        <v>—</v>
      </c>
      <c r="AD920" s="183"/>
      <c r="AE920" s="70" t="str">
        <f>IF(AD920&gt;0,RANK(AD920,$AD$11:$AD$1049),"—")</f>
        <v>—</v>
      </c>
      <c r="AF920" s="192">
        <v>496</v>
      </c>
      <c r="AG920" s="70">
        <f>IF(AF920&gt;0,RANK(AF920,$AF$11:$AF$1049),"—")</f>
        <v>511</v>
      </c>
      <c r="AH920" s="192">
        <v>531</v>
      </c>
      <c r="AI920" s="70">
        <f>IF(AH920&gt;0,RANK(AH920,$AH$11:$AH$1049),"—")</f>
        <v>515</v>
      </c>
      <c r="AJ920" s="192">
        <v>566</v>
      </c>
      <c r="AK920" s="70">
        <f>IF(AJ920&gt;0,RANK(AJ920,$AJ$11:$AJ$1049),"—")</f>
        <v>523</v>
      </c>
      <c r="AL920" s="192">
        <v>601</v>
      </c>
      <c r="AM920" s="70">
        <f>IF(AL920&gt;0,RANK(AL920,$AL$11:$AL$1049),"—")</f>
        <v>525</v>
      </c>
      <c r="AN920" s="192">
        <v>636</v>
      </c>
      <c r="AO920" s="70">
        <f>IF(AN920&gt;0,RANK(AN920,$AN$11:$AN$1049),"—")</f>
        <v>525</v>
      </c>
      <c r="AP920" s="192">
        <v>671</v>
      </c>
      <c r="AQ920" s="70">
        <f>IF(AP920&gt;0,RANK(AP920,$AP$11:$AP$1049),"—")</f>
        <v>523</v>
      </c>
      <c r="AR920" s="192">
        <v>706</v>
      </c>
      <c r="AS920" s="70">
        <f>IF(AR920&gt;0,RANK(AR920,$AR$11:$AR$1049),"—")</f>
        <v>537</v>
      </c>
      <c r="AT920" s="192">
        <v>753</v>
      </c>
      <c r="AU920" s="70">
        <f>IF(AT920&gt;0,RANK(AT920,$AT$11:$AT$1049),"—")</f>
        <v>537</v>
      </c>
      <c r="AV920" s="192"/>
      <c r="AW920" s="70" t="str">
        <f>IF(AV920&gt;0,RANK(AV920,$AV$11:$AV$1049),"—")</f>
        <v>—</v>
      </c>
      <c r="AX920" s="192">
        <v>456</v>
      </c>
      <c r="AY920" s="168">
        <f>IF(AX920&gt;0,RANK(AX920,$AX$11:$AX$1049),"—")</f>
        <v>620</v>
      </c>
      <c r="AZ920" s="213">
        <v>523</v>
      </c>
      <c r="BA920" s="213">
        <v>665</v>
      </c>
      <c r="BB920" s="168">
        <f t="shared" si="704"/>
        <v>712</v>
      </c>
      <c r="BC920" s="213"/>
      <c r="BD920" s="213"/>
      <c r="BE920" s="168"/>
      <c r="BF920" s="213"/>
      <c r="BG920" s="168"/>
    </row>
    <row r="921" spans="2:59" ht="12.95" customHeight="1" x14ac:dyDescent="0.2">
      <c r="B921" s="102" t="s">
        <v>576</v>
      </c>
      <c r="C921" s="247" t="s">
        <v>1910</v>
      </c>
      <c r="D921" s="183"/>
      <c r="E921" s="70" t="str">
        <f>IF(D921&gt;0,RANK(D921,$D$11:$D$1049),"—")</f>
        <v>—</v>
      </c>
      <c r="F921" s="183"/>
      <c r="G921" s="70" t="str">
        <f>IF(F921&gt;0,RANK(F921,$F$11:$F$1049),"—")</f>
        <v>—</v>
      </c>
      <c r="H921" s="183"/>
      <c r="I921" s="70" t="str">
        <f>IF(H921&gt;0,RANK(H921,$H$11:$H$1049),"—")</f>
        <v>—</v>
      </c>
      <c r="J921" s="183"/>
      <c r="K921" s="70" t="str">
        <f>IF(J921&gt;0,RANK(J921,$J$11:$J$1049),"—")</f>
        <v>—</v>
      </c>
      <c r="L921" s="183"/>
      <c r="M921" s="70" t="str">
        <f>IF(L921&gt;0,RANK(L921,$L$11:$L$1049),"—")</f>
        <v>—</v>
      </c>
      <c r="N921" s="183"/>
      <c r="O921" s="70" t="str">
        <f>IF(N921&gt;0,RANK(N921,$N$11:$N$1049),"—")</f>
        <v>—</v>
      </c>
      <c r="P921" s="183"/>
      <c r="Q921" s="70" t="str">
        <f>IF(P921&gt;0,RANK(P921,$P$11:$P$1049),"—")</f>
        <v>—</v>
      </c>
      <c r="R921" s="183"/>
      <c r="S921" s="70" t="str">
        <f>IF(R921&gt;0,RANK(R921,$R$11:$R$1049),"—")</f>
        <v>—</v>
      </c>
      <c r="T921" s="183"/>
      <c r="U921" s="70" t="str">
        <f>IF(T921&gt;0,RANK(T921,$T$11:$T$1049),"—")</f>
        <v>—</v>
      </c>
      <c r="V921" s="183"/>
      <c r="W921" s="70" t="str">
        <f>IF(V921&gt;0,RANK(V921,$V$11:$V$1049),"—")</f>
        <v>—</v>
      </c>
      <c r="X921" s="183"/>
      <c r="Y921" s="70" t="str">
        <f>IF(X921&gt;0,RANK(X921,$X$11:$X$1049),"—")</f>
        <v>—</v>
      </c>
      <c r="Z921" s="183"/>
      <c r="AA921" s="70" t="str">
        <f>IF(Z921&gt;0,RANK(Z921,$Z$11:$Z$1049),"—")</f>
        <v>—</v>
      </c>
      <c r="AB921" s="183"/>
      <c r="AC921" s="70" t="str">
        <f>IF(AB921&gt;0,RANK(AB921,$AB$11:$AB$1049),"—")</f>
        <v>—</v>
      </c>
      <c r="AD921" s="183"/>
      <c r="AE921" s="70" t="str">
        <f>IF(AD921&gt;0,RANK(AD921,$AD$11:$AD$1049),"—")</f>
        <v>—</v>
      </c>
      <c r="AF921" s="183"/>
      <c r="AG921" s="70" t="str">
        <f>IF(AF921&gt;0,RANK(AF921,$AF$11:$AF$1049),"—")</f>
        <v>—</v>
      </c>
      <c r="AH921" s="183"/>
      <c r="AI921" s="70" t="str">
        <f>IF(AH921&gt;0,RANK(AH921,$AH$11:$AH$1049),"—")</f>
        <v>—</v>
      </c>
      <c r="AJ921" s="183"/>
      <c r="AK921" s="70" t="str">
        <f>IF(AJ921&gt;0,RANK(AJ921,$AJ$11:$AJ$1049),"—")</f>
        <v>—</v>
      </c>
      <c r="AL921" s="183"/>
      <c r="AM921" s="70" t="str">
        <f>IF(AL921&gt;0,RANK(AL921,$AL$11:$AL$1049),"—")</f>
        <v>—</v>
      </c>
      <c r="AN921" s="183"/>
      <c r="AO921" s="70" t="str">
        <f>IF(AN921&gt;0,RANK(AN921,$AN$11:$AN$1049),"—")</f>
        <v>—</v>
      </c>
      <c r="AP921" s="183">
        <v>230</v>
      </c>
      <c r="AQ921" s="70">
        <f>IF(AP921&gt;0,RANK(AP921,$AP$11:$AP$1049),"—")</f>
        <v>616</v>
      </c>
      <c r="AR921" s="183">
        <v>326</v>
      </c>
      <c r="AS921" s="70">
        <f>IF(AR921&gt;0,RANK(AR921,$AR$11:$AR$1049),"—")</f>
        <v>618</v>
      </c>
      <c r="AT921" s="183">
        <v>511</v>
      </c>
      <c r="AU921" s="70">
        <f>IF(AT921&gt;0,RANK(AT921,$AT$11:$AT$1049),"—")</f>
        <v>580</v>
      </c>
      <c r="AV921" s="183">
        <v>512</v>
      </c>
      <c r="AW921" s="70">
        <f>IF(AV921&gt;0,RANK(AV921,$AV$11:$AV$1049),"—")</f>
        <v>597</v>
      </c>
      <c r="AX921" s="183">
        <v>550</v>
      </c>
      <c r="AY921" s="168">
        <f>IF(AX921&gt;0,RANK(AX921,$AX$11:$AX$1049),"—")</f>
        <v>594</v>
      </c>
      <c r="AZ921" s="233">
        <v>488</v>
      </c>
      <c r="BA921" s="233">
        <v>661</v>
      </c>
      <c r="BB921" s="168">
        <f t="shared" si="704"/>
        <v>713</v>
      </c>
      <c r="BC921" s="233"/>
      <c r="BD921" s="233"/>
      <c r="BE921" s="168"/>
      <c r="BF921" s="233"/>
      <c r="BG921" s="168"/>
    </row>
    <row r="922" spans="2:59" ht="12.95" customHeight="1" x14ac:dyDescent="0.2">
      <c r="B922" s="204" t="s">
        <v>1998</v>
      </c>
      <c r="C922" s="252" t="s">
        <v>1910</v>
      </c>
      <c r="D922" s="183"/>
      <c r="E922" s="70"/>
      <c r="F922" s="183"/>
      <c r="G922" s="70"/>
      <c r="H922" s="183"/>
      <c r="I922" s="70"/>
      <c r="J922" s="183"/>
      <c r="K922" s="70"/>
      <c r="L922" s="183"/>
      <c r="M922" s="70"/>
      <c r="N922" s="183"/>
      <c r="O922" s="70"/>
      <c r="P922" s="183"/>
      <c r="Q922" s="70"/>
      <c r="R922" s="183"/>
      <c r="S922" s="70"/>
      <c r="T922" s="183"/>
      <c r="U922" s="70"/>
      <c r="V922" s="183"/>
      <c r="W922" s="70"/>
      <c r="X922" s="183"/>
      <c r="Y922" s="70"/>
      <c r="Z922" s="183"/>
      <c r="AA922" s="70"/>
      <c r="AB922" s="183"/>
      <c r="AC922" s="70"/>
      <c r="AD922" s="183"/>
      <c r="AE922" s="70"/>
      <c r="AF922" s="183"/>
      <c r="AG922" s="70"/>
      <c r="AH922" s="183"/>
      <c r="AI922" s="70"/>
      <c r="AJ922" s="183"/>
      <c r="AK922" s="70"/>
      <c r="AL922" s="183"/>
      <c r="AM922" s="70"/>
      <c r="AN922" s="183"/>
      <c r="AO922" s="70"/>
      <c r="AP922" s="183"/>
      <c r="AQ922" s="70"/>
      <c r="AR922" s="183"/>
      <c r="AS922" s="70"/>
      <c r="AT922" s="183"/>
      <c r="AU922" s="70"/>
      <c r="AV922" s="183"/>
      <c r="AW922" s="70"/>
      <c r="AX922" s="183"/>
      <c r="AY922" s="168"/>
      <c r="AZ922" s="202"/>
      <c r="BA922" s="234">
        <v>641</v>
      </c>
      <c r="BB922" s="168">
        <f t="shared" si="704"/>
        <v>717</v>
      </c>
      <c r="BC922" s="202"/>
      <c r="BD922" s="234"/>
      <c r="BE922" s="168"/>
      <c r="BF922" s="234"/>
      <c r="BG922" s="168"/>
    </row>
    <row r="923" spans="2:59" ht="12.95" customHeight="1" x14ac:dyDescent="0.2">
      <c r="B923" s="102" t="s">
        <v>921</v>
      </c>
      <c r="C923" s="247" t="s">
        <v>1910</v>
      </c>
      <c r="D923" s="183"/>
      <c r="E923" s="70" t="str">
        <f>IF(D923&gt;0,RANK(D923,$D$11:$D$1049),"—")</f>
        <v>—</v>
      </c>
      <c r="F923" s="183">
        <v>1857</v>
      </c>
      <c r="G923" s="70">
        <f>IF(F923&gt;0,RANK(F923,$F$11:$F$1049),"—")</f>
        <v>265</v>
      </c>
      <c r="H923" s="193"/>
      <c r="I923" s="70" t="str">
        <f>IF(H923&gt;0,RANK(H923,$H$11:$H$1049),"—")</f>
        <v>—</v>
      </c>
      <c r="J923" s="183"/>
      <c r="K923" s="70" t="str">
        <f>IF(J923&gt;0,RANK(J923,$J$11:$J$1049),"—")</f>
        <v>—</v>
      </c>
      <c r="L923" s="183"/>
      <c r="M923" s="70" t="str">
        <f>IF(L923&gt;0,RANK(L923,$L$11:$L$1049),"—")</f>
        <v>—</v>
      </c>
      <c r="N923" s="183">
        <v>1532</v>
      </c>
      <c r="O923" s="70">
        <f>IF(N923&gt;0,RANK(N923,$N$11:$N$1049),"—")</f>
        <v>304</v>
      </c>
      <c r="P923" s="183">
        <v>1363</v>
      </c>
      <c r="Q923" s="70">
        <f>IF(P923&gt;0,RANK(P923,$P$11:$P$1049),"—")</f>
        <v>340</v>
      </c>
      <c r="R923" s="183">
        <v>1189</v>
      </c>
      <c r="S923" s="70">
        <f>IF(R923&gt;0,RANK(R923,$R$11:$R$1049),"—")</f>
        <v>362</v>
      </c>
      <c r="T923" s="183">
        <v>1064</v>
      </c>
      <c r="U923" s="70">
        <f>IF(T923&gt;0,RANK(T923,$T$11:$T$1049),"—")</f>
        <v>389</v>
      </c>
      <c r="V923" s="183">
        <v>939</v>
      </c>
      <c r="W923" s="70">
        <f>IF(V923&gt;0,RANK(V923,$V$11:$V$1049),"—")</f>
        <v>405</v>
      </c>
      <c r="X923" s="183">
        <v>814</v>
      </c>
      <c r="Y923" s="70">
        <f>IF(X923&gt;0,RANK(X923,$X$11:$X$1049),"—")</f>
        <v>419</v>
      </c>
      <c r="Z923" s="183">
        <v>689</v>
      </c>
      <c r="AA923" s="70">
        <f>IF(Z923&gt;0,RANK(Z923,$Z$11:$Z$1049),"—")</f>
        <v>428</v>
      </c>
      <c r="AB923" s="183">
        <v>563</v>
      </c>
      <c r="AC923" s="70">
        <f>IF(AB923&gt;0,RANK(AB923,$AB$11:$AB$1049),"—")</f>
        <v>453</v>
      </c>
      <c r="AD923" s="183">
        <v>485</v>
      </c>
      <c r="AE923" s="70">
        <f>IF(AD923&gt;0,RANK(AD923,$AD$11:$AD$1049),"—")</f>
        <v>485</v>
      </c>
      <c r="AF923" s="183">
        <v>509</v>
      </c>
      <c r="AG923" s="70">
        <f>IF(AF923&gt;0,RANK(AF923,$AF$11:$AF$1049),"—")</f>
        <v>506</v>
      </c>
      <c r="AH923" s="183">
        <v>509</v>
      </c>
      <c r="AI923" s="70">
        <f>IF(AH923&gt;0,RANK(AH923,$AH$11:$AH$1049),"—")</f>
        <v>520</v>
      </c>
      <c r="AJ923" s="183">
        <v>257</v>
      </c>
      <c r="AK923" s="70">
        <f>IF(AJ923&gt;0,RANK(AJ923,$AJ$11:$AJ$1049),"—")</f>
        <v>579</v>
      </c>
      <c r="AL923" s="183">
        <v>257</v>
      </c>
      <c r="AM923" s="70">
        <f>IF(AL923&gt;0,RANK(AL923,$AL$11:$AL$1049),"—")</f>
        <v>592</v>
      </c>
      <c r="AN923" s="183">
        <v>381</v>
      </c>
      <c r="AO923" s="70">
        <f>IF(AN923&gt;0,RANK(AN923,$AN$11:$AN$1049),"—")</f>
        <v>575</v>
      </c>
      <c r="AP923" s="183">
        <v>505</v>
      </c>
      <c r="AQ923" s="70">
        <f>IF(AP923&gt;0,RANK(AP923,$AP$11:$AP$1049),"—")</f>
        <v>561</v>
      </c>
      <c r="AR923" s="183">
        <v>504</v>
      </c>
      <c r="AS923" s="70">
        <f>IF(AR923&gt;0,RANK(AR923,$AR$11:$AR$1049),"—")</f>
        <v>571</v>
      </c>
      <c r="AT923" s="183">
        <v>441</v>
      </c>
      <c r="AU923" s="70">
        <f>IF(AT923&gt;0,RANK(AT923,$AT$11:$AT$1049),"—")</f>
        <v>590</v>
      </c>
      <c r="AV923" s="183">
        <v>378</v>
      </c>
      <c r="AW923" s="70">
        <f>IF(AV923&gt;0,RANK(AV923,$AV$11:$AV$1049),"—")</f>
        <v>621</v>
      </c>
      <c r="AX923" s="183">
        <v>361</v>
      </c>
      <c r="AY923" s="168">
        <f>IF(AX923&gt;0,RANK(AX923,$AX$11:$AX$1049),"—")</f>
        <v>638</v>
      </c>
      <c r="AZ923" s="213">
        <v>498</v>
      </c>
      <c r="BA923" s="213">
        <v>638</v>
      </c>
      <c r="BB923" s="168">
        <f t="shared" si="704"/>
        <v>718</v>
      </c>
      <c r="BC923" s="213"/>
      <c r="BD923" s="213"/>
      <c r="BE923" s="168"/>
      <c r="BF923" s="213"/>
      <c r="BG923" s="168"/>
    </row>
    <row r="924" spans="2:59" ht="12.95" customHeight="1" x14ac:dyDescent="0.2">
      <c r="B924" s="102" t="s">
        <v>703</v>
      </c>
      <c r="C924" s="247" t="s">
        <v>1910</v>
      </c>
      <c r="D924" s="183"/>
      <c r="E924" s="70" t="str">
        <f>IF(D924&gt;0,RANK(D924,$D$11:$D$1049),"—")</f>
        <v>—</v>
      </c>
      <c r="F924" s="183">
        <v>190</v>
      </c>
      <c r="G924" s="70">
        <f>IF(F924&gt;0,RANK(F924,$F$11:$F$1049),"—")</f>
        <v>429</v>
      </c>
      <c r="H924" s="183"/>
      <c r="I924" s="70" t="str">
        <f>IF(H924&gt;0,RANK(H924,$H$11:$H$1049),"—")</f>
        <v>—</v>
      </c>
      <c r="J924" s="183"/>
      <c r="K924" s="70" t="str">
        <f>IF(J924&gt;0,RANK(J924,$J$11:$J$1049),"—")</f>
        <v>—</v>
      </c>
      <c r="L924" s="183"/>
      <c r="M924" s="70" t="str">
        <f>IF(L924&gt;0,RANK(L924,$L$11:$L$1049),"—")</f>
        <v>—</v>
      </c>
      <c r="N924" s="183"/>
      <c r="O924" s="70" t="str">
        <f>IF(N924&gt;0,RANK(N924,$N$11:$N$1049),"—")</f>
        <v>—</v>
      </c>
      <c r="P924" s="183">
        <v>340</v>
      </c>
      <c r="Q924" s="70">
        <f>IF(P924&gt;0,RANK(P924,$P$11:$P$1049),"—")</f>
        <v>431</v>
      </c>
      <c r="R924" s="183">
        <v>368</v>
      </c>
      <c r="S924" s="70">
        <f>IF(R924&gt;0,RANK(R924,$R$11:$R$1049),"—")</f>
        <v>470</v>
      </c>
      <c r="T924" s="183">
        <v>462</v>
      </c>
      <c r="U924" s="70">
        <f>IF(T924&gt;0,RANK(T924,$T$11:$T$1049),"—")</f>
        <v>464</v>
      </c>
      <c r="V924" s="183">
        <v>556</v>
      </c>
      <c r="W924" s="70">
        <f>IF(V924&gt;0,RANK(V924,$V$11:$V$1049),"—")</f>
        <v>449</v>
      </c>
      <c r="X924" s="183">
        <v>650</v>
      </c>
      <c r="Y924" s="70">
        <f>IF(X924&gt;0,RANK(X924,$X$11:$X$1049),"—")</f>
        <v>437</v>
      </c>
      <c r="Z924" s="183">
        <v>744</v>
      </c>
      <c r="AA924" s="70">
        <f>IF(Z924&gt;0,RANK(Z924,$Z$11:$Z$1049),"—")</f>
        <v>423</v>
      </c>
      <c r="AB924" s="183">
        <v>838</v>
      </c>
      <c r="AC924" s="70">
        <f>IF(AB924&gt;0,RANK(AB924,$AB$11:$AB$1049),"—")</f>
        <v>420</v>
      </c>
      <c r="AD924" s="183">
        <v>937</v>
      </c>
      <c r="AE924" s="70">
        <f>IF(AD924&gt;0,RANK(AD924,$AD$11:$AD$1049),"—")</f>
        <v>426</v>
      </c>
      <c r="AF924" s="183">
        <v>912</v>
      </c>
      <c r="AG924" s="70">
        <f>IF(AF924&gt;0,RANK(AF924,$AF$11:$AF$1049),"—")</f>
        <v>441</v>
      </c>
      <c r="AH924" s="183">
        <v>710</v>
      </c>
      <c r="AI924" s="70">
        <f>IF(AH924&gt;0,RANK(AH924,$AH$11:$AH$1049),"—")</f>
        <v>490</v>
      </c>
      <c r="AJ924" s="183">
        <v>872</v>
      </c>
      <c r="AK924" s="70">
        <f>IF(AJ924&gt;0,RANK(AJ924,$AJ$11:$AJ$1049),"—")</f>
        <v>484</v>
      </c>
      <c r="AL924" s="183">
        <v>978</v>
      </c>
      <c r="AM924" s="70">
        <f>IF(AL924&gt;0,RANK(AL924,$AL$11:$AL$1049),"—")</f>
        <v>479</v>
      </c>
      <c r="AN924" s="183">
        <v>892</v>
      </c>
      <c r="AO924" s="70">
        <f>IF(AN924&gt;0,RANK(AN924,$AN$11:$AN$1049),"—")</f>
        <v>496</v>
      </c>
      <c r="AP924" s="183">
        <v>433</v>
      </c>
      <c r="AQ924" s="70">
        <f>IF(AP924&gt;0,RANK(AP924,$AP$11:$AP$1049),"—")</f>
        <v>582</v>
      </c>
      <c r="AR924" s="183">
        <v>442</v>
      </c>
      <c r="AS924" s="70">
        <f>IF(AR924&gt;0,RANK(AR924,$AR$11:$AR$1049),"—")</f>
        <v>590</v>
      </c>
      <c r="AT924" s="183">
        <v>551</v>
      </c>
      <c r="AU924" s="70">
        <f>IF(AT924&gt;0,RANK(AT924,$AT$11:$AT$1049),"—")</f>
        <v>570</v>
      </c>
      <c r="AV924" s="183">
        <v>540</v>
      </c>
      <c r="AW924" s="70">
        <f>IF(AV924&gt;0,RANK(AV924,$AV$11:$AV$1049),"—")</f>
        <v>589</v>
      </c>
      <c r="AX924" s="183">
        <v>592</v>
      </c>
      <c r="AY924" s="168">
        <f>IF(AX924&gt;0,RANK(AX924,$AX$11:$AX$1049),"—")</f>
        <v>588</v>
      </c>
      <c r="AZ924" s="213">
        <v>440</v>
      </c>
      <c r="BA924" s="213">
        <v>621</v>
      </c>
      <c r="BB924" s="168">
        <f t="shared" si="704"/>
        <v>721</v>
      </c>
      <c r="BC924" s="213"/>
      <c r="BD924" s="213"/>
      <c r="BE924" s="168"/>
      <c r="BF924" s="213"/>
      <c r="BG924" s="168"/>
    </row>
    <row r="925" spans="2:59" ht="12.95" customHeight="1" x14ac:dyDescent="0.2">
      <c r="B925" s="204" t="s">
        <v>1996</v>
      </c>
      <c r="C925" s="252" t="s">
        <v>1910</v>
      </c>
      <c r="D925" s="183"/>
      <c r="E925" s="70"/>
      <c r="F925" s="183"/>
      <c r="G925" s="70"/>
      <c r="H925" s="183"/>
      <c r="I925" s="70"/>
      <c r="J925" s="183"/>
      <c r="K925" s="70"/>
      <c r="L925" s="183"/>
      <c r="M925" s="70"/>
      <c r="N925" s="183"/>
      <c r="O925" s="70"/>
      <c r="P925" s="183"/>
      <c r="Q925" s="70"/>
      <c r="R925" s="183"/>
      <c r="S925" s="70"/>
      <c r="T925" s="183"/>
      <c r="U925" s="70"/>
      <c r="V925" s="183"/>
      <c r="W925" s="70"/>
      <c r="X925" s="183"/>
      <c r="Y925" s="70"/>
      <c r="Z925" s="183"/>
      <c r="AA925" s="70"/>
      <c r="AB925" s="183"/>
      <c r="AC925" s="70"/>
      <c r="AD925" s="183"/>
      <c r="AE925" s="70"/>
      <c r="AF925" s="183"/>
      <c r="AG925" s="70"/>
      <c r="AH925" s="183"/>
      <c r="AI925" s="70"/>
      <c r="AJ925" s="183"/>
      <c r="AK925" s="70"/>
      <c r="AL925" s="183"/>
      <c r="AM925" s="70"/>
      <c r="AN925" s="183"/>
      <c r="AO925" s="70"/>
      <c r="AP925" s="183"/>
      <c r="AQ925" s="70"/>
      <c r="AR925" s="183"/>
      <c r="AS925" s="70"/>
      <c r="AT925" s="183"/>
      <c r="AU925" s="70"/>
      <c r="AV925" s="183"/>
      <c r="AW925" s="70"/>
      <c r="AX925" s="183"/>
      <c r="AY925" s="168"/>
      <c r="AZ925" s="202"/>
      <c r="BA925" s="208">
        <v>613</v>
      </c>
      <c r="BB925" s="168">
        <f t="shared" si="704"/>
        <v>722</v>
      </c>
      <c r="BC925" s="202"/>
      <c r="BD925" s="208"/>
      <c r="BE925" s="168"/>
      <c r="BF925" s="208"/>
      <c r="BG925" s="168"/>
    </row>
    <row r="926" spans="2:59" ht="12.95" customHeight="1" x14ac:dyDescent="0.2">
      <c r="B926" s="102" t="s">
        <v>1807</v>
      </c>
      <c r="C926" s="247" t="s">
        <v>1910</v>
      </c>
      <c r="D926" s="197"/>
      <c r="E926" s="70" t="str">
        <f>IF(D926&gt;0,RANK(D926,$D$11:$D$1049),"—")</f>
        <v>—</v>
      </c>
      <c r="F926" s="197"/>
      <c r="G926" s="70" t="str">
        <f>IF(F926&gt;0,RANK(F926,$F$11:$F$1049),"—")</f>
        <v>—</v>
      </c>
      <c r="H926" s="197"/>
      <c r="I926" s="70" t="str">
        <f>IF(H926&gt;0,RANK(H926,$H$11:$H$1049),"—")</f>
        <v>—</v>
      </c>
      <c r="J926" s="183"/>
      <c r="K926" s="70" t="str">
        <f>IF(J926&gt;0,RANK(J926,$J$11:$J$1049),"—")</f>
        <v>—</v>
      </c>
      <c r="L926" s="183"/>
      <c r="M926" s="70" t="str">
        <f>IF(L926&gt;0,RANK(L926,$L$11:$L$1049),"—")</f>
        <v>—</v>
      </c>
      <c r="N926" s="183"/>
      <c r="O926" s="70" t="str">
        <f>IF(N926&gt;0,RANK(N926,$N$11:$N$1049),"—")</f>
        <v>—</v>
      </c>
      <c r="P926" s="183"/>
      <c r="Q926" s="70" t="str">
        <f>IF(P926&gt;0,RANK(P926,$P$11:$P$1049),"—")</f>
        <v>—</v>
      </c>
      <c r="R926" s="183"/>
      <c r="S926" s="70" t="str">
        <f>IF(R926&gt;0,RANK(R926,$R$11:$R$1049),"—")</f>
        <v>—</v>
      </c>
      <c r="T926" s="183"/>
      <c r="U926" s="70" t="str">
        <f>IF(T926&gt;0,RANK(T926,$T$11:$T$1049),"—")</f>
        <v>—</v>
      </c>
      <c r="V926" s="183"/>
      <c r="W926" s="70" t="str">
        <f>IF(V926&gt;0,RANK(V926,$V$11:$V$1049),"—")</f>
        <v>—</v>
      </c>
      <c r="X926" s="183"/>
      <c r="Y926" s="70" t="str">
        <f>IF(X926&gt;0,RANK(X926,$X$11:$X$1049),"—")</f>
        <v>—</v>
      </c>
      <c r="Z926" s="183"/>
      <c r="AA926" s="70" t="str">
        <f>IF(Z926&gt;0,RANK(Z926,$Z$11:$Z$1049),"—")</f>
        <v>—</v>
      </c>
      <c r="AB926" s="183"/>
      <c r="AC926" s="70" t="str">
        <f>IF(AB926&gt;0,RANK(AB926,$AB$11:$AB$1049),"—")</f>
        <v>—</v>
      </c>
      <c r="AD926" s="183"/>
      <c r="AE926" s="70" t="str">
        <f>IF(AD926&gt;0,RANK(AD926,$AD$11:$AD$1049),"—")</f>
        <v>—</v>
      </c>
      <c r="AF926" s="183"/>
      <c r="AG926" s="70" t="str">
        <f>IF(AF926&gt;0,RANK(AF926,$AF$11:$AF$1049),"—")</f>
        <v>—</v>
      </c>
      <c r="AH926" s="183"/>
      <c r="AI926" s="70" t="str">
        <f>IF(AH926&gt;0,RANK(AH926,$AH$11:$AH$1049),"—")</f>
        <v>—</v>
      </c>
      <c r="AJ926" s="183"/>
      <c r="AK926" s="70" t="str">
        <f>IF(AJ926&gt;0,RANK(AJ926,$AJ$11:$AJ$1049),"—")</f>
        <v>—</v>
      </c>
      <c r="AL926" s="183"/>
      <c r="AM926" s="70" t="str">
        <f>IF(AL926&gt;0,RANK(AL926,$AL$11:$AL$1049),"—")</f>
        <v>—</v>
      </c>
      <c r="AN926" s="183"/>
      <c r="AO926" s="70" t="str">
        <f>IF(AN926&gt;0,RANK(AN926,$AN$11:$AN$1049),"—")</f>
        <v>—</v>
      </c>
      <c r="AP926" s="183"/>
      <c r="AQ926" s="70" t="str">
        <f>IF(AP926&gt;0,RANK(AP926,$AP$11:$AP$1049),"—")</f>
        <v>—</v>
      </c>
      <c r="AR926" s="183">
        <v>562</v>
      </c>
      <c r="AS926" s="70">
        <f>IF(AR926&gt;0,RANK(AR926,$AR$11:$AR$1049),"—")</f>
        <v>563</v>
      </c>
      <c r="AT926" s="183">
        <v>472</v>
      </c>
      <c r="AU926" s="70">
        <f>IF(AT926&gt;0,RANK(AT926,$AT$11:$AT$1049),"—")</f>
        <v>584</v>
      </c>
      <c r="AV926" s="183">
        <v>554</v>
      </c>
      <c r="AW926" s="70">
        <f>IF(AV926&gt;0,RANK(AV926,$AV$11:$AV$1049),"—")</f>
        <v>588</v>
      </c>
      <c r="AX926" s="183">
        <v>379</v>
      </c>
      <c r="AY926" s="168">
        <f>IF(AX926&gt;0,RANK(AX926,$AX$11:$AX$1049),"—")</f>
        <v>635</v>
      </c>
      <c r="AZ926" s="213">
        <v>540</v>
      </c>
      <c r="BA926" s="213">
        <v>594</v>
      </c>
      <c r="BB926" s="168">
        <f t="shared" si="704"/>
        <v>725</v>
      </c>
      <c r="BC926" s="213"/>
      <c r="BD926" s="213"/>
      <c r="BE926" s="168"/>
      <c r="BF926" s="213"/>
      <c r="BG926" s="168"/>
    </row>
    <row r="927" spans="2:59" ht="12.95" customHeight="1" x14ac:dyDescent="0.2">
      <c r="B927" s="102" t="s">
        <v>1540</v>
      </c>
      <c r="C927" s="247" t="s">
        <v>1910</v>
      </c>
      <c r="D927" s="183"/>
      <c r="E927" s="70" t="str">
        <f>IF(D927&gt;0,RANK(D927,$D$11:$D$1049),"—")</f>
        <v>—</v>
      </c>
      <c r="F927" s="183"/>
      <c r="G927" s="70" t="str">
        <f>IF(F927&gt;0,RANK(F927,$F$11:$F$1049),"—")</f>
        <v>—</v>
      </c>
      <c r="H927" s="183"/>
      <c r="I927" s="70" t="str">
        <f>IF(H927&gt;0,RANK(H927,$H$11:$H$1049),"—")</f>
        <v>—</v>
      </c>
      <c r="J927" s="183"/>
      <c r="K927" s="70" t="str">
        <f>IF(J927&gt;0,RANK(J927,$J$11:$J$1049),"—")</f>
        <v>—</v>
      </c>
      <c r="L927" s="183"/>
      <c r="M927" s="70" t="str">
        <f>IF(L927&gt;0,RANK(L927,$L$11:$L$1049),"—")</f>
        <v>—</v>
      </c>
      <c r="N927" s="183"/>
      <c r="O927" s="70" t="str">
        <f>IF(N927&gt;0,RANK(N927,$N$11:$N$1049),"—")</f>
        <v>—</v>
      </c>
      <c r="P927" s="183"/>
      <c r="Q927" s="70" t="str">
        <f>IF(P927&gt;0,RANK(P927,$P$11:$P$1049),"—")</f>
        <v>—</v>
      </c>
      <c r="R927" s="183"/>
      <c r="S927" s="70" t="str">
        <f>IF(R927&gt;0,RANK(R927,$R$11:$R$1049),"—")</f>
        <v>—</v>
      </c>
      <c r="T927" s="183"/>
      <c r="U927" s="70" t="str">
        <f>IF(T927&gt;0,RANK(T927,$T$11:$T$1049),"—")</f>
        <v>—</v>
      </c>
      <c r="V927" s="183"/>
      <c r="W927" s="70" t="str">
        <f>IF(V927&gt;0,RANK(V927,$V$11:$V$1049),"—")</f>
        <v>—</v>
      </c>
      <c r="X927" s="183"/>
      <c r="Y927" s="70" t="str">
        <f>IF(X927&gt;0,RANK(X927,$X$11:$X$1049),"—")</f>
        <v>—</v>
      </c>
      <c r="Z927" s="183"/>
      <c r="AA927" s="70" t="str">
        <f>IF(Z927&gt;0,RANK(Z927,$Z$11:$Z$1049),"—")</f>
        <v>—</v>
      </c>
      <c r="AB927" s="183"/>
      <c r="AC927" s="70" t="str">
        <f>IF(AB927&gt;0,RANK(AB927,$AB$11:$AB$1049),"—")</f>
        <v>—</v>
      </c>
      <c r="AD927" s="183"/>
      <c r="AE927" s="70" t="str">
        <f>IF(AD927&gt;0,RANK(AD927,$AD$11:$AD$1049),"—")</f>
        <v>—</v>
      </c>
      <c r="AF927" s="183"/>
      <c r="AG927" s="70" t="str">
        <f>IF(AF927&gt;0,RANK(AF927,$AF$11:$AF$1049),"—")</f>
        <v>—</v>
      </c>
      <c r="AH927" s="183"/>
      <c r="AI927" s="70" t="str">
        <f>IF(AH927&gt;0,RANK(AH927,$AH$11:$AH$1049),"—")</f>
        <v>—</v>
      </c>
      <c r="AJ927" s="183">
        <v>95</v>
      </c>
      <c r="AK927" s="70">
        <f>IF(AJ927&gt;0,RANK(AJ927,$AJ$11:$AJ$1049),"—")</f>
        <v>606</v>
      </c>
      <c r="AL927" s="183">
        <v>427</v>
      </c>
      <c r="AM927" s="70">
        <f>IF(AL927&gt;0,RANK(AL927,$AL$11:$AL$1049),"—")</f>
        <v>558</v>
      </c>
      <c r="AN927" s="183">
        <v>300</v>
      </c>
      <c r="AO927" s="70">
        <f>IF(AN927&gt;0,RANK(AN927,$AN$11:$AN$1049),"—")</f>
        <v>590</v>
      </c>
      <c r="AP927" s="183"/>
      <c r="AQ927" s="70" t="str">
        <f>IF(AP927&gt;0,RANK(AP927,$AP$11:$AP$1049),"—")</f>
        <v>—</v>
      </c>
      <c r="AR927" s="183">
        <v>231</v>
      </c>
      <c r="AS927" s="70">
        <f>IF(AR927&gt;0,RANK(AR927,$AR$11:$AR$1049),"—")</f>
        <v>641</v>
      </c>
      <c r="AT927" s="183">
        <v>300</v>
      </c>
      <c r="AU927" s="70">
        <f>IF(AT927&gt;0,RANK(AT927,$AT$11:$AT$1049),"—")</f>
        <v>629</v>
      </c>
      <c r="AV927" s="183">
        <v>254</v>
      </c>
      <c r="AW927" s="70">
        <f>IF(AV927&gt;0,RANK(AV927,$AV$11:$AV$1049),"—")</f>
        <v>656</v>
      </c>
      <c r="AX927" s="183">
        <v>202</v>
      </c>
      <c r="AY927" s="168">
        <f>IF(AX927&gt;0,RANK(AX927,$AX$11:$AX$1049),"—")</f>
        <v>681</v>
      </c>
      <c r="AZ927" s="213">
        <v>420</v>
      </c>
      <c r="BA927" s="213">
        <v>563</v>
      </c>
      <c r="BB927" s="168">
        <f t="shared" si="704"/>
        <v>734</v>
      </c>
      <c r="BC927" s="213"/>
      <c r="BD927" s="213"/>
      <c r="BE927" s="168"/>
      <c r="BF927" s="213"/>
      <c r="BG927" s="168"/>
    </row>
    <row r="928" spans="2:59" ht="12.95" customHeight="1" x14ac:dyDescent="0.2">
      <c r="B928" s="207" t="s">
        <v>2003</v>
      </c>
      <c r="C928" s="253" t="s">
        <v>1910</v>
      </c>
      <c r="D928" s="183"/>
      <c r="E928" s="70"/>
      <c r="F928" s="183"/>
      <c r="G928" s="70"/>
      <c r="H928" s="183"/>
      <c r="I928" s="70"/>
      <c r="J928" s="183"/>
      <c r="K928" s="70"/>
      <c r="L928" s="183"/>
      <c r="M928" s="70"/>
      <c r="N928" s="183"/>
      <c r="O928" s="70"/>
      <c r="P928" s="183"/>
      <c r="Q928" s="70"/>
      <c r="R928" s="183"/>
      <c r="S928" s="70"/>
      <c r="T928" s="183"/>
      <c r="U928" s="70"/>
      <c r="V928" s="183"/>
      <c r="W928" s="70"/>
      <c r="X928" s="183"/>
      <c r="Y928" s="70"/>
      <c r="Z928" s="183"/>
      <c r="AA928" s="70"/>
      <c r="AB928" s="183"/>
      <c r="AC928" s="70"/>
      <c r="AD928" s="183"/>
      <c r="AE928" s="70"/>
      <c r="AF928" s="183"/>
      <c r="AG928" s="70"/>
      <c r="AH928" s="183"/>
      <c r="AI928" s="70"/>
      <c r="AJ928" s="183"/>
      <c r="AK928" s="70"/>
      <c r="AL928" s="183"/>
      <c r="AM928" s="70"/>
      <c r="AN928" s="183"/>
      <c r="AO928" s="70"/>
      <c r="AP928" s="183"/>
      <c r="AQ928" s="70"/>
      <c r="AR928" s="183"/>
      <c r="AS928" s="70"/>
      <c r="AT928" s="183"/>
      <c r="AU928" s="70"/>
      <c r="AV928" s="183"/>
      <c r="AW928" s="70"/>
      <c r="AX928" s="183"/>
      <c r="AY928" s="168"/>
      <c r="AZ928" s="206"/>
      <c r="BA928" s="222">
        <v>551</v>
      </c>
      <c r="BB928" s="168">
        <f t="shared" si="704"/>
        <v>735</v>
      </c>
      <c r="BC928" s="206"/>
      <c r="BD928" s="222"/>
      <c r="BE928" s="168"/>
      <c r="BF928" s="222"/>
      <c r="BG928" s="168"/>
    </row>
    <row r="929" spans="2:59" ht="12.95" customHeight="1" x14ac:dyDescent="0.2">
      <c r="B929" s="102" t="s">
        <v>832</v>
      </c>
      <c r="C929" s="247" t="s">
        <v>1910</v>
      </c>
      <c r="D929" s="193"/>
      <c r="E929" s="70" t="str">
        <f>IF(D929&gt;0,RANK(D929,$D$11:$D$1049),"—")</f>
        <v>—</v>
      </c>
      <c r="F929" s="183">
        <v>216</v>
      </c>
      <c r="G929" s="70">
        <f>IF(F929&gt;0,RANK(F929,$F$11:$F$1049),"—")</f>
        <v>423</v>
      </c>
      <c r="H929" s="193"/>
      <c r="I929" s="70" t="str">
        <f>IF(H929&gt;0,RANK(H929,$H$11:$H$1049),"—")</f>
        <v>—</v>
      </c>
      <c r="J929" s="183"/>
      <c r="K929" s="70" t="str">
        <f>IF(J929&gt;0,RANK(J929,$J$11:$J$1049),"—")</f>
        <v>—</v>
      </c>
      <c r="L929" s="183"/>
      <c r="M929" s="70" t="str">
        <f>IF(L929&gt;0,RANK(L929,$L$11:$L$1049),"—")</f>
        <v>—</v>
      </c>
      <c r="N929" s="183"/>
      <c r="O929" s="70" t="str">
        <f>IF(N929&gt;0,RANK(N929,$N$11:$N$1049),"—")</f>
        <v>—</v>
      </c>
      <c r="P929" s="183">
        <v>594</v>
      </c>
      <c r="Q929" s="70">
        <f>IF(P929&gt;0,RANK(P929,$P$11:$P$1049),"—")</f>
        <v>408</v>
      </c>
      <c r="R929" s="183">
        <v>655</v>
      </c>
      <c r="S929" s="70">
        <f>IF(R929&gt;0,RANK(R929,$R$11:$R$1049),"—")</f>
        <v>416</v>
      </c>
      <c r="T929" s="183">
        <v>590</v>
      </c>
      <c r="U929" s="70">
        <f>IF(T929&gt;0,RANK(T929,$T$11:$T$1049),"—")</f>
        <v>440</v>
      </c>
      <c r="V929" s="183">
        <v>525</v>
      </c>
      <c r="W929" s="70">
        <f>IF(V929&gt;0,RANK(V929,$V$11:$V$1049),"—")</f>
        <v>458</v>
      </c>
      <c r="X929" s="183">
        <v>460</v>
      </c>
      <c r="Y929" s="70">
        <f>IF(X929&gt;0,RANK(X929,$X$11:$X$1049),"—")</f>
        <v>474</v>
      </c>
      <c r="Z929" s="183">
        <v>395</v>
      </c>
      <c r="AA929" s="70">
        <f>IF(Z929&gt;0,RANK(Z929,$Z$11:$Z$1049),"—")</f>
        <v>481</v>
      </c>
      <c r="AB929" s="183">
        <v>330</v>
      </c>
      <c r="AC929" s="70">
        <f>IF(AB929&gt;0,RANK(AB929,$AB$11:$AB$1049),"—")</f>
        <v>499</v>
      </c>
      <c r="AD929" s="183">
        <v>260</v>
      </c>
      <c r="AE929" s="70">
        <f>IF(AD929&gt;0,RANK(AD929,$AD$11:$AD$1049),"—")</f>
        <v>524</v>
      </c>
      <c r="AF929" s="183">
        <v>585</v>
      </c>
      <c r="AG929" s="70">
        <f>IF(AF929&gt;0,RANK(AF929,$AF$11:$AF$1049),"—")</f>
        <v>491</v>
      </c>
      <c r="AH929" s="183">
        <v>371</v>
      </c>
      <c r="AI929" s="70">
        <f>IF(AH929&gt;0,RANK(AH929,$AH$11:$AH$1049),"—")</f>
        <v>545</v>
      </c>
      <c r="AJ929" s="183">
        <v>473</v>
      </c>
      <c r="AK929" s="70">
        <f>IF(AJ929&gt;0,RANK(AJ929,$AJ$11:$AJ$1049),"—")</f>
        <v>537</v>
      </c>
      <c r="AL929" s="183">
        <v>419</v>
      </c>
      <c r="AM929" s="70">
        <f>IF(AL929&gt;0,RANK(AL929,$AL$11:$AL$1049),"—")</f>
        <v>561</v>
      </c>
      <c r="AN929" s="183">
        <v>258</v>
      </c>
      <c r="AO929" s="70">
        <f>IF(AN929&gt;0,RANK(AN929,$AN$11:$AN$1049),"—")</f>
        <v>603</v>
      </c>
      <c r="AP929" s="183">
        <v>230</v>
      </c>
      <c r="AQ929" s="70">
        <f>IF(AP929&gt;0,RANK(AP929,$AP$11:$AP$1049),"—")</f>
        <v>616</v>
      </c>
      <c r="AR929" s="183">
        <v>495</v>
      </c>
      <c r="AS929" s="70">
        <f>IF(AR929&gt;0,RANK(AR929,$AR$11:$AR$1049),"—")</f>
        <v>576</v>
      </c>
      <c r="AT929" s="183">
        <v>657</v>
      </c>
      <c r="AU929" s="70">
        <f>IF(AT929&gt;0,RANK(AT929,$AT$11:$AT$1049),"—")</f>
        <v>552</v>
      </c>
      <c r="AV929" s="183">
        <v>752</v>
      </c>
      <c r="AW929" s="70">
        <f>IF(AV929&gt;0,RANK(AV929,$AV$11:$AV$1049),"—")</f>
        <v>549</v>
      </c>
      <c r="AX929" s="183">
        <v>517</v>
      </c>
      <c r="AY929" s="168">
        <f t="shared" ref="AY929:AY934" si="705">IF(AX929&gt;0,RANK(AX929,$AX$11:$AX$1049),"—")</f>
        <v>606</v>
      </c>
      <c r="AZ929" s="213">
        <v>587</v>
      </c>
      <c r="BA929" s="213">
        <v>521</v>
      </c>
      <c r="BB929" s="168">
        <f t="shared" si="704"/>
        <v>745</v>
      </c>
      <c r="BC929" s="213"/>
      <c r="BD929" s="213"/>
      <c r="BE929" s="168"/>
      <c r="BF929" s="213"/>
      <c r="BG929" s="168"/>
    </row>
    <row r="930" spans="2:59" ht="12.95" customHeight="1" x14ac:dyDescent="0.2">
      <c r="B930" s="102" t="s">
        <v>1588</v>
      </c>
      <c r="C930" s="247" t="s">
        <v>1910</v>
      </c>
      <c r="D930" s="183"/>
      <c r="E930" s="70" t="str">
        <f>IF(D930&gt;0,RANK(D930,$D$11:$D$1049),"—")</f>
        <v>—</v>
      </c>
      <c r="F930" s="183">
        <v>54</v>
      </c>
      <c r="G930" s="70">
        <f>IF(F930&gt;0,RANK(F930,$F$11:$F$1049),"—")</f>
        <v>480</v>
      </c>
      <c r="H930" s="193"/>
      <c r="I930" s="70" t="str">
        <f>IF(H930&gt;0,RANK(H930,$H$11:$H$1049),"—")</f>
        <v>—</v>
      </c>
      <c r="J930" s="183"/>
      <c r="K930" s="70" t="str">
        <f>IF(J930&gt;0,RANK(J930,$J$11:$J$1049),"—")</f>
        <v>—</v>
      </c>
      <c r="L930" s="183"/>
      <c r="M930" s="70" t="str">
        <f>IF(L930&gt;0,RANK(L930,$L$11:$L$1049),"—")</f>
        <v>—</v>
      </c>
      <c r="N930" s="183"/>
      <c r="O930" s="70" t="str">
        <f>IF(N930&gt;0,RANK(N930,$N$11:$N$1049),"—")</f>
        <v>—</v>
      </c>
      <c r="P930" s="183"/>
      <c r="Q930" s="70" t="str">
        <f>IF(P930&gt;0,RANK(P930,$P$11:$P$1049),"—")</f>
        <v>—</v>
      </c>
      <c r="R930" s="183"/>
      <c r="S930" s="70" t="str">
        <f>IF(R930&gt;0,RANK(R930,$R$11:$R$1049),"—")</f>
        <v>—</v>
      </c>
      <c r="T930" s="183"/>
      <c r="U930" s="70" t="str">
        <f>IF(T930&gt;0,RANK(T930,$T$11:$T$1049),"—")</f>
        <v>—</v>
      </c>
      <c r="V930" s="183"/>
      <c r="W930" s="70" t="str">
        <f>IF(V930&gt;0,RANK(V930,$V$11:$V$1049),"—")</f>
        <v>—</v>
      </c>
      <c r="X930" s="183"/>
      <c r="Y930" s="70" t="str">
        <f>IF(X930&gt;0,RANK(X930,$X$11:$X$1049),"—")</f>
        <v>—</v>
      </c>
      <c r="Z930" s="183"/>
      <c r="AA930" s="70" t="str">
        <f>IF(Z930&gt;0,RANK(Z930,$Z$11:$Z$1049),"—")</f>
        <v>—</v>
      </c>
      <c r="AB930" s="183"/>
      <c r="AC930" s="70" t="str">
        <f>IF(AB930&gt;0,RANK(AB930,$AB$11:$AB$1049),"—")</f>
        <v>—</v>
      </c>
      <c r="AD930" s="183"/>
      <c r="AE930" s="70" t="str">
        <f>IF(AD930&gt;0,RANK(AD930,$AD$11:$AD$1049),"—")</f>
        <v>—</v>
      </c>
      <c r="AF930" s="183"/>
      <c r="AG930" s="70" t="str">
        <f>IF(AF930&gt;0,RANK(AF930,$AF$11:$AF$1049),"—")</f>
        <v>—</v>
      </c>
      <c r="AH930" s="183"/>
      <c r="AI930" s="70" t="str">
        <f>IF(AH930&gt;0,RANK(AH930,$AH$11:$AH$1049),"—")</f>
        <v>—</v>
      </c>
      <c r="AJ930" s="183"/>
      <c r="AK930" s="70" t="str">
        <f>IF(AJ930&gt;0,RANK(AJ930,$AJ$11:$AJ$1049),"—")</f>
        <v>—</v>
      </c>
      <c r="AL930" s="183"/>
      <c r="AM930" s="70" t="str">
        <f>IF(AL930&gt;0,RANK(AL930,$AL$11:$AL$1049),"—")</f>
        <v>—</v>
      </c>
      <c r="AN930" s="183"/>
      <c r="AO930" s="70" t="str">
        <f>IF(AN930&gt;0,RANK(AN930,$AN$11:$AN$1049),"—")</f>
        <v>—</v>
      </c>
      <c r="AP930" s="183"/>
      <c r="AQ930" s="70" t="str">
        <f>IF(AP930&gt;0,RANK(AP930,$AP$11:$AP$1049),"—")</f>
        <v>—</v>
      </c>
      <c r="AR930" s="183"/>
      <c r="AS930" s="70" t="str">
        <f>IF(AR930&gt;0,RANK(AR930,$AR$11:$AR$1049),"—")</f>
        <v>—</v>
      </c>
      <c r="AT930" s="183"/>
      <c r="AU930" s="70" t="str">
        <f>IF(AT930&gt;0,RANK(AT930,$AT$11:$AT$1049),"—")</f>
        <v>—</v>
      </c>
      <c r="AV930" s="183"/>
      <c r="AW930" s="70" t="str">
        <f>IF(AV930&gt;0,RANK(AV930,$AV$11:$AV$1049),"—")</f>
        <v>—</v>
      </c>
      <c r="AX930" s="183"/>
      <c r="AY930" s="168" t="str">
        <f t="shared" si="705"/>
        <v>—</v>
      </c>
      <c r="AZ930" s="202"/>
      <c r="BA930" s="208">
        <v>489</v>
      </c>
      <c r="BB930" s="168">
        <f t="shared" si="704"/>
        <v>751</v>
      </c>
      <c r="BC930" s="202"/>
      <c r="BD930" s="208"/>
      <c r="BE930" s="168"/>
      <c r="BF930" s="208"/>
      <c r="BG930" s="168"/>
    </row>
    <row r="931" spans="2:59" ht="12.95" customHeight="1" x14ac:dyDescent="0.2">
      <c r="B931" s="102" t="s">
        <v>862</v>
      </c>
      <c r="C931" s="247" t="s">
        <v>1910</v>
      </c>
      <c r="D931" s="193"/>
      <c r="E931" s="70" t="str">
        <f>IF(D931&gt;0,RANK(D931,$D$11:$D$1049),"—")</f>
        <v>—</v>
      </c>
      <c r="F931" s="183"/>
      <c r="G931" s="70" t="str">
        <f>IF(F931&gt;0,RANK(F931,$F$11:$F$1049),"—")</f>
        <v>—</v>
      </c>
      <c r="H931" s="193"/>
      <c r="I931" s="70" t="str">
        <f>IF(H931&gt;0,RANK(H931,$H$11:$H$1049),"—")</f>
        <v>—</v>
      </c>
      <c r="J931" s="183"/>
      <c r="K931" s="70" t="str">
        <f>IF(J931&gt;0,RANK(J931,$J$11:$J$1049),"—")</f>
        <v>—</v>
      </c>
      <c r="L931" s="183"/>
      <c r="M931" s="70" t="str">
        <f>IF(L931&gt;0,RANK(L931,$L$11:$L$1049),"—")</f>
        <v>—</v>
      </c>
      <c r="N931" s="183"/>
      <c r="O931" s="70" t="str">
        <f>IF(N931&gt;0,RANK(N931,$N$11:$N$1049),"—")</f>
        <v>—</v>
      </c>
      <c r="P931" s="183"/>
      <c r="Q931" s="70" t="str">
        <f>IF(P931&gt;0,RANK(P931,$P$11:$P$1049),"—")</f>
        <v>—</v>
      </c>
      <c r="R931" s="183"/>
      <c r="S931" s="70" t="str">
        <f>IF(R931&gt;0,RANK(R931,$R$11:$R$1049),"—")</f>
        <v>—</v>
      </c>
      <c r="T931" s="183"/>
      <c r="U931" s="70" t="str">
        <f>IF(T931&gt;0,RANK(T931,$T$11:$T$1049),"—")</f>
        <v>—</v>
      </c>
      <c r="V931" s="183"/>
      <c r="W931" s="70" t="str">
        <f>IF(V931&gt;0,RANK(V931,$V$11:$V$1049),"—")</f>
        <v>—</v>
      </c>
      <c r="X931" s="183"/>
      <c r="Y931" s="70" t="str">
        <f>IF(X931&gt;0,RANK(X931,$X$11:$X$1049),"—")</f>
        <v>—</v>
      </c>
      <c r="Z931" s="183"/>
      <c r="AA931" s="70" t="str">
        <f>IF(Z931&gt;0,RANK(Z931,$Z$11:$Z$1049),"—")</f>
        <v>—</v>
      </c>
      <c r="AB931" s="183"/>
      <c r="AC931" s="70" t="str">
        <f>IF(AB931&gt;0,RANK(AB931,$AB$11:$AB$1049),"—")</f>
        <v>—</v>
      </c>
      <c r="AD931" s="183"/>
      <c r="AE931" s="70" t="str">
        <f>IF(AD931&gt;0,RANK(AD931,$AD$11:$AD$1049),"—")</f>
        <v>—</v>
      </c>
      <c r="AF931" s="183"/>
      <c r="AG931" s="70" t="str">
        <f>IF(AF931&gt;0,RANK(AF931,$AF$11:$AF$1049),"—")</f>
        <v>—</v>
      </c>
      <c r="AH931" s="183"/>
      <c r="AI931" s="70" t="str">
        <f>IF(AH931&gt;0,RANK(AH931,$AH$11:$AH$1049),"—")</f>
        <v>—</v>
      </c>
      <c r="AJ931" s="183">
        <v>2686</v>
      </c>
      <c r="AK931" s="70">
        <f>IF(AJ931&gt;0,RANK(AJ931,$AJ$11:$AJ$1049),"—")</f>
        <v>361</v>
      </c>
      <c r="AL931" s="183">
        <v>2313</v>
      </c>
      <c r="AM931" s="70">
        <f>IF(AL931&gt;0,RANK(AL931,$AL$11:$AL$1049),"—")</f>
        <v>379</v>
      </c>
      <c r="AN931" s="183">
        <v>1940</v>
      </c>
      <c r="AO931" s="70">
        <f>IF(AN931&gt;0,RANK(AN931,$AN$11:$AN$1049),"—")</f>
        <v>413</v>
      </c>
      <c r="AP931" s="183">
        <v>1567</v>
      </c>
      <c r="AQ931" s="70">
        <f>IF(AP931&gt;0,RANK(AP931,$AP$11:$AP$1049),"—")</f>
        <v>443</v>
      </c>
      <c r="AR931" s="183">
        <v>1193</v>
      </c>
      <c r="AS931" s="70">
        <f>IF(AR931&gt;0,RANK(AR931,$AR$11:$AR$1049),"—")</f>
        <v>473</v>
      </c>
      <c r="AT931" s="183">
        <v>688</v>
      </c>
      <c r="AU931" s="70">
        <f>IF(AT931&gt;0,RANK(AT931,$AT$11:$AT$1049),"—")</f>
        <v>543</v>
      </c>
      <c r="AV931" s="183">
        <v>772</v>
      </c>
      <c r="AW931" s="70">
        <f>IF(AV931&gt;0,RANK(AV931,$AV$11:$AV$1049),"—")</f>
        <v>547</v>
      </c>
      <c r="AX931" s="183">
        <v>1067</v>
      </c>
      <c r="AY931" s="168">
        <f t="shared" si="705"/>
        <v>516</v>
      </c>
      <c r="AZ931" s="213">
        <v>850</v>
      </c>
      <c r="BA931" s="213">
        <v>486</v>
      </c>
      <c r="BB931" s="168">
        <f t="shared" si="704"/>
        <v>753</v>
      </c>
      <c r="BC931" s="213"/>
      <c r="BD931" s="213"/>
      <c r="BE931" s="168"/>
      <c r="BF931" s="213"/>
      <c r="BG931" s="168"/>
    </row>
    <row r="932" spans="2:59" ht="12.95" customHeight="1" x14ac:dyDescent="0.2">
      <c r="B932" s="102" t="s">
        <v>1901</v>
      </c>
      <c r="C932" s="247" t="s">
        <v>1910</v>
      </c>
      <c r="D932" s="183"/>
      <c r="E932" s="70"/>
      <c r="F932" s="183"/>
      <c r="G932" s="70"/>
      <c r="H932" s="193"/>
      <c r="I932" s="70"/>
      <c r="J932" s="183"/>
      <c r="K932" s="70"/>
      <c r="L932" s="183"/>
      <c r="M932" s="70"/>
      <c r="N932" s="183"/>
      <c r="O932" s="70"/>
      <c r="P932" s="183"/>
      <c r="Q932" s="70"/>
      <c r="R932" s="183"/>
      <c r="S932" s="70"/>
      <c r="T932" s="183"/>
      <c r="U932" s="70"/>
      <c r="V932" s="183"/>
      <c r="W932" s="70"/>
      <c r="X932" s="183"/>
      <c r="Y932" s="70"/>
      <c r="Z932" s="183"/>
      <c r="AA932" s="70"/>
      <c r="AB932" s="183"/>
      <c r="AC932" s="70"/>
      <c r="AD932" s="183"/>
      <c r="AE932" s="70"/>
      <c r="AF932" s="183"/>
      <c r="AG932" s="70"/>
      <c r="AH932" s="183"/>
      <c r="AI932" s="70"/>
      <c r="AJ932" s="183"/>
      <c r="AK932" s="70"/>
      <c r="AL932" s="183"/>
      <c r="AM932" s="70"/>
      <c r="AN932" s="183"/>
      <c r="AO932" s="70"/>
      <c r="AP932" s="183"/>
      <c r="AQ932" s="70"/>
      <c r="AR932" s="183"/>
      <c r="AS932" s="70"/>
      <c r="AT932" s="183"/>
      <c r="AU932" s="70"/>
      <c r="AV932" s="183"/>
      <c r="AW932" s="70"/>
      <c r="AX932" s="183">
        <v>234</v>
      </c>
      <c r="AY932" s="168">
        <f t="shared" si="705"/>
        <v>672</v>
      </c>
      <c r="AZ932" s="213">
        <v>514</v>
      </c>
      <c r="BA932" s="213">
        <v>485</v>
      </c>
      <c r="BB932" s="168">
        <f t="shared" si="704"/>
        <v>754</v>
      </c>
      <c r="BC932" s="213"/>
      <c r="BD932" s="213"/>
      <c r="BE932" s="168"/>
      <c r="BF932" s="213"/>
      <c r="BG932" s="168"/>
    </row>
    <row r="933" spans="2:59" ht="12.95" customHeight="1" x14ac:dyDescent="0.2">
      <c r="B933" s="102" t="s">
        <v>904</v>
      </c>
      <c r="C933" s="247" t="s">
        <v>1910</v>
      </c>
      <c r="D933" s="183"/>
      <c r="E933" s="70" t="str">
        <f>IF(D933&gt;0,RANK(D933,$D$11:$D$1049),"—")</f>
        <v>—</v>
      </c>
      <c r="F933" s="183"/>
      <c r="G933" s="70" t="str">
        <f>IF(F933&gt;0,RANK(F933,$F$11:$F$1049),"—")</f>
        <v>—</v>
      </c>
      <c r="H933" s="193"/>
      <c r="I933" s="70" t="str">
        <f>IF(H933&gt;0,RANK(H933,$H$11:$H$1049),"—")</f>
        <v>—</v>
      </c>
      <c r="J933" s="183"/>
      <c r="K933" s="70" t="str">
        <f>IF(J933&gt;0,RANK(J933,$J$11:$J$1049),"—")</f>
        <v>—</v>
      </c>
      <c r="L933" s="183"/>
      <c r="M933" s="70" t="str">
        <f>IF(L933&gt;0,RANK(L933,$L$11:$L$1049),"—")</f>
        <v>—</v>
      </c>
      <c r="N933" s="183"/>
      <c r="O933" s="70" t="str">
        <f>IF(N933&gt;0,RANK(N933,$N$11:$N$1049),"—")</f>
        <v>—</v>
      </c>
      <c r="P933" s="183"/>
      <c r="Q933" s="70" t="str">
        <f>IF(P933&gt;0,RANK(P933,$P$11:$P$1049),"—")</f>
        <v>—</v>
      </c>
      <c r="R933" s="183">
        <v>221</v>
      </c>
      <c r="S933" s="70">
        <f>IF(R933&gt;0,RANK(R933,$R$11:$R$1049),"—")</f>
        <v>505</v>
      </c>
      <c r="T933" s="183">
        <v>212</v>
      </c>
      <c r="U933" s="70">
        <f>IF(T933&gt;0,RANK(T933,$T$11:$T$1049),"—")</f>
        <v>522</v>
      </c>
      <c r="V933" s="183">
        <v>203</v>
      </c>
      <c r="W933" s="70">
        <f>IF(V933&gt;0,RANK(V933,$V$11:$V$1049),"—")</f>
        <v>530</v>
      </c>
      <c r="X933" s="183">
        <v>194</v>
      </c>
      <c r="Y933" s="70">
        <f>IF(X933&gt;0,RANK(X933,$X$11:$X$1049),"—")</f>
        <v>530</v>
      </c>
      <c r="Z933" s="183">
        <v>185</v>
      </c>
      <c r="AA933" s="70">
        <f>IF(Z933&gt;0,RANK(Z933,$Z$11:$Z$1049),"—")</f>
        <v>527</v>
      </c>
      <c r="AB933" s="183">
        <v>176</v>
      </c>
      <c r="AC933" s="70">
        <f>IF(AB933&gt;0,RANK(AB933,$AB$11:$AB$1049),"—")</f>
        <v>530</v>
      </c>
      <c r="AD933" s="183">
        <v>164</v>
      </c>
      <c r="AE933" s="70">
        <f>IF(AD933&gt;0,RANK(AD933,$AD$11:$AD$1049),"—")</f>
        <v>543</v>
      </c>
      <c r="AF933" s="183">
        <v>168</v>
      </c>
      <c r="AG933" s="70">
        <f>IF(AF933&gt;0,RANK(AF933,$AF$11:$AF$1049),"—")</f>
        <v>579</v>
      </c>
      <c r="AH933" s="183">
        <v>171</v>
      </c>
      <c r="AI933" s="70">
        <f>IF(AH933&gt;0,RANK(AH933,$AH$11:$AH$1049),"—")</f>
        <v>590</v>
      </c>
      <c r="AJ933" s="183">
        <v>283</v>
      </c>
      <c r="AK933" s="70">
        <f>IF(AJ933&gt;0,RANK(AJ933,$AJ$11:$AJ$1049),"—")</f>
        <v>571</v>
      </c>
      <c r="AL933" s="183">
        <v>530</v>
      </c>
      <c r="AM933" s="70">
        <f>IF(AL933&gt;0,RANK(AL933,$AL$11:$AL$1049),"—")</f>
        <v>535</v>
      </c>
      <c r="AN933" s="183">
        <v>898</v>
      </c>
      <c r="AO933" s="70">
        <f>IF(AN933&gt;0,RANK(AN933,$AN$11:$AN$1049),"—")</f>
        <v>494</v>
      </c>
      <c r="AP933" s="183">
        <v>721</v>
      </c>
      <c r="AQ933" s="70">
        <f>IF(AP933&gt;0,RANK(AP933,$AP$11:$AP$1049),"—")</f>
        <v>515</v>
      </c>
      <c r="AR933" s="183">
        <v>289</v>
      </c>
      <c r="AS933" s="70">
        <f>IF(AR933&gt;0,RANK(AR933,$AR$11:$AR$1049),"—")</f>
        <v>623</v>
      </c>
      <c r="AT933" s="183">
        <v>332</v>
      </c>
      <c r="AU933" s="70">
        <f>IF(AT933&gt;0,RANK(AT933,$AT$11:$AT$1049),"—")</f>
        <v>620</v>
      </c>
      <c r="AV933" s="183">
        <v>384</v>
      </c>
      <c r="AW933" s="70">
        <f>IF(AV933&gt;0,RANK(AV933,$AV$11:$AV$1049),"—")</f>
        <v>619</v>
      </c>
      <c r="AX933" s="183">
        <v>516</v>
      </c>
      <c r="AY933" s="168">
        <f t="shared" si="705"/>
        <v>607</v>
      </c>
      <c r="AZ933" s="213">
        <v>511</v>
      </c>
      <c r="BA933" s="213">
        <v>467</v>
      </c>
      <c r="BB933" s="168">
        <f t="shared" si="704"/>
        <v>764</v>
      </c>
      <c r="BC933" s="213"/>
      <c r="BD933" s="213"/>
      <c r="BE933" s="168"/>
      <c r="BF933" s="213"/>
      <c r="BG933" s="168"/>
    </row>
    <row r="934" spans="2:59" ht="12.95" customHeight="1" x14ac:dyDescent="0.2">
      <c r="B934" s="102" t="s">
        <v>715</v>
      </c>
      <c r="C934" s="247" t="s">
        <v>1910</v>
      </c>
      <c r="D934" s="183"/>
      <c r="E934" s="70"/>
      <c r="F934" s="183"/>
      <c r="G934" s="70"/>
      <c r="H934" s="183"/>
      <c r="I934" s="70"/>
      <c r="J934" s="183"/>
      <c r="K934" s="70"/>
      <c r="L934" s="183"/>
      <c r="M934" s="70"/>
      <c r="N934" s="183"/>
      <c r="O934" s="70"/>
      <c r="P934" s="183"/>
      <c r="Q934" s="70"/>
      <c r="R934" s="183"/>
      <c r="S934" s="70"/>
      <c r="T934" s="183"/>
      <c r="U934" s="70"/>
      <c r="V934" s="183"/>
      <c r="W934" s="70"/>
      <c r="X934" s="183"/>
      <c r="Y934" s="70"/>
      <c r="Z934" s="183"/>
      <c r="AA934" s="70"/>
      <c r="AB934" s="183"/>
      <c r="AC934" s="70"/>
      <c r="AD934" s="183"/>
      <c r="AE934" s="70"/>
      <c r="AF934" s="183"/>
      <c r="AG934" s="70"/>
      <c r="AH934" s="183"/>
      <c r="AI934" s="70"/>
      <c r="AJ934" s="183"/>
      <c r="AK934" s="70"/>
      <c r="AL934" s="183"/>
      <c r="AM934" s="70"/>
      <c r="AN934" s="183"/>
      <c r="AO934" s="70"/>
      <c r="AP934" s="183"/>
      <c r="AQ934" s="70"/>
      <c r="AR934" s="183"/>
      <c r="AS934" s="70"/>
      <c r="AT934" s="183"/>
      <c r="AU934" s="70"/>
      <c r="AV934" s="183"/>
      <c r="AW934" s="70"/>
      <c r="AX934" s="183">
        <v>323</v>
      </c>
      <c r="AY934" s="168">
        <f t="shared" si="705"/>
        <v>648</v>
      </c>
      <c r="AZ934" s="213">
        <v>511</v>
      </c>
      <c r="BA934" s="213">
        <v>447</v>
      </c>
      <c r="BB934" s="168">
        <f t="shared" si="704"/>
        <v>776</v>
      </c>
      <c r="BC934" s="213"/>
      <c r="BD934" s="213"/>
      <c r="BE934" s="168"/>
      <c r="BF934" s="213"/>
      <c r="BG934" s="168"/>
    </row>
    <row r="935" spans="2:59" ht="12.95" customHeight="1" x14ac:dyDescent="0.2">
      <c r="B935" s="204" t="s">
        <v>2013</v>
      </c>
      <c r="C935" s="252" t="s">
        <v>1910</v>
      </c>
      <c r="D935" s="183"/>
      <c r="E935" s="70"/>
      <c r="F935" s="183"/>
      <c r="G935" s="70"/>
      <c r="H935" s="183"/>
      <c r="I935" s="70"/>
      <c r="J935" s="183"/>
      <c r="K935" s="70"/>
      <c r="L935" s="183"/>
      <c r="M935" s="70"/>
      <c r="N935" s="183"/>
      <c r="O935" s="70"/>
      <c r="P935" s="183"/>
      <c r="Q935" s="70"/>
      <c r="R935" s="183"/>
      <c r="S935" s="70"/>
      <c r="T935" s="183"/>
      <c r="U935" s="70"/>
      <c r="V935" s="183"/>
      <c r="W935" s="70"/>
      <c r="X935" s="183"/>
      <c r="Y935" s="70"/>
      <c r="Z935" s="183"/>
      <c r="AA935" s="70"/>
      <c r="AB935" s="183"/>
      <c r="AC935" s="70"/>
      <c r="AD935" s="183"/>
      <c r="AE935" s="70"/>
      <c r="AF935" s="183"/>
      <c r="AG935" s="70"/>
      <c r="AH935" s="183"/>
      <c r="AI935" s="70"/>
      <c r="AJ935" s="183"/>
      <c r="AK935" s="70"/>
      <c r="AL935" s="183"/>
      <c r="AM935" s="70"/>
      <c r="AN935" s="183"/>
      <c r="AO935" s="70"/>
      <c r="AP935" s="183"/>
      <c r="AQ935" s="70"/>
      <c r="AR935" s="183"/>
      <c r="AS935" s="70"/>
      <c r="AT935" s="183"/>
      <c r="AU935" s="70"/>
      <c r="AV935" s="183"/>
      <c r="AW935" s="70"/>
      <c r="AX935" s="183"/>
      <c r="AY935" s="168"/>
      <c r="AZ935" s="208"/>
      <c r="BA935" s="208">
        <v>445</v>
      </c>
      <c r="BB935" s="168">
        <f t="shared" si="704"/>
        <v>777</v>
      </c>
      <c r="BC935" s="208"/>
      <c r="BD935" s="208"/>
      <c r="BE935" s="168"/>
      <c r="BF935" s="208"/>
      <c r="BG935" s="168"/>
    </row>
    <row r="936" spans="2:59" ht="12.95" customHeight="1" x14ac:dyDescent="0.2">
      <c r="B936" s="204" t="s">
        <v>2014</v>
      </c>
      <c r="C936" s="252" t="s">
        <v>1910</v>
      </c>
      <c r="D936" s="183"/>
      <c r="E936" s="70"/>
      <c r="F936" s="183"/>
      <c r="G936" s="70"/>
      <c r="H936" s="183"/>
      <c r="I936" s="70"/>
      <c r="J936" s="183"/>
      <c r="K936" s="70"/>
      <c r="L936" s="183"/>
      <c r="M936" s="70"/>
      <c r="N936" s="183"/>
      <c r="O936" s="70"/>
      <c r="P936" s="183"/>
      <c r="Q936" s="70"/>
      <c r="R936" s="183"/>
      <c r="S936" s="70"/>
      <c r="T936" s="183"/>
      <c r="U936" s="70"/>
      <c r="V936" s="183"/>
      <c r="W936" s="70"/>
      <c r="X936" s="183"/>
      <c r="Y936" s="70"/>
      <c r="Z936" s="183"/>
      <c r="AA936" s="70"/>
      <c r="AB936" s="183"/>
      <c r="AC936" s="70"/>
      <c r="AD936" s="183"/>
      <c r="AE936" s="70"/>
      <c r="AF936" s="183"/>
      <c r="AG936" s="70"/>
      <c r="AH936" s="183"/>
      <c r="AI936" s="70"/>
      <c r="AJ936" s="183"/>
      <c r="AK936" s="70"/>
      <c r="AL936" s="183"/>
      <c r="AM936" s="70"/>
      <c r="AN936" s="183"/>
      <c r="AO936" s="70"/>
      <c r="AP936" s="183"/>
      <c r="AQ936" s="70"/>
      <c r="AR936" s="183"/>
      <c r="AS936" s="70"/>
      <c r="AT936" s="183"/>
      <c r="AU936" s="70"/>
      <c r="AV936" s="183"/>
      <c r="AW936" s="70"/>
      <c r="AX936" s="183"/>
      <c r="AY936" s="168"/>
      <c r="AZ936" s="202"/>
      <c r="BA936" s="208">
        <v>444</v>
      </c>
      <c r="BB936" s="168">
        <f t="shared" si="704"/>
        <v>778</v>
      </c>
      <c r="BC936" s="202"/>
      <c r="BD936" s="208"/>
      <c r="BE936" s="168"/>
      <c r="BF936" s="208"/>
      <c r="BG936" s="168"/>
    </row>
    <row r="937" spans="2:59" ht="12.95" customHeight="1" x14ac:dyDescent="0.2">
      <c r="B937" s="102" t="s">
        <v>1859</v>
      </c>
      <c r="C937" s="247" t="s">
        <v>1910</v>
      </c>
      <c r="D937" s="183">
        <v>296</v>
      </c>
      <c r="E937" s="70">
        <f>IF(D937&gt;0,RANK(D937,$D$11:$D$1049),"—")</f>
        <v>336</v>
      </c>
      <c r="F937" s="183">
        <v>317</v>
      </c>
      <c r="G937" s="70">
        <f>IF(F937&gt;0,RANK(F937,$F$11:$F$1049),"—")</f>
        <v>398</v>
      </c>
      <c r="H937" s="183">
        <v>341</v>
      </c>
      <c r="I937" s="70">
        <f>IF(H937&gt;0,RANK(H937,$H$11:$H$1049),"—")</f>
        <v>348</v>
      </c>
      <c r="J937" s="183">
        <v>592</v>
      </c>
      <c r="K937" s="70">
        <f>IF(J937&gt;0,RANK(J937,$J$11:$J$1049),"—")</f>
        <v>346</v>
      </c>
      <c r="L937" s="183">
        <v>499</v>
      </c>
      <c r="M937" s="70">
        <f>IF(L937&gt;0,RANK(L937,$L$11:$L$1049),"—")</f>
        <v>360</v>
      </c>
      <c r="N937" s="183">
        <v>405</v>
      </c>
      <c r="O937" s="70">
        <f>IF(N937&gt;0,RANK(N937,$N$11:$N$1049),"—")</f>
        <v>395</v>
      </c>
      <c r="P937" s="183">
        <v>355</v>
      </c>
      <c r="Q937" s="70">
        <f>IF(P937&gt;0,RANK(P937,$P$11:$P$1049),"—")</f>
        <v>427</v>
      </c>
      <c r="R937" s="183">
        <v>243</v>
      </c>
      <c r="S937" s="70">
        <f>IF(R937&gt;0,RANK(R937,$R$11:$R$1049),"—")</f>
        <v>503</v>
      </c>
      <c r="T937" s="183">
        <v>243</v>
      </c>
      <c r="U937" s="70">
        <f>IF(T937&gt;0,RANK(T937,$T$11:$T$1049),"—")</f>
        <v>516</v>
      </c>
      <c r="V937" s="183">
        <v>319</v>
      </c>
      <c r="W937" s="70">
        <f>IF(V937&gt;0,RANK(V937,$V$11:$V$1049),"—")</f>
        <v>499</v>
      </c>
      <c r="X937" s="183">
        <v>317</v>
      </c>
      <c r="Y937" s="70">
        <f>IF(X937&gt;0,RANK(X937,$X$11:$X$1049),"—")</f>
        <v>502</v>
      </c>
      <c r="Z937" s="183"/>
      <c r="AA937" s="70" t="str">
        <f>IF(Z937&gt;0,RANK(Z937,$Z$11:$Z$1049),"—")</f>
        <v>—</v>
      </c>
      <c r="AB937" s="183"/>
      <c r="AC937" s="70" t="str">
        <f>IF(AB937&gt;0,RANK(AB937,$AB$11:$AB$1049),"—")</f>
        <v>—</v>
      </c>
      <c r="AD937" s="183"/>
      <c r="AE937" s="70" t="str">
        <f>IF(AD937&gt;0,RANK(AD937,$AD$11:$AD$1049),"—")</f>
        <v>—</v>
      </c>
      <c r="AF937" s="192">
        <v>169</v>
      </c>
      <c r="AG937" s="70">
        <f>IF(AF937&gt;0,RANK(AF937,$AF$11:$AF$1049),"—")</f>
        <v>578</v>
      </c>
      <c r="AH937" s="192">
        <v>137</v>
      </c>
      <c r="AI937" s="70">
        <f>IF(AH937&gt;0,RANK(AH937,$AH$11:$AH$1049),"—")</f>
        <v>598</v>
      </c>
      <c r="AJ937" s="192">
        <v>121</v>
      </c>
      <c r="AK937" s="70">
        <f>IF(AJ937&gt;0,RANK(AJ937,$AJ$11:$AJ$1049),"—")</f>
        <v>603</v>
      </c>
      <c r="AL937" s="192">
        <v>105</v>
      </c>
      <c r="AM937" s="70">
        <f>IF(AL937&gt;0,RANK(AL937,$AL$11:$AL$1049),"—")</f>
        <v>614</v>
      </c>
      <c r="AN937" s="192"/>
      <c r="AO937" s="70" t="str">
        <f>IF(AN937&gt;0,RANK(AN937,$AN$11:$AN$1049),"—")</f>
        <v>—</v>
      </c>
      <c r="AP937" s="183"/>
      <c r="AQ937" s="70" t="str">
        <f>IF(AP937&gt;0,RANK(AP937,$AP$11:$AP$1049),"—")</f>
        <v>—</v>
      </c>
      <c r="AR937" s="192">
        <v>151</v>
      </c>
      <c r="AS937" s="70">
        <f>IF(AR937&gt;0,RANK(AR937,$AR$11:$AR$1049),"—")</f>
        <v>649</v>
      </c>
      <c r="AT937" s="192">
        <v>183</v>
      </c>
      <c r="AU937" s="70">
        <f>IF(AT937&gt;0,RANK(AT937,$AT$11:$AT$1049),"—")</f>
        <v>653</v>
      </c>
      <c r="AV937" s="192">
        <v>349</v>
      </c>
      <c r="AW937" s="70">
        <f>IF(AV937&gt;0,RANK(AV937,$AV$11:$AV$1049),"—")</f>
        <v>628</v>
      </c>
      <c r="AX937" s="192">
        <v>369</v>
      </c>
      <c r="AY937" s="168">
        <f>IF(AX937&gt;0,RANK(AX937,$AX$11:$AX$1049),"—")</f>
        <v>636</v>
      </c>
      <c r="AZ937" s="213">
        <v>360</v>
      </c>
      <c r="BA937" s="213">
        <v>438</v>
      </c>
      <c r="BB937" s="168">
        <f t="shared" si="704"/>
        <v>780</v>
      </c>
      <c r="BC937" s="213"/>
      <c r="BD937" s="213"/>
      <c r="BE937" s="168"/>
      <c r="BF937" s="213"/>
      <c r="BG937" s="168"/>
    </row>
    <row r="938" spans="2:59" ht="12.95" customHeight="1" x14ac:dyDescent="0.2">
      <c r="B938" s="204" t="s">
        <v>2016</v>
      </c>
      <c r="C938" s="252" t="s">
        <v>1910</v>
      </c>
      <c r="D938" s="183"/>
      <c r="E938" s="70"/>
      <c r="F938" s="183"/>
      <c r="G938" s="70"/>
      <c r="H938" s="183"/>
      <c r="I938" s="70"/>
      <c r="J938" s="183"/>
      <c r="K938" s="70"/>
      <c r="L938" s="183"/>
      <c r="M938" s="70"/>
      <c r="N938" s="183"/>
      <c r="O938" s="70"/>
      <c r="P938" s="183"/>
      <c r="Q938" s="70"/>
      <c r="R938" s="183"/>
      <c r="S938" s="70"/>
      <c r="T938" s="183"/>
      <c r="U938" s="70"/>
      <c r="V938" s="183"/>
      <c r="W938" s="70"/>
      <c r="X938" s="183"/>
      <c r="Y938" s="70"/>
      <c r="Z938" s="183"/>
      <c r="AA938" s="70"/>
      <c r="AB938" s="183"/>
      <c r="AC938" s="70"/>
      <c r="AD938" s="183"/>
      <c r="AE938" s="70"/>
      <c r="AF938" s="183"/>
      <c r="AG938" s="70"/>
      <c r="AH938" s="183"/>
      <c r="AI938" s="70"/>
      <c r="AJ938" s="183"/>
      <c r="AK938" s="70"/>
      <c r="AL938" s="183"/>
      <c r="AM938" s="70"/>
      <c r="AN938" s="183"/>
      <c r="AO938" s="70"/>
      <c r="AP938" s="183"/>
      <c r="AQ938" s="70"/>
      <c r="AR938" s="183"/>
      <c r="AS938" s="70"/>
      <c r="AT938" s="183"/>
      <c r="AU938" s="70"/>
      <c r="AV938" s="183"/>
      <c r="AW938" s="70"/>
      <c r="AX938" s="183"/>
      <c r="AY938" s="168"/>
      <c r="AZ938" s="202"/>
      <c r="BA938" s="208">
        <v>419</v>
      </c>
      <c r="BB938" s="168">
        <f t="shared" si="704"/>
        <v>787</v>
      </c>
      <c r="BC938" s="202"/>
      <c r="BD938" s="208"/>
      <c r="BE938" s="168"/>
      <c r="BF938" s="208"/>
      <c r="BG938" s="168"/>
    </row>
    <row r="939" spans="2:59" ht="12.95" customHeight="1" x14ac:dyDescent="0.2">
      <c r="B939" s="204" t="s">
        <v>2017</v>
      </c>
      <c r="C939" s="252" t="s">
        <v>1910</v>
      </c>
      <c r="D939" s="183"/>
      <c r="E939" s="70"/>
      <c r="F939" s="183"/>
      <c r="G939" s="70"/>
      <c r="H939" s="183"/>
      <c r="I939" s="70"/>
      <c r="J939" s="183"/>
      <c r="K939" s="70"/>
      <c r="L939" s="183"/>
      <c r="M939" s="70"/>
      <c r="N939" s="183"/>
      <c r="O939" s="70"/>
      <c r="P939" s="183"/>
      <c r="Q939" s="70"/>
      <c r="R939" s="183"/>
      <c r="S939" s="70"/>
      <c r="T939" s="183"/>
      <c r="U939" s="70"/>
      <c r="V939" s="183"/>
      <c r="W939" s="70"/>
      <c r="X939" s="183"/>
      <c r="Y939" s="70"/>
      <c r="Z939" s="183"/>
      <c r="AA939" s="70"/>
      <c r="AB939" s="183"/>
      <c r="AC939" s="70"/>
      <c r="AD939" s="183"/>
      <c r="AE939" s="70"/>
      <c r="AF939" s="183"/>
      <c r="AG939" s="70"/>
      <c r="AH939" s="183"/>
      <c r="AI939" s="70"/>
      <c r="AJ939" s="183"/>
      <c r="AK939" s="70"/>
      <c r="AL939" s="183"/>
      <c r="AM939" s="70"/>
      <c r="AN939" s="183"/>
      <c r="AO939" s="70"/>
      <c r="AP939" s="183"/>
      <c r="AQ939" s="70"/>
      <c r="AR939" s="183"/>
      <c r="AS939" s="70"/>
      <c r="AT939" s="183"/>
      <c r="AU939" s="70"/>
      <c r="AV939" s="183"/>
      <c r="AW939" s="70"/>
      <c r="AX939" s="183"/>
      <c r="AY939" s="168"/>
      <c r="AZ939" s="208"/>
      <c r="BA939" s="208">
        <v>404</v>
      </c>
      <c r="BB939" s="168">
        <f t="shared" si="704"/>
        <v>791</v>
      </c>
      <c r="BC939" s="208"/>
      <c r="BD939" s="208"/>
      <c r="BE939" s="168"/>
      <c r="BF939" s="208"/>
      <c r="BG939" s="168"/>
    </row>
    <row r="940" spans="2:59" ht="12.95" customHeight="1" x14ac:dyDescent="0.2">
      <c r="B940" s="204" t="s">
        <v>2018</v>
      </c>
      <c r="C940" s="252" t="s">
        <v>1910</v>
      </c>
      <c r="D940" s="183"/>
      <c r="E940" s="70"/>
      <c r="F940" s="183"/>
      <c r="G940" s="70"/>
      <c r="H940" s="183"/>
      <c r="I940" s="70"/>
      <c r="J940" s="183"/>
      <c r="K940" s="70"/>
      <c r="L940" s="183"/>
      <c r="M940" s="70"/>
      <c r="N940" s="183"/>
      <c r="O940" s="70"/>
      <c r="P940" s="183"/>
      <c r="Q940" s="70"/>
      <c r="R940" s="183"/>
      <c r="S940" s="70"/>
      <c r="T940" s="183"/>
      <c r="U940" s="70"/>
      <c r="V940" s="183"/>
      <c r="W940" s="70"/>
      <c r="X940" s="183"/>
      <c r="Y940" s="70"/>
      <c r="Z940" s="183"/>
      <c r="AA940" s="70"/>
      <c r="AB940" s="183"/>
      <c r="AC940" s="70"/>
      <c r="AD940" s="183"/>
      <c r="AE940" s="70"/>
      <c r="AF940" s="183"/>
      <c r="AG940" s="70"/>
      <c r="AH940" s="183"/>
      <c r="AI940" s="70"/>
      <c r="AJ940" s="183"/>
      <c r="AK940" s="70"/>
      <c r="AL940" s="183"/>
      <c r="AM940" s="70"/>
      <c r="AN940" s="183"/>
      <c r="AO940" s="70"/>
      <c r="AP940" s="183"/>
      <c r="AQ940" s="70"/>
      <c r="AR940" s="183"/>
      <c r="AS940" s="70"/>
      <c r="AT940" s="183"/>
      <c r="AU940" s="70"/>
      <c r="AV940" s="183"/>
      <c r="AW940" s="70"/>
      <c r="AX940" s="183"/>
      <c r="AY940" s="168"/>
      <c r="AZ940" s="202"/>
      <c r="BA940" s="208">
        <v>404</v>
      </c>
      <c r="BB940" s="168">
        <f t="shared" si="704"/>
        <v>791</v>
      </c>
      <c r="BC940" s="202"/>
      <c r="BD940" s="208"/>
      <c r="BE940" s="168"/>
      <c r="BF940" s="208"/>
      <c r="BG940" s="168"/>
    </row>
    <row r="941" spans="2:59" ht="12.95" customHeight="1" x14ac:dyDescent="0.2">
      <c r="B941" s="102" t="s">
        <v>864</v>
      </c>
      <c r="C941" s="247" t="s">
        <v>1910</v>
      </c>
      <c r="D941" s="183"/>
      <c r="E941" s="70" t="str">
        <f>IF(D941&gt;0,RANK(D941,$D$11:$D$1049),"—")</f>
        <v>—</v>
      </c>
      <c r="F941" s="183">
        <v>277</v>
      </c>
      <c r="G941" s="70">
        <f>IF(F941&gt;0,RANK(F941,$F$11:$F$1049),"—")</f>
        <v>407</v>
      </c>
      <c r="H941" s="193"/>
      <c r="I941" s="70" t="str">
        <f>IF(H941&gt;0,RANK(H941,$H$11:$H$1049),"—")</f>
        <v>—</v>
      </c>
      <c r="J941" s="183"/>
      <c r="K941" s="70" t="str">
        <f>IF(J941&gt;0,RANK(J941,$J$11:$J$1049),"—")</f>
        <v>—</v>
      </c>
      <c r="L941" s="183"/>
      <c r="M941" s="70" t="str">
        <f>IF(L941&gt;0,RANK(L941,$L$11:$L$1049),"—")</f>
        <v>—</v>
      </c>
      <c r="N941" s="183">
        <v>971</v>
      </c>
      <c r="O941" s="70">
        <f>IF(N941&gt;0,RANK(N941,$N$11:$N$1049),"—")</f>
        <v>340</v>
      </c>
      <c r="P941" s="183">
        <v>1241</v>
      </c>
      <c r="Q941" s="70">
        <f>IF(P941&gt;0,RANK(P941,$P$11:$P$1049),"—")</f>
        <v>350</v>
      </c>
      <c r="R941" s="183">
        <v>1515</v>
      </c>
      <c r="S941" s="70">
        <f>IF(R941&gt;0,RANK(R941,$R$11:$R$1049),"—")</f>
        <v>339</v>
      </c>
      <c r="T941" s="183">
        <v>1515</v>
      </c>
      <c r="U941" s="70">
        <f>IF(T941&gt;0,RANK(T941,$T$11:$T$1049),"—")</f>
        <v>353</v>
      </c>
      <c r="V941" s="183">
        <v>1515</v>
      </c>
      <c r="W941" s="70">
        <f>IF(V941&gt;0,RANK(V941,$V$11:$V$1049),"—")</f>
        <v>360</v>
      </c>
      <c r="X941" s="183">
        <v>1515</v>
      </c>
      <c r="Y941" s="70">
        <f>IF(X941&gt;0,RANK(X941,$X$11:$X$1049),"—")</f>
        <v>359</v>
      </c>
      <c r="Z941" s="183">
        <v>1515</v>
      </c>
      <c r="AA941" s="70">
        <f>IF(Z941&gt;0,RANK(Z941,$Z$11:$Z$1049),"—")</f>
        <v>359</v>
      </c>
      <c r="AB941" s="183">
        <v>1515</v>
      </c>
      <c r="AC941" s="70">
        <f>IF(AB941&gt;0,RANK(AB941,$AB$11:$AB$1049),"—")</f>
        <v>362</v>
      </c>
      <c r="AD941" s="183"/>
      <c r="AE941" s="70" t="str">
        <f>IF(AD941&gt;0,RANK(AD941,$AD$11:$AD$1049),"—")</f>
        <v>—</v>
      </c>
      <c r="AF941" s="192">
        <v>284</v>
      </c>
      <c r="AG941" s="70">
        <f>IF(AF941&gt;0,RANK(AF941,$AF$11:$AF$1049),"—")</f>
        <v>555</v>
      </c>
      <c r="AH941" s="192">
        <v>501</v>
      </c>
      <c r="AI941" s="70">
        <f>IF(AH941&gt;0,RANK(AH941,$AH$11:$AH$1049),"—")</f>
        <v>521</v>
      </c>
      <c r="AJ941" s="192">
        <v>427</v>
      </c>
      <c r="AK941" s="70">
        <f>IF(AJ941&gt;0,RANK(AJ941,$AJ$11:$AJ$1049),"—")</f>
        <v>544</v>
      </c>
      <c r="AL941" s="192">
        <v>502</v>
      </c>
      <c r="AM941" s="70">
        <f>IF(AL941&gt;0,RANK(AL941,$AL$11:$AL$1049),"—")</f>
        <v>541</v>
      </c>
      <c r="AN941" s="192">
        <v>150</v>
      </c>
      <c r="AO941" s="70">
        <f>IF(AN941&gt;0,RANK(AN941,$AN$11:$AN$1049),"—")</f>
        <v>623</v>
      </c>
      <c r="AP941" s="192">
        <v>173</v>
      </c>
      <c r="AQ941" s="70">
        <f>IF(AP941&gt;0,RANK(AP941,$AP$11:$AP$1049),"—")</f>
        <v>628</v>
      </c>
      <c r="AR941" s="192"/>
      <c r="AS941" s="70" t="str">
        <f>IF(AR941&gt;0,RANK(AR941,$AR$11:$AR$1049),"—")</f>
        <v>—</v>
      </c>
      <c r="AT941" s="183">
        <v>171</v>
      </c>
      <c r="AU941" s="70">
        <f>IF(AT941&gt;0,RANK(AT941,$AT$11:$AT$1049),"—")</f>
        <v>657</v>
      </c>
      <c r="AV941" s="183">
        <v>161</v>
      </c>
      <c r="AW941" s="70">
        <f>IF(AV941&gt;0,RANK(AV941,$AV$11:$AV$1049),"—")</f>
        <v>677</v>
      </c>
      <c r="AX941" s="183">
        <v>270</v>
      </c>
      <c r="AY941" s="168">
        <f>IF(AX941&gt;0,RANK(AX941,$AX$11:$AX$1049),"—")</f>
        <v>663</v>
      </c>
      <c r="AZ941" s="213">
        <v>371</v>
      </c>
      <c r="BA941" s="235">
        <v>402</v>
      </c>
      <c r="BB941" s="168">
        <f t="shared" si="704"/>
        <v>793</v>
      </c>
      <c r="BC941" s="213"/>
      <c r="BD941" s="235"/>
      <c r="BE941" s="168"/>
      <c r="BF941" s="235"/>
      <c r="BG941" s="168"/>
    </row>
    <row r="942" spans="2:59" ht="12.95" customHeight="1" x14ac:dyDescent="0.2">
      <c r="B942" s="102" t="s">
        <v>716</v>
      </c>
      <c r="C942" s="247" t="s">
        <v>1910</v>
      </c>
      <c r="D942" s="183"/>
      <c r="E942" s="70" t="str">
        <f>IF(D942&gt;0,RANK(D942,$D$11:$D$1049),"—")</f>
        <v>—</v>
      </c>
      <c r="F942" s="183"/>
      <c r="G942" s="70" t="str">
        <f>IF(F942&gt;0,RANK(F942,$F$11:$F$1049),"—")</f>
        <v>—</v>
      </c>
      <c r="H942" s="183"/>
      <c r="I942" s="70" t="str">
        <f>IF(H942&gt;0,RANK(H942,$H$11:$H$1049),"—")</f>
        <v>—</v>
      </c>
      <c r="J942" s="183"/>
      <c r="K942" s="70" t="str">
        <f>IF(J942&gt;0,RANK(J942,$J$11:$J$1049),"—")</f>
        <v>—</v>
      </c>
      <c r="L942" s="183"/>
      <c r="M942" s="70" t="str">
        <f>IF(L942&gt;0,RANK(L942,$L$11:$L$1049),"—")</f>
        <v>—</v>
      </c>
      <c r="N942" s="183"/>
      <c r="O942" s="70" t="str">
        <f>IF(N942&gt;0,RANK(N942,$N$11:$N$1049),"—")</f>
        <v>—</v>
      </c>
      <c r="P942" s="183"/>
      <c r="Q942" s="70" t="str">
        <f>IF(P942&gt;0,RANK(P942,$P$11:$P$1049),"—")</f>
        <v>—</v>
      </c>
      <c r="R942" s="183">
        <v>206</v>
      </c>
      <c r="S942" s="70">
        <f>IF(R942&gt;0,RANK(R942,$R$11:$R$1049),"—")</f>
        <v>510</v>
      </c>
      <c r="T942" s="183">
        <v>255</v>
      </c>
      <c r="U942" s="70">
        <f>IF(T942&gt;0,RANK(T942,$T$11:$T$1049),"—")</f>
        <v>513</v>
      </c>
      <c r="V942" s="183">
        <v>226</v>
      </c>
      <c r="W942" s="70">
        <f>IF(V942&gt;0,RANK(V942,$V$11:$V$1049),"—")</f>
        <v>522</v>
      </c>
      <c r="X942" s="183">
        <v>196</v>
      </c>
      <c r="Y942" s="70">
        <f>IF(X942&gt;0,RANK(X942,$X$11:$X$1049),"—")</f>
        <v>529</v>
      </c>
      <c r="Z942" s="183">
        <v>241</v>
      </c>
      <c r="AA942" s="70">
        <f>IF(Z942&gt;0,RANK(Z942,$Z$11:$Z$1049),"—")</f>
        <v>517</v>
      </c>
      <c r="AB942" s="183">
        <v>165</v>
      </c>
      <c r="AC942" s="70">
        <f>IF(AB942&gt;0,RANK(AB942,$AB$11:$AB$1049),"—")</f>
        <v>532</v>
      </c>
      <c r="AD942" s="183">
        <v>188</v>
      </c>
      <c r="AE942" s="70">
        <f>IF(AD942&gt;0,RANK(AD942,$AD$11:$AD$1049),"—")</f>
        <v>536</v>
      </c>
      <c r="AF942" s="183">
        <v>139</v>
      </c>
      <c r="AG942" s="70">
        <f>IF(AF942&gt;0,RANK(AF942,$AF$11:$AF$1049),"—")</f>
        <v>590</v>
      </c>
      <c r="AH942" s="183">
        <v>211</v>
      </c>
      <c r="AI942" s="70">
        <f>IF(AH942&gt;0,RANK(AH942,$AH$11:$AH$1049),"—")</f>
        <v>582</v>
      </c>
      <c r="AJ942" s="183">
        <v>284</v>
      </c>
      <c r="AK942" s="70">
        <f>IF(AJ942&gt;0,RANK(AJ942,$AJ$11:$AJ$1049),"—")</f>
        <v>568</v>
      </c>
      <c r="AL942" s="183">
        <v>282</v>
      </c>
      <c r="AM942" s="70">
        <f>IF(AL942&gt;0,RANK(AL942,$AL$11:$AL$1049),"—")</f>
        <v>587</v>
      </c>
      <c r="AN942" s="183">
        <v>330</v>
      </c>
      <c r="AO942" s="70">
        <f>IF(AN942&gt;0,RANK(AN942,$AN$11:$AN$1049),"—")</f>
        <v>586</v>
      </c>
      <c r="AP942" s="183"/>
      <c r="AQ942" s="70" t="str">
        <f>IF(AP942&gt;0,RANK(AP942,$AP$11:$AP$1049),"—")</f>
        <v>—</v>
      </c>
      <c r="AR942" s="183"/>
      <c r="AS942" s="70" t="str">
        <f>IF(AR942&gt;0,RANK(AR942,$AR$11:$AR$1049),"—")</f>
        <v>—</v>
      </c>
      <c r="AT942" s="183"/>
      <c r="AU942" s="70" t="str">
        <f>IF(AT942&gt;0,RANK(AT942,$AT$11:$AT$1049),"—")</f>
        <v>—</v>
      </c>
      <c r="AV942" s="183"/>
      <c r="AW942" s="70" t="str">
        <f>IF(AV942&gt;0,RANK(AV942,$AV$11:$AV$1049),"—")</f>
        <v>—</v>
      </c>
      <c r="AX942" s="183"/>
      <c r="AY942" s="168" t="str">
        <f>IF(AX942&gt;0,RANK(AX942,$AX$11:$AX$1049),"—")</f>
        <v>—</v>
      </c>
      <c r="AZ942" s="208"/>
      <c r="BA942" s="234">
        <v>373</v>
      </c>
      <c r="BB942" s="168">
        <f t="shared" si="704"/>
        <v>799</v>
      </c>
      <c r="BC942" s="208"/>
      <c r="BD942" s="234"/>
      <c r="BE942" s="168"/>
      <c r="BF942" s="234"/>
      <c r="BG942" s="168"/>
    </row>
    <row r="943" spans="2:59" ht="12.95" customHeight="1" x14ac:dyDescent="0.2">
      <c r="B943" s="218" t="s">
        <v>2019</v>
      </c>
      <c r="C943" s="255" t="s">
        <v>1910</v>
      </c>
      <c r="D943" s="183"/>
      <c r="E943" s="70"/>
      <c r="F943" s="183"/>
      <c r="G943" s="70"/>
      <c r="H943" s="183"/>
      <c r="I943" s="70"/>
      <c r="J943" s="183"/>
      <c r="K943" s="70"/>
      <c r="L943" s="183"/>
      <c r="M943" s="70"/>
      <c r="N943" s="183"/>
      <c r="O943" s="70"/>
      <c r="P943" s="183"/>
      <c r="Q943" s="70"/>
      <c r="R943" s="183"/>
      <c r="S943" s="70"/>
      <c r="T943" s="183"/>
      <c r="U943" s="70"/>
      <c r="V943" s="183"/>
      <c r="W943" s="70"/>
      <c r="X943" s="183"/>
      <c r="Y943" s="70"/>
      <c r="Z943" s="183"/>
      <c r="AA943" s="70"/>
      <c r="AB943" s="183"/>
      <c r="AC943" s="70"/>
      <c r="AD943" s="183"/>
      <c r="AE943" s="70"/>
      <c r="AF943" s="183"/>
      <c r="AG943" s="70"/>
      <c r="AH943" s="183"/>
      <c r="AI943" s="70"/>
      <c r="AJ943" s="183"/>
      <c r="AK943" s="70"/>
      <c r="AL943" s="183"/>
      <c r="AM943" s="70"/>
      <c r="AN943" s="183"/>
      <c r="AO943" s="70"/>
      <c r="AP943" s="183"/>
      <c r="AQ943" s="70"/>
      <c r="AR943" s="183"/>
      <c r="AS943" s="70"/>
      <c r="AT943" s="183"/>
      <c r="AU943" s="70"/>
      <c r="AV943" s="183"/>
      <c r="AW943" s="70"/>
      <c r="AX943" s="183"/>
      <c r="AY943" s="168"/>
      <c r="AZ943" s="206"/>
      <c r="BA943" s="222">
        <v>365</v>
      </c>
      <c r="BB943" s="168">
        <f t="shared" si="704"/>
        <v>800</v>
      </c>
      <c r="BC943" s="206"/>
      <c r="BD943" s="222"/>
      <c r="BE943" s="168"/>
      <c r="BF943" s="222"/>
      <c r="BG943" s="168"/>
    </row>
    <row r="944" spans="2:59" ht="12.95" customHeight="1" x14ac:dyDescent="0.2">
      <c r="B944" s="102" t="s">
        <v>1567</v>
      </c>
      <c r="C944" s="247" t="s">
        <v>1910</v>
      </c>
      <c r="D944" s="183">
        <v>267</v>
      </c>
      <c r="E944" s="70">
        <f>IF(D944&gt;0,RANK(D944,$D$11:$D$1049),"—")</f>
        <v>342</v>
      </c>
      <c r="F944" s="183">
        <v>272</v>
      </c>
      <c r="G944" s="70">
        <f>IF(F944&gt;0,RANK(F944,$F$11:$F$1049),"—")</f>
        <v>408</v>
      </c>
      <c r="H944" s="183">
        <v>277</v>
      </c>
      <c r="I944" s="70">
        <f>IF(H944&gt;0,RANK(H944,$H$11:$H$1049),"—")</f>
        <v>359</v>
      </c>
      <c r="J944" s="183">
        <v>206</v>
      </c>
      <c r="K944" s="70">
        <f>IF(J944&gt;0,RANK(J944,$J$11:$J$1049),"—")</f>
        <v>390</v>
      </c>
      <c r="L944" s="183">
        <v>130</v>
      </c>
      <c r="M944" s="70">
        <f>IF(L944&gt;0,RANK(L944,$L$11:$L$1049),"—")</f>
        <v>404</v>
      </c>
      <c r="N944" s="183">
        <v>54</v>
      </c>
      <c r="O944" s="70">
        <f>IF(N944&gt;0,RANK(N944,$N$11:$N$1049),"—")</f>
        <v>451</v>
      </c>
      <c r="P944" s="183">
        <v>283</v>
      </c>
      <c r="Q944" s="70">
        <f>IF(P944&gt;0,RANK(P944,$P$11:$P$1049),"—")</f>
        <v>441</v>
      </c>
      <c r="R944" s="183">
        <v>271</v>
      </c>
      <c r="S944" s="70">
        <f>IF(R944&gt;0,RANK(R944,$R$11:$R$1049),"—")</f>
        <v>498</v>
      </c>
      <c r="T944" s="183">
        <v>319</v>
      </c>
      <c r="U944" s="70">
        <f>IF(T944&gt;0,RANK(T944,$T$11:$T$1049),"—")</f>
        <v>496</v>
      </c>
      <c r="V944" s="183">
        <v>382</v>
      </c>
      <c r="W944" s="70">
        <f>IF(V944&gt;0,RANK(V944,$V$11:$V$1049),"—")</f>
        <v>482</v>
      </c>
      <c r="X944" s="183">
        <v>204</v>
      </c>
      <c r="Y944" s="70">
        <f>IF(X944&gt;0,RANK(X944,$X$11:$X$1049),"—")</f>
        <v>528</v>
      </c>
      <c r="Z944" s="183">
        <v>154</v>
      </c>
      <c r="AA944" s="70">
        <f>IF(Z944&gt;0,RANK(Z944,$Z$11:$Z$1049),"—")</f>
        <v>532</v>
      </c>
      <c r="AB944" s="183">
        <v>118</v>
      </c>
      <c r="AC944" s="70">
        <f>IF(AB944&gt;0,RANK(AB944,$AB$11:$AB$1049),"—")</f>
        <v>540</v>
      </c>
      <c r="AD944" s="183">
        <v>92</v>
      </c>
      <c r="AE944" s="70">
        <f>IF(AD944&gt;0,RANK(AD944,$AD$11:$AD$1049),"—")</f>
        <v>556</v>
      </c>
      <c r="AF944" s="183">
        <v>194</v>
      </c>
      <c r="AG944" s="70">
        <f>IF(AF944&gt;0,RANK(AF944,$AF$11:$AF$1049),"—")</f>
        <v>572</v>
      </c>
      <c r="AH944" s="183">
        <v>224</v>
      </c>
      <c r="AI944" s="70">
        <f>IF(AH944&gt;0,RANK(AH944,$AH$11:$AH$1049),"—")</f>
        <v>579</v>
      </c>
      <c r="AJ944" s="183">
        <v>235</v>
      </c>
      <c r="AK944" s="70">
        <f>IF(AJ944&gt;0,RANK(AJ944,$AJ$11:$AJ$1049),"—")</f>
        <v>586</v>
      </c>
      <c r="AL944" s="183">
        <v>271</v>
      </c>
      <c r="AM944" s="70">
        <f>IF(AL944&gt;0,RANK(AL944,$AL$11:$AL$1049),"—")</f>
        <v>590</v>
      </c>
      <c r="AN944" s="183">
        <v>193</v>
      </c>
      <c r="AO944" s="70">
        <f>IF(AN944&gt;0,RANK(AN944,$AN$11:$AN$1049),"—")</f>
        <v>618</v>
      </c>
      <c r="AP944" s="183">
        <v>175</v>
      </c>
      <c r="AQ944" s="70">
        <f>IF(AP944&gt;0,RANK(AP944,$AP$11:$AP$1049),"—")</f>
        <v>627</v>
      </c>
      <c r="AR944" s="183">
        <v>262</v>
      </c>
      <c r="AS944" s="70">
        <f>IF(AR944&gt;0,RANK(AR944,$AR$11:$AR$1049),"—")</f>
        <v>628</v>
      </c>
      <c r="AT944" s="183">
        <v>318</v>
      </c>
      <c r="AU944" s="70">
        <f>IF(AT944&gt;0,RANK(AT944,$AT$11:$AT$1049),"—")</f>
        <v>626</v>
      </c>
      <c r="AV944" s="183">
        <v>303</v>
      </c>
      <c r="AW944" s="70">
        <f>IF(AV944&gt;0,RANK(AV944,$AV$11:$AV$1049),"—")</f>
        <v>640</v>
      </c>
      <c r="AX944" s="183">
        <v>253</v>
      </c>
      <c r="AY944" s="168">
        <f>IF(AX944&gt;0,RANK(AX944,$AX$11:$AX$1049),"—")</f>
        <v>669</v>
      </c>
      <c r="AZ944" s="213">
        <v>513</v>
      </c>
      <c r="BA944" s="213">
        <v>343</v>
      </c>
      <c r="BB944" s="168">
        <f t="shared" si="704"/>
        <v>806</v>
      </c>
      <c r="BC944" s="213"/>
      <c r="BD944" s="213"/>
      <c r="BE944" s="168"/>
      <c r="BF944" s="213"/>
      <c r="BG944" s="168"/>
    </row>
    <row r="945" spans="2:59" ht="12.95" customHeight="1" x14ac:dyDescent="0.2">
      <c r="B945" s="102" t="s">
        <v>526</v>
      </c>
      <c r="C945" s="247" t="s">
        <v>1910</v>
      </c>
      <c r="D945" s="183"/>
      <c r="E945" s="70"/>
      <c r="F945" s="183"/>
      <c r="G945" s="70"/>
      <c r="H945" s="193"/>
      <c r="I945" s="70"/>
      <c r="J945" s="183"/>
      <c r="K945" s="70"/>
      <c r="L945" s="183"/>
      <c r="M945" s="70"/>
      <c r="N945" s="183"/>
      <c r="O945" s="70"/>
      <c r="P945" s="183"/>
      <c r="Q945" s="70"/>
      <c r="R945" s="183"/>
      <c r="S945" s="70"/>
      <c r="T945" s="183"/>
      <c r="U945" s="70"/>
      <c r="V945" s="183"/>
      <c r="W945" s="70"/>
      <c r="X945" s="183"/>
      <c r="Y945" s="70"/>
      <c r="Z945" s="183"/>
      <c r="AA945" s="70"/>
      <c r="AB945" s="183"/>
      <c r="AC945" s="70"/>
      <c r="AD945" s="183"/>
      <c r="AE945" s="70"/>
      <c r="AF945" s="183"/>
      <c r="AG945" s="70"/>
      <c r="AH945" s="183"/>
      <c r="AI945" s="70" t="str">
        <f>IF(AH945&gt;0,RANK(AH945,$AH$11:$AH$1049),"—")</f>
        <v>—</v>
      </c>
      <c r="AJ945" s="183"/>
      <c r="AK945" s="70" t="str">
        <f>IF(AJ945&gt;0,RANK(AJ945,$AJ$11:$AJ$1049),"—")</f>
        <v>—</v>
      </c>
      <c r="AL945" s="183"/>
      <c r="AM945" s="70" t="str">
        <f>IF(AL945&gt;0,RANK(AL945,$AL$11:$AL$1049),"—")</f>
        <v>—</v>
      </c>
      <c r="AN945" s="183"/>
      <c r="AO945" s="70" t="str">
        <f>IF(AN945&gt;0,RANK(AN945,$AN$11:$AN$1049),"—")</f>
        <v>—</v>
      </c>
      <c r="AP945" s="183"/>
      <c r="AQ945" s="70" t="str">
        <f>IF(AP945&gt;0,RANK(AP945,$AP$11:$AP$1049),"—")</f>
        <v>—</v>
      </c>
      <c r="AR945" s="183"/>
      <c r="AS945" s="70" t="str">
        <f>IF(AR945&gt;0,RANK(AR945,$AR$11:$AR$1049),"—")</f>
        <v>—</v>
      </c>
      <c r="AT945" s="183"/>
      <c r="AU945" s="70" t="str">
        <f>IF(AT945&gt;0,RANK(AT945,$AT$11:$AT$1049),"—")</f>
        <v>—</v>
      </c>
      <c r="AV945" s="183">
        <v>267</v>
      </c>
      <c r="AW945" s="70">
        <f>IF(AV945&gt;0,RANK(AV945,$AV$11:$AV$1049),"—")</f>
        <v>654</v>
      </c>
      <c r="AX945" s="183">
        <v>166</v>
      </c>
      <c r="AY945" s="168">
        <f>IF(AX945&gt;0,RANK(AX945,$AX$11:$AX$1049),"—")</f>
        <v>692</v>
      </c>
      <c r="AZ945" s="208">
        <v>231</v>
      </c>
      <c r="BA945" s="208">
        <v>343</v>
      </c>
      <c r="BB945" s="168">
        <f t="shared" si="704"/>
        <v>806</v>
      </c>
      <c r="BC945" s="208"/>
      <c r="BD945" s="208"/>
      <c r="BE945" s="168"/>
      <c r="BF945" s="208"/>
      <c r="BG945" s="168"/>
    </row>
    <row r="946" spans="2:59" ht="12.95" customHeight="1" x14ac:dyDescent="0.2">
      <c r="B946" s="102" t="s">
        <v>524</v>
      </c>
      <c r="C946" s="247" t="s">
        <v>1910</v>
      </c>
      <c r="D946" s="183"/>
      <c r="E946" s="70" t="str">
        <f>IF(D946&gt;0,RANK(D946,$D$11:$D$1049),"—")</f>
        <v>—</v>
      </c>
      <c r="F946" s="183">
        <v>111</v>
      </c>
      <c r="G946" s="70">
        <f>IF(F946&gt;0,RANK(F946,$F$11:$F$1049),"—")</f>
        <v>450</v>
      </c>
      <c r="H946" s="183">
        <v>139</v>
      </c>
      <c r="I946" s="70">
        <f>IF(H946&gt;0,RANK(H946,$H$11:$H$1049),"—")</f>
        <v>373</v>
      </c>
      <c r="J946" s="183">
        <v>207</v>
      </c>
      <c r="K946" s="70">
        <f>IF(J946&gt;0,RANK(J946,$J$11:$J$1049),"—")</f>
        <v>389</v>
      </c>
      <c r="L946" s="183">
        <v>156</v>
      </c>
      <c r="M946" s="70">
        <f>IF(L946&gt;0,RANK(L946,$L$11:$L$1049),"—")</f>
        <v>398</v>
      </c>
      <c r="N946" s="183">
        <v>105</v>
      </c>
      <c r="O946" s="70">
        <f>IF(N946&gt;0,RANK(N946,$N$11:$N$1049),"—")</f>
        <v>442</v>
      </c>
      <c r="P946" s="183">
        <v>54</v>
      </c>
      <c r="Q946" s="70">
        <f>IF(P946&gt;0,RANK(P946,$P$11:$P$1049),"—")</f>
        <v>478</v>
      </c>
      <c r="R946" s="183">
        <v>0</v>
      </c>
      <c r="S946" s="70" t="str">
        <f>IF(R946&gt;0,RANK(R946,$R$11:$R$1049),"—")</f>
        <v>—</v>
      </c>
      <c r="T946" s="183">
        <v>0</v>
      </c>
      <c r="U946" s="70" t="str">
        <f>IF(T946&gt;0,RANK(T946,$T$11:$T$1049),"—")</f>
        <v>—</v>
      </c>
      <c r="V946" s="183">
        <v>0</v>
      </c>
      <c r="W946" s="70" t="str">
        <f>IF(V946&gt;0,RANK(V946,$V$11:$V$1049),"—")</f>
        <v>—</v>
      </c>
      <c r="X946" s="183"/>
      <c r="Y946" s="70" t="str">
        <f>IF(X946&gt;0,RANK(X946,$X$11:$X$1049),"—")</f>
        <v>—</v>
      </c>
      <c r="Z946" s="183">
        <v>0</v>
      </c>
      <c r="AA946" s="70" t="str">
        <f>IF(Z946&gt;0,RANK(Z946,$Z$11:$Z$1049),"—")</f>
        <v>—</v>
      </c>
      <c r="AB946" s="183">
        <v>0</v>
      </c>
      <c r="AC946" s="70" t="str">
        <f>IF(AB946&gt;0,RANK(AB946,$AB$11:$AB$1049),"—")</f>
        <v>—</v>
      </c>
      <c r="AD946" s="183">
        <v>70</v>
      </c>
      <c r="AE946" s="70">
        <f>IF(AD946&gt;0,RANK(AD946,$AD$11:$AD$1049),"—")</f>
        <v>563</v>
      </c>
      <c r="AF946" s="183">
        <v>208</v>
      </c>
      <c r="AG946" s="70">
        <f>IF(AF946&gt;0,RANK(AF946,$AF$11:$AF$1049),"—")</f>
        <v>569</v>
      </c>
      <c r="AH946" s="183"/>
      <c r="AI946" s="70" t="str">
        <f>IF(AH946&gt;0,RANK(AH946,$AH$11:$AH$1049),"—")</f>
        <v>—</v>
      </c>
      <c r="AJ946" s="183"/>
      <c r="AK946" s="70" t="str">
        <f>IF(AJ946&gt;0,RANK(AJ946,$AJ$11:$AJ$1049),"—")</f>
        <v>—</v>
      </c>
      <c r="AL946" s="183"/>
      <c r="AM946" s="70" t="str">
        <f>IF(AL946&gt;0,RANK(AL946,$AL$11:$AL$1049),"—")</f>
        <v>—</v>
      </c>
      <c r="AN946" s="183"/>
      <c r="AO946" s="70" t="str">
        <f>IF(AN946&gt;0,RANK(AN946,$AN$11:$AN$1049),"—")</f>
        <v>—</v>
      </c>
      <c r="AP946" s="183"/>
      <c r="AQ946" s="70" t="str">
        <f>IF(AP946&gt;0,RANK(AP946,$AP$11:$AP$1049),"—")</f>
        <v>—</v>
      </c>
      <c r="AR946" s="183"/>
      <c r="AS946" s="70" t="str">
        <f>IF(AR946&gt;0,RANK(AR946,$AR$11:$AR$1049),"—")</f>
        <v>—</v>
      </c>
      <c r="AT946" s="183"/>
      <c r="AU946" s="70" t="str">
        <f>IF(AT946&gt;0,RANK(AT946,$AT$11:$AT$1049),"—")</f>
        <v>—</v>
      </c>
      <c r="AV946" s="183">
        <v>169</v>
      </c>
      <c r="AW946" s="70">
        <f>IF(AV946&gt;0,RANK(AV946,$AV$11:$AV$1049),"—")</f>
        <v>676</v>
      </c>
      <c r="AX946" s="183">
        <v>189</v>
      </c>
      <c r="AY946" s="168">
        <f>IF(AX946&gt;0,RANK(AX946,$AX$11:$AX$1049),"—")</f>
        <v>682</v>
      </c>
      <c r="AZ946" s="224"/>
      <c r="BA946" s="213">
        <v>332</v>
      </c>
      <c r="BB946" s="168">
        <f t="shared" si="704"/>
        <v>812</v>
      </c>
      <c r="BC946" s="224"/>
      <c r="BD946" s="213"/>
      <c r="BE946" s="168"/>
      <c r="BF946" s="213"/>
      <c r="BG946" s="168"/>
    </row>
    <row r="947" spans="2:59" ht="12.95" customHeight="1" x14ac:dyDescent="0.2">
      <c r="B947" s="214" t="s">
        <v>2023</v>
      </c>
      <c r="C947" s="254" t="s">
        <v>1910</v>
      </c>
      <c r="D947" s="183"/>
      <c r="E947" s="70"/>
      <c r="F947" s="183"/>
      <c r="G947" s="70"/>
      <c r="H947" s="183"/>
      <c r="I947" s="70"/>
      <c r="J947" s="183"/>
      <c r="K947" s="70"/>
      <c r="L947" s="183"/>
      <c r="M947" s="70"/>
      <c r="N947" s="183"/>
      <c r="O947" s="70"/>
      <c r="P947" s="183"/>
      <c r="Q947" s="70"/>
      <c r="R947" s="183"/>
      <c r="S947" s="70"/>
      <c r="T947" s="183"/>
      <c r="U947" s="70"/>
      <c r="V947" s="183"/>
      <c r="W947" s="70"/>
      <c r="X947" s="183"/>
      <c r="Y947" s="70"/>
      <c r="Z947" s="183"/>
      <c r="AA947" s="70"/>
      <c r="AB947" s="183"/>
      <c r="AC947" s="70"/>
      <c r="AD947" s="183"/>
      <c r="AE947" s="70"/>
      <c r="AF947" s="183"/>
      <c r="AG947" s="70"/>
      <c r="AH947" s="183"/>
      <c r="AI947" s="70"/>
      <c r="AJ947" s="183"/>
      <c r="AK947" s="70"/>
      <c r="AL947" s="183"/>
      <c r="AM947" s="70"/>
      <c r="AN947" s="183"/>
      <c r="AO947" s="70"/>
      <c r="AP947" s="183"/>
      <c r="AQ947" s="70"/>
      <c r="AR947" s="183"/>
      <c r="AS947" s="70"/>
      <c r="AT947" s="183"/>
      <c r="AU947" s="70"/>
      <c r="AV947" s="183"/>
      <c r="AW947" s="70"/>
      <c r="AX947" s="183"/>
      <c r="AY947" s="168"/>
      <c r="AZ947" s="202"/>
      <c r="BA947" s="208">
        <v>322</v>
      </c>
      <c r="BB947" s="168">
        <f t="shared" si="704"/>
        <v>815</v>
      </c>
      <c r="BC947" s="202"/>
      <c r="BD947" s="208"/>
      <c r="BE947" s="168"/>
      <c r="BF947" s="208"/>
      <c r="BG947" s="168"/>
    </row>
    <row r="948" spans="2:59" ht="12.95" customHeight="1" x14ac:dyDescent="0.2">
      <c r="B948" s="102" t="s">
        <v>1900</v>
      </c>
      <c r="C948" s="247" t="s">
        <v>1910</v>
      </c>
      <c r="D948" s="183"/>
      <c r="E948" s="70"/>
      <c r="F948" s="183"/>
      <c r="G948" s="70"/>
      <c r="H948" s="183"/>
      <c r="I948" s="70"/>
      <c r="J948" s="183"/>
      <c r="K948" s="70"/>
      <c r="L948" s="183"/>
      <c r="M948" s="70"/>
      <c r="N948" s="183"/>
      <c r="O948" s="70"/>
      <c r="P948" s="183"/>
      <c r="Q948" s="70"/>
      <c r="R948" s="183"/>
      <c r="S948" s="70"/>
      <c r="T948" s="183"/>
      <c r="U948" s="70"/>
      <c r="V948" s="183"/>
      <c r="W948" s="70"/>
      <c r="X948" s="183"/>
      <c r="Y948" s="70"/>
      <c r="Z948" s="183"/>
      <c r="AA948" s="70"/>
      <c r="AB948" s="183"/>
      <c r="AC948" s="70"/>
      <c r="AD948" s="183"/>
      <c r="AE948" s="70"/>
      <c r="AF948" s="183"/>
      <c r="AG948" s="70"/>
      <c r="AH948" s="183"/>
      <c r="AI948" s="70"/>
      <c r="AJ948" s="183"/>
      <c r="AK948" s="70"/>
      <c r="AL948" s="183"/>
      <c r="AM948" s="70"/>
      <c r="AN948" s="183"/>
      <c r="AO948" s="70"/>
      <c r="AP948" s="183"/>
      <c r="AQ948" s="70"/>
      <c r="AR948" s="183"/>
      <c r="AS948" s="70"/>
      <c r="AT948" s="183"/>
      <c r="AU948" s="70"/>
      <c r="AV948" s="183"/>
      <c r="AW948" s="70"/>
      <c r="AX948" s="183">
        <v>270</v>
      </c>
      <c r="AY948" s="168">
        <f>IF(AX948&gt;0,RANK(AX948,$AX$11:$AX$1049),"—")</f>
        <v>663</v>
      </c>
      <c r="AZ948" s="213">
        <v>317</v>
      </c>
      <c r="BA948" s="213">
        <v>318</v>
      </c>
      <c r="BB948" s="168">
        <f t="shared" si="704"/>
        <v>817</v>
      </c>
      <c r="BC948" s="213"/>
      <c r="BD948" s="213"/>
      <c r="BE948" s="168"/>
      <c r="BF948" s="213"/>
      <c r="BG948" s="168"/>
    </row>
    <row r="949" spans="2:59" ht="12.95" customHeight="1" x14ac:dyDescent="0.2">
      <c r="B949" s="218" t="s">
        <v>2025</v>
      </c>
      <c r="C949" s="255" t="s">
        <v>1910</v>
      </c>
      <c r="D949" s="190"/>
      <c r="E949" s="70"/>
      <c r="F949" s="190"/>
      <c r="G949" s="70"/>
      <c r="H949" s="190"/>
      <c r="I949" s="70"/>
      <c r="J949" s="190"/>
      <c r="K949" s="70"/>
      <c r="L949" s="190"/>
      <c r="M949" s="70"/>
      <c r="N949" s="190"/>
      <c r="O949" s="70"/>
      <c r="P949" s="190"/>
      <c r="Q949" s="70"/>
      <c r="R949" s="190"/>
      <c r="S949" s="70"/>
      <c r="T949" s="190"/>
      <c r="U949" s="70"/>
      <c r="V949" s="190"/>
      <c r="W949" s="70"/>
      <c r="X949" s="190"/>
      <c r="Y949" s="70"/>
      <c r="Z949" s="190"/>
      <c r="AA949" s="70"/>
      <c r="AB949" s="190"/>
      <c r="AC949" s="70"/>
      <c r="AD949" s="190"/>
      <c r="AE949" s="70"/>
      <c r="AF949" s="190"/>
      <c r="AG949" s="70"/>
      <c r="AH949" s="190"/>
      <c r="AI949" s="70"/>
      <c r="AJ949" s="190"/>
      <c r="AK949" s="70"/>
      <c r="AL949" s="190"/>
      <c r="AM949" s="70"/>
      <c r="AN949" s="190"/>
      <c r="AO949" s="70"/>
      <c r="AP949" s="190"/>
      <c r="AQ949" s="70"/>
      <c r="AR949" s="190"/>
      <c r="AS949" s="70"/>
      <c r="AT949" s="190"/>
      <c r="AU949" s="70"/>
      <c r="AV949" s="190"/>
      <c r="AW949" s="70"/>
      <c r="AX949" s="190"/>
      <c r="AY949" s="70"/>
      <c r="AZ949" s="206"/>
      <c r="BA949" s="222">
        <v>316</v>
      </c>
      <c r="BB949" s="70">
        <f t="shared" si="704"/>
        <v>818</v>
      </c>
      <c r="BC949" s="206"/>
      <c r="BD949" s="222"/>
      <c r="BE949" s="70"/>
      <c r="BF949" s="222"/>
      <c r="BG949" s="70"/>
    </row>
    <row r="950" spans="2:59" ht="12.95" customHeight="1" x14ac:dyDescent="0.2">
      <c r="B950" s="102" t="s">
        <v>572</v>
      </c>
      <c r="C950" s="247" t="s">
        <v>1910</v>
      </c>
      <c r="D950" s="183"/>
      <c r="E950" s="70" t="str">
        <f>IF(D950&gt;0,RANK(D950,$D$11:$D$1049),"—")</f>
        <v>—</v>
      </c>
      <c r="F950" s="183"/>
      <c r="G950" s="70" t="str">
        <f>IF(F950&gt;0,RANK(F950,$F$11:$F$1049),"—")</f>
        <v>—</v>
      </c>
      <c r="H950" s="193"/>
      <c r="I950" s="70" t="str">
        <f>IF(H950&gt;0,RANK(H950,$H$11:$H$1049),"—")</f>
        <v>—</v>
      </c>
      <c r="J950" s="183"/>
      <c r="K950" s="70" t="str">
        <f>IF(J950&gt;0,RANK(J950,$J$11:$J$1049),"—")</f>
        <v>—</v>
      </c>
      <c r="L950" s="183"/>
      <c r="M950" s="70" t="str">
        <f>IF(L950&gt;0,RANK(L950,$L$11:$L$1049),"—")</f>
        <v>—</v>
      </c>
      <c r="N950" s="183"/>
      <c r="O950" s="70" t="str">
        <f>IF(N950&gt;0,RANK(N950,$N$11:$N$1049),"—")</f>
        <v>—</v>
      </c>
      <c r="P950" s="183"/>
      <c r="Q950" s="70" t="str">
        <f>IF(P950&gt;0,RANK(P950,$P$11:$P$1049),"—")</f>
        <v>—</v>
      </c>
      <c r="R950" s="183"/>
      <c r="S950" s="70" t="str">
        <f>IF(R950&gt;0,RANK(R950,$R$11:$R$1049),"—")</f>
        <v>—</v>
      </c>
      <c r="T950" s="183"/>
      <c r="U950" s="70" t="str">
        <f>IF(T950&gt;0,RANK(T950,$T$11:$T$1049),"—")</f>
        <v>—</v>
      </c>
      <c r="V950" s="183"/>
      <c r="W950" s="70" t="str">
        <f>IF(V950&gt;0,RANK(V950,$V$11:$V$1049),"—")</f>
        <v>—</v>
      </c>
      <c r="X950" s="183"/>
      <c r="Y950" s="70" t="str">
        <f>IF(X950&gt;0,RANK(X950,$X$11:$X$1049),"—")</f>
        <v>—</v>
      </c>
      <c r="Z950" s="183"/>
      <c r="AA950" s="70" t="str">
        <f>IF(Z950&gt;0,RANK(Z950,$Z$11:$Z$1049),"—")</f>
        <v>—</v>
      </c>
      <c r="AB950" s="183"/>
      <c r="AC950" s="70" t="str">
        <f>IF(AB950&gt;0,RANK(AB950,$AB$11:$AB$1049),"—")</f>
        <v>—</v>
      </c>
      <c r="AD950" s="183"/>
      <c r="AE950" s="70" t="str">
        <f>IF(AD950&gt;0,RANK(AD950,$AD$11:$AD$1049),"—")</f>
        <v>—</v>
      </c>
      <c r="AF950" s="183"/>
      <c r="AG950" s="70" t="str">
        <f>IF(AF950&gt;0,RANK(AF950,$AF$11:$AF$1049),"—")</f>
        <v>—</v>
      </c>
      <c r="AH950" s="183"/>
      <c r="AI950" s="70" t="str">
        <f>IF(AH950&gt;0,RANK(AH950,$AH$11:$AH$1049),"—")</f>
        <v>—</v>
      </c>
      <c r="AJ950" s="183"/>
      <c r="AK950" s="70" t="str">
        <f>IF(AJ950&gt;0,RANK(AJ950,$AJ$11:$AJ$1049),"—")</f>
        <v>—</v>
      </c>
      <c r="AL950" s="183"/>
      <c r="AM950" s="70" t="str">
        <f>IF(AL950&gt;0,RANK(AL950,$AL$11:$AL$1049),"—")</f>
        <v>—</v>
      </c>
      <c r="AN950" s="183"/>
      <c r="AO950" s="70" t="str">
        <f>IF(AN950&gt;0,RANK(AN950,$AN$11:$AN$1049),"—")</f>
        <v>—</v>
      </c>
      <c r="AP950" s="183">
        <v>520</v>
      </c>
      <c r="AQ950" s="70">
        <f>IF(AP950&gt;0,RANK(AP950,$AP$11:$AP$1049),"—")</f>
        <v>555</v>
      </c>
      <c r="AR950" s="183">
        <v>545</v>
      </c>
      <c r="AS950" s="70">
        <f>IF(AR950&gt;0,RANK(AR950,$AR$11:$AR$1049),"—")</f>
        <v>567</v>
      </c>
      <c r="AT950" s="183"/>
      <c r="AU950" s="70" t="str">
        <f>IF(AT950&gt;0,RANK(AT950,$AT$11:$AT$1049),"—")</f>
        <v>—</v>
      </c>
      <c r="AV950" s="183">
        <v>927</v>
      </c>
      <c r="AW950" s="70">
        <f>IF(AV950&gt;0,RANK(AV950,$AV$11:$AV$1049),"—")</f>
        <v>526</v>
      </c>
      <c r="AX950" s="183">
        <v>989</v>
      </c>
      <c r="AY950" s="168">
        <f>IF(AX950&gt;0,RANK(AX950,$AX$11:$AX$1049),"—")</f>
        <v>529</v>
      </c>
      <c r="AZ950" s="213">
        <v>671</v>
      </c>
      <c r="BA950" s="213">
        <v>306</v>
      </c>
      <c r="BB950" s="168">
        <f t="shared" si="704"/>
        <v>821</v>
      </c>
      <c r="BC950" s="213"/>
      <c r="BD950" s="213"/>
      <c r="BE950" s="168"/>
      <c r="BF950" s="213"/>
      <c r="BG950" s="168"/>
    </row>
    <row r="951" spans="2:59" ht="12.95" customHeight="1" x14ac:dyDescent="0.2">
      <c r="B951" s="102" t="s">
        <v>1793</v>
      </c>
      <c r="C951" s="247" t="s">
        <v>1910</v>
      </c>
      <c r="D951" s="183"/>
      <c r="E951" s="70" t="str">
        <f>IF(D951&gt;0,RANK(D951,$D$11:$D$1049),"—")</f>
        <v>—</v>
      </c>
      <c r="F951" s="183"/>
      <c r="G951" s="70" t="str">
        <f>IF(F951&gt;0,RANK(F951,$F$11:$F$1049),"—")</f>
        <v>—</v>
      </c>
      <c r="H951" s="183"/>
      <c r="I951" s="70" t="str">
        <f>IF(H951&gt;0,RANK(H951,$H$11:$H$1049),"—")</f>
        <v>—</v>
      </c>
      <c r="J951" s="183"/>
      <c r="K951" s="70" t="str">
        <f>IF(J951&gt;0,RANK(J951,$J$11:$J$1049),"—")</f>
        <v>—</v>
      </c>
      <c r="L951" s="183"/>
      <c r="M951" s="70" t="str">
        <f>IF(L951&gt;0,RANK(L951,$L$11:$L$1049),"—")</f>
        <v>—</v>
      </c>
      <c r="N951" s="183"/>
      <c r="O951" s="70" t="str">
        <f>IF(N951&gt;0,RANK(N951,$N$11:$N$1049),"—")</f>
        <v>—</v>
      </c>
      <c r="P951" s="183"/>
      <c r="Q951" s="70" t="str">
        <f>IF(P951&gt;0,RANK(P951,$P$11:$P$1049),"—")</f>
        <v>—</v>
      </c>
      <c r="R951" s="183"/>
      <c r="S951" s="70" t="str">
        <f>IF(R951&gt;0,RANK(R951,$R$11:$R$1049),"—")</f>
        <v>—</v>
      </c>
      <c r="T951" s="183"/>
      <c r="U951" s="70" t="str">
        <f>IF(T951&gt;0,RANK(T951,$T$11:$T$1049),"—")</f>
        <v>—</v>
      </c>
      <c r="V951" s="183"/>
      <c r="W951" s="70" t="str">
        <f>IF(V951&gt;0,RANK(V951,$V$11:$V$1049),"—")</f>
        <v>—</v>
      </c>
      <c r="X951" s="183"/>
      <c r="Y951" s="70" t="str">
        <f>IF(X951&gt;0,RANK(X951,$X$11:$X$1049),"—")</f>
        <v>—</v>
      </c>
      <c r="Z951" s="183"/>
      <c r="AA951" s="70" t="str">
        <f>IF(Z951&gt;0,RANK(Z951,$Z$11:$Z$1049),"—")</f>
        <v>—</v>
      </c>
      <c r="AB951" s="183"/>
      <c r="AC951" s="70" t="str">
        <f>IF(AB951&gt;0,RANK(AB951,$AB$11:$AB$1049),"—")</f>
        <v>—</v>
      </c>
      <c r="AD951" s="183"/>
      <c r="AE951" s="70" t="str">
        <f>IF(AD951&gt;0,RANK(AD951,$AD$11:$AD$1049),"—")</f>
        <v>—</v>
      </c>
      <c r="AF951" s="183"/>
      <c r="AG951" s="70" t="str">
        <f>IF(AF951&gt;0,RANK(AF951,$AF$11:$AF$1049),"—")</f>
        <v>—</v>
      </c>
      <c r="AH951" s="183"/>
      <c r="AI951" s="70" t="str">
        <f>IF(AH951&gt;0,RANK(AH951,$AH$11:$AH$1049),"—")</f>
        <v>—</v>
      </c>
      <c r="AJ951" s="183"/>
      <c r="AK951" s="70" t="str">
        <f>IF(AJ951&gt;0,RANK(AJ951,$AJ$11:$AJ$1049),"—")</f>
        <v>—</v>
      </c>
      <c r="AL951" s="183"/>
      <c r="AM951" s="70" t="str">
        <f>IF(AL951&gt;0,RANK(AL951,$AL$11:$AL$1049),"—")</f>
        <v>—</v>
      </c>
      <c r="AN951" s="183"/>
      <c r="AO951" s="70" t="str">
        <f>IF(AN951&gt;0,RANK(AN951,$AN$11:$AN$1049),"—")</f>
        <v>—</v>
      </c>
      <c r="AP951" s="183">
        <v>339</v>
      </c>
      <c r="AQ951" s="70">
        <f>IF(AP951&gt;0,RANK(AP951,$AP$11:$AP$1049),"—")</f>
        <v>595</v>
      </c>
      <c r="AR951" s="183">
        <v>618</v>
      </c>
      <c r="AS951" s="70">
        <f>IF(AR951&gt;0,RANK(AR951,$AR$11:$AR$1049),"—")</f>
        <v>550</v>
      </c>
      <c r="AT951" s="183">
        <v>401</v>
      </c>
      <c r="AU951" s="70">
        <f>IF(AT951&gt;0,RANK(AT951,$AT$11:$AT$1049),"—")</f>
        <v>607</v>
      </c>
      <c r="AV951" s="183">
        <v>342</v>
      </c>
      <c r="AW951" s="70">
        <f>IF(AV951&gt;0,RANK(AV951,$AV$11:$AV$1049),"—")</f>
        <v>629</v>
      </c>
      <c r="AX951" s="183">
        <v>443</v>
      </c>
      <c r="AY951" s="168">
        <f>IF(AX951&gt;0,RANK(AX951,$AX$11:$AX$1049),"—")</f>
        <v>622</v>
      </c>
      <c r="AZ951" s="213">
        <v>464</v>
      </c>
      <c r="BA951" s="213">
        <v>293</v>
      </c>
      <c r="BB951" s="168">
        <f t="shared" si="704"/>
        <v>825</v>
      </c>
      <c r="BC951" s="213"/>
      <c r="BD951" s="213"/>
      <c r="BE951" s="168"/>
      <c r="BF951" s="213"/>
      <c r="BG951" s="168"/>
    </row>
    <row r="952" spans="2:59" ht="12.95" customHeight="1" x14ac:dyDescent="0.2">
      <c r="B952" s="214" t="s">
        <v>2029</v>
      </c>
      <c r="C952" s="254" t="s">
        <v>1910</v>
      </c>
      <c r="D952" s="183"/>
      <c r="E952" s="70"/>
      <c r="F952" s="183"/>
      <c r="G952" s="70"/>
      <c r="H952" s="183"/>
      <c r="I952" s="70"/>
      <c r="J952" s="183"/>
      <c r="K952" s="70"/>
      <c r="L952" s="183"/>
      <c r="M952" s="70"/>
      <c r="N952" s="183"/>
      <c r="O952" s="70"/>
      <c r="P952" s="183"/>
      <c r="Q952" s="70"/>
      <c r="R952" s="183"/>
      <c r="S952" s="70"/>
      <c r="T952" s="183"/>
      <c r="U952" s="70"/>
      <c r="V952" s="183"/>
      <c r="W952" s="70"/>
      <c r="X952" s="183"/>
      <c r="Y952" s="70"/>
      <c r="Z952" s="183"/>
      <c r="AA952" s="70"/>
      <c r="AB952" s="183"/>
      <c r="AC952" s="70"/>
      <c r="AD952" s="183"/>
      <c r="AE952" s="70"/>
      <c r="AF952" s="183"/>
      <c r="AG952" s="70"/>
      <c r="AH952" s="183"/>
      <c r="AI952" s="70"/>
      <c r="AJ952" s="183"/>
      <c r="AK952" s="70"/>
      <c r="AL952" s="183"/>
      <c r="AM952" s="70"/>
      <c r="AN952" s="183"/>
      <c r="AO952" s="70"/>
      <c r="AP952" s="183"/>
      <c r="AQ952" s="70"/>
      <c r="AR952" s="183"/>
      <c r="AS952" s="70"/>
      <c r="AT952" s="183"/>
      <c r="AU952" s="70"/>
      <c r="AV952" s="183"/>
      <c r="AW952" s="70"/>
      <c r="AX952" s="183"/>
      <c r="AY952" s="168"/>
      <c r="AZ952" s="202"/>
      <c r="BA952" s="208">
        <v>287</v>
      </c>
      <c r="BB952" s="168">
        <f t="shared" si="704"/>
        <v>827</v>
      </c>
      <c r="BC952" s="202"/>
      <c r="BD952" s="208"/>
      <c r="BE952" s="168"/>
      <c r="BF952" s="208"/>
      <c r="BG952" s="168"/>
    </row>
    <row r="953" spans="2:59" ht="12.95" customHeight="1" x14ac:dyDescent="0.2">
      <c r="B953" s="214" t="s">
        <v>2030</v>
      </c>
      <c r="C953" s="254" t="s">
        <v>1910</v>
      </c>
      <c r="D953" s="183"/>
      <c r="E953" s="70"/>
      <c r="F953" s="183"/>
      <c r="G953" s="70"/>
      <c r="H953" s="183"/>
      <c r="I953" s="70"/>
      <c r="J953" s="183"/>
      <c r="K953" s="70"/>
      <c r="L953" s="183"/>
      <c r="M953" s="70"/>
      <c r="N953" s="183"/>
      <c r="O953" s="70"/>
      <c r="P953" s="183"/>
      <c r="Q953" s="70"/>
      <c r="R953" s="183"/>
      <c r="S953" s="70"/>
      <c r="T953" s="183"/>
      <c r="U953" s="70"/>
      <c r="V953" s="183"/>
      <c r="W953" s="70"/>
      <c r="X953" s="183"/>
      <c r="Y953" s="70"/>
      <c r="Z953" s="183"/>
      <c r="AA953" s="70"/>
      <c r="AB953" s="183"/>
      <c r="AC953" s="70"/>
      <c r="AD953" s="183"/>
      <c r="AE953" s="70"/>
      <c r="AF953" s="183"/>
      <c r="AG953" s="70"/>
      <c r="AH953" s="183"/>
      <c r="AI953" s="70"/>
      <c r="AJ953" s="183"/>
      <c r="AK953" s="70"/>
      <c r="AL953" s="183"/>
      <c r="AM953" s="70"/>
      <c r="AN953" s="183"/>
      <c r="AO953" s="70"/>
      <c r="AP953" s="183"/>
      <c r="AQ953" s="70"/>
      <c r="AR953" s="183"/>
      <c r="AS953" s="70"/>
      <c r="AT953" s="183"/>
      <c r="AU953" s="70"/>
      <c r="AV953" s="183"/>
      <c r="AW953" s="70"/>
      <c r="AX953" s="183"/>
      <c r="AY953" s="168"/>
      <c r="AZ953" s="202"/>
      <c r="BA953" s="208">
        <v>284</v>
      </c>
      <c r="BB953" s="168">
        <f t="shared" si="704"/>
        <v>828</v>
      </c>
      <c r="BC953" s="202"/>
      <c r="BD953" s="208"/>
      <c r="BE953" s="168"/>
      <c r="BF953" s="208"/>
      <c r="BG953" s="168"/>
    </row>
    <row r="954" spans="2:59" ht="12.95" customHeight="1" x14ac:dyDescent="0.2">
      <c r="B954" s="214" t="s">
        <v>2032</v>
      </c>
      <c r="C954" s="254" t="s">
        <v>1910</v>
      </c>
      <c r="D954" s="183"/>
      <c r="E954" s="70"/>
      <c r="F954" s="183"/>
      <c r="G954" s="70"/>
      <c r="H954" s="183"/>
      <c r="I954" s="70"/>
      <c r="J954" s="183"/>
      <c r="K954" s="70"/>
      <c r="L954" s="183"/>
      <c r="M954" s="70"/>
      <c r="N954" s="183"/>
      <c r="O954" s="70"/>
      <c r="P954" s="183"/>
      <c r="Q954" s="70"/>
      <c r="R954" s="183"/>
      <c r="S954" s="70"/>
      <c r="T954" s="183"/>
      <c r="U954" s="70"/>
      <c r="V954" s="183"/>
      <c r="W954" s="70"/>
      <c r="X954" s="183"/>
      <c r="Y954" s="70"/>
      <c r="Z954" s="183"/>
      <c r="AA954" s="70"/>
      <c r="AB954" s="183"/>
      <c r="AC954" s="70"/>
      <c r="AD954" s="183"/>
      <c r="AE954" s="70"/>
      <c r="AF954" s="183"/>
      <c r="AG954" s="70"/>
      <c r="AH954" s="183"/>
      <c r="AI954" s="70"/>
      <c r="AJ954" s="183"/>
      <c r="AK954" s="70"/>
      <c r="AL954" s="183"/>
      <c r="AM954" s="70"/>
      <c r="AN954" s="183"/>
      <c r="AO954" s="70"/>
      <c r="AP954" s="183"/>
      <c r="AQ954" s="70"/>
      <c r="AR954" s="183"/>
      <c r="AS954" s="70"/>
      <c r="AT954" s="183"/>
      <c r="AU954" s="70"/>
      <c r="AV954" s="183"/>
      <c r="AW954" s="70"/>
      <c r="AX954" s="183"/>
      <c r="AY954" s="168"/>
      <c r="AZ954" s="202"/>
      <c r="BA954" s="208">
        <v>282</v>
      </c>
      <c r="BB954" s="168">
        <f t="shared" si="704"/>
        <v>831</v>
      </c>
      <c r="BC954" s="202"/>
      <c r="BD954" s="208"/>
      <c r="BE954" s="168"/>
      <c r="BF954" s="208"/>
      <c r="BG954" s="168"/>
    </row>
    <row r="955" spans="2:59" ht="12.95" customHeight="1" x14ac:dyDescent="0.2">
      <c r="B955" s="214" t="s">
        <v>2034</v>
      </c>
      <c r="C955" s="254" t="s">
        <v>1910</v>
      </c>
      <c r="D955" s="183"/>
      <c r="E955" s="70"/>
      <c r="F955" s="183"/>
      <c r="G955" s="70"/>
      <c r="H955" s="183"/>
      <c r="I955" s="70"/>
      <c r="J955" s="183"/>
      <c r="K955" s="70"/>
      <c r="L955" s="183"/>
      <c r="M955" s="70"/>
      <c r="N955" s="183"/>
      <c r="O955" s="70"/>
      <c r="P955" s="183"/>
      <c r="Q955" s="70"/>
      <c r="R955" s="183"/>
      <c r="S955" s="70"/>
      <c r="T955" s="183"/>
      <c r="U955" s="70"/>
      <c r="V955" s="183"/>
      <c r="W955" s="70"/>
      <c r="X955" s="183"/>
      <c r="Y955" s="70"/>
      <c r="Z955" s="183"/>
      <c r="AA955" s="70"/>
      <c r="AB955" s="183"/>
      <c r="AC955" s="70"/>
      <c r="AD955" s="183"/>
      <c r="AE955" s="70"/>
      <c r="AF955" s="183"/>
      <c r="AG955" s="70"/>
      <c r="AH955" s="183"/>
      <c r="AI955" s="70"/>
      <c r="AJ955" s="183"/>
      <c r="AK955" s="70"/>
      <c r="AL955" s="183"/>
      <c r="AM955" s="70"/>
      <c r="AN955" s="183"/>
      <c r="AO955" s="70"/>
      <c r="AP955" s="183"/>
      <c r="AQ955" s="70"/>
      <c r="AR955" s="183"/>
      <c r="AS955" s="70"/>
      <c r="AT955" s="183"/>
      <c r="AU955" s="70"/>
      <c r="AV955" s="183"/>
      <c r="AW955" s="70"/>
      <c r="AX955" s="183"/>
      <c r="AY955" s="168"/>
      <c r="AZ955" s="208">
        <v>275</v>
      </c>
      <c r="BA955" s="229">
        <v>275</v>
      </c>
      <c r="BB955" s="168">
        <f t="shared" si="704"/>
        <v>834</v>
      </c>
      <c r="BC955" s="208"/>
      <c r="BD955" s="229"/>
      <c r="BE955" s="168"/>
      <c r="BF955" s="229"/>
      <c r="BG955" s="168"/>
    </row>
    <row r="956" spans="2:59" ht="12.95" customHeight="1" x14ac:dyDescent="0.2">
      <c r="B956" s="218" t="s">
        <v>2036</v>
      </c>
      <c r="C956" s="255" t="s">
        <v>1910</v>
      </c>
      <c r="D956" s="183"/>
      <c r="E956" s="70"/>
      <c r="F956" s="183"/>
      <c r="G956" s="70"/>
      <c r="H956" s="183"/>
      <c r="I956" s="70"/>
      <c r="J956" s="183"/>
      <c r="K956" s="70"/>
      <c r="L956" s="183"/>
      <c r="M956" s="70"/>
      <c r="N956" s="183"/>
      <c r="O956" s="70"/>
      <c r="P956" s="183"/>
      <c r="Q956" s="70"/>
      <c r="R956" s="183"/>
      <c r="S956" s="70"/>
      <c r="T956" s="183"/>
      <c r="U956" s="70"/>
      <c r="V956" s="183"/>
      <c r="W956" s="70"/>
      <c r="X956" s="183"/>
      <c r="Y956" s="70"/>
      <c r="Z956" s="183"/>
      <c r="AA956" s="70"/>
      <c r="AB956" s="183"/>
      <c r="AC956" s="70"/>
      <c r="AD956" s="183"/>
      <c r="AE956" s="70"/>
      <c r="AF956" s="183"/>
      <c r="AG956" s="70"/>
      <c r="AH956" s="183"/>
      <c r="AI956" s="70"/>
      <c r="AJ956" s="183"/>
      <c r="AK956" s="70"/>
      <c r="AL956" s="183"/>
      <c r="AM956" s="70"/>
      <c r="AN956" s="183"/>
      <c r="AO956" s="70"/>
      <c r="AP956" s="183"/>
      <c r="AQ956" s="70"/>
      <c r="AR956" s="183"/>
      <c r="AS956" s="70"/>
      <c r="AT956" s="183"/>
      <c r="AU956" s="70"/>
      <c r="AV956" s="183"/>
      <c r="AW956" s="70"/>
      <c r="AX956" s="183"/>
      <c r="AY956" s="168"/>
      <c r="AZ956" s="206"/>
      <c r="BA956" s="222">
        <v>266</v>
      </c>
      <c r="BB956" s="168">
        <f t="shared" si="704"/>
        <v>839</v>
      </c>
      <c r="BC956" s="206"/>
      <c r="BD956" s="222"/>
      <c r="BE956" s="168"/>
      <c r="BF956" s="222"/>
      <c r="BG956" s="168"/>
    </row>
    <row r="957" spans="2:59" ht="12.95" customHeight="1" x14ac:dyDescent="0.2">
      <c r="B957" s="214" t="s">
        <v>2037</v>
      </c>
      <c r="C957" s="254" t="s">
        <v>1910</v>
      </c>
      <c r="D957" s="183"/>
      <c r="E957" s="70"/>
      <c r="F957" s="183"/>
      <c r="G957" s="70"/>
      <c r="H957" s="183"/>
      <c r="I957" s="70"/>
      <c r="J957" s="183"/>
      <c r="K957" s="70"/>
      <c r="L957" s="183"/>
      <c r="M957" s="70"/>
      <c r="N957" s="183"/>
      <c r="O957" s="70"/>
      <c r="P957" s="183"/>
      <c r="Q957" s="70"/>
      <c r="R957" s="183"/>
      <c r="S957" s="70"/>
      <c r="T957" s="183"/>
      <c r="U957" s="70"/>
      <c r="V957" s="183"/>
      <c r="W957" s="70"/>
      <c r="X957" s="183"/>
      <c r="Y957" s="70"/>
      <c r="Z957" s="183"/>
      <c r="AA957" s="70"/>
      <c r="AB957" s="183"/>
      <c r="AC957" s="70"/>
      <c r="AD957" s="183"/>
      <c r="AE957" s="70"/>
      <c r="AF957" s="183"/>
      <c r="AG957" s="70"/>
      <c r="AH957" s="183"/>
      <c r="AI957" s="70"/>
      <c r="AJ957" s="183"/>
      <c r="AK957" s="70"/>
      <c r="AL957" s="183"/>
      <c r="AM957" s="70"/>
      <c r="AN957" s="183"/>
      <c r="AO957" s="70"/>
      <c r="AP957" s="183"/>
      <c r="AQ957" s="70"/>
      <c r="AR957" s="183"/>
      <c r="AS957" s="70"/>
      <c r="AT957" s="183"/>
      <c r="AU957" s="70"/>
      <c r="AV957" s="183"/>
      <c r="AW957" s="70"/>
      <c r="AX957" s="183"/>
      <c r="AY957" s="168"/>
      <c r="AZ957" s="208"/>
      <c r="BA957" s="208">
        <v>263</v>
      </c>
      <c r="BB957" s="168">
        <f t="shared" si="704"/>
        <v>841</v>
      </c>
      <c r="BC957" s="208"/>
      <c r="BD957" s="208"/>
      <c r="BE957" s="168"/>
      <c r="BF957" s="208"/>
      <c r="BG957" s="168"/>
    </row>
    <row r="958" spans="2:59" ht="12.95" customHeight="1" x14ac:dyDescent="0.2">
      <c r="B958" s="102" t="s">
        <v>714</v>
      </c>
      <c r="C958" s="247" t="s">
        <v>1910</v>
      </c>
      <c r="D958" s="183">
        <v>95</v>
      </c>
      <c r="E958" s="70">
        <f>IF(D958&gt;0,RANK(D958,$D$11:$D$1049),"—")</f>
        <v>375</v>
      </c>
      <c r="F958" s="183">
        <v>86</v>
      </c>
      <c r="G958" s="70">
        <f>IF(F958&gt;0,RANK(F958,$F$11:$F$1049),"—")</f>
        <v>460</v>
      </c>
      <c r="H958" s="183">
        <v>77</v>
      </c>
      <c r="I958" s="70">
        <f>IF(H958&gt;0,RANK(H958,$H$11:$H$1049),"—")</f>
        <v>383</v>
      </c>
      <c r="J958" s="183">
        <v>77</v>
      </c>
      <c r="K958" s="70">
        <f>IF(J958&gt;0,RANK(J958,$J$11:$J$1049),"—")</f>
        <v>416</v>
      </c>
      <c r="L958" s="183">
        <v>104</v>
      </c>
      <c r="M958" s="70">
        <f>IF(L958&gt;0,RANK(L958,$L$11:$L$1049),"—")</f>
        <v>409</v>
      </c>
      <c r="N958" s="183"/>
      <c r="O958" s="70" t="str">
        <f>IF(N958&gt;0,RANK(N958,$N$11:$N$1049),"—")</f>
        <v>—</v>
      </c>
      <c r="P958" s="183"/>
      <c r="Q958" s="70" t="str">
        <f>IF(P958&gt;0,RANK(P958,$P$11:$P$1049),"—")</f>
        <v>—</v>
      </c>
      <c r="R958" s="183"/>
      <c r="S958" s="70" t="str">
        <f>IF(R958&gt;0,RANK(R958,$R$11:$R$1049),"—")</f>
        <v>—</v>
      </c>
      <c r="T958" s="183"/>
      <c r="U958" s="70" t="str">
        <f>IF(T958&gt;0,RANK(T958,$T$11:$T$1049),"—")</f>
        <v>—</v>
      </c>
      <c r="V958" s="183"/>
      <c r="W958" s="70" t="str">
        <f>IF(V958&gt;0,RANK(V958,$V$11:$V$1049),"—")</f>
        <v>—</v>
      </c>
      <c r="X958" s="183"/>
      <c r="Y958" s="70" t="str">
        <f>IF(X958&gt;0,RANK(X958,$X$11:$X$1049),"—")</f>
        <v>—</v>
      </c>
      <c r="Z958" s="183"/>
      <c r="AA958" s="70" t="str">
        <f>IF(Z958&gt;0,RANK(Z958,$Z$11:$Z$1049),"—")</f>
        <v>—</v>
      </c>
      <c r="AB958" s="183"/>
      <c r="AC958" s="70" t="str">
        <f>IF(AB958&gt;0,RANK(AB958,$AB$11:$AB$1049),"—")</f>
        <v>—</v>
      </c>
      <c r="AD958" s="183"/>
      <c r="AE958" s="70" t="str">
        <f>IF(AD958&gt;0,RANK(AD958,$AD$11:$AD$1049),"—")</f>
        <v>—</v>
      </c>
      <c r="AF958" s="183"/>
      <c r="AG958" s="70" t="str">
        <f>IF(AF958&gt;0,RANK(AF958,$AF$11:$AF$1049),"—")</f>
        <v>—</v>
      </c>
      <c r="AH958" s="183"/>
      <c r="AI958" s="70" t="str">
        <f>IF(AH958&gt;0,RANK(AH958,$AH$11:$AH$1049),"—")</f>
        <v>—</v>
      </c>
      <c r="AJ958" s="183"/>
      <c r="AK958" s="70" t="str">
        <f>IF(AJ958&gt;0,RANK(AJ958,$AJ$11:$AJ$1049),"—")</f>
        <v>—</v>
      </c>
      <c r="AL958" s="183"/>
      <c r="AM958" s="70" t="str">
        <f>IF(AL958&gt;0,RANK(AL958,$AL$11:$AL$1049),"—")</f>
        <v>—</v>
      </c>
      <c r="AN958" s="183"/>
      <c r="AO958" s="70" t="str">
        <f>IF(AN958&gt;0,RANK(AN958,$AN$11:$AN$1049),"—")</f>
        <v>—</v>
      </c>
      <c r="AP958" s="183"/>
      <c r="AQ958" s="70" t="str">
        <f>IF(AP958&gt;0,RANK(AP958,$AP$11:$AP$1049),"—")</f>
        <v>—</v>
      </c>
      <c r="AR958" s="183"/>
      <c r="AS958" s="70" t="str">
        <f>IF(AR958&gt;0,RANK(AR958,$AR$11:$AR$1049),"—")</f>
        <v>—</v>
      </c>
      <c r="AT958" s="183"/>
      <c r="AU958" s="70" t="str">
        <f>IF(AT958&gt;0,RANK(AT958,$AT$11:$AT$1049),"—")</f>
        <v>—</v>
      </c>
      <c r="AV958" s="183">
        <v>198</v>
      </c>
      <c r="AW958" s="70">
        <f>IF(AV958&gt;0,RANK(AV958,$AV$11:$AV$1049),"—")</f>
        <v>667</v>
      </c>
      <c r="AX958" s="183">
        <v>323</v>
      </c>
      <c r="AY958" s="168">
        <f>IF(AX958&gt;0,RANK(AX958,$AX$11:$AX$1049),"—")</f>
        <v>648</v>
      </c>
      <c r="AZ958" s="213">
        <v>336</v>
      </c>
      <c r="BA958" s="213">
        <v>254</v>
      </c>
      <c r="BB958" s="168">
        <f t="shared" si="704"/>
        <v>844</v>
      </c>
      <c r="BC958" s="213"/>
      <c r="BD958" s="213"/>
      <c r="BE958" s="168"/>
      <c r="BF958" s="213"/>
      <c r="BG958" s="168"/>
    </row>
    <row r="959" spans="2:59" ht="12.95" customHeight="1" x14ac:dyDescent="0.2">
      <c r="B959" s="214" t="s">
        <v>2039</v>
      </c>
      <c r="C959" s="254" t="s">
        <v>1910</v>
      </c>
      <c r="D959" s="183"/>
      <c r="E959" s="70"/>
      <c r="F959" s="183"/>
      <c r="G959" s="70"/>
      <c r="H959" s="183"/>
      <c r="I959" s="70"/>
      <c r="J959" s="183"/>
      <c r="K959" s="70"/>
      <c r="L959" s="183"/>
      <c r="M959" s="70"/>
      <c r="N959" s="183"/>
      <c r="O959" s="70"/>
      <c r="P959" s="183"/>
      <c r="Q959" s="70"/>
      <c r="R959" s="183"/>
      <c r="S959" s="70"/>
      <c r="T959" s="183"/>
      <c r="U959" s="70"/>
      <c r="V959" s="183"/>
      <c r="W959" s="70"/>
      <c r="X959" s="183"/>
      <c r="Y959" s="70"/>
      <c r="Z959" s="183"/>
      <c r="AA959" s="70"/>
      <c r="AB959" s="183"/>
      <c r="AC959" s="70"/>
      <c r="AD959" s="183"/>
      <c r="AE959" s="70"/>
      <c r="AF959" s="183"/>
      <c r="AG959" s="70"/>
      <c r="AH959" s="183"/>
      <c r="AI959" s="70"/>
      <c r="AJ959" s="183"/>
      <c r="AK959" s="70"/>
      <c r="AL959" s="183"/>
      <c r="AM959" s="70"/>
      <c r="AN959" s="183"/>
      <c r="AO959" s="70"/>
      <c r="AP959" s="183"/>
      <c r="AQ959" s="70"/>
      <c r="AR959" s="183"/>
      <c r="AS959" s="70"/>
      <c r="AT959" s="183"/>
      <c r="AU959" s="70"/>
      <c r="AV959" s="183"/>
      <c r="AW959" s="70"/>
      <c r="AX959" s="183"/>
      <c r="AY959" s="168"/>
      <c r="AZ959" s="202"/>
      <c r="BA959" s="208">
        <v>250</v>
      </c>
      <c r="BB959" s="168">
        <f t="shared" si="704"/>
        <v>846</v>
      </c>
      <c r="BC959" s="202"/>
      <c r="BD959" s="208"/>
      <c r="BE959" s="168"/>
      <c r="BF959" s="208"/>
      <c r="BG959" s="168"/>
    </row>
    <row r="960" spans="2:59" ht="12.95" customHeight="1" x14ac:dyDescent="0.2">
      <c r="B960" s="214" t="s">
        <v>2041</v>
      </c>
      <c r="C960" s="254" t="s">
        <v>1910</v>
      </c>
      <c r="D960" s="183"/>
      <c r="E960" s="70"/>
      <c r="F960" s="183"/>
      <c r="G960" s="70"/>
      <c r="H960" s="183"/>
      <c r="I960" s="70"/>
      <c r="J960" s="183"/>
      <c r="K960" s="70"/>
      <c r="L960" s="183"/>
      <c r="M960" s="70"/>
      <c r="N960" s="183"/>
      <c r="O960" s="70"/>
      <c r="P960" s="183"/>
      <c r="Q960" s="70"/>
      <c r="R960" s="183"/>
      <c r="S960" s="70"/>
      <c r="T960" s="183"/>
      <c r="U960" s="70"/>
      <c r="V960" s="183"/>
      <c r="W960" s="70"/>
      <c r="X960" s="183"/>
      <c r="Y960" s="70"/>
      <c r="Z960" s="183"/>
      <c r="AA960" s="70"/>
      <c r="AB960" s="183"/>
      <c r="AC960" s="70"/>
      <c r="AD960" s="183"/>
      <c r="AE960" s="70"/>
      <c r="AF960" s="183"/>
      <c r="AG960" s="70"/>
      <c r="AH960" s="183"/>
      <c r="AI960" s="70"/>
      <c r="AJ960" s="183"/>
      <c r="AK960" s="70"/>
      <c r="AL960" s="183"/>
      <c r="AM960" s="70"/>
      <c r="AN960" s="183"/>
      <c r="AO960" s="70"/>
      <c r="AP960" s="183"/>
      <c r="AQ960" s="70"/>
      <c r="AR960" s="183"/>
      <c r="AS960" s="70"/>
      <c r="AT960" s="183"/>
      <c r="AU960" s="70"/>
      <c r="AV960" s="183"/>
      <c r="AW960" s="70"/>
      <c r="AX960" s="183"/>
      <c r="AY960" s="168"/>
      <c r="AZ960" s="208"/>
      <c r="BA960" s="208">
        <v>243</v>
      </c>
      <c r="BB960" s="168">
        <f t="shared" si="704"/>
        <v>849</v>
      </c>
      <c r="BC960" s="208"/>
      <c r="BD960" s="208"/>
      <c r="BE960" s="168"/>
      <c r="BF960" s="208"/>
      <c r="BG960" s="168"/>
    </row>
    <row r="961" spans="2:59" ht="12.95" customHeight="1" x14ac:dyDescent="0.2">
      <c r="B961" s="214" t="s">
        <v>2069</v>
      </c>
      <c r="C961" s="254" t="s">
        <v>1910</v>
      </c>
      <c r="D961" s="183"/>
      <c r="E961" s="70"/>
      <c r="F961" s="183"/>
      <c r="G961" s="70"/>
      <c r="H961" s="183"/>
      <c r="I961" s="70"/>
      <c r="J961" s="183"/>
      <c r="K961" s="70"/>
      <c r="L961" s="183"/>
      <c r="M961" s="70"/>
      <c r="N961" s="183"/>
      <c r="O961" s="70"/>
      <c r="P961" s="183"/>
      <c r="Q961" s="70"/>
      <c r="R961" s="183"/>
      <c r="S961" s="70"/>
      <c r="T961" s="183"/>
      <c r="U961" s="70"/>
      <c r="V961" s="183"/>
      <c r="W961" s="70"/>
      <c r="X961" s="183"/>
      <c r="Y961" s="70"/>
      <c r="Z961" s="183"/>
      <c r="AA961" s="70"/>
      <c r="AB961" s="183"/>
      <c r="AC961" s="70"/>
      <c r="AD961" s="183"/>
      <c r="AE961" s="70"/>
      <c r="AF961" s="183"/>
      <c r="AG961" s="70"/>
      <c r="AH961" s="183"/>
      <c r="AI961" s="70"/>
      <c r="AJ961" s="183"/>
      <c r="AK961" s="70"/>
      <c r="AL961" s="183"/>
      <c r="AM961" s="70"/>
      <c r="AN961" s="183"/>
      <c r="AO961" s="70"/>
      <c r="AP961" s="183"/>
      <c r="AQ961" s="70"/>
      <c r="AR961" s="183"/>
      <c r="AS961" s="70"/>
      <c r="AT961" s="183"/>
      <c r="AU961" s="70"/>
      <c r="AV961" s="183"/>
      <c r="AW961" s="70"/>
      <c r="AX961" s="183"/>
      <c r="AY961" s="168"/>
      <c r="AZ961" s="202"/>
      <c r="BA961" s="208">
        <v>240</v>
      </c>
      <c r="BB961" s="168">
        <f t="shared" si="704"/>
        <v>855</v>
      </c>
      <c r="BC961" s="202"/>
      <c r="BD961" s="208"/>
      <c r="BE961" s="168"/>
      <c r="BF961" s="208"/>
      <c r="BG961" s="168"/>
    </row>
    <row r="962" spans="2:59" ht="12.95" customHeight="1" x14ac:dyDescent="0.2">
      <c r="B962" s="214" t="s">
        <v>2044</v>
      </c>
      <c r="C962" s="254" t="s">
        <v>1910</v>
      </c>
      <c r="D962" s="183"/>
      <c r="E962" s="70"/>
      <c r="F962" s="183"/>
      <c r="G962" s="70"/>
      <c r="H962" s="183"/>
      <c r="I962" s="70"/>
      <c r="J962" s="183"/>
      <c r="K962" s="70"/>
      <c r="L962" s="183"/>
      <c r="M962" s="70"/>
      <c r="N962" s="183"/>
      <c r="O962" s="70"/>
      <c r="P962" s="183"/>
      <c r="Q962" s="70"/>
      <c r="R962" s="183"/>
      <c r="S962" s="70"/>
      <c r="T962" s="183"/>
      <c r="U962" s="70"/>
      <c r="V962" s="183"/>
      <c r="W962" s="70"/>
      <c r="X962" s="183"/>
      <c r="Y962" s="70"/>
      <c r="Z962" s="183"/>
      <c r="AA962" s="70"/>
      <c r="AB962" s="183"/>
      <c r="AC962" s="70"/>
      <c r="AD962" s="183"/>
      <c r="AE962" s="70"/>
      <c r="AF962" s="183"/>
      <c r="AG962" s="70"/>
      <c r="AH962" s="183"/>
      <c r="AI962" s="70"/>
      <c r="AJ962" s="183"/>
      <c r="AK962" s="70"/>
      <c r="AL962" s="183"/>
      <c r="AM962" s="70"/>
      <c r="AN962" s="183"/>
      <c r="AO962" s="70"/>
      <c r="AP962" s="183"/>
      <c r="AQ962" s="70"/>
      <c r="AR962" s="183"/>
      <c r="AS962" s="70"/>
      <c r="AT962" s="183"/>
      <c r="AU962" s="70"/>
      <c r="AV962" s="183"/>
      <c r="AW962" s="70"/>
      <c r="AX962" s="183"/>
      <c r="AY962" s="168"/>
      <c r="AZ962" s="202"/>
      <c r="BA962" s="208">
        <v>239</v>
      </c>
      <c r="BB962" s="168">
        <f t="shared" si="704"/>
        <v>856</v>
      </c>
      <c r="BC962" s="202"/>
      <c r="BD962" s="208"/>
      <c r="BE962" s="168"/>
      <c r="BF962" s="208"/>
      <c r="BG962" s="168"/>
    </row>
    <row r="963" spans="2:59" ht="12.95" customHeight="1" x14ac:dyDescent="0.2">
      <c r="B963" s="214" t="s">
        <v>2045</v>
      </c>
      <c r="C963" s="254" t="s">
        <v>1910</v>
      </c>
      <c r="D963" s="183"/>
      <c r="E963" s="70"/>
      <c r="F963" s="183"/>
      <c r="G963" s="70"/>
      <c r="H963" s="183"/>
      <c r="I963" s="70"/>
      <c r="J963" s="183"/>
      <c r="K963" s="70"/>
      <c r="L963" s="183"/>
      <c r="M963" s="70"/>
      <c r="N963" s="183"/>
      <c r="O963" s="70"/>
      <c r="P963" s="183"/>
      <c r="Q963" s="70"/>
      <c r="R963" s="183"/>
      <c r="S963" s="70"/>
      <c r="T963" s="183"/>
      <c r="U963" s="70"/>
      <c r="V963" s="183"/>
      <c r="W963" s="70"/>
      <c r="X963" s="183"/>
      <c r="Y963" s="70"/>
      <c r="Z963" s="183"/>
      <c r="AA963" s="70"/>
      <c r="AB963" s="183"/>
      <c r="AC963" s="70"/>
      <c r="AD963" s="183"/>
      <c r="AE963" s="70"/>
      <c r="AF963" s="183"/>
      <c r="AG963" s="70"/>
      <c r="AH963" s="183"/>
      <c r="AI963" s="70"/>
      <c r="AJ963" s="183"/>
      <c r="AK963" s="70"/>
      <c r="AL963" s="183"/>
      <c r="AM963" s="70"/>
      <c r="AN963" s="183"/>
      <c r="AO963" s="70"/>
      <c r="AP963" s="183"/>
      <c r="AQ963" s="70"/>
      <c r="AR963" s="183"/>
      <c r="AS963" s="70"/>
      <c r="AT963" s="183"/>
      <c r="AU963" s="70"/>
      <c r="AV963" s="183"/>
      <c r="AW963" s="70"/>
      <c r="AX963" s="183"/>
      <c r="AY963" s="168"/>
      <c r="AZ963" s="202"/>
      <c r="BA963" s="208">
        <v>239</v>
      </c>
      <c r="BB963" s="168">
        <f t="shared" si="704"/>
        <v>856</v>
      </c>
      <c r="BC963" s="202"/>
      <c r="BD963" s="208"/>
      <c r="BE963" s="168"/>
      <c r="BF963" s="208"/>
      <c r="BG963" s="168"/>
    </row>
    <row r="964" spans="2:59" ht="12.95" customHeight="1" x14ac:dyDescent="0.2">
      <c r="B964" s="214" t="s">
        <v>2047</v>
      </c>
      <c r="C964" s="254" t="s">
        <v>1910</v>
      </c>
      <c r="D964" s="183"/>
      <c r="E964" s="70"/>
      <c r="F964" s="183"/>
      <c r="G964" s="70"/>
      <c r="H964" s="183"/>
      <c r="I964" s="70"/>
      <c r="J964" s="183"/>
      <c r="K964" s="70"/>
      <c r="L964" s="183"/>
      <c r="M964" s="70"/>
      <c r="N964" s="183"/>
      <c r="O964" s="70"/>
      <c r="P964" s="183"/>
      <c r="Q964" s="70"/>
      <c r="R964" s="183"/>
      <c r="S964" s="70"/>
      <c r="T964" s="183"/>
      <c r="U964" s="70"/>
      <c r="V964" s="183"/>
      <c r="W964" s="70"/>
      <c r="X964" s="183"/>
      <c r="Y964" s="70"/>
      <c r="Z964" s="183"/>
      <c r="AA964" s="70"/>
      <c r="AB964" s="183"/>
      <c r="AC964" s="70"/>
      <c r="AD964" s="183"/>
      <c r="AE964" s="70"/>
      <c r="AF964" s="183"/>
      <c r="AG964" s="70"/>
      <c r="AH964" s="183"/>
      <c r="AI964" s="70"/>
      <c r="AJ964" s="183"/>
      <c r="AK964" s="70"/>
      <c r="AL964" s="183"/>
      <c r="AM964" s="70"/>
      <c r="AN964" s="183"/>
      <c r="AO964" s="70"/>
      <c r="AP964" s="183"/>
      <c r="AQ964" s="70"/>
      <c r="AR964" s="183"/>
      <c r="AS964" s="70"/>
      <c r="AT964" s="183"/>
      <c r="AU964" s="70"/>
      <c r="AV964" s="183"/>
      <c r="AW964" s="70"/>
      <c r="AX964" s="183"/>
      <c r="AY964" s="168"/>
      <c r="AZ964" s="222">
        <v>233</v>
      </c>
      <c r="BA964" s="229">
        <v>233</v>
      </c>
      <c r="BB964" s="168">
        <f t="shared" si="704"/>
        <v>860</v>
      </c>
      <c r="BC964" s="222"/>
      <c r="BD964" s="229"/>
      <c r="BE964" s="168"/>
      <c r="BF964" s="229"/>
      <c r="BG964" s="168"/>
    </row>
    <row r="965" spans="2:59" ht="12.95" customHeight="1" x14ac:dyDescent="0.2">
      <c r="B965" s="218" t="s">
        <v>2048</v>
      </c>
      <c r="C965" s="255" t="s">
        <v>1910</v>
      </c>
      <c r="D965" s="183"/>
      <c r="E965" s="70"/>
      <c r="F965" s="183"/>
      <c r="G965" s="70"/>
      <c r="H965" s="183"/>
      <c r="I965" s="70"/>
      <c r="J965" s="183"/>
      <c r="K965" s="70"/>
      <c r="L965" s="183"/>
      <c r="M965" s="70"/>
      <c r="N965" s="183"/>
      <c r="O965" s="70"/>
      <c r="P965" s="183"/>
      <c r="Q965" s="70"/>
      <c r="R965" s="183"/>
      <c r="S965" s="70"/>
      <c r="T965" s="183"/>
      <c r="U965" s="70"/>
      <c r="V965" s="183"/>
      <c r="W965" s="70"/>
      <c r="X965" s="183"/>
      <c r="Y965" s="70"/>
      <c r="Z965" s="183"/>
      <c r="AA965" s="70"/>
      <c r="AB965" s="183"/>
      <c r="AC965" s="70"/>
      <c r="AD965" s="183"/>
      <c r="AE965" s="70"/>
      <c r="AF965" s="183"/>
      <c r="AG965" s="70"/>
      <c r="AH965" s="183"/>
      <c r="AI965" s="70"/>
      <c r="AJ965" s="183"/>
      <c r="AK965" s="70"/>
      <c r="AL965" s="183"/>
      <c r="AM965" s="70"/>
      <c r="AN965" s="183"/>
      <c r="AO965" s="70"/>
      <c r="AP965" s="183"/>
      <c r="AQ965" s="70"/>
      <c r="AR965" s="183"/>
      <c r="AS965" s="70"/>
      <c r="AT965" s="183"/>
      <c r="AU965" s="70"/>
      <c r="AV965" s="183"/>
      <c r="AW965" s="70"/>
      <c r="AX965" s="183"/>
      <c r="AY965" s="168"/>
      <c r="AZ965" s="206"/>
      <c r="BA965" s="222">
        <v>224</v>
      </c>
      <c r="BB965" s="168">
        <f t="shared" si="704"/>
        <v>862</v>
      </c>
      <c r="BC965" s="206"/>
      <c r="BD965" s="222"/>
      <c r="BE965" s="168"/>
      <c r="BF965" s="222"/>
      <c r="BG965" s="168"/>
    </row>
    <row r="966" spans="2:59" ht="12.95" customHeight="1" x14ac:dyDescent="0.2">
      <c r="B966" s="214" t="s">
        <v>2049</v>
      </c>
      <c r="C966" s="254" t="s">
        <v>1910</v>
      </c>
      <c r="D966" s="183"/>
      <c r="E966" s="70"/>
      <c r="F966" s="183"/>
      <c r="G966" s="70"/>
      <c r="H966" s="183"/>
      <c r="I966" s="70"/>
      <c r="J966" s="183"/>
      <c r="K966" s="70"/>
      <c r="L966" s="183"/>
      <c r="M966" s="70"/>
      <c r="N966" s="183"/>
      <c r="O966" s="70"/>
      <c r="P966" s="183"/>
      <c r="Q966" s="70"/>
      <c r="R966" s="183"/>
      <c r="S966" s="70"/>
      <c r="T966" s="183"/>
      <c r="U966" s="70"/>
      <c r="V966" s="183"/>
      <c r="W966" s="70"/>
      <c r="X966" s="183"/>
      <c r="Y966" s="70"/>
      <c r="Z966" s="183"/>
      <c r="AA966" s="70"/>
      <c r="AB966" s="183"/>
      <c r="AC966" s="70"/>
      <c r="AD966" s="183"/>
      <c r="AE966" s="70"/>
      <c r="AF966" s="183"/>
      <c r="AG966" s="70"/>
      <c r="AH966" s="183"/>
      <c r="AI966" s="70"/>
      <c r="AJ966" s="183"/>
      <c r="AK966" s="70"/>
      <c r="AL966" s="183"/>
      <c r="AM966" s="70"/>
      <c r="AN966" s="183"/>
      <c r="AO966" s="70"/>
      <c r="AP966" s="183"/>
      <c r="AQ966" s="70"/>
      <c r="AR966" s="183"/>
      <c r="AS966" s="70"/>
      <c r="AT966" s="183"/>
      <c r="AU966" s="70"/>
      <c r="AV966" s="183"/>
      <c r="AW966" s="70"/>
      <c r="AX966" s="183"/>
      <c r="AY966" s="168"/>
      <c r="AZ966" s="208"/>
      <c r="BA966" s="208">
        <v>223</v>
      </c>
      <c r="BB966" s="168">
        <f t="shared" si="704"/>
        <v>864</v>
      </c>
      <c r="BC966" s="208"/>
      <c r="BD966" s="208"/>
      <c r="BE966" s="168"/>
      <c r="BF966" s="208"/>
      <c r="BG966" s="168"/>
    </row>
    <row r="967" spans="2:59" ht="12.95" customHeight="1" x14ac:dyDescent="0.2">
      <c r="B967" s="214" t="s">
        <v>2050</v>
      </c>
      <c r="C967" s="254" t="s">
        <v>1910</v>
      </c>
      <c r="D967" s="183"/>
      <c r="E967" s="70"/>
      <c r="F967" s="183"/>
      <c r="G967" s="70"/>
      <c r="H967" s="183"/>
      <c r="I967" s="70"/>
      <c r="J967" s="183"/>
      <c r="K967" s="70"/>
      <c r="L967" s="183"/>
      <c r="M967" s="70"/>
      <c r="N967" s="183"/>
      <c r="O967" s="70"/>
      <c r="P967" s="183"/>
      <c r="Q967" s="70"/>
      <c r="R967" s="183"/>
      <c r="S967" s="70"/>
      <c r="T967" s="183"/>
      <c r="U967" s="70"/>
      <c r="V967" s="183"/>
      <c r="W967" s="70"/>
      <c r="X967" s="183"/>
      <c r="Y967" s="70"/>
      <c r="Z967" s="183"/>
      <c r="AA967" s="70"/>
      <c r="AB967" s="183"/>
      <c r="AC967" s="70"/>
      <c r="AD967" s="183"/>
      <c r="AE967" s="70"/>
      <c r="AF967" s="183"/>
      <c r="AG967" s="70"/>
      <c r="AH967" s="183"/>
      <c r="AI967" s="70"/>
      <c r="AJ967" s="183"/>
      <c r="AK967" s="70"/>
      <c r="AL967" s="183"/>
      <c r="AM967" s="70"/>
      <c r="AN967" s="183"/>
      <c r="AO967" s="70"/>
      <c r="AP967" s="183"/>
      <c r="AQ967" s="70"/>
      <c r="AR967" s="183"/>
      <c r="AS967" s="70"/>
      <c r="AT967" s="183"/>
      <c r="AU967" s="70"/>
      <c r="AV967" s="183"/>
      <c r="AW967" s="70"/>
      <c r="AX967" s="183"/>
      <c r="AY967" s="168"/>
      <c r="AZ967" s="202"/>
      <c r="BA967" s="208">
        <v>222</v>
      </c>
      <c r="BB967" s="168">
        <f t="shared" si="704"/>
        <v>865</v>
      </c>
      <c r="BC967" s="202"/>
      <c r="BD967" s="208"/>
      <c r="BE967" s="168"/>
      <c r="BF967" s="208"/>
      <c r="BG967" s="168"/>
    </row>
    <row r="968" spans="2:59" ht="12.95" customHeight="1" x14ac:dyDescent="0.2">
      <c r="B968" s="102" t="s">
        <v>756</v>
      </c>
      <c r="C968" s="247" t="s">
        <v>1910</v>
      </c>
      <c r="D968" s="183"/>
      <c r="E968" s="70" t="str">
        <f>IF(D968&gt;0,RANK(D968,$D$11:$D$1049),"—")</f>
        <v>—</v>
      </c>
      <c r="F968" s="183"/>
      <c r="G968" s="70" t="str">
        <f>IF(F968&gt;0,RANK(F968,$F$11:$F$1049),"—")</f>
        <v>—</v>
      </c>
      <c r="H968" s="183"/>
      <c r="I968" s="70" t="str">
        <f>IF(H968&gt;0,RANK(H968,$H$11:$H$1049),"—")</f>
        <v>—</v>
      </c>
      <c r="J968" s="183"/>
      <c r="K968" s="70" t="str">
        <f>IF(J968&gt;0,RANK(J968,$J$11:$J$1049),"—")</f>
        <v>—</v>
      </c>
      <c r="L968" s="183"/>
      <c r="M968" s="70" t="str">
        <f>IF(L968&gt;0,RANK(L968,$L$11:$L$1049),"—")</f>
        <v>—</v>
      </c>
      <c r="N968" s="183"/>
      <c r="O968" s="70" t="str">
        <f>IF(N968&gt;0,RANK(N968,$N$11:$N$1049),"—")</f>
        <v>—</v>
      </c>
      <c r="P968" s="183"/>
      <c r="Q968" s="70" t="str">
        <f>IF(P968&gt;0,RANK(P968,$P$11:$P$1049),"—")</f>
        <v>—</v>
      </c>
      <c r="R968" s="183"/>
      <c r="S968" s="70" t="str">
        <f>IF(R968&gt;0,RANK(R968,$R$11:$R$1049),"—")</f>
        <v>—</v>
      </c>
      <c r="T968" s="183"/>
      <c r="U968" s="70" t="str">
        <f>IF(T968&gt;0,RANK(T968,$T$11:$T$1049),"—")</f>
        <v>—</v>
      </c>
      <c r="V968" s="183"/>
      <c r="W968" s="70" t="str">
        <f>IF(V968&gt;0,RANK(V968,$V$11:$V$1049),"—")</f>
        <v>—</v>
      </c>
      <c r="X968" s="183">
        <v>2355</v>
      </c>
      <c r="Y968" s="70">
        <f>IF(X968&gt;0,RANK(X968,$X$11:$X$1049),"—")</f>
        <v>328</v>
      </c>
      <c r="Z968" s="183">
        <v>2608</v>
      </c>
      <c r="AA968" s="70">
        <f>IF(Z968&gt;0,RANK(Z968,$Z$11:$Z$1049),"—")</f>
        <v>317</v>
      </c>
      <c r="AB968" s="183">
        <v>2861</v>
      </c>
      <c r="AC968" s="70">
        <f>IF(AB968&gt;0,RANK(AB968,$AB$11:$AB$1049),"—")</f>
        <v>316</v>
      </c>
      <c r="AD968" s="183">
        <v>3114</v>
      </c>
      <c r="AE968" s="70">
        <f>IF(AD968&gt;0,RANK(AD968,$AD$11:$AD$1049),"—")</f>
        <v>312</v>
      </c>
      <c r="AF968" s="183">
        <v>3367</v>
      </c>
      <c r="AG968" s="70">
        <f>IF(AF968&gt;0,RANK(AF968,$AF$11:$AF$1049),"—")</f>
        <v>320</v>
      </c>
      <c r="AH968" s="183">
        <v>3620</v>
      </c>
      <c r="AI968" s="70">
        <f>IF(AH968&gt;0,RANK(AH968,$AH$11:$AH$1049),"—")</f>
        <v>322</v>
      </c>
      <c r="AJ968" s="183">
        <v>3873</v>
      </c>
      <c r="AK968" s="70">
        <f>IF(AJ968&gt;0,RANK(AJ968,$AJ$11:$AJ$1049),"—")</f>
        <v>327</v>
      </c>
      <c r="AL968" s="183">
        <v>2599</v>
      </c>
      <c r="AM968" s="70">
        <f>IF(AL968&gt;0,RANK(AL968,$AL$11:$AL$1049),"—")</f>
        <v>369</v>
      </c>
      <c r="AN968" s="183">
        <v>1528</v>
      </c>
      <c r="AO968" s="70">
        <f>IF(AN968&gt;0,RANK(AN968,$AN$11:$AN$1049),"—")</f>
        <v>439</v>
      </c>
      <c r="AP968" s="183">
        <v>1369</v>
      </c>
      <c r="AQ968" s="70">
        <f>IF(AP968&gt;0,RANK(AP968,$AP$11:$AP$1049),"—")</f>
        <v>459</v>
      </c>
      <c r="AR968" s="183">
        <v>999</v>
      </c>
      <c r="AS968" s="70">
        <f>IF(AR968&gt;0,RANK(AR968,$AR$11:$AR$1049),"—")</f>
        <v>493</v>
      </c>
      <c r="AT968" s="183">
        <v>600</v>
      </c>
      <c r="AU968" s="70">
        <f>IF(AT968&gt;0,RANK(AT968,$AT$11:$AT$1049),"—")</f>
        <v>558</v>
      </c>
      <c r="AV968" s="183">
        <v>377</v>
      </c>
      <c r="AW968" s="70">
        <f>IF(AV968&gt;0,RANK(AV968,$AV$11:$AV$1049),"—")</f>
        <v>622</v>
      </c>
      <c r="AX968" s="183">
        <v>438</v>
      </c>
      <c r="AY968" s="168">
        <f>IF(AX968&gt;0,RANK(AX968,$AX$11:$AX$1049),"—")</f>
        <v>623</v>
      </c>
      <c r="AZ968" s="233">
        <v>240</v>
      </c>
      <c r="BA968" s="233">
        <v>221</v>
      </c>
      <c r="BB968" s="168">
        <f t="shared" si="704"/>
        <v>866</v>
      </c>
      <c r="BC968" s="233"/>
      <c r="BD968" s="233"/>
      <c r="BE968" s="168"/>
      <c r="BF968" s="233"/>
      <c r="BG968" s="168"/>
    </row>
    <row r="969" spans="2:59" ht="12.95" customHeight="1" x14ac:dyDescent="0.2">
      <c r="B969" s="214" t="s">
        <v>2051</v>
      </c>
      <c r="C969" s="254" t="s">
        <v>1910</v>
      </c>
      <c r="D969" s="183"/>
      <c r="E969" s="70"/>
      <c r="F969" s="183"/>
      <c r="G969" s="70"/>
      <c r="H969" s="183"/>
      <c r="I969" s="70"/>
      <c r="J969" s="183"/>
      <c r="K969" s="70"/>
      <c r="L969" s="183"/>
      <c r="M969" s="70"/>
      <c r="N969" s="183"/>
      <c r="O969" s="70"/>
      <c r="P969" s="183"/>
      <c r="Q969" s="70"/>
      <c r="R969" s="183"/>
      <c r="S969" s="70"/>
      <c r="T969" s="183"/>
      <c r="U969" s="70"/>
      <c r="V969" s="183"/>
      <c r="W969" s="70"/>
      <c r="X969" s="183"/>
      <c r="Y969" s="70"/>
      <c r="Z969" s="183"/>
      <c r="AA969" s="70"/>
      <c r="AB969" s="183"/>
      <c r="AC969" s="70"/>
      <c r="AD969" s="183"/>
      <c r="AE969" s="70"/>
      <c r="AF969" s="183"/>
      <c r="AG969" s="70"/>
      <c r="AH969" s="183"/>
      <c r="AI969" s="70"/>
      <c r="AJ969" s="183"/>
      <c r="AK969" s="70"/>
      <c r="AL969" s="183"/>
      <c r="AM969" s="70"/>
      <c r="AN969" s="183"/>
      <c r="AO969" s="70"/>
      <c r="AP969" s="183"/>
      <c r="AQ969" s="70"/>
      <c r="AR969" s="183"/>
      <c r="AS969" s="70"/>
      <c r="AT969" s="183"/>
      <c r="AU969" s="70"/>
      <c r="AV969" s="183"/>
      <c r="AW969" s="70"/>
      <c r="AX969" s="183"/>
      <c r="AY969" s="168"/>
      <c r="AZ969" s="202"/>
      <c r="BA969" s="208">
        <v>218</v>
      </c>
      <c r="BB969" s="168">
        <f t="shared" si="704"/>
        <v>868</v>
      </c>
      <c r="BC969" s="202"/>
      <c r="BD969" s="208"/>
      <c r="BE969" s="168"/>
      <c r="BF969" s="208"/>
      <c r="BG969" s="168"/>
    </row>
    <row r="970" spans="2:59" ht="12.95" customHeight="1" x14ac:dyDescent="0.2">
      <c r="B970" s="214" t="s">
        <v>2052</v>
      </c>
      <c r="C970" s="254" t="s">
        <v>1910</v>
      </c>
      <c r="D970" s="183"/>
      <c r="E970" s="70"/>
      <c r="F970" s="183"/>
      <c r="G970" s="70"/>
      <c r="H970" s="183"/>
      <c r="I970" s="70"/>
      <c r="J970" s="183"/>
      <c r="K970" s="70"/>
      <c r="L970" s="183"/>
      <c r="M970" s="70"/>
      <c r="N970" s="183"/>
      <c r="O970" s="70"/>
      <c r="P970" s="183"/>
      <c r="Q970" s="70"/>
      <c r="R970" s="183"/>
      <c r="S970" s="70"/>
      <c r="T970" s="183"/>
      <c r="U970" s="70"/>
      <c r="V970" s="183"/>
      <c r="W970" s="70"/>
      <c r="X970" s="183"/>
      <c r="Y970" s="70"/>
      <c r="Z970" s="183"/>
      <c r="AA970" s="70"/>
      <c r="AB970" s="183"/>
      <c r="AC970" s="70"/>
      <c r="AD970" s="183"/>
      <c r="AE970" s="70"/>
      <c r="AF970" s="183"/>
      <c r="AG970" s="70"/>
      <c r="AH970" s="183"/>
      <c r="AI970" s="70"/>
      <c r="AJ970" s="183"/>
      <c r="AK970" s="70"/>
      <c r="AL970" s="183"/>
      <c r="AM970" s="70"/>
      <c r="AN970" s="183"/>
      <c r="AO970" s="70"/>
      <c r="AP970" s="183"/>
      <c r="AQ970" s="70"/>
      <c r="AR970" s="183"/>
      <c r="AS970" s="70"/>
      <c r="AT970" s="183"/>
      <c r="AU970" s="70"/>
      <c r="AV970" s="183"/>
      <c r="AW970" s="70"/>
      <c r="AX970" s="183"/>
      <c r="AY970" s="168"/>
      <c r="AZ970" s="202"/>
      <c r="BA970" s="208">
        <v>216</v>
      </c>
      <c r="BB970" s="168">
        <f t="shared" si="704"/>
        <v>871</v>
      </c>
      <c r="BC970" s="202"/>
      <c r="BD970" s="208"/>
      <c r="BE970" s="168"/>
      <c r="BF970" s="208"/>
      <c r="BG970" s="168"/>
    </row>
    <row r="971" spans="2:59" ht="12.95" customHeight="1" x14ac:dyDescent="0.2">
      <c r="B971" s="214" t="s">
        <v>2053</v>
      </c>
      <c r="C971" s="254" t="s">
        <v>1910</v>
      </c>
      <c r="D971" s="183"/>
      <c r="E971" s="70"/>
      <c r="F971" s="183"/>
      <c r="G971" s="70"/>
      <c r="H971" s="183"/>
      <c r="I971" s="70"/>
      <c r="J971" s="183"/>
      <c r="K971" s="70"/>
      <c r="L971" s="183"/>
      <c r="M971" s="70"/>
      <c r="N971" s="183"/>
      <c r="O971" s="70"/>
      <c r="P971" s="183"/>
      <c r="Q971" s="70"/>
      <c r="R971" s="183"/>
      <c r="S971" s="70"/>
      <c r="T971" s="183"/>
      <c r="U971" s="70"/>
      <c r="V971" s="183"/>
      <c r="W971" s="70"/>
      <c r="X971" s="183"/>
      <c r="Y971" s="70"/>
      <c r="Z971" s="183"/>
      <c r="AA971" s="70"/>
      <c r="AB971" s="183"/>
      <c r="AC971" s="70"/>
      <c r="AD971" s="183"/>
      <c r="AE971" s="70"/>
      <c r="AF971" s="183"/>
      <c r="AG971" s="70"/>
      <c r="AH971" s="183"/>
      <c r="AI971" s="70"/>
      <c r="AJ971" s="183"/>
      <c r="AK971" s="70"/>
      <c r="AL971" s="183"/>
      <c r="AM971" s="70"/>
      <c r="AN971" s="183"/>
      <c r="AO971" s="70"/>
      <c r="AP971" s="183"/>
      <c r="AQ971" s="70"/>
      <c r="AR971" s="183"/>
      <c r="AS971" s="70"/>
      <c r="AT971" s="183"/>
      <c r="AU971" s="70"/>
      <c r="AV971" s="183"/>
      <c r="AW971" s="70"/>
      <c r="AX971" s="183"/>
      <c r="AY971" s="168"/>
      <c r="AZ971" s="202"/>
      <c r="BA971" s="208">
        <v>214</v>
      </c>
      <c r="BB971" s="168">
        <f t="shared" ref="BB971:BB1034" si="706">IF(BA971&gt;0,RANK(BA971,$BA$11:$BA$1049),"—")</f>
        <v>873</v>
      </c>
      <c r="BC971" s="202"/>
      <c r="BD971" s="208"/>
      <c r="BE971" s="168"/>
      <c r="BF971" s="208"/>
      <c r="BG971" s="168"/>
    </row>
    <row r="972" spans="2:59" ht="12.95" customHeight="1" x14ac:dyDescent="0.2">
      <c r="B972" s="214" t="s">
        <v>2054</v>
      </c>
      <c r="C972" s="254" t="s">
        <v>1910</v>
      </c>
      <c r="D972" s="183"/>
      <c r="E972" s="70"/>
      <c r="F972" s="183"/>
      <c r="G972" s="70"/>
      <c r="H972" s="183"/>
      <c r="I972" s="70"/>
      <c r="J972" s="183"/>
      <c r="K972" s="70"/>
      <c r="L972" s="183"/>
      <c r="M972" s="70"/>
      <c r="N972" s="183"/>
      <c r="O972" s="70"/>
      <c r="P972" s="183"/>
      <c r="Q972" s="70"/>
      <c r="R972" s="183"/>
      <c r="S972" s="70"/>
      <c r="T972" s="183"/>
      <c r="U972" s="70"/>
      <c r="V972" s="183"/>
      <c r="W972" s="70"/>
      <c r="X972" s="183"/>
      <c r="Y972" s="70"/>
      <c r="Z972" s="183"/>
      <c r="AA972" s="70"/>
      <c r="AB972" s="183"/>
      <c r="AC972" s="70"/>
      <c r="AD972" s="183"/>
      <c r="AE972" s="70"/>
      <c r="AF972" s="183"/>
      <c r="AG972" s="70"/>
      <c r="AH972" s="183"/>
      <c r="AI972" s="70"/>
      <c r="AJ972" s="183"/>
      <c r="AK972" s="70"/>
      <c r="AL972" s="183"/>
      <c r="AM972" s="70"/>
      <c r="AN972" s="183"/>
      <c r="AO972" s="70"/>
      <c r="AP972" s="183"/>
      <c r="AQ972" s="70"/>
      <c r="AR972" s="183"/>
      <c r="AS972" s="70"/>
      <c r="AT972" s="183"/>
      <c r="AU972" s="70"/>
      <c r="AV972" s="183"/>
      <c r="AW972" s="70"/>
      <c r="AX972" s="183"/>
      <c r="AY972" s="168"/>
      <c r="AZ972" s="202"/>
      <c r="BA972" s="208">
        <v>212</v>
      </c>
      <c r="BB972" s="168">
        <f t="shared" si="706"/>
        <v>874</v>
      </c>
      <c r="BC972" s="202"/>
      <c r="BD972" s="208"/>
      <c r="BE972" s="168"/>
      <c r="BF972" s="208"/>
      <c r="BG972" s="168"/>
    </row>
    <row r="973" spans="2:59" ht="12.95" customHeight="1" x14ac:dyDescent="0.2">
      <c r="B973" s="102" t="s">
        <v>839</v>
      </c>
      <c r="C973" s="247" t="s">
        <v>1910</v>
      </c>
      <c r="D973" s="183">
        <v>251</v>
      </c>
      <c r="E973" s="70">
        <f>IF(D973&gt;0,RANK(D973,$D$11:$D$1049),"—")</f>
        <v>345</v>
      </c>
      <c r="F973" s="183">
        <v>270</v>
      </c>
      <c r="G973" s="70">
        <f>IF(F973&gt;0,RANK(F973,$F$11:$F$1049),"—")</f>
        <v>410</v>
      </c>
      <c r="H973" s="183">
        <v>289</v>
      </c>
      <c r="I973" s="70">
        <f>IF(H973&gt;0,RANK(H973,$H$11:$H$1049),"—")</f>
        <v>357</v>
      </c>
      <c r="J973" s="183">
        <v>209</v>
      </c>
      <c r="K973" s="70">
        <f>IF(J973&gt;0,RANK(J973,$J$11:$J$1049),"—")</f>
        <v>388</v>
      </c>
      <c r="L973" s="183">
        <v>619</v>
      </c>
      <c r="M973" s="70">
        <f>IF(L973&gt;0,RANK(L973,$L$11:$L$1049),"—")</f>
        <v>348</v>
      </c>
      <c r="N973" s="183"/>
      <c r="O973" s="70" t="str">
        <f>IF(N973&gt;0,RANK(N973,$N$11:$N$1049),"—")</f>
        <v>—</v>
      </c>
      <c r="P973" s="183"/>
      <c r="Q973" s="70" t="str">
        <f>IF(P973&gt;0,RANK(P973,$P$11:$P$1049),"—")</f>
        <v>—</v>
      </c>
      <c r="R973" s="183"/>
      <c r="S973" s="70" t="str">
        <f>IF(R973&gt;0,RANK(R973,$R$11:$R$1049),"—")</f>
        <v>—</v>
      </c>
      <c r="T973" s="183"/>
      <c r="U973" s="70" t="str">
        <f>IF(T973&gt;0,RANK(T973,$T$11:$T$1049),"—")</f>
        <v>—</v>
      </c>
      <c r="V973" s="183"/>
      <c r="W973" s="70" t="str">
        <f>IF(V973&gt;0,RANK(V973,$V$11:$V$1049),"—")</f>
        <v>—</v>
      </c>
      <c r="X973" s="183"/>
      <c r="Y973" s="70" t="str">
        <f>IF(X973&gt;0,RANK(X973,$X$11:$X$1049),"—")</f>
        <v>—</v>
      </c>
      <c r="Z973" s="183"/>
      <c r="AA973" s="70" t="str">
        <f>IF(Z973&gt;0,RANK(Z973,$Z$11:$Z$1049),"—")</f>
        <v>—</v>
      </c>
      <c r="AB973" s="183"/>
      <c r="AC973" s="70" t="str">
        <f>IF(AB973&gt;0,RANK(AB973,$AB$11:$AB$1049),"—")</f>
        <v>—</v>
      </c>
      <c r="AD973" s="183">
        <v>176</v>
      </c>
      <c r="AE973" s="70">
        <f>IF(AD973&gt;0,RANK(AD973,$AD$11:$AD$1049),"—")</f>
        <v>540</v>
      </c>
      <c r="AF973" s="183">
        <v>212</v>
      </c>
      <c r="AG973" s="70">
        <f>IF(AF973&gt;0,RANK(AF973,$AF$11:$AF$1049),"—")</f>
        <v>568</v>
      </c>
      <c r="AH973" s="183">
        <v>248</v>
      </c>
      <c r="AI973" s="70">
        <f>IF(AH973&gt;0,RANK(AH973,$AH$11:$AH$1049),"—")</f>
        <v>576</v>
      </c>
      <c r="AJ973" s="183">
        <v>284</v>
      </c>
      <c r="AK973" s="70">
        <f>IF(AJ973&gt;0,RANK(AJ973,$AJ$11:$AJ$1049),"—")</f>
        <v>568</v>
      </c>
      <c r="AL973" s="183">
        <v>320</v>
      </c>
      <c r="AM973" s="70">
        <f>IF(AL973&gt;0,RANK(AL973,$AL$11:$AL$1049),"—")</f>
        <v>575</v>
      </c>
      <c r="AN973" s="183">
        <v>356</v>
      </c>
      <c r="AO973" s="70">
        <f>IF(AN973&gt;0,RANK(AN973,$AN$11:$AN$1049),"—")</f>
        <v>579</v>
      </c>
      <c r="AP973" s="183">
        <v>392</v>
      </c>
      <c r="AQ973" s="70">
        <f>IF(AP973&gt;0,RANK(AP973,$AP$11:$AP$1049),"—")</f>
        <v>589</v>
      </c>
      <c r="AR973" s="183">
        <v>434</v>
      </c>
      <c r="AS973" s="70">
        <f>IF(AR973&gt;0,RANK(AR973,$AR$11:$AR$1049),"—")</f>
        <v>591</v>
      </c>
      <c r="AT973" s="183">
        <v>163</v>
      </c>
      <c r="AU973" s="70">
        <f>IF(AT973&gt;0,RANK(AT973,$AT$11:$AT$1049),"—")</f>
        <v>658</v>
      </c>
      <c r="AV973" s="183">
        <v>186</v>
      </c>
      <c r="AW973" s="70">
        <f>IF(AV973&gt;0,RANK(AV973,$AV$11:$AV$1049),"—")</f>
        <v>672</v>
      </c>
      <c r="AX973" s="183">
        <v>186</v>
      </c>
      <c r="AY973" s="168">
        <f>IF(AX973&gt;0,RANK(AX973,$AX$11:$AX$1049),"—")</f>
        <v>685</v>
      </c>
      <c r="AZ973" s="213">
        <v>221</v>
      </c>
      <c r="BA973" s="213">
        <v>205</v>
      </c>
      <c r="BB973" s="168">
        <f t="shared" si="706"/>
        <v>880</v>
      </c>
      <c r="BC973" s="213"/>
      <c r="BD973" s="213"/>
      <c r="BE973" s="168"/>
      <c r="BF973" s="213"/>
      <c r="BG973" s="168"/>
    </row>
    <row r="974" spans="2:59" ht="12.95" customHeight="1" x14ac:dyDescent="0.2">
      <c r="B974" s="214" t="s">
        <v>2057</v>
      </c>
      <c r="C974" s="254" t="s">
        <v>1910</v>
      </c>
      <c r="D974" s="183"/>
      <c r="E974" s="70"/>
      <c r="F974" s="183"/>
      <c r="G974" s="70"/>
      <c r="H974" s="183"/>
      <c r="I974" s="70"/>
      <c r="J974" s="183"/>
      <c r="K974" s="70"/>
      <c r="L974" s="183"/>
      <c r="M974" s="70"/>
      <c r="N974" s="183"/>
      <c r="O974" s="70"/>
      <c r="P974" s="183"/>
      <c r="Q974" s="70"/>
      <c r="R974" s="183"/>
      <c r="S974" s="70"/>
      <c r="T974" s="183"/>
      <c r="U974" s="70"/>
      <c r="V974" s="183"/>
      <c r="W974" s="70"/>
      <c r="X974" s="183"/>
      <c r="Y974" s="70"/>
      <c r="Z974" s="183"/>
      <c r="AA974" s="70"/>
      <c r="AB974" s="183"/>
      <c r="AC974" s="70"/>
      <c r="AD974" s="183"/>
      <c r="AE974" s="70"/>
      <c r="AF974" s="183"/>
      <c r="AG974" s="70"/>
      <c r="AH974" s="183"/>
      <c r="AI974" s="70"/>
      <c r="AJ974" s="183"/>
      <c r="AK974" s="70"/>
      <c r="AL974" s="183"/>
      <c r="AM974" s="70"/>
      <c r="AN974" s="183"/>
      <c r="AO974" s="70"/>
      <c r="AP974" s="183"/>
      <c r="AQ974" s="70"/>
      <c r="AR974" s="183"/>
      <c r="AS974" s="70"/>
      <c r="AT974" s="183"/>
      <c r="AU974" s="70"/>
      <c r="AV974" s="183"/>
      <c r="AW974" s="70"/>
      <c r="AX974" s="183"/>
      <c r="AY974" s="168"/>
      <c r="AZ974" s="202"/>
      <c r="BA974" s="208">
        <v>195</v>
      </c>
      <c r="BB974" s="168">
        <f t="shared" si="706"/>
        <v>884</v>
      </c>
      <c r="BC974" s="202"/>
      <c r="BD974" s="208"/>
      <c r="BE974" s="168"/>
      <c r="BF974" s="208"/>
      <c r="BG974" s="168"/>
    </row>
    <row r="975" spans="2:59" ht="12.95" customHeight="1" x14ac:dyDescent="0.2">
      <c r="B975" s="214" t="s">
        <v>2058</v>
      </c>
      <c r="C975" s="254" t="s">
        <v>1910</v>
      </c>
      <c r="D975" s="183"/>
      <c r="E975" s="70"/>
      <c r="F975" s="183"/>
      <c r="G975" s="70"/>
      <c r="H975" s="183"/>
      <c r="I975" s="70"/>
      <c r="J975" s="183"/>
      <c r="K975" s="70"/>
      <c r="L975" s="183"/>
      <c r="M975" s="70"/>
      <c r="N975" s="183"/>
      <c r="O975" s="70"/>
      <c r="P975" s="183"/>
      <c r="Q975" s="70"/>
      <c r="R975" s="183"/>
      <c r="S975" s="70"/>
      <c r="T975" s="183"/>
      <c r="U975" s="70"/>
      <c r="V975" s="183"/>
      <c r="W975" s="70"/>
      <c r="X975" s="183"/>
      <c r="Y975" s="70"/>
      <c r="Z975" s="183"/>
      <c r="AA975" s="70"/>
      <c r="AB975" s="183"/>
      <c r="AC975" s="70"/>
      <c r="AD975" s="183"/>
      <c r="AE975" s="70"/>
      <c r="AF975" s="183"/>
      <c r="AG975" s="70"/>
      <c r="AH975" s="183"/>
      <c r="AI975" s="70"/>
      <c r="AJ975" s="183"/>
      <c r="AK975" s="70"/>
      <c r="AL975" s="183"/>
      <c r="AM975" s="70"/>
      <c r="AN975" s="183"/>
      <c r="AO975" s="70"/>
      <c r="AP975" s="183"/>
      <c r="AQ975" s="70"/>
      <c r="AR975" s="183"/>
      <c r="AS975" s="70"/>
      <c r="AT975" s="183"/>
      <c r="AU975" s="70"/>
      <c r="AV975" s="183"/>
      <c r="AW975" s="70"/>
      <c r="AX975" s="183"/>
      <c r="AY975" s="168"/>
      <c r="AZ975" s="202"/>
      <c r="BA975" s="208">
        <v>191</v>
      </c>
      <c r="BB975" s="168">
        <f t="shared" si="706"/>
        <v>886</v>
      </c>
      <c r="BC975" s="202"/>
      <c r="BD975" s="208"/>
      <c r="BE975" s="168"/>
      <c r="BF975" s="208"/>
      <c r="BG975" s="168"/>
    </row>
    <row r="976" spans="2:59" ht="12.95" customHeight="1" x14ac:dyDescent="0.2">
      <c r="B976" s="214" t="s">
        <v>2059</v>
      </c>
      <c r="C976" s="254" t="s">
        <v>1910</v>
      </c>
      <c r="D976" s="183"/>
      <c r="E976" s="70"/>
      <c r="F976" s="183"/>
      <c r="G976" s="70"/>
      <c r="H976" s="183"/>
      <c r="I976" s="70"/>
      <c r="J976" s="183"/>
      <c r="K976" s="70"/>
      <c r="L976" s="183"/>
      <c r="M976" s="70"/>
      <c r="N976" s="183"/>
      <c r="O976" s="70"/>
      <c r="P976" s="183"/>
      <c r="Q976" s="70"/>
      <c r="R976" s="183"/>
      <c r="S976" s="70"/>
      <c r="T976" s="183"/>
      <c r="U976" s="70"/>
      <c r="V976" s="183"/>
      <c r="W976" s="70"/>
      <c r="X976" s="183"/>
      <c r="Y976" s="70"/>
      <c r="Z976" s="183"/>
      <c r="AA976" s="70"/>
      <c r="AB976" s="183"/>
      <c r="AC976" s="70"/>
      <c r="AD976" s="183"/>
      <c r="AE976" s="70"/>
      <c r="AF976" s="183"/>
      <c r="AG976" s="70"/>
      <c r="AH976" s="183"/>
      <c r="AI976" s="70"/>
      <c r="AJ976" s="183"/>
      <c r="AK976" s="70"/>
      <c r="AL976" s="183"/>
      <c r="AM976" s="70"/>
      <c r="AN976" s="183"/>
      <c r="AO976" s="70"/>
      <c r="AP976" s="183"/>
      <c r="AQ976" s="70"/>
      <c r="AR976" s="183"/>
      <c r="AS976" s="70"/>
      <c r="AT976" s="183"/>
      <c r="AU976" s="70"/>
      <c r="AV976" s="183"/>
      <c r="AW976" s="70"/>
      <c r="AX976" s="183"/>
      <c r="AY976" s="168"/>
      <c r="AZ976" s="202"/>
      <c r="BA976" s="208">
        <v>187</v>
      </c>
      <c r="BB976" s="168">
        <f t="shared" si="706"/>
        <v>887</v>
      </c>
      <c r="BC976" s="202"/>
      <c r="BD976" s="208"/>
      <c r="BE976" s="168"/>
      <c r="BF976" s="208"/>
      <c r="BG976" s="168"/>
    </row>
    <row r="977" spans="2:59" ht="12.95" customHeight="1" x14ac:dyDescent="0.2">
      <c r="B977" s="102" t="s">
        <v>1821</v>
      </c>
      <c r="C977" s="247" t="s">
        <v>1910</v>
      </c>
      <c r="D977" s="183"/>
      <c r="E977" s="70" t="str">
        <f>IF(D977&gt;0,RANK(D977,$D$11:$D$1049),"—")</f>
        <v>—</v>
      </c>
      <c r="F977" s="183"/>
      <c r="G977" s="70" t="str">
        <f>IF(F977&gt;0,RANK(F977,$F$11:$F$1049),"—")</f>
        <v>—</v>
      </c>
      <c r="H977" s="183"/>
      <c r="I977" s="70" t="str">
        <f>IF(H977&gt;0,RANK(H977,$H$11:$H$1049),"—")</f>
        <v>—</v>
      </c>
      <c r="J977" s="183"/>
      <c r="K977" s="70" t="str">
        <f>IF(J977&gt;0,RANK(J977,$J$11:$J$1049),"—")</f>
        <v>—</v>
      </c>
      <c r="L977" s="183"/>
      <c r="M977" s="70" t="str">
        <f>IF(L977&gt;0,RANK(L977,$L$11:$L$1049),"—")</f>
        <v>—</v>
      </c>
      <c r="N977" s="183"/>
      <c r="O977" s="70" t="str">
        <f>IF(N977&gt;0,RANK(N977,$N$11:$N$1049),"—")</f>
        <v>—</v>
      </c>
      <c r="P977" s="183"/>
      <c r="Q977" s="70" t="str">
        <f>IF(P977&gt;0,RANK(P977,$P$11:$P$1049),"—")</f>
        <v>—</v>
      </c>
      <c r="R977" s="183"/>
      <c r="S977" s="70" t="str">
        <f>IF(R977&gt;0,RANK(R977,$R$11:$R$1049),"—")</f>
        <v>—</v>
      </c>
      <c r="T977" s="183"/>
      <c r="U977" s="70" t="str">
        <f>IF(T977&gt;0,RANK(T977,$T$11:$T$1049),"—")</f>
        <v>—</v>
      </c>
      <c r="V977" s="183"/>
      <c r="W977" s="70" t="str">
        <f>IF(V977&gt;0,RANK(V977,$V$11:$V$1049),"—")</f>
        <v>—</v>
      </c>
      <c r="X977" s="183"/>
      <c r="Y977" s="70" t="str">
        <f>IF(X977&gt;0,RANK(X977,$X$11:$X$1049),"—")</f>
        <v>—</v>
      </c>
      <c r="Z977" s="183"/>
      <c r="AA977" s="70" t="str">
        <f>IF(Z977&gt;0,RANK(Z977,$Z$11:$Z$1049),"—")</f>
        <v>—</v>
      </c>
      <c r="AB977" s="183"/>
      <c r="AC977" s="70" t="str">
        <f>IF(AB977&gt;0,RANK(AB977,$AB$11:$AB$1049),"—")</f>
        <v>—</v>
      </c>
      <c r="AD977" s="183"/>
      <c r="AE977" s="70" t="str">
        <f>IF(AD977&gt;0,RANK(AD977,$AD$11:$AD$1049),"—")</f>
        <v>—</v>
      </c>
      <c r="AF977" s="183"/>
      <c r="AG977" s="70" t="str">
        <f>IF(AF977&gt;0,RANK(AF977,$AF$11:$AF$1049),"—")</f>
        <v>—</v>
      </c>
      <c r="AH977" s="183"/>
      <c r="AI977" s="70" t="str">
        <f>IF(AH977&gt;0,RANK(AH977,$AH$11:$AH$1049),"—")</f>
        <v>—</v>
      </c>
      <c r="AJ977" s="183"/>
      <c r="AK977" s="70" t="str">
        <f>IF(AJ977&gt;0,RANK(AJ977,$AJ$11:$AJ$1049),"—")</f>
        <v>—</v>
      </c>
      <c r="AL977" s="183"/>
      <c r="AM977" s="70" t="str">
        <f>IF(AL977&gt;0,RANK(AL977,$AL$11:$AL$1049),"—")</f>
        <v>—</v>
      </c>
      <c r="AN977" s="183"/>
      <c r="AO977" s="70" t="str">
        <f>IF(AN977&gt;0,RANK(AN977,$AN$11:$AN$1049),"—")</f>
        <v>—</v>
      </c>
      <c r="AP977" s="183"/>
      <c r="AQ977" s="70" t="str">
        <f>IF(AP977&gt;0,RANK(AP977,$AP$11:$AP$1049),"—")</f>
        <v>—</v>
      </c>
      <c r="AR977" s="183"/>
      <c r="AS977" s="70" t="str">
        <f>IF(AR977&gt;0,RANK(AR977,$AR$11:$AR$1049),"—")</f>
        <v>—</v>
      </c>
      <c r="AT977" s="183">
        <v>1566</v>
      </c>
      <c r="AU977" s="70">
        <f>IF(AT977&gt;0,RANK(AT977,$AT$11:$AT$1049),"—")</f>
        <v>457</v>
      </c>
      <c r="AV977" s="183">
        <v>1545</v>
      </c>
      <c r="AW977" s="70">
        <f>IF(AV977&gt;0,RANK(AV977,$AV$11:$AV$1049),"—")</f>
        <v>467</v>
      </c>
      <c r="AX977" s="183">
        <v>651</v>
      </c>
      <c r="AY977" s="168">
        <f>IF(AX977&gt;0,RANK(AX977,$AX$11:$AX$1049),"—")</f>
        <v>568</v>
      </c>
      <c r="AZ977" s="213">
        <v>200</v>
      </c>
      <c r="BA977" s="213">
        <v>183</v>
      </c>
      <c r="BB977" s="168">
        <f t="shared" si="706"/>
        <v>891</v>
      </c>
      <c r="BC977" s="213"/>
      <c r="BD977" s="213"/>
      <c r="BE977" s="168"/>
      <c r="BF977" s="213"/>
      <c r="BG977" s="168"/>
    </row>
    <row r="978" spans="2:59" ht="12.95" customHeight="1" x14ac:dyDescent="0.2">
      <c r="B978" s="102" t="s">
        <v>559</v>
      </c>
      <c r="C978" s="247" t="s">
        <v>1910</v>
      </c>
      <c r="D978" s="183"/>
      <c r="E978" s="70" t="str">
        <f>IF(D978&gt;0,RANK(D978,$D$11:$D$1049),"—")</f>
        <v>—</v>
      </c>
      <c r="F978" s="183"/>
      <c r="G978" s="70" t="str">
        <f>IF(F978&gt;0,RANK(F978,$F$11:$F$1049),"—")</f>
        <v>—</v>
      </c>
      <c r="H978" s="183"/>
      <c r="I978" s="70" t="str">
        <f>IF(H978&gt;0,RANK(H978,$H$11:$H$1049),"—")</f>
        <v>—</v>
      </c>
      <c r="J978" s="183"/>
      <c r="K978" s="70" t="str">
        <f>IF(J978&gt;0,RANK(J978,$J$11:$J$1049),"—")</f>
        <v>—</v>
      </c>
      <c r="L978" s="183"/>
      <c r="M978" s="70" t="str">
        <f>IF(L978&gt;0,RANK(L978,$L$11:$L$1049),"—")</f>
        <v>—</v>
      </c>
      <c r="N978" s="183"/>
      <c r="O978" s="70" t="str">
        <f>IF(N978&gt;0,RANK(N978,$N$11:$N$1049),"—")</f>
        <v>—</v>
      </c>
      <c r="P978" s="183"/>
      <c r="Q978" s="70" t="str">
        <f>IF(P978&gt;0,RANK(P978,$P$11:$P$1049),"—")</f>
        <v>—</v>
      </c>
      <c r="R978" s="183"/>
      <c r="S978" s="70" t="str">
        <f>IF(R978&gt;0,RANK(R978,$R$11:$R$1049),"—")</f>
        <v>—</v>
      </c>
      <c r="T978" s="183"/>
      <c r="U978" s="70" t="str">
        <f>IF(T978&gt;0,RANK(T978,$T$11:$T$1049),"—")</f>
        <v>—</v>
      </c>
      <c r="V978" s="183"/>
      <c r="W978" s="70" t="str">
        <f>IF(V978&gt;0,RANK(V978,$V$11:$V$1049),"—")</f>
        <v>—</v>
      </c>
      <c r="X978" s="183"/>
      <c r="Y978" s="70" t="str">
        <f>IF(X978&gt;0,RANK(X978,$X$11:$X$1049),"—")</f>
        <v>—</v>
      </c>
      <c r="Z978" s="183"/>
      <c r="AA978" s="70" t="str">
        <f>IF(Z978&gt;0,RANK(Z978,$Z$11:$Z$1049),"—")</f>
        <v>—</v>
      </c>
      <c r="AB978" s="183"/>
      <c r="AC978" s="70" t="str">
        <f>IF(AB978&gt;0,RANK(AB978,$AB$11:$AB$1049),"—")</f>
        <v>—</v>
      </c>
      <c r="AD978" s="183"/>
      <c r="AE978" s="70" t="str">
        <f>IF(AD978&gt;0,RANK(AD978,$AD$11:$AD$1049),"—")</f>
        <v>—</v>
      </c>
      <c r="AF978" s="183"/>
      <c r="AG978" s="70" t="str">
        <f>IF(AF978&gt;0,RANK(AF978,$AF$11:$AF$1049),"—")</f>
        <v>—</v>
      </c>
      <c r="AH978" s="183"/>
      <c r="AI978" s="70" t="str">
        <f>IF(AH978&gt;0,RANK(AH978,$AH$11:$AH$1049),"—")</f>
        <v>—</v>
      </c>
      <c r="AJ978" s="183"/>
      <c r="AK978" s="70" t="str">
        <f>IF(AJ978&gt;0,RANK(AJ978,$AJ$11:$AJ$1049),"—")</f>
        <v>—</v>
      </c>
      <c r="AL978" s="183"/>
      <c r="AM978" s="70" t="str">
        <f>IF(AL978&gt;0,RANK(AL978,$AL$11:$AL$1049),"—")</f>
        <v>—</v>
      </c>
      <c r="AN978" s="183"/>
      <c r="AO978" s="70" t="str">
        <f>IF(AN978&gt;0,RANK(AN978,$AN$11:$AN$1049),"—")</f>
        <v>—</v>
      </c>
      <c r="AP978" s="192">
        <v>173</v>
      </c>
      <c r="AQ978" s="70">
        <f>IF(AP978&gt;0,RANK(AP978,$AP$11:$AP$1049),"—")</f>
        <v>628</v>
      </c>
      <c r="AR978" s="192"/>
      <c r="AS978" s="70" t="str">
        <f>IF(AR978&gt;0,RANK(AR978,$AR$11:$AR$1049),"—")</f>
        <v>—</v>
      </c>
      <c r="AT978" s="192">
        <v>278</v>
      </c>
      <c r="AU978" s="70">
        <f>IF(AT978&gt;0,RANK(AT978,$AT$11:$AT$1049),"—")</f>
        <v>635</v>
      </c>
      <c r="AV978" s="192"/>
      <c r="AW978" s="70" t="str">
        <f>IF(AV978&gt;0,RANK(AV978,$AV$11:$AV$1049),"—")</f>
        <v>—</v>
      </c>
      <c r="AX978" s="192"/>
      <c r="AY978" s="168" t="str">
        <f>IF(AX978&gt;0,RANK(AX978,$AX$11:$AX$1049),"—")</f>
        <v>—</v>
      </c>
      <c r="AZ978" s="117"/>
      <c r="BA978" s="213">
        <v>183</v>
      </c>
      <c r="BB978" s="168">
        <f t="shared" si="706"/>
        <v>891</v>
      </c>
      <c r="BC978" s="117"/>
      <c r="BD978" s="213"/>
      <c r="BE978" s="168"/>
      <c r="BF978" s="213"/>
      <c r="BG978" s="168"/>
    </row>
    <row r="979" spans="2:59" ht="12.95" customHeight="1" x14ac:dyDescent="0.2">
      <c r="B979" s="214" t="s">
        <v>2062</v>
      </c>
      <c r="C979" s="254" t="s">
        <v>1910</v>
      </c>
      <c r="D979" s="183"/>
      <c r="E979" s="70"/>
      <c r="F979" s="183"/>
      <c r="G979" s="70"/>
      <c r="H979" s="183"/>
      <c r="I979" s="70"/>
      <c r="J979" s="183"/>
      <c r="K979" s="70"/>
      <c r="L979" s="183"/>
      <c r="M979" s="70"/>
      <c r="N979" s="183"/>
      <c r="O979" s="70"/>
      <c r="P979" s="183"/>
      <c r="Q979" s="70"/>
      <c r="R979" s="183"/>
      <c r="S979" s="70"/>
      <c r="T979" s="183"/>
      <c r="U979" s="70"/>
      <c r="V979" s="183"/>
      <c r="W979" s="70"/>
      <c r="X979" s="183"/>
      <c r="Y979" s="70"/>
      <c r="Z979" s="183"/>
      <c r="AA979" s="70"/>
      <c r="AB979" s="183"/>
      <c r="AC979" s="70"/>
      <c r="AD979" s="183"/>
      <c r="AE979" s="70"/>
      <c r="AF979" s="183"/>
      <c r="AG979" s="70"/>
      <c r="AH979" s="183"/>
      <c r="AI979" s="70"/>
      <c r="AJ979" s="183"/>
      <c r="AK979" s="70"/>
      <c r="AL979" s="183"/>
      <c r="AM979" s="70"/>
      <c r="AN979" s="183"/>
      <c r="AO979" s="70"/>
      <c r="AP979" s="183"/>
      <c r="AQ979" s="70"/>
      <c r="AR979" s="183"/>
      <c r="AS979" s="70"/>
      <c r="AT979" s="183"/>
      <c r="AU979" s="70"/>
      <c r="AV979" s="183"/>
      <c r="AW979" s="70"/>
      <c r="AX979" s="183"/>
      <c r="AY979" s="168"/>
      <c r="AZ979" s="208">
        <v>251</v>
      </c>
      <c r="BA979" s="208">
        <v>180</v>
      </c>
      <c r="BB979" s="168">
        <f t="shared" si="706"/>
        <v>893</v>
      </c>
      <c r="BC979" s="208"/>
      <c r="BD979" s="208"/>
      <c r="BE979" s="168"/>
      <c r="BF979" s="208"/>
      <c r="BG979" s="168"/>
    </row>
    <row r="980" spans="2:59" ht="12.95" customHeight="1" x14ac:dyDescent="0.2">
      <c r="B980" s="214" t="s">
        <v>2064</v>
      </c>
      <c r="C980" s="254" t="s">
        <v>1910</v>
      </c>
      <c r="D980" s="183"/>
      <c r="E980" s="70"/>
      <c r="F980" s="183"/>
      <c r="G980" s="70"/>
      <c r="H980" s="183"/>
      <c r="I980" s="70"/>
      <c r="J980" s="183"/>
      <c r="K980" s="70"/>
      <c r="L980" s="183"/>
      <c r="M980" s="70"/>
      <c r="N980" s="183"/>
      <c r="O980" s="70"/>
      <c r="P980" s="183"/>
      <c r="Q980" s="70"/>
      <c r="R980" s="183"/>
      <c r="S980" s="70"/>
      <c r="T980" s="183"/>
      <c r="U980" s="70"/>
      <c r="V980" s="183"/>
      <c r="W980" s="70"/>
      <c r="X980" s="183"/>
      <c r="Y980" s="70"/>
      <c r="Z980" s="183"/>
      <c r="AA980" s="70"/>
      <c r="AB980" s="183"/>
      <c r="AC980" s="70"/>
      <c r="AD980" s="183"/>
      <c r="AE980" s="70"/>
      <c r="AF980" s="183"/>
      <c r="AG980" s="70"/>
      <c r="AH980" s="183"/>
      <c r="AI980" s="70"/>
      <c r="AJ980" s="183"/>
      <c r="AK980" s="70"/>
      <c r="AL980" s="183"/>
      <c r="AM980" s="70"/>
      <c r="AN980" s="183"/>
      <c r="AO980" s="70"/>
      <c r="AP980" s="183"/>
      <c r="AQ980" s="70"/>
      <c r="AR980" s="183"/>
      <c r="AS980" s="70"/>
      <c r="AT980" s="183"/>
      <c r="AU980" s="70"/>
      <c r="AV980" s="183"/>
      <c r="AW980" s="70"/>
      <c r="AX980" s="183"/>
      <c r="AY980" s="168"/>
      <c r="AZ980" s="202"/>
      <c r="BA980" s="208">
        <v>171</v>
      </c>
      <c r="BB980" s="168">
        <f t="shared" si="706"/>
        <v>898</v>
      </c>
      <c r="BC980" s="202"/>
      <c r="BD980" s="208"/>
      <c r="BE980" s="168"/>
      <c r="BF980" s="208"/>
      <c r="BG980" s="168"/>
    </row>
    <row r="981" spans="2:59" ht="12.95" customHeight="1" x14ac:dyDescent="0.2">
      <c r="B981" s="214" t="s">
        <v>2066</v>
      </c>
      <c r="C981" s="254" t="s">
        <v>1910</v>
      </c>
      <c r="D981" s="183"/>
      <c r="E981" s="70"/>
      <c r="F981" s="183"/>
      <c r="G981" s="70"/>
      <c r="H981" s="183"/>
      <c r="I981" s="70"/>
      <c r="J981" s="183"/>
      <c r="K981" s="70"/>
      <c r="L981" s="183"/>
      <c r="M981" s="70"/>
      <c r="N981" s="183"/>
      <c r="O981" s="70"/>
      <c r="P981" s="183"/>
      <c r="Q981" s="70"/>
      <c r="R981" s="183"/>
      <c r="S981" s="70"/>
      <c r="T981" s="183"/>
      <c r="U981" s="70"/>
      <c r="V981" s="183"/>
      <c r="W981" s="70"/>
      <c r="X981" s="183"/>
      <c r="Y981" s="70"/>
      <c r="Z981" s="183"/>
      <c r="AA981" s="70"/>
      <c r="AB981" s="183"/>
      <c r="AC981" s="70"/>
      <c r="AD981" s="183"/>
      <c r="AE981" s="70"/>
      <c r="AF981" s="183"/>
      <c r="AG981" s="70"/>
      <c r="AH981" s="183"/>
      <c r="AI981" s="70"/>
      <c r="AJ981" s="183"/>
      <c r="AK981" s="70"/>
      <c r="AL981" s="183"/>
      <c r="AM981" s="70"/>
      <c r="AN981" s="183"/>
      <c r="AO981" s="70"/>
      <c r="AP981" s="183"/>
      <c r="AQ981" s="70"/>
      <c r="AR981" s="183"/>
      <c r="AS981" s="70"/>
      <c r="AT981" s="183"/>
      <c r="AU981" s="70"/>
      <c r="AV981" s="183"/>
      <c r="AW981" s="70"/>
      <c r="AX981" s="183"/>
      <c r="AY981" s="168"/>
      <c r="AZ981" s="208"/>
      <c r="BA981" s="208">
        <v>157</v>
      </c>
      <c r="BB981" s="168">
        <f t="shared" si="706"/>
        <v>904</v>
      </c>
      <c r="BC981" s="208"/>
      <c r="BD981" s="208"/>
      <c r="BE981" s="168"/>
      <c r="BF981" s="208"/>
      <c r="BG981" s="168"/>
    </row>
    <row r="982" spans="2:59" ht="12.95" customHeight="1" x14ac:dyDescent="0.2">
      <c r="B982" s="214" t="s">
        <v>2068</v>
      </c>
      <c r="C982" s="254" t="s">
        <v>1910</v>
      </c>
      <c r="D982" s="183"/>
      <c r="E982" s="70"/>
      <c r="F982" s="183"/>
      <c r="G982" s="70"/>
      <c r="H982" s="183"/>
      <c r="I982" s="70"/>
      <c r="J982" s="183"/>
      <c r="K982" s="70"/>
      <c r="L982" s="183"/>
      <c r="M982" s="70"/>
      <c r="N982" s="183"/>
      <c r="O982" s="70"/>
      <c r="P982" s="183"/>
      <c r="Q982" s="70"/>
      <c r="R982" s="183"/>
      <c r="S982" s="70"/>
      <c r="T982" s="183"/>
      <c r="U982" s="70"/>
      <c r="V982" s="183"/>
      <c r="W982" s="70"/>
      <c r="X982" s="183"/>
      <c r="Y982" s="70"/>
      <c r="Z982" s="183"/>
      <c r="AA982" s="70"/>
      <c r="AB982" s="183"/>
      <c r="AC982" s="70"/>
      <c r="AD982" s="183"/>
      <c r="AE982" s="70"/>
      <c r="AF982" s="183"/>
      <c r="AG982" s="70"/>
      <c r="AH982" s="183"/>
      <c r="AI982" s="70"/>
      <c r="AJ982" s="183"/>
      <c r="AK982" s="70"/>
      <c r="AL982" s="183"/>
      <c r="AM982" s="70"/>
      <c r="AN982" s="183"/>
      <c r="AO982" s="70"/>
      <c r="AP982" s="183"/>
      <c r="AQ982" s="70"/>
      <c r="AR982" s="183"/>
      <c r="AS982" s="70"/>
      <c r="AT982" s="183"/>
      <c r="AU982" s="70"/>
      <c r="AV982" s="183"/>
      <c r="AW982" s="70"/>
      <c r="AX982" s="183"/>
      <c r="AY982" s="168"/>
      <c r="AZ982" s="208">
        <v>155</v>
      </c>
      <c r="BA982" s="222">
        <v>151</v>
      </c>
      <c r="BB982" s="168">
        <f t="shared" si="706"/>
        <v>907</v>
      </c>
      <c r="BC982" s="208"/>
      <c r="BD982" s="222"/>
      <c r="BE982" s="168"/>
      <c r="BF982" s="222"/>
      <c r="BG982" s="168"/>
    </row>
    <row r="983" spans="2:59" ht="12.95" customHeight="1" x14ac:dyDescent="0.2">
      <c r="B983" s="102" t="s">
        <v>1576</v>
      </c>
      <c r="C983" s="247" t="s">
        <v>1910</v>
      </c>
      <c r="D983" s="183"/>
      <c r="E983" s="70" t="str">
        <f t="shared" ref="E983:E1010" si="707">IF(D983&gt;0,RANK(D983,$D$11:$D$1049),"—")</f>
        <v>—</v>
      </c>
      <c r="F983" s="183"/>
      <c r="G983" s="70" t="str">
        <f t="shared" ref="G983:G1010" si="708">IF(F983&gt;0,RANK(F983,$F$11:$F$1049),"—")</f>
        <v>—</v>
      </c>
      <c r="H983" s="183"/>
      <c r="I983" s="70" t="str">
        <f t="shared" ref="I983:I1010" si="709">IF(H983&gt;0,RANK(H983,$H$11:$H$1049),"—")</f>
        <v>—</v>
      </c>
      <c r="J983" s="183"/>
      <c r="K983" s="70" t="str">
        <f t="shared" ref="K983:K1010" si="710">IF(J983&gt;0,RANK(J983,$J$11:$J$1049),"—")</f>
        <v>—</v>
      </c>
      <c r="L983" s="183"/>
      <c r="M983" s="70" t="str">
        <f t="shared" ref="M983:M1010" si="711">IF(L983&gt;0,RANK(L983,$L$11:$L$1049),"—")</f>
        <v>—</v>
      </c>
      <c r="N983" s="183"/>
      <c r="O983" s="70" t="str">
        <f t="shared" ref="O983:O1010" si="712">IF(N983&gt;0,RANK(N983,$N$11:$N$1049),"—")</f>
        <v>—</v>
      </c>
      <c r="P983" s="183"/>
      <c r="Q983" s="70" t="str">
        <f t="shared" ref="Q983:Q1010" si="713">IF(P983&gt;0,RANK(P983,$P$11:$P$1049),"—")</f>
        <v>—</v>
      </c>
      <c r="R983" s="183">
        <v>819</v>
      </c>
      <c r="S983" s="70">
        <f t="shared" ref="S983:S1010" si="714">IF(R983&gt;0,RANK(R983,$R$11:$R$1049),"—")</f>
        <v>399</v>
      </c>
      <c r="T983" s="183">
        <v>734</v>
      </c>
      <c r="U983" s="70">
        <f t="shared" ref="U983:U1010" si="715">IF(T983&gt;0,RANK(T983,$T$11:$T$1049),"—")</f>
        <v>421</v>
      </c>
      <c r="V983" s="183">
        <v>649</v>
      </c>
      <c r="W983" s="70">
        <f t="shared" ref="W983:W1010" si="716">IF(V983&gt;0,RANK(V983,$V$11:$V$1049),"—")</f>
        <v>435</v>
      </c>
      <c r="X983" s="183">
        <v>564</v>
      </c>
      <c r="Y983" s="70">
        <f t="shared" ref="Y983:Y1010" si="717">IF(X983&gt;0,RANK(X983,$X$11:$X$1049),"—")</f>
        <v>453</v>
      </c>
      <c r="Z983" s="183">
        <v>479</v>
      </c>
      <c r="AA983" s="70">
        <f t="shared" ref="AA983:AA1010" si="718">IF(Z983&gt;0,RANK(Z983,$Z$11:$Z$1049),"—")</f>
        <v>463</v>
      </c>
      <c r="AB983" s="183">
        <v>394</v>
      </c>
      <c r="AC983" s="70">
        <f t="shared" ref="AC983:AC1010" si="719">IF(AB983&gt;0,RANK(AB983,$AB$11:$AB$1049),"—")</f>
        <v>482</v>
      </c>
      <c r="AD983" s="183">
        <v>307</v>
      </c>
      <c r="AE983" s="70">
        <f t="shared" ref="AE983:AE1010" si="720">IF(AD983&gt;0,RANK(AD983,$AD$11:$AD$1049),"—")</f>
        <v>514</v>
      </c>
      <c r="AF983" s="183">
        <v>581</v>
      </c>
      <c r="AG983" s="70">
        <f t="shared" ref="AG983:AG1010" si="721">IF(AF983&gt;0,RANK(AF983,$AF$11:$AF$1049),"—")</f>
        <v>493</v>
      </c>
      <c r="AH983" s="183">
        <v>800</v>
      </c>
      <c r="AI983" s="70">
        <f t="shared" ref="AI983:AI1010" si="722">IF(AH983&gt;0,RANK(AH983,$AH$11:$AH$1049),"—")</f>
        <v>468</v>
      </c>
      <c r="AJ983" s="183">
        <v>992</v>
      </c>
      <c r="AK983" s="70">
        <f t="shared" ref="AK983:AK1010" si="723">IF(AJ983&gt;0,RANK(AJ983,$AJ$11:$AJ$1049),"—")</f>
        <v>470</v>
      </c>
      <c r="AL983" s="183">
        <v>1226</v>
      </c>
      <c r="AM983" s="70">
        <f t="shared" ref="AM983:AM1010" si="724">IF(AL983&gt;0,RANK(AL983,$AL$11:$AL$1049),"—")</f>
        <v>449</v>
      </c>
      <c r="AN983" s="183">
        <v>1509</v>
      </c>
      <c r="AO983" s="70">
        <f t="shared" ref="AO983:AO1010" si="725">IF(AN983&gt;0,RANK(AN983,$AN$11:$AN$1049),"—")</f>
        <v>441</v>
      </c>
      <c r="AP983" s="183">
        <v>1149</v>
      </c>
      <c r="AQ983" s="70">
        <f t="shared" ref="AQ983:AQ1010" si="726">IF(AP983&gt;0,RANK(AP983,$AP$11:$AP$1049),"—")</f>
        <v>477</v>
      </c>
      <c r="AR983" s="183">
        <v>1642</v>
      </c>
      <c r="AS983" s="70">
        <f t="shared" ref="AS983:AS1010" si="727">IF(AR983&gt;0,RANK(AR983,$AR$11:$AR$1049),"—")</f>
        <v>443</v>
      </c>
      <c r="AT983" s="183">
        <v>1587</v>
      </c>
      <c r="AU983" s="70">
        <f t="shared" ref="AU983:AU1010" si="728">IF(AT983&gt;0,RANK(AT983,$AT$11:$AT$1049),"—")</f>
        <v>455</v>
      </c>
      <c r="AV983" s="183">
        <v>1851</v>
      </c>
      <c r="AW983" s="70">
        <f t="shared" ref="AW983:AW1010" si="729">IF(AV983&gt;0,RANK(AV983,$AV$11:$AV$1049),"—")</f>
        <v>445</v>
      </c>
      <c r="AX983" s="183">
        <v>1380</v>
      </c>
      <c r="AY983" s="168">
        <f t="shared" ref="AY983:AY1010" si="730">IF(AX983&gt;0,RANK(AX983,$AX$11:$AX$1049),"—")</f>
        <v>486</v>
      </c>
      <c r="AZ983" s="195"/>
      <c r="BB983" s="168" t="str">
        <f t="shared" si="706"/>
        <v>—</v>
      </c>
      <c r="BC983" s="195"/>
      <c r="BE983" s="168"/>
      <c r="BG983" s="168"/>
    </row>
    <row r="984" spans="2:59" ht="12.95" customHeight="1" x14ac:dyDescent="0.2">
      <c r="B984" s="102" t="s">
        <v>663</v>
      </c>
      <c r="C984" s="247" t="s">
        <v>1910</v>
      </c>
      <c r="D984" s="183"/>
      <c r="E984" s="70" t="str">
        <f t="shared" si="707"/>
        <v>—</v>
      </c>
      <c r="F984" s="183"/>
      <c r="G984" s="70" t="str">
        <f t="shared" si="708"/>
        <v>—</v>
      </c>
      <c r="H984" s="183"/>
      <c r="I984" s="70" t="str">
        <f t="shared" si="709"/>
        <v>—</v>
      </c>
      <c r="J984" s="183"/>
      <c r="K984" s="70" t="str">
        <f t="shared" si="710"/>
        <v>—</v>
      </c>
      <c r="L984" s="183"/>
      <c r="M984" s="70" t="str">
        <f t="shared" si="711"/>
        <v>—</v>
      </c>
      <c r="N984" s="183"/>
      <c r="O984" s="70" t="str">
        <f t="shared" si="712"/>
        <v>—</v>
      </c>
      <c r="P984" s="183"/>
      <c r="Q984" s="70" t="str">
        <f t="shared" si="713"/>
        <v>—</v>
      </c>
      <c r="R984" s="183"/>
      <c r="S984" s="70" t="str">
        <f t="shared" si="714"/>
        <v>—</v>
      </c>
      <c r="T984" s="183"/>
      <c r="U984" s="70" t="str">
        <f t="shared" si="715"/>
        <v>—</v>
      </c>
      <c r="V984" s="183"/>
      <c r="W984" s="70" t="str">
        <f t="shared" si="716"/>
        <v>—</v>
      </c>
      <c r="X984" s="183"/>
      <c r="Y984" s="70" t="str">
        <f t="shared" si="717"/>
        <v>—</v>
      </c>
      <c r="Z984" s="183"/>
      <c r="AA984" s="70" t="str">
        <f t="shared" si="718"/>
        <v>—</v>
      </c>
      <c r="AB984" s="183"/>
      <c r="AC984" s="70" t="str">
        <f t="shared" si="719"/>
        <v>—</v>
      </c>
      <c r="AD984" s="183"/>
      <c r="AE984" s="70" t="str">
        <f t="shared" si="720"/>
        <v>—</v>
      </c>
      <c r="AF984" s="183"/>
      <c r="AG984" s="70" t="str">
        <f t="shared" si="721"/>
        <v>—</v>
      </c>
      <c r="AH984" s="183"/>
      <c r="AI984" s="70" t="str">
        <f t="shared" si="722"/>
        <v>—</v>
      </c>
      <c r="AJ984" s="183"/>
      <c r="AK984" s="70" t="str">
        <f t="shared" si="723"/>
        <v>—</v>
      </c>
      <c r="AL984" s="183"/>
      <c r="AM984" s="70" t="str">
        <f t="shared" si="724"/>
        <v>—</v>
      </c>
      <c r="AN984" s="183"/>
      <c r="AO984" s="70" t="str">
        <f t="shared" si="725"/>
        <v>—</v>
      </c>
      <c r="AP984" s="183"/>
      <c r="AQ984" s="70" t="str">
        <f t="shared" si="726"/>
        <v>—</v>
      </c>
      <c r="AR984" s="183"/>
      <c r="AS984" s="70" t="str">
        <f t="shared" si="727"/>
        <v>—</v>
      </c>
      <c r="AT984" s="183"/>
      <c r="AU984" s="70" t="str">
        <f t="shared" si="728"/>
        <v>—</v>
      </c>
      <c r="AV984" s="183"/>
      <c r="AW984" s="70" t="str">
        <f t="shared" si="729"/>
        <v>—</v>
      </c>
      <c r="AX984" s="183">
        <v>276</v>
      </c>
      <c r="AY984" s="168">
        <f t="shared" si="730"/>
        <v>661</v>
      </c>
      <c r="AZ984" s="195"/>
      <c r="BB984" s="168" t="str">
        <f t="shared" si="706"/>
        <v>—</v>
      </c>
      <c r="BC984" s="195"/>
      <c r="BE984" s="168"/>
      <c r="BG984" s="168"/>
    </row>
    <row r="985" spans="2:59" ht="12.95" customHeight="1" x14ac:dyDescent="0.2">
      <c r="B985" s="102" t="s">
        <v>712</v>
      </c>
      <c r="C985" s="247" t="s">
        <v>1910</v>
      </c>
      <c r="D985" s="183">
        <v>178</v>
      </c>
      <c r="E985" s="70">
        <f t="shared" si="707"/>
        <v>359</v>
      </c>
      <c r="F985" s="183">
        <v>198</v>
      </c>
      <c r="G985" s="70">
        <f t="shared" si="708"/>
        <v>427</v>
      </c>
      <c r="H985" s="183">
        <v>220</v>
      </c>
      <c r="I985" s="70">
        <f t="shared" si="709"/>
        <v>364</v>
      </c>
      <c r="J985" s="183">
        <v>107</v>
      </c>
      <c r="K985" s="70">
        <f t="shared" si="710"/>
        <v>408</v>
      </c>
      <c r="L985" s="183">
        <v>387</v>
      </c>
      <c r="M985" s="70">
        <f t="shared" si="711"/>
        <v>371</v>
      </c>
      <c r="N985" s="183"/>
      <c r="O985" s="70" t="str">
        <f t="shared" si="712"/>
        <v>—</v>
      </c>
      <c r="P985" s="183"/>
      <c r="Q985" s="70" t="str">
        <f t="shared" si="713"/>
        <v>—</v>
      </c>
      <c r="R985" s="183"/>
      <c r="S985" s="70" t="str">
        <f t="shared" si="714"/>
        <v>—</v>
      </c>
      <c r="T985" s="183"/>
      <c r="U985" s="70" t="str">
        <f t="shared" si="715"/>
        <v>—</v>
      </c>
      <c r="V985" s="183"/>
      <c r="W985" s="70" t="str">
        <f t="shared" si="716"/>
        <v>—</v>
      </c>
      <c r="X985" s="183"/>
      <c r="Y985" s="70" t="str">
        <f t="shared" si="717"/>
        <v>—</v>
      </c>
      <c r="Z985" s="183"/>
      <c r="AA985" s="70" t="str">
        <f t="shared" si="718"/>
        <v>—</v>
      </c>
      <c r="AB985" s="183"/>
      <c r="AC985" s="70" t="str">
        <f t="shared" si="719"/>
        <v>—</v>
      </c>
      <c r="AD985" s="183"/>
      <c r="AE985" s="70" t="str">
        <f t="shared" si="720"/>
        <v>—</v>
      </c>
      <c r="AF985" s="183"/>
      <c r="AG985" s="70" t="str">
        <f t="shared" si="721"/>
        <v>—</v>
      </c>
      <c r="AH985" s="183"/>
      <c r="AI985" s="70" t="str">
        <f t="shared" si="722"/>
        <v>—</v>
      </c>
      <c r="AJ985" s="183"/>
      <c r="AK985" s="70" t="str">
        <f t="shared" si="723"/>
        <v>—</v>
      </c>
      <c r="AL985" s="183"/>
      <c r="AM985" s="70" t="str">
        <f t="shared" si="724"/>
        <v>—</v>
      </c>
      <c r="AN985" s="183"/>
      <c r="AO985" s="70" t="str">
        <f t="shared" si="725"/>
        <v>—</v>
      </c>
      <c r="AP985" s="183"/>
      <c r="AQ985" s="70" t="str">
        <f t="shared" si="726"/>
        <v>—</v>
      </c>
      <c r="AR985" s="183"/>
      <c r="AS985" s="70" t="str">
        <f t="shared" si="727"/>
        <v>—</v>
      </c>
      <c r="AT985" s="183"/>
      <c r="AU985" s="70" t="str">
        <f t="shared" si="728"/>
        <v>—</v>
      </c>
      <c r="AV985" s="183">
        <v>193</v>
      </c>
      <c r="AW985" s="70">
        <f t="shared" si="729"/>
        <v>671</v>
      </c>
      <c r="AX985" s="183">
        <v>209</v>
      </c>
      <c r="AY985" s="168">
        <f t="shared" si="730"/>
        <v>678</v>
      </c>
      <c r="AZ985" s="195"/>
      <c r="BB985" s="168" t="str">
        <f t="shared" si="706"/>
        <v>—</v>
      </c>
      <c r="BC985" s="195"/>
      <c r="BE985" s="168"/>
      <c r="BG985" s="168"/>
    </row>
    <row r="986" spans="2:59" ht="12.95" customHeight="1" x14ac:dyDescent="0.2">
      <c r="B986" s="102" t="s">
        <v>428</v>
      </c>
      <c r="C986" s="247" t="s">
        <v>1910</v>
      </c>
      <c r="D986" s="183"/>
      <c r="E986" s="70" t="str">
        <f t="shared" si="707"/>
        <v>—</v>
      </c>
      <c r="F986" s="183"/>
      <c r="G986" s="70" t="str">
        <f t="shared" si="708"/>
        <v>—</v>
      </c>
      <c r="H986" s="183"/>
      <c r="I986" s="70" t="str">
        <f t="shared" si="709"/>
        <v>—</v>
      </c>
      <c r="J986" s="183"/>
      <c r="K986" s="70" t="str">
        <f t="shared" si="710"/>
        <v>—</v>
      </c>
      <c r="L986" s="183"/>
      <c r="M986" s="70" t="str">
        <f t="shared" si="711"/>
        <v>—</v>
      </c>
      <c r="N986" s="183"/>
      <c r="O986" s="70" t="str">
        <f t="shared" si="712"/>
        <v>—</v>
      </c>
      <c r="P986" s="183"/>
      <c r="Q986" s="70" t="str">
        <f t="shared" si="713"/>
        <v>—</v>
      </c>
      <c r="R986" s="183"/>
      <c r="S986" s="70" t="str">
        <f t="shared" si="714"/>
        <v>—</v>
      </c>
      <c r="T986" s="183"/>
      <c r="U986" s="70" t="str">
        <f t="shared" si="715"/>
        <v>—</v>
      </c>
      <c r="V986" s="183"/>
      <c r="W986" s="70" t="str">
        <f t="shared" si="716"/>
        <v>—</v>
      </c>
      <c r="X986" s="183"/>
      <c r="Y986" s="70" t="str">
        <f t="shared" si="717"/>
        <v>—</v>
      </c>
      <c r="Z986" s="183"/>
      <c r="AA986" s="70" t="str">
        <f t="shared" si="718"/>
        <v>—</v>
      </c>
      <c r="AB986" s="183"/>
      <c r="AC986" s="70" t="str">
        <f t="shared" si="719"/>
        <v>—</v>
      </c>
      <c r="AD986" s="183"/>
      <c r="AE986" s="70" t="str">
        <f t="shared" si="720"/>
        <v>—</v>
      </c>
      <c r="AF986" s="183"/>
      <c r="AG986" s="70" t="str">
        <f t="shared" si="721"/>
        <v>—</v>
      </c>
      <c r="AH986" s="183"/>
      <c r="AI986" s="70" t="str">
        <f t="shared" si="722"/>
        <v>—</v>
      </c>
      <c r="AJ986" s="183"/>
      <c r="AK986" s="70" t="str">
        <f t="shared" si="723"/>
        <v>—</v>
      </c>
      <c r="AL986" s="183"/>
      <c r="AM986" s="70" t="str">
        <f t="shared" si="724"/>
        <v>—</v>
      </c>
      <c r="AN986" s="183"/>
      <c r="AO986" s="70" t="str">
        <f t="shared" si="725"/>
        <v>—</v>
      </c>
      <c r="AP986" s="183"/>
      <c r="AQ986" s="70" t="str">
        <f t="shared" si="726"/>
        <v>—</v>
      </c>
      <c r="AR986" s="183"/>
      <c r="AS986" s="70" t="str">
        <f t="shared" si="727"/>
        <v>—</v>
      </c>
      <c r="AT986" s="183">
        <v>324</v>
      </c>
      <c r="AU986" s="70">
        <f t="shared" si="728"/>
        <v>624</v>
      </c>
      <c r="AV986" s="183">
        <v>325</v>
      </c>
      <c r="AW986" s="70">
        <f t="shared" si="729"/>
        <v>634</v>
      </c>
      <c r="AX986" s="183">
        <v>155</v>
      </c>
      <c r="AY986" s="168">
        <f t="shared" si="730"/>
        <v>696</v>
      </c>
      <c r="BB986" s="168" t="str">
        <f t="shared" si="706"/>
        <v>—</v>
      </c>
      <c r="BE986" s="168"/>
      <c r="BG986" s="168"/>
    </row>
    <row r="987" spans="2:59" ht="12.95" customHeight="1" x14ac:dyDescent="0.2">
      <c r="B987" s="102" t="s">
        <v>1581</v>
      </c>
      <c r="C987" s="247" t="s">
        <v>1910</v>
      </c>
      <c r="D987" s="183">
        <v>8469</v>
      </c>
      <c r="E987" s="70">
        <f t="shared" si="707"/>
        <v>164</v>
      </c>
      <c r="F987" s="183">
        <v>9775</v>
      </c>
      <c r="G987" s="70">
        <f t="shared" si="708"/>
        <v>165</v>
      </c>
      <c r="H987" s="183">
        <v>11081</v>
      </c>
      <c r="I987" s="70">
        <f t="shared" si="709"/>
        <v>166</v>
      </c>
      <c r="J987" s="183"/>
      <c r="K987" s="70" t="str">
        <f t="shared" si="710"/>
        <v>—</v>
      </c>
      <c r="L987" s="183"/>
      <c r="M987" s="70" t="str">
        <f t="shared" si="711"/>
        <v>—</v>
      </c>
      <c r="N987" s="183"/>
      <c r="O987" s="70" t="str">
        <f t="shared" si="712"/>
        <v>—</v>
      </c>
      <c r="P987" s="183"/>
      <c r="Q987" s="70" t="str">
        <f t="shared" si="713"/>
        <v>—</v>
      </c>
      <c r="R987" s="183"/>
      <c r="S987" s="70" t="str">
        <f t="shared" si="714"/>
        <v>—</v>
      </c>
      <c r="T987" s="183"/>
      <c r="U987" s="70" t="str">
        <f t="shared" si="715"/>
        <v>—</v>
      </c>
      <c r="V987" s="183"/>
      <c r="W987" s="70" t="str">
        <f t="shared" si="716"/>
        <v>—</v>
      </c>
      <c r="X987" s="183"/>
      <c r="Y987" s="70" t="str">
        <f t="shared" si="717"/>
        <v>—</v>
      </c>
      <c r="Z987" s="183"/>
      <c r="AA987" s="70" t="str">
        <f t="shared" si="718"/>
        <v>—</v>
      </c>
      <c r="AB987" s="183"/>
      <c r="AC987" s="70" t="str">
        <f t="shared" si="719"/>
        <v>—</v>
      </c>
      <c r="AD987" s="183"/>
      <c r="AE987" s="70" t="str">
        <f t="shared" si="720"/>
        <v>—</v>
      </c>
      <c r="AF987" s="183"/>
      <c r="AG987" s="70" t="str">
        <f t="shared" si="721"/>
        <v>—</v>
      </c>
      <c r="AH987" s="183"/>
      <c r="AI987" s="70" t="str">
        <f t="shared" si="722"/>
        <v>—</v>
      </c>
      <c r="AJ987" s="183"/>
      <c r="AK987" s="70" t="str">
        <f t="shared" si="723"/>
        <v>—</v>
      </c>
      <c r="AL987" s="183"/>
      <c r="AM987" s="70" t="str">
        <f t="shared" si="724"/>
        <v>—</v>
      </c>
      <c r="AN987" s="183"/>
      <c r="AO987" s="70" t="str">
        <f t="shared" si="725"/>
        <v>—</v>
      </c>
      <c r="AP987" s="183"/>
      <c r="AQ987" s="70" t="str">
        <f t="shared" si="726"/>
        <v>—</v>
      </c>
      <c r="AR987" s="183"/>
      <c r="AS987" s="70" t="str">
        <f t="shared" si="727"/>
        <v>—</v>
      </c>
      <c r="AT987" s="183"/>
      <c r="AU987" s="70" t="str">
        <f t="shared" si="728"/>
        <v>—</v>
      </c>
      <c r="AV987" s="183"/>
      <c r="AW987" s="70" t="str">
        <f t="shared" si="729"/>
        <v>—</v>
      </c>
      <c r="AX987" s="183"/>
      <c r="AY987" s="168" t="str">
        <f t="shared" si="730"/>
        <v>—</v>
      </c>
      <c r="AZ987" s="195"/>
      <c r="BB987" s="168" t="str">
        <f t="shared" si="706"/>
        <v>—</v>
      </c>
      <c r="BC987" s="195"/>
      <c r="BE987" s="168"/>
      <c r="BG987" s="168"/>
    </row>
    <row r="988" spans="2:59" ht="12.95" customHeight="1" x14ac:dyDescent="0.2">
      <c r="B988" s="102" t="s">
        <v>1605</v>
      </c>
      <c r="C988" s="247" t="s">
        <v>1910</v>
      </c>
      <c r="D988" s="183">
        <v>18301</v>
      </c>
      <c r="E988" s="70">
        <f t="shared" si="707"/>
        <v>124</v>
      </c>
      <c r="F988" s="183">
        <v>18065</v>
      </c>
      <c r="G988" s="70">
        <f t="shared" si="708"/>
        <v>132</v>
      </c>
      <c r="H988" s="183">
        <v>21186</v>
      </c>
      <c r="I988" s="70">
        <f t="shared" si="709"/>
        <v>131</v>
      </c>
      <c r="J988" s="183">
        <v>31125</v>
      </c>
      <c r="K988" s="70">
        <f t="shared" si="710"/>
        <v>124</v>
      </c>
      <c r="L988" s="183">
        <v>14401</v>
      </c>
      <c r="M988" s="70">
        <f t="shared" si="711"/>
        <v>166</v>
      </c>
      <c r="N988" s="183">
        <v>14564</v>
      </c>
      <c r="O988" s="70">
        <f t="shared" si="712"/>
        <v>170</v>
      </c>
      <c r="P988" s="183"/>
      <c r="Q988" s="70" t="str">
        <f t="shared" si="713"/>
        <v>—</v>
      </c>
      <c r="R988" s="183"/>
      <c r="S988" s="70" t="str">
        <f t="shared" si="714"/>
        <v>—</v>
      </c>
      <c r="T988" s="183"/>
      <c r="U988" s="70" t="str">
        <f t="shared" si="715"/>
        <v>—</v>
      </c>
      <c r="V988" s="183"/>
      <c r="W988" s="70" t="str">
        <f t="shared" si="716"/>
        <v>—</v>
      </c>
      <c r="X988" s="183">
        <v>30254</v>
      </c>
      <c r="Y988" s="70">
        <f t="shared" si="717"/>
        <v>150</v>
      </c>
      <c r="Z988" s="183">
        <v>29727</v>
      </c>
      <c r="AA988" s="70">
        <f t="shared" si="718"/>
        <v>153</v>
      </c>
      <c r="AB988" s="183">
        <v>27517</v>
      </c>
      <c r="AC988" s="70">
        <f t="shared" si="719"/>
        <v>158</v>
      </c>
      <c r="AD988" s="183">
        <v>28840</v>
      </c>
      <c r="AE988" s="70">
        <f t="shared" si="720"/>
        <v>161</v>
      </c>
      <c r="AF988" s="183">
        <v>31626</v>
      </c>
      <c r="AG988" s="70">
        <f t="shared" si="721"/>
        <v>159</v>
      </c>
      <c r="AH988" s="183">
        <v>31626</v>
      </c>
      <c r="AI988" s="70">
        <f t="shared" si="722"/>
        <v>166</v>
      </c>
      <c r="AJ988" s="183">
        <v>34981</v>
      </c>
      <c r="AK988" s="70">
        <f t="shared" si="723"/>
        <v>170</v>
      </c>
      <c r="AL988" s="183">
        <v>38424</v>
      </c>
      <c r="AM988" s="70">
        <f t="shared" si="724"/>
        <v>167</v>
      </c>
      <c r="AN988" s="183">
        <v>40985</v>
      </c>
      <c r="AO988" s="70">
        <f t="shared" si="725"/>
        <v>173</v>
      </c>
      <c r="AP988" s="183"/>
      <c r="AQ988" s="70" t="str">
        <f t="shared" si="726"/>
        <v>—</v>
      </c>
      <c r="AR988" s="183"/>
      <c r="AS988" s="70" t="str">
        <f t="shared" si="727"/>
        <v>—</v>
      </c>
      <c r="AT988" s="183"/>
      <c r="AU988" s="70" t="str">
        <f t="shared" si="728"/>
        <v>—</v>
      </c>
      <c r="AV988" s="183"/>
      <c r="AW988" s="70" t="str">
        <f t="shared" si="729"/>
        <v>—</v>
      </c>
      <c r="AX988" s="183"/>
      <c r="AY988" s="168" t="str">
        <f t="shared" si="730"/>
        <v>—</v>
      </c>
      <c r="AZ988" s="195"/>
      <c r="BB988" s="168" t="str">
        <f t="shared" si="706"/>
        <v>—</v>
      </c>
      <c r="BC988" s="195"/>
      <c r="BE988" s="168"/>
      <c r="BG988" s="168"/>
    </row>
    <row r="989" spans="2:59" ht="12.95" customHeight="1" x14ac:dyDescent="0.2">
      <c r="B989" s="102" t="s">
        <v>909</v>
      </c>
      <c r="C989" s="247" t="s">
        <v>1910</v>
      </c>
      <c r="D989" s="183"/>
      <c r="E989" s="70" t="str">
        <f t="shared" si="707"/>
        <v>—</v>
      </c>
      <c r="F989" s="183"/>
      <c r="G989" s="70" t="str">
        <f t="shared" si="708"/>
        <v>—</v>
      </c>
      <c r="H989" s="183"/>
      <c r="I989" s="70" t="str">
        <f t="shared" si="709"/>
        <v>—</v>
      </c>
      <c r="J989" s="183"/>
      <c r="K989" s="70" t="str">
        <f t="shared" si="710"/>
        <v>—</v>
      </c>
      <c r="L989" s="183"/>
      <c r="M989" s="70" t="str">
        <f t="shared" si="711"/>
        <v>—</v>
      </c>
      <c r="N989" s="183"/>
      <c r="O989" s="70" t="str">
        <f t="shared" si="712"/>
        <v>—</v>
      </c>
      <c r="P989" s="183"/>
      <c r="Q989" s="70" t="str">
        <f t="shared" si="713"/>
        <v>—</v>
      </c>
      <c r="R989" s="183">
        <v>296</v>
      </c>
      <c r="S989" s="70">
        <f t="shared" si="714"/>
        <v>488</v>
      </c>
      <c r="T989" s="183">
        <v>3</v>
      </c>
      <c r="U989" s="70">
        <f t="shared" si="715"/>
        <v>559</v>
      </c>
      <c r="V989" s="183">
        <v>166</v>
      </c>
      <c r="W989" s="70">
        <f t="shared" si="716"/>
        <v>537</v>
      </c>
      <c r="X989" s="183">
        <v>329</v>
      </c>
      <c r="Y989" s="70">
        <f t="shared" si="717"/>
        <v>499</v>
      </c>
      <c r="Z989" s="183">
        <v>215</v>
      </c>
      <c r="AA989" s="70">
        <f t="shared" si="718"/>
        <v>524</v>
      </c>
      <c r="AB989" s="183">
        <v>157</v>
      </c>
      <c r="AC989" s="70">
        <f t="shared" si="719"/>
        <v>533</v>
      </c>
      <c r="AD989" s="183">
        <v>244</v>
      </c>
      <c r="AE989" s="70">
        <f t="shared" si="720"/>
        <v>528</v>
      </c>
      <c r="AF989" s="183">
        <v>126</v>
      </c>
      <c r="AG989" s="70">
        <f t="shared" si="721"/>
        <v>592</v>
      </c>
      <c r="AH989" s="183">
        <v>294</v>
      </c>
      <c r="AI989" s="70">
        <f t="shared" si="722"/>
        <v>562</v>
      </c>
      <c r="AJ989" s="183">
        <v>20</v>
      </c>
      <c r="AK989" s="70">
        <f t="shared" si="723"/>
        <v>611</v>
      </c>
      <c r="AL989" s="183">
        <v>104</v>
      </c>
      <c r="AM989" s="70">
        <f t="shared" si="724"/>
        <v>615</v>
      </c>
      <c r="AN989" s="183">
        <v>260</v>
      </c>
      <c r="AO989" s="70">
        <f t="shared" si="725"/>
        <v>601</v>
      </c>
      <c r="AP989" s="183"/>
      <c r="AQ989" s="70" t="str">
        <f t="shared" si="726"/>
        <v>—</v>
      </c>
      <c r="AR989" s="183">
        <v>243</v>
      </c>
      <c r="AS989" s="70">
        <f t="shared" si="727"/>
        <v>636</v>
      </c>
      <c r="AT989" s="183">
        <v>2758</v>
      </c>
      <c r="AU989" s="70">
        <f t="shared" si="728"/>
        <v>387</v>
      </c>
      <c r="AV989" s="183">
        <v>2920</v>
      </c>
      <c r="AW989" s="70">
        <f t="shared" si="729"/>
        <v>389</v>
      </c>
      <c r="AX989" s="183">
        <v>2359</v>
      </c>
      <c r="AY989" s="168">
        <f t="shared" si="730"/>
        <v>419</v>
      </c>
      <c r="AZ989" s="195"/>
      <c r="BB989" s="168" t="str">
        <f t="shared" si="706"/>
        <v>—</v>
      </c>
      <c r="BC989" s="195"/>
      <c r="BE989" s="168"/>
      <c r="BG989" s="168"/>
    </row>
    <row r="990" spans="2:59" ht="12.95" customHeight="1" x14ac:dyDescent="0.2">
      <c r="B990" s="102" t="s">
        <v>654</v>
      </c>
      <c r="C990" s="247" t="s">
        <v>1910</v>
      </c>
      <c r="D990" s="183">
        <v>231</v>
      </c>
      <c r="E990" s="70">
        <f t="shared" si="707"/>
        <v>350</v>
      </c>
      <c r="F990" s="183">
        <v>184</v>
      </c>
      <c r="G990" s="70">
        <f t="shared" si="708"/>
        <v>431</v>
      </c>
      <c r="H990" s="183">
        <v>137</v>
      </c>
      <c r="I990" s="70">
        <f t="shared" si="709"/>
        <v>374</v>
      </c>
      <c r="J990" s="183">
        <v>41</v>
      </c>
      <c r="K990" s="70">
        <f t="shared" si="710"/>
        <v>426</v>
      </c>
      <c r="L990" s="183">
        <v>73</v>
      </c>
      <c r="M990" s="70">
        <f t="shared" si="711"/>
        <v>417</v>
      </c>
      <c r="N990" s="183">
        <v>215</v>
      </c>
      <c r="O990" s="70">
        <f t="shared" si="712"/>
        <v>421</v>
      </c>
      <c r="P990" s="183"/>
      <c r="Q990" s="70" t="str">
        <f t="shared" si="713"/>
        <v>—</v>
      </c>
      <c r="R990" s="183">
        <v>181</v>
      </c>
      <c r="S990" s="70">
        <f t="shared" si="714"/>
        <v>521</v>
      </c>
      <c r="T990" s="183">
        <v>222</v>
      </c>
      <c r="U990" s="70">
        <f t="shared" si="715"/>
        <v>519</v>
      </c>
      <c r="V990" s="183">
        <v>275</v>
      </c>
      <c r="W990" s="70">
        <f t="shared" si="716"/>
        <v>513</v>
      </c>
      <c r="X990" s="183">
        <v>205</v>
      </c>
      <c r="Y990" s="70">
        <f t="shared" si="717"/>
        <v>527</v>
      </c>
      <c r="Z990" s="183">
        <v>235</v>
      </c>
      <c r="AA990" s="70">
        <f t="shared" si="718"/>
        <v>520</v>
      </c>
      <c r="AB990" s="183">
        <v>89</v>
      </c>
      <c r="AC990" s="70">
        <f t="shared" si="719"/>
        <v>544</v>
      </c>
      <c r="AD990" s="183">
        <v>89</v>
      </c>
      <c r="AE990" s="70">
        <f t="shared" si="720"/>
        <v>557</v>
      </c>
      <c r="AF990" s="183">
        <v>253</v>
      </c>
      <c r="AG990" s="70">
        <f t="shared" si="721"/>
        <v>562</v>
      </c>
      <c r="AH990" s="183">
        <v>417</v>
      </c>
      <c r="AI990" s="70">
        <f t="shared" si="722"/>
        <v>535</v>
      </c>
      <c r="AJ990" s="183">
        <v>392</v>
      </c>
      <c r="AK990" s="70">
        <f t="shared" si="723"/>
        <v>549</v>
      </c>
      <c r="AL990" s="183">
        <v>1043</v>
      </c>
      <c r="AM990" s="70">
        <f t="shared" si="724"/>
        <v>469</v>
      </c>
      <c r="AN990" s="183">
        <v>457</v>
      </c>
      <c r="AO990" s="70">
        <f t="shared" si="725"/>
        <v>559</v>
      </c>
      <c r="AP990" s="183">
        <v>574</v>
      </c>
      <c r="AQ990" s="70">
        <f t="shared" si="726"/>
        <v>543</v>
      </c>
      <c r="AR990" s="183">
        <v>691</v>
      </c>
      <c r="AS990" s="70">
        <f t="shared" si="727"/>
        <v>541</v>
      </c>
      <c r="AT990" s="183">
        <v>580</v>
      </c>
      <c r="AU990" s="70">
        <f t="shared" si="728"/>
        <v>563</v>
      </c>
      <c r="AV990" s="183">
        <v>526</v>
      </c>
      <c r="AW990" s="70">
        <f t="shared" si="729"/>
        <v>593</v>
      </c>
      <c r="AX990" s="183">
        <v>331</v>
      </c>
      <c r="AY990" s="168">
        <f t="shared" si="730"/>
        <v>646</v>
      </c>
      <c r="AZ990" s="213">
        <v>232</v>
      </c>
      <c r="BA990" s="120"/>
      <c r="BB990" s="168" t="str">
        <f t="shared" si="706"/>
        <v>—</v>
      </c>
      <c r="BC990" s="213"/>
      <c r="BD990" s="120"/>
      <c r="BE990" s="168"/>
      <c r="BF990" s="120"/>
      <c r="BG990" s="168"/>
    </row>
    <row r="991" spans="2:59" ht="12.95" customHeight="1" x14ac:dyDescent="0.2">
      <c r="B991" s="102" t="s">
        <v>1797</v>
      </c>
      <c r="C991" s="247" t="s">
        <v>1910</v>
      </c>
      <c r="D991" s="183"/>
      <c r="E991" s="70" t="str">
        <f t="shared" si="707"/>
        <v>—</v>
      </c>
      <c r="F991" s="183"/>
      <c r="G991" s="70" t="str">
        <f t="shared" si="708"/>
        <v>—</v>
      </c>
      <c r="H991" s="183"/>
      <c r="I991" s="70" t="str">
        <f t="shared" si="709"/>
        <v>—</v>
      </c>
      <c r="J991" s="183"/>
      <c r="K991" s="70" t="str">
        <f t="shared" si="710"/>
        <v>—</v>
      </c>
      <c r="L991" s="183"/>
      <c r="M991" s="70" t="str">
        <f t="shared" si="711"/>
        <v>—</v>
      </c>
      <c r="N991" s="183"/>
      <c r="O991" s="70" t="str">
        <f t="shared" si="712"/>
        <v>—</v>
      </c>
      <c r="P991" s="183"/>
      <c r="Q991" s="70" t="str">
        <f t="shared" si="713"/>
        <v>—</v>
      </c>
      <c r="R991" s="183"/>
      <c r="S991" s="70" t="str">
        <f t="shared" si="714"/>
        <v>—</v>
      </c>
      <c r="T991" s="183"/>
      <c r="U991" s="70" t="str">
        <f t="shared" si="715"/>
        <v>—</v>
      </c>
      <c r="V991" s="183"/>
      <c r="W991" s="70" t="str">
        <f t="shared" si="716"/>
        <v>—</v>
      </c>
      <c r="X991" s="183"/>
      <c r="Y991" s="70" t="str">
        <f t="shared" si="717"/>
        <v>—</v>
      </c>
      <c r="Z991" s="183"/>
      <c r="AA991" s="70" t="str">
        <f t="shared" si="718"/>
        <v>—</v>
      </c>
      <c r="AB991" s="183"/>
      <c r="AC991" s="70" t="str">
        <f t="shared" si="719"/>
        <v>—</v>
      </c>
      <c r="AD991" s="183"/>
      <c r="AE991" s="70" t="str">
        <f t="shared" si="720"/>
        <v>—</v>
      </c>
      <c r="AF991" s="183"/>
      <c r="AG991" s="70" t="str">
        <f t="shared" si="721"/>
        <v>—</v>
      </c>
      <c r="AH991" s="183"/>
      <c r="AI991" s="70" t="str">
        <f t="shared" si="722"/>
        <v>—</v>
      </c>
      <c r="AJ991" s="183"/>
      <c r="AK991" s="70" t="str">
        <f t="shared" si="723"/>
        <v>—</v>
      </c>
      <c r="AL991" s="183"/>
      <c r="AM991" s="70" t="str">
        <f t="shared" si="724"/>
        <v>—</v>
      </c>
      <c r="AN991" s="183"/>
      <c r="AO991" s="70" t="str">
        <f t="shared" si="725"/>
        <v>—</v>
      </c>
      <c r="AP991" s="183"/>
      <c r="AQ991" s="70" t="str">
        <f t="shared" si="726"/>
        <v>—</v>
      </c>
      <c r="AR991" s="183">
        <v>568</v>
      </c>
      <c r="AS991" s="70">
        <f t="shared" si="727"/>
        <v>560</v>
      </c>
      <c r="AT991" s="183">
        <v>566</v>
      </c>
      <c r="AU991" s="70">
        <f t="shared" si="728"/>
        <v>567</v>
      </c>
      <c r="AV991" s="183">
        <v>293</v>
      </c>
      <c r="AW991" s="70">
        <f t="shared" si="729"/>
        <v>642</v>
      </c>
      <c r="AX991" s="183">
        <v>211</v>
      </c>
      <c r="AY991" s="168">
        <f t="shared" si="730"/>
        <v>677</v>
      </c>
      <c r="AZ991" s="233">
        <v>158</v>
      </c>
      <c r="BB991" s="168" t="str">
        <f t="shared" si="706"/>
        <v>—</v>
      </c>
      <c r="BC991" s="233"/>
      <c r="BE991" s="168"/>
      <c r="BG991" s="168"/>
    </row>
    <row r="992" spans="2:59" ht="12.95" customHeight="1" x14ac:dyDescent="0.2">
      <c r="B992" s="102" t="s">
        <v>564</v>
      </c>
      <c r="C992" s="247" t="s">
        <v>1910</v>
      </c>
      <c r="D992" s="183"/>
      <c r="E992" s="70" t="str">
        <f t="shared" si="707"/>
        <v>—</v>
      </c>
      <c r="F992" s="183"/>
      <c r="G992" s="70" t="str">
        <f t="shared" si="708"/>
        <v>—</v>
      </c>
      <c r="H992" s="183"/>
      <c r="I992" s="70" t="str">
        <f t="shared" si="709"/>
        <v>—</v>
      </c>
      <c r="J992" s="183"/>
      <c r="K992" s="70" t="str">
        <f t="shared" si="710"/>
        <v>—</v>
      </c>
      <c r="L992" s="183"/>
      <c r="M992" s="70" t="str">
        <f t="shared" si="711"/>
        <v>—</v>
      </c>
      <c r="N992" s="183"/>
      <c r="O992" s="70" t="str">
        <f t="shared" si="712"/>
        <v>—</v>
      </c>
      <c r="P992" s="183"/>
      <c r="Q992" s="70" t="str">
        <f t="shared" si="713"/>
        <v>—</v>
      </c>
      <c r="R992" s="183"/>
      <c r="S992" s="70" t="str">
        <f t="shared" si="714"/>
        <v>—</v>
      </c>
      <c r="T992" s="183"/>
      <c r="U992" s="70" t="str">
        <f t="shared" si="715"/>
        <v>—</v>
      </c>
      <c r="V992" s="183"/>
      <c r="W992" s="70" t="str">
        <f t="shared" si="716"/>
        <v>—</v>
      </c>
      <c r="X992" s="183"/>
      <c r="Y992" s="70" t="str">
        <f t="shared" si="717"/>
        <v>—</v>
      </c>
      <c r="Z992" s="183"/>
      <c r="AA992" s="70" t="str">
        <f t="shared" si="718"/>
        <v>—</v>
      </c>
      <c r="AB992" s="183"/>
      <c r="AC992" s="70" t="str">
        <f t="shared" si="719"/>
        <v>—</v>
      </c>
      <c r="AD992" s="183">
        <v>13</v>
      </c>
      <c r="AE992" s="70">
        <f t="shared" si="720"/>
        <v>568</v>
      </c>
      <c r="AF992" s="183">
        <v>26</v>
      </c>
      <c r="AG992" s="70">
        <f t="shared" si="721"/>
        <v>601</v>
      </c>
      <c r="AH992" s="183">
        <v>53</v>
      </c>
      <c r="AI992" s="70">
        <f t="shared" si="722"/>
        <v>605</v>
      </c>
      <c r="AJ992" s="183">
        <v>80</v>
      </c>
      <c r="AK992" s="70">
        <f t="shared" si="723"/>
        <v>608</v>
      </c>
      <c r="AL992" s="183">
        <v>107</v>
      </c>
      <c r="AM992" s="70">
        <f t="shared" si="724"/>
        <v>613</v>
      </c>
      <c r="AN992" s="183"/>
      <c r="AO992" s="70" t="str">
        <f t="shared" si="725"/>
        <v>—</v>
      </c>
      <c r="AP992" s="183">
        <v>161</v>
      </c>
      <c r="AQ992" s="70">
        <f t="shared" si="726"/>
        <v>632</v>
      </c>
      <c r="AR992" s="183">
        <v>161</v>
      </c>
      <c r="AS992" s="70">
        <f t="shared" si="727"/>
        <v>648</v>
      </c>
      <c r="AT992" s="183"/>
      <c r="AU992" s="70" t="str">
        <f t="shared" si="728"/>
        <v>—</v>
      </c>
      <c r="AV992" s="183"/>
      <c r="AW992" s="70" t="str">
        <f t="shared" si="729"/>
        <v>—</v>
      </c>
      <c r="AX992" s="183">
        <v>185</v>
      </c>
      <c r="AY992" s="168">
        <f t="shared" si="730"/>
        <v>686</v>
      </c>
      <c r="AZ992" s="213">
        <v>174</v>
      </c>
      <c r="BB992" s="168" t="str">
        <f t="shared" si="706"/>
        <v>—</v>
      </c>
      <c r="BC992" s="213"/>
      <c r="BE992" s="168"/>
      <c r="BG992" s="168"/>
    </row>
    <row r="993" spans="2:59" ht="12.95" customHeight="1" x14ac:dyDescent="0.2">
      <c r="B993" s="102" t="s">
        <v>1832</v>
      </c>
      <c r="C993" s="247" t="s">
        <v>1910</v>
      </c>
      <c r="D993" s="183">
        <v>1680</v>
      </c>
      <c r="E993" s="70">
        <f t="shared" si="707"/>
        <v>254</v>
      </c>
      <c r="F993" s="183">
        <v>2276</v>
      </c>
      <c r="G993" s="70">
        <f t="shared" si="708"/>
        <v>246</v>
      </c>
      <c r="H993" s="183">
        <v>3210</v>
      </c>
      <c r="I993" s="70">
        <f t="shared" si="709"/>
        <v>233</v>
      </c>
      <c r="J993" s="183">
        <v>3356</v>
      </c>
      <c r="K993" s="70">
        <f t="shared" si="710"/>
        <v>249</v>
      </c>
      <c r="L993" s="183">
        <v>3183</v>
      </c>
      <c r="M993" s="70">
        <f t="shared" si="711"/>
        <v>256</v>
      </c>
      <c r="N993" s="183">
        <v>859</v>
      </c>
      <c r="O993" s="70">
        <f t="shared" si="712"/>
        <v>351</v>
      </c>
      <c r="P993" s="183">
        <v>118</v>
      </c>
      <c r="Q993" s="70">
        <f t="shared" si="713"/>
        <v>471</v>
      </c>
      <c r="R993" s="183">
        <v>140</v>
      </c>
      <c r="S993" s="70">
        <f t="shared" si="714"/>
        <v>535</v>
      </c>
      <c r="T993" s="183">
        <v>140</v>
      </c>
      <c r="U993" s="70">
        <f t="shared" si="715"/>
        <v>543</v>
      </c>
      <c r="V993" s="183">
        <v>140</v>
      </c>
      <c r="W993" s="70">
        <f t="shared" si="716"/>
        <v>545</v>
      </c>
      <c r="X993" s="183">
        <v>140</v>
      </c>
      <c r="Y993" s="70">
        <f t="shared" si="717"/>
        <v>537</v>
      </c>
      <c r="Z993" s="183"/>
      <c r="AA993" s="70" t="str">
        <f t="shared" si="718"/>
        <v>—</v>
      </c>
      <c r="AB993" s="183"/>
      <c r="AC993" s="70" t="str">
        <f t="shared" si="719"/>
        <v>—</v>
      </c>
      <c r="AD993" s="183"/>
      <c r="AE993" s="70" t="str">
        <f t="shared" si="720"/>
        <v>—</v>
      </c>
      <c r="AF993" s="192">
        <v>158</v>
      </c>
      <c r="AG993" s="70">
        <f t="shared" si="721"/>
        <v>583</v>
      </c>
      <c r="AH993" s="192">
        <v>223</v>
      </c>
      <c r="AI993" s="70">
        <f t="shared" si="722"/>
        <v>580</v>
      </c>
      <c r="AJ993" s="192">
        <v>190</v>
      </c>
      <c r="AK993" s="70">
        <f t="shared" si="723"/>
        <v>592</v>
      </c>
      <c r="AL993" s="192">
        <v>286</v>
      </c>
      <c r="AM993" s="70">
        <f t="shared" si="724"/>
        <v>585</v>
      </c>
      <c r="AN993" s="192"/>
      <c r="AO993" s="70" t="str">
        <f t="shared" si="725"/>
        <v>—</v>
      </c>
      <c r="AP993" s="183"/>
      <c r="AQ993" s="70" t="str">
        <f t="shared" si="726"/>
        <v>—</v>
      </c>
      <c r="AR993" s="183"/>
      <c r="AS993" s="70" t="str">
        <f t="shared" si="727"/>
        <v>—</v>
      </c>
      <c r="AT993" s="183">
        <v>150</v>
      </c>
      <c r="AU993" s="70">
        <f t="shared" si="728"/>
        <v>661</v>
      </c>
      <c r="AV993" s="183">
        <v>157</v>
      </c>
      <c r="AW993" s="70">
        <f t="shared" si="729"/>
        <v>678</v>
      </c>
      <c r="AX993" s="183">
        <v>164</v>
      </c>
      <c r="AY993" s="168">
        <f t="shared" si="730"/>
        <v>693</v>
      </c>
      <c r="AZ993" s="213">
        <v>254</v>
      </c>
      <c r="BB993" s="168" t="str">
        <f t="shared" si="706"/>
        <v>—</v>
      </c>
      <c r="BC993" s="213"/>
      <c r="BE993" s="168"/>
      <c r="BG993" s="168"/>
    </row>
    <row r="994" spans="2:59" ht="12.95" customHeight="1" x14ac:dyDescent="0.2">
      <c r="B994" s="102" t="s">
        <v>1586</v>
      </c>
      <c r="C994" s="247" t="s">
        <v>1910</v>
      </c>
      <c r="D994" s="183"/>
      <c r="E994" s="70" t="str">
        <f t="shared" si="707"/>
        <v>—</v>
      </c>
      <c r="F994" s="183">
        <v>35</v>
      </c>
      <c r="G994" s="70">
        <f t="shared" si="708"/>
        <v>489</v>
      </c>
      <c r="H994" s="183"/>
      <c r="I994" s="70" t="str">
        <f t="shared" si="709"/>
        <v>—</v>
      </c>
      <c r="J994" s="183"/>
      <c r="K994" s="70" t="str">
        <f t="shared" si="710"/>
        <v>—</v>
      </c>
      <c r="L994" s="183"/>
      <c r="M994" s="70" t="str">
        <f t="shared" si="711"/>
        <v>—</v>
      </c>
      <c r="N994" s="183"/>
      <c r="O994" s="70" t="str">
        <f t="shared" si="712"/>
        <v>—</v>
      </c>
      <c r="P994" s="183"/>
      <c r="Q994" s="70" t="str">
        <f t="shared" si="713"/>
        <v>—</v>
      </c>
      <c r="R994" s="183"/>
      <c r="S994" s="70" t="str">
        <f t="shared" si="714"/>
        <v>—</v>
      </c>
      <c r="T994" s="183"/>
      <c r="U994" s="70" t="str">
        <f t="shared" si="715"/>
        <v>—</v>
      </c>
      <c r="V994" s="183"/>
      <c r="W994" s="70" t="str">
        <f t="shared" si="716"/>
        <v>—</v>
      </c>
      <c r="X994" s="183"/>
      <c r="Y994" s="70" t="str">
        <f t="shared" si="717"/>
        <v>—</v>
      </c>
      <c r="Z994" s="183"/>
      <c r="AA994" s="70" t="str">
        <f t="shared" si="718"/>
        <v>—</v>
      </c>
      <c r="AB994" s="183"/>
      <c r="AC994" s="70" t="str">
        <f t="shared" si="719"/>
        <v>—</v>
      </c>
      <c r="AD994" s="183"/>
      <c r="AE994" s="70" t="str">
        <f t="shared" si="720"/>
        <v>—</v>
      </c>
      <c r="AF994" s="183"/>
      <c r="AG994" s="70" t="str">
        <f t="shared" si="721"/>
        <v>—</v>
      </c>
      <c r="AH994" s="183"/>
      <c r="AI994" s="70" t="str">
        <f t="shared" si="722"/>
        <v>—</v>
      </c>
      <c r="AJ994" s="183"/>
      <c r="AK994" s="70" t="str">
        <f t="shared" si="723"/>
        <v>—</v>
      </c>
      <c r="AL994" s="183"/>
      <c r="AM994" s="70" t="str">
        <f t="shared" si="724"/>
        <v>—</v>
      </c>
      <c r="AN994" s="183"/>
      <c r="AO994" s="70" t="str">
        <f t="shared" si="725"/>
        <v>—</v>
      </c>
      <c r="AP994" s="183"/>
      <c r="AQ994" s="70" t="str">
        <f t="shared" si="726"/>
        <v>—</v>
      </c>
      <c r="AR994" s="183"/>
      <c r="AS994" s="70" t="str">
        <f t="shared" si="727"/>
        <v>—</v>
      </c>
      <c r="AT994" s="183"/>
      <c r="AU994" s="70" t="str">
        <f t="shared" si="728"/>
        <v>—</v>
      </c>
      <c r="AV994" s="183"/>
      <c r="AW994" s="70" t="str">
        <f t="shared" si="729"/>
        <v>—</v>
      </c>
      <c r="AX994" s="183"/>
      <c r="AY994" s="168" t="str">
        <f t="shared" si="730"/>
        <v>—</v>
      </c>
      <c r="AZ994" s="195"/>
      <c r="BB994" s="168" t="str">
        <f t="shared" si="706"/>
        <v>—</v>
      </c>
      <c r="BC994" s="195"/>
      <c r="BE994" s="168"/>
      <c r="BG994" s="168"/>
    </row>
    <row r="995" spans="2:59" ht="12.95" customHeight="1" x14ac:dyDescent="0.2">
      <c r="B995" s="102" t="s">
        <v>872</v>
      </c>
      <c r="C995" s="247" t="s">
        <v>1910</v>
      </c>
      <c r="D995" s="183">
        <v>280</v>
      </c>
      <c r="E995" s="70">
        <f t="shared" si="707"/>
        <v>339</v>
      </c>
      <c r="F995" s="183">
        <v>347</v>
      </c>
      <c r="G995" s="70">
        <f t="shared" si="708"/>
        <v>391</v>
      </c>
      <c r="H995" s="193"/>
      <c r="I995" s="70" t="str">
        <f t="shared" si="709"/>
        <v>—</v>
      </c>
      <c r="J995" s="183"/>
      <c r="K995" s="70" t="str">
        <f t="shared" si="710"/>
        <v>—</v>
      </c>
      <c r="L995" s="183"/>
      <c r="M995" s="70" t="str">
        <f t="shared" si="711"/>
        <v>—</v>
      </c>
      <c r="N995" s="183"/>
      <c r="O995" s="70" t="str">
        <f t="shared" si="712"/>
        <v>—</v>
      </c>
      <c r="P995" s="183">
        <v>224</v>
      </c>
      <c r="Q995" s="70">
        <f t="shared" si="713"/>
        <v>453</v>
      </c>
      <c r="R995" s="183">
        <v>181</v>
      </c>
      <c r="S995" s="70">
        <f t="shared" si="714"/>
        <v>521</v>
      </c>
      <c r="T995" s="183">
        <v>298</v>
      </c>
      <c r="U995" s="70">
        <f t="shared" si="715"/>
        <v>503</v>
      </c>
      <c r="V995" s="183">
        <v>415</v>
      </c>
      <c r="W995" s="70">
        <f t="shared" si="716"/>
        <v>476</v>
      </c>
      <c r="X995" s="183">
        <v>532</v>
      </c>
      <c r="Y995" s="70">
        <f t="shared" si="717"/>
        <v>458</v>
      </c>
      <c r="Z995" s="183"/>
      <c r="AA995" s="70" t="str">
        <f t="shared" si="718"/>
        <v>—</v>
      </c>
      <c r="AB995" s="183"/>
      <c r="AC995" s="70" t="str">
        <f t="shared" si="719"/>
        <v>—</v>
      </c>
      <c r="AD995" s="183"/>
      <c r="AE995" s="70" t="str">
        <f t="shared" si="720"/>
        <v>—</v>
      </c>
      <c r="AF995" s="183"/>
      <c r="AG995" s="70" t="str">
        <f t="shared" si="721"/>
        <v>—</v>
      </c>
      <c r="AH995" s="183"/>
      <c r="AI995" s="70" t="str">
        <f t="shared" si="722"/>
        <v>—</v>
      </c>
      <c r="AJ995" s="183"/>
      <c r="AK995" s="70" t="str">
        <f t="shared" si="723"/>
        <v>—</v>
      </c>
      <c r="AL995" s="183"/>
      <c r="AM995" s="70" t="str">
        <f t="shared" si="724"/>
        <v>—</v>
      </c>
      <c r="AN995" s="183"/>
      <c r="AO995" s="70" t="str">
        <f t="shared" si="725"/>
        <v>—</v>
      </c>
      <c r="AP995" s="183"/>
      <c r="AQ995" s="70" t="str">
        <f t="shared" si="726"/>
        <v>—</v>
      </c>
      <c r="AR995" s="183"/>
      <c r="AS995" s="70" t="str">
        <f t="shared" si="727"/>
        <v>—</v>
      </c>
      <c r="AT995" s="183"/>
      <c r="AU995" s="70" t="str">
        <f t="shared" si="728"/>
        <v>—</v>
      </c>
      <c r="AV995" s="183"/>
      <c r="AW995" s="70" t="str">
        <f t="shared" si="729"/>
        <v>—</v>
      </c>
      <c r="AX995" s="183"/>
      <c r="AY995" s="168" t="str">
        <f t="shared" si="730"/>
        <v>—</v>
      </c>
      <c r="AZ995" s="195"/>
      <c r="BB995" s="168" t="str">
        <f t="shared" si="706"/>
        <v>—</v>
      </c>
      <c r="BC995" s="195"/>
      <c r="BE995" s="168"/>
      <c r="BG995" s="168"/>
    </row>
    <row r="996" spans="2:59" ht="12.95" customHeight="1" x14ac:dyDescent="0.2">
      <c r="B996" s="102" t="s">
        <v>1544</v>
      </c>
      <c r="C996" s="247" t="s">
        <v>1910</v>
      </c>
      <c r="D996" s="183"/>
      <c r="E996" s="70" t="str">
        <f t="shared" si="707"/>
        <v>—</v>
      </c>
      <c r="F996" s="183">
        <v>1071</v>
      </c>
      <c r="G996" s="70">
        <f t="shared" si="708"/>
        <v>302</v>
      </c>
      <c r="H996" s="183"/>
      <c r="I996" s="70" t="str">
        <f t="shared" si="709"/>
        <v>—</v>
      </c>
      <c r="J996" s="183"/>
      <c r="K996" s="70" t="str">
        <f t="shared" si="710"/>
        <v>—</v>
      </c>
      <c r="L996" s="183"/>
      <c r="M996" s="70" t="str">
        <f t="shared" si="711"/>
        <v>—</v>
      </c>
      <c r="N996" s="183"/>
      <c r="O996" s="70" t="str">
        <f t="shared" si="712"/>
        <v>—</v>
      </c>
      <c r="P996" s="183"/>
      <c r="Q996" s="70" t="str">
        <f t="shared" si="713"/>
        <v>—</v>
      </c>
      <c r="R996" s="183"/>
      <c r="S996" s="70" t="str">
        <f t="shared" si="714"/>
        <v>—</v>
      </c>
      <c r="T996" s="183"/>
      <c r="U996" s="70" t="str">
        <f t="shared" si="715"/>
        <v>—</v>
      </c>
      <c r="V996" s="183"/>
      <c r="W996" s="70" t="str">
        <f t="shared" si="716"/>
        <v>—</v>
      </c>
      <c r="X996" s="183"/>
      <c r="Y996" s="70" t="str">
        <f t="shared" si="717"/>
        <v>—</v>
      </c>
      <c r="Z996" s="183"/>
      <c r="AA996" s="70" t="str">
        <f t="shared" si="718"/>
        <v>—</v>
      </c>
      <c r="AB996" s="183"/>
      <c r="AC996" s="70" t="str">
        <f t="shared" si="719"/>
        <v>—</v>
      </c>
      <c r="AD996" s="183"/>
      <c r="AE996" s="70" t="str">
        <f t="shared" si="720"/>
        <v>—</v>
      </c>
      <c r="AF996" s="183"/>
      <c r="AG996" s="70" t="str">
        <f t="shared" si="721"/>
        <v>—</v>
      </c>
      <c r="AH996" s="183"/>
      <c r="AI996" s="70" t="str">
        <f t="shared" si="722"/>
        <v>—</v>
      </c>
      <c r="AJ996" s="183"/>
      <c r="AK996" s="70" t="str">
        <f t="shared" si="723"/>
        <v>—</v>
      </c>
      <c r="AL996" s="183"/>
      <c r="AM996" s="70" t="str">
        <f t="shared" si="724"/>
        <v>—</v>
      </c>
      <c r="AN996" s="183"/>
      <c r="AO996" s="70" t="str">
        <f t="shared" si="725"/>
        <v>—</v>
      </c>
      <c r="AP996" s="183"/>
      <c r="AQ996" s="70" t="str">
        <f t="shared" si="726"/>
        <v>—</v>
      </c>
      <c r="AR996" s="183"/>
      <c r="AS996" s="70" t="str">
        <f t="shared" si="727"/>
        <v>—</v>
      </c>
      <c r="AT996" s="183"/>
      <c r="AU996" s="70" t="str">
        <f t="shared" si="728"/>
        <v>—</v>
      </c>
      <c r="AV996" s="183"/>
      <c r="AW996" s="70" t="str">
        <f t="shared" si="729"/>
        <v>—</v>
      </c>
      <c r="AX996" s="183"/>
      <c r="AY996" s="168" t="str">
        <f t="shared" si="730"/>
        <v>—</v>
      </c>
      <c r="AZ996" s="195"/>
      <c r="BB996" s="168" t="str">
        <f t="shared" si="706"/>
        <v>—</v>
      </c>
      <c r="BC996" s="195"/>
      <c r="BE996" s="168"/>
      <c r="BG996" s="168"/>
    </row>
    <row r="997" spans="2:59" ht="12.95" customHeight="1" x14ac:dyDescent="0.2">
      <c r="B997" s="102" t="s">
        <v>566</v>
      </c>
      <c r="C997" s="247" t="s">
        <v>1910</v>
      </c>
      <c r="D997" s="183"/>
      <c r="E997" s="70" t="str">
        <f t="shared" si="707"/>
        <v>—</v>
      </c>
      <c r="F997" s="183"/>
      <c r="G997" s="70" t="str">
        <f t="shared" si="708"/>
        <v>—</v>
      </c>
      <c r="H997" s="183"/>
      <c r="I997" s="70" t="str">
        <f t="shared" si="709"/>
        <v>—</v>
      </c>
      <c r="J997" s="183"/>
      <c r="K997" s="70" t="str">
        <f t="shared" si="710"/>
        <v>—</v>
      </c>
      <c r="L997" s="183"/>
      <c r="M997" s="70" t="str">
        <f t="shared" si="711"/>
        <v>—</v>
      </c>
      <c r="N997" s="183"/>
      <c r="O997" s="70" t="str">
        <f t="shared" si="712"/>
        <v>—</v>
      </c>
      <c r="P997" s="183"/>
      <c r="Q997" s="70" t="str">
        <f t="shared" si="713"/>
        <v>—</v>
      </c>
      <c r="R997" s="183"/>
      <c r="S997" s="70" t="str">
        <f t="shared" si="714"/>
        <v>—</v>
      </c>
      <c r="T997" s="183"/>
      <c r="U997" s="70" t="str">
        <f t="shared" si="715"/>
        <v>—</v>
      </c>
      <c r="V997" s="183"/>
      <c r="W997" s="70" t="str">
        <f t="shared" si="716"/>
        <v>—</v>
      </c>
      <c r="X997" s="183"/>
      <c r="Y997" s="70" t="str">
        <f t="shared" si="717"/>
        <v>—</v>
      </c>
      <c r="Z997" s="183"/>
      <c r="AA997" s="70" t="str">
        <f t="shared" si="718"/>
        <v>—</v>
      </c>
      <c r="AB997" s="183"/>
      <c r="AC997" s="70" t="str">
        <f t="shared" si="719"/>
        <v>—</v>
      </c>
      <c r="AD997" s="183"/>
      <c r="AE997" s="70" t="str">
        <f t="shared" si="720"/>
        <v>—</v>
      </c>
      <c r="AF997" s="183"/>
      <c r="AG997" s="70" t="str">
        <f t="shared" si="721"/>
        <v>—</v>
      </c>
      <c r="AH997" s="183"/>
      <c r="AI997" s="70" t="str">
        <f t="shared" si="722"/>
        <v>—</v>
      </c>
      <c r="AJ997" s="183"/>
      <c r="AK997" s="70" t="str">
        <f t="shared" si="723"/>
        <v>—</v>
      </c>
      <c r="AL997" s="183"/>
      <c r="AM997" s="70" t="str">
        <f t="shared" si="724"/>
        <v>—</v>
      </c>
      <c r="AN997" s="183"/>
      <c r="AO997" s="70" t="str">
        <f t="shared" si="725"/>
        <v>—</v>
      </c>
      <c r="AP997" s="183">
        <v>688</v>
      </c>
      <c r="AQ997" s="70">
        <f t="shared" si="726"/>
        <v>520</v>
      </c>
      <c r="AR997" s="183">
        <v>454</v>
      </c>
      <c r="AS997" s="70">
        <f t="shared" si="727"/>
        <v>587</v>
      </c>
      <c r="AT997" s="183"/>
      <c r="AU997" s="70" t="str">
        <f t="shared" si="728"/>
        <v>—</v>
      </c>
      <c r="AV997" s="183"/>
      <c r="AW997" s="70" t="str">
        <f t="shared" si="729"/>
        <v>—</v>
      </c>
      <c r="AX997" s="183"/>
      <c r="AY997" s="168" t="str">
        <f t="shared" si="730"/>
        <v>—</v>
      </c>
      <c r="AZ997" s="195"/>
      <c r="BB997" s="168" t="str">
        <f t="shared" si="706"/>
        <v>—</v>
      </c>
      <c r="BC997" s="195"/>
      <c r="BE997" s="168"/>
      <c r="BG997" s="168"/>
    </row>
    <row r="998" spans="2:59" ht="12.95" customHeight="1" x14ac:dyDescent="0.2">
      <c r="B998" s="102" t="s">
        <v>1546</v>
      </c>
      <c r="C998" s="247" t="s">
        <v>1910</v>
      </c>
      <c r="D998" s="183"/>
      <c r="E998" s="70" t="str">
        <f t="shared" si="707"/>
        <v>—</v>
      </c>
      <c r="F998" s="183"/>
      <c r="G998" s="70" t="str">
        <f t="shared" si="708"/>
        <v>—</v>
      </c>
      <c r="H998" s="193"/>
      <c r="I998" s="70" t="str">
        <f t="shared" si="709"/>
        <v>—</v>
      </c>
      <c r="J998" s="183"/>
      <c r="K998" s="70" t="str">
        <f t="shared" si="710"/>
        <v>—</v>
      </c>
      <c r="L998" s="183"/>
      <c r="M998" s="70" t="str">
        <f t="shared" si="711"/>
        <v>—</v>
      </c>
      <c r="N998" s="183"/>
      <c r="O998" s="70" t="str">
        <f t="shared" si="712"/>
        <v>—</v>
      </c>
      <c r="P998" s="183"/>
      <c r="Q998" s="70" t="str">
        <f t="shared" si="713"/>
        <v>—</v>
      </c>
      <c r="R998" s="183"/>
      <c r="S998" s="70" t="str">
        <f t="shared" si="714"/>
        <v>—</v>
      </c>
      <c r="T998" s="183"/>
      <c r="U998" s="70" t="str">
        <f t="shared" si="715"/>
        <v>—</v>
      </c>
      <c r="V998" s="183"/>
      <c r="W998" s="70" t="str">
        <f t="shared" si="716"/>
        <v>—</v>
      </c>
      <c r="X998" s="183">
        <v>127</v>
      </c>
      <c r="Y998" s="70">
        <f t="shared" si="717"/>
        <v>543</v>
      </c>
      <c r="Z998" s="183">
        <v>140</v>
      </c>
      <c r="AA998" s="70">
        <f t="shared" si="718"/>
        <v>536</v>
      </c>
      <c r="AB998" s="183">
        <v>153</v>
      </c>
      <c r="AC998" s="70">
        <f t="shared" si="719"/>
        <v>534</v>
      </c>
      <c r="AD998" s="183">
        <v>166</v>
      </c>
      <c r="AE998" s="70">
        <f t="shared" si="720"/>
        <v>542</v>
      </c>
      <c r="AF998" s="183">
        <v>179</v>
      </c>
      <c r="AG998" s="70">
        <f t="shared" si="721"/>
        <v>576</v>
      </c>
      <c r="AH998" s="183">
        <v>192</v>
      </c>
      <c r="AI998" s="70">
        <f t="shared" si="722"/>
        <v>586</v>
      </c>
      <c r="AJ998" s="183">
        <v>205</v>
      </c>
      <c r="AK998" s="70">
        <f t="shared" si="723"/>
        <v>590</v>
      </c>
      <c r="AL998" s="183">
        <v>221</v>
      </c>
      <c r="AM998" s="70">
        <f t="shared" si="724"/>
        <v>600</v>
      </c>
      <c r="AN998" s="183">
        <v>609</v>
      </c>
      <c r="AO998" s="70">
        <f t="shared" si="725"/>
        <v>531</v>
      </c>
      <c r="AP998" s="183"/>
      <c r="AQ998" s="70" t="str">
        <f t="shared" si="726"/>
        <v>—</v>
      </c>
      <c r="AR998" s="183"/>
      <c r="AS998" s="70" t="str">
        <f t="shared" si="727"/>
        <v>—</v>
      </c>
      <c r="AT998" s="183"/>
      <c r="AU998" s="70" t="str">
        <f t="shared" si="728"/>
        <v>—</v>
      </c>
      <c r="AV998" s="183"/>
      <c r="AW998" s="70" t="str">
        <f t="shared" si="729"/>
        <v>—</v>
      </c>
      <c r="AX998" s="183"/>
      <c r="AY998" s="168" t="str">
        <f t="shared" si="730"/>
        <v>—</v>
      </c>
      <c r="AZ998" s="195"/>
      <c r="BB998" s="168" t="str">
        <f t="shared" si="706"/>
        <v>—</v>
      </c>
      <c r="BC998" s="195"/>
      <c r="BE998" s="168"/>
      <c r="BG998" s="168"/>
    </row>
    <row r="999" spans="2:59" ht="12.95" customHeight="1" x14ac:dyDescent="0.2">
      <c r="B999" s="102" t="s">
        <v>932</v>
      </c>
      <c r="C999" s="247" t="s">
        <v>1910</v>
      </c>
      <c r="D999" s="183"/>
      <c r="E999" s="70" t="str">
        <f t="shared" si="707"/>
        <v>—</v>
      </c>
      <c r="F999" s="183"/>
      <c r="G999" s="70" t="str">
        <f t="shared" si="708"/>
        <v>—</v>
      </c>
      <c r="H999" s="183"/>
      <c r="I999" s="70" t="str">
        <f t="shared" si="709"/>
        <v>—</v>
      </c>
      <c r="J999" s="183"/>
      <c r="K999" s="70" t="str">
        <f t="shared" si="710"/>
        <v>—</v>
      </c>
      <c r="L999" s="183"/>
      <c r="M999" s="70" t="str">
        <f t="shared" si="711"/>
        <v>—</v>
      </c>
      <c r="N999" s="183"/>
      <c r="O999" s="70" t="str">
        <f t="shared" si="712"/>
        <v>—</v>
      </c>
      <c r="P999" s="183"/>
      <c r="Q999" s="70" t="str">
        <f t="shared" si="713"/>
        <v>—</v>
      </c>
      <c r="R999" s="183"/>
      <c r="S999" s="70" t="str">
        <f t="shared" si="714"/>
        <v>—</v>
      </c>
      <c r="T999" s="183"/>
      <c r="U999" s="70" t="str">
        <f t="shared" si="715"/>
        <v>—</v>
      </c>
      <c r="V999" s="183"/>
      <c r="W999" s="70" t="str">
        <f t="shared" si="716"/>
        <v>—</v>
      </c>
      <c r="X999" s="183">
        <v>137</v>
      </c>
      <c r="Y999" s="70">
        <f t="shared" si="717"/>
        <v>539</v>
      </c>
      <c r="Z999" s="183">
        <v>145</v>
      </c>
      <c r="AA999" s="70">
        <f t="shared" si="718"/>
        <v>535</v>
      </c>
      <c r="AB999" s="183">
        <v>151</v>
      </c>
      <c r="AC999" s="70">
        <f t="shared" si="719"/>
        <v>535</v>
      </c>
      <c r="AD999" s="183">
        <v>157</v>
      </c>
      <c r="AE999" s="70">
        <f t="shared" si="720"/>
        <v>546</v>
      </c>
      <c r="AF999" s="183">
        <v>163</v>
      </c>
      <c r="AG999" s="70">
        <f t="shared" si="721"/>
        <v>581</v>
      </c>
      <c r="AH999" s="183">
        <v>169</v>
      </c>
      <c r="AI999" s="70">
        <f t="shared" si="722"/>
        <v>592</v>
      </c>
      <c r="AJ999" s="183">
        <v>177</v>
      </c>
      <c r="AK999" s="70">
        <f t="shared" si="723"/>
        <v>597</v>
      </c>
      <c r="AL999" s="183">
        <v>232</v>
      </c>
      <c r="AM999" s="70">
        <f t="shared" si="724"/>
        <v>593</v>
      </c>
      <c r="AN999" s="183">
        <v>223</v>
      </c>
      <c r="AO999" s="70">
        <f t="shared" si="725"/>
        <v>612</v>
      </c>
      <c r="AP999" s="183"/>
      <c r="AQ999" s="70" t="str">
        <f t="shared" si="726"/>
        <v>—</v>
      </c>
      <c r="AR999" s="183"/>
      <c r="AS999" s="70" t="str">
        <f t="shared" si="727"/>
        <v>—</v>
      </c>
      <c r="AT999" s="183"/>
      <c r="AU999" s="70" t="str">
        <f t="shared" si="728"/>
        <v>—</v>
      </c>
      <c r="AV999" s="183"/>
      <c r="AW999" s="70" t="str">
        <f t="shared" si="729"/>
        <v>—</v>
      </c>
      <c r="AX999" s="183"/>
      <c r="AY999" s="168" t="str">
        <f t="shared" si="730"/>
        <v>—</v>
      </c>
      <c r="AZ999" s="195"/>
      <c r="BB999" s="168" t="str">
        <f t="shared" si="706"/>
        <v>—</v>
      </c>
      <c r="BC999" s="195"/>
      <c r="BE999" s="168"/>
      <c r="BG999" s="168"/>
    </row>
    <row r="1000" spans="2:59" ht="12.95" customHeight="1" x14ac:dyDescent="0.2">
      <c r="B1000" s="102" t="s">
        <v>1792</v>
      </c>
      <c r="C1000" s="247" t="s">
        <v>1910</v>
      </c>
      <c r="D1000" s="183"/>
      <c r="E1000" s="70" t="str">
        <f t="shared" si="707"/>
        <v>—</v>
      </c>
      <c r="F1000" s="183"/>
      <c r="G1000" s="70" t="str">
        <f t="shared" si="708"/>
        <v>—</v>
      </c>
      <c r="H1000" s="193"/>
      <c r="I1000" s="70" t="str">
        <f t="shared" si="709"/>
        <v>—</v>
      </c>
      <c r="J1000" s="183"/>
      <c r="K1000" s="70" t="str">
        <f t="shared" si="710"/>
        <v>—</v>
      </c>
      <c r="L1000" s="183"/>
      <c r="M1000" s="70" t="str">
        <f t="shared" si="711"/>
        <v>—</v>
      </c>
      <c r="N1000" s="183"/>
      <c r="O1000" s="70" t="str">
        <f t="shared" si="712"/>
        <v>—</v>
      </c>
      <c r="P1000" s="183"/>
      <c r="Q1000" s="70" t="str">
        <f t="shared" si="713"/>
        <v>—</v>
      </c>
      <c r="R1000" s="183"/>
      <c r="S1000" s="70" t="str">
        <f t="shared" si="714"/>
        <v>—</v>
      </c>
      <c r="T1000" s="183"/>
      <c r="U1000" s="70" t="str">
        <f t="shared" si="715"/>
        <v>—</v>
      </c>
      <c r="V1000" s="183"/>
      <c r="W1000" s="70" t="str">
        <f t="shared" si="716"/>
        <v>—</v>
      </c>
      <c r="X1000" s="183"/>
      <c r="Y1000" s="70" t="str">
        <f t="shared" si="717"/>
        <v>—</v>
      </c>
      <c r="Z1000" s="183"/>
      <c r="AA1000" s="70" t="str">
        <f t="shared" si="718"/>
        <v>—</v>
      </c>
      <c r="AB1000" s="183"/>
      <c r="AC1000" s="70" t="str">
        <f t="shared" si="719"/>
        <v>—</v>
      </c>
      <c r="AD1000" s="183">
        <v>141</v>
      </c>
      <c r="AE1000" s="70">
        <f t="shared" si="720"/>
        <v>549</v>
      </c>
      <c r="AF1000" s="183">
        <v>151</v>
      </c>
      <c r="AG1000" s="70">
        <f t="shared" si="721"/>
        <v>586</v>
      </c>
      <c r="AH1000" s="183">
        <v>161</v>
      </c>
      <c r="AI1000" s="70">
        <f t="shared" si="722"/>
        <v>593</v>
      </c>
      <c r="AJ1000" s="183">
        <v>171</v>
      </c>
      <c r="AK1000" s="70">
        <f t="shared" si="723"/>
        <v>598</v>
      </c>
      <c r="AL1000" s="183">
        <v>181</v>
      </c>
      <c r="AM1000" s="70">
        <f t="shared" si="724"/>
        <v>607</v>
      </c>
      <c r="AN1000" s="183">
        <v>191</v>
      </c>
      <c r="AO1000" s="70">
        <f t="shared" si="725"/>
        <v>619</v>
      </c>
      <c r="AP1000" s="183">
        <v>201</v>
      </c>
      <c r="AQ1000" s="70">
        <f t="shared" si="726"/>
        <v>624</v>
      </c>
      <c r="AR1000" s="183">
        <v>212</v>
      </c>
      <c r="AS1000" s="70">
        <f t="shared" si="727"/>
        <v>642</v>
      </c>
      <c r="AT1000" s="183"/>
      <c r="AU1000" s="70" t="str">
        <f t="shared" si="728"/>
        <v>—</v>
      </c>
      <c r="AV1000" s="183"/>
      <c r="AW1000" s="70" t="str">
        <f t="shared" si="729"/>
        <v>—</v>
      </c>
      <c r="AX1000" s="183"/>
      <c r="AY1000" s="168" t="str">
        <f t="shared" si="730"/>
        <v>—</v>
      </c>
      <c r="AZ1000" s="195"/>
      <c r="BB1000" s="168" t="str">
        <f t="shared" si="706"/>
        <v>—</v>
      </c>
      <c r="BC1000" s="195"/>
      <c r="BE1000" s="168"/>
      <c r="BG1000" s="168"/>
    </row>
    <row r="1001" spans="2:59" ht="12.95" customHeight="1" x14ac:dyDescent="0.2">
      <c r="B1001" s="102" t="s">
        <v>1579</v>
      </c>
      <c r="C1001" s="247" t="s">
        <v>1910</v>
      </c>
      <c r="D1001" s="183">
        <v>282</v>
      </c>
      <c r="E1001" s="70">
        <f t="shared" si="707"/>
        <v>338</v>
      </c>
      <c r="F1001" s="183">
        <v>306</v>
      </c>
      <c r="G1001" s="70">
        <f t="shared" si="708"/>
        <v>401</v>
      </c>
      <c r="H1001" s="183">
        <v>330</v>
      </c>
      <c r="I1001" s="70">
        <f t="shared" si="709"/>
        <v>350</v>
      </c>
      <c r="J1001" s="183">
        <v>195</v>
      </c>
      <c r="K1001" s="70">
        <f t="shared" si="710"/>
        <v>393</v>
      </c>
      <c r="L1001" s="183">
        <v>119</v>
      </c>
      <c r="M1001" s="70">
        <f t="shared" si="711"/>
        <v>407</v>
      </c>
      <c r="N1001" s="183">
        <v>55</v>
      </c>
      <c r="O1001" s="70">
        <f t="shared" si="712"/>
        <v>450</v>
      </c>
      <c r="P1001" s="183"/>
      <c r="Q1001" s="70" t="str">
        <f t="shared" si="713"/>
        <v>—</v>
      </c>
      <c r="R1001" s="183">
        <v>182</v>
      </c>
      <c r="S1001" s="70">
        <f t="shared" si="714"/>
        <v>519</v>
      </c>
      <c r="T1001" s="183">
        <v>345</v>
      </c>
      <c r="U1001" s="70">
        <f t="shared" si="715"/>
        <v>491</v>
      </c>
      <c r="V1001" s="183">
        <v>224</v>
      </c>
      <c r="W1001" s="70">
        <f t="shared" si="716"/>
        <v>523</v>
      </c>
      <c r="X1001" s="183"/>
      <c r="Y1001" s="70" t="str">
        <f t="shared" si="717"/>
        <v>—</v>
      </c>
      <c r="Z1001" s="183"/>
      <c r="AA1001" s="70" t="str">
        <f t="shared" si="718"/>
        <v>—</v>
      </c>
      <c r="AB1001" s="183"/>
      <c r="AC1001" s="70" t="str">
        <f t="shared" si="719"/>
        <v>—</v>
      </c>
      <c r="AD1001" s="183"/>
      <c r="AE1001" s="70" t="str">
        <f t="shared" si="720"/>
        <v>—</v>
      </c>
      <c r="AF1001" s="183"/>
      <c r="AG1001" s="70" t="str">
        <f t="shared" si="721"/>
        <v>—</v>
      </c>
      <c r="AH1001" s="183"/>
      <c r="AI1001" s="70" t="str">
        <f t="shared" si="722"/>
        <v>—</v>
      </c>
      <c r="AJ1001" s="183"/>
      <c r="AK1001" s="70" t="str">
        <f t="shared" si="723"/>
        <v>—</v>
      </c>
      <c r="AL1001" s="183"/>
      <c r="AM1001" s="70" t="str">
        <f t="shared" si="724"/>
        <v>—</v>
      </c>
      <c r="AN1001" s="183"/>
      <c r="AO1001" s="70" t="str">
        <f t="shared" si="725"/>
        <v>—</v>
      </c>
      <c r="AP1001" s="183"/>
      <c r="AQ1001" s="70" t="str">
        <f t="shared" si="726"/>
        <v>—</v>
      </c>
      <c r="AR1001" s="183"/>
      <c r="AS1001" s="70" t="str">
        <f t="shared" si="727"/>
        <v>—</v>
      </c>
      <c r="AT1001" s="183"/>
      <c r="AU1001" s="70" t="str">
        <f t="shared" si="728"/>
        <v>—</v>
      </c>
      <c r="AV1001" s="183"/>
      <c r="AW1001" s="70" t="str">
        <f t="shared" si="729"/>
        <v>—</v>
      </c>
      <c r="AX1001" s="183"/>
      <c r="AY1001" s="168" t="str">
        <f t="shared" si="730"/>
        <v>—</v>
      </c>
      <c r="AZ1001" s="195"/>
      <c r="BB1001" s="168" t="str">
        <f t="shared" si="706"/>
        <v>—</v>
      </c>
      <c r="BC1001" s="195"/>
      <c r="BE1001" s="168"/>
      <c r="BG1001" s="168"/>
    </row>
    <row r="1002" spans="2:59" ht="12.95" customHeight="1" x14ac:dyDescent="0.2">
      <c r="B1002" s="102" t="s">
        <v>972</v>
      </c>
      <c r="C1002" s="247" t="s">
        <v>1910</v>
      </c>
      <c r="D1002" s="183">
        <v>12810</v>
      </c>
      <c r="E1002" s="70">
        <f t="shared" si="707"/>
        <v>142</v>
      </c>
      <c r="F1002" s="183">
        <v>10694</v>
      </c>
      <c r="G1002" s="70">
        <f t="shared" si="708"/>
        <v>161</v>
      </c>
      <c r="H1002" s="183">
        <v>9062</v>
      </c>
      <c r="I1002" s="70">
        <f t="shared" si="709"/>
        <v>178</v>
      </c>
      <c r="J1002" s="183"/>
      <c r="K1002" s="70" t="str">
        <f t="shared" si="710"/>
        <v>—</v>
      </c>
      <c r="L1002" s="183"/>
      <c r="M1002" s="70" t="str">
        <f t="shared" si="711"/>
        <v>—</v>
      </c>
      <c r="N1002" s="183"/>
      <c r="O1002" s="70" t="str">
        <f t="shared" si="712"/>
        <v>—</v>
      </c>
      <c r="P1002" s="183">
        <v>44038</v>
      </c>
      <c r="Q1002" s="70">
        <f t="shared" si="713"/>
        <v>119</v>
      </c>
      <c r="R1002" s="183">
        <v>42752</v>
      </c>
      <c r="S1002" s="70">
        <f t="shared" si="714"/>
        <v>124</v>
      </c>
      <c r="T1002" s="183">
        <v>45218</v>
      </c>
      <c r="U1002" s="70">
        <f t="shared" si="715"/>
        <v>123</v>
      </c>
      <c r="V1002" s="183">
        <v>41237</v>
      </c>
      <c r="W1002" s="70">
        <f t="shared" si="716"/>
        <v>130</v>
      </c>
      <c r="X1002" s="183"/>
      <c r="Y1002" s="70" t="str">
        <f t="shared" si="717"/>
        <v>—</v>
      </c>
      <c r="Z1002" s="183"/>
      <c r="AA1002" s="70" t="str">
        <f t="shared" si="718"/>
        <v>—</v>
      </c>
      <c r="AB1002" s="183"/>
      <c r="AC1002" s="70" t="str">
        <f t="shared" si="719"/>
        <v>—</v>
      </c>
      <c r="AD1002" s="183"/>
      <c r="AE1002" s="70" t="str">
        <f t="shared" si="720"/>
        <v>—</v>
      </c>
      <c r="AF1002" s="183"/>
      <c r="AG1002" s="70" t="str">
        <f t="shared" si="721"/>
        <v>—</v>
      </c>
      <c r="AH1002" s="183"/>
      <c r="AI1002" s="70" t="str">
        <f t="shared" si="722"/>
        <v>—</v>
      </c>
      <c r="AJ1002" s="183"/>
      <c r="AK1002" s="70" t="str">
        <f t="shared" si="723"/>
        <v>—</v>
      </c>
      <c r="AL1002" s="183"/>
      <c r="AM1002" s="70" t="str">
        <f t="shared" si="724"/>
        <v>—</v>
      </c>
      <c r="AN1002" s="183"/>
      <c r="AO1002" s="70" t="str">
        <f t="shared" si="725"/>
        <v>—</v>
      </c>
      <c r="AP1002" s="183"/>
      <c r="AQ1002" s="70" t="str">
        <f t="shared" si="726"/>
        <v>—</v>
      </c>
      <c r="AR1002" s="183"/>
      <c r="AS1002" s="70" t="str">
        <f t="shared" si="727"/>
        <v>—</v>
      </c>
      <c r="AT1002" s="183"/>
      <c r="AU1002" s="70" t="str">
        <f t="shared" si="728"/>
        <v>—</v>
      </c>
      <c r="AV1002" s="183"/>
      <c r="AW1002" s="70" t="str">
        <f t="shared" si="729"/>
        <v>—</v>
      </c>
      <c r="AX1002" s="183"/>
      <c r="AY1002" s="168" t="str">
        <f t="shared" si="730"/>
        <v>—</v>
      </c>
      <c r="AZ1002" s="195"/>
      <c r="BB1002" s="168" t="str">
        <f t="shared" si="706"/>
        <v>—</v>
      </c>
      <c r="BC1002" s="195"/>
      <c r="BE1002" s="168"/>
      <c r="BG1002" s="168"/>
    </row>
    <row r="1003" spans="2:59" ht="12.95" customHeight="1" x14ac:dyDescent="0.2">
      <c r="B1003" s="102" t="s">
        <v>1603</v>
      </c>
      <c r="C1003" s="247" t="s">
        <v>1910</v>
      </c>
      <c r="D1003" s="183">
        <v>302</v>
      </c>
      <c r="E1003" s="70">
        <f t="shared" si="707"/>
        <v>333</v>
      </c>
      <c r="F1003" s="183">
        <v>425</v>
      </c>
      <c r="G1003" s="70">
        <f t="shared" si="708"/>
        <v>371</v>
      </c>
      <c r="H1003" s="183">
        <v>342</v>
      </c>
      <c r="I1003" s="70">
        <f t="shared" si="709"/>
        <v>347</v>
      </c>
      <c r="J1003" s="183">
        <v>778</v>
      </c>
      <c r="K1003" s="70">
        <f t="shared" si="710"/>
        <v>331</v>
      </c>
      <c r="L1003" s="183">
        <v>1153</v>
      </c>
      <c r="M1003" s="70">
        <f t="shared" si="711"/>
        <v>311</v>
      </c>
      <c r="N1003" s="183">
        <v>968</v>
      </c>
      <c r="O1003" s="70">
        <f t="shared" si="712"/>
        <v>341</v>
      </c>
      <c r="P1003" s="183">
        <v>907</v>
      </c>
      <c r="Q1003" s="70">
        <f t="shared" si="713"/>
        <v>372</v>
      </c>
      <c r="R1003" s="183" t="s">
        <v>1018</v>
      </c>
      <c r="S1003" s="70" t="e">
        <f t="shared" si="714"/>
        <v>#VALUE!</v>
      </c>
      <c r="T1003" s="183"/>
      <c r="U1003" s="70" t="str">
        <f t="shared" si="715"/>
        <v>—</v>
      </c>
      <c r="V1003" s="183"/>
      <c r="W1003" s="70" t="str">
        <f t="shared" si="716"/>
        <v>—</v>
      </c>
      <c r="X1003" s="183"/>
      <c r="Y1003" s="70" t="str">
        <f t="shared" si="717"/>
        <v>—</v>
      </c>
      <c r="Z1003" s="183"/>
      <c r="AA1003" s="70" t="str">
        <f t="shared" si="718"/>
        <v>—</v>
      </c>
      <c r="AB1003" s="183"/>
      <c r="AC1003" s="70" t="str">
        <f t="shared" si="719"/>
        <v>—</v>
      </c>
      <c r="AD1003" s="183"/>
      <c r="AE1003" s="70" t="str">
        <f t="shared" si="720"/>
        <v>—</v>
      </c>
      <c r="AF1003" s="183"/>
      <c r="AG1003" s="70" t="str">
        <f t="shared" si="721"/>
        <v>—</v>
      </c>
      <c r="AH1003" s="183"/>
      <c r="AI1003" s="70" t="str">
        <f t="shared" si="722"/>
        <v>—</v>
      </c>
      <c r="AJ1003" s="183"/>
      <c r="AK1003" s="70" t="str">
        <f t="shared" si="723"/>
        <v>—</v>
      </c>
      <c r="AL1003" s="183"/>
      <c r="AM1003" s="70" t="str">
        <f t="shared" si="724"/>
        <v>—</v>
      </c>
      <c r="AN1003" s="183"/>
      <c r="AO1003" s="70" t="str">
        <f t="shared" si="725"/>
        <v>—</v>
      </c>
      <c r="AP1003" s="183"/>
      <c r="AQ1003" s="70" t="str">
        <f t="shared" si="726"/>
        <v>—</v>
      </c>
      <c r="AR1003" s="183"/>
      <c r="AS1003" s="70" t="str">
        <f t="shared" si="727"/>
        <v>—</v>
      </c>
      <c r="AT1003" s="183"/>
      <c r="AU1003" s="70" t="str">
        <f t="shared" si="728"/>
        <v>—</v>
      </c>
      <c r="AV1003" s="183"/>
      <c r="AW1003" s="70" t="str">
        <f t="shared" si="729"/>
        <v>—</v>
      </c>
      <c r="AX1003" s="183"/>
      <c r="AY1003" s="168" t="str">
        <f t="shared" si="730"/>
        <v>—</v>
      </c>
      <c r="AZ1003" s="195"/>
      <c r="BB1003" s="168" t="str">
        <f t="shared" si="706"/>
        <v>—</v>
      </c>
      <c r="BC1003" s="195"/>
      <c r="BE1003" s="168"/>
      <c r="BG1003" s="168"/>
    </row>
    <row r="1004" spans="2:59" ht="12.95" customHeight="1" x14ac:dyDescent="0.2">
      <c r="B1004" s="102" t="s">
        <v>689</v>
      </c>
      <c r="C1004" s="247" t="s">
        <v>1910</v>
      </c>
      <c r="D1004" s="183">
        <v>0</v>
      </c>
      <c r="E1004" s="70" t="str">
        <f t="shared" si="707"/>
        <v>—</v>
      </c>
      <c r="F1004" s="183">
        <v>621</v>
      </c>
      <c r="G1004" s="70">
        <f t="shared" si="708"/>
        <v>346</v>
      </c>
      <c r="H1004" s="183"/>
      <c r="I1004" s="70" t="str">
        <f t="shared" si="709"/>
        <v>—</v>
      </c>
      <c r="J1004" s="183"/>
      <c r="K1004" s="70" t="str">
        <f t="shared" si="710"/>
        <v>—</v>
      </c>
      <c r="L1004" s="183"/>
      <c r="M1004" s="70" t="str">
        <f t="shared" si="711"/>
        <v>—</v>
      </c>
      <c r="N1004" s="183"/>
      <c r="O1004" s="70" t="str">
        <f t="shared" si="712"/>
        <v>—</v>
      </c>
      <c r="P1004" s="183"/>
      <c r="Q1004" s="70" t="str">
        <f t="shared" si="713"/>
        <v>—</v>
      </c>
      <c r="R1004" s="183"/>
      <c r="S1004" s="70" t="str">
        <f t="shared" si="714"/>
        <v>—</v>
      </c>
      <c r="T1004" s="183"/>
      <c r="U1004" s="70" t="str">
        <f t="shared" si="715"/>
        <v>—</v>
      </c>
      <c r="V1004" s="183"/>
      <c r="W1004" s="70" t="str">
        <f t="shared" si="716"/>
        <v>—</v>
      </c>
      <c r="X1004" s="183"/>
      <c r="Y1004" s="70" t="str">
        <f t="shared" si="717"/>
        <v>—</v>
      </c>
      <c r="Z1004" s="183"/>
      <c r="AA1004" s="70" t="str">
        <f t="shared" si="718"/>
        <v>—</v>
      </c>
      <c r="AB1004" s="183"/>
      <c r="AC1004" s="70" t="str">
        <f t="shared" si="719"/>
        <v>—</v>
      </c>
      <c r="AD1004" s="183"/>
      <c r="AE1004" s="70" t="str">
        <f t="shared" si="720"/>
        <v>—</v>
      </c>
      <c r="AF1004" s="183"/>
      <c r="AG1004" s="70" t="str">
        <f t="shared" si="721"/>
        <v>—</v>
      </c>
      <c r="AH1004" s="183"/>
      <c r="AI1004" s="70" t="str">
        <f t="shared" si="722"/>
        <v>—</v>
      </c>
      <c r="AJ1004" s="183"/>
      <c r="AK1004" s="70" t="str">
        <f t="shared" si="723"/>
        <v>—</v>
      </c>
      <c r="AL1004" s="183"/>
      <c r="AM1004" s="70" t="str">
        <f t="shared" si="724"/>
        <v>—</v>
      </c>
      <c r="AN1004" s="183"/>
      <c r="AO1004" s="70" t="str">
        <f t="shared" si="725"/>
        <v>—</v>
      </c>
      <c r="AP1004" s="183"/>
      <c r="AQ1004" s="70" t="str">
        <f t="shared" si="726"/>
        <v>—</v>
      </c>
      <c r="AR1004" s="183"/>
      <c r="AS1004" s="70" t="str">
        <f t="shared" si="727"/>
        <v>—</v>
      </c>
      <c r="AT1004" s="183"/>
      <c r="AU1004" s="70" t="str">
        <f t="shared" si="728"/>
        <v>—</v>
      </c>
      <c r="AV1004" s="183"/>
      <c r="AW1004" s="70" t="str">
        <f t="shared" si="729"/>
        <v>—</v>
      </c>
      <c r="AX1004" s="183"/>
      <c r="AY1004" s="168" t="str">
        <f t="shared" si="730"/>
        <v>—</v>
      </c>
      <c r="AZ1004" s="195"/>
      <c r="BB1004" s="168" t="str">
        <f t="shared" si="706"/>
        <v>—</v>
      </c>
      <c r="BC1004" s="195"/>
      <c r="BE1004" s="168"/>
      <c r="BG1004" s="168"/>
    </row>
    <row r="1005" spans="2:59" ht="12.95" customHeight="1" x14ac:dyDescent="0.2">
      <c r="B1005" s="102" t="s">
        <v>691</v>
      </c>
      <c r="C1005" s="247" t="s">
        <v>1910</v>
      </c>
      <c r="D1005" s="183"/>
      <c r="E1005" s="70" t="str">
        <f t="shared" si="707"/>
        <v>—</v>
      </c>
      <c r="F1005" s="183">
        <v>285</v>
      </c>
      <c r="G1005" s="70">
        <f t="shared" si="708"/>
        <v>403</v>
      </c>
      <c r="H1005" s="183"/>
      <c r="I1005" s="70" t="str">
        <f t="shared" si="709"/>
        <v>—</v>
      </c>
      <c r="J1005" s="183"/>
      <c r="K1005" s="70" t="str">
        <f t="shared" si="710"/>
        <v>—</v>
      </c>
      <c r="L1005" s="183"/>
      <c r="M1005" s="70" t="str">
        <f t="shared" si="711"/>
        <v>—</v>
      </c>
      <c r="N1005" s="183"/>
      <c r="O1005" s="70" t="str">
        <f t="shared" si="712"/>
        <v>—</v>
      </c>
      <c r="P1005" s="183"/>
      <c r="Q1005" s="70" t="str">
        <f t="shared" si="713"/>
        <v>—</v>
      </c>
      <c r="R1005" s="183"/>
      <c r="S1005" s="70" t="str">
        <f t="shared" si="714"/>
        <v>—</v>
      </c>
      <c r="T1005" s="183"/>
      <c r="U1005" s="70" t="str">
        <f t="shared" si="715"/>
        <v>—</v>
      </c>
      <c r="V1005" s="183"/>
      <c r="W1005" s="70" t="str">
        <f t="shared" si="716"/>
        <v>—</v>
      </c>
      <c r="X1005" s="183"/>
      <c r="Y1005" s="70" t="str">
        <f t="shared" si="717"/>
        <v>—</v>
      </c>
      <c r="Z1005" s="183"/>
      <c r="AA1005" s="70" t="str">
        <f t="shared" si="718"/>
        <v>—</v>
      </c>
      <c r="AB1005" s="183"/>
      <c r="AC1005" s="70" t="str">
        <f t="shared" si="719"/>
        <v>—</v>
      </c>
      <c r="AD1005" s="183"/>
      <c r="AE1005" s="70" t="str">
        <f t="shared" si="720"/>
        <v>—</v>
      </c>
      <c r="AF1005" s="183"/>
      <c r="AG1005" s="70" t="str">
        <f t="shared" si="721"/>
        <v>—</v>
      </c>
      <c r="AH1005" s="183"/>
      <c r="AI1005" s="70" t="str">
        <f t="shared" si="722"/>
        <v>—</v>
      </c>
      <c r="AJ1005" s="183"/>
      <c r="AK1005" s="70" t="str">
        <f t="shared" si="723"/>
        <v>—</v>
      </c>
      <c r="AL1005" s="183"/>
      <c r="AM1005" s="70" t="str">
        <f t="shared" si="724"/>
        <v>—</v>
      </c>
      <c r="AN1005" s="183"/>
      <c r="AO1005" s="70" t="str">
        <f t="shared" si="725"/>
        <v>—</v>
      </c>
      <c r="AP1005" s="183"/>
      <c r="AQ1005" s="70" t="str">
        <f t="shared" si="726"/>
        <v>—</v>
      </c>
      <c r="AR1005" s="183"/>
      <c r="AS1005" s="70" t="str">
        <f t="shared" si="727"/>
        <v>—</v>
      </c>
      <c r="AT1005" s="183"/>
      <c r="AU1005" s="70" t="str">
        <f t="shared" si="728"/>
        <v>—</v>
      </c>
      <c r="AV1005" s="183"/>
      <c r="AW1005" s="70" t="str">
        <f t="shared" si="729"/>
        <v>—</v>
      </c>
      <c r="AX1005" s="183"/>
      <c r="AY1005" s="168" t="str">
        <f t="shared" si="730"/>
        <v>—</v>
      </c>
      <c r="AZ1005" s="195"/>
      <c r="BB1005" s="168" t="str">
        <f t="shared" si="706"/>
        <v>—</v>
      </c>
      <c r="BC1005" s="195"/>
      <c r="BE1005" s="168"/>
      <c r="BG1005" s="168"/>
    </row>
    <row r="1006" spans="2:59" ht="12.95" customHeight="1" x14ac:dyDescent="0.2">
      <c r="B1006" s="102" t="s">
        <v>1604</v>
      </c>
      <c r="C1006" s="247" t="s">
        <v>1910</v>
      </c>
      <c r="D1006" s="183">
        <v>18</v>
      </c>
      <c r="E1006" s="70">
        <f t="shared" si="707"/>
        <v>392</v>
      </c>
      <c r="F1006" s="183"/>
      <c r="G1006" s="70" t="str">
        <f t="shared" si="708"/>
        <v>—</v>
      </c>
      <c r="H1006" s="183"/>
      <c r="I1006" s="70" t="str">
        <f t="shared" si="709"/>
        <v>—</v>
      </c>
      <c r="J1006" s="183"/>
      <c r="K1006" s="70" t="str">
        <f t="shared" si="710"/>
        <v>—</v>
      </c>
      <c r="L1006" s="183"/>
      <c r="M1006" s="70" t="str">
        <f t="shared" si="711"/>
        <v>—</v>
      </c>
      <c r="N1006" s="183"/>
      <c r="O1006" s="70" t="str">
        <f t="shared" si="712"/>
        <v>—</v>
      </c>
      <c r="P1006" s="183"/>
      <c r="Q1006" s="70" t="str">
        <f t="shared" si="713"/>
        <v>—</v>
      </c>
      <c r="R1006" s="183"/>
      <c r="S1006" s="70" t="str">
        <f t="shared" si="714"/>
        <v>—</v>
      </c>
      <c r="T1006" s="183"/>
      <c r="U1006" s="70" t="str">
        <f t="shared" si="715"/>
        <v>—</v>
      </c>
      <c r="V1006" s="183"/>
      <c r="W1006" s="70" t="str">
        <f t="shared" si="716"/>
        <v>—</v>
      </c>
      <c r="X1006" s="183"/>
      <c r="Y1006" s="70" t="str">
        <f t="shared" si="717"/>
        <v>—</v>
      </c>
      <c r="Z1006" s="183"/>
      <c r="AA1006" s="70" t="str">
        <f t="shared" si="718"/>
        <v>—</v>
      </c>
      <c r="AB1006" s="183"/>
      <c r="AC1006" s="70" t="str">
        <f t="shared" si="719"/>
        <v>—</v>
      </c>
      <c r="AD1006" s="183"/>
      <c r="AE1006" s="70" t="str">
        <f t="shared" si="720"/>
        <v>—</v>
      </c>
      <c r="AF1006" s="183"/>
      <c r="AG1006" s="70" t="str">
        <f t="shared" si="721"/>
        <v>—</v>
      </c>
      <c r="AH1006" s="183"/>
      <c r="AI1006" s="70" t="str">
        <f t="shared" si="722"/>
        <v>—</v>
      </c>
      <c r="AJ1006" s="183"/>
      <c r="AK1006" s="70" t="str">
        <f t="shared" si="723"/>
        <v>—</v>
      </c>
      <c r="AL1006" s="183"/>
      <c r="AM1006" s="70" t="str">
        <f t="shared" si="724"/>
        <v>—</v>
      </c>
      <c r="AN1006" s="183"/>
      <c r="AO1006" s="70" t="str">
        <f t="shared" si="725"/>
        <v>—</v>
      </c>
      <c r="AP1006" s="183"/>
      <c r="AQ1006" s="70" t="str">
        <f t="shared" si="726"/>
        <v>—</v>
      </c>
      <c r="AR1006" s="183"/>
      <c r="AS1006" s="70" t="str">
        <f t="shared" si="727"/>
        <v>—</v>
      </c>
      <c r="AT1006" s="183"/>
      <c r="AU1006" s="70" t="str">
        <f t="shared" si="728"/>
        <v>—</v>
      </c>
      <c r="AV1006" s="183"/>
      <c r="AW1006" s="70" t="str">
        <f t="shared" si="729"/>
        <v>—</v>
      </c>
      <c r="AX1006" s="183"/>
      <c r="AY1006" s="168" t="str">
        <f t="shared" si="730"/>
        <v>—</v>
      </c>
      <c r="AZ1006" s="195"/>
      <c r="BB1006" s="168" t="str">
        <f t="shared" si="706"/>
        <v>—</v>
      </c>
      <c r="BC1006" s="195"/>
      <c r="BE1006" s="168"/>
      <c r="BG1006" s="168"/>
    </row>
    <row r="1007" spans="2:59" ht="12.95" customHeight="1" x14ac:dyDescent="0.2">
      <c r="B1007" s="102" t="s">
        <v>715</v>
      </c>
      <c r="C1007" s="247" t="s">
        <v>1910</v>
      </c>
      <c r="D1007" s="183">
        <v>196</v>
      </c>
      <c r="E1007" s="70">
        <f t="shared" si="707"/>
        <v>357</v>
      </c>
      <c r="F1007" s="183">
        <v>170</v>
      </c>
      <c r="G1007" s="70">
        <f t="shared" si="708"/>
        <v>435</v>
      </c>
      <c r="H1007" s="183">
        <v>144</v>
      </c>
      <c r="I1007" s="70">
        <f t="shared" si="709"/>
        <v>371</v>
      </c>
      <c r="J1007" s="183">
        <v>145</v>
      </c>
      <c r="K1007" s="70">
        <f t="shared" si="710"/>
        <v>402</v>
      </c>
      <c r="L1007" s="183">
        <v>91</v>
      </c>
      <c r="M1007" s="70">
        <f t="shared" si="711"/>
        <v>413</v>
      </c>
      <c r="N1007" s="183">
        <v>2554</v>
      </c>
      <c r="O1007" s="70">
        <f t="shared" si="712"/>
        <v>270</v>
      </c>
      <c r="P1007" s="183"/>
      <c r="Q1007" s="70" t="str">
        <f t="shared" si="713"/>
        <v>—</v>
      </c>
      <c r="R1007" s="183"/>
      <c r="S1007" s="70" t="str">
        <f t="shared" si="714"/>
        <v>—</v>
      </c>
      <c r="T1007" s="183"/>
      <c r="U1007" s="70" t="str">
        <f t="shared" si="715"/>
        <v>—</v>
      </c>
      <c r="V1007" s="183"/>
      <c r="W1007" s="70" t="str">
        <f t="shared" si="716"/>
        <v>—</v>
      </c>
      <c r="X1007" s="183"/>
      <c r="Y1007" s="70" t="str">
        <f t="shared" si="717"/>
        <v>—</v>
      </c>
      <c r="Z1007" s="183"/>
      <c r="AA1007" s="70" t="str">
        <f t="shared" si="718"/>
        <v>—</v>
      </c>
      <c r="AB1007" s="183"/>
      <c r="AC1007" s="70" t="str">
        <f t="shared" si="719"/>
        <v>—</v>
      </c>
      <c r="AD1007" s="183"/>
      <c r="AE1007" s="70" t="str">
        <f t="shared" si="720"/>
        <v>—</v>
      </c>
      <c r="AF1007" s="183"/>
      <c r="AG1007" s="70" t="str">
        <f t="shared" si="721"/>
        <v>—</v>
      </c>
      <c r="AH1007" s="183"/>
      <c r="AI1007" s="70" t="str">
        <f t="shared" si="722"/>
        <v>—</v>
      </c>
      <c r="AJ1007" s="183"/>
      <c r="AK1007" s="70" t="str">
        <f t="shared" si="723"/>
        <v>—</v>
      </c>
      <c r="AL1007" s="183"/>
      <c r="AM1007" s="70" t="str">
        <f t="shared" si="724"/>
        <v>—</v>
      </c>
      <c r="AN1007" s="183"/>
      <c r="AO1007" s="70" t="str">
        <f t="shared" si="725"/>
        <v>—</v>
      </c>
      <c r="AP1007" s="183"/>
      <c r="AQ1007" s="70" t="str">
        <f t="shared" si="726"/>
        <v>—</v>
      </c>
      <c r="AR1007" s="183"/>
      <c r="AS1007" s="70" t="str">
        <f t="shared" si="727"/>
        <v>—</v>
      </c>
      <c r="AT1007" s="183"/>
      <c r="AU1007" s="70" t="str">
        <f t="shared" si="728"/>
        <v>—</v>
      </c>
      <c r="AV1007" s="183"/>
      <c r="AW1007" s="70" t="str">
        <f t="shared" si="729"/>
        <v>—</v>
      </c>
      <c r="AX1007" s="183"/>
      <c r="AY1007" s="168" t="str">
        <f t="shared" si="730"/>
        <v>—</v>
      </c>
      <c r="AZ1007" s="195"/>
      <c r="BB1007" s="168" t="str">
        <f t="shared" si="706"/>
        <v>—</v>
      </c>
      <c r="BC1007" s="195"/>
      <c r="BE1007" s="168"/>
      <c r="BG1007" s="168"/>
    </row>
    <row r="1008" spans="2:59" ht="12.95" customHeight="1" x14ac:dyDescent="0.2">
      <c r="B1008" s="102" t="s">
        <v>743</v>
      </c>
      <c r="C1008" s="247" t="s">
        <v>1910</v>
      </c>
      <c r="D1008" s="183">
        <v>27606</v>
      </c>
      <c r="E1008" s="70">
        <f t="shared" si="707"/>
        <v>103</v>
      </c>
      <c r="F1008" s="183"/>
      <c r="G1008" s="70" t="str">
        <f t="shared" si="708"/>
        <v>—</v>
      </c>
      <c r="H1008" s="183"/>
      <c r="I1008" s="70" t="str">
        <f t="shared" si="709"/>
        <v>—</v>
      </c>
      <c r="J1008" s="183"/>
      <c r="K1008" s="70" t="str">
        <f t="shared" si="710"/>
        <v>—</v>
      </c>
      <c r="L1008" s="183"/>
      <c r="M1008" s="70" t="str">
        <f t="shared" si="711"/>
        <v>—</v>
      </c>
      <c r="N1008" s="183"/>
      <c r="O1008" s="70" t="str">
        <f t="shared" si="712"/>
        <v>—</v>
      </c>
      <c r="P1008" s="183"/>
      <c r="Q1008" s="70" t="str">
        <f t="shared" si="713"/>
        <v>—</v>
      </c>
      <c r="R1008" s="183"/>
      <c r="S1008" s="70" t="str">
        <f t="shared" si="714"/>
        <v>—</v>
      </c>
      <c r="T1008" s="183"/>
      <c r="U1008" s="70" t="str">
        <f t="shared" si="715"/>
        <v>—</v>
      </c>
      <c r="V1008" s="183"/>
      <c r="W1008" s="70" t="str">
        <f t="shared" si="716"/>
        <v>—</v>
      </c>
      <c r="X1008" s="183"/>
      <c r="Y1008" s="70" t="str">
        <f t="shared" si="717"/>
        <v>—</v>
      </c>
      <c r="Z1008" s="183"/>
      <c r="AA1008" s="70" t="str">
        <f t="shared" si="718"/>
        <v>—</v>
      </c>
      <c r="AB1008" s="183"/>
      <c r="AC1008" s="70" t="str">
        <f t="shared" si="719"/>
        <v>—</v>
      </c>
      <c r="AD1008" s="183"/>
      <c r="AE1008" s="70" t="str">
        <f t="shared" si="720"/>
        <v>—</v>
      </c>
      <c r="AF1008" s="183"/>
      <c r="AG1008" s="70" t="str">
        <f t="shared" si="721"/>
        <v>—</v>
      </c>
      <c r="AH1008" s="183"/>
      <c r="AI1008" s="70" t="str">
        <f t="shared" si="722"/>
        <v>—</v>
      </c>
      <c r="AJ1008" s="183"/>
      <c r="AK1008" s="70" t="str">
        <f t="shared" si="723"/>
        <v>—</v>
      </c>
      <c r="AL1008" s="183"/>
      <c r="AM1008" s="70" t="str">
        <f t="shared" si="724"/>
        <v>—</v>
      </c>
      <c r="AN1008" s="183"/>
      <c r="AO1008" s="70" t="str">
        <f t="shared" si="725"/>
        <v>—</v>
      </c>
      <c r="AP1008" s="183"/>
      <c r="AQ1008" s="70" t="str">
        <f t="shared" si="726"/>
        <v>—</v>
      </c>
      <c r="AR1008" s="183"/>
      <c r="AS1008" s="70" t="str">
        <f t="shared" si="727"/>
        <v>—</v>
      </c>
      <c r="AT1008" s="183"/>
      <c r="AU1008" s="70" t="str">
        <f t="shared" si="728"/>
        <v>—</v>
      </c>
      <c r="AV1008" s="183"/>
      <c r="AW1008" s="70" t="str">
        <f t="shared" si="729"/>
        <v>—</v>
      </c>
      <c r="AX1008" s="183"/>
      <c r="AY1008" s="168" t="str">
        <f t="shared" si="730"/>
        <v>—</v>
      </c>
      <c r="BB1008" s="168" t="str">
        <f t="shared" si="706"/>
        <v>—</v>
      </c>
      <c r="BE1008" s="168"/>
      <c r="BG1008" s="168"/>
    </row>
    <row r="1009" spans="2:59" ht="12.95" customHeight="1" x14ac:dyDescent="0.2">
      <c r="B1009" s="102" t="s">
        <v>1325</v>
      </c>
      <c r="C1009" s="247" t="s">
        <v>1910</v>
      </c>
      <c r="D1009" s="190"/>
      <c r="E1009" s="70" t="str">
        <f t="shared" si="707"/>
        <v>—</v>
      </c>
      <c r="F1009" s="190">
        <v>281</v>
      </c>
      <c r="G1009" s="70">
        <f t="shared" si="708"/>
        <v>404</v>
      </c>
      <c r="H1009" s="190">
        <v>282</v>
      </c>
      <c r="I1009" s="70">
        <f t="shared" si="709"/>
        <v>358</v>
      </c>
      <c r="J1009" s="190">
        <v>244</v>
      </c>
      <c r="K1009" s="70">
        <f t="shared" si="710"/>
        <v>379</v>
      </c>
      <c r="L1009" s="190">
        <v>202</v>
      </c>
      <c r="M1009" s="70">
        <f t="shared" si="711"/>
        <v>393</v>
      </c>
      <c r="N1009" s="190"/>
      <c r="O1009" s="70" t="str">
        <f t="shared" si="712"/>
        <v>—</v>
      </c>
      <c r="P1009" s="190"/>
      <c r="Q1009" s="70" t="str">
        <f t="shared" si="713"/>
        <v>—</v>
      </c>
      <c r="R1009" s="190"/>
      <c r="S1009" s="70" t="str">
        <f t="shared" si="714"/>
        <v>—</v>
      </c>
      <c r="T1009" s="190"/>
      <c r="U1009" s="70" t="str">
        <f t="shared" si="715"/>
        <v>—</v>
      </c>
      <c r="V1009" s="190"/>
      <c r="W1009" s="70" t="str">
        <f t="shared" si="716"/>
        <v>—</v>
      </c>
      <c r="X1009" s="190"/>
      <c r="Y1009" s="70" t="str">
        <f t="shared" si="717"/>
        <v>—</v>
      </c>
      <c r="Z1009" s="190"/>
      <c r="AA1009" s="70" t="str">
        <f t="shared" si="718"/>
        <v>—</v>
      </c>
      <c r="AB1009" s="190"/>
      <c r="AC1009" s="70" t="str">
        <f t="shared" si="719"/>
        <v>—</v>
      </c>
      <c r="AD1009" s="190"/>
      <c r="AE1009" s="70" t="str">
        <f t="shared" si="720"/>
        <v>—</v>
      </c>
      <c r="AF1009" s="190"/>
      <c r="AG1009" s="70" t="str">
        <f t="shared" si="721"/>
        <v>—</v>
      </c>
      <c r="AH1009" s="190"/>
      <c r="AI1009" s="70" t="str">
        <f t="shared" si="722"/>
        <v>—</v>
      </c>
      <c r="AJ1009" s="190"/>
      <c r="AK1009" s="70" t="str">
        <f t="shared" si="723"/>
        <v>—</v>
      </c>
      <c r="AL1009" s="190"/>
      <c r="AM1009" s="70" t="str">
        <f t="shared" si="724"/>
        <v>—</v>
      </c>
      <c r="AN1009" s="190"/>
      <c r="AO1009" s="70" t="str">
        <f t="shared" si="725"/>
        <v>—</v>
      </c>
      <c r="AP1009" s="190"/>
      <c r="AQ1009" s="70" t="str">
        <f t="shared" si="726"/>
        <v>—</v>
      </c>
      <c r="AR1009" s="190"/>
      <c r="AS1009" s="70" t="str">
        <f t="shared" si="727"/>
        <v>—</v>
      </c>
      <c r="AT1009" s="190"/>
      <c r="AU1009" s="70" t="str">
        <f t="shared" si="728"/>
        <v>—</v>
      </c>
      <c r="AV1009" s="190"/>
      <c r="AW1009" s="70" t="str">
        <f t="shared" si="729"/>
        <v>—</v>
      </c>
      <c r="AX1009" s="190"/>
      <c r="AY1009" s="70" t="str">
        <f t="shared" si="730"/>
        <v>—</v>
      </c>
      <c r="BB1009" s="168" t="str">
        <f t="shared" si="706"/>
        <v>—</v>
      </c>
      <c r="BE1009" s="168"/>
      <c r="BG1009" s="168"/>
    </row>
    <row r="1010" spans="2:59" ht="12.95" customHeight="1" x14ac:dyDescent="0.2">
      <c r="B1010" s="102" t="s">
        <v>1327</v>
      </c>
      <c r="C1010" s="247" t="s">
        <v>1910</v>
      </c>
      <c r="D1010" s="190">
        <v>1379</v>
      </c>
      <c r="E1010" s="70">
        <f t="shared" si="707"/>
        <v>267</v>
      </c>
      <c r="F1010" s="190">
        <v>1405</v>
      </c>
      <c r="G1010" s="70">
        <f t="shared" si="708"/>
        <v>283</v>
      </c>
      <c r="H1010" s="190">
        <v>1431</v>
      </c>
      <c r="I1010" s="70">
        <f t="shared" si="709"/>
        <v>271</v>
      </c>
      <c r="J1010" s="190">
        <v>1383</v>
      </c>
      <c r="K1010" s="70">
        <f t="shared" si="710"/>
        <v>293</v>
      </c>
      <c r="L1010" s="190">
        <v>1435</v>
      </c>
      <c r="M1010" s="70">
        <f t="shared" si="711"/>
        <v>292</v>
      </c>
      <c r="N1010" s="190">
        <v>1460</v>
      </c>
      <c r="O1010" s="70">
        <f t="shared" si="712"/>
        <v>309</v>
      </c>
      <c r="P1010" s="190">
        <v>1287</v>
      </c>
      <c r="Q1010" s="70">
        <f t="shared" si="713"/>
        <v>348</v>
      </c>
      <c r="R1010" s="190">
        <v>1634</v>
      </c>
      <c r="S1010" s="70">
        <f t="shared" si="714"/>
        <v>336</v>
      </c>
      <c r="T1010" s="190">
        <v>1504</v>
      </c>
      <c r="U1010" s="70">
        <f t="shared" si="715"/>
        <v>354</v>
      </c>
      <c r="V1010" s="190">
        <v>1155</v>
      </c>
      <c r="W1010" s="70">
        <f t="shared" si="716"/>
        <v>384</v>
      </c>
      <c r="X1010" s="190"/>
      <c r="Y1010" s="70" t="str">
        <f t="shared" si="717"/>
        <v>—</v>
      </c>
      <c r="Z1010" s="190"/>
      <c r="AA1010" s="70" t="str">
        <f t="shared" si="718"/>
        <v>—</v>
      </c>
      <c r="AB1010" s="190"/>
      <c r="AC1010" s="70" t="str">
        <f t="shared" si="719"/>
        <v>—</v>
      </c>
      <c r="AD1010" s="190"/>
      <c r="AE1010" s="70" t="str">
        <f t="shared" si="720"/>
        <v>—</v>
      </c>
      <c r="AF1010" s="190"/>
      <c r="AG1010" s="70" t="str">
        <f t="shared" si="721"/>
        <v>—</v>
      </c>
      <c r="AH1010" s="190"/>
      <c r="AI1010" s="70" t="str">
        <f t="shared" si="722"/>
        <v>—</v>
      </c>
      <c r="AJ1010" s="190"/>
      <c r="AK1010" s="70" t="str">
        <f t="shared" si="723"/>
        <v>—</v>
      </c>
      <c r="AL1010" s="190"/>
      <c r="AM1010" s="70" t="str">
        <f t="shared" si="724"/>
        <v>—</v>
      </c>
      <c r="AN1010" s="190"/>
      <c r="AO1010" s="70" t="str">
        <f t="shared" si="725"/>
        <v>—</v>
      </c>
      <c r="AP1010" s="190"/>
      <c r="AQ1010" s="70" t="str">
        <f t="shared" si="726"/>
        <v>—</v>
      </c>
      <c r="AR1010" s="190"/>
      <c r="AS1010" s="70" t="str">
        <f t="shared" si="727"/>
        <v>—</v>
      </c>
      <c r="AT1010" s="190"/>
      <c r="AU1010" s="70" t="str">
        <f t="shared" si="728"/>
        <v>—</v>
      </c>
      <c r="AV1010" s="190"/>
      <c r="AW1010" s="70" t="str">
        <f t="shared" si="729"/>
        <v>—</v>
      </c>
      <c r="AX1010" s="190"/>
      <c r="AY1010" s="70" t="str">
        <f t="shared" si="730"/>
        <v>—</v>
      </c>
      <c r="BB1010" s="168" t="str">
        <f t="shared" si="706"/>
        <v>—</v>
      </c>
      <c r="BE1010" s="168"/>
      <c r="BG1010" s="168"/>
    </row>
    <row r="1011" spans="2:59" ht="12.95" customHeight="1" x14ac:dyDescent="0.2">
      <c r="B1011" s="218" t="s">
        <v>2070</v>
      </c>
      <c r="C1011" s="255" t="s">
        <v>1910</v>
      </c>
      <c r="D1011" s="183"/>
      <c r="E1011" s="70"/>
      <c r="F1011" s="183"/>
      <c r="G1011" s="70"/>
      <c r="H1011" s="183"/>
      <c r="I1011" s="70"/>
      <c r="J1011" s="183"/>
      <c r="K1011" s="70"/>
      <c r="L1011" s="183"/>
      <c r="M1011" s="70"/>
      <c r="N1011" s="183"/>
      <c r="O1011" s="70"/>
      <c r="P1011" s="183"/>
      <c r="Q1011" s="70"/>
      <c r="R1011" s="183"/>
      <c r="S1011" s="70"/>
      <c r="T1011" s="183"/>
      <c r="U1011" s="70"/>
      <c r="V1011" s="183"/>
      <c r="W1011" s="70"/>
      <c r="X1011" s="183"/>
      <c r="Y1011" s="70"/>
      <c r="Z1011" s="183"/>
      <c r="AA1011" s="70"/>
      <c r="AB1011" s="183"/>
      <c r="AC1011" s="70"/>
      <c r="AD1011" s="183"/>
      <c r="AE1011" s="70"/>
      <c r="AF1011" s="183"/>
      <c r="AG1011" s="70"/>
      <c r="AH1011" s="183"/>
      <c r="AI1011" s="70"/>
      <c r="AJ1011" s="183"/>
      <c r="AK1011" s="70"/>
      <c r="AL1011" s="183"/>
      <c r="AM1011" s="70"/>
      <c r="AN1011" s="183"/>
      <c r="AO1011" s="70"/>
      <c r="AP1011" s="183"/>
      <c r="AQ1011" s="70"/>
      <c r="AR1011" s="183"/>
      <c r="AS1011" s="70"/>
      <c r="AT1011" s="183"/>
      <c r="AU1011" s="70"/>
      <c r="AV1011" s="183"/>
      <c r="AW1011" s="70"/>
      <c r="AX1011" s="183"/>
      <c r="AY1011" s="168"/>
      <c r="AZ1011" s="236">
        <v>152</v>
      </c>
      <c r="BA1011" s="120"/>
      <c r="BB1011" s="168" t="str">
        <f t="shared" si="706"/>
        <v>—</v>
      </c>
      <c r="BC1011" s="236"/>
      <c r="BD1011" s="120"/>
      <c r="BE1011" s="168"/>
      <c r="BF1011" s="120"/>
      <c r="BG1011" s="168"/>
    </row>
    <row r="1012" spans="2:59" ht="12.95" customHeight="1" thickBot="1" x14ac:dyDescent="0.25">
      <c r="B1012" s="259" t="s">
        <v>2071</v>
      </c>
      <c r="C1012" s="260" t="s">
        <v>1910</v>
      </c>
      <c r="D1012" s="191"/>
      <c r="E1012" s="72"/>
      <c r="F1012" s="191"/>
      <c r="G1012" s="72"/>
      <c r="H1012" s="191"/>
      <c r="I1012" s="72"/>
      <c r="J1012" s="191"/>
      <c r="K1012" s="72"/>
      <c r="L1012" s="191"/>
      <c r="M1012" s="72"/>
      <c r="N1012" s="191"/>
      <c r="O1012" s="72"/>
      <c r="P1012" s="191"/>
      <c r="Q1012" s="72"/>
      <c r="R1012" s="191"/>
      <c r="S1012" s="72"/>
      <c r="T1012" s="191"/>
      <c r="U1012" s="72"/>
      <c r="V1012" s="191"/>
      <c r="W1012" s="72"/>
      <c r="X1012" s="191"/>
      <c r="Y1012" s="72"/>
      <c r="Z1012" s="191"/>
      <c r="AA1012" s="72"/>
      <c r="AB1012" s="191"/>
      <c r="AC1012" s="72"/>
      <c r="AD1012" s="191"/>
      <c r="AE1012" s="72"/>
      <c r="AF1012" s="191"/>
      <c r="AG1012" s="72"/>
      <c r="AH1012" s="191"/>
      <c r="AI1012" s="72"/>
      <c r="AJ1012" s="191"/>
      <c r="AK1012" s="72"/>
      <c r="AL1012" s="191"/>
      <c r="AM1012" s="72"/>
      <c r="AN1012" s="191"/>
      <c r="AO1012" s="72"/>
      <c r="AP1012" s="191"/>
      <c r="AQ1012" s="72"/>
      <c r="AR1012" s="191"/>
      <c r="AS1012" s="72"/>
      <c r="AT1012" s="191"/>
      <c r="AU1012" s="72"/>
      <c r="AV1012" s="191"/>
      <c r="AW1012" s="72"/>
      <c r="AX1012" s="191"/>
      <c r="AY1012" s="167"/>
      <c r="AZ1012" s="261">
        <v>138219</v>
      </c>
      <c r="BA1012" s="159"/>
      <c r="BB1012" s="167" t="str">
        <f t="shared" si="706"/>
        <v>—</v>
      </c>
      <c r="BC1012" s="261"/>
      <c r="BD1012" s="159"/>
      <c r="BE1012" s="167"/>
      <c r="BF1012" s="159"/>
      <c r="BG1012" s="167"/>
    </row>
    <row r="1013" spans="2:59" ht="12.95" customHeight="1" x14ac:dyDescent="0.2">
      <c r="B1013" s="102" t="s">
        <v>1430</v>
      </c>
      <c r="C1013" s="247" t="s">
        <v>1912</v>
      </c>
      <c r="D1013" s="183">
        <v>17534</v>
      </c>
      <c r="E1013" s="70">
        <f t="shared" ref="E1013:E1041" si="731">IF(D1013&gt;0,RANK(D1013,$D$11:$D$1049),"—")</f>
        <v>129</v>
      </c>
      <c r="F1013" s="183">
        <v>20927</v>
      </c>
      <c r="G1013" s="70">
        <f t="shared" ref="G1013:G1041" si="732">IF(F1013&gt;0,RANK(F1013,$F$11:$F$1049),"—")</f>
        <v>124</v>
      </c>
      <c r="H1013" s="183">
        <v>24320</v>
      </c>
      <c r="I1013" s="70">
        <f t="shared" ref="I1013:I1041" si="733">IF(H1013&gt;0,RANK(H1013,$H$11:$H$1049),"—")</f>
        <v>123</v>
      </c>
      <c r="J1013" s="183">
        <v>30284</v>
      </c>
      <c r="K1013" s="70">
        <f t="shared" ref="K1013:K1041" si="734">IF(J1013&gt;0,RANK(J1013,$J$11:$J$1049),"—")</f>
        <v>127</v>
      </c>
      <c r="L1013" s="183">
        <v>32372</v>
      </c>
      <c r="M1013" s="70">
        <f t="shared" ref="M1013:M1041" si="735">IF(L1013&gt;0,RANK(L1013,$L$11:$L$1049),"—")</f>
        <v>123</v>
      </c>
      <c r="N1013" s="183">
        <v>29791</v>
      </c>
      <c r="O1013" s="70">
        <f t="shared" ref="O1013:O1041" si="736">IF(N1013&gt;0,RANK(N1013,$N$11:$N$1049),"—")</f>
        <v>130</v>
      </c>
      <c r="P1013" s="183">
        <v>39335</v>
      </c>
      <c r="Q1013" s="70">
        <f t="shared" ref="Q1013:Q1041" si="737">IF(P1013&gt;0,RANK(P1013,$P$11:$P$1049),"—")</f>
        <v>124</v>
      </c>
      <c r="R1013" s="183">
        <v>41177</v>
      </c>
      <c r="S1013" s="70">
        <f t="shared" ref="S1013:S1041" si="738">IF(R1013&gt;0,RANK(R1013,$R$11:$R$1049),"—")</f>
        <v>126</v>
      </c>
      <c r="T1013" s="183">
        <v>38429</v>
      </c>
      <c r="U1013" s="70">
        <f t="shared" ref="U1013:U1041" si="739">IF(T1013&gt;0,RANK(T1013,$T$11:$T$1049),"—")</f>
        <v>133</v>
      </c>
      <c r="V1013" s="183">
        <v>43488</v>
      </c>
      <c r="W1013" s="70">
        <f t="shared" ref="W1013:W1041" si="740">IF(V1013&gt;0,RANK(V1013,$V$11:$V$1049),"—")</f>
        <v>127</v>
      </c>
      <c r="X1013" s="183">
        <v>49263</v>
      </c>
      <c r="Y1013" s="70">
        <f t="shared" ref="Y1013:Y1041" si="741">IF(X1013&gt;0,RANK(X1013,$X$11:$X$1049),"—")</f>
        <v>123</v>
      </c>
      <c r="Z1013" s="183">
        <v>55158</v>
      </c>
      <c r="AA1013" s="70">
        <f t="shared" ref="AA1013:AA1041" si="742">IF(Z1013&gt;0,RANK(Z1013,$Z$11:$Z$1049),"—")</f>
        <v>120</v>
      </c>
      <c r="AB1013" s="183">
        <v>74481</v>
      </c>
      <c r="AC1013" s="70">
        <f t="shared" ref="AC1013:AC1041" si="743">IF(AB1013&gt;0,RANK(AB1013,$AB$11:$AB$1049),"—")</f>
        <v>109</v>
      </c>
      <c r="AD1013" s="183">
        <v>66757</v>
      </c>
      <c r="AE1013" s="70">
        <f t="shared" ref="AE1013:AE1041" si="744">IF(AD1013&gt;0,RANK(AD1013,$AD$11:$AD$1049),"—")</f>
        <v>114</v>
      </c>
      <c r="AF1013" s="183">
        <v>69300</v>
      </c>
      <c r="AG1013" s="70">
        <f t="shared" ref="AG1013:AG1041" si="745">IF(AF1013&gt;0,RANK(AF1013,$AF$11:$AF$1049),"—")</f>
        <v>118</v>
      </c>
      <c r="AH1013" s="183">
        <v>73805</v>
      </c>
      <c r="AI1013" s="70">
        <f t="shared" ref="AI1013:AI1041" si="746">IF(AH1013&gt;0,RANK(AH1013,$AH$11:$AH$1049),"—")</f>
        <v>120</v>
      </c>
      <c r="AJ1013" s="183">
        <v>86288</v>
      </c>
      <c r="AK1013" s="70">
        <f t="shared" ref="AK1013:AK1041" si="747">IF(AJ1013&gt;0,RANK(AJ1013,$AJ$11:$AJ$1049),"—")</f>
        <v>117</v>
      </c>
      <c r="AL1013" s="183">
        <v>92454</v>
      </c>
      <c r="AM1013" s="70">
        <f t="shared" ref="AM1013:AM1041" si="748">IF(AL1013&gt;0,RANK(AL1013,$AL$11:$AL$1049),"—")</f>
        <v>121</v>
      </c>
      <c r="AN1013" s="183">
        <v>103473</v>
      </c>
      <c r="AO1013" s="70">
        <f t="shared" ref="AO1013:AO1041" si="749">IF(AN1013&gt;0,RANK(AN1013,$AN$11:$AN$1049),"—")</f>
        <v>121</v>
      </c>
      <c r="AP1013" s="183">
        <v>107715</v>
      </c>
      <c r="AQ1013" s="70">
        <f t="shared" ref="AQ1013:AQ1041" si="750">IF(AP1013&gt;0,RANK(AP1013,$AP$11:$AP$1049),"—")</f>
        <v>121</v>
      </c>
      <c r="AR1013" s="183">
        <v>113982</v>
      </c>
      <c r="AS1013" s="70">
        <f t="shared" ref="AS1013:AS1041" si="751">IF(AR1013&gt;0,RANK(AR1013,$AR$11:$AR$1049),"—")</f>
        <v>122</v>
      </c>
      <c r="AT1013" s="183">
        <v>126110</v>
      </c>
      <c r="AU1013" s="70">
        <f t="shared" ref="AU1013:AU1041" si="752">IF(AT1013&gt;0,RANK(AT1013,$AT$11:$AT$1049),"—")</f>
        <v>116</v>
      </c>
      <c r="AV1013" s="183">
        <v>157145</v>
      </c>
      <c r="AW1013" s="70">
        <f t="shared" ref="AW1013:AW1041" si="753">IF(AV1013&gt;0,RANK(AV1013,$AV$11:$AV$1049),"—")</f>
        <v>103</v>
      </c>
      <c r="AX1013" s="183">
        <v>99945</v>
      </c>
      <c r="AY1013" s="168">
        <f t="shared" ref="AY1013:AY1041" si="754">IF(AX1013&gt;0,RANK(AX1013,$AX$11:$AX$1049),"—")</f>
        <v>133</v>
      </c>
      <c r="AZ1013" s="224">
        <v>196917</v>
      </c>
      <c r="BA1013" s="224">
        <v>197621</v>
      </c>
      <c r="BB1013" s="168">
        <f t="shared" si="706"/>
        <v>101</v>
      </c>
      <c r="BC1013" s="224"/>
      <c r="BD1013" s="224"/>
      <c r="BE1013" s="168"/>
      <c r="BF1013" s="224"/>
      <c r="BG1013" s="168"/>
    </row>
    <row r="1014" spans="2:59" ht="12.95" customHeight="1" x14ac:dyDescent="0.2">
      <c r="B1014" s="102" t="s">
        <v>887</v>
      </c>
      <c r="C1014" s="247" t="s">
        <v>1912</v>
      </c>
      <c r="D1014" s="190">
        <v>27878</v>
      </c>
      <c r="E1014" s="70">
        <f t="shared" si="731"/>
        <v>102</v>
      </c>
      <c r="F1014" s="190">
        <v>29254</v>
      </c>
      <c r="G1014" s="70">
        <f t="shared" si="732"/>
        <v>105</v>
      </c>
      <c r="H1014" s="190">
        <v>35981</v>
      </c>
      <c r="I1014" s="70">
        <f t="shared" si="733"/>
        <v>102</v>
      </c>
      <c r="J1014" s="190">
        <v>53597</v>
      </c>
      <c r="K1014" s="70">
        <f t="shared" si="734"/>
        <v>93</v>
      </c>
      <c r="L1014" s="190">
        <v>50867</v>
      </c>
      <c r="M1014" s="70">
        <f t="shared" si="735"/>
        <v>99</v>
      </c>
      <c r="N1014" s="190">
        <v>60454</v>
      </c>
      <c r="O1014" s="70">
        <f t="shared" si="736"/>
        <v>95</v>
      </c>
      <c r="P1014" s="190">
        <v>64937</v>
      </c>
      <c r="Q1014" s="70">
        <f t="shared" si="737"/>
        <v>97</v>
      </c>
      <c r="R1014" s="190">
        <v>73785</v>
      </c>
      <c r="S1014" s="70">
        <f t="shared" si="738"/>
        <v>92</v>
      </c>
      <c r="T1014" s="190">
        <v>82661</v>
      </c>
      <c r="U1014" s="70">
        <f t="shared" si="739"/>
        <v>86</v>
      </c>
      <c r="V1014" s="190">
        <v>102421</v>
      </c>
      <c r="W1014" s="70">
        <f t="shared" si="740"/>
        <v>75</v>
      </c>
      <c r="X1014" s="190">
        <v>112582</v>
      </c>
      <c r="Y1014" s="70">
        <f t="shared" si="741"/>
        <v>72</v>
      </c>
      <c r="Z1014" s="190">
        <v>119114</v>
      </c>
      <c r="AA1014" s="70">
        <f t="shared" si="742"/>
        <v>74</v>
      </c>
      <c r="AB1014" s="190">
        <v>116611</v>
      </c>
      <c r="AC1014" s="70">
        <f t="shared" si="743"/>
        <v>78</v>
      </c>
      <c r="AD1014" s="190">
        <v>111426</v>
      </c>
      <c r="AE1014" s="70">
        <f t="shared" si="744"/>
        <v>85</v>
      </c>
      <c r="AF1014" s="190">
        <v>133211</v>
      </c>
      <c r="AG1014" s="70">
        <f t="shared" si="745"/>
        <v>83</v>
      </c>
      <c r="AH1014" s="190">
        <v>99228</v>
      </c>
      <c r="AI1014" s="70">
        <f t="shared" si="746"/>
        <v>103</v>
      </c>
      <c r="AJ1014" s="190">
        <v>105668</v>
      </c>
      <c r="AK1014" s="70">
        <f t="shared" si="747"/>
        <v>108</v>
      </c>
      <c r="AL1014" s="190">
        <v>117713</v>
      </c>
      <c r="AM1014" s="70">
        <f t="shared" si="748"/>
        <v>104</v>
      </c>
      <c r="AN1014" s="190">
        <v>126320</v>
      </c>
      <c r="AO1014" s="70">
        <f t="shared" si="749"/>
        <v>106</v>
      </c>
      <c r="AP1014" s="190">
        <v>123938</v>
      </c>
      <c r="AQ1014" s="70">
        <f t="shared" si="750"/>
        <v>111</v>
      </c>
      <c r="AR1014" s="190">
        <v>118558</v>
      </c>
      <c r="AS1014" s="70">
        <f t="shared" si="751"/>
        <v>117</v>
      </c>
      <c r="AT1014" s="190">
        <v>137775</v>
      </c>
      <c r="AU1014" s="70">
        <f t="shared" si="752"/>
        <v>109</v>
      </c>
      <c r="AV1014" s="190">
        <v>142623</v>
      </c>
      <c r="AW1014" s="70">
        <f t="shared" si="753"/>
        <v>111</v>
      </c>
      <c r="AX1014" s="190">
        <v>147441</v>
      </c>
      <c r="AY1014" s="70">
        <f t="shared" si="754"/>
        <v>110</v>
      </c>
      <c r="AZ1014" s="223">
        <v>159355</v>
      </c>
      <c r="BA1014" s="223">
        <v>169916</v>
      </c>
      <c r="BB1014" s="168">
        <f t="shared" si="706"/>
        <v>110</v>
      </c>
      <c r="BC1014" s="223"/>
      <c r="BD1014" s="223"/>
      <c r="BE1014" s="168"/>
      <c r="BF1014" s="223"/>
      <c r="BG1014" s="168"/>
    </row>
    <row r="1015" spans="2:59" ht="12.95" customHeight="1" x14ac:dyDescent="0.2">
      <c r="B1015" s="102" t="s">
        <v>1629</v>
      </c>
      <c r="C1015" s="247" t="s">
        <v>1912</v>
      </c>
      <c r="D1015" s="183">
        <v>2156</v>
      </c>
      <c r="E1015" s="70">
        <f t="shared" si="731"/>
        <v>237</v>
      </c>
      <c r="F1015" s="183">
        <v>2720</v>
      </c>
      <c r="G1015" s="70">
        <f t="shared" si="732"/>
        <v>232</v>
      </c>
      <c r="H1015" s="183">
        <v>3286</v>
      </c>
      <c r="I1015" s="70">
        <f t="shared" si="733"/>
        <v>231</v>
      </c>
      <c r="J1015" s="183">
        <v>3765</v>
      </c>
      <c r="K1015" s="70">
        <f t="shared" si="734"/>
        <v>240</v>
      </c>
      <c r="L1015" s="183">
        <v>4127</v>
      </c>
      <c r="M1015" s="70">
        <f t="shared" si="735"/>
        <v>240</v>
      </c>
      <c r="N1015" s="183">
        <v>5057</v>
      </c>
      <c r="O1015" s="70">
        <f t="shared" si="736"/>
        <v>237</v>
      </c>
      <c r="P1015" s="183">
        <v>4330</v>
      </c>
      <c r="Q1015" s="70">
        <f t="shared" si="737"/>
        <v>254</v>
      </c>
      <c r="R1015" s="183">
        <v>3903</v>
      </c>
      <c r="S1015" s="70">
        <f t="shared" si="738"/>
        <v>273</v>
      </c>
      <c r="T1015" s="183">
        <v>3226</v>
      </c>
      <c r="U1015" s="70">
        <f t="shared" si="739"/>
        <v>288</v>
      </c>
      <c r="V1015" s="183">
        <v>3063</v>
      </c>
      <c r="W1015" s="70">
        <f t="shared" si="740"/>
        <v>305</v>
      </c>
      <c r="X1015" s="183">
        <v>3279</v>
      </c>
      <c r="Y1015" s="70">
        <f t="shared" si="741"/>
        <v>295</v>
      </c>
      <c r="Z1015" s="183">
        <v>3029</v>
      </c>
      <c r="AA1015" s="70">
        <f t="shared" si="742"/>
        <v>304</v>
      </c>
      <c r="AB1015" s="183">
        <v>3453</v>
      </c>
      <c r="AC1015" s="70">
        <f t="shared" si="743"/>
        <v>296</v>
      </c>
      <c r="AD1015" s="183">
        <v>2987</v>
      </c>
      <c r="AE1015" s="70">
        <f t="shared" si="744"/>
        <v>318</v>
      </c>
      <c r="AF1015" s="183">
        <v>2245</v>
      </c>
      <c r="AG1015" s="70">
        <f t="shared" si="745"/>
        <v>353</v>
      </c>
      <c r="AH1015" s="183">
        <v>2565</v>
      </c>
      <c r="AI1015" s="70">
        <f t="shared" si="746"/>
        <v>347</v>
      </c>
      <c r="AJ1015" s="183">
        <v>4420</v>
      </c>
      <c r="AK1015" s="70">
        <f t="shared" si="747"/>
        <v>316</v>
      </c>
      <c r="AL1015" s="183">
        <v>2517</v>
      </c>
      <c r="AM1015" s="70">
        <f t="shared" si="748"/>
        <v>373</v>
      </c>
      <c r="AN1015" s="183">
        <v>1745</v>
      </c>
      <c r="AO1015" s="70">
        <f t="shared" si="749"/>
        <v>425</v>
      </c>
      <c r="AP1015" s="183">
        <v>1542</v>
      </c>
      <c r="AQ1015" s="70">
        <f t="shared" si="750"/>
        <v>446</v>
      </c>
      <c r="AR1015" s="183">
        <v>2410</v>
      </c>
      <c r="AS1015" s="70">
        <f t="shared" si="751"/>
        <v>393</v>
      </c>
      <c r="AT1015" s="183">
        <v>2713</v>
      </c>
      <c r="AU1015" s="70">
        <f t="shared" si="752"/>
        <v>389</v>
      </c>
      <c r="AV1015" s="183">
        <v>3150</v>
      </c>
      <c r="AW1015" s="70">
        <f t="shared" si="753"/>
        <v>377</v>
      </c>
      <c r="AX1015" s="183">
        <v>16848</v>
      </c>
      <c r="AY1015" s="168">
        <f t="shared" si="754"/>
        <v>250</v>
      </c>
      <c r="AZ1015" s="224">
        <v>39747</v>
      </c>
      <c r="BA1015" s="224">
        <v>46611</v>
      </c>
      <c r="BB1015" s="168">
        <f t="shared" si="706"/>
        <v>202</v>
      </c>
      <c r="BC1015" s="224"/>
      <c r="BD1015" s="224"/>
      <c r="BE1015" s="168"/>
      <c r="BF1015" s="224"/>
      <c r="BG1015" s="168"/>
    </row>
    <row r="1016" spans="2:59" ht="12.95" customHeight="1" x14ac:dyDescent="0.2">
      <c r="B1016" s="102" t="s">
        <v>897</v>
      </c>
      <c r="C1016" s="247" t="s">
        <v>1912</v>
      </c>
      <c r="D1016" s="183">
        <v>12798</v>
      </c>
      <c r="E1016" s="70">
        <f t="shared" si="731"/>
        <v>143</v>
      </c>
      <c r="F1016" s="183">
        <v>16305</v>
      </c>
      <c r="G1016" s="70">
        <f t="shared" si="732"/>
        <v>137</v>
      </c>
      <c r="H1016" s="183">
        <v>16615</v>
      </c>
      <c r="I1016" s="70">
        <f t="shared" si="733"/>
        <v>145</v>
      </c>
      <c r="J1016" s="183">
        <v>17125</v>
      </c>
      <c r="K1016" s="70">
        <f t="shared" si="734"/>
        <v>155</v>
      </c>
      <c r="L1016" s="183">
        <v>17382</v>
      </c>
      <c r="M1016" s="70">
        <f t="shared" si="735"/>
        <v>156</v>
      </c>
      <c r="N1016" s="183">
        <v>15731</v>
      </c>
      <c r="O1016" s="70">
        <f t="shared" si="736"/>
        <v>166</v>
      </c>
      <c r="P1016" s="183">
        <v>17576</v>
      </c>
      <c r="Q1016" s="70">
        <f t="shared" si="737"/>
        <v>169</v>
      </c>
      <c r="R1016" s="183">
        <v>18427</v>
      </c>
      <c r="S1016" s="70">
        <f t="shared" si="738"/>
        <v>174</v>
      </c>
      <c r="T1016" s="183">
        <v>19836</v>
      </c>
      <c r="U1016" s="70">
        <f t="shared" si="739"/>
        <v>169</v>
      </c>
      <c r="V1016" s="183">
        <v>24819</v>
      </c>
      <c r="W1016" s="70">
        <f t="shared" si="740"/>
        <v>157</v>
      </c>
      <c r="X1016" s="183">
        <v>28894</v>
      </c>
      <c r="Y1016" s="70">
        <f t="shared" si="741"/>
        <v>153</v>
      </c>
      <c r="Z1016" s="183">
        <v>27873</v>
      </c>
      <c r="AA1016" s="70">
        <f t="shared" si="742"/>
        <v>156</v>
      </c>
      <c r="AB1016" s="183">
        <v>23673</v>
      </c>
      <c r="AC1016" s="70">
        <f t="shared" si="743"/>
        <v>167</v>
      </c>
      <c r="AD1016" s="183">
        <v>23557</v>
      </c>
      <c r="AE1016" s="70">
        <f t="shared" si="744"/>
        <v>177</v>
      </c>
      <c r="AF1016" s="183">
        <v>27254</v>
      </c>
      <c r="AG1016" s="70">
        <f t="shared" si="745"/>
        <v>170</v>
      </c>
      <c r="AH1016" s="183">
        <v>30148</v>
      </c>
      <c r="AI1016" s="70">
        <f t="shared" si="746"/>
        <v>169</v>
      </c>
      <c r="AJ1016" s="183">
        <v>35387</v>
      </c>
      <c r="AK1016" s="70">
        <f t="shared" si="747"/>
        <v>169</v>
      </c>
      <c r="AL1016" s="183">
        <v>37577</v>
      </c>
      <c r="AM1016" s="70">
        <f t="shared" si="748"/>
        <v>170</v>
      </c>
      <c r="AN1016" s="183">
        <v>41404</v>
      </c>
      <c r="AO1016" s="70">
        <f t="shared" si="749"/>
        <v>170</v>
      </c>
      <c r="AP1016" s="183">
        <v>41609</v>
      </c>
      <c r="AQ1016" s="70">
        <f t="shared" si="750"/>
        <v>175</v>
      </c>
      <c r="AR1016" s="183">
        <v>36465</v>
      </c>
      <c r="AS1016" s="70">
        <f t="shared" si="751"/>
        <v>183</v>
      </c>
      <c r="AT1016" s="183">
        <v>38020</v>
      </c>
      <c r="AU1016" s="70">
        <f t="shared" si="752"/>
        <v>187</v>
      </c>
      <c r="AV1016" s="183">
        <v>36419</v>
      </c>
      <c r="AW1016" s="70">
        <f t="shared" si="753"/>
        <v>194</v>
      </c>
      <c r="AX1016" s="183">
        <v>32884</v>
      </c>
      <c r="AY1016" s="168">
        <f t="shared" si="754"/>
        <v>208</v>
      </c>
      <c r="AZ1016" s="224">
        <v>40080</v>
      </c>
      <c r="BA1016" s="224">
        <v>42341</v>
      </c>
      <c r="BB1016" s="168">
        <f t="shared" si="706"/>
        <v>210</v>
      </c>
      <c r="BC1016" s="224"/>
      <c r="BD1016" s="224"/>
      <c r="BE1016" s="168"/>
      <c r="BF1016" s="224"/>
      <c r="BG1016" s="168"/>
    </row>
    <row r="1017" spans="2:59" ht="12.95" customHeight="1" x14ac:dyDescent="0.2">
      <c r="B1017" s="102" t="s">
        <v>841</v>
      </c>
      <c r="C1017" s="247" t="s">
        <v>1912</v>
      </c>
      <c r="D1017" s="183">
        <v>4326</v>
      </c>
      <c r="E1017" s="70">
        <f t="shared" si="731"/>
        <v>202</v>
      </c>
      <c r="F1017" s="183">
        <v>3964</v>
      </c>
      <c r="G1017" s="70">
        <f t="shared" si="732"/>
        <v>218</v>
      </c>
      <c r="H1017" s="183">
        <v>5268</v>
      </c>
      <c r="I1017" s="70">
        <f t="shared" si="733"/>
        <v>209</v>
      </c>
      <c r="J1017" s="183">
        <v>6554</v>
      </c>
      <c r="K1017" s="70">
        <f t="shared" si="734"/>
        <v>209</v>
      </c>
      <c r="L1017" s="183">
        <v>7398</v>
      </c>
      <c r="M1017" s="70">
        <f t="shared" si="735"/>
        <v>207</v>
      </c>
      <c r="N1017" s="183">
        <v>7365</v>
      </c>
      <c r="O1017" s="70">
        <f t="shared" si="736"/>
        <v>214</v>
      </c>
      <c r="P1017" s="183">
        <v>7346</v>
      </c>
      <c r="Q1017" s="70">
        <f t="shared" si="737"/>
        <v>226</v>
      </c>
      <c r="R1017" s="183">
        <v>7926</v>
      </c>
      <c r="S1017" s="70">
        <f t="shared" si="738"/>
        <v>230</v>
      </c>
      <c r="T1017" s="183">
        <v>7542</v>
      </c>
      <c r="U1017" s="70">
        <f t="shared" si="739"/>
        <v>238</v>
      </c>
      <c r="V1017" s="183">
        <v>7670</v>
      </c>
      <c r="W1017" s="70">
        <f t="shared" si="740"/>
        <v>243</v>
      </c>
      <c r="X1017" s="183">
        <v>7427</v>
      </c>
      <c r="Y1017" s="70">
        <f t="shared" si="741"/>
        <v>246</v>
      </c>
      <c r="Z1017" s="183">
        <v>8845</v>
      </c>
      <c r="AA1017" s="70">
        <f t="shared" si="742"/>
        <v>235</v>
      </c>
      <c r="AB1017" s="183">
        <v>9418</v>
      </c>
      <c r="AC1017" s="70">
        <f t="shared" si="743"/>
        <v>236</v>
      </c>
      <c r="AD1017" s="183">
        <v>13317</v>
      </c>
      <c r="AE1017" s="70">
        <f t="shared" si="744"/>
        <v>217</v>
      </c>
      <c r="AF1017" s="183">
        <v>9329</v>
      </c>
      <c r="AG1017" s="70">
        <f t="shared" si="745"/>
        <v>241</v>
      </c>
      <c r="AH1017" s="183">
        <v>17539</v>
      </c>
      <c r="AI1017" s="70">
        <f t="shared" si="746"/>
        <v>207</v>
      </c>
      <c r="AJ1017" s="183">
        <v>22883</v>
      </c>
      <c r="AK1017" s="70">
        <f t="shared" si="747"/>
        <v>202</v>
      </c>
      <c r="AL1017" s="183">
        <v>24475</v>
      </c>
      <c r="AM1017" s="70">
        <f t="shared" si="748"/>
        <v>206</v>
      </c>
      <c r="AN1017" s="183">
        <v>23610</v>
      </c>
      <c r="AO1017" s="70">
        <f t="shared" si="749"/>
        <v>213</v>
      </c>
      <c r="AP1017" s="183">
        <v>21489</v>
      </c>
      <c r="AQ1017" s="70">
        <f t="shared" si="750"/>
        <v>223</v>
      </c>
      <c r="AR1017" s="183">
        <v>17662</v>
      </c>
      <c r="AS1017" s="70">
        <f t="shared" si="751"/>
        <v>239</v>
      </c>
      <c r="AT1017" s="183">
        <v>19919</v>
      </c>
      <c r="AU1017" s="70">
        <f t="shared" si="752"/>
        <v>232</v>
      </c>
      <c r="AV1017" s="183">
        <v>20375</v>
      </c>
      <c r="AW1017" s="70">
        <f t="shared" si="753"/>
        <v>239</v>
      </c>
      <c r="AX1017" s="183">
        <v>20942</v>
      </c>
      <c r="AY1017" s="168">
        <f t="shared" si="754"/>
        <v>238</v>
      </c>
      <c r="AZ1017" s="224">
        <v>21454</v>
      </c>
      <c r="BA1017" s="224">
        <v>25397</v>
      </c>
      <c r="BB1017" s="168">
        <f t="shared" si="706"/>
        <v>257</v>
      </c>
      <c r="BC1017" s="224"/>
      <c r="BD1017" s="224"/>
      <c r="BE1017" s="168"/>
      <c r="BF1017" s="224"/>
      <c r="BG1017" s="168"/>
    </row>
    <row r="1018" spans="2:59" ht="12.95" customHeight="1" x14ac:dyDescent="0.2">
      <c r="B1018" s="102" t="s">
        <v>886</v>
      </c>
      <c r="C1018" s="247" t="s">
        <v>1912</v>
      </c>
      <c r="D1018" s="183"/>
      <c r="E1018" s="70" t="str">
        <f t="shared" si="731"/>
        <v>—</v>
      </c>
      <c r="F1018" s="183">
        <v>2334</v>
      </c>
      <c r="G1018" s="70">
        <f t="shared" si="732"/>
        <v>243</v>
      </c>
      <c r="H1018" s="193"/>
      <c r="I1018" s="70" t="str">
        <f t="shared" si="733"/>
        <v>—</v>
      </c>
      <c r="J1018" s="183"/>
      <c r="K1018" s="70" t="str">
        <f t="shared" si="734"/>
        <v>—</v>
      </c>
      <c r="L1018" s="183"/>
      <c r="M1018" s="70" t="str">
        <f t="shared" si="735"/>
        <v>—</v>
      </c>
      <c r="N1018" s="183">
        <v>3081</v>
      </c>
      <c r="O1018" s="70">
        <f t="shared" si="736"/>
        <v>258</v>
      </c>
      <c r="P1018" s="183">
        <v>3308</v>
      </c>
      <c r="Q1018" s="70">
        <f t="shared" si="737"/>
        <v>269</v>
      </c>
      <c r="R1018" s="183">
        <v>3535</v>
      </c>
      <c r="S1018" s="70">
        <f t="shared" si="738"/>
        <v>278</v>
      </c>
      <c r="T1018" s="183">
        <v>3271</v>
      </c>
      <c r="U1018" s="70">
        <f t="shared" si="739"/>
        <v>287</v>
      </c>
      <c r="V1018" s="183">
        <v>3007</v>
      </c>
      <c r="W1018" s="70">
        <f t="shared" si="740"/>
        <v>308</v>
      </c>
      <c r="X1018" s="183">
        <v>2743</v>
      </c>
      <c r="Y1018" s="70">
        <f t="shared" si="741"/>
        <v>314</v>
      </c>
      <c r="Z1018" s="183">
        <v>2479</v>
      </c>
      <c r="AA1018" s="70">
        <f t="shared" si="742"/>
        <v>322</v>
      </c>
      <c r="AB1018" s="183">
        <v>2212</v>
      </c>
      <c r="AC1018" s="70">
        <f t="shared" si="743"/>
        <v>333</v>
      </c>
      <c r="AD1018" s="183">
        <v>2348</v>
      </c>
      <c r="AE1018" s="70">
        <f t="shared" si="744"/>
        <v>335</v>
      </c>
      <c r="AF1018" s="183">
        <v>1752</v>
      </c>
      <c r="AG1018" s="70">
        <f t="shared" si="745"/>
        <v>373</v>
      </c>
      <c r="AH1018" s="183">
        <v>1824</v>
      </c>
      <c r="AI1018" s="70">
        <f t="shared" si="746"/>
        <v>385</v>
      </c>
      <c r="AJ1018" s="183">
        <v>1950</v>
      </c>
      <c r="AK1018" s="70">
        <f t="shared" si="747"/>
        <v>396</v>
      </c>
      <c r="AL1018" s="183">
        <v>2013</v>
      </c>
      <c r="AM1018" s="70">
        <f t="shared" si="748"/>
        <v>398</v>
      </c>
      <c r="AN1018" s="183">
        <v>1804</v>
      </c>
      <c r="AO1018" s="70">
        <f t="shared" si="749"/>
        <v>424</v>
      </c>
      <c r="AP1018" s="183">
        <v>2202</v>
      </c>
      <c r="AQ1018" s="70">
        <f t="shared" si="750"/>
        <v>401</v>
      </c>
      <c r="AR1018" s="183">
        <v>2013</v>
      </c>
      <c r="AS1018" s="70">
        <f t="shared" si="751"/>
        <v>415</v>
      </c>
      <c r="AT1018" s="183">
        <v>3520</v>
      </c>
      <c r="AU1018" s="70">
        <f t="shared" si="752"/>
        <v>362</v>
      </c>
      <c r="AV1018" s="183">
        <v>3679</v>
      </c>
      <c r="AW1018" s="70">
        <f t="shared" si="753"/>
        <v>357</v>
      </c>
      <c r="AX1018" s="183">
        <v>3848</v>
      </c>
      <c r="AY1018" s="168">
        <f t="shared" si="754"/>
        <v>368</v>
      </c>
      <c r="AZ1018" s="223">
        <v>7652</v>
      </c>
      <c r="BA1018" s="223">
        <v>7161</v>
      </c>
      <c r="BB1018" s="168">
        <f t="shared" si="706"/>
        <v>360</v>
      </c>
      <c r="BC1018" s="223"/>
      <c r="BD1018" s="223"/>
      <c r="BE1018" s="168"/>
      <c r="BF1018" s="223"/>
      <c r="BG1018" s="168"/>
    </row>
    <row r="1019" spans="2:59" ht="12.95" customHeight="1" thickBot="1" x14ac:dyDescent="0.25">
      <c r="B1019" s="180" t="s">
        <v>727</v>
      </c>
      <c r="C1019" s="250" t="s">
        <v>1912</v>
      </c>
      <c r="D1019" s="191">
        <v>2172</v>
      </c>
      <c r="E1019" s="72">
        <f t="shared" si="731"/>
        <v>236</v>
      </c>
      <c r="F1019" s="191">
        <v>2371</v>
      </c>
      <c r="G1019" s="72">
        <f t="shared" si="732"/>
        <v>241</v>
      </c>
      <c r="H1019" s="191">
        <v>1485</v>
      </c>
      <c r="I1019" s="72">
        <f t="shared" si="733"/>
        <v>270</v>
      </c>
      <c r="J1019" s="191">
        <v>2271</v>
      </c>
      <c r="K1019" s="72">
        <f t="shared" si="734"/>
        <v>269</v>
      </c>
      <c r="L1019" s="191">
        <v>2569</v>
      </c>
      <c r="M1019" s="72">
        <f t="shared" si="735"/>
        <v>265</v>
      </c>
      <c r="N1019" s="191">
        <v>2865</v>
      </c>
      <c r="O1019" s="72">
        <f t="shared" si="736"/>
        <v>262</v>
      </c>
      <c r="P1019" s="191">
        <v>2900</v>
      </c>
      <c r="Q1019" s="72">
        <f t="shared" si="737"/>
        <v>281</v>
      </c>
      <c r="R1019" s="191">
        <v>3055</v>
      </c>
      <c r="S1019" s="72">
        <f t="shared" si="738"/>
        <v>291</v>
      </c>
      <c r="T1019" s="191">
        <v>3211</v>
      </c>
      <c r="U1019" s="72">
        <f t="shared" si="739"/>
        <v>289</v>
      </c>
      <c r="V1019" s="191">
        <v>3227</v>
      </c>
      <c r="W1019" s="72">
        <f t="shared" si="740"/>
        <v>296</v>
      </c>
      <c r="X1019" s="191">
        <v>3244</v>
      </c>
      <c r="Y1019" s="72">
        <f t="shared" si="741"/>
        <v>299</v>
      </c>
      <c r="Z1019" s="191">
        <v>3244</v>
      </c>
      <c r="AA1019" s="72">
        <f t="shared" si="742"/>
        <v>298</v>
      </c>
      <c r="AB1019" s="191">
        <v>3074</v>
      </c>
      <c r="AC1019" s="72">
        <f t="shared" si="743"/>
        <v>307</v>
      </c>
      <c r="AD1019" s="191">
        <v>3394</v>
      </c>
      <c r="AE1019" s="72">
        <f t="shared" si="744"/>
        <v>303</v>
      </c>
      <c r="AF1019" s="191">
        <v>2737</v>
      </c>
      <c r="AG1019" s="72">
        <f t="shared" si="745"/>
        <v>335</v>
      </c>
      <c r="AH1019" s="191">
        <v>3001</v>
      </c>
      <c r="AI1019" s="72">
        <f t="shared" si="746"/>
        <v>332</v>
      </c>
      <c r="AJ1019" s="191">
        <v>4223</v>
      </c>
      <c r="AK1019" s="72">
        <f t="shared" si="747"/>
        <v>319</v>
      </c>
      <c r="AL1019" s="191">
        <v>4125</v>
      </c>
      <c r="AM1019" s="72">
        <f t="shared" si="748"/>
        <v>328</v>
      </c>
      <c r="AN1019" s="191">
        <v>4693</v>
      </c>
      <c r="AO1019" s="72">
        <f t="shared" si="749"/>
        <v>328</v>
      </c>
      <c r="AP1019" s="191">
        <v>4426</v>
      </c>
      <c r="AQ1019" s="72">
        <f t="shared" si="750"/>
        <v>335</v>
      </c>
      <c r="AR1019" s="191">
        <v>5065</v>
      </c>
      <c r="AS1019" s="72">
        <f t="shared" si="751"/>
        <v>329</v>
      </c>
      <c r="AT1019" s="191">
        <v>5165</v>
      </c>
      <c r="AU1019" s="72">
        <f t="shared" si="752"/>
        <v>330</v>
      </c>
      <c r="AV1019" s="191">
        <v>5629</v>
      </c>
      <c r="AW1019" s="72">
        <f t="shared" si="753"/>
        <v>328</v>
      </c>
      <c r="AX1019" s="191">
        <v>3818</v>
      </c>
      <c r="AY1019" s="167">
        <f t="shared" si="754"/>
        <v>370</v>
      </c>
      <c r="AZ1019" s="237">
        <v>5012</v>
      </c>
      <c r="BA1019" s="237">
        <v>4422</v>
      </c>
      <c r="BB1019" s="167">
        <f t="shared" si="706"/>
        <v>409</v>
      </c>
      <c r="BC1019" s="237"/>
      <c r="BD1019" s="237"/>
      <c r="BE1019" s="167"/>
      <c r="BF1019" s="237"/>
      <c r="BG1019" s="167"/>
    </row>
    <row r="1020" spans="2:59" ht="12.95" customHeight="1" x14ac:dyDescent="0.2">
      <c r="B1020" s="102" t="s">
        <v>808</v>
      </c>
      <c r="C1020" s="247" t="s">
        <v>1913</v>
      </c>
      <c r="D1020" s="183">
        <v>10536</v>
      </c>
      <c r="E1020" s="70">
        <f t="shared" si="731"/>
        <v>155</v>
      </c>
      <c r="F1020" s="183">
        <v>12960</v>
      </c>
      <c r="G1020" s="70">
        <f t="shared" si="732"/>
        <v>152</v>
      </c>
      <c r="H1020" s="183">
        <v>12076</v>
      </c>
      <c r="I1020" s="70">
        <f t="shared" si="733"/>
        <v>160</v>
      </c>
      <c r="J1020" s="183">
        <v>18962</v>
      </c>
      <c r="K1020" s="70">
        <f t="shared" si="734"/>
        <v>147</v>
      </c>
      <c r="L1020" s="183">
        <v>21933</v>
      </c>
      <c r="M1020" s="70">
        <f t="shared" si="735"/>
        <v>145</v>
      </c>
      <c r="N1020" s="183">
        <v>24904</v>
      </c>
      <c r="O1020" s="70">
        <f t="shared" si="736"/>
        <v>143</v>
      </c>
      <c r="P1020" s="183">
        <v>27875</v>
      </c>
      <c r="Q1020" s="70">
        <f t="shared" si="737"/>
        <v>144</v>
      </c>
      <c r="R1020" s="183">
        <v>30846</v>
      </c>
      <c r="S1020" s="70">
        <f t="shared" si="738"/>
        <v>143</v>
      </c>
      <c r="T1020" s="183">
        <v>27334</v>
      </c>
      <c r="U1020" s="70">
        <f t="shared" si="739"/>
        <v>151</v>
      </c>
      <c r="V1020" s="183">
        <v>39612</v>
      </c>
      <c r="W1020" s="70">
        <f t="shared" si="740"/>
        <v>135</v>
      </c>
      <c r="X1020" s="183">
        <v>36851</v>
      </c>
      <c r="Y1020" s="70">
        <f t="shared" si="741"/>
        <v>140</v>
      </c>
      <c r="Z1020" s="183">
        <v>18812</v>
      </c>
      <c r="AA1020" s="70">
        <f t="shared" si="742"/>
        <v>187</v>
      </c>
      <c r="AB1020" s="183">
        <v>20309</v>
      </c>
      <c r="AC1020" s="70">
        <f t="shared" si="743"/>
        <v>181</v>
      </c>
      <c r="AD1020" s="183">
        <v>22898</v>
      </c>
      <c r="AE1020" s="70">
        <f t="shared" si="744"/>
        <v>181</v>
      </c>
      <c r="AF1020" s="183">
        <v>23987</v>
      </c>
      <c r="AG1020" s="70">
        <f t="shared" si="745"/>
        <v>183</v>
      </c>
      <c r="AH1020" s="183">
        <v>23247</v>
      </c>
      <c r="AI1020" s="70">
        <f t="shared" si="746"/>
        <v>191</v>
      </c>
      <c r="AJ1020" s="183">
        <v>28630</v>
      </c>
      <c r="AK1020" s="70">
        <f t="shared" si="747"/>
        <v>183</v>
      </c>
      <c r="AL1020" s="183">
        <v>30604</v>
      </c>
      <c r="AM1020" s="70">
        <f t="shared" si="748"/>
        <v>186</v>
      </c>
      <c r="AN1020" s="183">
        <v>89999</v>
      </c>
      <c r="AO1020" s="70">
        <f t="shared" si="749"/>
        <v>129</v>
      </c>
      <c r="AP1020" s="183">
        <v>78694</v>
      </c>
      <c r="AQ1020" s="70">
        <f t="shared" si="750"/>
        <v>138</v>
      </c>
      <c r="AR1020" s="183">
        <v>67716</v>
      </c>
      <c r="AS1020" s="70">
        <f t="shared" si="751"/>
        <v>148</v>
      </c>
      <c r="AT1020" s="183">
        <v>71307</v>
      </c>
      <c r="AU1020" s="70">
        <f t="shared" si="752"/>
        <v>149</v>
      </c>
      <c r="AV1020" s="183">
        <v>106179</v>
      </c>
      <c r="AW1020" s="70">
        <f t="shared" si="753"/>
        <v>126</v>
      </c>
      <c r="AX1020" s="183">
        <v>192268</v>
      </c>
      <c r="AY1020" s="168">
        <f t="shared" si="754"/>
        <v>97</v>
      </c>
      <c r="BA1020" s="119">
        <v>134126</v>
      </c>
      <c r="BB1020" s="168">
        <f t="shared" si="706"/>
        <v>124</v>
      </c>
      <c r="BD1020" s="119"/>
      <c r="BE1020" s="168"/>
      <c r="BF1020" s="119"/>
      <c r="BG1020" s="168"/>
    </row>
    <row r="1021" spans="2:59" ht="12.95" customHeight="1" x14ac:dyDescent="0.2">
      <c r="B1021" s="102" t="s">
        <v>1450</v>
      </c>
      <c r="C1021" s="247" t="s">
        <v>1913</v>
      </c>
      <c r="D1021" s="190">
        <v>12212</v>
      </c>
      <c r="E1021" s="70">
        <f t="shared" si="731"/>
        <v>145</v>
      </c>
      <c r="F1021" s="190">
        <v>13216</v>
      </c>
      <c r="G1021" s="70">
        <f t="shared" si="732"/>
        <v>149</v>
      </c>
      <c r="H1021" s="190">
        <v>13053</v>
      </c>
      <c r="I1021" s="70">
        <f t="shared" si="733"/>
        <v>155</v>
      </c>
      <c r="J1021" s="190">
        <v>15306</v>
      </c>
      <c r="K1021" s="70">
        <f t="shared" si="734"/>
        <v>159</v>
      </c>
      <c r="L1021" s="190">
        <v>17391</v>
      </c>
      <c r="M1021" s="70">
        <f t="shared" si="735"/>
        <v>155</v>
      </c>
      <c r="N1021" s="190">
        <v>19397</v>
      </c>
      <c r="O1021" s="70">
        <f t="shared" si="736"/>
        <v>154</v>
      </c>
      <c r="P1021" s="190">
        <v>20412</v>
      </c>
      <c r="Q1021" s="70">
        <f t="shared" si="737"/>
        <v>159</v>
      </c>
      <c r="R1021" s="190">
        <v>24296</v>
      </c>
      <c r="S1021" s="70">
        <f t="shared" si="738"/>
        <v>151</v>
      </c>
      <c r="T1021" s="190">
        <v>26538</v>
      </c>
      <c r="U1021" s="70">
        <f t="shared" si="739"/>
        <v>152</v>
      </c>
      <c r="V1021" s="190">
        <v>27510</v>
      </c>
      <c r="W1021" s="70">
        <f t="shared" si="740"/>
        <v>154</v>
      </c>
      <c r="X1021" s="190"/>
      <c r="Y1021" s="70" t="str">
        <f t="shared" si="741"/>
        <v>—</v>
      </c>
      <c r="Z1021" s="190"/>
      <c r="AA1021" s="70" t="str">
        <f t="shared" si="742"/>
        <v>—</v>
      </c>
      <c r="AB1021" s="190"/>
      <c r="AC1021" s="70" t="str">
        <f t="shared" si="743"/>
        <v>—</v>
      </c>
      <c r="AD1021" s="190"/>
      <c r="AE1021" s="70" t="str">
        <f t="shared" si="744"/>
        <v>—</v>
      </c>
      <c r="AF1021" s="190"/>
      <c r="AG1021" s="70" t="str">
        <f t="shared" si="745"/>
        <v>—</v>
      </c>
      <c r="AH1021" s="190"/>
      <c r="AI1021" s="70" t="str">
        <f t="shared" si="746"/>
        <v>—</v>
      </c>
      <c r="AJ1021" s="190"/>
      <c r="AK1021" s="70" t="str">
        <f t="shared" si="747"/>
        <v>—</v>
      </c>
      <c r="AL1021" s="190"/>
      <c r="AM1021" s="70" t="str">
        <f t="shared" si="748"/>
        <v>—</v>
      </c>
      <c r="AN1021" s="190"/>
      <c r="AO1021" s="70" t="str">
        <f t="shared" si="749"/>
        <v>—</v>
      </c>
      <c r="AP1021" s="190"/>
      <c r="AQ1021" s="70" t="str">
        <f t="shared" si="750"/>
        <v>—</v>
      </c>
      <c r="AR1021" s="190"/>
      <c r="AS1021" s="70" t="str">
        <f t="shared" si="751"/>
        <v>—</v>
      </c>
      <c r="AT1021" s="190"/>
      <c r="AU1021" s="70" t="str">
        <f t="shared" si="752"/>
        <v>—</v>
      </c>
      <c r="AV1021" s="190"/>
      <c r="AW1021" s="70" t="str">
        <f t="shared" si="753"/>
        <v>—</v>
      </c>
      <c r="AX1021" s="190"/>
      <c r="AY1021" s="70" t="str">
        <f t="shared" si="754"/>
        <v>—</v>
      </c>
      <c r="AZ1021" s="219">
        <v>103510</v>
      </c>
      <c r="BA1021" s="223">
        <v>101363</v>
      </c>
      <c r="BB1021" s="70">
        <f t="shared" si="706"/>
        <v>145</v>
      </c>
      <c r="BC1021" s="219"/>
      <c r="BD1021" s="223"/>
      <c r="BE1021" s="70"/>
      <c r="BF1021" s="223"/>
      <c r="BG1021" s="70"/>
    </row>
    <row r="1022" spans="2:59" ht="12.95" customHeight="1" x14ac:dyDescent="0.2">
      <c r="B1022" s="102" t="s">
        <v>807</v>
      </c>
      <c r="C1022" s="247" t="s">
        <v>1913</v>
      </c>
      <c r="D1022" s="193"/>
      <c r="E1022" s="70" t="str">
        <f t="shared" si="731"/>
        <v>—</v>
      </c>
      <c r="F1022" s="183"/>
      <c r="G1022" s="70" t="str">
        <f t="shared" si="732"/>
        <v>—</v>
      </c>
      <c r="H1022" s="183"/>
      <c r="I1022" s="70" t="str">
        <f t="shared" si="733"/>
        <v>—</v>
      </c>
      <c r="J1022" s="183"/>
      <c r="K1022" s="70" t="str">
        <f t="shared" si="734"/>
        <v>—</v>
      </c>
      <c r="L1022" s="183"/>
      <c r="M1022" s="70" t="str">
        <f t="shared" si="735"/>
        <v>—</v>
      </c>
      <c r="N1022" s="183">
        <v>1173</v>
      </c>
      <c r="O1022" s="70">
        <f t="shared" si="736"/>
        <v>329</v>
      </c>
      <c r="P1022" s="183">
        <v>1564</v>
      </c>
      <c r="Q1022" s="70">
        <f t="shared" si="737"/>
        <v>329</v>
      </c>
      <c r="R1022" s="183">
        <v>1956</v>
      </c>
      <c r="S1022" s="70">
        <f t="shared" si="738"/>
        <v>319</v>
      </c>
      <c r="T1022" s="183">
        <v>2397</v>
      </c>
      <c r="U1022" s="70">
        <f t="shared" si="739"/>
        <v>317</v>
      </c>
      <c r="V1022" s="183">
        <v>2838</v>
      </c>
      <c r="W1022" s="70">
        <f t="shared" si="740"/>
        <v>313</v>
      </c>
      <c r="X1022" s="183">
        <v>3279</v>
      </c>
      <c r="Y1022" s="70">
        <f t="shared" si="741"/>
        <v>295</v>
      </c>
      <c r="Z1022" s="183">
        <v>3720</v>
      </c>
      <c r="AA1022" s="70">
        <f t="shared" si="742"/>
        <v>288</v>
      </c>
      <c r="AB1022" s="183">
        <v>4163</v>
      </c>
      <c r="AC1022" s="70">
        <f t="shared" si="743"/>
        <v>289</v>
      </c>
      <c r="AD1022" s="183">
        <v>3761</v>
      </c>
      <c r="AE1022" s="70">
        <f t="shared" si="744"/>
        <v>297</v>
      </c>
      <c r="AF1022" s="183">
        <v>4551</v>
      </c>
      <c r="AG1022" s="70">
        <f t="shared" si="745"/>
        <v>294</v>
      </c>
      <c r="AH1022" s="183">
        <v>5323</v>
      </c>
      <c r="AI1022" s="70">
        <f t="shared" si="746"/>
        <v>294</v>
      </c>
      <c r="AJ1022" s="183">
        <v>25589</v>
      </c>
      <c r="AK1022" s="70">
        <f t="shared" si="747"/>
        <v>191</v>
      </c>
      <c r="AL1022" s="183">
        <v>27198</v>
      </c>
      <c r="AM1022" s="70">
        <f t="shared" si="748"/>
        <v>197</v>
      </c>
      <c r="AN1022" s="183">
        <v>29998</v>
      </c>
      <c r="AO1022" s="70">
        <f t="shared" si="749"/>
        <v>199</v>
      </c>
      <c r="AP1022" s="183">
        <v>29438</v>
      </c>
      <c r="AQ1022" s="70">
        <f t="shared" si="750"/>
        <v>201</v>
      </c>
      <c r="AR1022" s="183">
        <v>10547</v>
      </c>
      <c r="AS1022" s="70">
        <f t="shared" si="751"/>
        <v>271</v>
      </c>
      <c r="AT1022" s="183">
        <v>14504</v>
      </c>
      <c r="AU1022" s="70">
        <f t="shared" si="752"/>
        <v>250</v>
      </c>
      <c r="AV1022" s="183">
        <v>44297</v>
      </c>
      <c r="AW1022" s="70">
        <f t="shared" si="753"/>
        <v>178</v>
      </c>
      <c r="AX1022" s="183">
        <v>48641</v>
      </c>
      <c r="AY1022" s="168">
        <f t="shared" si="754"/>
        <v>176</v>
      </c>
      <c r="AZ1022" s="224">
        <v>62097</v>
      </c>
      <c r="BA1022" s="224">
        <v>73607</v>
      </c>
      <c r="BB1022" s="168">
        <f t="shared" si="706"/>
        <v>166</v>
      </c>
      <c r="BC1022" s="224"/>
      <c r="BD1022" s="224"/>
      <c r="BE1022" s="168"/>
      <c r="BF1022" s="224"/>
      <c r="BG1022" s="168"/>
    </row>
    <row r="1023" spans="2:59" ht="12.95" customHeight="1" x14ac:dyDescent="0.2">
      <c r="B1023" s="102" t="s">
        <v>630</v>
      </c>
      <c r="C1023" s="247" t="s">
        <v>1913</v>
      </c>
      <c r="D1023" s="183">
        <v>285</v>
      </c>
      <c r="E1023" s="70">
        <f t="shared" si="731"/>
        <v>337</v>
      </c>
      <c r="F1023" s="183">
        <v>370</v>
      </c>
      <c r="G1023" s="70">
        <f t="shared" si="732"/>
        <v>388</v>
      </c>
      <c r="H1023" s="183">
        <v>456</v>
      </c>
      <c r="I1023" s="70">
        <f t="shared" si="733"/>
        <v>334</v>
      </c>
      <c r="J1023" s="183">
        <v>1800</v>
      </c>
      <c r="K1023" s="70">
        <f t="shared" si="734"/>
        <v>276</v>
      </c>
      <c r="L1023" s="183">
        <v>2200</v>
      </c>
      <c r="M1023" s="70">
        <f t="shared" si="735"/>
        <v>274</v>
      </c>
      <c r="N1023" s="183">
        <v>2243</v>
      </c>
      <c r="O1023" s="70">
        <f t="shared" si="736"/>
        <v>281</v>
      </c>
      <c r="P1023" s="183">
        <v>3813</v>
      </c>
      <c r="Q1023" s="70">
        <f t="shared" si="737"/>
        <v>263</v>
      </c>
      <c r="R1023" s="183">
        <v>3252</v>
      </c>
      <c r="S1023" s="70">
        <f t="shared" si="738"/>
        <v>284</v>
      </c>
      <c r="T1023" s="183">
        <v>7057</v>
      </c>
      <c r="U1023" s="70">
        <f t="shared" si="739"/>
        <v>243</v>
      </c>
      <c r="V1023" s="183">
        <v>5960</v>
      </c>
      <c r="W1023" s="70">
        <f t="shared" si="740"/>
        <v>257</v>
      </c>
      <c r="X1023" s="183">
        <v>5877</v>
      </c>
      <c r="Y1023" s="70">
        <f t="shared" si="741"/>
        <v>257</v>
      </c>
      <c r="Z1023" s="183">
        <v>7619</v>
      </c>
      <c r="AA1023" s="70">
        <f t="shared" si="742"/>
        <v>244</v>
      </c>
      <c r="AB1023" s="183">
        <v>4240</v>
      </c>
      <c r="AC1023" s="70">
        <f t="shared" si="743"/>
        <v>285</v>
      </c>
      <c r="AD1023" s="183">
        <v>4316</v>
      </c>
      <c r="AE1023" s="70">
        <f t="shared" si="744"/>
        <v>286</v>
      </c>
      <c r="AF1023" s="183">
        <v>7771</v>
      </c>
      <c r="AG1023" s="70">
        <f t="shared" si="745"/>
        <v>259</v>
      </c>
      <c r="AH1023" s="183">
        <v>8311</v>
      </c>
      <c r="AI1023" s="70">
        <f t="shared" si="746"/>
        <v>258</v>
      </c>
      <c r="AJ1023" s="183">
        <v>9243</v>
      </c>
      <c r="AK1023" s="70">
        <f t="shared" si="747"/>
        <v>266</v>
      </c>
      <c r="AL1023" s="183">
        <v>12454</v>
      </c>
      <c r="AM1023" s="70">
        <f t="shared" si="748"/>
        <v>254</v>
      </c>
      <c r="AN1023" s="183">
        <v>13001</v>
      </c>
      <c r="AO1023" s="70">
        <f t="shared" si="749"/>
        <v>255</v>
      </c>
      <c r="AP1023" s="183">
        <v>14666</v>
      </c>
      <c r="AQ1023" s="70">
        <f t="shared" si="750"/>
        <v>249</v>
      </c>
      <c r="AR1023" s="183">
        <v>18783</v>
      </c>
      <c r="AS1023" s="70">
        <f t="shared" si="751"/>
        <v>234</v>
      </c>
      <c r="AT1023" s="183">
        <v>16801</v>
      </c>
      <c r="AU1023" s="70">
        <f t="shared" si="752"/>
        <v>242</v>
      </c>
      <c r="AV1023" s="183">
        <v>20497</v>
      </c>
      <c r="AW1023" s="70">
        <f t="shared" si="753"/>
        <v>237</v>
      </c>
      <c r="AX1023" s="183">
        <v>26761</v>
      </c>
      <c r="AY1023" s="168">
        <f t="shared" si="754"/>
        <v>222</v>
      </c>
      <c r="AZ1023" s="223">
        <v>31259</v>
      </c>
      <c r="BA1023" s="223">
        <v>31879</v>
      </c>
      <c r="BB1023" s="168">
        <f t="shared" si="706"/>
        <v>237</v>
      </c>
      <c r="BC1023" s="223"/>
      <c r="BD1023" s="223"/>
      <c r="BE1023" s="168"/>
      <c r="BF1023" s="223"/>
      <c r="BG1023" s="168"/>
    </row>
    <row r="1024" spans="2:59" ht="12.95" customHeight="1" x14ac:dyDescent="0.2">
      <c r="B1024" s="102" t="s">
        <v>2081</v>
      </c>
      <c r="C1024" s="247" t="s">
        <v>1913</v>
      </c>
      <c r="D1024" s="183"/>
      <c r="E1024" s="70" t="str">
        <f t="shared" si="731"/>
        <v>—</v>
      </c>
      <c r="F1024" s="183"/>
      <c r="G1024" s="70" t="str">
        <f t="shared" si="732"/>
        <v>—</v>
      </c>
      <c r="H1024" s="183"/>
      <c r="I1024" s="70" t="str">
        <f t="shared" si="733"/>
        <v>—</v>
      </c>
      <c r="J1024" s="183"/>
      <c r="K1024" s="70" t="str">
        <f t="shared" si="734"/>
        <v>—</v>
      </c>
      <c r="L1024" s="183"/>
      <c r="M1024" s="70" t="str">
        <f t="shared" si="735"/>
        <v>—</v>
      </c>
      <c r="N1024" s="183"/>
      <c r="O1024" s="70" t="str">
        <f t="shared" si="736"/>
        <v>—</v>
      </c>
      <c r="P1024" s="183"/>
      <c r="Q1024" s="70" t="str">
        <f t="shared" si="737"/>
        <v>—</v>
      </c>
      <c r="R1024" s="183"/>
      <c r="S1024" s="70" t="str">
        <f t="shared" si="738"/>
        <v>—</v>
      </c>
      <c r="T1024" s="183"/>
      <c r="U1024" s="70" t="str">
        <f t="shared" si="739"/>
        <v>—</v>
      </c>
      <c r="V1024" s="183"/>
      <c r="W1024" s="70" t="str">
        <f t="shared" si="740"/>
        <v>—</v>
      </c>
      <c r="X1024" s="183"/>
      <c r="Y1024" s="70" t="str">
        <f t="shared" si="741"/>
        <v>—</v>
      </c>
      <c r="Z1024" s="183"/>
      <c r="AA1024" s="70" t="str">
        <f t="shared" si="742"/>
        <v>—</v>
      </c>
      <c r="AB1024" s="183"/>
      <c r="AC1024" s="70" t="str">
        <f t="shared" si="743"/>
        <v>—</v>
      </c>
      <c r="AD1024" s="183"/>
      <c r="AE1024" s="70" t="str">
        <f t="shared" si="744"/>
        <v>—</v>
      </c>
      <c r="AF1024" s="192">
        <v>5148</v>
      </c>
      <c r="AG1024" s="70">
        <f t="shared" si="745"/>
        <v>288</v>
      </c>
      <c r="AH1024" s="192">
        <v>5577</v>
      </c>
      <c r="AI1024" s="70">
        <f t="shared" si="746"/>
        <v>289</v>
      </c>
      <c r="AJ1024" s="192">
        <v>6006</v>
      </c>
      <c r="AK1024" s="70">
        <f t="shared" si="747"/>
        <v>295</v>
      </c>
      <c r="AL1024" s="192">
        <v>6435</v>
      </c>
      <c r="AM1024" s="70">
        <f t="shared" si="748"/>
        <v>295</v>
      </c>
      <c r="AN1024" s="192">
        <v>6864</v>
      </c>
      <c r="AO1024" s="70">
        <f t="shared" si="749"/>
        <v>295</v>
      </c>
      <c r="AP1024" s="192">
        <v>7293</v>
      </c>
      <c r="AQ1024" s="70">
        <f t="shared" si="750"/>
        <v>295</v>
      </c>
      <c r="AR1024" s="192">
        <v>7722</v>
      </c>
      <c r="AS1024" s="70">
        <f t="shared" si="751"/>
        <v>294</v>
      </c>
      <c r="AT1024" s="192">
        <v>8167</v>
      </c>
      <c r="AU1024" s="70">
        <f t="shared" si="752"/>
        <v>292</v>
      </c>
      <c r="AV1024" s="192">
        <v>10123</v>
      </c>
      <c r="AW1024" s="70">
        <f t="shared" si="753"/>
        <v>278</v>
      </c>
      <c r="AX1024" s="192">
        <v>9432</v>
      </c>
      <c r="AY1024" s="168">
        <f t="shared" si="754"/>
        <v>294</v>
      </c>
      <c r="AZ1024" s="223">
        <v>22171</v>
      </c>
      <c r="BA1024" s="223">
        <v>13799</v>
      </c>
      <c r="BB1024" s="168">
        <f t="shared" si="706"/>
        <v>298</v>
      </c>
      <c r="BC1024" s="223"/>
      <c r="BD1024" s="223"/>
      <c r="BE1024" s="168"/>
      <c r="BF1024" s="223"/>
      <c r="BG1024" s="168"/>
    </row>
    <row r="1025" spans="2:59" ht="12.95" customHeight="1" x14ac:dyDescent="0.2">
      <c r="B1025" s="102" t="s">
        <v>1449</v>
      </c>
      <c r="C1025" s="247" t="s">
        <v>1913</v>
      </c>
      <c r="D1025" s="183"/>
      <c r="E1025" s="70" t="str">
        <f t="shared" si="731"/>
        <v>—</v>
      </c>
      <c r="F1025" s="183">
        <v>2196</v>
      </c>
      <c r="G1025" s="70">
        <f t="shared" si="732"/>
        <v>248</v>
      </c>
      <c r="H1025" s="183"/>
      <c r="I1025" s="70" t="str">
        <f t="shared" si="733"/>
        <v>—</v>
      </c>
      <c r="J1025" s="183"/>
      <c r="K1025" s="70" t="str">
        <f t="shared" si="734"/>
        <v>—</v>
      </c>
      <c r="L1025" s="183"/>
      <c r="M1025" s="70" t="str">
        <f t="shared" si="735"/>
        <v>—</v>
      </c>
      <c r="N1025" s="183">
        <v>4351</v>
      </c>
      <c r="O1025" s="70">
        <f t="shared" si="736"/>
        <v>243</v>
      </c>
      <c r="P1025" s="183">
        <v>5034</v>
      </c>
      <c r="Q1025" s="70">
        <f t="shared" si="737"/>
        <v>247</v>
      </c>
      <c r="R1025" s="183">
        <v>5720</v>
      </c>
      <c r="S1025" s="70">
        <f t="shared" si="738"/>
        <v>249</v>
      </c>
      <c r="T1025" s="183">
        <v>5107</v>
      </c>
      <c r="U1025" s="70">
        <f t="shared" si="739"/>
        <v>266</v>
      </c>
      <c r="V1025" s="183">
        <v>4494</v>
      </c>
      <c r="W1025" s="70">
        <f t="shared" si="740"/>
        <v>276</v>
      </c>
      <c r="X1025" s="183">
        <v>3881</v>
      </c>
      <c r="Y1025" s="70">
        <f t="shared" si="741"/>
        <v>283</v>
      </c>
      <c r="Z1025" s="183">
        <v>3268</v>
      </c>
      <c r="AA1025" s="70">
        <f t="shared" si="742"/>
        <v>297</v>
      </c>
      <c r="AB1025" s="183">
        <v>2651</v>
      </c>
      <c r="AC1025" s="70">
        <f t="shared" si="743"/>
        <v>320</v>
      </c>
      <c r="AD1025" s="183">
        <v>2316</v>
      </c>
      <c r="AE1025" s="70">
        <f t="shared" si="744"/>
        <v>338</v>
      </c>
      <c r="AF1025" s="183">
        <v>2786</v>
      </c>
      <c r="AG1025" s="70">
        <f t="shared" si="745"/>
        <v>333</v>
      </c>
      <c r="AH1025" s="183">
        <v>3140</v>
      </c>
      <c r="AI1025" s="70">
        <f t="shared" si="746"/>
        <v>327</v>
      </c>
      <c r="AJ1025" s="183">
        <v>2324</v>
      </c>
      <c r="AK1025" s="70">
        <f t="shared" si="747"/>
        <v>377</v>
      </c>
      <c r="AL1025" s="183">
        <v>3451</v>
      </c>
      <c r="AM1025" s="70">
        <f t="shared" si="748"/>
        <v>341</v>
      </c>
      <c r="AN1025" s="183">
        <v>5985</v>
      </c>
      <c r="AO1025" s="70">
        <f t="shared" si="749"/>
        <v>304</v>
      </c>
      <c r="AP1025" s="183">
        <v>6623</v>
      </c>
      <c r="AQ1025" s="70">
        <f t="shared" si="750"/>
        <v>300</v>
      </c>
      <c r="AR1025" s="183">
        <v>6850</v>
      </c>
      <c r="AS1025" s="70">
        <f t="shared" si="751"/>
        <v>305</v>
      </c>
      <c r="AT1025" s="183">
        <v>7973</v>
      </c>
      <c r="AU1025" s="70">
        <f t="shared" si="752"/>
        <v>294</v>
      </c>
      <c r="AV1025" s="183">
        <v>8849</v>
      </c>
      <c r="AW1025" s="70">
        <f t="shared" si="753"/>
        <v>290</v>
      </c>
      <c r="AX1025" s="183">
        <v>10468</v>
      </c>
      <c r="AY1025" s="168">
        <f t="shared" si="754"/>
        <v>282</v>
      </c>
      <c r="AZ1025" s="223">
        <v>11093</v>
      </c>
      <c r="BA1025" s="223">
        <v>10543</v>
      </c>
      <c r="BB1025" s="168">
        <f t="shared" si="706"/>
        <v>315</v>
      </c>
      <c r="BC1025" s="223"/>
      <c r="BD1025" s="223"/>
      <c r="BE1025" s="168"/>
      <c r="BF1025" s="223"/>
      <c r="BG1025" s="168"/>
    </row>
    <row r="1026" spans="2:59" ht="12.95" customHeight="1" x14ac:dyDescent="0.2">
      <c r="B1026" s="102" t="s">
        <v>1448</v>
      </c>
      <c r="C1026" s="247" t="s">
        <v>1913</v>
      </c>
      <c r="D1026" s="190"/>
      <c r="E1026" s="70" t="str">
        <f t="shared" si="731"/>
        <v>—</v>
      </c>
      <c r="F1026" s="190">
        <v>140</v>
      </c>
      <c r="G1026" s="70">
        <f t="shared" si="732"/>
        <v>441</v>
      </c>
      <c r="H1026" s="190"/>
      <c r="I1026" s="70" t="str">
        <f t="shared" si="733"/>
        <v>—</v>
      </c>
      <c r="J1026" s="190"/>
      <c r="K1026" s="70" t="str">
        <f t="shared" si="734"/>
        <v>—</v>
      </c>
      <c r="L1026" s="190"/>
      <c r="M1026" s="70" t="str">
        <f t="shared" si="735"/>
        <v>—</v>
      </c>
      <c r="N1026" s="190">
        <v>252</v>
      </c>
      <c r="O1026" s="70">
        <f t="shared" si="736"/>
        <v>413</v>
      </c>
      <c r="P1026" s="190">
        <v>281</v>
      </c>
      <c r="Q1026" s="70">
        <f t="shared" si="737"/>
        <v>442</v>
      </c>
      <c r="R1026" s="190">
        <v>310</v>
      </c>
      <c r="S1026" s="70">
        <f t="shared" si="738"/>
        <v>483</v>
      </c>
      <c r="T1026" s="190">
        <v>308</v>
      </c>
      <c r="U1026" s="70">
        <f t="shared" si="739"/>
        <v>500</v>
      </c>
      <c r="V1026" s="190">
        <v>306</v>
      </c>
      <c r="W1026" s="70">
        <f t="shared" si="740"/>
        <v>504</v>
      </c>
      <c r="X1026" s="190">
        <v>304</v>
      </c>
      <c r="Y1026" s="70">
        <f t="shared" si="741"/>
        <v>507</v>
      </c>
      <c r="Z1026" s="190">
        <v>302</v>
      </c>
      <c r="AA1026" s="70">
        <f t="shared" si="742"/>
        <v>503</v>
      </c>
      <c r="AB1026" s="190">
        <v>300</v>
      </c>
      <c r="AC1026" s="70">
        <f t="shared" si="743"/>
        <v>506</v>
      </c>
      <c r="AD1026" s="190">
        <v>570</v>
      </c>
      <c r="AE1026" s="70">
        <f t="shared" si="744"/>
        <v>467</v>
      </c>
      <c r="AF1026" s="190">
        <v>405</v>
      </c>
      <c r="AG1026" s="70">
        <f t="shared" si="745"/>
        <v>523</v>
      </c>
      <c r="AH1026" s="190">
        <v>468</v>
      </c>
      <c r="AI1026" s="70">
        <f t="shared" si="746"/>
        <v>528</v>
      </c>
      <c r="AJ1026" s="190">
        <v>1128</v>
      </c>
      <c r="AK1026" s="70">
        <f t="shared" si="747"/>
        <v>453</v>
      </c>
      <c r="AL1026" s="190">
        <v>1166</v>
      </c>
      <c r="AM1026" s="70">
        <f t="shared" si="748"/>
        <v>454</v>
      </c>
      <c r="AN1026" s="190">
        <v>866</v>
      </c>
      <c r="AO1026" s="70">
        <f t="shared" si="749"/>
        <v>498</v>
      </c>
      <c r="AP1026" s="190">
        <v>660</v>
      </c>
      <c r="AQ1026" s="70">
        <f t="shared" si="750"/>
        <v>526</v>
      </c>
      <c r="AR1026" s="190">
        <v>542</v>
      </c>
      <c r="AS1026" s="70">
        <f t="shared" si="751"/>
        <v>568</v>
      </c>
      <c r="AT1026" s="190">
        <v>1020</v>
      </c>
      <c r="AU1026" s="70">
        <f t="shared" si="752"/>
        <v>504</v>
      </c>
      <c r="AV1026" s="190">
        <v>696</v>
      </c>
      <c r="AW1026" s="70">
        <f t="shared" si="753"/>
        <v>560</v>
      </c>
      <c r="AX1026" s="190">
        <v>472</v>
      </c>
      <c r="AY1026" s="70">
        <f t="shared" si="754"/>
        <v>617</v>
      </c>
      <c r="AZ1026" s="213">
        <v>680</v>
      </c>
      <c r="BA1026" s="213">
        <v>490</v>
      </c>
      <c r="BB1026" s="168">
        <f t="shared" si="706"/>
        <v>750</v>
      </c>
      <c r="BC1026" s="213"/>
      <c r="BD1026" s="213"/>
      <c r="BE1026" s="168"/>
      <c r="BF1026" s="213"/>
      <c r="BG1026" s="168"/>
    </row>
    <row r="1027" spans="2:59" ht="12.95" customHeight="1" x14ac:dyDescent="0.2">
      <c r="B1027" s="102" t="s">
        <v>1002</v>
      </c>
      <c r="C1027" s="247" t="s">
        <v>1913</v>
      </c>
      <c r="D1027" s="183"/>
      <c r="E1027" s="70" t="str">
        <f t="shared" si="731"/>
        <v>—</v>
      </c>
      <c r="F1027" s="183"/>
      <c r="G1027" s="70" t="str">
        <f t="shared" si="732"/>
        <v>—</v>
      </c>
      <c r="H1027" s="183"/>
      <c r="I1027" s="70" t="str">
        <f t="shared" si="733"/>
        <v>—</v>
      </c>
      <c r="J1027" s="183"/>
      <c r="K1027" s="70" t="str">
        <f t="shared" si="734"/>
        <v>—</v>
      </c>
      <c r="L1027" s="183"/>
      <c r="M1027" s="70" t="str">
        <f t="shared" si="735"/>
        <v>—</v>
      </c>
      <c r="N1027" s="183"/>
      <c r="O1027" s="70" t="str">
        <f t="shared" si="736"/>
        <v>—</v>
      </c>
      <c r="P1027" s="183"/>
      <c r="Q1027" s="70" t="str">
        <f t="shared" si="737"/>
        <v>—</v>
      </c>
      <c r="R1027" s="183"/>
      <c r="S1027" s="70" t="str">
        <f t="shared" si="738"/>
        <v>—</v>
      </c>
      <c r="T1027" s="183"/>
      <c r="U1027" s="70" t="str">
        <f t="shared" si="739"/>
        <v>—</v>
      </c>
      <c r="V1027" s="183"/>
      <c r="W1027" s="70" t="str">
        <f t="shared" si="740"/>
        <v>—</v>
      </c>
      <c r="X1027" s="183">
        <v>30706</v>
      </c>
      <c r="Y1027" s="70">
        <f t="shared" si="741"/>
        <v>149</v>
      </c>
      <c r="Z1027" s="183">
        <v>32333</v>
      </c>
      <c r="AA1027" s="70">
        <f t="shared" si="742"/>
        <v>149</v>
      </c>
      <c r="AB1027" s="183">
        <v>34095</v>
      </c>
      <c r="AC1027" s="70">
        <f t="shared" si="743"/>
        <v>148</v>
      </c>
      <c r="AD1027" s="183">
        <v>34095</v>
      </c>
      <c r="AE1027" s="70">
        <f t="shared" si="744"/>
        <v>149</v>
      </c>
      <c r="AF1027" s="183">
        <v>40827</v>
      </c>
      <c r="AG1027" s="70">
        <f t="shared" si="745"/>
        <v>144</v>
      </c>
      <c r="AH1027" s="183">
        <v>47559</v>
      </c>
      <c r="AI1027" s="70">
        <f t="shared" si="746"/>
        <v>141</v>
      </c>
      <c r="AJ1027" s="183">
        <v>54291</v>
      </c>
      <c r="AK1027" s="70">
        <f t="shared" si="747"/>
        <v>137</v>
      </c>
      <c r="AL1027" s="183">
        <v>61025</v>
      </c>
      <c r="AM1027" s="70">
        <f t="shared" si="748"/>
        <v>140</v>
      </c>
      <c r="AN1027" s="183">
        <v>56184</v>
      </c>
      <c r="AO1027" s="70">
        <f t="shared" si="749"/>
        <v>152</v>
      </c>
      <c r="AP1027" s="183">
        <v>51343</v>
      </c>
      <c r="AQ1027" s="70">
        <f t="shared" si="750"/>
        <v>161</v>
      </c>
      <c r="AR1027" s="183">
        <v>56780</v>
      </c>
      <c r="AS1027" s="70">
        <f t="shared" si="751"/>
        <v>160</v>
      </c>
      <c r="AT1027" s="183">
        <v>63392</v>
      </c>
      <c r="AU1027" s="70">
        <f t="shared" si="752"/>
        <v>154</v>
      </c>
      <c r="AV1027" s="183">
        <v>83314</v>
      </c>
      <c r="AW1027" s="70">
        <f t="shared" si="753"/>
        <v>141</v>
      </c>
      <c r="AX1027" s="183">
        <v>76860</v>
      </c>
      <c r="AY1027" s="168">
        <f t="shared" si="754"/>
        <v>152</v>
      </c>
      <c r="AZ1027" s="195"/>
      <c r="BB1027" s="168" t="str">
        <f t="shared" si="706"/>
        <v>—</v>
      </c>
      <c r="BC1027" s="195"/>
      <c r="BE1027" s="168"/>
      <c r="BG1027" s="168"/>
    </row>
    <row r="1028" spans="2:59" ht="12.95" customHeight="1" thickBot="1" x14ac:dyDescent="0.25">
      <c r="B1028" s="180" t="s">
        <v>1624</v>
      </c>
      <c r="C1028" s="250" t="s">
        <v>1913</v>
      </c>
      <c r="D1028" s="191"/>
      <c r="E1028" s="72" t="str">
        <f t="shared" si="731"/>
        <v>—</v>
      </c>
      <c r="F1028" s="191">
        <v>0</v>
      </c>
      <c r="G1028" s="72" t="str">
        <f t="shared" si="732"/>
        <v>—</v>
      </c>
      <c r="H1028" s="191"/>
      <c r="I1028" s="72" t="str">
        <f t="shared" si="733"/>
        <v>—</v>
      </c>
      <c r="J1028" s="191">
        <v>224</v>
      </c>
      <c r="K1028" s="72">
        <f t="shared" si="734"/>
        <v>382</v>
      </c>
      <c r="L1028" s="191">
        <v>93</v>
      </c>
      <c r="M1028" s="72">
        <f t="shared" si="735"/>
        <v>412</v>
      </c>
      <c r="N1028" s="191"/>
      <c r="O1028" s="72" t="str">
        <f t="shared" si="736"/>
        <v>—</v>
      </c>
      <c r="P1028" s="191"/>
      <c r="Q1028" s="72" t="str">
        <f t="shared" si="737"/>
        <v>—</v>
      </c>
      <c r="R1028" s="191"/>
      <c r="S1028" s="72" t="str">
        <f t="shared" si="738"/>
        <v>—</v>
      </c>
      <c r="T1028" s="191"/>
      <c r="U1028" s="72" t="str">
        <f t="shared" si="739"/>
        <v>—</v>
      </c>
      <c r="V1028" s="191"/>
      <c r="W1028" s="72" t="str">
        <f t="shared" si="740"/>
        <v>—</v>
      </c>
      <c r="X1028" s="191"/>
      <c r="Y1028" s="72" t="str">
        <f t="shared" si="741"/>
        <v>—</v>
      </c>
      <c r="Z1028" s="191"/>
      <c r="AA1028" s="72" t="str">
        <f t="shared" si="742"/>
        <v>—</v>
      </c>
      <c r="AB1028" s="191"/>
      <c r="AC1028" s="72" t="str">
        <f t="shared" si="743"/>
        <v>—</v>
      </c>
      <c r="AD1028" s="191"/>
      <c r="AE1028" s="72" t="str">
        <f t="shared" si="744"/>
        <v>—</v>
      </c>
      <c r="AF1028" s="191"/>
      <c r="AG1028" s="72" t="str">
        <f t="shared" si="745"/>
        <v>—</v>
      </c>
      <c r="AH1028" s="191"/>
      <c r="AI1028" s="72" t="str">
        <f t="shared" si="746"/>
        <v>—</v>
      </c>
      <c r="AJ1028" s="191"/>
      <c r="AK1028" s="72" t="str">
        <f t="shared" si="747"/>
        <v>—</v>
      </c>
      <c r="AL1028" s="191"/>
      <c r="AM1028" s="72" t="str">
        <f t="shared" si="748"/>
        <v>—</v>
      </c>
      <c r="AN1028" s="191"/>
      <c r="AO1028" s="72" t="str">
        <f t="shared" si="749"/>
        <v>—</v>
      </c>
      <c r="AP1028" s="191"/>
      <c r="AQ1028" s="72" t="str">
        <f t="shared" si="750"/>
        <v>—</v>
      </c>
      <c r="AR1028" s="191"/>
      <c r="AS1028" s="72" t="str">
        <f t="shared" si="751"/>
        <v>—</v>
      </c>
      <c r="AT1028" s="191"/>
      <c r="AU1028" s="72" t="str">
        <f t="shared" si="752"/>
        <v>—</v>
      </c>
      <c r="AV1028" s="191"/>
      <c r="AW1028" s="72" t="str">
        <f t="shared" si="753"/>
        <v>—</v>
      </c>
      <c r="AX1028" s="191"/>
      <c r="AY1028" s="167" t="str">
        <f t="shared" si="754"/>
        <v>—</v>
      </c>
      <c r="AZ1028" s="263"/>
      <c r="BA1028" s="245"/>
      <c r="BB1028" s="167" t="str">
        <f t="shared" si="706"/>
        <v>—</v>
      </c>
      <c r="BC1028" s="263"/>
      <c r="BD1028" s="245"/>
      <c r="BE1028" s="167"/>
      <c r="BF1028" s="245"/>
      <c r="BG1028" s="167"/>
    </row>
    <row r="1029" spans="2:59" ht="12.95" customHeight="1" x14ac:dyDescent="0.2">
      <c r="B1029" s="102" t="s">
        <v>1662</v>
      </c>
      <c r="C1029" s="258" t="s">
        <v>1914</v>
      </c>
      <c r="D1029" s="262">
        <v>5901</v>
      </c>
      <c r="E1029" s="70">
        <f t="shared" si="731"/>
        <v>187</v>
      </c>
      <c r="F1029" s="262">
        <v>6397</v>
      </c>
      <c r="G1029" s="70">
        <f t="shared" si="732"/>
        <v>191</v>
      </c>
      <c r="H1029" s="262">
        <v>6893</v>
      </c>
      <c r="I1029" s="70">
        <f t="shared" si="733"/>
        <v>198</v>
      </c>
      <c r="J1029" s="190">
        <v>6528</v>
      </c>
      <c r="K1029" s="70">
        <f t="shared" si="734"/>
        <v>210</v>
      </c>
      <c r="L1029" s="190">
        <v>6293</v>
      </c>
      <c r="M1029" s="70">
        <f t="shared" si="735"/>
        <v>218</v>
      </c>
      <c r="N1029" s="190">
        <v>11014</v>
      </c>
      <c r="O1029" s="70">
        <f t="shared" si="736"/>
        <v>185</v>
      </c>
      <c r="P1029" s="190">
        <v>18296</v>
      </c>
      <c r="Q1029" s="70">
        <f t="shared" si="737"/>
        <v>166</v>
      </c>
      <c r="R1029" s="190">
        <v>14622</v>
      </c>
      <c r="S1029" s="70">
        <f t="shared" si="738"/>
        <v>185</v>
      </c>
      <c r="T1029" s="190">
        <v>17765</v>
      </c>
      <c r="U1029" s="70">
        <f t="shared" si="739"/>
        <v>180</v>
      </c>
      <c r="V1029" s="190">
        <v>17354</v>
      </c>
      <c r="W1029" s="70">
        <f t="shared" si="740"/>
        <v>186</v>
      </c>
      <c r="X1029" s="190">
        <v>15005</v>
      </c>
      <c r="Y1029" s="70">
        <f t="shared" si="741"/>
        <v>197</v>
      </c>
      <c r="Z1029" s="190">
        <v>15575</v>
      </c>
      <c r="AA1029" s="70">
        <f t="shared" si="742"/>
        <v>201</v>
      </c>
      <c r="AB1029" s="190">
        <v>19830</v>
      </c>
      <c r="AC1029" s="70">
        <f t="shared" si="743"/>
        <v>184</v>
      </c>
      <c r="AD1029" s="190">
        <v>17114</v>
      </c>
      <c r="AE1029" s="70">
        <f t="shared" si="744"/>
        <v>199</v>
      </c>
      <c r="AF1029" s="190">
        <v>21373</v>
      </c>
      <c r="AG1029" s="70">
        <f t="shared" si="745"/>
        <v>190</v>
      </c>
      <c r="AH1029" s="190">
        <v>23913</v>
      </c>
      <c r="AI1029" s="70">
        <f t="shared" si="746"/>
        <v>187</v>
      </c>
      <c r="AJ1029" s="190">
        <v>29089</v>
      </c>
      <c r="AK1029" s="70">
        <f t="shared" si="747"/>
        <v>182</v>
      </c>
      <c r="AL1029" s="190">
        <v>31124</v>
      </c>
      <c r="AM1029" s="70">
        <f t="shared" si="748"/>
        <v>182</v>
      </c>
      <c r="AN1029" s="190">
        <v>34092</v>
      </c>
      <c r="AO1029" s="70">
        <f t="shared" si="749"/>
        <v>185</v>
      </c>
      <c r="AP1029" s="190">
        <v>35809</v>
      </c>
      <c r="AQ1029" s="70">
        <f t="shared" si="750"/>
        <v>184</v>
      </c>
      <c r="AR1029" s="190">
        <v>38424</v>
      </c>
      <c r="AS1029" s="70">
        <f t="shared" si="751"/>
        <v>177</v>
      </c>
      <c r="AT1029" s="190">
        <v>38863</v>
      </c>
      <c r="AU1029" s="70">
        <f t="shared" si="752"/>
        <v>184</v>
      </c>
      <c r="AV1029" s="190">
        <v>35570</v>
      </c>
      <c r="AW1029" s="70">
        <f t="shared" si="753"/>
        <v>197</v>
      </c>
      <c r="AX1029" s="190">
        <v>34869</v>
      </c>
      <c r="AY1029" s="70">
        <f t="shared" si="754"/>
        <v>203</v>
      </c>
      <c r="AZ1029" s="223">
        <v>39134</v>
      </c>
      <c r="BA1029" s="223">
        <v>64017</v>
      </c>
      <c r="BB1029" s="70">
        <f t="shared" si="706"/>
        <v>176</v>
      </c>
      <c r="BC1029" s="223"/>
      <c r="BD1029" s="223"/>
      <c r="BE1029" s="70"/>
      <c r="BF1029" s="223"/>
      <c r="BG1029" s="70"/>
    </row>
    <row r="1030" spans="2:59" ht="12.95" customHeight="1" x14ac:dyDescent="0.2">
      <c r="B1030" s="102" t="s">
        <v>1661</v>
      </c>
      <c r="C1030" s="258" t="s">
        <v>1914</v>
      </c>
      <c r="D1030" s="197">
        <v>20967</v>
      </c>
      <c r="E1030" s="70">
        <f t="shared" si="731"/>
        <v>114</v>
      </c>
      <c r="F1030" s="197">
        <v>22728</v>
      </c>
      <c r="G1030" s="70">
        <f t="shared" si="732"/>
        <v>117</v>
      </c>
      <c r="H1030" s="197">
        <v>24491</v>
      </c>
      <c r="I1030" s="70">
        <f t="shared" si="733"/>
        <v>120</v>
      </c>
      <c r="J1030" s="183">
        <v>29343</v>
      </c>
      <c r="K1030" s="70">
        <f t="shared" si="734"/>
        <v>129</v>
      </c>
      <c r="L1030" s="183">
        <v>30555</v>
      </c>
      <c r="M1030" s="70">
        <f t="shared" si="735"/>
        <v>128</v>
      </c>
      <c r="N1030" s="183">
        <v>27897</v>
      </c>
      <c r="O1030" s="70">
        <f t="shared" si="736"/>
        <v>137</v>
      </c>
      <c r="P1030" s="183">
        <v>25238</v>
      </c>
      <c r="Q1030" s="70">
        <f t="shared" si="737"/>
        <v>147</v>
      </c>
      <c r="R1030" s="183">
        <v>23156</v>
      </c>
      <c r="S1030" s="70">
        <f t="shared" si="738"/>
        <v>156</v>
      </c>
      <c r="T1030" s="183">
        <v>22967</v>
      </c>
      <c r="U1030" s="70">
        <f t="shared" si="739"/>
        <v>155</v>
      </c>
      <c r="V1030" s="183">
        <v>40393</v>
      </c>
      <c r="W1030" s="70">
        <f t="shared" si="740"/>
        <v>134</v>
      </c>
      <c r="X1030" s="183">
        <v>44502</v>
      </c>
      <c r="Y1030" s="70">
        <f t="shared" si="741"/>
        <v>129</v>
      </c>
      <c r="Z1030" s="183">
        <v>48857</v>
      </c>
      <c r="AA1030" s="70">
        <f t="shared" si="742"/>
        <v>127</v>
      </c>
      <c r="AB1030" s="183">
        <v>51181</v>
      </c>
      <c r="AC1030" s="70">
        <f t="shared" si="743"/>
        <v>127</v>
      </c>
      <c r="AD1030" s="183">
        <v>55648</v>
      </c>
      <c r="AE1030" s="70">
        <f t="shared" si="744"/>
        <v>126</v>
      </c>
      <c r="AF1030" s="183">
        <v>34683</v>
      </c>
      <c r="AG1030" s="70">
        <f t="shared" si="745"/>
        <v>152</v>
      </c>
      <c r="AH1030" s="183">
        <v>18627</v>
      </c>
      <c r="AI1030" s="70">
        <f t="shared" si="746"/>
        <v>204</v>
      </c>
      <c r="AJ1030" s="183">
        <v>19939</v>
      </c>
      <c r="AK1030" s="70">
        <f t="shared" si="747"/>
        <v>210</v>
      </c>
      <c r="AL1030" s="183">
        <v>20029</v>
      </c>
      <c r="AM1030" s="70">
        <f t="shared" si="748"/>
        <v>217</v>
      </c>
      <c r="AN1030" s="183">
        <v>16686</v>
      </c>
      <c r="AO1030" s="70">
        <f t="shared" si="749"/>
        <v>236</v>
      </c>
      <c r="AP1030" s="183">
        <v>20492</v>
      </c>
      <c r="AQ1030" s="70">
        <f t="shared" si="750"/>
        <v>229</v>
      </c>
      <c r="AR1030" s="183">
        <v>21080</v>
      </c>
      <c r="AS1030" s="70">
        <f t="shared" si="751"/>
        <v>227</v>
      </c>
      <c r="AT1030" s="183">
        <v>19813</v>
      </c>
      <c r="AU1030" s="70">
        <f t="shared" si="752"/>
        <v>234</v>
      </c>
      <c r="AV1030" s="183">
        <v>20763</v>
      </c>
      <c r="AW1030" s="70">
        <f t="shared" si="753"/>
        <v>235</v>
      </c>
      <c r="AX1030" s="183">
        <v>20375</v>
      </c>
      <c r="AY1030" s="168">
        <f t="shared" si="754"/>
        <v>242</v>
      </c>
      <c r="AZ1030" s="224">
        <v>26475</v>
      </c>
      <c r="BA1030" s="224">
        <v>34424</v>
      </c>
      <c r="BB1030" s="168">
        <f t="shared" si="706"/>
        <v>228</v>
      </c>
      <c r="BC1030" s="224"/>
      <c r="BD1030" s="224"/>
      <c r="BE1030" s="168"/>
      <c r="BF1030" s="224"/>
      <c r="BG1030" s="168"/>
    </row>
    <row r="1031" spans="2:59" ht="12.95" customHeight="1" x14ac:dyDescent="0.2">
      <c r="B1031" s="102" t="s">
        <v>1663</v>
      </c>
      <c r="C1031" s="258" t="s">
        <v>1914</v>
      </c>
      <c r="D1031" s="197">
        <v>3633</v>
      </c>
      <c r="E1031" s="70">
        <f t="shared" si="731"/>
        <v>215</v>
      </c>
      <c r="F1031" s="197">
        <v>3904</v>
      </c>
      <c r="G1031" s="70">
        <f t="shared" si="732"/>
        <v>219</v>
      </c>
      <c r="H1031" s="197">
        <v>4175</v>
      </c>
      <c r="I1031" s="70">
        <f t="shared" si="733"/>
        <v>222</v>
      </c>
      <c r="J1031" s="183">
        <v>4017</v>
      </c>
      <c r="K1031" s="70">
        <f t="shared" si="734"/>
        <v>234</v>
      </c>
      <c r="L1031" s="183">
        <v>5374</v>
      </c>
      <c r="M1031" s="70">
        <f t="shared" si="735"/>
        <v>227</v>
      </c>
      <c r="N1031" s="183">
        <v>5058</v>
      </c>
      <c r="O1031" s="70">
        <f t="shared" si="736"/>
        <v>236</v>
      </c>
      <c r="P1031" s="183">
        <v>4518</v>
      </c>
      <c r="Q1031" s="70">
        <f t="shared" si="737"/>
        <v>251</v>
      </c>
      <c r="R1031" s="183">
        <v>5502</v>
      </c>
      <c r="S1031" s="70">
        <f t="shared" si="738"/>
        <v>252</v>
      </c>
      <c r="T1031" s="183">
        <v>5434</v>
      </c>
      <c r="U1031" s="70">
        <f t="shared" si="739"/>
        <v>258</v>
      </c>
      <c r="V1031" s="183">
        <v>5554</v>
      </c>
      <c r="W1031" s="70">
        <f t="shared" si="740"/>
        <v>261</v>
      </c>
      <c r="X1031" s="183">
        <v>6116</v>
      </c>
      <c r="Y1031" s="70">
        <f t="shared" si="741"/>
        <v>253</v>
      </c>
      <c r="Z1031" s="183">
        <v>6671</v>
      </c>
      <c r="AA1031" s="70">
        <f t="shared" si="742"/>
        <v>253</v>
      </c>
      <c r="AB1031" s="183">
        <v>9959</v>
      </c>
      <c r="AC1031" s="70">
        <f t="shared" si="743"/>
        <v>231</v>
      </c>
      <c r="AD1031" s="183">
        <v>9885</v>
      </c>
      <c r="AE1031" s="70">
        <f t="shared" si="744"/>
        <v>237</v>
      </c>
      <c r="AF1031" s="183">
        <v>9308</v>
      </c>
      <c r="AG1031" s="70">
        <f t="shared" si="745"/>
        <v>243</v>
      </c>
      <c r="AH1031" s="183">
        <v>10341</v>
      </c>
      <c r="AI1031" s="70">
        <f t="shared" si="746"/>
        <v>241</v>
      </c>
      <c r="AJ1031" s="183">
        <v>9736</v>
      </c>
      <c r="AK1031" s="70">
        <f t="shared" si="747"/>
        <v>262</v>
      </c>
      <c r="AL1031" s="183">
        <v>11473</v>
      </c>
      <c r="AM1031" s="70">
        <f t="shared" si="748"/>
        <v>261</v>
      </c>
      <c r="AN1031" s="183">
        <v>12417</v>
      </c>
      <c r="AO1031" s="70">
        <f t="shared" si="749"/>
        <v>259</v>
      </c>
      <c r="AP1031" s="183">
        <v>20546</v>
      </c>
      <c r="AQ1031" s="70">
        <f t="shared" si="750"/>
        <v>228</v>
      </c>
      <c r="AR1031" s="183">
        <v>21609</v>
      </c>
      <c r="AS1031" s="70">
        <f t="shared" si="751"/>
        <v>225</v>
      </c>
      <c r="AT1031" s="183">
        <v>21379</v>
      </c>
      <c r="AU1031" s="70">
        <f t="shared" si="752"/>
        <v>228</v>
      </c>
      <c r="AV1031" s="183">
        <v>22662</v>
      </c>
      <c r="AW1031" s="70">
        <f t="shared" si="753"/>
        <v>229</v>
      </c>
      <c r="AX1031" s="183">
        <v>30433</v>
      </c>
      <c r="AY1031" s="168">
        <f t="shared" si="754"/>
        <v>211</v>
      </c>
      <c r="AZ1031" s="224">
        <v>30515</v>
      </c>
      <c r="BA1031" s="224">
        <v>32582</v>
      </c>
      <c r="BB1031" s="168">
        <f t="shared" si="706"/>
        <v>233</v>
      </c>
      <c r="BC1031" s="224"/>
      <c r="BD1031" s="224"/>
      <c r="BE1031" s="168"/>
      <c r="BF1031" s="224"/>
      <c r="BG1031" s="168"/>
    </row>
    <row r="1032" spans="2:59" ht="12.95" customHeight="1" x14ac:dyDescent="0.2">
      <c r="B1032" s="102" t="s">
        <v>1659</v>
      </c>
      <c r="C1032" s="258" t="s">
        <v>1914</v>
      </c>
      <c r="D1032" s="197">
        <v>1312</v>
      </c>
      <c r="E1032" s="70">
        <f t="shared" si="731"/>
        <v>269</v>
      </c>
      <c r="F1032" s="197">
        <v>1760</v>
      </c>
      <c r="G1032" s="70">
        <f t="shared" si="732"/>
        <v>269</v>
      </c>
      <c r="H1032" s="197">
        <v>2386</v>
      </c>
      <c r="I1032" s="70">
        <f t="shared" si="733"/>
        <v>248</v>
      </c>
      <c r="J1032" s="183">
        <v>4734</v>
      </c>
      <c r="K1032" s="70">
        <f t="shared" si="734"/>
        <v>222</v>
      </c>
      <c r="L1032" s="183">
        <v>4883</v>
      </c>
      <c r="M1032" s="70">
        <f t="shared" si="735"/>
        <v>232</v>
      </c>
      <c r="N1032" s="183">
        <v>5318</v>
      </c>
      <c r="O1032" s="70">
        <f t="shared" si="736"/>
        <v>233</v>
      </c>
      <c r="P1032" s="183">
        <v>5753</v>
      </c>
      <c r="Q1032" s="70">
        <f t="shared" si="737"/>
        <v>242</v>
      </c>
      <c r="R1032" s="183">
        <v>6189</v>
      </c>
      <c r="S1032" s="70">
        <f t="shared" si="738"/>
        <v>243</v>
      </c>
      <c r="T1032" s="183">
        <v>2794</v>
      </c>
      <c r="U1032" s="70">
        <f t="shared" si="739"/>
        <v>300</v>
      </c>
      <c r="V1032" s="183">
        <v>3811</v>
      </c>
      <c r="W1032" s="70">
        <f t="shared" si="740"/>
        <v>281</v>
      </c>
      <c r="X1032" s="183">
        <v>4828</v>
      </c>
      <c r="Y1032" s="70">
        <f t="shared" si="741"/>
        <v>269</v>
      </c>
      <c r="Z1032" s="183">
        <v>4828</v>
      </c>
      <c r="AA1032" s="70">
        <f t="shared" si="742"/>
        <v>275</v>
      </c>
      <c r="AB1032" s="183">
        <v>4828</v>
      </c>
      <c r="AC1032" s="70">
        <f t="shared" si="743"/>
        <v>277</v>
      </c>
      <c r="AD1032" s="183">
        <v>3310</v>
      </c>
      <c r="AE1032" s="70">
        <f t="shared" si="744"/>
        <v>306</v>
      </c>
      <c r="AF1032" s="183">
        <v>3310</v>
      </c>
      <c r="AG1032" s="70">
        <f t="shared" si="745"/>
        <v>321</v>
      </c>
      <c r="AH1032" s="183">
        <v>8645</v>
      </c>
      <c r="AI1032" s="70">
        <f t="shared" si="746"/>
        <v>256</v>
      </c>
      <c r="AJ1032" s="183">
        <v>13981</v>
      </c>
      <c r="AK1032" s="70">
        <f t="shared" si="747"/>
        <v>229</v>
      </c>
      <c r="AL1032" s="183">
        <v>15762</v>
      </c>
      <c r="AM1032" s="70">
        <f t="shared" si="748"/>
        <v>229</v>
      </c>
      <c r="AN1032" s="183">
        <v>17874</v>
      </c>
      <c r="AO1032" s="70">
        <f t="shared" si="749"/>
        <v>232</v>
      </c>
      <c r="AP1032" s="183">
        <v>16735</v>
      </c>
      <c r="AQ1032" s="70">
        <f t="shared" si="750"/>
        <v>240</v>
      </c>
      <c r="AR1032" s="183">
        <v>17495</v>
      </c>
      <c r="AS1032" s="70">
        <f t="shared" si="751"/>
        <v>240</v>
      </c>
      <c r="AT1032" s="183">
        <v>17842</v>
      </c>
      <c r="AU1032" s="70">
        <f t="shared" si="752"/>
        <v>238</v>
      </c>
      <c r="AV1032" s="183">
        <v>18099</v>
      </c>
      <c r="AW1032" s="70">
        <f t="shared" si="753"/>
        <v>244</v>
      </c>
      <c r="AX1032" s="183">
        <v>22019</v>
      </c>
      <c r="AY1032" s="168">
        <f t="shared" si="754"/>
        <v>234</v>
      </c>
      <c r="AZ1032" s="224">
        <v>32350</v>
      </c>
      <c r="BA1032" s="224">
        <v>21994</v>
      </c>
      <c r="BB1032" s="168">
        <f t="shared" si="706"/>
        <v>267</v>
      </c>
      <c r="BC1032" s="224"/>
      <c r="BD1032" s="224"/>
      <c r="BE1032" s="168"/>
      <c r="BF1032" s="224"/>
      <c r="BG1032" s="168"/>
    </row>
    <row r="1033" spans="2:59" ht="12.95" customHeight="1" x14ac:dyDescent="0.2">
      <c r="B1033" s="102" t="s">
        <v>1451</v>
      </c>
      <c r="C1033" s="258" t="s">
        <v>1914</v>
      </c>
      <c r="D1033" s="197">
        <v>11</v>
      </c>
      <c r="E1033" s="70">
        <f t="shared" si="731"/>
        <v>396</v>
      </c>
      <c r="F1033" s="197">
        <v>715</v>
      </c>
      <c r="G1033" s="70">
        <f t="shared" si="732"/>
        <v>332</v>
      </c>
      <c r="H1033" s="197">
        <v>657</v>
      </c>
      <c r="I1033" s="70">
        <f t="shared" si="733"/>
        <v>312</v>
      </c>
      <c r="J1033" s="183">
        <v>856</v>
      </c>
      <c r="K1033" s="70">
        <f t="shared" si="734"/>
        <v>322</v>
      </c>
      <c r="L1033" s="183">
        <v>943</v>
      </c>
      <c r="M1033" s="70">
        <f t="shared" si="735"/>
        <v>323</v>
      </c>
      <c r="N1033" s="183">
        <v>1372</v>
      </c>
      <c r="O1033" s="70">
        <f t="shared" si="736"/>
        <v>312</v>
      </c>
      <c r="P1033" s="183">
        <v>1715</v>
      </c>
      <c r="Q1033" s="70">
        <f t="shared" si="737"/>
        <v>322</v>
      </c>
      <c r="R1033" s="183">
        <v>2591</v>
      </c>
      <c r="S1033" s="70">
        <f t="shared" si="738"/>
        <v>301</v>
      </c>
      <c r="T1033" s="183">
        <v>3102</v>
      </c>
      <c r="U1033" s="70">
        <f t="shared" si="739"/>
        <v>293</v>
      </c>
      <c r="V1033" s="183">
        <v>3418</v>
      </c>
      <c r="W1033" s="70">
        <f t="shared" si="740"/>
        <v>289</v>
      </c>
      <c r="X1033" s="183">
        <v>4450</v>
      </c>
      <c r="Y1033" s="70">
        <f t="shared" si="741"/>
        <v>273</v>
      </c>
      <c r="Z1033" s="183">
        <v>2802</v>
      </c>
      <c r="AA1033" s="70">
        <f t="shared" si="742"/>
        <v>310</v>
      </c>
      <c r="AB1033" s="183">
        <v>2953</v>
      </c>
      <c r="AC1033" s="70">
        <f t="shared" si="743"/>
        <v>311</v>
      </c>
      <c r="AD1033" s="183">
        <v>3105</v>
      </c>
      <c r="AE1033" s="70">
        <f t="shared" si="744"/>
        <v>315</v>
      </c>
      <c r="AF1033" s="183">
        <v>3403</v>
      </c>
      <c r="AG1033" s="70">
        <f t="shared" si="745"/>
        <v>317</v>
      </c>
      <c r="AH1033" s="183">
        <v>3842</v>
      </c>
      <c r="AI1033" s="70">
        <f t="shared" si="746"/>
        <v>317</v>
      </c>
      <c r="AJ1033" s="183">
        <v>4365</v>
      </c>
      <c r="AK1033" s="70">
        <f t="shared" si="747"/>
        <v>317</v>
      </c>
      <c r="AL1033" s="183">
        <v>7491</v>
      </c>
      <c r="AM1033" s="70">
        <f t="shared" si="748"/>
        <v>284</v>
      </c>
      <c r="AN1033" s="183">
        <v>10140</v>
      </c>
      <c r="AO1033" s="70">
        <f t="shared" si="749"/>
        <v>271</v>
      </c>
      <c r="AP1033" s="183">
        <v>7840</v>
      </c>
      <c r="AQ1033" s="70">
        <f t="shared" si="750"/>
        <v>292</v>
      </c>
      <c r="AR1033" s="183">
        <v>7654</v>
      </c>
      <c r="AS1033" s="70">
        <f t="shared" si="751"/>
        <v>296</v>
      </c>
      <c r="AT1033" s="192">
        <v>9103</v>
      </c>
      <c r="AU1033" s="70">
        <f t="shared" si="752"/>
        <v>284</v>
      </c>
      <c r="AV1033" s="192">
        <v>7686</v>
      </c>
      <c r="AW1033" s="70">
        <f t="shared" si="753"/>
        <v>302</v>
      </c>
      <c r="AX1033" s="192">
        <v>7085</v>
      </c>
      <c r="AY1033" s="168">
        <f t="shared" si="754"/>
        <v>317</v>
      </c>
      <c r="AZ1033" s="224">
        <v>8934</v>
      </c>
      <c r="BA1033" s="224">
        <v>10502</v>
      </c>
      <c r="BB1033" s="168">
        <f t="shared" si="706"/>
        <v>316</v>
      </c>
      <c r="BC1033" s="224"/>
      <c r="BD1033" s="224"/>
      <c r="BE1033" s="168"/>
      <c r="BF1033" s="224"/>
      <c r="BG1033" s="168"/>
    </row>
    <row r="1034" spans="2:59" ht="12.95" customHeight="1" x14ac:dyDescent="0.2">
      <c r="B1034" s="102" t="s">
        <v>638</v>
      </c>
      <c r="C1034" s="258" t="s">
        <v>1914</v>
      </c>
      <c r="D1034" s="197">
        <v>175</v>
      </c>
      <c r="E1034" s="70">
        <f t="shared" si="731"/>
        <v>360</v>
      </c>
      <c r="F1034" s="197">
        <v>819</v>
      </c>
      <c r="G1034" s="70">
        <f t="shared" si="732"/>
        <v>321</v>
      </c>
      <c r="H1034" s="197">
        <v>577</v>
      </c>
      <c r="I1034" s="70">
        <f t="shared" si="733"/>
        <v>320</v>
      </c>
      <c r="J1034" s="183">
        <v>682</v>
      </c>
      <c r="K1034" s="70">
        <f t="shared" si="734"/>
        <v>336</v>
      </c>
      <c r="L1034" s="183">
        <v>620</v>
      </c>
      <c r="M1034" s="70">
        <f t="shared" si="735"/>
        <v>347</v>
      </c>
      <c r="N1034" s="183">
        <v>31620</v>
      </c>
      <c r="O1034" s="70">
        <f t="shared" si="736"/>
        <v>126</v>
      </c>
      <c r="P1034" s="183">
        <v>1294</v>
      </c>
      <c r="Q1034" s="70">
        <f t="shared" si="737"/>
        <v>347</v>
      </c>
      <c r="R1034" s="183">
        <v>1977</v>
      </c>
      <c r="S1034" s="70">
        <f t="shared" si="738"/>
        <v>318</v>
      </c>
      <c r="T1034" s="183">
        <v>2139</v>
      </c>
      <c r="U1034" s="70">
        <f t="shared" si="739"/>
        <v>329</v>
      </c>
      <c r="V1034" s="183">
        <v>2897</v>
      </c>
      <c r="W1034" s="70">
        <f t="shared" si="740"/>
        <v>312</v>
      </c>
      <c r="X1034" s="183">
        <v>2626</v>
      </c>
      <c r="Y1034" s="70">
        <f t="shared" si="741"/>
        <v>317</v>
      </c>
      <c r="Z1034" s="183">
        <v>2456</v>
      </c>
      <c r="AA1034" s="70">
        <f t="shared" si="742"/>
        <v>323</v>
      </c>
      <c r="AB1034" s="183">
        <v>3558</v>
      </c>
      <c r="AC1034" s="70">
        <f t="shared" si="743"/>
        <v>295</v>
      </c>
      <c r="AD1034" s="183">
        <v>4660</v>
      </c>
      <c r="AE1034" s="70">
        <f t="shared" si="744"/>
        <v>282</v>
      </c>
      <c r="AF1034" s="183">
        <v>5677</v>
      </c>
      <c r="AG1034" s="70">
        <f t="shared" si="745"/>
        <v>279</v>
      </c>
      <c r="AH1034" s="183">
        <v>6943</v>
      </c>
      <c r="AI1034" s="70">
        <f t="shared" si="746"/>
        <v>274</v>
      </c>
      <c r="AJ1034" s="183">
        <v>7103</v>
      </c>
      <c r="AK1034" s="70">
        <f t="shared" si="747"/>
        <v>283</v>
      </c>
      <c r="AL1034" s="183">
        <v>8274</v>
      </c>
      <c r="AM1034" s="70">
        <f t="shared" si="748"/>
        <v>277</v>
      </c>
      <c r="AN1034" s="183">
        <v>9797</v>
      </c>
      <c r="AO1034" s="70">
        <f t="shared" si="749"/>
        <v>273</v>
      </c>
      <c r="AP1034" s="183">
        <v>9181</v>
      </c>
      <c r="AQ1034" s="70">
        <f t="shared" si="750"/>
        <v>279</v>
      </c>
      <c r="AR1034" s="183">
        <v>8790</v>
      </c>
      <c r="AS1034" s="70">
        <f t="shared" si="751"/>
        <v>282</v>
      </c>
      <c r="AT1034" s="183">
        <v>9446</v>
      </c>
      <c r="AU1034" s="70">
        <f t="shared" si="752"/>
        <v>278</v>
      </c>
      <c r="AV1034" s="183">
        <v>8243</v>
      </c>
      <c r="AW1034" s="70">
        <f t="shared" si="753"/>
        <v>295</v>
      </c>
      <c r="AX1034" s="183">
        <v>7484</v>
      </c>
      <c r="AY1034" s="168">
        <f t="shared" si="754"/>
        <v>312</v>
      </c>
      <c r="AZ1034" s="224">
        <v>7122</v>
      </c>
      <c r="BA1034" s="224">
        <v>7515</v>
      </c>
      <c r="BB1034" s="168">
        <f t="shared" si="706"/>
        <v>353</v>
      </c>
      <c r="BC1034" s="224"/>
      <c r="BD1034" s="224"/>
      <c r="BE1034" s="168"/>
      <c r="BF1034" s="224"/>
      <c r="BG1034" s="168"/>
    </row>
    <row r="1035" spans="2:59" ht="12.95" customHeight="1" x14ac:dyDescent="0.2">
      <c r="B1035" s="102" t="s">
        <v>1805</v>
      </c>
      <c r="C1035" s="258" t="s">
        <v>1914</v>
      </c>
      <c r="D1035" s="197"/>
      <c r="E1035" s="70" t="str">
        <f t="shared" si="731"/>
        <v>—</v>
      </c>
      <c r="F1035" s="197"/>
      <c r="G1035" s="70" t="str">
        <f t="shared" si="732"/>
        <v>—</v>
      </c>
      <c r="H1035" s="197"/>
      <c r="I1035" s="70" t="str">
        <f t="shared" si="733"/>
        <v>—</v>
      </c>
      <c r="J1035" s="183"/>
      <c r="K1035" s="70" t="str">
        <f t="shared" si="734"/>
        <v>—</v>
      </c>
      <c r="L1035" s="183"/>
      <c r="M1035" s="70" t="str">
        <f t="shared" si="735"/>
        <v>—</v>
      </c>
      <c r="N1035" s="183"/>
      <c r="O1035" s="70" t="str">
        <f t="shared" si="736"/>
        <v>—</v>
      </c>
      <c r="P1035" s="183"/>
      <c r="Q1035" s="70" t="str">
        <f t="shared" si="737"/>
        <v>—</v>
      </c>
      <c r="R1035" s="183"/>
      <c r="S1035" s="70" t="str">
        <f t="shared" si="738"/>
        <v>—</v>
      </c>
      <c r="T1035" s="183"/>
      <c r="U1035" s="70" t="str">
        <f t="shared" si="739"/>
        <v>—</v>
      </c>
      <c r="V1035" s="183"/>
      <c r="W1035" s="70" t="str">
        <f t="shared" si="740"/>
        <v>—</v>
      </c>
      <c r="X1035" s="183"/>
      <c r="Y1035" s="70" t="str">
        <f t="shared" si="741"/>
        <v>—</v>
      </c>
      <c r="Z1035" s="183"/>
      <c r="AA1035" s="70" t="str">
        <f t="shared" si="742"/>
        <v>—</v>
      </c>
      <c r="AB1035" s="183"/>
      <c r="AC1035" s="70" t="str">
        <f t="shared" si="743"/>
        <v>—</v>
      </c>
      <c r="AD1035" s="183"/>
      <c r="AE1035" s="70" t="str">
        <f t="shared" si="744"/>
        <v>—</v>
      </c>
      <c r="AF1035" s="183"/>
      <c r="AG1035" s="70" t="str">
        <f t="shared" si="745"/>
        <v>—</v>
      </c>
      <c r="AH1035" s="183"/>
      <c r="AI1035" s="70" t="str">
        <f t="shared" si="746"/>
        <v>—</v>
      </c>
      <c r="AJ1035" s="183"/>
      <c r="AK1035" s="70" t="str">
        <f t="shared" si="747"/>
        <v>—</v>
      </c>
      <c r="AL1035" s="183"/>
      <c r="AM1035" s="70" t="str">
        <f t="shared" si="748"/>
        <v>—</v>
      </c>
      <c r="AN1035" s="183"/>
      <c r="AO1035" s="70" t="str">
        <f t="shared" si="749"/>
        <v>—</v>
      </c>
      <c r="AP1035" s="183">
        <v>150</v>
      </c>
      <c r="AQ1035" s="70">
        <f t="shared" si="750"/>
        <v>635</v>
      </c>
      <c r="AR1035" s="183">
        <v>864</v>
      </c>
      <c r="AS1035" s="70">
        <f t="shared" si="751"/>
        <v>506</v>
      </c>
      <c r="AT1035" s="183">
        <v>417</v>
      </c>
      <c r="AU1035" s="70">
        <f t="shared" si="752"/>
        <v>597</v>
      </c>
      <c r="AV1035" s="183">
        <v>532</v>
      </c>
      <c r="AW1035" s="70">
        <f t="shared" si="753"/>
        <v>592</v>
      </c>
      <c r="AX1035" s="183">
        <v>423</v>
      </c>
      <c r="AY1035" s="168">
        <f t="shared" si="754"/>
        <v>627</v>
      </c>
      <c r="AZ1035" s="224">
        <v>6620</v>
      </c>
      <c r="BA1035" s="224">
        <v>7098</v>
      </c>
      <c r="BB1035" s="168">
        <f t="shared" ref="BB1035:BB1049" si="755">IF(BA1035&gt;0,RANK(BA1035,$BA$11:$BA$1049),"—")</f>
        <v>364</v>
      </c>
      <c r="BC1035" s="224"/>
      <c r="BD1035" s="224"/>
      <c r="BE1035" s="168"/>
      <c r="BF1035" s="224"/>
      <c r="BG1035" s="168"/>
    </row>
    <row r="1036" spans="2:59" ht="12.95" customHeight="1" x14ac:dyDescent="0.2">
      <c r="B1036" s="102" t="s">
        <v>937</v>
      </c>
      <c r="C1036" s="258" t="s">
        <v>1914</v>
      </c>
      <c r="D1036" s="198"/>
      <c r="E1036" s="70" t="str">
        <f t="shared" si="731"/>
        <v>—</v>
      </c>
      <c r="F1036" s="197">
        <v>2774</v>
      </c>
      <c r="G1036" s="70">
        <f t="shared" si="732"/>
        <v>231</v>
      </c>
      <c r="H1036" s="197"/>
      <c r="I1036" s="70" t="str">
        <f t="shared" si="733"/>
        <v>—</v>
      </c>
      <c r="J1036" s="110"/>
      <c r="K1036" s="70" t="str">
        <f t="shared" si="734"/>
        <v>—</v>
      </c>
      <c r="L1036" s="110"/>
      <c r="M1036" s="70" t="str">
        <f t="shared" si="735"/>
        <v>—</v>
      </c>
      <c r="N1036" s="183">
        <v>2729</v>
      </c>
      <c r="O1036" s="70">
        <f t="shared" si="736"/>
        <v>267</v>
      </c>
      <c r="P1036" s="183">
        <v>2741</v>
      </c>
      <c r="Q1036" s="70">
        <f t="shared" si="737"/>
        <v>284</v>
      </c>
      <c r="R1036" s="183">
        <v>2753</v>
      </c>
      <c r="S1036" s="70">
        <f t="shared" si="738"/>
        <v>296</v>
      </c>
      <c r="T1036" s="183">
        <v>2765</v>
      </c>
      <c r="U1036" s="70">
        <f t="shared" si="739"/>
        <v>302</v>
      </c>
      <c r="V1036" s="183">
        <v>2777</v>
      </c>
      <c r="W1036" s="70">
        <f t="shared" si="740"/>
        <v>315</v>
      </c>
      <c r="X1036" s="183">
        <v>2789</v>
      </c>
      <c r="Y1036" s="70">
        <f t="shared" si="741"/>
        <v>308</v>
      </c>
      <c r="Z1036" s="183">
        <v>2801</v>
      </c>
      <c r="AA1036" s="70">
        <f t="shared" si="742"/>
        <v>311</v>
      </c>
      <c r="AB1036" s="183">
        <v>2819</v>
      </c>
      <c r="AC1036" s="70">
        <f t="shared" si="743"/>
        <v>317</v>
      </c>
      <c r="AD1036" s="183">
        <v>2829</v>
      </c>
      <c r="AE1036" s="70">
        <f t="shared" si="744"/>
        <v>323</v>
      </c>
      <c r="AF1036" s="183">
        <v>4130</v>
      </c>
      <c r="AG1036" s="70">
        <f t="shared" si="745"/>
        <v>301</v>
      </c>
      <c r="AH1036" s="183">
        <v>3752</v>
      </c>
      <c r="AI1036" s="70">
        <f t="shared" si="746"/>
        <v>318</v>
      </c>
      <c r="AJ1036" s="183">
        <v>4571</v>
      </c>
      <c r="AK1036" s="70">
        <f t="shared" si="747"/>
        <v>313</v>
      </c>
      <c r="AL1036" s="183">
        <v>6989</v>
      </c>
      <c r="AM1036" s="70">
        <f t="shared" si="748"/>
        <v>289</v>
      </c>
      <c r="AN1036" s="183">
        <v>9458</v>
      </c>
      <c r="AO1036" s="70">
        <f t="shared" si="749"/>
        <v>276</v>
      </c>
      <c r="AP1036" s="183">
        <v>8531</v>
      </c>
      <c r="AQ1036" s="70">
        <f t="shared" si="750"/>
        <v>284</v>
      </c>
      <c r="AR1036" s="183">
        <v>7604</v>
      </c>
      <c r="AS1036" s="70">
        <f t="shared" si="751"/>
        <v>297</v>
      </c>
      <c r="AT1036" s="183">
        <v>7059</v>
      </c>
      <c r="AU1036" s="70">
        <f t="shared" si="752"/>
        <v>305</v>
      </c>
      <c r="AV1036" s="183">
        <v>6106</v>
      </c>
      <c r="AW1036" s="70">
        <f t="shared" si="753"/>
        <v>321</v>
      </c>
      <c r="AX1036" s="183">
        <v>5834</v>
      </c>
      <c r="AY1036" s="168">
        <f t="shared" si="754"/>
        <v>328</v>
      </c>
      <c r="AZ1036" s="224">
        <v>5555</v>
      </c>
      <c r="BA1036" s="224">
        <v>5626</v>
      </c>
      <c r="BB1036" s="168">
        <f t="shared" si="755"/>
        <v>383</v>
      </c>
      <c r="BC1036" s="224"/>
      <c r="BD1036" s="224"/>
      <c r="BE1036" s="168"/>
      <c r="BF1036" s="224"/>
      <c r="BG1036" s="168"/>
    </row>
    <row r="1037" spans="2:59" ht="12.95" customHeight="1" x14ac:dyDescent="0.2">
      <c r="B1037" s="102" t="s">
        <v>1806</v>
      </c>
      <c r="C1037" s="258" t="s">
        <v>1914</v>
      </c>
      <c r="D1037" s="197"/>
      <c r="E1037" s="70" t="str">
        <f t="shared" si="731"/>
        <v>—</v>
      </c>
      <c r="F1037" s="197"/>
      <c r="G1037" s="70" t="str">
        <f t="shared" si="732"/>
        <v>—</v>
      </c>
      <c r="H1037" s="197"/>
      <c r="I1037" s="70" t="str">
        <f t="shared" si="733"/>
        <v>—</v>
      </c>
      <c r="J1037" s="183"/>
      <c r="K1037" s="70" t="str">
        <f t="shared" si="734"/>
        <v>—</v>
      </c>
      <c r="L1037" s="183"/>
      <c r="M1037" s="70" t="str">
        <f t="shared" si="735"/>
        <v>—</v>
      </c>
      <c r="N1037" s="183"/>
      <c r="O1037" s="70" t="str">
        <f t="shared" si="736"/>
        <v>—</v>
      </c>
      <c r="P1037" s="183"/>
      <c r="Q1037" s="70" t="str">
        <f t="shared" si="737"/>
        <v>—</v>
      </c>
      <c r="R1037" s="183"/>
      <c r="S1037" s="70" t="str">
        <f t="shared" si="738"/>
        <v>—</v>
      </c>
      <c r="T1037" s="183"/>
      <c r="U1037" s="70" t="str">
        <f t="shared" si="739"/>
        <v>—</v>
      </c>
      <c r="V1037" s="183"/>
      <c r="W1037" s="70" t="str">
        <f t="shared" si="740"/>
        <v>—</v>
      </c>
      <c r="X1037" s="183"/>
      <c r="Y1037" s="70" t="str">
        <f t="shared" si="741"/>
        <v>—</v>
      </c>
      <c r="Z1037" s="183"/>
      <c r="AA1037" s="70" t="str">
        <f t="shared" si="742"/>
        <v>—</v>
      </c>
      <c r="AB1037" s="183"/>
      <c r="AC1037" s="70" t="str">
        <f t="shared" si="743"/>
        <v>—</v>
      </c>
      <c r="AD1037" s="183"/>
      <c r="AE1037" s="70" t="str">
        <f t="shared" si="744"/>
        <v>—</v>
      </c>
      <c r="AF1037" s="183"/>
      <c r="AG1037" s="70" t="str">
        <f t="shared" si="745"/>
        <v>—</v>
      </c>
      <c r="AH1037" s="183"/>
      <c r="AI1037" s="70" t="str">
        <f t="shared" si="746"/>
        <v>—</v>
      </c>
      <c r="AJ1037" s="183"/>
      <c r="AK1037" s="70" t="str">
        <f t="shared" si="747"/>
        <v>—</v>
      </c>
      <c r="AL1037" s="183"/>
      <c r="AM1037" s="70" t="str">
        <f t="shared" si="748"/>
        <v>—</v>
      </c>
      <c r="AN1037" s="183"/>
      <c r="AO1037" s="70" t="str">
        <f t="shared" si="749"/>
        <v>—</v>
      </c>
      <c r="AP1037" s="183">
        <v>2677</v>
      </c>
      <c r="AQ1037" s="70">
        <f t="shared" si="750"/>
        <v>381</v>
      </c>
      <c r="AR1037" s="183">
        <v>298</v>
      </c>
      <c r="AS1037" s="70">
        <f t="shared" si="751"/>
        <v>619</v>
      </c>
      <c r="AT1037" s="183">
        <v>248</v>
      </c>
      <c r="AU1037" s="70">
        <f t="shared" si="752"/>
        <v>640</v>
      </c>
      <c r="AV1037" s="183">
        <v>505</v>
      </c>
      <c r="AW1037" s="70">
        <f t="shared" si="753"/>
        <v>599</v>
      </c>
      <c r="AX1037" s="183">
        <v>597</v>
      </c>
      <c r="AY1037" s="168">
        <f t="shared" si="754"/>
        <v>586</v>
      </c>
      <c r="AZ1037" s="223">
        <v>1888</v>
      </c>
      <c r="BA1037" s="224">
        <v>2387</v>
      </c>
      <c r="BB1037" s="168">
        <f t="shared" si="755"/>
        <v>491</v>
      </c>
      <c r="BC1037" s="223"/>
      <c r="BD1037" s="224"/>
      <c r="BE1037" s="168"/>
      <c r="BF1037" s="224"/>
      <c r="BG1037" s="168"/>
    </row>
    <row r="1038" spans="2:59" ht="12.95" customHeight="1" x14ac:dyDescent="0.2">
      <c r="B1038" s="102" t="s">
        <v>588</v>
      </c>
      <c r="C1038" s="258" t="s">
        <v>1914</v>
      </c>
      <c r="D1038" s="183"/>
      <c r="E1038" s="70" t="str">
        <f t="shared" si="731"/>
        <v>—</v>
      </c>
      <c r="F1038" s="183"/>
      <c r="G1038" s="70" t="str">
        <f t="shared" si="732"/>
        <v>—</v>
      </c>
      <c r="H1038" s="183"/>
      <c r="I1038" s="70" t="str">
        <f t="shared" si="733"/>
        <v>—</v>
      </c>
      <c r="J1038" s="183"/>
      <c r="K1038" s="70" t="str">
        <f t="shared" si="734"/>
        <v>—</v>
      </c>
      <c r="L1038" s="183"/>
      <c r="M1038" s="70" t="str">
        <f t="shared" si="735"/>
        <v>—</v>
      </c>
      <c r="N1038" s="183"/>
      <c r="O1038" s="70" t="str">
        <f t="shared" si="736"/>
        <v>—</v>
      </c>
      <c r="P1038" s="183"/>
      <c r="Q1038" s="70" t="str">
        <f t="shared" si="737"/>
        <v>—</v>
      </c>
      <c r="R1038" s="183"/>
      <c r="S1038" s="70" t="str">
        <f t="shared" si="738"/>
        <v>—</v>
      </c>
      <c r="T1038" s="183"/>
      <c r="U1038" s="70" t="str">
        <f t="shared" si="739"/>
        <v>—</v>
      </c>
      <c r="V1038" s="183"/>
      <c r="W1038" s="70" t="str">
        <f t="shared" si="740"/>
        <v>—</v>
      </c>
      <c r="X1038" s="183"/>
      <c r="Y1038" s="70" t="str">
        <f t="shared" si="741"/>
        <v>—</v>
      </c>
      <c r="Z1038" s="183"/>
      <c r="AA1038" s="70" t="str">
        <f t="shared" si="742"/>
        <v>—</v>
      </c>
      <c r="AB1038" s="183"/>
      <c r="AC1038" s="70" t="str">
        <f t="shared" si="743"/>
        <v>—</v>
      </c>
      <c r="AD1038" s="183"/>
      <c r="AE1038" s="70" t="str">
        <f t="shared" si="744"/>
        <v>—</v>
      </c>
      <c r="AF1038" s="183"/>
      <c r="AG1038" s="70" t="str">
        <f t="shared" si="745"/>
        <v>—</v>
      </c>
      <c r="AH1038" s="183"/>
      <c r="AI1038" s="70" t="str">
        <f t="shared" si="746"/>
        <v>—</v>
      </c>
      <c r="AJ1038" s="183"/>
      <c r="AK1038" s="70" t="str">
        <f t="shared" si="747"/>
        <v>—</v>
      </c>
      <c r="AL1038" s="183"/>
      <c r="AM1038" s="70" t="str">
        <f t="shared" si="748"/>
        <v>—</v>
      </c>
      <c r="AN1038" s="183">
        <v>3382</v>
      </c>
      <c r="AO1038" s="70">
        <f t="shared" si="749"/>
        <v>355</v>
      </c>
      <c r="AP1038" s="183">
        <v>3540</v>
      </c>
      <c r="AQ1038" s="70">
        <f t="shared" si="750"/>
        <v>355</v>
      </c>
      <c r="AR1038" s="183">
        <v>4429</v>
      </c>
      <c r="AS1038" s="70">
        <f t="shared" si="751"/>
        <v>340</v>
      </c>
      <c r="AT1038" s="183">
        <v>5220</v>
      </c>
      <c r="AU1038" s="70">
        <f t="shared" si="752"/>
        <v>327</v>
      </c>
      <c r="AV1038" s="183">
        <v>2124</v>
      </c>
      <c r="AW1038" s="70">
        <f t="shared" si="753"/>
        <v>428</v>
      </c>
      <c r="AX1038" s="183">
        <v>1961</v>
      </c>
      <c r="AY1038" s="168">
        <f t="shared" si="754"/>
        <v>439</v>
      </c>
      <c r="AZ1038" s="224">
        <v>2161</v>
      </c>
      <c r="BA1038" s="224">
        <v>1976</v>
      </c>
      <c r="BB1038" s="168">
        <f t="shared" si="755"/>
        <v>522</v>
      </c>
      <c r="BC1038" s="224"/>
      <c r="BD1038" s="224"/>
      <c r="BE1038" s="168"/>
      <c r="BF1038" s="224"/>
      <c r="BG1038" s="168"/>
    </row>
    <row r="1039" spans="2:59" ht="12.95" customHeight="1" x14ac:dyDescent="0.2">
      <c r="B1039" s="102" t="s">
        <v>416</v>
      </c>
      <c r="C1039" s="258" t="s">
        <v>1914</v>
      </c>
      <c r="D1039" s="183"/>
      <c r="E1039" s="70" t="str">
        <f t="shared" si="731"/>
        <v>—</v>
      </c>
      <c r="F1039" s="183"/>
      <c r="G1039" s="70" t="str">
        <f t="shared" si="732"/>
        <v>—</v>
      </c>
      <c r="H1039" s="183"/>
      <c r="I1039" s="70" t="str">
        <f t="shared" si="733"/>
        <v>—</v>
      </c>
      <c r="J1039" s="183"/>
      <c r="K1039" s="70" t="str">
        <f t="shared" si="734"/>
        <v>—</v>
      </c>
      <c r="L1039" s="183"/>
      <c r="M1039" s="70" t="str">
        <f t="shared" si="735"/>
        <v>—</v>
      </c>
      <c r="N1039" s="183"/>
      <c r="O1039" s="70" t="str">
        <f t="shared" si="736"/>
        <v>—</v>
      </c>
      <c r="P1039" s="183"/>
      <c r="Q1039" s="70" t="str">
        <f t="shared" si="737"/>
        <v>—</v>
      </c>
      <c r="R1039" s="183"/>
      <c r="S1039" s="70" t="str">
        <f t="shared" si="738"/>
        <v>—</v>
      </c>
      <c r="T1039" s="183"/>
      <c r="U1039" s="70" t="str">
        <f t="shared" si="739"/>
        <v>—</v>
      </c>
      <c r="V1039" s="183"/>
      <c r="W1039" s="70" t="str">
        <f t="shared" si="740"/>
        <v>—</v>
      </c>
      <c r="X1039" s="183"/>
      <c r="Y1039" s="70" t="str">
        <f t="shared" si="741"/>
        <v>—</v>
      </c>
      <c r="Z1039" s="183"/>
      <c r="AA1039" s="70" t="str">
        <f t="shared" si="742"/>
        <v>—</v>
      </c>
      <c r="AB1039" s="183"/>
      <c r="AC1039" s="70" t="str">
        <f t="shared" si="743"/>
        <v>—</v>
      </c>
      <c r="AD1039" s="183"/>
      <c r="AE1039" s="70" t="str">
        <f t="shared" si="744"/>
        <v>—</v>
      </c>
      <c r="AF1039" s="183"/>
      <c r="AG1039" s="70" t="str">
        <f t="shared" si="745"/>
        <v>—</v>
      </c>
      <c r="AH1039" s="183"/>
      <c r="AI1039" s="70" t="str">
        <f t="shared" si="746"/>
        <v>—</v>
      </c>
      <c r="AJ1039" s="183"/>
      <c r="AK1039" s="70" t="str">
        <f t="shared" si="747"/>
        <v>—</v>
      </c>
      <c r="AL1039" s="183"/>
      <c r="AM1039" s="70" t="str">
        <f t="shared" si="748"/>
        <v>—</v>
      </c>
      <c r="AN1039" s="183"/>
      <c r="AO1039" s="70" t="str">
        <f t="shared" si="749"/>
        <v>—</v>
      </c>
      <c r="AP1039" s="183"/>
      <c r="AQ1039" s="70" t="str">
        <f t="shared" si="750"/>
        <v>—</v>
      </c>
      <c r="AR1039" s="183"/>
      <c r="AS1039" s="70" t="str">
        <f t="shared" si="751"/>
        <v>—</v>
      </c>
      <c r="AT1039" s="183">
        <v>411</v>
      </c>
      <c r="AU1039" s="70">
        <f t="shared" si="752"/>
        <v>599</v>
      </c>
      <c r="AV1039" s="183">
        <v>1057</v>
      </c>
      <c r="AW1039" s="70">
        <f t="shared" si="753"/>
        <v>511</v>
      </c>
      <c r="AX1039" s="183">
        <v>1237</v>
      </c>
      <c r="AY1039" s="168">
        <f t="shared" si="754"/>
        <v>497</v>
      </c>
      <c r="AZ1039" s="213">
        <v>927</v>
      </c>
      <c r="BA1039" s="224">
        <v>1474</v>
      </c>
      <c r="BB1039" s="168">
        <f t="shared" si="755"/>
        <v>579</v>
      </c>
      <c r="BC1039" s="213"/>
      <c r="BD1039" s="224"/>
      <c r="BE1039" s="168"/>
      <c r="BF1039" s="224"/>
      <c r="BG1039" s="168"/>
    </row>
    <row r="1040" spans="2:59" ht="12.95" customHeight="1" x14ac:dyDescent="0.2">
      <c r="B1040" s="102" t="s">
        <v>1804</v>
      </c>
      <c r="C1040" s="258" t="s">
        <v>1914</v>
      </c>
      <c r="D1040" s="197"/>
      <c r="E1040" s="70" t="str">
        <f t="shared" si="731"/>
        <v>—</v>
      </c>
      <c r="F1040" s="197"/>
      <c r="G1040" s="70" t="str">
        <f t="shared" si="732"/>
        <v>—</v>
      </c>
      <c r="H1040" s="197"/>
      <c r="I1040" s="70" t="str">
        <f t="shared" si="733"/>
        <v>—</v>
      </c>
      <c r="J1040" s="183"/>
      <c r="K1040" s="70" t="str">
        <f t="shared" si="734"/>
        <v>—</v>
      </c>
      <c r="L1040" s="183"/>
      <c r="M1040" s="70" t="str">
        <f t="shared" si="735"/>
        <v>—</v>
      </c>
      <c r="N1040" s="183"/>
      <c r="O1040" s="70" t="str">
        <f t="shared" si="736"/>
        <v>—</v>
      </c>
      <c r="P1040" s="183"/>
      <c r="Q1040" s="70" t="str">
        <f t="shared" si="737"/>
        <v>—</v>
      </c>
      <c r="R1040" s="183"/>
      <c r="S1040" s="70" t="str">
        <f t="shared" si="738"/>
        <v>—</v>
      </c>
      <c r="T1040" s="183"/>
      <c r="U1040" s="70" t="str">
        <f t="shared" si="739"/>
        <v>—</v>
      </c>
      <c r="V1040" s="183"/>
      <c r="W1040" s="70" t="str">
        <f t="shared" si="740"/>
        <v>—</v>
      </c>
      <c r="X1040" s="183"/>
      <c r="Y1040" s="70" t="str">
        <f t="shared" si="741"/>
        <v>—</v>
      </c>
      <c r="Z1040" s="183"/>
      <c r="AA1040" s="70" t="str">
        <f t="shared" si="742"/>
        <v>—</v>
      </c>
      <c r="AB1040" s="183"/>
      <c r="AC1040" s="70" t="str">
        <f t="shared" si="743"/>
        <v>—</v>
      </c>
      <c r="AD1040" s="183"/>
      <c r="AE1040" s="70" t="str">
        <f t="shared" si="744"/>
        <v>—</v>
      </c>
      <c r="AF1040" s="183"/>
      <c r="AG1040" s="70" t="str">
        <f t="shared" si="745"/>
        <v>—</v>
      </c>
      <c r="AH1040" s="183"/>
      <c r="AI1040" s="70" t="str">
        <f t="shared" si="746"/>
        <v>—</v>
      </c>
      <c r="AJ1040" s="183"/>
      <c r="AK1040" s="70" t="str">
        <f t="shared" si="747"/>
        <v>—</v>
      </c>
      <c r="AL1040" s="183"/>
      <c r="AM1040" s="70" t="str">
        <f t="shared" si="748"/>
        <v>—</v>
      </c>
      <c r="AN1040" s="183"/>
      <c r="AO1040" s="70" t="str">
        <f t="shared" si="749"/>
        <v>—</v>
      </c>
      <c r="AP1040" s="183"/>
      <c r="AQ1040" s="70" t="str">
        <f t="shared" si="750"/>
        <v>—</v>
      </c>
      <c r="AR1040" s="183">
        <v>432</v>
      </c>
      <c r="AS1040" s="70">
        <f t="shared" si="751"/>
        <v>593</v>
      </c>
      <c r="AT1040" s="183">
        <v>407</v>
      </c>
      <c r="AU1040" s="70">
        <f t="shared" si="752"/>
        <v>603</v>
      </c>
      <c r="AV1040" s="183">
        <v>416</v>
      </c>
      <c r="AW1040" s="70">
        <f t="shared" si="753"/>
        <v>613</v>
      </c>
      <c r="AX1040" s="183">
        <v>709</v>
      </c>
      <c r="AY1040" s="168">
        <f t="shared" si="754"/>
        <v>554</v>
      </c>
      <c r="AZ1040" s="224">
        <v>1372</v>
      </c>
      <c r="BA1040" s="224">
        <v>1358</v>
      </c>
      <c r="BB1040" s="168">
        <f t="shared" si="755"/>
        <v>596</v>
      </c>
      <c r="BC1040" s="224"/>
      <c r="BD1040" s="224"/>
      <c r="BE1040" s="168"/>
      <c r="BF1040" s="224"/>
      <c r="BG1040" s="168"/>
    </row>
    <row r="1041" spans="2:59" ht="12.95" customHeight="1" x14ac:dyDescent="0.2">
      <c r="B1041" s="102" t="s">
        <v>329</v>
      </c>
      <c r="C1041" s="258" t="s">
        <v>1914</v>
      </c>
      <c r="D1041" s="183"/>
      <c r="E1041" s="70" t="str">
        <f t="shared" si="731"/>
        <v>—</v>
      </c>
      <c r="F1041" s="183"/>
      <c r="G1041" s="70" t="str">
        <f t="shared" si="732"/>
        <v>—</v>
      </c>
      <c r="H1041" s="183"/>
      <c r="I1041" s="70" t="str">
        <f t="shared" si="733"/>
        <v>—</v>
      </c>
      <c r="J1041" s="183"/>
      <c r="K1041" s="70" t="str">
        <f t="shared" si="734"/>
        <v>—</v>
      </c>
      <c r="L1041" s="183"/>
      <c r="M1041" s="70" t="str">
        <f t="shared" si="735"/>
        <v>—</v>
      </c>
      <c r="N1041" s="183"/>
      <c r="O1041" s="70" t="str">
        <f t="shared" si="736"/>
        <v>—</v>
      </c>
      <c r="P1041" s="183"/>
      <c r="Q1041" s="70" t="str">
        <f t="shared" si="737"/>
        <v>—</v>
      </c>
      <c r="R1041" s="183"/>
      <c r="S1041" s="70" t="str">
        <f t="shared" si="738"/>
        <v>—</v>
      </c>
      <c r="T1041" s="183"/>
      <c r="U1041" s="70" t="str">
        <f t="shared" si="739"/>
        <v>—</v>
      </c>
      <c r="V1041" s="183"/>
      <c r="W1041" s="70" t="str">
        <f t="shared" si="740"/>
        <v>—</v>
      </c>
      <c r="X1041" s="183"/>
      <c r="Y1041" s="70" t="str">
        <f t="shared" si="741"/>
        <v>—</v>
      </c>
      <c r="Z1041" s="183"/>
      <c r="AA1041" s="70" t="str">
        <f t="shared" si="742"/>
        <v>—</v>
      </c>
      <c r="AB1041" s="183"/>
      <c r="AC1041" s="70" t="str">
        <f t="shared" si="743"/>
        <v>—</v>
      </c>
      <c r="AD1041" s="183"/>
      <c r="AE1041" s="70" t="str">
        <f t="shared" si="744"/>
        <v>—</v>
      </c>
      <c r="AF1041" s="183"/>
      <c r="AG1041" s="70" t="str">
        <f t="shared" si="745"/>
        <v>—</v>
      </c>
      <c r="AH1041" s="183"/>
      <c r="AI1041" s="70" t="str">
        <f t="shared" si="746"/>
        <v>—</v>
      </c>
      <c r="AJ1041" s="183"/>
      <c r="AK1041" s="70" t="str">
        <f t="shared" si="747"/>
        <v>—</v>
      </c>
      <c r="AL1041" s="183"/>
      <c r="AM1041" s="70" t="str">
        <f t="shared" si="748"/>
        <v>—</v>
      </c>
      <c r="AN1041" s="183"/>
      <c r="AO1041" s="70" t="str">
        <f t="shared" si="749"/>
        <v>—</v>
      </c>
      <c r="AP1041" s="183"/>
      <c r="AQ1041" s="70" t="str">
        <f t="shared" si="750"/>
        <v>—</v>
      </c>
      <c r="AR1041" s="183"/>
      <c r="AS1041" s="70" t="str">
        <f t="shared" si="751"/>
        <v>—</v>
      </c>
      <c r="AT1041" s="183">
        <v>1127</v>
      </c>
      <c r="AU1041" s="70">
        <f t="shared" si="752"/>
        <v>486</v>
      </c>
      <c r="AV1041" s="183">
        <v>241</v>
      </c>
      <c r="AW1041" s="70">
        <f t="shared" si="753"/>
        <v>658</v>
      </c>
      <c r="AX1041" s="183"/>
      <c r="AY1041" s="168" t="str">
        <f t="shared" si="754"/>
        <v>—</v>
      </c>
      <c r="AZ1041" s="120"/>
      <c r="BA1041" s="213">
        <v>360</v>
      </c>
      <c r="BB1041" s="168">
        <f t="shared" si="755"/>
        <v>802</v>
      </c>
      <c r="BC1041" s="120"/>
      <c r="BD1041" s="213"/>
      <c r="BE1041" s="168"/>
      <c r="BF1041" s="213"/>
      <c r="BG1041" s="168"/>
    </row>
    <row r="1042" spans="2:59" ht="12.95" customHeight="1" x14ac:dyDescent="0.2">
      <c r="B1042" s="214" t="s">
        <v>2065</v>
      </c>
      <c r="C1042" s="254" t="s">
        <v>1914</v>
      </c>
      <c r="D1042" s="183"/>
      <c r="E1042" s="70"/>
      <c r="F1042" s="183"/>
      <c r="G1042" s="70"/>
      <c r="H1042" s="183"/>
      <c r="I1042" s="70"/>
      <c r="J1042" s="183"/>
      <c r="K1042" s="70"/>
      <c r="L1042" s="183"/>
      <c r="M1042" s="70"/>
      <c r="N1042" s="183"/>
      <c r="O1042" s="70"/>
      <c r="P1042" s="183"/>
      <c r="Q1042" s="70"/>
      <c r="R1042" s="183"/>
      <c r="S1042" s="70"/>
      <c r="T1042" s="183"/>
      <c r="U1042" s="70"/>
      <c r="V1042" s="183"/>
      <c r="W1042" s="70"/>
      <c r="X1042" s="183"/>
      <c r="Y1042" s="70"/>
      <c r="Z1042" s="183"/>
      <c r="AA1042" s="70"/>
      <c r="AB1042" s="183"/>
      <c r="AC1042" s="70"/>
      <c r="AD1042" s="183"/>
      <c r="AE1042" s="70"/>
      <c r="AF1042" s="183"/>
      <c r="AG1042" s="70"/>
      <c r="AH1042" s="183"/>
      <c r="AI1042" s="70"/>
      <c r="AJ1042" s="183"/>
      <c r="AK1042" s="70"/>
      <c r="AL1042" s="183"/>
      <c r="AM1042" s="70"/>
      <c r="AN1042" s="183"/>
      <c r="AO1042" s="70"/>
      <c r="AP1042" s="183"/>
      <c r="AQ1042" s="70"/>
      <c r="AR1042" s="183"/>
      <c r="AS1042" s="70"/>
      <c r="AT1042" s="183"/>
      <c r="AU1042" s="70"/>
      <c r="AV1042" s="183"/>
      <c r="AW1042" s="70"/>
      <c r="AX1042" s="183"/>
      <c r="AY1042" s="168"/>
      <c r="BA1042" s="217">
        <v>160</v>
      </c>
      <c r="BB1042" s="168">
        <f t="shared" si="755"/>
        <v>902</v>
      </c>
      <c r="BD1042" s="217"/>
      <c r="BE1042" s="168"/>
      <c r="BF1042" s="217"/>
      <c r="BG1042" s="168"/>
    </row>
    <row r="1043" spans="2:59" ht="12.95" customHeight="1" x14ac:dyDescent="0.2">
      <c r="B1043" s="102" t="s">
        <v>1789</v>
      </c>
      <c r="C1043" s="258" t="s">
        <v>1914</v>
      </c>
      <c r="D1043" s="183"/>
      <c r="E1043" s="70" t="str">
        <f>IF(D1043&gt;0,RANK(D1043,$D$11:$D$1049),"—")</f>
        <v>—</v>
      </c>
      <c r="F1043" s="183"/>
      <c r="G1043" s="70" t="str">
        <f>IF(F1043&gt;0,RANK(F1043,$F$11:$F$1049),"—")</f>
        <v>—</v>
      </c>
      <c r="H1043" s="193"/>
      <c r="I1043" s="70" t="str">
        <f>IF(H1043&gt;0,RANK(H1043,$H$11:$H$1049),"—")</f>
        <v>—</v>
      </c>
      <c r="J1043" s="183"/>
      <c r="K1043" s="70" t="str">
        <f>IF(J1043&gt;0,RANK(J1043,$J$11:$J$1049),"—")</f>
        <v>—</v>
      </c>
      <c r="L1043" s="183"/>
      <c r="M1043" s="70" t="str">
        <f>IF(L1043&gt;0,RANK(L1043,$L$11:$L$1049),"—")</f>
        <v>—</v>
      </c>
      <c r="N1043" s="183"/>
      <c r="O1043" s="70" t="str">
        <f>IF(N1043&gt;0,RANK(N1043,$N$11:$N$1049),"—")</f>
        <v>—</v>
      </c>
      <c r="P1043" s="183"/>
      <c r="Q1043" s="70" t="str">
        <f>IF(P1043&gt;0,RANK(P1043,$P$11:$P$1049),"—")</f>
        <v>—</v>
      </c>
      <c r="R1043" s="183"/>
      <c r="S1043" s="70" t="str">
        <f>IF(R1043&gt;0,RANK(R1043,$R$11:$R$1049),"—")</f>
        <v>—</v>
      </c>
      <c r="T1043" s="183"/>
      <c r="U1043" s="70" t="str">
        <f>IF(T1043&gt;0,RANK(T1043,$T$11:$T$1049),"—")</f>
        <v>—</v>
      </c>
      <c r="V1043" s="183"/>
      <c r="W1043" s="70" t="str">
        <f>IF(V1043&gt;0,RANK(V1043,$V$11:$V$1049),"—")</f>
        <v>—</v>
      </c>
      <c r="X1043" s="183"/>
      <c r="Y1043" s="70" t="str">
        <f>IF(X1043&gt;0,RANK(X1043,$X$11:$X$1049),"—")</f>
        <v>—</v>
      </c>
      <c r="Z1043" s="183"/>
      <c r="AA1043" s="70" t="str">
        <f>IF(Z1043&gt;0,RANK(Z1043,$Z$11:$Z$1049),"—")</f>
        <v>—</v>
      </c>
      <c r="AB1043" s="183"/>
      <c r="AC1043" s="70" t="str">
        <f>IF(AB1043&gt;0,RANK(AB1043,$AB$11:$AB$1049),"—")</f>
        <v>—</v>
      </c>
      <c r="AD1043" s="183"/>
      <c r="AE1043" s="70" t="str">
        <f>IF(AD1043&gt;0,RANK(AD1043,$AD$11:$AD$1049),"—")</f>
        <v>—</v>
      </c>
      <c r="AF1043" s="183"/>
      <c r="AG1043" s="70" t="str">
        <f>IF(AF1043&gt;0,RANK(AF1043,$AF$11:$AF$1049),"—")</f>
        <v>—</v>
      </c>
      <c r="AH1043" s="183"/>
      <c r="AI1043" s="70" t="str">
        <f t="shared" ref="AI1043:AI1048" si="756">IF(AH1043&gt;0,RANK(AH1043,$AH$11:$AH$1049),"—")</f>
        <v>—</v>
      </c>
      <c r="AJ1043" s="183"/>
      <c r="AK1043" s="70" t="str">
        <f t="shared" ref="AK1043:AK1048" si="757">IF(AJ1043&gt;0,RANK(AJ1043,$AJ$11:$AJ$1049),"—")</f>
        <v>—</v>
      </c>
      <c r="AL1043" s="183"/>
      <c r="AM1043" s="70" t="str">
        <f t="shared" ref="AM1043:AM1048" si="758">IF(AL1043&gt;0,RANK(AL1043,$AL$11:$AL$1049),"—")</f>
        <v>—</v>
      </c>
      <c r="AN1043" s="183"/>
      <c r="AO1043" s="70" t="str">
        <f t="shared" ref="AO1043:AO1048" si="759">IF(AN1043&gt;0,RANK(AN1043,$AN$11:$AN$1049),"—")</f>
        <v>—</v>
      </c>
      <c r="AP1043" s="183"/>
      <c r="AQ1043" s="70" t="str">
        <f t="shared" ref="AQ1043:AQ1048" si="760">IF(AP1043&gt;0,RANK(AP1043,$AP$11:$AP$1049),"—")</f>
        <v>—</v>
      </c>
      <c r="AR1043" s="183">
        <v>497</v>
      </c>
      <c r="AS1043" s="70">
        <f t="shared" ref="AS1043:AS1048" si="761">IF(AR1043&gt;0,RANK(AR1043,$AR$11:$AR$1049),"—")</f>
        <v>575</v>
      </c>
      <c r="AT1043" s="183">
        <v>418</v>
      </c>
      <c r="AU1043" s="70">
        <f t="shared" ref="AU1043:AU1048" si="762">IF(AT1043&gt;0,RANK(AT1043,$AT$11:$AT$1049),"—")</f>
        <v>596</v>
      </c>
      <c r="AV1043" s="183">
        <v>310</v>
      </c>
      <c r="AW1043" s="70">
        <f t="shared" ref="AW1043:AW1048" si="763">IF(AV1043&gt;0,RANK(AV1043,$AV$11:$AV$1049),"—")</f>
        <v>637</v>
      </c>
      <c r="AX1043" s="183">
        <v>157</v>
      </c>
      <c r="AY1043" s="168">
        <f t="shared" ref="AY1043:AY1048" si="764">IF(AX1043&gt;0,RANK(AX1043,$AX$11:$AX$1049),"—")</f>
        <v>695</v>
      </c>
      <c r="AZ1043" s="213">
        <v>165</v>
      </c>
      <c r="BA1043" s="213"/>
      <c r="BB1043" s="168" t="str">
        <f t="shared" si="755"/>
        <v>—</v>
      </c>
      <c r="BC1043" s="213"/>
      <c r="BD1043" s="213"/>
      <c r="BE1043" s="168"/>
      <c r="BF1043" s="213"/>
      <c r="BG1043" s="168"/>
    </row>
    <row r="1044" spans="2:59" ht="12.95" customHeight="1" x14ac:dyDescent="0.2">
      <c r="B1044" s="102" t="s">
        <v>815</v>
      </c>
      <c r="C1044" s="258" t="s">
        <v>1914</v>
      </c>
      <c r="D1044" s="183"/>
      <c r="E1044" s="70" t="str">
        <f>IF(D1044&gt;0,RANK(D1044,$D$11:$D$1049),"—")</f>
        <v>—</v>
      </c>
      <c r="F1044" s="183"/>
      <c r="G1044" s="70" t="str">
        <f>IF(F1044&gt;0,RANK(F1044,$F$11:$F$1049),"—")</f>
        <v>—</v>
      </c>
      <c r="H1044" s="183"/>
      <c r="I1044" s="70" t="str">
        <f>IF(H1044&gt;0,RANK(H1044,$H$11:$H$1049),"—")</f>
        <v>—</v>
      </c>
      <c r="J1044" s="183"/>
      <c r="K1044" s="70" t="str">
        <f>IF(J1044&gt;0,RANK(J1044,$J$11:$J$1049),"—")</f>
        <v>—</v>
      </c>
      <c r="L1044" s="183"/>
      <c r="M1044" s="70" t="str">
        <f>IF(L1044&gt;0,RANK(L1044,$L$11:$L$1049),"—")</f>
        <v>—</v>
      </c>
      <c r="N1044" s="183"/>
      <c r="O1044" s="70" t="str">
        <f>IF(N1044&gt;0,RANK(N1044,$N$11:$N$1049),"—")</f>
        <v>—</v>
      </c>
      <c r="P1044" s="183"/>
      <c r="Q1044" s="70" t="str">
        <f>IF(P1044&gt;0,RANK(P1044,$P$11:$P$1049),"—")</f>
        <v>—</v>
      </c>
      <c r="R1044" s="183"/>
      <c r="S1044" s="70" t="str">
        <f>IF(R1044&gt;0,RANK(R1044,$R$11:$R$1049),"—")</f>
        <v>—</v>
      </c>
      <c r="T1044" s="183"/>
      <c r="U1044" s="70" t="str">
        <f>IF(T1044&gt;0,RANK(T1044,$T$11:$T$1049),"—")</f>
        <v>—</v>
      </c>
      <c r="V1044" s="183"/>
      <c r="W1044" s="70" t="str">
        <f>IF(V1044&gt;0,RANK(V1044,$V$11:$V$1049),"—")</f>
        <v>—</v>
      </c>
      <c r="X1044" s="183"/>
      <c r="Y1044" s="70" t="str">
        <f>IF(X1044&gt;0,RANK(X1044,$X$11:$X$1049),"—")</f>
        <v>—</v>
      </c>
      <c r="Z1044" s="183"/>
      <c r="AA1044" s="70" t="str">
        <f>IF(Z1044&gt;0,RANK(Z1044,$Z$11:$Z$1049),"—")</f>
        <v>—</v>
      </c>
      <c r="AB1044" s="183"/>
      <c r="AC1044" s="70" t="str">
        <f>IF(AB1044&gt;0,RANK(AB1044,$AB$11:$AB$1049),"—")</f>
        <v>—</v>
      </c>
      <c r="AD1044" s="183"/>
      <c r="AE1044" s="70" t="str">
        <f>IF(AD1044&gt;0,RANK(AD1044,$AD$11:$AD$1049),"—")</f>
        <v>—</v>
      </c>
      <c r="AF1044" s="183"/>
      <c r="AG1044" s="70" t="str">
        <f>IF(AF1044&gt;0,RANK(AF1044,$AF$11:$AF$1049),"—")</f>
        <v>—</v>
      </c>
      <c r="AH1044" s="183"/>
      <c r="AI1044" s="70" t="str">
        <f t="shared" si="756"/>
        <v>—</v>
      </c>
      <c r="AJ1044" s="183"/>
      <c r="AK1044" s="70" t="str">
        <f t="shared" si="757"/>
        <v>—</v>
      </c>
      <c r="AL1044" s="183"/>
      <c r="AM1044" s="70" t="str">
        <f t="shared" si="758"/>
        <v>—</v>
      </c>
      <c r="AN1044" s="183"/>
      <c r="AO1044" s="70" t="str">
        <f t="shared" si="759"/>
        <v>—</v>
      </c>
      <c r="AP1044" s="183"/>
      <c r="AQ1044" s="70" t="str">
        <f t="shared" si="760"/>
        <v>—</v>
      </c>
      <c r="AR1044" s="183"/>
      <c r="AS1044" s="70" t="str">
        <f t="shared" si="761"/>
        <v>—</v>
      </c>
      <c r="AT1044" s="183"/>
      <c r="AU1044" s="70" t="str">
        <f t="shared" si="762"/>
        <v>—</v>
      </c>
      <c r="AV1044" s="183"/>
      <c r="AW1044" s="70" t="str">
        <f t="shared" si="763"/>
        <v>—</v>
      </c>
      <c r="AX1044" s="183"/>
      <c r="AY1044" s="168" t="str">
        <f t="shared" si="764"/>
        <v>—</v>
      </c>
      <c r="AZ1044" s="195"/>
      <c r="BB1044" s="168" t="str">
        <f t="shared" si="755"/>
        <v>—</v>
      </c>
      <c r="BC1044" s="195"/>
      <c r="BE1044" s="168"/>
      <c r="BG1044" s="168"/>
    </row>
    <row r="1045" spans="2:59" ht="12.95" customHeight="1" x14ac:dyDescent="0.2">
      <c r="B1045" s="102" t="s">
        <v>1660</v>
      </c>
      <c r="C1045" s="258" t="s">
        <v>1914</v>
      </c>
      <c r="D1045" s="197">
        <v>507</v>
      </c>
      <c r="E1045" s="70">
        <f>IF(D1045&gt;0,RANK(D1045,$D$11:$D$1049),"—")</f>
        <v>319</v>
      </c>
      <c r="F1045" s="197">
        <v>514</v>
      </c>
      <c r="G1045" s="70">
        <f>IF(F1045&gt;0,RANK(F1045,$F$11:$F$1049),"—")</f>
        <v>356</v>
      </c>
      <c r="H1045" s="197">
        <v>522</v>
      </c>
      <c r="I1045" s="70">
        <f>IF(H1045&gt;0,RANK(H1045,$H$11:$H$1049),"—")</f>
        <v>324</v>
      </c>
      <c r="J1045" s="110"/>
      <c r="K1045" s="70" t="str">
        <f>IF(J1045&gt;0,RANK(J1045,$J$11:$J$1049),"—")</f>
        <v>—</v>
      </c>
      <c r="L1045" s="110"/>
      <c r="M1045" s="70" t="str">
        <f>IF(L1045&gt;0,RANK(L1045,$L$11:$L$1049),"—")</f>
        <v>—</v>
      </c>
      <c r="N1045" s="110"/>
      <c r="O1045" s="70" t="str">
        <f>IF(N1045&gt;0,RANK(N1045,$N$11:$N$1049),"—")</f>
        <v>—</v>
      </c>
      <c r="P1045" s="110"/>
      <c r="Q1045" s="70" t="str">
        <f>IF(P1045&gt;0,RANK(P1045,$P$11:$P$1049),"—")</f>
        <v>—</v>
      </c>
      <c r="R1045" s="110"/>
      <c r="S1045" s="70" t="str">
        <f>IF(R1045&gt;0,RANK(R1045,$R$11:$R$1049),"—")</f>
        <v>—</v>
      </c>
      <c r="T1045" s="110"/>
      <c r="U1045" s="70" t="str">
        <f>IF(T1045&gt;0,RANK(T1045,$T$11:$T$1049),"—")</f>
        <v>—</v>
      </c>
      <c r="V1045" s="110"/>
      <c r="W1045" s="70" t="str">
        <f>IF(V1045&gt;0,RANK(V1045,$V$11:$V$1049),"—")</f>
        <v>—</v>
      </c>
      <c r="X1045" s="110"/>
      <c r="Y1045" s="70" t="str">
        <f>IF(X1045&gt;0,RANK(X1045,$X$11:$X$1049),"—")</f>
        <v>—</v>
      </c>
      <c r="Z1045" s="110"/>
      <c r="AA1045" s="70" t="str">
        <f>IF(Z1045&gt;0,RANK(Z1045,$Z$11:$Z$1049),"—")</f>
        <v>—</v>
      </c>
      <c r="AB1045" s="110"/>
      <c r="AC1045" s="70" t="str">
        <f>IF(AB1045&gt;0,RANK(AB1045,$AB$11:$AB$1049),"—")</f>
        <v>—</v>
      </c>
      <c r="AD1045" s="110"/>
      <c r="AE1045" s="70" t="str">
        <f>IF(AD1045&gt;0,RANK(AD1045,$AD$11:$AD$1049),"—")</f>
        <v>—</v>
      </c>
      <c r="AF1045" s="110"/>
      <c r="AG1045" s="70" t="str">
        <f>IF(AF1045&gt;0,RANK(AF1045,$AF$11:$AF$1049),"—")</f>
        <v>—</v>
      </c>
      <c r="AH1045" s="110"/>
      <c r="AI1045" s="70" t="str">
        <f t="shared" si="756"/>
        <v>—</v>
      </c>
      <c r="AJ1045" s="110"/>
      <c r="AK1045" s="70" t="str">
        <f t="shared" si="757"/>
        <v>—</v>
      </c>
      <c r="AL1045" s="110"/>
      <c r="AM1045" s="70" t="str">
        <f t="shared" si="758"/>
        <v>—</v>
      </c>
      <c r="AN1045" s="110"/>
      <c r="AO1045" s="70" t="str">
        <f t="shared" si="759"/>
        <v>—</v>
      </c>
      <c r="AP1045" s="110"/>
      <c r="AQ1045" s="70" t="str">
        <f t="shared" si="760"/>
        <v>—</v>
      </c>
      <c r="AR1045" s="110"/>
      <c r="AS1045" s="70" t="str">
        <f t="shared" si="761"/>
        <v>—</v>
      </c>
      <c r="AU1045" s="70" t="str">
        <f t="shared" si="762"/>
        <v>—</v>
      </c>
      <c r="AW1045" s="70" t="str">
        <f t="shared" si="763"/>
        <v>—</v>
      </c>
      <c r="AY1045" s="168" t="str">
        <f t="shared" si="764"/>
        <v>—</v>
      </c>
      <c r="AZ1045" s="195"/>
      <c r="BB1045" s="168" t="str">
        <f t="shared" si="755"/>
        <v>—</v>
      </c>
      <c r="BC1045" s="195"/>
      <c r="BE1045" s="168"/>
      <c r="BG1045" s="168"/>
    </row>
    <row r="1046" spans="2:59" ht="12.95" customHeight="1" x14ac:dyDescent="0.2">
      <c r="B1046" s="102" t="s">
        <v>532</v>
      </c>
      <c r="C1046" s="258" t="s">
        <v>1914</v>
      </c>
      <c r="D1046" s="183"/>
      <c r="E1046" s="70"/>
      <c r="F1046" s="183"/>
      <c r="G1046" s="70"/>
      <c r="H1046" s="183"/>
      <c r="I1046" s="70"/>
      <c r="J1046" s="183"/>
      <c r="K1046" s="70"/>
      <c r="L1046" s="183"/>
      <c r="M1046" s="70"/>
      <c r="N1046" s="183"/>
      <c r="O1046" s="70"/>
      <c r="P1046" s="183"/>
      <c r="Q1046" s="70"/>
      <c r="R1046" s="183"/>
      <c r="S1046" s="70"/>
      <c r="T1046" s="183"/>
      <c r="U1046" s="70"/>
      <c r="V1046" s="183"/>
      <c r="W1046" s="70"/>
      <c r="X1046" s="183"/>
      <c r="Y1046" s="70"/>
      <c r="Z1046" s="183"/>
      <c r="AA1046" s="70"/>
      <c r="AB1046" s="183"/>
      <c r="AC1046" s="70"/>
      <c r="AD1046" s="183"/>
      <c r="AE1046" s="70"/>
      <c r="AF1046" s="183"/>
      <c r="AG1046" s="70"/>
      <c r="AH1046" s="183"/>
      <c r="AI1046" s="70" t="str">
        <f t="shared" si="756"/>
        <v>—</v>
      </c>
      <c r="AJ1046" s="183"/>
      <c r="AK1046" s="70" t="str">
        <f t="shared" si="757"/>
        <v>—</v>
      </c>
      <c r="AL1046" s="183"/>
      <c r="AM1046" s="70" t="str">
        <f t="shared" si="758"/>
        <v>—</v>
      </c>
      <c r="AN1046" s="183"/>
      <c r="AO1046" s="70" t="str">
        <f t="shared" si="759"/>
        <v>—</v>
      </c>
      <c r="AP1046" s="183"/>
      <c r="AQ1046" s="70" t="str">
        <f t="shared" si="760"/>
        <v>—</v>
      </c>
      <c r="AR1046" s="183"/>
      <c r="AS1046" s="70" t="str">
        <f t="shared" si="761"/>
        <v>—</v>
      </c>
      <c r="AT1046" s="183"/>
      <c r="AU1046" s="70" t="str">
        <f t="shared" si="762"/>
        <v>—</v>
      </c>
      <c r="AV1046" s="183">
        <v>292</v>
      </c>
      <c r="AW1046" s="70">
        <f t="shared" si="763"/>
        <v>643</v>
      </c>
      <c r="AX1046" s="183"/>
      <c r="AY1046" s="168" t="str">
        <f t="shared" si="764"/>
        <v>—</v>
      </c>
      <c r="AZ1046" s="195"/>
      <c r="BB1046" s="168" t="str">
        <f t="shared" si="755"/>
        <v>—</v>
      </c>
      <c r="BC1046" s="195"/>
      <c r="BE1046" s="168"/>
      <c r="BG1046" s="168"/>
    </row>
    <row r="1047" spans="2:59" ht="12.95" customHeight="1" x14ac:dyDescent="0.2">
      <c r="B1047" s="102" t="s">
        <v>639</v>
      </c>
      <c r="C1047" s="258" t="s">
        <v>1914</v>
      </c>
      <c r="D1047" s="110"/>
      <c r="E1047" s="70" t="str">
        <f>IF(D1047&gt;0,RANK(D1047,$D$11:$D$1049),"—")</f>
        <v>—</v>
      </c>
      <c r="F1047" s="110"/>
      <c r="G1047" s="70" t="str">
        <f>IF(F1047&gt;0,RANK(F1047,$F$11:$F$1049),"—")</f>
        <v>—</v>
      </c>
      <c r="H1047" s="110"/>
      <c r="I1047" s="70" t="str">
        <f>IF(H1047&gt;0,RANK(H1047,$H$11:$H$1049),"—")</f>
        <v>—</v>
      </c>
      <c r="J1047" s="183">
        <v>515</v>
      </c>
      <c r="K1047" s="70">
        <f>IF(J1047&gt;0,RANK(J1047,$J$11:$J$1049),"—")</f>
        <v>353</v>
      </c>
      <c r="L1047" s="183">
        <v>286</v>
      </c>
      <c r="M1047" s="70">
        <f>IF(L1047&gt;0,RANK(L1047,$L$11:$L$1049),"—")</f>
        <v>383</v>
      </c>
      <c r="N1047" s="183">
        <v>217</v>
      </c>
      <c r="O1047" s="70">
        <f>IF(N1047&gt;0,RANK(N1047,$N$11:$N$1049),"—")</f>
        <v>419</v>
      </c>
      <c r="P1047" s="110"/>
      <c r="Q1047" s="70" t="str">
        <f>IF(P1047&gt;0,RANK(P1047,$P$11:$P$1049),"—")</f>
        <v>—</v>
      </c>
      <c r="R1047" s="110"/>
      <c r="S1047" s="70" t="str">
        <f>IF(R1047&gt;0,RANK(R1047,$R$11:$R$1049),"—")</f>
        <v>—</v>
      </c>
      <c r="T1047" s="110"/>
      <c r="U1047" s="70" t="str">
        <f>IF(T1047&gt;0,RANK(T1047,$T$11:$T$1049),"—")</f>
        <v>—</v>
      </c>
      <c r="V1047" s="110"/>
      <c r="W1047" s="70" t="str">
        <f>IF(V1047&gt;0,RANK(V1047,$V$11:$V$1049),"—")</f>
        <v>—</v>
      </c>
      <c r="X1047" s="110"/>
      <c r="Y1047" s="70" t="str">
        <f>IF(X1047&gt;0,RANK(X1047,$X$11:$X$1049),"—")</f>
        <v>—</v>
      </c>
      <c r="Z1047" s="110"/>
      <c r="AA1047" s="70" t="str">
        <f>IF(Z1047&gt;0,RANK(Z1047,$Z$11:$Z$1049),"—")</f>
        <v>—</v>
      </c>
      <c r="AB1047" s="110"/>
      <c r="AC1047" s="70" t="str">
        <f>IF(AB1047&gt;0,RANK(AB1047,$AB$11:$AB$1049),"—")</f>
        <v>—</v>
      </c>
      <c r="AD1047" s="110"/>
      <c r="AE1047" s="70" t="str">
        <f>IF(AD1047&gt;0,RANK(AD1047,$AD$11:$AD$1049),"—")</f>
        <v>—</v>
      </c>
      <c r="AF1047" s="110"/>
      <c r="AG1047" s="70" t="str">
        <f>IF(AF1047&gt;0,RANK(AF1047,$AF$11:$AF$1049),"—")</f>
        <v>—</v>
      </c>
      <c r="AH1047" s="110"/>
      <c r="AI1047" s="70" t="str">
        <f t="shared" si="756"/>
        <v>—</v>
      </c>
      <c r="AJ1047" s="110"/>
      <c r="AK1047" s="70" t="str">
        <f t="shared" si="757"/>
        <v>—</v>
      </c>
      <c r="AL1047" s="110"/>
      <c r="AM1047" s="70" t="str">
        <f t="shared" si="758"/>
        <v>—</v>
      </c>
      <c r="AN1047" s="110"/>
      <c r="AO1047" s="70" t="str">
        <f t="shared" si="759"/>
        <v>—</v>
      </c>
      <c r="AP1047" s="110"/>
      <c r="AQ1047" s="70" t="str">
        <f t="shared" si="760"/>
        <v>—</v>
      </c>
      <c r="AR1047" s="110"/>
      <c r="AS1047" s="70" t="str">
        <f t="shared" si="761"/>
        <v>—</v>
      </c>
      <c r="AU1047" s="70" t="str">
        <f t="shared" si="762"/>
        <v>—</v>
      </c>
      <c r="AW1047" s="70" t="str">
        <f t="shared" si="763"/>
        <v>—</v>
      </c>
      <c r="AY1047" s="168" t="str">
        <f t="shared" si="764"/>
        <v>—</v>
      </c>
      <c r="AZ1047" s="195"/>
      <c r="BB1047" s="168" t="str">
        <f t="shared" si="755"/>
        <v>—</v>
      </c>
      <c r="BC1047" s="195"/>
      <c r="BE1047" s="168"/>
      <c r="BG1047" s="168"/>
    </row>
    <row r="1048" spans="2:59" ht="12.95" customHeight="1" x14ac:dyDescent="0.2">
      <c r="B1048" s="102" t="s">
        <v>1606</v>
      </c>
      <c r="C1048" s="258" t="s">
        <v>1914</v>
      </c>
      <c r="D1048" s="183">
        <v>6</v>
      </c>
      <c r="E1048" s="70">
        <f>IF(D1048&gt;0,RANK(D1048,$D$11:$D$1049),"—")</f>
        <v>398</v>
      </c>
      <c r="F1048" s="183">
        <v>12</v>
      </c>
      <c r="G1048" s="70">
        <f>IF(F1048&gt;0,RANK(F1048,$F$11:$F$1049),"—")</f>
        <v>498</v>
      </c>
      <c r="H1048" s="183">
        <v>20</v>
      </c>
      <c r="I1048" s="70">
        <f>IF(H1048&gt;0,RANK(H1048,$H$11:$H$1049),"—")</f>
        <v>395</v>
      </c>
      <c r="J1048" s="183">
        <v>97</v>
      </c>
      <c r="K1048" s="70">
        <f>IF(J1048&gt;0,RANK(J1048,$J$11:$J$1049),"—")</f>
        <v>412</v>
      </c>
      <c r="L1048" s="183">
        <v>67</v>
      </c>
      <c r="M1048" s="70">
        <f>IF(L1048&gt;0,RANK(L1048,$L$11:$L$1049),"—")</f>
        <v>418</v>
      </c>
      <c r="N1048" s="183">
        <v>163</v>
      </c>
      <c r="O1048" s="70">
        <f>IF(N1048&gt;0,RANK(N1048,$N$11:$N$1049),"—")</f>
        <v>432</v>
      </c>
      <c r="P1048" s="183"/>
      <c r="Q1048" s="70" t="str">
        <f>IF(P1048&gt;0,RANK(P1048,$P$11:$P$1049),"—")</f>
        <v>—</v>
      </c>
      <c r="R1048" s="183"/>
      <c r="S1048" s="70" t="str">
        <f>IF(R1048&gt;0,RANK(R1048,$R$11:$R$1049),"—")</f>
        <v>—</v>
      </c>
      <c r="T1048" s="183"/>
      <c r="U1048" s="70" t="str">
        <f>IF(T1048&gt;0,RANK(T1048,$T$11:$T$1049),"—")</f>
        <v>—</v>
      </c>
      <c r="V1048" s="183"/>
      <c r="W1048" s="70" t="str">
        <f>IF(V1048&gt;0,RANK(V1048,$V$11:$V$1049),"—")</f>
        <v>—</v>
      </c>
      <c r="X1048" s="183"/>
      <c r="Y1048" s="70" t="str">
        <f>IF(X1048&gt;0,RANK(X1048,$X$11:$X$1049),"—")</f>
        <v>—</v>
      </c>
      <c r="Z1048" s="183"/>
      <c r="AA1048" s="70" t="str">
        <f>IF(Z1048&gt;0,RANK(Z1048,$Z$11:$Z$1049),"—")</f>
        <v>—</v>
      </c>
      <c r="AB1048" s="183"/>
      <c r="AC1048" s="70" t="str">
        <f>IF(AB1048&gt;0,RANK(AB1048,$AB$11:$AB$1049),"—")</f>
        <v>—</v>
      </c>
      <c r="AD1048" s="183"/>
      <c r="AE1048" s="70" t="str">
        <f>IF(AD1048&gt;0,RANK(AD1048,$AD$11:$AD$1049),"—")</f>
        <v>—</v>
      </c>
      <c r="AF1048" s="183"/>
      <c r="AG1048" s="70" t="str">
        <f>IF(AF1048&gt;0,RANK(AF1048,$AF$11:$AF$1049),"—")</f>
        <v>—</v>
      </c>
      <c r="AH1048" s="183"/>
      <c r="AI1048" s="70" t="str">
        <f t="shared" si="756"/>
        <v>—</v>
      </c>
      <c r="AJ1048" s="183"/>
      <c r="AK1048" s="70" t="str">
        <f t="shared" si="757"/>
        <v>—</v>
      </c>
      <c r="AL1048" s="183"/>
      <c r="AM1048" s="70" t="str">
        <f t="shared" si="758"/>
        <v>—</v>
      </c>
      <c r="AN1048" s="183"/>
      <c r="AO1048" s="70" t="str">
        <f t="shared" si="759"/>
        <v>—</v>
      </c>
      <c r="AP1048" s="183"/>
      <c r="AQ1048" s="70" t="str">
        <f t="shared" si="760"/>
        <v>—</v>
      </c>
      <c r="AR1048" s="183"/>
      <c r="AS1048" s="70" t="str">
        <f t="shared" si="761"/>
        <v>—</v>
      </c>
      <c r="AT1048" s="183"/>
      <c r="AU1048" s="70" t="str">
        <f t="shared" si="762"/>
        <v>—</v>
      </c>
      <c r="AV1048" s="183"/>
      <c r="AW1048" s="70" t="str">
        <f t="shared" si="763"/>
        <v>—</v>
      </c>
      <c r="AX1048" s="183"/>
      <c r="AY1048" s="168" t="str">
        <f t="shared" si="764"/>
        <v>—</v>
      </c>
      <c r="BB1048" s="168" t="str">
        <f t="shared" si="755"/>
        <v>—</v>
      </c>
      <c r="BE1048" s="168"/>
      <c r="BG1048" s="168"/>
    </row>
    <row r="1049" spans="2:59" ht="12.95" customHeight="1" x14ac:dyDescent="0.2">
      <c r="D1049" s="199"/>
      <c r="F1049" s="199"/>
      <c r="H1049" s="199"/>
      <c r="J1049" s="110"/>
      <c r="L1049" s="110"/>
      <c r="N1049" s="110"/>
      <c r="P1049" s="110"/>
      <c r="R1049" s="110"/>
      <c r="T1049" s="110"/>
      <c r="V1049" s="110"/>
      <c r="X1049" s="110"/>
      <c r="Z1049" s="110"/>
      <c r="AB1049" s="110"/>
      <c r="AD1049" s="110"/>
      <c r="AF1049" s="110"/>
      <c r="AH1049" s="110"/>
      <c r="AJ1049" s="110"/>
      <c r="AL1049" s="110"/>
      <c r="AN1049" s="110"/>
      <c r="AP1049" s="110"/>
      <c r="AR1049" s="110"/>
      <c r="BB1049" s="168" t="str">
        <f t="shared" si="755"/>
        <v>—</v>
      </c>
      <c r="BE1049" s="168"/>
      <c r="BG1049" s="168"/>
    </row>
    <row r="1050" spans="2:59" ht="12.95" customHeight="1" x14ac:dyDescent="0.2">
      <c r="B1050" s="102" t="s">
        <v>1814</v>
      </c>
      <c r="C1050" s="258" t="s">
        <v>1914</v>
      </c>
      <c r="D1050" s="183"/>
      <c r="E1050" s="70"/>
      <c r="F1050" s="183"/>
      <c r="G1050" s="70"/>
      <c r="H1050" s="183"/>
      <c r="I1050" s="70"/>
      <c r="J1050" s="183"/>
      <c r="K1050" s="70"/>
      <c r="L1050" s="183"/>
      <c r="M1050" s="70"/>
      <c r="N1050" s="183"/>
      <c r="O1050" s="70"/>
      <c r="P1050" s="183"/>
      <c r="Q1050" s="70"/>
      <c r="R1050" s="183"/>
      <c r="S1050" s="70"/>
      <c r="T1050" s="183"/>
      <c r="U1050" s="70"/>
      <c r="V1050" s="183"/>
      <c r="W1050" s="70"/>
      <c r="X1050" s="183">
        <v>83350</v>
      </c>
      <c r="Y1050" s="70"/>
      <c r="Z1050" s="238">
        <v>118476</v>
      </c>
      <c r="AA1050" s="70"/>
      <c r="AB1050" s="238">
        <v>130502</v>
      </c>
      <c r="AC1050" s="70"/>
      <c r="AD1050" s="183">
        <v>81836</v>
      </c>
      <c r="AE1050" s="70"/>
      <c r="AF1050" s="183">
        <v>91335</v>
      </c>
      <c r="AG1050" s="70"/>
      <c r="AH1050" s="183">
        <v>100816</v>
      </c>
      <c r="AI1050" s="70"/>
      <c r="AJ1050" s="183">
        <v>86653</v>
      </c>
      <c r="AK1050" s="70"/>
      <c r="AL1050" s="183">
        <v>49729</v>
      </c>
      <c r="AM1050" s="70"/>
      <c r="AN1050" s="183">
        <v>31277</v>
      </c>
      <c r="AO1050" s="70"/>
      <c r="AP1050" s="183">
        <v>30394</v>
      </c>
      <c r="AQ1050" s="70"/>
      <c r="AR1050" s="183">
        <v>29898</v>
      </c>
      <c r="AS1050" s="70"/>
      <c r="AT1050" s="183">
        <v>6692</v>
      </c>
      <c r="AU1050" s="70"/>
      <c r="AV1050" s="183">
        <v>0</v>
      </c>
      <c r="AW1050" s="70"/>
      <c r="AX1050" s="183"/>
      <c r="AY1050" s="168"/>
    </row>
    <row r="1051" spans="2:59" ht="12.95" customHeight="1" x14ac:dyDescent="0.2">
      <c r="D1051" s="199"/>
      <c r="F1051" s="199"/>
      <c r="H1051" s="199"/>
      <c r="J1051" s="110"/>
      <c r="L1051" s="110"/>
      <c r="N1051" s="110"/>
      <c r="P1051" s="110"/>
      <c r="R1051" s="110"/>
      <c r="T1051" s="110"/>
      <c r="V1051" s="110"/>
      <c r="X1051" s="110"/>
      <c r="Z1051" s="110"/>
      <c r="AB1051" s="110"/>
      <c r="AD1051" s="110"/>
      <c r="AF1051" s="110"/>
      <c r="AH1051" s="110"/>
      <c r="AJ1051" s="110"/>
      <c r="AL1051" s="110"/>
      <c r="AN1051" s="110"/>
      <c r="AP1051" s="110"/>
      <c r="AR1051" s="110"/>
    </row>
    <row r="1052" spans="2:59" ht="12.95" customHeight="1" x14ac:dyDescent="0.2">
      <c r="AP1052" s="239" t="s">
        <v>2082</v>
      </c>
      <c r="AX1052" s="239" t="s">
        <v>2083</v>
      </c>
    </row>
  </sheetData>
  <pageMargins left="0.75" right="0.75" top="1" bottom="1" header="0.5" footer="0.5"/>
  <pageSetup orientation="landscape" r:id="rId1"/>
  <headerFooter alignWithMargins="0">
    <oddHeader>&amp;LNational Science Foundation, Division of Science Resources Statistics: Academic Research and Development Expenditures -- Detailed Statistical Tables:  Fiscal Years 2003-2006 — (www.nsf.gov).</oddHeader>
    <oddFooter>&amp;R&amp;P of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62"/>
  </sheetPr>
  <dimension ref="A1:CV1093"/>
  <sheetViews>
    <sheetView topLeftCell="B1" workbookViewId="0">
      <pane xSplit="2" ySplit="5" topLeftCell="BM6" activePane="bottomRight" state="frozen"/>
      <selection activeCell="B1" sqref="B1"/>
      <selection pane="topRight" activeCell="D1" sqref="D1"/>
      <selection pane="bottomLeft" activeCell="B6" sqref="B6"/>
      <selection pane="bottomRight" activeCell="CT37" sqref="CT37"/>
    </sheetView>
  </sheetViews>
  <sheetFormatPr defaultRowHeight="12.95" customHeight="1" x14ac:dyDescent="0.2"/>
  <cols>
    <col min="1" max="1" width="32.7109375" style="3" hidden="1" customWidth="1"/>
    <col min="2" max="2" width="50.42578125" style="104" customWidth="1"/>
    <col min="3" max="3" width="10.140625" style="331" customWidth="1"/>
    <col min="4" max="4" width="10.28515625" style="277" customWidth="1"/>
    <col min="5" max="5" width="11.85546875" style="104" hidden="1" customWidth="1"/>
    <col min="6" max="6" width="12" style="21" hidden="1" customWidth="1"/>
    <col min="7" max="7" width="12" style="104" hidden="1" customWidth="1"/>
    <col min="8" max="11" width="12" style="21" hidden="1" customWidth="1"/>
    <col min="12" max="12" width="11.140625" style="21" hidden="1" customWidth="1"/>
    <col min="13" max="13" width="11.140625" style="21" customWidth="1"/>
    <col min="14" max="14" width="6" style="21" customWidth="1"/>
    <col min="15" max="15" width="11.28515625" style="33" customWidth="1"/>
    <col min="16" max="16" width="10.5703125" style="21" customWidth="1"/>
    <col min="17" max="17" width="10.140625" style="117" customWidth="1"/>
    <col min="18" max="18" width="11" style="117" customWidth="1"/>
    <col min="19" max="19" width="9.140625" style="117" customWidth="1"/>
    <col min="20" max="20" width="10.7109375" style="117" customWidth="1"/>
    <col min="21" max="23" width="11" style="117" customWidth="1"/>
    <col min="24" max="24" width="9.140625" style="117" customWidth="1"/>
    <col min="25" max="25" width="10.7109375" style="117" customWidth="1"/>
    <col min="26" max="26" width="11" style="117" customWidth="1"/>
    <col min="27" max="27" width="12.7109375" style="104" customWidth="1"/>
    <col min="28" max="34" width="12.7109375" style="104" hidden="1" customWidth="1"/>
    <col min="35" max="35" width="11.5703125" style="104" hidden="1" customWidth="1"/>
    <col min="36" max="40" width="11.5703125" style="104" customWidth="1"/>
    <col min="41" max="41" width="12.7109375" style="104" customWidth="1"/>
    <col min="42" max="48" width="12.7109375" style="104" hidden="1" customWidth="1"/>
    <col min="49" max="49" width="9.140625" style="104" hidden="1" customWidth="1"/>
    <col min="50" max="54" width="9.140625" style="104" customWidth="1"/>
    <col min="55" max="55" width="12.7109375" style="104" customWidth="1"/>
    <col min="56" max="57" width="12.7109375" style="104" hidden="1" customWidth="1"/>
    <col min="58" max="62" width="12.7109375" style="320" hidden="1" customWidth="1"/>
    <col min="63" max="63" width="9.28515625" style="320" hidden="1" customWidth="1"/>
    <col min="64" max="68" width="9.28515625" style="320" customWidth="1"/>
    <col min="69" max="69" width="9.28515625" style="332" customWidth="1"/>
    <col min="70" max="72" width="9.28515625" style="320" customWidth="1"/>
    <col min="73" max="73" width="12.7109375" style="104" customWidth="1"/>
    <col min="74" max="75" width="12.7109375" style="104" hidden="1" customWidth="1"/>
    <col min="76" max="80" width="12.7109375" style="281" hidden="1" customWidth="1"/>
    <col min="81" max="81" width="10.42578125" style="281" hidden="1" customWidth="1"/>
    <col min="82" max="86" width="10.42578125" style="281" customWidth="1"/>
    <col min="87" max="87" width="12.7109375" style="104" customWidth="1"/>
    <col min="88" max="94" width="12.7109375" style="104" hidden="1" customWidth="1"/>
    <col min="95" max="95" width="10.28515625" style="104" hidden="1" customWidth="1"/>
    <col min="96" max="96" width="10.28515625" style="104" customWidth="1"/>
    <col min="97" max="100" width="9.140625" style="104"/>
    <col min="101" max="16384" width="9.140625" style="5"/>
  </cols>
  <sheetData>
    <row r="1" spans="1:100" ht="12.95" customHeight="1" x14ac:dyDescent="0.2">
      <c r="A1" s="61"/>
      <c r="B1" s="137" t="s">
        <v>984</v>
      </c>
      <c r="C1" s="26"/>
      <c r="E1" s="4"/>
      <c r="F1" s="16"/>
      <c r="G1" s="4"/>
      <c r="H1" s="16"/>
      <c r="I1" s="16"/>
      <c r="J1" s="16"/>
      <c r="K1" s="16"/>
      <c r="L1" s="16"/>
      <c r="M1" s="16"/>
      <c r="N1" s="16"/>
      <c r="O1" s="31"/>
      <c r="P1" s="31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4"/>
      <c r="BV1" s="4"/>
      <c r="BW1" s="4"/>
      <c r="BX1" s="39"/>
      <c r="BY1" s="39"/>
      <c r="BZ1" s="39"/>
      <c r="CA1" s="39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</row>
    <row r="2" spans="1:100" ht="12.95" customHeight="1" x14ac:dyDescent="0.2">
      <c r="B2" s="6" t="s">
        <v>1021</v>
      </c>
      <c r="C2" s="9"/>
      <c r="D2" s="142"/>
      <c r="E2" s="7"/>
      <c r="F2" s="17"/>
      <c r="G2" s="278"/>
      <c r="H2" s="17"/>
      <c r="I2" s="17"/>
      <c r="J2" s="17"/>
      <c r="K2" s="17"/>
      <c r="L2" s="17"/>
      <c r="M2" s="17"/>
      <c r="N2" s="17"/>
      <c r="O2" s="31"/>
      <c r="P2" s="31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7"/>
      <c r="AB2" s="7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7"/>
      <c r="BV2" s="7"/>
      <c r="BW2" s="7"/>
      <c r="BX2" s="10"/>
      <c r="BY2" s="10"/>
      <c r="BZ2" s="10"/>
      <c r="CA2" s="10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</row>
    <row r="3" spans="1:100" ht="12.95" customHeight="1" x14ac:dyDescent="0.2">
      <c r="B3" s="7" t="s">
        <v>1018</v>
      </c>
      <c r="C3" s="9"/>
      <c r="D3" s="279"/>
      <c r="E3" s="11"/>
      <c r="F3" s="18"/>
      <c r="G3" s="247"/>
      <c r="H3" s="18"/>
      <c r="I3" s="18"/>
      <c r="J3" s="18"/>
      <c r="K3" s="18"/>
      <c r="L3" s="18"/>
      <c r="M3" s="18"/>
      <c r="N3" s="18"/>
      <c r="O3" s="31"/>
      <c r="P3" s="31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35"/>
      <c r="BR3" s="11"/>
      <c r="BS3" s="11"/>
      <c r="BT3" s="11"/>
      <c r="BU3" s="11"/>
      <c r="BV3" s="11"/>
      <c r="BW3" s="11"/>
      <c r="BX3" s="10"/>
      <c r="BY3" s="10"/>
      <c r="BZ3" s="10"/>
      <c r="CA3" s="10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38"/>
      <c r="CT3" s="138"/>
      <c r="CU3" s="138"/>
      <c r="CV3" s="138"/>
    </row>
    <row r="4" spans="1:100" s="24" customFormat="1" ht="15" customHeight="1" x14ac:dyDescent="0.2">
      <c r="A4" s="3"/>
      <c r="B4" s="91" t="s">
        <v>766</v>
      </c>
      <c r="C4" s="92" t="s">
        <v>1527</v>
      </c>
      <c r="D4" s="146" t="s">
        <v>1640</v>
      </c>
      <c r="E4" s="91"/>
      <c r="F4" s="93"/>
      <c r="G4" s="94"/>
      <c r="H4" s="93"/>
      <c r="I4" s="93"/>
      <c r="J4" s="93"/>
      <c r="K4" s="93"/>
      <c r="L4" s="93"/>
      <c r="M4" s="93"/>
      <c r="N4" s="93"/>
      <c r="O4" s="95"/>
      <c r="P4" s="95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96" t="s">
        <v>1641</v>
      </c>
      <c r="AB4" s="97"/>
      <c r="AC4" s="91"/>
      <c r="AD4" s="91"/>
      <c r="AE4" s="91"/>
      <c r="AF4" s="91"/>
      <c r="AG4" s="91"/>
      <c r="AH4" s="98"/>
      <c r="AI4" s="91"/>
      <c r="AJ4" s="91"/>
      <c r="AK4" s="91"/>
      <c r="AL4" s="91"/>
      <c r="AM4" s="91"/>
      <c r="AN4" s="91"/>
      <c r="AO4" s="99" t="s">
        <v>1642</v>
      </c>
      <c r="AP4" s="97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57" t="s">
        <v>922</v>
      </c>
      <c r="BD4" s="97"/>
      <c r="BE4" s="91"/>
      <c r="BF4" s="100"/>
      <c r="BG4" s="100"/>
      <c r="BH4" s="100"/>
      <c r="BI4" s="100"/>
      <c r="BJ4" s="100"/>
      <c r="BK4" s="100"/>
      <c r="BL4" s="127"/>
      <c r="BM4" s="100" t="s">
        <v>1929</v>
      </c>
      <c r="BN4" s="127"/>
      <c r="BO4" s="100"/>
      <c r="BP4" s="385"/>
      <c r="BQ4" s="273" t="s">
        <v>1930</v>
      </c>
      <c r="BR4" s="100"/>
      <c r="BS4" s="100"/>
      <c r="BT4" s="100"/>
      <c r="BU4" s="99" t="s">
        <v>1643</v>
      </c>
      <c r="BV4" s="97"/>
      <c r="BW4" s="9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99" t="s">
        <v>1778</v>
      </c>
      <c r="CJ4" s="97"/>
      <c r="CK4" s="91"/>
      <c r="CL4" s="91"/>
      <c r="CM4" s="91"/>
      <c r="CN4" s="91"/>
      <c r="CO4" s="91"/>
      <c r="CP4" s="91"/>
      <c r="CQ4" s="91"/>
      <c r="CR4" s="91"/>
      <c r="CS4" s="274"/>
      <c r="CT4" s="274"/>
      <c r="CU4" s="274"/>
      <c r="CV4" s="274"/>
    </row>
    <row r="5" spans="1:100" s="25" customFormat="1" ht="12.95" customHeight="1" x14ac:dyDescent="0.2">
      <c r="A5" s="3" t="s">
        <v>634</v>
      </c>
      <c r="B5" s="138" t="s">
        <v>633</v>
      </c>
      <c r="C5" s="280"/>
      <c r="D5" s="14">
        <v>1992</v>
      </c>
      <c r="E5" s="15">
        <v>2000</v>
      </c>
      <c r="F5" s="265">
        <v>2002</v>
      </c>
      <c r="G5" s="265">
        <v>2003</v>
      </c>
      <c r="H5" s="265">
        <v>2004</v>
      </c>
      <c r="I5" s="265">
        <v>2005</v>
      </c>
      <c r="J5" s="265">
        <v>2006</v>
      </c>
      <c r="K5" s="265">
        <v>2007</v>
      </c>
      <c r="L5" s="265">
        <v>2008</v>
      </c>
      <c r="M5" s="265">
        <v>2009</v>
      </c>
      <c r="N5" s="265" t="s">
        <v>1453</v>
      </c>
      <c r="O5" s="81" t="s">
        <v>1004</v>
      </c>
      <c r="P5" s="83"/>
      <c r="Q5" s="114">
        <v>2010</v>
      </c>
      <c r="R5" s="114">
        <v>2011</v>
      </c>
      <c r="S5" s="114" t="s">
        <v>1453</v>
      </c>
      <c r="T5" s="114" t="s">
        <v>1004</v>
      </c>
      <c r="U5" s="114" t="s">
        <v>2072</v>
      </c>
      <c r="V5" s="114">
        <v>2014</v>
      </c>
      <c r="W5" s="114">
        <v>2015</v>
      </c>
      <c r="X5" s="114" t="s">
        <v>1453</v>
      </c>
      <c r="Y5" s="114" t="s">
        <v>1004</v>
      </c>
      <c r="Z5" s="114" t="s">
        <v>2072</v>
      </c>
      <c r="AA5" s="14">
        <v>1992</v>
      </c>
      <c r="AB5" s="15">
        <v>2000</v>
      </c>
      <c r="AC5" s="15">
        <v>2002</v>
      </c>
      <c r="AD5" s="265">
        <v>2003</v>
      </c>
      <c r="AE5" s="265">
        <v>2004</v>
      </c>
      <c r="AF5" s="265">
        <v>2005</v>
      </c>
      <c r="AG5" s="265">
        <v>2006</v>
      </c>
      <c r="AH5" s="265">
        <v>2007</v>
      </c>
      <c r="AI5" s="265">
        <v>2008</v>
      </c>
      <c r="AJ5" s="265">
        <v>2009</v>
      </c>
      <c r="AK5" s="265">
        <v>2010</v>
      </c>
      <c r="AL5" s="265">
        <v>2011</v>
      </c>
      <c r="AM5" s="265">
        <v>2014</v>
      </c>
      <c r="AN5" s="265">
        <v>2015</v>
      </c>
      <c r="AO5" s="14">
        <v>1992</v>
      </c>
      <c r="AP5" s="15">
        <v>2000</v>
      </c>
      <c r="AQ5" s="15">
        <v>2002</v>
      </c>
      <c r="AR5" s="15">
        <v>2003</v>
      </c>
      <c r="AS5" s="15">
        <v>2004</v>
      </c>
      <c r="AT5" s="15">
        <v>2005</v>
      </c>
      <c r="AU5" s="15">
        <v>2006</v>
      </c>
      <c r="AV5" s="15">
        <v>2007</v>
      </c>
      <c r="AW5" s="15">
        <v>2008</v>
      </c>
      <c r="AX5" s="15">
        <v>2009</v>
      </c>
      <c r="AY5" s="15">
        <v>2010</v>
      </c>
      <c r="AZ5" s="15">
        <v>2011</v>
      </c>
      <c r="BA5" s="15">
        <v>2014</v>
      </c>
      <c r="BB5" s="15">
        <v>2015</v>
      </c>
      <c r="BC5" s="109">
        <v>1992</v>
      </c>
      <c r="BD5" s="15">
        <v>2000</v>
      </c>
      <c r="BE5" s="15">
        <v>2002</v>
      </c>
      <c r="BF5" s="35">
        <v>2003</v>
      </c>
      <c r="BG5" s="35">
        <v>2004</v>
      </c>
      <c r="BH5" s="35">
        <v>2005</v>
      </c>
      <c r="BI5" s="35">
        <v>2006</v>
      </c>
      <c r="BJ5" s="35">
        <v>2007</v>
      </c>
      <c r="BK5" s="35">
        <v>2008</v>
      </c>
      <c r="BL5" s="126">
        <v>2009</v>
      </c>
      <c r="BM5" s="35">
        <v>2010</v>
      </c>
      <c r="BN5" s="126">
        <v>2011</v>
      </c>
      <c r="BO5" s="35">
        <v>2014</v>
      </c>
      <c r="BP5" s="35">
        <v>2015</v>
      </c>
      <c r="BQ5" s="268">
        <v>2010</v>
      </c>
      <c r="BR5" s="35">
        <v>2011</v>
      </c>
      <c r="BS5" s="35">
        <v>2014</v>
      </c>
      <c r="BT5" s="35">
        <v>2015</v>
      </c>
      <c r="BU5" s="14">
        <v>1992</v>
      </c>
      <c r="BV5" s="15">
        <v>2000</v>
      </c>
      <c r="BW5" s="15">
        <v>2002</v>
      </c>
      <c r="BX5" s="15">
        <v>2003</v>
      </c>
      <c r="BY5" s="15">
        <v>2004</v>
      </c>
      <c r="BZ5" s="15">
        <v>2005</v>
      </c>
      <c r="CA5" s="15">
        <v>2006</v>
      </c>
      <c r="CB5" s="15">
        <v>2007</v>
      </c>
      <c r="CC5" s="15">
        <v>2008</v>
      </c>
      <c r="CD5" s="15">
        <v>2009</v>
      </c>
      <c r="CE5" s="15">
        <v>2010</v>
      </c>
      <c r="CF5" s="15">
        <v>2011</v>
      </c>
      <c r="CG5" s="15">
        <v>2014</v>
      </c>
      <c r="CH5" s="15">
        <v>2015</v>
      </c>
      <c r="CI5" s="14">
        <v>1992</v>
      </c>
      <c r="CJ5" s="15">
        <v>2000</v>
      </c>
      <c r="CK5" s="15">
        <v>2002</v>
      </c>
      <c r="CL5" s="15">
        <v>2003</v>
      </c>
      <c r="CM5" s="15">
        <v>2004</v>
      </c>
      <c r="CN5" s="15">
        <v>2005</v>
      </c>
      <c r="CO5" s="15">
        <v>2006</v>
      </c>
      <c r="CP5" s="15">
        <v>2007</v>
      </c>
      <c r="CQ5" s="15">
        <v>2008</v>
      </c>
      <c r="CR5" s="15">
        <v>2009</v>
      </c>
      <c r="CS5" s="281">
        <v>2010</v>
      </c>
      <c r="CT5" s="281">
        <v>2011</v>
      </c>
      <c r="CU5" s="281">
        <v>2014</v>
      </c>
      <c r="CV5" s="281">
        <v>2015</v>
      </c>
    </row>
    <row r="6" spans="1:100" ht="12.95" customHeight="1" x14ac:dyDescent="0.2">
      <c r="B6" s="6" t="s">
        <v>1018</v>
      </c>
      <c r="C6" s="9"/>
      <c r="D6" s="282"/>
      <c r="E6" s="65"/>
      <c r="F6" s="150"/>
      <c r="G6" s="150"/>
      <c r="H6" s="150"/>
      <c r="I6" s="150"/>
      <c r="J6" s="150"/>
      <c r="K6" s="150"/>
      <c r="L6" s="150"/>
      <c r="M6" s="150"/>
      <c r="N6" s="32"/>
      <c r="O6" s="82"/>
      <c r="P6" s="83" t="s">
        <v>1819</v>
      </c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66"/>
      <c r="AB6" s="65"/>
      <c r="AC6" s="65"/>
      <c r="AD6" s="33"/>
      <c r="AE6" s="65"/>
      <c r="AF6" s="8"/>
      <c r="AG6" s="8"/>
      <c r="AH6" s="8"/>
      <c r="AI6" s="8"/>
      <c r="AJ6" s="8"/>
      <c r="AK6" s="8"/>
      <c r="AL6" s="8"/>
      <c r="AM6" s="8"/>
      <c r="AN6" s="8"/>
      <c r="AO6" s="13"/>
      <c r="AP6" s="8" t="s">
        <v>1018</v>
      </c>
      <c r="AQ6" s="8" t="s">
        <v>1018</v>
      </c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13"/>
      <c r="BD6" s="8" t="s">
        <v>1018</v>
      </c>
      <c r="BE6" s="8" t="s">
        <v>1018</v>
      </c>
      <c r="BF6" s="36"/>
      <c r="BG6" s="36"/>
      <c r="BH6" s="36"/>
      <c r="BI6" s="36"/>
      <c r="BJ6" s="36"/>
      <c r="BK6" s="36"/>
      <c r="BL6" s="124"/>
      <c r="BM6" s="36"/>
      <c r="BN6" s="124"/>
      <c r="BO6" s="36"/>
      <c r="BP6" s="36"/>
      <c r="BQ6" s="269"/>
      <c r="BR6" s="36"/>
      <c r="BS6" s="36"/>
      <c r="BT6" s="36"/>
      <c r="BU6" s="13"/>
      <c r="BV6" s="8" t="s">
        <v>1018</v>
      </c>
      <c r="BW6" s="8" t="s">
        <v>1018</v>
      </c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13"/>
      <c r="CJ6" s="8" t="s">
        <v>1018</v>
      </c>
      <c r="CK6" s="8" t="s">
        <v>1018</v>
      </c>
      <c r="CL6" s="23"/>
      <c r="CM6" s="8"/>
      <c r="CN6" s="8"/>
      <c r="CO6" s="8"/>
      <c r="CP6" s="8"/>
      <c r="CQ6" s="8"/>
      <c r="CR6" s="8"/>
    </row>
    <row r="7" spans="1:100" s="25" customFormat="1" ht="12.95" customHeight="1" x14ac:dyDescent="0.2">
      <c r="A7" s="3"/>
      <c r="B7" s="6" t="s">
        <v>1656</v>
      </c>
      <c r="C7" s="9"/>
      <c r="D7" s="183">
        <v>18879705</v>
      </c>
      <c r="E7" s="8">
        <v>30084148</v>
      </c>
      <c r="F7" s="23">
        <v>36405220</v>
      </c>
      <c r="G7" s="163">
        <v>40100324</v>
      </c>
      <c r="H7" s="23">
        <v>43257731</v>
      </c>
      <c r="I7" s="23">
        <v>45792673</v>
      </c>
      <c r="J7" s="23">
        <v>47742832</v>
      </c>
      <c r="K7" s="23">
        <v>49430767</v>
      </c>
      <c r="L7" s="183">
        <v>51908726</v>
      </c>
      <c r="M7" s="147">
        <v>54935457</v>
      </c>
      <c r="N7" s="23"/>
      <c r="O7" s="82">
        <f>+AJ7+AX7+BL7+CD7+CR7</f>
        <v>54935457</v>
      </c>
      <c r="P7" s="83">
        <f>+O7-M7</f>
        <v>0</v>
      </c>
      <c r="Q7" s="333">
        <v>61234893</v>
      </c>
      <c r="R7" s="333">
        <v>65073411</v>
      </c>
      <c r="S7" s="120"/>
      <c r="T7" s="82">
        <f t="shared" ref="T7:T15" si="0">+AL7+AZ7+BN7+BR7+CF7+CT7</f>
        <v>65073411</v>
      </c>
      <c r="U7" s="83">
        <f t="shared" ref="U7:U15" si="1">+T7-R7</f>
        <v>0</v>
      </c>
      <c r="V7" s="136"/>
      <c r="W7" s="136"/>
      <c r="X7" s="120"/>
      <c r="Y7" s="82"/>
      <c r="Z7" s="83"/>
      <c r="AA7" s="13">
        <v>11087032</v>
      </c>
      <c r="AB7" s="8">
        <v>17493473</v>
      </c>
      <c r="AC7" s="23">
        <v>21833953</v>
      </c>
      <c r="AD7" s="23">
        <v>24734033</v>
      </c>
      <c r="AE7" s="23">
        <v>27379233</v>
      </c>
      <c r="AF7" s="23">
        <v>29167128</v>
      </c>
      <c r="AG7" s="23">
        <v>30033156</v>
      </c>
      <c r="AH7" s="23">
        <v>30440745</v>
      </c>
      <c r="AI7" s="23">
        <v>31231220</v>
      </c>
      <c r="AJ7" s="147">
        <v>32587529</v>
      </c>
      <c r="AK7" s="333">
        <v>37487673</v>
      </c>
      <c r="AL7" s="333">
        <v>40764823</v>
      </c>
      <c r="AM7" s="333"/>
      <c r="AN7" s="333"/>
      <c r="AO7" s="13">
        <v>1505515</v>
      </c>
      <c r="AP7" s="8">
        <v>2204263</v>
      </c>
      <c r="AQ7" s="23">
        <v>2500649</v>
      </c>
      <c r="AR7" s="23">
        <v>2652966</v>
      </c>
      <c r="AS7" s="23">
        <v>2846722</v>
      </c>
      <c r="AT7" s="23">
        <v>2939962</v>
      </c>
      <c r="AU7" s="23">
        <v>3016240</v>
      </c>
      <c r="AV7" s="150">
        <v>3145376</v>
      </c>
      <c r="AW7" s="150">
        <v>3417995</v>
      </c>
      <c r="AX7" s="150">
        <v>3647109</v>
      </c>
      <c r="AY7" s="333">
        <v>3853598</v>
      </c>
      <c r="AZ7" s="333">
        <v>3819470</v>
      </c>
      <c r="BA7" s="333"/>
      <c r="BB7" s="333"/>
      <c r="BC7" s="13">
        <v>1302018</v>
      </c>
      <c r="BD7" s="8">
        <v>2178252</v>
      </c>
      <c r="BE7" s="23">
        <v>2188111</v>
      </c>
      <c r="BF7" s="37">
        <v>2162215</v>
      </c>
      <c r="BG7" s="37">
        <v>2107322</v>
      </c>
      <c r="BH7" s="37">
        <v>2292401</v>
      </c>
      <c r="BI7" s="37">
        <v>2427627</v>
      </c>
      <c r="BJ7" s="37">
        <v>2672333</v>
      </c>
      <c r="BK7" s="37">
        <v>2870147</v>
      </c>
      <c r="BL7" s="129">
        <v>3196999</v>
      </c>
      <c r="BM7" s="333">
        <v>3209441</v>
      </c>
      <c r="BN7" s="389">
        <v>3162464</v>
      </c>
      <c r="BO7" s="333"/>
      <c r="BP7" s="333"/>
      <c r="BQ7" s="334">
        <v>3764291</v>
      </c>
      <c r="BR7" s="333">
        <v>3840381</v>
      </c>
      <c r="BS7" s="333"/>
      <c r="BT7" s="333"/>
      <c r="BU7" s="13">
        <v>3576407</v>
      </c>
      <c r="BV7" s="8">
        <v>5924491</v>
      </c>
      <c r="BW7" s="23">
        <v>7108773</v>
      </c>
      <c r="BX7" s="23">
        <v>7683484</v>
      </c>
      <c r="BY7" s="23">
        <v>7771253</v>
      </c>
      <c r="BZ7" s="23">
        <v>8258292</v>
      </c>
      <c r="CA7" s="23">
        <v>9062058</v>
      </c>
      <c r="CB7" s="23">
        <v>9655290</v>
      </c>
      <c r="CC7" s="23">
        <v>10434984</v>
      </c>
      <c r="CD7" s="147">
        <v>11198461</v>
      </c>
      <c r="CE7" s="333">
        <v>11897220</v>
      </c>
      <c r="CF7" s="333">
        <v>12444705</v>
      </c>
      <c r="CG7" s="333"/>
      <c r="CH7" s="333"/>
      <c r="CI7" s="13">
        <v>1408732</v>
      </c>
      <c r="CJ7" s="8">
        <v>2261892</v>
      </c>
      <c r="CK7" s="23">
        <v>2701155</v>
      </c>
      <c r="CL7" s="23">
        <v>2844701</v>
      </c>
      <c r="CM7" s="23">
        <v>2840551</v>
      </c>
      <c r="CN7" s="23">
        <v>3092630</v>
      </c>
      <c r="CO7" s="23">
        <v>3221321</v>
      </c>
      <c r="CP7" s="23">
        <v>3517023</v>
      </c>
      <c r="CQ7" s="23">
        <v>3954380</v>
      </c>
      <c r="CR7" s="147">
        <v>4305359</v>
      </c>
      <c r="CS7" s="333">
        <v>1022670</v>
      </c>
      <c r="CT7" s="333">
        <v>1041568</v>
      </c>
      <c r="CU7" s="333"/>
      <c r="CV7" s="333"/>
    </row>
    <row r="8" spans="1:100" s="25" customFormat="1" ht="12.75" customHeight="1" x14ac:dyDescent="0.2">
      <c r="A8" s="3"/>
      <c r="B8" s="6"/>
      <c r="C8" s="6"/>
      <c r="D8" s="6"/>
      <c r="E8" s="6"/>
      <c r="F8" s="281"/>
      <c r="G8" s="281"/>
      <c r="H8" s="281"/>
      <c r="I8" s="281"/>
      <c r="J8" s="281"/>
      <c r="K8" s="281"/>
      <c r="L8" s="283"/>
      <c r="M8" s="283"/>
      <c r="N8" s="283"/>
      <c r="O8" s="82"/>
      <c r="P8" s="83"/>
      <c r="Q8" s="120"/>
      <c r="R8" s="120"/>
      <c r="S8" s="120"/>
      <c r="T8" s="82">
        <f t="shared" si="0"/>
        <v>0</v>
      </c>
      <c r="U8" s="83">
        <f t="shared" si="1"/>
        <v>0</v>
      </c>
      <c r="V8" s="136"/>
      <c r="W8" s="136"/>
      <c r="X8" s="120"/>
      <c r="Y8" s="82"/>
      <c r="Z8" s="83"/>
      <c r="AA8" s="13"/>
      <c r="AB8" s="8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13"/>
      <c r="AP8" s="8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13"/>
      <c r="BD8" s="8"/>
      <c r="BE8" s="23"/>
      <c r="BF8" s="37"/>
      <c r="BG8" s="37"/>
      <c r="BH8" s="37"/>
      <c r="BI8" s="37"/>
      <c r="BJ8" s="37"/>
      <c r="BK8" s="37"/>
      <c r="BL8" s="129"/>
      <c r="BM8" s="37"/>
      <c r="BN8" s="129"/>
      <c r="BO8" s="37"/>
      <c r="BP8" s="37"/>
      <c r="BQ8" s="270"/>
      <c r="BR8" s="37"/>
      <c r="BS8" s="37"/>
      <c r="BT8" s="37"/>
      <c r="BU8" s="13"/>
      <c r="BV8" s="8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13"/>
      <c r="CJ8" s="8"/>
      <c r="CK8" s="23"/>
      <c r="CL8" s="23"/>
      <c r="CM8" s="23"/>
      <c r="CN8" s="23"/>
      <c r="CO8" s="23"/>
      <c r="CP8" s="23"/>
      <c r="CQ8" s="23"/>
      <c r="CR8" s="23"/>
      <c r="CS8" s="281"/>
      <c r="CT8" s="281"/>
      <c r="CU8" s="281"/>
      <c r="CV8" s="281"/>
    </row>
    <row r="9" spans="1:100" s="25" customFormat="1" ht="12.95" customHeight="1" x14ac:dyDescent="0.2">
      <c r="A9" s="3"/>
      <c r="B9" s="102" t="s">
        <v>1864</v>
      </c>
      <c r="C9" s="9"/>
      <c r="D9" s="148">
        <f t="shared" ref="D9:M9" si="2">SUM(D17:D968)</f>
        <v>18041992</v>
      </c>
      <c r="E9" s="148">
        <f t="shared" si="2"/>
        <v>28659571</v>
      </c>
      <c r="F9" s="148">
        <f t="shared" si="2"/>
        <v>34487410</v>
      </c>
      <c r="G9" s="148">
        <f t="shared" si="2"/>
        <v>38174704</v>
      </c>
      <c r="H9" s="148">
        <f t="shared" si="2"/>
        <v>40896607</v>
      </c>
      <c r="I9" s="148">
        <f t="shared" si="2"/>
        <v>43567105</v>
      </c>
      <c r="J9" s="148">
        <f t="shared" si="2"/>
        <v>45486331</v>
      </c>
      <c r="K9" s="148">
        <f t="shared" si="2"/>
        <v>48750434</v>
      </c>
      <c r="L9" s="148">
        <f t="shared" si="2"/>
        <v>51783424</v>
      </c>
      <c r="M9" s="148">
        <f t="shared" si="2"/>
        <v>54801802</v>
      </c>
      <c r="N9" s="148"/>
      <c r="O9" s="82">
        <f>+AJ9+AX9+BL9+CD9+CR9</f>
        <v>54801951</v>
      </c>
      <c r="P9" s="83">
        <f>+O9-M9</f>
        <v>149</v>
      </c>
      <c r="Q9" s="148">
        <f>SUM(Q17:Q987)</f>
        <v>60638727</v>
      </c>
      <c r="R9" s="148">
        <f>SUM(R17:R987)</f>
        <v>64655842</v>
      </c>
      <c r="S9" s="120"/>
      <c r="T9" s="82">
        <f t="shared" si="0"/>
        <v>64655842</v>
      </c>
      <c r="U9" s="83">
        <f t="shared" si="1"/>
        <v>0</v>
      </c>
      <c r="V9" s="136"/>
      <c r="W9" s="136"/>
      <c r="X9" s="120"/>
      <c r="Y9" s="82"/>
      <c r="Z9" s="83"/>
      <c r="AA9" s="151">
        <f t="shared" ref="AA9:AJ9" si="3">SUM(AA17:AA968)</f>
        <v>10631167</v>
      </c>
      <c r="AB9" s="148">
        <f t="shared" si="3"/>
        <v>16652353</v>
      </c>
      <c r="AC9" s="148">
        <f t="shared" si="3"/>
        <v>20729402</v>
      </c>
      <c r="AD9" s="148">
        <f t="shared" si="3"/>
        <v>23601609</v>
      </c>
      <c r="AE9" s="148">
        <f t="shared" si="3"/>
        <v>26116249</v>
      </c>
      <c r="AF9" s="148">
        <f t="shared" si="3"/>
        <v>27774338</v>
      </c>
      <c r="AG9" s="148">
        <f t="shared" si="3"/>
        <v>28566630</v>
      </c>
      <c r="AH9" s="148">
        <f t="shared" si="3"/>
        <v>29983033</v>
      </c>
      <c r="AI9" s="148">
        <f t="shared" si="3"/>
        <v>31137829</v>
      </c>
      <c r="AJ9" s="148">
        <f t="shared" si="3"/>
        <v>32490921</v>
      </c>
      <c r="AK9" s="148">
        <f>SUM(AK17:AK987)</f>
        <v>37314666</v>
      </c>
      <c r="AL9" s="148">
        <f>SUM(AL17:AL987)</f>
        <v>40457325</v>
      </c>
      <c r="AM9" s="148"/>
      <c r="AN9" s="148"/>
      <c r="AO9" s="151">
        <f t="shared" ref="AO9:AX9" si="4">SUM(AO17:AO968)</f>
        <v>1411624</v>
      </c>
      <c r="AP9" s="148">
        <f t="shared" si="4"/>
        <v>2070414</v>
      </c>
      <c r="AQ9" s="148">
        <f t="shared" si="4"/>
        <v>2309829</v>
      </c>
      <c r="AR9" s="148">
        <f t="shared" si="4"/>
        <v>2461125</v>
      </c>
      <c r="AS9" s="148">
        <f t="shared" si="4"/>
        <v>2659924</v>
      </c>
      <c r="AT9" s="148">
        <f t="shared" si="4"/>
        <v>2753023</v>
      </c>
      <c r="AU9" s="148">
        <f t="shared" si="4"/>
        <v>2831690</v>
      </c>
      <c r="AV9" s="148">
        <f t="shared" si="4"/>
        <v>3125385</v>
      </c>
      <c r="AW9" s="148">
        <f t="shared" si="4"/>
        <v>3408979</v>
      </c>
      <c r="AX9" s="148">
        <f t="shared" si="4"/>
        <v>3640550</v>
      </c>
      <c r="AY9" s="148">
        <f>SUM(AY17:AY987)</f>
        <v>3826925</v>
      </c>
      <c r="AZ9" s="148">
        <f>SUM(AZ17:AZ987)</f>
        <v>3798213</v>
      </c>
      <c r="BA9" s="148"/>
      <c r="BB9" s="148"/>
      <c r="BC9" s="151">
        <f t="shared" ref="BC9:BL9" si="5">SUM(BC17:BC968)</f>
        <v>1209172</v>
      </c>
      <c r="BD9" s="148">
        <f t="shared" si="5"/>
        <v>2054877</v>
      </c>
      <c r="BE9" s="148">
        <f t="shared" si="5"/>
        <v>2052064</v>
      </c>
      <c r="BF9" s="148">
        <f t="shared" si="5"/>
        <v>2026682</v>
      </c>
      <c r="BG9" s="148">
        <f t="shared" si="5"/>
        <v>1970061</v>
      </c>
      <c r="BH9" s="148">
        <f t="shared" si="5"/>
        <v>2144883</v>
      </c>
      <c r="BI9" s="148">
        <f t="shared" si="5"/>
        <v>2272121</v>
      </c>
      <c r="BJ9" s="148">
        <f t="shared" si="5"/>
        <v>2640248</v>
      </c>
      <c r="BK9" s="148">
        <f t="shared" si="5"/>
        <v>2863951</v>
      </c>
      <c r="BL9" s="152">
        <f t="shared" si="5"/>
        <v>3185830</v>
      </c>
      <c r="BM9" s="152">
        <f>SUM(BM17:BM987)</f>
        <v>3185776</v>
      </c>
      <c r="BN9" s="152">
        <f>SUM(BN17:BN987)</f>
        <v>3252204</v>
      </c>
      <c r="BO9" s="148"/>
      <c r="BP9" s="148"/>
      <c r="BQ9" s="271">
        <f>SUM(BQ17:BQ987)</f>
        <v>3730740</v>
      </c>
      <c r="BR9" s="152">
        <f>SUM(BR17:BR987)</f>
        <v>3837226</v>
      </c>
      <c r="BS9" s="148"/>
      <c r="BT9" s="148"/>
      <c r="BU9" s="151">
        <f t="shared" ref="BU9:CD9" si="6">SUM(BU17:BU968)</f>
        <v>3434205</v>
      </c>
      <c r="BV9" s="148">
        <f t="shared" si="6"/>
        <v>5721154</v>
      </c>
      <c r="BW9" s="148">
        <f t="shared" si="6"/>
        <v>6828401</v>
      </c>
      <c r="BX9" s="148">
        <f t="shared" si="6"/>
        <v>7389288</v>
      </c>
      <c r="BY9" s="148">
        <f t="shared" si="6"/>
        <v>7435514</v>
      </c>
      <c r="BZ9" s="148">
        <f t="shared" si="6"/>
        <v>7929641</v>
      </c>
      <c r="CA9" s="148">
        <f t="shared" si="6"/>
        <v>8713011</v>
      </c>
      <c r="CB9" s="148">
        <f t="shared" si="6"/>
        <v>9515763</v>
      </c>
      <c r="CC9" s="148">
        <f t="shared" si="6"/>
        <v>10421486</v>
      </c>
      <c r="CD9" s="148">
        <f t="shared" si="6"/>
        <v>11179359</v>
      </c>
      <c r="CE9" s="148">
        <f>SUM(CE17:CE987)</f>
        <v>11873148</v>
      </c>
      <c r="CF9" s="148">
        <f>SUM(CF17:CF987)</f>
        <v>12274129</v>
      </c>
      <c r="CG9" s="148"/>
      <c r="CH9" s="148"/>
      <c r="CI9" s="151">
        <f t="shared" ref="CI9:CR9" si="7">SUM(CI17:CI968)</f>
        <v>1359455</v>
      </c>
      <c r="CJ9" s="148">
        <f t="shared" si="7"/>
        <v>2167446</v>
      </c>
      <c r="CK9" s="148">
        <f t="shared" si="7"/>
        <v>2567714</v>
      </c>
      <c r="CL9" s="148">
        <f t="shared" si="7"/>
        <v>2696000</v>
      </c>
      <c r="CM9" s="148">
        <f t="shared" si="7"/>
        <v>2714859</v>
      </c>
      <c r="CN9" s="148">
        <f t="shared" si="7"/>
        <v>2965220</v>
      </c>
      <c r="CO9" s="148">
        <f t="shared" si="7"/>
        <v>3102879</v>
      </c>
      <c r="CP9" s="148">
        <f t="shared" si="7"/>
        <v>3486005</v>
      </c>
      <c r="CQ9" s="148">
        <f t="shared" si="7"/>
        <v>3951179</v>
      </c>
      <c r="CR9" s="148">
        <f t="shared" si="7"/>
        <v>4305291</v>
      </c>
      <c r="CS9" s="148">
        <f>SUM(CS17:CS987)</f>
        <v>1019043</v>
      </c>
      <c r="CT9" s="148">
        <f>SUM(CT17:CT987)</f>
        <v>1036745</v>
      </c>
      <c r="CU9" s="148"/>
      <c r="CV9" s="148"/>
    </row>
    <row r="10" spans="1:100" ht="12.95" customHeight="1" x14ac:dyDescent="0.2">
      <c r="A10" s="86"/>
      <c r="B10" s="102" t="s">
        <v>1811</v>
      </c>
      <c r="C10" s="9"/>
      <c r="D10" s="149">
        <f t="shared" ref="D10:L10" si="8">SUMIF($C17:$C968,"1SREB",D17:D968)</f>
        <v>5572735</v>
      </c>
      <c r="E10" s="149">
        <f t="shared" si="8"/>
        <v>8995333</v>
      </c>
      <c r="F10" s="149">
        <f t="shared" si="8"/>
        <v>11021300</v>
      </c>
      <c r="G10" s="149">
        <f t="shared" si="8"/>
        <v>12181017</v>
      </c>
      <c r="H10" s="149">
        <f t="shared" si="8"/>
        <v>13001264</v>
      </c>
      <c r="I10" s="149">
        <f t="shared" si="8"/>
        <v>13867513</v>
      </c>
      <c r="J10" s="149">
        <f t="shared" si="8"/>
        <v>14535675</v>
      </c>
      <c r="K10" s="149">
        <f t="shared" si="8"/>
        <v>15774772</v>
      </c>
      <c r="L10" s="149">
        <f t="shared" si="8"/>
        <v>17156941</v>
      </c>
      <c r="M10" s="149">
        <f>SUMIF($C17:$C968,"1SREB",Q17:Q968)</f>
        <v>20009073</v>
      </c>
      <c r="N10" s="148"/>
      <c r="O10" s="82">
        <f>+AJ10+AX10+BL10+CD10+CR10</f>
        <v>20080870</v>
      </c>
      <c r="P10" s="83">
        <f>+O10-M10</f>
        <v>71797</v>
      </c>
      <c r="Q10" s="149">
        <f>SUMIF($C17:$C987,"1SREB",Q17:Q987)</f>
        <v>20009073</v>
      </c>
      <c r="R10" s="149">
        <f>SUMIF($C17:$C987,"1SREB",R17:R987)</f>
        <v>21274831</v>
      </c>
      <c r="S10" s="120"/>
      <c r="T10" s="82">
        <f t="shared" si="0"/>
        <v>21274831</v>
      </c>
      <c r="U10" s="83">
        <f t="shared" si="1"/>
        <v>0</v>
      </c>
      <c r="V10" s="136"/>
      <c r="W10" s="136"/>
      <c r="X10" s="120"/>
      <c r="Y10" s="82"/>
      <c r="Z10" s="83"/>
      <c r="AA10" s="153">
        <f t="shared" ref="AA10:AJ10" si="9">SUMIF($C17:$C968,"1SREB",AA17:AA968)</f>
        <v>4138327</v>
      </c>
      <c r="AB10" s="149">
        <f t="shared" si="9"/>
        <v>6521182</v>
      </c>
      <c r="AC10" s="149">
        <f t="shared" si="9"/>
        <v>8199136</v>
      </c>
      <c r="AD10" s="149">
        <f t="shared" si="9"/>
        <v>9363724</v>
      </c>
      <c r="AE10" s="149">
        <f t="shared" si="9"/>
        <v>10158257</v>
      </c>
      <c r="AF10" s="149">
        <f t="shared" si="9"/>
        <v>10745050</v>
      </c>
      <c r="AG10" s="149">
        <f t="shared" si="9"/>
        <v>11106323</v>
      </c>
      <c r="AH10" s="149">
        <f t="shared" si="9"/>
        <v>11476804</v>
      </c>
      <c r="AI10" s="149">
        <f t="shared" si="9"/>
        <v>11851778</v>
      </c>
      <c r="AJ10" s="149">
        <f t="shared" si="9"/>
        <v>12497737</v>
      </c>
      <c r="AK10" s="149">
        <f>SUMIF($C17:$C987,"1SREB",AK17:AK987)</f>
        <v>11934013</v>
      </c>
      <c r="AL10" s="149">
        <f>SUMIF($C17:$C987,"1SREB",AL17:AL987)</f>
        <v>12871486</v>
      </c>
      <c r="AM10" s="149"/>
      <c r="AN10" s="149"/>
      <c r="AO10" s="153">
        <f t="shared" ref="AO10:AX10" si="10">SUMIF($C17:$C968,"1SREB",AO17:AO968)</f>
        <v>472842</v>
      </c>
      <c r="AP10" s="149">
        <f t="shared" si="10"/>
        <v>709573</v>
      </c>
      <c r="AQ10" s="149">
        <f t="shared" si="10"/>
        <v>791830</v>
      </c>
      <c r="AR10" s="149">
        <f t="shared" si="10"/>
        <v>836375</v>
      </c>
      <c r="AS10" s="149">
        <f t="shared" si="10"/>
        <v>878759</v>
      </c>
      <c r="AT10" s="149">
        <f t="shared" si="10"/>
        <v>837709</v>
      </c>
      <c r="AU10" s="149">
        <f t="shared" si="10"/>
        <v>869800</v>
      </c>
      <c r="AV10" s="149">
        <f t="shared" si="10"/>
        <v>1041104</v>
      </c>
      <c r="AW10" s="149">
        <f t="shared" si="10"/>
        <v>1105909</v>
      </c>
      <c r="AX10" s="149">
        <f t="shared" si="10"/>
        <v>1136542</v>
      </c>
      <c r="AY10" s="149">
        <f>SUMIF($C17:$C987,"1SREB",AY17:AY987)</f>
        <v>1689554</v>
      </c>
      <c r="AZ10" s="149">
        <f>SUMIF($C17:$C987,"1SREB",AZ17:AZ987)</f>
        <v>1733874</v>
      </c>
      <c r="BA10" s="149"/>
      <c r="BB10" s="149"/>
      <c r="BC10" s="153">
        <f t="shared" ref="BC10:BL10" si="11">SUMIF($C17:$C968,"1SREB",BC17:BC968)</f>
        <v>387756</v>
      </c>
      <c r="BD10" s="149">
        <f t="shared" si="11"/>
        <v>644366</v>
      </c>
      <c r="BE10" s="149">
        <f t="shared" si="11"/>
        <v>606203</v>
      </c>
      <c r="BF10" s="149">
        <f t="shared" si="11"/>
        <v>598564</v>
      </c>
      <c r="BG10" s="149">
        <f t="shared" si="11"/>
        <v>560660</v>
      </c>
      <c r="BH10" s="149">
        <f t="shared" si="11"/>
        <v>609685</v>
      </c>
      <c r="BI10" s="149">
        <f t="shared" si="11"/>
        <v>638289</v>
      </c>
      <c r="BJ10" s="149">
        <f t="shared" si="11"/>
        <v>746364</v>
      </c>
      <c r="BK10" s="149">
        <f t="shared" si="11"/>
        <v>767738</v>
      </c>
      <c r="BL10" s="154">
        <f t="shared" si="11"/>
        <v>857634</v>
      </c>
      <c r="BM10" s="149">
        <f>SUMIF($C17:$C987,"1SREB",BM17:BM987)</f>
        <v>1128779</v>
      </c>
      <c r="BN10" s="149">
        <f>SUMIF($C17:$C987,"1SREB",BN17:BN987)</f>
        <v>1242315</v>
      </c>
      <c r="BO10" s="149"/>
      <c r="BP10" s="149"/>
      <c r="BQ10" s="153">
        <f>SUMIF($C17:$C987,"1SREB",BQ17:BQ987)</f>
        <v>1034749</v>
      </c>
      <c r="BR10" s="149">
        <f>SUMIF($C17:$C987,"1SREB",BR17:BR987)</f>
        <v>1059208</v>
      </c>
      <c r="BS10" s="149"/>
      <c r="BT10" s="149"/>
      <c r="BU10" s="153">
        <f t="shared" ref="BU10:CD10" si="12">SUMIF($C17:$C968,"1SREB",BU17:BU968)</f>
        <v>1229961</v>
      </c>
      <c r="BV10" s="149">
        <f t="shared" si="12"/>
        <v>2082467</v>
      </c>
      <c r="BW10" s="149">
        <f t="shared" si="12"/>
        <v>2568051</v>
      </c>
      <c r="BX10" s="149">
        <f t="shared" si="12"/>
        <v>2736121</v>
      </c>
      <c r="BY10" s="149">
        <f t="shared" si="12"/>
        <v>2723139</v>
      </c>
      <c r="BZ10" s="149">
        <f t="shared" si="12"/>
        <v>2993278</v>
      </c>
      <c r="CA10" s="149">
        <f t="shared" si="12"/>
        <v>3165403</v>
      </c>
      <c r="CB10" s="149">
        <f t="shared" si="12"/>
        <v>3546609</v>
      </c>
      <c r="CC10" s="149">
        <f t="shared" si="12"/>
        <v>3636716</v>
      </c>
      <c r="CD10" s="149">
        <f t="shared" si="12"/>
        <v>3961814</v>
      </c>
      <c r="CE10" s="149">
        <f>SUMIF($C17:$C987,"1SREB",CE17:CE987)</f>
        <v>4104310</v>
      </c>
      <c r="CF10" s="149">
        <f>SUMIF($C17:$C987,"1SREB",CF17:CF987)</f>
        <v>4152778</v>
      </c>
      <c r="CG10" s="149"/>
      <c r="CH10" s="149"/>
      <c r="CI10" s="153">
        <f t="shared" ref="CI10:CR10" si="13">SUMIF($C17:$C968,"1SREB",CI17:CI968)</f>
        <v>536007</v>
      </c>
      <c r="CJ10" s="149">
        <f t="shared" si="13"/>
        <v>794903</v>
      </c>
      <c r="CK10" s="149">
        <f t="shared" si="13"/>
        <v>977524</v>
      </c>
      <c r="CL10" s="149">
        <f t="shared" si="13"/>
        <v>1030801</v>
      </c>
      <c r="CM10" s="149">
        <f t="shared" si="13"/>
        <v>988265</v>
      </c>
      <c r="CN10" s="149">
        <f t="shared" si="13"/>
        <v>1103461</v>
      </c>
      <c r="CO10" s="149">
        <f t="shared" si="13"/>
        <v>1188839</v>
      </c>
      <c r="CP10" s="149">
        <f t="shared" si="13"/>
        <v>1273617</v>
      </c>
      <c r="CQ10" s="149">
        <f t="shared" si="13"/>
        <v>1520539</v>
      </c>
      <c r="CR10" s="149">
        <f t="shared" si="13"/>
        <v>1627143</v>
      </c>
      <c r="CS10" s="149">
        <f>SUMIF($C17:$C987,"1SREB",CS17:CS987)</f>
        <v>220929</v>
      </c>
      <c r="CT10" s="149">
        <f>SUMIF($C17:$C987,"1SREB",CT17:CT987)</f>
        <v>215170</v>
      </c>
      <c r="CU10" s="149"/>
      <c r="CV10" s="149"/>
    </row>
    <row r="11" spans="1:100" ht="12.95" customHeight="1" x14ac:dyDescent="0.2">
      <c r="A11" s="41"/>
      <c r="B11" s="102" t="s">
        <v>1861</v>
      </c>
      <c r="C11" s="9"/>
      <c r="D11" s="149">
        <f t="shared" ref="D11:M11" si="14">SUMIF($C17:$C968,"2W",D17:D968)</f>
        <v>4212166</v>
      </c>
      <c r="E11" s="149">
        <f t="shared" si="14"/>
        <v>6973549</v>
      </c>
      <c r="F11" s="149">
        <f t="shared" si="14"/>
        <v>8210198</v>
      </c>
      <c r="G11" s="149">
        <f t="shared" si="14"/>
        <v>9093495</v>
      </c>
      <c r="H11" s="149">
        <f t="shared" si="14"/>
        <v>9747983</v>
      </c>
      <c r="I11" s="149">
        <f t="shared" si="14"/>
        <v>10521805</v>
      </c>
      <c r="J11" s="149">
        <f t="shared" si="14"/>
        <v>11027049</v>
      </c>
      <c r="K11" s="149">
        <f t="shared" si="14"/>
        <v>11628060</v>
      </c>
      <c r="L11" s="149">
        <f t="shared" si="14"/>
        <v>12104852</v>
      </c>
      <c r="M11" s="149">
        <f t="shared" si="14"/>
        <v>12862962</v>
      </c>
      <c r="N11" s="148"/>
      <c r="O11" s="82">
        <f>+AJ11+AX11+BL11+CD11+CR11</f>
        <v>11372883</v>
      </c>
      <c r="P11" s="83">
        <f>+O11-M11</f>
        <v>-1490079</v>
      </c>
      <c r="Q11" s="149">
        <f>SUMIF($C17:$C987,"2W",Q17:Q987)</f>
        <v>13451452</v>
      </c>
      <c r="R11" s="149">
        <f>SUMIF($C17:$C987,"2W",R17:R987)</f>
        <v>14446844</v>
      </c>
      <c r="S11" s="120"/>
      <c r="T11" s="82">
        <f t="shared" si="0"/>
        <v>14446844</v>
      </c>
      <c r="U11" s="83">
        <f t="shared" si="1"/>
        <v>0</v>
      </c>
      <c r="V11" s="136"/>
      <c r="W11" s="136"/>
      <c r="X11" s="120"/>
      <c r="Y11" s="82"/>
      <c r="Z11" s="83"/>
      <c r="AA11" s="153">
        <f t="shared" ref="AA11:AI11" si="15">SUMIF($C17:$C968,"2W",AA17:AA968)</f>
        <v>1462731</v>
      </c>
      <c r="AB11" s="149">
        <f t="shared" si="15"/>
        <v>2393718</v>
      </c>
      <c r="AC11" s="149">
        <f t="shared" si="15"/>
        <v>2923589</v>
      </c>
      <c r="AD11" s="149">
        <f t="shared" si="15"/>
        <v>3364042</v>
      </c>
      <c r="AE11" s="149">
        <f t="shared" si="15"/>
        <v>3824658</v>
      </c>
      <c r="AF11" s="149">
        <f t="shared" si="15"/>
        <v>4271896</v>
      </c>
      <c r="AG11" s="149">
        <f t="shared" si="15"/>
        <v>4446834</v>
      </c>
      <c r="AH11" s="149">
        <f t="shared" si="15"/>
        <v>4660726</v>
      </c>
      <c r="AI11" s="149">
        <f t="shared" si="15"/>
        <v>4819633</v>
      </c>
      <c r="AJ11" s="149">
        <f>SUMIF($C17:$C987,"2W",AJ17:AJ987)</f>
        <v>7741996</v>
      </c>
      <c r="AK11" s="149">
        <f>SUMIF($C17:$C987,"2W",AK17:AK987)</f>
        <v>8658955</v>
      </c>
      <c r="AL11" s="149">
        <f>SUMIF($C17:$C987,"2W",AL17:AL987)</f>
        <v>9318113</v>
      </c>
      <c r="AM11" s="149"/>
      <c r="AN11" s="149"/>
      <c r="AO11" s="153">
        <f t="shared" ref="AO11:AX11" si="16">SUMIF($C17:$C968,"2W",AO17:AO968)</f>
        <v>142280</v>
      </c>
      <c r="AP11" s="149">
        <f t="shared" si="16"/>
        <v>221416</v>
      </c>
      <c r="AQ11" s="149">
        <f t="shared" si="16"/>
        <v>237499</v>
      </c>
      <c r="AR11" s="149">
        <f t="shared" si="16"/>
        <v>341938</v>
      </c>
      <c r="AS11" s="149">
        <f t="shared" si="16"/>
        <v>347124</v>
      </c>
      <c r="AT11" s="149">
        <f t="shared" si="16"/>
        <v>365585</v>
      </c>
      <c r="AU11" s="149">
        <f t="shared" si="16"/>
        <v>407511</v>
      </c>
      <c r="AV11" s="149">
        <f t="shared" si="16"/>
        <v>464870</v>
      </c>
      <c r="AW11" s="149">
        <f t="shared" si="16"/>
        <v>531451</v>
      </c>
      <c r="AX11" s="149">
        <f t="shared" si="16"/>
        <v>574667</v>
      </c>
      <c r="AY11" s="149">
        <f>SUMIF($C17:$C987,"2W",AY17:AY987)</f>
        <v>715346</v>
      </c>
      <c r="AZ11" s="149">
        <f>SUMIF($C17:$C987,"2W",AZ17:AZ987)</f>
        <v>768148</v>
      </c>
      <c r="BA11" s="149"/>
      <c r="BB11" s="149"/>
      <c r="BC11" s="153">
        <f t="shared" ref="BC11:BL11" si="17">SUMIF($C17:$C968,"2W",BC17:BC968)</f>
        <v>195054</v>
      </c>
      <c r="BD11" s="149">
        <f t="shared" si="17"/>
        <v>374898</v>
      </c>
      <c r="BE11" s="149">
        <f t="shared" si="17"/>
        <v>371392</v>
      </c>
      <c r="BF11" s="149">
        <f t="shared" si="17"/>
        <v>349353</v>
      </c>
      <c r="BG11" s="149">
        <f t="shared" si="17"/>
        <v>321210</v>
      </c>
      <c r="BH11" s="149">
        <f t="shared" si="17"/>
        <v>391312</v>
      </c>
      <c r="BI11" s="149">
        <f t="shared" si="17"/>
        <v>407480</v>
      </c>
      <c r="BJ11" s="149">
        <f t="shared" si="17"/>
        <v>502915</v>
      </c>
      <c r="BK11" s="149">
        <f t="shared" si="17"/>
        <v>527283</v>
      </c>
      <c r="BL11" s="154">
        <f t="shared" si="17"/>
        <v>599798</v>
      </c>
      <c r="BM11" s="149">
        <f>SUMIF($C17:$C987,"2W",BM17:BM987)</f>
        <v>764187</v>
      </c>
      <c r="BN11" s="149">
        <f>SUMIF($C17:$C987,"2W",BN17:BN987)</f>
        <v>663669</v>
      </c>
      <c r="BO11" s="149"/>
      <c r="BP11" s="149"/>
      <c r="BQ11" s="153">
        <f>SUMIF($C17:$C987,"2W",BQ17:BQ987)</f>
        <v>954044</v>
      </c>
      <c r="BR11" s="149">
        <f>SUMIF($C17:$C987,"2W",BR17:BR987)</f>
        <v>1017232</v>
      </c>
      <c r="BS11" s="149"/>
      <c r="BT11" s="149"/>
      <c r="BU11" s="153">
        <f t="shared" ref="BU11:CD11" si="18">SUMIF($C17:$C968,"2W",BU17:BU968)</f>
        <v>539174</v>
      </c>
      <c r="BV11" s="149">
        <f t="shared" si="18"/>
        <v>893102</v>
      </c>
      <c r="BW11" s="149">
        <f t="shared" si="18"/>
        <v>1062953</v>
      </c>
      <c r="BX11" s="149">
        <f t="shared" si="18"/>
        <v>1095365</v>
      </c>
      <c r="BY11" s="149">
        <f t="shared" si="18"/>
        <v>1123610</v>
      </c>
      <c r="BZ11" s="149">
        <f t="shared" si="18"/>
        <v>1248135</v>
      </c>
      <c r="CA11" s="149">
        <f t="shared" si="18"/>
        <v>1404018</v>
      </c>
      <c r="CB11" s="149">
        <f t="shared" si="18"/>
        <v>1557934</v>
      </c>
      <c r="CC11" s="149">
        <f t="shared" si="18"/>
        <v>1735469</v>
      </c>
      <c r="CD11" s="149">
        <f t="shared" si="18"/>
        <v>1784048</v>
      </c>
      <c r="CE11" s="149">
        <f>SUMIF($C17:$C987,"2W",CE17:CE987)</f>
        <v>2192495</v>
      </c>
      <c r="CF11" s="149">
        <f>SUMIF($C17:$C987,"2W",CF17:CF987)</f>
        <v>2269687</v>
      </c>
      <c r="CG11" s="149"/>
      <c r="CH11" s="149"/>
      <c r="CI11" s="153">
        <f t="shared" ref="CI11:CR11" si="19">SUMIF($C17:$C968,"2W",CI17:CI968)</f>
        <v>171835</v>
      </c>
      <c r="CJ11" s="149">
        <f t="shared" si="19"/>
        <v>314441</v>
      </c>
      <c r="CK11" s="149">
        <f t="shared" si="19"/>
        <v>372160</v>
      </c>
      <c r="CL11" s="149">
        <f t="shared" si="19"/>
        <v>353450</v>
      </c>
      <c r="CM11" s="149">
        <f t="shared" si="19"/>
        <v>357646</v>
      </c>
      <c r="CN11" s="149">
        <f t="shared" si="19"/>
        <v>428403</v>
      </c>
      <c r="CO11" s="149">
        <f t="shared" si="19"/>
        <v>438294</v>
      </c>
      <c r="CP11" s="149">
        <f t="shared" si="19"/>
        <v>506619</v>
      </c>
      <c r="CQ11" s="149">
        <f t="shared" si="19"/>
        <v>599054</v>
      </c>
      <c r="CR11" s="149">
        <f t="shared" si="19"/>
        <v>672374</v>
      </c>
      <c r="CS11" s="149">
        <f>SUMIF($C17:$C987,"2W",CS17:CS987)</f>
        <v>385975</v>
      </c>
      <c r="CT11" s="149">
        <f>SUMIF($C17:$C987,"2W",CT17:CT987)</f>
        <v>409995</v>
      </c>
      <c r="CU11" s="149"/>
      <c r="CV11" s="149"/>
    </row>
    <row r="12" spans="1:100" ht="12.95" customHeight="1" x14ac:dyDescent="0.2">
      <c r="A12" s="41"/>
      <c r="B12" s="102" t="s">
        <v>1862</v>
      </c>
      <c r="C12" s="9"/>
      <c r="D12" s="149">
        <f t="shared" ref="D12:M12" si="20">SUMIF($C17:$C968,"3MW",D17:D968)</f>
        <v>3763953</v>
      </c>
      <c r="E12" s="149">
        <f t="shared" si="20"/>
        <v>5962858</v>
      </c>
      <c r="F12" s="149">
        <f t="shared" si="20"/>
        <v>7299603</v>
      </c>
      <c r="G12" s="149">
        <f t="shared" si="20"/>
        <v>8108351</v>
      </c>
      <c r="H12" s="149">
        <f t="shared" si="20"/>
        <v>8546438</v>
      </c>
      <c r="I12" s="149">
        <f t="shared" si="20"/>
        <v>9032532</v>
      </c>
      <c r="J12" s="149">
        <f t="shared" si="20"/>
        <v>9361649</v>
      </c>
      <c r="K12" s="149">
        <f t="shared" si="20"/>
        <v>10032448</v>
      </c>
      <c r="L12" s="149">
        <f t="shared" si="20"/>
        <v>10681628</v>
      </c>
      <c r="M12" s="149">
        <f t="shared" si="20"/>
        <v>11383054</v>
      </c>
      <c r="N12" s="148"/>
      <c r="O12" s="82">
        <f>+AJ12+AX12+BL12+CD12+CR12</f>
        <v>12552134</v>
      </c>
      <c r="P12" s="83">
        <f>+O12-M12</f>
        <v>1169080</v>
      </c>
      <c r="Q12" s="149">
        <f>SUMIF($C17:$C987,"3MW",Q17:Q987)</f>
        <v>12449189</v>
      </c>
      <c r="R12" s="149">
        <f>SUMIF($C17:$C987,"3MW",R17:R987)</f>
        <v>13252413</v>
      </c>
      <c r="S12" s="120"/>
      <c r="T12" s="82">
        <f t="shared" si="0"/>
        <v>13252413</v>
      </c>
      <c r="U12" s="83">
        <f t="shared" si="1"/>
        <v>0</v>
      </c>
      <c r="V12" s="136"/>
      <c r="W12" s="136"/>
      <c r="X12" s="120"/>
      <c r="Y12" s="82"/>
      <c r="Z12" s="83"/>
      <c r="AA12" s="153">
        <f t="shared" ref="AA12:AJ12" si="21">SUMIF($C17:$C968,"3MW",AA17:AA968)</f>
        <v>2518887</v>
      </c>
      <c r="AB12" s="149">
        <f t="shared" si="21"/>
        <v>3845107</v>
      </c>
      <c r="AC12" s="149">
        <f t="shared" si="21"/>
        <v>4783979</v>
      </c>
      <c r="AD12" s="149">
        <f t="shared" si="21"/>
        <v>5365114</v>
      </c>
      <c r="AE12" s="149">
        <f t="shared" si="21"/>
        <v>5918140</v>
      </c>
      <c r="AF12" s="149">
        <f t="shared" si="21"/>
        <v>6180823</v>
      </c>
      <c r="AG12" s="149">
        <f t="shared" si="21"/>
        <v>6401214</v>
      </c>
      <c r="AH12" s="149">
        <f t="shared" si="21"/>
        <v>6859505</v>
      </c>
      <c r="AI12" s="149">
        <f t="shared" si="21"/>
        <v>7062026</v>
      </c>
      <c r="AJ12" s="149">
        <f t="shared" si="21"/>
        <v>7262600</v>
      </c>
      <c r="AK12" s="149">
        <f>SUMIF($C17:$C987,"3MW",AK17:AK987)</f>
        <v>7143757</v>
      </c>
      <c r="AL12" s="149">
        <f>SUMIF($C17:$C987,"3MW",AL17:AL987)</f>
        <v>7768753</v>
      </c>
      <c r="AM12" s="149"/>
      <c r="AN12" s="149"/>
      <c r="AO12" s="153">
        <f t="shared" ref="AO12:AX12" si="22">SUMIF($C17:$C968,"3MW",AO17:AO968)</f>
        <v>390115</v>
      </c>
      <c r="AP12" s="149">
        <f t="shared" si="22"/>
        <v>547881</v>
      </c>
      <c r="AQ12" s="149">
        <f t="shared" si="22"/>
        <v>658127</v>
      </c>
      <c r="AR12" s="149">
        <f t="shared" si="22"/>
        <v>668191</v>
      </c>
      <c r="AS12" s="149">
        <f t="shared" si="22"/>
        <v>704838</v>
      </c>
      <c r="AT12" s="149">
        <f t="shared" si="22"/>
        <v>710745</v>
      </c>
      <c r="AU12" s="149">
        <f t="shared" si="22"/>
        <v>776244</v>
      </c>
      <c r="AV12" s="149">
        <f t="shared" si="22"/>
        <v>777912</v>
      </c>
      <c r="AW12" s="149">
        <f t="shared" si="22"/>
        <v>870522</v>
      </c>
      <c r="AX12" s="149">
        <f t="shared" si="22"/>
        <v>916608</v>
      </c>
      <c r="AY12" s="149">
        <f>SUMIF($C17:$C987,"3MW",AY17:AY987)</f>
        <v>746945</v>
      </c>
      <c r="AZ12" s="149">
        <f>SUMIF($C17:$C987,"3MW",AZ17:AZ987)</f>
        <v>728188</v>
      </c>
      <c r="BA12" s="149"/>
      <c r="BB12" s="149"/>
      <c r="BC12" s="153">
        <f t="shared" ref="BC12:BL12" si="23">SUMIF($C17:$C968,"3MW",BC17:BC968)</f>
        <v>359597</v>
      </c>
      <c r="BD12" s="149">
        <f t="shared" si="23"/>
        <v>562683</v>
      </c>
      <c r="BE12" s="149">
        <f t="shared" si="23"/>
        <v>596890</v>
      </c>
      <c r="BF12" s="149">
        <f t="shared" si="23"/>
        <v>617890</v>
      </c>
      <c r="BG12" s="149">
        <f t="shared" si="23"/>
        <v>604535</v>
      </c>
      <c r="BH12" s="149">
        <f t="shared" si="23"/>
        <v>616168</v>
      </c>
      <c r="BI12" s="149">
        <f t="shared" si="23"/>
        <v>649940</v>
      </c>
      <c r="BJ12" s="149">
        <f t="shared" si="23"/>
        <v>678612</v>
      </c>
      <c r="BK12" s="149">
        <f t="shared" si="23"/>
        <v>811642</v>
      </c>
      <c r="BL12" s="154">
        <f t="shared" si="23"/>
        <v>902186</v>
      </c>
      <c r="BM12" s="149">
        <f>SUMIF($C17:$C987,"3MW",BM17:BM987)</f>
        <v>561632</v>
      </c>
      <c r="BN12" s="149">
        <f>SUMIF($C17:$C987,"3MW",BN17:BN987)</f>
        <v>604629</v>
      </c>
      <c r="BO12" s="149"/>
      <c r="BP12" s="149"/>
      <c r="BQ12" s="153">
        <f>SUMIF($C17:$C987,"3MW",BQ17:BQ987)</f>
        <v>763446</v>
      </c>
      <c r="BR12" s="149">
        <f>SUMIF($C17:$C987,"3MW",BR17:BR987)</f>
        <v>748861</v>
      </c>
      <c r="BS12" s="149"/>
      <c r="BT12" s="149"/>
      <c r="BU12" s="153">
        <f t="shared" ref="BU12:CD12" si="24">SUMIF($C17:$C968,"3MW",BU17:BU968)</f>
        <v>758503</v>
      </c>
      <c r="BV12" s="149">
        <f t="shared" si="24"/>
        <v>1208091</v>
      </c>
      <c r="BW12" s="149">
        <f t="shared" si="24"/>
        <v>1386635</v>
      </c>
      <c r="BX12" s="149">
        <f t="shared" si="24"/>
        <v>1509213</v>
      </c>
      <c r="BY12" s="149">
        <f t="shared" si="24"/>
        <v>1544073</v>
      </c>
      <c r="BZ12" s="149">
        <f t="shared" si="24"/>
        <v>1577520</v>
      </c>
      <c r="CA12" s="149">
        <f t="shared" si="24"/>
        <v>1849516</v>
      </c>
      <c r="CB12" s="149">
        <f t="shared" si="24"/>
        <v>1814524</v>
      </c>
      <c r="CC12" s="149">
        <f t="shared" si="24"/>
        <v>2246823</v>
      </c>
      <c r="CD12" s="149">
        <f t="shared" si="24"/>
        <v>2502253</v>
      </c>
      <c r="CE12" s="149">
        <f>SUMIF($C17:$C987,"3MW",CE17:CE987)</f>
        <v>3015336</v>
      </c>
      <c r="CF12" s="149">
        <f>SUMIF($C17:$C987,"3MW",CF17:CF987)</f>
        <v>3208267</v>
      </c>
      <c r="CG12" s="149"/>
      <c r="CH12" s="149"/>
      <c r="CI12" s="153">
        <f t="shared" ref="CI12:CR12" si="25">SUMIF($C17:$C968,"3MW",CI17:CI968)</f>
        <v>285627</v>
      </c>
      <c r="CJ12" s="149">
        <f t="shared" si="25"/>
        <v>498318</v>
      </c>
      <c r="CK12" s="149">
        <f t="shared" si="25"/>
        <v>548166</v>
      </c>
      <c r="CL12" s="149">
        <f t="shared" si="25"/>
        <v>600273</v>
      </c>
      <c r="CM12" s="149">
        <f t="shared" si="25"/>
        <v>622877</v>
      </c>
      <c r="CN12" s="149">
        <f t="shared" si="25"/>
        <v>653818</v>
      </c>
      <c r="CO12" s="149">
        <f t="shared" si="25"/>
        <v>687054</v>
      </c>
      <c r="CP12" s="149">
        <f t="shared" si="25"/>
        <v>840723</v>
      </c>
      <c r="CQ12" s="149">
        <f t="shared" si="25"/>
        <v>874782</v>
      </c>
      <c r="CR12" s="149">
        <f t="shared" si="25"/>
        <v>968487</v>
      </c>
      <c r="CS12" s="149">
        <f>SUMIF($C17:$C987,"3MW",CS17:CS987)</f>
        <v>205217</v>
      </c>
      <c r="CT12" s="149">
        <f>SUMIF($C17:$C987,"3MW",CT17:CT987)</f>
        <v>193715</v>
      </c>
      <c r="CU12" s="149"/>
      <c r="CV12" s="149"/>
    </row>
    <row r="13" spans="1:100" ht="12.95" customHeight="1" x14ac:dyDescent="0.2">
      <c r="A13" s="41"/>
      <c r="B13" s="102" t="s">
        <v>1863</v>
      </c>
      <c r="C13" s="9"/>
      <c r="D13" s="149">
        <f t="shared" ref="D13:M13" si="26">SUMIF($C17:$C968,"4NE",D17:D968)</f>
        <v>4350878</v>
      </c>
      <c r="E13" s="149">
        <f t="shared" si="26"/>
        <v>6460564</v>
      </c>
      <c r="F13" s="149">
        <f t="shared" si="26"/>
        <v>7692957</v>
      </c>
      <c r="G13" s="149">
        <f t="shared" si="26"/>
        <v>8500604</v>
      </c>
      <c r="H13" s="149">
        <f t="shared" si="26"/>
        <v>9264633</v>
      </c>
      <c r="I13" s="149">
        <f t="shared" si="26"/>
        <v>9820650</v>
      </c>
      <c r="J13" s="149">
        <f t="shared" si="26"/>
        <v>10236173</v>
      </c>
      <c r="K13" s="149">
        <f t="shared" si="26"/>
        <v>10891589</v>
      </c>
      <c r="L13" s="149">
        <f t="shared" si="26"/>
        <v>11303903</v>
      </c>
      <c r="M13" s="149">
        <f t="shared" si="26"/>
        <v>11866733</v>
      </c>
      <c r="N13" s="148"/>
      <c r="O13" s="82">
        <f>+AJ13+AX13+BL13+CD13+CR13</f>
        <v>13208342</v>
      </c>
      <c r="P13" s="83">
        <f>+O13-M13</f>
        <v>1341609</v>
      </c>
      <c r="Q13" s="149">
        <f>SUMIF($C17:$C987,"4NE",Q17:Q987)</f>
        <v>13864768</v>
      </c>
      <c r="R13" s="149">
        <f>SUMIF($C17:$C987,"4NE",R17:R987)</f>
        <v>14765131</v>
      </c>
      <c r="S13" s="120"/>
      <c r="T13" s="82">
        <f t="shared" si="0"/>
        <v>14765131</v>
      </c>
      <c r="U13" s="83">
        <f t="shared" si="1"/>
        <v>0</v>
      </c>
      <c r="V13" s="136"/>
      <c r="W13" s="136"/>
      <c r="X13" s="120"/>
      <c r="Y13" s="82"/>
      <c r="Z13" s="83"/>
      <c r="AA13" s="153">
        <f t="shared" ref="AA13:AJ13" si="27">SUMIF($C17:$C968,"4NE",AA17:AA968)</f>
        <v>2493829</v>
      </c>
      <c r="AB13" s="149">
        <f t="shared" si="27"/>
        <v>3841737</v>
      </c>
      <c r="AC13" s="149">
        <f t="shared" si="27"/>
        <v>4773175</v>
      </c>
      <c r="AD13" s="149">
        <f t="shared" si="27"/>
        <v>5421716</v>
      </c>
      <c r="AE13" s="149">
        <f t="shared" si="27"/>
        <v>6132989</v>
      </c>
      <c r="AF13" s="149">
        <f t="shared" si="27"/>
        <v>6480752</v>
      </c>
      <c r="AG13" s="149">
        <f t="shared" si="27"/>
        <v>6536897</v>
      </c>
      <c r="AH13" s="149">
        <f t="shared" si="27"/>
        <v>6802694</v>
      </c>
      <c r="AI13" s="149">
        <f t="shared" si="27"/>
        <v>7222134</v>
      </c>
      <c r="AJ13" s="149">
        <f t="shared" si="27"/>
        <v>7500670</v>
      </c>
      <c r="AK13" s="149">
        <f>SUMIF($C17:$C987,"4NE",AK17:AK987)</f>
        <v>8959798</v>
      </c>
      <c r="AL13" s="149">
        <f>SUMIF($C17:$C987,"4NE",AL17:AL987)</f>
        <v>9842278</v>
      </c>
      <c r="AM13" s="149"/>
      <c r="AN13" s="149"/>
      <c r="AO13" s="153">
        <f t="shared" ref="AO13:AX13" si="28">SUMIF($C17:$C968,"4NE",AO17:AO968)</f>
        <v>395157</v>
      </c>
      <c r="AP13" s="149">
        <f t="shared" si="28"/>
        <v>561162</v>
      </c>
      <c r="AQ13" s="149">
        <f t="shared" si="28"/>
        <v>600692</v>
      </c>
      <c r="AR13" s="149">
        <f t="shared" si="28"/>
        <v>591301</v>
      </c>
      <c r="AS13" s="149">
        <f t="shared" si="28"/>
        <v>709073</v>
      </c>
      <c r="AT13" s="149">
        <f t="shared" si="28"/>
        <v>819982</v>
      </c>
      <c r="AU13" s="149">
        <f t="shared" si="28"/>
        <v>759222</v>
      </c>
      <c r="AV13" s="149">
        <f t="shared" si="28"/>
        <v>815970</v>
      </c>
      <c r="AW13" s="149">
        <f t="shared" si="28"/>
        <v>868117</v>
      </c>
      <c r="AX13" s="149">
        <f t="shared" si="28"/>
        <v>979019</v>
      </c>
      <c r="AY13" s="149">
        <f>SUMIF($C17:$C987,"4NE",AY17:AY987)</f>
        <v>658418</v>
      </c>
      <c r="AZ13" s="149">
        <f>SUMIF($C17:$C987,"4NE",AZ17:AZ987)</f>
        <v>555153</v>
      </c>
      <c r="BA13" s="149"/>
      <c r="BB13" s="149"/>
      <c r="BC13" s="153">
        <f t="shared" ref="BC13:BL13" si="29">SUMIF($C17:$C968,"4NE",BC17:BC968)</f>
        <v>259131</v>
      </c>
      <c r="BD13" s="149">
        <f t="shared" si="29"/>
        <v>460644</v>
      </c>
      <c r="BE13" s="149">
        <f t="shared" si="29"/>
        <v>468850</v>
      </c>
      <c r="BF13" s="149">
        <f t="shared" si="29"/>
        <v>452080</v>
      </c>
      <c r="BG13" s="149">
        <f t="shared" si="29"/>
        <v>471114</v>
      </c>
      <c r="BH13" s="149">
        <f t="shared" si="29"/>
        <v>520455</v>
      </c>
      <c r="BI13" s="149">
        <f t="shared" si="29"/>
        <v>573307</v>
      </c>
      <c r="BJ13" s="149">
        <f t="shared" si="29"/>
        <v>698401</v>
      </c>
      <c r="BK13" s="149">
        <f t="shared" si="29"/>
        <v>737215</v>
      </c>
      <c r="BL13" s="154">
        <f t="shared" si="29"/>
        <v>807630</v>
      </c>
      <c r="BM13" s="149">
        <f>SUMIF($C17:$C987,"4NE",BM17:BM987)</f>
        <v>712488</v>
      </c>
      <c r="BN13" s="149">
        <f>SUMIF($C17:$C987,"4NE",BN17:BN987)</f>
        <v>724295</v>
      </c>
      <c r="BO13" s="149"/>
      <c r="BP13" s="149"/>
      <c r="BQ13" s="153">
        <f>SUMIF($C17:$C987,"4NE",BQ17:BQ987)</f>
        <v>920499</v>
      </c>
      <c r="BR13" s="149">
        <f>SUMIF($C17:$C987,"4NE",BR17:BR987)</f>
        <v>949738</v>
      </c>
      <c r="BS13" s="149"/>
      <c r="BT13" s="149"/>
      <c r="BU13" s="153">
        <f t="shared" ref="BU13:CD13" si="30">SUMIF($C17:$C968,"4NE",BU17:BU968)</f>
        <v>894842</v>
      </c>
      <c r="BV13" s="149">
        <f t="shared" si="30"/>
        <v>1517069</v>
      </c>
      <c r="BW13" s="149">
        <f t="shared" si="30"/>
        <v>1788825</v>
      </c>
      <c r="BX13" s="149">
        <f t="shared" si="30"/>
        <v>2024422</v>
      </c>
      <c r="BY13" s="149">
        <f t="shared" si="30"/>
        <v>2028556</v>
      </c>
      <c r="BZ13" s="149">
        <f t="shared" si="30"/>
        <v>2092673</v>
      </c>
      <c r="CA13" s="149">
        <f t="shared" si="30"/>
        <v>2279026</v>
      </c>
      <c r="CB13" s="149">
        <f t="shared" si="30"/>
        <v>2562145</v>
      </c>
      <c r="CC13" s="149">
        <f t="shared" si="30"/>
        <v>2766112</v>
      </c>
      <c r="CD13" s="149">
        <f t="shared" si="30"/>
        <v>2895932</v>
      </c>
      <c r="CE13" s="149">
        <f>SUMIF($C17:$C987,"4NE",CE17:CE987)</f>
        <v>2412119</v>
      </c>
      <c r="CF13" s="149">
        <f>SUMIF($C17:$C987,"4NE",CF17:CF987)</f>
        <v>2482017</v>
      </c>
      <c r="CG13" s="149"/>
      <c r="CH13" s="149"/>
      <c r="CI13" s="153">
        <f t="shared" ref="CI13:CR13" si="31">SUMIF($C17:$C968,"4NE",CI17:CI968)</f>
        <v>365112</v>
      </c>
      <c r="CJ13" s="149">
        <f t="shared" si="31"/>
        <v>556116</v>
      </c>
      <c r="CK13" s="149">
        <f t="shared" si="31"/>
        <v>665443</v>
      </c>
      <c r="CL13" s="149">
        <f t="shared" si="31"/>
        <v>708161</v>
      </c>
      <c r="CM13" s="149">
        <f t="shared" si="31"/>
        <v>746071</v>
      </c>
      <c r="CN13" s="149">
        <f t="shared" si="31"/>
        <v>779538</v>
      </c>
      <c r="CO13" s="149">
        <f t="shared" si="31"/>
        <v>788692</v>
      </c>
      <c r="CP13" s="149">
        <f t="shared" si="31"/>
        <v>855598</v>
      </c>
      <c r="CQ13" s="149">
        <f t="shared" si="31"/>
        <v>948979</v>
      </c>
      <c r="CR13" s="149">
        <f t="shared" si="31"/>
        <v>1025091</v>
      </c>
      <c r="CS13" s="149">
        <f>SUMIF($C17:$C987,"4NE",CS17:CS987)</f>
        <v>203062</v>
      </c>
      <c r="CT13" s="149">
        <f>SUMIF($C17:$C987,"4NE",CT17:CT987)</f>
        <v>211650</v>
      </c>
      <c r="CU13" s="149"/>
      <c r="CV13" s="149"/>
    </row>
    <row r="14" spans="1:100" ht="12.95" customHeight="1" x14ac:dyDescent="0.2">
      <c r="A14" s="41"/>
      <c r="B14" s="6" t="s">
        <v>1925</v>
      </c>
      <c r="C14" s="9"/>
      <c r="D14" s="149">
        <f t="shared" ref="D14:M14" si="32">SUMIF($C17:$C968,"5DC",D17:D968)</f>
        <v>121848</v>
      </c>
      <c r="E14" s="149">
        <f t="shared" si="32"/>
        <v>229765</v>
      </c>
      <c r="F14" s="149">
        <f t="shared" si="32"/>
        <v>218125</v>
      </c>
      <c r="G14" s="149">
        <f t="shared" si="32"/>
        <v>230212</v>
      </c>
      <c r="H14" s="149">
        <f t="shared" si="32"/>
        <v>271197</v>
      </c>
      <c r="I14" s="149">
        <f t="shared" si="32"/>
        <v>273262</v>
      </c>
      <c r="J14" s="149">
        <f t="shared" si="32"/>
        <v>269005</v>
      </c>
      <c r="K14" s="149">
        <f t="shared" si="32"/>
        <v>327232</v>
      </c>
      <c r="L14" s="149">
        <f t="shared" si="32"/>
        <v>369020</v>
      </c>
      <c r="M14" s="149">
        <f t="shared" si="32"/>
        <v>325726</v>
      </c>
      <c r="N14" s="80"/>
      <c r="O14" s="82"/>
      <c r="P14" s="83"/>
      <c r="Q14" s="149">
        <f>SUMIF($C17:$C987,"5DC",Q17:Q987)</f>
        <v>470217</v>
      </c>
      <c r="R14" s="149">
        <f>SUMIF($C17:$C987,"5DC",R17:R987)</f>
        <v>493469</v>
      </c>
      <c r="S14" s="120"/>
      <c r="T14" s="82">
        <f t="shared" si="0"/>
        <v>493469</v>
      </c>
      <c r="U14" s="83">
        <f t="shared" si="1"/>
        <v>0</v>
      </c>
      <c r="V14" s="136"/>
      <c r="W14" s="136"/>
      <c r="X14" s="120"/>
      <c r="Y14" s="82"/>
      <c r="Z14" s="83"/>
      <c r="AA14" s="13">
        <f t="shared" ref="AA14:AJ14" si="33">SUMIF($C17:$C968,"5DC",AA17:AA968)</f>
        <v>0</v>
      </c>
      <c r="AB14" s="13">
        <f t="shared" si="33"/>
        <v>0</v>
      </c>
      <c r="AC14" s="13">
        <f t="shared" si="33"/>
        <v>0</v>
      </c>
      <c r="AD14" s="13">
        <f t="shared" si="33"/>
        <v>24382</v>
      </c>
      <c r="AE14" s="13">
        <f t="shared" si="33"/>
        <v>23331</v>
      </c>
      <c r="AF14" s="13">
        <f t="shared" si="33"/>
        <v>24213</v>
      </c>
      <c r="AG14" s="13">
        <f t="shared" si="33"/>
        <v>0</v>
      </c>
      <c r="AH14" s="13">
        <f t="shared" si="33"/>
        <v>51819</v>
      </c>
      <c r="AI14" s="13">
        <f t="shared" si="33"/>
        <v>55749</v>
      </c>
      <c r="AJ14" s="13">
        <f t="shared" si="33"/>
        <v>60921</v>
      </c>
      <c r="AK14" s="13">
        <f>SUMIF($C17:$C987,"5DC",AK17:AK987)</f>
        <v>308150</v>
      </c>
      <c r="AL14" s="13">
        <f>SUMIF($C17:$C987,"5DC",AL17:AL987)</f>
        <v>312255</v>
      </c>
      <c r="AM14" s="13"/>
      <c r="AN14" s="13"/>
      <c r="AO14" s="13"/>
      <c r="AP14" s="8" t="s">
        <v>1018</v>
      </c>
      <c r="AQ14" s="23" t="s">
        <v>1530</v>
      </c>
      <c r="AR14" s="23"/>
      <c r="AS14" s="23"/>
      <c r="AT14" s="23"/>
      <c r="AU14" s="23"/>
      <c r="AV14" s="23"/>
      <c r="AW14" s="23"/>
      <c r="AX14" s="23"/>
      <c r="AY14" s="13">
        <f>SUMIF($C17:$C987,"5DC",AY17:AY987)</f>
        <v>11863</v>
      </c>
      <c r="AZ14" s="13">
        <f>SUMIF($C17:$C987,"5DC",AZ17:AZ987)</f>
        <v>5730</v>
      </c>
      <c r="BA14" s="13"/>
      <c r="BB14" s="13"/>
      <c r="BC14" s="13">
        <f t="shared" ref="BC14:BN14" si="34">SUMIF($C17:$C987,"5DC",BC17:BC987)</f>
        <v>6492</v>
      </c>
      <c r="BD14" s="13">
        <f t="shared" si="34"/>
        <v>15889</v>
      </c>
      <c r="BE14" s="13">
        <f t="shared" si="34"/>
        <v>12185</v>
      </c>
      <c r="BF14" s="13">
        <f t="shared" si="34"/>
        <v>10691</v>
      </c>
      <c r="BG14" s="13">
        <f t="shared" si="34"/>
        <v>7406</v>
      </c>
      <c r="BH14" s="13">
        <f t="shared" si="34"/>
        <v>12848</v>
      </c>
      <c r="BI14" s="13">
        <f t="shared" si="34"/>
        <v>9523</v>
      </c>
      <c r="BJ14" s="13">
        <f t="shared" si="34"/>
        <v>10253</v>
      </c>
      <c r="BK14" s="13">
        <f t="shared" si="34"/>
        <v>7695</v>
      </c>
      <c r="BL14" s="13">
        <f t="shared" si="34"/>
        <v>5379</v>
      </c>
      <c r="BM14" s="13">
        <f t="shared" si="34"/>
        <v>11487</v>
      </c>
      <c r="BN14" s="13">
        <f t="shared" si="34"/>
        <v>11539</v>
      </c>
      <c r="BO14" s="13"/>
      <c r="BP14" s="13"/>
      <c r="BQ14" s="13">
        <f>SUMIF($C17:$C987,"5DC",BQ17:BQ987)</f>
        <v>55068</v>
      </c>
      <c r="BR14" s="13">
        <f>SUMIF($C17:$C987,"5DC",BR17:BR987)</f>
        <v>58182</v>
      </c>
      <c r="BS14" s="13"/>
      <c r="BT14" s="13"/>
      <c r="BU14" s="13"/>
      <c r="BV14" s="8" t="s">
        <v>1018</v>
      </c>
      <c r="BW14" s="23" t="s">
        <v>1530</v>
      </c>
      <c r="BX14" s="23"/>
      <c r="BY14" s="23"/>
      <c r="BZ14" s="23"/>
      <c r="CA14" s="23"/>
      <c r="CB14" s="23"/>
      <c r="CC14" s="23"/>
      <c r="CD14" s="23"/>
      <c r="CE14" s="13">
        <f>SUMIF($C17:$C987,"5DC",CE17:CE987)</f>
        <v>83500</v>
      </c>
      <c r="CF14" s="13">
        <f>SUMIF($C17:$C987,"5DC",CF17:CF987)</f>
        <v>104721</v>
      </c>
      <c r="CG14" s="13"/>
      <c r="CH14" s="13"/>
      <c r="CI14" s="13"/>
      <c r="CJ14" s="8" t="s">
        <v>1018</v>
      </c>
      <c r="CK14" s="23" t="s">
        <v>1018</v>
      </c>
      <c r="CL14" s="23"/>
      <c r="CM14" s="23"/>
      <c r="CN14" s="23"/>
      <c r="CO14" s="23"/>
      <c r="CP14" s="23"/>
      <c r="CQ14" s="23"/>
      <c r="CR14" s="23"/>
      <c r="CS14" s="8">
        <f>SUMIF($C17:$C987,"5DC",CS17:CS987)</f>
        <v>149</v>
      </c>
      <c r="CT14" s="8">
        <f>SUMIF($C17:$C987,"5DC",CT17:CT987)</f>
        <v>1042</v>
      </c>
      <c r="CU14" s="8"/>
      <c r="CV14" s="8"/>
    </row>
    <row r="15" spans="1:100" ht="12.95" customHeight="1" x14ac:dyDescent="0.2">
      <c r="A15" s="41"/>
      <c r="B15" s="10" t="s">
        <v>1818</v>
      </c>
      <c r="C15" s="9"/>
      <c r="D15" s="284"/>
      <c r="E15" s="8"/>
      <c r="F15" s="19"/>
      <c r="G15" s="190"/>
      <c r="H15" s="190"/>
      <c r="I15" s="190"/>
      <c r="J15" s="190"/>
      <c r="K15" s="190"/>
      <c r="L15" s="149"/>
      <c r="M15" s="149">
        <f>SUM(M17:M26)</f>
        <v>9443233</v>
      </c>
      <c r="N15" s="190"/>
      <c r="O15" s="82"/>
      <c r="P15" s="83"/>
      <c r="Q15" s="149">
        <f>SUM(Q17:Q26)</f>
        <v>10702304</v>
      </c>
      <c r="R15" s="149">
        <f>SUM(R17:R26)</f>
        <v>11501131</v>
      </c>
      <c r="S15" s="120"/>
      <c r="T15" s="82">
        <f t="shared" si="0"/>
        <v>11501131</v>
      </c>
      <c r="U15" s="83">
        <f t="shared" si="1"/>
        <v>0</v>
      </c>
      <c r="V15" s="136"/>
      <c r="W15" s="136"/>
      <c r="X15" s="120"/>
      <c r="Y15" s="82"/>
      <c r="Z15" s="83"/>
      <c r="AA15" s="13"/>
      <c r="AB15" s="8"/>
      <c r="AC15" s="8"/>
      <c r="AD15" s="8"/>
      <c r="AE15" s="8"/>
      <c r="AF15" s="8"/>
      <c r="AG15" s="8"/>
      <c r="AH15" s="8"/>
      <c r="AI15" s="149"/>
      <c r="AJ15" s="149">
        <f>SUM(AJ17:AJ26)</f>
        <v>6193080</v>
      </c>
      <c r="AK15" s="149">
        <f>SUM(AK17:AK26)</f>
        <v>7195381</v>
      </c>
      <c r="AL15" s="149">
        <f>SUM(AL17:AL26)</f>
        <v>7921161</v>
      </c>
      <c r="AM15" s="149"/>
      <c r="AN15" s="149"/>
      <c r="AO15" s="13"/>
      <c r="AP15" s="8"/>
      <c r="AQ15" s="8"/>
      <c r="AR15" s="8"/>
      <c r="AS15" s="8"/>
      <c r="AT15" s="8"/>
      <c r="AU15" s="155"/>
      <c r="AV15" s="155"/>
      <c r="AW15" s="149"/>
      <c r="AX15" s="149">
        <f>SUM(AX17:AX26)</f>
        <v>217329</v>
      </c>
      <c r="AY15" s="149">
        <f>SUM(AY17:AY26)</f>
        <v>285477</v>
      </c>
      <c r="AZ15" s="149">
        <f>SUM(AZ17:AZ26)</f>
        <v>321168</v>
      </c>
      <c r="BA15" s="149"/>
      <c r="BB15" s="149"/>
      <c r="BC15" s="13"/>
      <c r="BD15" s="8"/>
      <c r="BE15" s="8"/>
      <c r="BF15" s="36"/>
      <c r="BG15" s="37"/>
      <c r="BH15" s="37"/>
      <c r="BI15" s="37"/>
      <c r="BJ15" s="37"/>
      <c r="BK15" s="149"/>
      <c r="BL15" s="154">
        <f>SUM(BL17:BL26)</f>
        <v>599349</v>
      </c>
      <c r="BM15" s="149">
        <f>SUM(BM17:BM26)</f>
        <v>688298</v>
      </c>
      <c r="BN15" s="149">
        <f>SUM(BN17:BN26)</f>
        <v>622237</v>
      </c>
      <c r="BO15" s="149"/>
      <c r="BP15" s="149"/>
      <c r="BQ15" s="153">
        <f>SUM(BQ17:BQ26)</f>
        <v>784945</v>
      </c>
      <c r="BR15" s="149">
        <f>SUM(BR17:BR26)</f>
        <v>854424</v>
      </c>
      <c r="BS15" s="149"/>
      <c r="BT15" s="149"/>
      <c r="BU15" s="13"/>
      <c r="BV15" s="8"/>
      <c r="BW15" s="8"/>
      <c r="BX15" s="8"/>
      <c r="BY15" s="23"/>
      <c r="BZ15" s="23"/>
      <c r="CA15" s="23"/>
      <c r="CB15" s="23"/>
      <c r="CC15" s="149"/>
      <c r="CD15" s="149">
        <f>SUM(CD17:CD26)</f>
        <v>1456484</v>
      </c>
      <c r="CE15" s="149">
        <f>SUM(CE17:CE26)</f>
        <v>1448098</v>
      </c>
      <c r="CF15" s="149">
        <f>SUM(CF17:CF26)</f>
        <v>1483009</v>
      </c>
      <c r="CG15" s="149"/>
      <c r="CH15" s="149"/>
      <c r="CI15" s="13"/>
      <c r="CJ15" s="8"/>
      <c r="CK15" s="8"/>
      <c r="CL15" s="8"/>
      <c r="CM15" s="23"/>
      <c r="CN15" s="23"/>
      <c r="CO15" s="23"/>
      <c r="CP15" s="23"/>
      <c r="CQ15" s="149"/>
      <c r="CR15" s="149">
        <f>SUM(CR17:CR26)</f>
        <v>976991</v>
      </c>
      <c r="CS15" s="149">
        <f>SUM(CS17:CS26)</f>
        <v>300105</v>
      </c>
      <c r="CT15" s="149">
        <f>SUM(CT17:CT26)</f>
        <v>299132</v>
      </c>
      <c r="CU15" s="149"/>
      <c r="CV15" s="149"/>
    </row>
    <row r="16" spans="1:100" ht="12.95" customHeight="1" x14ac:dyDescent="0.2">
      <c r="A16" s="41"/>
      <c r="B16" s="10"/>
      <c r="C16" s="9"/>
      <c r="D16" s="284"/>
      <c r="E16" s="8"/>
      <c r="F16" s="19"/>
      <c r="G16" s="190"/>
      <c r="H16" s="190"/>
      <c r="I16" s="190"/>
      <c r="J16" s="190"/>
      <c r="K16" s="190"/>
      <c r="L16" s="149"/>
      <c r="M16" s="149"/>
      <c r="N16" s="190"/>
      <c r="O16" s="82"/>
      <c r="P16" s="83"/>
      <c r="Q16" s="149"/>
      <c r="R16" s="149"/>
      <c r="S16" s="120"/>
      <c r="T16" s="82"/>
      <c r="U16" s="83"/>
      <c r="V16" s="136"/>
      <c r="W16" s="136"/>
      <c r="X16" s="120"/>
      <c r="Y16" s="82"/>
      <c r="Z16" s="83"/>
      <c r="AA16" s="13"/>
      <c r="AB16" s="8"/>
      <c r="AC16" s="8"/>
      <c r="AD16" s="8"/>
      <c r="AE16" s="8"/>
      <c r="AF16" s="8"/>
      <c r="AG16" s="8"/>
      <c r="AH16" s="8"/>
      <c r="AI16" s="149"/>
      <c r="AJ16" s="149"/>
      <c r="AK16" s="149"/>
      <c r="AL16" s="149"/>
      <c r="AM16" s="149"/>
      <c r="AN16" s="149"/>
      <c r="AO16" s="13"/>
      <c r="AP16" s="8"/>
      <c r="AQ16" s="8"/>
      <c r="AR16" s="8"/>
      <c r="AS16" s="8"/>
      <c r="AT16" s="8"/>
      <c r="AU16" s="155"/>
      <c r="AV16" s="155"/>
      <c r="AW16" s="149"/>
      <c r="AX16" s="149"/>
      <c r="AY16" s="149"/>
      <c r="AZ16" s="149"/>
      <c r="BA16" s="149"/>
      <c r="BB16" s="149"/>
      <c r="BC16" s="13"/>
      <c r="BD16" s="8"/>
      <c r="BE16" s="8"/>
      <c r="BF16" s="36"/>
      <c r="BG16" s="37"/>
      <c r="BH16" s="37"/>
      <c r="BI16" s="37"/>
      <c r="BJ16" s="37"/>
      <c r="BK16" s="149"/>
      <c r="BL16" s="154"/>
      <c r="BM16" s="149"/>
      <c r="BN16" s="149"/>
      <c r="BO16" s="149"/>
      <c r="BP16" s="149"/>
      <c r="BQ16" s="153"/>
      <c r="BR16" s="149"/>
      <c r="BS16" s="149"/>
      <c r="BT16" s="149"/>
      <c r="BU16" s="13"/>
      <c r="BV16" s="8"/>
      <c r="BW16" s="8"/>
      <c r="BX16" s="8"/>
      <c r="BY16" s="23"/>
      <c r="BZ16" s="23"/>
      <c r="CA16" s="23"/>
      <c r="CB16" s="23"/>
      <c r="CC16" s="149"/>
      <c r="CD16" s="149"/>
      <c r="CE16" s="149"/>
      <c r="CF16" s="149"/>
      <c r="CG16" s="149"/>
      <c r="CH16" s="149"/>
      <c r="CI16" s="13"/>
      <c r="CJ16" s="8"/>
      <c r="CK16" s="8"/>
      <c r="CL16" s="8"/>
      <c r="CM16" s="23"/>
      <c r="CN16" s="23"/>
      <c r="CO16" s="23"/>
      <c r="CP16" s="23"/>
      <c r="CQ16" s="149"/>
      <c r="CR16" s="149"/>
      <c r="CS16" s="149"/>
      <c r="CT16" s="149"/>
      <c r="CU16" s="149"/>
      <c r="CV16" s="149"/>
    </row>
    <row r="17" spans="1:100" ht="12.95" customHeight="1" x14ac:dyDescent="0.2">
      <c r="A17" s="41" t="s">
        <v>485</v>
      </c>
      <c r="B17" s="6" t="s">
        <v>980</v>
      </c>
      <c r="C17" s="22" t="s">
        <v>1909</v>
      </c>
      <c r="D17" s="284">
        <v>735542</v>
      </c>
      <c r="E17" s="8">
        <v>901156</v>
      </c>
      <c r="F17" s="23">
        <v>1140235</v>
      </c>
      <c r="G17" s="163">
        <v>1244132</v>
      </c>
      <c r="H17" s="23">
        <v>1375014</v>
      </c>
      <c r="I17" s="23">
        <v>1443792</v>
      </c>
      <c r="J17" s="23">
        <v>1499977</v>
      </c>
      <c r="K17" s="23">
        <v>1554103</v>
      </c>
      <c r="L17" s="23">
        <v>1680927</v>
      </c>
      <c r="M17" s="23">
        <v>1856270</v>
      </c>
      <c r="N17" s="70">
        <f t="shared" ref="N17:N80" si="35">IF(M17&gt;0,RANK(M17,$M$17:$M$987),"—")</f>
        <v>1</v>
      </c>
      <c r="O17" s="82">
        <f t="shared" ref="O17:O80" si="36">+AJ17+AX17+BL17+CD17+CR17</f>
        <v>1856270</v>
      </c>
      <c r="P17" s="83">
        <f t="shared" ref="P17:P80" si="37">+O17-M17</f>
        <v>0</v>
      </c>
      <c r="Q17" s="115">
        <v>2004482</v>
      </c>
      <c r="R17" s="115">
        <v>2145308</v>
      </c>
      <c r="S17" s="70">
        <f t="shared" ref="S17:S80" si="38">IF(R17&gt;0,RANK(R17,$R$17:$R$987),"—")</f>
        <v>1</v>
      </c>
      <c r="T17" s="82">
        <f t="shared" ref="T17:T80" si="39">+AL17+AZ17+BN17+BR17+CF17+CT17</f>
        <v>2145308</v>
      </c>
      <c r="U17" s="83">
        <f t="shared" ref="U17:U80" si="40">+T17-R17</f>
        <v>0</v>
      </c>
      <c r="V17" s="163">
        <v>2242478</v>
      </c>
      <c r="W17" s="163">
        <v>2305679</v>
      </c>
      <c r="X17" s="70"/>
      <c r="Y17" s="82"/>
      <c r="Z17" s="83"/>
      <c r="AA17" s="13">
        <v>666696</v>
      </c>
      <c r="AB17" s="8">
        <v>793266</v>
      </c>
      <c r="AC17" s="23">
        <v>1022510</v>
      </c>
      <c r="AD17" s="23">
        <v>1106971</v>
      </c>
      <c r="AE17" s="23">
        <v>1229426</v>
      </c>
      <c r="AF17" s="23">
        <v>1277292</v>
      </c>
      <c r="AG17" s="23">
        <v>1307453</v>
      </c>
      <c r="AH17" s="23">
        <v>1362836</v>
      </c>
      <c r="AI17" s="23">
        <v>1425100</v>
      </c>
      <c r="AJ17" s="23">
        <v>1587547</v>
      </c>
      <c r="AK17" s="224">
        <v>1737261</v>
      </c>
      <c r="AL17" s="224">
        <v>1884025</v>
      </c>
      <c r="AM17" s="224">
        <v>1950016</v>
      </c>
      <c r="AN17" s="224"/>
      <c r="AO17" s="13">
        <v>592</v>
      </c>
      <c r="AP17" s="8">
        <v>2391</v>
      </c>
      <c r="AQ17" s="23">
        <v>2612</v>
      </c>
      <c r="AR17" s="23">
        <v>4186</v>
      </c>
      <c r="AS17" s="23">
        <v>5365</v>
      </c>
      <c r="AT17" s="23">
        <v>4627</v>
      </c>
      <c r="AU17" s="150">
        <v>5830</v>
      </c>
      <c r="AV17" s="150">
        <v>4870</v>
      </c>
      <c r="AW17" s="150">
        <v>6694</v>
      </c>
      <c r="AX17" s="150">
        <v>9037</v>
      </c>
      <c r="AY17" s="224">
        <v>10346</v>
      </c>
      <c r="AZ17" s="224">
        <v>7821</v>
      </c>
      <c r="BA17" s="224">
        <v>7286</v>
      </c>
      <c r="BB17" s="224"/>
      <c r="BC17" s="13">
        <v>13296</v>
      </c>
      <c r="BD17" s="8">
        <v>15751</v>
      </c>
      <c r="BE17" s="23">
        <v>20282</v>
      </c>
      <c r="BF17" s="37">
        <v>19477</v>
      </c>
      <c r="BG17" s="37">
        <v>19838</v>
      </c>
      <c r="BH17" s="37">
        <v>23446</v>
      </c>
      <c r="BI17" s="37">
        <v>25162</v>
      </c>
      <c r="BJ17" s="37">
        <v>27453</v>
      </c>
      <c r="BK17" s="37">
        <v>39183</v>
      </c>
      <c r="BL17" s="129">
        <v>37113</v>
      </c>
      <c r="BM17" s="224">
        <v>67600</v>
      </c>
      <c r="BN17" s="335">
        <v>78396</v>
      </c>
      <c r="BO17" s="276">
        <v>56966</v>
      </c>
      <c r="BP17" s="276"/>
      <c r="BQ17" s="336">
        <v>90648</v>
      </c>
      <c r="BR17" s="224">
        <v>103867</v>
      </c>
      <c r="BS17" s="224">
        <v>134815</v>
      </c>
      <c r="BT17" s="224"/>
      <c r="BU17" s="13">
        <v>31402</v>
      </c>
      <c r="BV17" s="8">
        <v>46940</v>
      </c>
      <c r="BW17" s="23">
        <v>50736</v>
      </c>
      <c r="BX17" s="23">
        <v>58616</v>
      </c>
      <c r="BY17" s="23">
        <v>67069</v>
      </c>
      <c r="BZ17" s="23">
        <v>66148</v>
      </c>
      <c r="CA17" s="23">
        <v>69960</v>
      </c>
      <c r="CB17" s="23">
        <v>76474</v>
      </c>
      <c r="CC17" s="23">
        <v>86669</v>
      </c>
      <c r="CD17" s="23">
        <v>97063</v>
      </c>
      <c r="CE17" s="224">
        <v>77460</v>
      </c>
      <c r="CF17" s="224">
        <v>59048</v>
      </c>
      <c r="CG17" s="224">
        <v>86879</v>
      </c>
      <c r="CH17" s="224"/>
      <c r="CI17" s="13">
        <v>23556</v>
      </c>
      <c r="CJ17" s="8">
        <v>42808</v>
      </c>
      <c r="CK17" s="23">
        <v>44095</v>
      </c>
      <c r="CL17" s="23">
        <v>54882</v>
      </c>
      <c r="CM17" s="23">
        <v>53316</v>
      </c>
      <c r="CN17" s="23">
        <v>72279</v>
      </c>
      <c r="CO17" s="23">
        <v>91572</v>
      </c>
      <c r="CP17" s="23">
        <v>82470</v>
      </c>
      <c r="CQ17" s="23">
        <v>123281</v>
      </c>
      <c r="CR17" s="23">
        <v>125510</v>
      </c>
      <c r="CS17" s="224">
        <v>21167</v>
      </c>
      <c r="CT17" s="223">
        <v>12151</v>
      </c>
      <c r="CU17" s="223">
        <v>6516</v>
      </c>
      <c r="CV17" s="223"/>
    </row>
    <row r="18" spans="1:100" ht="12.95" customHeight="1" x14ac:dyDescent="0.2">
      <c r="A18" s="41" t="s">
        <v>1044</v>
      </c>
      <c r="B18" s="6" t="s">
        <v>1408</v>
      </c>
      <c r="C18" s="9" t="s">
        <v>1911</v>
      </c>
      <c r="D18" s="284">
        <v>393059</v>
      </c>
      <c r="E18" s="8">
        <v>551556</v>
      </c>
      <c r="F18" s="23">
        <v>673724</v>
      </c>
      <c r="G18" s="163">
        <v>780054</v>
      </c>
      <c r="H18" s="23">
        <v>769126</v>
      </c>
      <c r="I18" s="23">
        <v>808887</v>
      </c>
      <c r="J18" s="23">
        <v>800488</v>
      </c>
      <c r="K18" s="23">
        <v>808731</v>
      </c>
      <c r="L18" s="23">
        <v>876390</v>
      </c>
      <c r="M18" s="23">
        <v>1007198</v>
      </c>
      <c r="N18" s="70">
        <f t="shared" si="35"/>
        <v>2</v>
      </c>
      <c r="O18" s="82">
        <f t="shared" si="36"/>
        <v>1007198</v>
      </c>
      <c r="P18" s="83">
        <f t="shared" si="37"/>
        <v>0</v>
      </c>
      <c r="Q18" s="122">
        <v>1184445</v>
      </c>
      <c r="R18" s="122">
        <v>1279123</v>
      </c>
      <c r="S18" s="70">
        <f t="shared" si="38"/>
        <v>2</v>
      </c>
      <c r="T18" s="82">
        <f t="shared" si="39"/>
        <v>1279123</v>
      </c>
      <c r="U18" s="83">
        <f t="shared" si="40"/>
        <v>0</v>
      </c>
      <c r="V18" s="163">
        <v>1349262</v>
      </c>
      <c r="W18" s="163">
        <v>1369278</v>
      </c>
      <c r="X18" s="70"/>
      <c r="Y18" s="82"/>
      <c r="Z18" s="83"/>
      <c r="AA18" s="13">
        <v>223452</v>
      </c>
      <c r="AB18" s="8">
        <v>364033</v>
      </c>
      <c r="AC18" s="23">
        <v>444255</v>
      </c>
      <c r="AD18" s="23">
        <v>516818</v>
      </c>
      <c r="AE18" s="23">
        <v>521339</v>
      </c>
      <c r="AF18" s="23">
        <v>554516</v>
      </c>
      <c r="AG18" s="23">
        <v>565739</v>
      </c>
      <c r="AH18" s="23">
        <v>577201</v>
      </c>
      <c r="AI18" s="23">
        <v>592768</v>
      </c>
      <c r="AJ18" s="23">
        <v>636216</v>
      </c>
      <c r="AK18" s="224">
        <v>747778</v>
      </c>
      <c r="AL18" s="224">
        <v>820125</v>
      </c>
      <c r="AM18" s="224">
        <v>742160</v>
      </c>
      <c r="AN18" s="224"/>
      <c r="AO18" s="13">
        <v>5827</v>
      </c>
      <c r="AP18" s="8">
        <v>4561</v>
      </c>
      <c r="AQ18" s="23">
        <v>5298</v>
      </c>
      <c r="AR18" s="23">
        <v>16532</v>
      </c>
      <c r="AS18" s="23">
        <v>16232</v>
      </c>
      <c r="AT18" s="23">
        <v>11887</v>
      </c>
      <c r="AU18" s="150">
        <v>9522</v>
      </c>
      <c r="AV18" s="150">
        <v>6850</v>
      </c>
      <c r="AW18" s="150">
        <v>4953</v>
      </c>
      <c r="AX18" s="150">
        <v>4490</v>
      </c>
      <c r="AY18" s="224">
        <v>3322</v>
      </c>
      <c r="AZ18" s="224">
        <v>1613</v>
      </c>
      <c r="BA18" s="224">
        <v>1710</v>
      </c>
      <c r="BB18" s="224"/>
      <c r="BC18" s="13">
        <v>24992</v>
      </c>
      <c r="BD18" s="8">
        <v>35515</v>
      </c>
      <c r="BE18" s="23">
        <v>33252</v>
      </c>
      <c r="BF18" s="37">
        <v>36087</v>
      </c>
      <c r="BG18" s="37">
        <v>32215</v>
      </c>
      <c r="BH18" s="37">
        <v>34191</v>
      </c>
      <c r="BI18" s="37">
        <v>32275</v>
      </c>
      <c r="BJ18" s="37">
        <v>36282</v>
      </c>
      <c r="BK18" s="37">
        <v>40696</v>
      </c>
      <c r="BL18" s="129">
        <v>41182</v>
      </c>
      <c r="BM18" s="224">
        <v>38739</v>
      </c>
      <c r="BN18" s="335">
        <v>40079</v>
      </c>
      <c r="BO18" s="276">
        <v>49042</v>
      </c>
      <c r="BP18" s="276"/>
      <c r="BQ18" s="336">
        <v>47627</v>
      </c>
      <c r="BR18" s="224">
        <v>47046</v>
      </c>
      <c r="BS18" s="224">
        <v>61226</v>
      </c>
      <c r="BT18" s="224"/>
      <c r="BU18" s="13">
        <v>96183</v>
      </c>
      <c r="BV18" s="8">
        <v>108532</v>
      </c>
      <c r="BW18" s="23">
        <v>135634</v>
      </c>
      <c r="BX18" s="23">
        <v>157565</v>
      </c>
      <c r="BY18" s="23">
        <v>156534</v>
      </c>
      <c r="BZ18" s="23">
        <v>165901</v>
      </c>
      <c r="CA18" s="23">
        <v>153410</v>
      </c>
      <c r="CB18" s="23">
        <v>145970</v>
      </c>
      <c r="CC18" s="23">
        <v>192650</v>
      </c>
      <c r="CD18" s="23">
        <v>271675</v>
      </c>
      <c r="CE18" s="224">
        <v>338515</v>
      </c>
      <c r="CF18" s="224">
        <v>363133</v>
      </c>
      <c r="CG18" s="224">
        <v>483525</v>
      </c>
      <c r="CH18" s="224"/>
      <c r="CI18" s="13">
        <v>42605</v>
      </c>
      <c r="CJ18" s="8">
        <v>38915</v>
      </c>
      <c r="CK18" s="23">
        <v>55285</v>
      </c>
      <c r="CL18" s="23">
        <v>53052</v>
      </c>
      <c r="CM18" s="23">
        <v>42806</v>
      </c>
      <c r="CN18" s="23">
        <v>42392</v>
      </c>
      <c r="CO18" s="23">
        <v>39542</v>
      </c>
      <c r="CP18" s="23">
        <v>42428</v>
      </c>
      <c r="CQ18" s="23">
        <v>45323</v>
      </c>
      <c r="CR18" s="23">
        <v>53635</v>
      </c>
      <c r="CS18" s="223">
        <v>8464</v>
      </c>
      <c r="CT18" s="223">
        <v>7127</v>
      </c>
      <c r="CU18" s="223">
        <v>11599</v>
      </c>
      <c r="CV18" s="223"/>
    </row>
    <row r="19" spans="1:100" ht="12.95" customHeight="1" x14ac:dyDescent="0.2">
      <c r="A19" s="41" t="s">
        <v>1042</v>
      </c>
      <c r="B19" s="6" t="s">
        <v>1387</v>
      </c>
      <c r="C19" s="9" t="s">
        <v>1908</v>
      </c>
      <c r="D19" s="284">
        <v>313514</v>
      </c>
      <c r="E19" s="8">
        <v>529342</v>
      </c>
      <c r="F19" s="23">
        <v>627273</v>
      </c>
      <c r="G19" s="163">
        <v>684814</v>
      </c>
      <c r="H19" s="23">
        <v>713976</v>
      </c>
      <c r="I19" s="23">
        <v>707519</v>
      </c>
      <c r="J19" s="23">
        <v>778148</v>
      </c>
      <c r="K19" s="23">
        <v>756787</v>
      </c>
      <c r="L19" s="23">
        <v>765135</v>
      </c>
      <c r="M19" s="23">
        <v>778046</v>
      </c>
      <c r="N19" s="70">
        <f t="shared" si="35"/>
        <v>8</v>
      </c>
      <c r="O19" s="82">
        <f t="shared" si="36"/>
        <v>778046</v>
      </c>
      <c r="P19" s="83">
        <f t="shared" si="37"/>
        <v>0</v>
      </c>
      <c r="Q19" s="388">
        <v>1022740</v>
      </c>
      <c r="R19" s="388">
        <v>1148533</v>
      </c>
      <c r="S19" s="70">
        <f t="shared" si="38"/>
        <v>3</v>
      </c>
      <c r="T19" s="82">
        <f t="shared" si="39"/>
        <v>1148533</v>
      </c>
      <c r="U19" s="83">
        <f t="shared" si="40"/>
        <v>0</v>
      </c>
      <c r="V19" s="163">
        <v>1176340</v>
      </c>
      <c r="W19" s="163">
        <v>1180563</v>
      </c>
      <c r="X19" s="70"/>
      <c r="Y19" s="82"/>
      <c r="Z19" s="83"/>
      <c r="AA19" s="13">
        <v>257840</v>
      </c>
      <c r="AB19" s="8">
        <v>389622</v>
      </c>
      <c r="AC19" s="23">
        <v>487059</v>
      </c>
      <c r="AD19" s="23">
        <v>565602</v>
      </c>
      <c r="AE19" s="23">
        <v>625218</v>
      </c>
      <c r="AF19" s="23">
        <v>606317</v>
      </c>
      <c r="AG19" s="23">
        <v>650394</v>
      </c>
      <c r="AH19" s="23">
        <v>620375</v>
      </c>
      <c r="AI19" s="23">
        <v>614069</v>
      </c>
      <c r="AJ19" s="23">
        <v>619353</v>
      </c>
      <c r="AK19" s="223">
        <v>829885</v>
      </c>
      <c r="AL19" s="223">
        <v>948976</v>
      </c>
      <c r="AM19" s="223">
        <v>909034</v>
      </c>
      <c r="AN19" s="223"/>
      <c r="AO19" s="13">
        <v>7882</v>
      </c>
      <c r="AP19" s="8">
        <v>9984</v>
      </c>
      <c r="AQ19" s="23">
        <v>11043</v>
      </c>
      <c r="AR19" s="23">
        <v>11699</v>
      </c>
      <c r="AS19" s="23">
        <v>10454</v>
      </c>
      <c r="AT19" s="23">
        <v>9860</v>
      </c>
      <c r="AU19" s="155">
        <v>8969</v>
      </c>
      <c r="AV19" s="155">
        <v>10692</v>
      </c>
      <c r="AW19" s="155">
        <v>10634</v>
      </c>
      <c r="AX19" s="155">
        <v>13196</v>
      </c>
      <c r="AY19" s="223">
        <v>23273</v>
      </c>
      <c r="AZ19" s="223">
        <v>20036</v>
      </c>
      <c r="BA19" s="223">
        <v>17431</v>
      </c>
      <c r="BB19" s="223"/>
      <c r="BC19" s="13">
        <v>26442</v>
      </c>
      <c r="BD19" s="8">
        <v>57405</v>
      </c>
      <c r="BE19" s="23">
        <v>46702</v>
      </c>
      <c r="BF19" s="37">
        <v>48222</v>
      </c>
      <c r="BG19" s="37">
        <v>46531</v>
      </c>
      <c r="BH19" s="37">
        <v>45281</v>
      </c>
      <c r="BI19" s="37">
        <v>56765</v>
      </c>
      <c r="BJ19" s="37">
        <v>63560</v>
      </c>
      <c r="BK19" s="37">
        <v>74002</v>
      </c>
      <c r="BL19" s="129">
        <v>76834</v>
      </c>
      <c r="BM19" s="223">
        <v>91946</v>
      </c>
      <c r="BN19" s="335">
        <v>20780</v>
      </c>
      <c r="BO19" s="387">
        <v>49963</v>
      </c>
      <c r="BP19" s="387"/>
      <c r="BQ19" s="337"/>
      <c r="BR19" s="223">
        <v>76424</v>
      </c>
      <c r="BS19" s="223">
        <v>103278</v>
      </c>
      <c r="BT19" s="223"/>
      <c r="BU19" s="13">
        <v>16364</v>
      </c>
      <c r="BV19" s="8">
        <v>63123</v>
      </c>
      <c r="BW19" s="23">
        <v>68099</v>
      </c>
      <c r="BX19" s="23">
        <v>43599</v>
      </c>
      <c r="BY19" s="23">
        <v>15230</v>
      </c>
      <c r="BZ19" s="23">
        <v>29665</v>
      </c>
      <c r="CA19" s="23">
        <v>43388</v>
      </c>
      <c r="CB19" s="23">
        <v>41650</v>
      </c>
      <c r="CC19" s="23">
        <v>40965</v>
      </c>
      <c r="CD19" s="23">
        <v>43002</v>
      </c>
      <c r="CE19" s="223">
        <v>43506</v>
      </c>
      <c r="CF19" s="223">
        <v>57329</v>
      </c>
      <c r="CG19" s="223">
        <v>74629</v>
      </c>
      <c r="CH19" s="223"/>
      <c r="CI19" s="13">
        <v>4986</v>
      </c>
      <c r="CJ19" s="8">
        <v>9208</v>
      </c>
      <c r="CK19" s="23">
        <v>14370</v>
      </c>
      <c r="CL19" s="23">
        <v>15692</v>
      </c>
      <c r="CM19" s="23">
        <v>16543</v>
      </c>
      <c r="CN19" s="23">
        <v>16396</v>
      </c>
      <c r="CO19" s="23">
        <v>18632</v>
      </c>
      <c r="CP19" s="23">
        <v>20510</v>
      </c>
      <c r="CQ19" s="23">
        <v>25465</v>
      </c>
      <c r="CR19" s="23">
        <v>25661</v>
      </c>
      <c r="CS19" s="223">
        <v>34130</v>
      </c>
      <c r="CT19" s="223">
        <v>24988</v>
      </c>
      <c r="CU19" s="223">
        <v>22005</v>
      </c>
      <c r="CV19" s="223"/>
    </row>
    <row r="20" spans="1:100" ht="12.95" customHeight="1" x14ac:dyDescent="0.2">
      <c r="A20" s="41" t="s">
        <v>1041</v>
      </c>
      <c r="B20" s="6" t="s">
        <v>781</v>
      </c>
      <c r="C20" s="9" t="s">
        <v>1911</v>
      </c>
      <c r="D20" s="284">
        <v>352706</v>
      </c>
      <c r="E20" s="8">
        <v>554361</v>
      </c>
      <c r="F20" s="23">
        <v>662101</v>
      </c>
      <c r="G20" s="163">
        <v>721248</v>
      </c>
      <c r="H20" s="23">
        <v>763875</v>
      </c>
      <c r="I20" s="23">
        <v>798099</v>
      </c>
      <c r="J20" s="23">
        <v>831895</v>
      </c>
      <c r="K20" s="23">
        <v>840672</v>
      </c>
      <c r="L20" s="23">
        <v>881777</v>
      </c>
      <c r="M20" s="23">
        <v>952119</v>
      </c>
      <c r="N20" s="70">
        <f t="shared" si="35"/>
        <v>3</v>
      </c>
      <c r="O20" s="82">
        <f t="shared" si="36"/>
        <v>952119</v>
      </c>
      <c r="P20" s="83">
        <f t="shared" si="37"/>
        <v>0</v>
      </c>
      <c r="Q20" s="388">
        <v>1029295</v>
      </c>
      <c r="R20" s="388">
        <v>1111642</v>
      </c>
      <c r="S20" s="70">
        <f t="shared" si="38"/>
        <v>4</v>
      </c>
      <c r="T20" s="82">
        <f t="shared" si="39"/>
        <v>1111642</v>
      </c>
      <c r="U20" s="83">
        <f t="shared" si="40"/>
        <v>0</v>
      </c>
      <c r="V20" s="163">
        <v>1108564</v>
      </c>
      <c r="W20" s="163">
        <v>1069077</v>
      </c>
      <c r="X20" s="70"/>
      <c r="Y20" s="82"/>
      <c r="Z20" s="83"/>
      <c r="AA20" s="13">
        <v>199816</v>
      </c>
      <c r="AB20" s="8">
        <v>278629</v>
      </c>
      <c r="AC20" s="23">
        <v>345003</v>
      </c>
      <c r="AD20" s="23">
        <v>396231</v>
      </c>
      <c r="AE20" s="23">
        <v>434423</v>
      </c>
      <c r="AF20" s="23">
        <v>477582</v>
      </c>
      <c r="AG20" s="23">
        <v>491810</v>
      </c>
      <c r="AH20" s="23">
        <v>469076</v>
      </c>
      <c r="AI20" s="23">
        <v>474440</v>
      </c>
      <c r="AJ20" s="23">
        <v>507898</v>
      </c>
      <c r="AK20" s="223">
        <v>545189</v>
      </c>
      <c r="AL20" s="223">
        <v>593633</v>
      </c>
      <c r="AM20" s="223">
        <v>548388</v>
      </c>
      <c r="AN20" s="223"/>
      <c r="AO20" s="13">
        <v>58454</v>
      </c>
      <c r="AP20" s="8">
        <v>40189</v>
      </c>
      <c r="AQ20" s="23">
        <v>41795</v>
      </c>
      <c r="AR20" s="23">
        <v>41492</v>
      </c>
      <c r="AS20" s="23">
        <v>35872</v>
      </c>
      <c r="AT20" s="23">
        <v>39013</v>
      </c>
      <c r="AU20" s="155">
        <v>31181</v>
      </c>
      <c r="AV20" s="155">
        <v>32780</v>
      </c>
      <c r="AW20" s="155">
        <v>36830</v>
      </c>
      <c r="AX20" s="155">
        <v>39004</v>
      </c>
      <c r="AY20" s="223">
        <v>96605</v>
      </c>
      <c r="AZ20" s="223">
        <v>102632</v>
      </c>
      <c r="BA20" s="223">
        <v>78427</v>
      </c>
      <c r="BB20" s="223"/>
      <c r="BC20" s="13">
        <v>12912</v>
      </c>
      <c r="BD20" s="8">
        <v>16127</v>
      </c>
      <c r="BE20" s="23">
        <v>16746</v>
      </c>
      <c r="BF20" s="37">
        <v>15918</v>
      </c>
      <c r="BG20" s="37">
        <v>17911</v>
      </c>
      <c r="BH20" s="37">
        <v>17912</v>
      </c>
      <c r="BI20" s="37">
        <v>20310</v>
      </c>
      <c r="BJ20" s="37">
        <v>25090</v>
      </c>
      <c r="BK20" s="37">
        <v>20796</v>
      </c>
      <c r="BL20" s="129">
        <v>18112</v>
      </c>
      <c r="BM20" s="223">
        <v>11594</v>
      </c>
      <c r="BN20" s="335">
        <v>27968</v>
      </c>
      <c r="BO20" s="387">
        <v>23056</v>
      </c>
      <c r="BP20" s="387"/>
      <c r="BQ20" s="336">
        <v>131364</v>
      </c>
      <c r="BR20" s="223">
        <v>125092</v>
      </c>
      <c r="BS20" s="223">
        <v>43792</v>
      </c>
      <c r="BT20" s="223"/>
      <c r="BU20" s="13">
        <v>48852</v>
      </c>
      <c r="BV20" s="8">
        <v>161132</v>
      </c>
      <c r="BW20" s="23">
        <v>197769</v>
      </c>
      <c r="BX20" s="23">
        <v>199072</v>
      </c>
      <c r="BY20" s="23">
        <v>210191</v>
      </c>
      <c r="BZ20" s="23">
        <v>200740</v>
      </c>
      <c r="CA20" s="23">
        <v>223832</v>
      </c>
      <c r="CB20" s="23">
        <v>238934</v>
      </c>
      <c r="CC20" s="23">
        <v>270406</v>
      </c>
      <c r="CD20" s="23">
        <v>283373</v>
      </c>
      <c r="CE20" s="223">
        <v>208479</v>
      </c>
      <c r="CF20" s="223">
        <v>220150</v>
      </c>
      <c r="CG20" s="223">
        <v>391436</v>
      </c>
      <c r="CH20" s="223"/>
      <c r="CI20" s="13">
        <v>32672</v>
      </c>
      <c r="CJ20" s="8">
        <v>58284</v>
      </c>
      <c r="CK20" s="23">
        <v>60788</v>
      </c>
      <c r="CL20" s="23">
        <v>68535</v>
      </c>
      <c r="CM20" s="23">
        <v>65478</v>
      </c>
      <c r="CN20" s="23">
        <v>62852</v>
      </c>
      <c r="CO20" s="23">
        <v>64762</v>
      </c>
      <c r="CP20" s="23">
        <v>74792</v>
      </c>
      <c r="CQ20" s="23">
        <v>79305</v>
      </c>
      <c r="CR20" s="23">
        <v>103732</v>
      </c>
      <c r="CS20" s="224">
        <v>36064</v>
      </c>
      <c r="CT20" s="223">
        <v>42167</v>
      </c>
      <c r="CU20" s="223">
        <v>23465</v>
      </c>
      <c r="CV20" s="223"/>
    </row>
    <row r="21" spans="1:100" ht="12.95" customHeight="1" x14ac:dyDescent="0.2">
      <c r="A21" s="41" t="s">
        <v>1043</v>
      </c>
      <c r="B21" s="6" t="s">
        <v>1037</v>
      </c>
      <c r="C21" s="22" t="s">
        <v>1909</v>
      </c>
      <c r="D21" s="284">
        <v>188678</v>
      </c>
      <c r="E21" s="8">
        <v>356625</v>
      </c>
      <c r="F21" s="23">
        <v>441533</v>
      </c>
      <c r="G21" s="163">
        <v>520191</v>
      </c>
      <c r="H21" s="23">
        <v>520871</v>
      </c>
      <c r="I21" s="23">
        <v>630752</v>
      </c>
      <c r="J21" s="23">
        <v>657080</v>
      </c>
      <c r="K21" s="23">
        <v>781843</v>
      </c>
      <c r="L21" s="23">
        <v>766906</v>
      </c>
      <c r="M21" s="23">
        <v>805021</v>
      </c>
      <c r="N21" s="70">
        <f t="shared" si="35"/>
        <v>7</v>
      </c>
      <c r="O21" s="82">
        <f t="shared" si="36"/>
        <v>805021</v>
      </c>
      <c r="P21" s="83">
        <f t="shared" si="37"/>
        <v>0</v>
      </c>
      <c r="Q21" s="121">
        <v>983289</v>
      </c>
      <c r="R21" s="121">
        <v>1022207</v>
      </c>
      <c r="S21" s="70">
        <f t="shared" si="38"/>
        <v>5</v>
      </c>
      <c r="T21" s="82">
        <f t="shared" si="39"/>
        <v>1022207</v>
      </c>
      <c r="U21" s="83">
        <f t="shared" si="40"/>
        <v>0</v>
      </c>
      <c r="V21" s="163">
        <v>1036813</v>
      </c>
      <c r="W21" s="163">
        <v>1036698</v>
      </c>
      <c r="X21" s="70"/>
      <c r="Y21" s="82"/>
      <c r="Z21" s="83"/>
      <c r="AA21" s="13">
        <v>125742</v>
      </c>
      <c r="AB21" s="8">
        <v>204180</v>
      </c>
      <c r="AC21" s="23">
        <v>261356</v>
      </c>
      <c r="AD21" s="23">
        <v>306864</v>
      </c>
      <c r="AE21" s="23">
        <v>347896</v>
      </c>
      <c r="AF21" s="23">
        <v>376568</v>
      </c>
      <c r="AG21" s="23">
        <v>414419</v>
      </c>
      <c r="AH21" s="23">
        <v>459122</v>
      </c>
      <c r="AI21" s="23">
        <v>451317</v>
      </c>
      <c r="AJ21" s="23">
        <v>438767</v>
      </c>
      <c r="AK21" s="224">
        <v>514084</v>
      </c>
      <c r="AL21" s="224">
        <v>585262</v>
      </c>
      <c r="AM21" s="224">
        <v>557969</v>
      </c>
      <c r="AN21" s="224"/>
      <c r="AO21" s="13">
        <v>3047</v>
      </c>
      <c r="AP21" s="8">
        <v>6083</v>
      </c>
      <c r="AQ21" s="23">
        <v>11258</v>
      </c>
      <c r="AR21" s="23">
        <v>14756</v>
      </c>
      <c r="AS21" s="23">
        <v>17245</v>
      </c>
      <c r="AT21" s="23">
        <v>19716</v>
      </c>
      <c r="AU21" s="150">
        <v>17906</v>
      </c>
      <c r="AV21" s="150">
        <v>17895</v>
      </c>
      <c r="AW21" s="150">
        <v>19320</v>
      </c>
      <c r="AX21" s="150">
        <v>22644</v>
      </c>
      <c r="AY21" s="224">
        <v>27356</v>
      </c>
      <c r="AZ21" s="224">
        <v>31519</v>
      </c>
      <c r="BA21" s="224">
        <v>884</v>
      </c>
      <c r="BB21" s="224"/>
      <c r="BC21" s="13">
        <v>31977</v>
      </c>
      <c r="BD21" s="8">
        <v>109791</v>
      </c>
      <c r="BE21" s="23">
        <v>99807</v>
      </c>
      <c r="BF21" s="37">
        <v>122181</v>
      </c>
      <c r="BG21" s="37">
        <v>94359</v>
      </c>
      <c r="BH21" s="37">
        <v>134608</v>
      </c>
      <c r="BI21" s="37">
        <v>132996</v>
      </c>
      <c r="BJ21" s="37">
        <v>181072</v>
      </c>
      <c r="BK21" s="37">
        <v>152073</v>
      </c>
      <c r="BL21" s="129">
        <v>183515</v>
      </c>
      <c r="BM21" s="224">
        <v>234361</v>
      </c>
      <c r="BN21" s="335">
        <v>215366</v>
      </c>
      <c r="BO21" s="276">
        <v>252366</v>
      </c>
      <c r="BP21" s="276"/>
      <c r="BQ21" s="336">
        <v>90146</v>
      </c>
      <c r="BR21" s="224">
        <v>69263</v>
      </c>
      <c r="BS21" s="224">
        <v>67516</v>
      </c>
      <c r="BT21" s="224"/>
      <c r="BU21" s="13">
        <v>13503</v>
      </c>
      <c r="BV21" s="8">
        <v>16752</v>
      </c>
      <c r="BW21" s="23">
        <v>37325</v>
      </c>
      <c r="BX21" s="23">
        <v>45548</v>
      </c>
      <c r="BY21" s="23">
        <v>29471</v>
      </c>
      <c r="BZ21" s="23">
        <v>60386</v>
      </c>
      <c r="CA21" s="23">
        <v>69103</v>
      </c>
      <c r="CB21" s="23">
        <v>79872</v>
      </c>
      <c r="CC21" s="23">
        <v>90965</v>
      </c>
      <c r="CD21" s="23">
        <v>96926</v>
      </c>
      <c r="CE21" s="224">
        <v>113351</v>
      </c>
      <c r="CF21" s="224">
        <v>120291</v>
      </c>
      <c r="CG21" s="224">
        <v>138665</v>
      </c>
      <c r="CH21" s="224"/>
      <c r="CI21" s="13">
        <v>14409</v>
      </c>
      <c r="CJ21" s="8">
        <v>19819</v>
      </c>
      <c r="CK21" s="23">
        <v>31787</v>
      </c>
      <c r="CL21" s="23">
        <v>30842</v>
      </c>
      <c r="CM21" s="23">
        <v>31900</v>
      </c>
      <c r="CN21" s="23">
        <v>39474</v>
      </c>
      <c r="CO21" s="23">
        <v>22656</v>
      </c>
      <c r="CP21" s="23">
        <v>43882</v>
      </c>
      <c r="CQ21" s="23">
        <v>53231</v>
      </c>
      <c r="CR21" s="23">
        <v>63169</v>
      </c>
      <c r="CS21" s="224">
        <v>3991</v>
      </c>
      <c r="CT21" s="233">
        <v>506</v>
      </c>
      <c r="CU21" s="233">
        <v>19413</v>
      </c>
      <c r="CV21" s="233"/>
    </row>
    <row r="22" spans="1:100" ht="12.95" customHeight="1" x14ac:dyDescent="0.2">
      <c r="A22" s="41" t="s">
        <v>1045</v>
      </c>
      <c r="B22" s="6" t="s">
        <v>1651</v>
      </c>
      <c r="C22" s="9" t="s">
        <v>1908</v>
      </c>
      <c r="D22" s="284">
        <v>282114</v>
      </c>
      <c r="E22" s="8">
        <v>518559</v>
      </c>
      <c r="F22" s="23">
        <v>585008</v>
      </c>
      <c r="G22" s="163">
        <v>646508</v>
      </c>
      <c r="H22" s="23">
        <v>708690</v>
      </c>
      <c r="I22" s="23">
        <v>721035</v>
      </c>
      <c r="J22" s="23">
        <v>754766</v>
      </c>
      <c r="K22" s="23">
        <v>798896</v>
      </c>
      <c r="L22" s="23">
        <v>842027</v>
      </c>
      <c r="M22" s="23">
        <v>879357</v>
      </c>
      <c r="N22" s="70">
        <f t="shared" si="35"/>
        <v>6</v>
      </c>
      <c r="O22" s="82">
        <f t="shared" si="36"/>
        <v>879357</v>
      </c>
      <c r="P22" s="83">
        <f t="shared" si="37"/>
        <v>0</v>
      </c>
      <c r="Q22" s="121">
        <v>943219</v>
      </c>
      <c r="R22" s="121">
        <v>1009378</v>
      </c>
      <c r="S22" s="70">
        <f t="shared" si="38"/>
        <v>6</v>
      </c>
      <c r="T22" s="82">
        <f t="shared" si="39"/>
        <v>1009378</v>
      </c>
      <c r="U22" s="83">
        <f t="shared" si="40"/>
        <v>0</v>
      </c>
      <c r="V22" s="163">
        <v>1067388</v>
      </c>
      <c r="W22" s="163">
        <v>1101466</v>
      </c>
      <c r="X22" s="70"/>
      <c r="Y22" s="82"/>
      <c r="Z22" s="83"/>
      <c r="AA22" s="13">
        <v>219843</v>
      </c>
      <c r="AB22" s="8">
        <v>326037</v>
      </c>
      <c r="AC22" s="23">
        <v>359383</v>
      </c>
      <c r="AD22" s="23">
        <v>400100</v>
      </c>
      <c r="AE22" s="23">
        <v>465629</v>
      </c>
      <c r="AF22" s="23">
        <v>463946</v>
      </c>
      <c r="AG22" s="23">
        <v>463807</v>
      </c>
      <c r="AH22" s="23">
        <v>475708</v>
      </c>
      <c r="AI22" s="23">
        <v>490963</v>
      </c>
      <c r="AJ22" s="23">
        <v>511428</v>
      </c>
      <c r="AK22" s="224">
        <v>580279</v>
      </c>
      <c r="AL22" s="224">
        <v>636879</v>
      </c>
      <c r="AM22" s="224">
        <v>599095</v>
      </c>
      <c r="AN22" s="224"/>
      <c r="AO22" s="13">
        <v>9936</v>
      </c>
      <c r="AP22" s="8">
        <v>23691</v>
      </c>
      <c r="AQ22" s="23">
        <v>21931</v>
      </c>
      <c r="AR22" s="23">
        <v>23781</v>
      </c>
      <c r="AS22" s="23">
        <v>18999</v>
      </c>
      <c r="AT22" s="23">
        <v>18051</v>
      </c>
      <c r="AU22" s="150">
        <v>25758</v>
      </c>
      <c r="AV22" s="150">
        <v>26072</v>
      </c>
      <c r="AW22" s="150">
        <v>30649</v>
      </c>
      <c r="AX22" s="150">
        <v>35711</v>
      </c>
      <c r="AY22" s="224">
        <v>34566</v>
      </c>
      <c r="AZ22" s="224">
        <v>41921</v>
      </c>
      <c r="BA22" s="224">
        <v>44660</v>
      </c>
      <c r="BB22" s="224"/>
      <c r="BC22" s="13">
        <v>7485</v>
      </c>
      <c r="BD22" s="8">
        <v>34541</v>
      </c>
      <c r="BE22" s="23">
        <v>32299</v>
      </c>
      <c r="BF22" s="37">
        <v>28868</v>
      </c>
      <c r="BG22" s="37">
        <v>31028</v>
      </c>
      <c r="BH22" s="37">
        <v>34259</v>
      </c>
      <c r="BI22" s="37">
        <v>39825</v>
      </c>
      <c r="BJ22" s="37">
        <v>44768</v>
      </c>
      <c r="BK22" s="37">
        <v>49878</v>
      </c>
      <c r="BL22" s="129">
        <v>62081</v>
      </c>
      <c r="BM22" s="224">
        <v>67601</v>
      </c>
      <c r="BN22" s="335">
        <v>67139</v>
      </c>
      <c r="BO22" s="276">
        <v>75948</v>
      </c>
      <c r="BP22" s="276"/>
      <c r="BQ22" s="336">
        <v>102356</v>
      </c>
      <c r="BR22" s="224">
        <v>111998</v>
      </c>
      <c r="BS22" s="224">
        <v>85676</v>
      </c>
      <c r="BT22" s="224"/>
      <c r="BU22" s="13">
        <v>21742</v>
      </c>
      <c r="BV22" s="8">
        <v>87632</v>
      </c>
      <c r="BW22" s="23">
        <v>106112</v>
      </c>
      <c r="BX22" s="23">
        <v>122556</v>
      </c>
      <c r="BY22" s="23">
        <v>115730</v>
      </c>
      <c r="BZ22" s="23">
        <v>121741</v>
      </c>
      <c r="CA22" s="23">
        <v>124987</v>
      </c>
      <c r="CB22" s="23">
        <v>132658</v>
      </c>
      <c r="CC22" s="23">
        <v>141291</v>
      </c>
      <c r="CD22" s="23">
        <v>134074</v>
      </c>
      <c r="CE22" s="224">
        <v>111160</v>
      </c>
      <c r="CF22" s="224">
        <v>98765</v>
      </c>
      <c r="CG22" s="281">
        <v>161325</v>
      </c>
      <c r="CI22" s="13">
        <v>23108</v>
      </c>
      <c r="CJ22" s="8">
        <v>46658</v>
      </c>
      <c r="CK22" s="23">
        <v>65283</v>
      </c>
      <c r="CL22" s="23">
        <v>71203</v>
      </c>
      <c r="CM22" s="23">
        <v>77304</v>
      </c>
      <c r="CN22" s="23">
        <v>83038</v>
      </c>
      <c r="CO22" s="23">
        <v>100389</v>
      </c>
      <c r="CP22" s="23">
        <v>119690</v>
      </c>
      <c r="CQ22" s="23">
        <v>129246</v>
      </c>
      <c r="CR22" s="23">
        <v>136063</v>
      </c>
      <c r="CS22" s="224">
        <v>47257</v>
      </c>
      <c r="CT22" s="223">
        <v>52676</v>
      </c>
      <c r="CU22" s="223">
        <v>100684</v>
      </c>
      <c r="CV22" s="223"/>
    </row>
    <row r="23" spans="1:100" ht="12.95" customHeight="1" x14ac:dyDescent="0.2">
      <c r="A23" s="41" t="s">
        <v>1046</v>
      </c>
      <c r="B23" s="6" t="s">
        <v>1654</v>
      </c>
      <c r="C23" s="9" t="s">
        <v>1908</v>
      </c>
      <c r="D23" s="284">
        <v>295784</v>
      </c>
      <c r="E23" s="8">
        <v>443013</v>
      </c>
      <c r="F23" s="23">
        <v>596965</v>
      </c>
      <c r="G23" s="163">
        <v>671443</v>
      </c>
      <c r="H23" s="23">
        <v>728321</v>
      </c>
      <c r="I23" s="23">
        <v>754444</v>
      </c>
      <c r="J23" s="23">
        <v>796149</v>
      </c>
      <c r="K23" s="23">
        <v>842840</v>
      </c>
      <c r="L23" s="23">
        <v>885182</v>
      </c>
      <c r="M23" s="23">
        <v>947697</v>
      </c>
      <c r="N23" s="70">
        <f t="shared" si="35"/>
        <v>4</v>
      </c>
      <c r="O23" s="82">
        <f t="shared" si="36"/>
        <v>947697</v>
      </c>
      <c r="P23" s="83">
        <f t="shared" si="37"/>
        <v>0</v>
      </c>
      <c r="Q23" s="121">
        <v>935509</v>
      </c>
      <c r="R23" s="121">
        <v>995226</v>
      </c>
      <c r="S23" s="70">
        <f t="shared" si="38"/>
        <v>7</v>
      </c>
      <c r="T23" s="82">
        <f t="shared" si="39"/>
        <v>995226</v>
      </c>
      <c r="U23" s="83">
        <f t="shared" si="40"/>
        <v>0</v>
      </c>
      <c r="V23" s="163">
        <v>1084031</v>
      </c>
      <c r="W23" s="163">
        <v>1126620</v>
      </c>
      <c r="X23" s="70"/>
      <c r="Y23" s="82"/>
      <c r="Z23" s="83"/>
      <c r="AA23" s="13">
        <v>202283</v>
      </c>
      <c r="AB23" s="8">
        <v>248878</v>
      </c>
      <c r="AC23" s="23">
        <v>327393</v>
      </c>
      <c r="AD23" s="23">
        <v>371697</v>
      </c>
      <c r="AE23" s="23">
        <v>418944</v>
      </c>
      <c r="AF23" s="23">
        <v>438988</v>
      </c>
      <c r="AG23" s="23">
        <v>464660</v>
      </c>
      <c r="AH23" s="23">
        <v>467402</v>
      </c>
      <c r="AI23" s="23">
        <v>472642</v>
      </c>
      <c r="AJ23" s="23">
        <v>483667</v>
      </c>
      <c r="AK23" s="224">
        <v>514693</v>
      </c>
      <c r="AL23" s="224">
        <v>570116</v>
      </c>
      <c r="AM23" s="224">
        <v>544697</v>
      </c>
      <c r="AN23" s="224"/>
      <c r="AO23" s="13">
        <v>17736</v>
      </c>
      <c r="AP23" s="8">
        <v>22435</v>
      </c>
      <c r="AQ23" s="23">
        <v>24316</v>
      </c>
      <c r="AR23" s="23">
        <v>26668</v>
      </c>
      <c r="AS23" s="23">
        <v>27900</v>
      </c>
      <c r="AT23" s="23">
        <v>24935</v>
      </c>
      <c r="AU23" s="150">
        <v>26804</v>
      </c>
      <c r="AV23" s="150">
        <v>24578</v>
      </c>
      <c r="AW23" s="150">
        <v>27623</v>
      </c>
      <c r="AX23" s="150">
        <v>29884</v>
      </c>
      <c r="AY23" s="224">
        <v>28189</v>
      </c>
      <c r="AZ23" s="224">
        <v>30727</v>
      </c>
      <c r="BA23" s="224">
        <v>39414</v>
      </c>
      <c r="BB23" s="224"/>
      <c r="BC23" s="13">
        <v>6573</v>
      </c>
      <c r="BD23" s="8">
        <v>34964</v>
      </c>
      <c r="BE23" s="23">
        <v>33577</v>
      </c>
      <c r="BF23" s="37">
        <v>37396</v>
      </c>
      <c r="BG23" s="37">
        <v>31482</v>
      </c>
      <c r="BH23" s="37">
        <v>34175</v>
      </c>
      <c r="BI23" s="37">
        <v>35621</v>
      </c>
      <c r="BJ23" s="37">
        <v>45659</v>
      </c>
      <c r="BK23" s="37">
        <v>46476</v>
      </c>
      <c r="BL23" s="129">
        <v>65069</v>
      </c>
      <c r="BM23" s="224">
        <v>50979</v>
      </c>
      <c r="BN23" s="335">
        <v>53607</v>
      </c>
      <c r="BO23" s="276">
        <v>61300</v>
      </c>
      <c r="BP23" s="276"/>
      <c r="BQ23" s="336">
        <v>128827</v>
      </c>
      <c r="BR23" s="224">
        <v>126262</v>
      </c>
      <c r="BS23" s="224">
        <v>117238</v>
      </c>
      <c r="BT23" s="224"/>
      <c r="BU23" s="13">
        <v>39063</v>
      </c>
      <c r="BV23" s="8">
        <v>71199</v>
      </c>
      <c r="BW23" s="23">
        <v>117848</v>
      </c>
      <c r="BX23" s="23">
        <v>127704</v>
      </c>
      <c r="BY23" s="23">
        <v>128769</v>
      </c>
      <c r="BZ23" s="23">
        <v>127647</v>
      </c>
      <c r="CA23" s="23">
        <v>129527</v>
      </c>
      <c r="CB23" s="23">
        <v>145705</v>
      </c>
      <c r="CC23" s="23">
        <v>158133</v>
      </c>
      <c r="CD23" s="23">
        <v>165029</v>
      </c>
      <c r="CE23" s="224">
        <v>136560</v>
      </c>
      <c r="CF23" s="224">
        <v>136344</v>
      </c>
      <c r="CG23" s="224">
        <v>221814</v>
      </c>
      <c r="CH23" s="224"/>
      <c r="CI23" s="13">
        <v>30129</v>
      </c>
      <c r="CJ23" s="8">
        <v>65537</v>
      </c>
      <c r="CK23" s="23">
        <v>93831</v>
      </c>
      <c r="CL23" s="23">
        <v>107978</v>
      </c>
      <c r="CM23" s="23">
        <v>121226</v>
      </c>
      <c r="CN23" s="23">
        <v>128699</v>
      </c>
      <c r="CO23" s="23">
        <v>139537</v>
      </c>
      <c r="CP23" s="23">
        <v>159496</v>
      </c>
      <c r="CQ23" s="23">
        <v>180308</v>
      </c>
      <c r="CR23" s="23">
        <v>204048</v>
      </c>
      <c r="CS23" s="224">
        <v>76261</v>
      </c>
      <c r="CT23" s="223">
        <v>78170</v>
      </c>
      <c r="CU23" s="223">
        <v>99568</v>
      </c>
      <c r="CV23" s="223"/>
    </row>
    <row r="24" spans="1:100" ht="12.95" customHeight="1" x14ac:dyDescent="0.2">
      <c r="A24" s="41" t="s">
        <v>1047</v>
      </c>
      <c r="B24" s="6" t="s">
        <v>1653</v>
      </c>
      <c r="C24" s="9" t="s">
        <v>1908</v>
      </c>
      <c r="D24" s="284">
        <v>270954</v>
      </c>
      <c r="E24" s="8">
        <v>530826</v>
      </c>
      <c r="F24" s="23">
        <v>787598</v>
      </c>
      <c r="G24" s="163">
        <v>849357</v>
      </c>
      <c r="H24" s="23">
        <v>772569</v>
      </c>
      <c r="I24" s="23">
        <v>785625</v>
      </c>
      <c r="J24" s="23">
        <v>811493</v>
      </c>
      <c r="K24" s="23">
        <v>823083</v>
      </c>
      <c r="L24" s="23">
        <v>871478</v>
      </c>
      <c r="M24" s="23">
        <v>889995</v>
      </c>
      <c r="N24" s="70">
        <f t="shared" si="35"/>
        <v>5</v>
      </c>
      <c r="O24" s="82">
        <f t="shared" si="36"/>
        <v>889995</v>
      </c>
      <c r="P24" s="83">
        <f t="shared" si="37"/>
        <v>0</v>
      </c>
      <c r="Q24" s="121">
        <v>936995</v>
      </c>
      <c r="R24" s="121">
        <v>982357</v>
      </c>
      <c r="S24" s="70">
        <f t="shared" si="38"/>
        <v>8</v>
      </c>
      <c r="T24" s="82">
        <f t="shared" si="39"/>
        <v>982357</v>
      </c>
      <c r="U24" s="83">
        <f t="shared" si="40"/>
        <v>0</v>
      </c>
      <c r="V24" s="163">
        <v>948197</v>
      </c>
      <c r="W24" s="163">
        <v>1021227</v>
      </c>
      <c r="X24" s="70"/>
      <c r="Y24" s="82"/>
      <c r="Z24" s="83"/>
      <c r="AA24" s="13">
        <v>180743</v>
      </c>
      <c r="AB24" s="8">
        <v>274162</v>
      </c>
      <c r="AC24" s="23">
        <v>366762</v>
      </c>
      <c r="AD24" s="23">
        <v>421174</v>
      </c>
      <c r="AE24" s="23">
        <v>461145</v>
      </c>
      <c r="AF24" s="23">
        <v>469889</v>
      </c>
      <c r="AG24" s="23">
        <v>483873</v>
      </c>
      <c r="AH24" s="23">
        <v>488846</v>
      </c>
      <c r="AI24" s="23">
        <v>471932</v>
      </c>
      <c r="AJ24" s="23">
        <v>467505</v>
      </c>
      <c r="AK24" s="224">
        <v>538521</v>
      </c>
      <c r="AL24" s="224">
        <v>563560</v>
      </c>
      <c r="AM24" s="224">
        <v>465170</v>
      </c>
      <c r="AN24" s="224"/>
      <c r="AO24" s="13">
        <v>6120</v>
      </c>
      <c r="AP24" s="8">
        <v>17864</v>
      </c>
      <c r="AQ24" s="23">
        <v>65614</v>
      </c>
      <c r="AR24" s="23">
        <v>67483</v>
      </c>
      <c r="AS24" s="23">
        <v>20798</v>
      </c>
      <c r="AT24" s="23">
        <v>16064</v>
      </c>
      <c r="AU24" s="150">
        <v>14984</v>
      </c>
      <c r="AV24" s="150">
        <v>12981</v>
      </c>
      <c r="AW24" s="150">
        <v>22600</v>
      </c>
      <c r="AX24" s="150">
        <v>22633</v>
      </c>
      <c r="AY24" s="224">
        <v>26341</v>
      </c>
      <c r="AZ24" s="224">
        <v>37711</v>
      </c>
      <c r="BA24" s="224">
        <v>39923</v>
      </c>
      <c r="BB24" s="224"/>
      <c r="BC24" s="13">
        <v>14671</v>
      </c>
      <c r="BD24" s="8">
        <v>33427</v>
      </c>
      <c r="BE24" s="23">
        <v>31686</v>
      </c>
      <c r="BF24" s="37">
        <v>30425</v>
      </c>
      <c r="BG24" s="37">
        <v>27656</v>
      </c>
      <c r="BH24" s="37">
        <v>25333</v>
      </c>
      <c r="BI24" s="37">
        <v>24480</v>
      </c>
      <c r="BJ24" s="37">
        <v>39731</v>
      </c>
      <c r="BK24" s="37">
        <v>47096</v>
      </c>
      <c r="BL24" s="129">
        <v>47329</v>
      </c>
      <c r="BM24" s="223">
        <v>54216</v>
      </c>
      <c r="BN24" s="335">
        <v>48961</v>
      </c>
      <c r="BO24" s="276">
        <v>45193</v>
      </c>
      <c r="BP24" s="276"/>
      <c r="BQ24" s="336">
        <v>91173</v>
      </c>
      <c r="BR24" s="223">
        <v>93264</v>
      </c>
      <c r="BS24" s="224">
        <v>143823</v>
      </c>
      <c r="BT24" s="224"/>
      <c r="BU24" s="13">
        <v>38325</v>
      </c>
      <c r="BV24" s="8">
        <v>118456</v>
      </c>
      <c r="BW24" s="23">
        <v>209948</v>
      </c>
      <c r="BX24" s="23">
        <v>207588</v>
      </c>
      <c r="BY24" s="23">
        <v>140060</v>
      </c>
      <c r="BZ24" s="23">
        <v>155966</v>
      </c>
      <c r="CA24" s="23">
        <v>162219</v>
      </c>
      <c r="CB24" s="23">
        <v>161738</v>
      </c>
      <c r="CC24" s="23">
        <v>186194</v>
      </c>
      <c r="CD24" s="23">
        <v>198758</v>
      </c>
      <c r="CE24" s="224">
        <v>156331</v>
      </c>
      <c r="CF24" s="224">
        <v>159734</v>
      </c>
      <c r="CG24" s="224">
        <v>184970</v>
      </c>
      <c r="CH24" s="224"/>
      <c r="CI24" s="13">
        <v>31095</v>
      </c>
      <c r="CJ24" s="8">
        <v>86917</v>
      </c>
      <c r="CK24" s="23">
        <v>113588</v>
      </c>
      <c r="CL24" s="23">
        <v>122687</v>
      </c>
      <c r="CM24" s="23">
        <v>122910</v>
      </c>
      <c r="CN24" s="23">
        <v>118373</v>
      </c>
      <c r="CO24" s="23">
        <v>125937</v>
      </c>
      <c r="CP24" s="23">
        <v>119787</v>
      </c>
      <c r="CQ24" s="23">
        <v>143656</v>
      </c>
      <c r="CR24" s="23">
        <v>153770</v>
      </c>
      <c r="CS24" s="224">
        <v>70413</v>
      </c>
      <c r="CT24" s="223">
        <v>79127</v>
      </c>
      <c r="CU24" s="223">
        <v>69118</v>
      </c>
      <c r="CV24" s="223"/>
    </row>
    <row r="25" spans="1:100" ht="12.95" customHeight="1" x14ac:dyDescent="0.2">
      <c r="A25" s="41" t="s">
        <v>42</v>
      </c>
      <c r="B25" s="381" t="s">
        <v>1032</v>
      </c>
      <c r="C25" s="22" t="s">
        <v>1908</v>
      </c>
      <c r="D25" s="285">
        <v>367980</v>
      </c>
      <c r="E25" s="104">
        <v>454780</v>
      </c>
      <c r="F25" s="21">
        <v>538474</v>
      </c>
      <c r="G25" s="104">
        <v>603227</v>
      </c>
      <c r="H25" s="21">
        <v>671046</v>
      </c>
      <c r="I25" s="21">
        <v>714897</v>
      </c>
      <c r="J25" s="21">
        <v>679196</v>
      </c>
      <c r="K25" s="103">
        <v>687511</v>
      </c>
      <c r="L25" s="190">
        <v>688225</v>
      </c>
      <c r="M25" s="190">
        <v>704183</v>
      </c>
      <c r="N25" s="70">
        <f t="shared" si="35"/>
        <v>14</v>
      </c>
      <c r="O25" s="82">
        <f t="shared" si="36"/>
        <v>704183</v>
      </c>
      <c r="P25" s="83">
        <f t="shared" si="37"/>
        <v>0</v>
      </c>
      <c r="Q25" s="119">
        <v>839839</v>
      </c>
      <c r="R25" s="119">
        <v>907971</v>
      </c>
      <c r="S25" s="70">
        <f t="shared" si="38"/>
        <v>9</v>
      </c>
      <c r="T25" s="82">
        <f t="shared" si="39"/>
        <v>907971</v>
      </c>
      <c r="U25" s="83">
        <f t="shared" si="40"/>
        <v>0</v>
      </c>
      <c r="V25" s="163">
        <v>959247</v>
      </c>
      <c r="W25" s="163">
        <v>1022551</v>
      </c>
      <c r="X25" s="70"/>
      <c r="Y25" s="82"/>
      <c r="Z25" s="83"/>
      <c r="AA25" s="192">
        <v>265687</v>
      </c>
      <c r="AB25" s="286">
        <v>367127</v>
      </c>
      <c r="AC25" s="286">
        <v>426620</v>
      </c>
      <c r="AD25" s="286">
        <v>483540</v>
      </c>
      <c r="AE25" s="286">
        <v>541667</v>
      </c>
      <c r="AF25" s="286">
        <v>574675</v>
      </c>
      <c r="AG25" s="286">
        <v>540069</v>
      </c>
      <c r="AH25" s="190">
        <v>534787</v>
      </c>
      <c r="AI25" s="190">
        <v>509477</v>
      </c>
      <c r="AJ25" s="190">
        <v>477507</v>
      </c>
      <c r="AK25" s="224">
        <v>593016</v>
      </c>
      <c r="AL25" s="224">
        <v>656114</v>
      </c>
      <c r="AM25" s="224">
        <v>637730</v>
      </c>
      <c r="AN25" s="224"/>
      <c r="AO25" s="287">
        <v>911</v>
      </c>
      <c r="AP25" s="286">
        <v>5710</v>
      </c>
      <c r="AQ25" s="286">
        <v>5479</v>
      </c>
      <c r="AR25" s="286">
        <v>4366</v>
      </c>
      <c r="AS25" s="286">
        <v>5027</v>
      </c>
      <c r="AT25" s="286">
        <v>4570</v>
      </c>
      <c r="AU25" s="286">
        <v>4595</v>
      </c>
      <c r="AV25" s="190">
        <v>6002</v>
      </c>
      <c r="AW25" s="190">
        <v>13557</v>
      </c>
      <c r="AX25" s="190">
        <v>23971</v>
      </c>
      <c r="AY25" s="224">
        <v>23391</v>
      </c>
      <c r="AZ25" s="224">
        <v>39148</v>
      </c>
      <c r="BA25" s="224">
        <v>41688</v>
      </c>
      <c r="BB25" s="224"/>
      <c r="BC25" s="287">
        <v>11810</v>
      </c>
      <c r="BD25" s="286">
        <v>41269</v>
      </c>
      <c r="BE25" s="286">
        <v>39110</v>
      </c>
      <c r="BF25" s="288">
        <v>31176</v>
      </c>
      <c r="BG25" s="288">
        <v>34296</v>
      </c>
      <c r="BH25" s="288">
        <v>34072</v>
      </c>
      <c r="BI25" s="288">
        <v>34637</v>
      </c>
      <c r="BJ25" s="288">
        <v>54181</v>
      </c>
      <c r="BK25" s="288">
        <v>59645</v>
      </c>
      <c r="BL25" s="289">
        <v>58491</v>
      </c>
      <c r="BM25" s="224">
        <v>61127</v>
      </c>
      <c r="BN25" s="335">
        <v>58014</v>
      </c>
      <c r="BO25" s="276">
        <v>80222</v>
      </c>
      <c r="BP25" s="276"/>
      <c r="BQ25" s="336">
        <v>80769</v>
      </c>
      <c r="BR25" s="224">
        <v>80569</v>
      </c>
      <c r="BS25" s="224">
        <v>89168</v>
      </c>
      <c r="BT25" s="224"/>
      <c r="BU25" s="192">
        <v>68774</v>
      </c>
      <c r="BV25" s="286">
        <v>19286</v>
      </c>
      <c r="BW25" s="286">
        <v>32629</v>
      </c>
      <c r="BX25" s="283">
        <v>41718</v>
      </c>
      <c r="BY25" s="283">
        <v>41603</v>
      </c>
      <c r="BZ25" s="283">
        <v>44365</v>
      </c>
      <c r="CA25" s="283">
        <v>40742</v>
      </c>
      <c r="CB25" s="283">
        <v>46522</v>
      </c>
      <c r="CC25" s="283">
        <v>53178</v>
      </c>
      <c r="CD25" s="283">
        <v>67413</v>
      </c>
      <c r="CE25" s="224">
        <v>79178</v>
      </c>
      <c r="CF25" s="224">
        <v>71906</v>
      </c>
      <c r="CG25" s="224">
        <v>100968</v>
      </c>
      <c r="CH25" s="224"/>
      <c r="CI25" s="192">
        <v>20798</v>
      </c>
      <c r="CJ25" s="286">
        <v>21388</v>
      </c>
      <c r="CK25" s="286">
        <v>34636</v>
      </c>
      <c r="CL25" s="286">
        <v>42427</v>
      </c>
      <c r="CM25" s="286">
        <v>48453</v>
      </c>
      <c r="CN25" s="286">
        <v>57215</v>
      </c>
      <c r="CO25" s="286">
        <v>59153</v>
      </c>
      <c r="CP25" s="190">
        <v>46019</v>
      </c>
      <c r="CQ25" s="190">
        <v>52368</v>
      </c>
      <c r="CR25" s="190">
        <v>76801</v>
      </c>
      <c r="CS25" s="224">
        <v>2358</v>
      </c>
      <c r="CT25" s="224">
        <v>2220</v>
      </c>
      <c r="CU25" s="224">
        <v>9471</v>
      </c>
      <c r="CV25" s="224"/>
    </row>
    <row r="26" spans="1:100" ht="12.95" customHeight="1" thickBot="1" x14ac:dyDescent="0.25">
      <c r="A26" s="41" t="s">
        <v>45</v>
      </c>
      <c r="B26" s="139" t="s">
        <v>1413</v>
      </c>
      <c r="C26" s="63" t="s">
        <v>1910</v>
      </c>
      <c r="D26" s="290">
        <v>157250</v>
      </c>
      <c r="E26" s="57">
        <v>294809</v>
      </c>
      <c r="F26" s="58">
        <v>400200</v>
      </c>
      <c r="G26" s="275">
        <v>409684</v>
      </c>
      <c r="H26" s="58">
        <v>461693</v>
      </c>
      <c r="I26" s="58">
        <v>510943</v>
      </c>
      <c r="J26" s="58">
        <v>530162</v>
      </c>
      <c r="K26" s="58">
        <v>558566</v>
      </c>
      <c r="L26" s="58">
        <v>595627</v>
      </c>
      <c r="M26" s="58">
        <v>623347</v>
      </c>
      <c r="N26" s="72">
        <f t="shared" si="35"/>
        <v>22</v>
      </c>
      <c r="O26" s="84">
        <f t="shared" si="36"/>
        <v>623347</v>
      </c>
      <c r="P26" s="85">
        <f t="shared" si="37"/>
        <v>0</v>
      </c>
      <c r="Q26" s="130">
        <v>822491</v>
      </c>
      <c r="R26" s="130">
        <v>899386</v>
      </c>
      <c r="S26" s="72">
        <f t="shared" si="38"/>
        <v>10</v>
      </c>
      <c r="T26" s="84">
        <f t="shared" si="39"/>
        <v>899386</v>
      </c>
      <c r="U26" s="158">
        <f t="shared" si="40"/>
        <v>0</v>
      </c>
      <c r="V26" s="275">
        <v>856806</v>
      </c>
      <c r="W26" s="275">
        <v>861205</v>
      </c>
      <c r="X26" s="72"/>
      <c r="Y26" s="84"/>
      <c r="Z26" s="158"/>
      <c r="AA26" s="59">
        <v>121077</v>
      </c>
      <c r="AB26" s="57">
        <v>228155</v>
      </c>
      <c r="AC26" s="58">
        <v>306913</v>
      </c>
      <c r="AD26" s="58">
        <v>345625</v>
      </c>
      <c r="AE26" s="58">
        <v>394444</v>
      </c>
      <c r="AF26" s="58">
        <v>420281</v>
      </c>
      <c r="AG26" s="58">
        <v>422316</v>
      </c>
      <c r="AH26" s="58">
        <v>441357</v>
      </c>
      <c r="AI26" s="58">
        <v>456172</v>
      </c>
      <c r="AJ26" s="58">
        <v>463192</v>
      </c>
      <c r="AK26" s="237">
        <v>594675</v>
      </c>
      <c r="AL26" s="338">
        <v>662471</v>
      </c>
      <c r="AM26" s="237">
        <v>582136</v>
      </c>
      <c r="AN26" s="237"/>
      <c r="AO26" s="59">
        <v>1363</v>
      </c>
      <c r="AP26" s="57">
        <v>2593</v>
      </c>
      <c r="AQ26" s="58">
        <v>7307</v>
      </c>
      <c r="AR26" s="58">
        <v>10784</v>
      </c>
      <c r="AS26" s="58">
        <v>9977</v>
      </c>
      <c r="AT26" s="58">
        <v>17322</v>
      </c>
      <c r="AU26" s="156">
        <v>13415</v>
      </c>
      <c r="AV26" s="156">
        <v>10561</v>
      </c>
      <c r="AW26" s="156">
        <v>14807</v>
      </c>
      <c r="AX26" s="156">
        <v>16759</v>
      </c>
      <c r="AY26" s="237">
        <v>12088</v>
      </c>
      <c r="AZ26" s="338">
        <v>8040</v>
      </c>
      <c r="BA26" s="237">
        <v>7523</v>
      </c>
      <c r="BB26" s="237"/>
      <c r="BC26" s="59">
        <v>7873</v>
      </c>
      <c r="BD26" s="57">
        <v>14676</v>
      </c>
      <c r="BE26" s="58">
        <v>13023</v>
      </c>
      <c r="BF26" s="60">
        <v>4427</v>
      </c>
      <c r="BG26" s="60">
        <v>6639</v>
      </c>
      <c r="BH26" s="60">
        <v>4514</v>
      </c>
      <c r="BI26" s="60">
        <v>8670</v>
      </c>
      <c r="BJ26" s="60">
        <v>10153</v>
      </c>
      <c r="BK26" s="60">
        <v>12397</v>
      </c>
      <c r="BL26" s="123">
        <v>9623</v>
      </c>
      <c r="BM26" s="339">
        <v>10135</v>
      </c>
      <c r="BN26" s="338">
        <v>11927</v>
      </c>
      <c r="BO26" s="340">
        <v>15008</v>
      </c>
      <c r="BP26" s="386"/>
      <c r="BQ26" s="339">
        <v>22035</v>
      </c>
      <c r="BR26" s="338">
        <v>20639</v>
      </c>
      <c r="BS26" s="237">
        <v>42208</v>
      </c>
      <c r="BT26" s="237"/>
      <c r="BU26" s="59">
        <v>13808</v>
      </c>
      <c r="BV26" s="57">
        <v>28037</v>
      </c>
      <c r="BW26" s="58">
        <v>39025</v>
      </c>
      <c r="BX26" s="58">
        <v>24202</v>
      </c>
      <c r="BY26" s="58">
        <v>25308</v>
      </c>
      <c r="BZ26" s="58">
        <v>43431</v>
      </c>
      <c r="CA26" s="58">
        <v>61815</v>
      </c>
      <c r="CB26" s="58">
        <v>69836</v>
      </c>
      <c r="CC26" s="58">
        <v>83439</v>
      </c>
      <c r="CD26" s="58">
        <v>99171</v>
      </c>
      <c r="CE26" s="237">
        <v>183558</v>
      </c>
      <c r="CF26" s="338">
        <v>196309</v>
      </c>
      <c r="CG26" s="237">
        <v>133831</v>
      </c>
      <c r="CH26" s="237"/>
      <c r="CI26" s="59">
        <v>13129</v>
      </c>
      <c r="CJ26" s="57">
        <v>21348</v>
      </c>
      <c r="CK26" s="58">
        <v>33932</v>
      </c>
      <c r="CL26" s="58">
        <v>24646</v>
      </c>
      <c r="CM26" s="58">
        <v>25325</v>
      </c>
      <c r="CN26" s="58">
        <v>25395</v>
      </c>
      <c r="CO26" s="58">
        <v>23946</v>
      </c>
      <c r="CP26" s="58">
        <v>26659</v>
      </c>
      <c r="CQ26" s="58">
        <v>28812</v>
      </c>
      <c r="CR26" s="58">
        <v>34602</v>
      </c>
      <c r="CS26" s="341">
        <v>0</v>
      </c>
      <c r="CT26" s="341">
        <v>0</v>
      </c>
      <c r="CU26" s="341">
        <v>76100</v>
      </c>
      <c r="CV26" s="341"/>
    </row>
    <row r="27" spans="1:100" ht="12.95" customHeight="1" x14ac:dyDescent="0.2">
      <c r="A27" s="41" t="s">
        <v>1052</v>
      </c>
      <c r="B27" s="6" t="s">
        <v>785</v>
      </c>
      <c r="C27" s="22" t="s">
        <v>1909</v>
      </c>
      <c r="D27" s="291">
        <v>161549</v>
      </c>
      <c r="E27" s="8">
        <v>269072</v>
      </c>
      <c r="F27" s="23">
        <v>370806</v>
      </c>
      <c r="G27" s="163">
        <v>390542</v>
      </c>
      <c r="H27" s="23">
        <v>416727</v>
      </c>
      <c r="I27" s="23">
        <v>441033</v>
      </c>
      <c r="J27" s="23">
        <v>443790</v>
      </c>
      <c r="K27" s="23">
        <v>477231</v>
      </c>
      <c r="L27" s="23">
        <v>525843</v>
      </c>
      <c r="M27" s="23">
        <v>646011</v>
      </c>
      <c r="N27" s="70">
        <f t="shared" si="35"/>
        <v>19</v>
      </c>
      <c r="O27" s="82">
        <f t="shared" si="36"/>
        <v>646011</v>
      </c>
      <c r="P27" s="83">
        <f t="shared" si="37"/>
        <v>0</v>
      </c>
      <c r="Q27" s="131">
        <v>755284</v>
      </c>
      <c r="R27" s="131">
        <v>767450</v>
      </c>
      <c r="S27" s="70">
        <f t="shared" si="38"/>
        <v>17</v>
      </c>
      <c r="T27" s="82">
        <f t="shared" si="39"/>
        <v>767450</v>
      </c>
      <c r="U27" s="83">
        <f t="shared" si="40"/>
        <v>0</v>
      </c>
      <c r="V27" s="276">
        <v>989766</v>
      </c>
      <c r="W27" s="276">
        <v>966781</v>
      </c>
      <c r="X27" s="70"/>
      <c r="Y27" s="82"/>
      <c r="Z27" s="83"/>
      <c r="AA27" s="13">
        <v>113774</v>
      </c>
      <c r="AB27" s="8">
        <v>194794</v>
      </c>
      <c r="AC27" s="23">
        <v>254571</v>
      </c>
      <c r="AD27" s="23">
        <v>280678</v>
      </c>
      <c r="AE27" s="23">
        <v>304204</v>
      </c>
      <c r="AF27" s="23">
        <v>320294</v>
      </c>
      <c r="AG27" s="23">
        <v>329215</v>
      </c>
      <c r="AH27" s="23">
        <v>346672</v>
      </c>
      <c r="AI27" s="23">
        <v>373098</v>
      </c>
      <c r="AJ27" s="23">
        <v>431837</v>
      </c>
      <c r="AK27" s="224">
        <v>545993</v>
      </c>
      <c r="AL27" s="224">
        <v>561708</v>
      </c>
      <c r="AM27" s="224">
        <v>610664</v>
      </c>
      <c r="AN27" s="224">
        <v>966781</v>
      </c>
      <c r="AO27" s="13">
        <v>17161</v>
      </c>
      <c r="AP27" s="8">
        <v>15247</v>
      </c>
      <c r="AQ27" s="23">
        <v>14984</v>
      </c>
      <c r="AR27" s="23">
        <v>15690</v>
      </c>
      <c r="AS27" s="23">
        <v>16286</v>
      </c>
      <c r="AT27" s="23">
        <v>20846</v>
      </c>
      <c r="AU27" s="155">
        <v>17996</v>
      </c>
      <c r="AV27" s="155">
        <v>19120</v>
      </c>
      <c r="AW27" s="155">
        <v>23911</v>
      </c>
      <c r="AX27" s="155">
        <v>61456</v>
      </c>
      <c r="AY27" s="224">
        <v>9727</v>
      </c>
      <c r="AZ27" s="224">
        <v>6477</v>
      </c>
      <c r="BA27" s="224">
        <v>25143</v>
      </c>
      <c r="BB27" s="224"/>
      <c r="BC27" s="13">
        <v>3298</v>
      </c>
      <c r="BD27" s="8">
        <v>6835</v>
      </c>
      <c r="BE27" s="23">
        <v>6601</v>
      </c>
      <c r="BF27" s="37">
        <v>6551</v>
      </c>
      <c r="BG27" s="37">
        <v>6543</v>
      </c>
      <c r="BH27" s="37">
        <v>6678</v>
      </c>
      <c r="BI27" s="37">
        <v>7391</v>
      </c>
      <c r="BJ27" s="37">
        <v>8670</v>
      </c>
      <c r="BK27" s="37">
        <v>9900</v>
      </c>
      <c r="BL27" s="129">
        <v>12191</v>
      </c>
      <c r="BM27" s="224">
        <v>26052</v>
      </c>
      <c r="BN27" s="335">
        <v>26331</v>
      </c>
      <c r="BO27" s="276">
        <v>33854</v>
      </c>
      <c r="BP27" s="276"/>
      <c r="BQ27" s="336">
        <v>56847</v>
      </c>
      <c r="BR27" s="224">
        <v>50924</v>
      </c>
      <c r="BS27" s="224">
        <v>65382</v>
      </c>
      <c r="BT27" s="224"/>
      <c r="BU27" s="13">
        <v>27316</v>
      </c>
      <c r="BV27" s="8">
        <v>52196</v>
      </c>
      <c r="BW27" s="23">
        <v>94650</v>
      </c>
      <c r="BX27" s="23">
        <v>87623</v>
      </c>
      <c r="BY27" s="23">
        <v>89694</v>
      </c>
      <c r="BZ27" s="23">
        <v>93215</v>
      </c>
      <c r="CA27" s="23">
        <v>89188</v>
      </c>
      <c r="CB27" s="23">
        <v>102769</v>
      </c>
      <c r="CC27" s="23">
        <v>118934</v>
      </c>
      <c r="CD27" s="23">
        <v>140527</v>
      </c>
      <c r="CE27" s="224">
        <v>116665</v>
      </c>
      <c r="CF27" s="224">
        <v>122010</v>
      </c>
      <c r="CG27" s="276">
        <v>240000</v>
      </c>
      <c r="CH27" s="276"/>
      <c r="CI27" s="8">
        <v>0</v>
      </c>
      <c r="CJ27" s="8">
        <v>0</v>
      </c>
      <c r="CK27" s="23">
        <v>0</v>
      </c>
      <c r="CL27" s="23">
        <v>0</v>
      </c>
      <c r="CM27" s="23">
        <v>0</v>
      </c>
      <c r="CN27" s="23">
        <v>0</v>
      </c>
      <c r="CO27" s="23">
        <v>0</v>
      </c>
      <c r="CP27" s="23">
        <v>0</v>
      </c>
      <c r="CQ27" s="23">
        <v>0</v>
      </c>
      <c r="CR27" s="23">
        <v>0</v>
      </c>
      <c r="CS27" s="213">
        <v>0</v>
      </c>
      <c r="CT27" s="233">
        <v>0</v>
      </c>
      <c r="CU27" s="233">
        <v>14723</v>
      </c>
      <c r="CV27" s="233"/>
    </row>
    <row r="28" spans="1:100" ht="12.95" customHeight="1" x14ac:dyDescent="0.2">
      <c r="A28" s="41" t="s">
        <v>489</v>
      </c>
      <c r="B28" s="6" t="s">
        <v>1400</v>
      </c>
      <c r="C28" s="22" t="s">
        <v>1909</v>
      </c>
      <c r="D28" s="291">
        <v>140189</v>
      </c>
      <c r="E28" s="8">
        <v>313692</v>
      </c>
      <c r="F28" s="23">
        <v>386316</v>
      </c>
      <c r="G28" s="163">
        <v>429734</v>
      </c>
      <c r="H28" s="23">
        <v>447146</v>
      </c>
      <c r="I28" s="23">
        <v>530734</v>
      </c>
      <c r="J28" s="23">
        <v>565491</v>
      </c>
      <c r="K28" s="23">
        <v>592835</v>
      </c>
      <c r="L28" s="23">
        <v>584170</v>
      </c>
      <c r="M28" s="23">
        <v>592082</v>
      </c>
      <c r="N28" s="70">
        <f t="shared" si="35"/>
        <v>23</v>
      </c>
      <c r="O28" s="82">
        <f t="shared" si="36"/>
        <v>592082</v>
      </c>
      <c r="P28" s="83">
        <f t="shared" si="37"/>
        <v>0</v>
      </c>
      <c r="Q28" s="119">
        <v>681548</v>
      </c>
      <c r="R28" s="119">
        <v>739931</v>
      </c>
      <c r="S28" s="70">
        <f t="shared" si="38"/>
        <v>18</v>
      </c>
      <c r="T28" s="82">
        <f t="shared" si="39"/>
        <v>739931</v>
      </c>
      <c r="U28" s="83">
        <f t="shared" si="40"/>
        <v>0</v>
      </c>
      <c r="V28" s="136">
        <v>708526</v>
      </c>
      <c r="W28" s="136">
        <v>739522</v>
      </c>
      <c r="X28" s="70"/>
      <c r="Y28" s="82"/>
      <c r="Z28" s="83"/>
      <c r="AA28" s="13">
        <v>67590</v>
      </c>
      <c r="AB28" s="8">
        <v>120374</v>
      </c>
      <c r="AC28" s="23">
        <v>167108</v>
      </c>
      <c r="AD28" s="23">
        <v>194958</v>
      </c>
      <c r="AE28" s="23">
        <v>221898</v>
      </c>
      <c r="AF28" s="23">
        <v>231699</v>
      </c>
      <c r="AG28" s="23">
        <v>248322</v>
      </c>
      <c r="AH28" s="23">
        <v>240819</v>
      </c>
      <c r="AI28" s="23">
        <v>230999</v>
      </c>
      <c r="AJ28" s="23">
        <v>232737</v>
      </c>
      <c r="AK28" s="224">
        <v>279649</v>
      </c>
      <c r="AL28" s="224">
        <v>306349</v>
      </c>
      <c r="AM28" s="224"/>
      <c r="AN28" s="224"/>
      <c r="AO28" s="13">
        <v>11152</v>
      </c>
      <c r="AP28" s="8">
        <v>67505</v>
      </c>
      <c r="AQ28" s="23">
        <v>71547</v>
      </c>
      <c r="AR28" s="23">
        <v>70977</v>
      </c>
      <c r="AS28" s="23">
        <v>79797</v>
      </c>
      <c r="AT28" s="23">
        <v>87713</v>
      </c>
      <c r="AU28" s="150">
        <v>90945</v>
      </c>
      <c r="AV28" s="150">
        <v>100792</v>
      </c>
      <c r="AW28" s="150">
        <v>111114</v>
      </c>
      <c r="AX28" s="150">
        <v>98049</v>
      </c>
      <c r="AY28" s="224">
        <v>98597</v>
      </c>
      <c r="AZ28" s="224">
        <v>98191</v>
      </c>
      <c r="BA28" s="224"/>
      <c r="BB28" s="224"/>
      <c r="BC28" s="13">
        <v>11849</v>
      </c>
      <c r="BD28" s="8">
        <v>34879</v>
      </c>
      <c r="BE28" s="23">
        <v>19017</v>
      </c>
      <c r="BF28" s="37">
        <v>23893</v>
      </c>
      <c r="BG28" s="37">
        <v>16666</v>
      </c>
      <c r="BH28" s="37">
        <v>24420</v>
      </c>
      <c r="BI28" s="37">
        <v>32942</v>
      </c>
      <c r="BJ28" s="37">
        <v>34124</v>
      </c>
      <c r="BK28" s="37">
        <v>31811</v>
      </c>
      <c r="BL28" s="129">
        <v>35839</v>
      </c>
      <c r="BM28" s="224">
        <v>23426</v>
      </c>
      <c r="BN28" s="335">
        <v>23031</v>
      </c>
      <c r="BO28" s="223"/>
      <c r="BP28" s="223"/>
      <c r="BQ28" s="336">
        <v>19754</v>
      </c>
      <c r="BR28" s="224">
        <v>26644</v>
      </c>
      <c r="BS28" s="224"/>
      <c r="BT28" s="224"/>
      <c r="BU28" s="13">
        <v>42390</v>
      </c>
      <c r="BV28" s="8">
        <v>81678</v>
      </c>
      <c r="BW28" s="23">
        <v>113585</v>
      </c>
      <c r="BX28" s="23">
        <v>124070</v>
      </c>
      <c r="BY28" s="23">
        <v>112983</v>
      </c>
      <c r="BZ28" s="23">
        <v>161136</v>
      </c>
      <c r="CA28" s="23">
        <v>164085</v>
      </c>
      <c r="CB28" s="23">
        <v>184855</v>
      </c>
      <c r="CC28" s="23">
        <v>175266</v>
      </c>
      <c r="CD28" s="23">
        <v>181864</v>
      </c>
      <c r="CE28" s="224">
        <v>251640</v>
      </c>
      <c r="CF28" s="224">
        <v>280507</v>
      </c>
      <c r="CG28" s="224"/>
      <c r="CH28" s="224"/>
      <c r="CI28" s="8">
        <v>7208</v>
      </c>
      <c r="CJ28" s="8">
        <v>9256</v>
      </c>
      <c r="CK28" s="23">
        <v>15059</v>
      </c>
      <c r="CL28" s="23">
        <v>15836</v>
      </c>
      <c r="CM28" s="23">
        <v>15802</v>
      </c>
      <c r="CN28" s="23">
        <v>25766</v>
      </c>
      <c r="CO28" s="23">
        <v>29197</v>
      </c>
      <c r="CP28" s="23">
        <v>32245</v>
      </c>
      <c r="CQ28" s="23">
        <v>34980</v>
      </c>
      <c r="CR28" s="23">
        <v>43593</v>
      </c>
      <c r="CS28" s="224">
        <v>8482</v>
      </c>
      <c r="CT28" s="223">
        <v>5209</v>
      </c>
      <c r="CU28" s="223"/>
      <c r="CV28" s="223"/>
    </row>
    <row r="29" spans="1:100" ht="12.95" customHeight="1" x14ac:dyDescent="0.2">
      <c r="A29" s="41" t="s">
        <v>1050</v>
      </c>
      <c r="B29" s="6" t="s">
        <v>1033</v>
      </c>
      <c r="C29" s="22" t="s">
        <v>1909</v>
      </c>
      <c r="D29" s="291">
        <v>305390</v>
      </c>
      <c r="E29" s="8">
        <v>397268</v>
      </c>
      <c r="F29" s="23">
        <v>436681</v>
      </c>
      <c r="G29" s="163">
        <v>456235</v>
      </c>
      <c r="H29" s="23">
        <v>456809</v>
      </c>
      <c r="I29" s="23">
        <v>479735</v>
      </c>
      <c r="J29" s="23">
        <v>492955</v>
      </c>
      <c r="K29" s="23">
        <v>543888</v>
      </c>
      <c r="L29" s="23">
        <v>582365</v>
      </c>
      <c r="M29" s="23">
        <v>630655</v>
      </c>
      <c r="N29" s="70">
        <f t="shared" si="35"/>
        <v>20</v>
      </c>
      <c r="O29" s="82">
        <f t="shared" si="36"/>
        <v>630655</v>
      </c>
      <c r="P29" s="83">
        <f t="shared" si="37"/>
        <v>0</v>
      </c>
      <c r="Q29" s="119">
        <v>689624</v>
      </c>
      <c r="R29" s="119">
        <v>705720</v>
      </c>
      <c r="S29" s="70">
        <f t="shared" si="38"/>
        <v>23</v>
      </c>
      <c r="T29" s="82">
        <f t="shared" si="39"/>
        <v>705720</v>
      </c>
      <c r="U29" s="83">
        <f t="shared" si="40"/>
        <v>0</v>
      </c>
      <c r="V29" s="136">
        <v>854214</v>
      </c>
      <c r="W29" s="136">
        <v>866678</v>
      </c>
      <c r="X29" s="70"/>
      <c r="Y29" s="82"/>
      <c r="Z29" s="83"/>
      <c r="AA29" s="13">
        <v>112918</v>
      </c>
      <c r="AB29" s="8">
        <v>149639</v>
      </c>
      <c r="AC29" s="23">
        <v>163488</v>
      </c>
      <c r="AD29" s="23">
        <v>177119</v>
      </c>
      <c r="AE29" s="23">
        <v>173705</v>
      </c>
      <c r="AF29" s="23">
        <v>212923</v>
      </c>
      <c r="AG29" s="23">
        <v>206242</v>
      </c>
      <c r="AH29" s="23">
        <v>228363</v>
      </c>
      <c r="AI29" s="23">
        <v>245607</v>
      </c>
      <c r="AJ29" s="23">
        <v>261491</v>
      </c>
      <c r="AK29" s="224">
        <v>288173</v>
      </c>
      <c r="AL29" s="224">
        <v>291812</v>
      </c>
      <c r="AM29" s="224"/>
      <c r="AN29" s="224"/>
      <c r="AO29" s="13">
        <v>79530</v>
      </c>
      <c r="AP29" s="8">
        <v>108503</v>
      </c>
      <c r="AQ29" s="23">
        <v>110703</v>
      </c>
      <c r="AR29" s="23">
        <v>112180</v>
      </c>
      <c r="AS29" s="23">
        <v>118622</v>
      </c>
      <c r="AT29" s="23">
        <v>109205</v>
      </c>
      <c r="AU29" s="150">
        <v>115623</v>
      </c>
      <c r="AV29" s="150">
        <v>121498</v>
      </c>
      <c r="AW29" s="150">
        <v>124139</v>
      </c>
      <c r="AX29" s="150">
        <v>133140</v>
      </c>
      <c r="AY29" s="224">
        <v>139411</v>
      </c>
      <c r="AZ29" s="224">
        <v>131925</v>
      </c>
      <c r="BA29" s="224"/>
      <c r="BB29" s="224"/>
      <c r="BC29" s="13">
        <v>28675</v>
      </c>
      <c r="BD29" s="8">
        <v>31084</v>
      </c>
      <c r="BE29" s="23">
        <v>33300</v>
      </c>
      <c r="BF29" s="37">
        <v>27006</v>
      </c>
      <c r="BG29" s="37">
        <v>32094</v>
      </c>
      <c r="BH29" s="37">
        <v>18927</v>
      </c>
      <c r="BI29" s="37">
        <v>33613</v>
      </c>
      <c r="BJ29" s="37">
        <v>36465</v>
      </c>
      <c r="BK29" s="37">
        <v>43421</v>
      </c>
      <c r="BL29" s="129">
        <v>34622</v>
      </c>
      <c r="BM29" s="224">
        <v>46754</v>
      </c>
      <c r="BN29" s="335">
        <v>54880</v>
      </c>
      <c r="BO29" s="223"/>
      <c r="BP29" s="223"/>
      <c r="BQ29" s="336">
        <v>18027</v>
      </c>
      <c r="BR29" s="224">
        <v>35839</v>
      </c>
      <c r="BS29" s="224"/>
      <c r="BT29" s="224"/>
      <c r="BU29" s="13">
        <v>75947</v>
      </c>
      <c r="BV29" s="8">
        <v>100119</v>
      </c>
      <c r="BW29" s="23">
        <v>122752</v>
      </c>
      <c r="BX29" s="23">
        <v>128079</v>
      </c>
      <c r="BY29" s="23">
        <v>121998</v>
      </c>
      <c r="BZ29" s="23">
        <v>122069</v>
      </c>
      <c r="CA29" s="23">
        <v>127042</v>
      </c>
      <c r="CB29" s="23">
        <v>146757</v>
      </c>
      <c r="CC29" s="23">
        <v>157163</v>
      </c>
      <c r="CD29" s="23">
        <v>180900</v>
      </c>
      <c r="CE29" s="224">
        <v>191115</v>
      </c>
      <c r="CF29" s="224">
        <v>186541</v>
      </c>
      <c r="CG29" s="224"/>
      <c r="CH29" s="224"/>
      <c r="CI29" s="8">
        <v>8320</v>
      </c>
      <c r="CJ29" s="8">
        <v>7923</v>
      </c>
      <c r="CK29" s="23">
        <v>6438</v>
      </c>
      <c r="CL29" s="23">
        <v>11851</v>
      </c>
      <c r="CM29" s="23">
        <v>10390</v>
      </c>
      <c r="CN29" s="23">
        <v>16611</v>
      </c>
      <c r="CO29" s="23">
        <v>10435</v>
      </c>
      <c r="CP29" s="23">
        <v>10805</v>
      </c>
      <c r="CQ29" s="23">
        <v>12035</v>
      </c>
      <c r="CR29" s="23">
        <v>20502</v>
      </c>
      <c r="CS29" s="224">
        <v>6144</v>
      </c>
      <c r="CT29" s="223">
        <v>4723</v>
      </c>
      <c r="CU29" s="223"/>
      <c r="CV29" s="223"/>
    </row>
    <row r="30" spans="1:100" ht="12.95" customHeight="1" x14ac:dyDescent="0.2">
      <c r="A30" s="41" t="s">
        <v>1051</v>
      </c>
      <c r="B30" s="6" t="s">
        <v>977</v>
      </c>
      <c r="C30" s="22" t="s">
        <v>1909</v>
      </c>
      <c r="D30" s="291">
        <v>112121</v>
      </c>
      <c r="E30" s="8">
        <v>182196</v>
      </c>
      <c r="F30" s="23">
        <v>262145</v>
      </c>
      <c r="G30" s="163">
        <v>315169</v>
      </c>
      <c r="H30" s="23">
        <v>353034</v>
      </c>
      <c r="I30" s="23">
        <v>383780</v>
      </c>
      <c r="J30" s="23">
        <v>457696</v>
      </c>
      <c r="K30" s="23">
        <v>496539</v>
      </c>
      <c r="L30" s="23">
        <v>558503</v>
      </c>
      <c r="M30" s="23">
        <v>578788</v>
      </c>
      <c r="N30" s="70">
        <f t="shared" si="35"/>
        <v>25</v>
      </c>
      <c r="O30" s="82">
        <f t="shared" si="36"/>
        <v>578788</v>
      </c>
      <c r="P30" s="83">
        <f t="shared" si="37"/>
        <v>0</v>
      </c>
      <c r="Q30" s="119">
        <v>599529</v>
      </c>
      <c r="R30" s="119">
        <v>663279</v>
      </c>
      <c r="S30" s="70">
        <f t="shared" si="38"/>
        <v>24</v>
      </c>
      <c r="T30" s="82">
        <f t="shared" si="39"/>
        <v>663279</v>
      </c>
      <c r="U30" s="83">
        <f t="shared" si="40"/>
        <v>0</v>
      </c>
      <c r="V30" s="136">
        <v>794980</v>
      </c>
      <c r="W30" s="136">
        <v>833406</v>
      </c>
      <c r="X30" s="70"/>
      <c r="Y30" s="82"/>
      <c r="Z30" s="83"/>
      <c r="AA30" s="13">
        <v>34492</v>
      </c>
      <c r="AB30" s="8">
        <v>81872</v>
      </c>
      <c r="AC30" s="23">
        <v>117633</v>
      </c>
      <c r="AD30" s="23">
        <v>122869</v>
      </c>
      <c r="AE30" s="23">
        <v>150529</v>
      </c>
      <c r="AF30" s="23">
        <v>160953</v>
      </c>
      <c r="AG30" s="23">
        <v>182028</v>
      </c>
      <c r="AH30" s="23">
        <v>190508</v>
      </c>
      <c r="AI30" s="23">
        <v>194889</v>
      </c>
      <c r="AJ30" s="23">
        <v>194633</v>
      </c>
      <c r="AK30" s="224">
        <v>206664</v>
      </c>
      <c r="AL30" s="224">
        <v>236400</v>
      </c>
      <c r="AM30" s="224"/>
      <c r="AN30" s="224"/>
      <c r="AO30" s="13">
        <v>0</v>
      </c>
      <c r="AP30" s="8">
        <v>0</v>
      </c>
      <c r="AQ30" s="23">
        <v>0</v>
      </c>
      <c r="AR30" s="23">
        <v>78379</v>
      </c>
      <c r="AS30" s="23">
        <v>89902</v>
      </c>
      <c r="AT30" s="23">
        <v>99677</v>
      </c>
      <c r="AU30" s="150">
        <v>121682</v>
      </c>
      <c r="AV30" s="150">
        <v>131884</v>
      </c>
      <c r="AW30" s="150">
        <v>149429</v>
      </c>
      <c r="AX30" s="150">
        <v>156985</v>
      </c>
      <c r="AY30" s="224">
        <v>176806</v>
      </c>
      <c r="AZ30" s="224">
        <v>198926</v>
      </c>
      <c r="BA30" s="224"/>
      <c r="BB30" s="224"/>
      <c r="BC30" s="13">
        <v>0</v>
      </c>
      <c r="BD30" s="8">
        <v>20271</v>
      </c>
      <c r="BE30" s="23">
        <v>33407</v>
      </c>
      <c r="BF30" s="37">
        <v>31316</v>
      </c>
      <c r="BG30" s="37">
        <v>22338</v>
      </c>
      <c r="BH30" s="37">
        <v>26766</v>
      </c>
      <c r="BI30" s="37">
        <v>28020</v>
      </c>
      <c r="BJ30" s="37">
        <v>34308</v>
      </c>
      <c r="BK30" s="37">
        <v>40625</v>
      </c>
      <c r="BL30" s="129">
        <v>43689</v>
      </c>
      <c r="BM30" s="224">
        <v>50712</v>
      </c>
      <c r="BN30" s="335">
        <v>59582</v>
      </c>
      <c r="BO30" s="223"/>
      <c r="BP30" s="223"/>
      <c r="BQ30" s="336">
        <v>81656</v>
      </c>
      <c r="BR30" s="224">
        <v>98151</v>
      </c>
      <c r="BS30" s="224"/>
      <c r="BT30" s="224"/>
      <c r="BU30" s="13">
        <v>57983</v>
      </c>
      <c r="BV30" s="8">
        <v>50667</v>
      </c>
      <c r="BW30" s="23">
        <v>71155</v>
      </c>
      <c r="BX30" s="23">
        <v>45267</v>
      </c>
      <c r="BY30" s="23">
        <v>51215</v>
      </c>
      <c r="BZ30" s="23">
        <v>53322</v>
      </c>
      <c r="CA30" s="23">
        <v>76287</v>
      </c>
      <c r="CB30" s="23">
        <v>78752</v>
      </c>
      <c r="CC30" s="23">
        <v>100042</v>
      </c>
      <c r="CD30" s="23">
        <v>100435</v>
      </c>
      <c r="CE30" s="224">
        <v>83691</v>
      </c>
      <c r="CF30" s="224">
        <v>70220</v>
      </c>
      <c r="CG30" s="224"/>
      <c r="CH30" s="224"/>
      <c r="CI30" s="8">
        <v>19646</v>
      </c>
      <c r="CJ30" s="8">
        <v>29386</v>
      </c>
      <c r="CK30" s="23">
        <v>39950</v>
      </c>
      <c r="CL30" s="23">
        <v>37338</v>
      </c>
      <c r="CM30" s="23">
        <v>39050</v>
      </c>
      <c r="CN30" s="23">
        <v>43062</v>
      </c>
      <c r="CO30" s="23">
        <v>49679</v>
      </c>
      <c r="CP30" s="23">
        <v>61087</v>
      </c>
      <c r="CQ30" s="23">
        <v>73518</v>
      </c>
      <c r="CR30" s="23">
        <v>83046</v>
      </c>
      <c r="CS30" s="213">
        <v>0</v>
      </c>
      <c r="CT30" s="233">
        <v>0</v>
      </c>
      <c r="CU30" s="233"/>
      <c r="CV30" s="233"/>
    </row>
    <row r="31" spans="1:100" ht="12.95" customHeight="1" x14ac:dyDescent="0.2">
      <c r="A31" s="41" t="s">
        <v>1053</v>
      </c>
      <c r="B31" s="6" t="s">
        <v>1426</v>
      </c>
      <c r="C31" s="22" t="s">
        <v>1909</v>
      </c>
      <c r="D31" s="291">
        <v>180263</v>
      </c>
      <c r="E31" s="8">
        <v>304511</v>
      </c>
      <c r="F31" s="23">
        <v>340347</v>
      </c>
      <c r="G31" s="163">
        <v>364190</v>
      </c>
      <c r="H31" s="23">
        <v>410799</v>
      </c>
      <c r="I31" s="23">
        <v>425386</v>
      </c>
      <c r="J31" s="23">
        <v>440898</v>
      </c>
      <c r="K31" s="23">
        <v>472591</v>
      </c>
      <c r="L31" s="23">
        <v>522136</v>
      </c>
      <c r="M31" s="23">
        <v>561631</v>
      </c>
      <c r="N31" s="70">
        <f t="shared" si="35"/>
        <v>28</v>
      </c>
      <c r="O31" s="82">
        <f t="shared" si="36"/>
        <v>561631</v>
      </c>
      <c r="P31" s="83">
        <f t="shared" si="37"/>
        <v>0</v>
      </c>
      <c r="Q31" s="131">
        <v>615833</v>
      </c>
      <c r="R31" s="131">
        <v>655375</v>
      </c>
      <c r="S31" s="70">
        <f t="shared" si="38"/>
        <v>26</v>
      </c>
      <c r="T31" s="82">
        <f t="shared" si="39"/>
        <v>655375</v>
      </c>
      <c r="U31" s="83">
        <f t="shared" si="40"/>
        <v>0</v>
      </c>
      <c r="V31" s="136">
        <v>725550</v>
      </c>
      <c r="W31" s="136">
        <v>765370</v>
      </c>
      <c r="X31" s="70"/>
      <c r="Y31" s="82"/>
      <c r="Z31" s="83"/>
      <c r="AA31" s="13">
        <v>101295</v>
      </c>
      <c r="AB31" s="8">
        <v>126164</v>
      </c>
      <c r="AC31" s="23">
        <v>165680</v>
      </c>
      <c r="AD31" s="23">
        <v>203582</v>
      </c>
      <c r="AE31" s="23">
        <v>237483</v>
      </c>
      <c r="AF31" s="23">
        <v>245130</v>
      </c>
      <c r="AG31" s="23">
        <v>257751</v>
      </c>
      <c r="AH31" s="23">
        <v>260230</v>
      </c>
      <c r="AI31" s="23">
        <v>281184</v>
      </c>
      <c r="AJ31" s="23">
        <v>322452</v>
      </c>
      <c r="AK31" s="224">
        <v>372122</v>
      </c>
      <c r="AL31" s="224">
        <v>427867</v>
      </c>
      <c r="AM31" s="224"/>
      <c r="AN31" s="224"/>
      <c r="AO31" s="13">
        <v>1912</v>
      </c>
      <c r="AP31" s="8">
        <v>14932</v>
      </c>
      <c r="AQ31" s="23">
        <v>10229</v>
      </c>
      <c r="AR31" s="23">
        <v>8054</v>
      </c>
      <c r="AS31" s="23">
        <v>10473</v>
      </c>
      <c r="AT31" s="23">
        <v>11142</v>
      </c>
      <c r="AU31" s="150">
        <v>12323</v>
      </c>
      <c r="AV31" s="150">
        <v>12915</v>
      </c>
      <c r="AW31" s="150">
        <v>15517</v>
      </c>
      <c r="AX31" s="150">
        <v>10727</v>
      </c>
      <c r="AY31" s="224">
        <v>10470</v>
      </c>
      <c r="AZ31" s="224">
        <v>10916</v>
      </c>
      <c r="BA31" s="224"/>
      <c r="BB31" s="224"/>
      <c r="BC31" s="13">
        <v>23776</v>
      </c>
      <c r="BD31" s="8">
        <v>64508</v>
      </c>
      <c r="BE31" s="23">
        <v>55802</v>
      </c>
      <c r="BF31" s="37">
        <v>32839</v>
      </c>
      <c r="BG31" s="37">
        <v>29500</v>
      </c>
      <c r="BH31" s="37">
        <v>33117</v>
      </c>
      <c r="BI31" s="37">
        <v>37279</v>
      </c>
      <c r="BJ31" s="37">
        <v>45651</v>
      </c>
      <c r="BK31" s="37">
        <v>55592</v>
      </c>
      <c r="BL31" s="129">
        <v>43885</v>
      </c>
      <c r="BM31" s="224">
        <v>45672</v>
      </c>
      <c r="BN31" s="335">
        <v>42190</v>
      </c>
      <c r="BO31" s="223"/>
      <c r="BP31" s="223"/>
      <c r="BQ31" s="336">
        <v>11541</v>
      </c>
      <c r="BR31" s="224">
        <v>12728</v>
      </c>
      <c r="BS31" s="224"/>
      <c r="BT31" s="224"/>
      <c r="BU31" s="13">
        <v>53280</v>
      </c>
      <c r="BV31" s="8">
        <v>98907</v>
      </c>
      <c r="BW31" s="23">
        <v>108636</v>
      </c>
      <c r="BX31" s="23">
        <v>115672</v>
      </c>
      <c r="BY31" s="23">
        <v>127213</v>
      </c>
      <c r="BZ31" s="23">
        <v>126597</v>
      </c>
      <c r="CA31" s="23">
        <v>128676</v>
      </c>
      <c r="CB31" s="23">
        <v>152356</v>
      </c>
      <c r="CC31" s="23">
        <v>168333</v>
      </c>
      <c r="CD31" s="23">
        <v>167766</v>
      </c>
      <c r="CE31" s="224">
        <v>170900</v>
      </c>
      <c r="CF31" s="224">
        <v>157968</v>
      </c>
      <c r="CG31" s="224"/>
      <c r="CH31" s="224"/>
      <c r="CI31" s="8">
        <v>0</v>
      </c>
      <c r="CJ31" s="8">
        <v>0</v>
      </c>
      <c r="CK31" s="23">
        <v>0</v>
      </c>
      <c r="CL31" s="23">
        <v>4043</v>
      </c>
      <c r="CM31" s="23">
        <v>6130</v>
      </c>
      <c r="CN31" s="23">
        <v>9400</v>
      </c>
      <c r="CO31" s="23">
        <v>4869</v>
      </c>
      <c r="CP31" s="23">
        <v>1439</v>
      </c>
      <c r="CQ31" s="23">
        <v>1510</v>
      </c>
      <c r="CR31" s="23">
        <v>16801</v>
      </c>
      <c r="CS31" s="224">
        <v>5128</v>
      </c>
      <c r="CT31" s="224">
        <v>3706</v>
      </c>
      <c r="CU31" s="224"/>
      <c r="CV31" s="224"/>
    </row>
    <row r="32" spans="1:100" ht="12.95" customHeight="1" x14ac:dyDescent="0.2">
      <c r="A32" s="41" t="s">
        <v>1054</v>
      </c>
      <c r="B32" s="6" t="s">
        <v>783</v>
      </c>
      <c r="C32" s="22" t="s">
        <v>1909</v>
      </c>
      <c r="D32" s="291">
        <v>228545</v>
      </c>
      <c r="E32" s="8">
        <v>272811</v>
      </c>
      <c r="F32" s="23">
        <v>320966</v>
      </c>
      <c r="G32" s="163">
        <v>343854</v>
      </c>
      <c r="H32" s="23">
        <v>343886</v>
      </c>
      <c r="I32" s="23">
        <v>410981</v>
      </c>
      <c r="J32" s="23">
        <v>431398</v>
      </c>
      <c r="K32" s="23">
        <v>446765</v>
      </c>
      <c r="L32" s="23">
        <v>493294</v>
      </c>
      <c r="M32" s="23">
        <v>506369</v>
      </c>
      <c r="N32" s="70">
        <f t="shared" si="35"/>
        <v>32</v>
      </c>
      <c r="O32" s="82">
        <f t="shared" si="36"/>
        <v>506369</v>
      </c>
      <c r="P32" s="83">
        <f t="shared" si="37"/>
        <v>0</v>
      </c>
      <c r="Q32" s="119">
        <v>589502</v>
      </c>
      <c r="R32" s="119">
        <v>632171</v>
      </c>
      <c r="S32" s="70">
        <f t="shared" si="38"/>
        <v>28</v>
      </c>
      <c r="T32" s="82">
        <f t="shared" si="39"/>
        <v>632171</v>
      </c>
      <c r="U32" s="83">
        <f t="shared" si="40"/>
        <v>0</v>
      </c>
      <c r="V32" s="136">
        <v>585251</v>
      </c>
      <c r="W32" s="136">
        <v>650608</v>
      </c>
      <c r="X32" s="70"/>
      <c r="Y32" s="82"/>
      <c r="Z32" s="83"/>
      <c r="AA32" s="13">
        <v>124614</v>
      </c>
      <c r="AB32" s="8">
        <v>178889</v>
      </c>
      <c r="AC32" s="23">
        <v>219158</v>
      </c>
      <c r="AD32" s="23">
        <v>231996</v>
      </c>
      <c r="AE32" s="23">
        <v>235281</v>
      </c>
      <c r="AF32" s="23">
        <v>254529</v>
      </c>
      <c r="AG32" s="23">
        <v>273147</v>
      </c>
      <c r="AH32" s="23">
        <v>289331</v>
      </c>
      <c r="AI32" s="23">
        <v>324287</v>
      </c>
      <c r="AJ32" s="23">
        <v>309125</v>
      </c>
      <c r="AK32" s="224">
        <v>350308</v>
      </c>
      <c r="AL32" s="224">
        <v>355437</v>
      </c>
      <c r="AM32" s="224"/>
      <c r="AN32" s="224"/>
      <c r="AO32" s="13">
        <v>12840</v>
      </c>
      <c r="AP32" s="8">
        <v>19201</v>
      </c>
      <c r="AQ32" s="23">
        <v>19381</v>
      </c>
      <c r="AR32" s="23">
        <v>21338</v>
      </c>
      <c r="AS32" s="23">
        <v>21009</v>
      </c>
      <c r="AT32" s="23">
        <v>21224</v>
      </c>
      <c r="AU32" s="150">
        <v>24087</v>
      </c>
      <c r="AV32" s="150">
        <v>22120</v>
      </c>
      <c r="AW32" s="150">
        <v>20318</v>
      </c>
      <c r="AX32" s="150">
        <v>21605</v>
      </c>
      <c r="AY32" s="224">
        <v>24389</v>
      </c>
      <c r="AZ32" s="224">
        <v>41088</v>
      </c>
      <c r="BA32" s="224"/>
      <c r="BB32" s="224"/>
      <c r="BC32" s="13">
        <v>4814</v>
      </c>
      <c r="BD32" s="8">
        <v>24740</v>
      </c>
      <c r="BE32" s="23">
        <v>26114</v>
      </c>
      <c r="BF32" s="37">
        <v>32174</v>
      </c>
      <c r="BG32" s="37">
        <v>27176</v>
      </c>
      <c r="BH32" s="37">
        <v>35045</v>
      </c>
      <c r="BI32" s="37">
        <v>32637</v>
      </c>
      <c r="BJ32" s="37">
        <v>35593</v>
      </c>
      <c r="BK32" s="37">
        <v>42513</v>
      </c>
      <c r="BL32" s="129">
        <v>49059</v>
      </c>
      <c r="BM32" s="224">
        <v>56448</v>
      </c>
      <c r="BN32" s="335">
        <v>68479</v>
      </c>
      <c r="BO32" s="223"/>
      <c r="BP32" s="223"/>
      <c r="BQ32" s="336">
        <v>37423</v>
      </c>
      <c r="BR32" s="224">
        <v>31031</v>
      </c>
      <c r="BS32" s="224"/>
      <c r="BT32" s="224"/>
      <c r="BU32" s="13">
        <v>58189</v>
      </c>
      <c r="BV32" s="8">
        <v>37883</v>
      </c>
      <c r="BW32" s="23">
        <v>41650</v>
      </c>
      <c r="BX32" s="23">
        <v>42702</v>
      </c>
      <c r="BY32" s="23">
        <v>37877</v>
      </c>
      <c r="BZ32" s="23">
        <v>76620</v>
      </c>
      <c r="CA32" s="23">
        <v>78412</v>
      </c>
      <c r="CB32" s="23">
        <v>76412</v>
      </c>
      <c r="CC32" s="23">
        <v>80872</v>
      </c>
      <c r="CD32" s="23">
        <v>96454</v>
      </c>
      <c r="CE32" s="224">
        <v>116583</v>
      </c>
      <c r="CF32" s="224">
        <v>129114</v>
      </c>
      <c r="CG32" s="224"/>
      <c r="CH32" s="224"/>
      <c r="CI32" s="8">
        <v>28088</v>
      </c>
      <c r="CJ32" s="8">
        <v>12098</v>
      </c>
      <c r="CK32" s="23">
        <v>14663</v>
      </c>
      <c r="CL32" s="23">
        <v>15644</v>
      </c>
      <c r="CM32" s="23">
        <v>22543</v>
      </c>
      <c r="CN32" s="23">
        <v>23563</v>
      </c>
      <c r="CO32" s="23">
        <v>23115</v>
      </c>
      <c r="CP32" s="23">
        <v>23309</v>
      </c>
      <c r="CQ32" s="23">
        <v>25304</v>
      </c>
      <c r="CR32" s="23">
        <v>30126</v>
      </c>
      <c r="CS32" s="224">
        <v>4351</v>
      </c>
      <c r="CT32" s="224">
        <v>7022</v>
      </c>
      <c r="CU32" s="224"/>
      <c r="CV32" s="224"/>
    </row>
    <row r="33" spans="1:100" ht="12.95" customHeight="1" x14ac:dyDescent="0.2">
      <c r="A33" s="41" t="s">
        <v>1057</v>
      </c>
      <c r="B33" s="6" t="s">
        <v>1234</v>
      </c>
      <c r="C33" s="22" t="s">
        <v>1909</v>
      </c>
      <c r="D33" s="291">
        <v>96784</v>
      </c>
      <c r="E33" s="8">
        <v>171926</v>
      </c>
      <c r="F33" s="23">
        <v>208305</v>
      </c>
      <c r="G33" s="163">
        <v>276074</v>
      </c>
      <c r="H33" s="23">
        <v>318335</v>
      </c>
      <c r="I33" s="23">
        <v>350433</v>
      </c>
      <c r="J33" s="23">
        <v>376893</v>
      </c>
      <c r="K33" s="23">
        <v>399149</v>
      </c>
      <c r="L33" s="23">
        <v>422622</v>
      </c>
      <c r="M33" s="23">
        <v>431673</v>
      </c>
      <c r="N33" s="70">
        <f t="shared" si="35"/>
        <v>39</v>
      </c>
      <c r="O33" s="82">
        <f t="shared" si="36"/>
        <v>431673</v>
      </c>
      <c r="P33" s="83">
        <f t="shared" si="37"/>
        <v>0</v>
      </c>
      <c r="Q33" s="119">
        <v>504959</v>
      </c>
      <c r="R33" s="119">
        <v>566031</v>
      </c>
      <c r="S33" s="70">
        <f t="shared" si="38"/>
        <v>33</v>
      </c>
      <c r="T33" s="82">
        <f t="shared" si="39"/>
        <v>566031</v>
      </c>
      <c r="U33" s="83">
        <f t="shared" si="40"/>
        <v>0</v>
      </c>
      <c r="V33" s="136">
        <v>683890</v>
      </c>
      <c r="W33" s="136">
        <v>647816</v>
      </c>
      <c r="X33" s="70"/>
      <c r="Y33" s="82"/>
      <c r="Z33" s="83"/>
      <c r="AA33" s="13">
        <v>79594</v>
      </c>
      <c r="AB33" s="8">
        <v>129986</v>
      </c>
      <c r="AC33" s="23">
        <v>172858</v>
      </c>
      <c r="AD33" s="23">
        <v>221979</v>
      </c>
      <c r="AE33" s="23">
        <v>261484</v>
      </c>
      <c r="AF33" s="23">
        <v>281694</v>
      </c>
      <c r="AG33" s="23">
        <v>300423</v>
      </c>
      <c r="AH33" s="23">
        <v>312178</v>
      </c>
      <c r="AI33" s="23">
        <v>331296</v>
      </c>
      <c r="AJ33" s="23">
        <v>336405</v>
      </c>
      <c r="AK33" s="224">
        <v>397656</v>
      </c>
      <c r="AL33" s="224">
        <v>458173</v>
      </c>
      <c r="AM33" s="224"/>
      <c r="AN33" s="224"/>
      <c r="AO33" s="13">
        <v>411</v>
      </c>
      <c r="AP33" s="8">
        <v>27</v>
      </c>
      <c r="AQ33" s="23">
        <v>17</v>
      </c>
      <c r="AR33" s="23">
        <v>110</v>
      </c>
      <c r="AS33" s="23">
        <v>72</v>
      </c>
      <c r="AT33" s="23">
        <v>40</v>
      </c>
      <c r="AU33" s="150">
        <v>163</v>
      </c>
      <c r="AV33" s="150">
        <v>370</v>
      </c>
      <c r="AW33" s="150">
        <v>402</v>
      </c>
      <c r="AX33" s="150">
        <v>783</v>
      </c>
      <c r="AY33" s="213">
        <v>954</v>
      </c>
      <c r="AZ33" s="213">
        <v>744</v>
      </c>
      <c r="BA33" s="213"/>
      <c r="BB33" s="213"/>
      <c r="BC33" s="13">
        <v>3794</v>
      </c>
      <c r="BD33" s="8">
        <v>4063</v>
      </c>
      <c r="BE33" s="23">
        <v>3302</v>
      </c>
      <c r="BF33" s="37">
        <v>5042</v>
      </c>
      <c r="BG33" s="37">
        <v>5052</v>
      </c>
      <c r="BH33" s="37">
        <v>6027</v>
      </c>
      <c r="BI33" s="37">
        <v>6517</v>
      </c>
      <c r="BJ33" s="37">
        <v>6535</v>
      </c>
      <c r="BK33" s="37">
        <v>7434</v>
      </c>
      <c r="BL33" s="129">
        <v>6207</v>
      </c>
      <c r="BM33" s="224">
        <v>10186</v>
      </c>
      <c r="BN33" s="335">
        <v>9529</v>
      </c>
      <c r="BO33" s="223"/>
      <c r="BP33" s="223"/>
      <c r="BQ33" s="336">
        <v>22366</v>
      </c>
      <c r="BR33" s="224">
        <v>20923</v>
      </c>
      <c r="BS33" s="224"/>
      <c r="BT33" s="224"/>
      <c r="BU33" s="13">
        <v>8138</v>
      </c>
      <c r="BV33" s="8">
        <v>20681</v>
      </c>
      <c r="BW33" s="23">
        <v>25444</v>
      </c>
      <c r="BX33" s="23">
        <v>37349</v>
      </c>
      <c r="BY33" s="23">
        <v>40006</v>
      </c>
      <c r="BZ33" s="23">
        <v>50936</v>
      </c>
      <c r="CA33" s="23">
        <v>53634</v>
      </c>
      <c r="CB33" s="23">
        <v>56299</v>
      </c>
      <c r="CC33" s="23">
        <v>58008</v>
      </c>
      <c r="CD33" s="23">
        <v>55925</v>
      </c>
      <c r="CE33" s="224">
        <v>68598</v>
      </c>
      <c r="CF33" s="224">
        <v>73174</v>
      </c>
      <c r="CG33" s="224"/>
      <c r="CH33" s="224"/>
      <c r="CI33" s="8">
        <v>4847</v>
      </c>
      <c r="CJ33" s="8">
        <v>17169</v>
      </c>
      <c r="CK33" s="23">
        <v>6684</v>
      </c>
      <c r="CL33" s="23">
        <v>11594</v>
      </c>
      <c r="CM33" s="23">
        <v>11721</v>
      </c>
      <c r="CN33" s="23">
        <v>11736</v>
      </c>
      <c r="CO33" s="23">
        <v>16156</v>
      </c>
      <c r="CP33" s="23">
        <v>23767</v>
      </c>
      <c r="CQ33" s="23">
        <v>25482</v>
      </c>
      <c r="CR33" s="23">
        <v>32353</v>
      </c>
      <c r="CS33" s="224">
        <v>5199</v>
      </c>
      <c r="CT33" s="224">
        <v>3488</v>
      </c>
      <c r="CU33" s="224"/>
      <c r="CV33" s="224"/>
    </row>
    <row r="34" spans="1:100" ht="12.95" customHeight="1" x14ac:dyDescent="0.2">
      <c r="A34" s="41" t="s">
        <v>1055</v>
      </c>
      <c r="B34" s="6" t="s">
        <v>1228</v>
      </c>
      <c r="C34" s="22" t="s">
        <v>1909</v>
      </c>
      <c r="D34" s="291">
        <v>101398</v>
      </c>
      <c r="E34" s="8">
        <v>206070</v>
      </c>
      <c r="F34" s="23">
        <v>271238</v>
      </c>
      <c r="G34" s="163">
        <v>323224</v>
      </c>
      <c r="H34" s="23">
        <v>311685</v>
      </c>
      <c r="I34" s="23">
        <v>333665</v>
      </c>
      <c r="J34" s="23">
        <v>345989</v>
      </c>
      <c r="K34" s="23">
        <v>398383</v>
      </c>
      <c r="L34" s="23">
        <v>441222</v>
      </c>
      <c r="M34" s="23">
        <v>449419</v>
      </c>
      <c r="N34" s="70">
        <f t="shared" si="35"/>
        <v>35</v>
      </c>
      <c r="O34" s="82">
        <f t="shared" si="36"/>
        <v>449419</v>
      </c>
      <c r="P34" s="83">
        <f t="shared" si="37"/>
        <v>0</v>
      </c>
      <c r="Q34" s="119">
        <v>529453</v>
      </c>
      <c r="R34" s="119">
        <v>547316</v>
      </c>
      <c r="S34" s="70">
        <f t="shared" si="38"/>
        <v>34</v>
      </c>
      <c r="T34" s="82">
        <f t="shared" si="39"/>
        <v>547316</v>
      </c>
      <c r="U34" s="83">
        <f t="shared" si="40"/>
        <v>0</v>
      </c>
      <c r="V34" s="136">
        <v>558600</v>
      </c>
      <c r="W34" s="136">
        <v>585210</v>
      </c>
      <c r="X34" s="70"/>
      <c r="Y34" s="82"/>
      <c r="Z34" s="83"/>
      <c r="AA34" s="13">
        <v>69894</v>
      </c>
      <c r="AB34" s="8">
        <v>144914</v>
      </c>
      <c r="AC34" s="23">
        <v>186083</v>
      </c>
      <c r="AD34" s="23">
        <v>228255</v>
      </c>
      <c r="AE34" s="23">
        <v>243248</v>
      </c>
      <c r="AF34" s="23">
        <v>266868</v>
      </c>
      <c r="AG34" s="23">
        <v>267894</v>
      </c>
      <c r="AH34" s="23">
        <v>271445</v>
      </c>
      <c r="AI34" s="23">
        <v>291126</v>
      </c>
      <c r="AJ34" s="23">
        <v>295831</v>
      </c>
      <c r="AK34" s="224">
        <v>336986</v>
      </c>
      <c r="AL34" s="224">
        <v>369982</v>
      </c>
      <c r="AM34" s="224"/>
      <c r="AN34" s="224"/>
      <c r="AO34" s="13">
        <v>2534</v>
      </c>
      <c r="AP34" s="8">
        <v>4061</v>
      </c>
      <c r="AQ34" s="23">
        <v>3588</v>
      </c>
      <c r="AR34" s="23">
        <v>8390</v>
      </c>
      <c r="AS34" s="23">
        <v>10509</v>
      </c>
      <c r="AT34" s="23">
        <v>6612</v>
      </c>
      <c r="AU34" s="150">
        <v>12221</v>
      </c>
      <c r="AV34" s="150">
        <v>8504</v>
      </c>
      <c r="AW34" s="150">
        <v>7029</v>
      </c>
      <c r="AX34" s="150">
        <v>8056</v>
      </c>
      <c r="AY34" s="213">
        <v>331</v>
      </c>
      <c r="AZ34" s="213">
        <v>367</v>
      </c>
      <c r="BA34" s="213"/>
      <c r="BB34" s="213"/>
      <c r="BC34" s="13">
        <v>7465</v>
      </c>
      <c r="BD34" s="8">
        <v>7513</v>
      </c>
      <c r="BE34" s="23">
        <v>9282</v>
      </c>
      <c r="BF34" s="37">
        <v>6416</v>
      </c>
      <c r="BG34" s="37">
        <v>5524</v>
      </c>
      <c r="BH34" s="37">
        <v>5831</v>
      </c>
      <c r="BI34" s="37">
        <v>6278</v>
      </c>
      <c r="BJ34" s="37">
        <v>6268</v>
      </c>
      <c r="BK34" s="37">
        <v>9961</v>
      </c>
      <c r="BL34" s="129">
        <v>24448</v>
      </c>
      <c r="BM34" s="224">
        <v>16363</v>
      </c>
      <c r="BN34" s="335">
        <v>25695</v>
      </c>
      <c r="BO34" s="223"/>
      <c r="BP34" s="223"/>
      <c r="BQ34" s="336">
        <v>45117</v>
      </c>
      <c r="BR34" s="224">
        <v>46356</v>
      </c>
      <c r="BS34" s="224"/>
      <c r="BT34" s="224"/>
      <c r="BU34" s="13">
        <v>11732</v>
      </c>
      <c r="BV34" s="8">
        <v>18901</v>
      </c>
      <c r="BW34" s="23">
        <v>25373</v>
      </c>
      <c r="BX34" s="23">
        <v>32617</v>
      </c>
      <c r="BY34" s="23">
        <v>29298</v>
      </c>
      <c r="BZ34" s="23">
        <v>32223</v>
      </c>
      <c r="CA34" s="23">
        <v>31615</v>
      </c>
      <c r="CB34" s="23">
        <v>49816</v>
      </c>
      <c r="CC34" s="23">
        <v>55678</v>
      </c>
      <c r="CD34" s="23">
        <v>100052</v>
      </c>
      <c r="CE34" s="224">
        <v>128793</v>
      </c>
      <c r="CF34" s="224">
        <v>103136</v>
      </c>
      <c r="CG34" s="224"/>
      <c r="CH34" s="224"/>
      <c r="CI34" s="8">
        <v>9773</v>
      </c>
      <c r="CJ34" s="8">
        <v>30681</v>
      </c>
      <c r="CK34" s="23">
        <v>46912</v>
      </c>
      <c r="CL34" s="23">
        <v>47546</v>
      </c>
      <c r="CM34" s="23">
        <v>23106</v>
      </c>
      <c r="CN34" s="23">
        <v>22131</v>
      </c>
      <c r="CO34" s="23">
        <v>27981</v>
      </c>
      <c r="CP34" s="23">
        <v>62350</v>
      </c>
      <c r="CQ34" s="23">
        <v>77428</v>
      </c>
      <c r="CR34" s="23">
        <v>21032</v>
      </c>
      <c r="CS34" s="224">
        <v>1863</v>
      </c>
      <c r="CT34" s="224">
        <v>1780</v>
      </c>
      <c r="CU34" s="224"/>
      <c r="CV34" s="224"/>
    </row>
    <row r="35" spans="1:100" ht="12.95" customHeight="1" x14ac:dyDescent="0.2">
      <c r="A35" s="41" t="s">
        <v>1062</v>
      </c>
      <c r="B35" s="6" t="s">
        <v>1368</v>
      </c>
      <c r="C35" s="22" t="s">
        <v>1909</v>
      </c>
      <c r="D35" s="291">
        <v>117844</v>
      </c>
      <c r="E35" s="8">
        <v>233461</v>
      </c>
      <c r="F35" s="23">
        <v>255053</v>
      </c>
      <c r="G35" s="163">
        <v>284497</v>
      </c>
      <c r="H35" s="23">
        <v>310950</v>
      </c>
      <c r="I35" s="23">
        <v>318536</v>
      </c>
      <c r="J35" s="23">
        <v>331436</v>
      </c>
      <c r="K35" s="23">
        <v>351457</v>
      </c>
      <c r="L35" s="23">
        <v>404615</v>
      </c>
      <c r="M35" s="23">
        <v>431732</v>
      </c>
      <c r="N35" s="70">
        <f t="shared" si="35"/>
        <v>38</v>
      </c>
      <c r="O35" s="82">
        <f t="shared" si="36"/>
        <v>431732</v>
      </c>
      <c r="P35" s="83">
        <f t="shared" si="37"/>
        <v>0</v>
      </c>
      <c r="Q35" s="119">
        <v>489845</v>
      </c>
      <c r="R35" s="119">
        <v>503698</v>
      </c>
      <c r="S35" s="70">
        <f t="shared" si="38"/>
        <v>36</v>
      </c>
      <c r="T35" s="82">
        <f t="shared" si="39"/>
        <v>503698</v>
      </c>
      <c r="U35" s="83">
        <f t="shared" si="40"/>
        <v>0</v>
      </c>
      <c r="V35" s="136">
        <v>428563</v>
      </c>
      <c r="W35" s="136">
        <v>516229</v>
      </c>
      <c r="X35" s="70"/>
      <c r="Y35" s="82"/>
      <c r="Z35" s="83"/>
      <c r="AA35" s="13">
        <v>82392</v>
      </c>
      <c r="AB35" s="8">
        <v>175309</v>
      </c>
      <c r="AC35" s="23">
        <v>216221</v>
      </c>
      <c r="AD35" s="23">
        <v>245217</v>
      </c>
      <c r="AE35" s="23">
        <v>261664</v>
      </c>
      <c r="AF35" s="23">
        <v>288434</v>
      </c>
      <c r="AG35" s="23">
        <v>292962</v>
      </c>
      <c r="AH35" s="23">
        <v>269006</v>
      </c>
      <c r="AI35" s="23">
        <v>303084</v>
      </c>
      <c r="AJ35" s="23">
        <v>300130</v>
      </c>
      <c r="AK35" s="224">
        <v>325103</v>
      </c>
      <c r="AL35" s="224">
        <v>344164</v>
      </c>
      <c r="AM35" s="224"/>
      <c r="AN35" s="224"/>
      <c r="AO35" s="13">
        <v>2023</v>
      </c>
      <c r="AP35" s="8">
        <v>539</v>
      </c>
      <c r="AQ35" s="23">
        <v>102</v>
      </c>
      <c r="AR35" s="23">
        <v>99</v>
      </c>
      <c r="AS35" s="23">
        <v>309</v>
      </c>
      <c r="AT35" s="23">
        <v>11</v>
      </c>
      <c r="AU35" s="155">
        <v>58</v>
      </c>
      <c r="AV35" s="155">
        <v>319</v>
      </c>
      <c r="AW35" s="155">
        <v>296</v>
      </c>
      <c r="AX35" s="155">
        <v>371</v>
      </c>
      <c r="AY35" s="213">
        <v>760</v>
      </c>
      <c r="AZ35" s="213">
        <v>774</v>
      </c>
      <c r="BA35" s="213"/>
      <c r="BB35" s="213"/>
      <c r="BC35" s="13">
        <v>8907</v>
      </c>
      <c r="BD35" s="8">
        <v>7752</v>
      </c>
      <c r="BE35" s="23">
        <v>8368</v>
      </c>
      <c r="BF35" s="37">
        <v>6255</v>
      </c>
      <c r="BG35" s="37">
        <v>9391</v>
      </c>
      <c r="BH35" s="37">
        <v>8779</v>
      </c>
      <c r="BI35" s="37">
        <v>7868</v>
      </c>
      <c r="BJ35" s="37">
        <v>8676</v>
      </c>
      <c r="BK35" s="37">
        <v>10182</v>
      </c>
      <c r="BL35" s="129">
        <v>21373</v>
      </c>
      <c r="BM35" s="224">
        <v>22660</v>
      </c>
      <c r="BN35" s="335">
        <v>21714</v>
      </c>
      <c r="BO35" s="223"/>
      <c r="BP35" s="223"/>
      <c r="BQ35" s="336">
        <v>26565</v>
      </c>
      <c r="BR35" s="224">
        <v>23517</v>
      </c>
      <c r="BS35" s="224"/>
      <c r="BT35" s="224"/>
      <c r="BU35" s="13">
        <v>9998</v>
      </c>
      <c r="BV35" s="8">
        <v>17902</v>
      </c>
      <c r="BW35" s="23">
        <v>16807</v>
      </c>
      <c r="BX35" s="23">
        <v>19307</v>
      </c>
      <c r="BY35" s="23">
        <v>25850</v>
      </c>
      <c r="BZ35" s="23">
        <v>11063</v>
      </c>
      <c r="CA35" s="23">
        <v>15129</v>
      </c>
      <c r="CB35" s="23">
        <v>54349</v>
      </c>
      <c r="CC35" s="23">
        <v>67623</v>
      </c>
      <c r="CD35" s="23">
        <v>83494</v>
      </c>
      <c r="CE35" s="224">
        <v>114757</v>
      </c>
      <c r="CF35" s="224">
        <v>113529</v>
      </c>
      <c r="CG35" s="224"/>
      <c r="CH35" s="224"/>
      <c r="CI35" s="8">
        <v>14524</v>
      </c>
      <c r="CJ35" s="8">
        <v>31959</v>
      </c>
      <c r="CK35" s="23">
        <v>13555</v>
      </c>
      <c r="CL35" s="23">
        <v>13619</v>
      </c>
      <c r="CM35" s="23">
        <v>13736</v>
      </c>
      <c r="CN35" s="23">
        <v>10249</v>
      </c>
      <c r="CO35" s="23">
        <v>15419</v>
      </c>
      <c r="CP35" s="23">
        <v>19107</v>
      </c>
      <c r="CQ35" s="23">
        <v>23430</v>
      </c>
      <c r="CR35" s="23">
        <v>26364</v>
      </c>
      <c r="CS35" s="213">
        <v>0</v>
      </c>
      <c r="CT35" s="213">
        <v>0</v>
      </c>
      <c r="CU35" s="213"/>
      <c r="CV35" s="213"/>
    </row>
    <row r="36" spans="1:100" ht="12.95" customHeight="1" x14ac:dyDescent="0.2">
      <c r="A36" s="41" t="s">
        <v>1056</v>
      </c>
      <c r="B36" s="6" t="s">
        <v>762</v>
      </c>
      <c r="C36" s="22" t="s">
        <v>1909</v>
      </c>
      <c r="D36" s="291">
        <v>219041</v>
      </c>
      <c r="E36" s="8">
        <v>252429</v>
      </c>
      <c r="F36" s="23">
        <v>324980</v>
      </c>
      <c r="G36" s="163">
        <v>321899</v>
      </c>
      <c r="H36" s="23">
        <v>325648</v>
      </c>
      <c r="I36" s="23">
        <v>338648</v>
      </c>
      <c r="J36" s="23">
        <v>354244</v>
      </c>
      <c r="K36" s="23">
        <v>359760</v>
      </c>
      <c r="L36" s="23">
        <v>395037</v>
      </c>
      <c r="M36" s="23">
        <v>409190</v>
      </c>
      <c r="N36" s="70">
        <f t="shared" si="35"/>
        <v>41</v>
      </c>
      <c r="O36" s="82">
        <f t="shared" si="36"/>
        <v>409190</v>
      </c>
      <c r="P36" s="83">
        <f t="shared" si="37"/>
        <v>0</v>
      </c>
      <c r="Q36" s="119">
        <v>451415</v>
      </c>
      <c r="R36" s="119">
        <v>495382</v>
      </c>
      <c r="S36" s="70">
        <f t="shared" si="38"/>
        <v>37</v>
      </c>
      <c r="T36" s="82">
        <f t="shared" si="39"/>
        <v>495382</v>
      </c>
      <c r="U36" s="83">
        <f t="shared" si="40"/>
        <v>0</v>
      </c>
      <c r="V36" s="136">
        <v>485051</v>
      </c>
      <c r="W36" s="136">
        <v>505699</v>
      </c>
      <c r="X36" s="70"/>
      <c r="Y36" s="82"/>
      <c r="Z36" s="83"/>
      <c r="AA36" s="13">
        <v>82469</v>
      </c>
      <c r="AB36" s="8">
        <v>136605</v>
      </c>
      <c r="AC36" s="23">
        <v>194095</v>
      </c>
      <c r="AD36" s="23">
        <v>183206</v>
      </c>
      <c r="AE36" s="23">
        <v>180943</v>
      </c>
      <c r="AF36" s="23">
        <v>196008</v>
      </c>
      <c r="AG36" s="23">
        <v>209764</v>
      </c>
      <c r="AH36" s="23">
        <v>218973</v>
      </c>
      <c r="AI36" s="23">
        <v>236417</v>
      </c>
      <c r="AJ36" s="23">
        <v>246985</v>
      </c>
      <c r="AK36" s="224">
        <v>297896</v>
      </c>
      <c r="AL36" s="224">
        <v>338780</v>
      </c>
      <c r="AM36" s="224"/>
      <c r="AN36" s="224"/>
      <c r="AO36" s="13">
        <v>61010</v>
      </c>
      <c r="AP36" s="8">
        <v>48902</v>
      </c>
      <c r="AQ36" s="23">
        <v>20359</v>
      </c>
      <c r="AR36" s="23">
        <v>19478</v>
      </c>
      <c r="AS36" s="23">
        <v>17168</v>
      </c>
      <c r="AT36" s="23">
        <v>15758</v>
      </c>
      <c r="AU36" s="150">
        <v>17140</v>
      </c>
      <c r="AV36" s="150">
        <v>20663</v>
      </c>
      <c r="AW36" s="150">
        <v>26148</v>
      </c>
      <c r="AX36" s="150">
        <v>22775</v>
      </c>
      <c r="AY36" s="224">
        <v>16483</v>
      </c>
      <c r="AZ36" s="224">
        <v>11201</v>
      </c>
      <c r="BA36" s="224"/>
      <c r="BB36" s="224"/>
      <c r="BC36" s="13">
        <v>15757</v>
      </c>
      <c r="BD36" s="8">
        <v>1028</v>
      </c>
      <c r="BE36" s="23">
        <v>5078</v>
      </c>
      <c r="BF36" s="37">
        <v>8060</v>
      </c>
      <c r="BG36" s="37">
        <v>9188</v>
      </c>
      <c r="BH36" s="37">
        <v>9841</v>
      </c>
      <c r="BI36" s="37">
        <v>10613</v>
      </c>
      <c r="BJ36" s="37">
        <v>10869</v>
      </c>
      <c r="BK36" s="37">
        <v>11140</v>
      </c>
      <c r="BL36" s="129">
        <v>11235</v>
      </c>
      <c r="BM36" s="224">
        <v>9118</v>
      </c>
      <c r="BN36" s="335">
        <v>6133</v>
      </c>
      <c r="BO36" s="223"/>
      <c r="BP36" s="223"/>
      <c r="BQ36" s="336">
        <v>3672</v>
      </c>
      <c r="BR36" s="224">
        <v>2597</v>
      </c>
      <c r="BS36" s="224"/>
      <c r="BT36" s="224"/>
      <c r="BU36" s="13">
        <v>59805</v>
      </c>
      <c r="BV36" s="8">
        <v>53919</v>
      </c>
      <c r="BW36" s="23">
        <v>96933</v>
      </c>
      <c r="BX36" s="23">
        <v>100717</v>
      </c>
      <c r="BY36" s="23">
        <v>108251</v>
      </c>
      <c r="BZ36" s="23">
        <v>106991</v>
      </c>
      <c r="CA36" s="23">
        <v>109817</v>
      </c>
      <c r="CB36" s="23">
        <v>99244</v>
      </c>
      <c r="CC36" s="23">
        <v>109100</v>
      </c>
      <c r="CD36" s="23">
        <v>118139</v>
      </c>
      <c r="CE36" s="224">
        <v>117916</v>
      </c>
      <c r="CF36" s="224">
        <v>129375</v>
      </c>
      <c r="CG36" s="224"/>
      <c r="CH36" s="224"/>
      <c r="CI36" s="8">
        <v>0</v>
      </c>
      <c r="CJ36" s="8">
        <v>11975</v>
      </c>
      <c r="CK36" s="23">
        <v>8515</v>
      </c>
      <c r="CL36" s="23">
        <v>10438</v>
      </c>
      <c r="CM36" s="23">
        <v>10098</v>
      </c>
      <c r="CN36" s="23">
        <v>10050</v>
      </c>
      <c r="CO36" s="23">
        <v>6910</v>
      </c>
      <c r="CP36" s="23">
        <v>10011</v>
      </c>
      <c r="CQ36" s="23">
        <v>12232</v>
      </c>
      <c r="CR36" s="23">
        <v>10056</v>
      </c>
      <c r="CS36" s="224">
        <v>6330</v>
      </c>
      <c r="CT36" s="224">
        <v>7296</v>
      </c>
      <c r="CU36" s="224"/>
      <c r="CV36" s="224"/>
    </row>
    <row r="37" spans="1:100" ht="12.95" customHeight="1" x14ac:dyDescent="0.2">
      <c r="A37" s="41" t="s">
        <v>1060</v>
      </c>
      <c r="B37" s="133" t="s">
        <v>1424</v>
      </c>
      <c r="C37" s="22" t="s">
        <v>1909</v>
      </c>
      <c r="D37" s="291">
        <v>167998</v>
      </c>
      <c r="E37" s="8">
        <v>334175</v>
      </c>
      <c r="F37" s="23">
        <v>411924</v>
      </c>
      <c r="G37" s="163">
        <v>461763</v>
      </c>
      <c r="H37" s="23">
        <v>476075</v>
      </c>
      <c r="I37" s="23">
        <v>458694</v>
      </c>
      <c r="J37" s="23">
        <v>462375</v>
      </c>
      <c r="K37" s="23">
        <v>438280</v>
      </c>
      <c r="L37" s="23">
        <v>449301</v>
      </c>
      <c r="M37" s="23">
        <v>449031</v>
      </c>
      <c r="N37" s="70">
        <f t="shared" si="35"/>
        <v>36</v>
      </c>
      <c r="O37" s="82">
        <f t="shared" si="36"/>
        <v>449031</v>
      </c>
      <c r="P37" s="83">
        <f t="shared" si="37"/>
        <v>0</v>
      </c>
      <c r="Q37" s="119">
        <v>447874</v>
      </c>
      <c r="R37" s="119">
        <v>466061</v>
      </c>
      <c r="S37" s="70">
        <f t="shared" si="38"/>
        <v>38</v>
      </c>
      <c r="T37" s="82">
        <f t="shared" si="39"/>
        <v>466061</v>
      </c>
      <c r="U37" s="83">
        <f t="shared" si="40"/>
        <v>0</v>
      </c>
      <c r="V37" s="136">
        <v>496314</v>
      </c>
      <c r="W37" s="136">
        <v>520220</v>
      </c>
      <c r="X37" s="70"/>
      <c r="Y37" s="82"/>
      <c r="Z37" s="83"/>
      <c r="AA37" s="13">
        <v>85734</v>
      </c>
      <c r="AB37" s="8">
        <v>193249</v>
      </c>
      <c r="AC37" s="23">
        <v>259475</v>
      </c>
      <c r="AD37" s="23">
        <v>302764</v>
      </c>
      <c r="AE37" s="23">
        <v>312669</v>
      </c>
      <c r="AF37" s="23">
        <v>300638</v>
      </c>
      <c r="AG37" s="23">
        <v>287679</v>
      </c>
      <c r="AH37" s="23">
        <v>263146</v>
      </c>
      <c r="AI37" s="23">
        <v>262498</v>
      </c>
      <c r="AJ37" s="23">
        <v>267130</v>
      </c>
      <c r="AK37" s="224">
        <v>284072</v>
      </c>
      <c r="AL37" s="224">
        <v>295529</v>
      </c>
      <c r="AM37" s="224"/>
      <c r="AN37" s="224"/>
      <c r="AO37" s="13">
        <v>2177</v>
      </c>
      <c r="AP37" s="8">
        <v>2714</v>
      </c>
      <c r="AQ37" s="23">
        <v>3047</v>
      </c>
      <c r="AR37" s="23">
        <v>3347</v>
      </c>
      <c r="AS37" s="23">
        <v>3140</v>
      </c>
      <c r="AT37" s="23">
        <v>3086</v>
      </c>
      <c r="AU37" s="150">
        <v>3377</v>
      </c>
      <c r="AV37" s="150">
        <v>2801</v>
      </c>
      <c r="AW37" s="150">
        <v>3505</v>
      </c>
      <c r="AX37" s="150">
        <v>2462</v>
      </c>
      <c r="AY37" s="224">
        <v>2491</v>
      </c>
      <c r="AZ37" s="224">
        <v>13406</v>
      </c>
      <c r="BA37" s="224"/>
      <c r="BB37" s="224"/>
      <c r="BC37" s="13">
        <v>6630</v>
      </c>
      <c r="BD37" s="8">
        <v>17578</v>
      </c>
      <c r="BE37" s="23">
        <v>18729</v>
      </c>
      <c r="BF37" s="37">
        <v>17526</v>
      </c>
      <c r="BG37" s="37">
        <v>18642</v>
      </c>
      <c r="BH37" s="37">
        <v>17567</v>
      </c>
      <c r="BI37" s="37">
        <v>16465</v>
      </c>
      <c r="BJ37" s="37">
        <v>18383</v>
      </c>
      <c r="BK37" s="37">
        <v>20051</v>
      </c>
      <c r="BL37" s="129">
        <v>18399</v>
      </c>
      <c r="BM37" s="224">
        <v>14213</v>
      </c>
      <c r="BN37" s="335">
        <v>13486</v>
      </c>
      <c r="BO37" s="223"/>
      <c r="BP37" s="223"/>
      <c r="BQ37" s="336">
        <v>36132</v>
      </c>
      <c r="BR37" s="224">
        <v>37328</v>
      </c>
      <c r="BS37" s="224"/>
      <c r="BT37" s="224"/>
      <c r="BU37" s="13">
        <v>20656</v>
      </c>
      <c r="BV37" s="8">
        <v>49443</v>
      </c>
      <c r="BW37" s="23">
        <v>59501</v>
      </c>
      <c r="BX37" s="23">
        <v>61510</v>
      </c>
      <c r="BY37" s="23">
        <v>52100</v>
      </c>
      <c r="BZ37" s="23">
        <v>57308</v>
      </c>
      <c r="CA37" s="23">
        <v>61204</v>
      </c>
      <c r="CB37" s="23">
        <v>66790</v>
      </c>
      <c r="CC37" s="23">
        <v>68290</v>
      </c>
      <c r="CD37" s="23">
        <v>64488</v>
      </c>
      <c r="CE37" s="224">
        <v>88150</v>
      </c>
      <c r="CF37" s="224">
        <v>86632</v>
      </c>
      <c r="CG37" s="224"/>
      <c r="CH37" s="224"/>
      <c r="CI37" s="8">
        <v>52801</v>
      </c>
      <c r="CJ37" s="8">
        <v>71191</v>
      </c>
      <c r="CK37" s="23">
        <v>71172</v>
      </c>
      <c r="CL37" s="23">
        <v>76616</v>
      </c>
      <c r="CM37" s="23">
        <v>89524</v>
      </c>
      <c r="CN37" s="23">
        <v>80095</v>
      </c>
      <c r="CO37" s="23">
        <v>93650</v>
      </c>
      <c r="CP37" s="23">
        <v>87160</v>
      </c>
      <c r="CQ37" s="23">
        <v>94957</v>
      </c>
      <c r="CR37" s="23">
        <v>96552</v>
      </c>
      <c r="CS37" s="224">
        <v>22816</v>
      </c>
      <c r="CT37" s="224">
        <v>19680</v>
      </c>
      <c r="CU37" s="224"/>
      <c r="CV37" s="224"/>
    </row>
    <row r="38" spans="1:100" ht="12.95" customHeight="1" x14ac:dyDescent="0.2">
      <c r="A38" s="41" t="s">
        <v>1063</v>
      </c>
      <c r="B38" s="6" t="s">
        <v>1753</v>
      </c>
      <c r="C38" s="22" t="s">
        <v>1909</v>
      </c>
      <c r="D38" s="291">
        <v>130994</v>
      </c>
      <c r="E38" s="8">
        <v>192672</v>
      </c>
      <c r="F38" s="23">
        <v>232560</v>
      </c>
      <c r="G38" s="163">
        <v>247807</v>
      </c>
      <c r="H38" s="23">
        <v>268752</v>
      </c>
      <c r="I38" s="23">
        <v>289994</v>
      </c>
      <c r="J38" s="23">
        <v>321722</v>
      </c>
      <c r="K38" s="23">
        <v>366960</v>
      </c>
      <c r="L38" s="23">
        <v>373281</v>
      </c>
      <c r="M38" s="23">
        <v>396681</v>
      </c>
      <c r="N38" s="70">
        <f t="shared" si="35"/>
        <v>44</v>
      </c>
      <c r="O38" s="82">
        <f t="shared" si="36"/>
        <v>396681</v>
      </c>
      <c r="P38" s="83">
        <f t="shared" si="37"/>
        <v>0</v>
      </c>
      <c r="Q38" s="119">
        <v>398169</v>
      </c>
      <c r="R38" s="119">
        <v>450058</v>
      </c>
      <c r="S38" s="70">
        <f t="shared" si="38"/>
        <v>41</v>
      </c>
      <c r="T38" s="82">
        <f t="shared" si="39"/>
        <v>450058</v>
      </c>
      <c r="U38" s="83">
        <f t="shared" si="40"/>
        <v>0</v>
      </c>
      <c r="V38" s="136">
        <v>513149</v>
      </c>
      <c r="W38" s="136">
        <v>504282</v>
      </c>
      <c r="X38" s="70"/>
      <c r="Y38" s="82"/>
      <c r="Z38" s="83"/>
      <c r="AA38" s="13">
        <v>51281</v>
      </c>
      <c r="AB38" s="8">
        <v>71127</v>
      </c>
      <c r="AC38" s="23">
        <v>82976</v>
      </c>
      <c r="AD38" s="23">
        <v>98143</v>
      </c>
      <c r="AE38" s="23">
        <v>95669</v>
      </c>
      <c r="AF38" s="23">
        <v>109842</v>
      </c>
      <c r="AG38" s="23">
        <v>119994</v>
      </c>
      <c r="AH38" s="23">
        <v>128796</v>
      </c>
      <c r="AI38" s="23">
        <v>135578</v>
      </c>
      <c r="AJ38" s="23">
        <v>148411</v>
      </c>
      <c r="AK38" s="224">
        <v>162566</v>
      </c>
      <c r="AL38" s="224">
        <v>189198</v>
      </c>
      <c r="AM38" s="224"/>
      <c r="AN38" s="224"/>
      <c r="AO38" s="13">
        <v>36076</v>
      </c>
      <c r="AP38" s="8">
        <v>52346</v>
      </c>
      <c r="AQ38" s="23">
        <v>63402</v>
      </c>
      <c r="AR38" s="23">
        <v>58378</v>
      </c>
      <c r="AS38" s="23">
        <v>66126</v>
      </c>
      <c r="AT38" s="23">
        <v>80083</v>
      </c>
      <c r="AU38" s="150">
        <v>93316</v>
      </c>
      <c r="AV38" s="150">
        <v>110292</v>
      </c>
      <c r="AW38" s="150">
        <v>100311</v>
      </c>
      <c r="AX38" s="150">
        <v>100217</v>
      </c>
      <c r="AY38" s="224">
        <v>97409</v>
      </c>
      <c r="AZ38" s="224">
        <v>108768</v>
      </c>
      <c r="BA38" s="224"/>
      <c r="BB38" s="224"/>
      <c r="BC38" s="13">
        <v>14333</v>
      </c>
      <c r="BD38" s="8">
        <v>14869</v>
      </c>
      <c r="BE38" s="23">
        <v>20866</v>
      </c>
      <c r="BF38" s="37">
        <v>24760</v>
      </c>
      <c r="BG38" s="37">
        <v>22857</v>
      </c>
      <c r="BH38" s="37">
        <v>14439</v>
      </c>
      <c r="BI38" s="37">
        <v>15911</v>
      </c>
      <c r="BJ38" s="37">
        <v>17110</v>
      </c>
      <c r="BK38" s="37">
        <v>20475</v>
      </c>
      <c r="BL38" s="129">
        <v>20444</v>
      </c>
      <c r="BM38" s="224">
        <v>21256</v>
      </c>
      <c r="BN38" s="335">
        <v>22777</v>
      </c>
      <c r="BO38" s="223"/>
      <c r="BP38" s="223"/>
      <c r="BQ38" s="336">
        <v>18507</v>
      </c>
      <c r="BR38" s="224">
        <v>19019</v>
      </c>
      <c r="BS38" s="224"/>
      <c r="BT38" s="224"/>
      <c r="BU38" s="13">
        <v>25997</v>
      </c>
      <c r="BV38" s="8">
        <v>46654</v>
      </c>
      <c r="BW38" s="23">
        <v>54497</v>
      </c>
      <c r="BX38" s="23">
        <v>56046</v>
      </c>
      <c r="BY38" s="23">
        <v>69457</v>
      </c>
      <c r="BZ38" s="23">
        <v>69125</v>
      </c>
      <c r="CA38" s="23">
        <v>76918</v>
      </c>
      <c r="CB38" s="23">
        <v>92708</v>
      </c>
      <c r="CC38" s="23">
        <v>96331</v>
      </c>
      <c r="CD38" s="23">
        <v>105525</v>
      </c>
      <c r="CE38" s="224">
        <v>95925</v>
      </c>
      <c r="CF38" s="224">
        <v>107683</v>
      </c>
      <c r="CG38" s="224"/>
      <c r="CH38" s="224"/>
      <c r="CI38" s="8">
        <v>3307</v>
      </c>
      <c r="CJ38" s="8">
        <v>7676</v>
      </c>
      <c r="CK38" s="23">
        <v>10819</v>
      </c>
      <c r="CL38" s="23">
        <v>10480</v>
      </c>
      <c r="CM38" s="23">
        <v>14643</v>
      </c>
      <c r="CN38" s="23">
        <v>16505</v>
      </c>
      <c r="CO38" s="23">
        <v>15583</v>
      </c>
      <c r="CP38" s="23">
        <v>18054</v>
      </c>
      <c r="CQ38" s="23">
        <v>20586</v>
      </c>
      <c r="CR38" s="23">
        <v>22084</v>
      </c>
      <c r="CS38" s="224">
        <v>2506</v>
      </c>
      <c r="CT38" s="224">
        <v>2613</v>
      </c>
      <c r="CU38" s="224"/>
      <c r="CV38" s="224"/>
    </row>
    <row r="39" spans="1:100" ht="12.95" customHeight="1" x14ac:dyDescent="0.2">
      <c r="A39" s="41" t="s">
        <v>1058</v>
      </c>
      <c r="B39" s="6" t="s">
        <v>979</v>
      </c>
      <c r="C39" s="22" t="s">
        <v>1909</v>
      </c>
      <c r="D39" s="291">
        <v>102263</v>
      </c>
      <c r="E39" s="8">
        <v>189216</v>
      </c>
      <c r="F39" s="23">
        <v>263958</v>
      </c>
      <c r="G39" s="163">
        <v>276692</v>
      </c>
      <c r="H39" s="23">
        <v>314403</v>
      </c>
      <c r="I39" s="23">
        <v>320800</v>
      </c>
      <c r="J39" s="23">
        <v>333237</v>
      </c>
      <c r="K39" s="23">
        <v>341090</v>
      </c>
      <c r="L39" s="23">
        <v>390349</v>
      </c>
      <c r="M39" s="23">
        <v>402087</v>
      </c>
      <c r="N39" s="70">
        <f t="shared" si="35"/>
        <v>42</v>
      </c>
      <c r="O39" s="82">
        <f t="shared" si="36"/>
        <v>402087</v>
      </c>
      <c r="P39" s="83">
        <f t="shared" si="37"/>
        <v>0</v>
      </c>
      <c r="Q39" s="119">
        <v>419220</v>
      </c>
      <c r="R39" s="119">
        <v>431883</v>
      </c>
      <c r="S39" s="70">
        <f t="shared" si="38"/>
        <v>45</v>
      </c>
      <c r="T39" s="82">
        <f t="shared" si="39"/>
        <v>431883</v>
      </c>
      <c r="U39" s="83">
        <f t="shared" si="40"/>
        <v>0</v>
      </c>
      <c r="V39" s="136">
        <v>434627</v>
      </c>
      <c r="W39" s="136">
        <v>438824</v>
      </c>
      <c r="X39" s="70"/>
      <c r="Y39" s="82"/>
      <c r="Z39" s="83"/>
      <c r="AA39" s="13">
        <v>61499</v>
      </c>
      <c r="AB39" s="8">
        <v>109165</v>
      </c>
      <c r="AC39" s="23">
        <v>155258</v>
      </c>
      <c r="AD39" s="23">
        <v>177196</v>
      </c>
      <c r="AE39" s="23">
        <v>200888</v>
      </c>
      <c r="AF39" s="23">
        <v>202057</v>
      </c>
      <c r="AG39" s="23">
        <v>196621</v>
      </c>
      <c r="AH39" s="23">
        <v>191687</v>
      </c>
      <c r="AI39" s="23">
        <v>201480</v>
      </c>
      <c r="AJ39" s="23">
        <v>207216</v>
      </c>
      <c r="AK39" s="224">
        <v>232027</v>
      </c>
      <c r="AL39" s="224">
        <v>231639</v>
      </c>
      <c r="AM39" s="224"/>
      <c r="AN39" s="224"/>
      <c r="AO39" s="13">
        <v>153</v>
      </c>
      <c r="AP39" s="8">
        <v>11320</v>
      </c>
      <c r="AQ39" s="23">
        <v>17072</v>
      </c>
      <c r="AR39" s="23">
        <v>15933</v>
      </c>
      <c r="AS39" s="23">
        <v>23298</v>
      </c>
      <c r="AT39" s="23">
        <v>24387</v>
      </c>
      <c r="AU39" s="150">
        <v>33940</v>
      </c>
      <c r="AV39" s="150">
        <v>37687</v>
      </c>
      <c r="AW39" s="150">
        <v>49262</v>
      </c>
      <c r="AX39" s="150">
        <v>47698</v>
      </c>
      <c r="AY39" s="224">
        <v>49817</v>
      </c>
      <c r="AZ39" s="224">
        <v>56674</v>
      </c>
      <c r="BA39" s="224"/>
      <c r="BB39" s="224"/>
      <c r="BC39" s="13">
        <v>10874</v>
      </c>
      <c r="BD39" s="8">
        <v>14861</v>
      </c>
      <c r="BE39" s="23">
        <v>12836</v>
      </c>
      <c r="BF39" s="37">
        <v>12087</v>
      </c>
      <c r="BG39" s="37">
        <v>12493</v>
      </c>
      <c r="BH39" s="37">
        <v>14293</v>
      </c>
      <c r="BI39" s="37">
        <v>15073</v>
      </c>
      <c r="BJ39" s="37">
        <v>19036</v>
      </c>
      <c r="BK39" s="37">
        <v>22960</v>
      </c>
      <c r="BL39" s="129">
        <v>24109</v>
      </c>
      <c r="BM39" s="224">
        <v>19616</v>
      </c>
      <c r="BN39" s="335">
        <v>16513</v>
      </c>
      <c r="BO39" s="223"/>
      <c r="BP39" s="223"/>
      <c r="BQ39" s="336">
        <v>44843</v>
      </c>
      <c r="BR39" s="224">
        <v>45000</v>
      </c>
      <c r="BS39" s="224"/>
      <c r="BT39" s="224"/>
      <c r="BU39" s="13">
        <v>6925</v>
      </c>
      <c r="BV39" s="8">
        <v>5317</v>
      </c>
      <c r="BW39" s="23">
        <v>7573</v>
      </c>
      <c r="BX39" s="23">
        <v>6968</v>
      </c>
      <c r="BY39" s="23">
        <v>7100</v>
      </c>
      <c r="BZ39" s="23">
        <v>11582</v>
      </c>
      <c r="CA39" s="23">
        <v>13748</v>
      </c>
      <c r="CB39" s="23">
        <v>11678</v>
      </c>
      <c r="CC39" s="23">
        <v>34701</v>
      </c>
      <c r="CD39" s="23">
        <v>39323</v>
      </c>
      <c r="CE39" s="224">
        <v>42634</v>
      </c>
      <c r="CF39" s="224">
        <v>49148</v>
      </c>
      <c r="CG39" s="224"/>
      <c r="CH39" s="224"/>
      <c r="CI39" s="8">
        <v>22812</v>
      </c>
      <c r="CJ39" s="8">
        <v>48553</v>
      </c>
      <c r="CK39" s="23">
        <v>71219</v>
      </c>
      <c r="CL39" s="23">
        <v>64508</v>
      </c>
      <c r="CM39" s="23">
        <v>70624</v>
      </c>
      <c r="CN39" s="23">
        <v>68481</v>
      </c>
      <c r="CO39" s="23">
        <v>73855</v>
      </c>
      <c r="CP39" s="23">
        <v>81002</v>
      </c>
      <c r="CQ39" s="23">
        <v>81946</v>
      </c>
      <c r="CR39" s="23">
        <v>83741</v>
      </c>
      <c r="CS39" s="224">
        <v>30283</v>
      </c>
      <c r="CT39" s="224">
        <v>32909</v>
      </c>
      <c r="CU39" s="224"/>
      <c r="CV39" s="224"/>
    </row>
    <row r="40" spans="1:100" ht="12.95" customHeight="1" x14ac:dyDescent="0.2">
      <c r="A40" s="41" t="s">
        <v>1059</v>
      </c>
      <c r="B40" s="6" t="s">
        <v>763</v>
      </c>
      <c r="C40" s="22" t="s">
        <v>1909</v>
      </c>
      <c r="D40" s="291">
        <v>107830</v>
      </c>
      <c r="E40" s="8">
        <v>224346</v>
      </c>
      <c r="F40" s="23">
        <v>266822</v>
      </c>
      <c r="G40" s="163">
        <v>297271</v>
      </c>
      <c r="H40" s="23">
        <v>317293</v>
      </c>
      <c r="I40" s="23">
        <v>304396</v>
      </c>
      <c r="J40" s="23">
        <v>405260</v>
      </c>
      <c r="K40" s="23">
        <v>358851</v>
      </c>
      <c r="L40" s="23">
        <v>379407</v>
      </c>
      <c r="M40" s="23">
        <v>359542</v>
      </c>
      <c r="N40" s="70">
        <f t="shared" si="35"/>
        <v>52</v>
      </c>
      <c r="O40" s="82">
        <f t="shared" si="36"/>
        <v>359542</v>
      </c>
      <c r="P40" s="83">
        <f t="shared" si="37"/>
        <v>0</v>
      </c>
      <c r="Q40" s="119">
        <v>374036</v>
      </c>
      <c r="R40" s="119">
        <v>409665</v>
      </c>
      <c r="S40" s="70">
        <f t="shared" si="38"/>
        <v>50</v>
      </c>
      <c r="T40" s="82">
        <f t="shared" si="39"/>
        <v>409665</v>
      </c>
      <c r="U40" s="83">
        <f t="shared" si="40"/>
        <v>0</v>
      </c>
      <c r="V40" s="136">
        <v>411268</v>
      </c>
      <c r="W40" s="136">
        <v>397695</v>
      </c>
      <c r="X40" s="70"/>
      <c r="Y40" s="82"/>
      <c r="Z40" s="83"/>
      <c r="AA40" s="13">
        <v>48088</v>
      </c>
      <c r="AB40" s="8">
        <v>91212</v>
      </c>
      <c r="AC40" s="23">
        <v>117017</v>
      </c>
      <c r="AD40" s="23">
        <v>126156</v>
      </c>
      <c r="AE40" s="23">
        <v>141221</v>
      </c>
      <c r="AF40" s="23">
        <v>129270</v>
      </c>
      <c r="AG40" s="23">
        <v>186160</v>
      </c>
      <c r="AH40" s="23">
        <v>164211</v>
      </c>
      <c r="AI40" s="23">
        <v>169026</v>
      </c>
      <c r="AJ40" s="23">
        <v>169081</v>
      </c>
      <c r="AK40" s="224">
        <v>208246</v>
      </c>
      <c r="AL40" s="224">
        <v>229706</v>
      </c>
      <c r="AM40" s="224"/>
      <c r="AN40" s="224"/>
      <c r="AO40" s="13">
        <v>14844</v>
      </c>
      <c r="AP40" s="8">
        <v>23731</v>
      </c>
      <c r="AQ40" s="23">
        <v>27202</v>
      </c>
      <c r="AR40" s="23">
        <v>28163</v>
      </c>
      <c r="AS40" s="23">
        <v>27431</v>
      </c>
      <c r="AT40" s="23">
        <v>29766</v>
      </c>
      <c r="AU40" s="150">
        <v>27634</v>
      </c>
      <c r="AV40" s="150">
        <v>19337</v>
      </c>
      <c r="AW40" s="150">
        <v>18178</v>
      </c>
      <c r="AX40" s="150">
        <v>15549</v>
      </c>
      <c r="AY40" s="224">
        <v>23789</v>
      </c>
      <c r="AZ40" s="224">
        <v>26049</v>
      </c>
      <c r="BA40" s="224"/>
      <c r="BB40" s="224"/>
      <c r="BC40" s="13">
        <v>13724</v>
      </c>
      <c r="BD40" s="8">
        <v>29892</v>
      </c>
      <c r="BE40" s="23">
        <v>51562</v>
      </c>
      <c r="BF40" s="37">
        <v>65473</v>
      </c>
      <c r="BG40" s="37">
        <v>59838</v>
      </c>
      <c r="BH40" s="37">
        <v>57806</v>
      </c>
      <c r="BI40" s="37">
        <v>33772</v>
      </c>
      <c r="BJ40" s="37">
        <v>31968</v>
      </c>
      <c r="BK40" s="37">
        <v>40670</v>
      </c>
      <c r="BL40" s="129">
        <v>45471</v>
      </c>
      <c r="BM40" s="224">
        <v>17095</v>
      </c>
      <c r="BN40" s="335">
        <v>15978</v>
      </c>
      <c r="BO40" s="223"/>
      <c r="BP40" s="223"/>
      <c r="BQ40" s="336">
        <v>39357</v>
      </c>
      <c r="BR40" s="224">
        <v>38399</v>
      </c>
      <c r="BS40" s="224"/>
      <c r="BT40" s="224"/>
      <c r="BU40" s="13">
        <v>23138</v>
      </c>
      <c r="BV40" s="8">
        <v>35632</v>
      </c>
      <c r="BW40" s="23">
        <v>36105</v>
      </c>
      <c r="BX40" s="23">
        <v>40737</v>
      </c>
      <c r="BY40" s="23">
        <v>44929</v>
      </c>
      <c r="BZ40" s="23">
        <v>45984</v>
      </c>
      <c r="CA40" s="23">
        <v>111416</v>
      </c>
      <c r="CB40" s="23">
        <v>90550</v>
      </c>
      <c r="CC40" s="23">
        <v>103337</v>
      </c>
      <c r="CD40" s="23">
        <v>83497</v>
      </c>
      <c r="CE40" s="224">
        <v>85409</v>
      </c>
      <c r="CF40" s="224">
        <v>99261</v>
      </c>
      <c r="CG40" s="224"/>
      <c r="CH40" s="224"/>
      <c r="CI40" s="8">
        <v>8036</v>
      </c>
      <c r="CJ40" s="8">
        <v>43879</v>
      </c>
      <c r="CK40" s="23">
        <v>34936</v>
      </c>
      <c r="CL40" s="23">
        <v>36742</v>
      </c>
      <c r="CM40" s="23">
        <v>43874</v>
      </c>
      <c r="CN40" s="23">
        <v>41570</v>
      </c>
      <c r="CO40" s="23">
        <v>46278</v>
      </c>
      <c r="CP40" s="23">
        <v>52785</v>
      </c>
      <c r="CQ40" s="23">
        <v>48196</v>
      </c>
      <c r="CR40" s="23">
        <v>45944</v>
      </c>
      <c r="CS40" s="213">
        <v>140</v>
      </c>
      <c r="CT40" s="213">
        <v>272</v>
      </c>
      <c r="CU40" s="213"/>
      <c r="CV40" s="213"/>
    </row>
    <row r="41" spans="1:100" ht="12.95" customHeight="1" x14ac:dyDescent="0.2">
      <c r="A41" s="41" t="s">
        <v>1065</v>
      </c>
      <c r="B41" s="6" t="s">
        <v>1385</v>
      </c>
      <c r="C41" s="22" t="s">
        <v>1909</v>
      </c>
      <c r="D41" s="291">
        <v>68713</v>
      </c>
      <c r="E41" s="8">
        <v>145397</v>
      </c>
      <c r="F41" s="23">
        <v>197894</v>
      </c>
      <c r="G41" s="163">
        <v>213249</v>
      </c>
      <c r="H41" s="23">
        <v>240021</v>
      </c>
      <c r="I41" s="23">
        <v>259218</v>
      </c>
      <c r="J41" s="23">
        <v>285941</v>
      </c>
      <c r="K41" s="23">
        <v>272661</v>
      </c>
      <c r="L41" s="23">
        <v>278419</v>
      </c>
      <c r="M41" s="23">
        <v>309456</v>
      </c>
      <c r="N41" s="70">
        <f t="shared" si="35"/>
        <v>65</v>
      </c>
      <c r="O41" s="82">
        <f t="shared" si="36"/>
        <v>309456</v>
      </c>
      <c r="P41" s="83">
        <f t="shared" si="37"/>
        <v>0</v>
      </c>
      <c r="Q41" s="119">
        <v>385029</v>
      </c>
      <c r="R41" s="119">
        <v>394963</v>
      </c>
      <c r="S41" s="70">
        <f t="shared" si="38"/>
        <v>52</v>
      </c>
      <c r="T41" s="82">
        <f t="shared" si="39"/>
        <v>394963</v>
      </c>
      <c r="U41" s="83">
        <f t="shared" si="40"/>
        <v>0</v>
      </c>
      <c r="V41" s="136">
        <v>488641</v>
      </c>
      <c r="W41" s="136">
        <v>485354</v>
      </c>
      <c r="X41" s="70"/>
      <c r="Y41" s="82"/>
      <c r="Z41" s="83"/>
      <c r="AA41" s="13">
        <v>18010</v>
      </c>
      <c r="AB41" s="8">
        <v>50557</v>
      </c>
      <c r="AC41" s="23">
        <v>84108</v>
      </c>
      <c r="AD41" s="23">
        <v>106102</v>
      </c>
      <c r="AE41" s="23">
        <v>126906</v>
      </c>
      <c r="AF41" s="23">
        <v>142580</v>
      </c>
      <c r="AG41" s="23">
        <v>153737</v>
      </c>
      <c r="AH41" s="23">
        <v>158442</v>
      </c>
      <c r="AI41" s="23">
        <v>169911</v>
      </c>
      <c r="AJ41" s="23">
        <v>190949</v>
      </c>
      <c r="AK41" s="224">
        <v>243017</v>
      </c>
      <c r="AL41" s="224">
        <v>243030</v>
      </c>
      <c r="AM41" s="224"/>
      <c r="AN41" s="224"/>
      <c r="AO41" s="13">
        <v>5856</v>
      </c>
      <c r="AP41" s="8">
        <v>6978</v>
      </c>
      <c r="AQ41" s="23">
        <v>10179</v>
      </c>
      <c r="AR41" s="23">
        <v>10098</v>
      </c>
      <c r="AS41" s="23">
        <v>72236</v>
      </c>
      <c r="AT41" s="23">
        <v>22802</v>
      </c>
      <c r="AU41" s="150">
        <v>29081</v>
      </c>
      <c r="AV41" s="150">
        <v>31239</v>
      </c>
      <c r="AW41" s="150">
        <v>28840</v>
      </c>
      <c r="AX41" s="150">
        <v>32260</v>
      </c>
      <c r="AY41" s="224">
        <v>32548</v>
      </c>
      <c r="AZ41" s="224">
        <v>29842</v>
      </c>
      <c r="BA41" s="224"/>
      <c r="BB41" s="224"/>
      <c r="BC41" s="13">
        <v>5127</v>
      </c>
      <c r="BD41" s="8">
        <v>10873</v>
      </c>
      <c r="BE41" s="23">
        <v>8215</v>
      </c>
      <c r="BF41" s="37">
        <v>2115</v>
      </c>
      <c r="BG41" s="37">
        <v>6533</v>
      </c>
      <c r="BH41" s="37">
        <v>28863</v>
      </c>
      <c r="BI41" s="37">
        <v>35425</v>
      </c>
      <c r="BJ41" s="37">
        <v>15680</v>
      </c>
      <c r="BK41" s="37">
        <v>22501</v>
      </c>
      <c r="BL41" s="129">
        <v>20109</v>
      </c>
      <c r="BM41" s="224">
        <v>13862</v>
      </c>
      <c r="BN41" s="335">
        <v>19763</v>
      </c>
      <c r="BO41" s="223"/>
      <c r="BP41" s="223"/>
      <c r="BQ41" s="336">
        <v>12959</v>
      </c>
      <c r="BR41" s="224">
        <v>12284</v>
      </c>
      <c r="BS41" s="224"/>
      <c r="BT41" s="224"/>
      <c r="BU41" s="13">
        <v>32677</v>
      </c>
      <c r="BV41" s="8">
        <v>64713</v>
      </c>
      <c r="BW41" s="23">
        <v>76208</v>
      </c>
      <c r="BX41" s="23">
        <v>72405</v>
      </c>
      <c r="BY41" s="23">
        <v>34346</v>
      </c>
      <c r="BZ41" s="23">
        <v>64973</v>
      </c>
      <c r="CA41" s="23">
        <v>67698</v>
      </c>
      <c r="CB41" s="23">
        <v>64165</v>
      </c>
      <c r="CC41" s="23">
        <v>57121</v>
      </c>
      <c r="CD41" s="23">
        <v>61108</v>
      </c>
      <c r="CE41" s="224">
        <v>81294</v>
      </c>
      <c r="CF41" s="224">
        <v>87854</v>
      </c>
      <c r="CG41" s="224"/>
      <c r="CH41" s="224"/>
      <c r="CI41" s="8">
        <v>7043</v>
      </c>
      <c r="CJ41" s="8">
        <v>12276</v>
      </c>
      <c r="CK41" s="23">
        <v>19184</v>
      </c>
      <c r="CL41" s="23">
        <v>22529</v>
      </c>
      <c r="CM41" s="23">
        <v>0</v>
      </c>
      <c r="CN41" s="23">
        <v>0</v>
      </c>
      <c r="CO41" s="23">
        <v>0</v>
      </c>
      <c r="CP41" s="23">
        <v>3135</v>
      </c>
      <c r="CQ41" s="23">
        <v>46</v>
      </c>
      <c r="CR41" s="23">
        <v>5030</v>
      </c>
      <c r="CS41" s="224">
        <v>1349</v>
      </c>
      <c r="CT41" s="224">
        <v>2190</v>
      </c>
      <c r="CU41" s="224"/>
      <c r="CV41" s="224"/>
    </row>
    <row r="42" spans="1:100" ht="12.95" customHeight="1" x14ac:dyDescent="0.2">
      <c r="A42" s="41" t="s">
        <v>1066</v>
      </c>
      <c r="B42" s="6" t="s">
        <v>1456</v>
      </c>
      <c r="C42" s="22" t="s">
        <v>1909</v>
      </c>
      <c r="D42" s="291">
        <v>143008</v>
      </c>
      <c r="E42" s="8">
        <v>277946</v>
      </c>
      <c r="F42" s="23">
        <v>290018</v>
      </c>
      <c r="G42" s="163">
        <v>286025</v>
      </c>
      <c r="H42" s="23">
        <v>292720</v>
      </c>
      <c r="I42" s="23">
        <v>302596</v>
      </c>
      <c r="J42" s="23">
        <v>330936</v>
      </c>
      <c r="K42" s="23">
        <v>331662</v>
      </c>
      <c r="L42" s="23">
        <v>366137</v>
      </c>
      <c r="M42" s="23">
        <v>380571</v>
      </c>
      <c r="N42" s="70">
        <f t="shared" si="35"/>
        <v>47</v>
      </c>
      <c r="O42" s="82">
        <f t="shared" si="36"/>
        <v>380571</v>
      </c>
      <c r="P42" s="83">
        <f t="shared" si="37"/>
        <v>0</v>
      </c>
      <c r="Q42" s="119">
        <v>360795</v>
      </c>
      <c r="R42" s="119">
        <v>378154</v>
      </c>
      <c r="S42" s="70">
        <f t="shared" si="38"/>
        <v>56</v>
      </c>
      <c r="T42" s="82">
        <f t="shared" si="39"/>
        <v>378154</v>
      </c>
      <c r="U42" s="83">
        <f t="shared" si="40"/>
        <v>0</v>
      </c>
      <c r="V42" s="136">
        <v>446112</v>
      </c>
      <c r="W42" s="136">
        <v>468293</v>
      </c>
      <c r="X42" s="70"/>
      <c r="Y42" s="82"/>
      <c r="Z42" s="83"/>
      <c r="AA42" s="13">
        <v>50501</v>
      </c>
      <c r="AB42" s="8">
        <v>77328</v>
      </c>
      <c r="AC42" s="23">
        <v>75204</v>
      </c>
      <c r="AD42" s="23">
        <v>96157</v>
      </c>
      <c r="AE42" s="23">
        <v>103586</v>
      </c>
      <c r="AF42" s="23">
        <v>109128</v>
      </c>
      <c r="AG42" s="23">
        <v>131262</v>
      </c>
      <c r="AH42" s="23">
        <v>131056</v>
      </c>
      <c r="AI42" s="23">
        <v>131412</v>
      </c>
      <c r="AJ42" s="23">
        <v>135318</v>
      </c>
      <c r="AK42" s="224">
        <v>139096</v>
      </c>
      <c r="AL42" s="224">
        <v>155293</v>
      </c>
      <c r="AM42" s="224"/>
      <c r="AN42" s="224"/>
      <c r="AO42" s="13">
        <v>48364</v>
      </c>
      <c r="AP42" s="8">
        <v>88120</v>
      </c>
      <c r="AQ42" s="23">
        <v>85879</v>
      </c>
      <c r="AR42" s="23">
        <v>83003</v>
      </c>
      <c r="AS42" s="23">
        <v>86492</v>
      </c>
      <c r="AT42" s="23">
        <v>92125</v>
      </c>
      <c r="AU42" s="150">
        <v>86543</v>
      </c>
      <c r="AV42" s="150">
        <v>88606</v>
      </c>
      <c r="AW42" s="150">
        <v>113385</v>
      </c>
      <c r="AX42" s="150">
        <v>115825</v>
      </c>
      <c r="AY42" s="224">
        <v>98382</v>
      </c>
      <c r="AZ42" s="224">
        <v>95505</v>
      </c>
      <c r="BA42" s="224"/>
      <c r="BB42" s="224"/>
      <c r="BC42" s="13">
        <v>20342</v>
      </c>
      <c r="BD42" s="8">
        <v>32804</v>
      </c>
      <c r="BE42" s="23">
        <v>31579</v>
      </c>
      <c r="BF42" s="37">
        <v>35940</v>
      </c>
      <c r="BG42" s="37">
        <v>40734</v>
      </c>
      <c r="BH42" s="37">
        <v>38710</v>
      </c>
      <c r="BI42" s="37">
        <v>41959</v>
      </c>
      <c r="BJ42" s="37">
        <v>41585</v>
      </c>
      <c r="BK42" s="37">
        <v>41311</v>
      </c>
      <c r="BL42" s="129">
        <v>40531</v>
      </c>
      <c r="BM42" s="224">
        <v>37097</v>
      </c>
      <c r="BN42" s="335">
        <v>40750</v>
      </c>
      <c r="BO42" s="223"/>
      <c r="BP42" s="223"/>
      <c r="BQ42" s="336">
        <v>4431</v>
      </c>
      <c r="BR42" s="224">
        <v>3823</v>
      </c>
      <c r="BS42" s="224"/>
      <c r="BT42" s="224"/>
      <c r="BU42" s="13">
        <v>21838</v>
      </c>
      <c r="BV42" s="8">
        <v>73744</v>
      </c>
      <c r="BW42" s="23">
        <v>89769</v>
      </c>
      <c r="BX42" s="23">
        <v>62795</v>
      </c>
      <c r="BY42" s="23">
        <v>59199</v>
      </c>
      <c r="BZ42" s="23">
        <v>59782</v>
      </c>
      <c r="CA42" s="23">
        <v>67784</v>
      </c>
      <c r="CB42" s="23">
        <v>70022</v>
      </c>
      <c r="CC42" s="23">
        <v>79840</v>
      </c>
      <c r="CD42" s="23">
        <v>88607</v>
      </c>
      <c r="CE42" s="224">
        <v>81667</v>
      </c>
      <c r="CF42" s="224">
        <v>82621</v>
      </c>
      <c r="CG42" s="224"/>
      <c r="CH42" s="224"/>
      <c r="CI42" s="8">
        <v>1963</v>
      </c>
      <c r="CJ42" s="8">
        <v>5950</v>
      </c>
      <c r="CK42" s="23">
        <v>7587</v>
      </c>
      <c r="CL42" s="23">
        <v>8130</v>
      </c>
      <c r="CM42" s="23">
        <v>2709</v>
      </c>
      <c r="CN42" s="23">
        <v>2851</v>
      </c>
      <c r="CO42" s="23">
        <v>3388</v>
      </c>
      <c r="CP42" s="23">
        <v>393</v>
      </c>
      <c r="CQ42" s="23">
        <v>189</v>
      </c>
      <c r="CR42" s="23">
        <v>290</v>
      </c>
      <c r="CS42" s="213">
        <v>122</v>
      </c>
      <c r="CT42" s="213">
        <v>162</v>
      </c>
      <c r="CU42" s="213"/>
      <c r="CV42" s="213"/>
    </row>
    <row r="43" spans="1:100" ht="12.95" customHeight="1" x14ac:dyDescent="0.2">
      <c r="A43" s="41" t="s">
        <v>1061</v>
      </c>
      <c r="B43" s="6" t="s">
        <v>1405</v>
      </c>
      <c r="C43" s="22" t="s">
        <v>1909</v>
      </c>
      <c r="D43" s="291">
        <v>92244</v>
      </c>
      <c r="E43" s="8">
        <v>202392</v>
      </c>
      <c r="F43" s="23">
        <v>236275</v>
      </c>
      <c r="G43" s="163">
        <v>272062</v>
      </c>
      <c r="H43" s="23">
        <v>297610</v>
      </c>
      <c r="I43" s="23">
        <v>306653</v>
      </c>
      <c r="J43" s="23">
        <v>323958</v>
      </c>
      <c r="K43" s="23">
        <v>331606</v>
      </c>
      <c r="L43" s="23">
        <v>336669</v>
      </c>
      <c r="M43" s="23">
        <v>373364</v>
      </c>
      <c r="N43" s="70">
        <f t="shared" si="35"/>
        <v>49</v>
      </c>
      <c r="O43" s="82">
        <f t="shared" si="36"/>
        <v>373364</v>
      </c>
      <c r="P43" s="83">
        <f t="shared" si="37"/>
        <v>0</v>
      </c>
      <c r="Q43" s="119">
        <v>359944</v>
      </c>
      <c r="R43" s="119">
        <v>372932</v>
      </c>
      <c r="S43" s="70">
        <f t="shared" si="38"/>
        <v>58</v>
      </c>
      <c r="T43" s="82">
        <f t="shared" si="39"/>
        <v>372932</v>
      </c>
      <c r="U43" s="83">
        <f t="shared" si="40"/>
        <v>0</v>
      </c>
      <c r="V43" s="136">
        <v>328239</v>
      </c>
      <c r="W43" s="136">
        <v>331705</v>
      </c>
      <c r="X43" s="70"/>
      <c r="Y43" s="82"/>
      <c r="Z43" s="83"/>
      <c r="AA43" s="13">
        <v>39828</v>
      </c>
      <c r="AB43" s="8">
        <v>73858</v>
      </c>
      <c r="AC43" s="23">
        <v>100426</v>
      </c>
      <c r="AD43" s="23">
        <v>120003</v>
      </c>
      <c r="AE43" s="23">
        <v>129887</v>
      </c>
      <c r="AF43" s="23">
        <v>142794</v>
      </c>
      <c r="AG43" s="23">
        <v>151238</v>
      </c>
      <c r="AH43" s="23">
        <v>154688</v>
      </c>
      <c r="AI43" s="23">
        <v>154811</v>
      </c>
      <c r="AJ43" s="23">
        <v>145483</v>
      </c>
      <c r="AK43" s="224">
        <v>171528</v>
      </c>
      <c r="AL43" s="224">
        <v>179161</v>
      </c>
      <c r="AM43" s="224"/>
      <c r="AN43" s="224"/>
      <c r="AO43" s="13">
        <v>5022</v>
      </c>
      <c r="AP43" s="8">
        <v>19276</v>
      </c>
      <c r="AQ43" s="23">
        <v>40041</v>
      </c>
      <c r="AR43" s="23">
        <v>42067</v>
      </c>
      <c r="AS43" s="23">
        <v>44278</v>
      </c>
      <c r="AT43" s="23">
        <v>42058</v>
      </c>
      <c r="AU43" s="150">
        <v>44929</v>
      </c>
      <c r="AV43" s="150">
        <v>43404</v>
      </c>
      <c r="AW43" s="150">
        <v>48013</v>
      </c>
      <c r="AX43" s="150">
        <v>48042</v>
      </c>
      <c r="AY43" s="224">
        <v>41482</v>
      </c>
      <c r="AZ43" s="224">
        <v>48363</v>
      </c>
      <c r="BA43" s="224"/>
      <c r="BB43" s="224"/>
      <c r="BC43" s="13">
        <v>9253</v>
      </c>
      <c r="BD43" s="8">
        <v>11213</v>
      </c>
      <c r="BE43" s="23">
        <v>7810</v>
      </c>
      <c r="BF43" s="37">
        <v>6693</v>
      </c>
      <c r="BG43" s="37">
        <v>7299</v>
      </c>
      <c r="BH43" s="37">
        <v>8194</v>
      </c>
      <c r="BI43" s="37">
        <v>9464</v>
      </c>
      <c r="BJ43" s="37">
        <v>9562</v>
      </c>
      <c r="BK43" s="37">
        <v>9253</v>
      </c>
      <c r="BL43" s="129">
        <v>15300</v>
      </c>
      <c r="BM43" s="224">
        <v>12157</v>
      </c>
      <c r="BN43" s="335">
        <v>13993</v>
      </c>
      <c r="BO43" s="223"/>
      <c r="BP43" s="223"/>
      <c r="BQ43" s="336">
        <v>10108</v>
      </c>
      <c r="BR43" s="224">
        <v>10532</v>
      </c>
      <c r="BS43" s="224"/>
      <c r="BT43" s="224"/>
      <c r="BU43" s="13">
        <v>33348</v>
      </c>
      <c r="BV43" s="8">
        <v>85948</v>
      </c>
      <c r="BW43" s="23">
        <v>73834</v>
      </c>
      <c r="BX43" s="23">
        <v>85034</v>
      </c>
      <c r="BY43" s="23">
        <v>94387</v>
      </c>
      <c r="BZ43" s="23">
        <v>91287</v>
      </c>
      <c r="CA43" s="23">
        <v>97852</v>
      </c>
      <c r="CB43" s="23">
        <v>96130</v>
      </c>
      <c r="CC43" s="23">
        <v>98723</v>
      </c>
      <c r="CD43" s="23">
        <v>121999</v>
      </c>
      <c r="CE43" s="224">
        <v>124669</v>
      </c>
      <c r="CF43" s="224">
        <v>120883</v>
      </c>
      <c r="CG43" s="224"/>
      <c r="CH43" s="224"/>
      <c r="CI43" s="8">
        <v>4793</v>
      </c>
      <c r="CJ43" s="8">
        <v>12097</v>
      </c>
      <c r="CK43" s="23">
        <v>14164</v>
      </c>
      <c r="CL43" s="23">
        <v>18265</v>
      </c>
      <c r="CM43" s="23">
        <v>21759</v>
      </c>
      <c r="CN43" s="23">
        <v>22320</v>
      </c>
      <c r="CO43" s="23">
        <v>20475</v>
      </c>
      <c r="CP43" s="23">
        <v>27822</v>
      </c>
      <c r="CQ43" s="23">
        <v>25869</v>
      </c>
      <c r="CR43" s="23">
        <v>42540</v>
      </c>
      <c r="CS43" s="213">
        <v>0</v>
      </c>
      <c r="CT43" s="213">
        <v>0</v>
      </c>
      <c r="CU43" s="213"/>
      <c r="CV43" s="213"/>
    </row>
    <row r="44" spans="1:100" ht="12.95" customHeight="1" x14ac:dyDescent="0.2">
      <c r="A44" s="41" t="s">
        <v>1064</v>
      </c>
      <c r="B44" s="6" t="s">
        <v>1407</v>
      </c>
      <c r="C44" s="22" t="s">
        <v>1909</v>
      </c>
      <c r="D44" s="291">
        <v>98786</v>
      </c>
      <c r="E44" s="8">
        <v>145795</v>
      </c>
      <c r="F44" s="23">
        <v>171319</v>
      </c>
      <c r="G44" s="163">
        <v>177709</v>
      </c>
      <c r="H44" s="23">
        <v>194446</v>
      </c>
      <c r="I44" s="23">
        <v>209572</v>
      </c>
      <c r="J44" s="23">
        <v>213516</v>
      </c>
      <c r="K44" s="23">
        <v>210534</v>
      </c>
      <c r="L44" s="23">
        <v>241775</v>
      </c>
      <c r="M44" s="23">
        <v>248029</v>
      </c>
      <c r="N44" s="70">
        <f t="shared" si="35"/>
        <v>77</v>
      </c>
      <c r="O44" s="82">
        <f t="shared" si="36"/>
        <v>248029</v>
      </c>
      <c r="P44" s="83">
        <f t="shared" si="37"/>
        <v>0</v>
      </c>
      <c r="Q44" s="119">
        <v>280671</v>
      </c>
      <c r="R44" s="119">
        <v>323486</v>
      </c>
      <c r="S44" s="70">
        <f t="shared" si="38"/>
        <v>67</v>
      </c>
      <c r="T44" s="82">
        <f t="shared" si="39"/>
        <v>323486</v>
      </c>
      <c r="U44" s="83">
        <f t="shared" si="40"/>
        <v>0</v>
      </c>
      <c r="V44" s="136">
        <v>345805</v>
      </c>
      <c r="W44" s="136">
        <v>365574</v>
      </c>
      <c r="X44" s="70"/>
      <c r="Y44" s="82"/>
      <c r="Z44" s="83"/>
      <c r="AA44" s="13">
        <v>76477</v>
      </c>
      <c r="AB44" s="8">
        <v>106633</v>
      </c>
      <c r="AC44" s="23">
        <v>121171</v>
      </c>
      <c r="AD44" s="23">
        <v>130863</v>
      </c>
      <c r="AE44" s="23">
        <v>141943</v>
      </c>
      <c r="AF44" s="23">
        <v>156059</v>
      </c>
      <c r="AG44" s="23">
        <v>150408</v>
      </c>
      <c r="AH44" s="23">
        <v>147535</v>
      </c>
      <c r="AI44" s="23">
        <v>165986</v>
      </c>
      <c r="AJ44" s="23">
        <v>172000</v>
      </c>
      <c r="AK44" s="224">
        <v>197824</v>
      </c>
      <c r="AL44" s="224">
        <v>225352</v>
      </c>
      <c r="AM44" s="224"/>
      <c r="AN44" s="224"/>
      <c r="AO44" s="13">
        <v>1574</v>
      </c>
      <c r="AP44" s="8">
        <v>1446</v>
      </c>
      <c r="AQ44" s="23">
        <v>4989</v>
      </c>
      <c r="AR44" s="23">
        <v>5293</v>
      </c>
      <c r="AS44" s="23">
        <v>3658</v>
      </c>
      <c r="AT44" s="23">
        <v>2887</v>
      </c>
      <c r="AU44" s="150">
        <v>3182</v>
      </c>
      <c r="AV44" s="150">
        <v>4611</v>
      </c>
      <c r="AW44" s="150">
        <v>5376</v>
      </c>
      <c r="AX44" s="150">
        <v>4868</v>
      </c>
      <c r="AY44" s="224">
        <v>6425</v>
      </c>
      <c r="AZ44" s="224">
        <v>8521</v>
      </c>
      <c r="BA44" s="224"/>
      <c r="BB44" s="224"/>
      <c r="BC44" s="13">
        <v>8566</v>
      </c>
      <c r="BD44" s="8">
        <v>17028</v>
      </c>
      <c r="BE44" s="23">
        <v>17262</v>
      </c>
      <c r="BF44" s="37">
        <v>17117</v>
      </c>
      <c r="BG44" s="37">
        <v>18924</v>
      </c>
      <c r="BH44" s="37">
        <v>19402</v>
      </c>
      <c r="BI44" s="37">
        <v>20400</v>
      </c>
      <c r="BJ44" s="37">
        <v>20231</v>
      </c>
      <c r="BK44" s="37">
        <v>24715</v>
      </c>
      <c r="BL44" s="129">
        <v>24686</v>
      </c>
      <c r="BM44" s="224">
        <v>23704</v>
      </c>
      <c r="BN44" s="335">
        <v>23110</v>
      </c>
      <c r="BO44" s="223"/>
      <c r="BP44" s="223"/>
      <c r="BQ44" s="336">
        <v>18914</v>
      </c>
      <c r="BR44" s="224">
        <v>22384</v>
      </c>
      <c r="BS44" s="224"/>
      <c r="BT44" s="224"/>
      <c r="BU44" s="13">
        <v>4861</v>
      </c>
      <c r="BV44" s="8">
        <v>6178</v>
      </c>
      <c r="BW44" s="23">
        <v>7746</v>
      </c>
      <c r="BX44" s="23">
        <v>8617</v>
      </c>
      <c r="BY44" s="23">
        <v>8309</v>
      </c>
      <c r="BZ44" s="23">
        <v>9815</v>
      </c>
      <c r="CA44" s="23">
        <v>15303</v>
      </c>
      <c r="CB44" s="23">
        <v>12785</v>
      </c>
      <c r="CC44" s="23">
        <v>15590</v>
      </c>
      <c r="CD44" s="23">
        <v>14877</v>
      </c>
      <c r="CE44" s="224">
        <v>21981</v>
      </c>
      <c r="CF44" s="224">
        <v>44119</v>
      </c>
      <c r="CG44" s="224"/>
      <c r="CH44" s="224"/>
      <c r="CI44" s="8">
        <v>7308</v>
      </c>
      <c r="CJ44" s="8">
        <v>14510</v>
      </c>
      <c r="CK44" s="23">
        <v>20151</v>
      </c>
      <c r="CL44" s="23">
        <v>15819</v>
      </c>
      <c r="CM44" s="23">
        <v>21612</v>
      </c>
      <c r="CN44" s="23">
        <v>21409</v>
      </c>
      <c r="CO44" s="23">
        <v>24223</v>
      </c>
      <c r="CP44" s="23">
        <v>25372</v>
      </c>
      <c r="CQ44" s="23">
        <v>30108</v>
      </c>
      <c r="CR44" s="23">
        <v>31598</v>
      </c>
      <c r="CS44" s="224">
        <v>11823</v>
      </c>
      <c r="CT44" s="213">
        <v>0</v>
      </c>
      <c r="CU44" s="213"/>
      <c r="CV44" s="213"/>
    </row>
    <row r="45" spans="1:100" ht="12.95" customHeight="1" x14ac:dyDescent="0.2">
      <c r="A45" s="41" t="s">
        <v>1067</v>
      </c>
      <c r="B45" s="6" t="s">
        <v>1417</v>
      </c>
      <c r="C45" s="22" t="s">
        <v>1909</v>
      </c>
      <c r="D45" s="291">
        <v>110103</v>
      </c>
      <c r="E45" s="8">
        <v>174522</v>
      </c>
      <c r="F45" s="23">
        <v>182340</v>
      </c>
      <c r="G45" s="163">
        <v>206199</v>
      </c>
      <c r="H45" s="23">
        <v>228532</v>
      </c>
      <c r="I45" s="23">
        <v>239061</v>
      </c>
      <c r="J45" s="23">
        <v>238754</v>
      </c>
      <c r="K45" s="23">
        <v>230181</v>
      </c>
      <c r="L45" s="23">
        <v>257651</v>
      </c>
      <c r="M45" s="23">
        <v>261604</v>
      </c>
      <c r="N45" s="70">
        <f t="shared" si="35"/>
        <v>73</v>
      </c>
      <c r="O45" s="82">
        <f t="shared" si="36"/>
        <v>261604</v>
      </c>
      <c r="P45" s="83">
        <f t="shared" si="37"/>
        <v>0</v>
      </c>
      <c r="Q45" s="119">
        <v>276308</v>
      </c>
      <c r="R45" s="119">
        <v>292106</v>
      </c>
      <c r="S45" s="70">
        <f t="shared" si="38"/>
        <v>71</v>
      </c>
      <c r="T45" s="82">
        <f t="shared" si="39"/>
        <v>292106</v>
      </c>
      <c r="U45" s="83">
        <f t="shared" si="40"/>
        <v>0</v>
      </c>
      <c r="V45" s="136">
        <v>358576</v>
      </c>
      <c r="W45" s="136">
        <v>373218</v>
      </c>
      <c r="X45" s="70"/>
      <c r="Y45" s="82"/>
      <c r="Z45" s="83"/>
      <c r="AA45" s="13">
        <v>68151</v>
      </c>
      <c r="AB45" s="8">
        <v>119243</v>
      </c>
      <c r="AC45" s="23">
        <v>152358</v>
      </c>
      <c r="AD45" s="23">
        <v>173442</v>
      </c>
      <c r="AE45" s="23">
        <v>188121</v>
      </c>
      <c r="AF45" s="23">
        <v>200726</v>
      </c>
      <c r="AG45" s="23">
        <v>203778</v>
      </c>
      <c r="AH45" s="23">
        <v>198274</v>
      </c>
      <c r="AI45" s="23">
        <v>219429</v>
      </c>
      <c r="AJ45" s="23">
        <v>218499</v>
      </c>
      <c r="AK45" s="224">
        <v>228917</v>
      </c>
      <c r="AL45" s="224">
        <v>232525</v>
      </c>
      <c r="AM45" s="224"/>
      <c r="AN45" s="224"/>
      <c r="AO45" s="13">
        <v>6276</v>
      </c>
      <c r="AP45" s="8">
        <v>6272</v>
      </c>
      <c r="AQ45" s="23">
        <v>2646</v>
      </c>
      <c r="AR45" s="23">
        <v>990</v>
      </c>
      <c r="AS45" s="23">
        <v>2275</v>
      </c>
      <c r="AT45" s="23">
        <v>1414</v>
      </c>
      <c r="AU45" s="155">
        <v>864</v>
      </c>
      <c r="AV45" s="155">
        <v>477</v>
      </c>
      <c r="AW45" s="155">
        <v>1140</v>
      </c>
      <c r="AX45" s="155">
        <v>858</v>
      </c>
      <c r="AY45" s="213">
        <v>548</v>
      </c>
      <c r="AZ45" s="224">
        <v>1187</v>
      </c>
      <c r="BA45" s="224"/>
      <c r="BB45" s="224"/>
      <c r="BC45" s="13">
        <v>8296</v>
      </c>
      <c r="BD45" s="8">
        <v>17266</v>
      </c>
      <c r="BE45" s="23">
        <v>9026</v>
      </c>
      <c r="BF45" s="37">
        <v>9053</v>
      </c>
      <c r="BG45" s="37">
        <v>7456</v>
      </c>
      <c r="BH45" s="37">
        <v>8521</v>
      </c>
      <c r="BI45" s="37">
        <v>4758</v>
      </c>
      <c r="BJ45" s="37">
        <v>3891</v>
      </c>
      <c r="BK45" s="37">
        <v>6414</v>
      </c>
      <c r="BL45" s="129">
        <v>7766</v>
      </c>
      <c r="BM45" s="224">
        <v>6491</v>
      </c>
      <c r="BN45" s="335">
        <v>13848</v>
      </c>
      <c r="BO45" s="223"/>
      <c r="BP45" s="223"/>
      <c r="BQ45" s="336">
        <v>11469</v>
      </c>
      <c r="BR45" s="224">
        <v>14589</v>
      </c>
      <c r="BS45" s="224"/>
      <c r="BT45" s="224"/>
      <c r="BU45" s="13">
        <v>14290</v>
      </c>
      <c r="BV45" s="8">
        <v>16498</v>
      </c>
      <c r="BW45" s="23">
        <v>8761</v>
      </c>
      <c r="BX45" s="23">
        <v>13139</v>
      </c>
      <c r="BY45" s="23">
        <v>21673</v>
      </c>
      <c r="BZ45" s="23">
        <v>21029</v>
      </c>
      <c r="CA45" s="23">
        <v>19912</v>
      </c>
      <c r="CB45" s="23">
        <v>16986</v>
      </c>
      <c r="CC45" s="23">
        <v>18780</v>
      </c>
      <c r="CD45" s="23">
        <v>17933</v>
      </c>
      <c r="CE45" s="224">
        <v>25871</v>
      </c>
      <c r="CF45" s="224">
        <v>27250</v>
      </c>
      <c r="CG45" s="224"/>
      <c r="CH45" s="224"/>
      <c r="CI45" s="8">
        <v>13090</v>
      </c>
      <c r="CJ45" s="8">
        <v>15243</v>
      </c>
      <c r="CK45" s="23">
        <v>9549</v>
      </c>
      <c r="CL45" s="23">
        <v>9575</v>
      </c>
      <c r="CM45" s="23">
        <v>9007</v>
      </c>
      <c r="CN45" s="23">
        <v>7371</v>
      </c>
      <c r="CO45" s="23">
        <v>9442</v>
      </c>
      <c r="CP45" s="23">
        <v>10553</v>
      </c>
      <c r="CQ45" s="23">
        <v>11888</v>
      </c>
      <c r="CR45" s="23">
        <v>16548</v>
      </c>
      <c r="CS45" s="224">
        <v>3012</v>
      </c>
      <c r="CT45" s="224">
        <v>2707</v>
      </c>
      <c r="CU45" s="224"/>
      <c r="CV45" s="224"/>
    </row>
    <row r="46" spans="1:100" ht="12.95" customHeight="1" x14ac:dyDescent="0.2">
      <c r="A46" s="41" t="s">
        <v>1068</v>
      </c>
      <c r="B46" s="140" t="s">
        <v>1420</v>
      </c>
      <c r="C46" s="22" t="s">
        <v>1909</v>
      </c>
      <c r="D46" s="291">
        <v>151844</v>
      </c>
      <c r="E46" s="64">
        <v>251233</v>
      </c>
      <c r="F46" s="23">
        <v>287363</v>
      </c>
      <c r="G46" s="163">
        <v>314665</v>
      </c>
      <c r="H46" s="23">
        <v>341634</v>
      </c>
      <c r="I46" s="23">
        <v>356828</v>
      </c>
      <c r="J46" s="23">
        <v>343775</v>
      </c>
      <c r="K46" s="23">
        <v>372421</v>
      </c>
      <c r="L46" s="23">
        <v>391234</v>
      </c>
      <c r="M46" s="23">
        <v>401306</v>
      </c>
      <c r="N46" s="70">
        <f t="shared" si="35"/>
        <v>43</v>
      </c>
      <c r="O46" s="82">
        <f t="shared" si="36"/>
        <v>401306</v>
      </c>
      <c r="P46" s="83">
        <f t="shared" si="37"/>
        <v>0</v>
      </c>
      <c r="Q46" s="119">
        <v>289872</v>
      </c>
      <c r="R46" s="119">
        <v>287841</v>
      </c>
      <c r="S46" s="70">
        <f t="shared" si="38"/>
        <v>72</v>
      </c>
      <c r="T46" s="82">
        <f t="shared" si="39"/>
        <v>287841</v>
      </c>
      <c r="U46" s="83">
        <f t="shared" si="40"/>
        <v>0</v>
      </c>
      <c r="V46" s="136">
        <v>290076</v>
      </c>
      <c r="W46" s="136">
        <v>281154</v>
      </c>
      <c r="X46" s="70"/>
      <c r="Y46" s="82"/>
      <c r="Z46" s="83"/>
      <c r="AA46" s="13">
        <v>48641</v>
      </c>
      <c r="AB46" s="64">
        <v>89007</v>
      </c>
      <c r="AC46" s="23">
        <v>97928</v>
      </c>
      <c r="AD46" s="23">
        <v>99362</v>
      </c>
      <c r="AE46" s="23">
        <v>112169</v>
      </c>
      <c r="AF46" s="23">
        <v>128324</v>
      </c>
      <c r="AG46" s="23">
        <v>126545</v>
      </c>
      <c r="AH46" s="23">
        <v>145650</v>
      </c>
      <c r="AI46" s="23">
        <v>150298</v>
      </c>
      <c r="AJ46" s="23">
        <v>157645</v>
      </c>
      <c r="AK46" s="224">
        <v>97407</v>
      </c>
      <c r="AL46" s="224">
        <v>97517</v>
      </c>
      <c r="AM46" s="224"/>
      <c r="AN46" s="224"/>
      <c r="AO46" s="13">
        <v>58305</v>
      </c>
      <c r="AP46" s="64">
        <v>68589</v>
      </c>
      <c r="AQ46" s="23">
        <v>81063</v>
      </c>
      <c r="AR46" s="23">
        <v>87637</v>
      </c>
      <c r="AS46" s="23">
        <v>93964</v>
      </c>
      <c r="AT46" s="23">
        <v>96044</v>
      </c>
      <c r="AU46" s="150">
        <v>85139</v>
      </c>
      <c r="AV46" s="150">
        <v>85405</v>
      </c>
      <c r="AW46" s="150">
        <v>89055</v>
      </c>
      <c r="AX46" s="150">
        <v>86068</v>
      </c>
      <c r="AY46" s="224">
        <v>75500</v>
      </c>
      <c r="AZ46" s="224">
        <v>72484</v>
      </c>
      <c r="BA46" s="224"/>
      <c r="BB46" s="224"/>
      <c r="BC46" s="13">
        <v>9657</v>
      </c>
      <c r="BD46" s="64">
        <v>15108</v>
      </c>
      <c r="BE46" s="23">
        <v>16394</v>
      </c>
      <c r="BF46" s="37">
        <v>16212</v>
      </c>
      <c r="BG46" s="37">
        <v>15506</v>
      </c>
      <c r="BH46" s="37">
        <v>14596</v>
      </c>
      <c r="BI46" s="37">
        <v>15724</v>
      </c>
      <c r="BJ46" s="37">
        <v>14861</v>
      </c>
      <c r="BK46" s="37">
        <v>18767</v>
      </c>
      <c r="BL46" s="129">
        <v>17920</v>
      </c>
      <c r="BM46" s="224">
        <v>14294</v>
      </c>
      <c r="BN46" s="335">
        <v>93953</v>
      </c>
      <c r="BO46" s="223"/>
      <c r="BP46" s="223"/>
      <c r="BQ46" s="336">
        <v>6213</v>
      </c>
      <c r="BR46" s="224">
        <v>7048</v>
      </c>
      <c r="BS46" s="224"/>
      <c r="BT46" s="224"/>
      <c r="BU46" s="13">
        <v>22900</v>
      </c>
      <c r="BV46" s="8">
        <v>62279</v>
      </c>
      <c r="BW46" s="23">
        <v>69987</v>
      </c>
      <c r="BX46" s="23">
        <v>88327</v>
      </c>
      <c r="BY46" s="23">
        <v>94794</v>
      </c>
      <c r="BZ46" s="23">
        <v>88906</v>
      </c>
      <c r="CA46" s="23">
        <v>90422</v>
      </c>
      <c r="CB46" s="23">
        <v>99381</v>
      </c>
      <c r="CC46" s="23">
        <v>108652</v>
      </c>
      <c r="CD46" s="23">
        <v>111517</v>
      </c>
      <c r="CE46" s="224">
        <v>95424</v>
      </c>
      <c r="CF46" s="224">
        <v>15682</v>
      </c>
      <c r="CG46" s="224"/>
      <c r="CH46" s="224"/>
      <c r="CI46" s="8">
        <v>12341</v>
      </c>
      <c r="CJ46" s="64">
        <v>16250</v>
      </c>
      <c r="CK46" s="23">
        <v>21991</v>
      </c>
      <c r="CL46" s="23">
        <v>23127</v>
      </c>
      <c r="CM46" s="23">
        <v>25201</v>
      </c>
      <c r="CN46" s="23">
        <v>28958</v>
      </c>
      <c r="CO46" s="23">
        <v>25945</v>
      </c>
      <c r="CP46" s="23">
        <v>27124</v>
      </c>
      <c r="CQ46" s="23">
        <v>24462</v>
      </c>
      <c r="CR46" s="23">
        <v>28156</v>
      </c>
      <c r="CS46" s="224">
        <v>1034</v>
      </c>
      <c r="CT46" s="224">
        <v>1157</v>
      </c>
      <c r="CU46" s="224"/>
      <c r="CV46" s="224"/>
    </row>
    <row r="47" spans="1:100" ht="12.95" customHeight="1" x14ac:dyDescent="0.2">
      <c r="A47" s="41" t="s">
        <v>1069</v>
      </c>
      <c r="B47" s="6" t="s">
        <v>976</v>
      </c>
      <c r="C47" s="22" t="s">
        <v>1909</v>
      </c>
      <c r="D47" s="291">
        <v>56497</v>
      </c>
      <c r="E47" s="8">
        <v>119587</v>
      </c>
      <c r="F47" s="23">
        <v>138380</v>
      </c>
      <c r="G47" s="163">
        <v>149294</v>
      </c>
      <c r="H47" s="23">
        <v>147328</v>
      </c>
      <c r="I47" s="23">
        <v>152631</v>
      </c>
      <c r="J47" s="23">
        <v>175154</v>
      </c>
      <c r="K47" s="23">
        <v>191724</v>
      </c>
      <c r="L47" s="23">
        <v>197252</v>
      </c>
      <c r="M47" s="23">
        <v>217623</v>
      </c>
      <c r="N47" s="70">
        <f t="shared" si="35"/>
        <v>85</v>
      </c>
      <c r="O47" s="82">
        <f t="shared" si="36"/>
        <v>217623</v>
      </c>
      <c r="P47" s="83">
        <f t="shared" si="37"/>
        <v>0</v>
      </c>
      <c r="Q47" s="119">
        <v>240772</v>
      </c>
      <c r="R47" s="119">
        <v>261172</v>
      </c>
      <c r="S47" s="70">
        <f t="shared" si="38"/>
        <v>78</v>
      </c>
      <c r="T47" s="82">
        <f t="shared" si="39"/>
        <v>261172</v>
      </c>
      <c r="U47" s="83">
        <f t="shared" si="40"/>
        <v>0</v>
      </c>
      <c r="V47" s="136">
        <v>233737</v>
      </c>
      <c r="W47" s="136">
        <v>234299</v>
      </c>
      <c r="X47" s="70"/>
      <c r="Y47" s="82"/>
      <c r="Z47" s="83"/>
      <c r="AA47" s="13">
        <v>36478</v>
      </c>
      <c r="AB47" s="8">
        <v>79665</v>
      </c>
      <c r="AC47" s="23">
        <v>98676</v>
      </c>
      <c r="AD47" s="23">
        <v>107481</v>
      </c>
      <c r="AE47" s="23">
        <v>106737</v>
      </c>
      <c r="AF47" s="23">
        <v>112509</v>
      </c>
      <c r="AG47" s="23">
        <v>122870</v>
      </c>
      <c r="AH47" s="23">
        <v>131879</v>
      </c>
      <c r="AI47" s="23">
        <v>129277</v>
      </c>
      <c r="AJ47" s="23">
        <v>135087</v>
      </c>
      <c r="AK47" s="224">
        <v>150324</v>
      </c>
      <c r="AL47" s="224">
        <v>156790</v>
      </c>
      <c r="AM47" s="224"/>
      <c r="AN47" s="224"/>
      <c r="AO47" s="13">
        <v>1354</v>
      </c>
      <c r="AP47" s="8">
        <v>2803</v>
      </c>
      <c r="AQ47" s="23">
        <v>3808</v>
      </c>
      <c r="AR47" s="23">
        <v>3240</v>
      </c>
      <c r="AS47" s="23">
        <v>5752</v>
      </c>
      <c r="AT47" s="23">
        <v>6993</v>
      </c>
      <c r="AU47" s="150">
        <v>14854</v>
      </c>
      <c r="AV47" s="150">
        <v>13256</v>
      </c>
      <c r="AW47" s="150">
        <v>15040</v>
      </c>
      <c r="AX47" s="150">
        <v>18694</v>
      </c>
      <c r="AY47" s="224">
        <v>43544</v>
      </c>
      <c r="AZ47" s="224">
        <v>55025</v>
      </c>
      <c r="BA47" s="224"/>
      <c r="BB47" s="224"/>
      <c r="BC47" s="13">
        <v>5144</v>
      </c>
      <c r="BD47" s="8">
        <v>13029</v>
      </c>
      <c r="BE47" s="23">
        <v>11241</v>
      </c>
      <c r="BF47" s="37">
        <v>12414</v>
      </c>
      <c r="BG47" s="37">
        <v>7373</v>
      </c>
      <c r="BH47" s="37">
        <v>8214</v>
      </c>
      <c r="BI47" s="37">
        <v>8622</v>
      </c>
      <c r="BJ47" s="37">
        <v>7861</v>
      </c>
      <c r="BK47" s="37">
        <v>7519</v>
      </c>
      <c r="BL47" s="129">
        <v>7210</v>
      </c>
      <c r="BM47" s="224">
        <v>9112</v>
      </c>
      <c r="BN47" s="335">
        <v>10048</v>
      </c>
      <c r="BO47" s="223"/>
      <c r="BP47" s="223"/>
      <c r="BQ47" s="336">
        <v>26213</v>
      </c>
      <c r="BR47" s="224">
        <v>28806</v>
      </c>
      <c r="BS47" s="224"/>
      <c r="BT47" s="224"/>
      <c r="BU47" s="13">
        <v>5667</v>
      </c>
      <c r="BV47" s="8">
        <v>7995</v>
      </c>
      <c r="BW47" s="23">
        <v>11128</v>
      </c>
      <c r="BX47" s="23">
        <v>11614</v>
      </c>
      <c r="BY47" s="23">
        <v>12239</v>
      </c>
      <c r="BZ47" s="23">
        <v>10293</v>
      </c>
      <c r="CA47" s="23">
        <v>13081</v>
      </c>
      <c r="CB47" s="23">
        <v>19591</v>
      </c>
      <c r="CC47" s="23">
        <v>26698</v>
      </c>
      <c r="CD47" s="23">
        <v>32264</v>
      </c>
      <c r="CE47" s="224">
        <v>11579</v>
      </c>
      <c r="CF47" s="224">
        <v>10503</v>
      </c>
      <c r="CG47" s="224"/>
      <c r="CH47" s="224"/>
      <c r="CI47" s="8">
        <v>7854</v>
      </c>
      <c r="CJ47" s="8">
        <v>16095</v>
      </c>
      <c r="CK47" s="23">
        <v>13527</v>
      </c>
      <c r="CL47" s="23">
        <v>14545</v>
      </c>
      <c r="CM47" s="23">
        <v>15227</v>
      </c>
      <c r="CN47" s="23">
        <v>14622</v>
      </c>
      <c r="CO47" s="23">
        <v>15727</v>
      </c>
      <c r="CP47" s="23">
        <v>19137</v>
      </c>
      <c r="CQ47" s="23">
        <v>18718</v>
      </c>
      <c r="CR47" s="23">
        <v>24368</v>
      </c>
      <c r="CS47" s="213">
        <v>0</v>
      </c>
      <c r="CT47" s="213">
        <v>0</v>
      </c>
      <c r="CU47" s="213"/>
      <c r="CV47" s="213"/>
    </row>
    <row r="48" spans="1:100" ht="12.95" customHeight="1" x14ac:dyDescent="0.2">
      <c r="A48" s="44" t="s">
        <v>1071</v>
      </c>
      <c r="B48" s="6" t="s">
        <v>1401</v>
      </c>
      <c r="C48" s="22" t="s">
        <v>1909</v>
      </c>
      <c r="D48" s="291">
        <v>165279</v>
      </c>
      <c r="E48" s="8">
        <v>258476</v>
      </c>
      <c r="F48" s="23">
        <v>284660</v>
      </c>
      <c r="G48" s="163">
        <v>299748</v>
      </c>
      <c r="H48" s="23">
        <v>313160</v>
      </c>
      <c r="I48" s="23">
        <v>316806</v>
      </c>
      <c r="J48" s="23">
        <v>323843</v>
      </c>
      <c r="K48" s="23">
        <v>332612</v>
      </c>
      <c r="L48" s="23">
        <v>350299</v>
      </c>
      <c r="M48" s="23">
        <v>349730</v>
      </c>
      <c r="N48" s="70">
        <f t="shared" si="35"/>
        <v>55</v>
      </c>
      <c r="O48" s="82">
        <f t="shared" si="36"/>
        <v>349730</v>
      </c>
      <c r="P48" s="83">
        <f t="shared" si="37"/>
        <v>0</v>
      </c>
      <c r="Q48" s="119">
        <v>230803</v>
      </c>
      <c r="R48" s="119">
        <v>245166</v>
      </c>
      <c r="S48" s="70">
        <f t="shared" si="38"/>
        <v>82</v>
      </c>
      <c r="T48" s="82">
        <f t="shared" si="39"/>
        <v>245166</v>
      </c>
      <c r="U48" s="83">
        <f t="shared" si="40"/>
        <v>0</v>
      </c>
      <c r="V48" s="136">
        <v>355471</v>
      </c>
      <c r="W48" s="136">
        <v>374264</v>
      </c>
      <c r="X48" s="70"/>
      <c r="Y48" s="82"/>
      <c r="Z48" s="83"/>
      <c r="AA48" s="13">
        <v>48962</v>
      </c>
      <c r="AB48" s="8">
        <v>62678</v>
      </c>
      <c r="AC48" s="23">
        <v>78086</v>
      </c>
      <c r="AD48" s="23">
        <v>93884</v>
      </c>
      <c r="AE48" s="23">
        <v>96348</v>
      </c>
      <c r="AF48" s="23">
        <v>102966</v>
      </c>
      <c r="AG48" s="23">
        <v>92652</v>
      </c>
      <c r="AH48" s="23">
        <v>103256</v>
      </c>
      <c r="AI48" s="23">
        <v>102817</v>
      </c>
      <c r="AJ48" s="23">
        <v>106932</v>
      </c>
      <c r="AK48" s="224">
        <v>118862</v>
      </c>
      <c r="AL48" s="224">
        <v>137328</v>
      </c>
      <c r="AM48" s="224"/>
      <c r="AN48" s="224"/>
      <c r="AO48" s="13">
        <v>34667</v>
      </c>
      <c r="AP48" s="8">
        <v>50653</v>
      </c>
      <c r="AQ48" s="23">
        <v>55027</v>
      </c>
      <c r="AR48" s="23">
        <v>56806</v>
      </c>
      <c r="AS48" s="23">
        <v>55387</v>
      </c>
      <c r="AT48" s="23">
        <v>50599</v>
      </c>
      <c r="AU48" s="155">
        <v>49806</v>
      </c>
      <c r="AV48" s="155">
        <v>41851</v>
      </c>
      <c r="AW48" s="155">
        <v>43312</v>
      </c>
      <c r="AX48" s="155">
        <v>37666</v>
      </c>
      <c r="AY48" s="224">
        <v>32852</v>
      </c>
      <c r="AZ48" s="224">
        <v>30136</v>
      </c>
      <c r="BA48" s="224"/>
      <c r="BB48" s="224"/>
      <c r="BC48" s="13">
        <v>6679</v>
      </c>
      <c r="BD48" s="8">
        <v>12276</v>
      </c>
      <c r="BE48" s="23">
        <v>15387</v>
      </c>
      <c r="BF48" s="37">
        <v>15777</v>
      </c>
      <c r="BG48" s="37">
        <v>12794</v>
      </c>
      <c r="BH48" s="37">
        <v>14279</v>
      </c>
      <c r="BI48" s="37">
        <v>5865</v>
      </c>
      <c r="BJ48" s="37">
        <v>4064</v>
      </c>
      <c r="BK48" s="37">
        <v>5001</v>
      </c>
      <c r="BL48" s="129">
        <v>6427</v>
      </c>
      <c r="BM48" s="224">
        <v>13124</v>
      </c>
      <c r="BN48" s="335">
        <v>4627</v>
      </c>
      <c r="BO48" s="223"/>
      <c r="BP48" s="223"/>
      <c r="BQ48" s="336">
        <v>16498</v>
      </c>
      <c r="BR48" s="224">
        <v>19251</v>
      </c>
      <c r="BS48" s="224"/>
      <c r="BT48" s="224"/>
      <c r="BU48" s="13">
        <v>73806</v>
      </c>
      <c r="BV48" s="8">
        <v>131109</v>
      </c>
      <c r="BW48" s="23">
        <v>135190</v>
      </c>
      <c r="BX48" s="23">
        <v>132374</v>
      </c>
      <c r="BY48" s="23">
        <v>147465</v>
      </c>
      <c r="BZ48" s="23">
        <v>147398</v>
      </c>
      <c r="CA48" s="23">
        <v>162851</v>
      </c>
      <c r="CB48" s="23">
        <v>172772</v>
      </c>
      <c r="CC48" s="23">
        <v>188166</v>
      </c>
      <c r="CD48" s="23">
        <v>186998</v>
      </c>
      <c r="CE48" s="224">
        <v>49467</v>
      </c>
      <c r="CF48" s="224">
        <v>50047</v>
      </c>
      <c r="CG48" s="224"/>
      <c r="CH48" s="224"/>
      <c r="CI48" s="8">
        <v>1165</v>
      </c>
      <c r="CJ48" s="8">
        <v>1760</v>
      </c>
      <c r="CK48" s="23">
        <v>970</v>
      </c>
      <c r="CL48" s="23">
        <v>907</v>
      </c>
      <c r="CM48" s="23">
        <v>1166</v>
      </c>
      <c r="CN48" s="23">
        <v>1564</v>
      </c>
      <c r="CO48" s="23">
        <v>12669</v>
      </c>
      <c r="CP48" s="23">
        <v>10669</v>
      </c>
      <c r="CQ48" s="23">
        <v>11003</v>
      </c>
      <c r="CR48" s="23">
        <v>11707</v>
      </c>
      <c r="CS48" s="213">
        <v>0</v>
      </c>
      <c r="CT48" s="224">
        <v>3777</v>
      </c>
      <c r="CU48" s="224"/>
      <c r="CV48" s="224"/>
    </row>
    <row r="49" spans="1:100" ht="12.95" customHeight="1" x14ac:dyDescent="0.2">
      <c r="A49" s="41" t="s">
        <v>1079</v>
      </c>
      <c r="B49" s="6" t="s">
        <v>1245</v>
      </c>
      <c r="C49" s="22" t="s">
        <v>1909</v>
      </c>
      <c r="D49" s="291">
        <v>50178</v>
      </c>
      <c r="E49" s="8">
        <v>105095</v>
      </c>
      <c r="F49" s="23">
        <v>134351</v>
      </c>
      <c r="G49" s="163">
        <v>152277</v>
      </c>
      <c r="H49" s="23">
        <v>168132</v>
      </c>
      <c r="I49" s="23">
        <v>172858</v>
      </c>
      <c r="J49" s="23">
        <v>185633</v>
      </c>
      <c r="K49" s="23">
        <v>189565</v>
      </c>
      <c r="L49" s="23">
        <v>182314</v>
      </c>
      <c r="M49" s="23">
        <v>195244</v>
      </c>
      <c r="N49" s="70">
        <f t="shared" si="35"/>
        <v>95</v>
      </c>
      <c r="O49" s="82">
        <f t="shared" si="36"/>
        <v>195244</v>
      </c>
      <c r="P49" s="83">
        <f t="shared" si="37"/>
        <v>0</v>
      </c>
      <c r="Q49" s="119">
        <v>237864</v>
      </c>
      <c r="R49" s="119">
        <v>230411</v>
      </c>
      <c r="S49" s="70">
        <f t="shared" si="38"/>
        <v>88</v>
      </c>
      <c r="T49" s="82">
        <f t="shared" si="39"/>
        <v>230411</v>
      </c>
      <c r="U49" s="83">
        <f t="shared" si="40"/>
        <v>0</v>
      </c>
      <c r="V49" s="136">
        <v>252548</v>
      </c>
      <c r="W49" s="136">
        <v>256449</v>
      </c>
      <c r="X49" s="70"/>
      <c r="Y49" s="82"/>
      <c r="Z49" s="83"/>
      <c r="AA49" s="13">
        <v>27649</v>
      </c>
      <c r="AB49" s="8">
        <v>56830</v>
      </c>
      <c r="AC49" s="23">
        <v>70456</v>
      </c>
      <c r="AD49" s="23">
        <v>87985</v>
      </c>
      <c r="AE49" s="23">
        <v>102967</v>
      </c>
      <c r="AF49" s="23">
        <v>105747</v>
      </c>
      <c r="AG49" s="23">
        <v>110358</v>
      </c>
      <c r="AH49" s="23">
        <v>113681</v>
      </c>
      <c r="AI49" s="23">
        <v>110618</v>
      </c>
      <c r="AJ49" s="23">
        <v>117294</v>
      </c>
      <c r="AK49" s="224">
        <v>134794</v>
      </c>
      <c r="AL49" s="224">
        <v>140850</v>
      </c>
      <c r="AM49" s="224"/>
      <c r="AN49" s="224"/>
      <c r="AO49" s="13">
        <v>3195</v>
      </c>
      <c r="AP49" s="8">
        <v>4172</v>
      </c>
      <c r="AQ49" s="23">
        <v>8456</v>
      </c>
      <c r="AR49" s="23">
        <v>9508</v>
      </c>
      <c r="AS49" s="23">
        <v>8556</v>
      </c>
      <c r="AT49" s="23">
        <v>9969</v>
      </c>
      <c r="AU49" s="155">
        <v>10642</v>
      </c>
      <c r="AV49" s="155">
        <v>10767</v>
      </c>
      <c r="AW49" s="155">
        <v>9787</v>
      </c>
      <c r="AX49" s="155">
        <v>16254</v>
      </c>
      <c r="AY49" s="224">
        <v>19135</v>
      </c>
      <c r="AZ49" s="224">
        <v>11443</v>
      </c>
      <c r="BA49" s="224"/>
      <c r="BB49" s="224"/>
      <c r="BC49" s="13">
        <v>598</v>
      </c>
      <c r="BD49" s="8">
        <v>693</v>
      </c>
      <c r="BE49" s="23">
        <v>1176</v>
      </c>
      <c r="BF49" s="37">
        <v>1329</v>
      </c>
      <c r="BG49" s="37">
        <v>1658</v>
      </c>
      <c r="BH49" s="37">
        <v>1571</v>
      </c>
      <c r="BI49" s="37">
        <v>989</v>
      </c>
      <c r="BJ49" s="37">
        <v>1123</v>
      </c>
      <c r="BK49" s="37">
        <v>638</v>
      </c>
      <c r="BL49" s="129">
        <v>1084</v>
      </c>
      <c r="BM49" s="213">
        <v>940</v>
      </c>
      <c r="BN49" s="335">
        <v>1518</v>
      </c>
      <c r="BO49" s="223"/>
      <c r="BP49" s="223"/>
      <c r="BQ49" s="336">
        <v>5577</v>
      </c>
      <c r="BR49" s="224">
        <v>5389</v>
      </c>
      <c r="BS49" s="224"/>
      <c r="BT49" s="224"/>
      <c r="BU49" s="13">
        <v>17749</v>
      </c>
      <c r="BV49" s="8">
        <v>40170</v>
      </c>
      <c r="BW49" s="23">
        <v>49541</v>
      </c>
      <c r="BX49" s="23">
        <v>48109</v>
      </c>
      <c r="BY49" s="23">
        <v>48943</v>
      </c>
      <c r="BZ49" s="23">
        <v>49507</v>
      </c>
      <c r="CA49" s="23">
        <v>56652</v>
      </c>
      <c r="CB49" s="23">
        <v>56317</v>
      </c>
      <c r="CC49" s="23">
        <v>52386</v>
      </c>
      <c r="CD49" s="23">
        <v>54123</v>
      </c>
      <c r="CE49" s="224">
        <v>77418</v>
      </c>
      <c r="CF49" s="224">
        <v>71211</v>
      </c>
      <c r="CG49" s="224"/>
      <c r="CH49" s="224"/>
      <c r="CI49" s="8">
        <v>987</v>
      </c>
      <c r="CJ49" s="8">
        <v>3230</v>
      </c>
      <c r="CK49" s="23">
        <v>4722</v>
      </c>
      <c r="CL49" s="23">
        <v>5346</v>
      </c>
      <c r="CM49" s="23">
        <v>6008</v>
      </c>
      <c r="CN49" s="23">
        <v>6064</v>
      </c>
      <c r="CO49" s="23">
        <v>6992</v>
      </c>
      <c r="CP49" s="23">
        <v>7677</v>
      </c>
      <c r="CQ49" s="23">
        <v>8885</v>
      </c>
      <c r="CR49" s="23">
        <v>6489</v>
      </c>
      <c r="CS49" s="213">
        <v>0</v>
      </c>
      <c r="CT49" s="213">
        <v>0</v>
      </c>
      <c r="CU49" s="213"/>
      <c r="CV49" s="213"/>
    </row>
    <row r="50" spans="1:100" ht="12.95" customHeight="1" x14ac:dyDescent="0.2">
      <c r="A50" s="41" t="s">
        <v>1073</v>
      </c>
      <c r="B50" s="6" t="s">
        <v>1422</v>
      </c>
      <c r="C50" s="22" t="s">
        <v>1909</v>
      </c>
      <c r="D50" s="291">
        <v>65754</v>
      </c>
      <c r="E50" s="8">
        <v>132503</v>
      </c>
      <c r="F50" s="23">
        <v>158652</v>
      </c>
      <c r="G50" s="163">
        <v>165922</v>
      </c>
      <c r="H50" s="23">
        <v>191352</v>
      </c>
      <c r="I50" s="23">
        <v>179825</v>
      </c>
      <c r="J50" s="23">
        <v>189917</v>
      </c>
      <c r="K50" s="23">
        <v>206207</v>
      </c>
      <c r="L50" s="23">
        <v>210951</v>
      </c>
      <c r="M50" s="23">
        <v>216936</v>
      </c>
      <c r="N50" s="70">
        <f t="shared" si="35"/>
        <v>86</v>
      </c>
      <c r="O50" s="82">
        <f t="shared" si="36"/>
        <v>216936</v>
      </c>
      <c r="P50" s="83">
        <f t="shared" si="37"/>
        <v>0</v>
      </c>
      <c r="Q50" s="119">
        <v>231675</v>
      </c>
      <c r="R50" s="119">
        <v>226070</v>
      </c>
      <c r="S50" s="70">
        <f t="shared" si="38"/>
        <v>90</v>
      </c>
      <c r="T50" s="82">
        <f t="shared" si="39"/>
        <v>226070</v>
      </c>
      <c r="U50" s="83">
        <f t="shared" si="40"/>
        <v>0</v>
      </c>
      <c r="V50" s="136">
        <v>209729</v>
      </c>
      <c r="W50" s="136">
        <v>226359</v>
      </c>
      <c r="X50" s="70"/>
      <c r="Y50" s="82"/>
      <c r="Z50" s="83"/>
      <c r="AA50" s="13">
        <v>29746</v>
      </c>
      <c r="AB50" s="8">
        <v>53808</v>
      </c>
      <c r="AC50" s="23">
        <v>77521</v>
      </c>
      <c r="AD50" s="23">
        <v>79837</v>
      </c>
      <c r="AE50" s="23">
        <v>82205</v>
      </c>
      <c r="AF50" s="23">
        <v>84465</v>
      </c>
      <c r="AG50" s="23">
        <v>94073</v>
      </c>
      <c r="AH50" s="23">
        <v>106662</v>
      </c>
      <c r="AI50" s="23">
        <v>105327</v>
      </c>
      <c r="AJ50" s="23">
        <v>102903</v>
      </c>
      <c r="AK50" s="224">
        <v>106324</v>
      </c>
      <c r="AL50" s="224">
        <v>98998</v>
      </c>
      <c r="AM50" s="224"/>
      <c r="AN50" s="224"/>
      <c r="AO50" s="13">
        <v>17984</v>
      </c>
      <c r="AP50" s="8">
        <v>30317</v>
      </c>
      <c r="AQ50" s="23">
        <v>31720</v>
      </c>
      <c r="AR50" s="23">
        <v>31931</v>
      </c>
      <c r="AS50" s="23">
        <v>47905</v>
      </c>
      <c r="AT50" s="23">
        <v>31742</v>
      </c>
      <c r="AU50" s="150">
        <v>29957</v>
      </c>
      <c r="AV50" s="150">
        <v>29481</v>
      </c>
      <c r="AW50" s="150">
        <v>34178</v>
      </c>
      <c r="AX50" s="150">
        <v>32623</v>
      </c>
      <c r="AY50" s="224">
        <v>72701</v>
      </c>
      <c r="AZ50" s="224">
        <v>71309</v>
      </c>
      <c r="BA50" s="224"/>
      <c r="BB50" s="224"/>
      <c r="BC50" s="13">
        <v>6920</v>
      </c>
      <c r="BD50" s="8">
        <v>7955</v>
      </c>
      <c r="BE50" s="23">
        <v>6366</v>
      </c>
      <c r="BF50" s="37">
        <v>6246</v>
      </c>
      <c r="BG50" s="37">
        <v>6788</v>
      </c>
      <c r="BH50" s="37">
        <v>7595</v>
      </c>
      <c r="BI50" s="37">
        <v>7445</v>
      </c>
      <c r="BJ50" s="37">
        <v>7496</v>
      </c>
      <c r="BK50" s="37">
        <v>8525</v>
      </c>
      <c r="BL50" s="129">
        <v>8048</v>
      </c>
      <c r="BM50" s="224">
        <v>7859</v>
      </c>
      <c r="BN50" s="335">
        <v>12146</v>
      </c>
      <c r="BO50" s="223"/>
      <c r="BP50" s="223"/>
      <c r="BQ50" s="337">
        <v>217</v>
      </c>
      <c r="BR50" s="213">
        <v>457</v>
      </c>
      <c r="BS50" s="213"/>
      <c r="BT50" s="213"/>
      <c r="BU50" s="13">
        <v>7047</v>
      </c>
      <c r="BV50" s="8">
        <v>40423</v>
      </c>
      <c r="BW50" s="23">
        <v>43045</v>
      </c>
      <c r="BX50" s="23">
        <v>47908</v>
      </c>
      <c r="BY50" s="23">
        <v>54454</v>
      </c>
      <c r="BZ50" s="23">
        <v>56023</v>
      </c>
      <c r="CA50" s="23">
        <v>58442</v>
      </c>
      <c r="CB50" s="23">
        <v>62568</v>
      </c>
      <c r="CC50" s="23">
        <v>62921</v>
      </c>
      <c r="CD50" s="23">
        <v>73362</v>
      </c>
      <c r="CE50" s="224">
        <v>44415</v>
      </c>
      <c r="CF50" s="224">
        <v>43120</v>
      </c>
      <c r="CG50" s="224"/>
      <c r="CH50" s="224"/>
      <c r="CI50" s="8">
        <v>4057</v>
      </c>
      <c r="CJ50" s="8">
        <v>0</v>
      </c>
      <c r="CK50" s="23">
        <v>0</v>
      </c>
      <c r="CL50" s="23">
        <v>0</v>
      </c>
      <c r="CM50" s="23">
        <v>0</v>
      </c>
      <c r="CN50" s="23">
        <v>0</v>
      </c>
      <c r="CO50" s="23">
        <v>0</v>
      </c>
      <c r="CP50" s="23">
        <v>0</v>
      </c>
      <c r="CQ50" s="23">
        <v>0</v>
      </c>
      <c r="CR50" s="23">
        <v>0</v>
      </c>
      <c r="CS50" s="213">
        <v>159</v>
      </c>
      <c r="CT50" s="213">
        <v>40</v>
      </c>
      <c r="CU50" s="213"/>
      <c r="CV50" s="213"/>
    </row>
    <row r="51" spans="1:100" ht="12.95" customHeight="1" x14ac:dyDescent="0.2">
      <c r="A51" s="41" t="s">
        <v>1072</v>
      </c>
      <c r="B51" s="6" t="s">
        <v>1733</v>
      </c>
      <c r="C51" s="22" t="s">
        <v>1909</v>
      </c>
      <c r="D51" s="291">
        <v>31900</v>
      </c>
      <c r="E51" s="8">
        <v>65243</v>
      </c>
      <c r="F51" s="23">
        <v>132030</v>
      </c>
      <c r="G51" s="163">
        <v>150551</v>
      </c>
      <c r="H51" s="23">
        <v>163179</v>
      </c>
      <c r="I51" s="23">
        <v>176709</v>
      </c>
      <c r="J51" s="23">
        <v>176055</v>
      </c>
      <c r="K51" s="23"/>
      <c r="L51" s="23">
        <v>189369</v>
      </c>
      <c r="M51" s="23">
        <v>216778</v>
      </c>
      <c r="N51" s="70">
        <f t="shared" si="35"/>
        <v>87</v>
      </c>
      <c r="O51" s="82">
        <f t="shared" si="36"/>
        <v>216778</v>
      </c>
      <c r="P51" s="83">
        <f t="shared" si="37"/>
        <v>0</v>
      </c>
      <c r="Q51" s="119">
        <v>224632</v>
      </c>
      <c r="R51" s="119">
        <v>213346</v>
      </c>
      <c r="S51" s="70">
        <f t="shared" si="38"/>
        <v>93</v>
      </c>
      <c r="T51" s="82">
        <f t="shared" si="39"/>
        <v>213346</v>
      </c>
      <c r="U51" s="83">
        <f t="shared" si="40"/>
        <v>0</v>
      </c>
      <c r="V51" s="136">
        <v>242594</v>
      </c>
      <c r="W51" s="136">
        <v>243534</v>
      </c>
      <c r="X51" s="70"/>
      <c r="Y51" s="82"/>
      <c r="Z51" s="83"/>
      <c r="AA51" s="13">
        <v>17174</v>
      </c>
      <c r="AB51" s="8">
        <v>41432</v>
      </c>
      <c r="AC51" s="23">
        <v>75803</v>
      </c>
      <c r="AD51" s="23">
        <v>92893</v>
      </c>
      <c r="AE51" s="23">
        <v>103494</v>
      </c>
      <c r="AF51" s="23">
        <v>108196</v>
      </c>
      <c r="AG51" s="23">
        <v>104057</v>
      </c>
      <c r="AH51" s="23"/>
      <c r="AI51" s="23">
        <v>102187</v>
      </c>
      <c r="AJ51" s="23">
        <v>113789</v>
      </c>
      <c r="AK51" s="224">
        <v>131650</v>
      </c>
      <c r="AL51" s="224">
        <v>143464</v>
      </c>
      <c r="AM51" s="224"/>
      <c r="AN51" s="224"/>
      <c r="AO51" s="13">
        <v>0</v>
      </c>
      <c r="AP51" s="8">
        <v>2245</v>
      </c>
      <c r="AQ51" s="23">
        <v>948</v>
      </c>
      <c r="AR51" s="23">
        <v>639</v>
      </c>
      <c r="AS51" s="23">
        <v>1096</v>
      </c>
      <c r="AT51" s="23">
        <v>1695</v>
      </c>
      <c r="AU51" s="150">
        <v>936</v>
      </c>
      <c r="AV51" s="150"/>
      <c r="AW51" s="150">
        <v>1428</v>
      </c>
      <c r="AX51" s="150">
        <v>925</v>
      </c>
      <c r="AY51" s="213">
        <v>338</v>
      </c>
      <c r="AZ51" s="224">
        <v>2665</v>
      </c>
      <c r="BA51" s="224"/>
      <c r="BB51" s="224"/>
      <c r="BC51" s="13">
        <v>2868</v>
      </c>
      <c r="BD51" s="8">
        <v>2880</v>
      </c>
      <c r="BE51" s="23">
        <v>9939</v>
      </c>
      <c r="BF51" s="37">
        <v>7288</v>
      </c>
      <c r="BG51" s="37">
        <v>7472</v>
      </c>
      <c r="BH51" s="37">
        <v>8547</v>
      </c>
      <c r="BI51" s="37">
        <v>12093</v>
      </c>
      <c r="BJ51" s="37"/>
      <c r="BK51" s="37">
        <v>13106</v>
      </c>
      <c r="BL51" s="129">
        <v>13326</v>
      </c>
      <c r="BM51" s="224">
        <v>13087</v>
      </c>
      <c r="BN51" s="335">
        <v>12025</v>
      </c>
      <c r="BO51" s="223"/>
      <c r="BP51" s="223"/>
      <c r="BQ51" s="336">
        <v>6322</v>
      </c>
      <c r="BR51" s="224">
        <v>6207</v>
      </c>
      <c r="BS51" s="224"/>
      <c r="BT51" s="224"/>
      <c r="BU51" s="13">
        <v>4410</v>
      </c>
      <c r="BV51" s="8">
        <v>15300</v>
      </c>
      <c r="BW51" s="23">
        <v>33710</v>
      </c>
      <c r="BX51" s="23">
        <v>44266</v>
      </c>
      <c r="BY51" s="23">
        <v>46919</v>
      </c>
      <c r="BZ51" s="23">
        <v>54160</v>
      </c>
      <c r="CA51" s="23">
        <v>56345</v>
      </c>
      <c r="CB51" s="23"/>
      <c r="CC51" s="23">
        <v>66737</v>
      </c>
      <c r="CD51" s="23">
        <v>80731</v>
      </c>
      <c r="CE51" s="224">
        <v>72042</v>
      </c>
      <c r="CF51" s="224">
        <v>42945</v>
      </c>
      <c r="CG51" s="224"/>
      <c r="CH51" s="224"/>
      <c r="CI51" s="8">
        <v>7448</v>
      </c>
      <c r="CJ51" s="8">
        <v>3386</v>
      </c>
      <c r="CK51" s="23">
        <v>11630</v>
      </c>
      <c r="CL51" s="23">
        <v>5465</v>
      </c>
      <c r="CM51" s="23">
        <v>4198</v>
      </c>
      <c r="CN51" s="23">
        <v>4111</v>
      </c>
      <c r="CO51" s="23">
        <v>2624</v>
      </c>
      <c r="CP51" s="23"/>
      <c r="CQ51" s="23">
        <v>5911</v>
      </c>
      <c r="CR51" s="23">
        <v>8007</v>
      </c>
      <c r="CS51" s="224">
        <v>1193</v>
      </c>
      <c r="CT51" s="224">
        <v>6040</v>
      </c>
      <c r="CU51" s="224"/>
      <c r="CV51" s="224"/>
    </row>
    <row r="52" spans="1:100" ht="12.95" customHeight="1" x14ac:dyDescent="0.2">
      <c r="A52" s="41" t="s">
        <v>1076</v>
      </c>
      <c r="B52" s="6" t="s">
        <v>1250</v>
      </c>
      <c r="C52" s="22" t="s">
        <v>1909</v>
      </c>
      <c r="D52" s="291">
        <v>49919</v>
      </c>
      <c r="E52" s="8">
        <v>86840</v>
      </c>
      <c r="F52" s="23">
        <v>111634</v>
      </c>
      <c r="G52" s="163">
        <v>130405</v>
      </c>
      <c r="H52" s="23">
        <v>133753</v>
      </c>
      <c r="I52" s="23">
        <v>185152</v>
      </c>
      <c r="J52" s="23">
        <v>183129</v>
      </c>
      <c r="K52" s="23">
        <v>185609</v>
      </c>
      <c r="L52" s="23">
        <v>199915</v>
      </c>
      <c r="M52" s="23">
        <v>201204</v>
      </c>
      <c r="N52" s="70">
        <f t="shared" si="35"/>
        <v>92</v>
      </c>
      <c r="O52" s="82">
        <f t="shared" si="36"/>
        <v>201204</v>
      </c>
      <c r="P52" s="83">
        <f t="shared" si="37"/>
        <v>0</v>
      </c>
      <c r="Q52" s="119">
        <v>192034</v>
      </c>
      <c r="R52" s="119">
        <v>209134</v>
      </c>
      <c r="S52" s="70">
        <f t="shared" si="38"/>
        <v>96</v>
      </c>
      <c r="T52" s="82">
        <f t="shared" si="39"/>
        <v>209134</v>
      </c>
      <c r="U52" s="83">
        <f t="shared" si="40"/>
        <v>0</v>
      </c>
      <c r="V52" s="136">
        <v>176380</v>
      </c>
      <c r="W52" s="136">
        <v>171926</v>
      </c>
      <c r="X52" s="70"/>
      <c r="Y52" s="82"/>
      <c r="Z52" s="83"/>
      <c r="AA52" s="13">
        <v>37505</v>
      </c>
      <c r="AB52" s="8">
        <v>65585</v>
      </c>
      <c r="AC52" s="23">
        <v>91738</v>
      </c>
      <c r="AD52" s="23">
        <v>108467</v>
      </c>
      <c r="AE52" s="23">
        <v>120075</v>
      </c>
      <c r="AF52" s="23">
        <v>141685</v>
      </c>
      <c r="AG52" s="23">
        <v>139549</v>
      </c>
      <c r="AH52" s="23">
        <v>141467</v>
      </c>
      <c r="AI52" s="23">
        <v>146298</v>
      </c>
      <c r="AJ52" s="23">
        <v>144454</v>
      </c>
      <c r="AK52" s="224">
        <v>159084</v>
      </c>
      <c r="AL52" s="224">
        <v>173130</v>
      </c>
      <c r="AM52" s="224"/>
      <c r="AN52" s="224"/>
      <c r="AO52" s="13">
        <v>305</v>
      </c>
      <c r="AP52" s="8">
        <v>776</v>
      </c>
      <c r="AQ52" s="23">
        <v>698</v>
      </c>
      <c r="AR52" s="23">
        <v>734</v>
      </c>
      <c r="AS52" s="23">
        <v>176</v>
      </c>
      <c r="AT52" s="23">
        <v>10445</v>
      </c>
      <c r="AU52" s="150">
        <v>10978</v>
      </c>
      <c r="AV52" s="150">
        <v>12096</v>
      </c>
      <c r="AW52" s="150">
        <v>18795</v>
      </c>
      <c r="AX52" s="150">
        <v>18252</v>
      </c>
      <c r="AY52" s="224">
        <v>5216</v>
      </c>
      <c r="AZ52" s="224">
        <v>9882</v>
      </c>
      <c r="BA52" s="224"/>
      <c r="BB52" s="224"/>
      <c r="BC52" s="13">
        <v>6392</v>
      </c>
      <c r="BD52" s="8">
        <v>15125</v>
      </c>
      <c r="BE52" s="23">
        <v>12510</v>
      </c>
      <c r="BF52" s="37">
        <v>12962</v>
      </c>
      <c r="BG52" s="37">
        <v>5787</v>
      </c>
      <c r="BH52" s="37">
        <v>14940</v>
      </c>
      <c r="BI52" s="37">
        <v>14659</v>
      </c>
      <c r="BJ52" s="37">
        <v>14656</v>
      </c>
      <c r="BK52" s="37">
        <v>14362</v>
      </c>
      <c r="BL52" s="129">
        <v>17388</v>
      </c>
      <c r="BM52" s="224">
        <v>15213</v>
      </c>
      <c r="BN52" s="335">
        <v>12268</v>
      </c>
      <c r="BO52" s="223"/>
      <c r="BP52" s="223"/>
      <c r="BQ52" s="336">
        <v>6398</v>
      </c>
      <c r="BR52" s="224">
        <v>5915</v>
      </c>
      <c r="BS52" s="224"/>
      <c r="BT52" s="224"/>
      <c r="BU52" s="13">
        <v>2496</v>
      </c>
      <c r="BV52" s="8">
        <v>1172</v>
      </c>
      <c r="BW52" s="23">
        <v>580</v>
      </c>
      <c r="BX52" s="23">
        <v>1528</v>
      </c>
      <c r="BY52" s="23">
        <v>1890</v>
      </c>
      <c r="BZ52" s="23">
        <v>4918</v>
      </c>
      <c r="CA52" s="23">
        <v>945</v>
      </c>
      <c r="CB52" s="23">
        <v>5920</v>
      </c>
      <c r="CC52" s="23">
        <v>7058</v>
      </c>
      <c r="CD52" s="23">
        <v>7984</v>
      </c>
      <c r="CE52" s="224">
        <v>5892</v>
      </c>
      <c r="CF52" s="224">
        <v>7776</v>
      </c>
      <c r="CG52" s="224"/>
      <c r="CH52" s="224"/>
      <c r="CI52" s="8">
        <v>3221</v>
      </c>
      <c r="CJ52" s="8">
        <v>4182</v>
      </c>
      <c r="CK52" s="23">
        <v>6108</v>
      </c>
      <c r="CL52" s="23">
        <v>6714</v>
      </c>
      <c r="CM52" s="23">
        <v>5825</v>
      </c>
      <c r="CN52" s="23">
        <v>13164</v>
      </c>
      <c r="CO52" s="23">
        <v>16998</v>
      </c>
      <c r="CP52" s="23">
        <v>11470</v>
      </c>
      <c r="CQ52" s="23">
        <v>13402</v>
      </c>
      <c r="CR52" s="23">
        <v>13126</v>
      </c>
      <c r="CS52" s="213">
        <v>231</v>
      </c>
      <c r="CT52" s="213">
        <v>163</v>
      </c>
      <c r="CU52" s="213"/>
      <c r="CV52" s="213"/>
    </row>
    <row r="53" spans="1:100" ht="12.95" customHeight="1" x14ac:dyDescent="0.2">
      <c r="A53" s="41" t="s">
        <v>1075</v>
      </c>
      <c r="B53" s="6" t="s">
        <v>1752</v>
      </c>
      <c r="C53" s="22" t="s">
        <v>1909</v>
      </c>
      <c r="D53" s="291">
        <v>69189</v>
      </c>
      <c r="E53" s="8">
        <v>88220</v>
      </c>
      <c r="F53" s="23">
        <v>109619</v>
      </c>
      <c r="G53" s="163">
        <v>126451</v>
      </c>
      <c r="H53" s="23">
        <v>132839</v>
      </c>
      <c r="I53" s="23">
        <v>146105</v>
      </c>
      <c r="J53" s="23">
        <v>149256</v>
      </c>
      <c r="K53" s="23">
        <v>134453</v>
      </c>
      <c r="L53" s="23">
        <v>148655</v>
      </c>
      <c r="M53" s="23">
        <v>150989</v>
      </c>
      <c r="N53" s="70">
        <f t="shared" si="35"/>
        <v>107</v>
      </c>
      <c r="O53" s="82">
        <f t="shared" si="36"/>
        <v>150989</v>
      </c>
      <c r="P53" s="83">
        <f t="shared" si="37"/>
        <v>0</v>
      </c>
      <c r="Q53" s="119">
        <v>197709</v>
      </c>
      <c r="R53" s="119">
        <v>207756</v>
      </c>
      <c r="S53" s="70">
        <f t="shared" si="38"/>
        <v>97</v>
      </c>
      <c r="T53" s="82">
        <f t="shared" si="39"/>
        <v>207756</v>
      </c>
      <c r="U53" s="83">
        <f t="shared" si="40"/>
        <v>0</v>
      </c>
      <c r="V53" s="136">
        <v>201858</v>
      </c>
      <c r="W53" s="136">
        <v>218925</v>
      </c>
      <c r="X53" s="70"/>
      <c r="Y53" s="82"/>
      <c r="Z53" s="83"/>
      <c r="AA53" s="13">
        <v>45891</v>
      </c>
      <c r="AB53" s="8">
        <v>52137</v>
      </c>
      <c r="AC53" s="23">
        <v>65028</v>
      </c>
      <c r="AD53" s="23">
        <v>81201</v>
      </c>
      <c r="AE53" s="23">
        <v>89066</v>
      </c>
      <c r="AF53" s="23">
        <v>97322</v>
      </c>
      <c r="AG53" s="23">
        <v>97576</v>
      </c>
      <c r="AH53" s="23">
        <v>90137</v>
      </c>
      <c r="AI53" s="23">
        <v>95369</v>
      </c>
      <c r="AJ53" s="23">
        <v>97433</v>
      </c>
      <c r="AK53" s="224">
        <v>144138</v>
      </c>
      <c r="AL53" s="224">
        <v>153228</v>
      </c>
      <c r="AM53" s="224"/>
      <c r="AN53" s="224"/>
      <c r="AO53" s="13">
        <v>2197</v>
      </c>
      <c r="AP53" s="8">
        <v>2056</v>
      </c>
      <c r="AQ53" s="23">
        <v>2507</v>
      </c>
      <c r="AR53" s="23">
        <v>3424</v>
      </c>
      <c r="AS53" s="23">
        <v>3569</v>
      </c>
      <c r="AT53" s="23">
        <v>3625</v>
      </c>
      <c r="AU53" s="150">
        <v>2580</v>
      </c>
      <c r="AV53" s="150">
        <v>7989</v>
      </c>
      <c r="AW53" s="150">
        <v>14534</v>
      </c>
      <c r="AX53" s="150">
        <v>11844</v>
      </c>
      <c r="AY53" s="224">
        <v>8712</v>
      </c>
      <c r="AZ53" s="224">
        <v>9590</v>
      </c>
      <c r="BA53" s="224"/>
      <c r="BB53" s="224"/>
      <c r="BC53" s="13">
        <v>6285</v>
      </c>
      <c r="BD53" s="8">
        <v>7495</v>
      </c>
      <c r="BE53" s="23">
        <v>9053</v>
      </c>
      <c r="BF53" s="37">
        <v>10780</v>
      </c>
      <c r="BG53" s="37">
        <v>9489</v>
      </c>
      <c r="BH53" s="37">
        <v>9085</v>
      </c>
      <c r="BI53" s="37">
        <v>10282</v>
      </c>
      <c r="BJ53" s="37">
        <v>9782</v>
      </c>
      <c r="BK53" s="37">
        <v>9440</v>
      </c>
      <c r="BL53" s="129">
        <v>10451</v>
      </c>
      <c r="BM53" s="224">
        <v>9134</v>
      </c>
      <c r="BN53" s="335">
        <v>7848</v>
      </c>
      <c r="BO53" s="223"/>
      <c r="BP53" s="223"/>
      <c r="BQ53" s="336">
        <v>7164</v>
      </c>
      <c r="BR53" s="224">
        <v>6913</v>
      </c>
      <c r="BS53" s="224"/>
      <c r="BT53" s="224"/>
      <c r="BU53" s="13">
        <v>12499</v>
      </c>
      <c r="BV53" s="8">
        <v>21688</v>
      </c>
      <c r="BW53" s="23">
        <v>28672</v>
      </c>
      <c r="BX53" s="23">
        <v>26828</v>
      </c>
      <c r="BY53" s="23">
        <v>26143</v>
      </c>
      <c r="BZ53" s="23">
        <v>29548</v>
      </c>
      <c r="CA53" s="23">
        <v>33254</v>
      </c>
      <c r="CB53" s="23">
        <v>20915</v>
      </c>
      <c r="CC53" s="23">
        <v>24380</v>
      </c>
      <c r="CD53" s="23">
        <v>25365</v>
      </c>
      <c r="CE53" s="224">
        <v>28561</v>
      </c>
      <c r="CF53" s="224">
        <v>30177</v>
      </c>
      <c r="CG53" s="224"/>
      <c r="CH53" s="224"/>
      <c r="CI53" s="8">
        <v>2317</v>
      </c>
      <c r="CJ53" s="8">
        <v>4844</v>
      </c>
      <c r="CK53" s="23">
        <v>4359</v>
      </c>
      <c r="CL53" s="23">
        <v>4218</v>
      </c>
      <c r="CM53" s="23">
        <v>4572</v>
      </c>
      <c r="CN53" s="23">
        <v>6525</v>
      </c>
      <c r="CO53" s="23">
        <v>5564</v>
      </c>
      <c r="CP53" s="23">
        <v>5630</v>
      </c>
      <c r="CQ53" s="23">
        <v>4932</v>
      </c>
      <c r="CR53" s="23">
        <v>5896</v>
      </c>
      <c r="CS53" s="213">
        <v>0</v>
      </c>
      <c r="CT53" s="213">
        <v>0</v>
      </c>
      <c r="CU53" s="213"/>
      <c r="CV53" s="213"/>
    </row>
    <row r="54" spans="1:100" ht="12.95" customHeight="1" x14ac:dyDescent="0.2">
      <c r="A54" s="41" t="s">
        <v>1078</v>
      </c>
      <c r="B54" s="6" t="s">
        <v>1384</v>
      </c>
      <c r="C54" s="22" t="s">
        <v>1909</v>
      </c>
      <c r="D54" s="291">
        <v>54360</v>
      </c>
      <c r="E54" s="8">
        <v>104398</v>
      </c>
      <c r="F54" s="23">
        <v>123108</v>
      </c>
      <c r="G54" s="163">
        <v>121410</v>
      </c>
      <c r="H54" s="23">
        <v>121671</v>
      </c>
      <c r="I54" s="23">
        <v>122212</v>
      </c>
      <c r="J54" s="23">
        <v>153737</v>
      </c>
      <c r="K54" s="23">
        <v>158857</v>
      </c>
      <c r="L54" s="23">
        <v>172378</v>
      </c>
      <c r="M54" s="23">
        <v>186996</v>
      </c>
      <c r="N54" s="70">
        <f t="shared" si="35"/>
        <v>99</v>
      </c>
      <c r="O54" s="82">
        <f t="shared" si="36"/>
        <v>186996</v>
      </c>
      <c r="P54" s="83">
        <f t="shared" si="37"/>
        <v>0</v>
      </c>
      <c r="Q54" s="119">
        <v>229145</v>
      </c>
      <c r="R54" s="119">
        <v>201592</v>
      </c>
      <c r="S54" s="70">
        <f t="shared" si="38"/>
        <v>98</v>
      </c>
      <c r="T54" s="82">
        <f t="shared" si="39"/>
        <v>201592</v>
      </c>
      <c r="U54" s="83">
        <f t="shared" si="40"/>
        <v>0</v>
      </c>
      <c r="V54" s="136">
        <v>206173</v>
      </c>
      <c r="W54" s="136">
        <v>208736</v>
      </c>
      <c r="X54" s="70"/>
      <c r="Y54" s="82"/>
      <c r="Z54" s="83"/>
      <c r="AA54" s="13">
        <v>23743</v>
      </c>
      <c r="AB54" s="8">
        <v>51872</v>
      </c>
      <c r="AC54" s="23">
        <v>53403</v>
      </c>
      <c r="AD54" s="23">
        <v>63044</v>
      </c>
      <c r="AE54" s="23">
        <v>71856</v>
      </c>
      <c r="AF54" s="23">
        <v>65095</v>
      </c>
      <c r="AG54" s="23">
        <v>89294</v>
      </c>
      <c r="AH54" s="23">
        <v>89000</v>
      </c>
      <c r="AI54" s="23">
        <v>98576</v>
      </c>
      <c r="AJ54" s="23">
        <v>107504</v>
      </c>
      <c r="AK54" s="224">
        <v>125501</v>
      </c>
      <c r="AL54" s="224">
        <v>103296</v>
      </c>
      <c r="AM54" s="224"/>
      <c r="AN54" s="224"/>
      <c r="AO54" s="13">
        <v>1083</v>
      </c>
      <c r="AP54" s="8">
        <v>4895</v>
      </c>
      <c r="AQ54" s="23">
        <v>5180</v>
      </c>
      <c r="AR54" s="23">
        <v>3668</v>
      </c>
      <c r="AS54" s="23">
        <v>2227</v>
      </c>
      <c r="AT54" s="23">
        <v>1727</v>
      </c>
      <c r="AU54" s="150">
        <v>3963</v>
      </c>
      <c r="AV54" s="150">
        <v>3722</v>
      </c>
      <c r="AW54" s="150">
        <v>2039</v>
      </c>
      <c r="AX54" s="150">
        <v>2141</v>
      </c>
      <c r="AY54" s="224">
        <v>1950</v>
      </c>
      <c r="AZ54" s="213">
        <v>975</v>
      </c>
      <c r="BA54" s="213"/>
      <c r="BB54" s="213"/>
      <c r="BC54" s="13">
        <v>9019</v>
      </c>
      <c r="BD54" s="8">
        <v>2822</v>
      </c>
      <c r="BE54" s="23">
        <v>5050</v>
      </c>
      <c r="BF54" s="37">
        <v>3368</v>
      </c>
      <c r="BG54" s="37">
        <v>2889</v>
      </c>
      <c r="BH54" s="37">
        <v>1854</v>
      </c>
      <c r="BI54" s="37">
        <v>3166</v>
      </c>
      <c r="BJ54" s="37">
        <v>3166</v>
      </c>
      <c r="BK54" s="37">
        <v>3435</v>
      </c>
      <c r="BL54" s="129">
        <v>4607</v>
      </c>
      <c r="BM54" s="224">
        <v>6609</v>
      </c>
      <c r="BN54" s="335">
        <v>6438</v>
      </c>
      <c r="BO54" s="223"/>
      <c r="BP54" s="223"/>
      <c r="BQ54" s="336">
        <v>16609</v>
      </c>
      <c r="BR54" s="224">
        <v>10864</v>
      </c>
      <c r="BS54" s="224"/>
      <c r="BT54" s="224"/>
      <c r="BU54" s="13">
        <v>17506</v>
      </c>
      <c r="BV54" s="8">
        <v>41294</v>
      </c>
      <c r="BW54" s="23">
        <v>54541</v>
      </c>
      <c r="BX54" s="23">
        <v>46354</v>
      </c>
      <c r="BY54" s="23">
        <v>39670</v>
      </c>
      <c r="BZ54" s="23">
        <v>49213</v>
      </c>
      <c r="CA54" s="23">
        <v>47967</v>
      </c>
      <c r="CB54" s="23">
        <v>52600</v>
      </c>
      <c r="CC54" s="23">
        <v>53077</v>
      </c>
      <c r="CD54" s="23">
        <v>56731</v>
      </c>
      <c r="CE54" s="224">
        <v>78476</v>
      </c>
      <c r="CF54" s="224">
        <v>80019</v>
      </c>
      <c r="CG54" s="224"/>
      <c r="CH54" s="224"/>
      <c r="CI54" s="8">
        <v>3009</v>
      </c>
      <c r="CJ54" s="8">
        <v>3515</v>
      </c>
      <c r="CK54" s="23">
        <v>4934</v>
      </c>
      <c r="CL54" s="23">
        <v>4976</v>
      </c>
      <c r="CM54" s="23">
        <v>5029</v>
      </c>
      <c r="CN54" s="23">
        <v>4323</v>
      </c>
      <c r="CO54" s="23">
        <v>9347</v>
      </c>
      <c r="CP54" s="23">
        <v>10369</v>
      </c>
      <c r="CQ54" s="23">
        <v>15251</v>
      </c>
      <c r="CR54" s="23">
        <v>16013</v>
      </c>
      <c r="CS54" s="213"/>
      <c r="CT54" s="213"/>
      <c r="CU54" s="213"/>
      <c r="CV54" s="213"/>
    </row>
    <row r="55" spans="1:100" ht="12.95" customHeight="1" x14ac:dyDescent="0.2">
      <c r="A55" s="41" t="s">
        <v>1074</v>
      </c>
      <c r="B55" s="6" t="s">
        <v>975</v>
      </c>
      <c r="C55" s="22" t="s">
        <v>1909</v>
      </c>
      <c r="D55" s="291">
        <v>65179</v>
      </c>
      <c r="E55" s="8">
        <v>103824</v>
      </c>
      <c r="F55" s="23">
        <v>129616</v>
      </c>
      <c r="G55" s="163">
        <v>133304</v>
      </c>
      <c r="H55" s="23">
        <v>137039</v>
      </c>
      <c r="I55" s="23">
        <v>142375</v>
      </c>
      <c r="J55" s="23">
        <v>150040</v>
      </c>
      <c r="K55" s="23">
        <v>160282</v>
      </c>
      <c r="L55" s="23">
        <v>201323</v>
      </c>
      <c r="M55" s="23">
        <v>221535</v>
      </c>
      <c r="N55" s="70">
        <f t="shared" si="35"/>
        <v>83</v>
      </c>
      <c r="O55" s="82">
        <f t="shared" si="36"/>
        <v>221535</v>
      </c>
      <c r="P55" s="83">
        <f t="shared" si="37"/>
        <v>0</v>
      </c>
      <c r="Q55" s="119">
        <v>207115</v>
      </c>
      <c r="R55" s="119">
        <v>198655</v>
      </c>
      <c r="S55" s="70">
        <f t="shared" si="38"/>
        <v>100</v>
      </c>
      <c r="T55" s="82">
        <f t="shared" si="39"/>
        <v>198655</v>
      </c>
      <c r="U55" s="83">
        <f t="shared" si="40"/>
        <v>0</v>
      </c>
      <c r="V55" s="136">
        <v>172716</v>
      </c>
      <c r="W55" s="136">
        <v>170277</v>
      </c>
      <c r="X55" s="70"/>
      <c r="Y55" s="82"/>
      <c r="Z55" s="83"/>
      <c r="AA55" s="13">
        <v>41048</v>
      </c>
      <c r="AB55" s="8">
        <v>65251</v>
      </c>
      <c r="AC55" s="23">
        <v>83761</v>
      </c>
      <c r="AD55" s="23">
        <v>86683</v>
      </c>
      <c r="AE55" s="23">
        <v>89662</v>
      </c>
      <c r="AF55" s="23">
        <v>95125</v>
      </c>
      <c r="AG55" s="23">
        <v>95110</v>
      </c>
      <c r="AH55" s="23">
        <v>95610</v>
      </c>
      <c r="AI55" s="23">
        <v>121758</v>
      </c>
      <c r="AJ55" s="23">
        <v>129399</v>
      </c>
      <c r="AK55" s="224">
        <v>121723</v>
      </c>
      <c r="AL55" s="224">
        <v>121200</v>
      </c>
      <c r="AM55" s="224"/>
      <c r="AN55" s="224"/>
      <c r="AO55" s="13">
        <v>5467</v>
      </c>
      <c r="AP55" s="8">
        <v>9671</v>
      </c>
      <c r="AQ55" s="23">
        <v>6207</v>
      </c>
      <c r="AR55" s="23">
        <v>5857</v>
      </c>
      <c r="AS55" s="23">
        <v>4924</v>
      </c>
      <c r="AT55" s="23">
        <v>4805</v>
      </c>
      <c r="AU55" s="150">
        <v>7694</v>
      </c>
      <c r="AV55" s="150">
        <v>5846</v>
      </c>
      <c r="AW55" s="150">
        <v>4983</v>
      </c>
      <c r="AX55" s="150">
        <v>5089</v>
      </c>
      <c r="AY55" s="224">
        <v>6949</v>
      </c>
      <c r="AZ55" s="224">
        <v>7242</v>
      </c>
      <c r="BA55" s="224"/>
      <c r="BB55" s="224"/>
      <c r="BC55" s="13">
        <v>5268</v>
      </c>
      <c r="BD55" s="8">
        <v>10707</v>
      </c>
      <c r="BE55" s="23">
        <v>8847</v>
      </c>
      <c r="BF55" s="37">
        <v>7514</v>
      </c>
      <c r="BG55" s="37">
        <v>6268</v>
      </c>
      <c r="BH55" s="37">
        <v>4391</v>
      </c>
      <c r="BI55" s="37">
        <v>7552</v>
      </c>
      <c r="BJ55" s="37">
        <v>8622</v>
      </c>
      <c r="BK55" s="37">
        <v>5567</v>
      </c>
      <c r="BL55" s="129">
        <v>19237</v>
      </c>
      <c r="BM55" s="224">
        <v>15499</v>
      </c>
      <c r="BN55" s="335">
        <v>12707</v>
      </c>
      <c r="BO55" s="223"/>
      <c r="BP55" s="223"/>
      <c r="BQ55" s="336">
        <v>20181</v>
      </c>
      <c r="BR55" s="224">
        <v>18635</v>
      </c>
      <c r="BS55" s="224"/>
      <c r="BT55" s="224"/>
      <c r="BU55" s="13">
        <v>9217</v>
      </c>
      <c r="BV55" s="8">
        <v>11305</v>
      </c>
      <c r="BW55" s="23">
        <v>22602</v>
      </c>
      <c r="BX55" s="23">
        <v>22375</v>
      </c>
      <c r="BY55" s="23">
        <v>25274</v>
      </c>
      <c r="BZ55" s="23">
        <v>25847</v>
      </c>
      <c r="CA55" s="23">
        <v>27959</v>
      </c>
      <c r="CB55" s="23">
        <v>36102</v>
      </c>
      <c r="CC55" s="23">
        <v>50406</v>
      </c>
      <c r="CD55" s="23">
        <v>47203</v>
      </c>
      <c r="CE55" s="224">
        <v>42763</v>
      </c>
      <c r="CF55" s="224">
        <v>38871</v>
      </c>
      <c r="CG55" s="224"/>
      <c r="CH55" s="224"/>
      <c r="CI55" s="8">
        <v>4179</v>
      </c>
      <c r="CJ55" s="8">
        <v>6890</v>
      </c>
      <c r="CK55" s="23">
        <v>8199</v>
      </c>
      <c r="CL55" s="23">
        <v>10875</v>
      </c>
      <c r="CM55" s="23">
        <v>10911</v>
      </c>
      <c r="CN55" s="23">
        <v>12207</v>
      </c>
      <c r="CO55" s="23">
        <v>11725</v>
      </c>
      <c r="CP55" s="23">
        <v>14102</v>
      </c>
      <c r="CQ55" s="23">
        <v>18609</v>
      </c>
      <c r="CR55" s="23">
        <v>20607</v>
      </c>
      <c r="CS55" s="213">
        <v>0</v>
      </c>
      <c r="CT55" s="213">
        <v>0</v>
      </c>
      <c r="CU55" s="213"/>
      <c r="CV55" s="213"/>
    </row>
    <row r="56" spans="1:100" ht="12.95" customHeight="1" x14ac:dyDescent="0.2">
      <c r="A56" s="41" t="s">
        <v>1095</v>
      </c>
      <c r="B56" s="6" t="s">
        <v>1406</v>
      </c>
      <c r="C56" s="22" t="s">
        <v>1909</v>
      </c>
      <c r="D56" s="291">
        <v>17400</v>
      </c>
      <c r="E56" s="8">
        <v>64062</v>
      </c>
      <c r="F56" s="23">
        <v>80974</v>
      </c>
      <c r="G56" s="163">
        <v>88522</v>
      </c>
      <c r="H56" s="23">
        <v>110653</v>
      </c>
      <c r="I56" s="23">
        <v>128347</v>
      </c>
      <c r="J56" s="23">
        <v>135873</v>
      </c>
      <c r="K56" s="23">
        <v>151226</v>
      </c>
      <c r="L56" s="23">
        <v>148936</v>
      </c>
      <c r="M56" s="23">
        <v>146874</v>
      </c>
      <c r="N56" s="70">
        <f t="shared" si="35"/>
        <v>111</v>
      </c>
      <c r="O56" s="82">
        <f t="shared" si="36"/>
        <v>146874</v>
      </c>
      <c r="P56" s="83">
        <f t="shared" si="37"/>
        <v>0</v>
      </c>
      <c r="Q56" s="119">
        <v>189090</v>
      </c>
      <c r="R56" s="119">
        <v>197438</v>
      </c>
      <c r="S56" s="70">
        <f t="shared" si="38"/>
        <v>102</v>
      </c>
      <c r="T56" s="82">
        <f t="shared" si="39"/>
        <v>197438</v>
      </c>
      <c r="U56" s="83">
        <f t="shared" si="40"/>
        <v>0</v>
      </c>
      <c r="V56" s="136">
        <v>183376</v>
      </c>
      <c r="W56" s="136">
        <v>179499</v>
      </c>
      <c r="X56" s="70"/>
      <c r="Y56" s="82"/>
      <c r="Z56" s="83"/>
      <c r="AA56" s="13">
        <v>7267</v>
      </c>
      <c r="AB56" s="8">
        <v>17713</v>
      </c>
      <c r="AC56" s="23">
        <v>38978</v>
      </c>
      <c r="AD56" s="23">
        <v>39924</v>
      </c>
      <c r="AE56" s="23">
        <v>54476</v>
      </c>
      <c r="AF56" s="23">
        <v>67104</v>
      </c>
      <c r="AG56" s="23">
        <v>70481</v>
      </c>
      <c r="AH56" s="23">
        <v>76479</v>
      </c>
      <c r="AI56" s="23">
        <v>72711</v>
      </c>
      <c r="AJ56" s="23">
        <v>72770</v>
      </c>
      <c r="AK56" s="224">
        <v>93260</v>
      </c>
      <c r="AL56" s="224">
        <v>96010</v>
      </c>
      <c r="AM56" s="224"/>
      <c r="AN56" s="224"/>
      <c r="AO56" s="13">
        <v>64</v>
      </c>
      <c r="AP56" s="8">
        <v>1564</v>
      </c>
      <c r="AQ56" s="23">
        <v>3614</v>
      </c>
      <c r="AR56" s="23">
        <v>7355</v>
      </c>
      <c r="AS56" s="23">
        <v>5656</v>
      </c>
      <c r="AT56" s="23">
        <v>8451</v>
      </c>
      <c r="AU56" s="150">
        <v>6872</v>
      </c>
      <c r="AV56" s="150">
        <v>11437</v>
      </c>
      <c r="AW56" s="150">
        <v>12300</v>
      </c>
      <c r="AX56" s="150">
        <v>10649</v>
      </c>
      <c r="AY56" s="224">
        <v>10967</v>
      </c>
      <c r="AZ56" s="224">
        <v>10736</v>
      </c>
      <c r="BA56" s="224"/>
      <c r="BB56" s="224"/>
      <c r="BC56" s="13">
        <v>3547</v>
      </c>
      <c r="BD56" s="8">
        <v>6532</v>
      </c>
      <c r="BE56" s="23">
        <v>739</v>
      </c>
      <c r="BF56" s="37">
        <v>1442</v>
      </c>
      <c r="BG56" s="37">
        <v>2862</v>
      </c>
      <c r="BH56" s="37">
        <v>2449</v>
      </c>
      <c r="BI56" s="37">
        <v>3754</v>
      </c>
      <c r="BJ56" s="37">
        <v>2297</v>
      </c>
      <c r="BK56" s="37">
        <v>2390</v>
      </c>
      <c r="BL56" s="129">
        <v>2484</v>
      </c>
      <c r="BM56" s="224">
        <v>6084</v>
      </c>
      <c r="BN56" s="335">
        <v>6405</v>
      </c>
      <c r="BO56" s="223"/>
      <c r="BP56" s="223"/>
      <c r="BQ56" s="336">
        <v>5960</v>
      </c>
      <c r="BR56" s="224">
        <v>7073</v>
      </c>
      <c r="BS56" s="224"/>
      <c r="BT56" s="224"/>
      <c r="BU56" s="13">
        <v>6522</v>
      </c>
      <c r="BV56" s="8">
        <v>33447</v>
      </c>
      <c r="BW56" s="23">
        <v>22982</v>
      </c>
      <c r="BX56" s="23">
        <v>26007</v>
      </c>
      <c r="BY56" s="23">
        <v>29486</v>
      </c>
      <c r="BZ56" s="23">
        <v>34007</v>
      </c>
      <c r="CA56" s="23">
        <v>34620</v>
      </c>
      <c r="CB56" s="23">
        <v>41223</v>
      </c>
      <c r="CC56" s="23">
        <v>41541</v>
      </c>
      <c r="CD56" s="23">
        <v>39913</v>
      </c>
      <c r="CE56" s="224">
        <v>58753</v>
      </c>
      <c r="CF56" s="224">
        <v>65347</v>
      </c>
      <c r="CG56" s="224"/>
      <c r="CH56" s="224"/>
      <c r="CI56" s="8">
        <v>0</v>
      </c>
      <c r="CJ56" s="8">
        <v>4806</v>
      </c>
      <c r="CK56" s="23">
        <v>14661</v>
      </c>
      <c r="CL56" s="23">
        <v>13794</v>
      </c>
      <c r="CM56" s="23">
        <v>18173</v>
      </c>
      <c r="CN56" s="23">
        <v>16336</v>
      </c>
      <c r="CO56" s="23">
        <v>20146</v>
      </c>
      <c r="CP56" s="23">
        <v>19790</v>
      </c>
      <c r="CQ56" s="23">
        <v>19994</v>
      </c>
      <c r="CR56" s="23">
        <v>21058</v>
      </c>
      <c r="CS56" s="224">
        <v>14066</v>
      </c>
      <c r="CT56" s="223">
        <v>11867</v>
      </c>
      <c r="CU56" s="223"/>
      <c r="CV56" s="223"/>
    </row>
    <row r="57" spans="1:100" ht="12.95" customHeight="1" x14ac:dyDescent="0.2">
      <c r="A57" s="41" t="s">
        <v>1080</v>
      </c>
      <c r="B57" s="6" t="s">
        <v>978</v>
      </c>
      <c r="C57" s="22" t="s">
        <v>1909</v>
      </c>
      <c r="D57" s="291">
        <v>57672</v>
      </c>
      <c r="E57" s="8">
        <v>97896</v>
      </c>
      <c r="F57" s="23">
        <v>129534</v>
      </c>
      <c r="G57" s="163">
        <v>153122</v>
      </c>
      <c r="H57" s="23">
        <v>166798</v>
      </c>
      <c r="I57" s="23">
        <v>174254</v>
      </c>
      <c r="J57" s="23">
        <v>179915</v>
      </c>
      <c r="K57" s="23">
        <v>183492</v>
      </c>
      <c r="L57" s="23">
        <v>180026</v>
      </c>
      <c r="M57" s="23">
        <v>184845</v>
      </c>
      <c r="N57" s="70">
        <f t="shared" si="35"/>
        <v>101</v>
      </c>
      <c r="O57" s="82">
        <f t="shared" si="36"/>
        <v>184845</v>
      </c>
      <c r="P57" s="83">
        <f t="shared" si="37"/>
        <v>0</v>
      </c>
      <c r="Q57" s="119">
        <v>188399</v>
      </c>
      <c r="R57" s="119">
        <v>193555</v>
      </c>
      <c r="S57" s="70">
        <f t="shared" si="38"/>
        <v>103</v>
      </c>
      <c r="T57" s="82">
        <f t="shared" si="39"/>
        <v>193555</v>
      </c>
      <c r="U57" s="83">
        <f t="shared" si="40"/>
        <v>0</v>
      </c>
      <c r="V57" s="136">
        <v>178014</v>
      </c>
      <c r="W57" s="136">
        <v>173506</v>
      </c>
      <c r="X57" s="70"/>
      <c r="Y57" s="82"/>
      <c r="Z57" s="83"/>
      <c r="AA57" s="13">
        <v>24281</v>
      </c>
      <c r="AB57" s="8">
        <v>61357</v>
      </c>
      <c r="AC57" s="23">
        <v>78100</v>
      </c>
      <c r="AD57" s="23">
        <v>93039</v>
      </c>
      <c r="AE57" s="23">
        <v>102491</v>
      </c>
      <c r="AF57" s="23">
        <v>117235</v>
      </c>
      <c r="AG57" s="23">
        <v>120408</v>
      </c>
      <c r="AH57" s="23">
        <v>118173</v>
      </c>
      <c r="AI57" s="23">
        <v>122009</v>
      </c>
      <c r="AJ57" s="23">
        <v>126703</v>
      </c>
      <c r="AK57" s="224">
        <v>128840</v>
      </c>
      <c r="AL57" s="224">
        <v>128098</v>
      </c>
      <c r="AM57" s="224"/>
      <c r="AN57" s="224"/>
      <c r="AO57" s="13">
        <v>7027</v>
      </c>
      <c r="AP57" s="8">
        <v>8588</v>
      </c>
      <c r="AQ57" s="23">
        <v>12441</v>
      </c>
      <c r="AR57" s="23">
        <v>13783</v>
      </c>
      <c r="AS57" s="23">
        <v>16183</v>
      </c>
      <c r="AT57" s="23">
        <v>11685</v>
      </c>
      <c r="AU57" s="150">
        <v>11409</v>
      </c>
      <c r="AV57" s="150">
        <v>7425</v>
      </c>
      <c r="AW57" s="150">
        <v>6668</v>
      </c>
      <c r="AX57" s="150">
        <v>1954</v>
      </c>
      <c r="AY57" s="224">
        <v>1675</v>
      </c>
      <c r="AZ57" s="224">
        <v>6154</v>
      </c>
      <c r="BA57" s="224"/>
      <c r="BB57" s="224"/>
      <c r="BC57" s="13">
        <v>3978</v>
      </c>
      <c r="BD57" s="8">
        <v>6146</v>
      </c>
      <c r="BE57" s="23">
        <v>5737</v>
      </c>
      <c r="BF57" s="37">
        <v>7979</v>
      </c>
      <c r="BG57" s="37">
        <v>5842</v>
      </c>
      <c r="BH57" s="37">
        <v>8065</v>
      </c>
      <c r="BI57" s="37">
        <v>5870</v>
      </c>
      <c r="BJ57" s="37">
        <v>6659</v>
      </c>
      <c r="BK57" s="37">
        <v>6403</v>
      </c>
      <c r="BL57" s="129">
        <v>4345</v>
      </c>
      <c r="BM57" s="224">
        <v>3665</v>
      </c>
      <c r="BN57" s="335">
        <v>2815</v>
      </c>
      <c r="BO57" s="223"/>
      <c r="BP57" s="223"/>
      <c r="BQ57" s="336">
        <v>14813</v>
      </c>
      <c r="BR57" s="224">
        <v>14943</v>
      </c>
      <c r="BS57" s="224"/>
      <c r="BT57" s="224"/>
      <c r="BU57" s="13">
        <v>15374</v>
      </c>
      <c r="BV57" s="8">
        <v>11236</v>
      </c>
      <c r="BW57" s="23">
        <v>20942</v>
      </c>
      <c r="BX57" s="23">
        <v>24770</v>
      </c>
      <c r="BY57" s="23">
        <v>29920</v>
      </c>
      <c r="BZ57" s="23">
        <v>24710</v>
      </c>
      <c r="CA57" s="23">
        <v>25976</v>
      </c>
      <c r="CB57" s="23">
        <v>30810</v>
      </c>
      <c r="CC57" s="23">
        <v>28640</v>
      </c>
      <c r="CD57" s="23">
        <v>37665</v>
      </c>
      <c r="CE57" s="224">
        <v>39406</v>
      </c>
      <c r="CF57" s="224">
        <v>41545</v>
      </c>
      <c r="CG57" s="224"/>
      <c r="CH57" s="224"/>
      <c r="CI57" s="8">
        <v>7012</v>
      </c>
      <c r="CJ57" s="8">
        <v>10569</v>
      </c>
      <c r="CK57" s="23">
        <v>12314</v>
      </c>
      <c r="CL57" s="23">
        <v>13551</v>
      </c>
      <c r="CM57" s="23">
        <v>12362</v>
      </c>
      <c r="CN57" s="23">
        <v>12559</v>
      </c>
      <c r="CO57" s="23">
        <v>16252</v>
      </c>
      <c r="CP57" s="23">
        <v>20425</v>
      </c>
      <c r="CQ57" s="23">
        <v>16306</v>
      </c>
      <c r="CR57" s="23">
        <v>14178</v>
      </c>
      <c r="CS57" s="213">
        <v>0</v>
      </c>
      <c r="CT57" s="213">
        <v>0</v>
      </c>
      <c r="CU57" s="213"/>
      <c r="CV57" s="213"/>
    </row>
    <row r="58" spans="1:100" ht="12.95" customHeight="1" x14ac:dyDescent="0.2">
      <c r="A58" s="41" t="s">
        <v>1070</v>
      </c>
      <c r="B58" s="6" t="s">
        <v>1411</v>
      </c>
      <c r="C58" s="22" t="s">
        <v>1909</v>
      </c>
      <c r="D58" s="291">
        <v>92146</v>
      </c>
      <c r="E58" s="8">
        <v>150902</v>
      </c>
      <c r="F58" s="23">
        <v>169373</v>
      </c>
      <c r="G58" s="163">
        <v>174466</v>
      </c>
      <c r="H58" s="23">
        <v>158578</v>
      </c>
      <c r="I58" s="23">
        <v>173663</v>
      </c>
      <c r="J58" s="23">
        <v>178719</v>
      </c>
      <c r="K58" s="23">
        <v>176825</v>
      </c>
      <c r="L58" s="23">
        <v>192070</v>
      </c>
      <c r="M58" s="23">
        <v>196772</v>
      </c>
      <c r="N58" s="70">
        <f t="shared" si="35"/>
        <v>94</v>
      </c>
      <c r="O58" s="82">
        <f t="shared" si="36"/>
        <v>196772</v>
      </c>
      <c r="P58" s="83">
        <f t="shared" si="37"/>
        <v>0</v>
      </c>
      <c r="Q58" s="119">
        <v>218089</v>
      </c>
      <c r="R58" s="119">
        <v>189506</v>
      </c>
      <c r="S58" s="70">
        <f t="shared" si="38"/>
        <v>104</v>
      </c>
      <c r="T58" s="82">
        <f t="shared" si="39"/>
        <v>189506</v>
      </c>
      <c r="U58" s="83">
        <f t="shared" si="40"/>
        <v>0</v>
      </c>
      <c r="V58" s="136">
        <v>253344</v>
      </c>
      <c r="W58" s="136">
        <v>242367</v>
      </c>
      <c r="X58" s="70"/>
      <c r="Y58" s="82"/>
      <c r="Z58" s="83"/>
      <c r="AA58" s="13">
        <v>29733</v>
      </c>
      <c r="AB58" s="8">
        <v>60542</v>
      </c>
      <c r="AC58" s="23">
        <v>69388</v>
      </c>
      <c r="AD58" s="23">
        <v>75318</v>
      </c>
      <c r="AE58" s="23">
        <v>81048</v>
      </c>
      <c r="AF58" s="23">
        <v>87776</v>
      </c>
      <c r="AG58" s="23">
        <v>90880</v>
      </c>
      <c r="AH58" s="23">
        <v>86422</v>
      </c>
      <c r="AI58" s="23">
        <v>91578</v>
      </c>
      <c r="AJ58" s="23">
        <v>95809</v>
      </c>
      <c r="AK58" s="224">
        <v>105366</v>
      </c>
      <c r="AL58" s="224">
        <v>95505</v>
      </c>
      <c r="AM58" s="224"/>
      <c r="AN58" s="224"/>
      <c r="AO58" s="13">
        <v>10966</v>
      </c>
      <c r="AP58" s="8">
        <v>15418</v>
      </c>
      <c r="AQ58" s="23">
        <v>14813</v>
      </c>
      <c r="AR58" s="23">
        <v>14181</v>
      </c>
      <c r="AS58" s="23">
        <v>9806</v>
      </c>
      <c r="AT58" s="23">
        <v>11587</v>
      </c>
      <c r="AU58" s="150">
        <v>12507</v>
      </c>
      <c r="AV58" s="150">
        <v>15548</v>
      </c>
      <c r="AW58" s="150">
        <v>17590</v>
      </c>
      <c r="AX58" s="150">
        <v>17683</v>
      </c>
      <c r="AY58" s="224">
        <v>19745</v>
      </c>
      <c r="AZ58" s="224">
        <v>16545</v>
      </c>
      <c r="BA58" s="224"/>
      <c r="BB58" s="224"/>
      <c r="BC58" s="13">
        <v>4319</v>
      </c>
      <c r="BD58" s="8">
        <v>9499</v>
      </c>
      <c r="BE58" s="23">
        <v>12660</v>
      </c>
      <c r="BF58" s="37">
        <v>10645</v>
      </c>
      <c r="BG58" s="37">
        <v>8085</v>
      </c>
      <c r="BH58" s="37">
        <v>7921</v>
      </c>
      <c r="BI58" s="37">
        <v>9490</v>
      </c>
      <c r="BJ58" s="37">
        <v>9964</v>
      </c>
      <c r="BK58" s="37">
        <v>13934</v>
      </c>
      <c r="BL58" s="129">
        <v>14772</v>
      </c>
      <c r="BM58" s="224">
        <v>14156</v>
      </c>
      <c r="BN58" s="335">
        <v>11575</v>
      </c>
      <c r="BO58" s="223"/>
      <c r="BP58" s="223"/>
      <c r="BQ58" s="336">
        <v>8396</v>
      </c>
      <c r="BR58" s="224">
        <v>6378</v>
      </c>
      <c r="BS58" s="224"/>
      <c r="BT58" s="224"/>
      <c r="BU58" s="13">
        <v>31999</v>
      </c>
      <c r="BV58" s="8">
        <v>54473</v>
      </c>
      <c r="BW58" s="23">
        <v>57554</v>
      </c>
      <c r="BX58" s="23">
        <v>59118</v>
      </c>
      <c r="BY58" s="23">
        <v>44666</v>
      </c>
      <c r="BZ58" s="23">
        <v>53154</v>
      </c>
      <c r="CA58" s="23">
        <v>52390</v>
      </c>
      <c r="CB58" s="23">
        <v>51091</v>
      </c>
      <c r="CC58" s="23">
        <v>56408</v>
      </c>
      <c r="CD58" s="23">
        <v>55349</v>
      </c>
      <c r="CE58" s="224">
        <v>61572</v>
      </c>
      <c r="CF58" s="224">
        <v>50168</v>
      </c>
      <c r="CG58" s="224"/>
      <c r="CH58" s="224"/>
      <c r="CI58" s="8">
        <v>15129</v>
      </c>
      <c r="CJ58" s="8">
        <v>10970</v>
      </c>
      <c r="CK58" s="23">
        <v>14958</v>
      </c>
      <c r="CL58" s="23">
        <v>15204</v>
      </c>
      <c r="CM58" s="23">
        <v>14973</v>
      </c>
      <c r="CN58" s="23">
        <v>13225</v>
      </c>
      <c r="CO58" s="23">
        <v>13452</v>
      </c>
      <c r="CP58" s="23">
        <v>13800</v>
      </c>
      <c r="CQ58" s="23">
        <v>12560</v>
      </c>
      <c r="CR58" s="23">
        <v>13159</v>
      </c>
      <c r="CS58" s="224">
        <v>8854</v>
      </c>
      <c r="CT58" s="224">
        <v>9335</v>
      </c>
      <c r="CU58" s="224"/>
      <c r="CV58" s="224"/>
    </row>
    <row r="59" spans="1:100" ht="12.95" customHeight="1" x14ac:dyDescent="0.2">
      <c r="A59" s="41" t="s">
        <v>1077</v>
      </c>
      <c r="B59" s="133" t="s">
        <v>1741</v>
      </c>
      <c r="C59" s="22" t="s">
        <v>1909</v>
      </c>
      <c r="D59" s="291">
        <v>59171</v>
      </c>
      <c r="E59" s="8">
        <v>23987</v>
      </c>
      <c r="F59" s="23">
        <v>28630</v>
      </c>
      <c r="G59" s="163">
        <v>30604</v>
      </c>
      <c r="H59" s="23">
        <v>89999</v>
      </c>
      <c r="I59" s="23">
        <v>78694</v>
      </c>
      <c r="J59" s="23">
        <v>67716</v>
      </c>
      <c r="K59" s="23">
        <v>71307</v>
      </c>
      <c r="L59" s="23">
        <v>106179</v>
      </c>
      <c r="M59" s="23">
        <v>192268</v>
      </c>
      <c r="N59" s="70">
        <f t="shared" si="35"/>
        <v>97</v>
      </c>
      <c r="O59" s="82">
        <f t="shared" si="36"/>
        <v>192268</v>
      </c>
      <c r="P59" s="83">
        <f t="shared" si="37"/>
        <v>0</v>
      </c>
      <c r="Q59" s="119">
        <v>134126</v>
      </c>
      <c r="R59" s="119">
        <v>175365</v>
      </c>
      <c r="S59" s="70">
        <f t="shared" si="38"/>
        <v>107</v>
      </c>
      <c r="T59" s="82">
        <f t="shared" si="39"/>
        <v>175365</v>
      </c>
      <c r="U59" s="83">
        <f t="shared" si="40"/>
        <v>0</v>
      </c>
      <c r="V59" s="136"/>
      <c r="W59" s="136">
        <v>361173</v>
      </c>
      <c r="X59" s="70"/>
      <c r="Y59" s="82"/>
      <c r="Z59" s="83"/>
      <c r="AA59" s="13">
        <v>16176</v>
      </c>
      <c r="AB59" s="8">
        <v>11023</v>
      </c>
      <c r="AC59" s="23">
        <v>10294</v>
      </c>
      <c r="AD59" s="23">
        <v>9527</v>
      </c>
      <c r="AE59" s="23">
        <v>62408</v>
      </c>
      <c r="AF59" s="23">
        <v>50016</v>
      </c>
      <c r="AG59" s="23">
        <v>39461</v>
      </c>
      <c r="AH59" s="23">
        <v>37275</v>
      </c>
      <c r="AI59" s="23">
        <v>67345</v>
      </c>
      <c r="AJ59" s="23">
        <v>124314</v>
      </c>
      <c r="AK59" s="224">
        <v>72125</v>
      </c>
      <c r="AL59" s="224">
        <v>117781</v>
      </c>
      <c r="AM59" s="224"/>
      <c r="AN59" s="224"/>
      <c r="AO59" s="13">
        <v>0</v>
      </c>
      <c r="AP59" s="8">
        <v>0</v>
      </c>
      <c r="AQ59" s="23">
        <v>0</v>
      </c>
      <c r="AR59" s="23">
        <v>0</v>
      </c>
      <c r="AS59" s="23">
        <v>0</v>
      </c>
      <c r="AT59" s="23">
        <v>0</v>
      </c>
      <c r="AU59" s="150">
        <v>0</v>
      </c>
      <c r="AV59" s="150">
        <v>0</v>
      </c>
      <c r="AW59" s="150">
        <v>0</v>
      </c>
      <c r="AX59" s="150">
        <v>0</v>
      </c>
      <c r="AY59" s="213"/>
      <c r="AZ59" s="213">
        <v>0</v>
      </c>
      <c r="BA59" s="213"/>
      <c r="BB59" s="213"/>
      <c r="BC59" s="13">
        <v>0</v>
      </c>
      <c r="BD59" s="8">
        <v>0</v>
      </c>
      <c r="BE59" s="23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129">
        <v>0</v>
      </c>
      <c r="BM59" s="213"/>
      <c r="BN59" s="342">
        <v>0</v>
      </c>
      <c r="BO59" s="233"/>
      <c r="BP59" s="233"/>
      <c r="BQ59" s="336">
        <v>5764</v>
      </c>
      <c r="BR59" s="213">
        <v>0</v>
      </c>
      <c r="BS59" s="213"/>
      <c r="BT59" s="213"/>
      <c r="BU59" s="13">
        <v>42995</v>
      </c>
      <c r="BV59" s="8">
        <v>12964</v>
      </c>
      <c r="BW59" s="23">
        <v>18336</v>
      </c>
      <c r="BX59" s="23">
        <v>21077</v>
      </c>
      <c r="BY59" s="23">
        <v>23760</v>
      </c>
      <c r="BZ59" s="23">
        <v>24947</v>
      </c>
      <c r="CA59" s="23">
        <v>24776</v>
      </c>
      <c r="CB59" s="23">
        <v>30561</v>
      </c>
      <c r="CC59" s="23">
        <v>34106</v>
      </c>
      <c r="CD59" s="23">
        <v>49829</v>
      </c>
      <c r="CE59" s="224">
        <v>56237</v>
      </c>
      <c r="CF59" s="224">
        <v>52495</v>
      </c>
      <c r="CG59" s="224"/>
      <c r="CH59" s="224"/>
      <c r="CI59" s="8">
        <v>0</v>
      </c>
      <c r="CJ59" s="8">
        <v>0</v>
      </c>
      <c r="CK59" s="23">
        <v>0</v>
      </c>
      <c r="CL59" s="23">
        <v>0</v>
      </c>
      <c r="CM59" s="23">
        <v>3831</v>
      </c>
      <c r="CN59" s="23">
        <v>3731</v>
      </c>
      <c r="CO59" s="23">
        <v>3479</v>
      </c>
      <c r="CP59" s="23">
        <v>3471</v>
      </c>
      <c r="CQ59" s="23">
        <v>4728</v>
      </c>
      <c r="CR59" s="23">
        <v>18125</v>
      </c>
      <c r="CS59" s="213"/>
      <c r="CT59" s="224">
        <v>5089</v>
      </c>
      <c r="CU59" s="224"/>
      <c r="CV59" s="224"/>
    </row>
    <row r="60" spans="1:100" ht="12.95" customHeight="1" x14ac:dyDescent="0.2">
      <c r="A60" s="41" t="s">
        <v>1083</v>
      </c>
      <c r="B60" s="6" t="s">
        <v>1247</v>
      </c>
      <c r="C60" s="22" t="s">
        <v>1909</v>
      </c>
      <c r="D60" s="291">
        <v>72190</v>
      </c>
      <c r="E60" s="8">
        <v>89785</v>
      </c>
      <c r="F60" s="23">
        <v>102998</v>
      </c>
      <c r="G60" s="163">
        <v>117709</v>
      </c>
      <c r="H60" s="23">
        <v>132784</v>
      </c>
      <c r="I60" s="23">
        <v>138959</v>
      </c>
      <c r="J60" s="23">
        <v>114397</v>
      </c>
      <c r="K60" s="23">
        <v>137107</v>
      </c>
      <c r="L60" s="23">
        <v>153242</v>
      </c>
      <c r="M60" s="23">
        <v>155139</v>
      </c>
      <c r="N60" s="70">
        <f t="shared" si="35"/>
        <v>106</v>
      </c>
      <c r="O60" s="82">
        <f t="shared" si="36"/>
        <v>155139</v>
      </c>
      <c r="P60" s="83">
        <f t="shared" si="37"/>
        <v>0</v>
      </c>
      <c r="Q60" s="119">
        <v>165513</v>
      </c>
      <c r="R60" s="119">
        <v>171703</v>
      </c>
      <c r="S60" s="70">
        <f t="shared" si="38"/>
        <v>110</v>
      </c>
      <c r="T60" s="82">
        <f t="shared" si="39"/>
        <v>171703</v>
      </c>
      <c r="U60" s="83">
        <f t="shared" si="40"/>
        <v>0</v>
      </c>
      <c r="V60" s="136">
        <v>157825</v>
      </c>
      <c r="W60" s="136">
        <v>152658</v>
      </c>
      <c r="X60" s="70"/>
      <c r="Y60" s="82"/>
      <c r="Z60" s="83"/>
      <c r="AA60" s="13">
        <v>33304</v>
      </c>
      <c r="AB60" s="8">
        <v>52080</v>
      </c>
      <c r="AC60" s="23">
        <v>64824</v>
      </c>
      <c r="AD60" s="23">
        <v>82118</v>
      </c>
      <c r="AE60" s="23">
        <v>92331</v>
      </c>
      <c r="AF60" s="23">
        <v>94628</v>
      </c>
      <c r="AG60" s="23">
        <v>84052</v>
      </c>
      <c r="AH60" s="23">
        <v>98473</v>
      </c>
      <c r="AI60" s="23">
        <v>109152</v>
      </c>
      <c r="AJ60" s="23">
        <v>109269</v>
      </c>
      <c r="AK60" s="224">
        <v>106872</v>
      </c>
      <c r="AL60" s="224">
        <v>111007</v>
      </c>
      <c r="AM60" s="224"/>
      <c r="AN60" s="224"/>
      <c r="AO60" s="13">
        <v>2220</v>
      </c>
      <c r="AP60" s="8">
        <v>2371</v>
      </c>
      <c r="AQ60" s="23">
        <v>5812</v>
      </c>
      <c r="AR60" s="23">
        <v>7374</v>
      </c>
      <c r="AS60" s="23">
        <v>7356</v>
      </c>
      <c r="AT60" s="23">
        <v>6651</v>
      </c>
      <c r="AU60" s="150">
        <v>5234</v>
      </c>
      <c r="AV60" s="150">
        <v>6718</v>
      </c>
      <c r="AW60" s="150">
        <v>8309</v>
      </c>
      <c r="AX60" s="150">
        <v>6957</v>
      </c>
      <c r="AY60" s="224">
        <v>5636</v>
      </c>
      <c r="AZ60" s="224">
        <v>5101</v>
      </c>
      <c r="BA60" s="224"/>
      <c r="BB60" s="224"/>
      <c r="BC60" s="13">
        <v>7462</v>
      </c>
      <c r="BD60" s="8">
        <v>10340</v>
      </c>
      <c r="BE60" s="23">
        <v>13555</v>
      </c>
      <c r="BF60" s="37">
        <v>14454</v>
      </c>
      <c r="BG60" s="37">
        <v>13541</v>
      </c>
      <c r="BH60" s="37">
        <v>7019</v>
      </c>
      <c r="BI60" s="37">
        <v>3591</v>
      </c>
      <c r="BJ60" s="37">
        <v>1587</v>
      </c>
      <c r="BK60" s="37">
        <v>1084</v>
      </c>
      <c r="BL60" s="129">
        <v>1309</v>
      </c>
      <c r="BM60" s="224">
        <v>3418</v>
      </c>
      <c r="BN60" s="335">
        <v>3450</v>
      </c>
      <c r="BO60" s="223"/>
      <c r="BP60" s="223"/>
      <c r="BQ60" s="336">
        <v>6461</v>
      </c>
      <c r="BR60" s="224">
        <v>5686</v>
      </c>
      <c r="BS60" s="224"/>
      <c r="BT60" s="224"/>
      <c r="BU60" s="13">
        <v>22137</v>
      </c>
      <c r="BV60" s="8">
        <v>17703</v>
      </c>
      <c r="BW60" s="23">
        <v>14368</v>
      </c>
      <c r="BX60" s="23">
        <v>11325</v>
      </c>
      <c r="BY60" s="23">
        <v>15799</v>
      </c>
      <c r="BZ60" s="23">
        <v>16727</v>
      </c>
      <c r="CA60" s="23">
        <v>9768</v>
      </c>
      <c r="CB60" s="23">
        <v>11002</v>
      </c>
      <c r="CC60" s="23">
        <v>19455</v>
      </c>
      <c r="CD60" s="23">
        <v>19366</v>
      </c>
      <c r="CE60" s="224">
        <v>30133</v>
      </c>
      <c r="CF60" s="224">
        <v>32222</v>
      </c>
      <c r="CG60" s="224"/>
      <c r="CH60" s="224"/>
      <c r="CI60" s="8">
        <v>7067</v>
      </c>
      <c r="CJ60" s="8">
        <v>7291</v>
      </c>
      <c r="CK60" s="23">
        <v>4439</v>
      </c>
      <c r="CL60" s="23">
        <v>2438</v>
      </c>
      <c r="CM60" s="23">
        <v>3757</v>
      </c>
      <c r="CN60" s="23">
        <v>13934</v>
      </c>
      <c r="CO60" s="23">
        <v>11752</v>
      </c>
      <c r="CP60" s="23">
        <v>19327</v>
      </c>
      <c r="CQ60" s="23">
        <v>15242</v>
      </c>
      <c r="CR60" s="23">
        <v>18238</v>
      </c>
      <c r="CS60" s="224">
        <v>12993</v>
      </c>
      <c r="CT60" s="224">
        <v>14237</v>
      </c>
      <c r="CU60" s="224"/>
      <c r="CV60" s="224"/>
    </row>
    <row r="61" spans="1:100" ht="12.95" customHeight="1" x14ac:dyDescent="0.2">
      <c r="A61" s="41" t="s">
        <v>1084</v>
      </c>
      <c r="B61" s="6" t="s">
        <v>1399</v>
      </c>
      <c r="C61" s="22" t="s">
        <v>1909</v>
      </c>
      <c r="D61" s="291">
        <v>48970</v>
      </c>
      <c r="E61" s="8">
        <v>74711</v>
      </c>
      <c r="F61" s="23">
        <v>85157</v>
      </c>
      <c r="G61" s="163">
        <v>100706</v>
      </c>
      <c r="H61" s="23">
        <v>109985</v>
      </c>
      <c r="I61" s="23">
        <v>110339</v>
      </c>
      <c r="J61" s="23">
        <v>114985</v>
      </c>
      <c r="K61" s="23">
        <v>118245</v>
      </c>
      <c r="L61" s="23">
        <v>125179</v>
      </c>
      <c r="M61" s="23">
        <v>124475</v>
      </c>
      <c r="N61" s="70">
        <f t="shared" si="35"/>
        <v>118</v>
      </c>
      <c r="O61" s="82">
        <f t="shared" si="36"/>
        <v>124475</v>
      </c>
      <c r="P61" s="83">
        <f t="shared" si="37"/>
        <v>0</v>
      </c>
      <c r="Q61" s="119">
        <v>153311</v>
      </c>
      <c r="R61" s="119">
        <v>169746</v>
      </c>
      <c r="S61" s="70">
        <f t="shared" si="38"/>
        <v>112</v>
      </c>
      <c r="T61" s="82">
        <f t="shared" si="39"/>
        <v>169746</v>
      </c>
      <c r="U61" s="83">
        <f t="shared" si="40"/>
        <v>0</v>
      </c>
      <c r="V61" s="136">
        <v>175563</v>
      </c>
      <c r="W61" s="136">
        <v>175724</v>
      </c>
      <c r="X61" s="70"/>
      <c r="Y61" s="82"/>
      <c r="Z61" s="83"/>
      <c r="AA61" s="13">
        <v>21629</v>
      </c>
      <c r="AB61" s="8">
        <v>37716</v>
      </c>
      <c r="AC61" s="23">
        <v>48183</v>
      </c>
      <c r="AD61" s="23">
        <v>69493</v>
      </c>
      <c r="AE61" s="23">
        <v>76583</v>
      </c>
      <c r="AF61" s="23">
        <v>74721</v>
      </c>
      <c r="AG61" s="23">
        <v>79640</v>
      </c>
      <c r="AH61" s="23">
        <v>82539</v>
      </c>
      <c r="AI61" s="23">
        <v>84628</v>
      </c>
      <c r="AJ61" s="23">
        <v>87090</v>
      </c>
      <c r="AK61" s="224">
        <v>105454</v>
      </c>
      <c r="AL61" s="224">
        <v>118673</v>
      </c>
      <c r="AM61" s="224"/>
      <c r="AN61" s="224"/>
      <c r="AO61" s="13">
        <v>4702</v>
      </c>
      <c r="AP61" s="8">
        <v>4032</v>
      </c>
      <c r="AQ61" s="23">
        <v>3933</v>
      </c>
      <c r="AR61" s="23">
        <v>3506</v>
      </c>
      <c r="AS61" s="23">
        <v>3269</v>
      </c>
      <c r="AT61" s="23">
        <v>5057</v>
      </c>
      <c r="AU61" s="150">
        <v>4737</v>
      </c>
      <c r="AV61" s="150">
        <v>5363</v>
      </c>
      <c r="AW61" s="150">
        <v>7318</v>
      </c>
      <c r="AX61" s="150">
        <v>5422</v>
      </c>
      <c r="AY61" s="224">
        <v>6281</v>
      </c>
      <c r="AZ61" s="224">
        <v>6539</v>
      </c>
      <c r="BA61" s="224"/>
      <c r="BB61" s="224"/>
      <c r="BC61" s="13">
        <v>5075</v>
      </c>
      <c r="BD61" s="8">
        <v>3757</v>
      </c>
      <c r="BE61" s="23">
        <v>5661</v>
      </c>
      <c r="BF61" s="37">
        <v>2982</v>
      </c>
      <c r="BG61" s="37">
        <v>2984</v>
      </c>
      <c r="BH61" s="37">
        <v>3932</v>
      </c>
      <c r="BI61" s="37">
        <v>4326</v>
      </c>
      <c r="BJ61" s="37">
        <v>3950</v>
      </c>
      <c r="BK61" s="37">
        <v>5058</v>
      </c>
      <c r="BL61" s="129">
        <v>3644</v>
      </c>
      <c r="BM61" s="224">
        <v>5700</v>
      </c>
      <c r="BN61" s="335">
        <v>5821</v>
      </c>
      <c r="BO61" s="223"/>
      <c r="BP61" s="223"/>
      <c r="BQ61" s="336">
        <v>2345</v>
      </c>
      <c r="BR61" s="224">
        <v>1774</v>
      </c>
      <c r="BS61" s="224"/>
      <c r="BT61" s="224"/>
      <c r="BU61" s="13">
        <v>14522</v>
      </c>
      <c r="BV61" s="8">
        <v>19430</v>
      </c>
      <c r="BW61" s="23">
        <v>18239</v>
      </c>
      <c r="BX61" s="23">
        <v>19840</v>
      </c>
      <c r="BY61" s="23">
        <v>23415</v>
      </c>
      <c r="BZ61" s="23">
        <v>22674</v>
      </c>
      <c r="CA61" s="23">
        <v>21723</v>
      </c>
      <c r="CB61" s="23">
        <v>22402</v>
      </c>
      <c r="CC61" s="23">
        <v>23003</v>
      </c>
      <c r="CD61" s="23">
        <v>23237</v>
      </c>
      <c r="CE61" s="224">
        <v>31718</v>
      </c>
      <c r="CF61" s="224">
        <v>35383</v>
      </c>
      <c r="CG61" s="224"/>
      <c r="CH61" s="224"/>
      <c r="CI61" s="8">
        <v>3042</v>
      </c>
      <c r="CJ61" s="8">
        <v>9776</v>
      </c>
      <c r="CK61" s="23">
        <v>9141</v>
      </c>
      <c r="CL61" s="23">
        <v>4885</v>
      </c>
      <c r="CM61" s="23">
        <v>3734</v>
      </c>
      <c r="CN61" s="23">
        <v>3955</v>
      </c>
      <c r="CO61" s="23">
        <v>4559</v>
      </c>
      <c r="CP61" s="23">
        <v>3991</v>
      </c>
      <c r="CQ61" s="23">
        <v>5172</v>
      </c>
      <c r="CR61" s="23">
        <v>5082</v>
      </c>
      <c r="CS61" s="224">
        <v>1813</v>
      </c>
      <c r="CT61" s="223">
        <v>1556</v>
      </c>
      <c r="CU61" s="223"/>
      <c r="CV61" s="223"/>
    </row>
    <row r="62" spans="1:100" ht="12.95" customHeight="1" x14ac:dyDescent="0.2">
      <c r="A62" s="41" t="s">
        <v>1081</v>
      </c>
      <c r="B62" s="6" t="s">
        <v>1926</v>
      </c>
      <c r="C62" s="22" t="s">
        <v>1909</v>
      </c>
      <c r="D62" s="291">
        <v>131240</v>
      </c>
      <c r="E62" s="8">
        <v>163690</v>
      </c>
      <c r="F62" s="23">
        <v>188261</v>
      </c>
      <c r="G62" s="163">
        <v>217389</v>
      </c>
      <c r="H62" s="23">
        <v>228760</v>
      </c>
      <c r="I62" s="23">
        <v>255699</v>
      </c>
      <c r="J62" s="23">
        <v>249067</v>
      </c>
      <c r="K62" s="23">
        <v>243184</v>
      </c>
      <c r="L62" s="23">
        <v>250188</v>
      </c>
      <c r="M62" s="23">
        <v>284896</v>
      </c>
      <c r="N62" s="70">
        <f t="shared" si="35"/>
        <v>70</v>
      </c>
      <c r="O62" s="82">
        <f t="shared" si="36"/>
        <v>284896</v>
      </c>
      <c r="P62" s="83">
        <f t="shared" si="37"/>
        <v>0</v>
      </c>
      <c r="Q62" s="119">
        <v>291787</v>
      </c>
      <c r="R62" s="119">
        <v>167456</v>
      </c>
      <c r="S62" s="70">
        <f t="shared" si="38"/>
        <v>114</v>
      </c>
      <c r="T62" s="82">
        <f t="shared" si="39"/>
        <v>167456</v>
      </c>
      <c r="U62" s="83">
        <f t="shared" si="40"/>
        <v>0</v>
      </c>
      <c r="V62" s="136">
        <v>179041</v>
      </c>
      <c r="W62" s="136">
        <v>173533</v>
      </c>
      <c r="X62" s="70"/>
      <c r="Y62" s="82"/>
      <c r="Z62" s="83"/>
      <c r="AA62" s="13">
        <v>72047</v>
      </c>
      <c r="AB62" s="8">
        <v>72059</v>
      </c>
      <c r="AC62" s="23">
        <v>88344</v>
      </c>
      <c r="AD62" s="23">
        <v>100486</v>
      </c>
      <c r="AE62" s="23">
        <v>109357</v>
      </c>
      <c r="AF62" s="23">
        <v>121004</v>
      </c>
      <c r="AG62" s="23">
        <v>113559</v>
      </c>
      <c r="AH62" s="23">
        <v>126998</v>
      </c>
      <c r="AI62" s="23">
        <v>120289</v>
      </c>
      <c r="AJ62" s="23">
        <v>156043</v>
      </c>
      <c r="AK62" s="224">
        <v>162151</v>
      </c>
      <c r="AL62" s="224">
        <v>111942</v>
      </c>
      <c r="AM62" s="224"/>
      <c r="AN62" s="224"/>
      <c r="AO62" s="13">
        <v>21349</v>
      </c>
      <c r="AP62" s="8">
        <v>30922</v>
      </c>
      <c r="AQ62" s="23">
        <v>37015</v>
      </c>
      <c r="AR62" s="23">
        <v>40451</v>
      </c>
      <c r="AS62" s="23">
        <v>44816</v>
      </c>
      <c r="AT62" s="23">
        <v>54424</v>
      </c>
      <c r="AU62" s="150">
        <v>55503</v>
      </c>
      <c r="AV62" s="150">
        <v>43895</v>
      </c>
      <c r="AW62" s="150">
        <v>48222</v>
      </c>
      <c r="AX62" s="150">
        <v>44660</v>
      </c>
      <c r="AY62" s="224">
        <v>48986</v>
      </c>
      <c r="AZ62" s="224">
        <v>15475</v>
      </c>
      <c r="BA62" s="224"/>
      <c r="BB62" s="224"/>
      <c r="BC62" s="13">
        <v>8479</v>
      </c>
      <c r="BD62" s="8">
        <v>12740</v>
      </c>
      <c r="BE62" s="23">
        <v>14520</v>
      </c>
      <c r="BF62" s="37">
        <v>13994</v>
      </c>
      <c r="BG62" s="37">
        <v>13860</v>
      </c>
      <c r="BH62" s="37">
        <v>15603</v>
      </c>
      <c r="BI62" s="37">
        <v>19857</v>
      </c>
      <c r="BJ62" s="37">
        <v>16839</v>
      </c>
      <c r="BK62" s="37">
        <v>17247</v>
      </c>
      <c r="BL62" s="129">
        <v>13740</v>
      </c>
      <c r="BM62" s="224">
        <v>18053</v>
      </c>
      <c r="BN62" s="335">
        <v>5838</v>
      </c>
      <c r="BO62" s="223"/>
      <c r="BP62" s="223"/>
      <c r="BQ62" s="336">
        <v>9028</v>
      </c>
      <c r="BR62" s="224">
        <v>2025</v>
      </c>
      <c r="BS62" s="224"/>
      <c r="BT62" s="224"/>
      <c r="BU62" s="13">
        <v>21652</v>
      </c>
      <c r="BV62" s="8">
        <v>30537</v>
      </c>
      <c r="BW62" s="23">
        <v>33602</v>
      </c>
      <c r="BX62" s="23">
        <v>43302</v>
      </c>
      <c r="BY62" s="23">
        <v>42172</v>
      </c>
      <c r="BZ62" s="23">
        <v>45818</v>
      </c>
      <c r="CA62" s="23">
        <v>43170</v>
      </c>
      <c r="CB62" s="23">
        <v>43402</v>
      </c>
      <c r="CC62" s="23">
        <v>50416</v>
      </c>
      <c r="CD62" s="23">
        <v>56316</v>
      </c>
      <c r="CE62" s="224">
        <v>53569</v>
      </c>
      <c r="CF62" s="224">
        <v>32176</v>
      </c>
      <c r="CG62" s="224"/>
      <c r="CH62" s="224"/>
      <c r="CI62" s="8">
        <v>7713</v>
      </c>
      <c r="CJ62" s="8">
        <v>17432</v>
      </c>
      <c r="CK62" s="23">
        <v>14780</v>
      </c>
      <c r="CL62" s="23">
        <v>19156</v>
      </c>
      <c r="CM62" s="23">
        <v>18555</v>
      </c>
      <c r="CN62" s="23">
        <v>18850</v>
      </c>
      <c r="CO62" s="23">
        <v>16978</v>
      </c>
      <c r="CP62" s="23">
        <v>12050</v>
      </c>
      <c r="CQ62" s="23">
        <v>14014</v>
      </c>
      <c r="CR62" s="23">
        <v>14137</v>
      </c>
      <c r="CS62" s="213">
        <v>0</v>
      </c>
      <c r="CT62" s="213">
        <v>0</v>
      </c>
      <c r="CU62" s="213"/>
      <c r="CV62" s="213"/>
    </row>
    <row r="63" spans="1:100" ht="12.95" customHeight="1" x14ac:dyDescent="0.2">
      <c r="A63" s="41"/>
      <c r="B63" s="6" t="s">
        <v>1253</v>
      </c>
      <c r="C63" s="22" t="s">
        <v>1909</v>
      </c>
      <c r="D63" s="291">
        <v>52482</v>
      </c>
      <c r="E63" s="8">
        <v>66130</v>
      </c>
      <c r="F63" s="23">
        <v>84985</v>
      </c>
      <c r="G63" s="163">
        <v>104748</v>
      </c>
      <c r="H63" s="23">
        <v>108002</v>
      </c>
      <c r="I63" s="23">
        <v>115398</v>
      </c>
      <c r="J63" s="23">
        <v>122134</v>
      </c>
      <c r="K63" s="23">
        <v>133590</v>
      </c>
      <c r="L63" s="23">
        <v>139770</v>
      </c>
      <c r="M63" s="23">
        <v>139592</v>
      </c>
      <c r="N63" s="70">
        <f t="shared" si="35"/>
        <v>116</v>
      </c>
      <c r="O63" s="82">
        <f t="shared" si="36"/>
        <v>139592</v>
      </c>
      <c r="P63" s="83">
        <f t="shared" si="37"/>
        <v>0</v>
      </c>
      <c r="Q63" s="119">
        <v>154926</v>
      </c>
      <c r="R63" s="119">
        <v>166420</v>
      </c>
      <c r="S63" s="70">
        <f t="shared" si="38"/>
        <v>115</v>
      </c>
      <c r="T63" s="82">
        <f t="shared" si="39"/>
        <v>166420</v>
      </c>
      <c r="U63" s="83">
        <f t="shared" si="40"/>
        <v>0</v>
      </c>
      <c r="V63" s="136">
        <v>164454</v>
      </c>
      <c r="W63" s="136">
        <v>170145</v>
      </c>
      <c r="X63" s="70"/>
      <c r="Y63" s="82"/>
      <c r="Z63" s="83"/>
      <c r="AA63" s="13">
        <v>27740</v>
      </c>
      <c r="AB63" s="8">
        <v>28013</v>
      </c>
      <c r="AC63" s="23">
        <v>49394</v>
      </c>
      <c r="AD63" s="23">
        <v>60586</v>
      </c>
      <c r="AE63" s="23">
        <v>60819</v>
      </c>
      <c r="AF63" s="23">
        <v>62489</v>
      </c>
      <c r="AG63" s="23">
        <v>63764</v>
      </c>
      <c r="AH63" s="23">
        <v>65699</v>
      </c>
      <c r="AI63" s="23">
        <v>68147</v>
      </c>
      <c r="AJ63" s="23">
        <v>64388</v>
      </c>
      <c r="AK63" s="224">
        <v>79415</v>
      </c>
      <c r="AL63" s="224">
        <v>88419</v>
      </c>
      <c r="AM63" s="224"/>
      <c r="AN63" s="224"/>
      <c r="AO63" s="13">
        <v>2307</v>
      </c>
      <c r="AP63" s="8">
        <v>2620</v>
      </c>
      <c r="AQ63" s="23">
        <v>1917</v>
      </c>
      <c r="AR63" s="23">
        <v>3067</v>
      </c>
      <c r="AS63" s="23">
        <v>3832</v>
      </c>
      <c r="AT63" s="23">
        <v>3160</v>
      </c>
      <c r="AU63" s="150">
        <v>3537</v>
      </c>
      <c r="AV63" s="150">
        <v>4423</v>
      </c>
      <c r="AW63" s="150">
        <v>4649</v>
      </c>
      <c r="AX63" s="150">
        <v>5489</v>
      </c>
      <c r="AY63" s="224">
        <v>10345</v>
      </c>
      <c r="AZ63" s="224">
        <v>10955</v>
      </c>
      <c r="BA63" s="224"/>
      <c r="BB63" s="224"/>
      <c r="BC63" s="13">
        <v>5585</v>
      </c>
      <c r="BD63" s="8">
        <v>7185</v>
      </c>
      <c r="BE63" s="23">
        <v>6795</v>
      </c>
      <c r="BF63" s="37">
        <v>2274</v>
      </c>
      <c r="BG63" s="37">
        <v>3757</v>
      </c>
      <c r="BH63" s="37">
        <v>3341</v>
      </c>
      <c r="BI63" s="37">
        <v>4055</v>
      </c>
      <c r="BJ63" s="37">
        <v>5331</v>
      </c>
      <c r="BK63" s="37">
        <v>4782</v>
      </c>
      <c r="BL63" s="129">
        <v>4478</v>
      </c>
      <c r="BM63" s="224">
        <v>5070</v>
      </c>
      <c r="BN63" s="335">
        <v>4004</v>
      </c>
      <c r="BO63" s="223"/>
      <c r="BP63" s="223"/>
      <c r="BQ63" s="336">
        <v>1555</v>
      </c>
      <c r="BR63" s="224">
        <v>1606</v>
      </c>
      <c r="BS63" s="224"/>
      <c r="BT63" s="224"/>
      <c r="BU63" s="13">
        <v>12033</v>
      </c>
      <c r="BV63" s="8">
        <v>23701</v>
      </c>
      <c r="BW63" s="23">
        <v>26879</v>
      </c>
      <c r="BX63" s="23">
        <v>37049</v>
      </c>
      <c r="BY63" s="23">
        <v>37945</v>
      </c>
      <c r="BZ63" s="23">
        <v>44639</v>
      </c>
      <c r="CA63" s="23">
        <v>49781</v>
      </c>
      <c r="CB63" s="23">
        <v>57310</v>
      </c>
      <c r="CC63" s="23">
        <v>60591</v>
      </c>
      <c r="CD63" s="23">
        <v>61977</v>
      </c>
      <c r="CE63" s="224">
        <v>58447</v>
      </c>
      <c r="CF63" s="224">
        <v>61358</v>
      </c>
      <c r="CG63" s="224"/>
      <c r="CH63" s="224"/>
      <c r="CI63" s="8">
        <v>4817</v>
      </c>
      <c r="CJ63" s="8">
        <v>4611</v>
      </c>
      <c r="CK63" s="23">
        <v>0</v>
      </c>
      <c r="CL63" s="23">
        <v>1772</v>
      </c>
      <c r="CM63" s="23">
        <v>1649</v>
      </c>
      <c r="CN63" s="23">
        <v>1769</v>
      </c>
      <c r="CO63" s="23">
        <v>997</v>
      </c>
      <c r="CP63" s="23">
        <v>827</v>
      </c>
      <c r="CQ63" s="23">
        <v>1601</v>
      </c>
      <c r="CR63" s="23">
        <v>3260</v>
      </c>
      <c r="CS63" s="213">
        <v>94</v>
      </c>
      <c r="CT63" s="213">
        <v>78</v>
      </c>
      <c r="CU63" s="213"/>
      <c r="CV63" s="213"/>
    </row>
    <row r="64" spans="1:100" ht="12.95" customHeight="1" x14ac:dyDescent="0.2">
      <c r="A64" s="41" t="s">
        <v>1082</v>
      </c>
      <c r="B64" s="6" t="s">
        <v>1243</v>
      </c>
      <c r="C64" s="22" t="s">
        <v>1909</v>
      </c>
      <c r="D64" s="291">
        <v>77579</v>
      </c>
      <c r="E64" s="8">
        <v>114903</v>
      </c>
      <c r="F64" s="23">
        <v>134840</v>
      </c>
      <c r="G64" s="163">
        <v>152986</v>
      </c>
      <c r="H64" s="23">
        <v>158585</v>
      </c>
      <c r="I64" s="23">
        <v>175127</v>
      </c>
      <c r="J64" s="23">
        <v>179840</v>
      </c>
      <c r="K64" s="23">
        <v>211760</v>
      </c>
      <c r="L64" s="23">
        <v>195195</v>
      </c>
      <c r="M64" s="23">
        <v>186383</v>
      </c>
      <c r="N64" s="70">
        <f t="shared" si="35"/>
        <v>100</v>
      </c>
      <c r="O64" s="82">
        <f t="shared" si="36"/>
        <v>186383</v>
      </c>
      <c r="P64" s="83">
        <f t="shared" si="37"/>
        <v>0</v>
      </c>
      <c r="Q64" s="119">
        <v>174693</v>
      </c>
      <c r="R64" s="119">
        <v>166350</v>
      </c>
      <c r="S64" s="70">
        <f t="shared" si="38"/>
        <v>116</v>
      </c>
      <c r="T64" s="82">
        <f t="shared" si="39"/>
        <v>166350</v>
      </c>
      <c r="U64" s="83">
        <f t="shared" si="40"/>
        <v>0</v>
      </c>
      <c r="V64" s="136">
        <v>161070</v>
      </c>
      <c r="W64" s="136">
        <v>171215</v>
      </c>
      <c r="X64" s="70"/>
      <c r="Y64" s="82"/>
      <c r="Z64" s="83"/>
      <c r="AA64" s="13">
        <v>18771</v>
      </c>
      <c r="AB64" s="8">
        <v>31304</v>
      </c>
      <c r="AC64" s="23">
        <v>47174</v>
      </c>
      <c r="AD64" s="23">
        <v>62552</v>
      </c>
      <c r="AE64" s="23">
        <v>61065</v>
      </c>
      <c r="AF64" s="23">
        <v>56829</v>
      </c>
      <c r="AG64" s="23">
        <v>56268</v>
      </c>
      <c r="AH64" s="23">
        <v>53905</v>
      </c>
      <c r="AI64" s="23">
        <v>56535</v>
      </c>
      <c r="AJ64" s="23">
        <v>55108</v>
      </c>
      <c r="AK64" s="224">
        <v>62934</v>
      </c>
      <c r="AL64" s="224">
        <v>52919</v>
      </c>
      <c r="AM64" s="224"/>
      <c r="AN64" s="224"/>
      <c r="AO64" s="13">
        <v>14397</v>
      </c>
      <c r="AP64" s="8">
        <v>24363</v>
      </c>
      <c r="AQ64" s="23">
        <v>19669</v>
      </c>
      <c r="AR64" s="23">
        <v>17172</v>
      </c>
      <c r="AS64" s="23">
        <v>15833</v>
      </c>
      <c r="AT64" s="23">
        <v>28859</v>
      </c>
      <c r="AU64" s="150">
        <v>29297</v>
      </c>
      <c r="AV64" s="150">
        <v>40140</v>
      </c>
      <c r="AW64" s="150">
        <v>24188</v>
      </c>
      <c r="AX64" s="150">
        <v>19481</v>
      </c>
      <c r="AY64" s="224">
        <v>3330</v>
      </c>
      <c r="AZ64" s="224">
        <v>4358</v>
      </c>
      <c r="BA64" s="224"/>
      <c r="BB64" s="224"/>
      <c r="BC64" s="13">
        <v>7174</v>
      </c>
      <c r="BD64" s="8">
        <v>9768</v>
      </c>
      <c r="BE64" s="23">
        <v>12035</v>
      </c>
      <c r="BF64" s="37">
        <v>12329</v>
      </c>
      <c r="BG64" s="37">
        <v>12687</v>
      </c>
      <c r="BH64" s="37">
        <v>11731</v>
      </c>
      <c r="BI64" s="37">
        <v>12185</v>
      </c>
      <c r="BJ64" s="37">
        <v>12424</v>
      </c>
      <c r="BK64" s="37">
        <v>13573</v>
      </c>
      <c r="BL64" s="129">
        <v>14821</v>
      </c>
      <c r="BM64" s="224">
        <v>21217</v>
      </c>
      <c r="BN64" s="335">
        <v>11366</v>
      </c>
      <c r="BO64" s="223"/>
      <c r="BP64" s="223"/>
      <c r="BQ64" s="337">
        <v>0</v>
      </c>
      <c r="BR64" s="224">
        <v>2237</v>
      </c>
      <c r="BS64" s="224"/>
      <c r="BT64" s="224"/>
      <c r="BU64" s="13">
        <v>30016</v>
      </c>
      <c r="BV64" s="8">
        <v>44347</v>
      </c>
      <c r="BW64" s="23">
        <v>55444</v>
      </c>
      <c r="BX64" s="23">
        <v>60572</v>
      </c>
      <c r="BY64" s="23">
        <v>66813</v>
      </c>
      <c r="BZ64" s="23">
        <v>75343</v>
      </c>
      <c r="CA64" s="23">
        <v>78918</v>
      </c>
      <c r="CB64" s="23">
        <v>98858</v>
      </c>
      <c r="CC64" s="23">
        <v>97131</v>
      </c>
      <c r="CD64" s="23">
        <v>92478</v>
      </c>
      <c r="CE64" s="224">
        <v>86777</v>
      </c>
      <c r="CF64" s="224">
        <v>91698</v>
      </c>
      <c r="CG64" s="224"/>
      <c r="CH64" s="224"/>
      <c r="CI64" s="8">
        <v>7221</v>
      </c>
      <c r="CJ64" s="8">
        <v>5121</v>
      </c>
      <c r="CK64" s="23">
        <v>518</v>
      </c>
      <c r="CL64" s="23">
        <v>361</v>
      </c>
      <c r="CM64" s="23">
        <v>2187</v>
      </c>
      <c r="CN64" s="23">
        <v>2365</v>
      </c>
      <c r="CO64" s="23">
        <v>3172</v>
      </c>
      <c r="CP64" s="23">
        <v>6433</v>
      </c>
      <c r="CQ64" s="23">
        <v>3768</v>
      </c>
      <c r="CR64" s="23">
        <v>4495</v>
      </c>
      <c r="CS64" s="213">
        <v>435</v>
      </c>
      <c r="CT64" s="224">
        <v>3772</v>
      </c>
      <c r="CU64" s="224"/>
      <c r="CV64" s="224"/>
    </row>
    <row r="65" spans="1:100" ht="12.95" customHeight="1" x14ac:dyDescent="0.2">
      <c r="A65" s="41" t="s">
        <v>1085</v>
      </c>
      <c r="B65" s="133" t="s">
        <v>1775</v>
      </c>
      <c r="C65" s="22" t="s">
        <v>1909</v>
      </c>
      <c r="D65" s="291">
        <v>66773</v>
      </c>
      <c r="E65" s="8">
        <v>92612</v>
      </c>
      <c r="F65" s="23">
        <v>108775</v>
      </c>
      <c r="G65" s="163">
        <v>124103</v>
      </c>
      <c r="H65" s="23">
        <v>125705</v>
      </c>
      <c r="I65" s="23">
        <v>132203</v>
      </c>
      <c r="J65" s="23">
        <v>126522</v>
      </c>
      <c r="K65" s="23">
        <v>140629</v>
      </c>
      <c r="L65" s="23">
        <v>146984</v>
      </c>
      <c r="M65" s="23">
        <v>143654</v>
      </c>
      <c r="N65" s="70">
        <f t="shared" si="35"/>
        <v>114</v>
      </c>
      <c r="O65" s="82">
        <f t="shared" si="36"/>
        <v>143654</v>
      </c>
      <c r="P65" s="83">
        <f t="shared" si="37"/>
        <v>0</v>
      </c>
      <c r="Q65" s="119">
        <v>145115</v>
      </c>
      <c r="R65" s="119">
        <v>163335</v>
      </c>
      <c r="S65" s="70">
        <f t="shared" si="38"/>
        <v>117</v>
      </c>
      <c r="T65" s="82">
        <f t="shared" si="39"/>
        <v>163335</v>
      </c>
      <c r="U65" s="83">
        <f t="shared" si="40"/>
        <v>0</v>
      </c>
      <c r="V65" s="136">
        <v>142487</v>
      </c>
      <c r="W65" s="136">
        <v>135899</v>
      </c>
      <c r="X65" s="70"/>
      <c r="Y65" s="82"/>
      <c r="Z65" s="83"/>
      <c r="AA65" s="13">
        <v>15415</v>
      </c>
      <c r="AB65" s="8">
        <v>31515</v>
      </c>
      <c r="AC65" s="23">
        <v>42432</v>
      </c>
      <c r="AD65" s="23">
        <v>45374</v>
      </c>
      <c r="AE65" s="23">
        <v>49565</v>
      </c>
      <c r="AF65" s="23">
        <v>51319</v>
      </c>
      <c r="AG65" s="23">
        <v>45540</v>
      </c>
      <c r="AH65" s="23">
        <v>54949</v>
      </c>
      <c r="AI65" s="23">
        <v>54748</v>
      </c>
      <c r="AJ65" s="23">
        <v>52911</v>
      </c>
      <c r="AK65" s="224">
        <v>53971</v>
      </c>
      <c r="AL65" s="224">
        <v>59559</v>
      </c>
      <c r="AM65" s="224"/>
      <c r="AN65" s="224"/>
      <c r="AO65" s="13">
        <v>23006</v>
      </c>
      <c r="AP65" s="8">
        <v>221</v>
      </c>
      <c r="AQ65" s="23">
        <v>1350</v>
      </c>
      <c r="AR65" s="23">
        <v>1032</v>
      </c>
      <c r="AS65" s="23">
        <v>2394</v>
      </c>
      <c r="AT65" s="23">
        <v>3094</v>
      </c>
      <c r="AU65" s="150">
        <v>1714</v>
      </c>
      <c r="AV65" s="150">
        <v>2236</v>
      </c>
      <c r="AW65" s="150">
        <v>2719</v>
      </c>
      <c r="AX65" s="150">
        <v>35486</v>
      </c>
      <c r="AY65" s="224">
        <v>33586</v>
      </c>
      <c r="AZ65" s="224">
        <v>31402</v>
      </c>
      <c r="BA65" s="224"/>
      <c r="BB65" s="224"/>
      <c r="BC65" s="13">
        <v>6807</v>
      </c>
      <c r="BD65" s="8">
        <v>3917</v>
      </c>
      <c r="BE65" s="23">
        <v>4178</v>
      </c>
      <c r="BF65" s="37">
        <v>3849</v>
      </c>
      <c r="BG65" s="37">
        <v>3833</v>
      </c>
      <c r="BH65" s="37">
        <v>4969</v>
      </c>
      <c r="BI65" s="37">
        <v>4697</v>
      </c>
      <c r="BJ65" s="37">
        <v>4536</v>
      </c>
      <c r="BK65" s="37">
        <v>3841</v>
      </c>
      <c r="BL65" s="129">
        <v>4629</v>
      </c>
      <c r="BM65" s="224">
        <v>4177</v>
      </c>
      <c r="BN65" s="335">
        <v>4019</v>
      </c>
      <c r="BO65" s="223"/>
      <c r="BP65" s="223"/>
      <c r="BQ65" s="336">
        <v>1234</v>
      </c>
      <c r="BR65" s="213">
        <v>750</v>
      </c>
      <c r="BS65" s="213"/>
      <c r="BT65" s="213"/>
      <c r="BU65" s="13">
        <v>16896</v>
      </c>
      <c r="BV65" s="8">
        <v>52734</v>
      </c>
      <c r="BW65" s="23">
        <v>56756</v>
      </c>
      <c r="BX65" s="23">
        <v>69112</v>
      </c>
      <c r="BY65" s="23">
        <v>65179</v>
      </c>
      <c r="BZ65" s="23">
        <v>67934</v>
      </c>
      <c r="CA65" s="23">
        <v>69346</v>
      </c>
      <c r="CB65" s="23">
        <v>76470</v>
      </c>
      <c r="CC65" s="23">
        <v>81243</v>
      </c>
      <c r="CD65" s="23">
        <v>47329</v>
      </c>
      <c r="CE65" s="224">
        <v>49245</v>
      </c>
      <c r="CF65" s="224">
        <v>64095</v>
      </c>
      <c r="CG65" s="224"/>
      <c r="CH65" s="224"/>
      <c r="CI65" s="8">
        <v>4649</v>
      </c>
      <c r="CJ65" s="8">
        <v>4225</v>
      </c>
      <c r="CK65" s="23">
        <v>4059</v>
      </c>
      <c r="CL65" s="23">
        <v>4736</v>
      </c>
      <c r="CM65" s="23">
        <v>4734</v>
      </c>
      <c r="CN65" s="23">
        <v>4887</v>
      </c>
      <c r="CO65" s="23">
        <v>5225</v>
      </c>
      <c r="CP65" s="23">
        <v>2438</v>
      </c>
      <c r="CQ65" s="23">
        <v>4433</v>
      </c>
      <c r="CR65" s="23">
        <v>3299</v>
      </c>
      <c r="CS65" s="224">
        <v>2902</v>
      </c>
      <c r="CT65" s="224">
        <v>3510</v>
      </c>
      <c r="CU65" s="224"/>
      <c r="CV65" s="224"/>
    </row>
    <row r="66" spans="1:100" ht="12.95" customHeight="1" x14ac:dyDescent="0.2">
      <c r="A66" s="41" t="s">
        <v>1086</v>
      </c>
      <c r="B66" s="6" t="s">
        <v>1249</v>
      </c>
      <c r="C66" s="22" t="s">
        <v>1909</v>
      </c>
      <c r="D66" s="291">
        <v>71238</v>
      </c>
      <c r="E66" s="8">
        <v>88285</v>
      </c>
      <c r="F66" s="23">
        <v>94987</v>
      </c>
      <c r="G66" s="163">
        <v>103079</v>
      </c>
      <c r="H66" s="23">
        <v>103915</v>
      </c>
      <c r="I66" s="23">
        <v>99436</v>
      </c>
      <c r="J66" s="23">
        <v>100323</v>
      </c>
      <c r="K66" s="23">
        <v>101112</v>
      </c>
      <c r="L66" s="23">
        <v>121226</v>
      </c>
      <c r="M66" s="23">
        <v>120445</v>
      </c>
      <c r="N66" s="70">
        <f t="shared" si="35"/>
        <v>121</v>
      </c>
      <c r="O66" s="82">
        <f t="shared" si="36"/>
        <v>120445</v>
      </c>
      <c r="P66" s="83">
        <f t="shared" si="37"/>
        <v>0</v>
      </c>
      <c r="Q66" s="119">
        <v>147094</v>
      </c>
      <c r="R66" s="119">
        <v>162786</v>
      </c>
      <c r="S66" s="70">
        <f t="shared" si="38"/>
        <v>118</v>
      </c>
      <c r="T66" s="82">
        <f t="shared" si="39"/>
        <v>162786</v>
      </c>
      <c r="U66" s="83">
        <f t="shared" si="40"/>
        <v>0</v>
      </c>
      <c r="V66" s="136">
        <v>126543</v>
      </c>
      <c r="W66" s="136">
        <v>129968</v>
      </c>
      <c r="X66" s="70"/>
      <c r="Y66" s="82"/>
      <c r="Z66" s="83"/>
      <c r="AA66" s="13">
        <v>15384</v>
      </c>
      <c r="AB66" s="8">
        <v>24770</v>
      </c>
      <c r="AC66" s="23">
        <v>31100</v>
      </c>
      <c r="AD66" s="23">
        <v>37748</v>
      </c>
      <c r="AE66" s="23">
        <v>43345</v>
      </c>
      <c r="AF66" s="23">
        <v>36637</v>
      </c>
      <c r="AG66" s="23">
        <v>37943</v>
      </c>
      <c r="AH66" s="23">
        <v>36958</v>
      </c>
      <c r="AI66" s="23">
        <v>41051</v>
      </c>
      <c r="AJ66" s="23">
        <v>39517</v>
      </c>
      <c r="AK66" s="224">
        <v>56998</v>
      </c>
      <c r="AL66" s="224">
        <v>81855</v>
      </c>
      <c r="AM66" s="224"/>
      <c r="AN66" s="224"/>
      <c r="AO66" s="13">
        <v>7544</v>
      </c>
      <c r="AP66" s="8">
        <v>25770</v>
      </c>
      <c r="AQ66" s="23">
        <v>24091</v>
      </c>
      <c r="AR66" s="23">
        <v>25281</v>
      </c>
      <c r="AS66" s="23">
        <v>23380</v>
      </c>
      <c r="AT66" s="23">
        <v>24361</v>
      </c>
      <c r="AU66" s="150">
        <v>25211</v>
      </c>
      <c r="AV66" s="150">
        <v>27074</v>
      </c>
      <c r="AW66" s="150">
        <v>31776</v>
      </c>
      <c r="AX66" s="150">
        <v>32059</v>
      </c>
      <c r="AY66" s="224">
        <v>32289</v>
      </c>
      <c r="AZ66" s="224">
        <v>30192</v>
      </c>
      <c r="BA66" s="224"/>
      <c r="BB66" s="224"/>
      <c r="BC66" s="13">
        <v>3132</v>
      </c>
      <c r="BD66" s="8">
        <v>4076</v>
      </c>
      <c r="BE66" s="23">
        <v>3752</v>
      </c>
      <c r="BF66" s="37">
        <v>4877</v>
      </c>
      <c r="BG66" s="37">
        <v>4326</v>
      </c>
      <c r="BH66" s="37">
        <v>5300</v>
      </c>
      <c r="BI66" s="37">
        <v>4113</v>
      </c>
      <c r="BJ66" s="37">
        <v>4227</v>
      </c>
      <c r="BK66" s="37">
        <v>4372</v>
      </c>
      <c r="BL66" s="129">
        <v>4671</v>
      </c>
      <c r="BM66" s="224">
        <v>5802</v>
      </c>
      <c r="BN66" s="335">
        <v>4860</v>
      </c>
      <c r="BO66" s="223"/>
      <c r="BP66" s="223"/>
      <c r="BQ66" s="337">
        <v>568</v>
      </c>
      <c r="BR66" s="213">
        <v>577</v>
      </c>
      <c r="BS66" s="213"/>
      <c r="BT66" s="213"/>
      <c r="BU66" s="13">
        <v>44028</v>
      </c>
      <c r="BV66" s="8">
        <v>33002</v>
      </c>
      <c r="BW66" s="23">
        <v>35029</v>
      </c>
      <c r="BX66" s="23">
        <v>34485</v>
      </c>
      <c r="BY66" s="23">
        <v>32365</v>
      </c>
      <c r="BZ66" s="23">
        <v>32833</v>
      </c>
      <c r="CA66" s="23">
        <v>32274</v>
      </c>
      <c r="CB66" s="23">
        <v>32069</v>
      </c>
      <c r="CC66" s="23">
        <v>43072</v>
      </c>
      <c r="CD66" s="23">
        <v>43749</v>
      </c>
      <c r="CE66" s="224">
        <v>51437</v>
      </c>
      <c r="CF66" s="224">
        <v>45302</v>
      </c>
      <c r="CG66" s="224"/>
      <c r="CH66" s="224"/>
      <c r="CI66" s="8">
        <v>1150</v>
      </c>
      <c r="CJ66" s="8">
        <v>667</v>
      </c>
      <c r="CK66" s="23">
        <v>1015</v>
      </c>
      <c r="CL66" s="23">
        <v>688</v>
      </c>
      <c r="CM66" s="23">
        <v>499</v>
      </c>
      <c r="CN66" s="23">
        <v>305</v>
      </c>
      <c r="CO66" s="23">
        <v>782</v>
      </c>
      <c r="CP66" s="23">
        <v>784</v>
      </c>
      <c r="CQ66" s="23">
        <v>955</v>
      </c>
      <c r="CR66" s="23">
        <v>449</v>
      </c>
      <c r="CS66" s="213">
        <v>0</v>
      </c>
      <c r="CT66" s="213">
        <v>0</v>
      </c>
      <c r="CU66" s="213"/>
      <c r="CV66" s="213"/>
    </row>
    <row r="67" spans="1:100" ht="12.95" customHeight="1" x14ac:dyDescent="0.2">
      <c r="A67" s="41" t="s">
        <v>1090</v>
      </c>
      <c r="B67" s="6" t="s">
        <v>1255</v>
      </c>
      <c r="C67" s="22" t="s">
        <v>1909</v>
      </c>
      <c r="D67" s="291">
        <v>36869</v>
      </c>
      <c r="E67" s="8">
        <v>68224</v>
      </c>
      <c r="F67" s="23">
        <v>82785</v>
      </c>
      <c r="G67" s="163">
        <v>92515</v>
      </c>
      <c r="H67" s="23">
        <v>57592</v>
      </c>
      <c r="I67" s="23">
        <v>56623</v>
      </c>
      <c r="J67" s="23">
        <v>58591</v>
      </c>
      <c r="K67" s="23">
        <v>57878</v>
      </c>
      <c r="L67" s="23">
        <v>57902</v>
      </c>
      <c r="M67" s="23">
        <v>80011</v>
      </c>
      <c r="N67" s="70">
        <f t="shared" si="35"/>
        <v>146</v>
      </c>
      <c r="O67" s="82">
        <f t="shared" si="36"/>
        <v>80011</v>
      </c>
      <c r="P67" s="83">
        <f t="shared" si="37"/>
        <v>0</v>
      </c>
      <c r="Q67" s="119">
        <v>133360</v>
      </c>
      <c r="R67" s="119">
        <v>149399</v>
      </c>
      <c r="S67" s="70">
        <f t="shared" si="38"/>
        <v>121</v>
      </c>
      <c r="T67" s="82">
        <f t="shared" si="39"/>
        <v>149399</v>
      </c>
      <c r="U67" s="83">
        <f t="shared" si="40"/>
        <v>0</v>
      </c>
      <c r="V67" s="136">
        <v>159308</v>
      </c>
      <c r="W67" s="136">
        <v>163897</v>
      </c>
      <c r="X67" s="70"/>
      <c r="Y67" s="82"/>
      <c r="Z67" s="83"/>
      <c r="AA67" s="13">
        <v>11121</v>
      </c>
      <c r="AB67" s="8">
        <v>21481</v>
      </c>
      <c r="AC67" s="23">
        <v>28202</v>
      </c>
      <c r="AD67" s="23">
        <v>31776</v>
      </c>
      <c r="AE67" s="23">
        <v>23181</v>
      </c>
      <c r="AF67" s="23">
        <v>22071</v>
      </c>
      <c r="AG67" s="23">
        <v>22278</v>
      </c>
      <c r="AH67" s="23">
        <v>22874</v>
      </c>
      <c r="AI67" s="23">
        <v>19698</v>
      </c>
      <c r="AJ67" s="23">
        <v>24184</v>
      </c>
      <c r="AK67" s="224">
        <v>35970</v>
      </c>
      <c r="AL67" s="224">
        <v>35191</v>
      </c>
      <c r="AM67" s="224"/>
      <c r="AN67" s="224"/>
      <c r="AO67" s="13">
        <v>10746</v>
      </c>
      <c r="AP67" s="8">
        <v>21164</v>
      </c>
      <c r="AQ67" s="23">
        <v>25151</v>
      </c>
      <c r="AR67" s="23">
        <v>27207</v>
      </c>
      <c r="AS67" s="23">
        <v>14291</v>
      </c>
      <c r="AT67" s="23">
        <v>14645</v>
      </c>
      <c r="AU67" s="150">
        <v>15516</v>
      </c>
      <c r="AV67" s="150">
        <v>16978</v>
      </c>
      <c r="AW67" s="150">
        <v>16840</v>
      </c>
      <c r="AX67" s="150">
        <v>22093</v>
      </c>
      <c r="AY67" s="224">
        <v>13740</v>
      </c>
      <c r="AZ67" s="224">
        <v>19559</v>
      </c>
      <c r="BA67" s="224"/>
      <c r="BB67" s="224"/>
      <c r="BC67" s="13">
        <v>4815</v>
      </c>
      <c r="BD67" s="8">
        <v>5946</v>
      </c>
      <c r="BE67" s="23">
        <v>6774</v>
      </c>
      <c r="BF67" s="37">
        <v>7166</v>
      </c>
      <c r="BG67" s="37">
        <v>6224</v>
      </c>
      <c r="BH67" s="37">
        <v>4979</v>
      </c>
      <c r="BI67" s="37">
        <v>4764</v>
      </c>
      <c r="BJ67" s="37">
        <v>4034</v>
      </c>
      <c r="BK67" s="37">
        <v>3970</v>
      </c>
      <c r="BL67" s="129">
        <v>6353</v>
      </c>
      <c r="BM67" s="224">
        <v>10100</v>
      </c>
      <c r="BN67" s="335">
        <v>10914</v>
      </c>
      <c r="BO67" s="223"/>
      <c r="BP67" s="223"/>
      <c r="BQ67" s="336">
        <v>11040</v>
      </c>
      <c r="BR67" s="224">
        <v>10023</v>
      </c>
      <c r="BS67" s="224"/>
      <c r="BT67" s="224"/>
      <c r="BU67" s="13">
        <v>8565</v>
      </c>
      <c r="BV67" s="8">
        <v>15621</v>
      </c>
      <c r="BW67" s="23">
        <v>17596</v>
      </c>
      <c r="BX67" s="23">
        <v>21925</v>
      </c>
      <c r="BY67" s="23">
        <v>11430</v>
      </c>
      <c r="BZ67" s="23">
        <v>12120</v>
      </c>
      <c r="CA67" s="23">
        <v>12448</v>
      </c>
      <c r="CB67" s="23">
        <v>10744</v>
      </c>
      <c r="CC67" s="23">
        <v>13336</v>
      </c>
      <c r="CD67" s="23">
        <v>24056</v>
      </c>
      <c r="CE67" s="224">
        <v>62510</v>
      </c>
      <c r="CF67" s="224">
        <v>73712</v>
      </c>
      <c r="CG67" s="224"/>
      <c r="CH67" s="224"/>
      <c r="CI67" s="8">
        <v>1622</v>
      </c>
      <c r="CJ67" s="8">
        <v>4012</v>
      </c>
      <c r="CK67" s="23">
        <v>5062</v>
      </c>
      <c r="CL67" s="23">
        <v>4441</v>
      </c>
      <c r="CM67" s="23">
        <v>2466</v>
      </c>
      <c r="CN67" s="23">
        <v>2808</v>
      </c>
      <c r="CO67" s="23">
        <v>3585</v>
      </c>
      <c r="CP67" s="23">
        <v>3248</v>
      </c>
      <c r="CQ67" s="23">
        <v>4058</v>
      </c>
      <c r="CR67" s="23">
        <v>3325</v>
      </c>
      <c r="CS67" s="213">
        <v>0</v>
      </c>
      <c r="CT67" s="213">
        <v>0</v>
      </c>
      <c r="CU67" s="213"/>
      <c r="CV67" s="213"/>
    </row>
    <row r="68" spans="1:100" ht="12.95" customHeight="1" x14ac:dyDescent="0.2">
      <c r="A68" s="41" t="s">
        <v>1087</v>
      </c>
      <c r="B68" s="6" t="s">
        <v>2156</v>
      </c>
      <c r="C68" s="22" t="s">
        <v>1909</v>
      </c>
      <c r="D68" s="291">
        <v>23361</v>
      </c>
      <c r="E68" s="8">
        <v>44927</v>
      </c>
      <c r="F68" s="23">
        <v>67838</v>
      </c>
      <c r="G68" s="163">
        <v>85378</v>
      </c>
      <c r="H68" s="23">
        <v>79867</v>
      </c>
      <c r="I68" s="23">
        <v>91913</v>
      </c>
      <c r="J68" s="23">
        <v>93471</v>
      </c>
      <c r="K68" s="23">
        <v>108244</v>
      </c>
      <c r="L68" s="23">
        <v>90095</v>
      </c>
      <c r="M68" s="23">
        <v>90677</v>
      </c>
      <c r="N68" s="70">
        <f t="shared" si="35"/>
        <v>140</v>
      </c>
      <c r="O68" s="82">
        <f t="shared" si="36"/>
        <v>90677</v>
      </c>
      <c r="P68" s="83">
        <f t="shared" si="37"/>
        <v>0</v>
      </c>
      <c r="Q68" s="119">
        <v>110020</v>
      </c>
      <c r="R68" s="119">
        <v>132164</v>
      </c>
      <c r="S68" s="70">
        <f t="shared" si="38"/>
        <v>130</v>
      </c>
      <c r="T68" s="82">
        <f t="shared" si="39"/>
        <v>132164</v>
      </c>
      <c r="U68" s="83">
        <f t="shared" si="40"/>
        <v>0</v>
      </c>
      <c r="V68" s="136">
        <v>109922</v>
      </c>
      <c r="W68" s="136">
        <v>94040</v>
      </c>
      <c r="X68" s="70"/>
      <c r="Y68" s="82"/>
      <c r="Z68" s="83"/>
      <c r="AA68" s="13">
        <v>16097</v>
      </c>
      <c r="AB68" s="8">
        <v>28107</v>
      </c>
      <c r="AC68" s="23">
        <v>50092</v>
      </c>
      <c r="AD68" s="23">
        <v>62140</v>
      </c>
      <c r="AE68" s="23">
        <v>59787</v>
      </c>
      <c r="AF68" s="23">
        <v>67603</v>
      </c>
      <c r="AG68" s="23">
        <v>67717</v>
      </c>
      <c r="AH68" s="23">
        <v>77526</v>
      </c>
      <c r="AI68" s="23">
        <v>65799</v>
      </c>
      <c r="AJ68" s="23">
        <v>62192</v>
      </c>
      <c r="AK68" s="224">
        <v>71475</v>
      </c>
      <c r="AL68" s="224">
        <v>84317</v>
      </c>
      <c r="AM68" s="224"/>
      <c r="AN68" s="224"/>
      <c r="AO68" s="13">
        <v>99</v>
      </c>
      <c r="AP68" s="8">
        <v>7488</v>
      </c>
      <c r="AQ68" s="23">
        <v>5235</v>
      </c>
      <c r="AR68" s="23">
        <v>4624</v>
      </c>
      <c r="AS68" s="23">
        <v>3754</v>
      </c>
      <c r="AT68" s="23">
        <v>3722</v>
      </c>
      <c r="AU68" s="150">
        <v>3521</v>
      </c>
      <c r="AV68" s="150">
        <v>432</v>
      </c>
      <c r="AW68" s="150">
        <v>201</v>
      </c>
      <c r="AX68" s="150">
        <v>167</v>
      </c>
      <c r="AY68" s="224">
        <v>1148</v>
      </c>
      <c r="AZ68" s="213">
        <v>364</v>
      </c>
      <c r="BA68" s="213"/>
      <c r="BB68" s="213"/>
      <c r="BC68" s="13">
        <v>1742</v>
      </c>
      <c r="BD68" s="8">
        <v>2034</v>
      </c>
      <c r="BE68" s="23">
        <v>2412</v>
      </c>
      <c r="BF68" s="37">
        <v>964</v>
      </c>
      <c r="BG68" s="37">
        <v>987</v>
      </c>
      <c r="BH68" s="37">
        <v>1053</v>
      </c>
      <c r="BI68" s="37">
        <v>1385</v>
      </c>
      <c r="BJ68" s="37">
        <v>1882</v>
      </c>
      <c r="BK68" s="37">
        <v>1223</v>
      </c>
      <c r="BL68" s="129">
        <v>2404</v>
      </c>
      <c r="BM68" s="224">
        <v>1989</v>
      </c>
      <c r="BN68" s="335">
        <v>3398</v>
      </c>
      <c r="BO68" s="223"/>
      <c r="BP68" s="223"/>
      <c r="BQ68" s="336">
        <v>4514</v>
      </c>
      <c r="BR68" s="224">
        <v>3195</v>
      </c>
      <c r="BS68" s="224"/>
      <c r="BT68" s="224"/>
      <c r="BU68" s="13">
        <v>3794</v>
      </c>
      <c r="BV68" s="8">
        <v>4233</v>
      </c>
      <c r="BW68" s="23">
        <v>5506</v>
      </c>
      <c r="BX68" s="23">
        <v>10754</v>
      </c>
      <c r="BY68" s="23">
        <v>9967</v>
      </c>
      <c r="BZ68" s="23">
        <v>13831</v>
      </c>
      <c r="CA68" s="23">
        <v>14435</v>
      </c>
      <c r="CB68" s="23">
        <v>23116</v>
      </c>
      <c r="CC68" s="23">
        <v>16434</v>
      </c>
      <c r="CD68" s="23">
        <v>17802</v>
      </c>
      <c r="CE68" s="224">
        <v>26243</v>
      </c>
      <c r="CF68" s="224">
        <v>34991</v>
      </c>
      <c r="CG68" s="224"/>
      <c r="CH68" s="224"/>
      <c r="CI68" s="8">
        <v>1629</v>
      </c>
      <c r="CJ68" s="8">
        <v>3065</v>
      </c>
      <c r="CK68" s="23">
        <v>4593</v>
      </c>
      <c r="CL68" s="23">
        <v>6896</v>
      </c>
      <c r="CM68" s="23">
        <v>5372</v>
      </c>
      <c r="CN68" s="23">
        <v>5704</v>
      </c>
      <c r="CO68" s="23">
        <v>6413</v>
      </c>
      <c r="CP68" s="23">
        <v>5288</v>
      </c>
      <c r="CQ68" s="23">
        <v>6438</v>
      </c>
      <c r="CR68" s="23">
        <v>8112</v>
      </c>
      <c r="CS68" s="224">
        <v>4651</v>
      </c>
      <c r="CT68" s="224">
        <v>5899</v>
      </c>
      <c r="CU68" s="224"/>
      <c r="CV68" s="224"/>
    </row>
    <row r="69" spans="1:100" ht="12.95" customHeight="1" x14ac:dyDescent="0.2">
      <c r="A69" s="41" t="s">
        <v>1088</v>
      </c>
      <c r="B69" s="6" t="s">
        <v>2155</v>
      </c>
      <c r="C69" s="22" t="s">
        <v>1909</v>
      </c>
      <c r="D69" s="291">
        <v>15889</v>
      </c>
      <c r="E69" s="8">
        <v>49074</v>
      </c>
      <c r="F69" s="23">
        <v>45046</v>
      </c>
      <c r="G69" s="163">
        <v>63677</v>
      </c>
      <c r="H69" s="23">
        <v>74063</v>
      </c>
      <c r="I69" s="23">
        <v>91516</v>
      </c>
      <c r="J69" s="23">
        <v>107871</v>
      </c>
      <c r="K69" s="23">
        <v>108551</v>
      </c>
      <c r="L69" s="23">
        <v>117440</v>
      </c>
      <c r="M69" s="23">
        <v>106314</v>
      </c>
      <c r="N69" s="70">
        <f t="shared" si="35"/>
        <v>127</v>
      </c>
      <c r="O69" s="82">
        <f t="shared" si="36"/>
        <v>106314</v>
      </c>
      <c r="P69" s="83">
        <f t="shared" si="37"/>
        <v>0</v>
      </c>
      <c r="Q69" s="119">
        <v>119518</v>
      </c>
      <c r="R69" s="119">
        <v>122066</v>
      </c>
      <c r="S69" s="70">
        <f t="shared" si="38"/>
        <v>133</v>
      </c>
      <c r="T69" s="82">
        <f t="shared" si="39"/>
        <v>122066</v>
      </c>
      <c r="U69" s="83">
        <f t="shared" si="40"/>
        <v>0</v>
      </c>
      <c r="V69" s="136">
        <v>131438</v>
      </c>
      <c r="W69" s="136">
        <v>132451</v>
      </c>
      <c r="X69" s="70"/>
      <c r="Y69" s="82"/>
      <c r="Z69" s="83"/>
      <c r="AA69" s="13">
        <v>9642</v>
      </c>
      <c r="AB69" s="8">
        <v>29962</v>
      </c>
      <c r="AC69" s="23">
        <v>27491</v>
      </c>
      <c r="AD69" s="23">
        <v>41681</v>
      </c>
      <c r="AE69" s="23">
        <v>53249</v>
      </c>
      <c r="AF69" s="23">
        <v>59053</v>
      </c>
      <c r="AG69" s="23">
        <v>66127</v>
      </c>
      <c r="AH69" s="23">
        <v>60836</v>
      </c>
      <c r="AI69" s="23">
        <v>62035</v>
      </c>
      <c r="AJ69" s="23">
        <v>61249</v>
      </c>
      <c r="AK69" s="224">
        <v>72217</v>
      </c>
      <c r="AL69" s="224">
        <v>75924</v>
      </c>
      <c r="AM69" s="224"/>
      <c r="AN69" s="224"/>
      <c r="AO69" s="13">
        <v>659</v>
      </c>
      <c r="AP69" s="8">
        <v>1012</v>
      </c>
      <c r="AQ69" s="23">
        <v>3844</v>
      </c>
      <c r="AR69" s="23">
        <v>6279</v>
      </c>
      <c r="AS69" s="23">
        <v>6149</v>
      </c>
      <c r="AT69" s="23">
        <v>6319</v>
      </c>
      <c r="AU69" s="150">
        <v>7077</v>
      </c>
      <c r="AV69" s="150">
        <v>7105</v>
      </c>
      <c r="AW69" s="150">
        <v>8292</v>
      </c>
      <c r="AX69" s="150">
        <v>5006</v>
      </c>
      <c r="AY69" s="224">
        <v>4931</v>
      </c>
      <c r="AZ69" s="224">
        <v>2624</v>
      </c>
      <c r="BA69" s="224"/>
      <c r="BB69" s="224"/>
      <c r="BC69" s="13">
        <v>1330</v>
      </c>
      <c r="BD69" s="8">
        <v>3321</v>
      </c>
      <c r="BE69" s="23">
        <v>2676</v>
      </c>
      <c r="BF69" s="37">
        <v>3519</v>
      </c>
      <c r="BG69" s="37">
        <v>3270</v>
      </c>
      <c r="BH69" s="37">
        <v>3072</v>
      </c>
      <c r="BI69" s="37">
        <v>3571</v>
      </c>
      <c r="BJ69" s="37">
        <v>4682</v>
      </c>
      <c r="BK69" s="37">
        <v>4020</v>
      </c>
      <c r="BL69" s="129">
        <v>2739</v>
      </c>
      <c r="BM69" s="224">
        <v>3051</v>
      </c>
      <c r="BN69" s="335">
        <v>2342</v>
      </c>
      <c r="BO69" s="223"/>
      <c r="BP69" s="223"/>
      <c r="BQ69" s="337">
        <v>0</v>
      </c>
      <c r="BR69" s="213">
        <v>0</v>
      </c>
      <c r="BS69" s="213"/>
      <c r="BT69" s="213"/>
      <c r="BU69" s="13">
        <v>2684</v>
      </c>
      <c r="BV69" s="8">
        <v>10979</v>
      </c>
      <c r="BW69" s="23">
        <v>6314</v>
      </c>
      <c r="BX69" s="23">
        <v>9460</v>
      </c>
      <c r="BY69" s="23">
        <v>7525</v>
      </c>
      <c r="BZ69" s="23">
        <v>14286</v>
      </c>
      <c r="CA69" s="23">
        <v>17305</v>
      </c>
      <c r="CB69" s="23">
        <v>21584</v>
      </c>
      <c r="CC69" s="23">
        <v>27075</v>
      </c>
      <c r="CD69" s="23">
        <v>24312</v>
      </c>
      <c r="CE69" s="224">
        <v>28184</v>
      </c>
      <c r="CF69" s="224">
        <v>31058</v>
      </c>
      <c r="CG69" s="224"/>
      <c r="CH69" s="224"/>
      <c r="CI69" s="8">
        <v>1574</v>
      </c>
      <c r="CJ69" s="8">
        <v>3800</v>
      </c>
      <c r="CK69" s="23">
        <v>4721</v>
      </c>
      <c r="CL69" s="23">
        <v>2738</v>
      </c>
      <c r="CM69" s="23">
        <v>3870</v>
      </c>
      <c r="CN69" s="23">
        <v>8786</v>
      </c>
      <c r="CO69" s="23">
        <v>13791</v>
      </c>
      <c r="CP69" s="23">
        <v>14344</v>
      </c>
      <c r="CQ69" s="23">
        <v>16018</v>
      </c>
      <c r="CR69" s="23">
        <v>13008</v>
      </c>
      <c r="CS69" s="224">
        <v>11135</v>
      </c>
      <c r="CT69" s="223">
        <v>10118</v>
      </c>
      <c r="CU69" s="223"/>
      <c r="CV69" s="223"/>
    </row>
    <row r="70" spans="1:100" s="12" customFormat="1" ht="12.95" customHeight="1" x14ac:dyDescent="0.2">
      <c r="A70" s="41" t="s">
        <v>1091</v>
      </c>
      <c r="B70" s="6" t="s">
        <v>1371</v>
      </c>
      <c r="C70" s="22" t="s">
        <v>1909</v>
      </c>
      <c r="D70" s="291">
        <v>44768</v>
      </c>
      <c r="E70" s="8">
        <v>70817</v>
      </c>
      <c r="F70" s="23">
        <v>83063</v>
      </c>
      <c r="G70" s="163">
        <v>82277</v>
      </c>
      <c r="H70" s="23">
        <v>88918</v>
      </c>
      <c r="I70" s="23">
        <v>98138</v>
      </c>
      <c r="J70" s="23">
        <v>99271</v>
      </c>
      <c r="K70" s="23">
        <v>101109</v>
      </c>
      <c r="L70" s="23">
        <v>102784</v>
      </c>
      <c r="M70" s="23">
        <v>105446</v>
      </c>
      <c r="N70" s="70">
        <f t="shared" si="35"/>
        <v>128</v>
      </c>
      <c r="O70" s="82">
        <f t="shared" si="36"/>
        <v>105446</v>
      </c>
      <c r="P70" s="83">
        <f t="shared" si="37"/>
        <v>0</v>
      </c>
      <c r="Q70" s="119">
        <v>113909</v>
      </c>
      <c r="R70" s="119">
        <v>120007</v>
      </c>
      <c r="S70" s="70">
        <f t="shared" si="38"/>
        <v>134</v>
      </c>
      <c r="T70" s="82">
        <f t="shared" si="39"/>
        <v>120007</v>
      </c>
      <c r="U70" s="83">
        <f t="shared" si="40"/>
        <v>0</v>
      </c>
      <c r="V70" s="136">
        <v>125824</v>
      </c>
      <c r="W70" s="136">
        <v>133660</v>
      </c>
      <c r="X70" s="70"/>
      <c r="Y70" s="82"/>
      <c r="Z70" s="83"/>
      <c r="AA70" s="13">
        <v>12421</v>
      </c>
      <c r="AB70" s="8">
        <v>20778</v>
      </c>
      <c r="AC70" s="23">
        <v>27588</v>
      </c>
      <c r="AD70" s="23">
        <v>27071</v>
      </c>
      <c r="AE70" s="23">
        <v>31088</v>
      </c>
      <c r="AF70" s="23">
        <v>33496</v>
      </c>
      <c r="AG70" s="23">
        <v>31926</v>
      </c>
      <c r="AH70" s="23">
        <v>37016</v>
      </c>
      <c r="AI70" s="23">
        <v>31531</v>
      </c>
      <c r="AJ70" s="23">
        <v>31597</v>
      </c>
      <c r="AK70" s="224">
        <v>33674</v>
      </c>
      <c r="AL70" s="224">
        <v>37587</v>
      </c>
      <c r="AM70" s="224"/>
      <c r="AN70" s="224"/>
      <c r="AO70" s="13">
        <v>14782</v>
      </c>
      <c r="AP70" s="8">
        <v>32860</v>
      </c>
      <c r="AQ70" s="23">
        <v>34668</v>
      </c>
      <c r="AR70" s="23">
        <v>33438</v>
      </c>
      <c r="AS70" s="23">
        <v>34273</v>
      </c>
      <c r="AT70" s="23">
        <v>36782</v>
      </c>
      <c r="AU70" s="150">
        <v>38252</v>
      </c>
      <c r="AV70" s="150">
        <v>39754</v>
      </c>
      <c r="AW70" s="150">
        <v>46292</v>
      </c>
      <c r="AX70" s="150">
        <v>46160</v>
      </c>
      <c r="AY70" s="224">
        <v>48242</v>
      </c>
      <c r="AZ70" s="224">
        <v>47622</v>
      </c>
      <c r="BA70" s="224"/>
      <c r="BB70" s="224"/>
      <c r="BC70" s="13">
        <v>4051</v>
      </c>
      <c r="BD70" s="8">
        <v>4746</v>
      </c>
      <c r="BE70" s="23">
        <v>6370</v>
      </c>
      <c r="BF70" s="37">
        <v>5470</v>
      </c>
      <c r="BG70" s="37">
        <v>5958</v>
      </c>
      <c r="BH70" s="37">
        <v>7071</v>
      </c>
      <c r="BI70" s="37">
        <v>7299</v>
      </c>
      <c r="BJ70" s="37">
        <v>7270</v>
      </c>
      <c r="BK70" s="37">
        <v>7566</v>
      </c>
      <c r="BL70" s="129">
        <v>3438</v>
      </c>
      <c r="BM70" s="224">
        <v>7634</v>
      </c>
      <c r="BN70" s="335">
        <v>7987</v>
      </c>
      <c r="BO70" s="223"/>
      <c r="BP70" s="223"/>
      <c r="BQ70" s="336">
        <v>1725</v>
      </c>
      <c r="BR70" s="224">
        <v>1862</v>
      </c>
      <c r="BS70" s="224"/>
      <c r="BT70" s="224"/>
      <c r="BU70" s="13">
        <v>11637</v>
      </c>
      <c r="BV70" s="8">
        <v>9155</v>
      </c>
      <c r="BW70" s="23">
        <v>11977</v>
      </c>
      <c r="BX70" s="23">
        <v>13601</v>
      </c>
      <c r="BY70" s="23">
        <v>13863</v>
      </c>
      <c r="BZ70" s="23">
        <v>16012</v>
      </c>
      <c r="CA70" s="23">
        <v>15699</v>
      </c>
      <c r="CB70" s="23">
        <v>15744</v>
      </c>
      <c r="CC70" s="23">
        <v>15399</v>
      </c>
      <c r="CD70" s="23">
        <v>18239</v>
      </c>
      <c r="CE70" s="224">
        <v>21981</v>
      </c>
      <c r="CF70" s="224">
        <v>24206</v>
      </c>
      <c r="CG70" s="224"/>
      <c r="CH70" s="224"/>
      <c r="CI70" s="8">
        <v>1877</v>
      </c>
      <c r="CJ70" s="8">
        <v>3278</v>
      </c>
      <c r="CK70" s="23">
        <v>2460</v>
      </c>
      <c r="CL70" s="23">
        <v>2697</v>
      </c>
      <c r="CM70" s="23">
        <v>3736</v>
      </c>
      <c r="CN70" s="23">
        <v>4777</v>
      </c>
      <c r="CO70" s="23">
        <v>6095</v>
      </c>
      <c r="CP70" s="23">
        <v>1325</v>
      </c>
      <c r="CQ70" s="23">
        <v>1996</v>
      </c>
      <c r="CR70" s="23">
        <v>6012</v>
      </c>
      <c r="CS70" s="213">
        <v>653</v>
      </c>
      <c r="CT70" s="342">
        <v>743</v>
      </c>
      <c r="CU70" s="342"/>
      <c r="CV70" s="342"/>
    </row>
    <row r="71" spans="1:100" ht="12.95" customHeight="1" x14ac:dyDescent="0.2">
      <c r="A71" s="41" t="s">
        <v>1094</v>
      </c>
      <c r="B71" s="6" t="s">
        <v>1402</v>
      </c>
      <c r="C71" s="22" t="s">
        <v>1909</v>
      </c>
      <c r="D71" s="291">
        <v>44957</v>
      </c>
      <c r="E71" s="8">
        <v>48902</v>
      </c>
      <c r="F71" s="23">
        <v>59707</v>
      </c>
      <c r="G71" s="163">
        <v>63455</v>
      </c>
      <c r="H71" s="23">
        <v>60962</v>
      </c>
      <c r="I71" s="23">
        <v>80731</v>
      </c>
      <c r="J71" s="23">
        <v>75662</v>
      </c>
      <c r="K71" s="23">
        <v>73542</v>
      </c>
      <c r="L71" s="23">
        <v>84490</v>
      </c>
      <c r="M71" s="23">
        <v>99262</v>
      </c>
      <c r="N71" s="70">
        <f t="shared" si="35"/>
        <v>134</v>
      </c>
      <c r="O71" s="82">
        <f t="shared" si="36"/>
        <v>99262</v>
      </c>
      <c r="P71" s="83">
        <f t="shared" si="37"/>
        <v>0</v>
      </c>
      <c r="Q71" s="119">
        <v>119811</v>
      </c>
      <c r="R71" s="119">
        <v>113709</v>
      </c>
      <c r="S71" s="70">
        <f t="shared" si="38"/>
        <v>136</v>
      </c>
      <c r="T71" s="82">
        <f t="shared" si="39"/>
        <v>113709</v>
      </c>
      <c r="U71" s="83">
        <f t="shared" si="40"/>
        <v>0</v>
      </c>
      <c r="V71" s="136">
        <v>140597</v>
      </c>
      <c r="W71" s="136">
        <v>150628</v>
      </c>
      <c r="X71" s="70"/>
      <c r="Y71" s="82"/>
      <c r="Z71" s="83"/>
      <c r="AA71" s="13">
        <v>21881</v>
      </c>
      <c r="AB71" s="8">
        <v>21365</v>
      </c>
      <c r="AC71" s="23">
        <v>31455</v>
      </c>
      <c r="AD71" s="23">
        <v>32556</v>
      </c>
      <c r="AE71" s="23">
        <v>34468</v>
      </c>
      <c r="AF71" s="23">
        <v>37262</v>
      </c>
      <c r="AG71" s="23">
        <v>38559</v>
      </c>
      <c r="AH71" s="23">
        <v>40116</v>
      </c>
      <c r="AI71" s="23">
        <v>43162</v>
      </c>
      <c r="AJ71" s="23">
        <v>40020</v>
      </c>
      <c r="AK71" s="224">
        <v>52920</v>
      </c>
      <c r="AL71" s="224">
        <v>59580</v>
      </c>
      <c r="AM71" s="224"/>
      <c r="AN71" s="224"/>
      <c r="AO71" s="13">
        <v>12224</v>
      </c>
      <c r="AP71" s="8">
        <v>13521</v>
      </c>
      <c r="AQ71" s="23">
        <v>10522</v>
      </c>
      <c r="AR71" s="23">
        <v>9570</v>
      </c>
      <c r="AS71" s="23">
        <v>10192</v>
      </c>
      <c r="AT71" s="23">
        <v>8241</v>
      </c>
      <c r="AU71" s="150">
        <v>7641</v>
      </c>
      <c r="AV71" s="150">
        <v>7466</v>
      </c>
      <c r="AW71" s="150">
        <v>9160</v>
      </c>
      <c r="AX71" s="150">
        <v>20453</v>
      </c>
      <c r="AY71" s="224">
        <v>33168</v>
      </c>
      <c r="AZ71" s="224">
        <v>26747</v>
      </c>
      <c r="BA71" s="224"/>
      <c r="BB71" s="224"/>
      <c r="BC71" s="13">
        <v>1595</v>
      </c>
      <c r="BD71" s="8">
        <v>1689</v>
      </c>
      <c r="BE71" s="23">
        <v>3784</v>
      </c>
      <c r="BF71" s="37">
        <v>4980</v>
      </c>
      <c r="BG71" s="37">
        <v>5297</v>
      </c>
      <c r="BH71" s="37">
        <v>3290</v>
      </c>
      <c r="BI71" s="37">
        <v>4425</v>
      </c>
      <c r="BJ71" s="37">
        <v>3125</v>
      </c>
      <c r="BK71" s="37">
        <v>4136</v>
      </c>
      <c r="BL71" s="129">
        <v>5730</v>
      </c>
      <c r="BM71" s="224">
        <v>6364</v>
      </c>
      <c r="BN71" s="335">
        <v>6957</v>
      </c>
      <c r="BO71" s="223"/>
      <c r="BP71" s="223"/>
      <c r="BQ71" s="336">
        <v>6473</v>
      </c>
      <c r="BR71" s="224">
        <v>6775</v>
      </c>
      <c r="BS71" s="224"/>
      <c r="BT71" s="224"/>
      <c r="BU71" s="13">
        <v>6484</v>
      </c>
      <c r="BV71" s="8">
        <v>7837</v>
      </c>
      <c r="BW71" s="23">
        <v>7626</v>
      </c>
      <c r="BX71" s="23">
        <v>9411</v>
      </c>
      <c r="BY71" s="23">
        <v>6119</v>
      </c>
      <c r="BZ71" s="23">
        <v>26056</v>
      </c>
      <c r="CA71" s="23">
        <v>22825</v>
      </c>
      <c r="CB71" s="23">
        <v>18146</v>
      </c>
      <c r="CC71" s="23">
        <v>23288</v>
      </c>
      <c r="CD71" s="23">
        <v>26097</v>
      </c>
      <c r="CE71" s="224">
        <v>20886</v>
      </c>
      <c r="CF71" s="224">
        <v>13650</v>
      </c>
      <c r="CG71" s="224"/>
      <c r="CH71" s="224"/>
      <c r="CI71" s="8">
        <v>2773</v>
      </c>
      <c r="CJ71" s="8">
        <v>4490</v>
      </c>
      <c r="CK71" s="23">
        <v>6320</v>
      </c>
      <c r="CL71" s="23">
        <v>6938</v>
      </c>
      <c r="CM71" s="23">
        <v>4886</v>
      </c>
      <c r="CN71" s="23">
        <v>5882</v>
      </c>
      <c r="CO71" s="23">
        <v>2212</v>
      </c>
      <c r="CP71" s="23">
        <v>4689</v>
      </c>
      <c r="CQ71" s="23">
        <v>4744</v>
      </c>
      <c r="CR71" s="23">
        <v>6962</v>
      </c>
      <c r="CS71" s="213">
        <v>0</v>
      </c>
      <c r="CT71" s="213">
        <v>0</v>
      </c>
      <c r="CU71" s="213"/>
      <c r="CV71" s="213"/>
    </row>
    <row r="72" spans="1:100" s="12" customFormat="1" ht="12.95" customHeight="1" x14ac:dyDescent="0.2">
      <c r="A72" s="41" t="s">
        <v>1092</v>
      </c>
      <c r="B72" s="6" t="s">
        <v>1259</v>
      </c>
      <c r="C72" s="22" t="s">
        <v>1909</v>
      </c>
      <c r="D72" s="291">
        <v>29424</v>
      </c>
      <c r="E72" s="8">
        <v>41840</v>
      </c>
      <c r="F72" s="23">
        <v>48169</v>
      </c>
      <c r="G72" s="163">
        <v>52367</v>
      </c>
      <c r="H72" s="23">
        <v>60872</v>
      </c>
      <c r="I72" s="23">
        <v>63102</v>
      </c>
      <c r="J72" s="23">
        <v>66564</v>
      </c>
      <c r="K72" s="23">
        <v>69772</v>
      </c>
      <c r="L72" s="23">
        <v>74254</v>
      </c>
      <c r="M72" s="23">
        <v>78745</v>
      </c>
      <c r="N72" s="70">
        <f t="shared" si="35"/>
        <v>148</v>
      </c>
      <c r="O72" s="82">
        <f t="shared" si="36"/>
        <v>78745</v>
      </c>
      <c r="P72" s="83">
        <f t="shared" si="37"/>
        <v>0</v>
      </c>
      <c r="Q72" s="119">
        <v>97903</v>
      </c>
      <c r="R72" s="119">
        <v>110235</v>
      </c>
      <c r="S72" s="70">
        <f t="shared" si="38"/>
        <v>138</v>
      </c>
      <c r="T72" s="82">
        <f t="shared" si="39"/>
        <v>110235</v>
      </c>
      <c r="U72" s="83">
        <f t="shared" si="40"/>
        <v>0</v>
      </c>
      <c r="V72" s="136">
        <v>138536</v>
      </c>
      <c r="W72" s="136">
        <v>144679</v>
      </c>
      <c r="X72" s="70"/>
      <c r="Y72" s="82"/>
      <c r="Z72" s="83"/>
      <c r="AA72" s="13">
        <v>21356</v>
      </c>
      <c r="AB72" s="8">
        <v>35144</v>
      </c>
      <c r="AC72" s="23">
        <v>39739</v>
      </c>
      <c r="AD72" s="23">
        <v>43706</v>
      </c>
      <c r="AE72" s="23">
        <v>51157</v>
      </c>
      <c r="AF72" s="23">
        <v>54735</v>
      </c>
      <c r="AG72" s="23">
        <v>53880</v>
      </c>
      <c r="AH72" s="23">
        <v>54301</v>
      </c>
      <c r="AI72" s="23">
        <v>54959</v>
      </c>
      <c r="AJ72" s="23">
        <v>56270</v>
      </c>
      <c r="AK72" s="224">
        <v>69395</v>
      </c>
      <c r="AL72" s="224">
        <v>78730</v>
      </c>
      <c r="AM72" s="224"/>
      <c r="AN72" s="224"/>
      <c r="AO72" s="13">
        <v>2482</v>
      </c>
      <c r="AP72" s="8">
        <v>1860</v>
      </c>
      <c r="AQ72" s="23">
        <v>2696</v>
      </c>
      <c r="AR72" s="23">
        <v>3272</v>
      </c>
      <c r="AS72" s="23">
        <v>1909</v>
      </c>
      <c r="AT72" s="23">
        <v>1157</v>
      </c>
      <c r="AU72" s="150">
        <v>1468</v>
      </c>
      <c r="AV72" s="150">
        <v>967</v>
      </c>
      <c r="AW72" s="150">
        <v>465</v>
      </c>
      <c r="AX72" s="150">
        <v>604</v>
      </c>
      <c r="AY72" s="224">
        <v>1075</v>
      </c>
      <c r="AZ72" s="224">
        <v>2653</v>
      </c>
      <c r="BA72" s="224"/>
      <c r="BB72" s="224"/>
      <c r="BC72" s="13">
        <v>4147</v>
      </c>
      <c r="BD72" s="8">
        <v>2858</v>
      </c>
      <c r="BE72" s="23">
        <v>1600</v>
      </c>
      <c r="BF72" s="37">
        <v>1426</v>
      </c>
      <c r="BG72" s="37">
        <v>2265</v>
      </c>
      <c r="BH72" s="37">
        <v>1581</v>
      </c>
      <c r="BI72" s="37">
        <v>1468</v>
      </c>
      <c r="BJ72" s="37">
        <v>2260</v>
      </c>
      <c r="BK72" s="37">
        <v>2470</v>
      </c>
      <c r="BL72" s="129">
        <v>4475</v>
      </c>
      <c r="BM72" s="224">
        <v>5913</v>
      </c>
      <c r="BN72" s="335">
        <v>5241</v>
      </c>
      <c r="BO72" s="223"/>
      <c r="BP72" s="223"/>
      <c r="BQ72" s="336">
        <v>8427</v>
      </c>
      <c r="BR72" s="224">
        <v>9605</v>
      </c>
      <c r="BS72" s="224"/>
      <c r="BT72" s="224"/>
      <c r="BU72" s="13">
        <v>0</v>
      </c>
      <c r="BV72" s="8">
        <v>0</v>
      </c>
      <c r="BW72" s="23">
        <v>0</v>
      </c>
      <c r="BX72" s="23">
        <v>0</v>
      </c>
      <c r="BY72" s="23">
        <v>0</v>
      </c>
      <c r="BZ72" s="23">
        <v>7</v>
      </c>
      <c r="CA72" s="23">
        <v>4070</v>
      </c>
      <c r="CB72" s="23">
        <v>7288</v>
      </c>
      <c r="CC72" s="23">
        <v>9026</v>
      </c>
      <c r="CD72" s="23">
        <v>8930</v>
      </c>
      <c r="CE72" s="224">
        <v>13093</v>
      </c>
      <c r="CF72" s="224">
        <v>14006</v>
      </c>
      <c r="CG72" s="224"/>
      <c r="CH72" s="224"/>
      <c r="CI72" s="8">
        <v>1439</v>
      </c>
      <c r="CJ72" s="8">
        <v>1978</v>
      </c>
      <c r="CK72" s="23">
        <v>4134</v>
      </c>
      <c r="CL72" s="23">
        <v>3963</v>
      </c>
      <c r="CM72" s="23">
        <v>5541</v>
      </c>
      <c r="CN72" s="23">
        <v>5622</v>
      </c>
      <c r="CO72" s="23">
        <v>5678</v>
      </c>
      <c r="CP72" s="23">
        <v>4956</v>
      </c>
      <c r="CQ72" s="23">
        <v>7334</v>
      </c>
      <c r="CR72" s="23">
        <v>8466</v>
      </c>
      <c r="CS72" s="213">
        <v>0</v>
      </c>
      <c r="CT72" s="233">
        <v>0</v>
      </c>
      <c r="CU72" s="233"/>
      <c r="CV72" s="233"/>
    </row>
    <row r="73" spans="1:100" ht="12.95" customHeight="1" x14ac:dyDescent="0.2">
      <c r="A73" s="41" t="s">
        <v>1089</v>
      </c>
      <c r="B73" s="6" t="s">
        <v>1005</v>
      </c>
      <c r="C73" s="22" t="s">
        <v>1909</v>
      </c>
      <c r="D73" s="291"/>
      <c r="E73" s="8">
        <v>34649</v>
      </c>
      <c r="F73" s="23">
        <v>47654</v>
      </c>
      <c r="G73" s="163">
        <v>52175</v>
      </c>
      <c r="H73" s="23">
        <v>63545</v>
      </c>
      <c r="I73" s="23">
        <v>76678</v>
      </c>
      <c r="J73" s="23">
        <v>65805</v>
      </c>
      <c r="K73" s="23">
        <v>90903</v>
      </c>
      <c r="L73" s="23">
        <v>95706</v>
      </c>
      <c r="M73" s="23">
        <v>91278</v>
      </c>
      <c r="N73" s="70">
        <f t="shared" si="35"/>
        <v>139</v>
      </c>
      <c r="O73" s="82">
        <f t="shared" si="36"/>
        <v>91278</v>
      </c>
      <c r="P73" s="83">
        <f t="shared" si="37"/>
        <v>0</v>
      </c>
      <c r="Q73" s="119">
        <v>110271</v>
      </c>
      <c r="R73" s="119">
        <v>110006</v>
      </c>
      <c r="S73" s="70">
        <f t="shared" si="38"/>
        <v>139</v>
      </c>
      <c r="T73" s="82">
        <f t="shared" si="39"/>
        <v>110006</v>
      </c>
      <c r="U73" s="83">
        <f t="shared" si="40"/>
        <v>0</v>
      </c>
      <c r="V73" s="136">
        <v>132531</v>
      </c>
      <c r="W73" s="136">
        <v>163033</v>
      </c>
      <c r="X73" s="70"/>
      <c r="Y73" s="82"/>
      <c r="Z73" s="83"/>
      <c r="AA73" s="13"/>
      <c r="AB73" s="8">
        <v>20296</v>
      </c>
      <c r="AC73" s="23">
        <v>32057</v>
      </c>
      <c r="AD73" s="23">
        <v>40860</v>
      </c>
      <c r="AE73" s="23">
        <v>47913</v>
      </c>
      <c r="AF73" s="23">
        <v>51328</v>
      </c>
      <c r="AG73" s="23">
        <v>45894</v>
      </c>
      <c r="AH73" s="23">
        <v>52141</v>
      </c>
      <c r="AI73" s="23">
        <v>52838</v>
      </c>
      <c r="AJ73" s="23">
        <v>53647</v>
      </c>
      <c r="AK73" s="224">
        <v>62580</v>
      </c>
      <c r="AL73" s="224">
        <v>65446</v>
      </c>
      <c r="AM73" s="224"/>
      <c r="AN73" s="224"/>
      <c r="AO73" s="13"/>
      <c r="AP73" s="8">
        <v>8600</v>
      </c>
      <c r="AQ73" s="23">
        <v>7630</v>
      </c>
      <c r="AR73" s="23">
        <v>5479</v>
      </c>
      <c r="AS73" s="23">
        <v>7130</v>
      </c>
      <c r="AT73" s="23">
        <v>8252</v>
      </c>
      <c r="AU73" s="150">
        <v>4494</v>
      </c>
      <c r="AV73" s="150">
        <v>6044</v>
      </c>
      <c r="AW73" s="150">
        <v>6432</v>
      </c>
      <c r="AX73" s="150">
        <v>6636</v>
      </c>
      <c r="AY73" s="224">
        <v>6617</v>
      </c>
      <c r="AZ73" s="224">
        <v>8526</v>
      </c>
      <c r="BA73" s="224"/>
      <c r="BB73" s="224"/>
      <c r="BC73" s="13"/>
      <c r="BD73" s="8">
        <v>1843</v>
      </c>
      <c r="BE73" s="23">
        <v>3131</v>
      </c>
      <c r="BF73" s="37">
        <v>4697</v>
      </c>
      <c r="BG73" s="37">
        <v>5101</v>
      </c>
      <c r="BH73" s="37">
        <v>2060</v>
      </c>
      <c r="BI73" s="37">
        <v>1281</v>
      </c>
      <c r="BJ73" s="37">
        <v>5238</v>
      </c>
      <c r="BK73" s="37">
        <v>5497</v>
      </c>
      <c r="BL73" s="129">
        <v>807</v>
      </c>
      <c r="BM73" s="224">
        <v>1330</v>
      </c>
      <c r="BN73" s="335">
        <v>5310</v>
      </c>
      <c r="BO73" s="223"/>
      <c r="BP73" s="223"/>
      <c r="BQ73" s="336">
        <v>6081</v>
      </c>
      <c r="BR73" s="224">
        <v>4605</v>
      </c>
      <c r="BS73" s="224"/>
      <c r="BT73" s="224"/>
      <c r="BU73" s="13"/>
      <c r="BV73" s="8">
        <v>3477</v>
      </c>
      <c r="BW73" s="23">
        <v>557</v>
      </c>
      <c r="BX73" s="23">
        <v>601</v>
      </c>
      <c r="BY73" s="23">
        <v>0</v>
      </c>
      <c r="BZ73" s="23">
        <v>8898</v>
      </c>
      <c r="CA73" s="23">
        <v>10859</v>
      </c>
      <c r="CB73" s="23">
        <v>27480</v>
      </c>
      <c r="CC73" s="23">
        <v>30939</v>
      </c>
      <c r="CD73" s="23">
        <v>26482</v>
      </c>
      <c r="CE73" s="224">
        <v>33449</v>
      </c>
      <c r="CF73" s="224">
        <v>26035</v>
      </c>
      <c r="CG73" s="224"/>
      <c r="CH73" s="224"/>
      <c r="CI73" s="8"/>
      <c r="CJ73" s="8">
        <v>433</v>
      </c>
      <c r="CK73" s="23">
        <v>4279</v>
      </c>
      <c r="CL73" s="23">
        <v>538</v>
      </c>
      <c r="CM73" s="23">
        <v>3401</v>
      </c>
      <c r="CN73" s="23">
        <v>6140</v>
      </c>
      <c r="CO73" s="23">
        <v>3277</v>
      </c>
      <c r="CP73" s="23">
        <v>0</v>
      </c>
      <c r="CQ73" s="23">
        <v>0</v>
      </c>
      <c r="CR73" s="23">
        <v>3706</v>
      </c>
      <c r="CS73" s="213">
        <v>214</v>
      </c>
      <c r="CT73" s="213">
        <v>84</v>
      </c>
      <c r="CU73" s="213"/>
      <c r="CV73" s="213"/>
    </row>
    <row r="74" spans="1:100" ht="12.95" customHeight="1" x14ac:dyDescent="0.2">
      <c r="A74" s="41" t="s">
        <v>1093</v>
      </c>
      <c r="B74" s="6" t="s">
        <v>1372</v>
      </c>
      <c r="C74" s="22" t="s">
        <v>1909</v>
      </c>
      <c r="D74" s="291">
        <v>27629</v>
      </c>
      <c r="E74" s="8">
        <v>47646</v>
      </c>
      <c r="F74" s="23">
        <v>66351</v>
      </c>
      <c r="G74" s="163">
        <v>89880</v>
      </c>
      <c r="H74" s="23">
        <v>103261</v>
      </c>
      <c r="I74" s="23">
        <v>102702</v>
      </c>
      <c r="J74" s="23">
        <v>107996</v>
      </c>
      <c r="K74" s="23">
        <v>111595</v>
      </c>
      <c r="L74" s="23">
        <v>108067</v>
      </c>
      <c r="M74" s="23">
        <v>113433</v>
      </c>
      <c r="N74" s="70">
        <f t="shared" si="35"/>
        <v>123</v>
      </c>
      <c r="O74" s="82">
        <f t="shared" si="36"/>
        <v>113433</v>
      </c>
      <c r="P74" s="83">
        <f t="shared" si="37"/>
        <v>0</v>
      </c>
      <c r="Q74" s="119">
        <v>117985</v>
      </c>
      <c r="R74" s="119">
        <v>109190</v>
      </c>
      <c r="S74" s="70">
        <f t="shared" si="38"/>
        <v>140</v>
      </c>
      <c r="T74" s="82">
        <f t="shared" si="39"/>
        <v>109190</v>
      </c>
      <c r="U74" s="83">
        <f t="shared" si="40"/>
        <v>0</v>
      </c>
      <c r="V74" s="136">
        <v>185555</v>
      </c>
      <c r="W74" s="136">
        <v>215519</v>
      </c>
      <c r="X74" s="70"/>
      <c r="Y74" s="82"/>
      <c r="Z74" s="83"/>
      <c r="AA74" s="13">
        <v>9151</v>
      </c>
      <c r="AB74" s="8">
        <v>13801</v>
      </c>
      <c r="AC74" s="23">
        <v>29929</v>
      </c>
      <c r="AD74" s="23">
        <v>47749</v>
      </c>
      <c r="AE74" s="23">
        <v>44020</v>
      </c>
      <c r="AF74" s="23">
        <v>40013</v>
      </c>
      <c r="AG74" s="23">
        <v>37974</v>
      </c>
      <c r="AH74" s="23">
        <v>49359</v>
      </c>
      <c r="AI74" s="23">
        <v>55771</v>
      </c>
      <c r="AJ74" s="23">
        <v>65042</v>
      </c>
      <c r="AK74" s="224">
        <v>69331</v>
      </c>
      <c r="AL74" s="224">
        <v>69098</v>
      </c>
      <c r="AM74" s="224"/>
      <c r="AN74" s="224"/>
      <c r="AO74" s="13">
        <v>3907</v>
      </c>
      <c r="AP74" s="8">
        <v>6734</v>
      </c>
      <c r="AQ74" s="23">
        <v>4007</v>
      </c>
      <c r="AR74" s="23">
        <v>4822</v>
      </c>
      <c r="AS74" s="23">
        <v>15086</v>
      </c>
      <c r="AT74" s="23">
        <v>11791</v>
      </c>
      <c r="AU74" s="150">
        <v>17528</v>
      </c>
      <c r="AV74" s="150">
        <v>4732</v>
      </c>
      <c r="AW74" s="150">
        <v>5664</v>
      </c>
      <c r="AX74" s="150">
        <v>14987</v>
      </c>
      <c r="AY74" s="224">
        <v>14042</v>
      </c>
      <c r="AZ74" s="224">
        <v>11860</v>
      </c>
      <c r="BA74" s="224"/>
      <c r="BB74" s="224"/>
      <c r="BC74" s="13">
        <v>3947</v>
      </c>
      <c r="BD74" s="8">
        <v>5833</v>
      </c>
      <c r="BE74" s="23">
        <v>5499</v>
      </c>
      <c r="BF74" s="37">
        <v>6128</v>
      </c>
      <c r="BG74" s="37">
        <v>14652</v>
      </c>
      <c r="BH74" s="37">
        <v>18746</v>
      </c>
      <c r="BI74" s="37">
        <v>17699</v>
      </c>
      <c r="BJ74" s="37">
        <v>17619</v>
      </c>
      <c r="BK74" s="37">
        <v>16037</v>
      </c>
      <c r="BL74" s="129">
        <v>9910</v>
      </c>
      <c r="BM74" s="224">
        <v>9485</v>
      </c>
      <c r="BN74" s="335">
        <v>6768</v>
      </c>
      <c r="BO74" s="223"/>
      <c r="BP74" s="223"/>
      <c r="BQ74" s="336">
        <v>3633</v>
      </c>
      <c r="BR74" s="224">
        <v>2545</v>
      </c>
      <c r="BS74" s="224"/>
      <c r="BT74" s="224"/>
      <c r="BU74" s="13">
        <v>10624</v>
      </c>
      <c r="BV74" s="8">
        <v>21278</v>
      </c>
      <c r="BW74" s="23">
        <v>26916</v>
      </c>
      <c r="BX74" s="23">
        <v>28610</v>
      </c>
      <c r="BY74" s="23">
        <v>29503</v>
      </c>
      <c r="BZ74" s="23">
        <v>32152</v>
      </c>
      <c r="CA74" s="23">
        <v>34795</v>
      </c>
      <c r="CB74" s="23">
        <v>39885</v>
      </c>
      <c r="CC74" s="23">
        <v>30595</v>
      </c>
      <c r="CD74" s="23">
        <v>19055</v>
      </c>
      <c r="CE74" s="224">
        <v>20750</v>
      </c>
      <c r="CF74" s="224">
        <v>17594</v>
      </c>
      <c r="CG74" s="224"/>
      <c r="CH74" s="224"/>
      <c r="CI74" s="8">
        <v>0</v>
      </c>
      <c r="CJ74" s="8">
        <v>0</v>
      </c>
      <c r="CK74" s="23">
        <v>0</v>
      </c>
      <c r="CL74" s="23">
        <v>2571</v>
      </c>
      <c r="CM74" s="23">
        <v>0</v>
      </c>
      <c r="CN74" s="23">
        <v>0</v>
      </c>
      <c r="CO74" s="23">
        <v>0</v>
      </c>
      <c r="CP74" s="23">
        <v>0</v>
      </c>
      <c r="CQ74" s="23">
        <v>0</v>
      </c>
      <c r="CR74" s="23">
        <v>4439</v>
      </c>
      <c r="CS74" s="213">
        <v>744</v>
      </c>
      <c r="CT74" s="224">
        <v>1325</v>
      </c>
      <c r="CU74" s="224"/>
      <c r="CV74" s="224"/>
    </row>
    <row r="75" spans="1:100" ht="12.95" customHeight="1" x14ac:dyDescent="0.2">
      <c r="A75" s="41" t="s">
        <v>1102</v>
      </c>
      <c r="B75" s="6" t="s">
        <v>1463</v>
      </c>
      <c r="C75" s="22" t="s">
        <v>1909</v>
      </c>
      <c r="D75" s="291"/>
      <c r="E75" s="8">
        <v>25058</v>
      </c>
      <c r="F75" s="23">
        <v>29223</v>
      </c>
      <c r="G75" s="163">
        <v>30324</v>
      </c>
      <c r="H75" s="23">
        <v>34819</v>
      </c>
      <c r="I75" s="23">
        <v>47006</v>
      </c>
      <c r="J75" s="23">
        <v>49966</v>
      </c>
      <c r="K75" s="23">
        <v>52134</v>
      </c>
      <c r="L75" s="23">
        <v>66538</v>
      </c>
      <c r="M75" s="23">
        <v>71909</v>
      </c>
      <c r="N75" s="70">
        <f t="shared" si="35"/>
        <v>155</v>
      </c>
      <c r="O75" s="82">
        <f t="shared" si="36"/>
        <v>71909</v>
      </c>
      <c r="P75" s="83">
        <f t="shared" si="37"/>
        <v>0</v>
      </c>
      <c r="Q75" s="119">
        <v>97176</v>
      </c>
      <c r="R75" s="119">
        <v>102192</v>
      </c>
      <c r="S75" s="70">
        <f t="shared" si="38"/>
        <v>145</v>
      </c>
      <c r="T75" s="82">
        <f t="shared" si="39"/>
        <v>102192</v>
      </c>
      <c r="U75" s="83">
        <f t="shared" si="40"/>
        <v>0</v>
      </c>
      <c r="V75" s="136">
        <v>67037</v>
      </c>
      <c r="W75" s="136">
        <v>65092</v>
      </c>
      <c r="X75" s="70"/>
      <c r="Y75" s="82"/>
      <c r="Z75" s="83"/>
      <c r="AA75" s="13"/>
      <c r="AB75" s="8">
        <v>14908</v>
      </c>
      <c r="AC75" s="23">
        <v>17170</v>
      </c>
      <c r="AD75" s="23">
        <v>18882</v>
      </c>
      <c r="AE75" s="23">
        <v>21377</v>
      </c>
      <c r="AF75" s="23">
        <v>24463</v>
      </c>
      <c r="AG75" s="23">
        <v>27506</v>
      </c>
      <c r="AH75" s="23">
        <v>25694</v>
      </c>
      <c r="AI75" s="23">
        <v>28298</v>
      </c>
      <c r="AJ75" s="23">
        <v>27644</v>
      </c>
      <c r="AK75" s="224">
        <v>34687</v>
      </c>
      <c r="AL75" s="224">
        <v>39534</v>
      </c>
      <c r="AM75" s="224"/>
      <c r="AN75" s="224"/>
      <c r="AO75" s="13"/>
      <c r="AP75" s="8">
        <v>4313</v>
      </c>
      <c r="AQ75" s="23">
        <v>6299</v>
      </c>
      <c r="AR75" s="23">
        <v>5708</v>
      </c>
      <c r="AS75" s="23">
        <v>5766</v>
      </c>
      <c r="AT75" s="23">
        <v>6076</v>
      </c>
      <c r="AU75" s="150">
        <v>3312</v>
      </c>
      <c r="AV75" s="150">
        <v>4399</v>
      </c>
      <c r="AW75" s="150">
        <v>5335</v>
      </c>
      <c r="AX75" s="150">
        <v>5549</v>
      </c>
      <c r="AY75" s="224">
        <v>4636</v>
      </c>
      <c r="AZ75" s="224">
        <v>4007</v>
      </c>
      <c r="BA75" s="224"/>
      <c r="BB75" s="224"/>
      <c r="BC75" s="13"/>
      <c r="BD75" s="8">
        <v>3533</v>
      </c>
      <c r="BE75" s="23">
        <v>3318</v>
      </c>
      <c r="BF75" s="37">
        <v>2919</v>
      </c>
      <c r="BG75" s="37">
        <v>3772</v>
      </c>
      <c r="BH75" s="37">
        <v>3564</v>
      </c>
      <c r="BI75" s="37">
        <v>2206</v>
      </c>
      <c r="BJ75" s="37">
        <v>2651</v>
      </c>
      <c r="BK75" s="37">
        <v>3757</v>
      </c>
      <c r="BL75" s="129">
        <v>5875</v>
      </c>
      <c r="BM75" s="224">
        <v>3143</v>
      </c>
      <c r="BN75" s="335">
        <v>2270</v>
      </c>
      <c r="BO75" s="223"/>
      <c r="BP75" s="223"/>
      <c r="BQ75" s="336">
        <v>1996</v>
      </c>
      <c r="BR75" s="224">
        <v>1576</v>
      </c>
      <c r="BS75" s="224"/>
      <c r="BT75" s="224"/>
      <c r="BU75" s="13"/>
      <c r="BV75" s="8">
        <v>2304</v>
      </c>
      <c r="BW75" s="23">
        <v>2436</v>
      </c>
      <c r="BX75" s="23">
        <v>2815</v>
      </c>
      <c r="BY75" s="23">
        <v>3904</v>
      </c>
      <c r="BZ75" s="23">
        <v>12903</v>
      </c>
      <c r="CA75" s="23">
        <v>16942</v>
      </c>
      <c r="CB75" s="23">
        <v>19390</v>
      </c>
      <c r="CC75" s="23">
        <v>29148</v>
      </c>
      <c r="CD75" s="23">
        <v>32841</v>
      </c>
      <c r="CE75" s="224">
        <v>52430</v>
      </c>
      <c r="CF75" s="224">
        <v>54495</v>
      </c>
      <c r="CG75" s="224"/>
      <c r="CH75" s="224"/>
      <c r="CI75" s="8"/>
      <c r="CJ75" s="8">
        <v>0</v>
      </c>
      <c r="CK75" s="23">
        <v>0</v>
      </c>
      <c r="CL75" s="23">
        <v>0</v>
      </c>
      <c r="CM75" s="23">
        <v>0</v>
      </c>
      <c r="CN75" s="23">
        <v>0</v>
      </c>
      <c r="CO75" s="23">
        <v>0</v>
      </c>
      <c r="CP75" s="23">
        <v>0</v>
      </c>
      <c r="CQ75" s="23">
        <v>0</v>
      </c>
      <c r="CR75" s="23">
        <v>0</v>
      </c>
      <c r="CS75" s="213">
        <v>284</v>
      </c>
      <c r="CT75" s="213">
        <v>310</v>
      </c>
      <c r="CU75" s="213"/>
      <c r="CV75" s="213"/>
    </row>
    <row r="76" spans="1:100" ht="12.95" customHeight="1" x14ac:dyDescent="0.2">
      <c r="A76" s="41" t="s">
        <v>1097</v>
      </c>
      <c r="B76" s="141" t="s">
        <v>1646</v>
      </c>
      <c r="C76" s="22" t="s">
        <v>1909</v>
      </c>
      <c r="D76" s="291">
        <v>12995</v>
      </c>
      <c r="E76" s="292"/>
      <c r="F76" s="23">
        <v>26198</v>
      </c>
      <c r="G76" s="163">
        <v>30748</v>
      </c>
      <c r="H76" s="23">
        <v>31274</v>
      </c>
      <c r="I76" s="23">
        <v>43111</v>
      </c>
      <c r="J76" s="23">
        <v>44198</v>
      </c>
      <c r="K76" s="23">
        <v>46477</v>
      </c>
      <c r="L76" s="23">
        <v>59300</v>
      </c>
      <c r="M76" s="23">
        <v>61214</v>
      </c>
      <c r="N76" s="70">
        <f t="shared" si="35"/>
        <v>166</v>
      </c>
      <c r="O76" s="82">
        <f t="shared" si="36"/>
        <v>61214</v>
      </c>
      <c r="P76" s="83">
        <f t="shared" si="37"/>
        <v>0</v>
      </c>
      <c r="Q76" s="119">
        <v>82044</v>
      </c>
      <c r="R76" s="119">
        <v>93230</v>
      </c>
      <c r="S76" s="70">
        <f t="shared" si="38"/>
        <v>150</v>
      </c>
      <c r="T76" s="82">
        <f t="shared" si="39"/>
        <v>93230</v>
      </c>
      <c r="U76" s="83">
        <f t="shared" si="40"/>
        <v>0</v>
      </c>
      <c r="V76" s="136">
        <v>99727</v>
      </c>
      <c r="W76" s="136">
        <v>98551</v>
      </c>
      <c r="X76" s="70"/>
      <c r="Y76" s="82"/>
      <c r="Z76" s="83"/>
      <c r="AA76" s="284">
        <v>7676</v>
      </c>
      <c r="AB76" s="292"/>
      <c r="AC76" s="23">
        <v>11624</v>
      </c>
      <c r="AD76" s="23">
        <v>14530</v>
      </c>
      <c r="AE76" s="23">
        <v>15733</v>
      </c>
      <c r="AF76" s="23">
        <v>19933</v>
      </c>
      <c r="AG76" s="23">
        <v>19954</v>
      </c>
      <c r="AH76" s="23">
        <v>17783</v>
      </c>
      <c r="AI76" s="23">
        <v>21383</v>
      </c>
      <c r="AJ76" s="23">
        <v>25651</v>
      </c>
      <c r="AK76" s="224">
        <v>30754</v>
      </c>
      <c r="AL76" s="224">
        <v>33216</v>
      </c>
      <c r="AM76" s="224"/>
      <c r="AN76" s="224"/>
      <c r="AO76" s="284">
        <v>1696</v>
      </c>
      <c r="AP76" s="292"/>
      <c r="AQ76" s="23">
        <v>7336</v>
      </c>
      <c r="AR76" s="23">
        <v>8812</v>
      </c>
      <c r="AS76" s="23">
        <v>9113</v>
      </c>
      <c r="AT76" s="23">
        <v>16690</v>
      </c>
      <c r="AU76" s="150">
        <v>15506</v>
      </c>
      <c r="AV76" s="150">
        <v>15319</v>
      </c>
      <c r="AW76" s="150">
        <v>18040</v>
      </c>
      <c r="AX76" s="150">
        <v>14183</v>
      </c>
      <c r="AY76" s="224">
        <v>17249</v>
      </c>
      <c r="AZ76" s="224">
        <v>18689</v>
      </c>
      <c r="BA76" s="224"/>
      <c r="BB76" s="224"/>
      <c r="BC76" s="284">
        <v>1157</v>
      </c>
      <c r="BD76" s="292"/>
      <c r="BE76" s="23">
        <v>3367</v>
      </c>
      <c r="BF76" s="37">
        <v>2843</v>
      </c>
      <c r="BG76" s="37">
        <v>1016</v>
      </c>
      <c r="BH76" s="37">
        <v>1676</v>
      </c>
      <c r="BI76" s="37">
        <v>2232</v>
      </c>
      <c r="BJ76" s="37">
        <v>4140</v>
      </c>
      <c r="BK76" s="37">
        <v>5969</v>
      </c>
      <c r="BL76" s="129">
        <v>11474</v>
      </c>
      <c r="BM76" s="224">
        <v>6351</v>
      </c>
      <c r="BN76" s="335">
        <v>2001</v>
      </c>
      <c r="BO76" s="223"/>
      <c r="BP76" s="223"/>
      <c r="BQ76" s="336">
        <v>7693</v>
      </c>
      <c r="BR76" s="224">
        <v>14820</v>
      </c>
      <c r="BS76" s="224"/>
      <c r="BT76" s="224"/>
      <c r="BU76" s="284">
        <v>1607</v>
      </c>
      <c r="BV76" s="293"/>
      <c r="BW76" s="23">
        <v>851</v>
      </c>
      <c r="BX76" s="23">
        <v>1635</v>
      </c>
      <c r="BY76" s="23">
        <v>1368</v>
      </c>
      <c r="BZ76" s="23">
        <v>1722</v>
      </c>
      <c r="CA76" s="23">
        <v>2208</v>
      </c>
      <c r="CB76" s="23">
        <v>2297</v>
      </c>
      <c r="CC76" s="23">
        <v>6667</v>
      </c>
      <c r="CD76" s="23">
        <v>9906</v>
      </c>
      <c r="CE76" s="224">
        <v>19997</v>
      </c>
      <c r="CF76" s="224">
        <v>24504</v>
      </c>
      <c r="CG76" s="224"/>
      <c r="CH76" s="224"/>
      <c r="CI76" s="291">
        <v>859</v>
      </c>
      <c r="CJ76" s="292"/>
      <c r="CK76" s="23">
        <v>3020</v>
      </c>
      <c r="CL76" s="23">
        <v>2928</v>
      </c>
      <c r="CM76" s="23">
        <v>4044</v>
      </c>
      <c r="CN76" s="23">
        <v>3090</v>
      </c>
      <c r="CO76" s="23">
        <v>4298</v>
      </c>
      <c r="CP76" s="23">
        <v>6938</v>
      </c>
      <c r="CQ76" s="23">
        <v>7241</v>
      </c>
      <c r="CR76" s="23">
        <v>0</v>
      </c>
      <c r="CS76" s="213">
        <v>0</v>
      </c>
      <c r="CT76" s="213">
        <v>0</v>
      </c>
      <c r="CU76" s="213"/>
      <c r="CV76" s="213"/>
    </row>
    <row r="77" spans="1:100" ht="12.95" customHeight="1" x14ac:dyDescent="0.2">
      <c r="A77" s="41" t="s">
        <v>1101</v>
      </c>
      <c r="B77" s="6" t="s">
        <v>1262</v>
      </c>
      <c r="C77" s="22" t="s">
        <v>1909</v>
      </c>
      <c r="D77" s="291"/>
      <c r="E77" s="8">
        <v>36600</v>
      </c>
      <c r="F77" s="23">
        <v>44564</v>
      </c>
      <c r="G77" s="163">
        <v>45653</v>
      </c>
      <c r="H77" s="23">
        <v>45415</v>
      </c>
      <c r="I77" s="23">
        <v>50262</v>
      </c>
      <c r="J77" s="23">
        <v>52690</v>
      </c>
      <c r="K77" s="23">
        <v>51387</v>
      </c>
      <c r="L77" s="23">
        <v>77709</v>
      </c>
      <c r="M77" s="23">
        <v>60557</v>
      </c>
      <c r="N77" s="70">
        <f t="shared" si="35"/>
        <v>167</v>
      </c>
      <c r="O77" s="82">
        <f t="shared" si="36"/>
        <v>60557</v>
      </c>
      <c r="P77" s="83">
        <f t="shared" si="37"/>
        <v>0</v>
      </c>
      <c r="Q77" s="119">
        <v>81015</v>
      </c>
      <c r="R77" s="119">
        <v>92725</v>
      </c>
      <c r="S77" s="70">
        <f t="shared" si="38"/>
        <v>151</v>
      </c>
      <c r="T77" s="82">
        <f t="shared" si="39"/>
        <v>92725</v>
      </c>
      <c r="U77" s="83">
        <f t="shared" si="40"/>
        <v>0</v>
      </c>
      <c r="V77" s="136">
        <v>123915</v>
      </c>
      <c r="W77" s="136">
        <v>139596</v>
      </c>
      <c r="X77" s="70"/>
      <c r="Y77" s="82"/>
      <c r="Z77" s="83"/>
      <c r="AA77" s="13"/>
      <c r="AB77" s="8">
        <v>12090</v>
      </c>
      <c r="AC77" s="23">
        <v>18967</v>
      </c>
      <c r="AD77" s="23">
        <v>22218</v>
      </c>
      <c r="AE77" s="23">
        <v>25845</v>
      </c>
      <c r="AF77" s="23">
        <v>25204</v>
      </c>
      <c r="AG77" s="23">
        <v>24968</v>
      </c>
      <c r="AH77" s="23">
        <v>24569</v>
      </c>
      <c r="AI77" s="23">
        <v>26257</v>
      </c>
      <c r="AJ77" s="23">
        <v>24038</v>
      </c>
      <c r="AK77" s="224">
        <v>27073</v>
      </c>
      <c r="AL77" s="224">
        <v>28210</v>
      </c>
      <c r="AM77" s="224"/>
      <c r="AN77" s="224"/>
      <c r="AO77" s="13"/>
      <c r="AP77" s="8">
        <v>5666</v>
      </c>
      <c r="AQ77" s="23">
        <v>7341</v>
      </c>
      <c r="AR77" s="23">
        <v>5641</v>
      </c>
      <c r="AS77" s="23">
        <v>2704</v>
      </c>
      <c r="AT77" s="23">
        <v>4564</v>
      </c>
      <c r="AU77" s="150">
        <v>5391</v>
      </c>
      <c r="AV77" s="150">
        <v>4425</v>
      </c>
      <c r="AW77" s="150">
        <v>22584</v>
      </c>
      <c r="AX77" s="150">
        <v>3808</v>
      </c>
      <c r="AY77" s="224">
        <v>7201</v>
      </c>
      <c r="AZ77" s="224">
        <v>10352</v>
      </c>
      <c r="BA77" s="224"/>
      <c r="BB77" s="224"/>
      <c r="BC77" s="13"/>
      <c r="BD77" s="8">
        <v>784</v>
      </c>
      <c r="BE77" s="23">
        <v>988</v>
      </c>
      <c r="BF77" s="37">
        <v>2392</v>
      </c>
      <c r="BG77" s="37">
        <v>1196</v>
      </c>
      <c r="BH77" s="37">
        <v>666</v>
      </c>
      <c r="BI77" s="37">
        <v>317</v>
      </c>
      <c r="BJ77" s="37">
        <v>957</v>
      </c>
      <c r="BK77" s="37">
        <v>677</v>
      </c>
      <c r="BL77" s="129">
        <v>757</v>
      </c>
      <c r="BM77" s="213">
        <v>504</v>
      </c>
      <c r="BN77" s="342">
        <v>716</v>
      </c>
      <c r="BO77" s="233"/>
      <c r="BP77" s="233"/>
      <c r="BQ77" s="336">
        <v>6768</v>
      </c>
      <c r="BR77" s="224">
        <v>5655</v>
      </c>
      <c r="BS77" s="224"/>
      <c r="BT77" s="224"/>
      <c r="BU77" s="13"/>
      <c r="BV77" s="8">
        <v>14659</v>
      </c>
      <c r="BW77" s="23">
        <v>14596</v>
      </c>
      <c r="BX77" s="23">
        <v>14079</v>
      </c>
      <c r="BY77" s="23">
        <v>12906</v>
      </c>
      <c r="BZ77" s="23">
        <v>17087</v>
      </c>
      <c r="CA77" s="23">
        <v>18429</v>
      </c>
      <c r="CB77" s="23">
        <v>18703</v>
      </c>
      <c r="CC77" s="23">
        <v>24721</v>
      </c>
      <c r="CD77" s="23">
        <v>27975</v>
      </c>
      <c r="CE77" s="224">
        <v>39464</v>
      </c>
      <c r="CF77" s="224">
        <v>47792</v>
      </c>
      <c r="CG77" s="224"/>
      <c r="CH77" s="224"/>
      <c r="CI77" s="8"/>
      <c r="CJ77" s="8">
        <v>3401</v>
      </c>
      <c r="CK77" s="23">
        <v>2672</v>
      </c>
      <c r="CL77" s="23">
        <v>1323</v>
      </c>
      <c r="CM77" s="23">
        <v>2764</v>
      </c>
      <c r="CN77" s="23">
        <v>2741</v>
      </c>
      <c r="CO77" s="23">
        <v>3585</v>
      </c>
      <c r="CP77" s="23">
        <v>2733</v>
      </c>
      <c r="CQ77" s="23">
        <v>3470</v>
      </c>
      <c r="CR77" s="23">
        <v>3979</v>
      </c>
      <c r="CS77" s="213">
        <v>5</v>
      </c>
      <c r="CT77" s="213">
        <v>0</v>
      </c>
      <c r="CU77" s="213"/>
      <c r="CV77" s="213"/>
    </row>
    <row r="78" spans="1:100" ht="12.95" customHeight="1" x14ac:dyDescent="0.2">
      <c r="A78" s="41" t="s">
        <v>1098</v>
      </c>
      <c r="B78" s="6" t="s">
        <v>1746</v>
      </c>
      <c r="C78" s="22" t="s">
        <v>1909</v>
      </c>
      <c r="D78" s="291"/>
      <c r="E78" s="8">
        <v>26044</v>
      </c>
      <c r="F78" s="23">
        <v>36323</v>
      </c>
      <c r="G78" s="163">
        <v>42906</v>
      </c>
      <c r="H78" s="23">
        <v>49403</v>
      </c>
      <c r="I78" s="23">
        <v>58467</v>
      </c>
      <c r="J78" s="23">
        <v>65718</v>
      </c>
      <c r="K78" s="23">
        <v>66968</v>
      </c>
      <c r="L78" s="23">
        <v>66802</v>
      </c>
      <c r="M78" s="23">
        <v>75571</v>
      </c>
      <c r="N78" s="70">
        <f t="shared" si="35"/>
        <v>154</v>
      </c>
      <c r="O78" s="82">
        <f t="shared" si="36"/>
        <v>75571</v>
      </c>
      <c r="P78" s="83">
        <f t="shared" si="37"/>
        <v>0</v>
      </c>
      <c r="Q78" s="119">
        <v>87156</v>
      </c>
      <c r="R78" s="119">
        <v>91657</v>
      </c>
      <c r="S78" s="70">
        <f t="shared" si="38"/>
        <v>152</v>
      </c>
      <c r="T78" s="82">
        <f t="shared" si="39"/>
        <v>91657</v>
      </c>
      <c r="U78" s="83">
        <f t="shared" si="40"/>
        <v>0</v>
      </c>
      <c r="V78" s="136">
        <v>67833</v>
      </c>
      <c r="W78" s="136">
        <v>68688</v>
      </c>
      <c r="X78" s="70"/>
      <c r="Y78" s="82"/>
      <c r="Z78" s="83"/>
      <c r="AA78" s="13"/>
      <c r="AB78" s="8">
        <v>20244</v>
      </c>
      <c r="AC78" s="23">
        <v>29376</v>
      </c>
      <c r="AD78" s="23">
        <v>34164</v>
      </c>
      <c r="AE78" s="23">
        <v>37548</v>
      </c>
      <c r="AF78" s="23">
        <v>43377</v>
      </c>
      <c r="AG78" s="23">
        <v>44830</v>
      </c>
      <c r="AH78" s="23">
        <v>49461</v>
      </c>
      <c r="AI78" s="23">
        <v>50561</v>
      </c>
      <c r="AJ78" s="23">
        <v>53867</v>
      </c>
      <c r="AK78" s="224">
        <v>59448</v>
      </c>
      <c r="AL78" s="224">
        <v>61172</v>
      </c>
      <c r="AM78" s="224"/>
      <c r="AN78" s="224"/>
      <c r="AO78" s="13"/>
      <c r="AP78" s="8">
        <v>1156</v>
      </c>
      <c r="AQ78" s="23">
        <v>936</v>
      </c>
      <c r="AR78" s="23">
        <v>1943</v>
      </c>
      <c r="AS78" s="23">
        <v>4555</v>
      </c>
      <c r="AT78" s="23">
        <v>5457</v>
      </c>
      <c r="AU78" s="150">
        <v>2236</v>
      </c>
      <c r="AV78" s="150">
        <v>2161</v>
      </c>
      <c r="AW78" s="150">
        <v>1719</v>
      </c>
      <c r="AX78" s="150">
        <v>2204</v>
      </c>
      <c r="AY78" s="224">
        <v>2195</v>
      </c>
      <c r="AZ78" s="224">
        <v>3083</v>
      </c>
      <c r="BA78" s="224"/>
      <c r="BB78" s="224"/>
      <c r="BC78" s="13"/>
      <c r="BD78" s="8">
        <v>2159</v>
      </c>
      <c r="BE78" s="23">
        <v>1970</v>
      </c>
      <c r="BF78" s="37">
        <v>1953</v>
      </c>
      <c r="BG78" s="37">
        <v>546</v>
      </c>
      <c r="BH78" s="37">
        <v>1220</v>
      </c>
      <c r="BI78" s="37">
        <v>1342</v>
      </c>
      <c r="BJ78" s="37">
        <v>815</v>
      </c>
      <c r="BK78" s="37">
        <v>951</v>
      </c>
      <c r="BL78" s="129">
        <v>1766</v>
      </c>
      <c r="BM78" s="224">
        <v>1981</v>
      </c>
      <c r="BN78" s="342">
        <v>632</v>
      </c>
      <c r="BO78" s="233"/>
      <c r="BP78" s="233"/>
      <c r="BQ78" s="336">
        <v>2597</v>
      </c>
      <c r="BR78" s="224">
        <v>1804</v>
      </c>
      <c r="BS78" s="224"/>
      <c r="BT78" s="224"/>
      <c r="BU78" s="13"/>
      <c r="BV78" s="8">
        <v>2278</v>
      </c>
      <c r="BW78" s="23">
        <v>2387</v>
      </c>
      <c r="BX78" s="23">
        <v>2290</v>
      </c>
      <c r="BY78" s="23">
        <v>3925</v>
      </c>
      <c r="BZ78" s="23">
        <v>4746</v>
      </c>
      <c r="CA78" s="23">
        <v>12683</v>
      </c>
      <c r="CB78" s="23">
        <v>12465</v>
      </c>
      <c r="CC78" s="23">
        <v>12134</v>
      </c>
      <c r="CD78" s="23">
        <v>15262</v>
      </c>
      <c r="CE78" s="224">
        <v>20935</v>
      </c>
      <c r="CF78" s="224">
        <v>24966</v>
      </c>
      <c r="CG78" s="224"/>
      <c r="CH78" s="224"/>
      <c r="CI78" s="8"/>
      <c r="CJ78" s="8">
        <v>207</v>
      </c>
      <c r="CK78" s="23">
        <v>1654</v>
      </c>
      <c r="CL78" s="23">
        <v>2556</v>
      </c>
      <c r="CM78" s="23">
        <v>2829</v>
      </c>
      <c r="CN78" s="23">
        <v>3667</v>
      </c>
      <c r="CO78" s="23">
        <v>4627</v>
      </c>
      <c r="CP78" s="23">
        <v>2066</v>
      </c>
      <c r="CQ78" s="23">
        <v>1437</v>
      </c>
      <c r="CR78" s="23">
        <v>2472</v>
      </c>
      <c r="CS78" s="213">
        <v>0</v>
      </c>
      <c r="CT78" s="213">
        <v>0</v>
      </c>
      <c r="CU78" s="213"/>
      <c r="CV78" s="213"/>
    </row>
    <row r="79" spans="1:100" ht="12.95" customHeight="1" x14ac:dyDescent="0.2">
      <c r="A79" s="41" t="s">
        <v>1103</v>
      </c>
      <c r="B79" s="6" t="s">
        <v>1268</v>
      </c>
      <c r="C79" s="22" t="s">
        <v>1909</v>
      </c>
      <c r="D79" s="291">
        <v>11930</v>
      </c>
      <c r="E79" s="8">
        <v>26793</v>
      </c>
      <c r="F79" s="23">
        <v>38849</v>
      </c>
      <c r="G79" s="163">
        <v>44980</v>
      </c>
      <c r="H79" s="23">
        <v>46210</v>
      </c>
      <c r="I79" s="23">
        <v>42630</v>
      </c>
      <c r="J79" s="23">
        <v>50381</v>
      </c>
      <c r="K79" s="23">
        <v>58252</v>
      </c>
      <c r="L79" s="23">
        <v>72542</v>
      </c>
      <c r="M79" s="23">
        <v>78487</v>
      </c>
      <c r="N79" s="70">
        <f t="shared" si="35"/>
        <v>149</v>
      </c>
      <c r="O79" s="82">
        <f t="shared" si="36"/>
        <v>78487</v>
      </c>
      <c r="P79" s="83">
        <f t="shared" si="37"/>
        <v>0</v>
      </c>
      <c r="Q79" s="119">
        <v>84120</v>
      </c>
      <c r="R79" s="119">
        <v>88089</v>
      </c>
      <c r="S79" s="70">
        <f t="shared" si="38"/>
        <v>155</v>
      </c>
      <c r="T79" s="82">
        <f t="shared" si="39"/>
        <v>88089</v>
      </c>
      <c r="U79" s="83">
        <f t="shared" si="40"/>
        <v>0</v>
      </c>
      <c r="V79" s="136">
        <v>98680</v>
      </c>
      <c r="W79" s="136">
        <v>106410</v>
      </c>
      <c r="X79" s="70"/>
      <c r="Y79" s="82"/>
      <c r="Z79" s="83"/>
      <c r="AA79" s="13">
        <v>8439</v>
      </c>
      <c r="AB79" s="8">
        <v>20669</v>
      </c>
      <c r="AC79" s="23">
        <v>31890</v>
      </c>
      <c r="AD79" s="23">
        <v>38510</v>
      </c>
      <c r="AE79" s="23">
        <v>39758</v>
      </c>
      <c r="AF79" s="23">
        <v>36475</v>
      </c>
      <c r="AG79" s="23">
        <v>35911</v>
      </c>
      <c r="AH79" s="23">
        <v>46588</v>
      </c>
      <c r="AI79" s="23">
        <v>50392</v>
      </c>
      <c r="AJ79" s="23">
        <v>55678</v>
      </c>
      <c r="AK79" s="224">
        <v>63011</v>
      </c>
      <c r="AL79" s="224">
        <v>65301</v>
      </c>
      <c r="AM79" s="224"/>
      <c r="AN79" s="224"/>
      <c r="AO79" s="13">
        <v>166</v>
      </c>
      <c r="AP79" s="8">
        <v>1092</v>
      </c>
      <c r="AQ79" s="23">
        <v>765</v>
      </c>
      <c r="AR79" s="23">
        <v>860</v>
      </c>
      <c r="AS79" s="23">
        <v>843</v>
      </c>
      <c r="AT79" s="23">
        <v>1353</v>
      </c>
      <c r="AU79" s="150">
        <v>877</v>
      </c>
      <c r="AV79" s="150">
        <v>563</v>
      </c>
      <c r="AW79" s="150">
        <v>5513</v>
      </c>
      <c r="AX79" s="150">
        <v>1692</v>
      </c>
      <c r="AY79" s="224">
        <v>1783</v>
      </c>
      <c r="AZ79" s="224">
        <v>1576</v>
      </c>
      <c r="BA79" s="224"/>
      <c r="BB79" s="224"/>
      <c r="BC79" s="13">
        <v>1489</v>
      </c>
      <c r="BD79" s="8">
        <v>630</v>
      </c>
      <c r="BE79" s="23">
        <v>625</v>
      </c>
      <c r="BF79" s="37">
        <v>472</v>
      </c>
      <c r="BG79" s="37">
        <v>1239</v>
      </c>
      <c r="BH79" s="37">
        <v>1134</v>
      </c>
      <c r="BI79" s="37">
        <v>761</v>
      </c>
      <c r="BJ79" s="37">
        <v>1610</v>
      </c>
      <c r="BK79" s="37">
        <v>835</v>
      </c>
      <c r="BL79" s="129">
        <v>881</v>
      </c>
      <c r="BM79" s="213">
        <v>605</v>
      </c>
      <c r="BN79" s="342">
        <v>561</v>
      </c>
      <c r="BO79" s="233"/>
      <c r="BP79" s="233"/>
      <c r="BQ79" s="336">
        <v>4335</v>
      </c>
      <c r="BR79" s="224">
        <v>4289</v>
      </c>
      <c r="BS79" s="224"/>
      <c r="BT79" s="224"/>
      <c r="BU79" s="13">
        <v>749</v>
      </c>
      <c r="BV79" s="8">
        <v>842</v>
      </c>
      <c r="BW79" s="23">
        <v>2766</v>
      </c>
      <c r="BX79" s="23">
        <v>1736</v>
      </c>
      <c r="BY79" s="23">
        <v>0</v>
      </c>
      <c r="BZ79" s="23">
        <v>267</v>
      </c>
      <c r="CA79" s="23">
        <v>9233</v>
      </c>
      <c r="CB79" s="23">
        <v>4628</v>
      </c>
      <c r="CC79" s="23">
        <v>10844</v>
      </c>
      <c r="CD79" s="23">
        <v>12633</v>
      </c>
      <c r="CE79" s="224">
        <v>14019</v>
      </c>
      <c r="CF79" s="224">
        <v>16155</v>
      </c>
      <c r="CG79" s="224"/>
      <c r="CH79" s="224"/>
      <c r="CI79" s="8">
        <v>1087</v>
      </c>
      <c r="CJ79" s="8">
        <v>3560</v>
      </c>
      <c r="CK79" s="23">
        <v>2803</v>
      </c>
      <c r="CL79" s="23">
        <v>3402</v>
      </c>
      <c r="CM79" s="23">
        <v>4370</v>
      </c>
      <c r="CN79" s="23">
        <v>3401</v>
      </c>
      <c r="CO79" s="23">
        <v>3599</v>
      </c>
      <c r="CP79" s="23">
        <v>4863</v>
      </c>
      <c r="CQ79" s="23">
        <v>4958</v>
      </c>
      <c r="CR79" s="23">
        <v>7603</v>
      </c>
      <c r="CS79" s="213">
        <v>367</v>
      </c>
      <c r="CT79" s="233">
        <v>207</v>
      </c>
      <c r="CU79" s="233"/>
      <c r="CV79" s="233"/>
    </row>
    <row r="80" spans="1:100" ht="12.95" customHeight="1" x14ac:dyDescent="0.2">
      <c r="A80" s="41" t="s">
        <v>1096</v>
      </c>
      <c r="B80" s="6" t="s">
        <v>1369</v>
      </c>
      <c r="C80" s="22" t="s">
        <v>1909</v>
      </c>
      <c r="D80" s="291">
        <v>32017</v>
      </c>
      <c r="E80" s="8">
        <v>41274</v>
      </c>
      <c r="F80" s="23">
        <v>48353</v>
      </c>
      <c r="G80" s="163">
        <v>46595</v>
      </c>
      <c r="H80" s="23">
        <v>49259</v>
      </c>
      <c r="I80" s="23">
        <v>54601</v>
      </c>
      <c r="J80" s="23">
        <v>59231</v>
      </c>
      <c r="K80" s="23">
        <v>70027</v>
      </c>
      <c r="L80" s="23">
        <v>65396</v>
      </c>
      <c r="M80" s="23">
        <v>71365</v>
      </c>
      <c r="N80" s="70">
        <f t="shared" si="35"/>
        <v>157</v>
      </c>
      <c r="O80" s="82">
        <f t="shared" si="36"/>
        <v>71365</v>
      </c>
      <c r="P80" s="83">
        <f t="shared" si="37"/>
        <v>0</v>
      </c>
      <c r="Q80" s="119">
        <v>75683</v>
      </c>
      <c r="R80" s="119">
        <v>75724</v>
      </c>
      <c r="S80" s="70">
        <f t="shared" si="38"/>
        <v>161</v>
      </c>
      <c r="T80" s="82">
        <f t="shared" si="39"/>
        <v>75724</v>
      </c>
      <c r="U80" s="83">
        <f t="shared" si="40"/>
        <v>0</v>
      </c>
      <c r="V80" s="136">
        <v>89325</v>
      </c>
      <c r="W80" s="136">
        <v>88439</v>
      </c>
      <c r="X80" s="70"/>
      <c r="Y80" s="82"/>
      <c r="Z80" s="83"/>
      <c r="AA80" s="13">
        <v>24432</v>
      </c>
      <c r="AB80" s="8">
        <v>25939</v>
      </c>
      <c r="AC80" s="23">
        <v>35660</v>
      </c>
      <c r="AD80" s="23">
        <v>35558</v>
      </c>
      <c r="AE80" s="23">
        <v>39607</v>
      </c>
      <c r="AF80" s="23">
        <v>42358</v>
      </c>
      <c r="AG80" s="23">
        <v>44636</v>
      </c>
      <c r="AH80" s="23">
        <v>48415</v>
      </c>
      <c r="AI80" s="23">
        <v>47068</v>
      </c>
      <c r="AJ80" s="23">
        <v>53893</v>
      </c>
      <c r="AK80" s="224">
        <v>73075</v>
      </c>
      <c r="AL80" s="224">
        <v>72665</v>
      </c>
      <c r="AM80" s="224"/>
      <c r="AN80" s="224"/>
      <c r="AO80" s="13">
        <v>589</v>
      </c>
      <c r="AP80" s="8">
        <v>1528</v>
      </c>
      <c r="AQ80" s="23">
        <v>123</v>
      </c>
      <c r="AR80" s="23">
        <v>446</v>
      </c>
      <c r="AS80" s="23">
        <v>301</v>
      </c>
      <c r="AT80" s="23">
        <v>319</v>
      </c>
      <c r="AU80" s="150">
        <v>471</v>
      </c>
      <c r="AV80" s="150">
        <v>4756</v>
      </c>
      <c r="AW80" s="150">
        <v>789</v>
      </c>
      <c r="AX80" s="150">
        <v>708</v>
      </c>
      <c r="AY80" s="213">
        <v>503</v>
      </c>
      <c r="AZ80" s="224">
        <v>1051</v>
      </c>
      <c r="BA80" s="224"/>
      <c r="BB80" s="224"/>
      <c r="BC80" s="13">
        <v>1963</v>
      </c>
      <c r="BD80" s="8">
        <v>4532</v>
      </c>
      <c r="BE80" s="23">
        <v>2179</v>
      </c>
      <c r="BF80" s="37">
        <v>1186</v>
      </c>
      <c r="BG80" s="37">
        <v>756</v>
      </c>
      <c r="BH80" s="37">
        <v>2240</v>
      </c>
      <c r="BI80" s="37">
        <v>4029</v>
      </c>
      <c r="BJ80" s="37">
        <v>7583</v>
      </c>
      <c r="BK80" s="37">
        <v>1868</v>
      </c>
      <c r="BL80" s="129">
        <v>9364</v>
      </c>
      <c r="BM80" s="213">
        <v>769</v>
      </c>
      <c r="BN80" s="342">
        <v>810</v>
      </c>
      <c r="BO80" s="233"/>
      <c r="BP80" s="233"/>
      <c r="BQ80" s="337"/>
      <c r="BR80" s="213">
        <v>0</v>
      </c>
      <c r="BS80" s="213"/>
      <c r="BT80" s="213"/>
      <c r="BU80" s="13">
        <v>5033</v>
      </c>
      <c r="BV80" s="8">
        <v>9275</v>
      </c>
      <c r="BW80" s="23">
        <v>10391</v>
      </c>
      <c r="BX80" s="23">
        <v>9405</v>
      </c>
      <c r="BY80" s="23">
        <v>8595</v>
      </c>
      <c r="BZ80" s="23">
        <v>9684</v>
      </c>
      <c r="CA80" s="23">
        <v>10095</v>
      </c>
      <c r="CB80" s="23">
        <v>9273</v>
      </c>
      <c r="CC80" s="23">
        <v>9132</v>
      </c>
      <c r="CD80" s="23">
        <v>5079</v>
      </c>
      <c r="CE80" s="224">
        <v>1336</v>
      </c>
      <c r="CF80" s="224">
        <v>1198</v>
      </c>
      <c r="CG80" s="224"/>
      <c r="CH80" s="224"/>
      <c r="CI80" s="8">
        <v>0</v>
      </c>
      <c r="CJ80" s="8">
        <v>0</v>
      </c>
      <c r="CK80" s="23">
        <v>0</v>
      </c>
      <c r="CL80" s="23">
        <v>0</v>
      </c>
      <c r="CM80" s="23">
        <v>0</v>
      </c>
      <c r="CN80" s="23">
        <v>0</v>
      </c>
      <c r="CO80" s="23">
        <v>0</v>
      </c>
      <c r="CP80" s="23">
        <v>0</v>
      </c>
      <c r="CQ80" s="23">
        <v>6539</v>
      </c>
      <c r="CR80" s="23">
        <v>2321</v>
      </c>
      <c r="CS80" s="213">
        <v>0</v>
      </c>
      <c r="CT80" s="213">
        <v>0</v>
      </c>
      <c r="CU80" s="213"/>
      <c r="CV80" s="213"/>
    </row>
    <row r="81" spans="1:100" ht="12.95" customHeight="1" x14ac:dyDescent="0.2">
      <c r="A81" s="41" t="s">
        <v>1104</v>
      </c>
      <c r="B81" s="6" t="s">
        <v>1740</v>
      </c>
      <c r="C81" s="22" t="s">
        <v>1909</v>
      </c>
      <c r="D81" s="291"/>
      <c r="E81" s="8">
        <v>25736</v>
      </c>
      <c r="F81" s="23">
        <v>49636</v>
      </c>
      <c r="G81" s="163">
        <v>55031</v>
      </c>
      <c r="H81" s="23">
        <v>64170</v>
      </c>
      <c r="I81" s="23">
        <v>73162</v>
      </c>
      <c r="J81" s="23">
        <v>76109</v>
      </c>
      <c r="K81" s="23">
        <v>77957</v>
      </c>
      <c r="L81" s="23">
        <v>79687</v>
      </c>
      <c r="M81" s="23">
        <v>83631</v>
      </c>
      <c r="N81" s="70">
        <f t="shared" ref="N81:N144" si="41">IF(M81&gt;0,RANK(M81,$M$17:$M$987),"—")</f>
        <v>142</v>
      </c>
      <c r="O81" s="82">
        <f t="shared" ref="O81:O144" si="42">+AJ81+AX81+BL81+CD81+CR81</f>
        <v>83631</v>
      </c>
      <c r="P81" s="83">
        <f t="shared" ref="P81:P144" si="43">+O81-M81</f>
        <v>0</v>
      </c>
      <c r="Q81" s="119">
        <v>82839</v>
      </c>
      <c r="R81" s="119">
        <v>74957</v>
      </c>
      <c r="S81" s="70">
        <f t="shared" ref="S81:S144" si="44">IF(R81&gt;0,RANK(R81,$R$17:$R$987),"—")</f>
        <v>162</v>
      </c>
      <c r="T81" s="82">
        <f t="shared" ref="T81:T144" si="45">+AL81+AZ81+BN81+BR81+CF81+CT81</f>
        <v>74957</v>
      </c>
      <c r="U81" s="83">
        <f t="shared" ref="U81:U144" si="46">+T81-R81</f>
        <v>0</v>
      </c>
      <c r="V81" s="136"/>
      <c r="W81" s="136"/>
      <c r="X81" s="70"/>
      <c r="Y81" s="82"/>
      <c r="Z81" s="83"/>
      <c r="AA81" s="13"/>
      <c r="AB81" s="8">
        <v>14321</v>
      </c>
      <c r="AC81" s="23">
        <v>22417</v>
      </c>
      <c r="AD81" s="23">
        <v>26729</v>
      </c>
      <c r="AE81" s="23">
        <v>30283</v>
      </c>
      <c r="AF81" s="23">
        <v>32949</v>
      </c>
      <c r="AG81" s="23">
        <v>35214</v>
      </c>
      <c r="AH81" s="23">
        <v>35004</v>
      </c>
      <c r="AI81" s="23">
        <v>33044</v>
      </c>
      <c r="AJ81" s="23">
        <v>26984</v>
      </c>
      <c r="AK81" s="224">
        <v>33511</v>
      </c>
      <c r="AL81" s="224">
        <v>33405</v>
      </c>
      <c r="AM81" s="224"/>
      <c r="AN81" s="224"/>
      <c r="AO81" s="13"/>
      <c r="AP81" s="8">
        <v>6290</v>
      </c>
      <c r="AQ81" s="23">
        <v>12302</v>
      </c>
      <c r="AR81" s="23">
        <v>2876</v>
      </c>
      <c r="AS81" s="23">
        <v>1057</v>
      </c>
      <c r="AT81" s="23">
        <v>1559</v>
      </c>
      <c r="AU81" s="150">
        <v>1502</v>
      </c>
      <c r="AV81" s="150">
        <v>1378</v>
      </c>
      <c r="AW81" s="150">
        <v>1415</v>
      </c>
      <c r="AX81" s="150">
        <v>5103</v>
      </c>
      <c r="AY81" s="224">
        <v>11348</v>
      </c>
      <c r="AZ81" s="224">
        <v>8200</v>
      </c>
      <c r="BA81" s="224"/>
      <c r="BB81" s="224"/>
      <c r="BC81" s="13"/>
      <c r="BD81" s="8">
        <v>2704</v>
      </c>
      <c r="BE81" s="23">
        <v>2005</v>
      </c>
      <c r="BF81" s="37">
        <v>1631</v>
      </c>
      <c r="BG81" s="37">
        <v>2876</v>
      </c>
      <c r="BH81" s="37">
        <v>3938</v>
      </c>
      <c r="BI81" s="37">
        <v>5467</v>
      </c>
      <c r="BJ81" s="37">
        <v>4551</v>
      </c>
      <c r="BK81" s="37">
        <v>3431</v>
      </c>
      <c r="BL81" s="129">
        <v>815</v>
      </c>
      <c r="BM81" s="224">
        <v>1231</v>
      </c>
      <c r="BN81" s="335">
        <v>1135</v>
      </c>
      <c r="BO81" s="223"/>
      <c r="BP81" s="223"/>
      <c r="BQ81" s="336">
        <v>4877</v>
      </c>
      <c r="BR81" s="224">
        <v>4394</v>
      </c>
      <c r="BS81" s="224"/>
      <c r="BT81" s="224"/>
      <c r="BU81" s="13"/>
      <c r="BV81" s="8">
        <v>2421</v>
      </c>
      <c r="BW81" s="23">
        <v>7782</v>
      </c>
      <c r="BX81" s="23">
        <v>14670</v>
      </c>
      <c r="BY81" s="23">
        <v>20083</v>
      </c>
      <c r="BZ81" s="23">
        <v>17071</v>
      </c>
      <c r="CA81" s="23">
        <v>21321</v>
      </c>
      <c r="CB81" s="23">
        <v>23939</v>
      </c>
      <c r="CC81" s="23">
        <v>32328</v>
      </c>
      <c r="CD81" s="23">
        <v>44205</v>
      </c>
      <c r="CE81" s="224">
        <v>27570</v>
      </c>
      <c r="CF81" s="224">
        <v>23001</v>
      </c>
      <c r="CG81" s="224"/>
      <c r="CH81" s="224"/>
      <c r="CI81" s="8"/>
      <c r="CJ81" s="8">
        <v>0</v>
      </c>
      <c r="CK81" s="23">
        <v>5130</v>
      </c>
      <c r="CL81" s="23">
        <v>9125</v>
      </c>
      <c r="CM81" s="23">
        <v>9871</v>
      </c>
      <c r="CN81" s="23">
        <v>17645</v>
      </c>
      <c r="CO81" s="23">
        <v>12605</v>
      </c>
      <c r="CP81" s="23">
        <v>13085</v>
      </c>
      <c r="CQ81" s="23">
        <v>9469</v>
      </c>
      <c r="CR81" s="23">
        <v>6524</v>
      </c>
      <c r="CS81" s="224">
        <v>4302</v>
      </c>
      <c r="CT81" s="224">
        <v>4822</v>
      </c>
      <c r="CU81" s="224"/>
      <c r="CV81" s="224"/>
    </row>
    <row r="82" spans="1:100" ht="12.95" customHeight="1" x14ac:dyDescent="0.2">
      <c r="A82" s="41" t="s">
        <v>1100</v>
      </c>
      <c r="B82" s="142" t="s">
        <v>1364</v>
      </c>
      <c r="C82" s="22" t="s">
        <v>1909</v>
      </c>
      <c r="D82" s="291"/>
      <c r="E82" s="293"/>
      <c r="F82" s="23"/>
      <c r="G82" s="163"/>
      <c r="H82" s="23"/>
      <c r="I82" s="23"/>
      <c r="J82" s="23">
        <v>32161</v>
      </c>
      <c r="K82" s="23">
        <v>39965</v>
      </c>
      <c r="L82" s="23">
        <v>48906</v>
      </c>
      <c r="M82" s="23">
        <v>56635</v>
      </c>
      <c r="N82" s="70">
        <f t="shared" si="41"/>
        <v>171</v>
      </c>
      <c r="O82" s="82">
        <f t="shared" si="42"/>
        <v>56635</v>
      </c>
      <c r="P82" s="83">
        <f t="shared" si="43"/>
        <v>0</v>
      </c>
      <c r="Q82" s="119">
        <v>68870</v>
      </c>
      <c r="R82" s="119">
        <v>74069</v>
      </c>
      <c r="S82" s="70">
        <f t="shared" si="44"/>
        <v>166</v>
      </c>
      <c r="T82" s="82">
        <f t="shared" si="45"/>
        <v>74069</v>
      </c>
      <c r="U82" s="83">
        <f t="shared" si="46"/>
        <v>0</v>
      </c>
      <c r="V82" s="136">
        <v>79537</v>
      </c>
      <c r="W82" s="136">
        <v>89418</v>
      </c>
      <c r="X82" s="70"/>
      <c r="Y82" s="82"/>
      <c r="Z82" s="83"/>
      <c r="AA82" s="284"/>
      <c r="AB82" s="293"/>
      <c r="AC82" s="23"/>
      <c r="AD82" s="23"/>
      <c r="AE82" s="23"/>
      <c r="AF82" s="23"/>
      <c r="AG82" s="23">
        <v>19331</v>
      </c>
      <c r="AH82" s="23">
        <v>21018</v>
      </c>
      <c r="AI82" s="23">
        <v>26902</v>
      </c>
      <c r="AJ82" s="23">
        <v>29386</v>
      </c>
      <c r="AK82" s="224">
        <v>34617</v>
      </c>
      <c r="AL82" s="224">
        <v>35399</v>
      </c>
      <c r="AM82" s="224"/>
      <c r="AN82" s="224"/>
      <c r="AO82" s="284"/>
      <c r="AP82" s="293"/>
      <c r="AQ82" s="23"/>
      <c r="AR82" s="23"/>
      <c r="AS82" s="23"/>
      <c r="AT82" s="23"/>
      <c r="AU82" s="150">
        <v>7776</v>
      </c>
      <c r="AV82" s="150">
        <v>12274</v>
      </c>
      <c r="AW82" s="150">
        <v>1348</v>
      </c>
      <c r="AX82" s="150">
        <v>2730</v>
      </c>
      <c r="AY82" s="224">
        <v>13726</v>
      </c>
      <c r="AZ82" s="224">
        <v>15547</v>
      </c>
      <c r="BA82" s="224"/>
      <c r="BB82" s="224"/>
      <c r="BC82" s="284"/>
      <c r="BD82" s="293"/>
      <c r="BE82" s="23"/>
      <c r="BF82" s="37"/>
      <c r="BG82" s="37"/>
      <c r="BH82" s="37"/>
      <c r="BI82" s="37">
        <v>1795</v>
      </c>
      <c r="BJ82" s="37">
        <v>4061</v>
      </c>
      <c r="BK82" s="37">
        <v>3495</v>
      </c>
      <c r="BL82" s="129">
        <v>4606</v>
      </c>
      <c r="BM82" s="224">
        <v>1017</v>
      </c>
      <c r="BN82" s="335">
        <v>1085</v>
      </c>
      <c r="BO82" s="223"/>
      <c r="BP82" s="223"/>
      <c r="BQ82" s="336">
        <v>8459</v>
      </c>
      <c r="BR82" s="224">
        <v>8354</v>
      </c>
      <c r="BS82" s="224"/>
      <c r="BT82" s="224"/>
      <c r="BU82" s="284"/>
      <c r="BV82" s="293"/>
      <c r="BW82" s="23"/>
      <c r="BX82" s="23"/>
      <c r="BY82" s="23"/>
      <c r="BZ82" s="23"/>
      <c r="CA82" s="23">
        <v>3259</v>
      </c>
      <c r="CB82" s="23">
        <v>2612</v>
      </c>
      <c r="CC82" s="23">
        <v>17161</v>
      </c>
      <c r="CD82" s="23">
        <v>19913</v>
      </c>
      <c r="CE82" s="224">
        <v>11051</v>
      </c>
      <c r="CF82" s="224">
        <v>13684</v>
      </c>
      <c r="CG82" s="224"/>
      <c r="CH82" s="224"/>
      <c r="CI82" s="291"/>
      <c r="CJ82" s="293"/>
      <c r="CK82" s="23"/>
      <c r="CL82" s="23"/>
      <c r="CM82" s="23"/>
      <c r="CN82" s="23"/>
      <c r="CO82" s="23">
        <v>0</v>
      </c>
      <c r="CP82" s="23">
        <v>0</v>
      </c>
      <c r="CQ82" s="23">
        <v>0</v>
      </c>
      <c r="CR82" s="23">
        <v>0</v>
      </c>
      <c r="CS82" s="213">
        <v>0</v>
      </c>
      <c r="CT82" s="213">
        <v>0</v>
      </c>
      <c r="CU82" s="213"/>
      <c r="CV82" s="213"/>
    </row>
    <row r="83" spans="1:100" ht="12.95" customHeight="1" x14ac:dyDescent="0.2">
      <c r="A83" s="41"/>
      <c r="B83" s="6" t="s">
        <v>1927</v>
      </c>
      <c r="C83" s="22" t="s">
        <v>1909</v>
      </c>
      <c r="D83" s="291">
        <v>21426</v>
      </c>
      <c r="E83" s="8">
        <v>45596</v>
      </c>
      <c r="F83" s="23">
        <v>51705</v>
      </c>
      <c r="G83" s="163">
        <v>56398</v>
      </c>
      <c r="H83" s="23">
        <v>58808</v>
      </c>
      <c r="I83" s="23">
        <v>67278</v>
      </c>
      <c r="J83" s="23">
        <v>61174</v>
      </c>
      <c r="K83" s="23"/>
      <c r="L83" s="23">
        <v>57085</v>
      </c>
      <c r="M83" s="23">
        <v>65473</v>
      </c>
      <c r="N83" s="70">
        <f t="shared" si="41"/>
        <v>163</v>
      </c>
      <c r="O83" s="82">
        <f t="shared" si="42"/>
        <v>65473</v>
      </c>
      <c r="P83" s="83">
        <f t="shared" si="43"/>
        <v>0</v>
      </c>
      <c r="Q83" s="119">
        <v>72015</v>
      </c>
      <c r="R83" s="119">
        <v>73486</v>
      </c>
      <c r="S83" s="70">
        <f t="shared" si="44"/>
        <v>168</v>
      </c>
      <c r="T83" s="82">
        <f t="shared" si="45"/>
        <v>73486</v>
      </c>
      <c r="U83" s="83">
        <f t="shared" si="46"/>
        <v>0</v>
      </c>
      <c r="V83" s="136">
        <v>64118</v>
      </c>
      <c r="W83" s="136"/>
      <c r="X83" s="70"/>
      <c r="Y83" s="82"/>
      <c r="Z83" s="83"/>
      <c r="AA83" s="13">
        <v>7747</v>
      </c>
      <c r="AB83" s="8">
        <v>15210</v>
      </c>
      <c r="AC83" s="23">
        <v>23317</v>
      </c>
      <c r="AD83" s="23">
        <v>28280</v>
      </c>
      <c r="AE83" s="23">
        <v>35841</v>
      </c>
      <c r="AF83" s="23">
        <v>41910</v>
      </c>
      <c r="AG83" s="23">
        <v>41555</v>
      </c>
      <c r="AH83" s="23"/>
      <c r="AI83" s="23">
        <v>39486</v>
      </c>
      <c r="AJ83" s="23">
        <v>45272</v>
      </c>
      <c r="AK83" s="224">
        <v>51727</v>
      </c>
      <c r="AL83" s="224">
        <v>54254</v>
      </c>
      <c r="AM83" s="224"/>
      <c r="AN83" s="224"/>
      <c r="AO83" s="13">
        <v>313</v>
      </c>
      <c r="AP83" s="8">
        <v>736</v>
      </c>
      <c r="AQ83" s="23">
        <v>1616</v>
      </c>
      <c r="AR83" s="23">
        <v>2929</v>
      </c>
      <c r="AS83" s="23">
        <v>1987</v>
      </c>
      <c r="AT83" s="23">
        <v>1783</v>
      </c>
      <c r="AU83" s="150">
        <v>147</v>
      </c>
      <c r="AV83" s="150"/>
      <c r="AW83" s="150">
        <v>7</v>
      </c>
      <c r="AX83" s="150">
        <v>7</v>
      </c>
      <c r="AY83" s="213">
        <v>10</v>
      </c>
      <c r="AZ83" s="213">
        <v>9</v>
      </c>
      <c r="BA83" s="213"/>
      <c r="BB83" s="213"/>
      <c r="BC83" s="13">
        <v>2090</v>
      </c>
      <c r="BD83" s="8">
        <v>3609</v>
      </c>
      <c r="BE83" s="23">
        <v>2793</v>
      </c>
      <c r="BF83" s="37">
        <v>2687</v>
      </c>
      <c r="BG83" s="37">
        <v>3055</v>
      </c>
      <c r="BH83" s="37">
        <v>3611</v>
      </c>
      <c r="BI83" s="37">
        <v>988</v>
      </c>
      <c r="BJ83" s="37"/>
      <c r="BK83" s="37">
        <v>1672</v>
      </c>
      <c r="BL83" s="129">
        <v>4135</v>
      </c>
      <c r="BM83" s="224">
        <v>2938</v>
      </c>
      <c r="BN83" s="335">
        <v>2795</v>
      </c>
      <c r="BO83" s="223"/>
      <c r="BP83" s="223"/>
      <c r="BQ83" s="336">
        <v>4514</v>
      </c>
      <c r="BR83" s="224">
        <v>4218</v>
      </c>
      <c r="BS83" s="224"/>
      <c r="BT83" s="224"/>
      <c r="BU83" s="13">
        <v>9647</v>
      </c>
      <c r="BV83" s="8">
        <v>23988</v>
      </c>
      <c r="BW83" s="23">
        <v>21944</v>
      </c>
      <c r="BX83" s="23">
        <v>20827</v>
      </c>
      <c r="BY83" s="23">
        <v>15693</v>
      </c>
      <c r="BZ83" s="23">
        <v>16385</v>
      </c>
      <c r="CA83" s="23">
        <v>14824</v>
      </c>
      <c r="CB83" s="23"/>
      <c r="CC83" s="23">
        <v>10846</v>
      </c>
      <c r="CD83" s="23">
        <v>10581</v>
      </c>
      <c r="CE83" s="224">
        <v>12050</v>
      </c>
      <c r="CF83" s="224">
        <v>11581</v>
      </c>
      <c r="CG83" s="224"/>
      <c r="CH83" s="224"/>
      <c r="CI83" s="8">
        <v>1629</v>
      </c>
      <c r="CJ83" s="8">
        <v>2053</v>
      </c>
      <c r="CK83" s="23">
        <v>2035</v>
      </c>
      <c r="CL83" s="23">
        <v>1675</v>
      </c>
      <c r="CM83" s="23">
        <v>2232</v>
      </c>
      <c r="CN83" s="23">
        <v>3589</v>
      </c>
      <c r="CO83" s="23">
        <v>3660</v>
      </c>
      <c r="CP83" s="23"/>
      <c r="CQ83" s="23">
        <v>5074</v>
      </c>
      <c r="CR83" s="23">
        <v>5478</v>
      </c>
      <c r="CS83" s="213">
        <v>776</v>
      </c>
      <c r="CT83" s="213">
        <v>629</v>
      </c>
      <c r="CU83" s="213"/>
      <c r="CV83" s="213"/>
    </row>
    <row r="84" spans="1:100" ht="12.95" customHeight="1" x14ac:dyDescent="0.2">
      <c r="A84" s="52" t="s">
        <v>1108</v>
      </c>
      <c r="B84" s="141" t="s">
        <v>784</v>
      </c>
      <c r="C84" s="22" t="s">
        <v>1909</v>
      </c>
      <c r="D84" s="291">
        <v>13896</v>
      </c>
      <c r="E84" s="292"/>
      <c r="F84" s="23"/>
      <c r="G84" s="163"/>
      <c r="H84" s="23"/>
      <c r="I84" s="23"/>
      <c r="J84" s="23"/>
      <c r="K84" s="23">
        <v>32734</v>
      </c>
      <c r="L84" s="23">
        <v>43005</v>
      </c>
      <c r="M84" s="23">
        <v>51673</v>
      </c>
      <c r="N84" s="70">
        <f t="shared" si="41"/>
        <v>174</v>
      </c>
      <c r="O84" s="82">
        <f t="shared" si="42"/>
        <v>51673</v>
      </c>
      <c r="P84" s="83">
        <f t="shared" si="43"/>
        <v>0</v>
      </c>
      <c r="Q84" s="119">
        <v>71414</v>
      </c>
      <c r="R84" s="119">
        <v>72483</v>
      </c>
      <c r="S84" s="70">
        <f t="shared" si="44"/>
        <v>170</v>
      </c>
      <c r="T84" s="82">
        <f t="shared" si="45"/>
        <v>72483</v>
      </c>
      <c r="U84" s="83">
        <f t="shared" si="46"/>
        <v>0</v>
      </c>
      <c r="V84" s="136">
        <v>89175</v>
      </c>
      <c r="W84" s="136">
        <v>77798</v>
      </c>
      <c r="X84" s="70"/>
      <c r="Y84" s="82"/>
      <c r="Z84" s="83"/>
      <c r="AA84" s="284">
        <v>3296</v>
      </c>
      <c r="AB84" s="292"/>
      <c r="AC84" s="23"/>
      <c r="AD84" s="23"/>
      <c r="AE84" s="23"/>
      <c r="AF84" s="23"/>
      <c r="AG84" s="23"/>
      <c r="AH84" s="23">
        <v>19774</v>
      </c>
      <c r="AI84" s="23">
        <v>20721</v>
      </c>
      <c r="AJ84" s="23">
        <v>24290</v>
      </c>
      <c r="AK84" s="224">
        <v>31628</v>
      </c>
      <c r="AL84" s="224">
        <v>30659</v>
      </c>
      <c r="AM84" s="224"/>
      <c r="AN84" s="224"/>
      <c r="AO84" s="284">
        <v>1070</v>
      </c>
      <c r="AP84" s="292"/>
      <c r="AQ84" s="23"/>
      <c r="AR84" s="23"/>
      <c r="AS84" s="23"/>
      <c r="AT84" s="23"/>
      <c r="AU84" s="23"/>
      <c r="AV84" s="23">
        <v>1916</v>
      </c>
      <c r="AW84" s="23">
        <v>1606</v>
      </c>
      <c r="AX84" s="23">
        <v>3042</v>
      </c>
      <c r="AY84" s="224">
        <v>10084</v>
      </c>
      <c r="AZ84" s="224">
        <v>12058</v>
      </c>
      <c r="BA84" s="224"/>
      <c r="BB84" s="224"/>
      <c r="BC84" s="284">
        <v>2351</v>
      </c>
      <c r="BD84" s="292"/>
      <c r="BE84" s="23"/>
      <c r="BF84" s="37"/>
      <c r="BG84" s="37"/>
      <c r="BH84" s="37"/>
      <c r="BI84" s="37"/>
      <c r="BJ84" s="37">
        <v>4625</v>
      </c>
      <c r="BK84" s="37">
        <v>6334</v>
      </c>
      <c r="BL84" s="129">
        <v>6035</v>
      </c>
      <c r="BM84" s="224">
        <v>4790</v>
      </c>
      <c r="BN84" s="335">
        <v>4355</v>
      </c>
      <c r="BO84" s="223"/>
      <c r="BP84" s="223"/>
      <c r="BQ84" s="336">
        <v>3295</v>
      </c>
      <c r="BR84" s="224">
        <v>2840</v>
      </c>
      <c r="BS84" s="224"/>
      <c r="BT84" s="224"/>
      <c r="BU84" s="284">
        <v>7179</v>
      </c>
      <c r="BV84" s="293"/>
      <c r="BW84" s="23"/>
      <c r="BX84" s="23"/>
      <c r="BY84" s="23"/>
      <c r="BZ84" s="23"/>
      <c r="CA84" s="23"/>
      <c r="CB84" s="23">
        <v>6419</v>
      </c>
      <c r="CC84" s="23">
        <v>14344</v>
      </c>
      <c r="CD84" s="23">
        <v>18306</v>
      </c>
      <c r="CE84" s="224">
        <v>21617</v>
      </c>
      <c r="CF84" s="224">
        <v>22571</v>
      </c>
      <c r="CG84" s="224"/>
      <c r="CH84" s="224"/>
      <c r="CI84" s="291">
        <v>0</v>
      </c>
      <c r="CJ84" s="292"/>
      <c r="CK84" s="23"/>
      <c r="CL84" s="23"/>
      <c r="CM84" s="23"/>
      <c r="CN84" s="23"/>
      <c r="CO84" s="23"/>
      <c r="CP84" s="23">
        <v>0</v>
      </c>
      <c r="CQ84" s="23">
        <v>0</v>
      </c>
      <c r="CR84" s="23">
        <v>0</v>
      </c>
      <c r="CS84" s="213">
        <v>0</v>
      </c>
      <c r="CT84" s="213">
        <v>0</v>
      </c>
      <c r="CU84" s="213"/>
      <c r="CV84" s="213"/>
    </row>
    <row r="85" spans="1:100" ht="12.95" customHeight="1" x14ac:dyDescent="0.2">
      <c r="A85" s="41" t="s">
        <v>1105</v>
      </c>
      <c r="B85" s="6" t="s">
        <v>787</v>
      </c>
      <c r="C85" s="22" t="s">
        <v>1909</v>
      </c>
      <c r="D85" s="291"/>
      <c r="E85" s="8">
        <v>32692</v>
      </c>
      <c r="F85" s="23">
        <v>47796</v>
      </c>
      <c r="G85" s="163">
        <v>43769</v>
      </c>
      <c r="H85" s="23">
        <v>55218</v>
      </c>
      <c r="I85" s="23">
        <v>44620</v>
      </c>
      <c r="J85" s="23">
        <v>47308</v>
      </c>
      <c r="K85" s="23">
        <v>52075</v>
      </c>
      <c r="L85" s="23">
        <v>58667</v>
      </c>
      <c r="M85" s="23">
        <v>68018</v>
      </c>
      <c r="N85" s="70">
        <f t="shared" si="41"/>
        <v>158</v>
      </c>
      <c r="O85" s="82">
        <f t="shared" si="42"/>
        <v>68018</v>
      </c>
      <c r="P85" s="83">
        <f t="shared" si="43"/>
        <v>0</v>
      </c>
      <c r="Q85" s="119">
        <v>69412</v>
      </c>
      <c r="R85" s="119">
        <v>69978</v>
      </c>
      <c r="S85" s="70">
        <f t="shared" si="44"/>
        <v>173</v>
      </c>
      <c r="T85" s="82">
        <f t="shared" si="45"/>
        <v>69978</v>
      </c>
      <c r="U85" s="83">
        <f t="shared" si="46"/>
        <v>0</v>
      </c>
      <c r="V85" s="136">
        <v>67580</v>
      </c>
      <c r="W85" s="136"/>
      <c r="X85" s="70"/>
      <c r="Y85" s="82"/>
      <c r="Z85" s="83"/>
      <c r="AA85" s="13"/>
      <c r="AB85" s="8">
        <v>12164</v>
      </c>
      <c r="AC85" s="23">
        <v>12925</v>
      </c>
      <c r="AD85" s="23">
        <v>14455</v>
      </c>
      <c r="AE85" s="23">
        <v>15850</v>
      </c>
      <c r="AF85" s="23">
        <v>16159</v>
      </c>
      <c r="AG85" s="23">
        <v>11596</v>
      </c>
      <c r="AH85" s="23">
        <v>10712</v>
      </c>
      <c r="AI85" s="23">
        <v>12426</v>
      </c>
      <c r="AJ85" s="23">
        <v>13075</v>
      </c>
      <c r="AK85" s="224">
        <v>12881</v>
      </c>
      <c r="AL85" s="224">
        <v>14659</v>
      </c>
      <c r="AM85" s="224"/>
      <c r="AN85" s="224"/>
      <c r="AO85" s="13"/>
      <c r="AP85" s="8">
        <v>2360</v>
      </c>
      <c r="AQ85" s="23">
        <v>5999</v>
      </c>
      <c r="AR85" s="23">
        <v>5885</v>
      </c>
      <c r="AS85" s="23">
        <v>6003</v>
      </c>
      <c r="AT85" s="23">
        <v>6952</v>
      </c>
      <c r="AU85" s="150">
        <v>10586</v>
      </c>
      <c r="AV85" s="150">
        <v>8085</v>
      </c>
      <c r="AW85" s="150">
        <v>10370</v>
      </c>
      <c r="AX85" s="150">
        <v>13979</v>
      </c>
      <c r="AY85" s="224">
        <v>12869</v>
      </c>
      <c r="AZ85" s="224">
        <v>11533</v>
      </c>
      <c r="BA85" s="224"/>
      <c r="BB85" s="224"/>
      <c r="BC85" s="13"/>
      <c r="BD85" s="8">
        <v>0</v>
      </c>
      <c r="BE85" s="23">
        <v>0</v>
      </c>
      <c r="BF85" s="37">
        <v>0</v>
      </c>
      <c r="BG85" s="37">
        <v>0</v>
      </c>
      <c r="BH85" s="37">
        <v>0</v>
      </c>
      <c r="BI85" s="37">
        <v>0</v>
      </c>
      <c r="BJ85" s="37">
        <v>0</v>
      </c>
      <c r="BK85" s="37">
        <v>0</v>
      </c>
      <c r="BL85" s="129">
        <v>0</v>
      </c>
      <c r="BM85" s="224">
        <v>13984</v>
      </c>
      <c r="BN85" s="335">
        <v>13538</v>
      </c>
      <c r="BO85" s="223"/>
      <c r="BP85" s="223"/>
      <c r="BQ85" s="337">
        <v>527</v>
      </c>
      <c r="BR85" s="213">
        <v>876</v>
      </c>
      <c r="BS85" s="213"/>
      <c r="BT85" s="213"/>
      <c r="BU85" s="13"/>
      <c r="BV85" s="8">
        <v>9458</v>
      </c>
      <c r="BW85" s="23">
        <v>9827</v>
      </c>
      <c r="BX85" s="23">
        <v>11773</v>
      </c>
      <c r="BY85" s="23">
        <v>13672</v>
      </c>
      <c r="BZ85" s="23">
        <v>11187</v>
      </c>
      <c r="CA85" s="23">
        <v>12603</v>
      </c>
      <c r="CB85" s="23">
        <v>17937</v>
      </c>
      <c r="CC85" s="23">
        <v>19681</v>
      </c>
      <c r="CD85" s="23">
        <v>24567</v>
      </c>
      <c r="CE85" s="224">
        <v>28986</v>
      </c>
      <c r="CF85" s="224">
        <v>29372</v>
      </c>
      <c r="CG85" s="224"/>
      <c r="CH85" s="224"/>
      <c r="CI85" s="8"/>
      <c r="CJ85" s="8">
        <v>8710</v>
      </c>
      <c r="CK85" s="23">
        <v>19045</v>
      </c>
      <c r="CL85" s="23">
        <v>11656</v>
      </c>
      <c r="CM85" s="23">
        <v>19693</v>
      </c>
      <c r="CN85" s="23">
        <v>10322</v>
      </c>
      <c r="CO85" s="23">
        <v>12523</v>
      </c>
      <c r="CP85" s="23">
        <v>15341</v>
      </c>
      <c r="CQ85" s="23">
        <v>16190</v>
      </c>
      <c r="CR85" s="23">
        <v>16397</v>
      </c>
      <c r="CS85" s="213">
        <v>165</v>
      </c>
      <c r="CT85" s="213">
        <v>0</v>
      </c>
      <c r="CU85" s="213"/>
      <c r="CV85" s="213"/>
    </row>
    <row r="86" spans="1:100" ht="12.95" customHeight="1" x14ac:dyDescent="0.2">
      <c r="A86" s="41" t="s">
        <v>1111</v>
      </c>
      <c r="B86" s="6" t="s">
        <v>1365</v>
      </c>
      <c r="C86" s="22" t="s">
        <v>1909</v>
      </c>
      <c r="D86" s="291"/>
      <c r="E86" s="8">
        <v>19535</v>
      </c>
      <c r="F86" s="23">
        <v>23995</v>
      </c>
      <c r="G86" s="163"/>
      <c r="H86" s="23"/>
      <c r="I86" s="23"/>
      <c r="J86" s="23"/>
      <c r="K86" s="23">
        <v>26769</v>
      </c>
      <c r="L86" s="23">
        <v>41788</v>
      </c>
      <c r="M86" s="23">
        <v>44334</v>
      </c>
      <c r="N86" s="70">
        <f t="shared" si="41"/>
        <v>182</v>
      </c>
      <c r="O86" s="82">
        <f t="shared" si="42"/>
        <v>44334</v>
      </c>
      <c r="P86" s="83">
        <f t="shared" si="43"/>
        <v>0</v>
      </c>
      <c r="Q86" s="119">
        <v>56472</v>
      </c>
      <c r="R86" s="119">
        <v>62024</v>
      </c>
      <c r="S86" s="70">
        <f t="shared" si="44"/>
        <v>180</v>
      </c>
      <c r="T86" s="82">
        <f t="shared" si="45"/>
        <v>62024</v>
      </c>
      <c r="U86" s="83">
        <f t="shared" si="46"/>
        <v>0</v>
      </c>
      <c r="V86" s="136">
        <v>22997</v>
      </c>
      <c r="W86" s="136"/>
      <c r="X86" s="70"/>
      <c r="Y86" s="82"/>
      <c r="Z86" s="83"/>
      <c r="AA86" s="13"/>
      <c r="AB86" s="8">
        <v>12359</v>
      </c>
      <c r="AC86" s="23">
        <v>15566</v>
      </c>
      <c r="AD86" s="23"/>
      <c r="AE86" s="23"/>
      <c r="AF86" s="23"/>
      <c r="AG86" s="23"/>
      <c r="AH86" s="23">
        <v>18037</v>
      </c>
      <c r="AI86" s="23">
        <v>17642</v>
      </c>
      <c r="AJ86" s="23">
        <v>15115</v>
      </c>
      <c r="AK86" s="224">
        <v>17268</v>
      </c>
      <c r="AL86" s="224">
        <v>15579</v>
      </c>
      <c r="AM86" s="224"/>
      <c r="AN86" s="224"/>
      <c r="AO86" s="13"/>
      <c r="AP86" s="8">
        <v>789</v>
      </c>
      <c r="AQ86" s="23">
        <v>2023</v>
      </c>
      <c r="AR86" s="23"/>
      <c r="AS86" s="23"/>
      <c r="AT86" s="23"/>
      <c r="AU86" s="23"/>
      <c r="AV86" s="23">
        <v>2383</v>
      </c>
      <c r="AW86" s="23">
        <v>3587</v>
      </c>
      <c r="AX86" s="23">
        <v>3143</v>
      </c>
      <c r="AY86" s="224">
        <v>1252</v>
      </c>
      <c r="AZ86" s="224">
        <v>1587</v>
      </c>
      <c r="BA86" s="224"/>
      <c r="BB86" s="224"/>
      <c r="BC86" s="13"/>
      <c r="BD86" s="8">
        <v>6387</v>
      </c>
      <c r="BE86" s="23">
        <v>6406</v>
      </c>
      <c r="BF86" s="37"/>
      <c r="BG86" s="37"/>
      <c r="BH86" s="37"/>
      <c r="BI86" s="37"/>
      <c r="BJ86" s="37">
        <v>1123</v>
      </c>
      <c r="BK86" s="37">
        <v>1106</v>
      </c>
      <c r="BL86" s="129">
        <v>978</v>
      </c>
      <c r="BM86" s="213">
        <v>889</v>
      </c>
      <c r="BN86" s="342">
        <v>335</v>
      </c>
      <c r="BO86" s="233"/>
      <c r="BP86" s="233"/>
      <c r="BQ86" s="336">
        <v>1122</v>
      </c>
      <c r="BR86" s="224">
        <v>3348</v>
      </c>
      <c r="BS86" s="224"/>
      <c r="BT86" s="224"/>
      <c r="BU86" s="13"/>
      <c r="BV86" s="8">
        <v>0</v>
      </c>
      <c r="BW86" s="23">
        <v>0</v>
      </c>
      <c r="BX86" s="23"/>
      <c r="BY86" s="23"/>
      <c r="BZ86" s="23"/>
      <c r="CA86" s="23"/>
      <c r="CB86" s="23">
        <v>2919</v>
      </c>
      <c r="CC86" s="23">
        <v>16637</v>
      </c>
      <c r="CD86" s="23">
        <v>22372</v>
      </c>
      <c r="CE86" s="224">
        <v>33717</v>
      </c>
      <c r="CF86" s="224">
        <v>39324</v>
      </c>
      <c r="CG86" s="224"/>
      <c r="CH86" s="224"/>
      <c r="CI86" s="8"/>
      <c r="CJ86" s="8">
        <v>0</v>
      </c>
      <c r="CK86" s="23">
        <v>0</v>
      </c>
      <c r="CL86" s="23"/>
      <c r="CM86" s="23"/>
      <c r="CN86" s="23"/>
      <c r="CO86" s="23"/>
      <c r="CP86" s="23">
        <v>2307</v>
      </c>
      <c r="CQ86" s="23">
        <v>2816</v>
      </c>
      <c r="CR86" s="23">
        <v>2726</v>
      </c>
      <c r="CS86" s="224">
        <v>2224</v>
      </c>
      <c r="CT86" s="224">
        <v>1851</v>
      </c>
      <c r="CU86" s="224"/>
      <c r="CV86" s="224"/>
    </row>
    <row r="87" spans="1:100" ht="12.95" customHeight="1" x14ac:dyDescent="0.2">
      <c r="A87" s="41" t="s">
        <v>1115</v>
      </c>
      <c r="B87" s="133" t="s">
        <v>1776</v>
      </c>
      <c r="C87" s="22" t="s">
        <v>1909</v>
      </c>
      <c r="D87" s="291">
        <v>18890</v>
      </c>
      <c r="E87" s="8">
        <v>33299</v>
      </c>
      <c r="F87" s="23">
        <v>39858</v>
      </c>
      <c r="G87" s="163">
        <v>43974</v>
      </c>
      <c r="H87" s="23">
        <v>49420</v>
      </c>
      <c r="I87" s="23">
        <v>50146</v>
      </c>
      <c r="J87" s="23">
        <v>52025</v>
      </c>
      <c r="K87" s="23">
        <v>49854</v>
      </c>
      <c r="L87" s="23">
        <v>55090</v>
      </c>
      <c r="M87" s="23">
        <v>51169</v>
      </c>
      <c r="N87" s="70">
        <f t="shared" si="41"/>
        <v>175</v>
      </c>
      <c r="O87" s="82">
        <f t="shared" si="42"/>
        <v>51169</v>
      </c>
      <c r="P87" s="83">
        <f t="shared" si="43"/>
        <v>0</v>
      </c>
      <c r="Q87" s="119">
        <v>57461</v>
      </c>
      <c r="R87" s="119">
        <v>58919</v>
      </c>
      <c r="S87" s="70">
        <f t="shared" si="44"/>
        <v>185</v>
      </c>
      <c r="T87" s="82">
        <f t="shared" si="45"/>
        <v>58919</v>
      </c>
      <c r="U87" s="83">
        <f t="shared" si="46"/>
        <v>0</v>
      </c>
      <c r="V87" s="136">
        <v>59015</v>
      </c>
      <c r="W87" s="136"/>
      <c r="X87" s="70"/>
      <c r="Y87" s="82"/>
      <c r="Z87" s="83"/>
      <c r="AA87" s="13">
        <v>8209</v>
      </c>
      <c r="AB87" s="8">
        <v>13031</v>
      </c>
      <c r="AC87" s="23">
        <v>18007</v>
      </c>
      <c r="AD87" s="23">
        <v>21992</v>
      </c>
      <c r="AE87" s="23">
        <v>26049</v>
      </c>
      <c r="AF87" s="23">
        <v>26898</v>
      </c>
      <c r="AG87" s="23">
        <v>29121</v>
      </c>
      <c r="AH87" s="23">
        <v>25983</v>
      </c>
      <c r="AI87" s="23">
        <v>25645</v>
      </c>
      <c r="AJ87" s="23">
        <v>24248</v>
      </c>
      <c r="AK87" s="224">
        <v>27685</v>
      </c>
      <c r="AL87" s="224">
        <v>30361</v>
      </c>
      <c r="AM87" s="224"/>
      <c r="AN87" s="224"/>
      <c r="AO87" s="13">
        <v>1193</v>
      </c>
      <c r="AP87" s="8">
        <v>3113</v>
      </c>
      <c r="AQ87" s="23">
        <v>4252</v>
      </c>
      <c r="AR87" s="23">
        <v>4251</v>
      </c>
      <c r="AS87" s="23">
        <v>4471</v>
      </c>
      <c r="AT87" s="23">
        <v>3263</v>
      </c>
      <c r="AU87" s="155">
        <v>2928</v>
      </c>
      <c r="AV87" s="155">
        <v>3333</v>
      </c>
      <c r="AW87" s="155">
        <v>3830</v>
      </c>
      <c r="AX87" s="155">
        <v>2760</v>
      </c>
      <c r="AY87" s="224">
        <v>2552</v>
      </c>
      <c r="AZ87" s="224">
        <v>2549</v>
      </c>
      <c r="BA87" s="224"/>
      <c r="BB87" s="224"/>
      <c r="BC87" s="13">
        <v>630</v>
      </c>
      <c r="BD87" s="8">
        <v>638</v>
      </c>
      <c r="BE87" s="23">
        <v>1043</v>
      </c>
      <c r="BF87" s="37">
        <v>575</v>
      </c>
      <c r="BG87" s="37">
        <v>468</v>
      </c>
      <c r="BH87" s="37">
        <v>481</v>
      </c>
      <c r="BI87" s="37">
        <v>723</v>
      </c>
      <c r="BJ87" s="37">
        <v>1097</v>
      </c>
      <c r="BK87" s="37">
        <v>1360</v>
      </c>
      <c r="BL87" s="129">
        <v>1524</v>
      </c>
      <c r="BM87" s="224">
        <v>2445</v>
      </c>
      <c r="BN87" s="335">
        <v>2670</v>
      </c>
      <c r="BO87" s="223"/>
      <c r="BP87" s="223"/>
      <c r="BQ87" s="336">
        <v>4823</v>
      </c>
      <c r="BR87" s="224">
        <v>2097</v>
      </c>
      <c r="BS87" s="224"/>
      <c r="BT87" s="224"/>
      <c r="BU87" s="13">
        <v>8195</v>
      </c>
      <c r="BV87" s="8">
        <v>14467</v>
      </c>
      <c r="BW87" s="23">
        <v>14423</v>
      </c>
      <c r="BX87" s="23">
        <v>14660</v>
      </c>
      <c r="BY87" s="23">
        <v>15294</v>
      </c>
      <c r="BZ87" s="23">
        <v>16668</v>
      </c>
      <c r="CA87" s="23">
        <v>17239</v>
      </c>
      <c r="CB87" s="23">
        <v>17222</v>
      </c>
      <c r="CC87" s="23">
        <v>19859</v>
      </c>
      <c r="CD87" s="23">
        <v>17707</v>
      </c>
      <c r="CE87" s="224">
        <v>19295</v>
      </c>
      <c r="CF87" s="224">
        <v>21242</v>
      </c>
      <c r="CG87" s="224"/>
      <c r="CH87" s="224"/>
      <c r="CI87" s="8">
        <v>663</v>
      </c>
      <c r="CJ87" s="8">
        <v>2050</v>
      </c>
      <c r="CK87" s="23">
        <v>2133</v>
      </c>
      <c r="CL87" s="23">
        <v>2496</v>
      </c>
      <c r="CM87" s="23">
        <v>3138</v>
      </c>
      <c r="CN87" s="23">
        <v>2836</v>
      </c>
      <c r="CO87" s="23">
        <v>2014</v>
      </c>
      <c r="CP87" s="23">
        <v>2219</v>
      </c>
      <c r="CQ87" s="23">
        <v>4396</v>
      </c>
      <c r="CR87" s="23">
        <v>4930</v>
      </c>
      <c r="CS87" s="213">
        <v>661</v>
      </c>
      <c r="CT87" s="213">
        <v>0</v>
      </c>
      <c r="CU87" s="213"/>
      <c r="CV87" s="213"/>
    </row>
    <row r="88" spans="1:100" ht="12.95" customHeight="1" x14ac:dyDescent="0.2">
      <c r="A88" s="41" t="s">
        <v>1106</v>
      </c>
      <c r="B88" s="381" t="s">
        <v>2154</v>
      </c>
      <c r="C88" s="22" t="s">
        <v>1909</v>
      </c>
      <c r="K88" s="103">
        <v>21006</v>
      </c>
      <c r="L88" s="190">
        <v>24716</v>
      </c>
      <c r="M88" s="190">
        <v>37363</v>
      </c>
      <c r="N88" s="70">
        <f t="shared" si="41"/>
        <v>194</v>
      </c>
      <c r="O88" s="82">
        <f t="shared" si="42"/>
        <v>37363</v>
      </c>
      <c r="P88" s="83">
        <f t="shared" si="43"/>
        <v>0</v>
      </c>
      <c r="Q88" s="119">
        <v>51282</v>
      </c>
      <c r="R88" s="119">
        <v>58774</v>
      </c>
      <c r="S88" s="70">
        <f t="shared" si="44"/>
        <v>186</v>
      </c>
      <c r="T88" s="82">
        <f t="shared" si="45"/>
        <v>58774</v>
      </c>
      <c r="U88" s="83">
        <f t="shared" si="46"/>
        <v>0</v>
      </c>
      <c r="V88" s="136">
        <v>38015</v>
      </c>
      <c r="W88" s="136"/>
      <c r="X88" s="70"/>
      <c r="Y88" s="82"/>
      <c r="Z88" s="83"/>
      <c r="AA88" s="287"/>
      <c r="AB88" s="286"/>
      <c r="AC88" s="286"/>
      <c r="AD88" s="286"/>
      <c r="AE88" s="286"/>
      <c r="AF88" s="286"/>
      <c r="AG88" s="286"/>
      <c r="AH88" s="190">
        <v>8765</v>
      </c>
      <c r="AI88" s="190">
        <v>8995</v>
      </c>
      <c r="AJ88" s="190">
        <v>11274</v>
      </c>
      <c r="AK88" s="224">
        <v>12950</v>
      </c>
      <c r="AL88" s="224">
        <v>14790</v>
      </c>
      <c r="AM88" s="224"/>
      <c r="AN88" s="224"/>
      <c r="AO88" s="287"/>
      <c r="AP88" s="286"/>
      <c r="AQ88" s="286"/>
      <c r="AR88" s="286"/>
      <c r="AS88" s="286"/>
      <c r="AT88" s="286"/>
      <c r="AU88" s="286"/>
      <c r="AV88" s="190">
        <v>836</v>
      </c>
      <c r="AW88" s="190">
        <v>1604</v>
      </c>
      <c r="AX88" s="190">
        <v>2597</v>
      </c>
      <c r="AY88" s="224">
        <v>29208</v>
      </c>
      <c r="AZ88" s="224">
        <v>33208</v>
      </c>
      <c r="BA88" s="224"/>
      <c r="BB88" s="224"/>
      <c r="BC88" s="287"/>
      <c r="BD88" s="286"/>
      <c r="BE88" s="286"/>
      <c r="BF88" s="288"/>
      <c r="BG88" s="288"/>
      <c r="BH88" s="288"/>
      <c r="BI88" s="288"/>
      <c r="BJ88" s="288">
        <v>1710</v>
      </c>
      <c r="BK88" s="288">
        <v>1921</v>
      </c>
      <c r="BL88" s="289">
        <v>1759</v>
      </c>
      <c r="BM88" s="224">
        <v>1035</v>
      </c>
      <c r="BN88" s="335">
        <v>1642</v>
      </c>
      <c r="BO88" s="223"/>
      <c r="BP88" s="223"/>
      <c r="BQ88" s="336">
        <v>2920</v>
      </c>
      <c r="BR88" s="224">
        <v>3562</v>
      </c>
      <c r="BS88" s="224"/>
      <c r="BT88" s="224"/>
      <c r="BU88" s="287"/>
      <c r="BV88" s="286"/>
      <c r="BW88" s="286"/>
      <c r="BX88" s="283"/>
      <c r="BY88" s="283"/>
      <c r="BZ88" s="283"/>
      <c r="CA88" s="283"/>
      <c r="CB88" s="283">
        <v>7720</v>
      </c>
      <c r="CC88" s="283">
        <v>9909</v>
      </c>
      <c r="CD88" s="283">
        <v>19367</v>
      </c>
      <c r="CE88" s="224">
        <v>5169</v>
      </c>
      <c r="CF88" s="224">
        <v>5572</v>
      </c>
      <c r="CG88" s="224"/>
      <c r="CH88" s="224"/>
      <c r="CI88" s="286"/>
      <c r="CJ88" s="286"/>
      <c r="CK88" s="286"/>
      <c r="CL88" s="286"/>
      <c r="CM88" s="286"/>
      <c r="CN88" s="286"/>
      <c r="CO88" s="286"/>
      <c r="CP88" s="190">
        <v>1975</v>
      </c>
      <c r="CQ88" s="190">
        <v>2287</v>
      </c>
      <c r="CR88" s="190">
        <v>2366</v>
      </c>
      <c r="CS88" s="213">
        <v>0</v>
      </c>
      <c r="CT88" s="213">
        <v>0</v>
      </c>
      <c r="CU88" s="213"/>
      <c r="CV88" s="213"/>
    </row>
    <row r="89" spans="1:100" ht="12.95" customHeight="1" x14ac:dyDescent="0.2">
      <c r="A89" s="41" t="s">
        <v>1107</v>
      </c>
      <c r="B89" s="382" t="s">
        <v>2160</v>
      </c>
      <c r="C89" s="22" t="s">
        <v>1909</v>
      </c>
      <c r="D89" s="294"/>
      <c r="E89" s="138"/>
      <c r="F89" s="132"/>
      <c r="G89" s="138"/>
      <c r="H89" s="132"/>
      <c r="I89" s="132"/>
      <c r="J89" s="132"/>
      <c r="K89" s="265">
        <v>30542</v>
      </c>
      <c r="L89" s="295">
        <v>33106</v>
      </c>
      <c r="M89" s="295">
        <v>43818</v>
      </c>
      <c r="N89" s="70">
        <f t="shared" si="41"/>
        <v>184</v>
      </c>
      <c r="O89" s="90">
        <f t="shared" si="42"/>
        <v>43818</v>
      </c>
      <c r="P89" s="83">
        <f t="shared" si="43"/>
        <v>0</v>
      </c>
      <c r="Q89" s="119">
        <v>56279</v>
      </c>
      <c r="R89" s="119">
        <v>58667</v>
      </c>
      <c r="S89" s="70">
        <f t="shared" si="44"/>
        <v>187</v>
      </c>
      <c r="T89" s="82">
        <f t="shared" si="45"/>
        <v>58667</v>
      </c>
      <c r="U89" s="83">
        <f t="shared" si="46"/>
        <v>0</v>
      </c>
      <c r="V89" s="136">
        <v>47061</v>
      </c>
      <c r="W89" s="136"/>
      <c r="X89" s="70"/>
      <c r="Y89" s="82"/>
      <c r="Z89" s="83"/>
      <c r="AA89" s="296"/>
      <c r="AB89" s="297"/>
      <c r="AC89" s="297"/>
      <c r="AD89" s="297"/>
      <c r="AE89" s="297"/>
      <c r="AF89" s="297"/>
      <c r="AG89" s="297"/>
      <c r="AH89" s="295">
        <v>20545</v>
      </c>
      <c r="AI89" s="295">
        <v>21523</v>
      </c>
      <c r="AJ89" s="295">
        <v>26393</v>
      </c>
      <c r="AK89" s="224">
        <v>28717</v>
      </c>
      <c r="AL89" s="224">
        <v>31972</v>
      </c>
      <c r="AM89" s="224"/>
      <c r="AN89" s="224"/>
      <c r="AO89" s="296"/>
      <c r="AP89" s="297"/>
      <c r="AQ89" s="297"/>
      <c r="AR89" s="297"/>
      <c r="AS89" s="297"/>
      <c r="AT89" s="297"/>
      <c r="AU89" s="297"/>
      <c r="AV89" s="295">
        <v>7858</v>
      </c>
      <c r="AW89" s="295">
        <v>8739</v>
      </c>
      <c r="AX89" s="295">
        <v>13837</v>
      </c>
      <c r="AY89" s="224">
        <v>12431</v>
      </c>
      <c r="AZ89" s="224">
        <v>15604</v>
      </c>
      <c r="BA89" s="224"/>
      <c r="BB89" s="224"/>
      <c r="BC89" s="296"/>
      <c r="BD89" s="297"/>
      <c r="BE89" s="297"/>
      <c r="BF89" s="298"/>
      <c r="BG89" s="298"/>
      <c r="BH89" s="298"/>
      <c r="BI89" s="298"/>
      <c r="BJ89" s="298">
        <v>636</v>
      </c>
      <c r="BK89" s="298">
        <v>517</v>
      </c>
      <c r="BL89" s="299">
        <v>1075</v>
      </c>
      <c r="BM89" s="213">
        <v>453</v>
      </c>
      <c r="BN89" s="335">
        <v>1878</v>
      </c>
      <c r="BO89" s="223"/>
      <c r="BP89" s="223"/>
      <c r="BQ89" s="336">
        <v>4361</v>
      </c>
      <c r="BR89" s="224">
        <v>2060</v>
      </c>
      <c r="BS89" s="224"/>
      <c r="BT89" s="224"/>
      <c r="BU89" s="296"/>
      <c r="BV89" s="297"/>
      <c r="BW89" s="297"/>
      <c r="BX89" s="300"/>
      <c r="BY89" s="300"/>
      <c r="BZ89" s="300"/>
      <c r="CA89" s="300"/>
      <c r="CB89" s="300">
        <v>1503</v>
      </c>
      <c r="CC89" s="300">
        <v>2327</v>
      </c>
      <c r="CD89" s="300">
        <v>2513</v>
      </c>
      <c r="CE89" s="224">
        <v>10317</v>
      </c>
      <c r="CF89" s="224">
        <v>7153</v>
      </c>
      <c r="CG89" s="224"/>
      <c r="CH89" s="224"/>
      <c r="CI89" s="297"/>
      <c r="CJ89" s="297"/>
      <c r="CK89" s="297"/>
      <c r="CL89" s="297"/>
      <c r="CM89" s="297"/>
      <c r="CN89" s="297"/>
      <c r="CO89" s="297"/>
      <c r="CP89" s="295">
        <v>0</v>
      </c>
      <c r="CQ89" s="295">
        <v>0</v>
      </c>
      <c r="CR89" s="190">
        <v>0</v>
      </c>
      <c r="CS89" s="213">
        <v>0</v>
      </c>
      <c r="CT89" s="213">
        <v>0</v>
      </c>
      <c r="CU89" s="213"/>
      <c r="CV89" s="213"/>
    </row>
    <row r="90" spans="1:100" ht="12.95" customHeight="1" x14ac:dyDescent="0.2">
      <c r="A90" s="41" t="s">
        <v>1099</v>
      </c>
      <c r="B90" s="6" t="s">
        <v>1392</v>
      </c>
      <c r="C90" s="22" t="s">
        <v>1909</v>
      </c>
      <c r="D90" s="291">
        <v>22573</v>
      </c>
      <c r="E90" s="8">
        <v>31847</v>
      </c>
      <c r="F90" s="23">
        <v>37130</v>
      </c>
      <c r="G90" s="163">
        <v>34187</v>
      </c>
      <c r="H90" s="23">
        <v>33835</v>
      </c>
      <c r="I90" s="23">
        <v>34531</v>
      </c>
      <c r="J90" s="23">
        <v>35129</v>
      </c>
      <c r="K90" s="23">
        <v>36382</v>
      </c>
      <c r="L90" s="23">
        <v>32846</v>
      </c>
      <c r="M90" s="23">
        <v>36508</v>
      </c>
      <c r="N90" s="70">
        <f t="shared" si="41"/>
        <v>197</v>
      </c>
      <c r="O90" s="82">
        <f t="shared" si="42"/>
        <v>36508</v>
      </c>
      <c r="P90" s="83">
        <f t="shared" si="43"/>
        <v>0</v>
      </c>
      <c r="Q90" s="119">
        <v>40762</v>
      </c>
      <c r="R90" s="119">
        <v>53633</v>
      </c>
      <c r="S90" s="70">
        <f t="shared" si="44"/>
        <v>193</v>
      </c>
      <c r="T90" s="82">
        <f t="shared" si="45"/>
        <v>53633</v>
      </c>
      <c r="U90" s="83">
        <f t="shared" si="46"/>
        <v>0</v>
      </c>
      <c r="V90" s="136">
        <v>53140</v>
      </c>
      <c r="W90" s="136"/>
      <c r="X90" s="70"/>
      <c r="Y90" s="82"/>
      <c r="Z90" s="83"/>
      <c r="AA90" s="13">
        <v>6877</v>
      </c>
      <c r="AB90" s="8">
        <v>19486</v>
      </c>
      <c r="AC90" s="23">
        <v>26900</v>
      </c>
      <c r="AD90" s="23">
        <v>26241</v>
      </c>
      <c r="AE90" s="23">
        <v>25329</v>
      </c>
      <c r="AF90" s="23">
        <v>24393</v>
      </c>
      <c r="AG90" s="23">
        <v>22847</v>
      </c>
      <c r="AH90" s="23">
        <v>27744</v>
      </c>
      <c r="AI90" s="23">
        <v>23394</v>
      </c>
      <c r="AJ90" s="23">
        <v>23944</v>
      </c>
      <c r="AK90" s="224">
        <v>26364</v>
      </c>
      <c r="AL90" s="224">
        <v>32999</v>
      </c>
      <c r="AM90" s="224"/>
      <c r="AN90" s="224"/>
      <c r="AO90" s="13">
        <v>193</v>
      </c>
      <c r="AP90" s="8">
        <v>3308</v>
      </c>
      <c r="AQ90" s="23">
        <v>2115</v>
      </c>
      <c r="AR90" s="23">
        <v>1796</v>
      </c>
      <c r="AS90" s="23">
        <v>2253</v>
      </c>
      <c r="AT90" s="23">
        <v>2604</v>
      </c>
      <c r="AU90" s="150">
        <v>3439</v>
      </c>
      <c r="AV90" s="150">
        <v>3091</v>
      </c>
      <c r="AW90" s="150">
        <v>3791</v>
      </c>
      <c r="AX90" s="150">
        <v>1988</v>
      </c>
      <c r="AY90" s="224">
        <v>3443</v>
      </c>
      <c r="AZ90" s="224">
        <v>3181</v>
      </c>
      <c r="BA90" s="224"/>
      <c r="BB90" s="224"/>
      <c r="BC90" s="13">
        <v>2240</v>
      </c>
      <c r="BD90" s="8">
        <v>1941</v>
      </c>
      <c r="BE90" s="23">
        <v>2224</v>
      </c>
      <c r="BF90" s="37">
        <v>1150</v>
      </c>
      <c r="BG90" s="37">
        <v>1428</v>
      </c>
      <c r="BH90" s="37">
        <v>1870</v>
      </c>
      <c r="BI90" s="37">
        <v>1927</v>
      </c>
      <c r="BJ90" s="37">
        <v>2404</v>
      </c>
      <c r="BK90" s="37">
        <v>3394</v>
      </c>
      <c r="BL90" s="129">
        <v>3054</v>
      </c>
      <c r="BM90" s="224">
        <v>2735</v>
      </c>
      <c r="BN90" s="335">
        <v>3392</v>
      </c>
      <c r="BO90" s="223"/>
      <c r="BP90" s="223"/>
      <c r="BQ90" s="337">
        <v>103</v>
      </c>
      <c r="BR90" s="213">
        <v>135</v>
      </c>
      <c r="BS90" s="213"/>
      <c r="BT90" s="213"/>
      <c r="BU90" s="13">
        <v>12884</v>
      </c>
      <c r="BV90" s="8">
        <v>7112</v>
      </c>
      <c r="BW90" s="23">
        <v>5891</v>
      </c>
      <c r="BX90" s="23">
        <v>5000</v>
      </c>
      <c r="BY90" s="23">
        <v>4825</v>
      </c>
      <c r="BZ90" s="23">
        <v>5610</v>
      </c>
      <c r="CA90" s="23">
        <v>6308</v>
      </c>
      <c r="CB90" s="23">
        <v>3143</v>
      </c>
      <c r="CC90" s="23">
        <v>2267</v>
      </c>
      <c r="CD90" s="23">
        <v>7522</v>
      </c>
      <c r="CE90" s="224">
        <v>7849</v>
      </c>
      <c r="CF90" s="224">
        <v>13926</v>
      </c>
      <c r="CG90" s="224"/>
      <c r="CH90" s="224"/>
      <c r="CI90" s="8">
        <v>379</v>
      </c>
      <c r="CJ90" s="8">
        <v>0</v>
      </c>
      <c r="CK90" s="23">
        <v>0</v>
      </c>
      <c r="CL90" s="23">
        <v>0</v>
      </c>
      <c r="CM90" s="23">
        <v>0</v>
      </c>
      <c r="CN90" s="23">
        <v>54</v>
      </c>
      <c r="CO90" s="23">
        <v>608</v>
      </c>
      <c r="CP90" s="23">
        <v>0</v>
      </c>
      <c r="CQ90" s="23">
        <v>0</v>
      </c>
      <c r="CR90" s="23">
        <v>0</v>
      </c>
      <c r="CS90" s="213">
        <v>268</v>
      </c>
      <c r="CT90" s="213">
        <v>0</v>
      </c>
      <c r="CU90" s="213"/>
      <c r="CV90" s="213"/>
    </row>
    <row r="91" spans="1:100" ht="12.95" customHeight="1" x14ac:dyDescent="0.2">
      <c r="A91" s="41" t="s">
        <v>1109</v>
      </c>
      <c r="B91" s="6" t="s">
        <v>1466</v>
      </c>
      <c r="C91" s="22" t="s">
        <v>1909</v>
      </c>
      <c r="D91" s="291">
        <v>22230</v>
      </c>
      <c r="E91" s="8">
        <v>21612</v>
      </c>
      <c r="F91" s="23">
        <v>31147</v>
      </c>
      <c r="G91" s="163"/>
      <c r="H91" s="23">
        <v>31408</v>
      </c>
      <c r="I91" s="23"/>
      <c r="J91" s="23">
        <v>34293</v>
      </c>
      <c r="K91" s="23">
        <v>16541</v>
      </c>
      <c r="L91" s="23">
        <v>24012</v>
      </c>
      <c r="M91" s="23">
        <v>25651</v>
      </c>
      <c r="N91" s="70">
        <f t="shared" si="41"/>
        <v>225</v>
      </c>
      <c r="O91" s="82">
        <f t="shared" si="42"/>
        <v>25651</v>
      </c>
      <c r="P91" s="83">
        <f t="shared" si="43"/>
        <v>0</v>
      </c>
      <c r="Q91" s="119">
        <v>53474</v>
      </c>
      <c r="R91" s="119">
        <v>53326</v>
      </c>
      <c r="S91" s="70">
        <f t="shared" si="44"/>
        <v>194</v>
      </c>
      <c r="T91" s="82">
        <f t="shared" si="45"/>
        <v>53326</v>
      </c>
      <c r="U91" s="83">
        <f t="shared" si="46"/>
        <v>0</v>
      </c>
      <c r="V91" s="136">
        <v>46367</v>
      </c>
      <c r="W91" s="136"/>
      <c r="X91" s="70"/>
      <c r="Y91" s="82"/>
      <c r="Z91" s="83"/>
      <c r="AA91" s="13">
        <v>18698</v>
      </c>
      <c r="AB91" s="8">
        <v>16278</v>
      </c>
      <c r="AC91" s="23">
        <v>21592</v>
      </c>
      <c r="AD91" s="23"/>
      <c r="AE91" s="23">
        <v>24994</v>
      </c>
      <c r="AF91" s="23"/>
      <c r="AG91" s="23">
        <v>24902</v>
      </c>
      <c r="AH91" s="23">
        <v>14502</v>
      </c>
      <c r="AI91" s="23">
        <v>22154</v>
      </c>
      <c r="AJ91" s="23">
        <v>23409</v>
      </c>
      <c r="AK91" s="224">
        <v>45856</v>
      </c>
      <c r="AL91" s="224">
        <v>44905</v>
      </c>
      <c r="AM91" s="224"/>
      <c r="AN91" s="224"/>
      <c r="AO91" s="13">
        <v>2241</v>
      </c>
      <c r="AP91" s="8">
        <v>5334</v>
      </c>
      <c r="AQ91" s="23">
        <v>6335</v>
      </c>
      <c r="AR91" s="23"/>
      <c r="AS91" s="23">
        <v>3367</v>
      </c>
      <c r="AT91" s="23"/>
      <c r="AU91" s="150">
        <v>4071</v>
      </c>
      <c r="AV91" s="150">
        <v>962</v>
      </c>
      <c r="AW91" s="150">
        <v>219</v>
      </c>
      <c r="AX91" s="150">
        <v>490</v>
      </c>
      <c r="AY91" s="224">
        <v>5576</v>
      </c>
      <c r="AZ91" s="224">
        <v>1671</v>
      </c>
      <c r="BA91" s="224"/>
      <c r="BB91" s="224"/>
      <c r="BC91" s="13">
        <v>1291</v>
      </c>
      <c r="BD91" s="8">
        <v>0</v>
      </c>
      <c r="BE91" s="23">
        <v>3220</v>
      </c>
      <c r="BF91" s="37"/>
      <c r="BG91" s="37">
        <v>3047</v>
      </c>
      <c r="BH91" s="37"/>
      <c r="BI91" s="37">
        <v>5320</v>
      </c>
      <c r="BJ91" s="37">
        <v>1077</v>
      </c>
      <c r="BK91" s="37">
        <v>1639</v>
      </c>
      <c r="BL91" s="129">
        <v>1752</v>
      </c>
      <c r="BM91" s="224">
        <v>2042</v>
      </c>
      <c r="BN91" s="335">
        <v>1982</v>
      </c>
      <c r="BO91" s="223"/>
      <c r="BP91" s="223"/>
      <c r="BQ91" s="337"/>
      <c r="BR91" s="213"/>
      <c r="BS91" s="213"/>
      <c r="BT91" s="213"/>
      <c r="BU91" s="13">
        <v>0</v>
      </c>
      <c r="BV91" s="8">
        <v>0</v>
      </c>
      <c r="BW91" s="23">
        <v>0</v>
      </c>
      <c r="BX91" s="23"/>
      <c r="BY91" s="23">
        <v>0</v>
      </c>
      <c r="BZ91" s="23"/>
      <c r="CA91" s="23">
        <v>0</v>
      </c>
      <c r="CB91" s="23">
        <v>0</v>
      </c>
      <c r="CC91" s="23">
        <v>0</v>
      </c>
      <c r="CD91" s="23">
        <v>0</v>
      </c>
      <c r="CE91" s="213">
        <v>0</v>
      </c>
      <c r="CF91" s="224">
        <v>4768</v>
      </c>
      <c r="CG91" s="224"/>
      <c r="CH91" s="224"/>
      <c r="CI91" s="8">
        <v>0</v>
      </c>
      <c r="CJ91" s="8">
        <v>0</v>
      </c>
      <c r="CK91" s="23">
        <v>0</v>
      </c>
      <c r="CL91" s="23"/>
      <c r="CM91" s="23">
        <v>0</v>
      </c>
      <c r="CN91" s="23"/>
      <c r="CO91" s="23">
        <v>0</v>
      </c>
      <c r="CP91" s="23">
        <v>0</v>
      </c>
      <c r="CQ91" s="23">
        <v>0</v>
      </c>
      <c r="CR91" s="23">
        <v>0</v>
      </c>
      <c r="CS91" s="213"/>
      <c r="CT91" s="213"/>
      <c r="CU91" s="213"/>
      <c r="CV91" s="213"/>
    </row>
    <row r="92" spans="1:100" ht="12.95" customHeight="1" x14ac:dyDescent="0.2">
      <c r="A92" s="41" t="s">
        <v>1112</v>
      </c>
      <c r="B92" s="6" t="s">
        <v>1009</v>
      </c>
      <c r="C92" s="22" t="s">
        <v>1909</v>
      </c>
      <c r="D92" s="291">
        <v>18557</v>
      </c>
      <c r="E92" s="8">
        <v>31605</v>
      </c>
      <c r="F92" s="23">
        <v>38501</v>
      </c>
      <c r="G92" s="163">
        <v>38344</v>
      </c>
      <c r="H92" s="23">
        <v>39631</v>
      </c>
      <c r="I92" s="23">
        <v>41022</v>
      </c>
      <c r="J92" s="23">
        <v>40146</v>
      </c>
      <c r="K92" s="23">
        <v>40720</v>
      </c>
      <c r="L92" s="23">
        <v>40556</v>
      </c>
      <c r="M92" s="23">
        <v>41670</v>
      </c>
      <c r="N92" s="70">
        <f t="shared" si="41"/>
        <v>185</v>
      </c>
      <c r="O92" s="82">
        <f t="shared" si="42"/>
        <v>41670</v>
      </c>
      <c r="P92" s="83">
        <f t="shared" si="43"/>
        <v>0</v>
      </c>
      <c r="Q92" s="119">
        <v>42670</v>
      </c>
      <c r="R92" s="119">
        <v>50007</v>
      </c>
      <c r="S92" s="70">
        <f t="shared" si="44"/>
        <v>198</v>
      </c>
      <c r="T92" s="82">
        <f t="shared" si="45"/>
        <v>50007</v>
      </c>
      <c r="U92" s="83">
        <f t="shared" si="46"/>
        <v>0</v>
      </c>
      <c r="V92" s="136">
        <v>50814</v>
      </c>
      <c r="W92" s="136"/>
      <c r="X92" s="70"/>
      <c r="Y92" s="82"/>
      <c r="Z92" s="83"/>
      <c r="AA92" s="13">
        <v>4321</v>
      </c>
      <c r="AB92" s="8">
        <v>10805</v>
      </c>
      <c r="AC92" s="23">
        <v>13080</v>
      </c>
      <c r="AD92" s="23">
        <v>12654</v>
      </c>
      <c r="AE92" s="23">
        <v>13824</v>
      </c>
      <c r="AF92" s="23">
        <v>13853</v>
      </c>
      <c r="AG92" s="23">
        <v>12860</v>
      </c>
      <c r="AH92" s="23">
        <v>13365</v>
      </c>
      <c r="AI92" s="23">
        <v>12019</v>
      </c>
      <c r="AJ92" s="23">
        <v>11656</v>
      </c>
      <c r="AK92" s="224">
        <v>12123</v>
      </c>
      <c r="AL92" s="224">
        <v>18007</v>
      </c>
      <c r="AM92" s="224"/>
      <c r="AN92" s="224"/>
      <c r="AO92" s="13">
        <v>3935</v>
      </c>
      <c r="AP92" s="8">
        <v>3873</v>
      </c>
      <c r="AQ92" s="23">
        <v>4664</v>
      </c>
      <c r="AR92" s="23">
        <v>4885</v>
      </c>
      <c r="AS92" s="23">
        <v>5202</v>
      </c>
      <c r="AT92" s="23">
        <v>5553</v>
      </c>
      <c r="AU92" s="150">
        <v>4949</v>
      </c>
      <c r="AV92" s="150">
        <v>4027</v>
      </c>
      <c r="AW92" s="150">
        <v>4117</v>
      </c>
      <c r="AX92" s="150">
        <v>5544</v>
      </c>
      <c r="AY92" s="224">
        <v>5118</v>
      </c>
      <c r="AZ92" s="224">
        <v>5280</v>
      </c>
      <c r="BA92" s="224"/>
      <c r="BB92" s="224"/>
      <c r="BC92" s="13">
        <v>71</v>
      </c>
      <c r="BD92" s="8">
        <v>58</v>
      </c>
      <c r="BE92" s="23">
        <v>100</v>
      </c>
      <c r="BF92" s="37">
        <v>79</v>
      </c>
      <c r="BG92" s="37">
        <v>78</v>
      </c>
      <c r="BH92" s="37">
        <v>232</v>
      </c>
      <c r="BI92" s="37">
        <v>143</v>
      </c>
      <c r="BJ92" s="37">
        <v>79</v>
      </c>
      <c r="BK92" s="37">
        <v>0</v>
      </c>
      <c r="BL92" s="129">
        <v>0</v>
      </c>
      <c r="BM92" s="213">
        <v>0</v>
      </c>
      <c r="BN92" s="342">
        <v>0</v>
      </c>
      <c r="BO92" s="233"/>
      <c r="BP92" s="233"/>
      <c r="BQ92" s="337"/>
      <c r="BR92" s="213"/>
      <c r="BS92" s="213"/>
      <c r="BT92" s="213"/>
      <c r="BU92" s="13">
        <v>8924</v>
      </c>
      <c r="BV92" s="8">
        <v>14367</v>
      </c>
      <c r="BW92" s="23">
        <v>16359</v>
      </c>
      <c r="BX92" s="23">
        <v>17041</v>
      </c>
      <c r="BY92" s="23">
        <v>16392</v>
      </c>
      <c r="BZ92" s="23">
        <v>17213</v>
      </c>
      <c r="CA92" s="23">
        <v>18129</v>
      </c>
      <c r="CB92" s="23">
        <v>19622</v>
      </c>
      <c r="CC92" s="23">
        <v>20341</v>
      </c>
      <c r="CD92" s="23">
        <v>20179</v>
      </c>
      <c r="CE92" s="224">
        <v>21123</v>
      </c>
      <c r="CF92" s="224">
        <v>22447</v>
      </c>
      <c r="CG92" s="224"/>
      <c r="CH92" s="224"/>
      <c r="CI92" s="8">
        <v>1306</v>
      </c>
      <c r="CJ92" s="8">
        <v>2502</v>
      </c>
      <c r="CK92" s="23">
        <v>4298</v>
      </c>
      <c r="CL92" s="23">
        <v>3685</v>
      </c>
      <c r="CM92" s="23">
        <v>4135</v>
      </c>
      <c r="CN92" s="23">
        <v>4171</v>
      </c>
      <c r="CO92" s="23">
        <v>4065</v>
      </c>
      <c r="CP92" s="23">
        <v>3627</v>
      </c>
      <c r="CQ92" s="23">
        <v>4079</v>
      </c>
      <c r="CR92" s="23">
        <v>4291</v>
      </c>
      <c r="CS92" s="224">
        <v>4306</v>
      </c>
      <c r="CT92" s="224">
        <v>4273</v>
      </c>
      <c r="CU92" s="224"/>
      <c r="CV92" s="224"/>
    </row>
    <row r="93" spans="1:100" ht="12.95" customHeight="1" x14ac:dyDescent="0.2">
      <c r="A93" s="41" t="s">
        <v>1119</v>
      </c>
      <c r="B93" s="143" t="s">
        <v>1729</v>
      </c>
      <c r="C93" s="22" t="s">
        <v>1909</v>
      </c>
      <c r="D93" s="291"/>
      <c r="E93" s="64"/>
      <c r="F93" s="23">
        <v>25445</v>
      </c>
      <c r="G93" s="163">
        <v>28843</v>
      </c>
      <c r="H93" s="23">
        <v>31641</v>
      </c>
      <c r="I93" s="23">
        <v>35876</v>
      </c>
      <c r="J93" s="23">
        <v>38273</v>
      </c>
      <c r="K93" s="23">
        <v>36888</v>
      </c>
      <c r="L93" s="23">
        <v>42739</v>
      </c>
      <c r="M93" s="23">
        <v>44884</v>
      </c>
      <c r="N93" s="70">
        <f t="shared" si="41"/>
        <v>181</v>
      </c>
      <c r="O93" s="82">
        <f t="shared" si="42"/>
        <v>44884</v>
      </c>
      <c r="P93" s="83">
        <f t="shared" si="43"/>
        <v>0</v>
      </c>
      <c r="Q93" s="119">
        <v>44862</v>
      </c>
      <c r="R93" s="119">
        <v>49998</v>
      </c>
      <c r="S93" s="70">
        <f t="shared" si="44"/>
        <v>199</v>
      </c>
      <c r="T93" s="82">
        <f t="shared" si="45"/>
        <v>49998</v>
      </c>
      <c r="U93" s="83">
        <f t="shared" si="46"/>
        <v>0</v>
      </c>
      <c r="V93" s="136"/>
      <c r="W93" s="136"/>
      <c r="X93" s="70"/>
      <c r="Y93" s="82"/>
      <c r="Z93" s="83"/>
      <c r="AA93" s="13"/>
      <c r="AB93" s="64"/>
      <c r="AC93" s="23">
        <v>21721</v>
      </c>
      <c r="AD93" s="23">
        <v>25607</v>
      </c>
      <c r="AE93" s="23">
        <v>28806</v>
      </c>
      <c r="AF93" s="23">
        <v>30472</v>
      </c>
      <c r="AG93" s="23">
        <v>30783</v>
      </c>
      <c r="AH93" s="23">
        <v>30980</v>
      </c>
      <c r="AI93" s="23">
        <v>35221</v>
      </c>
      <c r="AJ93" s="23">
        <v>37321</v>
      </c>
      <c r="AK93" s="224">
        <v>39457</v>
      </c>
      <c r="AL93" s="224">
        <v>43001</v>
      </c>
      <c r="AM93" s="224"/>
      <c r="AN93" s="224"/>
      <c r="AO93" s="13"/>
      <c r="AP93" s="64"/>
      <c r="AQ93" s="23">
        <v>0</v>
      </c>
      <c r="AR93" s="23">
        <v>7</v>
      </c>
      <c r="AS93" s="23">
        <v>0</v>
      </c>
      <c r="AT93" s="23">
        <v>0</v>
      </c>
      <c r="AU93" s="150">
        <v>0</v>
      </c>
      <c r="AV93" s="150">
        <v>0</v>
      </c>
      <c r="AW93" s="150">
        <v>0</v>
      </c>
      <c r="AX93" s="150">
        <v>0</v>
      </c>
      <c r="AY93" s="213">
        <v>0</v>
      </c>
      <c r="AZ93" s="213">
        <v>0</v>
      </c>
      <c r="BA93" s="213"/>
      <c r="BB93" s="213"/>
      <c r="BC93" s="13"/>
      <c r="BD93" s="64"/>
      <c r="BE93" s="23">
        <v>0</v>
      </c>
      <c r="BF93" s="37">
        <v>318</v>
      </c>
      <c r="BG93" s="37">
        <v>62</v>
      </c>
      <c r="BH93" s="37">
        <v>264</v>
      </c>
      <c r="BI93" s="37">
        <v>918</v>
      </c>
      <c r="BJ93" s="37">
        <v>358</v>
      </c>
      <c r="BK93" s="37">
        <v>2063</v>
      </c>
      <c r="BL93" s="129">
        <v>1714</v>
      </c>
      <c r="BM93" s="213">
        <v>0</v>
      </c>
      <c r="BN93" s="342">
        <v>0</v>
      </c>
      <c r="BO93" s="233"/>
      <c r="BP93" s="233"/>
      <c r="BQ93" s="336">
        <v>1155</v>
      </c>
      <c r="BR93" s="224">
        <v>1946</v>
      </c>
      <c r="BS93" s="224"/>
      <c r="BT93" s="224"/>
      <c r="BU93" s="13"/>
      <c r="BV93" s="8"/>
      <c r="BW93" s="23">
        <v>3724</v>
      </c>
      <c r="BX93" s="23">
        <v>2911</v>
      </c>
      <c r="BY93" s="23">
        <v>2773</v>
      </c>
      <c r="BZ93" s="23">
        <v>5140</v>
      </c>
      <c r="CA93" s="23">
        <v>6572</v>
      </c>
      <c r="CB93" s="23">
        <v>5550</v>
      </c>
      <c r="CC93" s="23">
        <v>5455</v>
      </c>
      <c r="CD93" s="23">
        <v>5849</v>
      </c>
      <c r="CE93" s="224">
        <v>4250</v>
      </c>
      <c r="CF93" s="224">
        <v>5051</v>
      </c>
      <c r="CG93" s="224"/>
      <c r="CH93" s="224"/>
      <c r="CI93" s="8"/>
      <c r="CJ93" s="64"/>
      <c r="CK93" s="23">
        <v>0</v>
      </c>
      <c r="CL93" s="23">
        <v>0</v>
      </c>
      <c r="CM93" s="23">
        <v>0</v>
      </c>
      <c r="CN93" s="23">
        <v>0</v>
      </c>
      <c r="CO93" s="23">
        <v>0</v>
      </c>
      <c r="CP93" s="23">
        <v>0</v>
      </c>
      <c r="CQ93" s="23">
        <v>0</v>
      </c>
      <c r="CR93" s="23">
        <v>0</v>
      </c>
      <c r="CS93" s="213">
        <v>0</v>
      </c>
      <c r="CT93" s="213">
        <v>0</v>
      </c>
      <c r="CU93" s="213"/>
      <c r="CV93" s="213"/>
    </row>
    <row r="94" spans="1:100" ht="12.95" customHeight="1" x14ac:dyDescent="0.2">
      <c r="A94" s="41" t="s">
        <v>1117</v>
      </c>
      <c r="B94" s="6" t="s">
        <v>1389</v>
      </c>
      <c r="C94" s="22" t="s">
        <v>1909</v>
      </c>
      <c r="D94" s="291"/>
      <c r="E94" s="8">
        <v>27381</v>
      </c>
      <c r="F94" s="23">
        <v>33625</v>
      </c>
      <c r="G94" s="163">
        <v>38728</v>
      </c>
      <c r="H94" s="23">
        <v>44120</v>
      </c>
      <c r="I94" s="23">
        <v>49961</v>
      </c>
      <c r="J94" s="23">
        <v>43715</v>
      </c>
      <c r="K94" s="23">
        <v>44359</v>
      </c>
      <c r="L94" s="23">
        <v>43183</v>
      </c>
      <c r="M94" s="23">
        <v>45747</v>
      </c>
      <c r="N94" s="70">
        <f t="shared" si="41"/>
        <v>180</v>
      </c>
      <c r="O94" s="82">
        <f t="shared" si="42"/>
        <v>45747</v>
      </c>
      <c r="P94" s="83">
        <f t="shared" si="43"/>
        <v>0</v>
      </c>
      <c r="Q94" s="119">
        <v>49517</v>
      </c>
      <c r="R94" s="119">
        <v>48321</v>
      </c>
      <c r="S94" s="70">
        <f t="shared" si="44"/>
        <v>202</v>
      </c>
      <c r="T94" s="82">
        <f t="shared" si="45"/>
        <v>48321</v>
      </c>
      <c r="U94" s="83">
        <f t="shared" si="46"/>
        <v>0</v>
      </c>
      <c r="V94" s="136"/>
      <c r="W94" s="136"/>
      <c r="X94" s="70"/>
      <c r="Y94" s="82"/>
      <c r="Z94" s="83"/>
      <c r="AA94" s="13"/>
      <c r="AB94" s="8">
        <v>11177</v>
      </c>
      <c r="AC94" s="23">
        <v>14072</v>
      </c>
      <c r="AD94" s="23">
        <v>14985</v>
      </c>
      <c r="AE94" s="23">
        <v>14078</v>
      </c>
      <c r="AF94" s="23">
        <v>15125</v>
      </c>
      <c r="AG94" s="23">
        <v>15964</v>
      </c>
      <c r="AH94" s="23">
        <v>17765</v>
      </c>
      <c r="AI94" s="23">
        <v>15393</v>
      </c>
      <c r="AJ94" s="23">
        <v>16179</v>
      </c>
      <c r="AK94" s="224">
        <v>20654</v>
      </c>
      <c r="AL94" s="224">
        <v>20348</v>
      </c>
      <c r="AM94" s="224"/>
      <c r="AN94" s="224"/>
      <c r="AO94" s="13"/>
      <c r="AP94" s="8">
        <v>2937</v>
      </c>
      <c r="AQ94" s="23">
        <v>3279</v>
      </c>
      <c r="AR94" s="23">
        <v>3313</v>
      </c>
      <c r="AS94" s="23">
        <v>3043</v>
      </c>
      <c r="AT94" s="23">
        <v>3416</v>
      </c>
      <c r="AU94" s="150">
        <v>2976</v>
      </c>
      <c r="AV94" s="150">
        <v>3070</v>
      </c>
      <c r="AW94" s="150">
        <v>3408</v>
      </c>
      <c r="AX94" s="150">
        <v>4019</v>
      </c>
      <c r="AY94" s="224">
        <v>4890</v>
      </c>
      <c r="AZ94" s="224">
        <v>4350</v>
      </c>
      <c r="BA94" s="224"/>
      <c r="BB94" s="224"/>
      <c r="BC94" s="13"/>
      <c r="BD94" s="8">
        <v>490</v>
      </c>
      <c r="BE94" s="23">
        <v>268</v>
      </c>
      <c r="BF94" s="37">
        <v>430</v>
      </c>
      <c r="BG94" s="37">
        <v>284</v>
      </c>
      <c r="BH94" s="37">
        <v>2959</v>
      </c>
      <c r="BI94" s="37">
        <v>445</v>
      </c>
      <c r="BJ94" s="37">
        <v>582</v>
      </c>
      <c r="BK94" s="37">
        <v>493</v>
      </c>
      <c r="BL94" s="129">
        <v>434</v>
      </c>
      <c r="BM94" s="224">
        <v>1132</v>
      </c>
      <c r="BN94" s="335">
        <v>1257</v>
      </c>
      <c r="BO94" s="223"/>
      <c r="BP94" s="223"/>
      <c r="BQ94" s="336">
        <v>1216</v>
      </c>
      <c r="BR94" s="224">
        <v>1092</v>
      </c>
      <c r="BS94" s="224"/>
      <c r="BT94" s="224"/>
      <c r="BU94" s="13"/>
      <c r="BV94" s="8">
        <v>11633</v>
      </c>
      <c r="BW94" s="23">
        <v>14040</v>
      </c>
      <c r="BX94" s="23">
        <v>18199</v>
      </c>
      <c r="BY94" s="23">
        <v>24291</v>
      </c>
      <c r="BZ94" s="23">
        <v>25843</v>
      </c>
      <c r="CA94" s="23">
        <v>21269</v>
      </c>
      <c r="CB94" s="23">
        <v>21980</v>
      </c>
      <c r="CC94" s="23">
        <v>22715</v>
      </c>
      <c r="CD94" s="23">
        <v>23526</v>
      </c>
      <c r="CE94" s="224">
        <v>21118</v>
      </c>
      <c r="CF94" s="224">
        <v>20742</v>
      </c>
      <c r="CG94" s="224"/>
      <c r="CH94" s="224"/>
      <c r="CI94" s="8"/>
      <c r="CJ94" s="8">
        <v>1144</v>
      </c>
      <c r="CK94" s="23">
        <v>1966</v>
      </c>
      <c r="CL94" s="23">
        <v>1801</v>
      </c>
      <c r="CM94" s="23">
        <v>2424</v>
      </c>
      <c r="CN94" s="23">
        <v>2618</v>
      </c>
      <c r="CO94" s="23">
        <v>3061</v>
      </c>
      <c r="CP94" s="23">
        <v>962</v>
      </c>
      <c r="CQ94" s="23">
        <v>1174</v>
      </c>
      <c r="CR94" s="23">
        <v>1589</v>
      </c>
      <c r="CS94" s="213">
        <v>507</v>
      </c>
      <c r="CT94" s="213">
        <v>532</v>
      </c>
      <c r="CU94" s="213"/>
      <c r="CV94" s="213"/>
    </row>
    <row r="95" spans="1:100" ht="12.95" customHeight="1" x14ac:dyDescent="0.2">
      <c r="A95" s="41" t="s">
        <v>1110</v>
      </c>
      <c r="B95" s="143" t="s">
        <v>800</v>
      </c>
      <c r="C95" s="22" t="s">
        <v>1909</v>
      </c>
      <c r="D95" s="291"/>
      <c r="E95" s="8"/>
      <c r="F95" s="23">
        <v>25685</v>
      </c>
      <c r="G95" s="163">
        <v>35049</v>
      </c>
      <c r="H95" s="23">
        <v>35908</v>
      </c>
      <c r="I95" s="23">
        <v>37881</v>
      </c>
      <c r="J95" s="23">
        <v>39163</v>
      </c>
      <c r="K95" s="23">
        <v>47135</v>
      </c>
      <c r="L95" s="23">
        <v>47088</v>
      </c>
      <c r="M95" s="23">
        <v>46744</v>
      </c>
      <c r="N95" s="70">
        <f t="shared" si="41"/>
        <v>178</v>
      </c>
      <c r="O95" s="82">
        <f t="shared" si="42"/>
        <v>46744</v>
      </c>
      <c r="P95" s="83">
        <f t="shared" si="43"/>
        <v>0</v>
      </c>
      <c r="Q95" s="119">
        <v>42059</v>
      </c>
      <c r="R95" s="119">
        <v>46591</v>
      </c>
      <c r="S95" s="70">
        <f t="shared" si="44"/>
        <v>204</v>
      </c>
      <c r="T95" s="82">
        <f t="shared" si="45"/>
        <v>46591</v>
      </c>
      <c r="U95" s="83">
        <f t="shared" si="46"/>
        <v>0</v>
      </c>
      <c r="V95" s="136"/>
      <c r="W95" s="136"/>
      <c r="X95" s="70"/>
      <c r="Y95" s="82"/>
      <c r="Z95" s="83"/>
      <c r="AA95" s="13"/>
      <c r="AB95" s="8"/>
      <c r="AC95" s="23">
        <v>22398</v>
      </c>
      <c r="AD95" s="23">
        <v>31653</v>
      </c>
      <c r="AE95" s="23">
        <v>32075</v>
      </c>
      <c r="AF95" s="23">
        <v>34941</v>
      </c>
      <c r="AG95" s="23">
        <v>34577</v>
      </c>
      <c r="AH95" s="23">
        <v>42645</v>
      </c>
      <c r="AI95" s="23">
        <v>42540</v>
      </c>
      <c r="AJ95" s="23">
        <v>41517</v>
      </c>
      <c r="AK95" s="224">
        <v>37054</v>
      </c>
      <c r="AL95" s="224">
        <v>40984</v>
      </c>
      <c r="AM95" s="224"/>
      <c r="AN95" s="224"/>
      <c r="AO95" s="13"/>
      <c r="AP95" s="8"/>
      <c r="AQ95" s="23">
        <v>853</v>
      </c>
      <c r="AR95" s="23">
        <v>835</v>
      </c>
      <c r="AS95" s="23">
        <v>1034</v>
      </c>
      <c r="AT95" s="23">
        <v>500</v>
      </c>
      <c r="AU95" s="155">
        <v>815</v>
      </c>
      <c r="AV95" s="155">
        <v>1103</v>
      </c>
      <c r="AW95" s="155">
        <v>947</v>
      </c>
      <c r="AX95" s="155">
        <v>1384</v>
      </c>
      <c r="AY95" s="224">
        <v>2056</v>
      </c>
      <c r="AZ95" s="224">
        <v>1433</v>
      </c>
      <c r="BA95" s="224"/>
      <c r="BB95" s="224"/>
      <c r="BC95" s="13"/>
      <c r="BD95" s="8"/>
      <c r="BE95" s="23">
        <v>1905</v>
      </c>
      <c r="BF95" s="37">
        <v>2067</v>
      </c>
      <c r="BG95" s="37">
        <v>1648</v>
      </c>
      <c r="BH95" s="37">
        <v>1645</v>
      </c>
      <c r="BI95" s="37">
        <v>2469</v>
      </c>
      <c r="BJ95" s="37">
        <v>1926</v>
      </c>
      <c r="BK95" s="37">
        <v>2254</v>
      </c>
      <c r="BL95" s="129">
        <v>2115</v>
      </c>
      <c r="BM95" s="224">
        <v>1459</v>
      </c>
      <c r="BN95" s="335">
        <v>2602</v>
      </c>
      <c r="BO95" s="223"/>
      <c r="BP95" s="223"/>
      <c r="BQ95" s="337">
        <v>446</v>
      </c>
      <c r="BR95" s="213">
        <v>537</v>
      </c>
      <c r="BS95" s="213"/>
      <c r="BT95" s="213"/>
      <c r="BU95" s="13"/>
      <c r="BV95" s="8"/>
      <c r="BW95" s="23">
        <v>529</v>
      </c>
      <c r="BX95" s="23">
        <v>494</v>
      </c>
      <c r="BY95" s="23">
        <v>797</v>
      </c>
      <c r="BZ95" s="23">
        <v>475</v>
      </c>
      <c r="CA95" s="23">
        <v>1302</v>
      </c>
      <c r="CB95" s="23">
        <v>886</v>
      </c>
      <c r="CC95" s="23">
        <v>422</v>
      </c>
      <c r="CD95" s="23">
        <v>887</v>
      </c>
      <c r="CE95" s="213">
        <v>786</v>
      </c>
      <c r="CF95" s="213">
        <v>820</v>
      </c>
      <c r="CG95" s="213"/>
      <c r="CH95" s="213"/>
      <c r="CI95" s="8"/>
      <c r="CJ95" s="8"/>
      <c r="CK95" s="23">
        <v>0</v>
      </c>
      <c r="CL95" s="23">
        <v>0</v>
      </c>
      <c r="CM95" s="23">
        <v>354</v>
      </c>
      <c r="CN95" s="23">
        <v>320</v>
      </c>
      <c r="CO95" s="23">
        <v>0</v>
      </c>
      <c r="CP95" s="23">
        <v>575</v>
      </c>
      <c r="CQ95" s="23">
        <v>925</v>
      </c>
      <c r="CR95" s="23">
        <v>841</v>
      </c>
      <c r="CS95" s="213">
        <v>258</v>
      </c>
      <c r="CT95" s="213">
        <v>215</v>
      </c>
      <c r="CU95" s="213"/>
      <c r="CV95" s="213"/>
    </row>
    <row r="96" spans="1:100" ht="12.95" customHeight="1" x14ac:dyDescent="0.2">
      <c r="A96" s="41"/>
      <c r="B96" s="383" t="s">
        <v>2162</v>
      </c>
      <c r="C96" s="22" t="s">
        <v>1909</v>
      </c>
      <c r="K96" s="103">
        <v>28187</v>
      </c>
      <c r="L96" s="190">
        <v>28179</v>
      </c>
      <c r="M96" s="190">
        <v>29582</v>
      </c>
      <c r="N96" s="70">
        <f t="shared" si="41"/>
        <v>213</v>
      </c>
      <c r="O96" s="82">
        <f t="shared" si="42"/>
        <v>29582</v>
      </c>
      <c r="P96" s="83">
        <f t="shared" si="43"/>
        <v>0</v>
      </c>
      <c r="Q96" s="119">
        <v>38862</v>
      </c>
      <c r="R96" s="119">
        <v>45943</v>
      </c>
      <c r="S96" s="70">
        <f t="shared" si="44"/>
        <v>205</v>
      </c>
      <c r="T96" s="82">
        <f t="shared" si="45"/>
        <v>45943</v>
      </c>
      <c r="U96" s="83">
        <f t="shared" si="46"/>
        <v>0</v>
      </c>
      <c r="V96" s="136"/>
      <c r="W96" s="136"/>
      <c r="X96" s="70"/>
      <c r="Y96" s="82"/>
      <c r="Z96" s="83"/>
      <c r="AA96" s="287"/>
      <c r="AB96" s="286"/>
      <c r="AC96" s="286"/>
      <c r="AD96" s="286"/>
      <c r="AE96" s="286"/>
      <c r="AF96" s="286"/>
      <c r="AG96" s="286"/>
      <c r="AH96" s="190">
        <v>19203</v>
      </c>
      <c r="AI96" s="190">
        <v>19818</v>
      </c>
      <c r="AJ96" s="190">
        <v>20215</v>
      </c>
      <c r="AK96" s="224">
        <v>25847</v>
      </c>
      <c r="AL96" s="224">
        <v>26132</v>
      </c>
      <c r="AM96" s="224"/>
      <c r="AN96" s="224"/>
      <c r="AO96" s="287"/>
      <c r="AP96" s="286"/>
      <c r="AQ96" s="286"/>
      <c r="AR96" s="286"/>
      <c r="AS96" s="286"/>
      <c r="AT96" s="286"/>
      <c r="AU96" s="286"/>
      <c r="AV96" s="190">
        <v>1452</v>
      </c>
      <c r="AW96" s="190">
        <v>821</v>
      </c>
      <c r="AX96" s="190">
        <v>647</v>
      </c>
      <c r="AY96" s="224">
        <v>1317</v>
      </c>
      <c r="AZ96" s="224">
        <v>5486</v>
      </c>
      <c r="BA96" s="224"/>
      <c r="BB96" s="224"/>
      <c r="BC96" s="287"/>
      <c r="BD96" s="286"/>
      <c r="BE96" s="286"/>
      <c r="BF96" s="288"/>
      <c r="BG96" s="288"/>
      <c r="BH96" s="288"/>
      <c r="BI96" s="288"/>
      <c r="BJ96" s="288">
        <v>807</v>
      </c>
      <c r="BK96" s="288">
        <v>620</v>
      </c>
      <c r="BL96" s="289">
        <v>1177</v>
      </c>
      <c r="BM96" s="224">
        <v>1932</v>
      </c>
      <c r="BN96" s="335">
        <v>2306</v>
      </c>
      <c r="BO96" s="223"/>
      <c r="BP96" s="223"/>
      <c r="BQ96" s="336">
        <v>1486</v>
      </c>
      <c r="BR96" s="224">
        <v>1606</v>
      </c>
      <c r="BS96" s="224"/>
      <c r="BT96" s="224"/>
      <c r="BU96" s="287"/>
      <c r="BV96" s="286"/>
      <c r="BW96" s="286"/>
      <c r="BX96" s="283"/>
      <c r="BY96" s="283"/>
      <c r="BZ96" s="283"/>
      <c r="CA96" s="283"/>
      <c r="CB96" s="283">
        <v>4704</v>
      </c>
      <c r="CC96" s="283">
        <v>5057</v>
      </c>
      <c r="CD96" s="283">
        <v>4914</v>
      </c>
      <c r="CE96" s="224">
        <v>7968</v>
      </c>
      <c r="CF96" s="224">
        <v>10162</v>
      </c>
      <c r="CG96" s="224"/>
      <c r="CH96" s="224"/>
      <c r="CI96" s="286"/>
      <c r="CJ96" s="286"/>
      <c r="CK96" s="286"/>
      <c r="CL96" s="286"/>
      <c r="CM96" s="286"/>
      <c r="CN96" s="286"/>
      <c r="CO96" s="286"/>
      <c r="CP96" s="190">
        <v>2021</v>
      </c>
      <c r="CQ96" s="190">
        <v>1863</v>
      </c>
      <c r="CR96" s="190">
        <v>2629</v>
      </c>
      <c r="CS96" s="213">
        <v>312</v>
      </c>
      <c r="CT96" s="213">
        <v>251</v>
      </c>
      <c r="CU96" s="213"/>
      <c r="CV96" s="213"/>
    </row>
    <row r="97" spans="1:100" ht="12.95" customHeight="1" x14ac:dyDescent="0.2">
      <c r="A97" s="41" t="s">
        <v>1125</v>
      </c>
      <c r="B97" s="383" t="s">
        <v>809</v>
      </c>
      <c r="C97" s="22" t="s">
        <v>1909</v>
      </c>
      <c r="K97" s="103">
        <v>14207</v>
      </c>
      <c r="L97" s="190">
        <v>15932</v>
      </c>
      <c r="M97" s="190">
        <v>19552</v>
      </c>
      <c r="N97" s="70">
        <f t="shared" si="41"/>
        <v>243</v>
      </c>
      <c r="O97" s="82">
        <f t="shared" si="42"/>
        <v>19552</v>
      </c>
      <c r="P97" s="83">
        <f t="shared" si="43"/>
        <v>0</v>
      </c>
      <c r="Q97" s="119">
        <v>31496</v>
      </c>
      <c r="R97" s="119">
        <v>42475</v>
      </c>
      <c r="S97" s="70">
        <f t="shared" si="44"/>
        <v>210</v>
      </c>
      <c r="T97" s="82">
        <f t="shared" si="45"/>
        <v>42475</v>
      </c>
      <c r="U97" s="83">
        <f t="shared" si="46"/>
        <v>0</v>
      </c>
      <c r="V97" s="136"/>
      <c r="W97" s="136"/>
      <c r="X97" s="70"/>
      <c r="Y97" s="82"/>
      <c r="Z97" s="83"/>
      <c r="AA97" s="287"/>
      <c r="AB97" s="286"/>
      <c r="AC97" s="286"/>
      <c r="AD97" s="286"/>
      <c r="AE97" s="286"/>
      <c r="AF97" s="286"/>
      <c r="AG97" s="286"/>
      <c r="AH97" s="190">
        <v>7192</v>
      </c>
      <c r="AI97" s="190">
        <v>8241</v>
      </c>
      <c r="AJ97" s="190">
        <v>9045</v>
      </c>
      <c r="AK97" s="224">
        <v>17511</v>
      </c>
      <c r="AL97" s="224">
        <v>14754</v>
      </c>
      <c r="AM97" s="224"/>
      <c r="AN97" s="224"/>
      <c r="AO97" s="287"/>
      <c r="AP97" s="286"/>
      <c r="AQ97" s="286"/>
      <c r="AR97" s="286"/>
      <c r="AS97" s="286"/>
      <c r="AT97" s="286"/>
      <c r="AU97" s="286"/>
      <c r="AV97" s="190">
        <v>41</v>
      </c>
      <c r="AW97" s="190">
        <v>232</v>
      </c>
      <c r="AX97" s="190">
        <v>2122</v>
      </c>
      <c r="AY97" s="213">
        <v>678</v>
      </c>
      <c r="AZ97" s="224">
        <v>1001</v>
      </c>
      <c r="BA97" s="224"/>
      <c r="BB97" s="224"/>
      <c r="BC97" s="287"/>
      <c r="BD97" s="286"/>
      <c r="BE97" s="286"/>
      <c r="BF97" s="288"/>
      <c r="BG97" s="288"/>
      <c r="BH97" s="288"/>
      <c r="BI97" s="288"/>
      <c r="BJ97" s="288">
        <v>655</v>
      </c>
      <c r="BK97" s="288">
        <v>1059</v>
      </c>
      <c r="BL97" s="289">
        <v>1469</v>
      </c>
      <c r="BM97" s="213">
        <v>742</v>
      </c>
      <c r="BN97" s="342">
        <v>856</v>
      </c>
      <c r="BO97" s="233"/>
      <c r="BP97" s="233"/>
      <c r="BQ97" s="336">
        <v>1233</v>
      </c>
      <c r="BR97" s="224">
        <v>1457</v>
      </c>
      <c r="BS97" s="224"/>
      <c r="BT97" s="224"/>
      <c r="BU97" s="287"/>
      <c r="BV97" s="286"/>
      <c r="BW97" s="286"/>
      <c r="BX97" s="283"/>
      <c r="BY97" s="283"/>
      <c r="BZ97" s="283"/>
      <c r="CA97" s="283"/>
      <c r="CB97" s="283">
        <v>5064</v>
      </c>
      <c r="CC97" s="283">
        <v>5278</v>
      </c>
      <c r="CD97" s="283">
        <v>5977</v>
      </c>
      <c r="CE97" s="224">
        <v>11326</v>
      </c>
      <c r="CF97" s="224">
        <v>24337</v>
      </c>
      <c r="CG97" s="224"/>
      <c r="CH97" s="224"/>
      <c r="CI97" s="286"/>
      <c r="CJ97" s="286"/>
      <c r="CK97" s="286"/>
      <c r="CL97" s="286"/>
      <c r="CM97" s="286"/>
      <c r="CN97" s="286"/>
      <c r="CO97" s="286"/>
      <c r="CP97" s="190">
        <v>1255</v>
      </c>
      <c r="CQ97" s="190">
        <v>1122</v>
      </c>
      <c r="CR97" s="190">
        <v>939</v>
      </c>
      <c r="CS97" s="213">
        <v>6</v>
      </c>
      <c r="CT97" s="213">
        <v>70</v>
      </c>
      <c r="CU97" s="213"/>
      <c r="CV97" s="213"/>
    </row>
    <row r="98" spans="1:100" ht="12.95" customHeight="1" x14ac:dyDescent="0.2">
      <c r="A98" s="41" t="s">
        <v>1116</v>
      </c>
      <c r="B98" s="141" t="s">
        <v>1645</v>
      </c>
      <c r="C98" s="22" t="s">
        <v>1909</v>
      </c>
      <c r="D98" s="291">
        <v>12277</v>
      </c>
      <c r="E98" s="292"/>
      <c r="F98" s="23"/>
      <c r="G98" s="163"/>
      <c r="H98" s="23"/>
      <c r="I98" s="23"/>
      <c r="J98" s="23"/>
      <c r="K98" s="23">
        <v>25883</v>
      </c>
      <c r="L98" s="23">
        <v>28466</v>
      </c>
      <c r="M98" s="23">
        <v>29197</v>
      </c>
      <c r="N98" s="70">
        <f t="shared" si="41"/>
        <v>215</v>
      </c>
      <c r="O98" s="82">
        <f t="shared" si="42"/>
        <v>29197</v>
      </c>
      <c r="P98" s="83">
        <f t="shared" si="43"/>
        <v>0</v>
      </c>
      <c r="Q98" s="119">
        <v>35500</v>
      </c>
      <c r="R98" s="119">
        <v>42233</v>
      </c>
      <c r="S98" s="70">
        <f t="shared" si="44"/>
        <v>212</v>
      </c>
      <c r="T98" s="82">
        <f t="shared" si="45"/>
        <v>42233</v>
      </c>
      <c r="U98" s="83">
        <f t="shared" si="46"/>
        <v>0</v>
      </c>
      <c r="V98" s="136"/>
      <c r="W98" s="136"/>
      <c r="X98" s="70"/>
      <c r="Y98" s="82"/>
      <c r="Z98" s="83"/>
      <c r="AA98" s="284">
        <v>7769</v>
      </c>
      <c r="AB98" s="292"/>
      <c r="AC98" s="23"/>
      <c r="AD98" s="23"/>
      <c r="AE98" s="23"/>
      <c r="AF98" s="23"/>
      <c r="AG98" s="23"/>
      <c r="AH98" s="23">
        <v>16400</v>
      </c>
      <c r="AI98" s="23">
        <v>15746</v>
      </c>
      <c r="AJ98" s="23">
        <v>15807</v>
      </c>
      <c r="AK98" s="224">
        <v>14730</v>
      </c>
      <c r="AL98" s="224">
        <v>16758</v>
      </c>
      <c r="AM98" s="224"/>
      <c r="AN98" s="224"/>
      <c r="AO98" s="284">
        <v>502</v>
      </c>
      <c r="AP98" s="292"/>
      <c r="AQ98" s="23"/>
      <c r="AR98" s="23"/>
      <c r="AS98" s="23"/>
      <c r="AT98" s="23"/>
      <c r="AU98" s="23"/>
      <c r="AV98" s="23">
        <v>237</v>
      </c>
      <c r="AW98" s="23">
        <v>525</v>
      </c>
      <c r="AX98" s="23">
        <v>563</v>
      </c>
      <c r="AY98" s="213">
        <v>561</v>
      </c>
      <c r="AZ98" s="213">
        <v>40</v>
      </c>
      <c r="BA98" s="213"/>
      <c r="BB98" s="213"/>
      <c r="BC98" s="284">
        <v>1703</v>
      </c>
      <c r="BD98" s="292"/>
      <c r="BE98" s="23"/>
      <c r="BF98" s="37"/>
      <c r="BG98" s="37"/>
      <c r="BH98" s="37"/>
      <c r="BI98" s="37"/>
      <c r="BJ98" s="37">
        <v>3039</v>
      </c>
      <c r="BK98" s="37">
        <v>3266</v>
      </c>
      <c r="BL98" s="129">
        <v>2717</v>
      </c>
      <c r="BM98" s="224">
        <v>1896</v>
      </c>
      <c r="BN98" s="335">
        <v>2066</v>
      </c>
      <c r="BO98" s="223"/>
      <c r="BP98" s="223"/>
      <c r="BQ98" s="337">
        <v>406</v>
      </c>
      <c r="BR98" s="213">
        <v>0</v>
      </c>
      <c r="BS98" s="213"/>
      <c r="BT98" s="213"/>
      <c r="BU98" s="284">
        <v>2303</v>
      </c>
      <c r="BV98" s="293"/>
      <c r="BW98" s="23"/>
      <c r="BX98" s="23"/>
      <c r="BY98" s="23"/>
      <c r="BZ98" s="23"/>
      <c r="CA98" s="23"/>
      <c r="CB98" s="23">
        <v>6207</v>
      </c>
      <c r="CC98" s="23">
        <v>8929</v>
      </c>
      <c r="CD98" s="23">
        <v>10110</v>
      </c>
      <c r="CE98" s="224">
        <v>17907</v>
      </c>
      <c r="CF98" s="224">
        <v>23369</v>
      </c>
      <c r="CG98" s="224"/>
      <c r="CH98" s="224"/>
      <c r="CI98" s="291">
        <v>0</v>
      </c>
      <c r="CJ98" s="292"/>
      <c r="CK98" s="23"/>
      <c r="CL98" s="23"/>
      <c r="CM98" s="23"/>
      <c r="CN98" s="23"/>
      <c r="CO98" s="23"/>
      <c r="CP98" s="23">
        <v>0</v>
      </c>
      <c r="CQ98" s="23">
        <v>0</v>
      </c>
      <c r="CR98" s="23">
        <v>0</v>
      </c>
      <c r="CS98" s="213">
        <v>0</v>
      </c>
      <c r="CT98" s="213">
        <v>0</v>
      </c>
      <c r="CU98" s="213"/>
      <c r="CV98" s="213"/>
    </row>
    <row r="99" spans="1:100" ht="12.95" customHeight="1" x14ac:dyDescent="0.2">
      <c r="A99" s="41"/>
      <c r="B99" s="6" t="s">
        <v>1731</v>
      </c>
      <c r="C99" s="22" t="s">
        <v>1909</v>
      </c>
      <c r="D99" s="291">
        <v>11238</v>
      </c>
      <c r="E99" s="8">
        <v>23299</v>
      </c>
      <c r="F99" s="23">
        <v>28572</v>
      </c>
      <c r="G99" s="163">
        <v>32801</v>
      </c>
      <c r="H99" s="23">
        <v>33798</v>
      </c>
      <c r="I99" s="23">
        <v>33721</v>
      </c>
      <c r="J99" s="23">
        <v>33013</v>
      </c>
      <c r="K99" s="23">
        <v>31453</v>
      </c>
      <c r="L99" s="23">
        <v>30777</v>
      </c>
      <c r="M99" s="23">
        <v>36678</v>
      </c>
      <c r="N99" s="70">
        <f t="shared" si="41"/>
        <v>195</v>
      </c>
      <c r="O99" s="82">
        <f t="shared" si="42"/>
        <v>36678</v>
      </c>
      <c r="P99" s="83">
        <f t="shared" si="43"/>
        <v>0</v>
      </c>
      <c r="Q99" s="119">
        <v>44420</v>
      </c>
      <c r="R99" s="119">
        <v>36569</v>
      </c>
      <c r="S99" s="70">
        <f t="shared" si="44"/>
        <v>223</v>
      </c>
      <c r="T99" s="82">
        <f t="shared" si="45"/>
        <v>36569</v>
      </c>
      <c r="U99" s="83">
        <f t="shared" si="46"/>
        <v>0</v>
      </c>
      <c r="V99" s="136"/>
      <c r="W99" s="136"/>
      <c r="X99" s="70"/>
      <c r="Y99" s="82"/>
      <c r="Z99" s="83"/>
      <c r="AA99" s="13">
        <v>6966</v>
      </c>
      <c r="AB99" s="8">
        <v>12114</v>
      </c>
      <c r="AC99" s="23">
        <v>13077</v>
      </c>
      <c r="AD99" s="23">
        <v>15431</v>
      </c>
      <c r="AE99" s="23">
        <v>17530</v>
      </c>
      <c r="AF99" s="23">
        <v>19969</v>
      </c>
      <c r="AG99" s="23">
        <v>19399</v>
      </c>
      <c r="AH99" s="23">
        <v>20620</v>
      </c>
      <c r="AI99" s="23">
        <v>17499</v>
      </c>
      <c r="AJ99" s="23">
        <v>24083</v>
      </c>
      <c r="AK99" s="224">
        <v>29291</v>
      </c>
      <c r="AL99" s="224">
        <v>25319</v>
      </c>
      <c r="AM99" s="224"/>
      <c r="AN99" s="224"/>
      <c r="AO99" s="13">
        <v>0</v>
      </c>
      <c r="AP99" s="8">
        <v>31</v>
      </c>
      <c r="AQ99" s="23">
        <v>112</v>
      </c>
      <c r="AR99" s="23">
        <v>642</v>
      </c>
      <c r="AS99" s="23">
        <v>283</v>
      </c>
      <c r="AT99" s="23">
        <v>184</v>
      </c>
      <c r="AU99" s="150">
        <v>194</v>
      </c>
      <c r="AV99" s="150">
        <v>326</v>
      </c>
      <c r="AW99" s="150">
        <v>565</v>
      </c>
      <c r="AX99" s="150">
        <v>305</v>
      </c>
      <c r="AY99" s="213">
        <v>260</v>
      </c>
      <c r="AZ99" s="213">
        <v>412</v>
      </c>
      <c r="BA99" s="213"/>
      <c r="BB99" s="213"/>
      <c r="BC99" s="13">
        <v>0</v>
      </c>
      <c r="BD99" s="8">
        <v>6044</v>
      </c>
      <c r="BE99" s="23">
        <v>3926</v>
      </c>
      <c r="BF99" s="37">
        <v>4150</v>
      </c>
      <c r="BG99" s="37">
        <v>4709</v>
      </c>
      <c r="BH99" s="37">
        <v>4757</v>
      </c>
      <c r="BI99" s="37">
        <v>4664</v>
      </c>
      <c r="BJ99" s="37">
        <v>3107</v>
      </c>
      <c r="BK99" s="37">
        <v>3616</v>
      </c>
      <c r="BL99" s="129">
        <v>2664</v>
      </c>
      <c r="BM99" s="224">
        <v>2608</v>
      </c>
      <c r="BN99" s="335">
        <v>2525</v>
      </c>
      <c r="BO99" s="223"/>
      <c r="BP99" s="223"/>
      <c r="BQ99" s="336">
        <v>12075</v>
      </c>
      <c r="BR99" s="224">
        <v>8177</v>
      </c>
      <c r="BS99" s="224"/>
      <c r="BT99" s="224"/>
      <c r="BU99" s="13">
        <v>0</v>
      </c>
      <c r="BV99" s="8">
        <v>110</v>
      </c>
      <c r="BW99" s="23">
        <v>110</v>
      </c>
      <c r="BX99" s="23">
        <v>38</v>
      </c>
      <c r="BY99" s="23">
        <v>38</v>
      </c>
      <c r="BZ99" s="23">
        <v>404</v>
      </c>
      <c r="CA99" s="23">
        <v>485</v>
      </c>
      <c r="CB99" s="23">
        <v>476</v>
      </c>
      <c r="CC99" s="23">
        <v>388</v>
      </c>
      <c r="CD99" s="23">
        <v>359</v>
      </c>
      <c r="CE99" s="213">
        <v>186</v>
      </c>
      <c r="CF99" s="213">
        <v>136</v>
      </c>
      <c r="CG99" s="213"/>
      <c r="CH99" s="213"/>
      <c r="CI99" s="8">
        <v>4272</v>
      </c>
      <c r="CJ99" s="8">
        <v>5000</v>
      </c>
      <c r="CK99" s="23">
        <v>11347</v>
      </c>
      <c r="CL99" s="23">
        <v>12540</v>
      </c>
      <c r="CM99" s="23">
        <v>11238</v>
      </c>
      <c r="CN99" s="23">
        <v>8407</v>
      </c>
      <c r="CO99" s="23">
        <v>8271</v>
      </c>
      <c r="CP99" s="23">
        <v>6924</v>
      </c>
      <c r="CQ99" s="23">
        <v>8709</v>
      </c>
      <c r="CR99" s="23">
        <v>9267</v>
      </c>
      <c r="CS99" s="213">
        <v>0</v>
      </c>
      <c r="CT99" s="213">
        <v>0</v>
      </c>
      <c r="CU99" s="213"/>
      <c r="CV99" s="213"/>
    </row>
    <row r="100" spans="1:100" ht="12.95" customHeight="1" x14ac:dyDescent="0.2">
      <c r="A100" s="41" t="s">
        <v>1113</v>
      </c>
      <c r="B100" s="141" t="s">
        <v>2346</v>
      </c>
      <c r="C100" s="22" t="s">
        <v>1909</v>
      </c>
      <c r="D100" s="291">
        <v>11914</v>
      </c>
      <c r="E100" s="293"/>
      <c r="F100" s="23"/>
      <c r="G100" s="163"/>
      <c r="H100" s="23"/>
      <c r="I100" s="23"/>
      <c r="J100" s="23"/>
      <c r="K100" s="23">
        <v>24044</v>
      </c>
      <c r="L100" s="23">
        <v>28781</v>
      </c>
      <c r="M100" s="23">
        <v>28540</v>
      </c>
      <c r="N100" s="70">
        <f t="shared" si="41"/>
        <v>218</v>
      </c>
      <c r="O100" s="82">
        <f t="shared" si="42"/>
        <v>28540</v>
      </c>
      <c r="P100" s="83">
        <f t="shared" si="43"/>
        <v>0</v>
      </c>
      <c r="Q100" s="119">
        <v>35297</v>
      </c>
      <c r="R100" s="119">
        <v>34930</v>
      </c>
      <c r="S100" s="70">
        <f t="shared" si="44"/>
        <v>227</v>
      </c>
      <c r="T100" s="82">
        <f t="shared" si="45"/>
        <v>34930</v>
      </c>
      <c r="U100" s="83">
        <f t="shared" si="46"/>
        <v>0</v>
      </c>
      <c r="V100" s="136"/>
      <c r="W100" s="136"/>
      <c r="X100" s="70"/>
      <c r="Y100" s="82"/>
      <c r="Z100" s="83"/>
      <c r="AA100" s="284">
        <v>8196</v>
      </c>
      <c r="AB100" s="292"/>
      <c r="AC100" s="23"/>
      <c r="AD100" s="23"/>
      <c r="AE100" s="23"/>
      <c r="AF100" s="23"/>
      <c r="AG100" s="23"/>
      <c r="AH100" s="23">
        <v>15362</v>
      </c>
      <c r="AI100" s="23">
        <v>18405</v>
      </c>
      <c r="AJ100" s="23">
        <v>18494</v>
      </c>
      <c r="AK100" s="224">
        <v>23883</v>
      </c>
      <c r="AL100" s="224">
        <v>22652</v>
      </c>
      <c r="AM100" s="224"/>
      <c r="AN100" s="224"/>
      <c r="AO100" s="284">
        <v>1422</v>
      </c>
      <c r="AP100" s="292"/>
      <c r="AQ100" s="23"/>
      <c r="AR100" s="23"/>
      <c r="AS100" s="23"/>
      <c r="AT100" s="23"/>
      <c r="AU100" s="23"/>
      <c r="AV100" s="23">
        <v>51</v>
      </c>
      <c r="AW100" s="23">
        <v>91</v>
      </c>
      <c r="AX100" s="23">
        <v>185</v>
      </c>
      <c r="AY100" s="213">
        <v>105</v>
      </c>
      <c r="AZ100" s="213">
        <v>427</v>
      </c>
      <c r="BA100" s="213"/>
      <c r="BB100" s="213"/>
      <c r="BC100" s="284">
        <v>459</v>
      </c>
      <c r="BD100" s="292"/>
      <c r="BE100" s="23"/>
      <c r="BF100" s="37"/>
      <c r="BG100" s="37"/>
      <c r="BH100" s="37"/>
      <c r="BI100" s="37"/>
      <c r="BJ100" s="37">
        <v>131</v>
      </c>
      <c r="BK100" s="37">
        <v>218</v>
      </c>
      <c r="BL100" s="129">
        <v>187</v>
      </c>
      <c r="BM100" s="213">
        <v>62</v>
      </c>
      <c r="BN100" s="342">
        <v>41</v>
      </c>
      <c r="BO100" s="233"/>
      <c r="BP100" s="233"/>
      <c r="BQ100" s="337">
        <v>53</v>
      </c>
      <c r="BR100" s="213">
        <v>59</v>
      </c>
      <c r="BS100" s="213"/>
      <c r="BT100" s="213"/>
      <c r="BU100" s="284">
        <v>940</v>
      </c>
      <c r="BV100" s="293"/>
      <c r="BW100" s="23"/>
      <c r="BX100" s="23"/>
      <c r="BY100" s="23"/>
      <c r="BZ100" s="23"/>
      <c r="CA100" s="23"/>
      <c r="CB100" s="23">
        <v>8500</v>
      </c>
      <c r="CC100" s="23">
        <v>10067</v>
      </c>
      <c r="CD100" s="23">
        <v>9674</v>
      </c>
      <c r="CE100" s="224">
        <v>11190</v>
      </c>
      <c r="CF100" s="224">
        <v>11751</v>
      </c>
      <c r="CG100" s="224"/>
      <c r="CH100" s="224"/>
      <c r="CI100" s="291">
        <v>897</v>
      </c>
      <c r="CJ100" s="292"/>
      <c r="CK100" s="23"/>
      <c r="CL100" s="23"/>
      <c r="CM100" s="23"/>
      <c r="CN100" s="23"/>
      <c r="CO100" s="23"/>
      <c r="CP100" s="23">
        <v>0</v>
      </c>
      <c r="CQ100" s="23">
        <v>0</v>
      </c>
      <c r="CR100" s="23">
        <v>0</v>
      </c>
      <c r="CS100" s="213">
        <v>4</v>
      </c>
      <c r="CT100" s="213">
        <v>0</v>
      </c>
      <c r="CU100" s="213"/>
      <c r="CV100" s="213"/>
    </row>
    <row r="101" spans="1:100" s="128" customFormat="1" ht="12.95" customHeight="1" x14ac:dyDescent="0.2">
      <c r="A101" s="125" t="s">
        <v>173</v>
      </c>
      <c r="B101" s="102" t="s">
        <v>1638</v>
      </c>
      <c r="C101" s="22" t="s">
        <v>1909</v>
      </c>
      <c r="D101" s="291"/>
      <c r="E101" s="8"/>
      <c r="F101" s="23"/>
      <c r="G101" s="163">
        <v>27154</v>
      </c>
      <c r="H101" s="23">
        <v>33317</v>
      </c>
      <c r="I101" s="23">
        <v>30652</v>
      </c>
      <c r="J101" s="23"/>
      <c r="K101" s="23">
        <v>27886</v>
      </c>
      <c r="L101" s="23">
        <v>27077</v>
      </c>
      <c r="M101" s="23">
        <v>27392</v>
      </c>
      <c r="N101" s="70">
        <f t="shared" si="41"/>
        <v>220</v>
      </c>
      <c r="O101" s="82">
        <f t="shared" si="42"/>
        <v>27392</v>
      </c>
      <c r="P101" s="83">
        <f t="shared" si="43"/>
        <v>0</v>
      </c>
      <c r="Q101" s="119">
        <v>30385</v>
      </c>
      <c r="R101" s="119">
        <v>33946</v>
      </c>
      <c r="S101" s="70">
        <f t="shared" si="44"/>
        <v>230</v>
      </c>
      <c r="T101" s="82">
        <f t="shared" si="45"/>
        <v>33946</v>
      </c>
      <c r="U101" s="83">
        <f t="shared" si="46"/>
        <v>0</v>
      </c>
      <c r="V101" s="136"/>
      <c r="W101" s="136"/>
      <c r="X101" s="70"/>
      <c r="Y101" s="82"/>
      <c r="Z101" s="83"/>
      <c r="AA101" s="13"/>
      <c r="AB101" s="8"/>
      <c r="AC101" s="23"/>
      <c r="AD101" s="23">
        <v>24382</v>
      </c>
      <c r="AE101" s="23">
        <v>23331</v>
      </c>
      <c r="AF101" s="23">
        <v>24213</v>
      </c>
      <c r="AG101" s="23"/>
      <c r="AH101" s="23">
        <v>23230</v>
      </c>
      <c r="AI101" s="23">
        <v>24985</v>
      </c>
      <c r="AJ101" s="23">
        <v>23583</v>
      </c>
      <c r="AK101" s="224">
        <v>26559</v>
      </c>
      <c r="AL101" s="224">
        <v>28128</v>
      </c>
      <c r="AM101" s="224"/>
      <c r="AN101" s="224"/>
      <c r="AO101" s="13"/>
      <c r="AP101" s="8"/>
      <c r="AQ101" s="23"/>
      <c r="AR101" s="23">
        <v>1971</v>
      </c>
      <c r="AS101" s="23">
        <v>1754</v>
      </c>
      <c r="AT101" s="23">
        <v>1370</v>
      </c>
      <c r="AU101" s="150"/>
      <c r="AV101" s="150">
        <v>1181</v>
      </c>
      <c r="AW101" s="150">
        <v>659</v>
      </c>
      <c r="AX101" s="150">
        <v>600</v>
      </c>
      <c r="AY101" s="213">
        <v>602</v>
      </c>
      <c r="AZ101" s="224">
        <v>1171</v>
      </c>
      <c r="BA101" s="224"/>
      <c r="BB101" s="224"/>
      <c r="BC101" s="13"/>
      <c r="BD101" s="8"/>
      <c r="BE101" s="23"/>
      <c r="BF101" s="37">
        <v>150</v>
      </c>
      <c r="BG101" s="37">
        <v>8096</v>
      </c>
      <c r="BH101" s="37">
        <v>4247</v>
      </c>
      <c r="BI101" s="37"/>
      <c r="BJ101" s="37">
        <v>1378</v>
      </c>
      <c r="BK101" s="37">
        <v>1181</v>
      </c>
      <c r="BL101" s="129">
        <v>1028</v>
      </c>
      <c r="BM101" s="224">
        <v>1033</v>
      </c>
      <c r="BN101" s="342">
        <v>207</v>
      </c>
      <c r="BO101" s="233"/>
      <c r="BP101" s="233"/>
      <c r="BQ101" s="337">
        <v>33</v>
      </c>
      <c r="BR101" s="213">
        <v>201</v>
      </c>
      <c r="BS101" s="213"/>
      <c r="BT101" s="213"/>
      <c r="BU101" s="13"/>
      <c r="BV101" s="8"/>
      <c r="BW101" s="23"/>
      <c r="BX101" s="23">
        <v>651</v>
      </c>
      <c r="BY101" s="23">
        <v>136</v>
      </c>
      <c r="BZ101" s="23">
        <v>822</v>
      </c>
      <c r="CA101" s="23"/>
      <c r="CB101" s="23">
        <v>2097</v>
      </c>
      <c r="CC101" s="23">
        <v>252</v>
      </c>
      <c r="CD101" s="23">
        <v>2148</v>
      </c>
      <c r="CE101" s="224">
        <v>2158</v>
      </c>
      <c r="CF101" s="224">
        <v>4239</v>
      </c>
      <c r="CG101" s="224"/>
      <c r="CH101" s="224"/>
      <c r="CI101" s="8"/>
      <c r="CJ101" s="8"/>
      <c r="CK101" s="23"/>
      <c r="CL101" s="23">
        <v>0</v>
      </c>
      <c r="CM101" s="23">
        <v>0</v>
      </c>
      <c r="CN101" s="23">
        <v>0</v>
      </c>
      <c r="CO101" s="23"/>
      <c r="CP101" s="23">
        <v>0</v>
      </c>
      <c r="CQ101" s="23">
        <v>0</v>
      </c>
      <c r="CR101" s="23">
        <v>33</v>
      </c>
      <c r="CS101" s="213">
        <v>0</v>
      </c>
      <c r="CT101" s="213">
        <v>0</v>
      </c>
      <c r="CU101" s="213"/>
      <c r="CV101" s="213"/>
    </row>
    <row r="102" spans="1:100" ht="12.95" customHeight="1" x14ac:dyDescent="0.2">
      <c r="A102" s="41" t="s">
        <v>1118</v>
      </c>
      <c r="B102" s="383" t="s">
        <v>1538</v>
      </c>
      <c r="C102" s="22" t="s">
        <v>1909</v>
      </c>
      <c r="K102" s="103">
        <v>7890</v>
      </c>
      <c r="L102" s="190">
        <v>11792</v>
      </c>
      <c r="M102" s="190">
        <v>15742</v>
      </c>
      <c r="N102" s="70">
        <f t="shared" si="41"/>
        <v>253</v>
      </c>
      <c r="O102" s="82">
        <f t="shared" si="42"/>
        <v>15742</v>
      </c>
      <c r="P102" s="83">
        <f t="shared" si="43"/>
        <v>0</v>
      </c>
      <c r="Q102" s="119">
        <v>30560</v>
      </c>
      <c r="R102" s="119">
        <v>33487</v>
      </c>
      <c r="S102" s="70">
        <f t="shared" si="44"/>
        <v>232</v>
      </c>
      <c r="T102" s="82">
        <f t="shared" si="45"/>
        <v>33487</v>
      </c>
      <c r="U102" s="83">
        <f t="shared" si="46"/>
        <v>0</v>
      </c>
      <c r="V102" s="136"/>
      <c r="W102" s="136"/>
      <c r="X102" s="70"/>
      <c r="Y102" s="82"/>
      <c r="Z102" s="83"/>
      <c r="AA102" s="287"/>
      <c r="AB102" s="286"/>
      <c r="AC102" s="286"/>
      <c r="AD102" s="286"/>
      <c r="AE102" s="286"/>
      <c r="AF102" s="286"/>
      <c r="AG102" s="286"/>
      <c r="AH102" s="190">
        <v>2528</v>
      </c>
      <c r="AI102" s="190">
        <v>2146</v>
      </c>
      <c r="AJ102" s="190">
        <v>6323</v>
      </c>
      <c r="AK102" s="224">
        <v>8904</v>
      </c>
      <c r="AL102" s="224">
        <v>10319</v>
      </c>
      <c r="AM102" s="224"/>
      <c r="AN102" s="224"/>
      <c r="AO102" s="287"/>
      <c r="AP102" s="286"/>
      <c r="AQ102" s="286"/>
      <c r="AR102" s="286"/>
      <c r="AS102" s="286"/>
      <c r="AT102" s="286"/>
      <c r="AU102" s="286"/>
      <c r="AV102" s="190">
        <v>2913</v>
      </c>
      <c r="AW102" s="190">
        <v>1806</v>
      </c>
      <c r="AX102" s="190">
        <v>5508</v>
      </c>
      <c r="AY102" s="224">
        <v>5646</v>
      </c>
      <c r="AZ102" s="224">
        <v>4562</v>
      </c>
      <c r="BA102" s="224"/>
      <c r="BB102" s="224"/>
      <c r="BC102" s="287"/>
      <c r="BD102" s="286"/>
      <c r="BE102" s="286"/>
      <c r="BF102" s="288"/>
      <c r="BG102" s="288"/>
      <c r="BH102" s="288"/>
      <c r="BI102" s="288"/>
      <c r="BJ102" s="288">
        <v>241</v>
      </c>
      <c r="BK102" s="288">
        <v>884</v>
      </c>
      <c r="BL102" s="289">
        <v>267</v>
      </c>
      <c r="BM102" s="213">
        <v>541</v>
      </c>
      <c r="BN102" s="342">
        <v>566</v>
      </c>
      <c r="BO102" s="233"/>
      <c r="BP102" s="233"/>
      <c r="BQ102" s="336">
        <v>4111</v>
      </c>
      <c r="BR102" s="224">
        <v>3241</v>
      </c>
      <c r="BS102" s="224"/>
      <c r="BT102" s="224"/>
      <c r="BU102" s="287"/>
      <c r="BV102" s="286"/>
      <c r="BW102" s="286"/>
      <c r="BX102" s="283"/>
      <c r="BY102" s="283"/>
      <c r="BZ102" s="283"/>
      <c r="CA102" s="283"/>
      <c r="CB102" s="283">
        <v>1397</v>
      </c>
      <c r="CC102" s="283">
        <v>5397</v>
      </c>
      <c r="CD102" s="283">
        <v>2032</v>
      </c>
      <c r="CE102" s="224">
        <v>11358</v>
      </c>
      <c r="CF102" s="224">
        <v>14799</v>
      </c>
      <c r="CG102" s="224"/>
      <c r="CH102" s="224"/>
      <c r="CI102" s="286"/>
      <c r="CJ102" s="286"/>
      <c r="CK102" s="286"/>
      <c r="CL102" s="286"/>
      <c r="CM102" s="286"/>
      <c r="CN102" s="286"/>
      <c r="CO102" s="286"/>
      <c r="CP102" s="190">
        <v>811</v>
      </c>
      <c r="CQ102" s="190">
        <v>1559</v>
      </c>
      <c r="CR102" s="190">
        <v>1612</v>
      </c>
      <c r="CS102" s="213">
        <v>0</v>
      </c>
      <c r="CT102" s="213">
        <v>0</v>
      </c>
      <c r="CU102" s="213"/>
      <c r="CV102" s="213"/>
    </row>
    <row r="103" spans="1:100" ht="12.95" customHeight="1" x14ac:dyDescent="0.2">
      <c r="A103" s="41" t="s">
        <v>1120</v>
      </c>
      <c r="B103" s="6" t="s">
        <v>1468</v>
      </c>
      <c r="C103" s="22" t="s">
        <v>1909</v>
      </c>
      <c r="D103" s="291"/>
      <c r="E103" s="8"/>
      <c r="F103" s="23"/>
      <c r="G103" s="163">
        <v>36856</v>
      </c>
      <c r="H103" s="23"/>
      <c r="I103" s="23"/>
      <c r="J103" s="23"/>
      <c r="K103" s="23">
        <v>13672</v>
      </c>
      <c r="L103" s="23">
        <v>8959</v>
      </c>
      <c r="M103" s="23">
        <v>14752</v>
      </c>
      <c r="N103" s="70">
        <f t="shared" si="41"/>
        <v>255</v>
      </c>
      <c r="O103" s="82">
        <f t="shared" si="42"/>
        <v>14752</v>
      </c>
      <c r="P103" s="83">
        <f t="shared" si="43"/>
        <v>0</v>
      </c>
      <c r="Q103" s="119">
        <v>30497</v>
      </c>
      <c r="R103" s="119">
        <v>32063</v>
      </c>
      <c r="S103" s="70">
        <f t="shared" si="44"/>
        <v>237</v>
      </c>
      <c r="T103" s="82">
        <f t="shared" si="45"/>
        <v>32063</v>
      </c>
      <c r="U103" s="83">
        <f t="shared" si="46"/>
        <v>0</v>
      </c>
      <c r="V103" s="136"/>
      <c r="W103" s="136"/>
      <c r="X103" s="70"/>
      <c r="Y103" s="82"/>
      <c r="Z103" s="83"/>
      <c r="AA103" s="13"/>
      <c r="AB103" s="8"/>
      <c r="AC103" s="23"/>
      <c r="AD103" s="23">
        <v>30343</v>
      </c>
      <c r="AE103" s="23"/>
      <c r="AF103" s="23"/>
      <c r="AG103" s="23"/>
      <c r="AH103" s="23">
        <v>8467</v>
      </c>
      <c r="AI103" s="23">
        <v>5566</v>
      </c>
      <c r="AJ103" s="23">
        <v>10265</v>
      </c>
      <c r="AK103" s="224">
        <v>22154</v>
      </c>
      <c r="AL103" s="224">
        <v>23988</v>
      </c>
      <c r="AM103" s="224"/>
      <c r="AN103" s="224"/>
      <c r="AO103" s="13"/>
      <c r="AP103" s="8"/>
      <c r="AQ103" s="23"/>
      <c r="AR103" s="23">
        <v>3098</v>
      </c>
      <c r="AS103" s="23"/>
      <c r="AT103" s="23"/>
      <c r="AU103" s="23"/>
      <c r="AV103" s="23">
        <v>1785</v>
      </c>
      <c r="AW103" s="23">
        <v>1474</v>
      </c>
      <c r="AX103" s="23">
        <v>1426</v>
      </c>
      <c r="AY103" s="224">
        <v>1601</v>
      </c>
      <c r="AZ103" s="224">
        <v>1550</v>
      </c>
      <c r="BA103" s="224"/>
      <c r="BB103" s="224"/>
      <c r="BC103" s="13"/>
      <c r="BD103" s="8"/>
      <c r="BE103" s="23"/>
      <c r="BF103" s="37">
        <v>1140</v>
      </c>
      <c r="BG103" s="37"/>
      <c r="BH103" s="37"/>
      <c r="BI103" s="37"/>
      <c r="BJ103" s="37">
        <v>38</v>
      </c>
      <c r="BK103" s="37">
        <v>96</v>
      </c>
      <c r="BL103" s="129">
        <v>170</v>
      </c>
      <c r="BM103" s="213">
        <v>330</v>
      </c>
      <c r="BN103" s="342">
        <v>319</v>
      </c>
      <c r="BO103" s="233"/>
      <c r="BP103" s="233"/>
      <c r="BQ103" s="337">
        <v>180</v>
      </c>
      <c r="BR103" s="213">
        <v>174</v>
      </c>
      <c r="BS103" s="213"/>
      <c r="BT103" s="213"/>
      <c r="BU103" s="13"/>
      <c r="BV103" s="8"/>
      <c r="BW103" s="23"/>
      <c r="BX103" s="23">
        <v>2275</v>
      </c>
      <c r="BY103" s="23"/>
      <c r="BZ103" s="23"/>
      <c r="CA103" s="23"/>
      <c r="CB103" s="23">
        <v>2070</v>
      </c>
      <c r="CC103" s="23">
        <v>652</v>
      </c>
      <c r="CD103" s="23">
        <v>711</v>
      </c>
      <c r="CE103" s="224">
        <v>4988</v>
      </c>
      <c r="CF103" s="224">
        <v>4828</v>
      </c>
      <c r="CG103" s="224"/>
      <c r="CH103" s="224"/>
      <c r="CI103" s="8"/>
      <c r="CJ103" s="8"/>
      <c r="CK103" s="23"/>
      <c r="CL103" s="23"/>
      <c r="CM103" s="23"/>
      <c r="CN103" s="23"/>
      <c r="CO103" s="23"/>
      <c r="CP103" s="23">
        <v>1312</v>
      </c>
      <c r="CQ103" s="23">
        <v>1171</v>
      </c>
      <c r="CR103" s="23">
        <v>2180</v>
      </c>
      <c r="CS103" s="224">
        <v>1244</v>
      </c>
      <c r="CT103" s="223">
        <v>1204</v>
      </c>
      <c r="CU103" s="223"/>
      <c r="CV103" s="223"/>
    </row>
    <row r="104" spans="1:100" ht="12.95" customHeight="1" x14ac:dyDescent="0.2">
      <c r="A104" s="41" t="s">
        <v>1121</v>
      </c>
      <c r="B104" s="144" t="s">
        <v>1816</v>
      </c>
      <c r="C104" s="22" t="s">
        <v>1909</v>
      </c>
      <c r="D104" s="291"/>
      <c r="E104" s="8"/>
      <c r="F104" s="23"/>
      <c r="G104" s="163"/>
      <c r="H104" s="23"/>
      <c r="I104" s="23"/>
      <c r="J104" s="23">
        <v>32878</v>
      </c>
      <c r="K104" s="23"/>
      <c r="L104" s="23">
        <v>34152</v>
      </c>
      <c r="M104" s="23">
        <v>26587</v>
      </c>
      <c r="N104" s="70">
        <f t="shared" si="41"/>
        <v>223</v>
      </c>
      <c r="O104" s="82">
        <f t="shared" si="42"/>
        <v>26587</v>
      </c>
      <c r="P104" s="83">
        <f t="shared" si="43"/>
        <v>0</v>
      </c>
      <c r="Q104" s="119">
        <v>27001</v>
      </c>
      <c r="R104" s="119">
        <v>29055</v>
      </c>
      <c r="S104" s="70">
        <f t="shared" si="44"/>
        <v>242</v>
      </c>
      <c r="T104" s="82">
        <f t="shared" si="45"/>
        <v>29055</v>
      </c>
      <c r="U104" s="83">
        <f t="shared" si="46"/>
        <v>0</v>
      </c>
      <c r="V104" s="136"/>
      <c r="W104" s="136"/>
      <c r="X104" s="70"/>
      <c r="Y104" s="82"/>
      <c r="Z104" s="83"/>
      <c r="AA104" s="13"/>
      <c r="AB104" s="8"/>
      <c r="AC104" s="23"/>
      <c r="AD104" s="23"/>
      <c r="AE104" s="23"/>
      <c r="AF104" s="23"/>
      <c r="AG104" s="23">
        <v>30914</v>
      </c>
      <c r="AH104" s="23"/>
      <c r="AI104" s="23">
        <v>31035</v>
      </c>
      <c r="AJ104" s="23">
        <v>23829</v>
      </c>
      <c r="AK104" s="224">
        <v>24302</v>
      </c>
      <c r="AL104" s="224">
        <v>26779</v>
      </c>
      <c r="AM104" s="224"/>
      <c r="AN104" s="224"/>
      <c r="AO104" s="13"/>
      <c r="AP104" s="8"/>
      <c r="AQ104" s="23"/>
      <c r="AR104" s="23"/>
      <c r="AS104" s="23"/>
      <c r="AT104" s="23"/>
      <c r="AU104" s="150">
        <v>0</v>
      </c>
      <c r="AV104" s="150"/>
      <c r="AW104" s="150">
        <v>0</v>
      </c>
      <c r="AX104" s="150">
        <v>0</v>
      </c>
      <c r="AY104" s="213">
        <v>0</v>
      </c>
      <c r="AZ104" s="213">
        <v>0</v>
      </c>
      <c r="BA104" s="213"/>
      <c r="BB104" s="213"/>
      <c r="BC104" s="13"/>
      <c r="BD104" s="8"/>
      <c r="BE104" s="23"/>
      <c r="BF104" s="37"/>
      <c r="BG104" s="37"/>
      <c r="BH104" s="37"/>
      <c r="BI104" s="37">
        <v>0</v>
      </c>
      <c r="BJ104" s="37"/>
      <c r="BK104" s="37">
        <v>0</v>
      </c>
      <c r="BL104" s="129">
        <v>0</v>
      </c>
      <c r="BM104" s="213">
        <v>0</v>
      </c>
      <c r="BN104" s="342">
        <v>0</v>
      </c>
      <c r="BO104" s="233"/>
      <c r="BP104" s="233"/>
      <c r="BQ104" s="336">
        <v>1545</v>
      </c>
      <c r="BR104" s="224">
        <v>1188</v>
      </c>
      <c r="BS104" s="224"/>
      <c r="BT104" s="224"/>
      <c r="BU104" s="13"/>
      <c r="BV104" s="8"/>
      <c r="BW104" s="23"/>
      <c r="BX104" s="23"/>
      <c r="BY104" s="23"/>
      <c r="BZ104" s="23"/>
      <c r="CA104" s="23">
        <v>0</v>
      </c>
      <c r="CB104" s="23"/>
      <c r="CC104" s="23">
        <v>0</v>
      </c>
      <c r="CD104" s="23">
        <v>0</v>
      </c>
      <c r="CE104" s="224">
        <v>1154</v>
      </c>
      <c r="CF104" s="224">
        <v>1088</v>
      </c>
      <c r="CG104" s="224"/>
      <c r="CH104" s="224"/>
      <c r="CI104" s="8"/>
      <c r="CJ104" s="8"/>
      <c r="CK104" s="23"/>
      <c r="CL104" s="23"/>
      <c r="CM104" s="23"/>
      <c r="CN104" s="23"/>
      <c r="CO104" s="23">
        <v>1964</v>
      </c>
      <c r="CP104" s="23"/>
      <c r="CQ104" s="23">
        <v>3117</v>
      </c>
      <c r="CR104" s="23">
        <v>2758</v>
      </c>
      <c r="CS104" s="213">
        <v>0</v>
      </c>
      <c r="CT104" s="213">
        <v>0</v>
      </c>
      <c r="CU104" s="213"/>
      <c r="CV104" s="213"/>
    </row>
    <row r="105" spans="1:100" ht="12.95" customHeight="1" x14ac:dyDescent="0.2">
      <c r="A105" s="52" t="s">
        <v>1638</v>
      </c>
      <c r="B105" s="144" t="s">
        <v>552</v>
      </c>
      <c r="C105" s="22" t="s">
        <v>1909</v>
      </c>
      <c r="D105" s="291"/>
      <c r="E105" s="292"/>
      <c r="F105" s="23"/>
      <c r="G105" s="163"/>
      <c r="H105" s="23"/>
      <c r="I105" s="23"/>
      <c r="J105" s="23"/>
      <c r="K105" s="23"/>
      <c r="L105" s="23">
        <v>19624</v>
      </c>
      <c r="M105" s="23">
        <v>21858</v>
      </c>
      <c r="N105" s="70">
        <f t="shared" si="41"/>
        <v>235</v>
      </c>
      <c r="O105" s="82">
        <f t="shared" si="42"/>
        <v>21858</v>
      </c>
      <c r="P105" s="83">
        <f t="shared" si="43"/>
        <v>0</v>
      </c>
      <c r="Q105" s="119">
        <v>27298</v>
      </c>
      <c r="R105" s="119">
        <v>29039</v>
      </c>
      <c r="S105" s="70">
        <f t="shared" si="44"/>
        <v>243</v>
      </c>
      <c r="T105" s="82">
        <f t="shared" si="45"/>
        <v>29039</v>
      </c>
      <c r="U105" s="83">
        <f t="shared" si="46"/>
        <v>0</v>
      </c>
      <c r="V105" s="136"/>
      <c r="W105" s="136"/>
      <c r="X105" s="70"/>
      <c r="Y105" s="82"/>
      <c r="Z105" s="83"/>
      <c r="AA105" s="284"/>
      <c r="AB105" s="292"/>
      <c r="AC105" s="23"/>
      <c r="AD105" s="23"/>
      <c r="AE105" s="23"/>
      <c r="AF105" s="23"/>
      <c r="AG105" s="23"/>
      <c r="AH105" s="23"/>
      <c r="AI105" s="23">
        <v>12012</v>
      </c>
      <c r="AJ105" s="23">
        <v>13377</v>
      </c>
      <c r="AK105" s="224">
        <v>18778</v>
      </c>
      <c r="AL105" s="224">
        <v>17904</v>
      </c>
      <c r="AM105" s="224"/>
      <c r="AN105" s="224"/>
      <c r="AO105" s="284"/>
      <c r="AP105" s="292"/>
      <c r="AQ105" s="23"/>
      <c r="AR105" s="23"/>
      <c r="AS105" s="23"/>
      <c r="AT105" s="23"/>
      <c r="AU105" s="23"/>
      <c r="AV105" s="23"/>
      <c r="AW105" s="23">
        <v>178</v>
      </c>
      <c r="AX105" s="23">
        <v>178</v>
      </c>
      <c r="AY105" s="213">
        <v>384</v>
      </c>
      <c r="AZ105" s="213">
        <v>361</v>
      </c>
      <c r="BA105" s="213"/>
      <c r="BB105" s="213"/>
      <c r="BC105" s="284"/>
      <c r="BD105" s="292"/>
      <c r="BE105" s="23"/>
      <c r="BF105" s="37"/>
      <c r="BG105" s="37"/>
      <c r="BH105" s="37"/>
      <c r="BI105" s="37"/>
      <c r="BJ105" s="37"/>
      <c r="BK105" s="37">
        <v>6261</v>
      </c>
      <c r="BL105" s="129">
        <v>6270</v>
      </c>
      <c r="BM105" s="224">
        <v>4652</v>
      </c>
      <c r="BN105" s="335">
        <v>6662</v>
      </c>
      <c r="BO105" s="223"/>
      <c r="BP105" s="223"/>
      <c r="BQ105" s="337">
        <v>134</v>
      </c>
      <c r="BR105" s="213">
        <v>138</v>
      </c>
      <c r="BS105" s="213"/>
      <c r="BT105" s="213"/>
      <c r="BU105" s="284"/>
      <c r="BV105" s="293"/>
      <c r="BW105" s="23"/>
      <c r="BX105" s="23"/>
      <c r="BY105" s="23"/>
      <c r="BZ105" s="23"/>
      <c r="CA105" s="23"/>
      <c r="CB105" s="23"/>
      <c r="CC105" s="23">
        <v>1173</v>
      </c>
      <c r="CD105" s="23">
        <v>2033</v>
      </c>
      <c r="CE105" s="224">
        <v>3117</v>
      </c>
      <c r="CF105" s="224">
        <v>3327</v>
      </c>
      <c r="CG105" s="224"/>
      <c r="CH105" s="224"/>
      <c r="CI105" s="291"/>
      <c r="CJ105" s="291"/>
      <c r="CK105" s="292"/>
      <c r="CL105" s="23"/>
      <c r="CM105" s="163"/>
      <c r="CN105" s="23"/>
      <c r="CO105" s="23"/>
      <c r="CP105" s="23"/>
      <c r="CQ105" s="23">
        <v>0</v>
      </c>
      <c r="CR105" s="23">
        <v>0</v>
      </c>
      <c r="CS105" s="213">
        <v>233</v>
      </c>
      <c r="CT105" s="213">
        <v>647</v>
      </c>
      <c r="CU105" s="213"/>
      <c r="CV105" s="213"/>
    </row>
    <row r="106" spans="1:100" ht="12.95" customHeight="1" x14ac:dyDescent="0.2">
      <c r="A106" s="44" t="s">
        <v>1114</v>
      </c>
      <c r="B106" s="383" t="s">
        <v>2161</v>
      </c>
      <c r="C106" s="22" t="s">
        <v>1909</v>
      </c>
      <c r="K106" s="103">
        <v>15970</v>
      </c>
      <c r="L106" s="190">
        <v>16192</v>
      </c>
      <c r="M106" s="190">
        <v>24177</v>
      </c>
      <c r="N106" s="70">
        <f t="shared" si="41"/>
        <v>231</v>
      </c>
      <c r="O106" s="82">
        <f t="shared" si="42"/>
        <v>24177</v>
      </c>
      <c r="P106" s="83">
        <f t="shared" si="43"/>
        <v>0</v>
      </c>
      <c r="Q106" s="119">
        <v>23995</v>
      </c>
      <c r="R106" s="119">
        <v>28114</v>
      </c>
      <c r="S106" s="70">
        <f t="shared" si="44"/>
        <v>247</v>
      </c>
      <c r="T106" s="82">
        <f t="shared" si="45"/>
        <v>28114</v>
      </c>
      <c r="U106" s="83">
        <f t="shared" si="46"/>
        <v>0</v>
      </c>
      <c r="V106" s="136"/>
      <c r="W106" s="136"/>
      <c r="X106" s="70"/>
      <c r="Y106" s="82"/>
      <c r="Z106" s="83"/>
      <c r="AA106" s="287"/>
      <c r="AB106" s="286"/>
      <c r="AC106" s="286"/>
      <c r="AD106" s="286"/>
      <c r="AE106" s="286"/>
      <c r="AF106" s="286"/>
      <c r="AG106" s="286"/>
      <c r="AH106" s="190">
        <v>10354</v>
      </c>
      <c r="AI106" s="190">
        <v>10807</v>
      </c>
      <c r="AJ106" s="190">
        <v>17079</v>
      </c>
      <c r="AK106" s="220">
        <v>16113</v>
      </c>
      <c r="AL106" s="220">
        <v>19675</v>
      </c>
      <c r="AM106" s="220"/>
      <c r="AN106" s="220"/>
      <c r="AO106" s="287"/>
      <c r="AP106" s="286"/>
      <c r="AQ106" s="286"/>
      <c r="AR106" s="286"/>
      <c r="AS106" s="286"/>
      <c r="AT106" s="286"/>
      <c r="AU106" s="286"/>
      <c r="AV106" s="190">
        <v>2350</v>
      </c>
      <c r="AW106" s="190">
        <v>2726</v>
      </c>
      <c r="AX106" s="190">
        <v>2349</v>
      </c>
      <c r="AY106" s="343">
        <v>711</v>
      </c>
      <c r="AZ106" s="220">
        <v>1344</v>
      </c>
      <c r="BA106" s="220"/>
      <c r="BB106" s="220"/>
      <c r="BC106" s="287"/>
      <c r="BD106" s="286"/>
      <c r="BE106" s="286"/>
      <c r="BF106" s="288"/>
      <c r="BG106" s="288"/>
      <c r="BH106" s="288"/>
      <c r="BI106" s="288"/>
      <c r="BJ106" s="288">
        <v>1929</v>
      </c>
      <c r="BK106" s="288">
        <v>1381</v>
      </c>
      <c r="BL106" s="289">
        <v>2872</v>
      </c>
      <c r="BM106" s="220">
        <v>2228</v>
      </c>
      <c r="BN106" s="344">
        <v>2364</v>
      </c>
      <c r="BO106" s="345"/>
      <c r="BP106" s="345"/>
      <c r="BQ106" s="346">
        <v>979</v>
      </c>
      <c r="BR106" s="220">
        <v>2022</v>
      </c>
      <c r="BS106" s="220"/>
      <c r="BT106" s="220"/>
      <c r="BU106" s="287"/>
      <c r="BV106" s="286"/>
      <c r="BW106" s="286"/>
      <c r="BX106" s="283"/>
      <c r="BY106" s="283"/>
      <c r="BZ106" s="283"/>
      <c r="CA106" s="283"/>
      <c r="CB106" s="283">
        <v>0</v>
      </c>
      <c r="CC106" s="283">
        <v>0</v>
      </c>
      <c r="CD106" s="283">
        <v>473</v>
      </c>
      <c r="CE106" s="220">
        <v>3964</v>
      </c>
      <c r="CF106" s="220">
        <v>2709</v>
      </c>
      <c r="CG106" s="220"/>
      <c r="CH106" s="220"/>
      <c r="CI106" s="286"/>
      <c r="CJ106" s="286"/>
      <c r="CK106" s="286"/>
      <c r="CL106" s="286"/>
      <c r="CM106" s="286"/>
      <c r="CN106" s="286"/>
      <c r="CO106" s="286"/>
      <c r="CP106" s="190">
        <v>1337</v>
      </c>
      <c r="CQ106" s="190">
        <v>1278</v>
      </c>
      <c r="CR106" s="190">
        <v>1404</v>
      </c>
      <c r="CS106" s="343">
        <v>0</v>
      </c>
      <c r="CT106" s="343">
        <v>0</v>
      </c>
      <c r="CU106" s="343"/>
      <c r="CV106" s="343"/>
    </row>
    <row r="107" spans="1:100" ht="12.95" customHeight="1" x14ac:dyDescent="0.2">
      <c r="A107" s="41" t="s">
        <v>1128</v>
      </c>
      <c r="B107" s="383" t="s">
        <v>1473</v>
      </c>
      <c r="C107" s="22" t="s">
        <v>1909</v>
      </c>
      <c r="K107" s="103">
        <v>14166</v>
      </c>
      <c r="L107" s="190">
        <v>19406</v>
      </c>
      <c r="M107" s="190">
        <v>18060</v>
      </c>
      <c r="N107" s="70">
        <f t="shared" si="41"/>
        <v>246</v>
      </c>
      <c r="O107" s="82">
        <f t="shared" si="42"/>
        <v>18060</v>
      </c>
      <c r="P107" s="83">
        <f t="shared" si="43"/>
        <v>0</v>
      </c>
      <c r="Q107" s="119">
        <v>26020</v>
      </c>
      <c r="R107" s="119">
        <v>27583</v>
      </c>
      <c r="S107" s="70">
        <f t="shared" si="44"/>
        <v>248</v>
      </c>
      <c r="T107" s="82">
        <f t="shared" si="45"/>
        <v>27583</v>
      </c>
      <c r="U107" s="83">
        <f t="shared" si="46"/>
        <v>0</v>
      </c>
      <c r="V107" s="136"/>
      <c r="W107" s="136"/>
      <c r="X107" s="70"/>
      <c r="Y107" s="82"/>
      <c r="Z107" s="83"/>
      <c r="AA107" s="287"/>
      <c r="AB107" s="286"/>
      <c r="AC107" s="286"/>
      <c r="AD107" s="286"/>
      <c r="AE107" s="286"/>
      <c r="AF107" s="286"/>
      <c r="AG107" s="286"/>
      <c r="AH107" s="190">
        <v>4151</v>
      </c>
      <c r="AI107" s="190">
        <v>6399</v>
      </c>
      <c r="AJ107" s="190">
        <v>8033</v>
      </c>
      <c r="AK107" s="220">
        <v>10806</v>
      </c>
      <c r="AL107" s="220">
        <v>11952</v>
      </c>
      <c r="AM107" s="220"/>
      <c r="AN107" s="220"/>
      <c r="AO107" s="287"/>
      <c r="AP107" s="286"/>
      <c r="AQ107" s="286"/>
      <c r="AR107" s="286"/>
      <c r="AS107" s="286"/>
      <c r="AT107" s="286"/>
      <c r="AU107" s="286"/>
      <c r="AV107" s="190">
        <v>1050</v>
      </c>
      <c r="AW107" s="190">
        <v>1667</v>
      </c>
      <c r="AX107" s="190">
        <v>2099</v>
      </c>
      <c r="AY107" s="220">
        <v>2527</v>
      </c>
      <c r="AZ107" s="220">
        <v>2143</v>
      </c>
      <c r="BA107" s="220"/>
      <c r="BB107" s="220"/>
      <c r="BC107" s="287"/>
      <c r="BD107" s="286"/>
      <c r="BE107" s="286"/>
      <c r="BF107" s="288"/>
      <c r="BG107" s="288"/>
      <c r="BH107" s="288"/>
      <c r="BI107" s="288"/>
      <c r="BJ107" s="288">
        <v>433</v>
      </c>
      <c r="BK107" s="288">
        <v>485</v>
      </c>
      <c r="BL107" s="289">
        <v>485</v>
      </c>
      <c r="BM107" s="343">
        <v>298</v>
      </c>
      <c r="BN107" s="344">
        <v>13203</v>
      </c>
      <c r="BO107" s="345"/>
      <c r="BP107" s="345"/>
      <c r="BQ107" s="346">
        <v>4</v>
      </c>
      <c r="BR107" s="343">
        <v>36</v>
      </c>
      <c r="BS107" s="343"/>
      <c r="BT107" s="343"/>
      <c r="BU107" s="287"/>
      <c r="BV107" s="286"/>
      <c r="BW107" s="286"/>
      <c r="BX107" s="283"/>
      <c r="BY107" s="283"/>
      <c r="BZ107" s="283"/>
      <c r="CA107" s="283"/>
      <c r="CB107" s="283">
        <v>8433</v>
      </c>
      <c r="CC107" s="283">
        <v>10826</v>
      </c>
      <c r="CD107" s="283">
        <v>7412</v>
      </c>
      <c r="CE107" s="220">
        <v>12385</v>
      </c>
      <c r="CF107" s="343">
        <v>249</v>
      </c>
      <c r="CG107" s="343"/>
      <c r="CH107" s="343"/>
      <c r="CI107" s="286"/>
      <c r="CJ107" s="286"/>
      <c r="CK107" s="286"/>
      <c r="CL107" s="286"/>
      <c r="CM107" s="286"/>
      <c r="CN107" s="286"/>
      <c r="CO107" s="286"/>
      <c r="CP107" s="190">
        <v>99</v>
      </c>
      <c r="CQ107" s="190">
        <v>29</v>
      </c>
      <c r="CR107" s="190">
        <v>31</v>
      </c>
      <c r="CS107" s="343">
        <v>0</v>
      </c>
      <c r="CT107" s="343">
        <v>0</v>
      </c>
      <c r="CU107" s="343"/>
      <c r="CV107" s="343"/>
    </row>
    <row r="108" spans="1:100" ht="12.95" customHeight="1" x14ac:dyDescent="0.2">
      <c r="A108" s="41" t="s">
        <v>1124</v>
      </c>
      <c r="B108" s="383" t="s">
        <v>2320</v>
      </c>
      <c r="C108" s="22" t="s">
        <v>1909</v>
      </c>
      <c r="K108" s="103">
        <v>22165</v>
      </c>
      <c r="L108" s="190">
        <v>21869</v>
      </c>
      <c r="M108" s="190">
        <v>24814</v>
      </c>
      <c r="N108" s="70">
        <f t="shared" si="41"/>
        <v>230</v>
      </c>
      <c r="O108" s="82">
        <f t="shared" si="42"/>
        <v>24814</v>
      </c>
      <c r="P108" s="83">
        <f t="shared" si="43"/>
        <v>0</v>
      </c>
      <c r="Q108" s="119">
        <v>31814</v>
      </c>
      <c r="R108" s="119">
        <v>27533</v>
      </c>
      <c r="S108" s="70">
        <f t="shared" si="44"/>
        <v>249</v>
      </c>
      <c r="T108" s="82">
        <f t="shared" si="45"/>
        <v>27533</v>
      </c>
      <c r="U108" s="83">
        <f t="shared" si="46"/>
        <v>0</v>
      </c>
      <c r="V108" s="136"/>
      <c r="W108" s="136"/>
      <c r="X108" s="70"/>
      <c r="Y108" s="82"/>
      <c r="Z108" s="83"/>
      <c r="AA108" s="287"/>
      <c r="AB108" s="286"/>
      <c r="AC108" s="286"/>
      <c r="AD108" s="286"/>
      <c r="AE108" s="286"/>
      <c r="AF108" s="286"/>
      <c r="AG108" s="286"/>
      <c r="AH108" s="190">
        <v>11887</v>
      </c>
      <c r="AI108" s="190">
        <v>10635</v>
      </c>
      <c r="AJ108" s="190">
        <v>11946</v>
      </c>
      <c r="AK108" s="220">
        <v>17284</v>
      </c>
      <c r="AL108" s="220">
        <v>15930</v>
      </c>
      <c r="AM108" s="220"/>
      <c r="AN108" s="220"/>
      <c r="AO108" s="287"/>
      <c r="AP108" s="286"/>
      <c r="AQ108" s="286"/>
      <c r="AR108" s="286"/>
      <c r="AS108" s="286"/>
      <c r="AT108" s="286"/>
      <c r="AU108" s="286"/>
      <c r="AV108" s="190">
        <v>2542</v>
      </c>
      <c r="AW108" s="190">
        <v>2967</v>
      </c>
      <c r="AX108" s="190">
        <v>3261</v>
      </c>
      <c r="AY108" s="220">
        <v>3332</v>
      </c>
      <c r="AZ108" s="220">
        <v>2995</v>
      </c>
      <c r="BA108" s="220"/>
      <c r="BB108" s="220"/>
      <c r="BC108" s="287"/>
      <c r="BD108" s="286"/>
      <c r="BE108" s="286"/>
      <c r="BF108" s="288"/>
      <c r="BG108" s="288"/>
      <c r="BH108" s="288"/>
      <c r="BI108" s="288"/>
      <c r="BJ108" s="288">
        <v>6657</v>
      </c>
      <c r="BK108" s="288">
        <v>5792</v>
      </c>
      <c r="BL108" s="289">
        <v>5882</v>
      </c>
      <c r="BM108" s="220">
        <v>6519</v>
      </c>
      <c r="BN108" s="344">
        <v>1965</v>
      </c>
      <c r="BO108" s="345"/>
      <c r="BP108" s="345"/>
      <c r="BQ108" s="346"/>
      <c r="BR108" s="220">
        <v>3512</v>
      </c>
      <c r="BS108" s="220"/>
      <c r="BT108" s="220"/>
      <c r="BU108" s="287"/>
      <c r="BV108" s="286"/>
      <c r="BW108" s="286"/>
      <c r="BX108" s="283"/>
      <c r="BY108" s="283"/>
      <c r="BZ108" s="283"/>
      <c r="CA108" s="283"/>
      <c r="CB108" s="283">
        <v>1079</v>
      </c>
      <c r="CC108" s="283">
        <v>2475</v>
      </c>
      <c r="CD108" s="283">
        <v>3725</v>
      </c>
      <c r="CE108" s="220">
        <v>4679</v>
      </c>
      <c r="CF108" s="220">
        <v>3131</v>
      </c>
      <c r="CG108" s="220"/>
      <c r="CH108" s="220"/>
      <c r="CI108" s="286"/>
      <c r="CJ108" s="286"/>
      <c r="CK108" s="286"/>
      <c r="CL108" s="286"/>
      <c r="CM108" s="286"/>
      <c r="CN108" s="286"/>
      <c r="CO108" s="286"/>
      <c r="CP108" s="190">
        <v>0</v>
      </c>
      <c r="CQ108" s="190">
        <v>0</v>
      </c>
      <c r="CR108" s="190">
        <v>0</v>
      </c>
      <c r="CS108" s="343">
        <v>0</v>
      </c>
      <c r="CT108" s="343">
        <v>0</v>
      </c>
      <c r="CU108" s="343"/>
      <c r="CV108" s="343"/>
    </row>
    <row r="109" spans="1:100" ht="12.95" customHeight="1" x14ac:dyDescent="0.2">
      <c r="A109" s="41" t="s">
        <v>1129</v>
      </c>
      <c r="B109" s="383" t="s">
        <v>2163</v>
      </c>
      <c r="C109" s="22" t="s">
        <v>1909</v>
      </c>
      <c r="K109" s="103">
        <v>22519</v>
      </c>
      <c r="L109" s="190">
        <v>22423</v>
      </c>
      <c r="M109" s="190">
        <v>22437</v>
      </c>
      <c r="N109" s="70">
        <f t="shared" si="41"/>
        <v>233</v>
      </c>
      <c r="O109" s="82">
        <f t="shared" si="42"/>
        <v>22437</v>
      </c>
      <c r="P109" s="83">
        <f t="shared" si="43"/>
        <v>0</v>
      </c>
      <c r="Q109" s="119">
        <v>24501</v>
      </c>
      <c r="R109" s="119">
        <v>26723</v>
      </c>
      <c r="S109" s="70">
        <f t="shared" si="44"/>
        <v>252</v>
      </c>
      <c r="T109" s="82">
        <f t="shared" si="45"/>
        <v>26723</v>
      </c>
      <c r="U109" s="83">
        <f t="shared" si="46"/>
        <v>0</v>
      </c>
      <c r="V109" s="136"/>
      <c r="W109" s="136"/>
      <c r="X109" s="70"/>
      <c r="Y109" s="82"/>
      <c r="Z109" s="83"/>
      <c r="AA109" s="287"/>
      <c r="AB109" s="286"/>
      <c r="AC109" s="286"/>
      <c r="AD109" s="286"/>
      <c r="AE109" s="286"/>
      <c r="AF109" s="286"/>
      <c r="AG109" s="286"/>
      <c r="AH109" s="190">
        <v>18412</v>
      </c>
      <c r="AI109" s="190">
        <v>18492</v>
      </c>
      <c r="AJ109" s="190">
        <v>16787</v>
      </c>
      <c r="AK109" s="220">
        <v>18218</v>
      </c>
      <c r="AL109" s="220">
        <v>21852</v>
      </c>
      <c r="AM109" s="220"/>
      <c r="AN109" s="220"/>
      <c r="AO109" s="287"/>
      <c r="AP109" s="286"/>
      <c r="AQ109" s="286"/>
      <c r="AR109" s="286"/>
      <c r="AS109" s="286"/>
      <c r="AT109" s="286"/>
      <c r="AU109" s="286"/>
      <c r="AV109" s="190">
        <v>1731</v>
      </c>
      <c r="AW109" s="190">
        <v>1743</v>
      </c>
      <c r="AX109" s="190">
        <v>1345</v>
      </c>
      <c r="AY109" s="220">
        <v>1385</v>
      </c>
      <c r="AZ109" s="220">
        <v>1698</v>
      </c>
      <c r="BA109" s="220"/>
      <c r="BB109" s="220"/>
      <c r="BC109" s="287"/>
      <c r="BD109" s="286"/>
      <c r="BE109" s="286"/>
      <c r="BF109" s="288"/>
      <c r="BG109" s="288"/>
      <c r="BH109" s="288"/>
      <c r="BI109" s="288"/>
      <c r="BJ109" s="288">
        <v>179</v>
      </c>
      <c r="BK109" s="288">
        <v>124</v>
      </c>
      <c r="BL109" s="289">
        <v>456</v>
      </c>
      <c r="BM109" s="343">
        <v>151</v>
      </c>
      <c r="BN109" s="347">
        <v>96</v>
      </c>
      <c r="BO109" s="348"/>
      <c r="BP109" s="348"/>
      <c r="BQ109" s="346">
        <v>341</v>
      </c>
      <c r="BR109" s="343">
        <v>472</v>
      </c>
      <c r="BS109" s="343"/>
      <c r="BT109" s="343"/>
      <c r="BU109" s="287"/>
      <c r="BV109" s="286"/>
      <c r="BW109" s="286"/>
      <c r="BX109" s="283"/>
      <c r="BY109" s="283"/>
      <c r="BZ109" s="283"/>
      <c r="CA109" s="283"/>
      <c r="CB109" s="283">
        <v>1939</v>
      </c>
      <c r="CC109" s="283">
        <v>1878</v>
      </c>
      <c r="CD109" s="283">
        <v>3849</v>
      </c>
      <c r="CE109" s="220">
        <v>4158</v>
      </c>
      <c r="CF109" s="220">
        <v>2605</v>
      </c>
      <c r="CG109" s="220"/>
      <c r="CH109" s="220"/>
      <c r="CI109" s="286"/>
      <c r="CJ109" s="286"/>
      <c r="CK109" s="286"/>
      <c r="CL109" s="286"/>
      <c r="CM109" s="286"/>
      <c r="CN109" s="286"/>
      <c r="CO109" s="286"/>
      <c r="CP109" s="190">
        <v>258</v>
      </c>
      <c r="CQ109" s="190">
        <v>186</v>
      </c>
      <c r="CR109" s="190">
        <v>0</v>
      </c>
      <c r="CS109" s="343">
        <v>248</v>
      </c>
      <c r="CT109" s="343">
        <v>0</v>
      </c>
      <c r="CU109" s="343"/>
      <c r="CV109" s="343"/>
    </row>
    <row r="110" spans="1:100" ht="12.95" customHeight="1" x14ac:dyDescent="0.2">
      <c r="A110" s="41" t="s">
        <v>1123</v>
      </c>
      <c r="B110" s="383" t="s">
        <v>2321</v>
      </c>
      <c r="C110" s="22" t="s">
        <v>1909</v>
      </c>
      <c r="K110" s="103">
        <v>6130</v>
      </c>
      <c r="L110" s="190">
        <v>7876</v>
      </c>
      <c r="M110" s="190">
        <v>10394</v>
      </c>
      <c r="N110" s="70">
        <f t="shared" si="41"/>
        <v>284</v>
      </c>
      <c r="O110" s="82">
        <f t="shared" si="42"/>
        <v>10394</v>
      </c>
      <c r="P110" s="83">
        <f t="shared" si="43"/>
        <v>0</v>
      </c>
      <c r="Q110" s="119">
        <v>22436</v>
      </c>
      <c r="R110" s="119">
        <v>26121</v>
      </c>
      <c r="S110" s="70">
        <f t="shared" si="44"/>
        <v>254</v>
      </c>
      <c r="T110" s="82">
        <f t="shared" si="45"/>
        <v>26121</v>
      </c>
      <c r="U110" s="83">
        <f t="shared" si="46"/>
        <v>0</v>
      </c>
      <c r="V110" s="136"/>
      <c r="W110" s="136"/>
      <c r="X110" s="70"/>
      <c r="Y110" s="82"/>
      <c r="Z110" s="83"/>
      <c r="AA110" s="287"/>
      <c r="AB110" s="286"/>
      <c r="AC110" s="286"/>
      <c r="AD110" s="286"/>
      <c r="AE110" s="286"/>
      <c r="AF110" s="286"/>
      <c r="AG110" s="286"/>
      <c r="AH110" s="190">
        <v>5256</v>
      </c>
      <c r="AI110" s="190">
        <v>6336</v>
      </c>
      <c r="AJ110" s="190">
        <v>8542</v>
      </c>
      <c r="AK110" s="220">
        <v>19477</v>
      </c>
      <c r="AL110" s="220">
        <v>20868</v>
      </c>
      <c r="AM110" s="220"/>
      <c r="AN110" s="220"/>
      <c r="AO110" s="287"/>
      <c r="AP110" s="286"/>
      <c r="AQ110" s="286"/>
      <c r="AR110" s="286"/>
      <c r="AS110" s="286"/>
      <c r="AT110" s="286"/>
      <c r="AU110" s="286"/>
      <c r="AV110" s="190">
        <v>95</v>
      </c>
      <c r="AW110" s="190">
        <v>671</v>
      </c>
      <c r="AX110" s="190">
        <v>535</v>
      </c>
      <c r="AY110" s="343">
        <v>462</v>
      </c>
      <c r="AZ110" s="343">
        <v>630</v>
      </c>
      <c r="BA110" s="343"/>
      <c r="BB110" s="343"/>
      <c r="BC110" s="287"/>
      <c r="BD110" s="286"/>
      <c r="BE110" s="286"/>
      <c r="BF110" s="288"/>
      <c r="BG110" s="288"/>
      <c r="BH110" s="288"/>
      <c r="BI110" s="288"/>
      <c r="BJ110" s="288">
        <v>243</v>
      </c>
      <c r="BK110" s="288">
        <v>316</v>
      </c>
      <c r="BL110" s="289">
        <v>791</v>
      </c>
      <c r="BM110" s="343">
        <v>825</v>
      </c>
      <c r="BN110" s="347">
        <v>730</v>
      </c>
      <c r="BO110" s="348"/>
      <c r="BP110" s="348"/>
      <c r="BQ110" s="346">
        <v>463</v>
      </c>
      <c r="BR110" s="343">
        <v>446</v>
      </c>
      <c r="BS110" s="343"/>
      <c r="BT110" s="343"/>
      <c r="BU110" s="287"/>
      <c r="BV110" s="286"/>
      <c r="BW110" s="286"/>
      <c r="BX110" s="283"/>
      <c r="BY110" s="283"/>
      <c r="BZ110" s="283"/>
      <c r="CA110" s="283"/>
      <c r="CB110" s="283">
        <v>119</v>
      </c>
      <c r="CC110" s="283">
        <v>306</v>
      </c>
      <c r="CD110" s="283">
        <v>70</v>
      </c>
      <c r="CE110" s="220">
        <v>1209</v>
      </c>
      <c r="CF110" s="220">
        <v>3447</v>
      </c>
      <c r="CG110" s="220"/>
      <c r="CH110" s="220"/>
      <c r="CI110" s="286"/>
      <c r="CJ110" s="286"/>
      <c r="CK110" s="286"/>
      <c r="CL110" s="286"/>
      <c r="CM110" s="286"/>
      <c r="CN110" s="286"/>
      <c r="CO110" s="286"/>
      <c r="CP110" s="190">
        <v>417</v>
      </c>
      <c r="CQ110" s="190">
        <v>247</v>
      </c>
      <c r="CR110" s="190">
        <v>456</v>
      </c>
      <c r="CS110" s="343">
        <v>0</v>
      </c>
      <c r="CT110" s="343">
        <v>0</v>
      </c>
      <c r="CU110" s="343"/>
      <c r="CV110" s="343"/>
    </row>
    <row r="111" spans="1:100" ht="12.95" customHeight="1" x14ac:dyDescent="0.2">
      <c r="A111" s="41" t="s">
        <v>1126</v>
      </c>
      <c r="B111" s="381" t="s">
        <v>2164</v>
      </c>
      <c r="C111" s="22" t="s">
        <v>1909</v>
      </c>
      <c r="K111" s="103">
        <v>13381</v>
      </c>
      <c r="L111" s="190">
        <v>19530</v>
      </c>
      <c r="M111" s="190">
        <v>14338</v>
      </c>
      <c r="N111" s="70">
        <f t="shared" si="41"/>
        <v>259</v>
      </c>
      <c r="O111" s="82">
        <f t="shared" si="42"/>
        <v>14338</v>
      </c>
      <c r="P111" s="83">
        <f t="shared" si="43"/>
        <v>0</v>
      </c>
      <c r="Q111" s="119">
        <v>18742</v>
      </c>
      <c r="R111" s="119">
        <v>24453</v>
      </c>
      <c r="S111" s="70">
        <f t="shared" si="44"/>
        <v>260</v>
      </c>
      <c r="T111" s="82">
        <f t="shared" si="45"/>
        <v>24453</v>
      </c>
      <c r="U111" s="83">
        <f t="shared" si="46"/>
        <v>0</v>
      </c>
      <c r="V111" s="136"/>
      <c r="W111" s="136"/>
      <c r="X111" s="70"/>
      <c r="Y111" s="82"/>
      <c r="Z111" s="83"/>
      <c r="AA111" s="287"/>
      <c r="AB111" s="286"/>
      <c r="AC111" s="286"/>
      <c r="AD111" s="286"/>
      <c r="AE111" s="286"/>
      <c r="AF111" s="286"/>
      <c r="AG111" s="286"/>
      <c r="AH111" s="190">
        <v>10304</v>
      </c>
      <c r="AI111" s="190">
        <v>10612</v>
      </c>
      <c r="AJ111" s="190">
        <v>9871</v>
      </c>
      <c r="AK111" s="220">
        <v>13312</v>
      </c>
      <c r="AL111" s="220">
        <v>18502</v>
      </c>
      <c r="AM111" s="220"/>
      <c r="AN111" s="220"/>
      <c r="AO111" s="287"/>
      <c r="AP111" s="286"/>
      <c r="AQ111" s="286"/>
      <c r="AR111" s="286"/>
      <c r="AS111" s="286"/>
      <c r="AT111" s="286"/>
      <c r="AU111" s="286"/>
      <c r="AV111" s="190">
        <v>126</v>
      </c>
      <c r="AW111" s="190">
        <v>311</v>
      </c>
      <c r="AX111" s="190">
        <v>333</v>
      </c>
      <c r="AY111" s="343">
        <v>167</v>
      </c>
      <c r="AZ111" s="343">
        <v>121</v>
      </c>
      <c r="BA111" s="343"/>
      <c r="BB111" s="343"/>
      <c r="BC111" s="287"/>
      <c r="BD111" s="286"/>
      <c r="BE111" s="286"/>
      <c r="BF111" s="288"/>
      <c r="BG111" s="288"/>
      <c r="BH111" s="288"/>
      <c r="BI111" s="288"/>
      <c r="BJ111" s="288">
        <v>300</v>
      </c>
      <c r="BK111" s="288">
        <v>5924</v>
      </c>
      <c r="BL111" s="289">
        <v>1353</v>
      </c>
      <c r="BM111" s="343">
        <v>457</v>
      </c>
      <c r="BN111" s="344">
        <v>1187</v>
      </c>
      <c r="BO111" s="345"/>
      <c r="BP111" s="345"/>
      <c r="BQ111" s="346">
        <v>813</v>
      </c>
      <c r="BR111" s="343">
        <v>441</v>
      </c>
      <c r="BS111" s="343"/>
      <c r="BT111" s="343"/>
      <c r="BU111" s="287"/>
      <c r="BV111" s="286"/>
      <c r="BW111" s="286"/>
      <c r="BX111" s="283"/>
      <c r="BY111" s="283"/>
      <c r="BZ111" s="283"/>
      <c r="CA111" s="283"/>
      <c r="CB111" s="283">
        <v>1918</v>
      </c>
      <c r="CC111" s="283">
        <v>2088</v>
      </c>
      <c r="CD111" s="283">
        <v>1905</v>
      </c>
      <c r="CE111" s="220">
        <v>3993</v>
      </c>
      <c r="CF111" s="220">
        <v>4202</v>
      </c>
      <c r="CG111" s="220"/>
      <c r="CH111" s="220"/>
      <c r="CI111" s="286"/>
      <c r="CJ111" s="286"/>
      <c r="CK111" s="286"/>
      <c r="CL111" s="286"/>
      <c r="CM111" s="286"/>
      <c r="CN111" s="286"/>
      <c r="CO111" s="286"/>
      <c r="CP111" s="190">
        <v>733</v>
      </c>
      <c r="CQ111" s="190">
        <v>595</v>
      </c>
      <c r="CR111" s="190">
        <v>876</v>
      </c>
      <c r="CS111" s="343">
        <v>0</v>
      </c>
      <c r="CT111" s="343">
        <v>0</v>
      </c>
      <c r="CU111" s="343"/>
      <c r="CV111" s="343"/>
    </row>
    <row r="112" spans="1:100" ht="12.95" customHeight="1" x14ac:dyDescent="0.2">
      <c r="A112" s="41" t="s">
        <v>1132</v>
      </c>
      <c r="B112" s="383" t="s">
        <v>2165</v>
      </c>
      <c r="C112" s="22" t="s">
        <v>1909</v>
      </c>
      <c r="K112" s="103">
        <v>14735</v>
      </c>
      <c r="L112" s="190">
        <v>14270</v>
      </c>
      <c r="M112" s="190">
        <v>12525</v>
      </c>
      <c r="N112" s="70">
        <f t="shared" si="41"/>
        <v>271</v>
      </c>
      <c r="O112" s="82">
        <f t="shared" si="42"/>
        <v>12525</v>
      </c>
      <c r="P112" s="83">
        <f t="shared" si="43"/>
        <v>0</v>
      </c>
      <c r="Q112" s="119">
        <v>23387</v>
      </c>
      <c r="R112" s="119">
        <v>23320</v>
      </c>
      <c r="S112" s="70">
        <f t="shared" si="44"/>
        <v>263</v>
      </c>
      <c r="T112" s="82">
        <f t="shared" si="45"/>
        <v>23320</v>
      </c>
      <c r="U112" s="83">
        <f t="shared" si="46"/>
        <v>0</v>
      </c>
      <c r="V112" s="136"/>
      <c r="W112" s="136"/>
      <c r="X112" s="70"/>
      <c r="Y112" s="82"/>
      <c r="Z112" s="83"/>
      <c r="AA112" s="287"/>
      <c r="AB112" s="286"/>
      <c r="AC112" s="286"/>
      <c r="AD112" s="286"/>
      <c r="AE112" s="286"/>
      <c r="AF112" s="286"/>
      <c r="AG112" s="286"/>
      <c r="AH112" s="190">
        <v>7851</v>
      </c>
      <c r="AI112" s="190">
        <v>6331</v>
      </c>
      <c r="AJ112" s="190">
        <v>5534</v>
      </c>
      <c r="AK112" s="220">
        <v>7126</v>
      </c>
      <c r="AL112" s="220">
        <v>7970</v>
      </c>
      <c r="AM112" s="220"/>
      <c r="AN112" s="220"/>
      <c r="AO112" s="287"/>
      <c r="AP112" s="286"/>
      <c r="AQ112" s="286"/>
      <c r="AR112" s="286"/>
      <c r="AS112" s="286"/>
      <c r="AT112" s="286"/>
      <c r="AU112" s="286"/>
      <c r="AV112" s="190">
        <v>982</v>
      </c>
      <c r="AW112" s="190">
        <v>978</v>
      </c>
      <c r="AX112" s="190">
        <v>604</v>
      </c>
      <c r="AY112" s="343">
        <v>661</v>
      </c>
      <c r="AZ112" s="343">
        <v>653</v>
      </c>
      <c r="BA112" s="343"/>
      <c r="BB112" s="343"/>
      <c r="BC112" s="287"/>
      <c r="BD112" s="286"/>
      <c r="BE112" s="286"/>
      <c r="BF112" s="288"/>
      <c r="BG112" s="288"/>
      <c r="BH112" s="288"/>
      <c r="BI112" s="288"/>
      <c r="BJ112" s="288">
        <v>5472</v>
      </c>
      <c r="BK112" s="288">
        <v>6651</v>
      </c>
      <c r="BL112" s="289">
        <v>6071</v>
      </c>
      <c r="BM112" s="220">
        <v>8476</v>
      </c>
      <c r="BN112" s="344">
        <v>8808</v>
      </c>
      <c r="BO112" s="345"/>
      <c r="BP112" s="345"/>
      <c r="BQ112" s="346">
        <v>59</v>
      </c>
      <c r="BR112" s="343">
        <v>92</v>
      </c>
      <c r="BS112" s="343"/>
      <c r="BT112" s="343"/>
      <c r="BU112" s="287"/>
      <c r="BV112" s="286"/>
      <c r="BW112" s="286"/>
      <c r="BX112" s="283"/>
      <c r="BY112" s="283"/>
      <c r="BZ112" s="283"/>
      <c r="CA112" s="283"/>
      <c r="CB112" s="283">
        <v>430</v>
      </c>
      <c r="CC112" s="283">
        <v>310</v>
      </c>
      <c r="CD112" s="283">
        <v>316</v>
      </c>
      <c r="CE112" s="220">
        <v>7065</v>
      </c>
      <c r="CF112" s="220">
        <v>5797</v>
      </c>
      <c r="CG112" s="220"/>
      <c r="CH112" s="220"/>
      <c r="CI112" s="286"/>
      <c r="CJ112" s="286"/>
      <c r="CK112" s="286"/>
      <c r="CL112" s="286"/>
      <c r="CM112" s="286"/>
      <c r="CN112" s="286"/>
      <c r="CO112" s="286"/>
      <c r="CP112" s="190">
        <v>0</v>
      </c>
      <c r="CQ112" s="190">
        <v>0</v>
      </c>
      <c r="CR112" s="190">
        <v>0</v>
      </c>
      <c r="CS112" s="343">
        <v>0</v>
      </c>
      <c r="CT112" s="343">
        <v>0</v>
      </c>
      <c r="CU112" s="343"/>
      <c r="CV112" s="343"/>
    </row>
    <row r="113" spans="1:100" ht="12.95" customHeight="1" x14ac:dyDescent="0.2">
      <c r="A113" s="41" t="s">
        <v>1133</v>
      </c>
      <c r="B113" s="383" t="s">
        <v>2322</v>
      </c>
      <c r="C113" s="22" t="s">
        <v>1909</v>
      </c>
      <c r="K113" s="103">
        <v>17064</v>
      </c>
      <c r="L113" s="190">
        <v>20100</v>
      </c>
      <c r="M113" s="190">
        <v>16423</v>
      </c>
      <c r="N113" s="70">
        <f t="shared" si="41"/>
        <v>252</v>
      </c>
      <c r="O113" s="82">
        <f t="shared" si="42"/>
        <v>16423</v>
      </c>
      <c r="P113" s="83">
        <f t="shared" si="43"/>
        <v>0</v>
      </c>
      <c r="Q113" s="119">
        <v>23143</v>
      </c>
      <c r="R113" s="119">
        <v>22593</v>
      </c>
      <c r="S113" s="70">
        <f t="shared" si="44"/>
        <v>265</v>
      </c>
      <c r="T113" s="82">
        <f t="shared" si="45"/>
        <v>22593</v>
      </c>
      <c r="U113" s="83">
        <f t="shared" si="46"/>
        <v>0</v>
      </c>
      <c r="V113" s="136"/>
      <c r="W113" s="136"/>
      <c r="X113" s="70"/>
      <c r="Y113" s="82"/>
      <c r="Z113" s="83"/>
      <c r="AA113" s="287"/>
      <c r="AB113" s="286"/>
      <c r="AC113" s="286"/>
      <c r="AD113" s="286"/>
      <c r="AE113" s="286"/>
      <c r="AF113" s="286"/>
      <c r="AG113" s="286"/>
      <c r="AH113" s="190">
        <v>11362</v>
      </c>
      <c r="AI113" s="190">
        <v>13949</v>
      </c>
      <c r="AJ113" s="190">
        <v>10350</v>
      </c>
      <c r="AK113" s="220">
        <v>14364</v>
      </c>
      <c r="AL113" s="220">
        <v>14218</v>
      </c>
      <c r="AM113" s="220"/>
      <c r="AN113" s="220"/>
      <c r="AO113" s="287"/>
      <c r="AP113" s="286"/>
      <c r="AQ113" s="286"/>
      <c r="AR113" s="286"/>
      <c r="AS113" s="286"/>
      <c r="AT113" s="286"/>
      <c r="AU113" s="286"/>
      <c r="AV113" s="190">
        <v>1207</v>
      </c>
      <c r="AW113" s="190">
        <v>798</v>
      </c>
      <c r="AX113" s="190">
        <v>1172</v>
      </c>
      <c r="AY113" s="220">
        <v>1127</v>
      </c>
      <c r="AZ113" s="220">
        <v>4990</v>
      </c>
      <c r="BA113" s="220"/>
      <c r="BB113" s="220"/>
      <c r="BC113" s="287"/>
      <c r="BD113" s="286"/>
      <c r="BE113" s="286"/>
      <c r="BF113" s="288"/>
      <c r="BG113" s="288"/>
      <c r="BH113" s="288"/>
      <c r="BI113" s="288"/>
      <c r="BJ113" s="288">
        <v>252</v>
      </c>
      <c r="BK113" s="288">
        <v>100</v>
      </c>
      <c r="BL113" s="289">
        <v>437</v>
      </c>
      <c r="BM113" s="343">
        <v>671</v>
      </c>
      <c r="BN113" s="347">
        <v>392</v>
      </c>
      <c r="BO113" s="348"/>
      <c r="BP113" s="348"/>
      <c r="BQ113" s="346">
        <v>721</v>
      </c>
      <c r="BR113" s="343">
        <v>644</v>
      </c>
      <c r="BS113" s="343"/>
      <c r="BT113" s="343"/>
      <c r="BU113" s="287"/>
      <c r="BV113" s="286"/>
      <c r="BW113" s="286"/>
      <c r="BX113" s="283"/>
      <c r="BY113" s="283"/>
      <c r="BZ113" s="283"/>
      <c r="CA113" s="283"/>
      <c r="CB113" s="283">
        <v>4243</v>
      </c>
      <c r="CC113" s="283">
        <v>5253</v>
      </c>
      <c r="CD113" s="283">
        <v>4049</v>
      </c>
      <c r="CE113" s="220">
        <v>6260</v>
      </c>
      <c r="CF113" s="220">
        <v>2202</v>
      </c>
      <c r="CG113" s="220"/>
      <c r="CH113" s="220"/>
      <c r="CI113" s="286"/>
      <c r="CJ113" s="286"/>
      <c r="CK113" s="286"/>
      <c r="CL113" s="286"/>
      <c r="CM113" s="286"/>
      <c r="CN113" s="286"/>
      <c r="CO113" s="286"/>
      <c r="CP113" s="190">
        <v>0</v>
      </c>
      <c r="CQ113" s="190">
        <v>0</v>
      </c>
      <c r="CR113" s="190">
        <v>415</v>
      </c>
      <c r="CS113" s="343">
        <v>0</v>
      </c>
      <c r="CT113" s="343">
        <v>147</v>
      </c>
      <c r="CU113" s="343"/>
      <c r="CV113" s="343"/>
    </row>
    <row r="114" spans="1:100" ht="12.95" customHeight="1" x14ac:dyDescent="0.2">
      <c r="A114" s="68" t="s">
        <v>1197</v>
      </c>
      <c r="B114" s="381" t="s">
        <v>2166</v>
      </c>
      <c r="C114" s="22" t="s">
        <v>1909</v>
      </c>
      <c r="K114" s="103">
        <v>7418</v>
      </c>
      <c r="L114" s="190">
        <v>8052</v>
      </c>
      <c r="M114" s="190">
        <v>9335</v>
      </c>
      <c r="N114" s="70">
        <f t="shared" si="41"/>
        <v>295</v>
      </c>
      <c r="O114" s="82">
        <f t="shared" si="42"/>
        <v>9335</v>
      </c>
      <c r="P114" s="83">
        <f t="shared" si="43"/>
        <v>0</v>
      </c>
      <c r="Q114" s="119">
        <v>15200</v>
      </c>
      <c r="R114" s="119">
        <v>19019</v>
      </c>
      <c r="S114" s="70">
        <f t="shared" si="44"/>
        <v>275</v>
      </c>
      <c r="T114" s="82">
        <f t="shared" si="45"/>
        <v>19019</v>
      </c>
      <c r="U114" s="83">
        <f t="shared" si="46"/>
        <v>0</v>
      </c>
      <c r="V114" s="136"/>
      <c r="W114" s="136"/>
      <c r="X114" s="70"/>
      <c r="Y114" s="82"/>
      <c r="Z114" s="83"/>
      <c r="AA114" s="287"/>
      <c r="AB114" s="286"/>
      <c r="AC114" s="286"/>
      <c r="AD114" s="286"/>
      <c r="AE114" s="286"/>
      <c r="AF114" s="286"/>
      <c r="AG114" s="286"/>
      <c r="AH114" s="190">
        <v>6487</v>
      </c>
      <c r="AI114" s="190">
        <v>7097</v>
      </c>
      <c r="AJ114" s="190">
        <v>8332</v>
      </c>
      <c r="AK114" s="220">
        <v>10154</v>
      </c>
      <c r="AL114" s="220">
        <v>12822</v>
      </c>
      <c r="AM114" s="220"/>
      <c r="AN114" s="220"/>
      <c r="AO114" s="287"/>
      <c r="AP114" s="286"/>
      <c r="AQ114" s="286"/>
      <c r="AR114" s="286"/>
      <c r="AS114" s="286"/>
      <c r="AT114" s="286"/>
      <c r="AU114" s="286"/>
      <c r="AV114" s="190">
        <v>354</v>
      </c>
      <c r="AW114" s="190">
        <v>343</v>
      </c>
      <c r="AX114" s="190">
        <v>505</v>
      </c>
      <c r="AY114" s="343">
        <v>428</v>
      </c>
      <c r="AZ114" s="343">
        <v>334</v>
      </c>
      <c r="BA114" s="343"/>
      <c r="BB114" s="343"/>
      <c r="BC114" s="287"/>
      <c r="BD114" s="286"/>
      <c r="BE114" s="286"/>
      <c r="BF114" s="288"/>
      <c r="BG114" s="288"/>
      <c r="BH114" s="288"/>
      <c r="BI114" s="288"/>
      <c r="BJ114" s="288">
        <v>577</v>
      </c>
      <c r="BK114" s="288">
        <v>612</v>
      </c>
      <c r="BL114" s="289">
        <v>498</v>
      </c>
      <c r="BM114" s="343">
        <v>41</v>
      </c>
      <c r="BN114" s="347">
        <v>89</v>
      </c>
      <c r="BO114" s="348"/>
      <c r="BP114" s="348"/>
      <c r="BQ114" s="346">
        <v>36</v>
      </c>
      <c r="BR114" s="343">
        <v>39</v>
      </c>
      <c r="BS114" s="343"/>
      <c r="BT114" s="343"/>
      <c r="BU114" s="287"/>
      <c r="BV114" s="286"/>
      <c r="BW114" s="286"/>
      <c r="BX114" s="283"/>
      <c r="BY114" s="283"/>
      <c r="BZ114" s="283"/>
      <c r="CA114" s="283"/>
      <c r="CB114" s="283">
        <v>0</v>
      </c>
      <c r="CC114" s="283">
        <v>0</v>
      </c>
      <c r="CD114" s="283">
        <v>0</v>
      </c>
      <c r="CE114" s="220">
        <v>4541</v>
      </c>
      <c r="CF114" s="220">
        <v>5735</v>
      </c>
      <c r="CG114" s="220"/>
      <c r="CH114" s="220"/>
      <c r="CI114" s="286"/>
      <c r="CJ114" s="286"/>
      <c r="CK114" s="286"/>
      <c r="CL114" s="286"/>
      <c r="CM114" s="286"/>
      <c r="CN114" s="286"/>
      <c r="CO114" s="286"/>
      <c r="CP114" s="190">
        <v>0</v>
      </c>
      <c r="CQ114" s="190">
        <v>0</v>
      </c>
      <c r="CR114" s="190">
        <v>0</v>
      </c>
      <c r="CS114" s="343">
        <v>0</v>
      </c>
      <c r="CT114" s="343">
        <v>0</v>
      </c>
      <c r="CU114" s="343"/>
      <c r="CV114" s="343"/>
    </row>
    <row r="115" spans="1:100" ht="12.95" customHeight="1" x14ac:dyDescent="0.2">
      <c r="A115" s="41" t="s">
        <v>1131</v>
      </c>
      <c r="B115" s="383" t="s">
        <v>642</v>
      </c>
      <c r="C115" s="22" t="s">
        <v>1909</v>
      </c>
      <c r="K115" s="103">
        <v>11933</v>
      </c>
      <c r="L115" s="190">
        <v>11662</v>
      </c>
      <c r="M115" s="190">
        <v>13279</v>
      </c>
      <c r="N115" s="70">
        <f t="shared" si="41"/>
        <v>264</v>
      </c>
      <c r="O115" s="82">
        <f t="shared" si="42"/>
        <v>13279</v>
      </c>
      <c r="P115" s="83">
        <f t="shared" si="43"/>
        <v>0</v>
      </c>
      <c r="Q115" s="119">
        <v>17266</v>
      </c>
      <c r="R115" s="119">
        <v>17509</v>
      </c>
      <c r="S115" s="70">
        <f t="shared" si="44"/>
        <v>283</v>
      </c>
      <c r="T115" s="82">
        <f t="shared" si="45"/>
        <v>17509</v>
      </c>
      <c r="U115" s="83">
        <f t="shared" si="46"/>
        <v>0</v>
      </c>
      <c r="V115" s="136"/>
      <c r="W115" s="136"/>
      <c r="X115" s="70"/>
      <c r="Y115" s="82"/>
      <c r="Z115" s="83"/>
      <c r="AA115" s="287"/>
      <c r="AB115" s="286"/>
      <c r="AC115" s="286"/>
      <c r="AD115" s="286"/>
      <c r="AE115" s="286"/>
      <c r="AF115" s="286"/>
      <c r="AG115" s="286"/>
      <c r="AH115" s="190">
        <v>6609</v>
      </c>
      <c r="AI115" s="190">
        <v>6015</v>
      </c>
      <c r="AJ115" s="190">
        <v>6966</v>
      </c>
      <c r="AK115" s="220">
        <v>7869</v>
      </c>
      <c r="AL115" s="220">
        <v>7506</v>
      </c>
      <c r="AM115" s="220"/>
      <c r="AN115" s="220"/>
      <c r="AO115" s="287"/>
      <c r="AP115" s="286"/>
      <c r="AQ115" s="286"/>
      <c r="AR115" s="286"/>
      <c r="AS115" s="286"/>
      <c r="AT115" s="286"/>
      <c r="AU115" s="286"/>
      <c r="AV115" s="190">
        <v>2908</v>
      </c>
      <c r="AW115" s="190">
        <v>3037</v>
      </c>
      <c r="AX115" s="190">
        <v>3504</v>
      </c>
      <c r="AY115" s="220">
        <v>3885</v>
      </c>
      <c r="AZ115" s="220">
        <v>4477</v>
      </c>
      <c r="BA115" s="220"/>
      <c r="BB115" s="220"/>
      <c r="BC115" s="287"/>
      <c r="BD115" s="286"/>
      <c r="BE115" s="286"/>
      <c r="BF115" s="288"/>
      <c r="BG115" s="288"/>
      <c r="BH115" s="288"/>
      <c r="BI115" s="288"/>
      <c r="BJ115" s="288">
        <v>86</v>
      </c>
      <c r="BK115" s="288">
        <v>43</v>
      </c>
      <c r="BL115" s="289">
        <v>138</v>
      </c>
      <c r="BM115" s="343">
        <v>119</v>
      </c>
      <c r="BN115" s="347">
        <v>313</v>
      </c>
      <c r="BO115" s="348"/>
      <c r="BP115" s="348"/>
      <c r="BQ115" s="349">
        <v>2703</v>
      </c>
      <c r="BR115" s="220">
        <v>2519</v>
      </c>
      <c r="BS115" s="220"/>
      <c r="BT115" s="220"/>
      <c r="BU115" s="287"/>
      <c r="BV115" s="286"/>
      <c r="BW115" s="286"/>
      <c r="BX115" s="283"/>
      <c r="BY115" s="283"/>
      <c r="BZ115" s="283"/>
      <c r="CA115" s="283"/>
      <c r="CB115" s="283">
        <v>260</v>
      </c>
      <c r="CC115" s="283">
        <v>161</v>
      </c>
      <c r="CD115" s="283">
        <v>149</v>
      </c>
      <c r="CE115" s="220">
        <v>2634</v>
      </c>
      <c r="CF115" s="220">
        <v>2689</v>
      </c>
      <c r="CG115" s="220"/>
      <c r="CH115" s="220"/>
      <c r="CI115" s="286"/>
      <c r="CJ115" s="286"/>
      <c r="CK115" s="286"/>
      <c r="CL115" s="286"/>
      <c r="CM115" s="286"/>
      <c r="CN115" s="286"/>
      <c r="CO115" s="286"/>
      <c r="CP115" s="190">
        <v>2070</v>
      </c>
      <c r="CQ115" s="190">
        <v>2406</v>
      </c>
      <c r="CR115" s="190">
        <v>2522</v>
      </c>
      <c r="CS115" s="343">
        <v>56</v>
      </c>
      <c r="CT115" s="343">
        <v>5</v>
      </c>
      <c r="CU115" s="343"/>
      <c r="CV115" s="343"/>
    </row>
    <row r="116" spans="1:100" ht="12.95" customHeight="1" x14ac:dyDescent="0.2">
      <c r="A116" s="41" t="s">
        <v>1127</v>
      </c>
      <c r="B116" s="383" t="s">
        <v>643</v>
      </c>
      <c r="C116" s="22" t="s">
        <v>1909</v>
      </c>
      <c r="K116" s="103">
        <v>13794</v>
      </c>
      <c r="L116" s="190">
        <v>13519</v>
      </c>
      <c r="M116" s="190">
        <v>14630</v>
      </c>
      <c r="N116" s="70">
        <f t="shared" si="41"/>
        <v>257</v>
      </c>
      <c r="O116" s="82">
        <f t="shared" si="42"/>
        <v>14630</v>
      </c>
      <c r="P116" s="83">
        <f t="shared" si="43"/>
        <v>0</v>
      </c>
      <c r="Q116" s="119">
        <v>17378</v>
      </c>
      <c r="R116" s="119">
        <v>17114</v>
      </c>
      <c r="S116" s="70">
        <f t="shared" si="44"/>
        <v>284</v>
      </c>
      <c r="T116" s="82">
        <f t="shared" si="45"/>
        <v>17114</v>
      </c>
      <c r="U116" s="83">
        <f t="shared" si="46"/>
        <v>0</v>
      </c>
      <c r="V116" s="136"/>
      <c r="W116" s="136"/>
      <c r="X116" s="70"/>
      <c r="Y116" s="82"/>
      <c r="Z116" s="83"/>
      <c r="AA116" s="287"/>
      <c r="AB116" s="286"/>
      <c r="AC116" s="286"/>
      <c r="AD116" s="286"/>
      <c r="AE116" s="286"/>
      <c r="AF116" s="286"/>
      <c r="AG116" s="286"/>
      <c r="AH116" s="190">
        <v>5067</v>
      </c>
      <c r="AI116" s="190">
        <v>3364</v>
      </c>
      <c r="AJ116" s="190">
        <v>5288</v>
      </c>
      <c r="AK116" s="220">
        <v>7088</v>
      </c>
      <c r="AL116" s="220">
        <v>6280</v>
      </c>
      <c r="AM116" s="220"/>
      <c r="AN116" s="220"/>
      <c r="AO116" s="287"/>
      <c r="AP116" s="286"/>
      <c r="AQ116" s="286"/>
      <c r="AR116" s="286"/>
      <c r="AS116" s="286"/>
      <c r="AT116" s="286"/>
      <c r="AU116" s="286"/>
      <c r="AV116" s="190">
        <v>1066</v>
      </c>
      <c r="AW116" s="190">
        <v>1426</v>
      </c>
      <c r="AX116" s="190">
        <v>1007</v>
      </c>
      <c r="AY116" s="220">
        <v>4548</v>
      </c>
      <c r="AZ116" s="220">
        <v>3940</v>
      </c>
      <c r="BA116" s="220"/>
      <c r="BB116" s="220"/>
      <c r="BC116" s="287"/>
      <c r="BD116" s="286"/>
      <c r="BE116" s="286"/>
      <c r="BF116" s="288"/>
      <c r="BG116" s="288"/>
      <c r="BH116" s="288"/>
      <c r="BI116" s="288"/>
      <c r="BJ116" s="288">
        <v>199</v>
      </c>
      <c r="BK116" s="288">
        <v>141</v>
      </c>
      <c r="BL116" s="289">
        <v>249</v>
      </c>
      <c r="BM116" s="343">
        <v>487</v>
      </c>
      <c r="BN116" s="347">
        <v>584</v>
      </c>
      <c r="BO116" s="348"/>
      <c r="BP116" s="348"/>
      <c r="BQ116" s="349">
        <v>2504</v>
      </c>
      <c r="BR116" s="220">
        <v>3131</v>
      </c>
      <c r="BS116" s="220"/>
      <c r="BT116" s="220"/>
      <c r="BU116" s="287"/>
      <c r="BV116" s="286"/>
      <c r="BW116" s="286"/>
      <c r="BX116" s="283"/>
      <c r="BY116" s="283"/>
      <c r="BZ116" s="283"/>
      <c r="CA116" s="283"/>
      <c r="CB116" s="283">
        <v>6767</v>
      </c>
      <c r="CC116" s="283">
        <v>7881</v>
      </c>
      <c r="CD116" s="283">
        <v>6821</v>
      </c>
      <c r="CE116" s="220">
        <v>2751</v>
      </c>
      <c r="CF116" s="220">
        <v>3179</v>
      </c>
      <c r="CG116" s="220"/>
      <c r="CH116" s="220"/>
      <c r="CI116" s="286"/>
      <c r="CJ116" s="286"/>
      <c r="CK116" s="286"/>
      <c r="CL116" s="286"/>
      <c r="CM116" s="286"/>
      <c r="CN116" s="286"/>
      <c r="CO116" s="286"/>
      <c r="CP116" s="190">
        <v>695</v>
      </c>
      <c r="CQ116" s="190">
        <v>707</v>
      </c>
      <c r="CR116" s="190">
        <v>1265</v>
      </c>
      <c r="CS116" s="343">
        <v>0</v>
      </c>
      <c r="CT116" s="343">
        <v>0</v>
      </c>
      <c r="CU116" s="343"/>
      <c r="CV116" s="343"/>
    </row>
    <row r="117" spans="1:100" ht="12.95" customHeight="1" x14ac:dyDescent="0.2">
      <c r="A117" s="41" t="s">
        <v>1151</v>
      </c>
      <c r="B117" s="383" t="s">
        <v>2167</v>
      </c>
      <c r="C117" s="22" t="s">
        <v>1909</v>
      </c>
      <c r="K117" s="103">
        <v>7930</v>
      </c>
      <c r="L117" s="190">
        <v>6864</v>
      </c>
      <c r="M117" s="190">
        <v>10899</v>
      </c>
      <c r="N117" s="70">
        <f t="shared" si="41"/>
        <v>280</v>
      </c>
      <c r="O117" s="82">
        <f t="shared" si="42"/>
        <v>10899</v>
      </c>
      <c r="P117" s="83">
        <f t="shared" si="43"/>
        <v>0</v>
      </c>
      <c r="Q117" s="119">
        <v>12189</v>
      </c>
      <c r="R117" s="119">
        <v>16289</v>
      </c>
      <c r="S117" s="70">
        <f t="shared" si="44"/>
        <v>292</v>
      </c>
      <c r="T117" s="82">
        <f t="shared" si="45"/>
        <v>16289</v>
      </c>
      <c r="U117" s="83">
        <f t="shared" si="46"/>
        <v>0</v>
      </c>
      <c r="V117" s="136"/>
      <c r="W117" s="136"/>
      <c r="X117" s="70"/>
      <c r="Y117" s="82"/>
      <c r="Z117" s="83"/>
      <c r="AA117" s="287"/>
      <c r="AB117" s="286"/>
      <c r="AC117" s="286"/>
      <c r="AD117" s="286"/>
      <c r="AE117" s="286"/>
      <c r="AF117" s="286"/>
      <c r="AG117" s="286"/>
      <c r="AH117" s="190">
        <v>6419</v>
      </c>
      <c r="AI117" s="190">
        <v>4572</v>
      </c>
      <c r="AJ117" s="190">
        <v>7424</v>
      </c>
      <c r="AK117" s="220">
        <v>8241</v>
      </c>
      <c r="AL117" s="220">
        <v>11444</v>
      </c>
      <c r="AM117" s="220"/>
      <c r="AN117" s="220"/>
      <c r="AO117" s="287"/>
      <c r="AP117" s="286"/>
      <c r="AQ117" s="286"/>
      <c r="AR117" s="286"/>
      <c r="AS117" s="286"/>
      <c r="AT117" s="286"/>
      <c r="AU117" s="286"/>
      <c r="AV117" s="190">
        <v>760</v>
      </c>
      <c r="AW117" s="190">
        <v>1486</v>
      </c>
      <c r="AX117" s="190">
        <v>1478</v>
      </c>
      <c r="AY117" s="220">
        <v>1282</v>
      </c>
      <c r="AZ117" s="220">
        <v>1482</v>
      </c>
      <c r="BA117" s="220"/>
      <c r="BB117" s="220"/>
      <c r="BC117" s="287"/>
      <c r="BD117" s="286"/>
      <c r="BE117" s="286"/>
      <c r="BF117" s="288"/>
      <c r="BG117" s="288"/>
      <c r="BH117" s="288"/>
      <c r="BI117" s="288"/>
      <c r="BJ117" s="288">
        <v>680</v>
      </c>
      <c r="BK117" s="288">
        <v>806</v>
      </c>
      <c r="BL117" s="289">
        <v>1852</v>
      </c>
      <c r="BM117" s="220">
        <v>1481</v>
      </c>
      <c r="BN117" s="344">
        <v>1310</v>
      </c>
      <c r="BO117" s="345"/>
      <c r="BP117" s="345"/>
      <c r="BQ117" s="346">
        <v>0</v>
      </c>
      <c r="BR117" s="343">
        <v>9</v>
      </c>
      <c r="BS117" s="343"/>
      <c r="BT117" s="343"/>
      <c r="BU117" s="287"/>
      <c r="BV117" s="286"/>
      <c r="BW117" s="286"/>
      <c r="BX117" s="283"/>
      <c r="BY117" s="283"/>
      <c r="BZ117" s="283"/>
      <c r="CA117" s="283"/>
      <c r="CB117" s="283">
        <v>0</v>
      </c>
      <c r="CC117" s="283">
        <v>0</v>
      </c>
      <c r="CD117" s="283">
        <v>145</v>
      </c>
      <c r="CE117" s="220">
        <v>1185</v>
      </c>
      <c r="CF117" s="220">
        <v>1785</v>
      </c>
      <c r="CG117" s="220"/>
      <c r="CH117" s="220"/>
      <c r="CI117" s="286"/>
      <c r="CJ117" s="286"/>
      <c r="CK117" s="286"/>
      <c r="CL117" s="286"/>
      <c r="CM117" s="286"/>
      <c r="CN117" s="286"/>
      <c r="CO117" s="286"/>
      <c r="CP117" s="190">
        <v>71</v>
      </c>
      <c r="CQ117" s="190">
        <v>0</v>
      </c>
      <c r="CR117" s="190">
        <v>0</v>
      </c>
      <c r="CS117" s="343">
        <v>0</v>
      </c>
      <c r="CT117" s="348">
        <v>259</v>
      </c>
      <c r="CU117" s="348"/>
      <c r="CV117" s="348"/>
    </row>
    <row r="118" spans="1:100" ht="12.95" customHeight="1" x14ac:dyDescent="0.2">
      <c r="A118" s="41" t="s">
        <v>1135</v>
      </c>
      <c r="B118" s="383" t="s">
        <v>2168</v>
      </c>
      <c r="C118" s="22" t="s">
        <v>1909</v>
      </c>
      <c r="K118" s="103">
        <v>14329</v>
      </c>
      <c r="L118" s="190">
        <v>14963</v>
      </c>
      <c r="M118" s="190">
        <v>16706</v>
      </c>
      <c r="N118" s="70">
        <f t="shared" si="41"/>
        <v>251</v>
      </c>
      <c r="O118" s="82">
        <f t="shared" si="42"/>
        <v>16706</v>
      </c>
      <c r="P118" s="83">
        <f t="shared" si="43"/>
        <v>0</v>
      </c>
      <c r="Q118" s="119">
        <v>15581</v>
      </c>
      <c r="R118" s="119">
        <v>15685</v>
      </c>
      <c r="S118" s="70">
        <f t="shared" si="44"/>
        <v>294</v>
      </c>
      <c r="T118" s="82">
        <f t="shared" si="45"/>
        <v>15685</v>
      </c>
      <c r="U118" s="83">
        <f t="shared" si="46"/>
        <v>0</v>
      </c>
      <c r="V118" s="136"/>
      <c r="W118" s="136"/>
      <c r="X118" s="70"/>
      <c r="Y118" s="82"/>
      <c r="Z118" s="83"/>
      <c r="AA118" s="287"/>
      <c r="AB118" s="286"/>
      <c r="AC118" s="286"/>
      <c r="AD118" s="286"/>
      <c r="AE118" s="286"/>
      <c r="AF118" s="286"/>
      <c r="AG118" s="286"/>
      <c r="AH118" s="190">
        <v>11033</v>
      </c>
      <c r="AI118" s="190">
        <v>11522</v>
      </c>
      <c r="AJ118" s="190">
        <v>12863</v>
      </c>
      <c r="AK118" s="220">
        <v>12309</v>
      </c>
      <c r="AL118" s="220">
        <v>12397</v>
      </c>
      <c r="AM118" s="220"/>
      <c r="AN118" s="220"/>
      <c r="AO118" s="287"/>
      <c r="AP118" s="286"/>
      <c r="AQ118" s="286"/>
      <c r="AR118" s="286"/>
      <c r="AS118" s="286"/>
      <c r="AT118" s="286"/>
      <c r="AU118" s="286"/>
      <c r="AV118" s="190">
        <v>0</v>
      </c>
      <c r="AW118" s="190">
        <v>0</v>
      </c>
      <c r="AX118" s="190">
        <v>0</v>
      </c>
      <c r="AY118" s="220">
        <v>1620</v>
      </c>
      <c r="AZ118" s="220">
        <v>1629</v>
      </c>
      <c r="BA118" s="220"/>
      <c r="BB118" s="220"/>
      <c r="BC118" s="287"/>
      <c r="BD118" s="286"/>
      <c r="BE118" s="286"/>
      <c r="BF118" s="288"/>
      <c r="BG118" s="288"/>
      <c r="BH118" s="288"/>
      <c r="BI118" s="288"/>
      <c r="BJ118" s="288">
        <v>0</v>
      </c>
      <c r="BK118" s="288">
        <v>0</v>
      </c>
      <c r="BL118" s="289">
        <v>0</v>
      </c>
      <c r="BM118" s="343">
        <v>0</v>
      </c>
      <c r="BN118" s="347">
        <v>0</v>
      </c>
      <c r="BO118" s="348"/>
      <c r="BP118" s="348"/>
      <c r="BQ118" s="346">
        <v>0</v>
      </c>
      <c r="BR118" s="343">
        <v>0</v>
      </c>
      <c r="BS118" s="343"/>
      <c r="BT118" s="343"/>
      <c r="BU118" s="287"/>
      <c r="BV118" s="286"/>
      <c r="BW118" s="286"/>
      <c r="BX118" s="283"/>
      <c r="BY118" s="283"/>
      <c r="BZ118" s="283"/>
      <c r="CA118" s="283"/>
      <c r="CB118" s="283">
        <v>0</v>
      </c>
      <c r="CC118" s="283">
        <v>0</v>
      </c>
      <c r="CD118" s="283">
        <v>0</v>
      </c>
      <c r="CE118" s="343">
        <v>245</v>
      </c>
      <c r="CF118" s="343">
        <v>250</v>
      </c>
      <c r="CG118" s="343"/>
      <c r="CH118" s="343"/>
      <c r="CI118" s="286"/>
      <c r="CJ118" s="286"/>
      <c r="CK118" s="286"/>
      <c r="CL118" s="286"/>
      <c r="CM118" s="286"/>
      <c r="CN118" s="286"/>
      <c r="CO118" s="286"/>
      <c r="CP118" s="190">
        <v>3296</v>
      </c>
      <c r="CQ118" s="190">
        <v>3441</v>
      </c>
      <c r="CR118" s="190">
        <v>3843</v>
      </c>
      <c r="CS118" s="220">
        <v>1407</v>
      </c>
      <c r="CT118" s="345">
        <v>1409</v>
      </c>
      <c r="CU118" s="345"/>
      <c r="CV118" s="345"/>
    </row>
    <row r="119" spans="1:100" ht="12.95" customHeight="1" x14ac:dyDescent="0.2">
      <c r="A119" s="41" t="s">
        <v>1134</v>
      </c>
      <c r="B119" s="381" t="s">
        <v>2169</v>
      </c>
      <c r="C119" s="22" t="s">
        <v>1909</v>
      </c>
      <c r="K119" s="103">
        <v>12019</v>
      </c>
      <c r="L119" s="190">
        <v>10786</v>
      </c>
      <c r="M119" s="190">
        <v>11545</v>
      </c>
      <c r="N119" s="70">
        <f t="shared" si="41"/>
        <v>277</v>
      </c>
      <c r="O119" s="82">
        <f t="shared" si="42"/>
        <v>11545</v>
      </c>
      <c r="P119" s="83">
        <f t="shared" si="43"/>
        <v>0</v>
      </c>
      <c r="Q119" s="119">
        <v>12565</v>
      </c>
      <c r="R119" s="119">
        <v>15243</v>
      </c>
      <c r="S119" s="70">
        <f t="shared" si="44"/>
        <v>295</v>
      </c>
      <c r="T119" s="82">
        <f t="shared" si="45"/>
        <v>15243</v>
      </c>
      <c r="U119" s="83">
        <f t="shared" si="46"/>
        <v>0</v>
      </c>
      <c r="V119" s="136"/>
      <c r="W119" s="136"/>
      <c r="X119" s="70"/>
      <c r="Y119" s="82"/>
      <c r="Z119" s="83"/>
      <c r="AA119" s="287"/>
      <c r="AB119" s="286"/>
      <c r="AC119" s="286"/>
      <c r="AD119" s="286"/>
      <c r="AE119" s="286"/>
      <c r="AF119" s="286"/>
      <c r="AG119" s="286"/>
      <c r="AH119" s="190">
        <v>9217</v>
      </c>
      <c r="AI119" s="190">
        <v>7659</v>
      </c>
      <c r="AJ119" s="190">
        <v>7676</v>
      </c>
      <c r="AK119" s="220">
        <v>8623</v>
      </c>
      <c r="AL119" s="220">
        <v>11058</v>
      </c>
      <c r="AM119" s="220"/>
      <c r="AN119" s="220"/>
      <c r="AO119" s="287"/>
      <c r="AP119" s="286"/>
      <c r="AQ119" s="286"/>
      <c r="AR119" s="286"/>
      <c r="AS119" s="286"/>
      <c r="AT119" s="286"/>
      <c r="AU119" s="286"/>
      <c r="AV119" s="190">
        <v>1815</v>
      </c>
      <c r="AW119" s="190">
        <v>2599</v>
      </c>
      <c r="AX119" s="190">
        <v>3031</v>
      </c>
      <c r="AY119" s="220">
        <v>2986</v>
      </c>
      <c r="AZ119" s="220">
        <v>2989</v>
      </c>
      <c r="BA119" s="220"/>
      <c r="BB119" s="220"/>
      <c r="BC119" s="287"/>
      <c r="BD119" s="286"/>
      <c r="BE119" s="286"/>
      <c r="BF119" s="288"/>
      <c r="BG119" s="288"/>
      <c r="BH119" s="288"/>
      <c r="BI119" s="288"/>
      <c r="BJ119" s="288">
        <v>108</v>
      </c>
      <c r="BK119" s="288">
        <v>39</v>
      </c>
      <c r="BL119" s="289">
        <v>70</v>
      </c>
      <c r="BM119" s="343">
        <v>126</v>
      </c>
      <c r="BN119" s="347">
        <v>73</v>
      </c>
      <c r="BO119" s="348"/>
      <c r="BP119" s="348"/>
      <c r="BQ119" s="346">
        <v>27</v>
      </c>
      <c r="BR119" s="343">
        <v>64</v>
      </c>
      <c r="BS119" s="343"/>
      <c r="BT119" s="343"/>
      <c r="BU119" s="287"/>
      <c r="BV119" s="286"/>
      <c r="BW119" s="286"/>
      <c r="BX119" s="283"/>
      <c r="BY119" s="283"/>
      <c r="BZ119" s="283"/>
      <c r="CA119" s="283"/>
      <c r="CB119" s="283">
        <v>879</v>
      </c>
      <c r="CC119" s="283">
        <v>441</v>
      </c>
      <c r="CD119" s="283">
        <v>628</v>
      </c>
      <c r="CE119" s="343">
        <v>799</v>
      </c>
      <c r="CF119" s="220">
        <v>1059</v>
      </c>
      <c r="CG119" s="220"/>
      <c r="CH119" s="220"/>
      <c r="CI119" s="286"/>
      <c r="CJ119" s="286"/>
      <c r="CK119" s="286"/>
      <c r="CL119" s="286"/>
      <c r="CM119" s="286"/>
      <c r="CN119" s="286"/>
      <c r="CO119" s="286"/>
      <c r="CP119" s="190">
        <v>0</v>
      </c>
      <c r="CQ119" s="190">
        <v>48</v>
      </c>
      <c r="CR119" s="190">
        <v>140</v>
      </c>
      <c r="CS119" s="343">
        <v>4</v>
      </c>
      <c r="CT119" s="343">
        <v>0</v>
      </c>
      <c r="CU119" s="343"/>
      <c r="CV119" s="343"/>
    </row>
    <row r="120" spans="1:100" ht="12.95" customHeight="1" x14ac:dyDescent="0.2">
      <c r="A120" s="41" t="s">
        <v>1136</v>
      </c>
      <c r="B120" s="383" t="s">
        <v>1303</v>
      </c>
      <c r="C120" s="22" t="s">
        <v>1909</v>
      </c>
      <c r="K120" s="103">
        <v>1743</v>
      </c>
      <c r="L120" s="190">
        <v>1304</v>
      </c>
      <c r="M120" s="190">
        <v>1613</v>
      </c>
      <c r="N120" s="70">
        <f t="shared" si="41"/>
        <v>460</v>
      </c>
      <c r="O120" s="82">
        <f t="shared" si="42"/>
        <v>1613</v>
      </c>
      <c r="P120" s="83">
        <f t="shared" si="43"/>
        <v>0</v>
      </c>
      <c r="Q120" s="119"/>
      <c r="R120" s="119">
        <v>14618</v>
      </c>
      <c r="S120" s="70">
        <f t="shared" si="44"/>
        <v>296</v>
      </c>
      <c r="T120" s="82">
        <f t="shared" si="45"/>
        <v>14618</v>
      </c>
      <c r="U120" s="83">
        <f t="shared" si="46"/>
        <v>0</v>
      </c>
      <c r="V120" s="136"/>
      <c r="W120" s="136"/>
      <c r="X120" s="70"/>
      <c r="Y120" s="82"/>
      <c r="Z120" s="83"/>
      <c r="AA120" s="287"/>
      <c r="AB120" s="286"/>
      <c r="AC120" s="286"/>
      <c r="AD120" s="286"/>
      <c r="AE120" s="286"/>
      <c r="AF120" s="286"/>
      <c r="AG120" s="286"/>
      <c r="AH120" s="190">
        <v>1527</v>
      </c>
      <c r="AI120" s="190">
        <v>1270</v>
      </c>
      <c r="AJ120" s="190">
        <v>1534</v>
      </c>
      <c r="AK120" s="220"/>
      <c r="AL120" s="220">
        <v>10029</v>
      </c>
      <c r="AM120" s="220"/>
      <c r="AN120" s="220"/>
      <c r="AO120" s="287"/>
      <c r="AP120" s="286"/>
      <c r="AQ120" s="286"/>
      <c r="AR120" s="286"/>
      <c r="AS120" s="286"/>
      <c r="AT120" s="286"/>
      <c r="AU120" s="286"/>
      <c r="AV120" s="190">
        <v>17</v>
      </c>
      <c r="AW120" s="190">
        <v>20</v>
      </c>
      <c r="AX120" s="190">
        <v>19</v>
      </c>
      <c r="AY120" s="343"/>
      <c r="AZ120" s="343">
        <v>519</v>
      </c>
      <c r="BA120" s="343"/>
      <c r="BB120" s="343"/>
      <c r="BC120" s="287"/>
      <c r="BD120" s="286"/>
      <c r="BE120" s="286"/>
      <c r="BF120" s="288"/>
      <c r="BG120" s="288"/>
      <c r="BH120" s="288"/>
      <c r="BI120" s="288"/>
      <c r="BJ120" s="288">
        <v>51</v>
      </c>
      <c r="BK120" s="288">
        <v>1</v>
      </c>
      <c r="BL120" s="289">
        <v>0</v>
      </c>
      <c r="BM120" s="220"/>
      <c r="BN120" s="347">
        <v>0</v>
      </c>
      <c r="BO120" s="348"/>
      <c r="BP120" s="348"/>
      <c r="BQ120" s="349"/>
      <c r="BR120" s="343">
        <v>663</v>
      </c>
      <c r="BS120" s="343"/>
      <c r="BT120" s="343"/>
      <c r="BU120" s="287"/>
      <c r="BV120" s="286"/>
      <c r="BW120" s="286"/>
      <c r="BX120" s="283"/>
      <c r="BY120" s="283"/>
      <c r="BZ120" s="283"/>
      <c r="CA120" s="283"/>
      <c r="CB120" s="283">
        <v>0</v>
      </c>
      <c r="CC120" s="283">
        <v>0</v>
      </c>
      <c r="CD120" s="283">
        <v>59</v>
      </c>
      <c r="CE120" s="220"/>
      <c r="CF120" s="220">
        <v>3407</v>
      </c>
      <c r="CG120" s="220"/>
      <c r="CH120" s="220"/>
      <c r="CI120" s="286"/>
      <c r="CJ120" s="286"/>
      <c r="CK120" s="286"/>
      <c r="CL120" s="286"/>
      <c r="CM120" s="286"/>
      <c r="CN120" s="286"/>
      <c r="CO120" s="286"/>
      <c r="CP120" s="190">
        <v>148</v>
      </c>
      <c r="CQ120" s="190">
        <v>13</v>
      </c>
      <c r="CR120" s="190">
        <v>1</v>
      </c>
      <c r="CS120" s="220"/>
      <c r="CT120" s="348">
        <v>0</v>
      </c>
      <c r="CU120" s="348"/>
      <c r="CV120" s="348"/>
    </row>
    <row r="121" spans="1:100" ht="12.95" customHeight="1" x14ac:dyDescent="0.2">
      <c r="A121" s="41" t="s">
        <v>1138</v>
      </c>
      <c r="B121" s="383" t="s">
        <v>1684</v>
      </c>
      <c r="C121" s="22" t="s">
        <v>1909</v>
      </c>
      <c r="K121" s="103">
        <v>6985</v>
      </c>
      <c r="L121" s="190">
        <v>8642</v>
      </c>
      <c r="M121" s="190">
        <v>10389</v>
      </c>
      <c r="N121" s="70">
        <f t="shared" si="41"/>
        <v>285</v>
      </c>
      <c r="O121" s="82">
        <f t="shared" si="42"/>
        <v>10389</v>
      </c>
      <c r="P121" s="83">
        <f t="shared" si="43"/>
        <v>0</v>
      </c>
      <c r="Q121" s="119">
        <v>12054</v>
      </c>
      <c r="R121" s="119">
        <v>14523</v>
      </c>
      <c r="S121" s="70">
        <f t="shared" si="44"/>
        <v>297</v>
      </c>
      <c r="T121" s="82">
        <f t="shared" si="45"/>
        <v>14523</v>
      </c>
      <c r="U121" s="83">
        <f t="shared" si="46"/>
        <v>0</v>
      </c>
      <c r="V121" s="136"/>
      <c r="W121" s="136"/>
      <c r="X121" s="70"/>
      <c r="Y121" s="82"/>
      <c r="Z121" s="83"/>
      <c r="AA121" s="287"/>
      <c r="AB121" s="286"/>
      <c r="AC121" s="286"/>
      <c r="AD121" s="286"/>
      <c r="AE121" s="286"/>
      <c r="AF121" s="286"/>
      <c r="AG121" s="286"/>
      <c r="AH121" s="190">
        <v>5570</v>
      </c>
      <c r="AI121" s="190">
        <v>6706</v>
      </c>
      <c r="AJ121" s="190">
        <v>7820</v>
      </c>
      <c r="AK121" s="220">
        <v>9175</v>
      </c>
      <c r="AL121" s="220">
        <v>7637</v>
      </c>
      <c r="AM121" s="220"/>
      <c r="AN121" s="220"/>
      <c r="AO121" s="287"/>
      <c r="AP121" s="286"/>
      <c r="AQ121" s="286"/>
      <c r="AR121" s="286"/>
      <c r="AS121" s="286"/>
      <c r="AT121" s="286"/>
      <c r="AU121" s="286"/>
      <c r="AV121" s="190">
        <v>271</v>
      </c>
      <c r="AW121" s="190">
        <v>515</v>
      </c>
      <c r="AX121" s="190">
        <v>910</v>
      </c>
      <c r="AY121" s="220">
        <v>1019</v>
      </c>
      <c r="AZ121" s="343">
        <v>365</v>
      </c>
      <c r="BA121" s="343"/>
      <c r="BB121" s="343"/>
      <c r="BC121" s="287"/>
      <c r="BD121" s="286"/>
      <c r="BE121" s="286"/>
      <c r="BF121" s="288"/>
      <c r="BG121" s="288"/>
      <c r="BH121" s="288"/>
      <c r="BI121" s="288"/>
      <c r="BJ121" s="288">
        <v>980</v>
      </c>
      <c r="BK121" s="288">
        <v>1322</v>
      </c>
      <c r="BL121" s="289">
        <v>1571</v>
      </c>
      <c r="BM121" s="220">
        <v>1831</v>
      </c>
      <c r="BN121" s="344">
        <v>1817</v>
      </c>
      <c r="BO121" s="345"/>
      <c r="BP121" s="345"/>
      <c r="BQ121" s="346"/>
      <c r="BR121" s="343">
        <v>153</v>
      </c>
      <c r="BS121" s="343"/>
      <c r="BT121" s="343"/>
      <c r="BU121" s="287"/>
      <c r="BV121" s="286"/>
      <c r="BW121" s="286"/>
      <c r="BX121" s="283"/>
      <c r="BY121" s="283"/>
      <c r="BZ121" s="283"/>
      <c r="CA121" s="283"/>
      <c r="CB121" s="283">
        <v>0</v>
      </c>
      <c r="CC121" s="283">
        <v>0</v>
      </c>
      <c r="CD121" s="283">
        <v>0</v>
      </c>
      <c r="CE121" s="343">
        <v>0</v>
      </c>
      <c r="CF121" s="343"/>
      <c r="CG121" s="343"/>
      <c r="CH121" s="343"/>
      <c r="CI121" s="286"/>
      <c r="CJ121" s="286"/>
      <c r="CK121" s="286"/>
      <c r="CL121" s="286"/>
      <c r="CM121" s="286"/>
      <c r="CN121" s="286"/>
      <c r="CO121" s="286"/>
      <c r="CP121" s="190">
        <v>164</v>
      </c>
      <c r="CQ121" s="190">
        <v>99</v>
      </c>
      <c r="CR121" s="190">
        <v>88</v>
      </c>
      <c r="CS121" s="343">
        <v>29</v>
      </c>
      <c r="CT121" s="220">
        <v>4551</v>
      </c>
      <c r="CU121" s="220"/>
      <c r="CV121" s="220"/>
    </row>
    <row r="122" spans="1:100" ht="12.95" customHeight="1" x14ac:dyDescent="0.2">
      <c r="A122" s="41" t="s">
        <v>1140</v>
      </c>
      <c r="B122" s="383" t="s">
        <v>2170</v>
      </c>
      <c r="C122" s="22" t="s">
        <v>1909</v>
      </c>
      <c r="K122" s="103">
        <v>12475</v>
      </c>
      <c r="L122" s="190">
        <v>12090</v>
      </c>
      <c r="M122" s="190">
        <v>12202</v>
      </c>
      <c r="N122" s="70">
        <f t="shared" si="41"/>
        <v>274</v>
      </c>
      <c r="O122" s="82">
        <f t="shared" si="42"/>
        <v>12202</v>
      </c>
      <c r="P122" s="83">
        <f t="shared" si="43"/>
        <v>0</v>
      </c>
      <c r="Q122" s="119">
        <v>12432</v>
      </c>
      <c r="R122" s="119">
        <v>13468</v>
      </c>
      <c r="S122" s="70">
        <f t="shared" si="44"/>
        <v>301</v>
      </c>
      <c r="T122" s="82">
        <f t="shared" si="45"/>
        <v>13468</v>
      </c>
      <c r="U122" s="83">
        <f t="shared" si="46"/>
        <v>0</v>
      </c>
      <c r="V122" s="136"/>
      <c r="W122" s="136"/>
      <c r="X122" s="70"/>
      <c r="Y122" s="82"/>
      <c r="Z122" s="83"/>
      <c r="AA122" s="287"/>
      <c r="AB122" s="286"/>
      <c r="AC122" s="286"/>
      <c r="AD122" s="286"/>
      <c r="AE122" s="286"/>
      <c r="AF122" s="286"/>
      <c r="AG122" s="286"/>
      <c r="AH122" s="190">
        <v>8475</v>
      </c>
      <c r="AI122" s="190">
        <v>7576</v>
      </c>
      <c r="AJ122" s="190">
        <v>7257</v>
      </c>
      <c r="AK122" s="220">
        <v>7414</v>
      </c>
      <c r="AL122" s="220">
        <v>8369</v>
      </c>
      <c r="AM122" s="220"/>
      <c r="AN122" s="220"/>
      <c r="AO122" s="287"/>
      <c r="AP122" s="286"/>
      <c r="AQ122" s="286"/>
      <c r="AR122" s="286"/>
      <c r="AS122" s="286"/>
      <c r="AT122" s="286"/>
      <c r="AU122" s="286"/>
      <c r="AV122" s="190">
        <v>30</v>
      </c>
      <c r="AW122" s="190">
        <v>45</v>
      </c>
      <c r="AX122" s="190">
        <v>140</v>
      </c>
      <c r="AY122" s="343">
        <v>793</v>
      </c>
      <c r="AZ122" s="220">
        <v>1115</v>
      </c>
      <c r="BA122" s="220"/>
      <c r="BB122" s="220"/>
      <c r="BC122" s="287"/>
      <c r="BD122" s="286"/>
      <c r="BE122" s="286"/>
      <c r="BF122" s="288"/>
      <c r="BG122" s="288"/>
      <c r="BH122" s="288"/>
      <c r="BI122" s="288"/>
      <c r="BJ122" s="288">
        <v>85</v>
      </c>
      <c r="BK122" s="288">
        <v>228</v>
      </c>
      <c r="BL122" s="289">
        <v>335</v>
      </c>
      <c r="BM122" s="343">
        <v>592</v>
      </c>
      <c r="BN122" s="347">
        <v>427</v>
      </c>
      <c r="BO122" s="348"/>
      <c r="BP122" s="348"/>
      <c r="BQ122" s="346">
        <v>33</v>
      </c>
      <c r="BR122" s="343">
        <v>11</v>
      </c>
      <c r="BS122" s="343"/>
      <c r="BT122" s="343"/>
      <c r="BU122" s="287"/>
      <c r="BV122" s="286"/>
      <c r="BW122" s="286"/>
      <c r="BX122" s="283"/>
      <c r="BY122" s="283"/>
      <c r="BZ122" s="283"/>
      <c r="CA122" s="283"/>
      <c r="CB122" s="283">
        <v>3885</v>
      </c>
      <c r="CC122" s="283">
        <v>4241</v>
      </c>
      <c r="CD122" s="283">
        <v>4470</v>
      </c>
      <c r="CE122" s="220">
        <v>3600</v>
      </c>
      <c r="CF122" s="220">
        <v>3546</v>
      </c>
      <c r="CG122" s="220"/>
      <c r="CH122" s="220"/>
      <c r="CI122" s="286"/>
      <c r="CJ122" s="286"/>
      <c r="CK122" s="286"/>
      <c r="CL122" s="286"/>
      <c r="CM122" s="286"/>
      <c r="CN122" s="286"/>
      <c r="CO122" s="286"/>
      <c r="CP122" s="190">
        <v>0</v>
      </c>
      <c r="CQ122" s="190">
        <v>0</v>
      </c>
      <c r="CR122" s="190">
        <v>0</v>
      </c>
      <c r="CS122" s="343">
        <v>0</v>
      </c>
      <c r="CT122" s="343">
        <v>0</v>
      </c>
      <c r="CU122" s="343"/>
      <c r="CV122" s="343"/>
    </row>
    <row r="123" spans="1:100" ht="12.95" customHeight="1" x14ac:dyDescent="0.2">
      <c r="A123" s="41" t="s">
        <v>1145</v>
      </c>
      <c r="B123" s="383" t="s">
        <v>2349</v>
      </c>
      <c r="C123" s="22" t="s">
        <v>1909</v>
      </c>
      <c r="K123" s="103">
        <v>7494</v>
      </c>
      <c r="L123" s="190">
        <v>6816</v>
      </c>
      <c r="M123" s="190">
        <v>8622</v>
      </c>
      <c r="N123" s="70">
        <f t="shared" si="41"/>
        <v>301</v>
      </c>
      <c r="O123" s="82">
        <f t="shared" si="42"/>
        <v>8622</v>
      </c>
      <c r="P123" s="83">
        <f t="shared" si="43"/>
        <v>0</v>
      </c>
      <c r="Q123" s="119">
        <v>11115</v>
      </c>
      <c r="R123" s="119">
        <v>13435</v>
      </c>
      <c r="S123" s="70">
        <f t="shared" si="44"/>
        <v>302</v>
      </c>
      <c r="T123" s="82">
        <f t="shared" si="45"/>
        <v>13435</v>
      </c>
      <c r="U123" s="83">
        <f t="shared" si="46"/>
        <v>0</v>
      </c>
      <c r="V123" s="136"/>
      <c r="W123" s="136"/>
      <c r="X123" s="70"/>
      <c r="Y123" s="82"/>
      <c r="Z123" s="83"/>
      <c r="AA123" s="287"/>
      <c r="AB123" s="286"/>
      <c r="AC123" s="286"/>
      <c r="AD123" s="286"/>
      <c r="AE123" s="286"/>
      <c r="AF123" s="286"/>
      <c r="AG123" s="286"/>
      <c r="AH123" s="190">
        <v>4694</v>
      </c>
      <c r="AI123" s="190">
        <v>4542</v>
      </c>
      <c r="AJ123" s="190">
        <v>6977</v>
      </c>
      <c r="AK123" s="220">
        <v>6194</v>
      </c>
      <c r="AL123" s="220">
        <v>8644</v>
      </c>
      <c r="AM123" s="220"/>
      <c r="AN123" s="220"/>
      <c r="AO123" s="287"/>
      <c r="AP123" s="286"/>
      <c r="AQ123" s="286"/>
      <c r="AR123" s="286"/>
      <c r="AS123" s="286"/>
      <c r="AT123" s="286"/>
      <c r="AU123" s="286"/>
      <c r="AV123" s="190">
        <v>1961</v>
      </c>
      <c r="AW123" s="190">
        <v>1689</v>
      </c>
      <c r="AX123" s="190">
        <v>618</v>
      </c>
      <c r="AY123" s="220">
        <v>3920</v>
      </c>
      <c r="AZ123" s="220">
        <v>3395</v>
      </c>
      <c r="BA123" s="220"/>
      <c r="BB123" s="220"/>
      <c r="BC123" s="287"/>
      <c r="BD123" s="286"/>
      <c r="BE123" s="286"/>
      <c r="BF123" s="288"/>
      <c r="BG123" s="288"/>
      <c r="BH123" s="288"/>
      <c r="BI123" s="288"/>
      <c r="BJ123" s="288">
        <v>157</v>
      </c>
      <c r="BK123" s="288">
        <v>0</v>
      </c>
      <c r="BL123" s="289">
        <v>31</v>
      </c>
      <c r="BM123" s="343">
        <v>96</v>
      </c>
      <c r="BN123" s="347">
        <v>78</v>
      </c>
      <c r="BO123" s="348"/>
      <c r="BP123" s="348"/>
      <c r="BQ123" s="346">
        <v>91</v>
      </c>
      <c r="BR123" s="343">
        <v>79</v>
      </c>
      <c r="BS123" s="343"/>
      <c r="BT123" s="343"/>
      <c r="BU123" s="287"/>
      <c r="BV123" s="286"/>
      <c r="BW123" s="286"/>
      <c r="BX123" s="283"/>
      <c r="BY123" s="283"/>
      <c r="BZ123" s="283"/>
      <c r="CA123" s="283"/>
      <c r="CB123" s="283">
        <v>625</v>
      </c>
      <c r="CC123" s="283">
        <v>585</v>
      </c>
      <c r="CD123" s="283">
        <v>930</v>
      </c>
      <c r="CE123" s="343">
        <v>814</v>
      </c>
      <c r="CF123" s="220">
        <v>1239</v>
      </c>
      <c r="CG123" s="220"/>
      <c r="CH123" s="220"/>
      <c r="CI123" s="286"/>
      <c r="CJ123" s="286"/>
      <c r="CK123" s="286"/>
      <c r="CL123" s="286"/>
      <c r="CM123" s="286"/>
      <c r="CN123" s="286"/>
      <c r="CO123" s="286"/>
      <c r="CP123" s="190">
        <v>57</v>
      </c>
      <c r="CQ123" s="190">
        <v>0</v>
      </c>
      <c r="CR123" s="190">
        <v>66</v>
      </c>
      <c r="CS123" s="343">
        <v>0</v>
      </c>
      <c r="CT123" s="343">
        <v>0</v>
      </c>
      <c r="CU123" s="343"/>
      <c r="CV123" s="343"/>
    </row>
    <row r="124" spans="1:100" ht="12.95" customHeight="1" x14ac:dyDescent="0.2">
      <c r="A124" s="41" t="s">
        <v>1122</v>
      </c>
      <c r="B124" s="383" t="s">
        <v>2171</v>
      </c>
      <c r="C124" s="22" t="s">
        <v>1909</v>
      </c>
      <c r="K124" s="103">
        <v>12226</v>
      </c>
      <c r="L124" s="190">
        <v>11742</v>
      </c>
      <c r="M124" s="190">
        <v>13959</v>
      </c>
      <c r="N124" s="70">
        <f t="shared" si="41"/>
        <v>260</v>
      </c>
      <c r="O124" s="82">
        <f t="shared" si="42"/>
        <v>13959</v>
      </c>
      <c r="P124" s="83">
        <f t="shared" si="43"/>
        <v>0</v>
      </c>
      <c r="Q124" s="119">
        <v>16754</v>
      </c>
      <c r="R124" s="119">
        <v>13247</v>
      </c>
      <c r="S124" s="70">
        <f t="shared" si="44"/>
        <v>303</v>
      </c>
      <c r="T124" s="82">
        <f t="shared" si="45"/>
        <v>13247</v>
      </c>
      <c r="U124" s="83">
        <f t="shared" si="46"/>
        <v>0</v>
      </c>
      <c r="V124" s="136"/>
      <c r="W124" s="136"/>
      <c r="X124" s="70"/>
      <c r="Y124" s="82"/>
      <c r="Z124" s="83"/>
      <c r="AA124" s="287"/>
      <c r="AB124" s="286"/>
      <c r="AC124" s="286"/>
      <c r="AD124" s="286"/>
      <c r="AE124" s="286"/>
      <c r="AF124" s="286"/>
      <c r="AG124" s="286"/>
      <c r="AH124" s="190">
        <v>6076</v>
      </c>
      <c r="AI124" s="190">
        <v>5094</v>
      </c>
      <c r="AJ124" s="190">
        <v>5812</v>
      </c>
      <c r="AK124" s="220">
        <v>7490</v>
      </c>
      <c r="AL124" s="220">
        <v>6397</v>
      </c>
      <c r="AM124" s="220"/>
      <c r="AN124" s="220"/>
      <c r="AO124" s="287"/>
      <c r="AP124" s="286"/>
      <c r="AQ124" s="286"/>
      <c r="AR124" s="286"/>
      <c r="AS124" s="286"/>
      <c r="AT124" s="286"/>
      <c r="AU124" s="286"/>
      <c r="AV124" s="190">
        <v>4266</v>
      </c>
      <c r="AW124" s="190">
        <v>4500</v>
      </c>
      <c r="AX124" s="190">
        <v>4466</v>
      </c>
      <c r="AY124" s="220">
        <v>6151</v>
      </c>
      <c r="AZ124" s="220">
        <v>4048</v>
      </c>
      <c r="BA124" s="220"/>
      <c r="BB124" s="220"/>
      <c r="BC124" s="287"/>
      <c r="BD124" s="286"/>
      <c r="BE124" s="286"/>
      <c r="BF124" s="288"/>
      <c r="BG124" s="288"/>
      <c r="BH124" s="288"/>
      <c r="BI124" s="288"/>
      <c r="BJ124" s="288">
        <v>249</v>
      </c>
      <c r="BK124" s="288">
        <v>376</v>
      </c>
      <c r="BL124" s="289">
        <v>301</v>
      </c>
      <c r="BM124" s="343">
        <v>54</v>
      </c>
      <c r="BN124" s="347">
        <v>286</v>
      </c>
      <c r="BO124" s="348"/>
      <c r="BP124" s="348"/>
      <c r="BQ124" s="346">
        <v>162</v>
      </c>
      <c r="BR124" s="343">
        <v>9</v>
      </c>
      <c r="BS124" s="343"/>
      <c r="BT124" s="343"/>
      <c r="BU124" s="287"/>
      <c r="BV124" s="286"/>
      <c r="BW124" s="286"/>
      <c r="BX124" s="283"/>
      <c r="BY124" s="283"/>
      <c r="BZ124" s="283"/>
      <c r="CA124" s="283"/>
      <c r="CB124" s="283">
        <v>1524</v>
      </c>
      <c r="CC124" s="283">
        <v>1772</v>
      </c>
      <c r="CD124" s="283">
        <v>3380</v>
      </c>
      <c r="CE124" s="220">
        <v>2672</v>
      </c>
      <c r="CF124" s="220">
        <v>2507</v>
      </c>
      <c r="CG124" s="220"/>
      <c r="CH124" s="220"/>
      <c r="CI124" s="286"/>
      <c r="CJ124" s="286"/>
      <c r="CK124" s="286"/>
      <c r="CL124" s="286"/>
      <c r="CM124" s="286"/>
      <c r="CN124" s="286"/>
      <c r="CO124" s="286"/>
      <c r="CP124" s="190">
        <v>111</v>
      </c>
      <c r="CQ124" s="190">
        <v>0</v>
      </c>
      <c r="CR124" s="190">
        <v>0</v>
      </c>
      <c r="CS124" s="343">
        <v>225</v>
      </c>
      <c r="CT124" s="343">
        <v>0</v>
      </c>
      <c r="CU124" s="343"/>
      <c r="CV124" s="343"/>
    </row>
    <row r="125" spans="1:100" ht="12.95" customHeight="1" x14ac:dyDescent="0.2">
      <c r="A125" s="41" t="s">
        <v>1130</v>
      </c>
      <c r="B125" s="383" t="s">
        <v>1479</v>
      </c>
      <c r="C125" s="22" t="s">
        <v>1909</v>
      </c>
      <c r="K125" s="103">
        <v>11257</v>
      </c>
      <c r="L125" s="190">
        <v>12336</v>
      </c>
      <c r="M125" s="190">
        <v>12351</v>
      </c>
      <c r="N125" s="70">
        <f t="shared" si="41"/>
        <v>273</v>
      </c>
      <c r="O125" s="82">
        <f t="shared" si="42"/>
        <v>12351</v>
      </c>
      <c r="P125" s="83">
        <f t="shared" si="43"/>
        <v>0</v>
      </c>
      <c r="Q125" s="119">
        <v>12804</v>
      </c>
      <c r="R125" s="119">
        <v>12803</v>
      </c>
      <c r="S125" s="70">
        <f t="shared" si="44"/>
        <v>305</v>
      </c>
      <c r="T125" s="82">
        <f t="shared" si="45"/>
        <v>12803</v>
      </c>
      <c r="U125" s="83">
        <f t="shared" si="46"/>
        <v>0</v>
      </c>
      <c r="V125" s="136"/>
      <c r="W125" s="136"/>
      <c r="X125" s="70"/>
      <c r="Y125" s="82"/>
      <c r="Z125" s="83"/>
      <c r="AA125" s="287"/>
      <c r="AB125" s="286"/>
      <c r="AC125" s="286"/>
      <c r="AD125" s="286"/>
      <c r="AE125" s="286"/>
      <c r="AF125" s="286"/>
      <c r="AG125" s="286"/>
      <c r="AH125" s="190">
        <v>9992</v>
      </c>
      <c r="AI125" s="190">
        <v>10978</v>
      </c>
      <c r="AJ125" s="190">
        <v>10702</v>
      </c>
      <c r="AK125" s="220">
        <v>10039</v>
      </c>
      <c r="AL125" s="220">
        <v>9884</v>
      </c>
      <c r="AM125" s="220"/>
      <c r="AN125" s="220"/>
      <c r="AO125" s="287"/>
      <c r="AP125" s="286"/>
      <c r="AQ125" s="286"/>
      <c r="AR125" s="286"/>
      <c r="AS125" s="286"/>
      <c r="AT125" s="286"/>
      <c r="AU125" s="286"/>
      <c r="AV125" s="190">
        <v>631</v>
      </c>
      <c r="AW125" s="190">
        <v>755</v>
      </c>
      <c r="AX125" s="190">
        <v>650</v>
      </c>
      <c r="AY125" s="220">
        <v>1328</v>
      </c>
      <c r="AZ125" s="220">
        <v>1210</v>
      </c>
      <c r="BA125" s="220"/>
      <c r="BB125" s="220"/>
      <c r="BC125" s="287"/>
      <c r="BD125" s="286"/>
      <c r="BE125" s="286"/>
      <c r="BF125" s="288"/>
      <c r="BG125" s="288"/>
      <c r="BH125" s="288"/>
      <c r="BI125" s="288"/>
      <c r="BJ125" s="288">
        <v>313</v>
      </c>
      <c r="BK125" s="288">
        <v>369</v>
      </c>
      <c r="BL125" s="289">
        <v>844</v>
      </c>
      <c r="BM125" s="220">
        <v>1253</v>
      </c>
      <c r="BN125" s="344">
        <v>1377</v>
      </c>
      <c r="BO125" s="345"/>
      <c r="BP125" s="345"/>
      <c r="BQ125" s="346">
        <v>184</v>
      </c>
      <c r="BR125" s="343">
        <v>332</v>
      </c>
      <c r="BS125" s="343"/>
      <c r="BT125" s="343"/>
      <c r="BU125" s="287"/>
      <c r="BV125" s="286"/>
      <c r="BW125" s="286"/>
      <c r="BX125" s="283"/>
      <c r="BY125" s="283"/>
      <c r="BZ125" s="283"/>
      <c r="CA125" s="283"/>
      <c r="CB125" s="283">
        <v>301</v>
      </c>
      <c r="CC125" s="283">
        <v>234</v>
      </c>
      <c r="CD125" s="283">
        <v>133</v>
      </c>
      <c r="CE125" s="343">
        <v>0</v>
      </c>
      <c r="CF125" s="343"/>
      <c r="CG125" s="343"/>
      <c r="CH125" s="343"/>
      <c r="CI125" s="286"/>
      <c r="CJ125" s="286"/>
      <c r="CK125" s="286"/>
      <c r="CL125" s="286"/>
      <c r="CM125" s="286"/>
      <c r="CN125" s="286"/>
      <c r="CO125" s="286"/>
      <c r="CP125" s="190">
        <v>20</v>
      </c>
      <c r="CQ125" s="190">
        <v>0</v>
      </c>
      <c r="CR125" s="190">
        <v>22</v>
      </c>
      <c r="CS125" s="343">
        <v>0</v>
      </c>
      <c r="CT125" s="343">
        <v>0</v>
      </c>
      <c r="CU125" s="343"/>
      <c r="CV125" s="343"/>
    </row>
    <row r="126" spans="1:100" ht="12.95" customHeight="1" x14ac:dyDescent="0.2">
      <c r="A126" s="41" t="s">
        <v>1141</v>
      </c>
      <c r="B126" s="102" t="s">
        <v>892</v>
      </c>
      <c r="C126" s="22" t="s">
        <v>1909</v>
      </c>
      <c r="D126" s="291"/>
      <c r="E126" s="8"/>
      <c r="F126" s="23"/>
      <c r="G126" s="163"/>
      <c r="H126" s="23">
        <v>31645</v>
      </c>
      <c r="I126" s="23">
        <v>42969</v>
      </c>
      <c r="J126" s="23"/>
      <c r="K126" s="23">
        <v>24017</v>
      </c>
      <c r="L126" s="23">
        <v>21089</v>
      </c>
      <c r="M126" s="23">
        <v>12824</v>
      </c>
      <c r="N126" s="70">
        <f t="shared" si="41"/>
        <v>267</v>
      </c>
      <c r="O126" s="82">
        <f t="shared" si="42"/>
        <v>12824</v>
      </c>
      <c r="P126" s="83">
        <f t="shared" si="43"/>
        <v>0</v>
      </c>
      <c r="Q126" s="119">
        <v>14455</v>
      </c>
      <c r="R126" s="119">
        <v>12414</v>
      </c>
      <c r="S126" s="70">
        <f t="shared" si="44"/>
        <v>306</v>
      </c>
      <c r="T126" s="82">
        <f t="shared" si="45"/>
        <v>12414</v>
      </c>
      <c r="U126" s="83">
        <f t="shared" si="46"/>
        <v>0</v>
      </c>
      <c r="V126" s="136"/>
      <c r="W126" s="136"/>
      <c r="X126" s="70"/>
      <c r="Y126" s="82"/>
      <c r="Z126" s="83"/>
      <c r="AA126" s="13"/>
      <c r="AB126" s="8"/>
      <c r="AC126" s="23"/>
      <c r="AD126" s="23"/>
      <c r="AE126" s="23">
        <v>31443</v>
      </c>
      <c r="AF126" s="23">
        <v>42792</v>
      </c>
      <c r="AG126" s="23"/>
      <c r="AH126" s="23">
        <v>23836</v>
      </c>
      <c r="AI126" s="23">
        <v>20910</v>
      </c>
      <c r="AJ126" s="23">
        <v>12662</v>
      </c>
      <c r="AK126" s="220">
        <v>14455</v>
      </c>
      <c r="AL126" s="220">
        <v>12292</v>
      </c>
      <c r="AM126" s="220"/>
      <c r="AN126" s="220"/>
      <c r="AO126" s="13"/>
      <c r="AP126" s="8"/>
      <c r="AQ126" s="23"/>
      <c r="AR126" s="23"/>
      <c r="AS126" s="23">
        <v>0</v>
      </c>
      <c r="AT126" s="23">
        <v>0</v>
      </c>
      <c r="AU126" s="150"/>
      <c r="AV126" s="150">
        <v>0</v>
      </c>
      <c r="AW126" s="150">
        <v>0</v>
      </c>
      <c r="AX126" s="150">
        <v>0</v>
      </c>
      <c r="AY126" s="343">
        <v>0</v>
      </c>
      <c r="AZ126" s="343">
        <v>0</v>
      </c>
      <c r="BA126" s="343"/>
      <c r="BB126" s="343"/>
      <c r="BC126" s="13"/>
      <c r="BD126" s="8"/>
      <c r="BE126" s="23"/>
      <c r="BF126" s="37"/>
      <c r="BG126" s="37">
        <v>76</v>
      </c>
      <c r="BH126" s="37">
        <v>0</v>
      </c>
      <c r="BI126" s="37"/>
      <c r="BJ126" s="37">
        <v>0</v>
      </c>
      <c r="BK126" s="37">
        <v>0</v>
      </c>
      <c r="BL126" s="129">
        <v>0</v>
      </c>
      <c r="BM126" s="343">
        <v>0</v>
      </c>
      <c r="BN126" s="347">
        <v>0</v>
      </c>
      <c r="BO126" s="348"/>
      <c r="BP126" s="348"/>
      <c r="BQ126" s="346">
        <v>0</v>
      </c>
      <c r="BR126" s="343">
        <v>0</v>
      </c>
      <c r="BS126" s="343"/>
      <c r="BT126" s="343"/>
      <c r="BU126" s="13"/>
      <c r="BV126" s="8"/>
      <c r="BW126" s="23"/>
      <c r="BX126" s="23"/>
      <c r="BY126" s="23">
        <v>121</v>
      </c>
      <c r="BZ126" s="23">
        <v>177</v>
      </c>
      <c r="CA126" s="23"/>
      <c r="CB126" s="23">
        <v>181</v>
      </c>
      <c r="CC126" s="23">
        <v>179</v>
      </c>
      <c r="CD126" s="23">
        <v>162</v>
      </c>
      <c r="CE126" s="343">
        <v>0</v>
      </c>
      <c r="CF126" s="343">
        <v>122</v>
      </c>
      <c r="CG126" s="343"/>
      <c r="CH126" s="343"/>
      <c r="CI126" s="8"/>
      <c r="CJ126" s="8"/>
      <c r="CK126" s="23"/>
      <c r="CL126" s="23"/>
      <c r="CM126" s="23">
        <v>5</v>
      </c>
      <c r="CN126" s="23">
        <v>0</v>
      </c>
      <c r="CO126" s="23"/>
      <c r="CP126" s="23">
        <v>0</v>
      </c>
      <c r="CQ126" s="23">
        <v>0</v>
      </c>
      <c r="CR126" s="23">
        <v>0</v>
      </c>
      <c r="CS126" s="343"/>
      <c r="CT126" s="348">
        <v>0</v>
      </c>
      <c r="CU126" s="348"/>
      <c r="CV126" s="348"/>
    </row>
    <row r="127" spans="1:100" ht="12.95" customHeight="1" x14ac:dyDescent="0.2">
      <c r="A127" s="41" t="s">
        <v>1137</v>
      </c>
      <c r="B127" s="383" t="s">
        <v>2172</v>
      </c>
      <c r="C127" s="22" t="s">
        <v>1909</v>
      </c>
      <c r="K127" s="103">
        <v>8951</v>
      </c>
      <c r="L127" s="190">
        <v>9867</v>
      </c>
      <c r="M127" s="190">
        <v>11427</v>
      </c>
      <c r="N127" s="70">
        <f t="shared" si="41"/>
        <v>278</v>
      </c>
      <c r="O127" s="82">
        <f t="shared" si="42"/>
        <v>11427</v>
      </c>
      <c r="P127" s="83">
        <f t="shared" si="43"/>
        <v>0</v>
      </c>
      <c r="Q127" s="119"/>
      <c r="R127" s="119">
        <v>12343</v>
      </c>
      <c r="S127" s="70">
        <f t="shared" si="44"/>
        <v>307</v>
      </c>
      <c r="T127" s="82">
        <f t="shared" si="45"/>
        <v>12343</v>
      </c>
      <c r="U127" s="83">
        <f t="shared" si="46"/>
        <v>0</v>
      </c>
      <c r="V127" s="136"/>
      <c r="W127" s="136"/>
      <c r="X127" s="70"/>
      <c r="Y127" s="82"/>
      <c r="Z127" s="83"/>
      <c r="AA127" s="287"/>
      <c r="AB127" s="286"/>
      <c r="AC127" s="286"/>
      <c r="AD127" s="286"/>
      <c r="AE127" s="286"/>
      <c r="AF127" s="286"/>
      <c r="AG127" s="286"/>
      <c r="AH127" s="190">
        <v>2829</v>
      </c>
      <c r="AI127" s="190">
        <v>3220</v>
      </c>
      <c r="AJ127" s="190">
        <v>4587</v>
      </c>
      <c r="AK127" s="220"/>
      <c r="AL127" s="220">
        <v>3704</v>
      </c>
      <c r="AM127" s="220"/>
      <c r="AN127" s="220"/>
      <c r="AO127" s="287"/>
      <c r="AP127" s="286"/>
      <c r="AQ127" s="286"/>
      <c r="AR127" s="286"/>
      <c r="AS127" s="286"/>
      <c r="AT127" s="286"/>
      <c r="AU127" s="286"/>
      <c r="AV127" s="190">
        <v>846</v>
      </c>
      <c r="AW127" s="190">
        <v>518</v>
      </c>
      <c r="AX127" s="190">
        <v>298</v>
      </c>
      <c r="AY127" s="220"/>
      <c r="AZ127" s="343">
        <v>316</v>
      </c>
      <c r="BA127" s="343"/>
      <c r="BB127" s="343"/>
      <c r="BC127" s="287"/>
      <c r="BD127" s="286"/>
      <c r="BE127" s="286"/>
      <c r="BF127" s="288"/>
      <c r="BG127" s="288"/>
      <c r="BH127" s="288"/>
      <c r="BI127" s="288"/>
      <c r="BJ127" s="288">
        <v>1873</v>
      </c>
      <c r="BK127" s="288">
        <v>1835</v>
      </c>
      <c r="BL127" s="289">
        <v>1677</v>
      </c>
      <c r="BM127" s="220"/>
      <c r="BN127" s="347">
        <v>918</v>
      </c>
      <c r="BO127" s="348"/>
      <c r="BP127" s="348"/>
      <c r="BQ127" s="349"/>
      <c r="BR127" s="220">
        <v>1149</v>
      </c>
      <c r="BS127" s="220"/>
      <c r="BT127" s="220"/>
      <c r="BU127" s="287"/>
      <c r="BV127" s="286"/>
      <c r="BW127" s="286"/>
      <c r="BX127" s="283"/>
      <c r="BY127" s="283"/>
      <c r="BZ127" s="283"/>
      <c r="CA127" s="283"/>
      <c r="CB127" s="283">
        <v>2444</v>
      </c>
      <c r="CC127" s="283">
        <v>2978</v>
      </c>
      <c r="CD127" s="283">
        <v>3573</v>
      </c>
      <c r="CE127" s="220"/>
      <c r="CF127" s="220">
        <v>6211</v>
      </c>
      <c r="CG127" s="220"/>
      <c r="CH127" s="220"/>
      <c r="CI127" s="286"/>
      <c r="CJ127" s="286"/>
      <c r="CK127" s="286"/>
      <c r="CL127" s="286"/>
      <c r="CM127" s="286"/>
      <c r="CN127" s="286"/>
      <c r="CO127" s="286"/>
      <c r="CP127" s="190">
        <v>959</v>
      </c>
      <c r="CQ127" s="190">
        <v>1316</v>
      </c>
      <c r="CR127" s="190">
        <v>1292</v>
      </c>
      <c r="CS127" s="220"/>
      <c r="CT127" s="347">
        <v>45</v>
      </c>
      <c r="CU127" s="347"/>
      <c r="CV127" s="347"/>
    </row>
    <row r="128" spans="1:100" ht="12.95" customHeight="1" x14ac:dyDescent="0.2">
      <c r="A128" s="41" t="s">
        <v>1139</v>
      </c>
      <c r="B128" s="383" t="s">
        <v>2173</v>
      </c>
      <c r="C128" s="22" t="s">
        <v>1909</v>
      </c>
      <c r="K128" s="103">
        <v>1900</v>
      </c>
      <c r="L128" s="23">
        <v>2461</v>
      </c>
      <c r="M128" s="23">
        <v>17164</v>
      </c>
      <c r="N128" s="70">
        <f t="shared" si="41"/>
        <v>248</v>
      </c>
      <c r="O128" s="82">
        <f t="shared" si="42"/>
        <v>17164</v>
      </c>
      <c r="P128" s="83">
        <f t="shared" si="43"/>
        <v>0</v>
      </c>
      <c r="Q128" s="119">
        <v>16340</v>
      </c>
      <c r="R128" s="119">
        <v>12340</v>
      </c>
      <c r="S128" s="70">
        <f t="shared" si="44"/>
        <v>308</v>
      </c>
      <c r="T128" s="82">
        <f t="shared" si="45"/>
        <v>12340</v>
      </c>
      <c r="U128" s="83">
        <f t="shared" si="46"/>
        <v>0</v>
      </c>
      <c r="V128" s="136"/>
      <c r="W128" s="136"/>
      <c r="X128" s="70"/>
      <c r="Y128" s="82"/>
      <c r="Z128" s="83"/>
      <c r="AA128" s="287"/>
      <c r="AB128" s="286"/>
      <c r="AC128" s="286"/>
      <c r="AD128" s="286"/>
      <c r="AE128" s="286"/>
      <c r="AF128" s="286"/>
      <c r="AG128" s="286"/>
      <c r="AH128" s="190">
        <v>1685</v>
      </c>
      <c r="AI128" s="190">
        <v>2461</v>
      </c>
      <c r="AJ128" s="190">
        <v>11117</v>
      </c>
      <c r="AK128" s="220">
        <v>13340</v>
      </c>
      <c r="AL128" s="220">
        <v>12340</v>
      </c>
      <c r="AM128" s="220"/>
      <c r="AN128" s="220"/>
      <c r="AO128" s="287"/>
      <c r="AP128" s="286"/>
      <c r="AQ128" s="286"/>
      <c r="AR128" s="286"/>
      <c r="AS128" s="286"/>
      <c r="AT128" s="286"/>
      <c r="AU128" s="286"/>
      <c r="AV128" s="190">
        <v>0</v>
      </c>
      <c r="AW128" s="190">
        <v>0</v>
      </c>
      <c r="AX128" s="190">
        <v>3983</v>
      </c>
      <c r="AY128" s="343">
        <v>0</v>
      </c>
      <c r="AZ128" s="343">
        <v>0</v>
      </c>
      <c r="BA128" s="343"/>
      <c r="BB128" s="343"/>
      <c r="BC128" s="287"/>
      <c r="BD128" s="286"/>
      <c r="BE128" s="286"/>
      <c r="BF128" s="288"/>
      <c r="BG128" s="288"/>
      <c r="BH128" s="288"/>
      <c r="BI128" s="288"/>
      <c r="BJ128" s="288">
        <v>5</v>
      </c>
      <c r="BK128" s="288">
        <v>0</v>
      </c>
      <c r="BL128" s="289">
        <v>545</v>
      </c>
      <c r="BM128" s="343">
        <v>0</v>
      </c>
      <c r="BN128" s="347">
        <v>0</v>
      </c>
      <c r="BO128" s="348"/>
      <c r="BP128" s="348"/>
      <c r="BQ128" s="346">
        <v>0</v>
      </c>
      <c r="BR128" s="343">
        <v>0</v>
      </c>
      <c r="BS128" s="343"/>
      <c r="BT128" s="343"/>
      <c r="BU128" s="287"/>
      <c r="BV128" s="286"/>
      <c r="BW128" s="286"/>
      <c r="BX128" s="283"/>
      <c r="BY128" s="283"/>
      <c r="BZ128" s="283"/>
      <c r="CA128" s="283"/>
      <c r="CB128" s="283">
        <v>210</v>
      </c>
      <c r="CC128" s="283">
        <v>0</v>
      </c>
      <c r="CD128" s="283">
        <v>1519</v>
      </c>
      <c r="CE128" s="220">
        <v>3000</v>
      </c>
      <c r="CF128" s="343">
        <v>0</v>
      </c>
      <c r="CG128" s="343"/>
      <c r="CH128" s="343"/>
      <c r="CI128" s="286"/>
      <c r="CJ128" s="286"/>
      <c r="CK128" s="286"/>
      <c r="CL128" s="286"/>
      <c r="CM128" s="286"/>
      <c r="CN128" s="286"/>
      <c r="CO128" s="286"/>
      <c r="CP128" s="190">
        <v>0</v>
      </c>
      <c r="CQ128" s="190">
        <v>0</v>
      </c>
      <c r="CR128" s="190">
        <v>0</v>
      </c>
      <c r="CS128" s="343">
        <v>0</v>
      </c>
      <c r="CT128" s="348">
        <v>0</v>
      </c>
      <c r="CU128" s="348"/>
      <c r="CV128" s="348"/>
    </row>
    <row r="129" spans="1:100" ht="12.95" customHeight="1" x14ac:dyDescent="0.2">
      <c r="A129" s="41" t="s">
        <v>1146</v>
      </c>
      <c r="B129" s="383" t="s">
        <v>2174</v>
      </c>
      <c r="C129" s="22" t="s">
        <v>1909</v>
      </c>
      <c r="K129" s="103">
        <v>6697</v>
      </c>
      <c r="L129" s="190">
        <v>7545</v>
      </c>
      <c r="M129" s="190">
        <v>8872</v>
      </c>
      <c r="N129" s="70">
        <f t="shared" si="41"/>
        <v>300</v>
      </c>
      <c r="O129" s="82">
        <f t="shared" si="42"/>
        <v>8872</v>
      </c>
      <c r="P129" s="83">
        <f t="shared" si="43"/>
        <v>0</v>
      </c>
      <c r="Q129" s="119">
        <v>10116</v>
      </c>
      <c r="R129" s="119">
        <v>12322</v>
      </c>
      <c r="S129" s="70">
        <f t="shared" si="44"/>
        <v>309</v>
      </c>
      <c r="T129" s="82">
        <f t="shared" si="45"/>
        <v>12322</v>
      </c>
      <c r="U129" s="83">
        <f t="shared" si="46"/>
        <v>0</v>
      </c>
      <c r="V129" s="136"/>
      <c r="W129" s="136"/>
      <c r="X129" s="70"/>
      <c r="Y129" s="82"/>
      <c r="Z129" s="83"/>
      <c r="AA129" s="287"/>
      <c r="AB129" s="286"/>
      <c r="AC129" s="286"/>
      <c r="AD129" s="286"/>
      <c r="AE129" s="286"/>
      <c r="AF129" s="286"/>
      <c r="AG129" s="286"/>
      <c r="AH129" s="190">
        <v>3470</v>
      </c>
      <c r="AI129" s="190">
        <v>4294</v>
      </c>
      <c r="AJ129" s="190">
        <v>4517</v>
      </c>
      <c r="AK129" s="220">
        <v>5718</v>
      </c>
      <c r="AL129" s="220">
        <v>6904</v>
      </c>
      <c r="AM129" s="220"/>
      <c r="AN129" s="220"/>
      <c r="AO129" s="287"/>
      <c r="AP129" s="286"/>
      <c r="AQ129" s="286"/>
      <c r="AR129" s="286"/>
      <c r="AS129" s="286"/>
      <c r="AT129" s="286"/>
      <c r="AU129" s="286"/>
      <c r="AV129" s="190">
        <v>1243</v>
      </c>
      <c r="AW129" s="190">
        <v>1215</v>
      </c>
      <c r="AX129" s="190">
        <v>1374</v>
      </c>
      <c r="AY129" s="343">
        <v>666</v>
      </c>
      <c r="AZ129" s="220">
        <v>1041</v>
      </c>
      <c r="BA129" s="220"/>
      <c r="BB129" s="220"/>
      <c r="BC129" s="287"/>
      <c r="BD129" s="286"/>
      <c r="BE129" s="286"/>
      <c r="BF129" s="288"/>
      <c r="BG129" s="288"/>
      <c r="BH129" s="288"/>
      <c r="BI129" s="288"/>
      <c r="BJ129" s="288">
        <v>0</v>
      </c>
      <c r="BK129" s="288">
        <v>0</v>
      </c>
      <c r="BL129" s="289">
        <v>0</v>
      </c>
      <c r="BM129" s="343">
        <v>891</v>
      </c>
      <c r="BN129" s="347">
        <v>849</v>
      </c>
      <c r="BO129" s="348"/>
      <c r="BP129" s="348"/>
      <c r="BQ129" s="346">
        <v>365</v>
      </c>
      <c r="BR129" s="343">
        <v>643</v>
      </c>
      <c r="BS129" s="343"/>
      <c r="BT129" s="343"/>
      <c r="BU129" s="287"/>
      <c r="BV129" s="286"/>
      <c r="BW129" s="286"/>
      <c r="BX129" s="283"/>
      <c r="BY129" s="283"/>
      <c r="BZ129" s="283"/>
      <c r="CA129" s="283"/>
      <c r="CB129" s="283">
        <v>90</v>
      </c>
      <c r="CC129" s="283">
        <v>110</v>
      </c>
      <c r="CD129" s="283">
        <v>705</v>
      </c>
      <c r="CE129" s="220">
        <v>2476</v>
      </c>
      <c r="CF129" s="220">
        <v>2819</v>
      </c>
      <c r="CG129" s="220"/>
      <c r="CH129" s="220"/>
      <c r="CI129" s="286"/>
      <c r="CJ129" s="286"/>
      <c r="CK129" s="286"/>
      <c r="CL129" s="286"/>
      <c r="CM129" s="286"/>
      <c r="CN129" s="286"/>
      <c r="CO129" s="286"/>
      <c r="CP129" s="190">
        <v>1894</v>
      </c>
      <c r="CQ129" s="190">
        <v>1926</v>
      </c>
      <c r="CR129" s="190">
        <v>2276</v>
      </c>
      <c r="CS129" s="343">
        <v>0</v>
      </c>
      <c r="CT129" s="348">
        <v>66</v>
      </c>
      <c r="CU129" s="348"/>
      <c r="CV129" s="348"/>
    </row>
    <row r="130" spans="1:100" ht="12.95" customHeight="1" x14ac:dyDescent="0.2">
      <c r="A130" s="41" t="s">
        <v>1150</v>
      </c>
      <c r="B130" s="383" t="s">
        <v>2350</v>
      </c>
      <c r="C130" s="22" t="s">
        <v>1909</v>
      </c>
      <c r="K130" s="103">
        <v>9683</v>
      </c>
      <c r="L130" s="190">
        <v>9866</v>
      </c>
      <c r="M130" s="190">
        <v>9269</v>
      </c>
      <c r="N130" s="70">
        <f t="shared" si="41"/>
        <v>296</v>
      </c>
      <c r="O130" s="82">
        <f t="shared" si="42"/>
        <v>9269</v>
      </c>
      <c r="P130" s="83">
        <f t="shared" si="43"/>
        <v>0</v>
      </c>
      <c r="Q130" s="119">
        <v>11007</v>
      </c>
      <c r="R130" s="119">
        <v>12039</v>
      </c>
      <c r="S130" s="70">
        <f t="shared" si="44"/>
        <v>310</v>
      </c>
      <c r="T130" s="82">
        <f t="shared" si="45"/>
        <v>12039</v>
      </c>
      <c r="U130" s="83">
        <f t="shared" si="46"/>
        <v>0</v>
      </c>
      <c r="V130" s="136"/>
      <c r="W130" s="136"/>
      <c r="X130" s="70"/>
      <c r="Y130" s="82"/>
      <c r="Z130" s="83"/>
      <c r="AA130" s="287"/>
      <c r="AB130" s="286"/>
      <c r="AC130" s="286"/>
      <c r="AD130" s="286"/>
      <c r="AE130" s="286"/>
      <c r="AF130" s="286"/>
      <c r="AG130" s="286"/>
      <c r="AH130" s="190">
        <v>1140</v>
      </c>
      <c r="AI130" s="190">
        <v>4108</v>
      </c>
      <c r="AJ130" s="190">
        <v>4961</v>
      </c>
      <c r="AK130" s="220">
        <v>7571</v>
      </c>
      <c r="AL130" s="220">
        <v>8615</v>
      </c>
      <c r="AM130" s="220"/>
      <c r="AN130" s="220"/>
      <c r="AO130" s="287"/>
      <c r="AP130" s="286"/>
      <c r="AQ130" s="286"/>
      <c r="AR130" s="286"/>
      <c r="AS130" s="286"/>
      <c r="AT130" s="286"/>
      <c r="AU130" s="286"/>
      <c r="AV130" s="190">
        <v>3469</v>
      </c>
      <c r="AW130" s="190">
        <v>2338</v>
      </c>
      <c r="AX130" s="190">
        <v>1974</v>
      </c>
      <c r="AY130" s="220">
        <v>1793</v>
      </c>
      <c r="AZ130" s="343">
        <v>982</v>
      </c>
      <c r="BA130" s="343"/>
      <c r="BB130" s="343"/>
      <c r="BC130" s="287"/>
      <c r="BD130" s="286"/>
      <c r="BE130" s="286"/>
      <c r="BF130" s="288"/>
      <c r="BG130" s="288"/>
      <c r="BH130" s="288"/>
      <c r="BI130" s="288"/>
      <c r="BJ130" s="288">
        <v>1697</v>
      </c>
      <c r="BK130" s="288">
        <v>1144</v>
      </c>
      <c r="BL130" s="289">
        <v>0</v>
      </c>
      <c r="BM130" s="343">
        <v>163</v>
      </c>
      <c r="BN130" s="347">
        <v>272</v>
      </c>
      <c r="BO130" s="348"/>
      <c r="BP130" s="348"/>
      <c r="BQ130" s="346">
        <v>209</v>
      </c>
      <c r="BR130" s="343">
        <v>146</v>
      </c>
      <c r="BS130" s="343"/>
      <c r="BT130" s="343"/>
      <c r="BU130" s="287"/>
      <c r="BV130" s="286"/>
      <c r="BW130" s="286"/>
      <c r="BX130" s="283"/>
      <c r="BY130" s="283"/>
      <c r="BZ130" s="283"/>
      <c r="CA130" s="283"/>
      <c r="CB130" s="283">
        <v>878</v>
      </c>
      <c r="CC130" s="283">
        <v>592</v>
      </c>
      <c r="CD130" s="283">
        <v>2014</v>
      </c>
      <c r="CE130" s="220">
        <v>1271</v>
      </c>
      <c r="CF130" s="220">
        <v>1966</v>
      </c>
      <c r="CG130" s="220"/>
      <c r="CH130" s="220"/>
      <c r="CI130" s="286"/>
      <c r="CJ130" s="286"/>
      <c r="CK130" s="286"/>
      <c r="CL130" s="286"/>
      <c r="CM130" s="286"/>
      <c r="CN130" s="286"/>
      <c r="CO130" s="286"/>
      <c r="CP130" s="190">
        <v>2499</v>
      </c>
      <c r="CQ130" s="190">
        <v>1684</v>
      </c>
      <c r="CR130" s="190">
        <v>320</v>
      </c>
      <c r="CS130" s="343">
        <v>0</v>
      </c>
      <c r="CT130" s="343">
        <v>58</v>
      </c>
      <c r="CU130" s="343"/>
      <c r="CV130" s="343"/>
    </row>
    <row r="131" spans="1:100" ht="12.95" customHeight="1" x14ac:dyDescent="0.2">
      <c r="A131" s="41" t="s">
        <v>1144</v>
      </c>
      <c r="B131" s="383" t="s">
        <v>2175</v>
      </c>
      <c r="C131" s="22" t="s">
        <v>1909</v>
      </c>
      <c r="K131" s="103">
        <v>9056</v>
      </c>
      <c r="L131" s="23">
        <v>11665</v>
      </c>
      <c r="M131" s="23">
        <v>13064</v>
      </c>
      <c r="N131" s="70">
        <f t="shared" si="41"/>
        <v>265</v>
      </c>
      <c r="O131" s="82">
        <f t="shared" si="42"/>
        <v>13064</v>
      </c>
      <c r="P131" s="83">
        <f t="shared" si="43"/>
        <v>0</v>
      </c>
      <c r="Q131" s="209"/>
      <c r="R131" s="119">
        <v>11397</v>
      </c>
      <c r="S131" s="70">
        <f t="shared" si="44"/>
        <v>315</v>
      </c>
      <c r="T131" s="82">
        <f t="shared" si="45"/>
        <v>11397</v>
      </c>
      <c r="U131" s="83">
        <f t="shared" si="46"/>
        <v>0</v>
      </c>
      <c r="V131" s="136"/>
      <c r="W131" s="136"/>
      <c r="X131" s="70"/>
      <c r="Y131" s="82"/>
      <c r="Z131" s="83"/>
      <c r="AA131" s="287"/>
      <c r="AB131" s="286"/>
      <c r="AC131" s="286"/>
      <c r="AD131" s="286"/>
      <c r="AE131" s="286"/>
      <c r="AF131" s="286"/>
      <c r="AG131" s="286"/>
      <c r="AH131" s="190">
        <v>7874</v>
      </c>
      <c r="AI131" s="190">
        <v>9525</v>
      </c>
      <c r="AJ131" s="190">
        <v>10711</v>
      </c>
      <c r="AK131" s="343"/>
      <c r="AL131" s="220">
        <v>8655</v>
      </c>
      <c r="AM131" s="220"/>
      <c r="AN131" s="220"/>
      <c r="AO131" s="287"/>
      <c r="AP131" s="286"/>
      <c r="AQ131" s="286"/>
      <c r="AR131" s="286"/>
      <c r="AS131" s="286"/>
      <c r="AT131" s="286"/>
      <c r="AU131" s="286"/>
      <c r="AV131" s="190">
        <v>1182</v>
      </c>
      <c r="AW131" s="190">
        <v>2140</v>
      </c>
      <c r="AX131" s="190">
        <v>2105</v>
      </c>
      <c r="AY131" s="343"/>
      <c r="AZ131" s="343">
        <v>39</v>
      </c>
      <c r="BA131" s="343"/>
      <c r="BB131" s="343"/>
      <c r="BC131" s="287"/>
      <c r="BD131" s="286"/>
      <c r="BE131" s="286"/>
      <c r="BF131" s="288"/>
      <c r="BG131" s="288"/>
      <c r="BH131" s="288"/>
      <c r="BI131" s="288"/>
      <c r="BJ131" s="288">
        <v>0</v>
      </c>
      <c r="BK131" s="288">
        <v>0</v>
      </c>
      <c r="BL131" s="289">
        <v>248</v>
      </c>
      <c r="BM131" s="343"/>
      <c r="BN131" s="347">
        <v>82</v>
      </c>
      <c r="BO131" s="348"/>
      <c r="BP131" s="348"/>
      <c r="BQ131" s="346"/>
      <c r="BR131" s="343">
        <v>0</v>
      </c>
      <c r="BS131" s="343"/>
      <c r="BT131" s="343"/>
      <c r="BU131" s="287"/>
      <c r="BV131" s="286"/>
      <c r="BW131" s="286"/>
      <c r="BX131" s="283"/>
      <c r="BY131" s="283"/>
      <c r="BZ131" s="283"/>
      <c r="CA131" s="283"/>
      <c r="CB131" s="283">
        <v>0</v>
      </c>
      <c r="CC131" s="283">
        <v>0</v>
      </c>
      <c r="CD131" s="283">
        <v>0</v>
      </c>
      <c r="CE131" s="343"/>
      <c r="CF131" s="220">
        <v>2621</v>
      </c>
      <c r="CG131" s="220"/>
      <c r="CH131" s="220"/>
      <c r="CI131" s="286"/>
      <c r="CJ131" s="286"/>
      <c r="CK131" s="286"/>
      <c r="CL131" s="286"/>
      <c r="CM131" s="286"/>
      <c r="CN131" s="286"/>
      <c r="CO131" s="286"/>
      <c r="CP131" s="190">
        <v>0</v>
      </c>
      <c r="CQ131" s="190">
        <v>0</v>
      </c>
      <c r="CR131" s="190">
        <v>0</v>
      </c>
      <c r="CS131" s="343"/>
      <c r="CT131" s="343">
        <v>0</v>
      </c>
      <c r="CU131" s="343"/>
      <c r="CV131" s="343"/>
    </row>
    <row r="132" spans="1:100" ht="12.95" customHeight="1" x14ac:dyDescent="0.2">
      <c r="A132" s="41" t="s">
        <v>1160</v>
      </c>
      <c r="B132" s="383" t="s">
        <v>2176</v>
      </c>
      <c r="C132" s="22" t="s">
        <v>1909</v>
      </c>
      <c r="K132" s="103">
        <v>9151</v>
      </c>
      <c r="L132" s="190">
        <v>8857</v>
      </c>
      <c r="M132" s="190">
        <v>10804</v>
      </c>
      <c r="N132" s="70">
        <f t="shared" si="41"/>
        <v>281</v>
      </c>
      <c r="O132" s="82">
        <f t="shared" si="42"/>
        <v>10804</v>
      </c>
      <c r="P132" s="83">
        <f t="shared" si="43"/>
        <v>0</v>
      </c>
      <c r="Q132" s="119">
        <v>10763</v>
      </c>
      <c r="R132" s="119">
        <v>10426</v>
      </c>
      <c r="S132" s="70">
        <f t="shared" si="44"/>
        <v>319</v>
      </c>
      <c r="T132" s="82">
        <f t="shared" si="45"/>
        <v>10426</v>
      </c>
      <c r="U132" s="83">
        <f t="shared" si="46"/>
        <v>0</v>
      </c>
      <c r="V132" s="136"/>
      <c r="W132" s="136"/>
      <c r="X132" s="70"/>
      <c r="Y132" s="82"/>
      <c r="Z132" s="83"/>
      <c r="AA132" s="287"/>
      <c r="AB132" s="286"/>
      <c r="AC132" s="286"/>
      <c r="AD132" s="286"/>
      <c r="AE132" s="286"/>
      <c r="AF132" s="286"/>
      <c r="AG132" s="286"/>
      <c r="AH132" s="190">
        <v>4852</v>
      </c>
      <c r="AI132" s="190">
        <v>4701</v>
      </c>
      <c r="AJ132" s="190">
        <v>7599</v>
      </c>
      <c r="AK132" s="220">
        <v>6379</v>
      </c>
      <c r="AL132" s="220">
        <v>6036</v>
      </c>
      <c r="AM132" s="220"/>
      <c r="AN132" s="220"/>
      <c r="AO132" s="287"/>
      <c r="AP132" s="286"/>
      <c r="AQ132" s="286"/>
      <c r="AR132" s="286"/>
      <c r="AS132" s="286"/>
      <c r="AT132" s="286"/>
      <c r="AU132" s="286"/>
      <c r="AV132" s="190">
        <v>3475</v>
      </c>
      <c r="AW132" s="190">
        <v>3405</v>
      </c>
      <c r="AX132" s="190">
        <v>2693</v>
      </c>
      <c r="AY132" s="220">
        <v>3519</v>
      </c>
      <c r="AZ132" s="220">
        <v>2678</v>
      </c>
      <c r="BA132" s="220"/>
      <c r="BB132" s="220"/>
      <c r="BC132" s="287"/>
      <c r="BD132" s="286"/>
      <c r="BE132" s="286"/>
      <c r="BF132" s="288"/>
      <c r="BG132" s="288"/>
      <c r="BH132" s="288"/>
      <c r="BI132" s="288"/>
      <c r="BJ132" s="288">
        <v>172</v>
      </c>
      <c r="BK132" s="288">
        <v>151</v>
      </c>
      <c r="BL132" s="289">
        <v>288</v>
      </c>
      <c r="BM132" s="343">
        <v>246</v>
      </c>
      <c r="BN132" s="344">
        <v>1109</v>
      </c>
      <c r="BO132" s="345"/>
      <c r="BP132" s="345"/>
      <c r="BQ132" s="346">
        <v>107</v>
      </c>
      <c r="BR132" s="343">
        <v>125</v>
      </c>
      <c r="BS132" s="343"/>
      <c r="BT132" s="343"/>
      <c r="BU132" s="287"/>
      <c r="BV132" s="286"/>
      <c r="BW132" s="286"/>
      <c r="BX132" s="283"/>
      <c r="BY132" s="283"/>
      <c r="BZ132" s="283"/>
      <c r="CA132" s="283"/>
      <c r="CB132" s="283">
        <v>652</v>
      </c>
      <c r="CC132" s="283">
        <v>600</v>
      </c>
      <c r="CD132" s="283">
        <v>224</v>
      </c>
      <c r="CE132" s="343">
        <v>512</v>
      </c>
      <c r="CF132" s="343">
        <v>478</v>
      </c>
      <c r="CG132" s="343"/>
      <c r="CH132" s="343"/>
      <c r="CI132" s="286"/>
      <c r="CJ132" s="286"/>
      <c r="CK132" s="286"/>
      <c r="CL132" s="286"/>
      <c r="CM132" s="286"/>
      <c r="CN132" s="286"/>
      <c r="CO132" s="286"/>
      <c r="CP132" s="190">
        <v>0</v>
      </c>
      <c r="CQ132" s="190">
        <v>0</v>
      </c>
      <c r="CR132" s="190">
        <v>0</v>
      </c>
      <c r="CS132" s="343">
        <v>0</v>
      </c>
      <c r="CT132" s="343">
        <v>0</v>
      </c>
      <c r="CU132" s="343"/>
      <c r="CV132" s="343"/>
    </row>
    <row r="133" spans="1:100" ht="12.95" customHeight="1" x14ac:dyDescent="0.2">
      <c r="A133" s="41" t="s">
        <v>1156</v>
      </c>
      <c r="B133" s="383" t="s">
        <v>2177</v>
      </c>
      <c r="C133" s="22" t="s">
        <v>1909</v>
      </c>
      <c r="K133" s="103">
        <v>8020</v>
      </c>
      <c r="L133" s="190">
        <v>8237</v>
      </c>
      <c r="M133" s="190">
        <v>9189</v>
      </c>
      <c r="N133" s="70">
        <f t="shared" si="41"/>
        <v>297</v>
      </c>
      <c r="O133" s="82">
        <f t="shared" si="42"/>
        <v>9189</v>
      </c>
      <c r="P133" s="83">
        <f t="shared" si="43"/>
        <v>0</v>
      </c>
      <c r="Q133" s="119">
        <v>9869</v>
      </c>
      <c r="R133" s="119">
        <v>10249</v>
      </c>
      <c r="S133" s="70">
        <f t="shared" si="44"/>
        <v>321</v>
      </c>
      <c r="T133" s="82">
        <f t="shared" si="45"/>
        <v>10249</v>
      </c>
      <c r="U133" s="83">
        <f t="shared" si="46"/>
        <v>0</v>
      </c>
      <c r="V133" s="136"/>
      <c r="W133" s="136"/>
      <c r="X133" s="70"/>
      <c r="Y133" s="82"/>
      <c r="Z133" s="83"/>
      <c r="AA133" s="287"/>
      <c r="AB133" s="286"/>
      <c r="AC133" s="286"/>
      <c r="AD133" s="286"/>
      <c r="AE133" s="286"/>
      <c r="AF133" s="286"/>
      <c r="AG133" s="286"/>
      <c r="AH133" s="190">
        <v>4864</v>
      </c>
      <c r="AI133" s="190">
        <v>4911</v>
      </c>
      <c r="AJ133" s="190">
        <v>5525</v>
      </c>
      <c r="AK133" s="220">
        <v>6272</v>
      </c>
      <c r="AL133" s="220">
        <v>7705</v>
      </c>
      <c r="AM133" s="220"/>
      <c r="AN133" s="220"/>
      <c r="AO133" s="287"/>
      <c r="AP133" s="286"/>
      <c r="AQ133" s="286"/>
      <c r="AR133" s="286"/>
      <c r="AS133" s="286"/>
      <c r="AT133" s="286"/>
      <c r="AU133" s="286"/>
      <c r="AV133" s="190">
        <v>1514</v>
      </c>
      <c r="AW133" s="190">
        <v>1650</v>
      </c>
      <c r="AX133" s="190">
        <v>1245</v>
      </c>
      <c r="AY133" s="220">
        <v>1662</v>
      </c>
      <c r="AZ133" s="343">
        <v>720</v>
      </c>
      <c r="BA133" s="343"/>
      <c r="BB133" s="343"/>
      <c r="BC133" s="287"/>
      <c r="BD133" s="286"/>
      <c r="BE133" s="286"/>
      <c r="BF133" s="288"/>
      <c r="BG133" s="288"/>
      <c r="BH133" s="288"/>
      <c r="BI133" s="288"/>
      <c r="BJ133" s="288">
        <v>0</v>
      </c>
      <c r="BK133" s="288">
        <v>0</v>
      </c>
      <c r="BL133" s="289">
        <v>22</v>
      </c>
      <c r="BM133" s="343">
        <v>612</v>
      </c>
      <c r="BN133" s="347">
        <v>565</v>
      </c>
      <c r="BO133" s="348"/>
      <c r="BP133" s="348"/>
      <c r="BQ133" s="349">
        <v>1143</v>
      </c>
      <c r="BR133" s="220">
        <v>1075</v>
      </c>
      <c r="BS133" s="220"/>
      <c r="BT133" s="220"/>
      <c r="BU133" s="287"/>
      <c r="BV133" s="286"/>
      <c r="BW133" s="286"/>
      <c r="BX133" s="283"/>
      <c r="BY133" s="283"/>
      <c r="BZ133" s="283"/>
      <c r="CA133" s="283"/>
      <c r="CB133" s="283">
        <v>174</v>
      </c>
      <c r="CC133" s="283">
        <v>175</v>
      </c>
      <c r="CD133" s="283">
        <v>177</v>
      </c>
      <c r="CE133" s="343">
        <v>180</v>
      </c>
      <c r="CF133" s="343">
        <v>184</v>
      </c>
      <c r="CG133" s="343"/>
      <c r="CH133" s="343"/>
      <c r="CI133" s="286"/>
      <c r="CJ133" s="286"/>
      <c r="CK133" s="286"/>
      <c r="CL133" s="286"/>
      <c r="CM133" s="286"/>
      <c r="CN133" s="286"/>
      <c r="CO133" s="286"/>
      <c r="CP133" s="190">
        <v>1468</v>
      </c>
      <c r="CQ133" s="190">
        <v>1501</v>
      </c>
      <c r="CR133" s="190">
        <v>2220</v>
      </c>
      <c r="CS133" s="343">
        <v>0</v>
      </c>
      <c r="CT133" s="343">
        <v>0</v>
      </c>
      <c r="CU133" s="343"/>
      <c r="CV133" s="343"/>
    </row>
    <row r="134" spans="1:100" ht="12.95" customHeight="1" x14ac:dyDescent="0.2">
      <c r="A134" s="41" t="s">
        <v>1153</v>
      </c>
      <c r="B134" s="383" t="s">
        <v>2308</v>
      </c>
      <c r="C134" s="22" t="s">
        <v>1909</v>
      </c>
      <c r="K134" s="103">
        <v>4394</v>
      </c>
      <c r="L134" s="190">
        <v>5253</v>
      </c>
      <c r="M134" s="190">
        <v>5690</v>
      </c>
      <c r="N134" s="70">
        <f t="shared" si="41"/>
        <v>330</v>
      </c>
      <c r="O134" s="82">
        <f t="shared" si="42"/>
        <v>5690</v>
      </c>
      <c r="P134" s="83">
        <f t="shared" si="43"/>
        <v>0</v>
      </c>
      <c r="Q134" s="119">
        <v>8029</v>
      </c>
      <c r="R134" s="119">
        <v>9849</v>
      </c>
      <c r="S134" s="70">
        <f t="shared" si="44"/>
        <v>324</v>
      </c>
      <c r="T134" s="82">
        <f t="shared" si="45"/>
        <v>9849</v>
      </c>
      <c r="U134" s="83">
        <f t="shared" si="46"/>
        <v>0</v>
      </c>
      <c r="V134" s="136"/>
      <c r="W134" s="136"/>
      <c r="X134" s="70"/>
      <c r="Y134" s="82"/>
      <c r="Z134" s="83"/>
      <c r="AA134" s="287"/>
      <c r="AB134" s="286"/>
      <c r="AC134" s="286"/>
      <c r="AD134" s="286"/>
      <c r="AE134" s="286"/>
      <c r="AF134" s="286"/>
      <c r="AG134" s="286"/>
      <c r="AH134" s="190">
        <v>4268</v>
      </c>
      <c r="AI134" s="190">
        <v>4280</v>
      </c>
      <c r="AJ134" s="190">
        <v>4095</v>
      </c>
      <c r="AK134" s="220">
        <v>5669</v>
      </c>
      <c r="AL134" s="220">
        <v>6673</v>
      </c>
      <c r="AM134" s="220"/>
      <c r="AN134" s="220"/>
      <c r="AO134" s="287"/>
      <c r="AP134" s="286"/>
      <c r="AQ134" s="286"/>
      <c r="AR134" s="286"/>
      <c r="AS134" s="286"/>
      <c r="AT134" s="286"/>
      <c r="AU134" s="286"/>
      <c r="AV134" s="190">
        <v>109</v>
      </c>
      <c r="AW134" s="190">
        <v>696</v>
      </c>
      <c r="AX134" s="190">
        <v>1200</v>
      </c>
      <c r="AY134" s="220">
        <v>1465</v>
      </c>
      <c r="AZ134" s="343">
        <v>467</v>
      </c>
      <c r="BA134" s="343"/>
      <c r="BB134" s="343"/>
      <c r="BC134" s="287"/>
      <c r="BD134" s="286"/>
      <c r="BE134" s="286"/>
      <c r="BF134" s="288"/>
      <c r="BG134" s="288"/>
      <c r="BH134" s="288"/>
      <c r="BI134" s="288"/>
      <c r="BJ134" s="288">
        <v>0</v>
      </c>
      <c r="BK134" s="288">
        <v>0</v>
      </c>
      <c r="BL134" s="289">
        <v>0</v>
      </c>
      <c r="BM134" s="343">
        <v>0</v>
      </c>
      <c r="BN134" s="347">
        <v>0</v>
      </c>
      <c r="BO134" s="348"/>
      <c r="BP134" s="348"/>
      <c r="BQ134" s="346">
        <v>284</v>
      </c>
      <c r="BR134" s="220">
        <v>1489</v>
      </c>
      <c r="BS134" s="220"/>
      <c r="BT134" s="220"/>
      <c r="BU134" s="287"/>
      <c r="BV134" s="286"/>
      <c r="BW134" s="286"/>
      <c r="BX134" s="283"/>
      <c r="BY134" s="283"/>
      <c r="BZ134" s="283"/>
      <c r="CA134" s="283"/>
      <c r="CB134" s="283">
        <v>0</v>
      </c>
      <c r="CC134" s="283">
        <v>124</v>
      </c>
      <c r="CD134" s="283">
        <v>395</v>
      </c>
      <c r="CE134" s="343">
        <v>611</v>
      </c>
      <c r="CF134" s="220">
        <v>1220</v>
      </c>
      <c r="CG134" s="220"/>
      <c r="CH134" s="220"/>
      <c r="CI134" s="286"/>
      <c r="CJ134" s="286"/>
      <c r="CK134" s="286"/>
      <c r="CL134" s="286"/>
      <c r="CM134" s="286"/>
      <c r="CN134" s="286"/>
      <c r="CO134" s="286"/>
      <c r="CP134" s="190">
        <v>17</v>
      </c>
      <c r="CQ134" s="190">
        <v>153</v>
      </c>
      <c r="CR134" s="190">
        <v>0</v>
      </c>
      <c r="CS134" s="343">
        <v>0</v>
      </c>
      <c r="CT134" s="343">
        <v>0</v>
      </c>
      <c r="CU134" s="343"/>
      <c r="CV134" s="343"/>
    </row>
    <row r="135" spans="1:100" ht="12.95" customHeight="1" x14ac:dyDescent="0.2">
      <c r="A135" s="41" t="s">
        <v>1143</v>
      </c>
      <c r="B135" s="383" t="s">
        <v>2178</v>
      </c>
      <c r="C135" s="22" t="s">
        <v>1909</v>
      </c>
      <c r="K135" s="103">
        <v>7005</v>
      </c>
      <c r="L135" s="190">
        <v>1131</v>
      </c>
      <c r="M135" s="190">
        <v>7097</v>
      </c>
      <c r="N135" s="70">
        <f t="shared" si="41"/>
        <v>316</v>
      </c>
      <c r="O135" s="82">
        <f t="shared" si="42"/>
        <v>7097</v>
      </c>
      <c r="P135" s="83">
        <f t="shared" si="43"/>
        <v>0</v>
      </c>
      <c r="Q135" s="119">
        <v>9398</v>
      </c>
      <c r="R135" s="119">
        <v>9825</v>
      </c>
      <c r="S135" s="70">
        <f t="shared" si="44"/>
        <v>325</v>
      </c>
      <c r="T135" s="82">
        <f t="shared" si="45"/>
        <v>9825</v>
      </c>
      <c r="U135" s="83">
        <f t="shared" si="46"/>
        <v>0</v>
      </c>
      <c r="V135" s="136"/>
      <c r="W135" s="136"/>
      <c r="X135" s="70"/>
      <c r="Y135" s="82"/>
      <c r="Z135" s="83"/>
      <c r="AA135" s="287"/>
      <c r="AB135" s="286"/>
      <c r="AC135" s="286"/>
      <c r="AD135" s="286"/>
      <c r="AE135" s="286"/>
      <c r="AF135" s="286"/>
      <c r="AG135" s="286"/>
      <c r="AH135" s="190">
        <v>5974</v>
      </c>
      <c r="AI135" s="190">
        <v>1062</v>
      </c>
      <c r="AJ135" s="190">
        <v>7058</v>
      </c>
      <c r="AK135" s="220">
        <v>8768</v>
      </c>
      <c r="AL135" s="220">
        <v>7869</v>
      </c>
      <c r="AM135" s="220"/>
      <c r="AN135" s="220"/>
      <c r="AO135" s="287"/>
      <c r="AP135" s="286"/>
      <c r="AQ135" s="286"/>
      <c r="AR135" s="286"/>
      <c r="AS135" s="286"/>
      <c r="AT135" s="286"/>
      <c r="AU135" s="286"/>
      <c r="AV135" s="190">
        <v>66</v>
      </c>
      <c r="AW135" s="190">
        <v>0</v>
      </c>
      <c r="AX135" s="190">
        <v>39</v>
      </c>
      <c r="AY135" s="343">
        <v>196</v>
      </c>
      <c r="AZ135" s="343">
        <v>232</v>
      </c>
      <c r="BA135" s="343"/>
      <c r="BB135" s="343"/>
      <c r="BC135" s="287"/>
      <c r="BD135" s="286"/>
      <c r="BE135" s="286"/>
      <c r="BF135" s="288"/>
      <c r="BG135" s="288"/>
      <c r="BH135" s="288"/>
      <c r="BI135" s="288"/>
      <c r="BJ135" s="288">
        <v>26</v>
      </c>
      <c r="BK135" s="288">
        <v>0</v>
      </c>
      <c r="BL135" s="289">
        <v>0</v>
      </c>
      <c r="BM135" s="343">
        <v>51</v>
      </c>
      <c r="BN135" s="347">
        <v>6</v>
      </c>
      <c r="BO135" s="348"/>
      <c r="BP135" s="348"/>
      <c r="BQ135" s="346">
        <v>325</v>
      </c>
      <c r="BR135" s="220">
        <v>1044</v>
      </c>
      <c r="BS135" s="220"/>
      <c r="BT135" s="220"/>
      <c r="BU135" s="287"/>
      <c r="BV135" s="286"/>
      <c r="BW135" s="286"/>
      <c r="BX135" s="283"/>
      <c r="BY135" s="283"/>
      <c r="BZ135" s="283"/>
      <c r="CA135" s="283"/>
      <c r="CB135" s="283">
        <v>0</v>
      </c>
      <c r="CC135" s="283">
        <v>0</v>
      </c>
      <c r="CD135" s="283">
        <v>0</v>
      </c>
      <c r="CE135" s="343">
        <v>0</v>
      </c>
      <c r="CF135" s="343">
        <v>0</v>
      </c>
      <c r="CG135" s="343"/>
      <c r="CH135" s="343"/>
      <c r="CI135" s="286"/>
      <c r="CJ135" s="286"/>
      <c r="CK135" s="286"/>
      <c r="CL135" s="286"/>
      <c r="CM135" s="286"/>
      <c r="CN135" s="286"/>
      <c r="CO135" s="286"/>
      <c r="CP135" s="190">
        <v>939</v>
      </c>
      <c r="CQ135" s="190">
        <v>69</v>
      </c>
      <c r="CR135" s="190">
        <v>0</v>
      </c>
      <c r="CS135" s="343">
        <v>58</v>
      </c>
      <c r="CT135" s="343">
        <v>674</v>
      </c>
      <c r="CU135" s="343"/>
      <c r="CV135" s="343"/>
    </row>
    <row r="136" spans="1:100" ht="12.95" customHeight="1" x14ac:dyDescent="0.2">
      <c r="A136" s="41" t="s">
        <v>1149</v>
      </c>
      <c r="B136" s="383" t="s">
        <v>1293</v>
      </c>
      <c r="C136" s="22" t="s">
        <v>1909</v>
      </c>
      <c r="K136" s="103">
        <v>4337</v>
      </c>
      <c r="L136" s="190">
        <v>6323</v>
      </c>
      <c r="M136" s="190">
        <v>5379</v>
      </c>
      <c r="N136" s="70">
        <f t="shared" si="41"/>
        <v>335</v>
      </c>
      <c r="O136" s="82">
        <f t="shared" si="42"/>
        <v>5379</v>
      </c>
      <c r="P136" s="83">
        <f t="shared" si="43"/>
        <v>0</v>
      </c>
      <c r="Q136" s="119">
        <v>6870</v>
      </c>
      <c r="R136" s="119">
        <v>9496</v>
      </c>
      <c r="S136" s="70">
        <f t="shared" si="44"/>
        <v>329</v>
      </c>
      <c r="T136" s="82">
        <f t="shared" si="45"/>
        <v>9496</v>
      </c>
      <c r="U136" s="83">
        <f t="shared" si="46"/>
        <v>0</v>
      </c>
      <c r="V136" s="136"/>
      <c r="W136" s="136"/>
      <c r="X136" s="70"/>
      <c r="Y136" s="82"/>
      <c r="Z136" s="83"/>
      <c r="AA136" s="287"/>
      <c r="AB136" s="286"/>
      <c r="AC136" s="286"/>
      <c r="AD136" s="286"/>
      <c r="AE136" s="286"/>
      <c r="AF136" s="286"/>
      <c r="AG136" s="286"/>
      <c r="AH136" s="190">
        <v>4337</v>
      </c>
      <c r="AI136" s="190">
        <v>6323</v>
      </c>
      <c r="AJ136" s="190">
        <v>5055</v>
      </c>
      <c r="AK136" s="220">
        <v>6870</v>
      </c>
      <c r="AL136" s="220">
        <v>9496</v>
      </c>
      <c r="AM136" s="220"/>
      <c r="AN136" s="220"/>
      <c r="AO136" s="287"/>
      <c r="AP136" s="286"/>
      <c r="AQ136" s="286"/>
      <c r="AR136" s="286"/>
      <c r="AS136" s="286"/>
      <c r="AT136" s="286"/>
      <c r="AU136" s="286"/>
      <c r="AV136" s="190">
        <v>0</v>
      </c>
      <c r="AW136" s="190">
        <v>0</v>
      </c>
      <c r="AX136" s="190">
        <v>324</v>
      </c>
      <c r="AY136" s="343"/>
      <c r="AZ136" s="343"/>
      <c r="BA136" s="343"/>
      <c r="BB136" s="343"/>
      <c r="BC136" s="287"/>
      <c r="BD136" s="286"/>
      <c r="BE136" s="286"/>
      <c r="BF136" s="288"/>
      <c r="BG136" s="288"/>
      <c r="BH136" s="288"/>
      <c r="BI136" s="288"/>
      <c r="BJ136" s="288">
        <v>0</v>
      </c>
      <c r="BK136" s="288">
        <v>0</v>
      </c>
      <c r="BL136" s="289">
        <v>0</v>
      </c>
      <c r="BM136" s="343"/>
      <c r="BN136" s="347"/>
      <c r="BO136" s="348"/>
      <c r="BP136" s="348"/>
      <c r="BQ136" s="346"/>
      <c r="BR136" s="343"/>
      <c r="BS136" s="343"/>
      <c r="BT136" s="343"/>
      <c r="BU136" s="287"/>
      <c r="BV136" s="286"/>
      <c r="BW136" s="286"/>
      <c r="BX136" s="283"/>
      <c r="BY136" s="283"/>
      <c r="BZ136" s="283"/>
      <c r="CA136" s="283"/>
      <c r="CB136" s="283">
        <v>0</v>
      </c>
      <c r="CC136" s="283">
        <v>0</v>
      </c>
      <c r="CD136" s="283">
        <v>0</v>
      </c>
      <c r="CE136" s="343">
        <v>0</v>
      </c>
      <c r="CF136" s="343"/>
      <c r="CG136" s="343"/>
      <c r="CH136" s="343"/>
      <c r="CI136" s="286"/>
      <c r="CJ136" s="286"/>
      <c r="CK136" s="286"/>
      <c r="CL136" s="286"/>
      <c r="CM136" s="286"/>
      <c r="CN136" s="286"/>
      <c r="CO136" s="286"/>
      <c r="CP136" s="190">
        <v>0</v>
      </c>
      <c r="CQ136" s="190">
        <v>0</v>
      </c>
      <c r="CR136" s="190">
        <v>0</v>
      </c>
      <c r="CS136" s="343"/>
      <c r="CT136" s="343"/>
      <c r="CU136" s="343"/>
      <c r="CV136" s="343"/>
    </row>
    <row r="137" spans="1:100" ht="12.95" customHeight="1" x14ac:dyDescent="0.2">
      <c r="A137" s="41" t="s">
        <v>1148</v>
      </c>
      <c r="B137" s="381" t="s">
        <v>2351</v>
      </c>
      <c r="C137" s="22" t="s">
        <v>1909</v>
      </c>
      <c r="K137" s="103">
        <v>5831</v>
      </c>
      <c r="L137" s="190">
        <v>7238</v>
      </c>
      <c r="M137" s="190">
        <v>7422</v>
      </c>
      <c r="N137" s="70">
        <f t="shared" si="41"/>
        <v>313</v>
      </c>
      <c r="O137" s="82">
        <f t="shared" si="42"/>
        <v>7422</v>
      </c>
      <c r="P137" s="83">
        <f t="shared" si="43"/>
        <v>0</v>
      </c>
      <c r="Q137" s="119">
        <v>8343</v>
      </c>
      <c r="R137" s="119">
        <v>9415</v>
      </c>
      <c r="S137" s="70">
        <f t="shared" si="44"/>
        <v>330</v>
      </c>
      <c r="T137" s="82">
        <f t="shared" si="45"/>
        <v>9415</v>
      </c>
      <c r="U137" s="83">
        <f t="shared" si="46"/>
        <v>0</v>
      </c>
      <c r="V137" s="136"/>
      <c r="W137" s="136"/>
      <c r="X137" s="70"/>
      <c r="Y137" s="82"/>
      <c r="Z137" s="83"/>
      <c r="AA137" s="287"/>
      <c r="AB137" s="286"/>
      <c r="AC137" s="286"/>
      <c r="AD137" s="286"/>
      <c r="AE137" s="286"/>
      <c r="AF137" s="286"/>
      <c r="AG137" s="286"/>
      <c r="AH137" s="190">
        <v>3091</v>
      </c>
      <c r="AI137" s="190">
        <v>3788</v>
      </c>
      <c r="AJ137" s="190">
        <v>3894</v>
      </c>
      <c r="AK137" s="345">
        <v>3947</v>
      </c>
      <c r="AL137" s="345">
        <v>4696</v>
      </c>
      <c r="AM137" s="345"/>
      <c r="AN137" s="345"/>
      <c r="AO137" s="287"/>
      <c r="AP137" s="286"/>
      <c r="AQ137" s="286"/>
      <c r="AR137" s="286"/>
      <c r="AS137" s="286"/>
      <c r="AT137" s="286"/>
      <c r="AU137" s="286"/>
      <c r="AV137" s="190">
        <v>167</v>
      </c>
      <c r="AW137" s="190">
        <v>293</v>
      </c>
      <c r="AX137" s="190">
        <v>234</v>
      </c>
      <c r="AY137" s="348">
        <v>279</v>
      </c>
      <c r="AZ137" s="345">
        <v>2374</v>
      </c>
      <c r="BA137" s="345"/>
      <c r="BB137" s="345"/>
      <c r="BC137" s="287"/>
      <c r="BD137" s="286"/>
      <c r="BE137" s="286"/>
      <c r="BF137" s="288"/>
      <c r="BG137" s="288"/>
      <c r="BH137" s="288"/>
      <c r="BI137" s="288"/>
      <c r="BJ137" s="288">
        <v>16</v>
      </c>
      <c r="BK137" s="288">
        <v>0</v>
      </c>
      <c r="BL137" s="289">
        <v>0</v>
      </c>
      <c r="BM137" s="348">
        <v>0</v>
      </c>
      <c r="BN137" s="347">
        <v>0</v>
      </c>
      <c r="BO137" s="348"/>
      <c r="BP137" s="348"/>
      <c r="BQ137" s="346">
        <v>110</v>
      </c>
      <c r="BR137" s="348">
        <v>146</v>
      </c>
      <c r="BS137" s="348"/>
      <c r="BT137" s="348"/>
      <c r="BU137" s="287"/>
      <c r="BV137" s="286"/>
      <c r="BW137" s="286"/>
      <c r="BX137" s="283"/>
      <c r="BY137" s="283"/>
      <c r="BZ137" s="283"/>
      <c r="CA137" s="283"/>
      <c r="CB137" s="283">
        <v>2557</v>
      </c>
      <c r="CC137" s="283">
        <v>3114</v>
      </c>
      <c r="CD137" s="283">
        <v>3194</v>
      </c>
      <c r="CE137" s="345">
        <v>4007</v>
      </c>
      <c r="CF137" s="345">
        <v>2199</v>
      </c>
      <c r="CG137" s="345"/>
      <c r="CH137" s="345"/>
      <c r="CI137" s="286"/>
      <c r="CJ137" s="286"/>
      <c r="CK137" s="286"/>
      <c r="CL137" s="286"/>
      <c r="CM137" s="286"/>
      <c r="CN137" s="286"/>
      <c r="CO137" s="286"/>
      <c r="CP137" s="190">
        <v>0</v>
      </c>
      <c r="CQ137" s="190">
        <v>43</v>
      </c>
      <c r="CR137" s="190">
        <v>100</v>
      </c>
      <c r="CS137" s="348">
        <v>0</v>
      </c>
      <c r="CT137" s="348">
        <v>0</v>
      </c>
      <c r="CU137" s="348"/>
      <c r="CV137" s="348"/>
    </row>
    <row r="138" spans="1:100" ht="12.95" customHeight="1" x14ac:dyDescent="0.2">
      <c r="A138" s="41" t="s">
        <v>1158</v>
      </c>
      <c r="B138" s="381" t="s">
        <v>2347</v>
      </c>
      <c r="C138" s="22" t="s">
        <v>1909</v>
      </c>
      <c r="K138" s="103">
        <v>3875</v>
      </c>
      <c r="L138" s="190">
        <v>3158</v>
      </c>
      <c r="M138" s="190">
        <v>4878</v>
      </c>
      <c r="N138" s="70">
        <f t="shared" si="41"/>
        <v>345</v>
      </c>
      <c r="O138" s="82">
        <f t="shared" si="42"/>
        <v>4878</v>
      </c>
      <c r="P138" s="83">
        <f t="shared" si="43"/>
        <v>0</v>
      </c>
      <c r="Q138" s="119">
        <v>8041</v>
      </c>
      <c r="R138" s="119">
        <v>9379</v>
      </c>
      <c r="S138" s="70">
        <f t="shared" si="44"/>
        <v>331</v>
      </c>
      <c r="T138" s="82">
        <f t="shared" si="45"/>
        <v>9379</v>
      </c>
      <c r="U138" s="83">
        <f t="shared" si="46"/>
        <v>0</v>
      </c>
      <c r="V138" s="136"/>
      <c r="W138" s="136"/>
      <c r="X138" s="70"/>
      <c r="Y138" s="82"/>
      <c r="Z138" s="83"/>
      <c r="AA138" s="287"/>
      <c r="AB138" s="286"/>
      <c r="AC138" s="286"/>
      <c r="AD138" s="286"/>
      <c r="AE138" s="286"/>
      <c r="AF138" s="286"/>
      <c r="AG138" s="286"/>
      <c r="AH138" s="190">
        <v>2535</v>
      </c>
      <c r="AI138" s="190">
        <v>1702</v>
      </c>
      <c r="AJ138" s="190">
        <v>3404</v>
      </c>
      <c r="AK138" s="220">
        <v>4636</v>
      </c>
      <c r="AL138" s="220">
        <v>5082</v>
      </c>
      <c r="AM138" s="220"/>
      <c r="AN138" s="220"/>
      <c r="AO138" s="287"/>
      <c r="AP138" s="286"/>
      <c r="AQ138" s="286"/>
      <c r="AR138" s="286"/>
      <c r="AS138" s="286"/>
      <c r="AT138" s="286"/>
      <c r="AU138" s="286"/>
      <c r="AV138" s="190">
        <v>505</v>
      </c>
      <c r="AW138" s="190">
        <v>675</v>
      </c>
      <c r="AX138" s="190">
        <v>639</v>
      </c>
      <c r="AY138" s="343">
        <v>429</v>
      </c>
      <c r="AZ138" s="343">
        <v>637</v>
      </c>
      <c r="BA138" s="343"/>
      <c r="BB138" s="343"/>
      <c r="BC138" s="287"/>
      <c r="BD138" s="286"/>
      <c r="BE138" s="286"/>
      <c r="BF138" s="288"/>
      <c r="BG138" s="288"/>
      <c r="BH138" s="288"/>
      <c r="BI138" s="288"/>
      <c r="BJ138" s="288">
        <v>108</v>
      </c>
      <c r="BK138" s="288">
        <v>50</v>
      </c>
      <c r="BL138" s="289">
        <v>158</v>
      </c>
      <c r="BM138" s="343">
        <v>68</v>
      </c>
      <c r="BN138" s="347">
        <v>311</v>
      </c>
      <c r="BO138" s="348"/>
      <c r="BP138" s="348"/>
      <c r="BQ138" s="346">
        <v>283</v>
      </c>
      <c r="BR138" s="343">
        <v>50</v>
      </c>
      <c r="BS138" s="343"/>
      <c r="BT138" s="343"/>
      <c r="BU138" s="287"/>
      <c r="BV138" s="286"/>
      <c r="BW138" s="286"/>
      <c r="BX138" s="283"/>
      <c r="BY138" s="283"/>
      <c r="BZ138" s="283"/>
      <c r="CA138" s="283"/>
      <c r="CB138" s="283">
        <v>303</v>
      </c>
      <c r="CC138" s="283">
        <v>317</v>
      </c>
      <c r="CD138" s="283">
        <v>524</v>
      </c>
      <c r="CE138" s="220">
        <v>2625</v>
      </c>
      <c r="CF138" s="220">
        <v>3299</v>
      </c>
      <c r="CG138" s="220"/>
      <c r="CH138" s="220"/>
      <c r="CI138" s="286"/>
      <c r="CJ138" s="286"/>
      <c r="CK138" s="286"/>
      <c r="CL138" s="286"/>
      <c r="CM138" s="286"/>
      <c r="CN138" s="286"/>
      <c r="CO138" s="286"/>
      <c r="CP138" s="190">
        <v>424</v>
      </c>
      <c r="CQ138" s="190">
        <v>414</v>
      </c>
      <c r="CR138" s="190">
        <v>153</v>
      </c>
      <c r="CS138" s="343">
        <v>0</v>
      </c>
      <c r="CT138" s="343">
        <v>0</v>
      </c>
      <c r="CU138" s="343"/>
      <c r="CV138" s="343"/>
    </row>
    <row r="139" spans="1:100" ht="12.95" customHeight="1" x14ac:dyDescent="0.2">
      <c r="A139" s="45" t="s">
        <v>1152</v>
      </c>
      <c r="B139" s="102" t="s">
        <v>869</v>
      </c>
      <c r="C139" s="22" t="s">
        <v>1909</v>
      </c>
      <c r="K139" s="103">
        <v>2846</v>
      </c>
      <c r="L139" s="190">
        <v>1962</v>
      </c>
      <c r="M139" s="190">
        <v>4059</v>
      </c>
      <c r="N139" s="70">
        <f t="shared" si="41"/>
        <v>360</v>
      </c>
      <c r="O139" s="82">
        <f t="shared" si="42"/>
        <v>4059</v>
      </c>
      <c r="P139" s="83">
        <f t="shared" si="43"/>
        <v>0</v>
      </c>
      <c r="Q139" s="119">
        <v>8425</v>
      </c>
      <c r="R139" s="119">
        <v>9256</v>
      </c>
      <c r="S139" s="70">
        <f t="shared" si="44"/>
        <v>333</v>
      </c>
      <c r="T139" s="82">
        <f t="shared" si="45"/>
        <v>9256</v>
      </c>
      <c r="U139" s="83">
        <f t="shared" si="46"/>
        <v>0</v>
      </c>
      <c r="V139" s="136"/>
      <c r="W139" s="136"/>
      <c r="X139" s="70"/>
      <c r="Y139" s="82"/>
      <c r="Z139" s="83"/>
      <c r="AA139" s="287"/>
      <c r="AB139" s="286"/>
      <c r="AC139" s="286"/>
      <c r="AD139" s="286"/>
      <c r="AE139" s="286"/>
      <c r="AF139" s="286"/>
      <c r="AG139" s="286"/>
      <c r="AH139" s="190">
        <v>1959</v>
      </c>
      <c r="AI139" s="190">
        <v>1473</v>
      </c>
      <c r="AJ139" s="190">
        <v>3594</v>
      </c>
      <c r="AK139" s="220">
        <v>7096</v>
      </c>
      <c r="AL139" s="220">
        <v>7796</v>
      </c>
      <c r="AM139" s="220"/>
      <c r="AN139" s="220"/>
      <c r="AO139" s="287"/>
      <c r="AP139" s="286"/>
      <c r="AQ139" s="286"/>
      <c r="AR139" s="286"/>
      <c r="AS139" s="286"/>
      <c r="AT139" s="286"/>
      <c r="AU139" s="286"/>
      <c r="AV139" s="190">
        <v>504</v>
      </c>
      <c r="AW139" s="190">
        <v>105</v>
      </c>
      <c r="AX139" s="190">
        <v>465</v>
      </c>
      <c r="AY139" s="220">
        <v>1329</v>
      </c>
      <c r="AZ139" s="220">
        <v>1460</v>
      </c>
      <c r="BA139" s="220"/>
      <c r="BB139" s="220"/>
      <c r="BC139" s="287"/>
      <c r="BD139" s="286"/>
      <c r="BE139" s="286"/>
      <c r="BF139" s="288"/>
      <c r="BG139" s="288"/>
      <c r="BH139" s="288"/>
      <c r="BI139" s="288"/>
      <c r="BJ139" s="288">
        <v>0</v>
      </c>
      <c r="BK139" s="288">
        <v>0</v>
      </c>
      <c r="BL139" s="289">
        <v>0</v>
      </c>
      <c r="BM139" s="343">
        <v>0</v>
      </c>
      <c r="BN139" s="347">
        <v>0</v>
      </c>
      <c r="BO139" s="348"/>
      <c r="BP139" s="348"/>
      <c r="BQ139" s="346">
        <v>0</v>
      </c>
      <c r="BR139" s="343">
        <v>0</v>
      </c>
      <c r="BS139" s="343"/>
      <c r="BT139" s="343"/>
      <c r="BU139" s="287"/>
      <c r="BV139" s="286"/>
      <c r="BW139" s="286"/>
      <c r="BX139" s="283"/>
      <c r="BY139" s="283"/>
      <c r="BZ139" s="283"/>
      <c r="CA139" s="283"/>
      <c r="CB139" s="283">
        <v>383</v>
      </c>
      <c r="CC139" s="283">
        <v>384</v>
      </c>
      <c r="CD139" s="283">
        <v>0</v>
      </c>
      <c r="CE139" s="343">
        <v>0</v>
      </c>
      <c r="CF139" s="343">
        <v>0</v>
      </c>
      <c r="CG139" s="343"/>
      <c r="CH139" s="343"/>
      <c r="CI139" s="286"/>
      <c r="CJ139" s="286"/>
      <c r="CK139" s="286"/>
      <c r="CL139" s="286"/>
      <c r="CM139" s="286"/>
      <c r="CN139" s="286"/>
      <c r="CO139" s="286"/>
      <c r="CP139" s="190">
        <v>0</v>
      </c>
      <c r="CQ139" s="190">
        <v>0</v>
      </c>
      <c r="CR139" s="190">
        <v>0</v>
      </c>
      <c r="CS139" s="343">
        <v>0</v>
      </c>
      <c r="CT139" s="343">
        <v>0</v>
      </c>
      <c r="CU139" s="343"/>
      <c r="CV139" s="343"/>
    </row>
    <row r="140" spans="1:100" ht="12.95" customHeight="1" x14ac:dyDescent="0.2">
      <c r="A140" s="41" t="s">
        <v>1176</v>
      </c>
      <c r="B140" s="383" t="s">
        <v>2304</v>
      </c>
      <c r="C140" s="22" t="s">
        <v>1909</v>
      </c>
      <c r="K140" s="103">
        <v>5217</v>
      </c>
      <c r="L140" s="190">
        <v>5865</v>
      </c>
      <c r="M140" s="190">
        <v>6929</v>
      </c>
      <c r="N140" s="70">
        <f t="shared" si="41"/>
        <v>319</v>
      </c>
      <c r="O140" s="82">
        <f t="shared" si="42"/>
        <v>6929</v>
      </c>
      <c r="P140" s="83">
        <f t="shared" si="43"/>
        <v>0</v>
      </c>
      <c r="Q140" s="119">
        <v>8693</v>
      </c>
      <c r="R140" s="119">
        <v>8672</v>
      </c>
      <c r="S140" s="70">
        <f t="shared" si="44"/>
        <v>338</v>
      </c>
      <c r="T140" s="82">
        <f t="shared" si="45"/>
        <v>8672</v>
      </c>
      <c r="U140" s="83">
        <f t="shared" si="46"/>
        <v>0</v>
      </c>
      <c r="V140" s="136"/>
      <c r="W140" s="136"/>
      <c r="X140" s="70"/>
      <c r="Y140" s="82"/>
      <c r="Z140" s="83"/>
      <c r="AA140" s="287"/>
      <c r="AB140" s="286"/>
      <c r="AC140" s="286"/>
      <c r="AD140" s="286"/>
      <c r="AE140" s="286"/>
      <c r="AF140" s="286"/>
      <c r="AG140" s="286"/>
      <c r="AH140" s="190">
        <v>3457</v>
      </c>
      <c r="AI140" s="190">
        <v>3768</v>
      </c>
      <c r="AJ140" s="190">
        <v>4662</v>
      </c>
      <c r="AK140" s="220">
        <v>5544</v>
      </c>
      <c r="AL140" s="220">
        <v>5339</v>
      </c>
      <c r="AM140" s="220"/>
      <c r="AN140" s="220"/>
      <c r="AO140" s="287"/>
      <c r="AP140" s="286"/>
      <c r="AQ140" s="286"/>
      <c r="AR140" s="286"/>
      <c r="AS140" s="286"/>
      <c r="AT140" s="286"/>
      <c r="AU140" s="286"/>
      <c r="AV140" s="190">
        <v>1583</v>
      </c>
      <c r="AW140" s="190">
        <v>1102</v>
      </c>
      <c r="AX140" s="190">
        <v>1304</v>
      </c>
      <c r="AY140" s="220">
        <v>1725</v>
      </c>
      <c r="AZ140" s="220">
        <v>2013</v>
      </c>
      <c r="BA140" s="220"/>
      <c r="BB140" s="220"/>
      <c r="BC140" s="287"/>
      <c r="BD140" s="286"/>
      <c r="BE140" s="286"/>
      <c r="BF140" s="288"/>
      <c r="BG140" s="288"/>
      <c r="BH140" s="288"/>
      <c r="BI140" s="288"/>
      <c r="BJ140" s="288">
        <v>53</v>
      </c>
      <c r="BK140" s="288">
        <v>168</v>
      </c>
      <c r="BL140" s="289">
        <v>304</v>
      </c>
      <c r="BM140" s="343">
        <v>376</v>
      </c>
      <c r="BN140" s="347">
        <v>349</v>
      </c>
      <c r="BO140" s="348"/>
      <c r="BP140" s="348"/>
      <c r="BQ140" s="346">
        <v>574</v>
      </c>
      <c r="BR140" s="343">
        <v>436</v>
      </c>
      <c r="BS140" s="343"/>
      <c r="BT140" s="343"/>
      <c r="BU140" s="287"/>
      <c r="BV140" s="286"/>
      <c r="BW140" s="286"/>
      <c r="BX140" s="283"/>
      <c r="BY140" s="283"/>
      <c r="BZ140" s="283"/>
      <c r="CA140" s="283"/>
      <c r="CB140" s="283">
        <v>35</v>
      </c>
      <c r="CC140" s="283">
        <v>275</v>
      </c>
      <c r="CD140" s="283">
        <v>227</v>
      </c>
      <c r="CE140" s="343">
        <v>474</v>
      </c>
      <c r="CF140" s="343">
        <v>535</v>
      </c>
      <c r="CG140" s="343"/>
      <c r="CH140" s="343"/>
      <c r="CI140" s="286"/>
      <c r="CJ140" s="286"/>
      <c r="CK140" s="286"/>
      <c r="CL140" s="286"/>
      <c r="CM140" s="286"/>
      <c r="CN140" s="286"/>
      <c r="CO140" s="286"/>
      <c r="CP140" s="190">
        <v>89</v>
      </c>
      <c r="CQ140" s="190">
        <v>552</v>
      </c>
      <c r="CR140" s="190">
        <v>432</v>
      </c>
      <c r="CS140" s="343">
        <v>0</v>
      </c>
      <c r="CT140" s="343">
        <v>0</v>
      </c>
      <c r="CU140" s="343"/>
      <c r="CV140" s="343"/>
    </row>
    <row r="141" spans="1:100" ht="12.95" customHeight="1" x14ac:dyDescent="0.2">
      <c r="A141" s="41" t="s">
        <v>1142</v>
      </c>
      <c r="B141" s="383" t="s">
        <v>803</v>
      </c>
      <c r="C141" s="22" t="s">
        <v>1909</v>
      </c>
      <c r="K141" s="103">
        <v>3408</v>
      </c>
      <c r="L141" s="190">
        <v>5917</v>
      </c>
      <c r="M141" s="190">
        <v>7504</v>
      </c>
      <c r="N141" s="70">
        <f t="shared" si="41"/>
        <v>311</v>
      </c>
      <c r="O141" s="82">
        <f t="shared" si="42"/>
        <v>7504</v>
      </c>
      <c r="P141" s="83">
        <f t="shared" si="43"/>
        <v>0</v>
      </c>
      <c r="Q141" s="119">
        <v>8692</v>
      </c>
      <c r="R141" s="119">
        <v>8664</v>
      </c>
      <c r="S141" s="70">
        <f t="shared" si="44"/>
        <v>340</v>
      </c>
      <c r="T141" s="82">
        <f t="shared" si="45"/>
        <v>8664</v>
      </c>
      <c r="U141" s="83">
        <f t="shared" si="46"/>
        <v>0</v>
      </c>
      <c r="V141" s="136"/>
      <c r="W141" s="136"/>
      <c r="X141" s="70"/>
      <c r="Y141" s="82"/>
      <c r="Z141" s="83"/>
      <c r="AA141" s="287"/>
      <c r="AB141" s="286"/>
      <c r="AC141" s="286"/>
      <c r="AD141" s="286"/>
      <c r="AE141" s="286"/>
      <c r="AF141" s="286"/>
      <c r="AG141" s="286"/>
      <c r="AH141" s="190">
        <v>3288</v>
      </c>
      <c r="AI141" s="190">
        <v>5648</v>
      </c>
      <c r="AJ141" s="190">
        <v>7215</v>
      </c>
      <c r="AK141" s="220">
        <v>8583</v>
      </c>
      <c r="AL141" s="220">
        <v>8587</v>
      </c>
      <c r="AM141" s="220"/>
      <c r="AN141" s="220"/>
      <c r="AO141" s="287"/>
      <c r="AP141" s="286"/>
      <c r="AQ141" s="286"/>
      <c r="AR141" s="286"/>
      <c r="AS141" s="286"/>
      <c r="AT141" s="286"/>
      <c r="AU141" s="286"/>
      <c r="AV141" s="190">
        <v>12</v>
      </c>
      <c r="AW141" s="190">
        <v>75</v>
      </c>
      <c r="AX141" s="190">
        <v>181</v>
      </c>
      <c r="AY141" s="343">
        <v>87</v>
      </c>
      <c r="AZ141" s="343">
        <v>52</v>
      </c>
      <c r="BA141" s="343"/>
      <c r="BB141" s="343"/>
      <c r="BC141" s="287"/>
      <c r="BD141" s="286"/>
      <c r="BE141" s="286"/>
      <c r="BF141" s="288"/>
      <c r="BG141" s="288"/>
      <c r="BH141" s="288"/>
      <c r="BI141" s="288"/>
      <c r="BJ141" s="288">
        <v>3</v>
      </c>
      <c r="BK141" s="288">
        <v>163</v>
      </c>
      <c r="BL141" s="289">
        <v>60</v>
      </c>
      <c r="BM141" s="343">
        <v>0</v>
      </c>
      <c r="BN141" s="347">
        <v>0</v>
      </c>
      <c r="BO141" s="348"/>
      <c r="BP141" s="348"/>
      <c r="BQ141" s="346">
        <v>2</v>
      </c>
      <c r="BR141" s="343">
        <v>18</v>
      </c>
      <c r="BS141" s="343"/>
      <c r="BT141" s="343"/>
      <c r="BU141" s="287"/>
      <c r="BV141" s="286"/>
      <c r="BW141" s="286"/>
      <c r="BX141" s="283"/>
      <c r="BY141" s="283"/>
      <c r="BZ141" s="283"/>
      <c r="CA141" s="283"/>
      <c r="CB141" s="283">
        <v>0</v>
      </c>
      <c r="CC141" s="283">
        <v>0</v>
      </c>
      <c r="CD141" s="283">
        <v>0</v>
      </c>
      <c r="CE141" s="343">
        <v>0</v>
      </c>
      <c r="CF141" s="343">
        <v>0</v>
      </c>
      <c r="CG141" s="343"/>
      <c r="CH141" s="343"/>
      <c r="CI141" s="286"/>
      <c r="CJ141" s="286"/>
      <c r="CK141" s="286"/>
      <c r="CL141" s="286"/>
      <c r="CM141" s="286"/>
      <c r="CN141" s="286"/>
      <c r="CO141" s="286"/>
      <c r="CP141" s="190">
        <v>105</v>
      </c>
      <c r="CQ141" s="190">
        <v>31</v>
      </c>
      <c r="CR141" s="190">
        <v>48</v>
      </c>
      <c r="CS141" s="343">
        <v>20</v>
      </c>
      <c r="CT141" s="343">
        <v>7</v>
      </c>
      <c r="CU141" s="343"/>
      <c r="CV141" s="343"/>
    </row>
    <row r="142" spans="1:100" ht="12.95" customHeight="1" x14ac:dyDescent="0.2">
      <c r="A142" s="41" t="s">
        <v>1147</v>
      </c>
      <c r="B142" s="383" t="s">
        <v>936</v>
      </c>
      <c r="C142" s="22" t="s">
        <v>1909</v>
      </c>
      <c r="K142" s="103">
        <v>8170</v>
      </c>
      <c r="L142" s="190">
        <v>8282</v>
      </c>
      <c r="M142" s="190">
        <v>9056</v>
      </c>
      <c r="N142" s="70">
        <f t="shared" si="41"/>
        <v>298</v>
      </c>
      <c r="O142" s="82">
        <f t="shared" si="42"/>
        <v>9056</v>
      </c>
      <c r="P142" s="83">
        <f t="shared" si="43"/>
        <v>0</v>
      </c>
      <c r="Q142" s="119">
        <v>7466</v>
      </c>
      <c r="R142" s="119">
        <v>8562</v>
      </c>
      <c r="S142" s="70">
        <f t="shared" si="44"/>
        <v>342</v>
      </c>
      <c r="T142" s="82">
        <f t="shared" si="45"/>
        <v>8562</v>
      </c>
      <c r="U142" s="83">
        <f t="shared" si="46"/>
        <v>0</v>
      </c>
      <c r="V142" s="136"/>
      <c r="W142" s="136"/>
      <c r="X142" s="70"/>
      <c r="Y142" s="82"/>
      <c r="Z142" s="83"/>
      <c r="AA142" s="287"/>
      <c r="AB142" s="286"/>
      <c r="AC142" s="286"/>
      <c r="AD142" s="286"/>
      <c r="AE142" s="286"/>
      <c r="AF142" s="286"/>
      <c r="AG142" s="286"/>
      <c r="AH142" s="190">
        <v>7604</v>
      </c>
      <c r="AI142" s="190">
        <v>5973</v>
      </c>
      <c r="AJ142" s="190">
        <v>6925</v>
      </c>
      <c r="AK142" s="220">
        <v>5552</v>
      </c>
      <c r="AL142" s="220">
        <v>6035</v>
      </c>
      <c r="AM142" s="220"/>
      <c r="AN142" s="220"/>
      <c r="AO142" s="287"/>
      <c r="AP142" s="286"/>
      <c r="AQ142" s="286"/>
      <c r="AR142" s="286"/>
      <c r="AS142" s="286"/>
      <c r="AT142" s="286"/>
      <c r="AU142" s="286"/>
      <c r="AV142" s="190">
        <v>186</v>
      </c>
      <c r="AW142" s="190">
        <v>47</v>
      </c>
      <c r="AX142" s="190">
        <v>15</v>
      </c>
      <c r="AY142" s="343">
        <v>72</v>
      </c>
      <c r="AZ142" s="343">
        <v>188</v>
      </c>
      <c r="BA142" s="343"/>
      <c r="BB142" s="343"/>
      <c r="BC142" s="287"/>
      <c r="BD142" s="286"/>
      <c r="BE142" s="286"/>
      <c r="BF142" s="288"/>
      <c r="BG142" s="288"/>
      <c r="BH142" s="288"/>
      <c r="BI142" s="288"/>
      <c r="BJ142" s="288">
        <v>0</v>
      </c>
      <c r="BK142" s="288">
        <v>0</v>
      </c>
      <c r="BL142" s="289">
        <v>0</v>
      </c>
      <c r="BM142" s="343">
        <v>5</v>
      </c>
      <c r="BN142" s="347">
        <v>0</v>
      </c>
      <c r="BO142" s="348"/>
      <c r="BP142" s="348"/>
      <c r="BQ142" s="346">
        <v>71</v>
      </c>
      <c r="BR142" s="343">
        <v>63</v>
      </c>
      <c r="BS142" s="343"/>
      <c r="BT142" s="343"/>
      <c r="BU142" s="287"/>
      <c r="BV142" s="286"/>
      <c r="BW142" s="286"/>
      <c r="BX142" s="283"/>
      <c r="BY142" s="283"/>
      <c r="BZ142" s="283"/>
      <c r="CA142" s="283"/>
      <c r="CB142" s="283">
        <v>369</v>
      </c>
      <c r="CC142" s="283">
        <v>2190</v>
      </c>
      <c r="CD142" s="283">
        <v>2083</v>
      </c>
      <c r="CE142" s="220">
        <v>1761</v>
      </c>
      <c r="CF142" s="220">
        <v>2276</v>
      </c>
      <c r="CG142" s="220"/>
      <c r="CH142" s="220"/>
      <c r="CI142" s="286"/>
      <c r="CJ142" s="286"/>
      <c r="CK142" s="286"/>
      <c r="CL142" s="286"/>
      <c r="CM142" s="286"/>
      <c r="CN142" s="286"/>
      <c r="CO142" s="286"/>
      <c r="CP142" s="190">
        <v>11</v>
      </c>
      <c r="CQ142" s="190">
        <v>72</v>
      </c>
      <c r="CR142" s="190">
        <v>33</v>
      </c>
      <c r="CS142" s="343">
        <v>5</v>
      </c>
      <c r="CT142" s="343">
        <v>0</v>
      </c>
      <c r="CU142" s="343"/>
      <c r="CV142" s="343"/>
    </row>
    <row r="143" spans="1:100" ht="12.95" customHeight="1" x14ac:dyDescent="0.2">
      <c r="A143" s="41" t="s">
        <v>1182</v>
      </c>
      <c r="B143" s="383" t="s">
        <v>2179</v>
      </c>
      <c r="C143" s="22" t="s">
        <v>1909</v>
      </c>
      <c r="K143" s="103">
        <v>10402</v>
      </c>
      <c r="L143" s="190">
        <v>8425</v>
      </c>
      <c r="M143" s="190">
        <v>8516</v>
      </c>
      <c r="N143" s="70">
        <f t="shared" si="41"/>
        <v>303</v>
      </c>
      <c r="O143" s="82">
        <f t="shared" si="42"/>
        <v>8516</v>
      </c>
      <c r="P143" s="83">
        <f t="shared" si="43"/>
        <v>0</v>
      </c>
      <c r="Q143" s="119">
        <v>9943</v>
      </c>
      <c r="R143" s="119">
        <v>8344</v>
      </c>
      <c r="S143" s="70">
        <f t="shared" si="44"/>
        <v>345</v>
      </c>
      <c r="T143" s="82">
        <f t="shared" si="45"/>
        <v>8344</v>
      </c>
      <c r="U143" s="83">
        <f t="shared" si="46"/>
        <v>0</v>
      </c>
      <c r="V143" s="136"/>
      <c r="W143" s="136"/>
      <c r="X143" s="70"/>
      <c r="Y143" s="82"/>
      <c r="Z143" s="83"/>
      <c r="AA143" s="287"/>
      <c r="AB143" s="286"/>
      <c r="AC143" s="286"/>
      <c r="AD143" s="286"/>
      <c r="AE143" s="286"/>
      <c r="AF143" s="286"/>
      <c r="AG143" s="286"/>
      <c r="AH143" s="190">
        <v>8225</v>
      </c>
      <c r="AI143" s="190">
        <v>6536</v>
      </c>
      <c r="AJ143" s="190">
        <v>6247</v>
      </c>
      <c r="AK143" s="220">
        <v>6866</v>
      </c>
      <c r="AL143" s="220">
        <v>6210</v>
      </c>
      <c r="AM143" s="220"/>
      <c r="AN143" s="220"/>
      <c r="AO143" s="287"/>
      <c r="AP143" s="286"/>
      <c r="AQ143" s="286"/>
      <c r="AR143" s="286"/>
      <c r="AS143" s="286"/>
      <c r="AT143" s="286"/>
      <c r="AU143" s="286"/>
      <c r="AV143" s="190">
        <v>644</v>
      </c>
      <c r="AW143" s="190">
        <v>484</v>
      </c>
      <c r="AX143" s="190">
        <v>748</v>
      </c>
      <c r="AY143" s="220">
        <v>1059</v>
      </c>
      <c r="AZ143" s="343">
        <v>523</v>
      </c>
      <c r="BA143" s="343"/>
      <c r="BB143" s="343"/>
      <c r="BC143" s="287"/>
      <c r="BD143" s="286"/>
      <c r="BE143" s="286"/>
      <c r="BF143" s="288"/>
      <c r="BG143" s="288"/>
      <c r="BH143" s="288"/>
      <c r="BI143" s="288"/>
      <c r="BJ143" s="288">
        <v>977</v>
      </c>
      <c r="BK143" s="288">
        <v>766</v>
      </c>
      <c r="BL143" s="289">
        <v>284</v>
      </c>
      <c r="BM143" s="343">
        <v>348</v>
      </c>
      <c r="BN143" s="347">
        <v>104</v>
      </c>
      <c r="BO143" s="348"/>
      <c r="BP143" s="348"/>
      <c r="BQ143" s="346">
        <v>381</v>
      </c>
      <c r="BR143" s="343">
        <v>398</v>
      </c>
      <c r="BS143" s="343"/>
      <c r="BT143" s="343"/>
      <c r="BU143" s="287"/>
      <c r="BV143" s="286"/>
      <c r="BW143" s="286"/>
      <c r="BX143" s="283"/>
      <c r="BY143" s="283"/>
      <c r="BZ143" s="283"/>
      <c r="CA143" s="283"/>
      <c r="CB143" s="283">
        <v>556</v>
      </c>
      <c r="CC143" s="283">
        <v>639</v>
      </c>
      <c r="CD143" s="283">
        <v>887</v>
      </c>
      <c r="CE143" s="220">
        <v>1289</v>
      </c>
      <c r="CF143" s="220">
        <v>1109</v>
      </c>
      <c r="CG143" s="220"/>
      <c r="CH143" s="220"/>
      <c r="CI143" s="286"/>
      <c r="CJ143" s="286"/>
      <c r="CK143" s="286"/>
      <c r="CL143" s="286"/>
      <c r="CM143" s="286"/>
      <c r="CN143" s="286"/>
      <c r="CO143" s="286"/>
      <c r="CP143" s="190">
        <v>0</v>
      </c>
      <c r="CQ143" s="190">
        <v>0</v>
      </c>
      <c r="CR143" s="190">
        <v>350</v>
      </c>
      <c r="CS143" s="343">
        <v>0</v>
      </c>
      <c r="CT143" s="343">
        <v>0</v>
      </c>
      <c r="CU143" s="343"/>
      <c r="CV143" s="343"/>
    </row>
    <row r="144" spans="1:100" ht="12.95" customHeight="1" x14ac:dyDescent="0.2">
      <c r="A144" s="41" t="s">
        <v>1162</v>
      </c>
      <c r="B144" s="383" t="s">
        <v>2324</v>
      </c>
      <c r="C144" s="22" t="s">
        <v>1909</v>
      </c>
      <c r="K144" s="103">
        <v>5308</v>
      </c>
      <c r="L144" s="190">
        <v>5397</v>
      </c>
      <c r="M144" s="190">
        <v>4941</v>
      </c>
      <c r="N144" s="70">
        <f t="shared" si="41"/>
        <v>342</v>
      </c>
      <c r="O144" s="82">
        <f t="shared" si="42"/>
        <v>4941</v>
      </c>
      <c r="P144" s="83">
        <f t="shared" si="43"/>
        <v>0</v>
      </c>
      <c r="Q144" s="119"/>
      <c r="R144" s="119">
        <v>8320</v>
      </c>
      <c r="S144" s="70">
        <f t="shared" si="44"/>
        <v>346</v>
      </c>
      <c r="T144" s="82">
        <f t="shared" si="45"/>
        <v>8320</v>
      </c>
      <c r="U144" s="83">
        <f t="shared" si="46"/>
        <v>0</v>
      </c>
      <c r="V144" s="136"/>
      <c r="W144" s="136"/>
      <c r="X144" s="70"/>
      <c r="Y144" s="82"/>
      <c r="Z144" s="83"/>
      <c r="AA144" s="287"/>
      <c r="AB144" s="286"/>
      <c r="AC144" s="286"/>
      <c r="AD144" s="286"/>
      <c r="AE144" s="286"/>
      <c r="AF144" s="286"/>
      <c r="AG144" s="286"/>
      <c r="AH144" s="190">
        <v>4071</v>
      </c>
      <c r="AI144" s="190">
        <v>3943</v>
      </c>
      <c r="AJ144" s="190">
        <v>3578</v>
      </c>
      <c r="AK144" s="220"/>
      <c r="AL144" s="220">
        <v>5056</v>
      </c>
      <c r="AM144" s="220"/>
      <c r="AN144" s="220"/>
      <c r="AO144" s="287"/>
      <c r="AP144" s="286"/>
      <c r="AQ144" s="286"/>
      <c r="AR144" s="286"/>
      <c r="AS144" s="286"/>
      <c r="AT144" s="286"/>
      <c r="AU144" s="286"/>
      <c r="AV144" s="190">
        <v>56</v>
      </c>
      <c r="AW144" s="190">
        <v>89</v>
      </c>
      <c r="AX144" s="190">
        <v>61</v>
      </c>
      <c r="AY144" s="343"/>
      <c r="AZ144" s="343">
        <v>247</v>
      </c>
      <c r="BA144" s="343"/>
      <c r="BB144" s="343"/>
      <c r="BC144" s="287"/>
      <c r="BD144" s="286"/>
      <c r="BE144" s="286"/>
      <c r="BF144" s="288"/>
      <c r="BG144" s="288"/>
      <c r="BH144" s="288"/>
      <c r="BI144" s="288"/>
      <c r="BJ144" s="288">
        <v>0</v>
      </c>
      <c r="BK144" s="288">
        <v>0</v>
      </c>
      <c r="BL144" s="289">
        <v>11</v>
      </c>
      <c r="BM144" s="343"/>
      <c r="BN144" s="347">
        <v>39</v>
      </c>
      <c r="BO144" s="348"/>
      <c r="BP144" s="348"/>
      <c r="BQ144" s="346"/>
      <c r="BR144" s="343">
        <v>669</v>
      </c>
      <c r="BS144" s="343"/>
      <c r="BT144" s="343"/>
      <c r="BU144" s="287"/>
      <c r="BV144" s="286"/>
      <c r="BW144" s="286"/>
      <c r="BX144" s="283"/>
      <c r="BY144" s="283"/>
      <c r="BZ144" s="283"/>
      <c r="CA144" s="283"/>
      <c r="CB144" s="283">
        <v>1117</v>
      </c>
      <c r="CC144" s="283">
        <v>1336</v>
      </c>
      <c r="CD144" s="283">
        <v>1134</v>
      </c>
      <c r="CE144" s="343"/>
      <c r="CF144" s="220">
        <v>2309</v>
      </c>
      <c r="CG144" s="220"/>
      <c r="CH144" s="220"/>
      <c r="CI144" s="286"/>
      <c r="CJ144" s="286"/>
      <c r="CK144" s="286"/>
      <c r="CL144" s="286"/>
      <c r="CM144" s="286"/>
      <c r="CN144" s="286"/>
      <c r="CO144" s="286"/>
      <c r="CP144" s="190">
        <v>64</v>
      </c>
      <c r="CQ144" s="190">
        <v>29</v>
      </c>
      <c r="CR144" s="190">
        <v>157</v>
      </c>
      <c r="CS144" s="343"/>
      <c r="CT144" s="343">
        <v>0</v>
      </c>
      <c r="CU144" s="343"/>
      <c r="CV144" s="343"/>
    </row>
    <row r="145" spans="1:100" ht="12.95" customHeight="1" x14ac:dyDescent="0.2">
      <c r="A145" s="41" t="s">
        <v>1157</v>
      </c>
      <c r="B145" s="141" t="s">
        <v>1264</v>
      </c>
      <c r="C145" s="22" t="s">
        <v>1909</v>
      </c>
      <c r="D145" s="291">
        <v>11483</v>
      </c>
      <c r="E145" s="292"/>
      <c r="F145" s="23"/>
      <c r="G145" s="163"/>
      <c r="H145" s="23"/>
      <c r="I145" s="23"/>
      <c r="J145" s="23"/>
      <c r="K145" s="23">
        <v>8543</v>
      </c>
      <c r="L145" s="23">
        <v>7486</v>
      </c>
      <c r="M145" s="23">
        <v>7861</v>
      </c>
      <c r="N145" s="70">
        <f t="shared" ref="N145:N208" si="47">IF(M145&gt;0,RANK(M145,$M$17:$M$987),"—")</f>
        <v>309</v>
      </c>
      <c r="O145" s="82">
        <f t="shared" ref="O145:O208" si="48">+AJ145+AX145+BL145+CD145+CR145</f>
        <v>7861</v>
      </c>
      <c r="P145" s="83">
        <f t="shared" ref="P145:P208" si="49">+O145-M145</f>
        <v>0</v>
      </c>
      <c r="Q145" s="119">
        <v>8515</v>
      </c>
      <c r="R145" s="119">
        <v>8245</v>
      </c>
      <c r="S145" s="70">
        <f t="shared" ref="S145:S208" si="50">IF(R145&gt;0,RANK(R145,$R$17:$R$987),"—")</f>
        <v>347</v>
      </c>
      <c r="T145" s="82">
        <f t="shared" ref="T145:T208" si="51">+AL145+AZ145+BN145+BR145+CF145+CT145</f>
        <v>8245</v>
      </c>
      <c r="U145" s="83">
        <f t="shared" ref="U145:U208" si="52">+T145-R145</f>
        <v>0</v>
      </c>
      <c r="V145" s="136"/>
      <c r="W145" s="136"/>
      <c r="X145" s="70"/>
      <c r="Y145" s="82"/>
      <c r="Z145" s="83"/>
      <c r="AA145" s="284">
        <v>9985</v>
      </c>
      <c r="AB145" s="292"/>
      <c r="AC145" s="23"/>
      <c r="AD145" s="23"/>
      <c r="AE145" s="23"/>
      <c r="AF145" s="23"/>
      <c r="AG145" s="23"/>
      <c r="AH145" s="23">
        <v>7905</v>
      </c>
      <c r="AI145" s="23">
        <v>6784</v>
      </c>
      <c r="AJ145" s="23">
        <v>7329</v>
      </c>
      <c r="AK145" s="220">
        <v>7229</v>
      </c>
      <c r="AL145" s="220">
        <v>7040</v>
      </c>
      <c r="AM145" s="220"/>
      <c r="AN145" s="220"/>
      <c r="AO145" s="284">
        <v>109</v>
      </c>
      <c r="AP145" s="292"/>
      <c r="AQ145" s="23"/>
      <c r="AR145" s="23"/>
      <c r="AS145" s="23"/>
      <c r="AT145" s="23"/>
      <c r="AU145" s="23"/>
      <c r="AV145" s="23">
        <v>0</v>
      </c>
      <c r="AW145" s="23">
        <v>0</v>
      </c>
      <c r="AX145" s="23">
        <v>5</v>
      </c>
      <c r="AY145" s="343">
        <v>18</v>
      </c>
      <c r="AZ145" s="343">
        <v>0</v>
      </c>
      <c r="BA145" s="343"/>
      <c r="BB145" s="343"/>
      <c r="BC145" s="284">
        <v>181</v>
      </c>
      <c r="BD145" s="292"/>
      <c r="BE145" s="23"/>
      <c r="BF145" s="37"/>
      <c r="BG145" s="37"/>
      <c r="BH145" s="37"/>
      <c r="BI145" s="37"/>
      <c r="BJ145" s="37">
        <v>0</v>
      </c>
      <c r="BK145" s="37">
        <v>0</v>
      </c>
      <c r="BL145" s="129">
        <v>0</v>
      </c>
      <c r="BM145" s="343">
        <v>134</v>
      </c>
      <c r="BN145" s="347">
        <v>124</v>
      </c>
      <c r="BO145" s="348"/>
      <c r="BP145" s="348"/>
      <c r="BQ145" s="346">
        <v>68</v>
      </c>
      <c r="BR145" s="343">
        <v>45</v>
      </c>
      <c r="BS145" s="343"/>
      <c r="BT145" s="343"/>
      <c r="BU145" s="284">
        <v>1208</v>
      </c>
      <c r="BV145" s="293"/>
      <c r="BW145" s="23"/>
      <c r="BX145" s="23"/>
      <c r="BY145" s="23"/>
      <c r="BZ145" s="23"/>
      <c r="CA145" s="23"/>
      <c r="CB145" s="23">
        <v>482</v>
      </c>
      <c r="CC145" s="23">
        <v>484</v>
      </c>
      <c r="CD145" s="23">
        <v>513</v>
      </c>
      <c r="CE145" s="220">
        <v>1066</v>
      </c>
      <c r="CF145" s="220">
        <v>1036</v>
      </c>
      <c r="CG145" s="220"/>
      <c r="CH145" s="220"/>
      <c r="CI145" s="291">
        <v>0</v>
      </c>
      <c r="CJ145" s="292"/>
      <c r="CK145" s="23"/>
      <c r="CL145" s="23"/>
      <c r="CM145" s="23"/>
      <c r="CN145" s="23"/>
      <c r="CO145" s="23"/>
      <c r="CP145" s="23">
        <v>156</v>
      </c>
      <c r="CQ145" s="23">
        <v>218</v>
      </c>
      <c r="CR145" s="23">
        <v>14</v>
      </c>
      <c r="CS145" s="343">
        <v>0</v>
      </c>
      <c r="CT145" s="343">
        <v>0</v>
      </c>
      <c r="CU145" s="343"/>
      <c r="CV145" s="343"/>
    </row>
    <row r="146" spans="1:100" ht="12.95" customHeight="1" x14ac:dyDescent="0.2">
      <c r="A146" s="41" t="s">
        <v>1155</v>
      </c>
      <c r="B146" s="383" t="s">
        <v>942</v>
      </c>
      <c r="C146" s="22" t="s">
        <v>1909</v>
      </c>
      <c r="K146" s="103">
        <v>5445</v>
      </c>
      <c r="L146" s="190">
        <v>5021</v>
      </c>
      <c r="M146" s="190">
        <v>6993</v>
      </c>
      <c r="N146" s="70">
        <f t="shared" si="47"/>
        <v>318</v>
      </c>
      <c r="O146" s="82">
        <f t="shared" si="48"/>
        <v>6993</v>
      </c>
      <c r="P146" s="83">
        <f t="shared" si="49"/>
        <v>0</v>
      </c>
      <c r="Q146" s="119">
        <v>7857</v>
      </c>
      <c r="R146" s="119">
        <v>8063</v>
      </c>
      <c r="S146" s="70">
        <f t="shared" si="50"/>
        <v>349</v>
      </c>
      <c r="T146" s="82">
        <f t="shared" si="51"/>
        <v>8063</v>
      </c>
      <c r="U146" s="83">
        <f t="shared" si="52"/>
        <v>0</v>
      </c>
      <c r="V146" s="136"/>
      <c r="W146" s="136"/>
      <c r="X146" s="70"/>
      <c r="Y146" s="82"/>
      <c r="Z146" s="83"/>
      <c r="AA146" s="287"/>
      <c r="AB146" s="286"/>
      <c r="AC146" s="286"/>
      <c r="AD146" s="286"/>
      <c r="AE146" s="286"/>
      <c r="AF146" s="286"/>
      <c r="AG146" s="286"/>
      <c r="AH146" s="190">
        <v>4743</v>
      </c>
      <c r="AI146" s="190">
        <v>4650</v>
      </c>
      <c r="AJ146" s="190">
        <v>6993</v>
      </c>
      <c r="AK146" s="220">
        <v>7857</v>
      </c>
      <c r="AL146" s="220">
        <v>8063</v>
      </c>
      <c r="AM146" s="220"/>
      <c r="AN146" s="220"/>
      <c r="AO146" s="287"/>
      <c r="AP146" s="286"/>
      <c r="AQ146" s="286"/>
      <c r="AR146" s="286"/>
      <c r="AS146" s="286"/>
      <c r="AT146" s="286"/>
      <c r="AU146" s="286"/>
      <c r="AV146" s="190">
        <v>0</v>
      </c>
      <c r="AW146" s="190">
        <v>0</v>
      </c>
      <c r="AX146" s="190">
        <v>0</v>
      </c>
      <c r="AY146" s="343">
        <v>0</v>
      </c>
      <c r="AZ146" s="343">
        <v>0</v>
      </c>
      <c r="BA146" s="343"/>
      <c r="BB146" s="343"/>
      <c r="BC146" s="287"/>
      <c r="BD146" s="286"/>
      <c r="BE146" s="286"/>
      <c r="BF146" s="288"/>
      <c r="BG146" s="288"/>
      <c r="BH146" s="288"/>
      <c r="BI146" s="288"/>
      <c r="BJ146" s="288">
        <v>0</v>
      </c>
      <c r="BK146" s="288">
        <v>0</v>
      </c>
      <c r="BL146" s="289">
        <v>0</v>
      </c>
      <c r="BM146" s="343">
        <v>0</v>
      </c>
      <c r="BN146" s="347">
        <v>0</v>
      </c>
      <c r="BO146" s="348"/>
      <c r="BP146" s="348"/>
      <c r="BQ146" s="346">
        <v>0</v>
      </c>
      <c r="BR146" s="343">
        <v>0</v>
      </c>
      <c r="BS146" s="343"/>
      <c r="BT146" s="343"/>
      <c r="BU146" s="287"/>
      <c r="BV146" s="286"/>
      <c r="BW146" s="286"/>
      <c r="BX146" s="283"/>
      <c r="BY146" s="283"/>
      <c r="BZ146" s="283"/>
      <c r="CA146" s="283"/>
      <c r="CB146" s="283">
        <v>83</v>
      </c>
      <c r="CC146" s="283">
        <v>0</v>
      </c>
      <c r="CD146" s="283">
        <v>0</v>
      </c>
      <c r="CE146" s="343">
        <v>0</v>
      </c>
      <c r="CF146" s="343">
        <v>0</v>
      </c>
      <c r="CG146" s="343"/>
      <c r="CH146" s="343"/>
      <c r="CI146" s="286"/>
      <c r="CJ146" s="286"/>
      <c r="CK146" s="286"/>
      <c r="CL146" s="286"/>
      <c r="CM146" s="286"/>
      <c r="CN146" s="286"/>
      <c r="CO146" s="286"/>
      <c r="CP146" s="190">
        <v>619</v>
      </c>
      <c r="CQ146" s="190">
        <v>371</v>
      </c>
      <c r="CR146" s="190">
        <v>0</v>
      </c>
      <c r="CS146" s="343"/>
      <c r="CT146" s="343"/>
      <c r="CU146" s="343"/>
      <c r="CV146" s="343"/>
    </row>
    <row r="147" spans="1:100" ht="12.95" customHeight="1" x14ac:dyDescent="0.2">
      <c r="A147" s="41" t="s">
        <v>1164</v>
      </c>
      <c r="B147" s="383" t="s">
        <v>1287</v>
      </c>
      <c r="C147" s="22" t="s">
        <v>1909</v>
      </c>
      <c r="K147" s="103">
        <v>3796</v>
      </c>
      <c r="L147" s="190">
        <v>7608</v>
      </c>
      <c r="M147" s="190">
        <v>8535</v>
      </c>
      <c r="N147" s="70">
        <f t="shared" si="47"/>
        <v>302</v>
      </c>
      <c r="O147" s="82">
        <f t="shared" si="48"/>
        <v>8535</v>
      </c>
      <c r="P147" s="83">
        <f t="shared" si="49"/>
        <v>0</v>
      </c>
      <c r="Q147" s="119">
        <v>7167</v>
      </c>
      <c r="R147" s="119">
        <v>7533</v>
      </c>
      <c r="S147" s="70">
        <f t="shared" si="50"/>
        <v>353</v>
      </c>
      <c r="T147" s="82">
        <f t="shared" si="51"/>
        <v>7533</v>
      </c>
      <c r="U147" s="83">
        <f t="shared" si="52"/>
        <v>0</v>
      </c>
      <c r="V147" s="136"/>
      <c r="W147" s="136"/>
      <c r="X147" s="70"/>
      <c r="Y147" s="82"/>
      <c r="Z147" s="83"/>
      <c r="AA147" s="287"/>
      <c r="AB147" s="286"/>
      <c r="AC147" s="286"/>
      <c r="AD147" s="286"/>
      <c r="AE147" s="286"/>
      <c r="AF147" s="286"/>
      <c r="AG147" s="286"/>
      <c r="AH147" s="190">
        <v>2587</v>
      </c>
      <c r="AI147" s="190">
        <v>6252</v>
      </c>
      <c r="AJ147" s="190">
        <v>7037</v>
      </c>
      <c r="AK147" s="220">
        <v>6334</v>
      </c>
      <c r="AL147" s="220">
        <v>6858</v>
      </c>
      <c r="AM147" s="220"/>
      <c r="AN147" s="220"/>
      <c r="AO147" s="287"/>
      <c r="AP147" s="286"/>
      <c r="AQ147" s="286"/>
      <c r="AR147" s="286"/>
      <c r="AS147" s="286"/>
      <c r="AT147" s="286"/>
      <c r="AU147" s="286"/>
      <c r="AV147" s="190">
        <v>33</v>
      </c>
      <c r="AW147" s="190">
        <v>73</v>
      </c>
      <c r="AX147" s="190">
        <v>134</v>
      </c>
      <c r="AY147" s="343">
        <v>308</v>
      </c>
      <c r="AZ147" s="343">
        <v>250</v>
      </c>
      <c r="BA147" s="343"/>
      <c r="BB147" s="343"/>
      <c r="BC147" s="287"/>
      <c r="BD147" s="286"/>
      <c r="BE147" s="286"/>
      <c r="BF147" s="288"/>
      <c r="BG147" s="288"/>
      <c r="BH147" s="288"/>
      <c r="BI147" s="288"/>
      <c r="BJ147" s="288">
        <v>0</v>
      </c>
      <c r="BK147" s="288">
        <v>0</v>
      </c>
      <c r="BL147" s="289">
        <v>0</v>
      </c>
      <c r="BM147" s="343">
        <v>346</v>
      </c>
      <c r="BN147" s="347">
        <v>280</v>
      </c>
      <c r="BO147" s="348"/>
      <c r="BP147" s="348"/>
      <c r="BQ147" s="346">
        <v>179</v>
      </c>
      <c r="BR147" s="343">
        <v>145</v>
      </c>
      <c r="BS147" s="343"/>
      <c r="BT147" s="343"/>
      <c r="BU147" s="287"/>
      <c r="BV147" s="286"/>
      <c r="BW147" s="286"/>
      <c r="BX147" s="283"/>
      <c r="BY147" s="283"/>
      <c r="BZ147" s="283"/>
      <c r="CA147" s="283"/>
      <c r="CB147" s="283">
        <v>364</v>
      </c>
      <c r="CC147" s="283">
        <v>852</v>
      </c>
      <c r="CD147" s="283">
        <v>793</v>
      </c>
      <c r="CE147" s="343">
        <v>0</v>
      </c>
      <c r="CF147" s="343"/>
      <c r="CG147" s="343"/>
      <c r="CH147" s="343"/>
      <c r="CI147" s="343" t="s">
        <v>491</v>
      </c>
      <c r="CJ147" s="343" t="s">
        <v>491</v>
      </c>
      <c r="CK147" s="286"/>
      <c r="CL147" s="286"/>
      <c r="CM147" s="286"/>
      <c r="CN147" s="286"/>
      <c r="CO147" s="286"/>
      <c r="CP147" s="190">
        <v>812</v>
      </c>
      <c r="CQ147" s="190">
        <v>431</v>
      </c>
      <c r="CR147" s="190">
        <v>571</v>
      </c>
      <c r="CS147" s="343"/>
      <c r="CT147" s="343"/>
      <c r="CU147" s="343"/>
      <c r="CV147" s="343"/>
    </row>
    <row r="148" spans="1:100" s="12" customFormat="1" ht="12.95" customHeight="1" x14ac:dyDescent="0.2">
      <c r="A148" s="41" t="s">
        <v>1166</v>
      </c>
      <c r="B148" s="383" t="s">
        <v>550</v>
      </c>
      <c r="C148" s="22" t="s">
        <v>1909</v>
      </c>
      <c r="D148" s="291"/>
      <c r="E148" s="292"/>
      <c r="F148" s="23"/>
      <c r="G148" s="163"/>
      <c r="H148" s="23"/>
      <c r="I148" s="23"/>
      <c r="J148" s="23"/>
      <c r="K148" s="23"/>
      <c r="L148" s="23">
        <v>5500</v>
      </c>
      <c r="M148" s="23">
        <v>5654</v>
      </c>
      <c r="N148" s="70">
        <f t="shared" si="47"/>
        <v>331</v>
      </c>
      <c r="O148" s="82">
        <f t="shared" si="48"/>
        <v>5654</v>
      </c>
      <c r="P148" s="83">
        <f t="shared" si="49"/>
        <v>0</v>
      </c>
      <c r="Q148" s="119">
        <v>6886</v>
      </c>
      <c r="R148" s="119">
        <v>7491</v>
      </c>
      <c r="S148" s="70">
        <f t="shared" si="50"/>
        <v>355</v>
      </c>
      <c r="T148" s="82">
        <f t="shared" si="51"/>
        <v>7491</v>
      </c>
      <c r="U148" s="83">
        <f t="shared" si="52"/>
        <v>0</v>
      </c>
      <c r="V148" s="136"/>
      <c r="W148" s="136"/>
      <c r="X148" s="70"/>
      <c r="Y148" s="82"/>
      <c r="Z148" s="83"/>
      <c r="AA148" s="284"/>
      <c r="AB148" s="292"/>
      <c r="AC148" s="23"/>
      <c r="AD148" s="23"/>
      <c r="AE148" s="23"/>
      <c r="AF148" s="23"/>
      <c r="AG148" s="23"/>
      <c r="AH148" s="23"/>
      <c r="AI148" s="23">
        <v>4371</v>
      </c>
      <c r="AJ148" s="23">
        <v>4641</v>
      </c>
      <c r="AK148" s="220">
        <v>5640</v>
      </c>
      <c r="AL148" s="220">
        <v>6122</v>
      </c>
      <c r="AM148" s="220"/>
      <c r="AN148" s="220"/>
      <c r="AO148" s="284"/>
      <c r="AP148" s="292"/>
      <c r="AQ148" s="23"/>
      <c r="AR148" s="23"/>
      <c r="AS148" s="23"/>
      <c r="AT148" s="23"/>
      <c r="AU148" s="23"/>
      <c r="AV148" s="23"/>
      <c r="AW148" s="23">
        <v>622</v>
      </c>
      <c r="AX148" s="23">
        <v>635</v>
      </c>
      <c r="AY148" s="343">
        <v>737</v>
      </c>
      <c r="AZ148" s="343">
        <v>719</v>
      </c>
      <c r="BA148" s="343"/>
      <c r="BB148" s="343"/>
      <c r="BC148" s="284"/>
      <c r="BD148" s="292"/>
      <c r="BE148" s="23"/>
      <c r="BF148" s="37"/>
      <c r="BG148" s="37"/>
      <c r="BH148" s="37"/>
      <c r="BI148" s="37"/>
      <c r="BJ148" s="37"/>
      <c r="BK148" s="37">
        <v>0</v>
      </c>
      <c r="BL148" s="129">
        <v>0</v>
      </c>
      <c r="BM148" s="343">
        <v>0</v>
      </c>
      <c r="BN148" s="347">
        <v>0</v>
      </c>
      <c r="BO148" s="348"/>
      <c r="BP148" s="348"/>
      <c r="BQ148" s="346">
        <v>40</v>
      </c>
      <c r="BR148" s="343">
        <v>25</v>
      </c>
      <c r="BS148" s="343"/>
      <c r="BT148" s="343"/>
      <c r="BU148" s="284"/>
      <c r="BV148" s="293"/>
      <c r="BW148" s="23"/>
      <c r="BX148" s="23"/>
      <c r="BY148" s="23"/>
      <c r="BZ148" s="23"/>
      <c r="CA148" s="23"/>
      <c r="CB148" s="23"/>
      <c r="CC148" s="23">
        <v>432</v>
      </c>
      <c r="CD148" s="23">
        <v>346</v>
      </c>
      <c r="CE148" s="343">
        <v>469</v>
      </c>
      <c r="CF148" s="343">
        <v>625</v>
      </c>
      <c r="CG148" s="343"/>
      <c r="CH148" s="343"/>
      <c r="CI148" s="343">
        <v>0</v>
      </c>
      <c r="CJ148" s="343">
        <v>0</v>
      </c>
      <c r="CK148" s="292"/>
      <c r="CL148" s="23"/>
      <c r="CM148" s="163"/>
      <c r="CN148" s="23"/>
      <c r="CO148" s="23"/>
      <c r="CP148" s="23"/>
      <c r="CQ148" s="23">
        <v>75</v>
      </c>
      <c r="CR148" s="23">
        <v>32</v>
      </c>
      <c r="CS148" s="343">
        <v>0</v>
      </c>
      <c r="CT148" s="343">
        <v>0</v>
      </c>
      <c r="CU148" s="343"/>
      <c r="CV148" s="343"/>
    </row>
    <row r="149" spans="1:100" ht="12.95" customHeight="1" x14ac:dyDescent="0.2">
      <c r="A149" s="41" t="s">
        <v>1159</v>
      </c>
      <c r="B149" s="383" t="s">
        <v>1519</v>
      </c>
      <c r="C149" s="22" t="s">
        <v>1909</v>
      </c>
      <c r="K149" s="103">
        <v>5455</v>
      </c>
      <c r="L149" s="190">
        <v>5235</v>
      </c>
      <c r="M149" s="190">
        <v>5305</v>
      </c>
      <c r="N149" s="70">
        <f t="shared" si="47"/>
        <v>338</v>
      </c>
      <c r="O149" s="82">
        <f t="shared" si="48"/>
        <v>5305</v>
      </c>
      <c r="P149" s="83">
        <f t="shared" si="49"/>
        <v>0</v>
      </c>
      <c r="Q149" s="119">
        <v>7038</v>
      </c>
      <c r="R149" s="119">
        <v>7303</v>
      </c>
      <c r="S149" s="70">
        <f t="shared" si="50"/>
        <v>357</v>
      </c>
      <c r="T149" s="82">
        <f t="shared" si="51"/>
        <v>7303</v>
      </c>
      <c r="U149" s="83">
        <f t="shared" si="52"/>
        <v>0</v>
      </c>
      <c r="V149" s="136"/>
      <c r="W149" s="136"/>
      <c r="X149" s="70"/>
      <c r="Y149" s="82"/>
      <c r="Z149" s="83"/>
      <c r="AA149" s="287"/>
      <c r="AB149" s="286"/>
      <c r="AC149" s="286"/>
      <c r="AD149" s="286"/>
      <c r="AE149" s="286"/>
      <c r="AF149" s="286"/>
      <c r="AG149" s="286"/>
      <c r="AH149" s="190">
        <v>3809</v>
      </c>
      <c r="AI149" s="190">
        <v>3650</v>
      </c>
      <c r="AJ149" s="190">
        <v>3727</v>
      </c>
      <c r="AK149" s="220">
        <v>5563</v>
      </c>
      <c r="AL149" s="220">
        <v>5218</v>
      </c>
      <c r="AM149" s="220"/>
      <c r="AN149" s="220"/>
      <c r="AO149" s="287"/>
      <c r="AP149" s="286"/>
      <c r="AQ149" s="286"/>
      <c r="AR149" s="286"/>
      <c r="AS149" s="286"/>
      <c r="AT149" s="286"/>
      <c r="AU149" s="286"/>
      <c r="AV149" s="190">
        <v>92</v>
      </c>
      <c r="AW149" s="190">
        <v>269</v>
      </c>
      <c r="AX149" s="190">
        <v>281</v>
      </c>
      <c r="AY149" s="343">
        <v>112</v>
      </c>
      <c r="AZ149" s="343">
        <v>58</v>
      </c>
      <c r="BA149" s="343"/>
      <c r="BB149" s="343"/>
      <c r="BC149" s="287"/>
      <c r="BD149" s="286"/>
      <c r="BE149" s="286"/>
      <c r="BF149" s="288"/>
      <c r="BG149" s="288"/>
      <c r="BH149" s="288"/>
      <c r="BI149" s="288"/>
      <c r="BJ149" s="288">
        <v>0</v>
      </c>
      <c r="BK149" s="288">
        <v>0</v>
      </c>
      <c r="BL149" s="289">
        <v>0</v>
      </c>
      <c r="BM149" s="343">
        <v>0</v>
      </c>
      <c r="BN149" s="347"/>
      <c r="BO149" s="348"/>
      <c r="BP149" s="348"/>
      <c r="BQ149" s="346"/>
      <c r="BR149" s="343"/>
      <c r="BS149" s="343"/>
      <c r="BT149" s="343"/>
      <c r="BU149" s="287"/>
      <c r="BV149" s="286"/>
      <c r="BW149" s="286"/>
      <c r="BX149" s="283"/>
      <c r="BY149" s="283"/>
      <c r="BZ149" s="283"/>
      <c r="CA149" s="283"/>
      <c r="CB149" s="283">
        <v>570</v>
      </c>
      <c r="CC149" s="283">
        <v>388</v>
      </c>
      <c r="CD149" s="283">
        <v>355</v>
      </c>
      <c r="CE149" s="343">
        <v>235</v>
      </c>
      <c r="CF149" s="343">
        <v>254</v>
      </c>
      <c r="CG149" s="343"/>
      <c r="CH149" s="343"/>
      <c r="CI149" s="220">
        <v>1128</v>
      </c>
      <c r="CJ149" s="220">
        <v>1773</v>
      </c>
      <c r="CK149" s="286"/>
      <c r="CL149" s="286"/>
      <c r="CM149" s="286"/>
      <c r="CN149" s="286"/>
      <c r="CO149" s="286"/>
      <c r="CP149" s="190">
        <v>984</v>
      </c>
      <c r="CQ149" s="190">
        <v>928</v>
      </c>
      <c r="CR149" s="190">
        <v>942</v>
      </c>
      <c r="CS149" s="220">
        <v>1128</v>
      </c>
      <c r="CT149" s="220">
        <v>1773</v>
      </c>
      <c r="CU149" s="220"/>
      <c r="CV149" s="220"/>
    </row>
    <row r="150" spans="1:100" ht="12.95" customHeight="1" x14ac:dyDescent="0.2">
      <c r="A150" s="41" t="s">
        <v>1890</v>
      </c>
      <c r="B150" s="383" t="s">
        <v>2325</v>
      </c>
      <c r="C150" s="22" t="s">
        <v>1909</v>
      </c>
      <c r="K150" s="103">
        <v>5590</v>
      </c>
      <c r="L150" s="190">
        <v>6701</v>
      </c>
      <c r="M150" s="190">
        <v>6865</v>
      </c>
      <c r="N150" s="70">
        <f t="shared" si="47"/>
        <v>321</v>
      </c>
      <c r="O150" s="82">
        <f t="shared" si="48"/>
        <v>6865</v>
      </c>
      <c r="P150" s="83">
        <f t="shared" si="49"/>
        <v>0</v>
      </c>
      <c r="Q150" s="119">
        <v>6865</v>
      </c>
      <c r="R150" s="119">
        <v>7215</v>
      </c>
      <c r="S150" s="70">
        <f t="shared" si="50"/>
        <v>359</v>
      </c>
      <c r="T150" s="82">
        <f t="shared" si="51"/>
        <v>7215</v>
      </c>
      <c r="U150" s="83">
        <f t="shared" si="52"/>
        <v>0</v>
      </c>
      <c r="V150" s="136"/>
      <c r="W150" s="136"/>
      <c r="X150" s="70"/>
      <c r="Y150" s="82"/>
      <c r="Z150" s="83"/>
      <c r="AA150" s="287"/>
      <c r="AB150" s="286"/>
      <c r="AC150" s="286"/>
      <c r="AD150" s="286"/>
      <c r="AE150" s="286"/>
      <c r="AF150" s="286"/>
      <c r="AG150" s="286"/>
      <c r="AH150" s="190">
        <v>4375</v>
      </c>
      <c r="AI150" s="190">
        <v>5593</v>
      </c>
      <c r="AJ150" s="190">
        <v>5920</v>
      </c>
      <c r="AK150" s="220">
        <v>5920</v>
      </c>
      <c r="AL150" s="220">
        <v>6410</v>
      </c>
      <c r="AM150" s="220"/>
      <c r="AN150" s="220"/>
      <c r="AO150" s="287"/>
      <c r="AP150" s="286"/>
      <c r="AQ150" s="286"/>
      <c r="AR150" s="286"/>
      <c r="AS150" s="286"/>
      <c r="AT150" s="286"/>
      <c r="AU150" s="286"/>
      <c r="AV150" s="190">
        <v>1139</v>
      </c>
      <c r="AW150" s="190">
        <v>1069</v>
      </c>
      <c r="AX150" s="190">
        <v>937</v>
      </c>
      <c r="AY150" s="343"/>
      <c r="AZ150" s="343"/>
      <c r="BA150" s="343"/>
      <c r="BB150" s="343"/>
      <c r="BC150" s="287"/>
      <c r="BD150" s="286"/>
      <c r="BE150" s="286"/>
      <c r="BF150" s="288"/>
      <c r="BG150" s="288"/>
      <c r="BH150" s="288"/>
      <c r="BI150" s="288"/>
      <c r="BJ150" s="288">
        <v>0</v>
      </c>
      <c r="BK150" s="288">
        <v>0</v>
      </c>
      <c r="BL150" s="289">
        <v>0</v>
      </c>
      <c r="BM150" s="343">
        <v>0</v>
      </c>
      <c r="BN150" s="347">
        <v>0</v>
      </c>
      <c r="BO150" s="348"/>
      <c r="BP150" s="348"/>
      <c r="BQ150" s="346">
        <v>0</v>
      </c>
      <c r="BR150" s="343">
        <v>0</v>
      </c>
      <c r="BS150" s="343"/>
      <c r="BT150" s="343"/>
      <c r="BU150" s="287"/>
      <c r="BV150" s="286"/>
      <c r="BW150" s="286"/>
      <c r="BX150" s="283"/>
      <c r="BY150" s="283"/>
      <c r="BZ150" s="283"/>
      <c r="CA150" s="283"/>
      <c r="CB150" s="283">
        <v>47</v>
      </c>
      <c r="CC150" s="283">
        <v>20</v>
      </c>
      <c r="CD150" s="283">
        <v>0</v>
      </c>
      <c r="CE150" s="343">
        <v>0</v>
      </c>
      <c r="CF150" s="343"/>
      <c r="CG150" s="343"/>
      <c r="CH150" s="343"/>
      <c r="CI150" s="343">
        <v>945</v>
      </c>
      <c r="CJ150" s="343">
        <v>805</v>
      </c>
      <c r="CK150" s="286"/>
      <c r="CL150" s="286"/>
      <c r="CM150" s="286"/>
      <c r="CN150" s="286"/>
      <c r="CO150" s="286"/>
      <c r="CP150" s="190">
        <v>29</v>
      </c>
      <c r="CQ150" s="190">
        <v>19</v>
      </c>
      <c r="CR150" s="190">
        <v>8</v>
      </c>
      <c r="CS150" s="343">
        <v>945</v>
      </c>
      <c r="CT150" s="343">
        <v>805</v>
      </c>
      <c r="CU150" s="343"/>
      <c r="CV150" s="343"/>
    </row>
    <row r="151" spans="1:100" ht="12.95" customHeight="1" x14ac:dyDescent="0.2">
      <c r="A151" s="41" t="s">
        <v>1172</v>
      </c>
      <c r="B151" s="383" t="s">
        <v>2180</v>
      </c>
      <c r="C151" s="22" t="s">
        <v>1909</v>
      </c>
      <c r="K151" s="103">
        <v>6491</v>
      </c>
      <c r="L151" s="190">
        <v>7893</v>
      </c>
      <c r="M151" s="190">
        <v>6878</v>
      </c>
      <c r="N151" s="70">
        <f t="shared" si="47"/>
        <v>320</v>
      </c>
      <c r="O151" s="82">
        <f t="shared" si="48"/>
        <v>6878</v>
      </c>
      <c r="P151" s="83">
        <f t="shared" si="49"/>
        <v>0</v>
      </c>
      <c r="Q151" s="119">
        <v>5944</v>
      </c>
      <c r="R151" s="119">
        <v>7140</v>
      </c>
      <c r="S151" s="70">
        <f t="shared" si="50"/>
        <v>363</v>
      </c>
      <c r="T151" s="82">
        <f t="shared" si="51"/>
        <v>7140</v>
      </c>
      <c r="U151" s="83">
        <f t="shared" si="52"/>
        <v>0</v>
      </c>
      <c r="V151" s="136"/>
      <c r="W151" s="136"/>
      <c r="X151" s="70"/>
      <c r="Y151" s="82"/>
      <c r="Z151" s="83"/>
      <c r="AA151" s="287"/>
      <c r="AB151" s="286"/>
      <c r="AC151" s="286"/>
      <c r="AD151" s="286"/>
      <c r="AE151" s="286"/>
      <c r="AF151" s="286"/>
      <c r="AG151" s="286"/>
      <c r="AH151" s="190">
        <v>5998</v>
      </c>
      <c r="AI151" s="190">
        <v>7287</v>
      </c>
      <c r="AJ151" s="190">
        <v>6306</v>
      </c>
      <c r="AK151" s="220">
        <v>5413</v>
      </c>
      <c r="AL151" s="220">
        <v>6462</v>
      </c>
      <c r="AM151" s="220"/>
      <c r="AN151" s="220"/>
      <c r="AO151" s="287"/>
      <c r="AP151" s="286"/>
      <c r="AQ151" s="286"/>
      <c r="AR151" s="286"/>
      <c r="AS151" s="286"/>
      <c r="AT151" s="286"/>
      <c r="AU151" s="286"/>
      <c r="AV151" s="190">
        <v>11</v>
      </c>
      <c r="AW151" s="190">
        <v>10</v>
      </c>
      <c r="AX151" s="190">
        <v>11</v>
      </c>
      <c r="AY151" s="343">
        <v>21</v>
      </c>
      <c r="AZ151" s="343">
        <v>14</v>
      </c>
      <c r="BA151" s="343"/>
      <c r="BB151" s="343"/>
      <c r="BC151" s="287"/>
      <c r="BD151" s="286"/>
      <c r="BE151" s="286"/>
      <c r="BF151" s="288"/>
      <c r="BG151" s="288"/>
      <c r="BH151" s="288"/>
      <c r="BI151" s="288"/>
      <c r="BJ151" s="288">
        <v>0</v>
      </c>
      <c r="BK151" s="288">
        <v>0</v>
      </c>
      <c r="BL151" s="289">
        <v>0</v>
      </c>
      <c r="BM151" s="343"/>
      <c r="BN151" s="347">
        <v>0</v>
      </c>
      <c r="BO151" s="348"/>
      <c r="BP151" s="348"/>
      <c r="BQ151" s="346"/>
      <c r="BR151" s="343">
        <v>0</v>
      </c>
      <c r="BS151" s="343"/>
      <c r="BT151" s="343"/>
      <c r="BU151" s="287"/>
      <c r="BV151" s="286"/>
      <c r="BW151" s="286"/>
      <c r="BX151" s="283"/>
      <c r="BY151" s="283"/>
      <c r="BZ151" s="283"/>
      <c r="CA151" s="283"/>
      <c r="CB151" s="283">
        <v>0</v>
      </c>
      <c r="CC151" s="283">
        <v>0</v>
      </c>
      <c r="CD151" s="283">
        <v>0</v>
      </c>
      <c r="CE151" s="343">
        <v>0</v>
      </c>
      <c r="CF151" s="343">
        <v>0</v>
      </c>
      <c r="CG151" s="343"/>
      <c r="CH151" s="343"/>
      <c r="CI151" s="343">
        <v>510</v>
      </c>
      <c r="CJ151" s="343">
        <v>664</v>
      </c>
      <c r="CK151" s="286"/>
      <c r="CL151" s="286"/>
      <c r="CM151" s="286"/>
      <c r="CN151" s="286"/>
      <c r="CO151" s="286"/>
      <c r="CP151" s="190">
        <v>482</v>
      </c>
      <c r="CQ151" s="190">
        <v>596</v>
      </c>
      <c r="CR151" s="190">
        <v>561</v>
      </c>
      <c r="CS151" s="343">
        <v>510</v>
      </c>
      <c r="CT151" s="343">
        <v>664</v>
      </c>
      <c r="CU151" s="343"/>
      <c r="CV151" s="343"/>
    </row>
    <row r="152" spans="1:100" ht="12.95" customHeight="1" x14ac:dyDescent="0.2">
      <c r="A152" s="41" t="s">
        <v>496</v>
      </c>
      <c r="B152" s="383" t="s">
        <v>1693</v>
      </c>
      <c r="C152" s="22" t="s">
        <v>1909</v>
      </c>
      <c r="K152" s="103">
        <v>3688</v>
      </c>
      <c r="L152" s="190">
        <v>4027</v>
      </c>
      <c r="M152" s="190">
        <v>4232</v>
      </c>
      <c r="N152" s="70">
        <f t="shared" si="47"/>
        <v>356</v>
      </c>
      <c r="O152" s="82">
        <f t="shared" si="48"/>
        <v>4232</v>
      </c>
      <c r="P152" s="83">
        <f t="shared" si="49"/>
        <v>0</v>
      </c>
      <c r="Q152" s="119">
        <v>7003</v>
      </c>
      <c r="R152" s="119">
        <v>6318</v>
      </c>
      <c r="S152" s="70">
        <f t="shared" si="50"/>
        <v>371</v>
      </c>
      <c r="T152" s="82">
        <f t="shared" si="51"/>
        <v>6318</v>
      </c>
      <c r="U152" s="83">
        <f t="shared" si="52"/>
        <v>0</v>
      </c>
      <c r="V152" s="136"/>
      <c r="W152" s="136"/>
      <c r="X152" s="70"/>
      <c r="Y152" s="82"/>
      <c r="Z152" s="83"/>
      <c r="AA152" s="287"/>
      <c r="AB152" s="286"/>
      <c r="AC152" s="286"/>
      <c r="AD152" s="286"/>
      <c r="AE152" s="286"/>
      <c r="AF152" s="286"/>
      <c r="AG152" s="286"/>
      <c r="AH152" s="190">
        <v>3651</v>
      </c>
      <c r="AI152" s="190">
        <v>3955</v>
      </c>
      <c r="AJ152" s="190">
        <v>4228</v>
      </c>
      <c r="AK152" s="220">
        <v>5240</v>
      </c>
      <c r="AL152" s="220">
        <v>4899</v>
      </c>
      <c r="AM152" s="220"/>
      <c r="AN152" s="220"/>
      <c r="AO152" s="287"/>
      <c r="AP152" s="286"/>
      <c r="AQ152" s="286"/>
      <c r="AR152" s="286"/>
      <c r="AS152" s="286"/>
      <c r="AT152" s="286"/>
      <c r="AU152" s="286"/>
      <c r="AV152" s="190">
        <v>0</v>
      </c>
      <c r="AW152" s="190">
        <v>4</v>
      </c>
      <c r="AX152" s="190">
        <v>4</v>
      </c>
      <c r="AY152" s="220">
        <v>1551</v>
      </c>
      <c r="AZ152" s="343">
        <v>941</v>
      </c>
      <c r="BA152" s="343"/>
      <c r="BB152" s="343"/>
      <c r="BC152" s="287"/>
      <c r="BD152" s="286"/>
      <c r="BE152" s="286"/>
      <c r="BF152" s="288"/>
      <c r="BG152" s="288"/>
      <c r="BH152" s="288"/>
      <c r="BI152" s="288"/>
      <c r="BJ152" s="288">
        <v>20</v>
      </c>
      <c r="BK152" s="288">
        <v>17</v>
      </c>
      <c r="BL152" s="289">
        <v>0</v>
      </c>
      <c r="BM152" s="343">
        <v>0</v>
      </c>
      <c r="BN152" s="347">
        <v>50</v>
      </c>
      <c r="BO152" s="348"/>
      <c r="BP152" s="348"/>
      <c r="BQ152" s="346">
        <v>212</v>
      </c>
      <c r="BR152" s="343">
        <v>149</v>
      </c>
      <c r="BS152" s="343"/>
      <c r="BT152" s="343"/>
      <c r="BU152" s="287"/>
      <c r="BV152" s="286"/>
      <c r="BW152" s="286"/>
      <c r="BX152" s="283"/>
      <c r="BY152" s="283"/>
      <c r="BZ152" s="283"/>
      <c r="CA152" s="283"/>
      <c r="CB152" s="283">
        <v>0</v>
      </c>
      <c r="CC152" s="283">
        <v>0</v>
      </c>
      <c r="CD152" s="283">
        <v>0</v>
      </c>
      <c r="CE152" s="343">
        <v>0</v>
      </c>
      <c r="CF152" s="343">
        <v>279</v>
      </c>
      <c r="CG152" s="343"/>
      <c r="CH152" s="343"/>
      <c r="CI152" s="286"/>
      <c r="CJ152" s="286"/>
      <c r="CK152" s="286"/>
      <c r="CL152" s="286"/>
      <c r="CM152" s="286"/>
      <c r="CN152" s="286"/>
      <c r="CO152" s="286"/>
      <c r="CP152" s="190">
        <v>17</v>
      </c>
      <c r="CQ152" s="190">
        <v>51</v>
      </c>
      <c r="CR152" s="190">
        <v>0</v>
      </c>
      <c r="CS152" s="343"/>
      <c r="CT152" s="343">
        <v>0</v>
      </c>
      <c r="CU152" s="343"/>
      <c r="CV152" s="343"/>
    </row>
    <row r="153" spans="1:100" ht="12.95" customHeight="1" x14ac:dyDescent="0.2">
      <c r="A153" s="41" t="s">
        <v>1173</v>
      </c>
      <c r="B153" s="383" t="s">
        <v>2181</v>
      </c>
      <c r="C153" s="22" t="s">
        <v>1909</v>
      </c>
      <c r="K153" s="103">
        <v>6957</v>
      </c>
      <c r="L153" s="190">
        <v>6742</v>
      </c>
      <c r="M153" s="190">
        <v>7271</v>
      </c>
      <c r="N153" s="70">
        <f t="shared" si="47"/>
        <v>314</v>
      </c>
      <c r="O153" s="82">
        <f t="shared" si="48"/>
        <v>7271</v>
      </c>
      <c r="P153" s="83">
        <f t="shared" si="49"/>
        <v>0</v>
      </c>
      <c r="Q153" s="119">
        <v>9127</v>
      </c>
      <c r="R153" s="119">
        <v>6046</v>
      </c>
      <c r="S153" s="70">
        <f t="shared" si="50"/>
        <v>378</v>
      </c>
      <c r="T153" s="82">
        <f t="shared" si="51"/>
        <v>6046</v>
      </c>
      <c r="U153" s="83">
        <f t="shared" si="52"/>
        <v>0</v>
      </c>
      <c r="V153" s="136"/>
      <c r="W153" s="136"/>
      <c r="X153" s="70"/>
      <c r="Y153" s="82"/>
      <c r="Z153" s="83"/>
      <c r="AA153" s="287"/>
      <c r="AB153" s="286"/>
      <c r="AC153" s="286"/>
      <c r="AD153" s="286"/>
      <c r="AE153" s="286"/>
      <c r="AF153" s="286"/>
      <c r="AG153" s="286"/>
      <c r="AH153" s="190">
        <v>3285</v>
      </c>
      <c r="AI153" s="190">
        <v>3606</v>
      </c>
      <c r="AJ153" s="190">
        <v>3636</v>
      </c>
      <c r="AK153" s="220">
        <v>5530</v>
      </c>
      <c r="AL153" s="220">
        <v>1690</v>
      </c>
      <c r="AM153" s="220"/>
      <c r="AN153" s="220"/>
      <c r="AO153" s="287"/>
      <c r="AP153" s="286"/>
      <c r="AQ153" s="286"/>
      <c r="AR153" s="286"/>
      <c r="AS153" s="286"/>
      <c r="AT153" s="286"/>
      <c r="AU153" s="286"/>
      <c r="AV153" s="190">
        <v>1410</v>
      </c>
      <c r="AW153" s="190">
        <v>1352</v>
      </c>
      <c r="AX153" s="190">
        <v>1338</v>
      </c>
      <c r="AY153" s="343">
        <v>768</v>
      </c>
      <c r="AZ153" s="220">
        <v>2809</v>
      </c>
      <c r="BA153" s="220"/>
      <c r="BB153" s="220"/>
      <c r="BC153" s="287"/>
      <c r="BD153" s="286"/>
      <c r="BE153" s="286"/>
      <c r="BF153" s="288"/>
      <c r="BG153" s="288"/>
      <c r="BH153" s="288"/>
      <c r="BI153" s="288"/>
      <c r="BJ153" s="288">
        <v>150</v>
      </c>
      <c r="BK153" s="288">
        <v>126</v>
      </c>
      <c r="BL153" s="289">
        <v>255</v>
      </c>
      <c r="BM153" s="343">
        <v>139</v>
      </c>
      <c r="BN153" s="347">
        <v>164</v>
      </c>
      <c r="BO153" s="348"/>
      <c r="BP153" s="348"/>
      <c r="BQ153" s="346">
        <v>535</v>
      </c>
      <c r="BR153" s="343">
        <v>469</v>
      </c>
      <c r="BS153" s="343"/>
      <c r="BT153" s="343"/>
      <c r="BU153" s="287"/>
      <c r="BV153" s="286"/>
      <c r="BW153" s="286"/>
      <c r="BX153" s="283"/>
      <c r="BY153" s="283"/>
      <c r="BZ153" s="283"/>
      <c r="CA153" s="283"/>
      <c r="CB153" s="283">
        <v>1729</v>
      </c>
      <c r="CC153" s="283">
        <v>1302</v>
      </c>
      <c r="CD153" s="283">
        <v>1637</v>
      </c>
      <c r="CE153" s="220">
        <v>2155</v>
      </c>
      <c r="CF153" s="343">
        <v>914</v>
      </c>
      <c r="CG153" s="343"/>
      <c r="CH153" s="343"/>
      <c r="CI153" s="286"/>
      <c r="CJ153" s="286"/>
      <c r="CK153" s="286"/>
      <c r="CL153" s="286"/>
      <c r="CM153" s="286"/>
      <c r="CN153" s="286"/>
      <c r="CO153" s="286"/>
      <c r="CP153" s="190">
        <v>383</v>
      </c>
      <c r="CQ153" s="190">
        <v>356</v>
      </c>
      <c r="CR153" s="190">
        <v>405</v>
      </c>
      <c r="CS153" s="343">
        <v>0</v>
      </c>
      <c r="CT153" s="343">
        <v>0</v>
      </c>
      <c r="CU153" s="343"/>
      <c r="CV153" s="343"/>
    </row>
    <row r="154" spans="1:100" ht="12.95" customHeight="1" x14ac:dyDescent="0.2">
      <c r="A154" s="41" t="s">
        <v>1178</v>
      </c>
      <c r="B154" s="383" t="s">
        <v>2352</v>
      </c>
      <c r="C154" s="22" t="s">
        <v>1909</v>
      </c>
      <c r="K154" s="103">
        <v>1169</v>
      </c>
      <c r="L154" s="190">
        <v>4700</v>
      </c>
      <c r="M154" s="190">
        <v>5295</v>
      </c>
      <c r="N154" s="70">
        <f t="shared" si="47"/>
        <v>339</v>
      </c>
      <c r="O154" s="82">
        <f t="shared" si="48"/>
        <v>5295</v>
      </c>
      <c r="P154" s="83">
        <f t="shared" si="49"/>
        <v>0</v>
      </c>
      <c r="Q154" s="119">
        <v>4229</v>
      </c>
      <c r="R154" s="119">
        <v>5944</v>
      </c>
      <c r="S154" s="70">
        <f t="shared" si="50"/>
        <v>379</v>
      </c>
      <c r="T154" s="82">
        <f t="shared" si="51"/>
        <v>5944</v>
      </c>
      <c r="U154" s="83">
        <f t="shared" si="52"/>
        <v>0</v>
      </c>
      <c r="V154" s="136"/>
      <c r="W154" s="136"/>
      <c r="X154" s="70"/>
      <c r="Y154" s="82"/>
      <c r="Z154" s="83"/>
      <c r="AA154" s="287"/>
      <c r="AB154" s="286"/>
      <c r="AC154" s="286"/>
      <c r="AD154" s="286"/>
      <c r="AE154" s="286"/>
      <c r="AF154" s="286"/>
      <c r="AG154" s="286"/>
      <c r="AH154" s="190">
        <v>286</v>
      </c>
      <c r="AI154" s="190">
        <v>674</v>
      </c>
      <c r="AJ154" s="190">
        <v>1418</v>
      </c>
      <c r="AK154" s="220">
        <v>1812</v>
      </c>
      <c r="AL154" s="220">
        <v>3288</v>
      </c>
      <c r="AM154" s="220"/>
      <c r="AN154" s="220"/>
      <c r="AO154" s="287"/>
      <c r="AP154" s="286"/>
      <c r="AQ154" s="286"/>
      <c r="AR154" s="286"/>
      <c r="AS154" s="286"/>
      <c r="AT154" s="286"/>
      <c r="AU154" s="286"/>
      <c r="AV154" s="190">
        <v>268</v>
      </c>
      <c r="AW154" s="190">
        <v>2819</v>
      </c>
      <c r="AX154" s="190">
        <v>2261</v>
      </c>
      <c r="AY154" s="220">
        <v>1278</v>
      </c>
      <c r="AZ154" s="220">
        <v>1613</v>
      </c>
      <c r="BA154" s="220"/>
      <c r="BB154" s="220"/>
      <c r="BC154" s="287"/>
      <c r="BD154" s="286"/>
      <c r="BE154" s="286"/>
      <c r="BF154" s="288"/>
      <c r="BG154" s="288"/>
      <c r="BH154" s="288"/>
      <c r="BI154" s="288"/>
      <c r="BJ154" s="288">
        <v>118</v>
      </c>
      <c r="BK154" s="288">
        <v>74</v>
      </c>
      <c r="BL154" s="289">
        <v>20</v>
      </c>
      <c r="BM154" s="343">
        <v>8</v>
      </c>
      <c r="BN154" s="347">
        <v>7</v>
      </c>
      <c r="BO154" s="348"/>
      <c r="BP154" s="348"/>
      <c r="BQ154" s="349">
        <v>1112</v>
      </c>
      <c r="BR154" s="343">
        <v>992</v>
      </c>
      <c r="BS154" s="343"/>
      <c r="BT154" s="343"/>
      <c r="BU154" s="287"/>
      <c r="BV154" s="286"/>
      <c r="BW154" s="286"/>
      <c r="BX154" s="283"/>
      <c r="BY154" s="283"/>
      <c r="BZ154" s="283"/>
      <c r="CA154" s="283"/>
      <c r="CB154" s="283">
        <v>22</v>
      </c>
      <c r="CC154" s="283">
        <v>23</v>
      </c>
      <c r="CD154" s="283">
        <v>57</v>
      </c>
      <c r="CE154" s="343">
        <v>19</v>
      </c>
      <c r="CF154" s="343">
        <v>44</v>
      </c>
      <c r="CG154" s="343"/>
      <c r="CH154" s="343"/>
      <c r="CI154" s="286"/>
      <c r="CJ154" s="286"/>
      <c r="CK154" s="286"/>
      <c r="CL154" s="286"/>
      <c r="CM154" s="286"/>
      <c r="CN154" s="286"/>
      <c r="CO154" s="286"/>
      <c r="CP154" s="190">
        <v>475</v>
      </c>
      <c r="CQ154" s="190">
        <v>1110</v>
      </c>
      <c r="CR154" s="190">
        <v>1539</v>
      </c>
      <c r="CS154" s="343">
        <v>0</v>
      </c>
      <c r="CT154" s="343">
        <v>0</v>
      </c>
      <c r="CU154" s="343"/>
      <c r="CV154" s="343"/>
    </row>
    <row r="155" spans="1:100" ht="12.95" customHeight="1" x14ac:dyDescent="0.2">
      <c r="A155" s="41" t="s">
        <v>1170</v>
      </c>
      <c r="B155" s="383" t="s">
        <v>1689</v>
      </c>
      <c r="C155" s="22" t="s">
        <v>1909</v>
      </c>
      <c r="K155" s="103">
        <v>4638</v>
      </c>
      <c r="L155" s="190">
        <v>5008</v>
      </c>
      <c r="M155" s="190">
        <v>5366</v>
      </c>
      <c r="N155" s="70">
        <f t="shared" si="47"/>
        <v>337</v>
      </c>
      <c r="O155" s="82">
        <f t="shared" si="48"/>
        <v>5366</v>
      </c>
      <c r="P155" s="83">
        <f t="shared" si="49"/>
        <v>0</v>
      </c>
      <c r="Q155" s="119">
        <v>7346</v>
      </c>
      <c r="R155" s="119">
        <v>5847</v>
      </c>
      <c r="S155" s="70">
        <f t="shared" si="50"/>
        <v>381</v>
      </c>
      <c r="T155" s="82">
        <f t="shared" si="51"/>
        <v>5847</v>
      </c>
      <c r="U155" s="83">
        <f t="shared" si="52"/>
        <v>0</v>
      </c>
      <c r="V155" s="136"/>
      <c r="W155" s="136"/>
      <c r="X155" s="70"/>
      <c r="Y155" s="82"/>
      <c r="Z155" s="83"/>
      <c r="AA155" s="287"/>
      <c r="AB155" s="286"/>
      <c r="AC155" s="286"/>
      <c r="AD155" s="286"/>
      <c r="AE155" s="286"/>
      <c r="AF155" s="286"/>
      <c r="AG155" s="286"/>
      <c r="AH155" s="190">
        <v>2558</v>
      </c>
      <c r="AI155" s="190">
        <v>2242</v>
      </c>
      <c r="AJ155" s="190">
        <v>1898</v>
      </c>
      <c r="AK155" s="220">
        <v>2100</v>
      </c>
      <c r="AL155" s="220">
        <v>1347</v>
      </c>
      <c r="AM155" s="220"/>
      <c r="AN155" s="220"/>
      <c r="AO155" s="287"/>
      <c r="AP155" s="286"/>
      <c r="AQ155" s="286"/>
      <c r="AR155" s="286"/>
      <c r="AS155" s="286"/>
      <c r="AT155" s="286"/>
      <c r="AU155" s="286"/>
      <c r="AV155" s="190">
        <v>1447</v>
      </c>
      <c r="AW155" s="190">
        <v>1801</v>
      </c>
      <c r="AX155" s="190">
        <v>2100</v>
      </c>
      <c r="AY155" s="343">
        <v>205</v>
      </c>
      <c r="AZ155" s="343">
        <v>228</v>
      </c>
      <c r="BA155" s="343"/>
      <c r="BB155" s="343"/>
      <c r="BC155" s="287"/>
      <c r="BD155" s="286"/>
      <c r="BE155" s="286"/>
      <c r="BF155" s="288"/>
      <c r="BG155" s="288"/>
      <c r="BH155" s="288"/>
      <c r="BI155" s="288"/>
      <c r="BJ155" s="288">
        <v>282</v>
      </c>
      <c r="BK155" s="288">
        <v>214</v>
      </c>
      <c r="BL155" s="289">
        <v>369</v>
      </c>
      <c r="BM155" s="220">
        <v>1001</v>
      </c>
      <c r="BN155" s="347">
        <v>672</v>
      </c>
      <c r="BO155" s="348"/>
      <c r="BP155" s="348"/>
      <c r="BQ155" s="346">
        <v>442</v>
      </c>
      <c r="BR155" s="343">
        <v>277</v>
      </c>
      <c r="BS155" s="343"/>
      <c r="BT155" s="343"/>
      <c r="BU155" s="287"/>
      <c r="BV155" s="286"/>
      <c r="BW155" s="286"/>
      <c r="BX155" s="283"/>
      <c r="BY155" s="283"/>
      <c r="BZ155" s="283"/>
      <c r="CA155" s="283"/>
      <c r="CB155" s="283">
        <v>0</v>
      </c>
      <c r="CC155" s="283">
        <v>0</v>
      </c>
      <c r="CD155" s="283">
        <v>0</v>
      </c>
      <c r="CE155" s="220">
        <v>3598</v>
      </c>
      <c r="CF155" s="220">
        <v>3323</v>
      </c>
      <c r="CG155" s="220"/>
      <c r="CH155" s="220"/>
      <c r="CI155" s="286"/>
      <c r="CJ155" s="286"/>
      <c r="CK155" s="286"/>
      <c r="CL155" s="286"/>
      <c r="CM155" s="286"/>
      <c r="CN155" s="286"/>
      <c r="CO155" s="286"/>
      <c r="CP155" s="190">
        <v>351</v>
      </c>
      <c r="CQ155" s="190">
        <v>751</v>
      </c>
      <c r="CR155" s="190">
        <v>999</v>
      </c>
      <c r="CS155" s="343"/>
      <c r="CT155" s="343">
        <v>0</v>
      </c>
      <c r="CU155" s="343"/>
      <c r="CV155" s="343"/>
    </row>
    <row r="156" spans="1:100" ht="12.95" customHeight="1" x14ac:dyDescent="0.2">
      <c r="A156" s="41" t="s">
        <v>1163</v>
      </c>
      <c r="B156" s="383" t="s">
        <v>1286</v>
      </c>
      <c r="C156" s="22" t="s">
        <v>1909</v>
      </c>
      <c r="K156" s="103">
        <v>2500</v>
      </c>
      <c r="L156" s="190">
        <v>3049</v>
      </c>
      <c r="M156" s="190">
        <v>3313</v>
      </c>
      <c r="N156" s="70">
        <f t="shared" si="47"/>
        <v>378</v>
      </c>
      <c r="O156" s="82">
        <f t="shared" si="48"/>
        <v>3313</v>
      </c>
      <c r="P156" s="83">
        <f t="shared" si="49"/>
        <v>0</v>
      </c>
      <c r="Q156" s="119">
        <v>7555</v>
      </c>
      <c r="R156" s="119">
        <v>5816</v>
      </c>
      <c r="S156" s="70">
        <f t="shared" si="50"/>
        <v>382</v>
      </c>
      <c r="T156" s="82">
        <f t="shared" si="51"/>
        <v>5816</v>
      </c>
      <c r="U156" s="83">
        <f t="shared" si="52"/>
        <v>0</v>
      </c>
      <c r="V156" s="136"/>
      <c r="W156" s="136"/>
      <c r="X156" s="70"/>
      <c r="Y156" s="82"/>
      <c r="Z156" s="83"/>
      <c r="AA156" s="287"/>
      <c r="AB156" s="286"/>
      <c r="AC156" s="286"/>
      <c r="AD156" s="286"/>
      <c r="AE156" s="286"/>
      <c r="AF156" s="286"/>
      <c r="AG156" s="286"/>
      <c r="AH156" s="190">
        <v>1923</v>
      </c>
      <c r="AI156" s="190">
        <v>1625</v>
      </c>
      <c r="AJ156" s="190">
        <v>2644</v>
      </c>
      <c r="AK156" s="220">
        <v>5066</v>
      </c>
      <c r="AL156" s="220">
        <v>3855</v>
      </c>
      <c r="AM156" s="220"/>
      <c r="AN156" s="220"/>
      <c r="AO156" s="287"/>
      <c r="AP156" s="286"/>
      <c r="AQ156" s="286"/>
      <c r="AR156" s="286"/>
      <c r="AS156" s="286"/>
      <c r="AT156" s="286"/>
      <c r="AU156" s="286"/>
      <c r="AV156" s="190">
        <v>367</v>
      </c>
      <c r="AW156" s="190">
        <v>194</v>
      </c>
      <c r="AX156" s="190">
        <v>519</v>
      </c>
      <c r="AY156" s="220">
        <v>1479</v>
      </c>
      <c r="AZ156" s="220">
        <v>1173</v>
      </c>
      <c r="BA156" s="220"/>
      <c r="BB156" s="220"/>
      <c r="BC156" s="287"/>
      <c r="BD156" s="286"/>
      <c r="BE156" s="286"/>
      <c r="BF156" s="288"/>
      <c r="BG156" s="288"/>
      <c r="BH156" s="288"/>
      <c r="BI156" s="288"/>
      <c r="BJ156" s="288">
        <v>22</v>
      </c>
      <c r="BK156" s="288">
        <v>79</v>
      </c>
      <c r="BL156" s="289">
        <v>0</v>
      </c>
      <c r="BM156" s="343"/>
      <c r="BN156" s="347">
        <v>18</v>
      </c>
      <c r="BO156" s="348"/>
      <c r="BP156" s="348"/>
      <c r="BQ156" s="346"/>
      <c r="BR156" s="343">
        <v>25</v>
      </c>
      <c r="BS156" s="343"/>
      <c r="BT156" s="343"/>
      <c r="BU156" s="287"/>
      <c r="BV156" s="286"/>
      <c r="BW156" s="286"/>
      <c r="BX156" s="283"/>
      <c r="BY156" s="283"/>
      <c r="BZ156" s="283"/>
      <c r="CA156" s="283"/>
      <c r="CB156" s="283">
        <v>159</v>
      </c>
      <c r="CC156" s="283">
        <v>1151</v>
      </c>
      <c r="CD156" s="283">
        <v>150</v>
      </c>
      <c r="CE156" s="220">
        <v>1010</v>
      </c>
      <c r="CF156" s="343">
        <v>745</v>
      </c>
      <c r="CG156" s="343"/>
      <c r="CH156" s="343"/>
      <c r="CI156" s="286"/>
      <c r="CJ156" s="286"/>
      <c r="CK156" s="286"/>
      <c r="CL156" s="286"/>
      <c r="CM156" s="286"/>
      <c r="CN156" s="286"/>
      <c r="CO156" s="286"/>
      <c r="CP156" s="190">
        <v>29</v>
      </c>
      <c r="CQ156" s="190">
        <v>0</v>
      </c>
      <c r="CR156" s="190">
        <v>0</v>
      </c>
      <c r="CS156" s="343"/>
      <c r="CT156" s="343"/>
      <c r="CU156" s="343"/>
      <c r="CV156" s="343"/>
    </row>
    <row r="157" spans="1:100" ht="12.95" customHeight="1" x14ac:dyDescent="0.2">
      <c r="A157" s="41"/>
      <c r="B157" s="383" t="s">
        <v>1280</v>
      </c>
      <c r="C157" s="22" t="s">
        <v>1909</v>
      </c>
      <c r="K157" s="103">
        <v>3924</v>
      </c>
      <c r="L157" s="190">
        <v>3568</v>
      </c>
      <c r="M157" s="190">
        <v>4318</v>
      </c>
      <c r="N157" s="70">
        <f t="shared" si="47"/>
        <v>353</v>
      </c>
      <c r="O157" s="82">
        <f t="shared" si="48"/>
        <v>4318</v>
      </c>
      <c r="P157" s="83">
        <f t="shared" si="49"/>
        <v>0</v>
      </c>
      <c r="Q157" s="119">
        <v>5306</v>
      </c>
      <c r="R157" s="119">
        <v>5595</v>
      </c>
      <c r="S157" s="70">
        <f t="shared" si="50"/>
        <v>385</v>
      </c>
      <c r="T157" s="82">
        <f t="shared" si="51"/>
        <v>5595</v>
      </c>
      <c r="U157" s="83">
        <f t="shared" si="52"/>
        <v>0</v>
      </c>
      <c r="V157" s="136"/>
      <c r="W157" s="136"/>
      <c r="X157" s="70"/>
      <c r="Y157" s="82"/>
      <c r="Z157" s="83"/>
      <c r="AA157" s="287"/>
      <c r="AB157" s="286"/>
      <c r="AC157" s="286"/>
      <c r="AD157" s="286"/>
      <c r="AE157" s="286"/>
      <c r="AF157" s="286"/>
      <c r="AG157" s="286"/>
      <c r="AH157" s="190">
        <v>3022</v>
      </c>
      <c r="AI157" s="190">
        <v>2685</v>
      </c>
      <c r="AJ157" s="190">
        <v>2558</v>
      </c>
      <c r="AK157" s="220">
        <v>3373</v>
      </c>
      <c r="AL157" s="220">
        <v>3924</v>
      </c>
      <c r="AM157" s="220"/>
      <c r="AN157" s="220"/>
      <c r="AO157" s="287"/>
      <c r="AP157" s="286"/>
      <c r="AQ157" s="286"/>
      <c r="AR157" s="286"/>
      <c r="AS157" s="286"/>
      <c r="AT157" s="286"/>
      <c r="AU157" s="286"/>
      <c r="AV157" s="190">
        <v>162</v>
      </c>
      <c r="AW157" s="190">
        <v>135</v>
      </c>
      <c r="AX157" s="190">
        <v>149</v>
      </c>
      <c r="AY157" s="343">
        <v>229</v>
      </c>
      <c r="AZ157" s="343">
        <v>367</v>
      </c>
      <c r="BA157" s="343"/>
      <c r="BB157" s="343"/>
      <c r="BC157" s="287"/>
      <c r="BD157" s="286"/>
      <c r="BE157" s="286"/>
      <c r="BF157" s="288"/>
      <c r="BG157" s="288"/>
      <c r="BH157" s="288"/>
      <c r="BI157" s="288"/>
      <c r="BJ157" s="288">
        <v>647</v>
      </c>
      <c r="BK157" s="288">
        <v>687</v>
      </c>
      <c r="BL157" s="289">
        <v>1525</v>
      </c>
      <c r="BM157" s="220">
        <v>1568</v>
      </c>
      <c r="BN157" s="344">
        <v>1163</v>
      </c>
      <c r="BO157" s="345"/>
      <c r="BP157" s="345"/>
      <c r="BQ157" s="346"/>
      <c r="BR157" s="343"/>
      <c r="BS157" s="343"/>
      <c r="BT157" s="343"/>
      <c r="BU157" s="287"/>
      <c r="BV157" s="286"/>
      <c r="BW157" s="286"/>
      <c r="BX157" s="283"/>
      <c r="BY157" s="283"/>
      <c r="BZ157" s="283"/>
      <c r="CA157" s="283"/>
      <c r="CB157" s="283">
        <v>93</v>
      </c>
      <c r="CC157" s="283">
        <v>61</v>
      </c>
      <c r="CD157" s="283">
        <v>86</v>
      </c>
      <c r="CE157" s="343">
        <v>136</v>
      </c>
      <c r="CF157" s="343">
        <v>141</v>
      </c>
      <c r="CG157" s="343"/>
      <c r="CH157" s="343"/>
      <c r="CI157" s="286"/>
      <c r="CJ157" s="286"/>
      <c r="CK157" s="286"/>
      <c r="CL157" s="286"/>
      <c r="CM157" s="286"/>
      <c r="CN157" s="286"/>
      <c r="CO157" s="286"/>
      <c r="CP157" s="190">
        <v>0</v>
      </c>
      <c r="CQ157" s="190">
        <v>0</v>
      </c>
      <c r="CR157" s="190">
        <v>0</v>
      </c>
      <c r="CS157" s="343"/>
      <c r="CT157" s="343">
        <v>0</v>
      </c>
      <c r="CU157" s="343"/>
      <c r="CV157" s="343"/>
    </row>
    <row r="158" spans="1:100" ht="12.95" customHeight="1" x14ac:dyDescent="0.2">
      <c r="A158" s="41" t="s">
        <v>1213</v>
      </c>
      <c r="B158" s="102" t="s">
        <v>1017</v>
      </c>
      <c r="C158" s="22" t="s">
        <v>1909</v>
      </c>
      <c r="K158" s="103">
        <v>929</v>
      </c>
      <c r="L158" s="190">
        <v>1592</v>
      </c>
      <c r="M158" s="190">
        <v>3328</v>
      </c>
      <c r="N158" s="70">
        <f t="shared" si="47"/>
        <v>377</v>
      </c>
      <c r="O158" s="82">
        <f t="shared" si="48"/>
        <v>3328</v>
      </c>
      <c r="P158" s="83">
        <f t="shared" si="49"/>
        <v>0</v>
      </c>
      <c r="Q158" s="119">
        <v>3252</v>
      </c>
      <c r="R158" s="119">
        <v>5439</v>
      </c>
      <c r="S158" s="70">
        <f t="shared" si="50"/>
        <v>387</v>
      </c>
      <c r="T158" s="82">
        <f t="shared" si="51"/>
        <v>5439</v>
      </c>
      <c r="U158" s="83">
        <f t="shared" si="52"/>
        <v>0</v>
      </c>
      <c r="V158" s="136"/>
      <c r="W158" s="136"/>
      <c r="X158" s="70"/>
      <c r="Y158" s="82"/>
      <c r="Z158" s="83"/>
      <c r="AA158" s="287"/>
      <c r="AB158" s="286"/>
      <c r="AC158" s="286"/>
      <c r="AD158" s="286"/>
      <c r="AE158" s="286"/>
      <c r="AF158" s="286"/>
      <c r="AG158" s="286"/>
      <c r="AH158" s="190">
        <v>864</v>
      </c>
      <c r="AI158" s="190">
        <v>1592</v>
      </c>
      <c r="AJ158" s="190">
        <v>3328</v>
      </c>
      <c r="AK158" s="220">
        <v>3226</v>
      </c>
      <c r="AL158" s="220">
        <v>5103</v>
      </c>
      <c r="AM158" s="220"/>
      <c r="AN158" s="220"/>
      <c r="AO158" s="287"/>
      <c r="AP158" s="286"/>
      <c r="AQ158" s="286"/>
      <c r="AR158" s="286"/>
      <c r="AS158" s="286"/>
      <c r="AT158" s="286"/>
      <c r="AU158" s="286"/>
      <c r="AV158" s="190">
        <v>0</v>
      </c>
      <c r="AW158" s="190">
        <v>0</v>
      </c>
      <c r="AX158" s="190">
        <v>0</v>
      </c>
      <c r="AY158" s="343">
        <v>15</v>
      </c>
      <c r="AZ158" s="343">
        <v>6</v>
      </c>
      <c r="BA158" s="343"/>
      <c r="BB158" s="343"/>
      <c r="BC158" s="287"/>
      <c r="BD158" s="286"/>
      <c r="BE158" s="286"/>
      <c r="BF158" s="288"/>
      <c r="BG158" s="288"/>
      <c r="BH158" s="288"/>
      <c r="BI158" s="288"/>
      <c r="BJ158" s="288">
        <v>0</v>
      </c>
      <c r="BK158" s="288">
        <v>0</v>
      </c>
      <c r="BL158" s="289">
        <v>0</v>
      </c>
      <c r="BM158" s="343">
        <v>11</v>
      </c>
      <c r="BN158" s="347">
        <v>93</v>
      </c>
      <c r="BO158" s="348"/>
      <c r="BP158" s="348"/>
      <c r="BQ158" s="346">
        <v>0</v>
      </c>
      <c r="BR158" s="343">
        <v>0</v>
      </c>
      <c r="BS158" s="343"/>
      <c r="BT158" s="343"/>
      <c r="BU158" s="287"/>
      <c r="BV158" s="286"/>
      <c r="BW158" s="286"/>
      <c r="BX158" s="283"/>
      <c r="BY158" s="283"/>
      <c r="BZ158" s="283"/>
      <c r="CA158" s="283"/>
      <c r="CB158" s="283">
        <v>0</v>
      </c>
      <c r="CC158" s="283">
        <v>0</v>
      </c>
      <c r="CD158" s="283">
        <v>0</v>
      </c>
      <c r="CE158" s="343">
        <v>0</v>
      </c>
      <c r="CF158" s="343">
        <v>237</v>
      </c>
      <c r="CG158" s="343"/>
      <c r="CH158" s="343"/>
      <c r="CI158" s="286"/>
      <c r="CJ158" s="286"/>
      <c r="CK158" s="286"/>
      <c r="CL158" s="286"/>
      <c r="CM158" s="286"/>
      <c r="CN158" s="286"/>
      <c r="CO158" s="286"/>
      <c r="CP158" s="190">
        <v>65</v>
      </c>
      <c r="CQ158" s="190">
        <v>0</v>
      </c>
      <c r="CR158" s="190">
        <v>0</v>
      </c>
      <c r="CS158" s="343">
        <v>0</v>
      </c>
      <c r="CT158" s="343">
        <v>0</v>
      </c>
      <c r="CU158" s="343"/>
      <c r="CV158" s="343"/>
    </row>
    <row r="159" spans="1:100" ht="12.95" customHeight="1" x14ac:dyDescent="0.2">
      <c r="A159" s="41" t="s">
        <v>1161</v>
      </c>
      <c r="B159" s="383" t="s">
        <v>2182</v>
      </c>
      <c r="C159" s="22" t="s">
        <v>1909</v>
      </c>
      <c r="K159" s="103">
        <v>4405</v>
      </c>
      <c r="L159" s="190">
        <v>4025</v>
      </c>
      <c r="M159" s="190">
        <v>4114</v>
      </c>
      <c r="N159" s="70">
        <f t="shared" si="47"/>
        <v>358</v>
      </c>
      <c r="O159" s="82">
        <f t="shared" si="48"/>
        <v>4114</v>
      </c>
      <c r="P159" s="83">
        <f t="shared" si="49"/>
        <v>0</v>
      </c>
      <c r="Q159" s="119">
        <v>4492</v>
      </c>
      <c r="R159" s="119">
        <v>5206</v>
      </c>
      <c r="S159" s="70">
        <f t="shared" si="50"/>
        <v>391</v>
      </c>
      <c r="T159" s="82">
        <f t="shared" si="51"/>
        <v>5206</v>
      </c>
      <c r="U159" s="83">
        <f t="shared" si="52"/>
        <v>0</v>
      </c>
      <c r="V159" s="136"/>
      <c r="W159" s="136"/>
      <c r="X159" s="70"/>
      <c r="Y159" s="82"/>
      <c r="Z159" s="83"/>
      <c r="AA159" s="287"/>
      <c r="AB159" s="286"/>
      <c r="AC159" s="286"/>
      <c r="AD159" s="286"/>
      <c r="AE159" s="286"/>
      <c r="AF159" s="286"/>
      <c r="AG159" s="286"/>
      <c r="AH159" s="190">
        <v>3582</v>
      </c>
      <c r="AI159" s="190">
        <v>3489</v>
      </c>
      <c r="AJ159" s="190">
        <v>2990</v>
      </c>
      <c r="AK159" s="220">
        <v>3313</v>
      </c>
      <c r="AL159" s="220">
        <v>3778</v>
      </c>
      <c r="AM159" s="220"/>
      <c r="AN159" s="220"/>
      <c r="AO159" s="287"/>
      <c r="AP159" s="286"/>
      <c r="AQ159" s="286"/>
      <c r="AR159" s="286"/>
      <c r="AS159" s="286"/>
      <c r="AT159" s="286"/>
      <c r="AU159" s="286"/>
      <c r="AV159" s="190">
        <v>823</v>
      </c>
      <c r="AW159" s="190">
        <v>536</v>
      </c>
      <c r="AX159" s="190">
        <v>1124</v>
      </c>
      <c r="AY159" s="220">
        <v>1179</v>
      </c>
      <c r="AZ159" s="220">
        <v>1428</v>
      </c>
      <c r="BA159" s="220"/>
      <c r="BB159" s="220"/>
      <c r="BC159" s="287"/>
      <c r="BD159" s="286"/>
      <c r="BE159" s="286"/>
      <c r="BF159" s="288"/>
      <c r="BG159" s="288"/>
      <c r="BH159" s="288"/>
      <c r="BI159" s="288"/>
      <c r="BJ159" s="288">
        <v>0</v>
      </c>
      <c r="BK159" s="288">
        <v>0</v>
      </c>
      <c r="BL159" s="289">
        <v>0</v>
      </c>
      <c r="BM159" s="343">
        <v>0</v>
      </c>
      <c r="BN159" s="347">
        <v>0</v>
      </c>
      <c r="BO159" s="348"/>
      <c r="BP159" s="348"/>
      <c r="BQ159" s="346">
        <v>0</v>
      </c>
      <c r="BR159" s="343">
        <v>0</v>
      </c>
      <c r="BS159" s="343"/>
      <c r="BT159" s="343"/>
      <c r="BU159" s="287"/>
      <c r="BV159" s="286"/>
      <c r="BW159" s="286"/>
      <c r="BX159" s="283"/>
      <c r="BY159" s="283"/>
      <c r="BZ159" s="283"/>
      <c r="CA159" s="283"/>
      <c r="CB159" s="283">
        <v>0</v>
      </c>
      <c r="CC159" s="283">
        <v>0</v>
      </c>
      <c r="CD159" s="283">
        <v>0</v>
      </c>
      <c r="CE159" s="343">
        <v>0</v>
      </c>
      <c r="CF159" s="343">
        <v>0</v>
      </c>
      <c r="CG159" s="343"/>
      <c r="CH159" s="343"/>
      <c r="CI159" s="286"/>
      <c r="CJ159" s="286"/>
      <c r="CK159" s="286"/>
      <c r="CL159" s="286"/>
      <c r="CM159" s="286"/>
      <c r="CN159" s="286"/>
      <c r="CO159" s="286"/>
      <c r="CP159" s="190">
        <v>0</v>
      </c>
      <c r="CQ159" s="190">
        <v>0</v>
      </c>
      <c r="CR159" s="190">
        <v>0</v>
      </c>
      <c r="CS159" s="343">
        <v>0</v>
      </c>
      <c r="CT159" s="343">
        <v>0</v>
      </c>
      <c r="CU159" s="343"/>
      <c r="CV159" s="343"/>
    </row>
    <row r="160" spans="1:100" ht="12.95" customHeight="1" x14ac:dyDescent="0.2">
      <c r="A160" s="41" t="s">
        <v>1180</v>
      </c>
      <c r="B160" s="383" t="s">
        <v>1302</v>
      </c>
      <c r="C160" s="22" t="s">
        <v>1909</v>
      </c>
      <c r="K160" s="103">
        <v>2135</v>
      </c>
      <c r="L160" s="190">
        <v>1590</v>
      </c>
      <c r="M160" s="190">
        <v>2482</v>
      </c>
      <c r="N160" s="70">
        <f t="shared" si="47"/>
        <v>416</v>
      </c>
      <c r="O160" s="82">
        <f t="shared" si="48"/>
        <v>2482</v>
      </c>
      <c r="P160" s="83">
        <f t="shared" si="49"/>
        <v>0</v>
      </c>
      <c r="Q160" s="119">
        <v>4793</v>
      </c>
      <c r="R160" s="119">
        <v>4969</v>
      </c>
      <c r="S160" s="70">
        <f t="shared" si="50"/>
        <v>397</v>
      </c>
      <c r="T160" s="82">
        <f t="shared" si="51"/>
        <v>4969</v>
      </c>
      <c r="U160" s="83">
        <f t="shared" si="52"/>
        <v>0</v>
      </c>
      <c r="V160" s="136"/>
      <c r="W160" s="136"/>
      <c r="X160" s="70"/>
      <c r="Y160" s="82"/>
      <c r="Z160" s="83"/>
      <c r="AA160" s="287"/>
      <c r="AB160" s="286"/>
      <c r="AC160" s="286"/>
      <c r="AD160" s="286"/>
      <c r="AE160" s="286"/>
      <c r="AF160" s="286"/>
      <c r="AG160" s="286"/>
      <c r="AH160" s="190">
        <v>1011</v>
      </c>
      <c r="AI160" s="190">
        <v>468</v>
      </c>
      <c r="AJ160" s="190">
        <v>1333</v>
      </c>
      <c r="AK160" s="220">
        <v>2651</v>
      </c>
      <c r="AL160" s="220">
        <v>2669</v>
      </c>
      <c r="AM160" s="220"/>
      <c r="AN160" s="220"/>
      <c r="AO160" s="287"/>
      <c r="AP160" s="286"/>
      <c r="AQ160" s="286"/>
      <c r="AR160" s="286"/>
      <c r="AS160" s="286"/>
      <c r="AT160" s="286"/>
      <c r="AU160" s="286"/>
      <c r="AV160" s="190">
        <v>102</v>
      </c>
      <c r="AW160" s="190">
        <v>74</v>
      </c>
      <c r="AX160" s="190">
        <v>262</v>
      </c>
      <c r="AY160" s="343">
        <v>134</v>
      </c>
      <c r="AZ160" s="343">
        <v>202</v>
      </c>
      <c r="BA160" s="343"/>
      <c r="BB160" s="343"/>
      <c r="BC160" s="287"/>
      <c r="BD160" s="286"/>
      <c r="BE160" s="286"/>
      <c r="BF160" s="288"/>
      <c r="BG160" s="288"/>
      <c r="BH160" s="288"/>
      <c r="BI160" s="288"/>
      <c r="BJ160" s="288">
        <v>86</v>
      </c>
      <c r="BK160" s="288">
        <v>105</v>
      </c>
      <c r="BL160" s="289">
        <v>66</v>
      </c>
      <c r="BM160" s="343">
        <v>0</v>
      </c>
      <c r="BN160" s="347">
        <v>50</v>
      </c>
      <c r="BO160" s="348"/>
      <c r="BP160" s="348"/>
      <c r="BQ160" s="346">
        <v>77</v>
      </c>
      <c r="BR160" s="343">
        <v>66</v>
      </c>
      <c r="BS160" s="343"/>
      <c r="BT160" s="343"/>
      <c r="BU160" s="287"/>
      <c r="BV160" s="286"/>
      <c r="BW160" s="286"/>
      <c r="BX160" s="283"/>
      <c r="BY160" s="283"/>
      <c r="BZ160" s="283"/>
      <c r="CA160" s="283"/>
      <c r="CB160" s="283">
        <v>813</v>
      </c>
      <c r="CC160" s="283">
        <v>764</v>
      </c>
      <c r="CD160" s="283">
        <v>670</v>
      </c>
      <c r="CE160" s="220">
        <v>1881</v>
      </c>
      <c r="CF160" s="220">
        <v>1932</v>
      </c>
      <c r="CG160" s="220"/>
      <c r="CH160" s="220"/>
      <c r="CI160" s="286"/>
      <c r="CJ160" s="286"/>
      <c r="CK160" s="286"/>
      <c r="CL160" s="286"/>
      <c r="CM160" s="286"/>
      <c r="CN160" s="286"/>
      <c r="CO160" s="286"/>
      <c r="CP160" s="190">
        <v>123</v>
      </c>
      <c r="CQ160" s="190">
        <v>179</v>
      </c>
      <c r="CR160" s="190">
        <v>151</v>
      </c>
      <c r="CS160" s="343">
        <v>50</v>
      </c>
      <c r="CT160" s="343">
        <v>50</v>
      </c>
      <c r="CU160" s="343"/>
      <c r="CV160" s="343"/>
    </row>
    <row r="161" spans="1:100" ht="12.95" customHeight="1" x14ac:dyDescent="0.2">
      <c r="A161" s="41" t="s">
        <v>1165</v>
      </c>
      <c r="B161" s="383" t="s">
        <v>2183</v>
      </c>
      <c r="C161" s="22" t="s">
        <v>1909</v>
      </c>
      <c r="K161" s="103">
        <v>6000</v>
      </c>
      <c r="L161" s="190">
        <v>2851</v>
      </c>
      <c r="M161" s="190">
        <v>5265</v>
      </c>
      <c r="N161" s="70">
        <f t="shared" si="47"/>
        <v>340</v>
      </c>
      <c r="O161" s="82">
        <f t="shared" si="48"/>
        <v>5265</v>
      </c>
      <c r="P161" s="83">
        <f t="shared" si="49"/>
        <v>0</v>
      </c>
      <c r="Q161" s="119">
        <v>7700</v>
      </c>
      <c r="R161" s="119">
        <v>4849</v>
      </c>
      <c r="S161" s="70">
        <f t="shared" si="50"/>
        <v>399</v>
      </c>
      <c r="T161" s="82">
        <f t="shared" si="51"/>
        <v>4849</v>
      </c>
      <c r="U161" s="83">
        <f t="shared" si="52"/>
        <v>0</v>
      </c>
      <c r="V161" s="136"/>
      <c r="W161" s="136"/>
      <c r="X161" s="70"/>
      <c r="Y161" s="82"/>
      <c r="Z161" s="83"/>
      <c r="AA161" s="287"/>
      <c r="AB161" s="286"/>
      <c r="AC161" s="286"/>
      <c r="AD161" s="286"/>
      <c r="AE161" s="286"/>
      <c r="AF161" s="286"/>
      <c r="AG161" s="286"/>
      <c r="AH161" s="190">
        <v>6000</v>
      </c>
      <c r="AI161" s="190">
        <v>2851</v>
      </c>
      <c r="AJ161" s="190">
        <v>5265</v>
      </c>
      <c r="AK161" s="220">
        <v>7686</v>
      </c>
      <c r="AL161" s="220">
        <v>4631</v>
      </c>
      <c r="AM161" s="220"/>
      <c r="AN161" s="220"/>
      <c r="AO161" s="287"/>
      <c r="AP161" s="286"/>
      <c r="AQ161" s="286"/>
      <c r="AR161" s="286"/>
      <c r="AS161" s="286"/>
      <c r="AT161" s="286"/>
      <c r="AU161" s="286"/>
      <c r="AV161" s="190">
        <v>0</v>
      </c>
      <c r="AW161" s="190">
        <v>0</v>
      </c>
      <c r="AX161" s="190">
        <v>0</v>
      </c>
      <c r="AY161" s="343">
        <v>0</v>
      </c>
      <c r="AZ161" s="343">
        <v>0</v>
      </c>
      <c r="BA161" s="343"/>
      <c r="BB161" s="343"/>
      <c r="BC161" s="287"/>
      <c r="BD161" s="286"/>
      <c r="BE161" s="286"/>
      <c r="BF161" s="288"/>
      <c r="BG161" s="288"/>
      <c r="BH161" s="288"/>
      <c r="BI161" s="288"/>
      <c r="BJ161" s="288">
        <v>0</v>
      </c>
      <c r="BK161" s="288">
        <v>0</v>
      </c>
      <c r="BL161" s="289">
        <v>0</v>
      </c>
      <c r="BM161" s="343">
        <v>0</v>
      </c>
      <c r="BN161" s="347">
        <v>0</v>
      </c>
      <c r="BO161" s="348"/>
      <c r="BP161" s="348"/>
      <c r="BQ161" s="346">
        <v>0</v>
      </c>
      <c r="BR161" s="343">
        <v>0</v>
      </c>
      <c r="BS161" s="343"/>
      <c r="BT161" s="343"/>
      <c r="BU161" s="287"/>
      <c r="BV161" s="286"/>
      <c r="BW161" s="286"/>
      <c r="BX161" s="283"/>
      <c r="BY161" s="283"/>
      <c r="BZ161" s="283"/>
      <c r="CA161" s="283"/>
      <c r="CB161" s="283">
        <v>0</v>
      </c>
      <c r="CC161" s="283">
        <v>0</v>
      </c>
      <c r="CD161" s="283">
        <v>0</v>
      </c>
      <c r="CE161" s="343">
        <v>14</v>
      </c>
      <c r="CF161" s="343">
        <v>218</v>
      </c>
      <c r="CG161" s="343"/>
      <c r="CH161" s="343"/>
      <c r="CI161" s="286"/>
      <c r="CJ161" s="286"/>
      <c r="CK161" s="286"/>
      <c r="CL161" s="286"/>
      <c r="CM161" s="286"/>
      <c r="CN161" s="286"/>
      <c r="CO161" s="286"/>
      <c r="CP161" s="190">
        <v>0</v>
      </c>
      <c r="CQ161" s="190">
        <v>0</v>
      </c>
      <c r="CR161" s="190">
        <v>0</v>
      </c>
      <c r="CS161" s="343">
        <v>0</v>
      </c>
      <c r="CT161" s="343">
        <v>0</v>
      </c>
      <c r="CU161" s="343"/>
      <c r="CV161" s="343"/>
    </row>
    <row r="162" spans="1:100" ht="12.95" customHeight="1" x14ac:dyDescent="0.2">
      <c r="A162" s="41" t="s">
        <v>1175</v>
      </c>
      <c r="B162" s="383" t="s">
        <v>2184</v>
      </c>
      <c r="C162" s="22" t="s">
        <v>1909</v>
      </c>
      <c r="K162" s="103">
        <v>3695</v>
      </c>
      <c r="L162" s="190">
        <v>4692</v>
      </c>
      <c r="M162" s="190">
        <v>5376</v>
      </c>
      <c r="N162" s="70">
        <f t="shared" si="47"/>
        <v>336</v>
      </c>
      <c r="O162" s="82">
        <f t="shared" si="48"/>
        <v>5376</v>
      </c>
      <c r="P162" s="83">
        <f t="shared" si="49"/>
        <v>0</v>
      </c>
      <c r="Q162" s="119">
        <v>5829</v>
      </c>
      <c r="R162" s="119">
        <v>4762</v>
      </c>
      <c r="S162" s="70">
        <f t="shared" si="50"/>
        <v>400</v>
      </c>
      <c r="T162" s="82">
        <f t="shared" si="51"/>
        <v>4762</v>
      </c>
      <c r="U162" s="83">
        <f t="shared" si="52"/>
        <v>0</v>
      </c>
      <c r="V162" s="136"/>
      <c r="W162" s="136"/>
      <c r="X162" s="70"/>
      <c r="Y162" s="82"/>
      <c r="Z162" s="83"/>
      <c r="AA162" s="287"/>
      <c r="AB162" s="286"/>
      <c r="AC162" s="286"/>
      <c r="AD162" s="286"/>
      <c r="AE162" s="286"/>
      <c r="AF162" s="286"/>
      <c r="AG162" s="286"/>
      <c r="AH162" s="190">
        <v>1925</v>
      </c>
      <c r="AI162" s="190">
        <v>2692</v>
      </c>
      <c r="AJ162" s="190">
        <v>3086</v>
      </c>
      <c r="AK162" s="220">
        <v>4377</v>
      </c>
      <c r="AL162" s="220">
        <v>4036</v>
      </c>
      <c r="AM162" s="220"/>
      <c r="AN162" s="220"/>
      <c r="AO162" s="287"/>
      <c r="AP162" s="286"/>
      <c r="AQ162" s="286"/>
      <c r="AR162" s="286"/>
      <c r="AS162" s="286"/>
      <c r="AT162" s="286"/>
      <c r="AU162" s="286"/>
      <c r="AV162" s="190">
        <v>1579</v>
      </c>
      <c r="AW162" s="190">
        <v>1613</v>
      </c>
      <c r="AX162" s="190">
        <v>1810</v>
      </c>
      <c r="AY162" s="343">
        <v>148</v>
      </c>
      <c r="AZ162" s="343">
        <v>329</v>
      </c>
      <c r="BA162" s="343"/>
      <c r="BB162" s="343"/>
      <c r="BC162" s="287"/>
      <c r="BD162" s="286"/>
      <c r="BE162" s="286"/>
      <c r="BF162" s="288"/>
      <c r="BG162" s="288"/>
      <c r="BH162" s="288"/>
      <c r="BI162" s="288"/>
      <c r="BJ162" s="288">
        <v>21</v>
      </c>
      <c r="BK162" s="288">
        <v>153</v>
      </c>
      <c r="BL162" s="289">
        <v>258</v>
      </c>
      <c r="BM162" s="343">
        <v>203</v>
      </c>
      <c r="BN162" s="347"/>
      <c r="BO162" s="348"/>
      <c r="BP162" s="348"/>
      <c r="BQ162" s="346">
        <v>145</v>
      </c>
      <c r="BR162" s="343">
        <v>121</v>
      </c>
      <c r="BS162" s="343"/>
      <c r="BT162" s="343"/>
      <c r="BU162" s="287"/>
      <c r="BV162" s="286"/>
      <c r="BW162" s="286"/>
      <c r="BX162" s="283"/>
      <c r="BY162" s="283"/>
      <c r="BZ162" s="283"/>
      <c r="CA162" s="283"/>
      <c r="CB162" s="283">
        <v>22</v>
      </c>
      <c r="CC162" s="283">
        <v>25</v>
      </c>
      <c r="CD162" s="283">
        <v>16</v>
      </c>
      <c r="CE162" s="343">
        <v>956</v>
      </c>
      <c r="CF162" s="343">
        <v>276</v>
      </c>
      <c r="CG162" s="343"/>
      <c r="CH162" s="343"/>
      <c r="CI162" s="286"/>
      <c r="CJ162" s="286"/>
      <c r="CK162" s="286"/>
      <c r="CL162" s="286"/>
      <c r="CM162" s="286"/>
      <c r="CN162" s="286"/>
      <c r="CO162" s="286"/>
      <c r="CP162" s="190">
        <v>148</v>
      </c>
      <c r="CQ162" s="190">
        <v>209</v>
      </c>
      <c r="CR162" s="190">
        <v>206</v>
      </c>
      <c r="CS162" s="343">
        <v>0</v>
      </c>
      <c r="CT162" s="343">
        <v>0</v>
      </c>
      <c r="CU162" s="343"/>
      <c r="CV162" s="343"/>
    </row>
    <row r="163" spans="1:100" ht="12.95" customHeight="1" x14ac:dyDescent="0.2">
      <c r="A163" s="41" t="s">
        <v>1169</v>
      </c>
      <c r="B163" s="383" t="s">
        <v>1714</v>
      </c>
      <c r="C163" s="22" t="s">
        <v>1909</v>
      </c>
      <c r="K163" s="103">
        <v>3548</v>
      </c>
      <c r="L163" s="190">
        <v>4671</v>
      </c>
      <c r="M163" s="190">
        <v>5189</v>
      </c>
      <c r="N163" s="70">
        <f t="shared" si="47"/>
        <v>341</v>
      </c>
      <c r="O163" s="82">
        <f t="shared" si="48"/>
        <v>5189</v>
      </c>
      <c r="P163" s="83">
        <f t="shared" si="49"/>
        <v>0</v>
      </c>
      <c r="Q163" s="119">
        <v>4912</v>
      </c>
      <c r="R163" s="119">
        <v>4562</v>
      </c>
      <c r="S163" s="70">
        <f t="shared" si="50"/>
        <v>406</v>
      </c>
      <c r="T163" s="82">
        <f t="shared" si="51"/>
        <v>4562</v>
      </c>
      <c r="U163" s="83">
        <f t="shared" si="52"/>
        <v>0</v>
      </c>
      <c r="V163" s="136"/>
      <c r="W163" s="136"/>
      <c r="X163" s="70"/>
      <c r="Y163" s="82"/>
      <c r="Z163" s="83"/>
      <c r="AA163" s="287"/>
      <c r="AB163" s="286"/>
      <c r="AC163" s="286"/>
      <c r="AD163" s="286"/>
      <c r="AE163" s="286"/>
      <c r="AF163" s="286"/>
      <c r="AG163" s="286"/>
      <c r="AH163" s="190">
        <v>3451</v>
      </c>
      <c r="AI163" s="190">
        <v>3849</v>
      </c>
      <c r="AJ163" s="190">
        <v>3736</v>
      </c>
      <c r="AK163" s="220">
        <v>3501</v>
      </c>
      <c r="AL163" s="220">
        <v>3146</v>
      </c>
      <c r="AM163" s="220"/>
      <c r="AN163" s="220"/>
      <c r="AO163" s="287"/>
      <c r="AP163" s="286"/>
      <c r="AQ163" s="286"/>
      <c r="AR163" s="286"/>
      <c r="AS163" s="286"/>
      <c r="AT163" s="286"/>
      <c r="AU163" s="286"/>
      <c r="AV163" s="190">
        <v>85</v>
      </c>
      <c r="AW163" s="190">
        <v>203</v>
      </c>
      <c r="AX163" s="190">
        <v>1417</v>
      </c>
      <c r="AY163" s="220">
        <v>1341</v>
      </c>
      <c r="AZ163" s="220">
        <v>1374</v>
      </c>
      <c r="BA163" s="220"/>
      <c r="BB163" s="220"/>
      <c r="BC163" s="287"/>
      <c r="BD163" s="286"/>
      <c r="BE163" s="286"/>
      <c r="BF163" s="288"/>
      <c r="BG163" s="288"/>
      <c r="BH163" s="288"/>
      <c r="BI163" s="288"/>
      <c r="BJ163" s="288">
        <v>12</v>
      </c>
      <c r="BK163" s="288">
        <v>14</v>
      </c>
      <c r="BL163" s="289">
        <v>26</v>
      </c>
      <c r="BM163" s="343">
        <v>0</v>
      </c>
      <c r="BN163" s="347">
        <v>6</v>
      </c>
      <c r="BO163" s="348"/>
      <c r="BP163" s="348"/>
      <c r="BQ163" s="346">
        <v>58</v>
      </c>
      <c r="BR163" s="343">
        <v>7</v>
      </c>
      <c r="BS163" s="343"/>
      <c r="BT163" s="343"/>
      <c r="BU163" s="287"/>
      <c r="BV163" s="286"/>
      <c r="BW163" s="286"/>
      <c r="BX163" s="283"/>
      <c r="BY163" s="283"/>
      <c r="BZ163" s="283"/>
      <c r="CA163" s="283"/>
      <c r="CB163" s="283">
        <v>0</v>
      </c>
      <c r="CC163" s="283">
        <v>593</v>
      </c>
      <c r="CD163" s="283">
        <v>0</v>
      </c>
      <c r="CE163" s="343">
        <v>12</v>
      </c>
      <c r="CF163" s="343">
        <v>29</v>
      </c>
      <c r="CG163" s="343"/>
      <c r="CH163" s="343"/>
      <c r="CI163" s="286"/>
      <c r="CJ163" s="286"/>
      <c r="CK163" s="286"/>
      <c r="CL163" s="286"/>
      <c r="CM163" s="286"/>
      <c r="CN163" s="286"/>
      <c r="CO163" s="286"/>
      <c r="CP163" s="190">
        <v>0</v>
      </c>
      <c r="CQ163" s="190">
        <v>12</v>
      </c>
      <c r="CR163" s="190">
        <v>10</v>
      </c>
      <c r="CS163" s="343">
        <v>0</v>
      </c>
      <c r="CT163" s="343">
        <v>0</v>
      </c>
      <c r="CU163" s="343"/>
      <c r="CV163" s="343"/>
    </row>
    <row r="164" spans="1:100" ht="12.95" customHeight="1" x14ac:dyDescent="0.2">
      <c r="A164" s="41"/>
      <c r="B164" s="383" t="s">
        <v>590</v>
      </c>
      <c r="C164" s="22" t="s">
        <v>1909</v>
      </c>
      <c r="K164" s="103">
        <v>2765</v>
      </c>
      <c r="L164" s="190">
        <v>4016</v>
      </c>
      <c r="M164" s="190">
        <v>4017</v>
      </c>
      <c r="N164" s="70">
        <f t="shared" si="47"/>
        <v>362</v>
      </c>
      <c r="O164" s="82">
        <f t="shared" si="48"/>
        <v>4017</v>
      </c>
      <c r="P164" s="83">
        <f t="shared" si="49"/>
        <v>0</v>
      </c>
      <c r="Q164" s="119">
        <v>3770</v>
      </c>
      <c r="R164" s="119">
        <v>4176</v>
      </c>
      <c r="S164" s="70">
        <f t="shared" si="50"/>
        <v>415</v>
      </c>
      <c r="T164" s="82">
        <f t="shared" si="51"/>
        <v>4176</v>
      </c>
      <c r="U164" s="83">
        <f t="shared" si="52"/>
        <v>0</v>
      </c>
      <c r="V164" s="136"/>
      <c r="W164" s="136"/>
      <c r="X164" s="70"/>
      <c r="Y164" s="82"/>
      <c r="Z164" s="83"/>
      <c r="AA164" s="287"/>
      <c r="AB164" s="286"/>
      <c r="AC164" s="286"/>
      <c r="AD164" s="286"/>
      <c r="AE164" s="286"/>
      <c r="AF164" s="286"/>
      <c r="AG164" s="286"/>
      <c r="AH164" s="190">
        <v>1795</v>
      </c>
      <c r="AI164" s="190">
        <v>2723</v>
      </c>
      <c r="AJ164" s="190">
        <v>2689</v>
      </c>
      <c r="AK164" s="220">
        <v>2759</v>
      </c>
      <c r="AL164" s="220">
        <v>3193</v>
      </c>
      <c r="AM164" s="220"/>
      <c r="AN164" s="220"/>
      <c r="AO164" s="287"/>
      <c r="AP164" s="286"/>
      <c r="AQ164" s="286"/>
      <c r="AR164" s="286"/>
      <c r="AS164" s="286"/>
      <c r="AT164" s="286"/>
      <c r="AU164" s="286"/>
      <c r="AV164" s="190">
        <v>954</v>
      </c>
      <c r="AW164" s="190">
        <v>965</v>
      </c>
      <c r="AX164" s="190">
        <v>1048</v>
      </c>
      <c r="AY164" s="220">
        <v>1011</v>
      </c>
      <c r="AZ164" s="343">
        <v>983</v>
      </c>
      <c r="BA164" s="343"/>
      <c r="BB164" s="343"/>
      <c r="BC164" s="287"/>
      <c r="BD164" s="286"/>
      <c r="BE164" s="286"/>
      <c r="BF164" s="288"/>
      <c r="BG164" s="288"/>
      <c r="BH164" s="288"/>
      <c r="BI164" s="288"/>
      <c r="BJ164" s="288">
        <v>16</v>
      </c>
      <c r="BK164" s="288">
        <v>50</v>
      </c>
      <c r="BL164" s="289">
        <v>50</v>
      </c>
      <c r="BM164" s="343">
        <v>0</v>
      </c>
      <c r="BN164" s="347">
        <v>0</v>
      </c>
      <c r="BO164" s="348"/>
      <c r="BP164" s="348"/>
      <c r="BQ164" s="346">
        <v>0</v>
      </c>
      <c r="BR164" s="343">
        <v>0</v>
      </c>
      <c r="BS164" s="343"/>
      <c r="BT164" s="343"/>
      <c r="BU164" s="287"/>
      <c r="BV164" s="286"/>
      <c r="BW164" s="286"/>
      <c r="BX164" s="283"/>
      <c r="BY164" s="283"/>
      <c r="BZ164" s="283"/>
      <c r="CA164" s="283"/>
      <c r="CB164" s="283">
        <v>0</v>
      </c>
      <c r="CC164" s="283">
        <v>250</v>
      </c>
      <c r="CD164" s="283">
        <v>230</v>
      </c>
      <c r="CE164" s="343">
        <v>0</v>
      </c>
      <c r="CF164" s="343">
        <v>0</v>
      </c>
      <c r="CG164" s="343"/>
      <c r="CH164" s="343"/>
      <c r="CI164" s="286"/>
      <c r="CJ164" s="286"/>
      <c r="CK164" s="286"/>
      <c r="CL164" s="286"/>
      <c r="CM164" s="286"/>
      <c r="CN164" s="286"/>
      <c r="CO164" s="286"/>
      <c r="CP164" s="190">
        <v>0</v>
      </c>
      <c r="CQ164" s="190">
        <v>28</v>
      </c>
      <c r="CR164" s="190">
        <v>0</v>
      </c>
      <c r="CS164" s="343">
        <v>0</v>
      </c>
      <c r="CT164" s="343">
        <v>0</v>
      </c>
      <c r="CU164" s="343"/>
      <c r="CV164" s="343"/>
    </row>
    <row r="165" spans="1:100" ht="12.95" customHeight="1" x14ac:dyDescent="0.2">
      <c r="A165" s="41" t="s">
        <v>1174</v>
      </c>
      <c r="B165" s="383" t="s">
        <v>2185</v>
      </c>
      <c r="C165" s="22" t="s">
        <v>1909</v>
      </c>
      <c r="K165" s="103">
        <v>1958</v>
      </c>
      <c r="L165" s="190">
        <v>2823</v>
      </c>
      <c r="M165" s="190">
        <v>2863</v>
      </c>
      <c r="N165" s="70">
        <f t="shared" si="47"/>
        <v>396</v>
      </c>
      <c r="O165" s="82">
        <f t="shared" si="48"/>
        <v>2863</v>
      </c>
      <c r="P165" s="83">
        <f t="shared" si="49"/>
        <v>0</v>
      </c>
      <c r="Q165" s="119">
        <v>4052</v>
      </c>
      <c r="R165" s="119">
        <v>4064</v>
      </c>
      <c r="S165" s="70">
        <f t="shared" si="50"/>
        <v>417</v>
      </c>
      <c r="T165" s="82">
        <f t="shared" si="51"/>
        <v>4064</v>
      </c>
      <c r="U165" s="83">
        <f t="shared" si="52"/>
        <v>0</v>
      </c>
      <c r="V165" s="136"/>
      <c r="W165" s="136"/>
      <c r="X165" s="70"/>
      <c r="Y165" s="82"/>
      <c r="Z165" s="83"/>
      <c r="AA165" s="287"/>
      <c r="AB165" s="286"/>
      <c r="AC165" s="286"/>
      <c r="AD165" s="286"/>
      <c r="AE165" s="286"/>
      <c r="AF165" s="286"/>
      <c r="AG165" s="286"/>
      <c r="AH165" s="190">
        <v>1328</v>
      </c>
      <c r="AI165" s="190">
        <v>1864</v>
      </c>
      <c r="AJ165" s="190">
        <v>1857</v>
      </c>
      <c r="AK165" s="220">
        <v>2138</v>
      </c>
      <c r="AL165" s="220">
        <v>1831</v>
      </c>
      <c r="AM165" s="220"/>
      <c r="AN165" s="220"/>
      <c r="AO165" s="287"/>
      <c r="AP165" s="286"/>
      <c r="AQ165" s="286"/>
      <c r="AR165" s="286"/>
      <c r="AS165" s="286"/>
      <c r="AT165" s="286"/>
      <c r="AU165" s="286"/>
      <c r="AV165" s="190">
        <v>0</v>
      </c>
      <c r="AW165" s="190">
        <v>0</v>
      </c>
      <c r="AX165" s="190">
        <v>0</v>
      </c>
      <c r="AY165" s="343">
        <v>9</v>
      </c>
      <c r="AZ165" s="343">
        <v>10</v>
      </c>
      <c r="BA165" s="343"/>
      <c r="BB165" s="343"/>
      <c r="BC165" s="287"/>
      <c r="BD165" s="286"/>
      <c r="BE165" s="286"/>
      <c r="BF165" s="288"/>
      <c r="BG165" s="288"/>
      <c r="BH165" s="288"/>
      <c r="BI165" s="288"/>
      <c r="BJ165" s="288">
        <v>538</v>
      </c>
      <c r="BK165" s="288">
        <v>637</v>
      </c>
      <c r="BL165" s="289">
        <v>638</v>
      </c>
      <c r="BM165" s="343">
        <v>0</v>
      </c>
      <c r="BN165" s="347">
        <v>0</v>
      </c>
      <c r="BO165" s="348"/>
      <c r="BP165" s="348"/>
      <c r="BQ165" s="349">
        <v>1065</v>
      </c>
      <c r="BR165" s="220">
        <v>1195</v>
      </c>
      <c r="BS165" s="220"/>
      <c r="BT165" s="220"/>
      <c r="BU165" s="287"/>
      <c r="BV165" s="286"/>
      <c r="BW165" s="286"/>
      <c r="BX165" s="283"/>
      <c r="BY165" s="283"/>
      <c r="BZ165" s="283"/>
      <c r="CA165" s="283"/>
      <c r="CB165" s="283">
        <v>85</v>
      </c>
      <c r="CC165" s="283">
        <v>303</v>
      </c>
      <c r="CD165" s="283">
        <v>350</v>
      </c>
      <c r="CE165" s="343">
        <v>825</v>
      </c>
      <c r="CF165" s="220">
        <v>1028</v>
      </c>
      <c r="CG165" s="220"/>
      <c r="CH165" s="220"/>
      <c r="CI165" s="286"/>
      <c r="CJ165" s="286"/>
      <c r="CK165" s="286"/>
      <c r="CL165" s="286"/>
      <c r="CM165" s="286"/>
      <c r="CN165" s="286"/>
      <c r="CO165" s="286"/>
      <c r="CP165" s="190">
        <v>7</v>
      </c>
      <c r="CQ165" s="190">
        <v>19</v>
      </c>
      <c r="CR165" s="190">
        <v>18</v>
      </c>
      <c r="CS165" s="343">
        <v>15</v>
      </c>
      <c r="CT165" s="343">
        <v>0</v>
      </c>
      <c r="CU165" s="343"/>
      <c r="CV165" s="343"/>
    </row>
    <row r="166" spans="1:100" ht="12.95" customHeight="1" x14ac:dyDescent="0.2">
      <c r="A166" s="41" t="s">
        <v>1179</v>
      </c>
      <c r="B166" s="383" t="s">
        <v>1290</v>
      </c>
      <c r="C166" s="22" t="s">
        <v>1909</v>
      </c>
      <c r="E166" s="301"/>
      <c r="K166" s="103">
        <v>1789</v>
      </c>
      <c r="L166" s="190">
        <v>1511</v>
      </c>
      <c r="M166" s="190">
        <v>1656</v>
      </c>
      <c r="N166" s="70">
        <f t="shared" si="47"/>
        <v>458</v>
      </c>
      <c r="O166" s="82">
        <f t="shared" si="48"/>
        <v>1656</v>
      </c>
      <c r="P166" s="83">
        <f t="shared" si="49"/>
        <v>0</v>
      </c>
      <c r="Q166" s="119">
        <v>3704</v>
      </c>
      <c r="R166" s="119">
        <v>3912</v>
      </c>
      <c r="S166" s="70">
        <f t="shared" si="50"/>
        <v>422</v>
      </c>
      <c r="T166" s="82">
        <f t="shared" si="51"/>
        <v>3912</v>
      </c>
      <c r="U166" s="83">
        <f t="shared" si="52"/>
        <v>0</v>
      </c>
      <c r="V166" s="136"/>
      <c r="W166" s="136">
        <v>17152</v>
      </c>
      <c r="X166" s="70"/>
      <c r="Y166" s="82"/>
      <c r="Z166" s="83"/>
      <c r="AA166" s="287"/>
      <c r="AB166" s="286"/>
      <c r="AC166" s="286"/>
      <c r="AD166" s="286"/>
      <c r="AE166" s="286"/>
      <c r="AF166" s="286"/>
      <c r="AG166" s="286"/>
      <c r="AH166" s="190">
        <v>1348</v>
      </c>
      <c r="AI166" s="190">
        <v>829</v>
      </c>
      <c r="AJ166" s="190">
        <v>942</v>
      </c>
      <c r="AK166" s="220">
        <v>2077</v>
      </c>
      <c r="AL166" s="220">
        <v>1530</v>
      </c>
      <c r="AM166" s="220"/>
      <c r="AN166" s="220"/>
      <c r="AO166" s="287"/>
      <c r="AP166" s="286"/>
      <c r="AQ166" s="286"/>
      <c r="AR166" s="286"/>
      <c r="AS166" s="286"/>
      <c r="AT166" s="286"/>
      <c r="AU166" s="286"/>
      <c r="AV166" s="190">
        <v>238</v>
      </c>
      <c r="AW166" s="190">
        <v>483</v>
      </c>
      <c r="AX166" s="190">
        <v>107</v>
      </c>
      <c r="AY166" s="343">
        <v>91</v>
      </c>
      <c r="AZ166" s="343">
        <v>27</v>
      </c>
      <c r="BA166" s="343"/>
      <c r="BB166" s="343"/>
      <c r="BC166" s="287"/>
      <c r="BD166" s="286"/>
      <c r="BE166" s="286"/>
      <c r="BF166" s="288"/>
      <c r="BG166" s="288"/>
      <c r="BH166" s="288"/>
      <c r="BI166" s="288"/>
      <c r="BJ166" s="288">
        <v>203</v>
      </c>
      <c r="BK166" s="288">
        <v>199</v>
      </c>
      <c r="BL166" s="289">
        <v>607</v>
      </c>
      <c r="BM166" s="343">
        <v>139</v>
      </c>
      <c r="BN166" s="347">
        <v>139</v>
      </c>
      <c r="BO166" s="348"/>
      <c r="BP166" s="348"/>
      <c r="BQ166" s="346">
        <v>347</v>
      </c>
      <c r="BR166" s="343">
        <v>361</v>
      </c>
      <c r="BS166" s="343"/>
      <c r="BT166" s="343"/>
      <c r="BU166" s="287"/>
      <c r="BV166" s="286"/>
      <c r="BW166" s="286"/>
      <c r="BX166" s="283"/>
      <c r="BY166" s="283"/>
      <c r="BZ166" s="283"/>
      <c r="CA166" s="283"/>
      <c r="CB166" s="283">
        <v>0</v>
      </c>
      <c r="CC166" s="283">
        <v>0</v>
      </c>
      <c r="CD166" s="283">
        <v>0</v>
      </c>
      <c r="CE166" s="220">
        <v>1050</v>
      </c>
      <c r="CF166" s="220">
        <v>1855</v>
      </c>
      <c r="CG166" s="220"/>
      <c r="CH166" s="220"/>
      <c r="CI166" s="286"/>
      <c r="CJ166" s="286"/>
      <c r="CK166" s="286"/>
      <c r="CL166" s="286"/>
      <c r="CM166" s="286"/>
      <c r="CN166" s="286"/>
      <c r="CO166" s="286"/>
      <c r="CP166" s="190">
        <v>0</v>
      </c>
      <c r="CQ166" s="190">
        <v>0</v>
      </c>
      <c r="CR166" s="190">
        <v>0</v>
      </c>
      <c r="CS166" s="343">
        <v>0</v>
      </c>
      <c r="CT166" s="343">
        <v>0</v>
      </c>
      <c r="CU166" s="343"/>
      <c r="CV166" s="343"/>
    </row>
    <row r="167" spans="1:100" s="12" customFormat="1" ht="12.95" customHeight="1" x14ac:dyDescent="0.2">
      <c r="A167" s="41" t="s">
        <v>1171</v>
      </c>
      <c r="B167" s="383" t="s">
        <v>2186</v>
      </c>
      <c r="C167" s="22" t="s">
        <v>1909</v>
      </c>
      <c r="D167" s="277"/>
      <c r="E167" s="104"/>
      <c r="F167" s="21"/>
      <c r="G167" s="104"/>
      <c r="H167" s="21"/>
      <c r="I167" s="21"/>
      <c r="J167" s="21"/>
      <c r="K167" s="103">
        <v>2610</v>
      </c>
      <c r="L167" s="190">
        <v>3311</v>
      </c>
      <c r="M167" s="190">
        <v>3262</v>
      </c>
      <c r="N167" s="70">
        <f t="shared" si="47"/>
        <v>380</v>
      </c>
      <c r="O167" s="82">
        <f t="shared" si="48"/>
        <v>3262</v>
      </c>
      <c r="P167" s="83">
        <f t="shared" si="49"/>
        <v>0</v>
      </c>
      <c r="Q167" s="119">
        <v>5310</v>
      </c>
      <c r="R167" s="119">
        <v>3850</v>
      </c>
      <c r="S167" s="70">
        <f t="shared" si="50"/>
        <v>425</v>
      </c>
      <c r="T167" s="82">
        <f t="shared" si="51"/>
        <v>3850</v>
      </c>
      <c r="U167" s="83">
        <f t="shared" si="52"/>
        <v>0</v>
      </c>
      <c r="V167" s="136"/>
      <c r="W167" s="136"/>
      <c r="X167" s="70"/>
      <c r="Y167" s="82"/>
      <c r="Z167" s="83"/>
      <c r="AA167" s="287"/>
      <c r="AB167" s="286"/>
      <c r="AC167" s="286"/>
      <c r="AD167" s="286"/>
      <c r="AE167" s="286"/>
      <c r="AF167" s="286"/>
      <c r="AG167" s="286"/>
      <c r="AH167" s="190">
        <v>2610</v>
      </c>
      <c r="AI167" s="190">
        <v>3297</v>
      </c>
      <c r="AJ167" s="190">
        <v>3262</v>
      </c>
      <c r="AK167" s="220">
        <v>4586</v>
      </c>
      <c r="AL167" s="220">
        <v>3452</v>
      </c>
      <c r="AM167" s="220"/>
      <c r="AN167" s="220"/>
      <c r="AO167" s="287"/>
      <c r="AP167" s="286"/>
      <c r="AQ167" s="286"/>
      <c r="AR167" s="286"/>
      <c r="AS167" s="286"/>
      <c r="AT167" s="286"/>
      <c r="AU167" s="286"/>
      <c r="AV167" s="190">
        <v>0</v>
      </c>
      <c r="AW167" s="190">
        <v>14</v>
      </c>
      <c r="AX167" s="190">
        <v>0</v>
      </c>
      <c r="AY167" s="343">
        <v>0</v>
      </c>
      <c r="AZ167" s="343">
        <v>0</v>
      </c>
      <c r="BA167" s="343"/>
      <c r="BB167" s="343"/>
      <c r="BC167" s="287"/>
      <c r="BD167" s="286"/>
      <c r="BE167" s="286"/>
      <c r="BF167" s="288"/>
      <c r="BG167" s="288"/>
      <c r="BH167" s="288"/>
      <c r="BI167" s="288"/>
      <c r="BJ167" s="288">
        <v>0</v>
      </c>
      <c r="BK167" s="288">
        <v>0</v>
      </c>
      <c r="BL167" s="289">
        <v>0</v>
      </c>
      <c r="BM167" s="343">
        <v>0</v>
      </c>
      <c r="BN167" s="347">
        <v>0</v>
      </c>
      <c r="BO167" s="348"/>
      <c r="BP167" s="348"/>
      <c r="BQ167" s="346">
        <v>0</v>
      </c>
      <c r="BR167" s="343">
        <v>0</v>
      </c>
      <c r="BS167" s="343"/>
      <c r="BT167" s="343"/>
      <c r="BU167" s="287"/>
      <c r="BV167" s="286"/>
      <c r="BW167" s="286"/>
      <c r="BX167" s="283"/>
      <c r="BY167" s="283"/>
      <c r="BZ167" s="283"/>
      <c r="CA167" s="283"/>
      <c r="CB167" s="283">
        <v>0</v>
      </c>
      <c r="CC167" s="283">
        <v>0</v>
      </c>
      <c r="CD167" s="283">
        <v>0</v>
      </c>
      <c r="CE167" s="343">
        <v>724</v>
      </c>
      <c r="CF167" s="343">
        <v>398</v>
      </c>
      <c r="CG167" s="343"/>
      <c r="CH167" s="343"/>
      <c r="CI167" s="286"/>
      <c r="CJ167" s="286"/>
      <c r="CK167" s="286"/>
      <c r="CL167" s="286"/>
      <c r="CM167" s="286"/>
      <c r="CN167" s="286"/>
      <c r="CO167" s="286"/>
      <c r="CP167" s="190">
        <v>0</v>
      </c>
      <c r="CQ167" s="190">
        <v>0</v>
      </c>
      <c r="CR167" s="190">
        <v>0</v>
      </c>
      <c r="CS167" s="343">
        <v>0</v>
      </c>
      <c r="CT167" s="343">
        <v>0</v>
      </c>
      <c r="CU167" s="343"/>
      <c r="CV167" s="343"/>
    </row>
    <row r="168" spans="1:100" ht="12.95" customHeight="1" x14ac:dyDescent="0.2">
      <c r="A168" s="41" t="s">
        <v>1185</v>
      </c>
      <c r="B168" s="381" t="s">
        <v>1298</v>
      </c>
      <c r="C168" s="22" t="s">
        <v>1909</v>
      </c>
      <c r="K168" s="103">
        <v>2912</v>
      </c>
      <c r="L168" s="190">
        <v>3586</v>
      </c>
      <c r="M168" s="190">
        <v>2937</v>
      </c>
      <c r="N168" s="70">
        <f t="shared" si="47"/>
        <v>391</v>
      </c>
      <c r="O168" s="82">
        <f t="shared" si="48"/>
        <v>2937</v>
      </c>
      <c r="P168" s="83">
        <f t="shared" si="49"/>
        <v>0</v>
      </c>
      <c r="Q168" s="119">
        <v>2898</v>
      </c>
      <c r="R168" s="119">
        <v>3835</v>
      </c>
      <c r="S168" s="70">
        <f t="shared" si="50"/>
        <v>426</v>
      </c>
      <c r="T168" s="82">
        <f t="shared" si="51"/>
        <v>3835</v>
      </c>
      <c r="U168" s="83">
        <f t="shared" si="52"/>
        <v>0</v>
      </c>
      <c r="V168" s="136"/>
      <c r="W168" s="136"/>
      <c r="X168" s="70"/>
      <c r="Y168" s="82"/>
      <c r="Z168" s="83"/>
      <c r="AA168" s="287"/>
      <c r="AB168" s="286"/>
      <c r="AC168" s="286"/>
      <c r="AD168" s="286"/>
      <c r="AE168" s="286"/>
      <c r="AF168" s="286"/>
      <c r="AG168" s="286"/>
      <c r="AH168" s="190">
        <v>2059</v>
      </c>
      <c r="AI168" s="190">
        <v>1485</v>
      </c>
      <c r="AJ168" s="190">
        <v>1118</v>
      </c>
      <c r="AK168" s="220">
        <v>1813</v>
      </c>
      <c r="AL168" s="220">
        <v>2586</v>
      </c>
      <c r="AM168" s="220"/>
      <c r="AN168" s="220"/>
      <c r="AO168" s="287"/>
      <c r="AP168" s="286"/>
      <c r="AQ168" s="286"/>
      <c r="AR168" s="286"/>
      <c r="AS168" s="286"/>
      <c r="AT168" s="286"/>
      <c r="AU168" s="286"/>
      <c r="AV168" s="190">
        <v>113</v>
      </c>
      <c r="AW168" s="190">
        <v>418</v>
      </c>
      <c r="AX168" s="190">
        <v>151</v>
      </c>
      <c r="AY168" s="343">
        <v>253</v>
      </c>
      <c r="AZ168" s="343">
        <v>233</v>
      </c>
      <c r="BA168" s="343"/>
      <c r="BB168" s="343"/>
      <c r="BC168" s="287"/>
      <c r="BD168" s="286"/>
      <c r="BE168" s="286"/>
      <c r="BF168" s="288"/>
      <c r="BG168" s="288"/>
      <c r="BH168" s="288"/>
      <c r="BI168" s="288"/>
      <c r="BJ168" s="288">
        <v>144</v>
      </c>
      <c r="BK168" s="288">
        <v>1173</v>
      </c>
      <c r="BL168" s="289">
        <v>1064</v>
      </c>
      <c r="BM168" s="343">
        <v>94</v>
      </c>
      <c r="BN168" s="347">
        <v>362</v>
      </c>
      <c r="BO168" s="348"/>
      <c r="BP168" s="348"/>
      <c r="BQ168" s="346">
        <v>253</v>
      </c>
      <c r="BR168" s="343">
        <v>318</v>
      </c>
      <c r="BS168" s="343"/>
      <c r="BT168" s="343"/>
      <c r="BU168" s="287"/>
      <c r="BV168" s="286"/>
      <c r="BW168" s="286"/>
      <c r="BX168" s="283"/>
      <c r="BY168" s="283"/>
      <c r="BZ168" s="283"/>
      <c r="CA168" s="283"/>
      <c r="CB168" s="283">
        <v>173</v>
      </c>
      <c r="CC168" s="283">
        <v>243</v>
      </c>
      <c r="CD168" s="283">
        <v>457</v>
      </c>
      <c r="CE168" s="343">
        <v>485</v>
      </c>
      <c r="CF168" s="343">
        <v>319</v>
      </c>
      <c r="CG168" s="343"/>
      <c r="CH168" s="343"/>
      <c r="CI168" s="286"/>
      <c r="CJ168" s="286"/>
      <c r="CK168" s="286"/>
      <c r="CL168" s="286"/>
      <c r="CM168" s="286"/>
      <c r="CN168" s="286"/>
      <c r="CO168" s="286"/>
      <c r="CP168" s="190">
        <v>423</v>
      </c>
      <c r="CQ168" s="190">
        <v>267</v>
      </c>
      <c r="CR168" s="190">
        <v>147</v>
      </c>
      <c r="CS168" s="343">
        <v>0</v>
      </c>
      <c r="CT168" s="343">
        <v>17</v>
      </c>
      <c r="CU168" s="343"/>
      <c r="CV168" s="343"/>
    </row>
    <row r="169" spans="1:100" ht="12.95" customHeight="1" x14ac:dyDescent="0.2">
      <c r="A169" s="41" t="s">
        <v>1214</v>
      </c>
      <c r="B169" s="383" t="s">
        <v>1299</v>
      </c>
      <c r="C169" s="22" t="s">
        <v>1909</v>
      </c>
      <c r="K169" s="103">
        <v>614</v>
      </c>
      <c r="L169" s="190">
        <v>540</v>
      </c>
      <c r="M169" s="190">
        <v>1087</v>
      </c>
      <c r="N169" s="70">
        <f t="shared" si="47"/>
        <v>512</v>
      </c>
      <c r="O169" s="82">
        <f t="shared" si="48"/>
        <v>1087</v>
      </c>
      <c r="P169" s="83">
        <f t="shared" si="49"/>
        <v>0</v>
      </c>
      <c r="Q169" s="119">
        <v>3531</v>
      </c>
      <c r="R169" s="119">
        <v>3782</v>
      </c>
      <c r="S169" s="70">
        <f t="shared" si="50"/>
        <v>428</v>
      </c>
      <c r="T169" s="82">
        <f t="shared" si="51"/>
        <v>3782</v>
      </c>
      <c r="U169" s="83">
        <f t="shared" si="52"/>
        <v>0</v>
      </c>
      <c r="V169" s="136"/>
      <c r="W169" s="136"/>
      <c r="X169" s="70"/>
      <c r="Y169" s="82"/>
      <c r="Z169" s="83"/>
      <c r="AA169" s="287"/>
      <c r="AB169" s="286"/>
      <c r="AC169" s="286"/>
      <c r="AD169" s="286"/>
      <c r="AE169" s="286"/>
      <c r="AF169" s="286"/>
      <c r="AG169" s="286"/>
      <c r="AH169" s="190">
        <v>471</v>
      </c>
      <c r="AI169" s="190">
        <v>440</v>
      </c>
      <c r="AJ169" s="190">
        <v>832</v>
      </c>
      <c r="AK169" s="220">
        <v>2638</v>
      </c>
      <c r="AL169" s="220">
        <v>2852</v>
      </c>
      <c r="AM169" s="220"/>
      <c r="AN169" s="220"/>
      <c r="AO169" s="287"/>
      <c r="AP169" s="286"/>
      <c r="AQ169" s="286"/>
      <c r="AR169" s="286"/>
      <c r="AS169" s="286"/>
      <c r="AT169" s="286"/>
      <c r="AU169" s="286"/>
      <c r="AV169" s="190">
        <v>65</v>
      </c>
      <c r="AW169" s="190">
        <v>31</v>
      </c>
      <c r="AX169" s="190">
        <v>41</v>
      </c>
      <c r="AY169" s="343">
        <v>189</v>
      </c>
      <c r="AZ169" s="343">
        <v>110</v>
      </c>
      <c r="BA169" s="343"/>
      <c r="BB169" s="343"/>
      <c r="BC169" s="287"/>
      <c r="BD169" s="286"/>
      <c r="BE169" s="286"/>
      <c r="BF169" s="288"/>
      <c r="BG169" s="288"/>
      <c r="BH169" s="288"/>
      <c r="BI169" s="288"/>
      <c r="BJ169" s="288">
        <v>31</v>
      </c>
      <c r="BK169" s="288">
        <v>0</v>
      </c>
      <c r="BL169" s="289">
        <v>32</v>
      </c>
      <c r="BM169" s="343">
        <v>0</v>
      </c>
      <c r="BN169" s="347">
        <v>0</v>
      </c>
      <c r="BO169" s="348"/>
      <c r="BP169" s="348"/>
      <c r="BQ169" s="346">
        <v>0</v>
      </c>
      <c r="BR169" s="343">
        <v>2</v>
      </c>
      <c r="BS169" s="343"/>
      <c r="BT169" s="343"/>
      <c r="BU169" s="287"/>
      <c r="BV169" s="286"/>
      <c r="BW169" s="286"/>
      <c r="BX169" s="283"/>
      <c r="BY169" s="283"/>
      <c r="BZ169" s="283"/>
      <c r="CA169" s="283"/>
      <c r="CB169" s="283">
        <v>47</v>
      </c>
      <c r="CC169" s="283">
        <v>58</v>
      </c>
      <c r="CD169" s="283">
        <v>182</v>
      </c>
      <c r="CE169" s="343">
        <v>704</v>
      </c>
      <c r="CF169" s="343">
        <v>818</v>
      </c>
      <c r="CG169" s="343"/>
      <c r="CH169" s="343"/>
      <c r="CI169" s="286"/>
      <c r="CJ169" s="286"/>
      <c r="CK169" s="286"/>
      <c r="CL169" s="286"/>
      <c r="CM169" s="286"/>
      <c r="CN169" s="286"/>
      <c r="CO169" s="286"/>
      <c r="CP169" s="190">
        <v>0</v>
      </c>
      <c r="CQ169" s="190">
        <v>11</v>
      </c>
      <c r="CR169" s="190">
        <v>0</v>
      </c>
      <c r="CS169" s="343">
        <v>0</v>
      </c>
      <c r="CT169" s="343">
        <v>0</v>
      </c>
      <c r="CU169" s="343"/>
      <c r="CV169" s="343"/>
    </row>
    <row r="170" spans="1:100" ht="12.95" customHeight="1" x14ac:dyDescent="0.2">
      <c r="A170" s="41" t="s">
        <v>1186</v>
      </c>
      <c r="B170" s="383" t="s">
        <v>1481</v>
      </c>
      <c r="C170" s="22" t="s">
        <v>1909</v>
      </c>
      <c r="K170" s="103">
        <v>2555</v>
      </c>
      <c r="L170" s="190">
        <v>2335</v>
      </c>
      <c r="M170" s="190">
        <v>1719</v>
      </c>
      <c r="N170" s="70">
        <f t="shared" si="47"/>
        <v>454</v>
      </c>
      <c r="O170" s="82">
        <f t="shared" si="48"/>
        <v>1719</v>
      </c>
      <c r="P170" s="83">
        <f t="shared" si="49"/>
        <v>0</v>
      </c>
      <c r="Q170" s="119">
        <v>3396</v>
      </c>
      <c r="R170" s="119">
        <v>3718</v>
      </c>
      <c r="S170" s="70">
        <f t="shared" si="50"/>
        <v>433</v>
      </c>
      <c r="T170" s="82">
        <f t="shared" si="51"/>
        <v>3718</v>
      </c>
      <c r="U170" s="83">
        <f t="shared" si="52"/>
        <v>0</v>
      </c>
      <c r="V170" s="136"/>
      <c r="W170" s="136"/>
      <c r="X170" s="70"/>
      <c r="Y170" s="82"/>
      <c r="Z170" s="83"/>
      <c r="AA170" s="287"/>
      <c r="AB170" s="286"/>
      <c r="AC170" s="286"/>
      <c r="AD170" s="286"/>
      <c r="AE170" s="286"/>
      <c r="AF170" s="286"/>
      <c r="AG170" s="286"/>
      <c r="AH170" s="190">
        <v>642</v>
      </c>
      <c r="AI170" s="190">
        <v>588</v>
      </c>
      <c r="AJ170" s="190">
        <v>423</v>
      </c>
      <c r="AK170" s="220">
        <v>2074</v>
      </c>
      <c r="AL170" s="220">
        <v>2471</v>
      </c>
      <c r="AM170" s="220"/>
      <c r="AN170" s="220"/>
      <c r="AO170" s="287"/>
      <c r="AP170" s="286"/>
      <c r="AQ170" s="286"/>
      <c r="AR170" s="286"/>
      <c r="AS170" s="286"/>
      <c r="AT170" s="286"/>
      <c r="AU170" s="286"/>
      <c r="AV170" s="190">
        <v>662</v>
      </c>
      <c r="AW170" s="190">
        <v>594</v>
      </c>
      <c r="AX170" s="190">
        <v>111</v>
      </c>
      <c r="AY170" s="343">
        <v>92</v>
      </c>
      <c r="AZ170" s="343">
        <v>59</v>
      </c>
      <c r="BA170" s="343"/>
      <c r="BB170" s="343"/>
      <c r="BC170" s="287"/>
      <c r="BD170" s="286"/>
      <c r="BE170" s="286"/>
      <c r="BF170" s="288"/>
      <c r="BG170" s="288"/>
      <c r="BH170" s="288"/>
      <c r="BI170" s="288"/>
      <c r="BJ170" s="288">
        <v>149</v>
      </c>
      <c r="BK170" s="288">
        <v>74</v>
      </c>
      <c r="BL170" s="289">
        <v>84</v>
      </c>
      <c r="BM170" s="343">
        <v>48</v>
      </c>
      <c r="BN170" s="347">
        <v>33</v>
      </c>
      <c r="BO170" s="348"/>
      <c r="BP170" s="348"/>
      <c r="BQ170" s="346">
        <v>74</v>
      </c>
      <c r="BR170" s="343">
        <v>75</v>
      </c>
      <c r="BS170" s="343"/>
      <c r="BT170" s="343"/>
      <c r="BU170" s="287"/>
      <c r="BV170" s="286"/>
      <c r="BW170" s="286"/>
      <c r="BX170" s="283"/>
      <c r="BY170" s="283"/>
      <c r="BZ170" s="283"/>
      <c r="CA170" s="283"/>
      <c r="CB170" s="283">
        <v>1102</v>
      </c>
      <c r="CC170" s="283">
        <v>1079</v>
      </c>
      <c r="CD170" s="283">
        <v>1101</v>
      </c>
      <c r="CE170" s="220">
        <v>1108</v>
      </c>
      <c r="CF170" s="220">
        <v>1080</v>
      </c>
      <c r="CG170" s="220"/>
      <c r="CH170" s="220"/>
      <c r="CI170" s="286"/>
      <c r="CJ170" s="286"/>
      <c r="CK170" s="286"/>
      <c r="CL170" s="286"/>
      <c r="CM170" s="286"/>
      <c r="CN170" s="286"/>
      <c r="CO170" s="286"/>
      <c r="CP170" s="190">
        <v>0</v>
      </c>
      <c r="CQ170" s="190">
        <v>0</v>
      </c>
      <c r="CR170" s="190">
        <v>0</v>
      </c>
      <c r="CS170" s="343">
        <v>0</v>
      </c>
      <c r="CT170" s="343">
        <v>0</v>
      </c>
      <c r="CU170" s="343"/>
      <c r="CV170" s="343"/>
    </row>
    <row r="171" spans="1:100" ht="12.95" customHeight="1" x14ac:dyDescent="0.2">
      <c r="A171" s="41" t="s">
        <v>1181</v>
      </c>
      <c r="B171" s="383" t="s">
        <v>1482</v>
      </c>
      <c r="C171" s="22" t="s">
        <v>1909</v>
      </c>
      <c r="K171" s="103">
        <v>1098</v>
      </c>
      <c r="L171" s="190">
        <v>2357</v>
      </c>
      <c r="M171" s="190">
        <v>4025</v>
      </c>
      <c r="N171" s="70">
        <f t="shared" si="47"/>
        <v>361</v>
      </c>
      <c r="O171" s="82">
        <f t="shared" si="48"/>
        <v>4025</v>
      </c>
      <c r="P171" s="83">
        <f t="shared" si="49"/>
        <v>0</v>
      </c>
      <c r="Q171" s="119">
        <v>3052</v>
      </c>
      <c r="R171" s="119">
        <v>3574</v>
      </c>
      <c r="S171" s="70">
        <f t="shared" si="50"/>
        <v>438</v>
      </c>
      <c r="T171" s="82">
        <f t="shared" si="51"/>
        <v>3574</v>
      </c>
      <c r="U171" s="83">
        <f t="shared" si="52"/>
        <v>0</v>
      </c>
      <c r="V171" s="136"/>
      <c r="W171" s="136"/>
      <c r="X171" s="70"/>
      <c r="Y171" s="82"/>
      <c r="Z171" s="83"/>
      <c r="AA171" s="287"/>
      <c r="AB171" s="286"/>
      <c r="AC171" s="286"/>
      <c r="AD171" s="286"/>
      <c r="AE171" s="286"/>
      <c r="AF171" s="286"/>
      <c r="AG171" s="286"/>
      <c r="AH171" s="190">
        <v>820</v>
      </c>
      <c r="AI171" s="190">
        <v>936</v>
      </c>
      <c r="AJ171" s="190">
        <v>1544</v>
      </c>
      <c r="AK171" s="220">
        <v>1806</v>
      </c>
      <c r="AL171" s="220">
        <v>2630</v>
      </c>
      <c r="AM171" s="220"/>
      <c r="AN171" s="220"/>
      <c r="AO171" s="287"/>
      <c r="AP171" s="286"/>
      <c r="AQ171" s="286"/>
      <c r="AR171" s="286"/>
      <c r="AS171" s="286"/>
      <c r="AT171" s="286"/>
      <c r="AU171" s="286"/>
      <c r="AV171" s="190">
        <v>69</v>
      </c>
      <c r="AW171" s="190">
        <v>905</v>
      </c>
      <c r="AX171" s="190">
        <v>2162</v>
      </c>
      <c r="AY171" s="343">
        <v>879</v>
      </c>
      <c r="AZ171" s="343">
        <v>434</v>
      </c>
      <c r="BA171" s="343"/>
      <c r="BB171" s="343"/>
      <c r="BC171" s="287"/>
      <c r="BD171" s="286"/>
      <c r="BE171" s="286"/>
      <c r="BF171" s="288"/>
      <c r="BG171" s="288"/>
      <c r="BH171" s="288"/>
      <c r="BI171" s="288"/>
      <c r="BJ171" s="288">
        <v>93</v>
      </c>
      <c r="BK171" s="288">
        <v>477</v>
      </c>
      <c r="BL171" s="289">
        <v>69</v>
      </c>
      <c r="BM171" s="343">
        <v>93</v>
      </c>
      <c r="BN171" s="347">
        <v>275</v>
      </c>
      <c r="BO171" s="348"/>
      <c r="BP171" s="348"/>
      <c r="BQ171" s="346">
        <v>95</v>
      </c>
      <c r="BR171" s="343">
        <v>235</v>
      </c>
      <c r="BS171" s="343"/>
      <c r="BT171" s="343"/>
      <c r="BU171" s="287"/>
      <c r="BV171" s="286"/>
      <c r="BW171" s="286"/>
      <c r="BX171" s="283"/>
      <c r="BY171" s="283"/>
      <c r="BZ171" s="283"/>
      <c r="CA171" s="283"/>
      <c r="CB171" s="283">
        <v>57</v>
      </c>
      <c r="CC171" s="283">
        <v>39</v>
      </c>
      <c r="CD171" s="283">
        <v>149</v>
      </c>
      <c r="CE171" s="343">
        <v>172</v>
      </c>
      <c r="CF171" s="343">
        <v>0</v>
      </c>
      <c r="CG171" s="343"/>
      <c r="CH171" s="343"/>
      <c r="CI171" s="286"/>
      <c r="CJ171" s="286"/>
      <c r="CK171" s="286"/>
      <c r="CL171" s="286"/>
      <c r="CM171" s="286"/>
      <c r="CN171" s="286"/>
      <c r="CO171" s="286"/>
      <c r="CP171" s="190">
        <v>59</v>
      </c>
      <c r="CQ171" s="190">
        <v>0</v>
      </c>
      <c r="CR171" s="190">
        <v>101</v>
      </c>
      <c r="CS171" s="343">
        <v>7</v>
      </c>
      <c r="CT171" s="343">
        <v>0</v>
      </c>
      <c r="CU171" s="343"/>
      <c r="CV171" s="343"/>
    </row>
    <row r="172" spans="1:100" ht="12.95" customHeight="1" x14ac:dyDescent="0.2">
      <c r="A172" s="41" t="s">
        <v>1198</v>
      </c>
      <c r="B172" s="383" t="s">
        <v>1297</v>
      </c>
      <c r="C172" s="22" t="s">
        <v>1909</v>
      </c>
      <c r="K172" s="103">
        <v>922</v>
      </c>
      <c r="L172" s="190">
        <v>841</v>
      </c>
      <c r="M172" s="190">
        <v>1572</v>
      </c>
      <c r="N172" s="70">
        <f t="shared" si="47"/>
        <v>466</v>
      </c>
      <c r="O172" s="82">
        <f t="shared" si="48"/>
        <v>1572</v>
      </c>
      <c r="P172" s="83">
        <f t="shared" si="49"/>
        <v>0</v>
      </c>
      <c r="Q172" s="119">
        <v>2590</v>
      </c>
      <c r="R172" s="119">
        <v>3321</v>
      </c>
      <c r="S172" s="70">
        <f t="shared" si="50"/>
        <v>447</v>
      </c>
      <c r="T172" s="82">
        <f t="shared" si="51"/>
        <v>3321</v>
      </c>
      <c r="U172" s="83">
        <f t="shared" si="52"/>
        <v>0</v>
      </c>
      <c r="V172" s="136"/>
      <c r="W172" s="136"/>
      <c r="X172" s="70"/>
      <c r="Y172" s="82"/>
      <c r="Z172" s="83"/>
      <c r="AA172" s="287"/>
      <c r="AB172" s="286"/>
      <c r="AC172" s="286"/>
      <c r="AD172" s="286"/>
      <c r="AE172" s="286"/>
      <c r="AF172" s="286"/>
      <c r="AG172" s="286"/>
      <c r="AH172" s="190">
        <v>167</v>
      </c>
      <c r="AI172" s="190">
        <v>43</v>
      </c>
      <c r="AJ172" s="190">
        <v>234</v>
      </c>
      <c r="AK172" s="343">
        <v>946</v>
      </c>
      <c r="AL172" s="220">
        <v>1571</v>
      </c>
      <c r="AM172" s="220"/>
      <c r="AN172" s="220"/>
      <c r="AO172" s="287"/>
      <c r="AP172" s="286"/>
      <c r="AQ172" s="286"/>
      <c r="AR172" s="286"/>
      <c r="AS172" s="286"/>
      <c r="AT172" s="286"/>
      <c r="AU172" s="286"/>
      <c r="AV172" s="190">
        <v>206</v>
      </c>
      <c r="AW172" s="190">
        <v>170</v>
      </c>
      <c r="AX172" s="190">
        <v>498</v>
      </c>
      <c r="AY172" s="343">
        <v>661</v>
      </c>
      <c r="AZ172" s="343">
        <v>328</v>
      </c>
      <c r="BA172" s="343"/>
      <c r="BB172" s="343"/>
      <c r="BC172" s="287"/>
      <c r="BD172" s="286"/>
      <c r="BE172" s="286"/>
      <c r="BF172" s="288"/>
      <c r="BG172" s="288"/>
      <c r="BH172" s="288"/>
      <c r="BI172" s="288"/>
      <c r="BJ172" s="288">
        <v>11</v>
      </c>
      <c r="BK172" s="288">
        <v>55</v>
      </c>
      <c r="BL172" s="289">
        <v>67</v>
      </c>
      <c r="BM172" s="343">
        <v>0</v>
      </c>
      <c r="BN172" s="347">
        <v>337</v>
      </c>
      <c r="BO172" s="348"/>
      <c r="BP172" s="348"/>
      <c r="BQ172" s="346">
        <v>333</v>
      </c>
      <c r="BR172" s="343">
        <v>71</v>
      </c>
      <c r="BS172" s="343"/>
      <c r="BT172" s="343"/>
      <c r="BU172" s="287"/>
      <c r="BV172" s="286"/>
      <c r="BW172" s="286"/>
      <c r="BX172" s="283"/>
      <c r="BY172" s="283"/>
      <c r="BZ172" s="283"/>
      <c r="CA172" s="283"/>
      <c r="CB172" s="283">
        <v>404</v>
      </c>
      <c r="CC172" s="283">
        <v>425</v>
      </c>
      <c r="CD172" s="283">
        <v>634</v>
      </c>
      <c r="CE172" s="343">
        <v>650</v>
      </c>
      <c r="CF172" s="343">
        <v>703</v>
      </c>
      <c r="CG172" s="343"/>
      <c r="CH172" s="343"/>
      <c r="CI172" s="286"/>
      <c r="CJ172" s="286"/>
      <c r="CK172" s="286"/>
      <c r="CL172" s="286"/>
      <c r="CM172" s="286"/>
      <c r="CN172" s="286"/>
      <c r="CO172" s="286"/>
      <c r="CP172" s="190">
        <v>134</v>
      </c>
      <c r="CQ172" s="190">
        <v>148</v>
      </c>
      <c r="CR172" s="190">
        <v>139</v>
      </c>
      <c r="CS172" s="343">
        <v>0</v>
      </c>
      <c r="CT172" s="343">
        <v>311</v>
      </c>
      <c r="CU172" s="343"/>
      <c r="CV172" s="343"/>
    </row>
    <row r="173" spans="1:100" ht="12.95" customHeight="1" x14ac:dyDescent="0.2">
      <c r="A173" s="41" t="s">
        <v>1217</v>
      </c>
      <c r="B173" s="381" t="s">
        <v>1717</v>
      </c>
      <c r="C173" s="22" t="s">
        <v>1909</v>
      </c>
      <c r="K173" s="103">
        <v>3056</v>
      </c>
      <c r="L173" s="190">
        <v>2542</v>
      </c>
      <c r="M173" s="190">
        <v>2671</v>
      </c>
      <c r="N173" s="70">
        <f t="shared" si="47"/>
        <v>410</v>
      </c>
      <c r="O173" s="82">
        <f t="shared" si="48"/>
        <v>2671</v>
      </c>
      <c r="P173" s="83">
        <f t="shared" si="49"/>
        <v>0</v>
      </c>
      <c r="Q173" s="119">
        <v>3039</v>
      </c>
      <c r="R173" s="119">
        <v>3183</v>
      </c>
      <c r="S173" s="70">
        <f t="shared" si="50"/>
        <v>450</v>
      </c>
      <c r="T173" s="82">
        <f t="shared" si="51"/>
        <v>3183</v>
      </c>
      <c r="U173" s="83">
        <f t="shared" si="52"/>
        <v>0</v>
      </c>
      <c r="V173" s="136"/>
      <c r="W173" s="136"/>
      <c r="X173" s="70"/>
      <c r="Y173" s="82"/>
      <c r="Z173" s="83"/>
      <c r="AA173" s="287"/>
      <c r="AB173" s="286"/>
      <c r="AC173" s="286"/>
      <c r="AD173" s="286"/>
      <c r="AE173" s="286"/>
      <c r="AF173" s="286"/>
      <c r="AG173" s="286"/>
      <c r="AH173" s="190">
        <v>1632</v>
      </c>
      <c r="AI173" s="190">
        <v>1094</v>
      </c>
      <c r="AJ173" s="190">
        <v>1271</v>
      </c>
      <c r="AK173" s="220">
        <v>1595</v>
      </c>
      <c r="AL173" s="220">
        <v>1672</v>
      </c>
      <c r="AM173" s="220"/>
      <c r="AN173" s="220"/>
      <c r="AO173" s="287"/>
      <c r="AP173" s="286"/>
      <c r="AQ173" s="286"/>
      <c r="AR173" s="286"/>
      <c r="AS173" s="286"/>
      <c r="AT173" s="286"/>
      <c r="AU173" s="302"/>
      <c r="AV173" s="303">
        <v>394</v>
      </c>
      <c r="AW173" s="303">
        <v>513</v>
      </c>
      <c r="AX173" s="303">
        <v>495</v>
      </c>
      <c r="AY173" s="343">
        <v>537</v>
      </c>
      <c r="AZ173" s="343">
        <v>484</v>
      </c>
      <c r="BA173" s="343"/>
      <c r="BB173" s="343"/>
      <c r="BC173" s="287"/>
      <c r="BD173" s="286"/>
      <c r="BE173" s="286"/>
      <c r="BF173" s="288"/>
      <c r="BG173" s="288"/>
      <c r="BH173" s="288"/>
      <c r="BI173" s="288"/>
      <c r="BJ173" s="288">
        <v>0</v>
      </c>
      <c r="BK173" s="288">
        <v>0</v>
      </c>
      <c r="BL173" s="289">
        <v>0</v>
      </c>
      <c r="BM173" s="343">
        <v>41</v>
      </c>
      <c r="BN173" s="347">
        <v>29</v>
      </c>
      <c r="BO173" s="348"/>
      <c r="BP173" s="348"/>
      <c r="BQ173" s="346">
        <v>362</v>
      </c>
      <c r="BR173" s="343">
        <v>428</v>
      </c>
      <c r="BS173" s="343"/>
      <c r="BT173" s="343"/>
      <c r="BU173" s="287"/>
      <c r="BV173" s="286"/>
      <c r="BW173" s="286"/>
      <c r="BX173" s="283"/>
      <c r="BY173" s="283"/>
      <c r="BZ173" s="283"/>
      <c r="CA173" s="283"/>
      <c r="CB173" s="283">
        <v>350</v>
      </c>
      <c r="CC173" s="283">
        <v>437</v>
      </c>
      <c r="CD173" s="283">
        <v>415</v>
      </c>
      <c r="CE173" s="343">
        <v>504</v>
      </c>
      <c r="CF173" s="343">
        <v>570</v>
      </c>
      <c r="CG173" s="343"/>
      <c r="CH173" s="343"/>
      <c r="CI173" s="286"/>
      <c r="CJ173" s="286"/>
      <c r="CK173" s="286"/>
      <c r="CL173" s="286"/>
      <c r="CM173" s="286"/>
      <c r="CN173" s="286"/>
      <c r="CO173" s="286"/>
      <c r="CP173" s="190">
        <v>680</v>
      </c>
      <c r="CQ173" s="190">
        <v>498</v>
      </c>
      <c r="CR173" s="190">
        <v>490</v>
      </c>
      <c r="CS173" s="343">
        <v>0</v>
      </c>
      <c r="CT173" s="343">
        <v>0</v>
      </c>
      <c r="CU173" s="343"/>
      <c r="CV173" s="343"/>
    </row>
    <row r="174" spans="1:100" ht="12.95" customHeight="1" x14ac:dyDescent="0.2">
      <c r="A174" s="41"/>
      <c r="B174" s="383" t="s">
        <v>804</v>
      </c>
      <c r="C174" s="22" t="s">
        <v>1909</v>
      </c>
      <c r="K174" s="103">
        <v>5202</v>
      </c>
      <c r="L174" s="190">
        <v>4039</v>
      </c>
      <c r="M174" s="190">
        <v>2933</v>
      </c>
      <c r="N174" s="70">
        <f t="shared" si="47"/>
        <v>392</v>
      </c>
      <c r="O174" s="82">
        <f t="shared" si="48"/>
        <v>2933</v>
      </c>
      <c r="P174" s="83">
        <f t="shared" si="49"/>
        <v>0</v>
      </c>
      <c r="Q174" s="119">
        <v>2671</v>
      </c>
      <c r="R174" s="119">
        <v>3157</v>
      </c>
      <c r="S174" s="70">
        <f t="shared" si="50"/>
        <v>453</v>
      </c>
      <c r="T174" s="82">
        <f t="shared" si="51"/>
        <v>3157</v>
      </c>
      <c r="U174" s="83">
        <f t="shared" si="52"/>
        <v>0</v>
      </c>
      <c r="V174" s="136"/>
      <c r="W174" s="136"/>
      <c r="X174" s="70"/>
      <c r="Y174" s="82"/>
      <c r="Z174" s="83"/>
      <c r="AA174" s="287"/>
      <c r="AB174" s="286"/>
      <c r="AC174" s="286"/>
      <c r="AD174" s="286"/>
      <c r="AE174" s="286"/>
      <c r="AF174" s="286"/>
      <c r="AG174" s="286"/>
      <c r="AH174" s="190">
        <v>3473</v>
      </c>
      <c r="AI174" s="190">
        <v>1619</v>
      </c>
      <c r="AJ174" s="190">
        <v>1405</v>
      </c>
      <c r="AK174" s="220">
        <v>1367</v>
      </c>
      <c r="AL174" s="220">
        <v>1770</v>
      </c>
      <c r="AM174" s="220"/>
      <c r="AN174" s="220"/>
      <c r="AO174" s="287"/>
      <c r="AP174" s="286"/>
      <c r="AQ174" s="286"/>
      <c r="AR174" s="286"/>
      <c r="AS174" s="286"/>
      <c r="AT174" s="286"/>
      <c r="AU174" s="286"/>
      <c r="AV174" s="190">
        <v>1118</v>
      </c>
      <c r="AW174" s="190">
        <v>1926</v>
      </c>
      <c r="AX174" s="190">
        <v>1186</v>
      </c>
      <c r="AY174" s="343">
        <v>606</v>
      </c>
      <c r="AZ174" s="343">
        <v>320</v>
      </c>
      <c r="BA174" s="343"/>
      <c r="BB174" s="343"/>
      <c r="BC174" s="287"/>
      <c r="BD174" s="286"/>
      <c r="BE174" s="286"/>
      <c r="BF174" s="288"/>
      <c r="BG174" s="288"/>
      <c r="BH174" s="288"/>
      <c r="BI174" s="288"/>
      <c r="BJ174" s="288">
        <v>222</v>
      </c>
      <c r="BK174" s="288">
        <v>146</v>
      </c>
      <c r="BL174" s="289">
        <v>75</v>
      </c>
      <c r="BM174" s="343">
        <v>97</v>
      </c>
      <c r="BN174" s="347">
        <v>88</v>
      </c>
      <c r="BO174" s="348"/>
      <c r="BP174" s="348"/>
      <c r="BQ174" s="346">
        <v>277</v>
      </c>
      <c r="BR174" s="343">
        <v>516</v>
      </c>
      <c r="BS174" s="343"/>
      <c r="BT174" s="343"/>
      <c r="BU174" s="287"/>
      <c r="BV174" s="286"/>
      <c r="BW174" s="286"/>
      <c r="BX174" s="283"/>
      <c r="BY174" s="283"/>
      <c r="BZ174" s="283"/>
      <c r="CA174" s="283"/>
      <c r="CB174" s="283">
        <v>79</v>
      </c>
      <c r="CC174" s="283">
        <v>176</v>
      </c>
      <c r="CD174" s="283">
        <v>117</v>
      </c>
      <c r="CE174" s="343">
        <v>324</v>
      </c>
      <c r="CF174" s="343">
        <v>463</v>
      </c>
      <c r="CG174" s="343"/>
      <c r="CH174" s="343"/>
      <c r="CI174" s="286"/>
      <c r="CJ174" s="286"/>
      <c r="CK174" s="286"/>
      <c r="CL174" s="286"/>
      <c r="CM174" s="286"/>
      <c r="CN174" s="286"/>
      <c r="CO174" s="286"/>
      <c r="CP174" s="190">
        <v>310</v>
      </c>
      <c r="CQ174" s="190">
        <v>172</v>
      </c>
      <c r="CR174" s="190">
        <v>150</v>
      </c>
      <c r="CS174" s="343">
        <v>0</v>
      </c>
      <c r="CT174" s="343">
        <v>0</v>
      </c>
      <c r="CU174" s="343"/>
      <c r="CV174" s="343"/>
    </row>
    <row r="175" spans="1:100" ht="12.95" customHeight="1" x14ac:dyDescent="0.2">
      <c r="A175" s="68" t="s">
        <v>1190</v>
      </c>
      <c r="B175" s="383" t="s">
        <v>549</v>
      </c>
      <c r="C175" s="22" t="s">
        <v>1909</v>
      </c>
      <c r="D175" s="291"/>
      <c r="E175" s="292"/>
      <c r="F175" s="23"/>
      <c r="G175" s="163"/>
      <c r="H175" s="23"/>
      <c r="I175" s="23"/>
      <c r="J175" s="23"/>
      <c r="K175" s="23"/>
      <c r="L175" s="23">
        <v>196</v>
      </c>
      <c r="M175" s="23">
        <v>1227</v>
      </c>
      <c r="N175" s="70">
        <f t="shared" si="47"/>
        <v>498</v>
      </c>
      <c r="O175" s="82">
        <f t="shared" si="48"/>
        <v>1227</v>
      </c>
      <c r="P175" s="83">
        <f t="shared" si="49"/>
        <v>0</v>
      </c>
      <c r="Q175" s="119">
        <v>2428</v>
      </c>
      <c r="R175" s="119">
        <v>3121</v>
      </c>
      <c r="S175" s="70">
        <f t="shared" si="50"/>
        <v>455</v>
      </c>
      <c r="T175" s="82">
        <f t="shared" si="51"/>
        <v>3121</v>
      </c>
      <c r="U175" s="83">
        <f t="shared" si="52"/>
        <v>0</v>
      </c>
      <c r="V175" s="136"/>
      <c r="W175" s="136"/>
      <c r="X175" s="70"/>
      <c r="Y175" s="82"/>
      <c r="Z175" s="83"/>
      <c r="AA175" s="284"/>
      <c r="AB175" s="292"/>
      <c r="AC175" s="23"/>
      <c r="AD175" s="23"/>
      <c r="AE175" s="23"/>
      <c r="AF175" s="23"/>
      <c r="AG175" s="23"/>
      <c r="AH175" s="23"/>
      <c r="AI175" s="23">
        <v>168</v>
      </c>
      <c r="AJ175" s="23">
        <v>1169</v>
      </c>
      <c r="AK175" s="220">
        <v>1623</v>
      </c>
      <c r="AL175" s="220">
        <v>1195</v>
      </c>
      <c r="AM175" s="220"/>
      <c r="AN175" s="220"/>
      <c r="AO175" s="284"/>
      <c r="AP175" s="292"/>
      <c r="AQ175" s="23"/>
      <c r="AR175" s="23"/>
      <c r="AS175" s="23"/>
      <c r="AT175" s="23"/>
      <c r="AU175" s="23"/>
      <c r="AV175" s="23"/>
      <c r="AW175" s="23">
        <v>28</v>
      </c>
      <c r="AX175" s="23">
        <v>0</v>
      </c>
      <c r="AY175" s="343">
        <v>164</v>
      </c>
      <c r="AZ175" s="343">
        <v>496</v>
      </c>
      <c r="BA175" s="343"/>
      <c r="BB175" s="343"/>
      <c r="BC175" s="284"/>
      <c r="BD175" s="292"/>
      <c r="BE175" s="23"/>
      <c r="BF175" s="37"/>
      <c r="BG175" s="37"/>
      <c r="BH175" s="37"/>
      <c r="BI175" s="37"/>
      <c r="BJ175" s="37"/>
      <c r="BK175" s="37">
        <v>0</v>
      </c>
      <c r="BL175" s="129">
        <v>0</v>
      </c>
      <c r="BM175" s="343">
        <v>0</v>
      </c>
      <c r="BN175" s="347">
        <v>2</v>
      </c>
      <c r="BO175" s="348"/>
      <c r="BP175" s="348"/>
      <c r="BQ175" s="346">
        <v>368</v>
      </c>
      <c r="BR175" s="220">
        <v>1193</v>
      </c>
      <c r="BS175" s="220"/>
      <c r="BT175" s="220"/>
      <c r="BU175" s="284"/>
      <c r="BV175" s="293"/>
      <c r="BW175" s="23"/>
      <c r="BX175" s="23"/>
      <c r="BY175" s="23"/>
      <c r="BZ175" s="23"/>
      <c r="CA175" s="23"/>
      <c r="CB175" s="23"/>
      <c r="CC175" s="23">
        <v>0</v>
      </c>
      <c r="CD175" s="23">
        <v>42</v>
      </c>
      <c r="CE175" s="343">
        <v>247</v>
      </c>
      <c r="CF175" s="343">
        <v>235</v>
      </c>
      <c r="CG175" s="343"/>
      <c r="CH175" s="343"/>
      <c r="CI175" s="291"/>
      <c r="CJ175" s="291"/>
      <c r="CK175" s="292"/>
      <c r="CL175" s="23"/>
      <c r="CM175" s="163"/>
      <c r="CN175" s="23"/>
      <c r="CO175" s="23"/>
      <c r="CP175" s="23"/>
      <c r="CQ175" s="23">
        <v>0</v>
      </c>
      <c r="CR175" s="23">
        <v>16</v>
      </c>
      <c r="CS175" s="343">
        <v>26</v>
      </c>
      <c r="CT175" s="343">
        <v>0</v>
      </c>
      <c r="CU175" s="343"/>
      <c r="CV175" s="343"/>
    </row>
    <row r="176" spans="1:100" ht="12.95" customHeight="1" x14ac:dyDescent="0.2">
      <c r="A176" s="41" t="s">
        <v>1168</v>
      </c>
      <c r="B176" s="102" t="s">
        <v>2326</v>
      </c>
      <c r="C176" s="22" t="s">
        <v>1909</v>
      </c>
      <c r="K176" s="103">
        <v>1604</v>
      </c>
      <c r="L176" s="190">
        <v>1352</v>
      </c>
      <c r="M176" s="190">
        <v>1279</v>
      </c>
      <c r="N176" s="70">
        <f t="shared" si="47"/>
        <v>494</v>
      </c>
      <c r="O176" s="82">
        <f t="shared" si="48"/>
        <v>1279</v>
      </c>
      <c r="P176" s="83">
        <f t="shared" si="49"/>
        <v>0</v>
      </c>
      <c r="Q176" s="119">
        <v>1533</v>
      </c>
      <c r="R176" s="119">
        <v>3009</v>
      </c>
      <c r="S176" s="70">
        <f t="shared" si="50"/>
        <v>459</v>
      </c>
      <c r="T176" s="82">
        <f t="shared" si="51"/>
        <v>3009</v>
      </c>
      <c r="U176" s="83">
        <f t="shared" si="52"/>
        <v>0</v>
      </c>
      <c r="V176" s="136"/>
      <c r="W176" s="136"/>
      <c r="X176" s="70"/>
      <c r="Y176" s="82"/>
      <c r="Z176" s="83"/>
      <c r="AA176" s="287"/>
      <c r="AB176" s="286"/>
      <c r="AC176" s="286"/>
      <c r="AD176" s="286"/>
      <c r="AE176" s="286"/>
      <c r="AF176" s="286"/>
      <c r="AG176" s="286"/>
      <c r="AH176" s="190">
        <v>1573</v>
      </c>
      <c r="AI176" s="190">
        <v>1281</v>
      </c>
      <c r="AJ176" s="190">
        <v>1229</v>
      </c>
      <c r="AK176" s="220">
        <v>1473</v>
      </c>
      <c r="AL176" s="220">
        <v>2925</v>
      </c>
      <c r="AM176" s="220"/>
      <c r="AN176" s="220"/>
      <c r="AO176" s="287"/>
      <c r="AP176" s="286"/>
      <c r="AQ176" s="286"/>
      <c r="AR176" s="286"/>
      <c r="AS176" s="286"/>
      <c r="AT176" s="286"/>
      <c r="AU176" s="286"/>
      <c r="AV176" s="190">
        <v>25</v>
      </c>
      <c r="AW176" s="190">
        <v>41</v>
      </c>
      <c r="AX176" s="190">
        <v>20</v>
      </c>
      <c r="AY176" s="343">
        <v>60</v>
      </c>
      <c r="AZ176" s="343">
        <v>6</v>
      </c>
      <c r="BA176" s="343"/>
      <c r="BB176" s="343"/>
      <c r="BC176" s="287"/>
      <c r="BD176" s="286"/>
      <c r="BE176" s="286"/>
      <c r="BF176" s="288"/>
      <c r="BG176" s="288"/>
      <c r="BH176" s="288"/>
      <c r="BI176" s="288"/>
      <c r="BJ176" s="288">
        <v>0</v>
      </c>
      <c r="BK176" s="288">
        <v>0</v>
      </c>
      <c r="BL176" s="289">
        <v>0</v>
      </c>
      <c r="BM176" s="343">
        <v>0</v>
      </c>
      <c r="BN176" s="347">
        <v>78</v>
      </c>
      <c r="BO176" s="348"/>
      <c r="BP176" s="348"/>
      <c r="BQ176" s="346">
        <v>0</v>
      </c>
      <c r="BR176" s="343">
        <v>0</v>
      </c>
      <c r="BS176" s="343"/>
      <c r="BT176" s="343"/>
      <c r="BU176" s="287"/>
      <c r="BV176" s="286"/>
      <c r="BW176" s="286"/>
      <c r="BX176" s="283"/>
      <c r="BY176" s="283"/>
      <c r="BZ176" s="283"/>
      <c r="CA176" s="283"/>
      <c r="CB176" s="283">
        <v>0</v>
      </c>
      <c r="CC176" s="283">
        <v>0</v>
      </c>
      <c r="CD176" s="283">
        <v>0</v>
      </c>
      <c r="CE176" s="343">
        <v>0</v>
      </c>
      <c r="CF176" s="343">
        <v>0</v>
      </c>
      <c r="CG176" s="343"/>
      <c r="CH176" s="343"/>
      <c r="CI176" s="286"/>
      <c r="CJ176" s="286"/>
      <c r="CK176" s="286"/>
      <c r="CL176" s="286"/>
      <c r="CM176" s="286"/>
      <c r="CN176" s="286"/>
      <c r="CO176" s="286"/>
      <c r="CP176" s="190">
        <v>6</v>
      </c>
      <c r="CQ176" s="190">
        <v>30</v>
      </c>
      <c r="CR176" s="190">
        <v>30</v>
      </c>
      <c r="CS176" s="343">
        <v>0</v>
      </c>
      <c r="CT176" s="343">
        <v>0</v>
      </c>
      <c r="CU176" s="343"/>
      <c r="CV176" s="343"/>
    </row>
    <row r="177" spans="1:100" ht="12.95" customHeight="1" x14ac:dyDescent="0.2">
      <c r="A177" s="41" t="s">
        <v>1187</v>
      </c>
      <c r="B177" s="381" t="s">
        <v>940</v>
      </c>
      <c r="C177" s="22" t="s">
        <v>1909</v>
      </c>
      <c r="K177" s="103">
        <v>2047</v>
      </c>
      <c r="L177" s="190">
        <v>2253</v>
      </c>
      <c r="M177" s="190">
        <v>2211</v>
      </c>
      <c r="N177" s="70">
        <f t="shared" si="47"/>
        <v>427</v>
      </c>
      <c r="O177" s="82">
        <f t="shared" si="48"/>
        <v>2211</v>
      </c>
      <c r="P177" s="83">
        <f t="shared" si="49"/>
        <v>0</v>
      </c>
      <c r="Q177" s="119">
        <v>2271</v>
      </c>
      <c r="R177" s="119">
        <v>2919</v>
      </c>
      <c r="S177" s="70">
        <f t="shared" si="50"/>
        <v>462</v>
      </c>
      <c r="T177" s="82">
        <f t="shared" si="51"/>
        <v>2919</v>
      </c>
      <c r="U177" s="83">
        <f t="shared" si="52"/>
        <v>0</v>
      </c>
      <c r="V177" s="136"/>
      <c r="W177" s="136"/>
      <c r="X177" s="70"/>
      <c r="Y177" s="82"/>
      <c r="Z177" s="83"/>
      <c r="AA177" s="287"/>
      <c r="AB177" s="286"/>
      <c r="AC177" s="286"/>
      <c r="AD177" s="286"/>
      <c r="AE177" s="286"/>
      <c r="AF177" s="286"/>
      <c r="AG177" s="286"/>
      <c r="AH177" s="190">
        <v>755</v>
      </c>
      <c r="AI177" s="190">
        <v>1146</v>
      </c>
      <c r="AJ177" s="190">
        <v>982</v>
      </c>
      <c r="AK177" s="343">
        <v>822</v>
      </c>
      <c r="AL177" s="220">
        <v>1173</v>
      </c>
      <c r="AM177" s="220"/>
      <c r="AN177" s="220"/>
      <c r="AO177" s="287"/>
      <c r="AP177" s="286"/>
      <c r="AQ177" s="286"/>
      <c r="AR177" s="286"/>
      <c r="AS177" s="286"/>
      <c r="AT177" s="286"/>
      <c r="AU177" s="286"/>
      <c r="AV177" s="190">
        <v>591</v>
      </c>
      <c r="AW177" s="190">
        <v>465</v>
      </c>
      <c r="AX177" s="190">
        <v>674</v>
      </c>
      <c r="AY177" s="343">
        <v>471</v>
      </c>
      <c r="AZ177" s="343">
        <v>626</v>
      </c>
      <c r="BA177" s="343"/>
      <c r="BB177" s="343"/>
      <c r="BC177" s="287"/>
      <c r="BD177" s="286"/>
      <c r="BE177" s="286"/>
      <c r="BF177" s="288"/>
      <c r="BG177" s="288"/>
      <c r="BH177" s="288"/>
      <c r="BI177" s="288"/>
      <c r="BJ177" s="288">
        <v>11</v>
      </c>
      <c r="BK177" s="288">
        <v>13</v>
      </c>
      <c r="BL177" s="289">
        <v>16</v>
      </c>
      <c r="BM177" s="343">
        <v>5</v>
      </c>
      <c r="BN177" s="347">
        <v>16</v>
      </c>
      <c r="BO177" s="348"/>
      <c r="BP177" s="348"/>
      <c r="BQ177" s="346">
        <v>271</v>
      </c>
      <c r="BR177" s="343">
        <v>575</v>
      </c>
      <c r="BS177" s="343"/>
      <c r="BT177" s="343"/>
      <c r="BU177" s="287"/>
      <c r="BV177" s="286"/>
      <c r="BW177" s="286"/>
      <c r="BX177" s="283"/>
      <c r="BY177" s="283"/>
      <c r="BZ177" s="283"/>
      <c r="CA177" s="283"/>
      <c r="CB177" s="283">
        <v>521</v>
      </c>
      <c r="CC177" s="283">
        <v>467</v>
      </c>
      <c r="CD177" s="283">
        <v>389</v>
      </c>
      <c r="CE177" s="343">
        <v>702</v>
      </c>
      <c r="CF177" s="343">
        <v>529</v>
      </c>
      <c r="CG177" s="343"/>
      <c r="CH177" s="343"/>
      <c r="CI177" s="286"/>
      <c r="CJ177" s="286"/>
      <c r="CK177" s="286"/>
      <c r="CL177" s="286"/>
      <c r="CM177" s="286"/>
      <c r="CN177" s="286"/>
      <c r="CO177" s="286"/>
      <c r="CP177" s="190">
        <v>169</v>
      </c>
      <c r="CQ177" s="190">
        <v>162</v>
      </c>
      <c r="CR177" s="190">
        <v>150</v>
      </c>
      <c r="CS177" s="343">
        <v>0</v>
      </c>
      <c r="CT177" s="343">
        <v>0</v>
      </c>
      <c r="CU177" s="343"/>
      <c r="CV177" s="343"/>
    </row>
    <row r="178" spans="1:100" ht="12.95" customHeight="1" x14ac:dyDescent="0.2">
      <c r="A178" s="41" t="s">
        <v>1208</v>
      </c>
      <c r="B178" s="383" t="s">
        <v>1314</v>
      </c>
      <c r="C178" s="22" t="s">
        <v>1909</v>
      </c>
      <c r="K178" s="103">
        <v>7036</v>
      </c>
      <c r="L178" s="190">
        <v>1638</v>
      </c>
      <c r="M178" s="190">
        <v>1515</v>
      </c>
      <c r="N178" s="70">
        <f t="shared" si="47"/>
        <v>470</v>
      </c>
      <c r="O178" s="82">
        <f t="shared" si="48"/>
        <v>1515</v>
      </c>
      <c r="P178" s="83">
        <f t="shared" si="49"/>
        <v>0</v>
      </c>
      <c r="Q178" s="119">
        <v>2670</v>
      </c>
      <c r="R178" s="119">
        <v>2821</v>
      </c>
      <c r="S178" s="70">
        <f t="shared" si="50"/>
        <v>467</v>
      </c>
      <c r="T178" s="82">
        <f t="shared" si="51"/>
        <v>2821</v>
      </c>
      <c r="U178" s="83">
        <f t="shared" si="52"/>
        <v>0</v>
      </c>
      <c r="V178" s="136"/>
      <c r="W178" s="136"/>
      <c r="X178" s="70"/>
      <c r="Y178" s="82"/>
      <c r="Z178" s="83"/>
      <c r="AA178" s="287"/>
      <c r="AB178" s="286"/>
      <c r="AC178" s="286"/>
      <c r="AD178" s="286"/>
      <c r="AE178" s="286"/>
      <c r="AF178" s="286"/>
      <c r="AG178" s="286"/>
      <c r="AH178" s="190">
        <v>2034</v>
      </c>
      <c r="AI178" s="190">
        <v>1036</v>
      </c>
      <c r="AJ178" s="190">
        <v>1018</v>
      </c>
      <c r="AK178" s="220">
        <v>1658</v>
      </c>
      <c r="AL178" s="220">
        <v>1732</v>
      </c>
      <c r="AM178" s="220"/>
      <c r="AN178" s="220"/>
      <c r="AO178" s="287"/>
      <c r="AP178" s="286"/>
      <c r="AQ178" s="286"/>
      <c r="AR178" s="286"/>
      <c r="AS178" s="286"/>
      <c r="AT178" s="286"/>
      <c r="AU178" s="286"/>
      <c r="AV178" s="190">
        <v>1004</v>
      </c>
      <c r="AW178" s="190">
        <v>108</v>
      </c>
      <c r="AX178" s="190">
        <v>9</v>
      </c>
      <c r="AY178" s="343">
        <v>389</v>
      </c>
      <c r="AZ178" s="343">
        <v>585</v>
      </c>
      <c r="BA178" s="343"/>
      <c r="BB178" s="343"/>
      <c r="BC178" s="287"/>
      <c r="BD178" s="286"/>
      <c r="BE178" s="286"/>
      <c r="BF178" s="288"/>
      <c r="BG178" s="288"/>
      <c r="BH178" s="288"/>
      <c r="BI178" s="288"/>
      <c r="BJ178" s="288">
        <v>2714</v>
      </c>
      <c r="BK178" s="288">
        <v>0</v>
      </c>
      <c r="BL178" s="289">
        <v>0</v>
      </c>
      <c r="BM178" s="343">
        <v>3</v>
      </c>
      <c r="BN178" s="347">
        <v>8</v>
      </c>
      <c r="BO178" s="348"/>
      <c r="BP178" s="348"/>
      <c r="BQ178" s="346">
        <v>0</v>
      </c>
      <c r="BR178" s="343">
        <v>18</v>
      </c>
      <c r="BS178" s="343"/>
      <c r="BT178" s="343"/>
      <c r="BU178" s="287"/>
      <c r="BV178" s="286"/>
      <c r="BW178" s="286"/>
      <c r="BX178" s="283"/>
      <c r="BY178" s="283"/>
      <c r="BZ178" s="283"/>
      <c r="CA178" s="283"/>
      <c r="CB178" s="283">
        <v>452</v>
      </c>
      <c r="CC178" s="283">
        <v>450</v>
      </c>
      <c r="CD178" s="283">
        <v>472</v>
      </c>
      <c r="CE178" s="343">
        <v>588</v>
      </c>
      <c r="CF178" s="343">
        <v>460</v>
      </c>
      <c r="CG178" s="343"/>
      <c r="CH178" s="343"/>
      <c r="CI178" s="286"/>
      <c r="CJ178" s="286"/>
      <c r="CK178" s="286"/>
      <c r="CL178" s="286"/>
      <c r="CM178" s="286"/>
      <c r="CN178" s="286"/>
      <c r="CO178" s="286"/>
      <c r="CP178" s="190">
        <v>832</v>
      </c>
      <c r="CQ178" s="190">
        <v>44</v>
      </c>
      <c r="CR178" s="190">
        <v>16</v>
      </c>
      <c r="CS178" s="343">
        <v>32</v>
      </c>
      <c r="CT178" s="343">
        <v>18</v>
      </c>
      <c r="CU178" s="343"/>
      <c r="CV178" s="343"/>
    </row>
    <row r="179" spans="1:100" ht="12.95" customHeight="1" x14ac:dyDescent="0.2">
      <c r="A179" s="41" t="s">
        <v>1177</v>
      </c>
      <c r="B179" s="383" t="s">
        <v>2309</v>
      </c>
      <c r="C179" s="22" t="s">
        <v>1909</v>
      </c>
      <c r="K179" s="103">
        <v>4674</v>
      </c>
      <c r="L179" s="190">
        <v>16997</v>
      </c>
      <c r="M179" s="190">
        <v>4794</v>
      </c>
      <c r="N179" s="70">
        <f t="shared" si="47"/>
        <v>347</v>
      </c>
      <c r="O179" s="82">
        <f t="shared" si="48"/>
        <v>4794</v>
      </c>
      <c r="P179" s="83">
        <f t="shared" si="49"/>
        <v>0</v>
      </c>
      <c r="Q179" s="119">
        <v>2884</v>
      </c>
      <c r="R179" s="119">
        <v>2812</v>
      </c>
      <c r="S179" s="70">
        <f t="shared" si="50"/>
        <v>469</v>
      </c>
      <c r="T179" s="82">
        <f t="shared" si="51"/>
        <v>2812</v>
      </c>
      <c r="U179" s="83">
        <f t="shared" si="52"/>
        <v>0</v>
      </c>
      <c r="V179" s="136"/>
      <c r="W179" s="136"/>
      <c r="X179" s="70"/>
      <c r="Y179" s="82"/>
      <c r="Z179" s="83"/>
      <c r="AA179" s="287"/>
      <c r="AB179" s="286"/>
      <c r="AC179" s="286"/>
      <c r="AD179" s="286"/>
      <c r="AE179" s="286"/>
      <c r="AF179" s="286"/>
      <c r="AG179" s="286"/>
      <c r="AH179" s="190">
        <v>1194</v>
      </c>
      <c r="AI179" s="190">
        <v>7429</v>
      </c>
      <c r="AJ179" s="190">
        <v>2432</v>
      </c>
      <c r="AK179" s="220">
        <v>1470</v>
      </c>
      <c r="AL179" s="220">
        <v>1971</v>
      </c>
      <c r="AM179" s="220"/>
      <c r="AN179" s="220"/>
      <c r="AO179" s="287"/>
      <c r="AP179" s="286"/>
      <c r="AQ179" s="286"/>
      <c r="AR179" s="286"/>
      <c r="AS179" s="286"/>
      <c r="AT179" s="286"/>
      <c r="AU179" s="286"/>
      <c r="AV179" s="190">
        <v>2869</v>
      </c>
      <c r="AW179" s="190">
        <v>5374</v>
      </c>
      <c r="AX179" s="190">
        <v>1494</v>
      </c>
      <c r="AY179" s="343">
        <v>429</v>
      </c>
      <c r="AZ179" s="343">
        <v>116</v>
      </c>
      <c r="BA179" s="343"/>
      <c r="BB179" s="343"/>
      <c r="BC179" s="287"/>
      <c r="BD179" s="286"/>
      <c r="BE179" s="286"/>
      <c r="BF179" s="288"/>
      <c r="BG179" s="288"/>
      <c r="BH179" s="288"/>
      <c r="BI179" s="288"/>
      <c r="BJ179" s="288">
        <v>112</v>
      </c>
      <c r="BK179" s="288">
        <v>367</v>
      </c>
      <c r="BL179" s="289">
        <v>271</v>
      </c>
      <c r="BM179" s="343">
        <v>195</v>
      </c>
      <c r="BN179" s="347">
        <v>114</v>
      </c>
      <c r="BO179" s="348"/>
      <c r="BP179" s="348"/>
      <c r="BQ179" s="346">
        <v>299</v>
      </c>
      <c r="BR179" s="343">
        <v>220</v>
      </c>
      <c r="BS179" s="343"/>
      <c r="BT179" s="343"/>
      <c r="BU179" s="287"/>
      <c r="BV179" s="286"/>
      <c r="BW179" s="286"/>
      <c r="BX179" s="283"/>
      <c r="BY179" s="283"/>
      <c r="BZ179" s="283"/>
      <c r="CA179" s="283"/>
      <c r="CB179" s="283">
        <v>155</v>
      </c>
      <c r="CC179" s="283">
        <v>3211</v>
      </c>
      <c r="CD179" s="283">
        <v>267</v>
      </c>
      <c r="CE179" s="343">
        <v>491</v>
      </c>
      <c r="CF179" s="343">
        <v>367</v>
      </c>
      <c r="CG179" s="343"/>
      <c r="CH179" s="343"/>
      <c r="CI179" s="286"/>
      <c r="CJ179" s="286"/>
      <c r="CK179" s="286"/>
      <c r="CL179" s="286"/>
      <c r="CM179" s="286"/>
      <c r="CN179" s="286"/>
      <c r="CO179" s="286"/>
      <c r="CP179" s="190">
        <v>344</v>
      </c>
      <c r="CQ179" s="190">
        <v>616</v>
      </c>
      <c r="CR179" s="190">
        <v>330</v>
      </c>
      <c r="CS179" s="343">
        <v>0</v>
      </c>
      <c r="CT179" s="343">
        <v>24</v>
      </c>
      <c r="CU179" s="343"/>
      <c r="CV179" s="343"/>
    </row>
    <row r="180" spans="1:100" ht="12.95" customHeight="1" x14ac:dyDescent="0.2">
      <c r="A180" s="41" t="s">
        <v>1184</v>
      </c>
      <c r="B180" s="383" t="s">
        <v>589</v>
      </c>
      <c r="C180" s="22" t="s">
        <v>1909</v>
      </c>
      <c r="K180" s="103">
        <v>1395</v>
      </c>
      <c r="L180" s="190">
        <v>3393</v>
      </c>
      <c r="M180" s="190">
        <v>3078</v>
      </c>
      <c r="N180" s="70">
        <f t="shared" si="47"/>
        <v>386</v>
      </c>
      <c r="O180" s="82">
        <f t="shared" si="48"/>
        <v>3078</v>
      </c>
      <c r="P180" s="83">
        <f t="shared" si="49"/>
        <v>0</v>
      </c>
      <c r="Q180" s="119">
        <v>5679</v>
      </c>
      <c r="R180" s="119">
        <v>2766</v>
      </c>
      <c r="S180" s="70">
        <f t="shared" si="50"/>
        <v>472</v>
      </c>
      <c r="T180" s="82">
        <f t="shared" si="51"/>
        <v>2766</v>
      </c>
      <c r="U180" s="83">
        <f t="shared" si="52"/>
        <v>0</v>
      </c>
      <c r="V180" s="136"/>
      <c r="W180" s="136"/>
      <c r="X180" s="70"/>
      <c r="Y180" s="82"/>
      <c r="Z180" s="83"/>
      <c r="AA180" s="287"/>
      <c r="AB180" s="286"/>
      <c r="AC180" s="286"/>
      <c r="AD180" s="286"/>
      <c r="AE180" s="286"/>
      <c r="AF180" s="286"/>
      <c r="AG180" s="286"/>
      <c r="AH180" s="190">
        <v>937</v>
      </c>
      <c r="AI180" s="190">
        <v>1771</v>
      </c>
      <c r="AJ180" s="190">
        <v>1930</v>
      </c>
      <c r="AK180" s="220">
        <v>3378</v>
      </c>
      <c r="AL180" s="220">
        <v>1277</v>
      </c>
      <c r="AM180" s="220"/>
      <c r="AN180" s="220"/>
      <c r="AO180" s="287"/>
      <c r="AP180" s="286"/>
      <c r="AQ180" s="286"/>
      <c r="AR180" s="286"/>
      <c r="AS180" s="286"/>
      <c r="AT180" s="286"/>
      <c r="AU180" s="286"/>
      <c r="AV180" s="190">
        <v>77</v>
      </c>
      <c r="AW180" s="190">
        <v>1279</v>
      </c>
      <c r="AX180" s="190">
        <v>987</v>
      </c>
      <c r="AY180" s="220">
        <v>2021</v>
      </c>
      <c r="AZ180" s="220">
        <v>1085</v>
      </c>
      <c r="BA180" s="220"/>
      <c r="BB180" s="220"/>
      <c r="BC180" s="287"/>
      <c r="BD180" s="286"/>
      <c r="BE180" s="286"/>
      <c r="BF180" s="288"/>
      <c r="BG180" s="288"/>
      <c r="BH180" s="288"/>
      <c r="BI180" s="288"/>
      <c r="BJ180" s="288">
        <v>54</v>
      </c>
      <c r="BK180" s="288">
        <v>133</v>
      </c>
      <c r="BL180" s="289">
        <v>35</v>
      </c>
      <c r="BM180" s="343">
        <v>280</v>
      </c>
      <c r="BN180" s="347">
        <v>125</v>
      </c>
      <c r="BO180" s="348"/>
      <c r="BP180" s="348"/>
      <c r="BQ180" s="346">
        <v>0</v>
      </c>
      <c r="BR180" s="343">
        <v>6</v>
      </c>
      <c r="BS180" s="343"/>
      <c r="BT180" s="343"/>
      <c r="BU180" s="287"/>
      <c r="BV180" s="286"/>
      <c r="BW180" s="286"/>
      <c r="BX180" s="283"/>
      <c r="BY180" s="283"/>
      <c r="BZ180" s="283"/>
      <c r="CA180" s="283"/>
      <c r="CB180" s="283">
        <v>120</v>
      </c>
      <c r="CC180" s="283">
        <v>94</v>
      </c>
      <c r="CD180" s="283">
        <v>9</v>
      </c>
      <c r="CE180" s="343">
        <v>0</v>
      </c>
      <c r="CF180" s="343">
        <v>273</v>
      </c>
      <c r="CG180" s="343"/>
      <c r="CH180" s="343"/>
      <c r="CI180" s="286"/>
      <c r="CJ180" s="286"/>
      <c r="CK180" s="286"/>
      <c r="CL180" s="286"/>
      <c r="CM180" s="286"/>
      <c r="CN180" s="286"/>
      <c r="CO180" s="286"/>
      <c r="CP180" s="190">
        <v>207</v>
      </c>
      <c r="CQ180" s="190">
        <v>116</v>
      </c>
      <c r="CR180" s="190">
        <v>117</v>
      </c>
      <c r="CS180" s="343">
        <v>0</v>
      </c>
      <c r="CT180" s="343">
        <v>0</v>
      </c>
      <c r="CU180" s="343"/>
      <c r="CV180" s="343"/>
    </row>
    <row r="181" spans="1:100" ht="12.95" customHeight="1" x14ac:dyDescent="0.2">
      <c r="A181" s="41" t="s">
        <v>1167</v>
      </c>
      <c r="B181" s="381" t="s">
        <v>1522</v>
      </c>
      <c r="C181" s="22" t="s">
        <v>1909</v>
      </c>
      <c r="K181" s="103">
        <v>1675</v>
      </c>
      <c r="L181" s="190">
        <v>2381</v>
      </c>
      <c r="M181" s="190">
        <v>2783</v>
      </c>
      <c r="N181" s="70">
        <f t="shared" si="47"/>
        <v>403</v>
      </c>
      <c r="O181" s="82">
        <f t="shared" si="48"/>
        <v>2783</v>
      </c>
      <c r="P181" s="83">
        <f t="shared" si="49"/>
        <v>0</v>
      </c>
      <c r="Q181" s="119">
        <v>2978</v>
      </c>
      <c r="R181" s="119">
        <v>2753</v>
      </c>
      <c r="S181" s="70">
        <f t="shared" si="50"/>
        <v>474</v>
      </c>
      <c r="T181" s="82">
        <f t="shared" si="51"/>
        <v>2753</v>
      </c>
      <c r="U181" s="83">
        <f t="shared" si="52"/>
        <v>0</v>
      </c>
      <c r="V181" s="136"/>
      <c r="W181" s="136"/>
      <c r="X181" s="70"/>
      <c r="Y181" s="82"/>
      <c r="Z181" s="83"/>
      <c r="AA181" s="287"/>
      <c r="AB181" s="286"/>
      <c r="AC181" s="286"/>
      <c r="AD181" s="286"/>
      <c r="AE181" s="286"/>
      <c r="AF181" s="286"/>
      <c r="AG181" s="286"/>
      <c r="AH181" s="190">
        <v>1007</v>
      </c>
      <c r="AI181" s="190">
        <v>1936</v>
      </c>
      <c r="AJ181" s="190">
        <v>2334</v>
      </c>
      <c r="AK181" s="220">
        <v>2978</v>
      </c>
      <c r="AL181" s="220">
        <v>2753</v>
      </c>
      <c r="AM181" s="220"/>
      <c r="AN181" s="220"/>
      <c r="AO181" s="287"/>
      <c r="AP181" s="286"/>
      <c r="AQ181" s="286"/>
      <c r="AR181" s="286"/>
      <c r="AS181" s="286"/>
      <c r="AT181" s="286"/>
      <c r="AU181" s="286"/>
      <c r="AV181" s="190">
        <v>0</v>
      </c>
      <c r="AW181" s="190">
        <v>0</v>
      </c>
      <c r="AX181" s="190">
        <v>0</v>
      </c>
      <c r="AY181" s="343">
        <v>0</v>
      </c>
      <c r="AZ181" s="343">
        <v>0</v>
      </c>
      <c r="BA181" s="343"/>
      <c r="BB181" s="343"/>
      <c r="BC181" s="287"/>
      <c r="BD181" s="286"/>
      <c r="BE181" s="286"/>
      <c r="BF181" s="288"/>
      <c r="BG181" s="288"/>
      <c r="BH181" s="288"/>
      <c r="BI181" s="288"/>
      <c r="BJ181" s="288">
        <v>0</v>
      </c>
      <c r="BK181" s="288">
        <v>0</v>
      </c>
      <c r="BL181" s="289">
        <v>0</v>
      </c>
      <c r="BM181" s="343">
        <v>0</v>
      </c>
      <c r="BN181" s="347">
        <v>0</v>
      </c>
      <c r="BO181" s="348"/>
      <c r="BP181" s="348"/>
      <c r="BQ181" s="346">
        <v>0</v>
      </c>
      <c r="BR181" s="343">
        <v>0</v>
      </c>
      <c r="BS181" s="343"/>
      <c r="BT181" s="343"/>
      <c r="BU181" s="287"/>
      <c r="BV181" s="286"/>
      <c r="BW181" s="286"/>
      <c r="BX181" s="283"/>
      <c r="BY181" s="283"/>
      <c r="BZ181" s="283"/>
      <c r="CA181" s="283"/>
      <c r="CB181" s="283">
        <v>69</v>
      </c>
      <c r="CC181" s="283">
        <v>92</v>
      </c>
      <c r="CD181" s="283">
        <v>110</v>
      </c>
      <c r="CE181" s="343">
        <v>0</v>
      </c>
      <c r="CF181" s="343">
        <v>0</v>
      </c>
      <c r="CG181" s="343"/>
      <c r="CH181" s="343"/>
      <c r="CI181" s="286"/>
      <c r="CJ181" s="286"/>
      <c r="CK181" s="286"/>
      <c r="CL181" s="286"/>
      <c r="CM181" s="286"/>
      <c r="CN181" s="286"/>
      <c r="CO181" s="286"/>
      <c r="CP181" s="190">
        <v>599</v>
      </c>
      <c r="CQ181" s="190">
        <v>353</v>
      </c>
      <c r="CR181" s="190">
        <v>339</v>
      </c>
      <c r="CS181" s="343">
        <v>0</v>
      </c>
      <c r="CT181" s="343">
        <v>0</v>
      </c>
      <c r="CU181" s="343"/>
      <c r="CV181" s="343"/>
    </row>
    <row r="182" spans="1:100" ht="12.95" customHeight="1" x14ac:dyDescent="0.2">
      <c r="A182" s="41" t="s">
        <v>1196</v>
      </c>
      <c r="B182" s="383" t="s">
        <v>2353</v>
      </c>
      <c r="C182" s="22" t="s">
        <v>1909</v>
      </c>
      <c r="K182" s="103">
        <v>1172</v>
      </c>
      <c r="L182" s="190">
        <v>1462</v>
      </c>
      <c r="M182" s="190">
        <v>1072</v>
      </c>
      <c r="N182" s="70">
        <f t="shared" si="47"/>
        <v>514</v>
      </c>
      <c r="O182" s="82">
        <f t="shared" si="48"/>
        <v>1072</v>
      </c>
      <c r="P182" s="83">
        <f t="shared" si="49"/>
        <v>0</v>
      </c>
      <c r="Q182" s="119">
        <v>1749</v>
      </c>
      <c r="R182" s="119">
        <v>2711</v>
      </c>
      <c r="S182" s="70">
        <f t="shared" si="50"/>
        <v>475</v>
      </c>
      <c r="T182" s="82">
        <f t="shared" si="51"/>
        <v>2711</v>
      </c>
      <c r="U182" s="83">
        <f t="shared" si="52"/>
        <v>0</v>
      </c>
      <c r="V182" s="136"/>
      <c r="W182" s="136"/>
      <c r="X182" s="70"/>
      <c r="Y182" s="82"/>
      <c r="Z182" s="83"/>
      <c r="AA182" s="287"/>
      <c r="AB182" s="286"/>
      <c r="AC182" s="286"/>
      <c r="AD182" s="286"/>
      <c r="AE182" s="286"/>
      <c r="AF182" s="286"/>
      <c r="AG182" s="286"/>
      <c r="AH182" s="190">
        <v>708</v>
      </c>
      <c r="AI182" s="190">
        <v>998</v>
      </c>
      <c r="AJ182" s="190">
        <v>721</v>
      </c>
      <c r="AK182" s="343">
        <v>761</v>
      </c>
      <c r="AL182" s="220">
        <v>1259</v>
      </c>
      <c r="AM182" s="220"/>
      <c r="AN182" s="220">
        <v>646</v>
      </c>
      <c r="AO182" s="287"/>
      <c r="AP182" s="286"/>
      <c r="AQ182" s="286"/>
      <c r="AR182" s="286"/>
      <c r="AS182" s="286"/>
      <c r="AT182" s="286"/>
      <c r="AU182" s="286"/>
      <c r="AV182" s="190">
        <v>200</v>
      </c>
      <c r="AW182" s="190">
        <v>170</v>
      </c>
      <c r="AX182" s="190">
        <v>170</v>
      </c>
      <c r="AY182" s="343">
        <v>398</v>
      </c>
      <c r="AZ182" s="343">
        <v>705</v>
      </c>
      <c r="BA182" s="343"/>
      <c r="BB182" s="343"/>
      <c r="BC182" s="287"/>
      <c r="BD182" s="286"/>
      <c r="BE182" s="286"/>
      <c r="BF182" s="288"/>
      <c r="BG182" s="288"/>
      <c r="BH182" s="288"/>
      <c r="BI182" s="288"/>
      <c r="BJ182" s="288">
        <v>159</v>
      </c>
      <c r="BK182" s="288">
        <v>164</v>
      </c>
      <c r="BL182" s="289">
        <v>114</v>
      </c>
      <c r="BM182" s="343">
        <v>522</v>
      </c>
      <c r="BN182" s="347">
        <v>660</v>
      </c>
      <c r="BO182" s="348"/>
      <c r="BP182" s="348"/>
      <c r="BQ182" s="346">
        <v>0</v>
      </c>
      <c r="BR182" s="343">
        <v>45</v>
      </c>
      <c r="BS182" s="343"/>
      <c r="BT182" s="343"/>
      <c r="BU182" s="287"/>
      <c r="BV182" s="286"/>
      <c r="BW182" s="286"/>
      <c r="BX182" s="283"/>
      <c r="BY182" s="283"/>
      <c r="BZ182" s="283"/>
      <c r="CA182" s="283"/>
      <c r="CB182" s="283">
        <v>105</v>
      </c>
      <c r="CC182" s="283">
        <v>130</v>
      </c>
      <c r="CD182" s="283">
        <v>67</v>
      </c>
      <c r="CE182" s="343">
        <v>68</v>
      </c>
      <c r="CF182" s="343">
        <v>42</v>
      </c>
      <c r="CG182" s="343"/>
      <c r="CH182" s="343"/>
      <c r="CI182" s="286"/>
      <c r="CJ182" s="286"/>
      <c r="CK182" s="286"/>
      <c r="CL182" s="286"/>
      <c r="CM182" s="286"/>
      <c r="CN182" s="286"/>
      <c r="CO182" s="286"/>
      <c r="CP182" s="190">
        <v>0</v>
      </c>
      <c r="CQ182" s="190">
        <v>0</v>
      </c>
      <c r="CR182" s="190">
        <v>0</v>
      </c>
      <c r="CS182" s="343">
        <v>0</v>
      </c>
      <c r="CT182" s="343">
        <v>0</v>
      </c>
      <c r="CU182" s="343"/>
      <c r="CV182" s="343"/>
    </row>
    <row r="183" spans="1:100" ht="12.95" customHeight="1" x14ac:dyDescent="0.2">
      <c r="A183" s="41" t="s">
        <v>1203</v>
      </c>
      <c r="B183" s="383" t="s">
        <v>1289</v>
      </c>
      <c r="C183" s="22" t="s">
        <v>1909</v>
      </c>
      <c r="K183" s="103">
        <v>2301</v>
      </c>
      <c r="L183" s="190">
        <v>1902</v>
      </c>
      <c r="M183" s="190">
        <v>1651</v>
      </c>
      <c r="N183" s="70">
        <f t="shared" si="47"/>
        <v>459</v>
      </c>
      <c r="O183" s="82">
        <f t="shared" si="48"/>
        <v>1651</v>
      </c>
      <c r="P183" s="83">
        <f t="shared" si="49"/>
        <v>0</v>
      </c>
      <c r="Q183" s="119">
        <v>1874</v>
      </c>
      <c r="R183" s="119">
        <v>2700</v>
      </c>
      <c r="S183" s="70">
        <f t="shared" si="50"/>
        <v>476</v>
      </c>
      <c r="T183" s="82">
        <f t="shared" si="51"/>
        <v>2700</v>
      </c>
      <c r="U183" s="83">
        <f t="shared" si="52"/>
        <v>0</v>
      </c>
      <c r="V183" s="136"/>
      <c r="W183" s="136"/>
      <c r="X183" s="70"/>
      <c r="Y183" s="82"/>
      <c r="Z183" s="83"/>
      <c r="AA183" s="287"/>
      <c r="AB183" s="286"/>
      <c r="AC183" s="286"/>
      <c r="AD183" s="286"/>
      <c r="AE183" s="286"/>
      <c r="AF183" s="286"/>
      <c r="AG183" s="286"/>
      <c r="AH183" s="190">
        <v>2257</v>
      </c>
      <c r="AI183" s="190">
        <v>1864</v>
      </c>
      <c r="AJ183" s="190">
        <v>1615</v>
      </c>
      <c r="AK183" s="220">
        <v>1774</v>
      </c>
      <c r="AL183" s="220">
        <v>2518</v>
      </c>
      <c r="AM183" s="220"/>
      <c r="AN183" s="220"/>
      <c r="AO183" s="287"/>
      <c r="AP183" s="286"/>
      <c r="AQ183" s="286"/>
      <c r="AR183" s="286"/>
      <c r="AS183" s="286"/>
      <c r="AT183" s="286"/>
      <c r="AU183" s="286"/>
      <c r="AV183" s="190">
        <v>44</v>
      </c>
      <c r="AW183" s="190">
        <v>38</v>
      </c>
      <c r="AX183" s="190">
        <v>36</v>
      </c>
      <c r="AY183" s="343">
        <v>86</v>
      </c>
      <c r="AZ183" s="343">
        <v>150</v>
      </c>
      <c r="BA183" s="343"/>
      <c r="BB183" s="343"/>
      <c r="BC183" s="287"/>
      <c r="BD183" s="286"/>
      <c r="BE183" s="286"/>
      <c r="BF183" s="288"/>
      <c r="BG183" s="288"/>
      <c r="BH183" s="288"/>
      <c r="BI183" s="288"/>
      <c r="BJ183" s="288">
        <v>0</v>
      </c>
      <c r="BK183" s="288">
        <v>0</v>
      </c>
      <c r="BL183" s="289">
        <v>0</v>
      </c>
      <c r="BM183" s="343">
        <v>0</v>
      </c>
      <c r="BN183" s="347">
        <v>0</v>
      </c>
      <c r="BO183" s="348"/>
      <c r="BP183" s="348"/>
      <c r="BQ183" s="346">
        <v>14</v>
      </c>
      <c r="BR183" s="343">
        <v>32</v>
      </c>
      <c r="BS183" s="343"/>
      <c r="BT183" s="343"/>
      <c r="BU183" s="287"/>
      <c r="BV183" s="286"/>
      <c r="BW183" s="286"/>
      <c r="BX183" s="283"/>
      <c r="BY183" s="283"/>
      <c r="BZ183" s="283"/>
      <c r="CA183" s="283"/>
      <c r="CB183" s="283">
        <v>0</v>
      </c>
      <c r="CC183" s="283">
        <v>0</v>
      </c>
      <c r="CD183" s="283">
        <v>0</v>
      </c>
      <c r="CE183" s="343">
        <v>0</v>
      </c>
      <c r="CF183" s="343">
        <v>0</v>
      </c>
      <c r="CG183" s="343"/>
      <c r="CH183" s="343"/>
      <c r="CI183" s="286"/>
      <c r="CJ183" s="286"/>
      <c r="CK183" s="286"/>
      <c r="CL183" s="286"/>
      <c r="CM183" s="286"/>
      <c r="CN183" s="286"/>
      <c r="CO183" s="286"/>
      <c r="CP183" s="190">
        <v>0</v>
      </c>
      <c r="CQ183" s="190">
        <v>0</v>
      </c>
      <c r="CR183" s="190">
        <v>0</v>
      </c>
      <c r="CS183" s="343">
        <v>0</v>
      </c>
      <c r="CT183" s="343">
        <v>0</v>
      </c>
      <c r="CU183" s="343"/>
      <c r="CV183" s="343"/>
    </row>
    <row r="184" spans="1:100" ht="12.95" customHeight="1" x14ac:dyDescent="0.2">
      <c r="A184" s="41" t="s">
        <v>1300</v>
      </c>
      <c r="B184" s="381" t="s">
        <v>1305</v>
      </c>
      <c r="C184" s="22" t="s">
        <v>1909</v>
      </c>
      <c r="K184" s="103">
        <v>1584</v>
      </c>
      <c r="L184" s="190">
        <v>1659</v>
      </c>
      <c r="M184" s="190">
        <v>1769</v>
      </c>
      <c r="N184" s="70">
        <f t="shared" si="47"/>
        <v>451</v>
      </c>
      <c r="O184" s="82">
        <f t="shared" si="48"/>
        <v>1769</v>
      </c>
      <c r="P184" s="83">
        <f t="shared" si="49"/>
        <v>0</v>
      </c>
      <c r="Q184" s="131">
        <v>2316</v>
      </c>
      <c r="R184" s="131">
        <v>2397</v>
      </c>
      <c r="S184" s="70">
        <f t="shared" si="50"/>
        <v>492</v>
      </c>
      <c r="T184" s="82">
        <f t="shared" si="51"/>
        <v>2397</v>
      </c>
      <c r="U184" s="83">
        <f t="shared" si="52"/>
        <v>0</v>
      </c>
      <c r="V184" s="136"/>
      <c r="W184" s="136"/>
      <c r="X184" s="70"/>
      <c r="Y184" s="82"/>
      <c r="Z184" s="83"/>
      <c r="AA184" s="287"/>
      <c r="AB184" s="286"/>
      <c r="AC184" s="286"/>
      <c r="AD184" s="286"/>
      <c r="AE184" s="286"/>
      <c r="AF184" s="286"/>
      <c r="AG184" s="286"/>
      <c r="AH184" s="190">
        <v>908</v>
      </c>
      <c r="AI184" s="190">
        <v>1062</v>
      </c>
      <c r="AJ184" s="190">
        <v>1160</v>
      </c>
      <c r="AK184" s="345">
        <v>1476</v>
      </c>
      <c r="AL184" s="345">
        <v>1595</v>
      </c>
      <c r="AM184" s="345"/>
      <c r="AN184" s="345"/>
      <c r="AO184" s="287"/>
      <c r="AP184" s="286"/>
      <c r="AQ184" s="286"/>
      <c r="AR184" s="286"/>
      <c r="AS184" s="286"/>
      <c r="AT184" s="286"/>
      <c r="AU184" s="286"/>
      <c r="AV184" s="190">
        <v>125</v>
      </c>
      <c r="AW184" s="190">
        <v>67</v>
      </c>
      <c r="AX184" s="190">
        <v>83</v>
      </c>
      <c r="AY184" s="348">
        <v>93</v>
      </c>
      <c r="AZ184" s="348">
        <v>82</v>
      </c>
      <c r="BA184" s="348"/>
      <c r="BB184" s="348"/>
      <c r="BC184" s="287"/>
      <c r="BD184" s="286"/>
      <c r="BE184" s="286"/>
      <c r="BF184" s="288"/>
      <c r="BG184" s="288"/>
      <c r="BH184" s="288"/>
      <c r="BI184" s="288"/>
      <c r="BJ184" s="288">
        <v>0</v>
      </c>
      <c r="BK184" s="288">
        <v>0</v>
      </c>
      <c r="BL184" s="289">
        <v>0</v>
      </c>
      <c r="BM184" s="348">
        <v>84</v>
      </c>
      <c r="BN184" s="347">
        <v>41</v>
      </c>
      <c r="BO184" s="348"/>
      <c r="BP184" s="348"/>
      <c r="BQ184" s="346">
        <v>90</v>
      </c>
      <c r="BR184" s="348">
        <v>74</v>
      </c>
      <c r="BS184" s="348"/>
      <c r="BT184" s="348"/>
      <c r="BU184" s="287"/>
      <c r="BV184" s="286"/>
      <c r="BW184" s="286"/>
      <c r="BX184" s="283"/>
      <c r="BY184" s="283"/>
      <c r="BZ184" s="283"/>
      <c r="CA184" s="283"/>
      <c r="CB184" s="283">
        <v>470</v>
      </c>
      <c r="CC184" s="283">
        <v>406</v>
      </c>
      <c r="CD184" s="283">
        <v>423</v>
      </c>
      <c r="CE184" s="348">
        <v>573</v>
      </c>
      <c r="CF184" s="348">
        <v>605</v>
      </c>
      <c r="CG184" s="348"/>
      <c r="CH184" s="348"/>
      <c r="CI184" s="286"/>
      <c r="CJ184" s="286"/>
      <c r="CK184" s="286"/>
      <c r="CL184" s="286"/>
      <c r="CM184" s="286"/>
      <c r="CN184" s="286"/>
      <c r="CO184" s="286"/>
      <c r="CP184" s="190">
        <v>81</v>
      </c>
      <c r="CQ184" s="190">
        <v>124</v>
      </c>
      <c r="CR184" s="190">
        <v>103</v>
      </c>
      <c r="CS184" s="348">
        <v>0</v>
      </c>
      <c r="CT184" s="348">
        <v>0</v>
      </c>
      <c r="CU184" s="348"/>
      <c r="CV184" s="348"/>
    </row>
    <row r="185" spans="1:100" ht="12.95" customHeight="1" x14ac:dyDescent="0.2">
      <c r="A185" s="41" t="s">
        <v>1183</v>
      </c>
      <c r="B185" s="381" t="s">
        <v>2327</v>
      </c>
      <c r="C185" s="22" t="s">
        <v>1909</v>
      </c>
      <c r="K185" s="103">
        <v>3741</v>
      </c>
      <c r="L185" s="190">
        <v>2005</v>
      </c>
      <c r="M185" s="190">
        <v>2944</v>
      </c>
      <c r="N185" s="70">
        <f t="shared" si="47"/>
        <v>390</v>
      </c>
      <c r="O185" s="82">
        <f t="shared" si="48"/>
        <v>2944</v>
      </c>
      <c r="P185" s="83">
        <f t="shared" si="49"/>
        <v>0</v>
      </c>
      <c r="Q185" s="119">
        <v>3181</v>
      </c>
      <c r="R185" s="119">
        <v>2273</v>
      </c>
      <c r="S185" s="70">
        <f t="shared" si="50"/>
        <v>499</v>
      </c>
      <c r="T185" s="82">
        <f t="shared" si="51"/>
        <v>2273</v>
      </c>
      <c r="U185" s="83">
        <f t="shared" si="52"/>
        <v>0</v>
      </c>
      <c r="V185" s="136"/>
      <c r="W185" s="136"/>
      <c r="X185" s="70"/>
      <c r="Y185" s="82"/>
      <c r="Z185" s="83"/>
      <c r="AA185" s="287"/>
      <c r="AB185" s="286"/>
      <c r="AC185" s="286"/>
      <c r="AD185" s="286"/>
      <c r="AE185" s="286"/>
      <c r="AF185" s="286"/>
      <c r="AG185" s="286"/>
      <c r="AH185" s="190">
        <v>3361</v>
      </c>
      <c r="AI185" s="190">
        <v>2005</v>
      </c>
      <c r="AJ185" s="190">
        <v>2944</v>
      </c>
      <c r="AK185" s="220">
        <v>2740</v>
      </c>
      <c r="AL185" s="220">
        <v>1833</v>
      </c>
      <c r="AM185" s="220"/>
      <c r="AN185" s="220"/>
      <c r="AO185" s="287"/>
      <c r="AP185" s="286"/>
      <c r="AQ185" s="286"/>
      <c r="AR185" s="286"/>
      <c r="AS185" s="286"/>
      <c r="AT185" s="286"/>
      <c r="AU185" s="286"/>
      <c r="AV185" s="190">
        <v>0</v>
      </c>
      <c r="AW185" s="190">
        <v>0</v>
      </c>
      <c r="AX185" s="190">
        <v>0</v>
      </c>
      <c r="AY185" s="343">
        <v>0</v>
      </c>
      <c r="AZ185" s="343">
        <v>0</v>
      </c>
      <c r="BA185" s="343"/>
      <c r="BB185" s="343"/>
      <c r="BC185" s="287"/>
      <c r="BD185" s="286"/>
      <c r="BE185" s="286"/>
      <c r="BF185" s="288"/>
      <c r="BG185" s="288"/>
      <c r="BH185" s="288"/>
      <c r="BI185" s="288"/>
      <c r="BJ185" s="288">
        <v>380</v>
      </c>
      <c r="BK185" s="288">
        <v>0</v>
      </c>
      <c r="BL185" s="289">
        <v>0</v>
      </c>
      <c r="BM185" s="343">
        <v>280</v>
      </c>
      <c r="BN185" s="347">
        <v>266</v>
      </c>
      <c r="BO185" s="348"/>
      <c r="BP185" s="348"/>
      <c r="BQ185" s="346">
        <v>0</v>
      </c>
      <c r="BR185" s="343">
        <v>0</v>
      </c>
      <c r="BS185" s="343"/>
      <c r="BT185" s="343"/>
      <c r="BU185" s="287"/>
      <c r="BV185" s="286"/>
      <c r="BW185" s="286"/>
      <c r="BX185" s="283"/>
      <c r="BY185" s="283"/>
      <c r="BZ185" s="283"/>
      <c r="CA185" s="283"/>
      <c r="CB185" s="283">
        <v>0</v>
      </c>
      <c r="CC185" s="283">
        <v>0</v>
      </c>
      <c r="CD185" s="283">
        <v>0</v>
      </c>
      <c r="CE185" s="343">
        <v>161</v>
      </c>
      <c r="CF185" s="343">
        <v>174</v>
      </c>
      <c r="CG185" s="343"/>
      <c r="CH185" s="343"/>
      <c r="CI185" s="286"/>
      <c r="CJ185" s="286"/>
      <c r="CK185" s="286"/>
      <c r="CL185" s="286"/>
      <c r="CM185" s="286"/>
      <c r="CN185" s="286"/>
      <c r="CO185" s="286"/>
      <c r="CP185" s="190">
        <v>0</v>
      </c>
      <c r="CQ185" s="190">
        <v>0</v>
      </c>
      <c r="CR185" s="190">
        <v>0</v>
      </c>
      <c r="CS185" s="343">
        <v>0</v>
      </c>
      <c r="CT185" s="343">
        <v>0</v>
      </c>
      <c r="CU185" s="343"/>
      <c r="CV185" s="343"/>
    </row>
    <row r="186" spans="1:100" ht="12.95" customHeight="1" x14ac:dyDescent="0.2">
      <c r="A186" s="41" t="s">
        <v>1192</v>
      </c>
      <c r="B186" s="383" t="s">
        <v>641</v>
      </c>
      <c r="C186" s="22" t="s">
        <v>1909</v>
      </c>
      <c r="K186" s="103">
        <v>1616</v>
      </c>
      <c r="L186" s="190">
        <v>1653</v>
      </c>
      <c r="M186" s="190">
        <v>2052</v>
      </c>
      <c r="N186" s="70">
        <f t="shared" si="47"/>
        <v>435</v>
      </c>
      <c r="O186" s="82">
        <f t="shared" si="48"/>
        <v>2052</v>
      </c>
      <c r="P186" s="83">
        <f t="shared" si="49"/>
        <v>0</v>
      </c>
      <c r="Q186" s="119">
        <v>2679</v>
      </c>
      <c r="R186" s="119">
        <v>2242</v>
      </c>
      <c r="S186" s="70">
        <f t="shared" si="50"/>
        <v>500</v>
      </c>
      <c r="T186" s="82">
        <f t="shared" si="51"/>
        <v>2242</v>
      </c>
      <c r="U186" s="83">
        <f t="shared" si="52"/>
        <v>0</v>
      </c>
      <c r="V186" s="136"/>
      <c r="W186" s="136"/>
      <c r="X186" s="70"/>
      <c r="Y186" s="82"/>
      <c r="Z186" s="83"/>
      <c r="AA186" s="287"/>
      <c r="AB186" s="286"/>
      <c r="AC186" s="286"/>
      <c r="AD186" s="286"/>
      <c r="AE186" s="286"/>
      <c r="AF186" s="286"/>
      <c r="AG186" s="286"/>
      <c r="AH186" s="190">
        <v>305</v>
      </c>
      <c r="AI186" s="190">
        <v>421</v>
      </c>
      <c r="AJ186" s="190">
        <v>750</v>
      </c>
      <c r="AK186" s="220">
        <v>1362</v>
      </c>
      <c r="AL186" s="220">
        <v>1557</v>
      </c>
      <c r="AM186" s="220"/>
      <c r="AN186" s="220"/>
      <c r="AO186" s="287"/>
      <c r="AP186" s="286"/>
      <c r="AQ186" s="286"/>
      <c r="AR186" s="286"/>
      <c r="AS186" s="286"/>
      <c r="AT186" s="286"/>
      <c r="AU186" s="286"/>
      <c r="AV186" s="190">
        <v>345</v>
      </c>
      <c r="AW186" s="190">
        <v>392</v>
      </c>
      <c r="AX186" s="190">
        <v>400</v>
      </c>
      <c r="AY186" s="343">
        <v>937</v>
      </c>
      <c r="AZ186" s="343">
        <v>370</v>
      </c>
      <c r="BA186" s="343"/>
      <c r="BB186" s="343"/>
      <c r="BC186" s="287"/>
      <c r="BD186" s="286"/>
      <c r="BE186" s="286"/>
      <c r="BF186" s="288"/>
      <c r="BG186" s="288"/>
      <c r="BH186" s="288"/>
      <c r="BI186" s="288"/>
      <c r="BJ186" s="288">
        <v>723</v>
      </c>
      <c r="BK186" s="288">
        <v>605</v>
      </c>
      <c r="BL186" s="289">
        <v>107</v>
      </c>
      <c r="BM186" s="343">
        <v>17</v>
      </c>
      <c r="BN186" s="347">
        <v>0</v>
      </c>
      <c r="BO186" s="348"/>
      <c r="BP186" s="348"/>
      <c r="BQ186" s="346">
        <v>363</v>
      </c>
      <c r="BR186" s="343">
        <v>315</v>
      </c>
      <c r="BS186" s="343"/>
      <c r="BT186" s="343"/>
      <c r="BU186" s="287"/>
      <c r="BV186" s="286"/>
      <c r="BW186" s="286"/>
      <c r="BX186" s="283"/>
      <c r="BY186" s="283"/>
      <c r="BZ186" s="283"/>
      <c r="CA186" s="283"/>
      <c r="CB186" s="283">
        <v>73</v>
      </c>
      <c r="CC186" s="283">
        <v>73</v>
      </c>
      <c r="CD186" s="283">
        <v>73</v>
      </c>
      <c r="CE186" s="343">
        <v>0</v>
      </c>
      <c r="CF186" s="343">
        <v>0</v>
      </c>
      <c r="CG186" s="343"/>
      <c r="CH186" s="343"/>
      <c r="CI186" s="286"/>
      <c r="CJ186" s="286"/>
      <c r="CK186" s="286"/>
      <c r="CL186" s="286"/>
      <c r="CM186" s="286"/>
      <c r="CN186" s="286"/>
      <c r="CO186" s="286"/>
      <c r="CP186" s="190">
        <v>170</v>
      </c>
      <c r="CQ186" s="190">
        <v>162</v>
      </c>
      <c r="CR186" s="190">
        <v>722</v>
      </c>
      <c r="CS186" s="343"/>
      <c r="CT186" s="343"/>
      <c r="CU186" s="343"/>
      <c r="CV186" s="343"/>
    </row>
    <row r="187" spans="1:100" ht="12.95" customHeight="1" x14ac:dyDescent="0.2">
      <c r="A187" s="41"/>
      <c r="B187" s="6" t="s">
        <v>2187</v>
      </c>
      <c r="C187" s="22" t="s">
        <v>1909</v>
      </c>
      <c r="K187" s="103">
        <v>1826</v>
      </c>
      <c r="L187" s="190">
        <v>2090</v>
      </c>
      <c r="M187" s="190">
        <v>2314</v>
      </c>
      <c r="N187" s="70">
        <f t="shared" si="47"/>
        <v>422</v>
      </c>
      <c r="O187" s="82">
        <f t="shared" si="48"/>
        <v>2314</v>
      </c>
      <c r="P187" s="83">
        <f t="shared" si="49"/>
        <v>0</v>
      </c>
      <c r="Q187" s="119">
        <v>3600</v>
      </c>
      <c r="R187" s="119">
        <v>2193</v>
      </c>
      <c r="S187" s="70">
        <f t="shared" si="50"/>
        <v>503</v>
      </c>
      <c r="T187" s="82">
        <f t="shared" si="51"/>
        <v>2193</v>
      </c>
      <c r="U187" s="83">
        <f t="shared" si="52"/>
        <v>0</v>
      </c>
      <c r="V187" s="136"/>
      <c r="W187" s="136"/>
      <c r="X187" s="70"/>
      <c r="Y187" s="82"/>
      <c r="Z187" s="83"/>
      <c r="AA187" s="287"/>
      <c r="AB187" s="286"/>
      <c r="AC187" s="286"/>
      <c r="AD187" s="286"/>
      <c r="AE187" s="286"/>
      <c r="AF187" s="286"/>
      <c r="AG187" s="286"/>
      <c r="AH187" s="190">
        <v>1826</v>
      </c>
      <c r="AI187" s="190">
        <v>1997</v>
      </c>
      <c r="AJ187" s="190">
        <v>2071</v>
      </c>
      <c r="AK187" s="220">
        <v>3159</v>
      </c>
      <c r="AL187" s="220">
        <v>2193</v>
      </c>
      <c r="AM187" s="220"/>
      <c r="AN187" s="220"/>
      <c r="AO187" s="287"/>
      <c r="AP187" s="286"/>
      <c r="AQ187" s="286"/>
      <c r="AR187" s="286"/>
      <c r="AS187" s="286"/>
      <c r="AT187" s="286"/>
      <c r="AU187" s="286"/>
      <c r="AV187" s="190">
        <v>0</v>
      </c>
      <c r="AW187" s="190">
        <v>93</v>
      </c>
      <c r="AX187" s="190">
        <v>93</v>
      </c>
      <c r="AY187" s="343">
        <v>169</v>
      </c>
      <c r="AZ187" s="343">
        <v>0</v>
      </c>
      <c r="BA187" s="343"/>
      <c r="BB187" s="343"/>
      <c r="BC187" s="287"/>
      <c r="BD187" s="286"/>
      <c r="BE187" s="286"/>
      <c r="BF187" s="288"/>
      <c r="BG187" s="288"/>
      <c r="BH187" s="288"/>
      <c r="BI187" s="288"/>
      <c r="BJ187" s="288">
        <v>0</v>
      </c>
      <c r="BK187" s="288">
        <v>0</v>
      </c>
      <c r="BL187" s="289">
        <v>0</v>
      </c>
      <c r="BM187" s="343">
        <v>0</v>
      </c>
      <c r="BN187" s="347">
        <v>0</v>
      </c>
      <c r="BO187" s="348"/>
      <c r="BP187" s="348"/>
      <c r="BQ187" s="346">
        <v>0</v>
      </c>
      <c r="BR187" s="343">
        <v>0</v>
      </c>
      <c r="BS187" s="343"/>
      <c r="BT187" s="343"/>
      <c r="BU187" s="287"/>
      <c r="BV187" s="286"/>
      <c r="BW187" s="286"/>
      <c r="BX187" s="283"/>
      <c r="BY187" s="283"/>
      <c r="BZ187" s="283"/>
      <c r="CA187" s="283"/>
      <c r="CB187" s="283">
        <v>0</v>
      </c>
      <c r="CC187" s="283">
        <v>0</v>
      </c>
      <c r="CD187" s="283">
        <v>150</v>
      </c>
      <c r="CE187" s="343">
        <v>272</v>
      </c>
      <c r="CF187" s="343">
        <v>0</v>
      </c>
      <c r="CG187" s="343"/>
      <c r="CH187" s="343"/>
      <c r="CI187" s="286"/>
      <c r="CJ187" s="286"/>
      <c r="CK187" s="286"/>
      <c r="CL187" s="286"/>
      <c r="CM187" s="286"/>
      <c r="CN187" s="286"/>
      <c r="CO187" s="286"/>
      <c r="CP187" s="190">
        <v>0</v>
      </c>
      <c r="CQ187" s="190">
        <v>0</v>
      </c>
      <c r="CR187" s="190">
        <v>0</v>
      </c>
      <c r="CS187" s="343">
        <v>0</v>
      </c>
      <c r="CT187" s="343">
        <v>0</v>
      </c>
      <c r="CU187" s="343"/>
      <c r="CV187" s="343"/>
    </row>
    <row r="188" spans="1:100" ht="12.95" customHeight="1" x14ac:dyDescent="0.2">
      <c r="A188" s="41" t="s">
        <v>1199</v>
      </c>
      <c r="B188" s="6" t="s">
        <v>2188</v>
      </c>
      <c r="C188" s="22" t="s">
        <v>1909</v>
      </c>
      <c r="K188" s="103">
        <v>1042</v>
      </c>
      <c r="L188" s="190">
        <v>1359</v>
      </c>
      <c r="M188" s="190">
        <v>1855</v>
      </c>
      <c r="N188" s="70">
        <f t="shared" si="47"/>
        <v>446</v>
      </c>
      <c r="O188" s="82">
        <f t="shared" si="48"/>
        <v>1855</v>
      </c>
      <c r="P188" s="83">
        <f t="shared" si="49"/>
        <v>0</v>
      </c>
      <c r="Q188" s="119">
        <v>2311</v>
      </c>
      <c r="R188" s="119">
        <v>2184</v>
      </c>
      <c r="S188" s="70">
        <f t="shared" si="50"/>
        <v>504</v>
      </c>
      <c r="T188" s="82">
        <f t="shared" si="51"/>
        <v>2184</v>
      </c>
      <c r="U188" s="83">
        <f t="shared" si="52"/>
        <v>0</v>
      </c>
      <c r="V188" s="136"/>
      <c r="W188" s="136"/>
      <c r="X188" s="70"/>
      <c r="Y188" s="82"/>
      <c r="Z188" s="83"/>
      <c r="AA188" s="287"/>
      <c r="AB188" s="286"/>
      <c r="AC188" s="286"/>
      <c r="AD188" s="286"/>
      <c r="AE188" s="286"/>
      <c r="AF188" s="286"/>
      <c r="AG188" s="286"/>
      <c r="AH188" s="190">
        <v>775</v>
      </c>
      <c r="AI188" s="190">
        <v>1042</v>
      </c>
      <c r="AJ188" s="190">
        <v>1184</v>
      </c>
      <c r="AK188" s="220">
        <v>1332</v>
      </c>
      <c r="AL188" s="220">
        <v>1111</v>
      </c>
      <c r="AM188" s="220"/>
      <c r="AN188" s="220"/>
      <c r="AO188" s="287"/>
      <c r="AP188" s="286"/>
      <c r="AQ188" s="286"/>
      <c r="AR188" s="286"/>
      <c r="AS188" s="286"/>
      <c r="AT188" s="286"/>
      <c r="AU188" s="286"/>
      <c r="AV188" s="190">
        <v>0</v>
      </c>
      <c r="AW188" s="190">
        <v>0</v>
      </c>
      <c r="AX188" s="190">
        <v>23</v>
      </c>
      <c r="AY188" s="343">
        <v>0</v>
      </c>
      <c r="AZ188" s="343">
        <v>11</v>
      </c>
      <c r="BA188" s="343"/>
      <c r="BB188" s="343"/>
      <c r="BC188" s="287"/>
      <c r="BD188" s="286"/>
      <c r="BE188" s="286"/>
      <c r="BF188" s="288"/>
      <c r="BG188" s="288"/>
      <c r="BH188" s="288"/>
      <c r="BI188" s="288"/>
      <c r="BJ188" s="288">
        <v>0</v>
      </c>
      <c r="BK188" s="288">
        <v>0</v>
      </c>
      <c r="BL188" s="289">
        <v>0</v>
      </c>
      <c r="BM188" s="343">
        <v>0</v>
      </c>
      <c r="BN188" s="347">
        <v>3</v>
      </c>
      <c r="BO188" s="348"/>
      <c r="BP188" s="348"/>
      <c r="BQ188" s="346">
        <v>540</v>
      </c>
      <c r="BR188" s="343">
        <v>427</v>
      </c>
      <c r="BS188" s="343"/>
      <c r="BT188" s="343"/>
      <c r="BU188" s="287"/>
      <c r="BV188" s="286"/>
      <c r="BW188" s="286"/>
      <c r="BX188" s="283"/>
      <c r="BY188" s="283"/>
      <c r="BZ188" s="283"/>
      <c r="CA188" s="283"/>
      <c r="CB188" s="283">
        <v>0</v>
      </c>
      <c r="CC188" s="283">
        <v>0</v>
      </c>
      <c r="CD188" s="283">
        <v>310</v>
      </c>
      <c r="CE188" s="343">
        <v>374</v>
      </c>
      <c r="CF188" s="343">
        <v>538</v>
      </c>
      <c r="CG188" s="343"/>
      <c r="CH188" s="343"/>
      <c r="CI188" s="286"/>
      <c r="CJ188" s="286"/>
      <c r="CK188" s="286"/>
      <c r="CL188" s="286"/>
      <c r="CM188" s="286"/>
      <c r="CN188" s="286"/>
      <c r="CO188" s="286"/>
      <c r="CP188" s="190">
        <v>267</v>
      </c>
      <c r="CQ188" s="190">
        <v>317</v>
      </c>
      <c r="CR188" s="190">
        <v>338</v>
      </c>
      <c r="CS188" s="343">
        <v>65</v>
      </c>
      <c r="CT188" s="343">
        <v>94</v>
      </c>
      <c r="CU188" s="343"/>
      <c r="CV188" s="343"/>
    </row>
    <row r="189" spans="1:100" ht="12.95" customHeight="1" x14ac:dyDescent="0.2">
      <c r="A189" s="41" t="s">
        <v>1194</v>
      </c>
      <c r="B189" s="383" t="s">
        <v>1291</v>
      </c>
      <c r="C189" s="22" t="s">
        <v>1909</v>
      </c>
      <c r="K189" s="103">
        <v>1095</v>
      </c>
      <c r="L189" s="190">
        <v>1969</v>
      </c>
      <c r="M189" s="190">
        <v>1444</v>
      </c>
      <c r="N189" s="70">
        <f t="shared" si="47"/>
        <v>478</v>
      </c>
      <c r="O189" s="82">
        <f t="shared" si="48"/>
        <v>1444</v>
      </c>
      <c r="P189" s="83">
        <f t="shared" si="49"/>
        <v>0</v>
      </c>
      <c r="Q189" s="119">
        <v>2404</v>
      </c>
      <c r="R189" s="119">
        <v>2162</v>
      </c>
      <c r="S189" s="70">
        <f t="shared" si="50"/>
        <v>507</v>
      </c>
      <c r="T189" s="82">
        <f t="shared" si="51"/>
        <v>2162</v>
      </c>
      <c r="U189" s="83">
        <f t="shared" si="52"/>
        <v>0</v>
      </c>
      <c r="V189" s="136"/>
      <c r="W189" s="136"/>
      <c r="X189" s="70"/>
      <c r="Y189" s="82"/>
      <c r="Z189" s="83"/>
      <c r="AA189" s="287"/>
      <c r="AB189" s="286"/>
      <c r="AC189" s="286"/>
      <c r="AD189" s="286"/>
      <c r="AE189" s="286"/>
      <c r="AF189" s="286"/>
      <c r="AG189" s="286"/>
      <c r="AH189" s="190">
        <v>818</v>
      </c>
      <c r="AI189" s="190">
        <v>1445</v>
      </c>
      <c r="AJ189" s="190">
        <v>899</v>
      </c>
      <c r="AK189" s="220">
        <v>1533</v>
      </c>
      <c r="AL189" s="220">
        <v>1487</v>
      </c>
      <c r="AM189" s="220"/>
      <c r="AN189" s="220"/>
      <c r="AO189" s="287"/>
      <c r="AP189" s="286"/>
      <c r="AQ189" s="286"/>
      <c r="AR189" s="286"/>
      <c r="AS189" s="286"/>
      <c r="AT189" s="286"/>
      <c r="AU189" s="286"/>
      <c r="AV189" s="190">
        <v>88</v>
      </c>
      <c r="AW189" s="190">
        <v>325</v>
      </c>
      <c r="AX189" s="190">
        <v>307</v>
      </c>
      <c r="AY189" s="343">
        <v>433</v>
      </c>
      <c r="AZ189" s="343">
        <v>454</v>
      </c>
      <c r="BA189" s="343"/>
      <c r="BB189" s="343"/>
      <c r="BC189" s="287"/>
      <c r="BD189" s="286"/>
      <c r="BE189" s="286"/>
      <c r="BF189" s="288"/>
      <c r="BG189" s="288"/>
      <c r="BH189" s="288"/>
      <c r="BI189" s="288"/>
      <c r="BJ189" s="288">
        <v>0</v>
      </c>
      <c r="BK189" s="288">
        <v>8</v>
      </c>
      <c r="BL189" s="289">
        <v>24</v>
      </c>
      <c r="BM189" s="343">
        <v>332</v>
      </c>
      <c r="BN189" s="347">
        <v>62</v>
      </c>
      <c r="BO189" s="348"/>
      <c r="BP189" s="348"/>
      <c r="BQ189" s="346">
        <v>22</v>
      </c>
      <c r="BR189" s="343">
        <v>76</v>
      </c>
      <c r="BS189" s="343"/>
      <c r="BT189" s="343"/>
      <c r="BU189" s="287"/>
      <c r="BV189" s="286"/>
      <c r="BW189" s="286"/>
      <c r="BX189" s="283"/>
      <c r="BY189" s="283"/>
      <c r="BZ189" s="283"/>
      <c r="CA189" s="283"/>
      <c r="CB189" s="283">
        <v>135</v>
      </c>
      <c r="CC189" s="283">
        <v>127</v>
      </c>
      <c r="CD189" s="283">
        <v>189</v>
      </c>
      <c r="CE189" s="343">
        <v>84</v>
      </c>
      <c r="CF189" s="343">
        <v>83</v>
      </c>
      <c r="CG189" s="343"/>
      <c r="CH189" s="343"/>
      <c r="CI189" s="286"/>
      <c r="CJ189" s="286"/>
      <c r="CK189" s="286"/>
      <c r="CL189" s="286"/>
      <c r="CM189" s="286"/>
      <c r="CN189" s="286"/>
      <c r="CO189" s="286"/>
      <c r="CP189" s="190">
        <v>54</v>
      </c>
      <c r="CQ189" s="190">
        <v>64</v>
      </c>
      <c r="CR189" s="190">
        <v>25</v>
      </c>
      <c r="CS189" s="343">
        <v>0</v>
      </c>
      <c r="CT189" s="343">
        <v>0</v>
      </c>
      <c r="CU189" s="343"/>
      <c r="CV189" s="343"/>
    </row>
    <row r="190" spans="1:100" ht="12.95" customHeight="1" x14ac:dyDescent="0.2">
      <c r="A190" s="52" t="s">
        <v>1205</v>
      </c>
      <c r="B190" s="383" t="s">
        <v>1288</v>
      </c>
      <c r="C190" s="22" t="s">
        <v>1909</v>
      </c>
      <c r="K190" s="103">
        <v>428</v>
      </c>
      <c r="L190" s="190">
        <v>643</v>
      </c>
      <c r="M190" s="190">
        <v>682</v>
      </c>
      <c r="N190" s="70">
        <f t="shared" si="47"/>
        <v>562</v>
      </c>
      <c r="O190" s="82">
        <f t="shared" si="48"/>
        <v>682</v>
      </c>
      <c r="P190" s="83">
        <f t="shared" si="49"/>
        <v>0</v>
      </c>
      <c r="Q190" s="209">
        <v>993</v>
      </c>
      <c r="R190" s="119">
        <v>2135</v>
      </c>
      <c r="S190" s="70">
        <f t="shared" si="50"/>
        <v>508</v>
      </c>
      <c r="T190" s="82">
        <f t="shared" si="51"/>
        <v>2135</v>
      </c>
      <c r="U190" s="83">
        <f t="shared" si="52"/>
        <v>0</v>
      </c>
      <c r="V190" s="136"/>
      <c r="W190" s="136"/>
      <c r="X190" s="70"/>
      <c r="Y190" s="82"/>
      <c r="Z190" s="83"/>
      <c r="AA190" s="287"/>
      <c r="AB190" s="286"/>
      <c r="AC190" s="286"/>
      <c r="AD190" s="286"/>
      <c r="AE190" s="286"/>
      <c r="AF190" s="286"/>
      <c r="AG190" s="286"/>
      <c r="AH190" s="190">
        <v>428</v>
      </c>
      <c r="AI190" s="190">
        <v>628</v>
      </c>
      <c r="AJ190" s="190">
        <v>672</v>
      </c>
      <c r="AK190" s="343">
        <v>993</v>
      </c>
      <c r="AL190" s="220">
        <v>2085</v>
      </c>
      <c r="AM190" s="220"/>
      <c r="AN190" s="220"/>
      <c r="AO190" s="287"/>
      <c r="AP190" s="286"/>
      <c r="AQ190" s="286"/>
      <c r="AR190" s="286"/>
      <c r="AS190" s="286"/>
      <c r="AT190" s="286"/>
      <c r="AU190" s="286"/>
      <c r="AV190" s="190">
        <v>0</v>
      </c>
      <c r="AW190" s="190">
        <v>15</v>
      </c>
      <c r="AX190" s="190">
        <v>10</v>
      </c>
      <c r="AY190" s="343">
        <v>0</v>
      </c>
      <c r="AZ190" s="343">
        <v>0</v>
      </c>
      <c r="BA190" s="343"/>
      <c r="BB190" s="343"/>
      <c r="BC190" s="287"/>
      <c r="BD190" s="286"/>
      <c r="BE190" s="286"/>
      <c r="BF190" s="288"/>
      <c r="BG190" s="288"/>
      <c r="BH190" s="288"/>
      <c r="BI190" s="288"/>
      <c r="BJ190" s="288">
        <v>0</v>
      </c>
      <c r="BK190" s="288">
        <v>0</v>
      </c>
      <c r="BL190" s="289">
        <v>0</v>
      </c>
      <c r="BM190" s="343">
        <v>0</v>
      </c>
      <c r="BN190" s="347">
        <v>0</v>
      </c>
      <c r="BO190" s="348"/>
      <c r="BP190" s="348"/>
      <c r="BQ190" s="346">
        <v>0</v>
      </c>
      <c r="BR190" s="343">
        <v>0</v>
      </c>
      <c r="BS190" s="343"/>
      <c r="BT190" s="343"/>
      <c r="BU190" s="287"/>
      <c r="BV190" s="286"/>
      <c r="BW190" s="286"/>
      <c r="BX190" s="283"/>
      <c r="BY190" s="283"/>
      <c r="BZ190" s="283"/>
      <c r="CA190" s="283"/>
      <c r="CB190" s="283">
        <v>0</v>
      </c>
      <c r="CC190" s="283">
        <v>0</v>
      </c>
      <c r="CD190" s="283">
        <v>0</v>
      </c>
      <c r="CE190" s="343">
        <v>0</v>
      </c>
      <c r="CF190" s="343">
        <v>50</v>
      </c>
      <c r="CG190" s="343"/>
      <c r="CH190" s="343"/>
      <c r="CI190" s="286"/>
      <c r="CJ190" s="286"/>
      <c r="CK190" s="286"/>
      <c r="CL190" s="286"/>
      <c r="CM190" s="286"/>
      <c r="CN190" s="286"/>
      <c r="CO190" s="286"/>
      <c r="CP190" s="190">
        <v>0</v>
      </c>
      <c r="CQ190" s="190">
        <v>0</v>
      </c>
      <c r="CR190" s="190">
        <v>0</v>
      </c>
      <c r="CS190" s="343">
        <v>0</v>
      </c>
      <c r="CT190" s="343">
        <v>0</v>
      </c>
      <c r="CU190" s="343"/>
      <c r="CV190" s="343"/>
    </row>
    <row r="191" spans="1:100" ht="12.95" customHeight="1" x14ac:dyDescent="0.2">
      <c r="A191" s="41" t="s">
        <v>1219</v>
      </c>
      <c r="B191" s="304" t="s">
        <v>1335</v>
      </c>
      <c r="C191" s="22" t="s">
        <v>1909</v>
      </c>
      <c r="D191" s="291"/>
      <c r="E191" s="292"/>
      <c r="F191" s="23"/>
      <c r="G191" s="163"/>
      <c r="H191" s="23"/>
      <c r="I191" s="23"/>
      <c r="J191" s="23"/>
      <c r="K191" s="23"/>
      <c r="L191" s="23">
        <v>286</v>
      </c>
      <c r="M191" s="23">
        <v>313</v>
      </c>
      <c r="N191" s="70">
        <f t="shared" si="47"/>
        <v>651</v>
      </c>
      <c r="O191" s="82">
        <f t="shared" si="48"/>
        <v>313</v>
      </c>
      <c r="P191" s="83">
        <f t="shared" si="49"/>
        <v>0</v>
      </c>
      <c r="Q191" s="209">
        <v>575</v>
      </c>
      <c r="R191" s="119">
        <v>2098</v>
      </c>
      <c r="S191" s="70">
        <f t="shared" si="50"/>
        <v>511</v>
      </c>
      <c r="T191" s="82">
        <f t="shared" si="51"/>
        <v>2098</v>
      </c>
      <c r="U191" s="83">
        <f t="shared" si="52"/>
        <v>0</v>
      </c>
      <c r="V191" s="136"/>
      <c r="W191" s="136"/>
      <c r="X191" s="70"/>
      <c r="Y191" s="82"/>
      <c r="Z191" s="83"/>
      <c r="AA191" s="284"/>
      <c r="AB191" s="292"/>
      <c r="AC191" s="23"/>
      <c r="AD191" s="23"/>
      <c r="AE191" s="23"/>
      <c r="AF191" s="23"/>
      <c r="AG191" s="23"/>
      <c r="AH191" s="23"/>
      <c r="AI191" s="23">
        <v>264</v>
      </c>
      <c r="AJ191" s="23">
        <v>298</v>
      </c>
      <c r="AK191" s="343">
        <v>362</v>
      </c>
      <c r="AL191" s="220">
        <v>1574</v>
      </c>
      <c r="AM191" s="220"/>
      <c r="AN191" s="220"/>
      <c r="AO191" s="284"/>
      <c r="AP191" s="292"/>
      <c r="AQ191" s="23"/>
      <c r="AR191" s="23"/>
      <c r="AS191" s="23"/>
      <c r="AT191" s="23"/>
      <c r="AU191" s="23"/>
      <c r="AV191" s="23"/>
      <c r="AW191" s="23">
        <v>0</v>
      </c>
      <c r="AX191" s="23">
        <v>0</v>
      </c>
      <c r="AY191" s="343">
        <v>198</v>
      </c>
      <c r="AZ191" s="343">
        <v>509</v>
      </c>
      <c r="BA191" s="343"/>
      <c r="BB191" s="343"/>
      <c r="BC191" s="284"/>
      <c r="BD191" s="292"/>
      <c r="BE191" s="23"/>
      <c r="BF191" s="37"/>
      <c r="BG191" s="37"/>
      <c r="BH191" s="37"/>
      <c r="BI191" s="37"/>
      <c r="BJ191" s="37"/>
      <c r="BK191" s="37">
        <v>0</v>
      </c>
      <c r="BL191" s="129">
        <v>0</v>
      </c>
      <c r="BM191" s="343">
        <v>0</v>
      </c>
      <c r="BN191" s="347">
        <v>0</v>
      </c>
      <c r="BO191" s="348"/>
      <c r="BP191" s="348"/>
      <c r="BQ191" s="346">
        <v>15</v>
      </c>
      <c r="BR191" s="343">
        <v>15</v>
      </c>
      <c r="BS191" s="343"/>
      <c r="BT191" s="343"/>
      <c r="BU191" s="284"/>
      <c r="BV191" s="293"/>
      <c r="BW191" s="23"/>
      <c r="BX191" s="23"/>
      <c r="BY191" s="23"/>
      <c r="BZ191" s="23"/>
      <c r="CA191" s="23"/>
      <c r="CB191" s="23"/>
      <c r="CC191" s="23">
        <v>0</v>
      </c>
      <c r="CD191" s="23">
        <v>0</v>
      </c>
      <c r="CE191" s="343">
        <v>0</v>
      </c>
      <c r="CF191" s="343">
        <v>0</v>
      </c>
      <c r="CG191" s="343"/>
      <c r="CH191" s="343"/>
      <c r="CI191" s="291"/>
      <c r="CJ191" s="291"/>
      <c r="CK191" s="292"/>
      <c r="CL191" s="23"/>
      <c r="CM191" s="163"/>
      <c r="CN191" s="23"/>
      <c r="CO191" s="23"/>
      <c r="CP191" s="23"/>
      <c r="CQ191" s="23">
        <v>22</v>
      </c>
      <c r="CR191" s="23">
        <v>15</v>
      </c>
      <c r="CS191" s="343">
        <v>0</v>
      </c>
      <c r="CT191" s="343">
        <v>0</v>
      </c>
      <c r="CU191" s="343"/>
      <c r="CV191" s="343"/>
    </row>
    <row r="192" spans="1:100" ht="12.95" customHeight="1" x14ac:dyDescent="0.2">
      <c r="A192" s="41" t="s">
        <v>1216</v>
      </c>
      <c r="B192" s="383" t="s">
        <v>1505</v>
      </c>
      <c r="C192" s="22" t="s">
        <v>1909</v>
      </c>
      <c r="K192" s="103">
        <v>1758</v>
      </c>
      <c r="L192" s="190">
        <v>2822</v>
      </c>
      <c r="M192" s="190">
        <v>1777</v>
      </c>
      <c r="N192" s="70">
        <f t="shared" si="47"/>
        <v>450</v>
      </c>
      <c r="O192" s="82">
        <f t="shared" si="48"/>
        <v>1777</v>
      </c>
      <c r="P192" s="83">
        <f t="shared" si="49"/>
        <v>0</v>
      </c>
      <c r="Q192" s="210">
        <v>2145</v>
      </c>
      <c r="R192" s="210">
        <v>2018</v>
      </c>
      <c r="S192" s="70">
        <f t="shared" si="50"/>
        <v>517</v>
      </c>
      <c r="T192" s="82">
        <f t="shared" si="51"/>
        <v>2018</v>
      </c>
      <c r="U192" s="83">
        <f t="shared" si="52"/>
        <v>0</v>
      </c>
      <c r="V192" s="136"/>
      <c r="W192" s="136"/>
      <c r="X192" s="70"/>
      <c r="Y192" s="82"/>
      <c r="Z192" s="83"/>
      <c r="AA192" s="287"/>
      <c r="AB192" s="286"/>
      <c r="AC192" s="286"/>
      <c r="AD192" s="286"/>
      <c r="AE192" s="286"/>
      <c r="AF192" s="286"/>
      <c r="AG192" s="286"/>
      <c r="AH192" s="190">
        <v>1257</v>
      </c>
      <c r="AI192" s="190">
        <v>1788</v>
      </c>
      <c r="AJ192" s="190">
        <v>1227</v>
      </c>
      <c r="AK192" s="220">
        <v>1528</v>
      </c>
      <c r="AL192" s="220">
        <v>1656</v>
      </c>
      <c r="AM192" s="220"/>
      <c r="AN192" s="220"/>
      <c r="AO192" s="287"/>
      <c r="AP192" s="286"/>
      <c r="AQ192" s="286"/>
      <c r="AR192" s="286"/>
      <c r="AS192" s="286"/>
      <c r="AT192" s="286"/>
      <c r="AU192" s="286"/>
      <c r="AV192" s="190">
        <v>46</v>
      </c>
      <c r="AW192" s="190">
        <v>219</v>
      </c>
      <c r="AX192" s="190">
        <v>1</v>
      </c>
      <c r="AY192" s="343">
        <v>129</v>
      </c>
      <c r="AZ192" s="343">
        <v>24</v>
      </c>
      <c r="BA192" s="343"/>
      <c r="BB192" s="343"/>
      <c r="BC192" s="287"/>
      <c r="BD192" s="286"/>
      <c r="BE192" s="286"/>
      <c r="BF192" s="288"/>
      <c r="BG192" s="288"/>
      <c r="BH192" s="288"/>
      <c r="BI192" s="288"/>
      <c r="BJ192" s="288">
        <v>44</v>
      </c>
      <c r="BK192" s="288">
        <v>0</v>
      </c>
      <c r="BL192" s="289">
        <v>43</v>
      </c>
      <c r="BM192" s="343">
        <v>0</v>
      </c>
      <c r="BN192" s="347">
        <v>0</v>
      </c>
      <c r="BO192" s="348"/>
      <c r="BP192" s="348"/>
      <c r="BQ192" s="346">
        <v>113</v>
      </c>
      <c r="BR192" s="343">
        <v>5</v>
      </c>
      <c r="BS192" s="343"/>
      <c r="BT192" s="343"/>
      <c r="BU192" s="287"/>
      <c r="BV192" s="286"/>
      <c r="BW192" s="286"/>
      <c r="BX192" s="283"/>
      <c r="BY192" s="283"/>
      <c r="BZ192" s="283"/>
      <c r="CA192" s="283"/>
      <c r="CB192" s="283">
        <v>411</v>
      </c>
      <c r="CC192" s="283">
        <v>668</v>
      </c>
      <c r="CD192" s="283">
        <v>464</v>
      </c>
      <c r="CE192" s="343">
        <v>375</v>
      </c>
      <c r="CF192" s="343">
        <v>214</v>
      </c>
      <c r="CG192" s="343"/>
      <c r="CH192" s="343"/>
      <c r="CI192" s="286"/>
      <c r="CJ192" s="286"/>
      <c r="CK192" s="286"/>
      <c r="CL192" s="286"/>
      <c r="CM192" s="286"/>
      <c r="CN192" s="286"/>
      <c r="CO192" s="286"/>
      <c r="CP192" s="190">
        <v>0</v>
      </c>
      <c r="CQ192" s="190">
        <v>147</v>
      </c>
      <c r="CR192" s="190">
        <v>42</v>
      </c>
      <c r="CS192" s="343">
        <v>0</v>
      </c>
      <c r="CT192" s="343">
        <v>119</v>
      </c>
      <c r="CU192" s="343"/>
      <c r="CV192" s="343"/>
    </row>
    <row r="193" spans="1:100" ht="12.95" customHeight="1" x14ac:dyDescent="0.2">
      <c r="A193" s="41" t="s">
        <v>1201</v>
      </c>
      <c r="B193" s="383" t="s">
        <v>2328</v>
      </c>
      <c r="C193" s="22" t="s">
        <v>1909</v>
      </c>
      <c r="K193" s="103">
        <v>852</v>
      </c>
      <c r="L193" s="190">
        <v>1239</v>
      </c>
      <c r="M193" s="190">
        <v>1873</v>
      </c>
      <c r="N193" s="70">
        <f t="shared" si="47"/>
        <v>443</v>
      </c>
      <c r="O193" s="82">
        <f t="shared" si="48"/>
        <v>1873</v>
      </c>
      <c r="P193" s="83">
        <f t="shared" si="49"/>
        <v>0</v>
      </c>
      <c r="Q193" s="119">
        <v>1493</v>
      </c>
      <c r="R193" s="119">
        <v>1977</v>
      </c>
      <c r="S193" s="70">
        <f t="shared" si="50"/>
        <v>523</v>
      </c>
      <c r="T193" s="82">
        <f t="shared" si="51"/>
        <v>1977</v>
      </c>
      <c r="U193" s="83">
        <f t="shared" si="52"/>
        <v>0</v>
      </c>
      <c r="V193" s="136"/>
      <c r="W193" s="136"/>
      <c r="X193" s="70"/>
      <c r="Y193" s="82"/>
      <c r="Z193" s="83"/>
      <c r="AA193" s="287"/>
      <c r="AB193" s="286"/>
      <c r="AC193" s="286"/>
      <c r="AD193" s="286"/>
      <c r="AE193" s="286"/>
      <c r="AF193" s="286"/>
      <c r="AG193" s="286"/>
      <c r="AH193" s="190">
        <v>656</v>
      </c>
      <c r="AI193" s="190">
        <v>799</v>
      </c>
      <c r="AJ193" s="190">
        <v>1572</v>
      </c>
      <c r="AK193" s="220">
        <v>1153</v>
      </c>
      <c r="AL193" s="220">
        <v>1053</v>
      </c>
      <c r="AM193" s="220"/>
      <c r="AN193" s="220"/>
      <c r="AO193" s="287"/>
      <c r="AP193" s="286"/>
      <c r="AQ193" s="286"/>
      <c r="AR193" s="286"/>
      <c r="AS193" s="286"/>
      <c r="AT193" s="286"/>
      <c r="AU193" s="286"/>
      <c r="AV193" s="190">
        <v>59</v>
      </c>
      <c r="AW193" s="190">
        <v>17</v>
      </c>
      <c r="AX193" s="190">
        <v>0</v>
      </c>
      <c r="AY193" s="343">
        <v>48</v>
      </c>
      <c r="AZ193" s="343">
        <v>44</v>
      </c>
      <c r="BA193" s="343"/>
      <c r="BB193" s="343"/>
      <c r="BC193" s="287"/>
      <c r="BD193" s="286"/>
      <c r="BE193" s="286"/>
      <c r="BF193" s="288"/>
      <c r="BG193" s="288"/>
      <c r="BH193" s="288"/>
      <c r="BI193" s="288"/>
      <c r="BJ193" s="288">
        <v>137</v>
      </c>
      <c r="BK193" s="288">
        <v>423</v>
      </c>
      <c r="BL193" s="289">
        <v>301</v>
      </c>
      <c r="BM193" s="343">
        <v>21</v>
      </c>
      <c r="BN193" s="347">
        <v>15</v>
      </c>
      <c r="BO193" s="348"/>
      <c r="BP193" s="348"/>
      <c r="BQ193" s="346">
        <v>265</v>
      </c>
      <c r="BR193" s="343">
        <v>356</v>
      </c>
      <c r="BS193" s="343"/>
      <c r="BT193" s="343"/>
      <c r="BU193" s="287"/>
      <c r="BV193" s="286"/>
      <c r="BW193" s="286"/>
      <c r="BX193" s="283"/>
      <c r="BY193" s="283"/>
      <c r="BZ193" s="283"/>
      <c r="CA193" s="283"/>
      <c r="CB193" s="283">
        <v>0</v>
      </c>
      <c r="CC193" s="283">
        <v>0</v>
      </c>
      <c r="CD193" s="283">
        <v>0</v>
      </c>
      <c r="CE193" s="343">
        <v>6</v>
      </c>
      <c r="CF193" s="343">
        <v>496</v>
      </c>
      <c r="CG193" s="343"/>
      <c r="CH193" s="343"/>
      <c r="CI193" s="286"/>
      <c r="CJ193" s="286"/>
      <c r="CK193" s="286"/>
      <c r="CL193" s="286"/>
      <c r="CM193" s="286"/>
      <c r="CN193" s="286"/>
      <c r="CO193" s="286"/>
      <c r="CP193" s="190">
        <v>0</v>
      </c>
      <c r="CQ193" s="190">
        <v>0</v>
      </c>
      <c r="CR193" s="190">
        <v>0</v>
      </c>
      <c r="CS193" s="343">
        <v>0</v>
      </c>
      <c r="CT193" s="343">
        <v>13</v>
      </c>
      <c r="CU193" s="343"/>
      <c r="CV193" s="343"/>
    </row>
    <row r="194" spans="1:100" ht="12.95" customHeight="1" x14ac:dyDescent="0.2">
      <c r="A194" s="41"/>
      <c r="B194" s="383" t="s">
        <v>1304</v>
      </c>
      <c r="C194" s="22" t="s">
        <v>1909</v>
      </c>
      <c r="K194" s="103">
        <v>548</v>
      </c>
      <c r="L194" s="190">
        <v>634</v>
      </c>
      <c r="M194" s="190">
        <v>592</v>
      </c>
      <c r="N194" s="70">
        <f t="shared" si="47"/>
        <v>588</v>
      </c>
      <c r="O194" s="82">
        <f t="shared" si="48"/>
        <v>592</v>
      </c>
      <c r="P194" s="83">
        <f t="shared" si="49"/>
        <v>0</v>
      </c>
      <c r="Q194" s="119">
        <v>1854</v>
      </c>
      <c r="R194" s="119">
        <v>1961</v>
      </c>
      <c r="S194" s="70">
        <f t="shared" si="50"/>
        <v>525</v>
      </c>
      <c r="T194" s="82">
        <f t="shared" si="51"/>
        <v>1961</v>
      </c>
      <c r="U194" s="83">
        <f t="shared" si="52"/>
        <v>0</v>
      </c>
      <c r="V194" s="136"/>
      <c r="W194" s="136"/>
      <c r="X194" s="70"/>
      <c r="Y194" s="82"/>
      <c r="Z194" s="83"/>
      <c r="AA194" s="287"/>
      <c r="AB194" s="286"/>
      <c r="AC194" s="286"/>
      <c r="AD194" s="286"/>
      <c r="AE194" s="286"/>
      <c r="AF194" s="286"/>
      <c r="AG194" s="286"/>
      <c r="AH194" s="190">
        <v>341</v>
      </c>
      <c r="AI194" s="190">
        <v>383</v>
      </c>
      <c r="AJ194" s="190">
        <v>524</v>
      </c>
      <c r="AK194" s="220">
        <v>1246</v>
      </c>
      <c r="AL194" s="220">
        <v>1054</v>
      </c>
      <c r="AM194" s="220"/>
      <c r="AN194" s="220"/>
      <c r="AO194" s="287"/>
      <c r="AP194" s="286"/>
      <c r="AQ194" s="286"/>
      <c r="AR194" s="286"/>
      <c r="AS194" s="286"/>
      <c r="AT194" s="286"/>
      <c r="AU194" s="286"/>
      <c r="AV194" s="190">
        <v>0</v>
      </c>
      <c r="AW194" s="190">
        <v>160</v>
      </c>
      <c r="AX194" s="190">
        <v>8</v>
      </c>
      <c r="AY194" s="343">
        <v>22</v>
      </c>
      <c r="AZ194" s="343">
        <v>6</v>
      </c>
      <c r="BA194" s="343"/>
      <c r="BB194" s="343"/>
      <c r="BC194" s="287"/>
      <c r="BD194" s="286"/>
      <c r="BE194" s="286"/>
      <c r="BF194" s="288"/>
      <c r="BG194" s="288"/>
      <c r="BH194" s="288"/>
      <c r="BI194" s="288"/>
      <c r="BJ194" s="288">
        <v>127</v>
      </c>
      <c r="BK194" s="288">
        <v>91</v>
      </c>
      <c r="BL194" s="289">
        <v>60</v>
      </c>
      <c r="BM194" s="343">
        <v>7</v>
      </c>
      <c r="BN194" s="347">
        <v>260</v>
      </c>
      <c r="BO194" s="348"/>
      <c r="BP194" s="348"/>
      <c r="BQ194" s="346">
        <v>381</v>
      </c>
      <c r="BR194" s="343">
        <v>600</v>
      </c>
      <c r="BS194" s="343"/>
      <c r="BT194" s="343"/>
      <c r="BU194" s="287"/>
      <c r="BV194" s="286"/>
      <c r="BW194" s="286"/>
      <c r="BX194" s="283"/>
      <c r="BY194" s="283"/>
      <c r="BZ194" s="283"/>
      <c r="CA194" s="283"/>
      <c r="CB194" s="283">
        <v>0</v>
      </c>
      <c r="CC194" s="283">
        <v>0</v>
      </c>
      <c r="CD194" s="283">
        <v>0</v>
      </c>
      <c r="CE194" s="343">
        <v>198</v>
      </c>
      <c r="CF194" s="343">
        <v>41</v>
      </c>
      <c r="CG194" s="343"/>
      <c r="CH194" s="343"/>
      <c r="CI194" s="286"/>
      <c r="CJ194" s="286"/>
      <c r="CK194" s="286"/>
      <c r="CL194" s="286"/>
      <c r="CM194" s="286"/>
      <c r="CN194" s="286"/>
      <c r="CO194" s="286"/>
      <c r="CP194" s="190">
        <v>80</v>
      </c>
      <c r="CQ194" s="190">
        <v>0</v>
      </c>
      <c r="CR194" s="190">
        <v>0</v>
      </c>
      <c r="CS194" s="343">
        <v>0</v>
      </c>
      <c r="CT194" s="343">
        <v>0</v>
      </c>
      <c r="CU194" s="343"/>
      <c r="CV194" s="343"/>
    </row>
    <row r="195" spans="1:100" ht="12.95" customHeight="1" x14ac:dyDescent="0.2">
      <c r="A195" s="41" t="s">
        <v>1207</v>
      </c>
      <c r="B195" s="383" t="s">
        <v>1296</v>
      </c>
      <c r="C195" s="22" t="s">
        <v>1909</v>
      </c>
      <c r="K195" s="103">
        <v>1650</v>
      </c>
      <c r="L195" s="190">
        <v>2302</v>
      </c>
      <c r="M195" s="190">
        <v>1609</v>
      </c>
      <c r="N195" s="70">
        <f t="shared" si="47"/>
        <v>461</v>
      </c>
      <c r="O195" s="82">
        <f t="shared" si="48"/>
        <v>1609</v>
      </c>
      <c r="P195" s="83">
        <f t="shared" si="49"/>
        <v>0</v>
      </c>
      <c r="Q195" s="119">
        <v>2561</v>
      </c>
      <c r="R195" s="119">
        <v>1952</v>
      </c>
      <c r="S195" s="70">
        <f t="shared" si="50"/>
        <v>527</v>
      </c>
      <c r="T195" s="82">
        <f t="shared" si="51"/>
        <v>1952</v>
      </c>
      <c r="U195" s="83">
        <f t="shared" si="52"/>
        <v>0</v>
      </c>
      <c r="V195" s="136"/>
      <c r="W195" s="136"/>
      <c r="X195" s="70"/>
      <c r="Y195" s="82"/>
      <c r="Z195" s="83"/>
      <c r="AA195" s="287"/>
      <c r="AB195" s="286"/>
      <c r="AC195" s="286"/>
      <c r="AD195" s="286"/>
      <c r="AE195" s="286"/>
      <c r="AF195" s="286"/>
      <c r="AG195" s="286"/>
      <c r="AH195" s="190">
        <v>1055</v>
      </c>
      <c r="AI195" s="190">
        <v>1045</v>
      </c>
      <c r="AJ195" s="190">
        <v>940</v>
      </c>
      <c r="AK195" s="220">
        <v>1161</v>
      </c>
      <c r="AL195" s="343">
        <v>911</v>
      </c>
      <c r="AM195" s="343"/>
      <c r="AN195" s="343"/>
      <c r="AO195" s="287"/>
      <c r="AP195" s="286"/>
      <c r="AQ195" s="286"/>
      <c r="AR195" s="286"/>
      <c r="AS195" s="286"/>
      <c r="AT195" s="286"/>
      <c r="AU195" s="286"/>
      <c r="AV195" s="190">
        <v>286</v>
      </c>
      <c r="AW195" s="190">
        <v>259</v>
      </c>
      <c r="AX195" s="190">
        <v>521</v>
      </c>
      <c r="AY195" s="343">
        <v>639</v>
      </c>
      <c r="AZ195" s="343">
        <v>502</v>
      </c>
      <c r="BA195" s="343"/>
      <c r="BB195" s="343"/>
      <c r="BC195" s="287"/>
      <c r="BD195" s="286"/>
      <c r="BE195" s="286"/>
      <c r="BF195" s="288"/>
      <c r="BG195" s="288"/>
      <c r="BH195" s="288"/>
      <c r="BI195" s="288"/>
      <c r="BJ195" s="288">
        <v>69</v>
      </c>
      <c r="BK195" s="288">
        <v>78</v>
      </c>
      <c r="BL195" s="289">
        <v>5</v>
      </c>
      <c r="BM195" s="343">
        <v>0</v>
      </c>
      <c r="BN195" s="347">
        <v>11</v>
      </c>
      <c r="BO195" s="348"/>
      <c r="BP195" s="348"/>
      <c r="BQ195" s="346">
        <v>84</v>
      </c>
      <c r="BR195" s="343">
        <v>145</v>
      </c>
      <c r="BS195" s="343"/>
      <c r="BT195" s="343"/>
      <c r="BU195" s="287"/>
      <c r="BV195" s="286"/>
      <c r="BW195" s="286"/>
      <c r="BX195" s="283"/>
      <c r="BY195" s="283"/>
      <c r="BZ195" s="283"/>
      <c r="CA195" s="283"/>
      <c r="CB195" s="283">
        <v>240</v>
      </c>
      <c r="CC195" s="283">
        <v>920</v>
      </c>
      <c r="CD195" s="283">
        <v>102</v>
      </c>
      <c r="CE195" s="343">
        <v>677</v>
      </c>
      <c r="CF195" s="343">
        <v>383</v>
      </c>
      <c r="CG195" s="343"/>
      <c r="CH195" s="343"/>
      <c r="CI195" s="286"/>
      <c r="CJ195" s="286"/>
      <c r="CK195" s="286"/>
      <c r="CL195" s="286"/>
      <c r="CM195" s="286"/>
      <c r="CN195" s="286"/>
      <c r="CO195" s="286"/>
      <c r="CP195" s="190">
        <v>0</v>
      </c>
      <c r="CQ195" s="190">
        <v>0</v>
      </c>
      <c r="CR195" s="190">
        <v>41</v>
      </c>
      <c r="CS195" s="343">
        <v>0</v>
      </c>
      <c r="CT195" s="343">
        <v>0</v>
      </c>
      <c r="CU195" s="343"/>
      <c r="CV195" s="343"/>
    </row>
    <row r="196" spans="1:100" ht="12.95" customHeight="1" x14ac:dyDescent="0.2">
      <c r="A196" s="41" t="s">
        <v>1189</v>
      </c>
      <c r="B196" s="381" t="s">
        <v>1478</v>
      </c>
      <c r="C196" s="22" t="s">
        <v>1909</v>
      </c>
      <c r="K196" s="103">
        <v>1960</v>
      </c>
      <c r="L196" s="190"/>
      <c r="M196" s="190"/>
      <c r="N196" s="70" t="str">
        <f t="shared" si="47"/>
        <v>—</v>
      </c>
      <c r="O196" s="82">
        <f t="shared" si="48"/>
        <v>0</v>
      </c>
      <c r="P196" s="83">
        <f t="shared" si="49"/>
        <v>0</v>
      </c>
      <c r="Q196" s="119"/>
      <c r="R196" s="119">
        <v>1910</v>
      </c>
      <c r="S196" s="70">
        <f t="shared" si="50"/>
        <v>534</v>
      </c>
      <c r="T196" s="82">
        <f t="shared" si="51"/>
        <v>1910</v>
      </c>
      <c r="U196" s="83">
        <f t="shared" si="52"/>
        <v>0</v>
      </c>
      <c r="V196" s="136"/>
      <c r="W196" s="136"/>
      <c r="X196" s="70"/>
      <c r="Y196" s="82"/>
      <c r="Z196" s="83"/>
      <c r="AA196" s="287"/>
      <c r="AB196" s="286"/>
      <c r="AC196" s="286"/>
      <c r="AD196" s="286"/>
      <c r="AE196" s="286"/>
      <c r="AF196" s="286"/>
      <c r="AG196" s="286"/>
      <c r="AH196" s="190">
        <v>1960</v>
      </c>
      <c r="AI196" s="190"/>
      <c r="AJ196" s="190"/>
      <c r="AK196" s="220"/>
      <c r="AL196" s="220">
        <v>1910</v>
      </c>
      <c r="AM196" s="220"/>
      <c r="AN196" s="220"/>
      <c r="AO196" s="287"/>
      <c r="AP196" s="286"/>
      <c r="AQ196" s="286"/>
      <c r="AR196" s="286"/>
      <c r="AS196" s="286"/>
      <c r="AT196" s="286"/>
      <c r="AU196" s="286"/>
      <c r="AV196" s="190">
        <v>0</v>
      </c>
      <c r="AW196" s="190"/>
      <c r="AX196" s="190"/>
      <c r="AY196" s="343"/>
      <c r="AZ196" s="343">
        <v>0</v>
      </c>
      <c r="BA196" s="343"/>
      <c r="BB196" s="343"/>
      <c r="BC196" s="287"/>
      <c r="BD196" s="286"/>
      <c r="BE196" s="286"/>
      <c r="BF196" s="288"/>
      <c r="BG196" s="288"/>
      <c r="BH196" s="288"/>
      <c r="BI196" s="288"/>
      <c r="BJ196" s="288">
        <v>0</v>
      </c>
      <c r="BK196" s="288"/>
      <c r="BL196" s="289"/>
      <c r="BM196" s="343"/>
      <c r="BN196" s="347">
        <v>0</v>
      </c>
      <c r="BO196" s="348"/>
      <c r="BP196" s="348"/>
      <c r="BQ196" s="346"/>
      <c r="BR196" s="343">
        <v>0</v>
      </c>
      <c r="BS196" s="343"/>
      <c r="BT196" s="343"/>
      <c r="BU196" s="287"/>
      <c r="BV196" s="286"/>
      <c r="BW196" s="286"/>
      <c r="BX196" s="283"/>
      <c r="BY196" s="283"/>
      <c r="BZ196" s="283"/>
      <c r="CA196" s="283"/>
      <c r="CB196" s="283">
        <v>0</v>
      </c>
      <c r="CC196" s="283"/>
      <c r="CD196" s="283"/>
      <c r="CE196" s="343"/>
      <c r="CF196" s="343">
        <v>0</v>
      </c>
      <c r="CG196" s="343"/>
      <c r="CH196" s="343"/>
      <c r="CI196" s="286"/>
      <c r="CJ196" s="286"/>
      <c r="CK196" s="286"/>
      <c r="CL196" s="286"/>
      <c r="CM196" s="286"/>
      <c r="CN196" s="286"/>
      <c r="CO196" s="286"/>
      <c r="CP196" s="190">
        <v>0</v>
      </c>
      <c r="CQ196" s="190"/>
      <c r="CR196" s="190"/>
      <c r="CS196" s="343"/>
      <c r="CT196" s="343">
        <v>0</v>
      </c>
      <c r="CU196" s="343"/>
      <c r="CV196" s="343"/>
    </row>
    <row r="197" spans="1:100" ht="12.95" customHeight="1" x14ac:dyDescent="0.2">
      <c r="A197" s="41" t="s">
        <v>1200</v>
      </c>
      <c r="B197" s="383" t="s">
        <v>2329</v>
      </c>
      <c r="C197" s="22" t="s">
        <v>1909</v>
      </c>
      <c r="K197" s="103">
        <v>579</v>
      </c>
      <c r="L197" s="190">
        <v>516</v>
      </c>
      <c r="M197" s="190">
        <v>535</v>
      </c>
      <c r="N197" s="70">
        <f t="shared" si="47"/>
        <v>598</v>
      </c>
      <c r="O197" s="82">
        <f t="shared" si="48"/>
        <v>535</v>
      </c>
      <c r="P197" s="83">
        <f t="shared" si="49"/>
        <v>0</v>
      </c>
      <c r="Q197" s="119">
        <v>1645</v>
      </c>
      <c r="R197" s="119">
        <v>1869</v>
      </c>
      <c r="S197" s="70">
        <f t="shared" si="50"/>
        <v>538</v>
      </c>
      <c r="T197" s="82">
        <f t="shared" si="51"/>
        <v>1869</v>
      </c>
      <c r="U197" s="83">
        <f t="shared" si="52"/>
        <v>0</v>
      </c>
      <c r="V197" s="136"/>
      <c r="W197" s="136"/>
      <c r="X197" s="70"/>
      <c r="Y197" s="82"/>
      <c r="Z197" s="83"/>
      <c r="AA197" s="287"/>
      <c r="AB197" s="286"/>
      <c r="AC197" s="286"/>
      <c r="AD197" s="286"/>
      <c r="AE197" s="286"/>
      <c r="AF197" s="286"/>
      <c r="AG197" s="286"/>
      <c r="AH197" s="190">
        <v>310</v>
      </c>
      <c r="AI197" s="190">
        <v>268</v>
      </c>
      <c r="AJ197" s="190">
        <v>374</v>
      </c>
      <c r="AK197" s="343">
        <v>550</v>
      </c>
      <c r="AL197" s="343">
        <v>413</v>
      </c>
      <c r="AM197" s="343"/>
      <c r="AN197" s="343"/>
      <c r="AO197" s="287"/>
      <c r="AP197" s="286"/>
      <c r="AQ197" s="286"/>
      <c r="AR197" s="286"/>
      <c r="AS197" s="286"/>
      <c r="AT197" s="286"/>
      <c r="AU197" s="286"/>
      <c r="AV197" s="190">
        <v>219</v>
      </c>
      <c r="AW197" s="190">
        <v>38</v>
      </c>
      <c r="AX197" s="190">
        <v>40</v>
      </c>
      <c r="AY197" s="343">
        <v>600</v>
      </c>
      <c r="AZ197" s="343">
        <v>721</v>
      </c>
      <c r="BA197" s="343"/>
      <c r="BB197" s="343"/>
      <c r="BC197" s="287"/>
      <c r="BD197" s="286"/>
      <c r="BE197" s="286"/>
      <c r="BF197" s="288"/>
      <c r="BG197" s="288"/>
      <c r="BH197" s="288"/>
      <c r="BI197" s="288"/>
      <c r="BJ197" s="288">
        <v>0</v>
      </c>
      <c r="BK197" s="288">
        <v>0</v>
      </c>
      <c r="BL197" s="289">
        <v>0</v>
      </c>
      <c r="BM197" s="343">
        <v>0</v>
      </c>
      <c r="BN197" s="347">
        <v>50</v>
      </c>
      <c r="BO197" s="348"/>
      <c r="BP197" s="348"/>
      <c r="BQ197" s="346">
        <v>385</v>
      </c>
      <c r="BR197" s="343">
        <v>300</v>
      </c>
      <c r="BS197" s="343"/>
      <c r="BT197" s="343"/>
      <c r="BU197" s="287"/>
      <c r="BV197" s="286"/>
      <c r="BW197" s="286"/>
      <c r="BX197" s="283"/>
      <c r="BY197" s="283"/>
      <c r="BZ197" s="283"/>
      <c r="CA197" s="283"/>
      <c r="CB197" s="283">
        <v>50</v>
      </c>
      <c r="CC197" s="283">
        <v>210</v>
      </c>
      <c r="CD197" s="283">
        <v>121</v>
      </c>
      <c r="CE197" s="343">
        <v>110</v>
      </c>
      <c r="CF197" s="343">
        <v>385</v>
      </c>
      <c r="CG197" s="343"/>
      <c r="CH197" s="343"/>
      <c r="CI197" s="286"/>
      <c r="CJ197" s="286"/>
      <c r="CK197" s="286"/>
      <c r="CL197" s="286"/>
      <c r="CM197" s="286"/>
      <c r="CN197" s="286"/>
      <c r="CO197" s="286"/>
      <c r="CP197" s="190">
        <v>0</v>
      </c>
      <c r="CQ197" s="190">
        <v>0</v>
      </c>
      <c r="CR197" s="190">
        <v>0</v>
      </c>
      <c r="CS197" s="343">
        <v>0</v>
      </c>
      <c r="CT197" s="343">
        <v>0</v>
      </c>
      <c r="CU197" s="343"/>
      <c r="CV197" s="343"/>
    </row>
    <row r="198" spans="1:100" ht="12.95" customHeight="1" x14ac:dyDescent="0.2">
      <c r="A198" s="41" t="s">
        <v>1191</v>
      </c>
      <c r="B198" s="383" t="s">
        <v>2189</v>
      </c>
      <c r="C198" s="22" t="s">
        <v>1909</v>
      </c>
      <c r="K198" s="103">
        <v>851</v>
      </c>
      <c r="L198" s="190">
        <v>709</v>
      </c>
      <c r="M198" s="190">
        <v>769</v>
      </c>
      <c r="N198" s="70">
        <f t="shared" si="47"/>
        <v>552</v>
      </c>
      <c r="O198" s="82">
        <f t="shared" si="48"/>
        <v>769</v>
      </c>
      <c r="P198" s="83">
        <f t="shared" si="49"/>
        <v>0</v>
      </c>
      <c r="Q198" s="119">
        <v>1279</v>
      </c>
      <c r="R198" s="119">
        <v>1746</v>
      </c>
      <c r="S198" s="70">
        <f t="shared" si="50"/>
        <v>554</v>
      </c>
      <c r="T198" s="82">
        <f t="shared" si="51"/>
        <v>1746</v>
      </c>
      <c r="U198" s="83">
        <f t="shared" si="52"/>
        <v>0</v>
      </c>
      <c r="V198" s="136"/>
      <c r="W198" s="136"/>
      <c r="X198" s="70"/>
      <c r="Y198" s="82"/>
      <c r="Z198" s="83"/>
      <c r="AA198" s="287"/>
      <c r="AB198" s="286"/>
      <c r="AC198" s="286"/>
      <c r="AD198" s="286"/>
      <c r="AE198" s="286"/>
      <c r="AF198" s="286"/>
      <c r="AG198" s="286"/>
      <c r="AH198" s="190">
        <v>159</v>
      </c>
      <c r="AI198" s="190">
        <v>98</v>
      </c>
      <c r="AJ198" s="190">
        <v>119</v>
      </c>
      <c r="AK198" s="343">
        <v>301</v>
      </c>
      <c r="AL198" s="343">
        <v>818</v>
      </c>
      <c r="AM198" s="343"/>
      <c r="AN198" s="343"/>
      <c r="AO198" s="287"/>
      <c r="AP198" s="286"/>
      <c r="AQ198" s="286"/>
      <c r="AR198" s="286"/>
      <c r="AS198" s="286"/>
      <c r="AT198" s="286"/>
      <c r="AU198" s="286"/>
      <c r="AV198" s="190">
        <v>581</v>
      </c>
      <c r="AW198" s="190">
        <v>365</v>
      </c>
      <c r="AX198" s="190">
        <v>501</v>
      </c>
      <c r="AY198" s="343">
        <v>766</v>
      </c>
      <c r="AZ198" s="343">
        <v>626</v>
      </c>
      <c r="BA198" s="343"/>
      <c r="BB198" s="343"/>
      <c r="BC198" s="287"/>
      <c r="BD198" s="286"/>
      <c r="BE198" s="286"/>
      <c r="BF198" s="288"/>
      <c r="BG198" s="288"/>
      <c r="BH198" s="288"/>
      <c r="BI198" s="288"/>
      <c r="BJ198" s="288">
        <v>0</v>
      </c>
      <c r="BK198" s="288">
        <v>0</v>
      </c>
      <c r="BL198" s="289">
        <v>0</v>
      </c>
      <c r="BM198" s="343">
        <v>12</v>
      </c>
      <c r="BN198" s="347">
        <v>8</v>
      </c>
      <c r="BO198" s="348"/>
      <c r="BP198" s="348"/>
      <c r="BQ198" s="346">
        <v>93</v>
      </c>
      <c r="BR198" s="343">
        <v>59</v>
      </c>
      <c r="BS198" s="343"/>
      <c r="BT198" s="343"/>
      <c r="BU198" s="287"/>
      <c r="BV198" s="286"/>
      <c r="BW198" s="286"/>
      <c r="BX198" s="283"/>
      <c r="BY198" s="283"/>
      <c r="BZ198" s="283"/>
      <c r="CA198" s="283"/>
      <c r="CB198" s="283">
        <v>12</v>
      </c>
      <c r="CC198" s="283">
        <v>24</v>
      </c>
      <c r="CD198" s="283">
        <v>15</v>
      </c>
      <c r="CE198" s="343">
        <v>107</v>
      </c>
      <c r="CF198" s="343">
        <v>235</v>
      </c>
      <c r="CG198" s="343"/>
      <c r="CH198" s="343"/>
      <c r="CI198" s="286"/>
      <c r="CJ198" s="286"/>
      <c r="CK198" s="286"/>
      <c r="CL198" s="286"/>
      <c r="CM198" s="286"/>
      <c r="CN198" s="286"/>
      <c r="CO198" s="286"/>
      <c r="CP198" s="190">
        <v>99</v>
      </c>
      <c r="CQ198" s="190">
        <v>222</v>
      </c>
      <c r="CR198" s="190">
        <v>134</v>
      </c>
      <c r="CS198" s="343">
        <v>0</v>
      </c>
      <c r="CT198" s="343">
        <v>0</v>
      </c>
      <c r="CU198" s="343"/>
      <c r="CV198" s="343"/>
    </row>
    <row r="199" spans="1:100" ht="12.95" customHeight="1" x14ac:dyDescent="0.2">
      <c r="A199" s="56" t="s">
        <v>1202</v>
      </c>
      <c r="B199" s="102" t="s">
        <v>2190</v>
      </c>
      <c r="C199" s="22" t="s">
        <v>1909</v>
      </c>
      <c r="K199" s="103">
        <v>709</v>
      </c>
      <c r="L199" s="190">
        <v>805</v>
      </c>
      <c r="M199" s="190">
        <v>1038</v>
      </c>
      <c r="N199" s="70">
        <f t="shared" si="47"/>
        <v>522</v>
      </c>
      <c r="O199" s="82">
        <f t="shared" si="48"/>
        <v>1038</v>
      </c>
      <c r="P199" s="83">
        <f t="shared" si="49"/>
        <v>0</v>
      </c>
      <c r="Q199" s="119">
        <v>1110</v>
      </c>
      <c r="R199" s="119">
        <v>1669</v>
      </c>
      <c r="S199" s="70">
        <f t="shared" si="50"/>
        <v>560</v>
      </c>
      <c r="T199" s="82">
        <f t="shared" si="51"/>
        <v>1669</v>
      </c>
      <c r="U199" s="83">
        <f t="shared" si="52"/>
        <v>0</v>
      </c>
      <c r="V199" s="136"/>
      <c r="W199" s="136"/>
      <c r="X199" s="70"/>
      <c r="Y199" s="82"/>
      <c r="Z199" s="83"/>
      <c r="AA199" s="287"/>
      <c r="AB199" s="286"/>
      <c r="AC199" s="286"/>
      <c r="AD199" s="286"/>
      <c r="AE199" s="286"/>
      <c r="AF199" s="286"/>
      <c r="AG199" s="286"/>
      <c r="AH199" s="190">
        <v>596</v>
      </c>
      <c r="AI199" s="190">
        <v>630</v>
      </c>
      <c r="AJ199" s="190">
        <v>761</v>
      </c>
      <c r="AK199" s="220">
        <v>1049</v>
      </c>
      <c r="AL199" s="220">
        <v>1587</v>
      </c>
      <c r="AM199" s="220"/>
      <c r="AN199" s="220"/>
      <c r="AO199" s="287"/>
      <c r="AP199" s="286"/>
      <c r="AQ199" s="286"/>
      <c r="AR199" s="286"/>
      <c r="AS199" s="286"/>
      <c r="AT199" s="286"/>
      <c r="AU199" s="286"/>
      <c r="AV199" s="190">
        <v>61</v>
      </c>
      <c r="AW199" s="190">
        <v>31</v>
      </c>
      <c r="AX199" s="190">
        <v>33</v>
      </c>
      <c r="AY199" s="343">
        <v>8</v>
      </c>
      <c r="AZ199" s="343">
        <v>0</v>
      </c>
      <c r="BA199" s="343"/>
      <c r="BB199" s="343"/>
      <c r="BC199" s="287"/>
      <c r="BD199" s="286"/>
      <c r="BE199" s="286"/>
      <c r="BF199" s="288"/>
      <c r="BG199" s="288"/>
      <c r="BH199" s="288"/>
      <c r="BI199" s="288"/>
      <c r="BJ199" s="288">
        <v>52</v>
      </c>
      <c r="BK199" s="288">
        <v>144</v>
      </c>
      <c r="BL199" s="289">
        <v>244</v>
      </c>
      <c r="BM199" s="343">
        <v>46</v>
      </c>
      <c r="BN199" s="347">
        <v>32</v>
      </c>
      <c r="BO199" s="348"/>
      <c r="BP199" s="348"/>
      <c r="BQ199" s="346">
        <v>7</v>
      </c>
      <c r="BR199" s="343">
        <v>50</v>
      </c>
      <c r="BS199" s="343"/>
      <c r="BT199" s="343"/>
      <c r="BU199" s="287"/>
      <c r="BV199" s="286"/>
      <c r="BW199" s="286"/>
      <c r="BX199" s="283"/>
      <c r="BY199" s="283"/>
      <c r="BZ199" s="283"/>
      <c r="CA199" s="283"/>
      <c r="CB199" s="283">
        <v>0</v>
      </c>
      <c r="CC199" s="283">
        <v>0</v>
      </c>
      <c r="CD199" s="283">
        <v>0</v>
      </c>
      <c r="CE199" s="343">
        <v>0</v>
      </c>
      <c r="CF199" s="343">
        <v>0</v>
      </c>
      <c r="CG199" s="343"/>
      <c r="CH199" s="343"/>
      <c r="CI199" s="286"/>
      <c r="CJ199" s="286"/>
      <c r="CK199" s="286"/>
      <c r="CL199" s="286"/>
      <c r="CM199" s="286"/>
      <c r="CN199" s="286"/>
      <c r="CO199" s="286"/>
      <c r="CP199" s="190">
        <v>0</v>
      </c>
      <c r="CQ199" s="190">
        <v>0</v>
      </c>
      <c r="CR199" s="190">
        <v>0</v>
      </c>
      <c r="CS199" s="343">
        <v>0</v>
      </c>
      <c r="CT199" s="343">
        <v>0</v>
      </c>
      <c r="CU199" s="343"/>
      <c r="CV199" s="343"/>
    </row>
    <row r="200" spans="1:100" ht="12.95" customHeight="1" x14ac:dyDescent="0.2">
      <c r="A200" s="41" t="s">
        <v>1204</v>
      </c>
      <c r="B200" s="304" t="s">
        <v>2310</v>
      </c>
      <c r="C200" s="22" t="s">
        <v>1909</v>
      </c>
      <c r="D200" s="291"/>
      <c r="E200" s="292"/>
      <c r="F200" s="23"/>
      <c r="G200" s="163"/>
      <c r="H200" s="23"/>
      <c r="I200" s="23"/>
      <c r="J200" s="23"/>
      <c r="K200" s="23"/>
      <c r="L200" s="23">
        <v>691</v>
      </c>
      <c r="M200" s="23">
        <v>807</v>
      </c>
      <c r="N200" s="70">
        <f t="shared" si="47"/>
        <v>547</v>
      </c>
      <c r="O200" s="82">
        <f t="shared" si="48"/>
        <v>807</v>
      </c>
      <c r="P200" s="83">
        <f t="shared" si="49"/>
        <v>0</v>
      </c>
      <c r="Q200" s="119">
        <v>1077</v>
      </c>
      <c r="R200" s="119">
        <v>1561</v>
      </c>
      <c r="S200" s="70">
        <f t="shared" si="50"/>
        <v>572</v>
      </c>
      <c r="T200" s="82">
        <f t="shared" si="51"/>
        <v>1561</v>
      </c>
      <c r="U200" s="83">
        <f t="shared" si="52"/>
        <v>0</v>
      </c>
      <c r="V200" s="136"/>
      <c r="W200" s="136"/>
      <c r="X200" s="70"/>
      <c r="Y200" s="82"/>
      <c r="Z200" s="83"/>
      <c r="AA200" s="284"/>
      <c r="AB200" s="292"/>
      <c r="AC200" s="23"/>
      <c r="AD200" s="23"/>
      <c r="AE200" s="23"/>
      <c r="AF200" s="23"/>
      <c r="AG200" s="23"/>
      <c r="AH200" s="23"/>
      <c r="AI200" s="23">
        <v>195</v>
      </c>
      <c r="AJ200" s="23">
        <v>191</v>
      </c>
      <c r="AK200" s="343">
        <v>433</v>
      </c>
      <c r="AL200" s="343">
        <v>495</v>
      </c>
      <c r="AM200" s="343"/>
      <c r="AN200" s="343"/>
      <c r="AO200" s="284"/>
      <c r="AP200" s="292"/>
      <c r="AQ200" s="23"/>
      <c r="AR200" s="23"/>
      <c r="AS200" s="23"/>
      <c r="AT200" s="23"/>
      <c r="AU200" s="23"/>
      <c r="AV200" s="23"/>
      <c r="AW200" s="23">
        <v>283</v>
      </c>
      <c r="AX200" s="23">
        <v>353</v>
      </c>
      <c r="AY200" s="343">
        <v>174</v>
      </c>
      <c r="AZ200" s="343">
        <v>192</v>
      </c>
      <c r="BA200" s="343"/>
      <c r="BB200" s="343"/>
      <c r="BC200" s="284"/>
      <c r="BD200" s="292"/>
      <c r="BE200" s="23"/>
      <c r="BF200" s="37"/>
      <c r="BG200" s="37"/>
      <c r="BH200" s="37"/>
      <c r="BI200" s="37"/>
      <c r="BJ200" s="37"/>
      <c r="BK200" s="37">
        <v>17</v>
      </c>
      <c r="BL200" s="129">
        <v>19</v>
      </c>
      <c r="BM200" s="343">
        <v>8</v>
      </c>
      <c r="BN200" s="347">
        <v>18</v>
      </c>
      <c r="BO200" s="348"/>
      <c r="BP200" s="348"/>
      <c r="BQ200" s="346">
        <v>33</v>
      </c>
      <c r="BR200" s="343">
        <v>11</v>
      </c>
      <c r="BS200" s="343"/>
      <c r="BT200" s="343"/>
      <c r="BU200" s="284"/>
      <c r="BV200" s="293"/>
      <c r="BW200" s="23"/>
      <c r="BX200" s="23"/>
      <c r="BY200" s="23"/>
      <c r="BZ200" s="23"/>
      <c r="CA200" s="23"/>
      <c r="CB200" s="23"/>
      <c r="CC200" s="23">
        <v>156</v>
      </c>
      <c r="CD200" s="23">
        <v>180</v>
      </c>
      <c r="CE200" s="343">
        <v>429</v>
      </c>
      <c r="CF200" s="343">
        <v>845</v>
      </c>
      <c r="CG200" s="343"/>
      <c r="CH200" s="343"/>
      <c r="CI200" s="291"/>
      <c r="CJ200" s="291"/>
      <c r="CK200" s="292"/>
      <c r="CL200" s="23"/>
      <c r="CM200" s="163"/>
      <c r="CN200" s="23"/>
      <c r="CO200" s="23"/>
      <c r="CP200" s="23"/>
      <c r="CQ200" s="23">
        <v>40</v>
      </c>
      <c r="CR200" s="23">
        <v>64</v>
      </c>
      <c r="CS200" s="343">
        <v>0</v>
      </c>
      <c r="CT200" s="343">
        <v>0</v>
      </c>
      <c r="CU200" s="343"/>
      <c r="CV200" s="343"/>
    </row>
    <row r="201" spans="1:100" ht="12.95" customHeight="1" x14ac:dyDescent="0.2">
      <c r="A201" s="41" t="s">
        <v>1218</v>
      </c>
      <c r="B201" s="383" t="s">
        <v>1315</v>
      </c>
      <c r="C201" s="22" t="s">
        <v>1909</v>
      </c>
      <c r="K201" s="103">
        <v>406</v>
      </c>
      <c r="L201" s="190">
        <v>865</v>
      </c>
      <c r="M201" s="190">
        <v>935</v>
      </c>
      <c r="N201" s="70">
        <f t="shared" si="47"/>
        <v>532</v>
      </c>
      <c r="O201" s="82">
        <f t="shared" si="48"/>
        <v>935</v>
      </c>
      <c r="P201" s="83">
        <f t="shared" si="49"/>
        <v>0</v>
      </c>
      <c r="Q201" s="119">
        <v>1786</v>
      </c>
      <c r="R201" s="119">
        <v>1548</v>
      </c>
      <c r="S201" s="70">
        <f t="shared" si="50"/>
        <v>574</v>
      </c>
      <c r="T201" s="82">
        <f t="shared" si="51"/>
        <v>1548</v>
      </c>
      <c r="U201" s="83">
        <f t="shared" si="52"/>
        <v>0</v>
      </c>
      <c r="V201" s="136"/>
      <c r="W201" s="136"/>
      <c r="X201" s="70"/>
      <c r="Y201" s="82"/>
      <c r="Z201" s="83"/>
      <c r="AA201" s="287"/>
      <c r="AB201" s="286"/>
      <c r="AC201" s="286"/>
      <c r="AD201" s="286"/>
      <c r="AE201" s="286"/>
      <c r="AF201" s="286"/>
      <c r="AG201" s="286"/>
      <c r="AH201" s="190">
        <v>308</v>
      </c>
      <c r="AI201" s="190">
        <v>843</v>
      </c>
      <c r="AJ201" s="190">
        <v>850</v>
      </c>
      <c r="AK201" s="220">
        <v>1059</v>
      </c>
      <c r="AL201" s="220">
        <v>1146</v>
      </c>
      <c r="AM201" s="220"/>
      <c r="AN201" s="220"/>
      <c r="AO201" s="287"/>
      <c r="AP201" s="286"/>
      <c r="AQ201" s="286"/>
      <c r="AR201" s="286"/>
      <c r="AS201" s="286"/>
      <c r="AT201" s="286"/>
      <c r="AU201" s="286"/>
      <c r="AV201" s="190">
        <v>98</v>
      </c>
      <c r="AW201" s="190">
        <v>5</v>
      </c>
      <c r="AX201" s="190">
        <v>61</v>
      </c>
      <c r="AY201" s="343">
        <v>226</v>
      </c>
      <c r="AZ201" s="343">
        <v>123</v>
      </c>
      <c r="BA201" s="343"/>
      <c r="BB201" s="343"/>
      <c r="BC201" s="287"/>
      <c r="BD201" s="286"/>
      <c r="BE201" s="286"/>
      <c r="BF201" s="288"/>
      <c r="BG201" s="288"/>
      <c r="BH201" s="288"/>
      <c r="BI201" s="288"/>
      <c r="BJ201" s="288">
        <v>0</v>
      </c>
      <c r="BK201" s="288">
        <v>17</v>
      </c>
      <c r="BL201" s="289">
        <v>24</v>
      </c>
      <c r="BM201" s="343">
        <v>16</v>
      </c>
      <c r="BN201" s="347">
        <v>21</v>
      </c>
      <c r="BO201" s="348"/>
      <c r="BP201" s="348"/>
      <c r="BQ201" s="346">
        <v>405</v>
      </c>
      <c r="BR201" s="343">
        <v>178</v>
      </c>
      <c r="BS201" s="343"/>
      <c r="BT201" s="343"/>
      <c r="BU201" s="287"/>
      <c r="BV201" s="286"/>
      <c r="BW201" s="286"/>
      <c r="BX201" s="283"/>
      <c r="BY201" s="283"/>
      <c r="BZ201" s="283"/>
      <c r="CA201" s="283"/>
      <c r="CB201" s="283">
        <v>0</v>
      </c>
      <c r="CC201" s="283">
        <v>0</v>
      </c>
      <c r="CD201" s="283">
        <v>0</v>
      </c>
      <c r="CE201" s="343">
        <v>80</v>
      </c>
      <c r="CF201" s="343">
        <v>80</v>
      </c>
      <c r="CG201" s="343"/>
      <c r="CH201" s="343"/>
      <c r="CI201" s="286"/>
      <c r="CJ201" s="286"/>
      <c r="CK201" s="286"/>
      <c r="CL201" s="286"/>
      <c r="CM201" s="286"/>
      <c r="CN201" s="286"/>
      <c r="CO201" s="286"/>
      <c r="CP201" s="190">
        <v>0</v>
      </c>
      <c r="CQ201" s="190">
        <v>0</v>
      </c>
      <c r="CR201" s="190">
        <v>0</v>
      </c>
      <c r="CS201" s="343"/>
      <c r="CT201" s="343">
        <v>0</v>
      </c>
      <c r="CU201" s="343"/>
      <c r="CV201" s="343"/>
    </row>
    <row r="202" spans="1:100" ht="12.95" customHeight="1" x14ac:dyDescent="0.2">
      <c r="A202" s="41" t="s">
        <v>1154</v>
      </c>
      <c r="B202" s="381" t="s">
        <v>1526</v>
      </c>
      <c r="C202" s="22" t="s">
        <v>1909</v>
      </c>
      <c r="K202" s="103">
        <v>1331</v>
      </c>
      <c r="L202" s="23">
        <v>2441</v>
      </c>
      <c r="M202" s="23">
        <v>1206</v>
      </c>
      <c r="N202" s="70">
        <f t="shared" si="47"/>
        <v>501</v>
      </c>
      <c r="O202" s="82">
        <f t="shared" si="48"/>
        <v>1206</v>
      </c>
      <c r="P202" s="83">
        <f t="shared" si="49"/>
        <v>0</v>
      </c>
      <c r="Q202" s="209">
        <v>740</v>
      </c>
      <c r="R202" s="119">
        <v>1416</v>
      </c>
      <c r="S202" s="70">
        <f t="shared" si="50"/>
        <v>594</v>
      </c>
      <c r="T202" s="82">
        <f t="shared" si="51"/>
        <v>1416</v>
      </c>
      <c r="U202" s="83">
        <f t="shared" si="52"/>
        <v>0</v>
      </c>
      <c r="V202" s="136"/>
      <c r="W202" s="136"/>
      <c r="X202" s="70"/>
      <c r="Y202" s="82"/>
      <c r="Z202" s="83"/>
      <c r="AA202" s="287"/>
      <c r="AB202" s="286"/>
      <c r="AC202" s="286"/>
      <c r="AD202" s="286"/>
      <c r="AE202" s="286"/>
      <c r="AF202" s="286"/>
      <c r="AG202" s="286"/>
      <c r="AH202" s="190">
        <v>952</v>
      </c>
      <c r="AI202" s="190">
        <v>896</v>
      </c>
      <c r="AJ202" s="190">
        <v>958</v>
      </c>
      <c r="AK202" s="343">
        <v>396</v>
      </c>
      <c r="AL202" s="343">
        <v>893</v>
      </c>
      <c r="AM202" s="343"/>
      <c r="AN202" s="343"/>
      <c r="AO202" s="287"/>
      <c r="AP202" s="286"/>
      <c r="AQ202" s="286"/>
      <c r="AR202" s="286"/>
      <c r="AS202" s="286"/>
      <c r="AT202" s="286"/>
      <c r="AU202" s="302"/>
      <c r="AV202" s="303">
        <v>261</v>
      </c>
      <c r="AW202" s="303">
        <v>1362</v>
      </c>
      <c r="AX202" s="303">
        <v>98</v>
      </c>
      <c r="AY202" s="343">
        <v>344</v>
      </c>
      <c r="AZ202" s="343">
        <v>54</v>
      </c>
      <c r="BA202" s="343"/>
      <c r="BB202" s="343"/>
      <c r="BC202" s="287"/>
      <c r="BD202" s="286"/>
      <c r="BE202" s="286"/>
      <c r="BF202" s="288"/>
      <c r="BG202" s="288"/>
      <c r="BH202" s="288"/>
      <c r="BI202" s="288"/>
      <c r="BJ202" s="288">
        <v>0</v>
      </c>
      <c r="BK202" s="288">
        <v>0</v>
      </c>
      <c r="BL202" s="289">
        <v>0</v>
      </c>
      <c r="BM202" s="343">
        <v>0</v>
      </c>
      <c r="BN202" s="347">
        <v>469</v>
      </c>
      <c r="BO202" s="348"/>
      <c r="BP202" s="348"/>
      <c r="BQ202" s="346">
        <v>0</v>
      </c>
      <c r="BR202" s="343">
        <v>0</v>
      </c>
      <c r="BS202" s="343"/>
      <c r="BT202" s="343"/>
      <c r="BU202" s="287"/>
      <c r="BV202" s="286"/>
      <c r="BW202" s="286"/>
      <c r="BX202" s="283"/>
      <c r="BY202" s="283"/>
      <c r="BZ202" s="283"/>
      <c r="CA202" s="283"/>
      <c r="CB202" s="283">
        <v>0</v>
      </c>
      <c r="CC202" s="283">
        <v>0</v>
      </c>
      <c r="CD202" s="283">
        <v>0</v>
      </c>
      <c r="CE202" s="343">
        <v>0</v>
      </c>
      <c r="CF202" s="343">
        <v>0</v>
      </c>
      <c r="CG202" s="343"/>
      <c r="CH202" s="343"/>
      <c r="CI202" s="286"/>
      <c r="CJ202" s="286"/>
      <c r="CK202" s="286"/>
      <c r="CL202" s="286"/>
      <c r="CM202" s="286"/>
      <c r="CN202" s="286"/>
      <c r="CO202" s="286"/>
      <c r="CP202" s="190">
        <v>118</v>
      </c>
      <c r="CQ202" s="190">
        <v>183</v>
      </c>
      <c r="CR202" s="190">
        <v>150</v>
      </c>
      <c r="CS202" s="343">
        <v>0</v>
      </c>
      <c r="CT202" s="343">
        <v>0</v>
      </c>
      <c r="CU202" s="343"/>
      <c r="CV202" s="343"/>
    </row>
    <row r="203" spans="1:100" ht="12.95" customHeight="1" x14ac:dyDescent="0.2">
      <c r="A203" s="41" t="s">
        <v>1215</v>
      </c>
      <c r="B203" s="102" t="s">
        <v>2305</v>
      </c>
      <c r="C203" s="22" t="s">
        <v>1909</v>
      </c>
      <c r="K203" s="103">
        <v>1244</v>
      </c>
      <c r="L203" s="190">
        <v>1530</v>
      </c>
      <c r="M203" s="190">
        <v>1250</v>
      </c>
      <c r="N203" s="70">
        <f t="shared" si="47"/>
        <v>495</v>
      </c>
      <c r="O203" s="82">
        <f t="shared" si="48"/>
        <v>1250</v>
      </c>
      <c r="P203" s="83">
        <f t="shared" si="49"/>
        <v>0</v>
      </c>
      <c r="Q203" s="119">
        <v>1446</v>
      </c>
      <c r="R203" s="119">
        <v>1355</v>
      </c>
      <c r="S203" s="70">
        <f t="shared" si="50"/>
        <v>600</v>
      </c>
      <c r="T203" s="82">
        <f t="shared" si="51"/>
        <v>1355</v>
      </c>
      <c r="U203" s="83">
        <f t="shared" si="52"/>
        <v>0</v>
      </c>
      <c r="V203" s="136"/>
      <c r="W203" s="136"/>
      <c r="X203" s="70"/>
      <c r="Y203" s="82"/>
      <c r="Z203" s="83"/>
      <c r="AA203" s="287"/>
      <c r="AB203" s="286"/>
      <c r="AC203" s="286"/>
      <c r="AD203" s="286"/>
      <c r="AE203" s="286"/>
      <c r="AF203" s="286"/>
      <c r="AG203" s="286"/>
      <c r="AH203" s="190">
        <v>715</v>
      </c>
      <c r="AI203" s="190">
        <v>979</v>
      </c>
      <c r="AJ203" s="190">
        <v>780</v>
      </c>
      <c r="AK203" s="220">
        <v>1023</v>
      </c>
      <c r="AL203" s="220">
        <v>1046</v>
      </c>
      <c r="AM203" s="220"/>
      <c r="AN203" s="220"/>
      <c r="AO203" s="287"/>
      <c r="AP203" s="286"/>
      <c r="AQ203" s="286"/>
      <c r="AR203" s="286"/>
      <c r="AS203" s="286"/>
      <c r="AT203" s="286"/>
      <c r="AU203" s="286"/>
      <c r="AV203" s="190">
        <v>0</v>
      </c>
      <c r="AW203" s="190">
        <v>0</v>
      </c>
      <c r="AX203" s="190">
        <v>0</v>
      </c>
      <c r="AY203" s="343">
        <v>0</v>
      </c>
      <c r="AZ203" s="343">
        <v>17</v>
      </c>
      <c r="BA203" s="343"/>
      <c r="BB203" s="343"/>
      <c r="BC203" s="287"/>
      <c r="BD203" s="286"/>
      <c r="BE203" s="286"/>
      <c r="BF203" s="288"/>
      <c r="BG203" s="288"/>
      <c r="BH203" s="288"/>
      <c r="BI203" s="288"/>
      <c r="BJ203" s="288">
        <v>516</v>
      </c>
      <c r="BK203" s="288">
        <v>493</v>
      </c>
      <c r="BL203" s="289">
        <v>414</v>
      </c>
      <c r="BM203" s="343">
        <v>29</v>
      </c>
      <c r="BN203" s="347">
        <v>4</v>
      </c>
      <c r="BO203" s="348"/>
      <c r="BP203" s="348"/>
      <c r="BQ203" s="346">
        <v>365</v>
      </c>
      <c r="BR203" s="343">
        <v>231</v>
      </c>
      <c r="BS203" s="343"/>
      <c r="BT203" s="343"/>
      <c r="BU203" s="287"/>
      <c r="BV203" s="286"/>
      <c r="BW203" s="286"/>
      <c r="BX203" s="283"/>
      <c r="BY203" s="283"/>
      <c r="BZ203" s="283"/>
      <c r="CA203" s="283"/>
      <c r="CB203" s="283">
        <v>13</v>
      </c>
      <c r="CC203" s="283">
        <v>58</v>
      </c>
      <c r="CD203" s="283">
        <v>56</v>
      </c>
      <c r="CE203" s="343">
        <v>14</v>
      </c>
      <c r="CF203" s="343">
        <v>31</v>
      </c>
      <c r="CG203" s="343"/>
      <c r="CH203" s="343"/>
      <c r="CI203" s="286"/>
      <c r="CJ203" s="286"/>
      <c r="CK203" s="286"/>
      <c r="CL203" s="286"/>
      <c r="CM203" s="286"/>
      <c r="CN203" s="286"/>
      <c r="CO203" s="286"/>
      <c r="CP203" s="190">
        <v>0</v>
      </c>
      <c r="CQ203" s="190">
        <v>0</v>
      </c>
      <c r="CR203" s="190">
        <v>0</v>
      </c>
      <c r="CS203" s="343">
        <v>15</v>
      </c>
      <c r="CT203" s="343">
        <v>26</v>
      </c>
      <c r="CU203" s="343"/>
      <c r="CV203" s="343"/>
    </row>
    <row r="204" spans="1:100" ht="12.95" customHeight="1" x14ac:dyDescent="0.2">
      <c r="A204" s="41" t="s">
        <v>1206</v>
      </c>
      <c r="B204" s="383" t="s">
        <v>2191</v>
      </c>
      <c r="C204" s="22" t="s">
        <v>1909</v>
      </c>
      <c r="K204" s="103">
        <v>175</v>
      </c>
      <c r="L204" s="190">
        <v>292</v>
      </c>
      <c r="M204" s="190">
        <v>520</v>
      </c>
      <c r="N204" s="70">
        <f t="shared" si="47"/>
        <v>603</v>
      </c>
      <c r="O204" s="82">
        <f t="shared" si="48"/>
        <v>520</v>
      </c>
      <c r="P204" s="83">
        <f t="shared" si="49"/>
        <v>0</v>
      </c>
      <c r="Q204" s="119">
        <v>1013</v>
      </c>
      <c r="R204" s="119">
        <v>1351</v>
      </c>
      <c r="S204" s="70">
        <f t="shared" si="50"/>
        <v>601</v>
      </c>
      <c r="T204" s="82">
        <f t="shared" si="51"/>
        <v>1351</v>
      </c>
      <c r="U204" s="83">
        <f t="shared" si="52"/>
        <v>0</v>
      </c>
      <c r="V204" s="136"/>
      <c r="W204" s="136"/>
      <c r="X204" s="70"/>
      <c r="Y204" s="82"/>
      <c r="Z204" s="83"/>
      <c r="AA204" s="287"/>
      <c r="AB204" s="286"/>
      <c r="AC204" s="286"/>
      <c r="AD204" s="286"/>
      <c r="AE204" s="286"/>
      <c r="AF204" s="286"/>
      <c r="AG204" s="286"/>
      <c r="AH204" s="190">
        <v>123</v>
      </c>
      <c r="AI204" s="190">
        <v>179</v>
      </c>
      <c r="AJ204" s="190">
        <v>326</v>
      </c>
      <c r="AK204" s="343">
        <v>908</v>
      </c>
      <c r="AL204" s="220">
        <v>1186</v>
      </c>
      <c r="AM204" s="220"/>
      <c r="AN204" s="220"/>
      <c r="AO204" s="287"/>
      <c r="AP204" s="286"/>
      <c r="AQ204" s="286"/>
      <c r="AR204" s="286"/>
      <c r="AS204" s="286"/>
      <c r="AT204" s="286"/>
      <c r="AU204" s="286"/>
      <c r="AV204" s="190">
        <v>43</v>
      </c>
      <c r="AW204" s="190">
        <v>61</v>
      </c>
      <c r="AX204" s="190">
        <v>190</v>
      </c>
      <c r="AY204" s="343">
        <v>6</v>
      </c>
      <c r="AZ204" s="343">
        <v>0</v>
      </c>
      <c r="BA204" s="343"/>
      <c r="BB204" s="343"/>
      <c r="BC204" s="287"/>
      <c r="BD204" s="286"/>
      <c r="BE204" s="286"/>
      <c r="BF204" s="288"/>
      <c r="BG204" s="288"/>
      <c r="BH204" s="288"/>
      <c r="BI204" s="288"/>
      <c r="BJ204" s="288">
        <v>0</v>
      </c>
      <c r="BK204" s="288">
        <v>15</v>
      </c>
      <c r="BL204" s="289">
        <v>0</v>
      </c>
      <c r="BM204" s="343">
        <v>79</v>
      </c>
      <c r="BN204" s="347">
        <v>1</v>
      </c>
      <c r="BO204" s="348"/>
      <c r="BP204" s="348"/>
      <c r="BQ204" s="346">
        <v>0</v>
      </c>
      <c r="BR204" s="343">
        <v>93</v>
      </c>
      <c r="BS204" s="343"/>
      <c r="BT204" s="343"/>
      <c r="BU204" s="287"/>
      <c r="BV204" s="286"/>
      <c r="BW204" s="286"/>
      <c r="BX204" s="283"/>
      <c r="BY204" s="283"/>
      <c r="BZ204" s="283"/>
      <c r="CA204" s="283"/>
      <c r="CB204" s="283">
        <v>7</v>
      </c>
      <c r="CC204" s="283">
        <v>4</v>
      </c>
      <c r="CD204" s="283">
        <v>4</v>
      </c>
      <c r="CE204" s="343">
        <v>20</v>
      </c>
      <c r="CF204" s="343">
        <v>71</v>
      </c>
      <c r="CG204" s="343"/>
      <c r="CH204" s="343"/>
      <c r="CI204" s="286"/>
      <c r="CJ204" s="286"/>
      <c r="CK204" s="286"/>
      <c r="CL204" s="286"/>
      <c r="CM204" s="286"/>
      <c r="CN204" s="286"/>
      <c r="CO204" s="286"/>
      <c r="CP204" s="190">
        <v>2</v>
      </c>
      <c r="CQ204" s="190">
        <v>33</v>
      </c>
      <c r="CR204" s="190">
        <v>0</v>
      </c>
      <c r="CS204" s="343">
        <v>0</v>
      </c>
      <c r="CT204" s="343">
        <v>0</v>
      </c>
      <c r="CU204" s="343"/>
      <c r="CV204" s="343"/>
    </row>
    <row r="205" spans="1:100" ht="12.95" customHeight="1" x14ac:dyDescent="0.2">
      <c r="A205" s="41" t="s">
        <v>1211</v>
      </c>
      <c r="B205" s="304" t="s">
        <v>535</v>
      </c>
      <c r="C205" s="22" t="s">
        <v>1909</v>
      </c>
      <c r="D205" s="291"/>
      <c r="E205" s="292"/>
      <c r="F205" s="23"/>
      <c r="G205" s="163"/>
      <c r="H205" s="23"/>
      <c r="I205" s="23"/>
      <c r="J205" s="23"/>
      <c r="K205" s="23"/>
      <c r="L205" s="23">
        <v>697</v>
      </c>
      <c r="M205" s="23">
        <v>875</v>
      </c>
      <c r="N205" s="70">
        <f t="shared" si="47"/>
        <v>536</v>
      </c>
      <c r="O205" s="82">
        <f t="shared" si="48"/>
        <v>875</v>
      </c>
      <c r="P205" s="83">
        <f t="shared" si="49"/>
        <v>0</v>
      </c>
      <c r="Q205" s="209">
        <v>897</v>
      </c>
      <c r="R205" s="119">
        <v>1350</v>
      </c>
      <c r="S205" s="70">
        <f t="shared" si="50"/>
        <v>602</v>
      </c>
      <c r="T205" s="82">
        <f t="shared" si="51"/>
        <v>1350</v>
      </c>
      <c r="U205" s="83">
        <f t="shared" si="52"/>
        <v>0</v>
      </c>
      <c r="V205" s="136"/>
      <c r="W205" s="136"/>
      <c r="X205" s="70"/>
      <c r="Y205" s="82"/>
      <c r="Z205" s="83"/>
      <c r="AA205" s="284"/>
      <c r="AB205" s="292"/>
      <c r="AC205" s="23"/>
      <c r="AD205" s="23"/>
      <c r="AE205" s="23"/>
      <c r="AF205" s="23"/>
      <c r="AG205" s="23"/>
      <c r="AH205" s="23"/>
      <c r="AI205" s="23">
        <v>697</v>
      </c>
      <c r="AJ205" s="23">
        <v>875</v>
      </c>
      <c r="AK205" s="343">
        <v>897</v>
      </c>
      <c r="AL205" s="220">
        <v>1331</v>
      </c>
      <c r="AM205" s="220"/>
      <c r="AN205" s="220"/>
      <c r="AO205" s="284"/>
      <c r="AP205" s="292"/>
      <c r="AQ205" s="23"/>
      <c r="AR205" s="23"/>
      <c r="AS205" s="23"/>
      <c r="AT205" s="23"/>
      <c r="AU205" s="23"/>
      <c r="AV205" s="23"/>
      <c r="AW205" s="23">
        <v>0</v>
      </c>
      <c r="AX205" s="23">
        <v>0</v>
      </c>
      <c r="AY205" s="343">
        <v>0</v>
      </c>
      <c r="AZ205" s="343">
        <v>0</v>
      </c>
      <c r="BA205" s="343"/>
      <c r="BB205" s="343"/>
      <c r="BC205" s="284"/>
      <c r="BD205" s="292"/>
      <c r="BE205" s="23"/>
      <c r="BF205" s="37"/>
      <c r="BG205" s="37"/>
      <c r="BH205" s="37"/>
      <c r="BI205" s="37"/>
      <c r="BJ205" s="37"/>
      <c r="BK205" s="37">
        <v>0</v>
      </c>
      <c r="BL205" s="129">
        <v>0</v>
      </c>
      <c r="BM205" s="343">
        <v>0</v>
      </c>
      <c r="BN205" s="347">
        <v>0</v>
      </c>
      <c r="BO205" s="348"/>
      <c r="BP205" s="348"/>
      <c r="BQ205" s="346">
        <v>0</v>
      </c>
      <c r="BR205" s="343">
        <v>19</v>
      </c>
      <c r="BS205" s="343"/>
      <c r="BT205" s="343"/>
      <c r="BU205" s="284"/>
      <c r="BV205" s="293"/>
      <c r="BW205" s="23"/>
      <c r="BX205" s="23"/>
      <c r="BY205" s="23"/>
      <c r="BZ205" s="23"/>
      <c r="CA205" s="23"/>
      <c r="CB205" s="23"/>
      <c r="CC205" s="23">
        <v>0</v>
      </c>
      <c r="CD205" s="23">
        <v>0</v>
      </c>
      <c r="CE205" s="343">
        <v>0</v>
      </c>
      <c r="CF205" s="343">
        <v>0</v>
      </c>
      <c r="CG205" s="343"/>
      <c r="CH205" s="343"/>
      <c r="CI205" s="291"/>
      <c r="CJ205" s="291"/>
      <c r="CK205" s="292"/>
      <c r="CL205" s="23"/>
      <c r="CM205" s="163"/>
      <c r="CN205" s="23"/>
      <c r="CO205" s="23"/>
      <c r="CP205" s="23"/>
      <c r="CQ205" s="23">
        <v>0</v>
      </c>
      <c r="CR205" s="23">
        <v>0</v>
      </c>
      <c r="CS205" s="343">
        <v>0</v>
      </c>
      <c r="CT205" s="343">
        <v>0</v>
      </c>
      <c r="CU205" s="343"/>
      <c r="CV205" s="343"/>
    </row>
    <row r="206" spans="1:100" ht="12.95" customHeight="1" x14ac:dyDescent="0.2">
      <c r="A206" s="41"/>
      <c r="B206" s="383" t="s">
        <v>2306</v>
      </c>
      <c r="C206" s="22" t="s">
        <v>1909</v>
      </c>
      <c r="K206" s="103">
        <v>995</v>
      </c>
      <c r="L206" s="190">
        <v>2556</v>
      </c>
      <c r="M206" s="190">
        <v>797</v>
      </c>
      <c r="N206" s="70">
        <f t="shared" si="47"/>
        <v>549</v>
      </c>
      <c r="O206" s="82">
        <f t="shared" si="48"/>
        <v>797</v>
      </c>
      <c r="P206" s="82">
        <f t="shared" si="49"/>
        <v>0</v>
      </c>
      <c r="Q206" s="202">
        <v>1417</v>
      </c>
      <c r="R206" s="212">
        <v>1581</v>
      </c>
      <c r="S206" s="70">
        <f t="shared" si="50"/>
        <v>569</v>
      </c>
      <c r="T206" s="82">
        <f t="shared" si="51"/>
        <v>1581</v>
      </c>
      <c r="U206" s="82">
        <f t="shared" si="52"/>
        <v>0</v>
      </c>
      <c r="V206" s="136"/>
      <c r="W206" s="136"/>
      <c r="X206" s="70"/>
      <c r="Y206" s="82"/>
      <c r="Z206" s="82"/>
      <c r="AA206" s="287"/>
      <c r="AB206" s="286"/>
      <c r="AC206" s="286"/>
      <c r="AD206" s="286"/>
      <c r="AE206" s="286"/>
      <c r="AF206" s="286"/>
      <c r="AG206" s="286"/>
      <c r="AH206" s="190">
        <v>147</v>
      </c>
      <c r="AI206" s="190">
        <v>229</v>
      </c>
      <c r="AJ206" s="190">
        <v>192</v>
      </c>
      <c r="AK206" s="343">
        <v>677</v>
      </c>
      <c r="AL206" s="343">
        <v>761</v>
      </c>
      <c r="AM206" s="343"/>
      <c r="AN206" s="343"/>
      <c r="AO206" s="287"/>
      <c r="AP206" s="286"/>
      <c r="AQ206" s="286"/>
      <c r="AR206" s="286"/>
      <c r="AS206" s="286"/>
      <c r="AT206" s="286"/>
      <c r="AU206" s="286"/>
      <c r="AV206" s="190">
        <v>145</v>
      </c>
      <c r="AW206" s="190">
        <v>12</v>
      </c>
      <c r="AX206" s="190">
        <v>6</v>
      </c>
      <c r="AY206" s="343">
        <v>1</v>
      </c>
      <c r="AZ206" s="343">
        <v>0</v>
      </c>
      <c r="BA206" s="343"/>
      <c r="BB206" s="343"/>
      <c r="BC206" s="287"/>
      <c r="BD206" s="286"/>
      <c r="BE206" s="286"/>
      <c r="BF206" s="288"/>
      <c r="BG206" s="288"/>
      <c r="BH206" s="288"/>
      <c r="BI206" s="288"/>
      <c r="BJ206" s="288">
        <v>6</v>
      </c>
      <c r="BK206" s="288">
        <v>0</v>
      </c>
      <c r="BL206" s="289">
        <v>0</v>
      </c>
      <c r="BM206" s="343">
        <v>0</v>
      </c>
      <c r="BN206" s="347">
        <v>349</v>
      </c>
      <c r="BO206" s="348"/>
      <c r="BP206" s="348"/>
      <c r="BQ206" s="346">
        <v>0</v>
      </c>
      <c r="BR206" s="343">
        <v>0</v>
      </c>
      <c r="BS206" s="343"/>
      <c r="BT206" s="343"/>
      <c r="BU206" s="287"/>
      <c r="BV206" s="286"/>
      <c r="BW206" s="286"/>
      <c r="BX206" s="283"/>
      <c r="BY206" s="283"/>
      <c r="BZ206" s="283"/>
      <c r="CA206" s="283"/>
      <c r="CB206" s="283">
        <v>649</v>
      </c>
      <c r="CC206" s="283">
        <v>1781</v>
      </c>
      <c r="CD206" s="283">
        <v>99</v>
      </c>
      <c r="CE206" s="343">
        <v>96</v>
      </c>
      <c r="CF206" s="343">
        <v>124</v>
      </c>
      <c r="CG206" s="343"/>
      <c r="CH206" s="343"/>
      <c r="CI206" s="286"/>
      <c r="CJ206" s="286"/>
      <c r="CK206" s="286"/>
      <c r="CL206" s="286"/>
      <c r="CM206" s="286"/>
      <c r="CN206" s="286"/>
      <c r="CO206" s="286"/>
      <c r="CP206" s="190">
        <v>48</v>
      </c>
      <c r="CQ206" s="190">
        <v>534</v>
      </c>
      <c r="CR206" s="190">
        <v>500</v>
      </c>
      <c r="CS206" s="343">
        <v>643</v>
      </c>
      <c r="CT206" s="343">
        <v>347</v>
      </c>
      <c r="CU206" s="343"/>
      <c r="CV206" s="343"/>
    </row>
    <row r="207" spans="1:100" ht="12.95" customHeight="1" x14ac:dyDescent="0.2">
      <c r="A207" s="41" t="s">
        <v>16</v>
      </c>
      <c r="B207" s="381" t="s">
        <v>2192</v>
      </c>
      <c r="C207" s="22" t="s">
        <v>1909</v>
      </c>
      <c r="K207" s="103">
        <v>678</v>
      </c>
      <c r="L207" s="190">
        <v>901</v>
      </c>
      <c r="M207" s="190">
        <v>1155</v>
      </c>
      <c r="N207" s="70">
        <f t="shared" si="47"/>
        <v>502</v>
      </c>
      <c r="O207" s="82">
        <f t="shared" si="48"/>
        <v>1155</v>
      </c>
      <c r="P207" s="83">
        <f t="shared" si="49"/>
        <v>0</v>
      </c>
      <c r="Q207" s="119">
        <v>1088</v>
      </c>
      <c r="R207" s="119">
        <v>1201</v>
      </c>
      <c r="S207" s="70">
        <f t="shared" si="50"/>
        <v>620</v>
      </c>
      <c r="T207" s="82">
        <f t="shared" si="51"/>
        <v>1201</v>
      </c>
      <c r="U207" s="83">
        <f t="shared" si="52"/>
        <v>0</v>
      </c>
      <c r="V207" s="136"/>
      <c r="W207" s="136"/>
      <c r="X207" s="70"/>
      <c r="Y207" s="82"/>
      <c r="Z207" s="83"/>
      <c r="AA207" s="287"/>
      <c r="AB207" s="286"/>
      <c r="AC207" s="286"/>
      <c r="AD207" s="286"/>
      <c r="AE207" s="286"/>
      <c r="AF207" s="286"/>
      <c r="AG207" s="286"/>
      <c r="AH207" s="190">
        <v>45</v>
      </c>
      <c r="AI207" s="190">
        <v>30</v>
      </c>
      <c r="AJ207" s="190">
        <v>312</v>
      </c>
      <c r="AK207" s="343">
        <v>236</v>
      </c>
      <c r="AL207" s="343">
        <v>318</v>
      </c>
      <c r="AM207" s="343"/>
      <c r="AN207" s="343"/>
      <c r="AO207" s="287"/>
      <c r="AP207" s="286"/>
      <c r="AQ207" s="286"/>
      <c r="AR207" s="286"/>
      <c r="AS207" s="286"/>
      <c r="AT207" s="286"/>
      <c r="AU207" s="286"/>
      <c r="AV207" s="190">
        <v>109</v>
      </c>
      <c r="AW207" s="190">
        <v>560</v>
      </c>
      <c r="AX207" s="190">
        <v>524</v>
      </c>
      <c r="AY207" s="343">
        <v>570</v>
      </c>
      <c r="AZ207" s="343">
        <v>715</v>
      </c>
      <c r="BA207" s="343"/>
      <c r="BB207" s="343"/>
      <c r="BC207" s="287"/>
      <c r="BD207" s="286"/>
      <c r="BE207" s="286"/>
      <c r="BF207" s="288"/>
      <c r="BG207" s="288"/>
      <c r="BH207" s="288"/>
      <c r="BI207" s="288"/>
      <c r="BJ207" s="288">
        <v>0</v>
      </c>
      <c r="BK207" s="288">
        <v>46</v>
      </c>
      <c r="BL207" s="289">
        <v>22</v>
      </c>
      <c r="BM207" s="343">
        <v>0</v>
      </c>
      <c r="BN207" s="347">
        <v>0</v>
      </c>
      <c r="BO207" s="348"/>
      <c r="BP207" s="348"/>
      <c r="BQ207" s="346">
        <v>82</v>
      </c>
      <c r="BR207" s="343">
        <v>80</v>
      </c>
      <c r="BS207" s="343"/>
      <c r="BT207" s="343"/>
      <c r="BU207" s="287"/>
      <c r="BV207" s="286"/>
      <c r="BW207" s="286"/>
      <c r="BX207" s="283"/>
      <c r="BY207" s="283"/>
      <c r="BZ207" s="283"/>
      <c r="CA207" s="283"/>
      <c r="CB207" s="283">
        <v>450</v>
      </c>
      <c r="CC207" s="283">
        <v>195</v>
      </c>
      <c r="CD207" s="283">
        <v>221</v>
      </c>
      <c r="CE207" s="343">
        <v>200</v>
      </c>
      <c r="CF207" s="343">
        <v>88</v>
      </c>
      <c r="CG207" s="343"/>
      <c r="CH207" s="343"/>
      <c r="CI207" s="286"/>
      <c r="CJ207" s="286"/>
      <c r="CK207" s="286"/>
      <c r="CL207" s="286"/>
      <c r="CM207" s="286"/>
      <c r="CN207" s="286"/>
      <c r="CO207" s="286"/>
      <c r="CP207" s="190">
        <v>74</v>
      </c>
      <c r="CQ207" s="190">
        <v>70</v>
      </c>
      <c r="CR207" s="190">
        <v>76</v>
      </c>
      <c r="CS207" s="343">
        <v>0</v>
      </c>
      <c r="CT207" s="343">
        <v>0</v>
      </c>
      <c r="CU207" s="343"/>
      <c r="CV207" s="343"/>
    </row>
    <row r="208" spans="1:100" ht="12.95" customHeight="1" x14ac:dyDescent="0.2">
      <c r="A208" s="3" t="s">
        <v>39</v>
      </c>
      <c r="B208" s="383" t="s">
        <v>2193</v>
      </c>
      <c r="C208" s="22" t="s">
        <v>1909</v>
      </c>
      <c r="K208" s="103">
        <v>371</v>
      </c>
      <c r="L208" s="190">
        <v>1175</v>
      </c>
      <c r="M208" s="190">
        <v>1227</v>
      </c>
      <c r="N208" s="70">
        <f t="shared" si="47"/>
        <v>498</v>
      </c>
      <c r="O208" s="82">
        <f t="shared" si="48"/>
        <v>1227</v>
      </c>
      <c r="P208" s="83">
        <f t="shared" si="49"/>
        <v>0</v>
      </c>
      <c r="Q208" s="119">
        <v>1464</v>
      </c>
      <c r="R208" s="119">
        <v>1189</v>
      </c>
      <c r="S208" s="70">
        <f t="shared" si="50"/>
        <v>622</v>
      </c>
      <c r="T208" s="82">
        <f t="shared" si="51"/>
        <v>1189</v>
      </c>
      <c r="U208" s="83">
        <f t="shared" si="52"/>
        <v>0</v>
      </c>
      <c r="V208" s="136"/>
      <c r="W208" s="136"/>
      <c r="X208" s="70"/>
      <c r="Y208" s="82"/>
      <c r="Z208" s="83"/>
      <c r="AA208" s="287"/>
      <c r="AB208" s="286"/>
      <c r="AC208" s="286"/>
      <c r="AD208" s="286"/>
      <c r="AE208" s="286"/>
      <c r="AF208" s="286"/>
      <c r="AG208" s="286"/>
      <c r="AH208" s="190">
        <v>0</v>
      </c>
      <c r="AI208" s="190">
        <v>535</v>
      </c>
      <c r="AJ208" s="190">
        <v>573</v>
      </c>
      <c r="AK208" s="343">
        <v>635</v>
      </c>
      <c r="AL208" s="343">
        <v>683</v>
      </c>
      <c r="AM208" s="343"/>
      <c r="AN208" s="343"/>
      <c r="AO208" s="287"/>
      <c r="AP208" s="286"/>
      <c r="AQ208" s="286"/>
      <c r="AR208" s="286"/>
      <c r="AS208" s="286"/>
      <c r="AT208" s="286"/>
      <c r="AU208" s="286"/>
      <c r="AV208" s="190">
        <v>219</v>
      </c>
      <c r="AW208" s="190">
        <v>318</v>
      </c>
      <c r="AX208" s="190">
        <v>378</v>
      </c>
      <c r="AY208" s="343">
        <v>464</v>
      </c>
      <c r="AZ208" s="343">
        <v>215</v>
      </c>
      <c r="BA208" s="343"/>
      <c r="BB208" s="343"/>
      <c r="BC208" s="287"/>
      <c r="BD208" s="286"/>
      <c r="BE208" s="286"/>
      <c r="BF208" s="288"/>
      <c r="BG208" s="288"/>
      <c r="BH208" s="288"/>
      <c r="BI208" s="288"/>
      <c r="BJ208" s="288">
        <v>0</v>
      </c>
      <c r="BK208" s="288">
        <v>0</v>
      </c>
      <c r="BL208" s="289">
        <v>0</v>
      </c>
      <c r="BM208" s="343">
        <v>0</v>
      </c>
      <c r="BN208" s="347">
        <v>0</v>
      </c>
      <c r="BO208" s="348"/>
      <c r="BP208" s="348"/>
      <c r="BQ208" s="346">
        <v>0</v>
      </c>
      <c r="BR208" s="343">
        <v>0</v>
      </c>
      <c r="BS208" s="343"/>
      <c r="BT208" s="343"/>
      <c r="BU208" s="287"/>
      <c r="BV208" s="286"/>
      <c r="BW208" s="286"/>
      <c r="BX208" s="283"/>
      <c r="BY208" s="283"/>
      <c r="BZ208" s="283"/>
      <c r="CA208" s="283"/>
      <c r="CB208" s="283">
        <v>77</v>
      </c>
      <c r="CC208" s="283">
        <v>236</v>
      </c>
      <c r="CD208" s="283">
        <v>192</v>
      </c>
      <c r="CE208" s="343">
        <v>247</v>
      </c>
      <c r="CF208" s="343">
        <v>222</v>
      </c>
      <c r="CG208" s="343"/>
      <c r="CH208" s="343"/>
      <c r="CI208" s="286"/>
      <c r="CJ208" s="286"/>
      <c r="CK208" s="286"/>
      <c r="CL208" s="286"/>
      <c r="CM208" s="286"/>
      <c r="CN208" s="286"/>
      <c r="CO208" s="286"/>
      <c r="CP208" s="190">
        <v>75</v>
      </c>
      <c r="CQ208" s="190">
        <v>86</v>
      </c>
      <c r="CR208" s="190">
        <v>84</v>
      </c>
      <c r="CS208" s="343">
        <v>118</v>
      </c>
      <c r="CT208" s="343">
        <v>69</v>
      </c>
      <c r="CU208" s="343"/>
      <c r="CV208" s="343"/>
    </row>
    <row r="209" spans="1:100" ht="12.95" customHeight="1" x14ac:dyDescent="0.2">
      <c r="A209" s="41" t="s">
        <v>1210</v>
      </c>
      <c r="B209" s="102" t="s">
        <v>1561</v>
      </c>
      <c r="C209" s="9" t="s">
        <v>1909</v>
      </c>
      <c r="D209" s="291"/>
      <c r="E209" s="8"/>
      <c r="F209" s="23"/>
      <c r="G209" s="163"/>
      <c r="H209" s="23"/>
      <c r="I209" s="23"/>
      <c r="J209" s="23"/>
      <c r="K209" s="23">
        <v>2086</v>
      </c>
      <c r="L209" s="23">
        <v>2086</v>
      </c>
      <c r="M209" s="23"/>
      <c r="N209" s="70" t="str">
        <f t="shared" ref="N209:N260" si="53">IF(M209&gt;0,RANK(M209,$M$17:$M$987),"—")</f>
        <v>—</v>
      </c>
      <c r="O209" s="82">
        <f t="shared" ref="O209:O260" si="54">+AJ209+AX209+BL209+CD209+CR209</f>
        <v>0</v>
      </c>
      <c r="P209" s="83">
        <f t="shared" ref="P209:P260" si="55">+O209-M209</f>
        <v>0</v>
      </c>
      <c r="Q209" s="209"/>
      <c r="R209" s="119">
        <v>1179</v>
      </c>
      <c r="S209" s="70">
        <f t="shared" ref="S209:S272" si="56">IF(R209&gt;0,RANK(R209,$R$17:$R$987),"—")</f>
        <v>624</v>
      </c>
      <c r="T209" s="82">
        <f t="shared" ref="T209:T272" si="57">+AL209+AZ209+BN209+BR209+CF209+CT209</f>
        <v>1179</v>
      </c>
      <c r="U209" s="83">
        <f t="shared" ref="U209:U272" si="58">+T209-R209</f>
        <v>0</v>
      </c>
      <c r="V209" s="136"/>
      <c r="W209" s="136"/>
      <c r="X209" s="70"/>
      <c r="Y209" s="82"/>
      <c r="Z209" s="83"/>
      <c r="AA209" s="13"/>
      <c r="AB209" s="8"/>
      <c r="AC209" s="23"/>
      <c r="AD209" s="23"/>
      <c r="AE209" s="23"/>
      <c r="AF209" s="23"/>
      <c r="AG209" s="23"/>
      <c r="AH209" s="23">
        <v>2086</v>
      </c>
      <c r="AI209" s="23">
        <v>2086</v>
      </c>
      <c r="AJ209" s="23"/>
      <c r="AK209" s="343"/>
      <c r="AL209" s="220">
        <v>1179</v>
      </c>
      <c r="AM209" s="220"/>
      <c r="AN209" s="220"/>
      <c r="AO209" s="13"/>
      <c r="AP209" s="8"/>
      <c r="AQ209" s="23"/>
      <c r="AR209" s="23"/>
      <c r="AS209" s="23"/>
      <c r="AT209" s="23"/>
      <c r="AU209" s="155"/>
      <c r="AV209" s="155">
        <v>0</v>
      </c>
      <c r="AW209" s="155">
        <v>0</v>
      </c>
      <c r="AX209" s="155"/>
      <c r="AY209" s="343"/>
      <c r="AZ209" s="343">
        <v>0</v>
      </c>
      <c r="BA209" s="343"/>
      <c r="BB209" s="343"/>
      <c r="BC209" s="13"/>
      <c r="BD209" s="8"/>
      <c r="BE209" s="23"/>
      <c r="BF209" s="37"/>
      <c r="BG209" s="37"/>
      <c r="BH209" s="37"/>
      <c r="BI209" s="37"/>
      <c r="BJ209" s="37">
        <v>0</v>
      </c>
      <c r="BK209" s="37">
        <v>0</v>
      </c>
      <c r="BL209" s="129"/>
      <c r="BM209" s="343"/>
      <c r="BN209" s="347">
        <v>0</v>
      </c>
      <c r="BO209" s="348"/>
      <c r="BP209" s="348"/>
      <c r="BQ209" s="346"/>
      <c r="BR209" s="343">
        <v>0</v>
      </c>
      <c r="BS209" s="343"/>
      <c r="BT209" s="343"/>
      <c r="BU209" s="13"/>
      <c r="BV209" s="8"/>
      <c r="BW209" s="23"/>
      <c r="BX209" s="23"/>
      <c r="BY209" s="23"/>
      <c r="BZ209" s="23"/>
      <c r="CA209" s="23"/>
      <c r="CB209" s="23">
        <v>0</v>
      </c>
      <c r="CC209" s="23">
        <v>0</v>
      </c>
      <c r="CD209" s="23"/>
      <c r="CE209" s="343"/>
      <c r="CF209" s="343">
        <v>0</v>
      </c>
      <c r="CG209" s="343"/>
      <c r="CH209" s="343"/>
      <c r="CI209" s="8"/>
      <c r="CJ209" s="8"/>
      <c r="CK209" s="23"/>
      <c r="CL209" s="23"/>
      <c r="CM209" s="23"/>
      <c r="CN209" s="23"/>
      <c r="CO209" s="23"/>
      <c r="CP209" s="23">
        <v>0</v>
      </c>
      <c r="CQ209" s="23">
        <v>0</v>
      </c>
      <c r="CR209" s="23"/>
      <c r="CS209" s="343"/>
      <c r="CT209" s="343">
        <v>0</v>
      </c>
      <c r="CU209" s="343"/>
      <c r="CV209" s="343"/>
    </row>
    <row r="210" spans="1:100" ht="12.95" customHeight="1" x14ac:dyDescent="0.2">
      <c r="A210" s="41" t="s">
        <v>1223</v>
      </c>
      <c r="B210" s="383" t="s">
        <v>2194</v>
      </c>
      <c r="C210" s="22" t="s">
        <v>1909</v>
      </c>
      <c r="K210" s="103">
        <v>190</v>
      </c>
      <c r="L210" s="190"/>
      <c r="M210" s="190"/>
      <c r="N210" s="70" t="str">
        <f t="shared" si="53"/>
        <v>—</v>
      </c>
      <c r="O210" s="82">
        <f t="shared" si="54"/>
        <v>0</v>
      </c>
      <c r="P210" s="83">
        <f t="shared" si="55"/>
        <v>0</v>
      </c>
      <c r="Q210" s="119"/>
      <c r="R210" s="119">
        <v>1017</v>
      </c>
      <c r="S210" s="70">
        <f t="shared" si="56"/>
        <v>644</v>
      </c>
      <c r="T210" s="82">
        <f t="shared" si="57"/>
        <v>1017</v>
      </c>
      <c r="U210" s="83">
        <f t="shared" si="58"/>
        <v>0</v>
      </c>
      <c r="V210" s="136"/>
      <c r="W210" s="136"/>
      <c r="X210" s="70"/>
      <c r="Y210" s="82"/>
      <c r="Z210" s="83"/>
      <c r="AA210" s="287"/>
      <c r="AB210" s="286"/>
      <c r="AC210" s="286"/>
      <c r="AD210" s="286"/>
      <c r="AE210" s="286"/>
      <c r="AF210" s="286"/>
      <c r="AG210" s="286"/>
      <c r="AH210" s="190">
        <v>13</v>
      </c>
      <c r="AI210" s="190"/>
      <c r="AJ210" s="190"/>
      <c r="AK210" s="220"/>
      <c r="AL210" s="343">
        <v>491</v>
      </c>
      <c r="AM210" s="343"/>
      <c r="AN210" s="343"/>
      <c r="AO210" s="287"/>
      <c r="AP210" s="286"/>
      <c r="AQ210" s="286"/>
      <c r="AR210" s="286"/>
      <c r="AS210" s="286"/>
      <c r="AT210" s="286"/>
      <c r="AU210" s="286"/>
      <c r="AV210" s="190">
        <v>1</v>
      </c>
      <c r="AW210" s="190"/>
      <c r="AX210" s="190"/>
      <c r="AY210" s="343"/>
      <c r="AZ210" s="343">
        <v>0</v>
      </c>
      <c r="BA210" s="343"/>
      <c r="BB210" s="343"/>
      <c r="BC210" s="287"/>
      <c r="BD210" s="286"/>
      <c r="BE210" s="286"/>
      <c r="BF210" s="288"/>
      <c r="BG210" s="288"/>
      <c r="BH210" s="288"/>
      <c r="BI210" s="288"/>
      <c r="BJ210" s="288">
        <v>0</v>
      </c>
      <c r="BK210" s="288"/>
      <c r="BL210" s="289"/>
      <c r="BM210" s="343"/>
      <c r="BN210" s="347">
        <v>0</v>
      </c>
      <c r="BO210" s="348"/>
      <c r="BP210" s="348"/>
      <c r="BQ210" s="346"/>
      <c r="BR210" s="343">
        <v>193</v>
      </c>
      <c r="BS210" s="343"/>
      <c r="BT210" s="343"/>
      <c r="BU210" s="287"/>
      <c r="BV210" s="286"/>
      <c r="BW210" s="286"/>
      <c r="BX210" s="283"/>
      <c r="BY210" s="283"/>
      <c r="BZ210" s="283"/>
      <c r="CA210" s="283"/>
      <c r="CB210" s="283">
        <v>31</v>
      </c>
      <c r="CC210" s="283"/>
      <c r="CD210" s="283"/>
      <c r="CE210" s="343"/>
      <c r="CF210" s="343">
        <v>333</v>
      </c>
      <c r="CG210" s="343"/>
      <c r="CH210" s="343"/>
      <c r="CI210" s="286"/>
      <c r="CJ210" s="286"/>
      <c r="CK210" s="286"/>
      <c r="CL210" s="286"/>
      <c r="CM210" s="286"/>
      <c r="CN210" s="286"/>
      <c r="CO210" s="286"/>
      <c r="CP210" s="190">
        <v>145</v>
      </c>
      <c r="CQ210" s="190"/>
      <c r="CR210" s="190"/>
      <c r="CS210" s="343"/>
      <c r="CT210" s="343">
        <v>0</v>
      </c>
      <c r="CU210" s="343"/>
      <c r="CV210" s="343"/>
    </row>
    <row r="211" spans="1:100" ht="12.95" customHeight="1" x14ac:dyDescent="0.2">
      <c r="A211" s="41" t="s">
        <v>1224</v>
      </c>
      <c r="B211" s="383" t="s">
        <v>2323</v>
      </c>
      <c r="C211" s="22" t="s">
        <v>1909</v>
      </c>
      <c r="K211" s="103">
        <v>329</v>
      </c>
      <c r="L211" s="190">
        <v>239</v>
      </c>
      <c r="M211" s="190">
        <v>187</v>
      </c>
      <c r="N211" s="70">
        <f t="shared" si="53"/>
        <v>683</v>
      </c>
      <c r="O211" s="82">
        <f t="shared" si="54"/>
        <v>187</v>
      </c>
      <c r="P211" s="83">
        <f t="shared" si="55"/>
        <v>0</v>
      </c>
      <c r="Q211" s="209">
        <v>408</v>
      </c>
      <c r="R211" s="209">
        <v>998</v>
      </c>
      <c r="S211" s="70">
        <f t="shared" si="56"/>
        <v>648</v>
      </c>
      <c r="T211" s="82">
        <f t="shared" si="57"/>
        <v>998</v>
      </c>
      <c r="U211" s="83">
        <f t="shared" si="58"/>
        <v>0</v>
      </c>
      <c r="V211" s="136"/>
      <c r="W211" s="136"/>
      <c r="X211" s="70"/>
      <c r="Y211" s="82"/>
      <c r="Z211" s="83"/>
      <c r="AA211" s="287"/>
      <c r="AB211" s="286"/>
      <c r="AC211" s="286"/>
      <c r="AD211" s="286"/>
      <c r="AE211" s="286"/>
      <c r="AF211" s="286"/>
      <c r="AG211" s="286"/>
      <c r="AH211" s="190">
        <v>319</v>
      </c>
      <c r="AI211" s="190">
        <v>239</v>
      </c>
      <c r="AJ211" s="190">
        <v>156</v>
      </c>
      <c r="AK211" s="343">
        <v>210</v>
      </c>
      <c r="AL211" s="343">
        <v>621</v>
      </c>
      <c r="AM211" s="343"/>
      <c r="AN211" s="343"/>
      <c r="AO211" s="287"/>
      <c r="AP211" s="286"/>
      <c r="AQ211" s="286"/>
      <c r="AR211" s="286"/>
      <c r="AS211" s="286"/>
      <c r="AT211" s="286"/>
      <c r="AU211" s="286"/>
      <c r="AV211" s="190">
        <v>10</v>
      </c>
      <c r="AW211" s="190">
        <v>0</v>
      </c>
      <c r="AX211" s="190">
        <v>31</v>
      </c>
      <c r="AY211" s="343">
        <v>124</v>
      </c>
      <c r="AZ211" s="343">
        <v>174</v>
      </c>
      <c r="BA211" s="343"/>
      <c r="BB211" s="343"/>
      <c r="BC211" s="287"/>
      <c r="BD211" s="286"/>
      <c r="BE211" s="286"/>
      <c r="BF211" s="288"/>
      <c r="BG211" s="288"/>
      <c r="BH211" s="288"/>
      <c r="BI211" s="288"/>
      <c r="BJ211" s="288">
        <v>0</v>
      </c>
      <c r="BK211" s="288">
        <v>0</v>
      </c>
      <c r="BL211" s="289">
        <v>0</v>
      </c>
      <c r="BM211" s="343">
        <v>0</v>
      </c>
      <c r="BN211" s="347">
        <v>0</v>
      </c>
      <c r="BO211" s="348"/>
      <c r="BP211" s="348"/>
      <c r="BQ211" s="346">
        <v>74</v>
      </c>
      <c r="BR211" s="343">
        <v>203</v>
      </c>
      <c r="BS211" s="343"/>
      <c r="BT211" s="343"/>
      <c r="BU211" s="287"/>
      <c r="BV211" s="286"/>
      <c r="BW211" s="286"/>
      <c r="BX211" s="283"/>
      <c r="BY211" s="283"/>
      <c r="BZ211" s="283"/>
      <c r="CA211" s="283"/>
      <c r="CB211" s="283">
        <v>0</v>
      </c>
      <c r="CC211" s="283">
        <v>0</v>
      </c>
      <c r="CD211" s="283">
        <v>0</v>
      </c>
      <c r="CE211" s="343">
        <v>0</v>
      </c>
      <c r="CF211" s="343">
        <v>0</v>
      </c>
      <c r="CG211" s="343"/>
      <c r="CH211" s="343"/>
      <c r="CI211" s="286"/>
      <c r="CJ211" s="286"/>
      <c r="CK211" s="286"/>
      <c r="CL211" s="286"/>
      <c r="CM211" s="286"/>
      <c r="CN211" s="286"/>
      <c r="CO211" s="286"/>
      <c r="CP211" s="190">
        <v>0</v>
      </c>
      <c r="CQ211" s="190">
        <v>0</v>
      </c>
      <c r="CR211" s="190">
        <v>0</v>
      </c>
      <c r="CS211" s="343">
        <v>0</v>
      </c>
      <c r="CT211" s="343">
        <v>0</v>
      </c>
      <c r="CU211" s="343"/>
      <c r="CV211" s="343"/>
    </row>
    <row r="212" spans="1:100" ht="12.95" customHeight="1" x14ac:dyDescent="0.2">
      <c r="A212" s="41" t="s">
        <v>1</v>
      </c>
      <c r="B212" s="383" t="s">
        <v>2330</v>
      </c>
      <c r="C212" s="22" t="s">
        <v>1909</v>
      </c>
      <c r="K212" s="103">
        <v>375</v>
      </c>
      <c r="L212" s="190">
        <v>677</v>
      </c>
      <c r="M212" s="190">
        <v>648</v>
      </c>
      <c r="N212" s="70">
        <f t="shared" si="53"/>
        <v>570</v>
      </c>
      <c r="O212" s="82">
        <f t="shared" si="54"/>
        <v>648</v>
      </c>
      <c r="P212" s="83">
        <f t="shared" si="55"/>
        <v>0</v>
      </c>
      <c r="Q212" s="209">
        <v>656</v>
      </c>
      <c r="R212" s="209">
        <v>970</v>
      </c>
      <c r="S212" s="70">
        <f t="shared" si="56"/>
        <v>651</v>
      </c>
      <c r="T212" s="82">
        <f t="shared" si="57"/>
        <v>970</v>
      </c>
      <c r="U212" s="83">
        <f t="shared" si="58"/>
        <v>0</v>
      </c>
      <c r="V212" s="136"/>
      <c r="W212" s="136"/>
      <c r="X212" s="70"/>
      <c r="Y212" s="82"/>
      <c r="Z212" s="83"/>
      <c r="AA212" s="287"/>
      <c r="AB212" s="286"/>
      <c r="AC212" s="286"/>
      <c r="AD212" s="286"/>
      <c r="AE212" s="286"/>
      <c r="AF212" s="286"/>
      <c r="AG212" s="286"/>
      <c r="AH212" s="190">
        <v>369</v>
      </c>
      <c r="AI212" s="190">
        <v>605</v>
      </c>
      <c r="AJ212" s="190">
        <v>521</v>
      </c>
      <c r="AK212" s="343">
        <v>466</v>
      </c>
      <c r="AL212" s="343">
        <v>847</v>
      </c>
      <c r="AM212" s="343"/>
      <c r="AN212" s="343"/>
      <c r="AO212" s="287"/>
      <c r="AP212" s="286"/>
      <c r="AQ212" s="286"/>
      <c r="AR212" s="286"/>
      <c r="AS212" s="286"/>
      <c r="AT212" s="286"/>
      <c r="AU212" s="286"/>
      <c r="AV212" s="190">
        <v>0</v>
      </c>
      <c r="AW212" s="190">
        <v>0</v>
      </c>
      <c r="AX212" s="190">
        <v>6</v>
      </c>
      <c r="AY212" s="343">
        <v>12</v>
      </c>
      <c r="AZ212" s="343">
        <v>22</v>
      </c>
      <c r="BA212" s="343"/>
      <c r="BB212" s="343"/>
      <c r="BC212" s="287"/>
      <c r="BD212" s="286"/>
      <c r="BE212" s="286"/>
      <c r="BF212" s="288"/>
      <c r="BG212" s="288"/>
      <c r="BH212" s="288"/>
      <c r="BI212" s="288"/>
      <c r="BJ212" s="288">
        <v>0</v>
      </c>
      <c r="BK212" s="288">
        <v>0</v>
      </c>
      <c r="BL212" s="289">
        <v>6</v>
      </c>
      <c r="BM212" s="343">
        <v>4</v>
      </c>
      <c r="BN212" s="347">
        <v>0</v>
      </c>
      <c r="BO212" s="348"/>
      <c r="BP212" s="348"/>
      <c r="BQ212" s="346">
        <v>50</v>
      </c>
      <c r="BR212" s="343">
        <v>14</v>
      </c>
      <c r="BS212" s="343"/>
      <c r="BT212" s="343"/>
      <c r="BU212" s="287"/>
      <c r="BV212" s="286"/>
      <c r="BW212" s="286"/>
      <c r="BX212" s="283"/>
      <c r="BY212" s="283"/>
      <c r="BZ212" s="283"/>
      <c r="CA212" s="283"/>
      <c r="CB212" s="283">
        <v>6</v>
      </c>
      <c r="CC212" s="283">
        <v>72</v>
      </c>
      <c r="CD212" s="283">
        <v>59</v>
      </c>
      <c r="CE212" s="343">
        <v>124</v>
      </c>
      <c r="CF212" s="343">
        <v>87</v>
      </c>
      <c r="CG212" s="343"/>
      <c r="CH212" s="343"/>
      <c r="CI212" s="286"/>
      <c r="CJ212" s="286"/>
      <c r="CK212" s="286"/>
      <c r="CL212" s="286"/>
      <c r="CM212" s="286"/>
      <c r="CN212" s="286"/>
      <c r="CO212" s="286"/>
      <c r="CP212" s="190">
        <v>0</v>
      </c>
      <c r="CQ212" s="190">
        <v>0</v>
      </c>
      <c r="CR212" s="190">
        <v>56</v>
      </c>
      <c r="CS212" s="343">
        <v>0</v>
      </c>
      <c r="CT212" s="343">
        <v>0</v>
      </c>
      <c r="CU212" s="343"/>
      <c r="CV212" s="343"/>
    </row>
    <row r="213" spans="1:100" ht="12.95" customHeight="1" x14ac:dyDescent="0.2">
      <c r="A213" s="41" t="s">
        <v>1212</v>
      </c>
      <c r="B213" s="384" t="s">
        <v>1888</v>
      </c>
      <c r="C213" s="22" t="s">
        <v>1909</v>
      </c>
      <c r="K213" s="103"/>
      <c r="L213" s="23"/>
      <c r="M213" s="23">
        <v>830</v>
      </c>
      <c r="N213" s="70">
        <f t="shared" si="53"/>
        <v>541</v>
      </c>
      <c r="O213" s="82">
        <f t="shared" si="54"/>
        <v>830</v>
      </c>
      <c r="P213" s="83">
        <f t="shared" si="55"/>
        <v>0</v>
      </c>
      <c r="Q213" s="119">
        <v>1884</v>
      </c>
      <c r="R213" s="209">
        <v>938</v>
      </c>
      <c r="S213" s="70">
        <f t="shared" si="56"/>
        <v>657</v>
      </c>
      <c r="T213" s="82">
        <f t="shared" si="57"/>
        <v>938</v>
      </c>
      <c r="U213" s="83">
        <f t="shared" si="58"/>
        <v>0</v>
      </c>
      <c r="V213" s="136"/>
      <c r="W213" s="136"/>
      <c r="X213" s="70"/>
      <c r="Y213" s="82"/>
      <c r="Z213" s="83"/>
      <c r="AA213" s="287"/>
      <c r="AB213" s="286"/>
      <c r="AC213" s="286"/>
      <c r="AD213" s="286"/>
      <c r="AE213" s="286"/>
      <c r="AF213" s="286"/>
      <c r="AG213" s="286"/>
      <c r="AH213" s="190"/>
      <c r="AI213" s="190"/>
      <c r="AJ213" s="190">
        <v>830</v>
      </c>
      <c r="AK213" s="220">
        <v>1328</v>
      </c>
      <c r="AL213" s="343">
        <v>478</v>
      </c>
      <c r="AM213" s="343"/>
      <c r="AN213" s="343"/>
      <c r="AO213" s="287"/>
      <c r="AP213" s="286"/>
      <c r="AQ213" s="286"/>
      <c r="AR213" s="286"/>
      <c r="AS213" s="286"/>
      <c r="AT213" s="286"/>
      <c r="AU213" s="286"/>
      <c r="AV213" s="190"/>
      <c r="AW213" s="190"/>
      <c r="AX213" s="190">
        <v>0</v>
      </c>
      <c r="AY213" s="343">
        <v>0</v>
      </c>
      <c r="AZ213" s="343">
        <v>0</v>
      </c>
      <c r="BA213" s="343"/>
      <c r="BB213" s="343"/>
      <c r="BC213" s="287"/>
      <c r="BD213" s="286"/>
      <c r="BE213" s="286"/>
      <c r="BF213" s="288"/>
      <c r="BG213" s="288"/>
      <c r="BH213" s="288"/>
      <c r="BI213" s="288"/>
      <c r="BJ213" s="288"/>
      <c r="BK213" s="288"/>
      <c r="BL213" s="289">
        <v>0</v>
      </c>
      <c r="BM213" s="343">
        <v>0</v>
      </c>
      <c r="BN213" s="347">
        <v>0</v>
      </c>
      <c r="BO213" s="348"/>
      <c r="BP213" s="348"/>
      <c r="BQ213" s="346">
        <v>13</v>
      </c>
      <c r="BR213" s="343">
        <v>0</v>
      </c>
      <c r="BS213" s="343"/>
      <c r="BT213" s="343"/>
      <c r="BU213" s="287"/>
      <c r="BV213" s="286"/>
      <c r="BW213" s="286"/>
      <c r="BX213" s="283"/>
      <c r="BY213" s="283"/>
      <c r="BZ213" s="283"/>
      <c r="CA213" s="283"/>
      <c r="CB213" s="283"/>
      <c r="CC213" s="283"/>
      <c r="CD213" s="283">
        <v>0</v>
      </c>
      <c r="CE213" s="343">
        <v>528</v>
      </c>
      <c r="CF213" s="343">
        <v>460</v>
      </c>
      <c r="CG213" s="343"/>
      <c r="CH213" s="343"/>
      <c r="CI213" s="286"/>
      <c r="CJ213" s="286"/>
      <c r="CK213" s="286"/>
      <c r="CL213" s="286"/>
      <c r="CM213" s="286"/>
      <c r="CN213" s="286"/>
      <c r="CO213" s="286"/>
      <c r="CP213" s="190"/>
      <c r="CQ213" s="190"/>
      <c r="CR213" s="190">
        <v>0</v>
      </c>
      <c r="CS213" s="343">
        <v>15</v>
      </c>
      <c r="CT213" s="348">
        <v>0</v>
      </c>
      <c r="CU213" s="348"/>
      <c r="CV213" s="348"/>
    </row>
    <row r="214" spans="1:100" ht="12.95" customHeight="1" x14ac:dyDescent="0.2">
      <c r="A214" s="41" t="s">
        <v>1221</v>
      </c>
      <c r="B214" s="383" t="s">
        <v>2195</v>
      </c>
      <c r="C214" s="22" t="s">
        <v>1909</v>
      </c>
      <c r="K214" s="103">
        <v>300</v>
      </c>
      <c r="L214" s="190">
        <v>561</v>
      </c>
      <c r="M214" s="190">
        <v>599</v>
      </c>
      <c r="N214" s="70">
        <f t="shared" si="53"/>
        <v>582</v>
      </c>
      <c r="O214" s="82">
        <f t="shared" si="54"/>
        <v>599</v>
      </c>
      <c r="P214" s="83">
        <f t="shared" si="55"/>
        <v>0</v>
      </c>
      <c r="Q214" s="209">
        <v>435</v>
      </c>
      <c r="R214" s="209">
        <v>924</v>
      </c>
      <c r="S214" s="70">
        <f t="shared" si="56"/>
        <v>660</v>
      </c>
      <c r="T214" s="82">
        <f t="shared" si="57"/>
        <v>924</v>
      </c>
      <c r="U214" s="83">
        <f t="shared" si="58"/>
        <v>0</v>
      </c>
      <c r="V214" s="136"/>
      <c r="W214" s="136"/>
      <c r="X214" s="70"/>
      <c r="Y214" s="82"/>
      <c r="Z214" s="83"/>
      <c r="AA214" s="287"/>
      <c r="AB214" s="286"/>
      <c r="AC214" s="286"/>
      <c r="AD214" s="286"/>
      <c r="AE214" s="286"/>
      <c r="AF214" s="286"/>
      <c r="AG214" s="286"/>
      <c r="AH214" s="190">
        <v>272</v>
      </c>
      <c r="AI214" s="190">
        <v>439</v>
      </c>
      <c r="AJ214" s="190">
        <v>444</v>
      </c>
      <c r="AK214" s="343">
        <v>428</v>
      </c>
      <c r="AL214" s="343">
        <v>891</v>
      </c>
      <c r="AM214" s="343"/>
      <c r="AN214" s="343"/>
      <c r="AO214" s="287"/>
      <c r="AP214" s="286"/>
      <c r="AQ214" s="286"/>
      <c r="AR214" s="286"/>
      <c r="AS214" s="286"/>
      <c r="AT214" s="286"/>
      <c r="AU214" s="286"/>
      <c r="AV214" s="190">
        <v>15</v>
      </c>
      <c r="AW214" s="190">
        <v>90</v>
      </c>
      <c r="AX214" s="190">
        <v>127</v>
      </c>
      <c r="AY214" s="343">
        <v>0</v>
      </c>
      <c r="AZ214" s="343">
        <v>0</v>
      </c>
      <c r="BA214" s="343"/>
      <c r="BB214" s="343"/>
      <c r="BC214" s="287"/>
      <c r="BD214" s="286"/>
      <c r="BE214" s="286"/>
      <c r="BF214" s="288"/>
      <c r="BG214" s="288"/>
      <c r="BH214" s="288"/>
      <c r="BI214" s="288"/>
      <c r="BJ214" s="288">
        <v>13</v>
      </c>
      <c r="BK214" s="288">
        <v>32</v>
      </c>
      <c r="BL214" s="289">
        <v>28</v>
      </c>
      <c r="BM214" s="343">
        <v>6</v>
      </c>
      <c r="BN214" s="347">
        <v>32</v>
      </c>
      <c r="BO214" s="348"/>
      <c r="BP214" s="348"/>
      <c r="BQ214" s="346">
        <v>1</v>
      </c>
      <c r="BR214" s="343">
        <v>1</v>
      </c>
      <c r="BS214" s="343"/>
      <c r="BT214" s="343"/>
      <c r="BU214" s="287"/>
      <c r="BV214" s="286"/>
      <c r="BW214" s="286"/>
      <c r="BX214" s="283"/>
      <c r="BY214" s="283"/>
      <c r="BZ214" s="283"/>
      <c r="CA214" s="283"/>
      <c r="CB214" s="283">
        <v>0</v>
      </c>
      <c r="CC214" s="283">
        <v>0</v>
      </c>
      <c r="CD214" s="283">
        <v>0</v>
      </c>
      <c r="CE214" s="343">
        <v>0</v>
      </c>
      <c r="CF214" s="343">
        <v>0</v>
      </c>
      <c r="CG214" s="343"/>
      <c r="CH214" s="343"/>
      <c r="CI214" s="286"/>
      <c r="CJ214" s="286"/>
      <c r="CK214" s="286"/>
      <c r="CL214" s="286"/>
      <c r="CM214" s="286"/>
      <c r="CN214" s="286"/>
      <c r="CO214" s="286"/>
      <c r="CP214" s="190">
        <v>0</v>
      </c>
      <c r="CQ214" s="190">
        <v>0</v>
      </c>
      <c r="CR214" s="190">
        <v>0</v>
      </c>
      <c r="CS214" s="343">
        <v>0</v>
      </c>
      <c r="CT214" s="343">
        <v>0</v>
      </c>
      <c r="CU214" s="343"/>
      <c r="CV214" s="343"/>
    </row>
    <row r="215" spans="1:100" ht="12.95" customHeight="1" x14ac:dyDescent="0.2">
      <c r="A215" s="41" t="s">
        <v>1222</v>
      </c>
      <c r="B215" s="383" t="s">
        <v>2354</v>
      </c>
      <c r="C215" s="22" t="s">
        <v>1909</v>
      </c>
      <c r="K215" s="103">
        <v>844</v>
      </c>
      <c r="L215" s="190">
        <v>951</v>
      </c>
      <c r="M215" s="190">
        <v>1063</v>
      </c>
      <c r="N215" s="70">
        <f t="shared" si="53"/>
        <v>519</v>
      </c>
      <c r="O215" s="82">
        <f t="shared" si="54"/>
        <v>1063</v>
      </c>
      <c r="P215" s="83">
        <f t="shared" si="55"/>
        <v>0</v>
      </c>
      <c r="Q215" s="119">
        <v>1029</v>
      </c>
      <c r="R215" s="209">
        <v>830</v>
      </c>
      <c r="S215" s="70">
        <f t="shared" si="56"/>
        <v>674</v>
      </c>
      <c r="T215" s="82">
        <f t="shared" si="57"/>
        <v>830</v>
      </c>
      <c r="U215" s="83">
        <f t="shared" si="58"/>
        <v>0</v>
      </c>
      <c r="V215" s="136"/>
      <c r="W215" s="136"/>
      <c r="X215" s="70"/>
      <c r="Y215" s="82"/>
      <c r="Z215" s="83"/>
      <c r="AA215" s="287"/>
      <c r="AB215" s="286"/>
      <c r="AC215" s="286"/>
      <c r="AD215" s="286"/>
      <c r="AE215" s="286"/>
      <c r="AF215" s="286"/>
      <c r="AG215" s="286"/>
      <c r="AH215" s="190">
        <v>844</v>
      </c>
      <c r="AI215" s="190">
        <v>951</v>
      </c>
      <c r="AJ215" s="190">
        <v>1063</v>
      </c>
      <c r="AK215" s="350">
        <v>993</v>
      </c>
      <c r="AL215" s="350">
        <v>772</v>
      </c>
      <c r="AM215" s="350"/>
      <c r="AN215" s="350"/>
      <c r="AO215" s="287"/>
      <c r="AP215" s="286"/>
      <c r="AQ215" s="286"/>
      <c r="AR215" s="286"/>
      <c r="AS215" s="286"/>
      <c r="AT215" s="286"/>
      <c r="AU215" s="286"/>
      <c r="AV215" s="190">
        <v>0</v>
      </c>
      <c r="AW215" s="190">
        <v>0</v>
      </c>
      <c r="AX215" s="190">
        <v>0</v>
      </c>
      <c r="AY215" s="350"/>
      <c r="AZ215" s="350">
        <v>0</v>
      </c>
      <c r="BA215" s="350"/>
      <c r="BB215" s="350"/>
      <c r="BC215" s="287"/>
      <c r="BD215" s="286"/>
      <c r="BE215" s="286"/>
      <c r="BF215" s="288"/>
      <c r="BG215" s="288"/>
      <c r="BH215" s="288"/>
      <c r="BI215" s="288"/>
      <c r="BJ215" s="288">
        <v>0</v>
      </c>
      <c r="BK215" s="288">
        <v>0</v>
      </c>
      <c r="BL215" s="289">
        <v>0</v>
      </c>
      <c r="BM215" s="350"/>
      <c r="BN215" s="351">
        <v>0</v>
      </c>
      <c r="BO215" s="236"/>
      <c r="BP215" s="236"/>
      <c r="BQ215" s="352"/>
      <c r="BR215" s="350">
        <v>0</v>
      </c>
      <c r="BS215" s="350"/>
      <c r="BT215" s="350"/>
      <c r="BU215" s="287"/>
      <c r="BV215" s="286"/>
      <c r="BW215" s="286"/>
      <c r="BX215" s="283"/>
      <c r="BY215" s="283"/>
      <c r="BZ215" s="283"/>
      <c r="CA215" s="283"/>
      <c r="CB215" s="283">
        <v>0</v>
      </c>
      <c r="CC215" s="283">
        <v>0</v>
      </c>
      <c r="CD215" s="283">
        <v>0</v>
      </c>
      <c r="CE215" s="350">
        <v>36</v>
      </c>
      <c r="CF215" s="350">
        <v>58</v>
      </c>
      <c r="CG215" s="350"/>
      <c r="CH215" s="350"/>
      <c r="CI215" s="286"/>
      <c r="CJ215" s="286"/>
      <c r="CK215" s="286"/>
      <c r="CL215" s="286"/>
      <c r="CM215" s="286"/>
      <c r="CN215" s="286"/>
      <c r="CO215" s="286"/>
      <c r="CP215" s="190">
        <v>0</v>
      </c>
      <c r="CQ215" s="190">
        <v>0</v>
      </c>
      <c r="CR215" s="190">
        <v>0</v>
      </c>
      <c r="CS215" s="350"/>
      <c r="CT215" s="350">
        <v>0</v>
      </c>
      <c r="CU215" s="350"/>
      <c r="CV215" s="350"/>
    </row>
    <row r="216" spans="1:100" ht="12.95" customHeight="1" x14ac:dyDescent="0.2">
      <c r="A216" s="45" t="s">
        <v>12</v>
      </c>
      <c r="B216" s="383" t="s">
        <v>2196</v>
      </c>
      <c r="C216" s="22" t="s">
        <v>1909</v>
      </c>
      <c r="K216" s="103">
        <v>405</v>
      </c>
      <c r="L216" s="190">
        <v>441</v>
      </c>
      <c r="M216" s="190">
        <v>491</v>
      </c>
      <c r="N216" s="70">
        <f t="shared" si="53"/>
        <v>612</v>
      </c>
      <c r="O216" s="82">
        <f t="shared" si="54"/>
        <v>491</v>
      </c>
      <c r="P216" s="83">
        <f t="shared" si="55"/>
        <v>0</v>
      </c>
      <c r="Q216" s="209">
        <v>773</v>
      </c>
      <c r="R216" s="209">
        <v>796</v>
      </c>
      <c r="S216" s="70">
        <f t="shared" si="56"/>
        <v>681</v>
      </c>
      <c r="T216" s="82">
        <f t="shared" si="57"/>
        <v>796</v>
      </c>
      <c r="U216" s="83">
        <f t="shared" si="58"/>
        <v>0</v>
      </c>
      <c r="V216" s="136"/>
      <c r="W216" s="136"/>
      <c r="X216" s="70"/>
      <c r="Y216" s="82"/>
      <c r="Z216" s="83"/>
      <c r="AA216" s="287"/>
      <c r="AB216" s="286"/>
      <c r="AC216" s="286"/>
      <c r="AD216" s="286"/>
      <c r="AE216" s="286"/>
      <c r="AF216" s="286"/>
      <c r="AG216" s="286"/>
      <c r="AH216" s="190">
        <v>189</v>
      </c>
      <c r="AI216" s="190">
        <v>189</v>
      </c>
      <c r="AJ216" s="190">
        <v>309</v>
      </c>
      <c r="AK216" s="350">
        <v>273</v>
      </c>
      <c r="AL216" s="350">
        <v>260</v>
      </c>
      <c r="AM216" s="350"/>
      <c r="AN216" s="350"/>
      <c r="AO216" s="287"/>
      <c r="AP216" s="286"/>
      <c r="AQ216" s="286"/>
      <c r="AR216" s="286"/>
      <c r="AS216" s="286"/>
      <c r="AT216" s="286"/>
      <c r="AU216" s="286"/>
      <c r="AV216" s="190">
        <v>0</v>
      </c>
      <c r="AW216" s="190">
        <v>0</v>
      </c>
      <c r="AX216" s="190">
        <v>0</v>
      </c>
      <c r="AY216" s="350">
        <v>0</v>
      </c>
      <c r="AZ216" s="350">
        <v>0</v>
      </c>
      <c r="BA216" s="350"/>
      <c r="BB216" s="350"/>
      <c r="BC216" s="287"/>
      <c r="BD216" s="286"/>
      <c r="BE216" s="286"/>
      <c r="BF216" s="288"/>
      <c r="BG216" s="288"/>
      <c r="BH216" s="288"/>
      <c r="BI216" s="288"/>
      <c r="BJ216" s="288">
        <v>96</v>
      </c>
      <c r="BK216" s="288">
        <v>118</v>
      </c>
      <c r="BL216" s="289">
        <v>88</v>
      </c>
      <c r="BM216" s="350">
        <v>63</v>
      </c>
      <c r="BN216" s="351">
        <v>83</v>
      </c>
      <c r="BO216" s="236"/>
      <c r="BP216" s="236"/>
      <c r="BQ216" s="352">
        <v>363</v>
      </c>
      <c r="BR216" s="350">
        <v>308</v>
      </c>
      <c r="BS216" s="350"/>
      <c r="BT216" s="350"/>
      <c r="BU216" s="287"/>
      <c r="BV216" s="286"/>
      <c r="BW216" s="286"/>
      <c r="BX216" s="283"/>
      <c r="BY216" s="283"/>
      <c r="BZ216" s="283"/>
      <c r="CA216" s="283"/>
      <c r="CB216" s="283">
        <v>12</v>
      </c>
      <c r="CC216" s="283">
        <v>9</v>
      </c>
      <c r="CD216" s="283">
        <v>10</v>
      </c>
      <c r="CE216" s="350">
        <v>74</v>
      </c>
      <c r="CF216" s="350">
        <v>145</v>
      </c>
      <c r="CG216" s="350"/>
      <c r="CH216" s="350"/>
      <c r="CI216" s="286"/>
      <c r="CJ216" s="286"/>
      <c r="CK216" s="286"/>
      <c r="CL216" s="286"/>
      <c r="CM216" s="286"/>
      <c r="CN216" s="286"/>
      <c r="CO216" s="286"/>
      <c r="CP216" s="190">
        <v>108</v>
      </c>
      <c r="CQ216" s="190">
        <v>125</v>
      </c>
      <c r="CR216" s="190">
        <v>84</v>
      </c>
      <c r="CS216" s="350">
        <v>0</v>
      </c>
      <c r="CT216" s="350">
        <v>0</v>
      </c>
      <c r="CU216" s="350"/>
      <c r="CV216" s="350"/>
    </row>
    <row r="217" spans="1:100" ht="12.95" customHeight="1" x14ac:dyDescent="0.2">
      <c r="A217" s="68" t="s">
        <v>505</v>
      </c>
      <c r="B217" s="383" t="s">
        <v>2331</v>
      </c>
      <c r="C217" s="22" t="s">
        <v>1909</v>
      </c>
      <c r="K217" s="103">
        <v>432</v>
      </c>
      <c r="L217" s="190">
        <v>467</v>
      </c>
      <c r="M217" s="190">
        <v>595</v>
      </c>
      <c r="N217" s="70">
        <f t="shared" si="53"/>
        <v>587</v>
      </c>
      <c r="O217" s="82">
        <f t="shared" si="54"/>
        <v>595</v>
      </c>
      <c r="P217" s="83">
        <f t="shared" si="55"/>
        <v>0</v>
      </c>
      <c r="Q217" s="209">
        <v>804</v>
      </c>
      <c r="R217" s="209">
        <v>788</v>
      </c>
      <c r="S217" s="70">
        <f t="shared" si="56"/>
        <v>684</v>
      </c>
      <c r="T217" s="82">
        <f t="shared" si="57"/>
        <v>788</v>
      </c>
      <c r="U217" s="83">
        <f t="shared" si="58"/>
        <v>0</v>
      </c>
      <c r="V217" s="136"/>
      <c r="W217" s="136"/>
      <c r="X217" s="70"/>
      <c r="Y217" s="82"/>
      <c r="Z217" s="83"/>
      <c r="AA217" s="287"/>
      <c r="AB217" s="286"/>
      <c r="AC217" s="286"/>
      <c r="AD217" s="286"/>
      <c r="AE217" s="286"/>
      <c r="AF217" s="286"/>
      <c r="AG217" s="286"/>
      <c r="AH217" s="190">
        <v>421</v>
      </c>
      <c r="AI217" s="190">
        <v>411</v>
      </c>
      <c r="AJ217" s="190">
        <v>425</v>
      </c>
      <c r="AK217" s="350">
        <v>519</v>
      </c>
      <c r="AL217" s="350">
        <v>378</v>
      </c>
      <c r="AM217" s="350"/>
      <c r="AN217" s="350"/>
      <c r="AO217" s="287"/>
      <c r="AP217" s="286"/>
      <c r="AQ217" s="286"/>
      <c r="AR217" s="286"/>
      <c r="AS217" s="286"/>
      <c r="AT217" s="286"/>
      <c r="AU217" s="286"/>
      <c r="AV217" s="190">
        <v>0</v>
      </c>
      <c r="AW217" s="190">
        <v>0</v>
      </c>
      <c r="AX217" s="190">
        <v>80</v>
      </c>
      <c r="AY217" s="350">
        <v>242</v>
      </c>
      <c r="AZ217" s="350">
        <v>372</v>
      </c>
      <c r="BA217" s="350"/>
      <c r="BB217" s="350"/>
      <c r="BC217" s="287"/>
      <c r="BD217" s="286"/>
      <c r="BE217" s="286"/>
      <c r="BF217" s="288"/>
      <c r="BG217" s="288"/>
      <c r="BH217" s="288"/>
      <c r="BI217" s="288"/>
      <c r="BJ217" s="288">
        <v>11</v>
      </c>
      <c r="BK217" s="288">
        <v>56</v>
      </c>
      <c r="BL217" s="289">
        <v>90</v>
      </c>
      <c r="BM217" s="350">
        <v>16</v>
      </c>
      <c r="BN217" s="351">
        <v>7</v>
      </c>
      <c r="BO217" s="236"/>
      <c r="BP217" s="236"/>
      <c r="BQ217" s="352">
        <v>27</v>
      </c>
      <c r="BR217" s="350">
        <v>31</v>
      </c>
      <c r="BS217" s="350"/>
      <c r="BT217" s="350"/>
      <c r="BU217" s="287"/>
      <c r="BV217" s="286"/>
      <c r="BW217" s="286"/>
      <c r="BX217" s="283"/>
      <c r="BY217" s="283"/>
      <c r="BZ217" s="283"/>
      <c r="CA217" s="283"/>
      <c r="CB217" s="283">
        <v>0</v>
      </c>
      <c r="CC217" s="283">
        <v>0</v>
      </c>
      <c r="CD217" s="283">
        <v>0</v>
      </c>
      <c r="CE217" s="350">
        <v>0</v>
      </c>
      <c r="CF217" s="350">
        <v>0</v>
      </c>
      <c r="CG217" s="350"/>
      <c r="CH217" s="350"/>
      <c r="CI217" s="286"/>
      <c r="CJ217" s="286"/>
      <c r="CK217" s="286"/>
      <c r="CL217" s="286"/>
      <c r="CM217" s="286"/>
      <c r="CN217" s="286"/>
      <c r="CO217" s="286"/>
      <c r="CP217" s="190">
        <v>0</v>
      </c>
      <c r="CQ217" s="190">
        <v>0</v>
      </c>
      <c r="CR217" s="190">
        <v>0</v>
      </c>
      <c r="CS217" s="350">
        <v>0</v>
      </c>
      <c r="CT217" s="350">
        <v>0</v>
      </c>
      <c r="CU217" s="350"/>
      <c r="CV217" s="350"/>
    </row>
    <row r="218" spans="1:100" ht="12.95" customHeight="1" x14ac:dyDescent="0.2">
      <c r="A218" s="106" t="s">
        <v>1869</v>
      </c>
      <c r="B218" s="102" t="s">
        <v>2332</v>
      </c>
      <c r="C218" s="9" t="s">
        <v>1909</v>
      </c>
      <c r="K218" s="103">
        <v>1373</v>
      </c>
      <c r="L218" s="190">
        <v>154</v>
      </c>
      <c r="M218" s="190">
        <v>155</v>
      </c>
      <c r="N218" s="70">
        <f t="shared" si="53"/>
        <v>696</v>
      </c>
      <c r="O218" s="82">
        <f t="shared" si="54"/>
        <v>155</v>
      </c>
      <c r="P218" s="83">
        <f t="shared" si="55"/>
        <v>0</v>
      </c>
      <c r="Q218" s="209">
        <v>648</v>
      </c>
      <c r="R218" s="209">
        <v>787</v>
      </c>
      <c r="S218" s="70">
        <f t="shared" si="56"/>
        <v>685</v>
      </c>
      <c r="T218" s="82">
        <f t="shared" si="57"/>
        <v>787</v>
      </c>
      <c r="U218" s="83">
        <f t="shared" si="58"/>
        <v>0</v>
      </c>
      <c r="V218" s="136"/>
      <c r="W218" s="136"/>
      <c r="X218" s="70"/>
      <c r="Y218" s="82"/>
      <c r="Z218" s="83"/>
      <c r="AA218" s="287"/>
      <c r="AB218" s="286"/>
      <c r="AC218" s="286"/>
      <c r="AD218" s="286"/>
      <c r="AE218" s="286"/>
      <c r="AF218" s="286"/>
      <c r="AG218" s="286"/>
      <c r="AH218" s="190">
        <v>377</v>
      </c>
      <c r="AI218" s="190">
        <v>149</v>
      </c>
      <c r="AJ218" s="190">
        <v>136</v>
      </c>
      <c r="AK218" s="350">
        <v>555</v>
      </c>
      <c r="AL218" s="350">
        <v>603</v>
      </c>
      <c r="AM218" s="350"/>
      <c r="AN218" s="350"/>
      <c r="AO218" s="287"/>
      <c r="AP218" s="286"/>
      <c r="AQ218" s="286"/>
      <c r="AR218" s="286"/>
      <c r="AS218" s="286"/>
      <c r="AT218" s="286"/>
      <c r="AU218" s="286"/>
      <c r="AV218" s="190">
        <v>562</v>
      </c>
      <c r="AW218" s="190">
        <v>0</v>
      </c>
      <c r="AX218" s="190">
        <v>0</v>
      </c>
      <c r="AY218" s="350">
        <v>27</v>
      </c>
      <c r="AZ218" s="350">
        <v>38</v>
      </c>
      <c r="BA218" s="350"/>
      <c r="BB218" s="350"/>
      <c r="BC218" s="287"/>
      <c r="BD218" s="286"/>
      <c r="BE218" s="286"/>
      <c r="BF218" s="288"/>
      <c r="BG218" s="288"/>
      <c r="BH218" s="288"/>
      <c r="BI218" s="288"/>
      <c r="BJ218" s="288">
        <v>0</v>
      </c>
      <c r="BK218" s="288">
        <v>5</v>
      </c>
      <c r="BL218" s="289">
        <v>19</v>
      </c>
      <c r="BM218" s="350">
        <v>0</v>
      </c>
      <c r="BN218" s="351">
        <v>0</v>
      </c>
      <c r="BO218" s="236"/>
      <c r="BP218" s="236"/>
      <c r="BQ218" s="352">
        <v>66</v>
      </c>
      <c r="BR218" s="350">
        <v>146</v>
      </c>
      <c r="BS218" s="350"/>
      <c r="BT218" s="350"/>
      <c r="BU218" s="287"/>
      <c r="BV218" s="286"/>
      <c r="BW218" s="286"/>
      <c r="BX218" s="283"/>
      <c r="BY218" s="283"/>
      <c r="BZ218" s="283"/>
      <c r="CA218" s="283"/>
      <c r="CB218" s="283">
        <v>267</v>
      </c>
      <c r="CC218" s="283">
        <v>0</v>
      </c>
      <c r="CD218" s="283">
        <v>0</v>
      </c>
      <c r="CE218" s="350">
        <v>0</v>
      </c>
      <c r="CF218" s="350">
        <v>0</v>
      </c>
      <c r="CG218" s="350"/>
      <c r="CH218" s="350"/>
      <c r="CI218" s="286"/>
      <c r="CJ218" s="286"/>
      <c r="CK218" s="286"/>
      <c r="CL218" s="286"/>
      <c r="CM218" s="286"/>
      <c r="CN218" s="286"/>
      <c r="CO218" s="286"/>
      <c r="CP218" s="190">
        <v>167</v>
      </c>
      <c r="CQ218" s="190">
        <v>0</v>
      </c>
      <c r="CR218" s="190">
        <v>0</v>
      </c>
      <c r="CS218" s="350">
        <v>0</v>
      </c>
      <c r="CT218" s="350">
        <v>0</v>
      </c>
      <c r="CU218" s="350"/>
      <c r="CV218" s="350"/>
    </row>
    <row r="219" spans="1:100" ht="12.95" customHeight="1" x14ac:dyDescent="0.2">
      <c r="A219" s="41" t="s">
        <v>22</v>
      </c>
      <c r="B219" s="304" t="s">
        <v>1553</v>
      </c>
      <c r="C219" s="22" t="s">
        <v>1909</v>
      </c>
      <c r="D219" s="291"/>
      <c r="E219" s="292"/>
      <c r="F219" s="23"/>
      <c r="G219" s="163"/>
      <c r="H219" s="23"/>
      <c r="I219" s="23"/>
      <c r="J219" s="23"/>
      <c r="K219" s="23"/>
      <c r="L219" s="23">
        <v>290</v>
      </c>
      <c r="M219" s="23">
        <v>362</v>
      </c>
      <c r="N219" s="70">
        <f t="shared" si="53"/>
        <v>637</v>
      </c>
      <c r="O219" s="82">
        <f t="shared" si="54"/>
        <v>362</v>
      </c>
      <c r="P219" s="83">
        <f t="shared" si="55"/>
        <v>0</v>
      </c>
      <c r="Q219" s="209">
        <v>680</v>
      </c>
      <c r="R219" s="209">
        <v>784</v>
      </c>
      <c r="S219" s="70">
        <f t="shared" si="56"/>
        <v>686</v>
      </c>
      <c r="T219" s="82">
        <f t="shared" si="57"/>
        <v>784</v>
      </c>
      <c r="U219" s="83">
        <f t="shared" si="58"/>
        <v>0</v>
      </c>
      <c r="V219" s="136"/>
      <c r="W219" s="136"/>
      <c r="X219" s="70"/>
      <c r="Y219" s="82"/>
      <c r="Z219" s="83"/>
      <c r="AA219" s="284"/>
      <c r="AB219" s="292"/>
      <c r="AC219" s="23"/>
      <c r="AD219" s="23"/>
      <c r="AE219" s="23"/>
      <c r="AF219" s="23"/>
      <c r="AG219" s="23"/>
      <c r="AH219" s="23"/>
      <c r="AI219" s="23">
        <v>134</v>
      </c>
      <c r="AJ219" s="23">
        <v>115</v>
      </c>
      <c r="AK219" s="350">
        <v>292</v>
      </c>
      <c r="AL219" s="350">
        <v>386</v>
      </c>
      <c r="AM219" s="350"/>
      <c r="AN219" s="350"/>
      <c r="AO219" s="284"/>
      <c r="AP219" s="292"/>
      <c r="AQ219" s="23"/>
      <c r="AR219" s="23"/>
      <c r="AS219" s="23"/>
      <c r="AT219" s="23"/>
      <c r="AU219" s="23"/>
      <c r="AV219" s="23"/>
      <c r="AW219" s="23">
        <v>67</v>
      </c>
      <c r="AX219" s="23">
        <v>5</v>
      </c>
      <c r="AY219" s="350">
        <v>28</v>
      </c>
      <c r="AZ219" s="350">
        <v>64</v>
      </c>
      <c r="BA219" s="350"/>
      <c r="BB219" s="350"/>
      <c r="BC219" s="284"/>
      <c r="BD219" s="292"/>
      <c r="BE219" s="23"/>
      <c r="BF219" s="37"/>
      <c r="BG219" s="37"/>
      <c r="BH219" s="37"/>
      <c r="BI219" s="37"/>
      <c r="BJ219" s="37"/>
      <c r="BK219" s="37">
        <v>59</v>
      </c>
      <c r="BL219" s="129">
        <v>56</v>
      </c>
      <c r="BM219" s="350">
        <v>67</v>
      </c>
      <c r="BN219" s="351">
        <v>37</v>
      </c>
      <c r="BO219" s="236"/>
      <c r="BP219" s="236"/>
      <c r="BQ219" s="352">
        <v>21</v>
      </c>
      <c r="BR219" s="350">
        <v>28</v>
      </c>
      <c r="BS219" s="350"/>
      <c r="BT219" s="350"/>
      <c r="BU219" s="284"/>
      <c r="BV219" s="293"/>
      <c r="BW219" s="23"/>
      <c r="BX219" s="23"/>
      <c r="BY219" s="23"/>
      <c r="BZ219" s="23"/>
      <c r="CA219" s="23"/>
      <c r="CB219" s="23"/>
      <c r="CC219" s="23">
        <v>0</v>
      </c>
      <c r="CD219" s="23">
        <v>186</v>
      </c>
      <c r="CE219" s="350">
        <v>272</v>
      </c>
      <c r="CF219" s="350">
        <v>269</v>
      </c>
      <c r="CG219" s="350"/>
      <c r="CH219" s="350"/>
      <c r="CI219" s="291"/>
      <c r="CJ219" s="291"/>
      <c r="CK219" s="292"/>
      <c r="CL219" s="23"/>
      <c r="CM219" s="163"/>
      <c r="CN219" s="23"/>
      <c r="CO219" s="23"/>
      <c r="CP219" s="23"/>
      <c r="CQ219" s="23">
        <v>30</v>
      </c>
      <c r="CR219" s="23">
        <v>0</v>
      </c>
      <c r="CS219" s="350">
        <v>0</v>
      </c>
      <c r="CT219" s="350">
        <v>0</v>
      </c>
      <c r="CU219" s="350"/>
      <c r="CV219" s="350"/>
    </row>
    <row r="220" spans="1:100" ht="12.95" customHeight="1" x14ac:dyDescent="0.2">
      <c r="A220" s="45" t="s">
        <v>20</v>
      </c>
      <c r="B220" s="383" t="s">
        <v>2197</v>
      </c>
      <c r="C220" s="22" t="s">
        <v>1909</v>
      </c>
      <c r="K220" s="103">
        <v>408</v>
      </c>
      <c r="L220" s="190">
        <v>828</v>
      </c>
      <c r="M220" s="190">
        <v>662</v>
      </c>
      <c r="N220" s="70">
        <f t="shared" si="53"/>
        <v>565</v>
      </c>
      <c r="O220" s="82">
        <f t="shared" si="54"/>
        <v>662</v>
      </c>
      <c r="P220" s="83">
        <f t="shared" si="55"/>
        <v>0</v>
      </c>
      <c r="Q220" s="209">
        <v>595</v>
      </c>
      <c r="R220" s="209">
        <v>779</v>
      </c>
      <c r="S220" s="70">
        <f t="shared" si="56"/>
        <v>688</v>
      </c>
      <c r="T220" s="82">
        <f t="shared" si="57"/>
        <v>779</v>
      </c>
      <c r="U220" s="83">
        <f t="shared" si="58"/>
        <v>0</v>
      </c>
      <c r="V220" s="136"/>
      <c r="W220" s="136"/>
      <c r="X220" s="70"/>
      <c r="Y220" s="82"/>
      <c r="Z220" s="83"/>
      <c r="AA220" s="287"/>
      <c r="AB220" s="286"/>
      <c r="AC220" s="286"/>
      <c r="AD220" s="286"/>
      <c r="AE220" s="286"/>
      <c r="AF220" s="286"/>
      <c r="AG220" s="286"/>
      <c r="AH220" s="190">
        <v>206</v>
      </c>
      <c r="AI220" s="190">
        <v>337</v>
      </c>
      <c r="AJ220" s="190">
        <v>169</v>
      </c>
      <c r="AK220" s="350">
        <v>260</v>
      </c>
      <c r="AL220" s="350">
        <v>293</v>
      </c>
      <c r="AM220" s="350"/>
      <c r="AN220" s="350"/>
      <c r="AO220" s="287"/>
      <c r="AP220" s="286"/>
      <c r="AQ220" s="286"/>
      <c r="AR220" s="286"/>
      <c r="AS220" s="286"/>
      <c r="AT220" s="286"/>
      <c r="AU220" s="286"/>
      <c r="AV220" s="190">
        <v>61</v>
      </c>
      <c r="AW220" s="190">
        <v>169</v>
      </c>
      <c r="AX220" s="190">
        <v>94</v>
      </c>
      <c r="AY220" s="350">
        <v>142</v>
      </c>
      <c r="AZ220" s="350">
        <v>167</v>
      </c>
      <c r="BA220" s="350"/>
      <c r="BB220" s="350"/>
      <c r="BC220" s="287"/>
      <c r="BD220" s="286"/>
      <c r="BE220" s="286"/>
      <c r="BF220" s="288"/>
      <c r="BG220" s="288"/>
      <c r="BH220" s="288"/>
      <c r="BI220" s="288"/>
      <c r="BJ220" s="288">
        <v>0</v>
      </c>
      <c r="BK220" s="288">
        <v>0</v>
      </c>
      <c r="BL220" s="289">
        <v>0</v>
      </c>
      <c r="BM220" s="350">
        <v>0</v>
      </c>
      <c r="BN220" s="351">
        <v>12</v>
      </c>
      <c r="BO220" s="236"/>
      <c r="BP220" s="236"/>
      <c r="BQ220" s="352">
        <v>11</v>
      </c>
      <c r="BR220" s="350">
        <v>124</v>
      </c>
      <c r="BS220" s="350"/>
      <c r="BT220" s="350"/>
      <c r="BU220" s="287"/>
      <c r="BV220" s="286"/>
      <c r="BW220" s="286"/>
      <c r="BX220" s="283"/>
      <c r="BY220" s="283"/>
      <c r="BZ220" s="283"/>
      <c r="CA220" s="283"/>
      <c r="CB220" s="283">
        <v>71</v>
      </c>
      <c r="CC220" s="283">
        <v>14</v>
      </c>
      <c r="CD220" s="283">
        <v>393</v>
      </c>
      <c r="CE220" s="350">
        <v>182</v>
      </c>
      <c r="CF220" s="350">
        <v>183</v>
      </c>
      <c r="CG220" s="350"/>
      <c r="CH220" s="350"/>
      <c r="CI220" s="286"/>
      <c r="CJ220" s="286"/>
      <c r="CK220" s="286"/>
      <c r="CL220" s="286"/>
      <c r="CM220" s="286"/>
      <c r="CN220" s="286"/>
      <c r="CO220" s="286"/>
      <c r="CP220" s="190">
        <v>70</v>
      </c>
      <c r="CQ220" s="190">
        <v>308</v>
      </c>
      <c r="CR220" s="190">
        <v>6</v>
      </c>
      <c r="CS220" s="350">
        <v>0</v>
      </c>
      <c r="CT220" s="350">
        <v>0</v>
      </c>
      <c r="CU220" s="350"/>
      <c r="CV220" s="350"/>
    </row>
    <row r="221" spans="1:100" ht="12.95" customHeight="1" x14ac:dyDescent="0.2">
      <c r="A221" s="41" t="s">
        <v>345</v>
      </c>
      <c r="B221" s="102" t="s">
        <v>1895</v>
      </c>
      <c r="C221" s="22" t="s">
        <v>1909</v>
      </c>
      <c r="K221" s="103"/>
      <c r="L221" s="190"/>
      <c r="M221" s="190">
        <v>671</v>
      </c>
      <c r="N221" s="70">
        <f t="shared" si="53"/>
        <v>564</v>
      </c>
      <c r="O221" s="82">
        <f t="shared" si="54"/>
        <v>671</v>
      </c>
      <c r="P221" s="83">
        <f t="shared" si="55"/>
        <v>0</v>
      </c>
      <c r="Q221" s="119">
        <v>2681</v>
      </c>
      <c r="R221" s="209">
        <v>708</v>
      </c>
      <c r="S221" s="70">
        <f t="shared" si="56"/>
        <v>707</v>
      </c>
      <c r="T221" s="82">
        <f t="shared" si="57"/>
        <v>708</v>
      </c>
      <c r="U221" s="83">
        <f t="shared" si="58"/>
        <v>0</v>
      </c>
      <c r="V221" s="136"/>
      <c r="W221" s="136"/>
      <c r="X221" s="70"/>
      <c r="Y221" s="82"/>
      <c r="Z221" s="83"/>
      <c r="AA221" s="287"/>
      <c r="AB221" s="286"/>
      <c r="AC221" s="286"/>
      <c r="AD221" s="286"/>
      <c r="AE221" s="286"/>
      <c r="AF221" s="286"/>
      <c r="AG221" s="286"/>
      <c r="AH221" s="190"/>
      <c r="AI221" s="190"/>
      <c r="AJ221" s="190">
        <v>451</v>
      </c>
      <c r="AK221" s="211">
        <v>2681</v>
      </c>
      <c r="AL221" s="350">
        <v>708</v>
      </c>
      <c r="AM221" s="350"/>
      <c r="AN221" s="350"/>
      <c r="AO221" s="287"/>
      <c r="AP221" s="286"/>
      <c r="AQ221" s="286"/>
      <c r="AR221" s="286"/>
      <c r="AS221" s="286"/>
      <c r="AT221" s="286"/>
      <c r="AU221" s="286"/>
      <c r="AV221" s="190"/>
      <c r="AW221" s="190"/>
      <c r="AX221" s="190">
        <v>0</v>
      </c>
      <c r="AY221" s="350">
        <v>0</v>
      </c>
      <c r="AZ221" s="350">
        <v>0</v>
      </c>
      <c r="BA221" s="350"/>
      <c r="BB221" s="350"/>
      <c r="BC221" s="287"/>
      <c r="BD221" s="286"/>
      <c r="BE221" s="286"/>
      <c r="BF221" s="288"/>
      <c r="BG221" s="288"/>
      <c r="BH221" s="288"/>
      <c r="BI221" s="288"/>
      <c r="BJ221" s="288"/>
      <c r="BK221" s="288"/>
      <c r="BL221" s="289">
        <v>0</v>
      </c>
      <c r="BM221" s="350">
        <v>0</v>
      </c>
      <c r="BN221" s="351">
        <v>0</v>
      </c>
      <c r="BO221" s="236"/>
      <c r="BP221" s="236"/>
      <c r="BQ221" s="352">
        <v>0</v>
      </c>
      <c r="BR221" s="350">
        <v>0</v>
      </c>
      <c r="BS221" s="350"/>
      <c r="BT221" s="350"/>
      <c r="BU221" s="287"/>
      <c r="BV221" s="286"/>
      <c r="BW221" s="286"/>
      <c r="BX221" s="283"/>
      <c r="BY221" s="283"/>
      <c r="BZ221" s="283"/>
      <c r="CA221" s="283"/>
      <c r="CB221" s="283"/>
      <c r="CC221" s="283"/>
      <c r="CD221" s="283">
        <v>220</v>
      </c>
      <c r="CE221" s="350">
        <v>0</v>
      </c>
      <c r="CF221" s="350">
        <v>0</v>
      </c>
      <c r="CG221" s="350"/>
      <c r="CH221" s="350"/>
      <c r="CI221" s="286"/>
      <c r="CJ221" s="286"/>
      <c r="CK221" s="286"/>
      <c r="CL221" s="286"/>
      <c r="CM221" s="286"/>
      <c r="CN221" s="286"/>
      <c r="CO221" s="286"/>
      <c r="CP221" s="190"/>
      <c r="CQ221" s="190"/>
      <c r="CR221" s="190">
        <v>0</v>
      </c>
      <c r="CS221" s="350">
        <v>0</v>
      </c>
      <c r="CT221" s="350">
        <v>0</v>
      </c>
      <c r="CU221" s="350"/>
      <c r="CV221" s="350"/>
    </row>
    <row r="222" spans="1:100" ht="12.95" customHeight="1" x14ac:dyDescent="0.2">
      <c r="A222" s="41" t="s">
        <v>1220</v>
      </c>
      <c r="B222" s="383" t="s">
        <v>640</v>
      </c>
      <c r="C222" s="22" t="s">
        <v>1909</v>
      </c>
      <c r="K222" s="103">
        <v>154</v>
      </c>
      <c r="L222" s="190">
        <v>197</v>
      </c>
      <c r="M222" s="190">
        <v>505</v>
      </c>
      <c r="N222" s="70">
        <f t="shared" si="53"/>
        <v>609</v>
      </c>
      <c r="O222" s="82">
        <f t="shared" si="54"/>
        <v>505</v>
      </c>
      <c r="P222" s="83">
        <f t="shared" si="55"/>
        <v>0</v>
      </c>
      <c r="Q222" s="209">
        <v>402</v>
      </c>
      <c r="R222" s="209">
        <v>706</v>
      </c>
      <c r="S222" s="70">
        <f t="shared" si="56"/>
        <v>709</v>
      </c>
      <c r="T222" s="82">
        <f t="shared" si="57"/>
        <v>706</v>
      </c>
      <c r="U222" s="83">
        <f t="shared" si="58"/>
        <v>0</v>
      </c>
      <c r="V222" s="136"/>
      <c r="W222" s="136"/>
      <c r="X222" s="70"/>
      <c r="Y222" s="82"/>
      <c r="Z222" s="83"/>
      <c r="AA222" s="287"/>
      <c r="AB222" s="286"/>
      <c r="AC222" s="286"/>
      <c r="AD222" s="286"/>
      <c r="AE222" s="286"/>
      <c r="AF222" s="286"/>
      <c r="AG222" s="286"/>
      <c r="AH222" s="190">
        <v>154</v>
      </c>
      <c r="AI222" s="190">
        <v>191</v>
      </c>
      <c r="AJ222" s="190">
        <v>505</v>
      </c>
      <c r="AK222" s="350">
        <v>369</v>
      </c>
      <c r="AL222" s="350">
        <v>650</v>
      </c>
      <c r="AM222" s="350"/>
      <c r="AN222" s="350"/>
      <c r="AO222" s="287"/>
      <c r="AP222" s="286"/>
      <c r="AQ222" s="286"/>
      <c r="AR222" s="286"/>
      <c r="AS222" s="286"/>
      <c r="AT222" s="286"/>
      <c r="AU222" s="286"/>
      <c r="AV222" s="190">
        <v>0</v>
      </c>
      <c r="AW222" s="190">
        <v>0</v>
      </c>
      <c r="AX222" s="190">
        <v>0</v>
      </c>
      <c r="AY222" s="350">
        <v>0</v>
      </c>
      <c r="AZ222" s="350">
        <v>16</v>
      </c>
      <c r="BA222" s="350"/>
      <c r="BB222" s="350"/>
      <c r="BC222" s="287"/>
      <c r="BD222" s="286"/>
      <c r="BE222" s="286"/>
      <c r="BF222" s="288"/>
      <c r="BG222" s="288"/>
      <c r="BH222" s="288"/>
      <c r="BI222" s="288"/>
      <c r="BJ222" s="288">
        <v>0</v>
      </c>
      <c r="BK222" s="288">
        <v>0</v>
      </c>
      <c r="BL222" s="289">
        <v>0</v>
      </c>
      <c r="BM222" s="350">
        <v>0</v>
      </c>
      <c r="BN222" s="351">
        <v>0</v>
      </c>
      <c r="BO222" s="236"/>
      <c r="BP222" s="236"/>
      <c r="BQ222" s="352">
        <v>0</v>
      </c>
      <c r="BR222" s="350">
        <v>0</v>
      </c>
      <c r="BS222" s="350"/>
      <c r="BT222" s="350"/>
      <c r="BU222" s="287"/>
      <c r="BV222" s="286"/>
      <c r="BW222" s="286"/>
      <c r="BX222" s="283"/>
      <c r="BY222" s="283"/>
      <c r="BZ222" s="283"/>
      <c r="CA222" s="283"/>
      <c r="CB222" s="283">
        <v>0</v>
      </c>
      <c r="CC222" s="283">
        <v>0</v>
      </c>
      <c r="CD222" s="283">
        <v>0</v>
      </c>
      <c r="CE222" s="350">
        <v>33</v>
      </c>
      <c r="CF222" s="350">
        <v>40</v>
      </c>
      <c r="CG222" s="350"/>
      <c r="CH222" s="350"/>
      <c r="CI222" s="286"/>
      <c r="CJ222" s="286"/>
      <c r="CK222" s="286"/>
      <c r="CL222" s="286"/>
      <c r="CM222" s="286"/>
      <c r="CN222" s="286"/>
      <c r="CO222" s="286"/>
      <c r="CP222" s="190">
        <v>0</v>
      </c>
      <c r="CQ222" s="190">
        <v>6</v>
      </c>
      <c r="CR222" s="190">
        <v>0</v>
      </c>
      <c r="CS222" s="350">
        <v>0</v>
      </c>
      <c r="CT222" s="350">
        <v>0</v>
      </c>
      <c r="CU222" s="350"/>
      <c r="CV222" s="350"/>
    </row>
    <row r="223" spans="1:100" ht="12.95" customHeight="1" x14ac:dyDescent="0.2">
      <c r="A223" s="41" t="s">
        <v>9</v>
      </c>
      <c r="B223" s="102" t="s">
        <v>1902</v>
      </c>
      <c r="C223" s="22" t="s">
        <v>1909</v>
      </c>
      <c r="K223" s="103"/>
      <c r="L223" s="190"/>
      <c r="M223" s="190">
        <v>215</v>
      </c>
      <c r="N223" s="70">
        <f t="shared" si="53"/>
        <v>676</v>
      </c>
      <c r="O223" s="82">
        <f t="shared" si="54"/>
        <v>215</v>
      </c>
      <c r="P223" s="83">
        <f t="shared" si="55"/>
        <v>0</v>
      </c>
      <c r="Q223" s="209">
        <v>521</v>
      </c>
      <c r="R223" s="209">
        <v>686</v>
      </c>
      <c r="S223" s="70">
        <f t="shared" si="56"/>
        <v>711</v>
      </c>
      <c r="T223" s="82">
        <f t="shared" si="57"/>
        <v>686</v>
      </c>
      <c r="U223" s="83">
        <f t="shared" si="58"/>
        <v>0</v>
      </c>
      <c r="V223" s="136"/>
      <c r="W223" s="136"/>
      <c r="X223" s="70"/>
      <c r="Y223" s="82"/>
      <c r="Z223" s="83"/>
      <c r="AA223" s="287"/>
      <c r="AB223" s="286"/>
      <c r="AC223" s="286"/>
      <c r="AD223" s="286"/>
      <c r="AE223" s="286"/>
      <c r="AF223" s="286"/>
      <c r="AG223" s="286"/>
      <c r="AH223" s="190"/>
      <c r="AI223" s="190"/>
      <c r="AJ223" s="190">
        <v>215</v>
      </c>
      <c r="AK223" s="350">
        <v>372</v>
      </c>
      <c r="AL223" s="350">
        <v>543</v>
      </c>
      <c r="AM223" s="350"/>
      <c r="AN223" s="350"/>
      <c r="AO223" s="287"/>
      <c r="AP223" s="286"/>
      <c r="AQ223" s="286"/>
      <c r="AR223" s="286"/>
      <c r="AS223" s="286"/>
      <c r="AT223" s="286"/>
      <c r="AU223" s="286"/>
      <c r="AV223" s="190"/>
      <c r="AW223" s="190"/>
      <c r="AX223" s="190">
        <v>0</v>
      </c>
      <c r="AY223" s="350">
        <v>121</v>
      </c>
      <c r="AZ223" s="350">
        <v>127</v>
      </c>
      <c r="BA223" s="350"/>
      <c r="BB223" s="350"/>
      <c r="BC223" s="287"/>
      <c r="BD223" s="286"/>
      <c r="BE223" s="286"/>
      <c r="BF223" s="288"/>
      <c r="BG223" s="288"/>
      <c r="BH223" s="288"/>
      <c r="BI223" s="288"/>
      <c r="BJ223" s="288"/>
      <c r="BK223" s="288"/>
      <c r="BL223" s="289">
        <v>0</v>
      </c>
      <c r="BM223" s="350">
        <v>18</v>
      </c>
      <c r="BN223" s="351">
        <v>5</v>
      </c>
      <c r="BO223" s="236"/>
      <c r="BP223" s="236"/>
      <c r="BQ223" s="352">
        <v>10</v>
      </c>
      <c r="BR223" s="350">
        <v>2</v>
      </c>
      <c r="BS223" s="350"/>
      <c r="BT223" s="350"/>
      <c r="BU223" s="287"/>
      <c r="BV223" s="286"/>
      <c r="BW223" s="286"/>
      <c r="BX223" s="283"/>
      <c r="BY223" s="283"/>
      <c r="BZ223" s="283"/>
      <c r="CA223" s="283"/>
      <c r="CB223" s="283"/>
      <c r="CC223" s="283"/>
      <c r="CD223" s="283">
        <v>0</v>
      </c>
      <c r="CE223" s="350">
        <v>0</v>
      </c>
      <c r="CF223" s="350">
        <v>9</v>
      </c>
      <c r="CG223" s="350"/>
      <c r="CH223" s="350"/>
      <c r="CI223" s="286"/>
      <c r="CJ223" s="286"/>
      <c r="CK223" s="286"/>
      <c r="CL223" s="286"/>
      <c r="CM223" s="286"/>
      <c r="CN223" s="286"/>
      <c r="CO223" s="286"/>
      <c r="CP223" s="190"/>
      <c r="CQ223" s="190"/>
      <c r="CR223" s="190">
        <v>0</v>
      </c>
      <c r="CS223" s="350">
        <v>0</v>
      </c>
      <c r="CT223" s="350">
        <v>0</v>
      </c>
      <c r="CU223" s="350"/>
      <c r="CV223" s="350"/>
    </row>
    <row r="224" spans="1:100" ht="12.95" customHeight="1" x14ac:dyDescent="0.2">
      <c r="A224" s="106" t="s">
        <v>1871</v>
      </c>
      <c r="B224" s="383" t="s">
        <v>2198</v>
      </c>
      <c r="C224" s="22" t="s">
        <v>1909</v>
      </c>
      <c r="K224" s="103">
        <v>554</v>
      </c>
      <c r="L224" s="190">
        <v>458</v>
      </c>
      <c r="M224" s="190">
        <v>636</v>
      </c>
      <c r="N224" s="70">
        <f t="shared" si="53"/>
        <v>572</v>
      </c>
      <c r="O224" s="82">
        <f t="shared" si="54"/>
        <v>636</v>
      </c>
      <c r="P224" s="83">
        <f t="shared" si="55"/>
        <v>0</v>
      </c>
      <c r="Q224" s="213">
        <v>707</v>
      </c>
      <c r="R224" s="213">
        <v>644</v>
      </c>
      <c r="S224" s="70">
        <f t="shared" si="56"/>
        <v>719</v>
      </c>
      <c r="T224" s="82">
        <f t="shared" si="57"/>
        <v>644</v>
      </c>
      <c r="U224" s="83">
        <f t="shared" si="58"/>
        <v>0</v>
      </c>
      <c r="V224" s="136"/>
      <c r="W224" s="136"/>
      <c r="X224" s="70"/>
      <c r="Y224" s="82"/>
      <c r="Z224" s="83"/>
      <c r="AA224" s="287"/>
      <c r="AB224" s="286"/>
      <c r="AC224" s="286"/>
      <c r="AD224" s="286"/>
      <c r="AE224" s="286"/>
      <c r="AF224" s="286"/>
      <c r="AG224" s="286"/>
      <c r="AH224" s="190">
        <v>404</v>
      </c>
      <c r="AI224" s="190">
        <v>329</v>
      </c>
      <c r="AJ224" s="190">
        <v>460</v>
      </c>
      <c r="AK224" s="350">
        <v>451</v>
      </c>
      <c r="AL224" s="350">
        <v>450</v>
      </c>
      <c r="AM224" s="350"/>
      <c r="AN224" s="350"/>
      <c r="AO224" s="287"/>
      <c r="AP224" s="286"/>
      <c r="AQ224" s="286"/>
      <c r="AR224" s="286"/>
      <c r="AS224" s="286"/>
      <c r="AT224" s="286"/>
      <c r="AU224" s="286"/>
      <c r="AV224" s="190">
        <v>113</v>
      </c>
      <c r="AW224" s="190">
        <v>124</v>
      </c>
      <c r="AX224" s="190">
        <v>128</v>
      </c>
      <c r="AY224" s="350">
        <v>56</v>
      </c>
      <c r="AZ224" s="350">
        <v>50</v>
      </c>
      <c r="BA224" s="350"/>
      <c r="BB224" s="350"/>
      <c r="BC224" s="287"/>
      <c r="BD224" s="286"/>
      <c r="BE224" s="286"/>
      <c r="BF224" s="288"/>
      <c r="BG224" s="288"/>
      <c r="BH224" s="288"/>
      <c r="BI224" s="288"/>
      <c r="BJ224" s="288">
        <v>0</v>
      </c>
      <c r="BK224" s="288">
        <v>0</v>
      </c>
      <c r="BL224" s="289">
        <v>0</v>
      </c>
      <c r="BM224" s="350">
        <v>170</v>
      </c>
      <c r="BN224" s="351">
        <v>102</v>
      </c>
      <c r="BO224" s="236"/>
      <c r="BP224" s="236"/>
      <c r="BQ224" s="352">
        <v>0</v>
      </c>
      <c r="BR224" s="350">
        <v>0</v>
      </c>
      <c r="BS224" s="350"/>
      <c r="BT224" s="350"/>
      <c r="BU224" s="287"/>
      <c r="BV224" s="286"/>
      <c r="BW224" s="286"/>
      <c r="BX224" s="283"/>
      <c r="BY224" s="283"/>
      <c r="BZ224" s="283"/>
      <c r="CA224" s="283"/>
      <c r="CB224" s="283">
        <v>37</v>
      </c>
      <c r="CC224" s="283">
        <v>5</v>
      </c>
      <c r="CD224" s="283">
        <v>19</v>
      </c>
      <c r="CE224" s="350">
        <v>30</v>
      </c>
      <c r="CF224" s="350">
        <v>42</v>
      </c>
      <c r="CG224" s="350"/>
      <c r="CH224" s="350"/>
      <c r="CI224" s="286"/>
      <c r="CJ224" s="286"/>
      <c r="CK224" s="286"/>
      <c r="CL224" s="286"/>
      <c r="CM224" s="286"/>
      <c r="CN224" s="286"/>
      <c r="CO224" s="286"/>
      <c r="CP224" s="190">
        <v>0</v>
      </c>
      <c r="CQ224" s="190">
        <v>0</v>
      </c>
      <c r="CR224" s="190">
        <v>29</v>
      </c>
      <c r="CS224" s="350">
        <v>0</v>
      </c>
      <c r="CT224" s="350">
        <v>0</v>
      </c>
      <c r="CU224" s="350"/>
      <c r="CV224" s="350"/>
    </row>
    <row r="225" spans="1:100" ht="12.95" customHeight="1" x14ac:dyDescent="0.2">
      <c r="A225" s="41" t="s">
        <v>11</v>
      </c>
      <c r="B225" s="383" t="s">
        <v>2199</v>
      </c>
      <c r="C225" s="22" t="s">
        <v>1909</v>
      </c>
      <c r="K225" s="103">
        <v>523</v>
      </c>
      <c r="L225" s="190"/>
      <c r="M225" s="190">
        <v>224</v>
      </c>
      <c r="N225" s="70">
        <f t="shared" si="53"/>
        <v>673</v>
      </c>
      <c r="O225" s="82">
        <f t="shared" si="54"/>
        <v>224</v>
      </c>
      <c r="P225" s="83">
        <f t="shared" si="55"/>
        <v>0</v>
      </c>
      <c r="Q225" s="209">
        <v>398</v>
      </c>
      <c r="R225" s="209">
        <v>624</v>
      </c>
      <c r="S225" s="70">
        <f t="shared" si="56"/>
        <v>723</v>
      </c>
      <c r="T225" s="82">
        <f t="shared" si="57"/>
        <v>624</v>
      </c>
      <c r="U225" s="83">
        <f t="shared" si="58"/>
        <v>0</v>
      </c>
      <c r="V225" s="136"/>
      <c r="W225" s="136"/>
      <c r="X225" s="70"/>
      <c r="Y225" s="82"/>
      <c r="Z225" s="83"/>
      <c r="AA225" s="287"/>
      <c r="AB225" s="286"/>
      <c r="AC225" s="286"/>
      <c r="AD225" s="286"/>
      <c r="AE225" s="286"/>
      <c r="AF225" s="286"/>
      <c r="AG225" s="286"/>
      <c r="AH225" s="190">
        <v>371</v>
      </c>
      <c r="AI225" s="190"/>
      <c r="AJ225" s="190">
        <v>109</v>
      </c>
      <c r="AK225" s="350">
        <v>133</v>
      </c>
      <c r="AL225" s="350">
        <v>265</v>
      </c>
      <c r="AM225" s="350"/>
      <c r="AN225" s="350"/>
      <c r="AO225" s="287"/>
      <c r="AP225" s="286"/>
      <c r="AQ225" s="286"/>
      <c r="AR225" s="286"/>
      <c r="AS225" s="286"/>
      <c r="AT225" s="286"/>
      <c r="AU225" s="286"/>
      <c r="AV225" s="190">
        <v>71</v>
      </c>
      <c r="AW225" s="190"/>
      <c r="AX225" s="190">
        <v>16</v>
      </c>
      <c r="AY225" s="350">
        <v>0</v>
      </c>
      <c r="AZ225" s="350">
        <v>29</v>
      </c>
      <c r="BA225" s="350"/>
      <c r="BB225" s="350"/>
      <c r="BC225" s="287"/>
      <c r="BD225" s="286"/>
      <c r="BE225" s="286"/>
      <c r="BF225" s="288"/>
      <c r="BG225" s="288"/>
      <c r="BH225" s="288"/>
      <c r="BI225" s="288"/>
      <c r="BJ225" s="288">
        <v>0</v>
      </c>
      <c r="BK225" s="288"/>
      <c r="BL225" s="289">
        <v>99</v>
      </c>
      <c r="BM225" s="350">
        <v>153</v>
      </c>
      <c r="BN225" s="351">
        <v>136</v>
      </c>
      <c r="BO225" s="236"/>
      <c r="BP225" s="236"/>
      <c r="BQ225" s="352">
        <v>0</v>
      </c>
      <c r="BR225" s="350">
        <v>0</v>
      </c>
      <c r="BS225" s="350"/>
      <c r="BT225" s="350"/>
      <c r="BU225" s="287"/>
      <c r="BV225" s="286"/>
      <c r="BW225" s="286"/>
      <c r="BX225" s="283"/>
      <c r="BY225" s="283"/>
      <c r="BZ225" s="283"/>
      <c r="CA225" s="283"/>
      <c r="CB225" s="283">
        <v>81</v>
      </c>
      <c r="CC225" s="283"/>
      <c r="CD225" s="283">
        <v>0</v>
      </c>
      <c r="CE225" s="350">
        <v>112</v>
      </c>
      <c r="CF225" s="350">
        <v>194</v>
      </c>
      <c r="CG225" s="350"/>
      <c r="CH225" s="350"/>
      <c r="CI225" s="286"/>
      <c r="CJ225" s="286"/>
      <c r="CK225" s="286"/>
      <c r="CL225" s="286"/>
      <c r="CM225" s="286"/>
      <c r="CN225" s="286"/>
      <c r="CO225" s="286"/>
      <c r="CP225" s="190">
        <v>0</v>
      </c>
      <c r="CQ225" s="190"/>
      <c r="CR225" s="190">
        <v>0</v>
      </c>
      <c r="CS225" s="350">
        <v>0</v>
      </c>
      <c r="CT225" s="350">
        <v>0</v>
      </c>
      <c r="CU225" s="350"/>
      <c r="CV225" s="350"/>
    </row>
    <row r="226" spans="1:100" ht="12.95" customHeight="1" x14ac:dyDescent="0.2">
      <c r="A226" s="41" t="s">
        <v>2</v>
      </c>
      <c r="B226" s="383" t="s">
        <v>2200</v>
      </c>
      <c r="C226" s="22" t="s">
        <v>1909</v>
      </c>
      <c r="K226" s="103">
        <v>623</v>
      </c>
      <c r="L226" s="190">
        <v>785</v>
      </c>
      <c r="M226" s="190">
        <v>319</v>
      </c>
      <c r="N226" s="70">
        <f t="shared" si="53"/>
        <v>650</v>
      </c>
      <c r="O226" s="82">
        <f t="shared" si="54"/>
        <v>319</v>
      </c>
      <c r="P226" s="83">
        <f t="shared" si="55"/>
        <v>0</v>
      </c>
      <c r="Q226" s="209">
        <v>495</v>
      </c>
      <c r="R226" s="209">
        <v>564</v>
      </c>
      <c r="S226" s="70">
        <f t="shared" si="56"/>
        <v>736</v>
      </c>
      <c r="T226" s="82">
        <f t="shared" si="57"/>
        <v>564</v>
      </c>
      <c r="U226" s="83">
        <f t="shared" si="58"/>
        <v>0</v>
      </c>
      <c r="V226" s="136"/>
      <c r="W226" s="136"/>
      <c r="X226" s="70"/>
      <c r="Y226" s="82"/>
      <c r="Z226" s="83"/>
      <c r="AA226" s="287"/>
      <c r="AB226" s="286"/>
      <c r="AC226" s="286"/>
      <c r="AD226" s="286"/>
      <c r="AE226" s="286"/>
      <c r="AF226" s="286"/>
      <c r="AG226" s="286"/>
      <c r="AH226" s="190">
        <v>623</v>
      </c>
      <c r="AI226" s="190">
        <v>785</v>
      </c>
      <c r="AJ226" s="190">
        <v>319</v>
      </c>
      <c r="AK226" s="350">
        <v>20</v>
      </c>
      <c r="AL226" s="350">
        <v>36</v>
      </c>
      <c r="AM226" s="350"/>
      <c r="AN226" s="350"/>
      <c r="AO226" s="287"/>
      <c r="AP226" s="286"/>
      <c r="AQ226" s="286"/>
      <c r="AR226" s="286"/>
      <c r="AS226" s="286"/>
      <c r="AT226" s="286"/>
      <c r="AU226" s="286"/>
      <c r="AV226" s="190">
        <v>0</v>
      </c>
      <c r="AW226" s="190">
        <v>0</v>
      </c>
      <c r="AX226" s="190">
        <v>0</v>
      </c>
      <c r="AY226" s="350">
        <v>0</v>
      </c>
      <c r="AZ226" s="350">
        <v>0</v>
      </c>
      <c r="BA226" s="350"/>
      <c r="BB226" s="350"/>
      <c r="BC226" s="287"/>
      <c r="BD226" s="286"/>
      <c r="BE226" s="286"/>
      <c r="BF226" s="288"/>
      <c r="BG226" s="288"/>
      <c r="BH226" s="288"/>
      <c r="BI226" s="288"/>
      <c r="BJ226" s="288">
        <v>0</v>
      </c>
      <c r="BK226" s="288">
        <v>0</v>
      </c>
      <c r="BL226" s="289">
        <v>0</v>
      </c>
      <c r="BM226" s="350">
        <v>0</v>
      </c>
      <c r="BN226" s="351">
        <v>0</v>
      </c>
      <c r="BO226" s="236"/>
      <c r="BP226" s="236"/>
      <c r="BQ226" s="352">
        <v>0</v>
      </c>
      <c r="BR226" s="350">
        <v>0</v>
      </c>
      <c r="BS226" s="350"/>
      <c r="BT226" s="350"/>
      <c r="BU226" s="287"/>
      <c r="BV226" s="286"/>
      <c r="BW226" s="286"/>
      <c r="BX226" s="283"/>
      <c r="BY226" s="283"/>
      <c r="BZ226" s="283"/>
      <c r="CA226" s="283"/>
      <c r="CB226" s="283">
        <v>0</v>
      </c>
      <c r="CC226" s="283">
        <v>0</v>
      </c>
      <c r="CD226" s="283">
        <v>0</v>
      </c>
      <c r="CE226" s="350">
        <v>475</v>
      </c>
      <c r="CF226" s="350">
        <v>528</v>
      </c>
      <c r="CG226" s="350"/>
      <c r="CH226" s="350"/>
      <c r="CI226" s="286"/>
      <c r="CJ226" s="286"/>
      <c r="CK226" s="286"/>
      <c r="CL226" s="286"/>
      <c r="CM226" s="286"/>
      <c r="CN226" s="286"/>
      <c r="CO226" s="286"/>
      <c r="CP226" s="190">
        <v>0</v>
      </c>
      <c r="CQ226" s="190">
        <v>0</v>
      </c>
      <c r="CR226" s="190">
        <v>0</v>
      </c>
      <c r="CS226" s="350">
        <v>0</v>
      </c>
      <c r="CT226" s="350">
        <v>0</v>
      </c>
      <c r="CU226" s="350"/>
      <c r="CV226" s="350"/>
    </row>
    <row r="227" spans="1:100" ht="12.95" customHeight="1" x14ac:dyDescent="0.2">
      <c r="A227" s="41" t="s">
        <v>15</v>
      </c>
      <c r="B227" s="383" t="s">
        <v>2201</v>
      </c>
      <c r="C227" s="22" t="s">
        <v>1909</v>
      </c>
      <c r="K227" s="103">
        <v>266</v>
      </c>
      <c r="L227" s="190"/>
      <c r="M227" s="190">
        <v>254</v>
      </c>
      <c r="N227" s="70">
        <f t="shared" si="53"/>
        <v>668</v>
      </c>
      <c r="O227" s="82">
        <f t="shared" si="54"/>
        <v>254</v>
      </c>
      <c r="P227" s="83">
        <f t="shared" si="55"/>
        <v>0</v>
      </c>
      <c r="Q227" s="209">
        <v>428</v>
      </c>
      <c r="R227" s="209">
        <v>538</v>
      </c>
      <c r="S227" s="70">
        <f t="shared" si="56"/>
        <v>740</v>
      </c>
      <c r="T227" s="82">
        <f t="shared" si="57"/>
        <v>538</v>
      </c>
      <c r="U227" s="83">
        <f t="shared" si="58"/>
        <v>0</v>
      </c>
      <c r="V227" s="136"/>
      <c r="W227" s="136"/>
      <c r="X227" s="70"/>
      <c r="Y227" s="82"/>
      <c r="Z227" s="83"/>
      <c r="AA227" s="287"/>
      <c r="AB227" s="286"/>
      <c r="AC227" s="286"/>
      <c r="AD227" s="286"/>
      <c r="AE227" s="286"/>
      <c r="AF227" s="286"/>
      <c r="AG227" s="286"/>
      <c r="AH227" s="190">
        <v>230</v>
      </c>
      <c r="AI227" s="190"/>
      <c r="AJ227" s="190">
        <v>210</v>
      </c>
      <c r="AK227" s="350">
        <v>333</v>
      </c>
      <c r="AL227" s="350">
        <v>473</v>
      </c>
      <c r="AM227" s="350"/>
      <c r="AN227" s="350"/>
      <c r="AO227" s="287"/>
      <c r="AP227" s="286"/>
      <c r="AQ227" s="286"/>
      <c r="AR227" s="286"/>
      <c r="AS227" s="286"/>
      <c r="AT227" s="286"/>
      <c r="AU227" s="286"/>
      <c r="AV227" s="190">
        <v>10</v>
      </c>
      <c r="AW227" s="190"/>
      <c r="AX227" s="190">
        <v>40</v>
      </c>
      <c r="AY227" s="350">
        <v>41</v>
      </c>
      <c r="AZ227" s="350">
        <v>26</v>
      </c>
      <c r="BA227" s="350"/>
      <c r="BB227" s="350"/>
      <c r="BC227" s="287"/>
      <c r="BD227" s="286"/>
      <c r="BE227" s="286"/>
      <c r="BF227" s="288"/>
      <c r="BG227" s="288"/>
      <c r="BH227" s="288"/>
      <c r="BI227" s="288"/>
      <c r="BJ227" s="288">
        <v>26</v>
      </c>
      <c r="BK227" s="288"/>
      <c r="BL227" s="289">
        <v>4</v>
      </c>
      <c r="BM227" s="350">
        <v>0</v>
      </c>
      <c r="BN227" s="351">
        <v>0</v>
      </c>
      <c r="BO227" s="236"/>
      <c r="BP227" s="236"/>
      <c r="BQ227" s="352">
        <v>0</v>
      </c>
      <c r="BR227" s="350">
        <v>0</v>
      </c>
      <c r="BS227" s="350"/>
      <c r="BT227" s="350"/>
      <c r="BU227" s="287"/>
      <c r="BV227" s="286"/>
      <c r="BW227" s="286"/>
      <c r="BX227" s="283"/>
      <c r="BY227" s="283"/>
      <c r="BZ227" s="283"/>
      <c r="CA227" s="283"/>
      <c r="CB227" s="283">
        <v>0</v>
      </c>
      <c r="CC227" s="283"/>
      <c r="CD227" s="283">
        <v>0</v>
      </c>
      <c r="CE227" s="350">
        <v>54</v>
      </c>
      <c r="CF227" s="350">
        <v>39</v>
      </c>
      <c r="CG227" s="350"/>
      <c r="CH227" s="350"/>
      <c r="CI227" s="286"/>
      <c r="CJ227" s="286"/>
      <c r="CK227" s="286"/>
      <c r="CL227" s="286"/>
      <c r="CM227" s="286"/>
      <c r="CN227" s="286"/>
      <c r="CO227" s="286"/>
      <c r="CP227" s="190">
        <v>0</v>
      </c>
      <c r="CQ227" s="190"/>
      <c r="CR227" s="190">
        <v>0</v>
      </c>
      <c r="CS227" s="350">
        <v>0</v>
      </c>
      <c r="CT227" s="350">
        <v>0</v>
      </c>
      <c r="CU227" s="350"/>
      <c r="CV227" s="350"/>
    </row>
    <row r="228" spans="1:100" ht="12.95" customHeight="1" x14ac:dyDescent="0.2">
      <c r="A228" s="41" t="s">
        <v>4</v>
      </c>
      <c r="B228" s="383" t="s">
        <v>1762</v>
      </c>
      <c r="C228" s="22" t="s">
        <v>1909</v>
      </c>
      <c r="K228" s="103">
        <v>349</v>
      </c>
      <c r="L228" s="190">
        <v>520</v>
      </c>
      <c r="M228" s="190">
        <v>510</v>
      </c>
      <c r="N228" s="70">
        <f t="shared" si="53"/>
        <v>608</v>
      </c>
      <c r="O228" s="82">
        <f t="shared" si="54"/>
        <v>510</v>
      </c>
      <c r="P228" s="83">
        <f t="shared" si="55"/>
        <v>0</v>
      </c>
      <c r="Q228" s="209">
        <v>594</v>
      </c>
      <c r="R228" s="209">
        <v>528</v>
      </c>
      <c r="S228" s="70">
        <f t="shared" si="56"/>
        <v>744</v>
      </c>
      <c r="T228" s="82">
        <f t="shared" si="57"/>
        <v>528</v>
      </c>
      <c r="U228" s="83">
        <f t="shared" si="58"/>
        <v>0</v>
      </c>
      <c r="V228" s="136"/>
      <c r="W228" s="136"/>
      <c r="X228" s="70"/>
      <c r="Y228" s="82"/>
      <c r="Z228" s="83"/>
      <c r="AA228" s="287"/>
      <c r="AB228" s="286"/>
      <c r="AC228" s="286"/>
      <c r="AD228" s="286"/>
      <c r="AE228" s="286"/>
      <c r="AF228" s="286"/>
      <c r="AG228" s="286"/>
      <c r="AH228" s="190">
        <v>0</v>
      </c>
      <c r="AI228" s="190">
        <v>3</v>
      </c>
      <c r="AJ228" s="190">
        <v>16</v>
      </c>
      <c r="AK228" s="350">
        <v>22</v>
      </c>
      <c r="AL228" s="350">
        <v>17</v>
      </c>
      <c r="AM228" s="350"/>
      <c r="AN228" s="350"/>
      <c r="AO228" s="287"/>
      <c r="AP228" s="286"/>
      <c r="AQ228" s="286"/>
      <c r="AR228" s="286"/>
      <c r="AS228" s="286"/>
      <c r="AT228" s="286"/>
      <c r="AU228" s="286"/>
      <c r="AV228" s="190">
        <v>0</v>
      </c>
      <c r="AW228" s="190">
        <v>0</v>
      </c>
      <c r="AX228" s="190">
        <v>0</v>
      </c>
      <c r="AY228" s="350">
        <v>0</v>
      </c>
      <c r="AZ228" s="350">
        <v>0</v>
      </c>
      <c r="BA228" s="350"/>
      <c r="BB228" s="350"/>
      <c r="BC228" s="287"/>
      <c r="BD228" s="286"/>
      <c r="BE228" s="286"/>
      <c r="BF228" s="288"/>
      <c r="BG228" s="288"/>
      <c r="BH228" s="288"/>
      <c r="BI228" s="288"/>
      <c r="BJ228" s="288">
        <v>0</v>
      </c>
      <c r="BK228" s="288">
        <v>0</v>
      </c>
      <c r="BL228" s="289">
        <v>0</v>
      </c>
      <c r="BM228" s="350">
        <v>0</v>
      </c>
      <c r="BN228" s="351">
        <v>0</v>
      </c>
      <c r="BO228" s="236"/>
      <c r="BP228" s="236"/>
      <c r="BQ228" s="352">
        <v>0</v>
      </c>
      <c r="BR228" s="350">
        <v>0</v>
      </c>
      <c r="BS228" s="350"/>
      <c r="BT228" s="350"/>
      <c r="BU228" s="287"/>
      <c r="BV228" s="286"/>
      <c r="BW228" s="286"/>
      <c r="BX228" s="283"/>
      <c r="BY228" s="283"/>
      <c r="BZ228" s="283"/>
      <c r="CA228" s="283"/>
      <c r="CB228" s="283">
        <v>349</v>
      </c>
      <c r="CC228" s="283">
        <v>452</v>
      </c>
      <c r="CD228" s="283">
        <v>478</v>
      </c>
      <c r="CE228" s="350">
        <v>572</v>
      </c>
      <c r="CF228" s="350">
        <v>511</v>
      </c>
      <c r="CG228" s="350"/>
      <c r="CH228" s="350"/>
      <c r="CI228" s="286"/>
      <c r="CJ228" s="286"/>
      <c r="CK228" s="286"/>
      <c r="CL228" s="286"/>
      <c r="CM228" s="286"/>
      <c r="CN228" s="286"/>
      <c r="CO228" s="286"/>
      <c r="CP228" s="190">
        <v>0</v>
      </c>
      <c r="CQ228" s="190">
        <v>65</v>
      </c>
      <c r="CR228" s="190">
        <v>16</v>
      </c>
      <c r="CS228" s="350">
        <v>0</v>
      </c>
      <c r="CT228" s="350">
        <v>0</v>
      </c>
      <c r="CU228" s="350"/>
      <c r="CV228" s="350"/>
    </row>
    <row r="229" spans="1:100" ht="12.95" customHeight="1" x14ac:dyDescent="0.2">
      <c r="A229" s="41" t="s">
        <v>13</v>
      </c>
      <c r="B229" s="383" t="s">
        <v>2202</v>
      </c>
      <c r="C229" s="22" t="s">
        <v>1909</v>
      </c>
      <c r="K229" s="103">
        <v>269</v>
      </c>
      <c r="L229" s="23">
        <v>291</v>
      </c>
      <c r="M229" s="23">
        <v>386</v>
      </c>
      <c r="N229" s="70">
        <f t="shared" si="53"/>
        <v>633</v>
      </c>
      <c r="O229" s="82">
        <f t="shared" si="54"/>
        <v>386</v>
      </c>
      <c r="P229" s="83">
        <f t="shared" si="55"/>
        <v>0</v>
      </c>
      <c r="Q229" s="209">
        <v>662</v>
      </c>
      <c r="R229" s="209">
        <v>487</v>
      </c>
      <c r="S229" s="70">
        <f t="shared" si="56"/>
        <v>755</v>
      </c>
      <c r="T229" s="82">
        <f t="shared" si="57"/>
        <v>487</v>
      </c>
      <c r="U229" s="83">
        <f t="shared" si="58"/>
        <v>0</v>
      </c>
      <c r="V229" s="136"/>
      <c r="W229" s="136"/>
      <c r="X229" s="70"/>
      <c r="Y229" s="82"/>
      <c r="Z229" s="83"/>
      <c r="AA229" s="287"/>
      <c r="AB229" s="286"/>
      <c r="AC229" s="286"/>
      <c r="AD229" s="286"/>
      <c r="AE229" s="286"/>
      <c r="AF229" s="286"/>
      <c r="AG229" s="286"/>
      <c r="AH229" s="190">
        <v>194</v>
      </c>
      <c r="AI229" s="190">
        <v>217</v>
      </c>
      <c r="AJ229" s="190">
        <v>308</v>
      </c>
      <c r="AK229" s="350">
        <v>537</v>
      </c>
      <c r="AL229" s="350">
        <v>427</v>
      </c>
      <c r="AM229" s="350"/>
      <c r="AN229" s="350"/>
      <c r="AO229" s="287"/>
      <c r="AP229" s="286"/>
      <c r="AQ229" s="286"/>
      <c r="AR229" s="286"/>
      <c r="AS229" s="286"/>
      <c r="AT229" s="286"/>
      <c r="AU229" s="286"/>
      <c r="AV229" s="190">
        <v>0</v>
      </c>
      <c r="AW229" s="190">
        <v>0</v>
      </c>
      <c r="AX229" s="190">
        <v>0</v>
      </c>
      <c r="AY229" s="350">
        <v>0</v>
      </c>
      <c r="AZ229" s="350">
        <v>0</v>
      </c>
      <c r="BA229" s="350"/>
      <c r="BB229" s="350"/>
      <c r="BC229" s="287"/>
      <c r="BD229" s="286"/>
      <c r="BE229" s="286"/>
      <c r="BF229" s="288"/>
      <c r="BG229" s="288"/>
      <c r="BH229" s="288"/>
      <c r="BI229" s="288"/>
      <c r="BJ229" s="288">
        <v>1</v>
      </c>
      <c r="BK229" s="288">
        <v>0</v>
      </c>
      <c r="BL229" s="289">
        <v>0</v>
      </c>
      <c r="BM229" s="350">
        <v>0</v>
      </c>
      <c r="BN229" s="351">
        <v>0</v>
      </c>
      <c r="BO229" s="236"/>
      <c r="BP229" s="236"/>
      <c r="BQ229" s="352">
        <v>37</v>
      </c>
      <c r="BR229" s="350">
        <v>40</v>
      </c>
      <c r="BS229" s="350"/>
      <c r="BT229" s="350"/>
      <c r="BU229" s="287"/>
      <c r="BV229" s="286"/>
      <c r="BW229" s="286"/>
      <c r="BX229" s="283"/>
      <c r="BY229" s="283"/>
      <c r="BZ229" s="283"/>
      <c r="CA229" s="283"/>
      <c r="CB229" s="283">
        <v>36</v>
      </c>
      <c r="CC229" s="283">
        <v>18</v>
      </c>
      <c r="CD229" s="283">
        <v>38</v>
      </c>
      <c r="CE229" s="350">
        <v>88</v>
      </c>
      <c r="CF229" s="350">
        <v>20</v>
      </c>
      <c r="CG229" s="350"/>
      <c r="CH229" s="350"/>
      <c r="CI229" s="286"/>
      <c r="CJ229" s="286"/>
      <c r="CK229" s="286"/>
      <c r="CL229" s="286"/>
      <c r="CM229" s="286"/>
      <c r="CN229" s="286"/>
      <c r="CO229" s="286"/>
      <c r="CP229" s="190">
        <v>38</v>
      </c>
      <c r="CQ229" s="190">
        <v>56</v>
      </c>
      <c r="CR229" s="190">
        <v>40</v>
      </c>
      <c r="CS229" s="350">
        <v>0</v>
      </c>
      <c r="CT229" s="236">
        <v>0</v>
      </c>
      <c r="CU229" s="236"/>
      <c r="CV229" s="236"/>
    </row>
    <row r="230" spans="1:100" ht="12.95" customHeight="1" x14ac:dyDescent="0.2">
      <c r="A230" s="41" t="s">
        <v>432</v>
      </c>
      <c r="B230" s="383" t="s">
        <v>989</v>
      </c>
      <c r="C230" s="22" t="s">
        <v>1909</v>
      </c>
      <c r="K230" s="103">
        <v>360</v>
      </c>
      <c r="L230" s="190">
        <v>316</v>
      </c>
      <c r="M230" s="190">
        <v>159</v>
      </c>
      <c r="N230" s="70">
        <f t="shared" si="53"/>
        <v>694</v>
      </c>
      <c r="O230" s="82">
        <f t="shared" si="54"/>
        <v>159</v>
      </c>
      <c r="P230" s="83">
        <f t="shared" si="55"/>
        <v>0</v>
      </c>
      <c r="Q230" s="209">
        <v>192</v>
      </c>
      <c r="R230" s="209">
        <v>462</v>
      </c>
      <c r="S230" s="70">
        <f t="shared" si="56"/>
        <v>770</v>
      </c>
      <c r="T230" s="82">
        <f t="shared" si="57"/>
        <v>462</v>
      </c>
      <c r="U230" s="83">
        <f t="shared" si="58"/>
        <v>0</v>
      </c>
      <c r="V230" s="136"/>
      <c r="W230" s="136"/>
      <c r="X230" s="70"/>
      <c r="Y230" s="82"/>
      <c r="Z230" s="83"/>
      <c r="AA230" s="287"/>
      <c r="AB230" s="286"/>
      <c r="AC230" s="286"/>
      <c r="AD230" s="286"/>
      <c r="AE230" s="286"/>
      <c r="AF230" s="286"/>
      <c r="AG230" s="286"/>
      <c r="AH230" s="190">
        <v>332</v>
      </c>
      <c r="AI230" s="190">
        <v>282</v>
      </c>
      <c r="AJ230" s="190">
        <v>136</v>
      </c>
      <c r="AK230" s="350">
        <v>171</v>
      </c>
      <c r="AL230" s="350">
        <v>405</v>
      </c>
      <c r="AM230" s="350"/>
      <c r="AN230" s="350"/>
      <c r="AO230" s="287"/>
      <c r="AP230" s="286"/>
      <c r="AQ230" s="286"/>
      <c r="AR230" s="286"/>
      <c r="AS230" s="286"/>
      <c r="AT230" s="286"/>
      <c r="AU230" s="286"/>
      <c r="AV230" s="190">
        <v>15</v>
      </c>
      <c r="AW230" s="190">
        <v>24</v>
      </c>
      <c r="AX230" s="190">
        <v>21</v>
      </c>
      <c r="AY230" s="350">
        <v>15</v>
      </c>
      <c r="AZ230" s="350">
        <v>54</v>
      </c>
      <c r="BA230" s="350"/>
      <c r="BB230" s="350"/>
      <c r="BC230" s="287"/>
      <c r="BD230" s="286"/>
      <c r="BE230" s="286"/>
      <c r="BF230" s="288"/>
      <c r="BG230" s="288"/>
      <c r="BH230" s="288"/>
      <c r="BI230" s="288"/>
      <c r="BJ230" s="288">
        <v>4</v>
      </c>
      <c r="BK230" s="288">
        <v>8</v>
      </c>
      <c r="BL230" s="289">
        <v>0</v>
      </c>
      <c r="BM230" s="350">
        <v>0</v>
      </c>
      <c r="BN230" s="351">
        <v>0</v>
      </c>
      <c r="BO230" s="236"/>
      <c r="BP230" s="236"/>
      <c r="BQ230" s="352">
        <v>3</v>
      </c>
      <c r="BR230" s="350">
        <v>0</v>
      </c>
      <c r="BS230" s="350"/>
      <c r="BT230" s="350"/>
      <c r="BU230" s="287"/>
      <c r="BV230" s="286"/>
      <c r="BW230" s="286"/>
      <c r="BX230" s="283"/>
      <c r="BY230" s="283"/>
      <c r="BZ230" s="283"/>
      <c r="CA230" s="283"/>
      <c r="CB230" s="283">
        <v>9</v>
      </c>
      <c r="CC230" s="283">
        <v>2</v>
      </c>
      <c r="CD230" s="283">
        <v>2</v>
      </c>
      <c r="CE230" s="350">
        <v>3</v>
      </c>
      <c r="CF230" s="350">
        <v>3</v>
      </c>
      <c r="CG230" s="350"/>
      <c r="CH230" s="350"/>
      <c r="CI230" s="286"/>
      <c r="CJ230" s="286"/>
      <c r="CK230" s="286"/>
      <c r="CL230" s="286"/>
      <c r="CM230" s="286"/>
      <c r="CN230" s="286"/>
      <c r="CO230" s="286"/>
      <c r="CP230" s="190">
        <v>0</v>
      </c>
      <c r="CQ230" s="190">
        <v>0</v>
      </c>
      <c r="CR230" s="190">
        <v>0</v>
      </c>
      <c r="CS230" s="350">
        <v>0</v>
      </c>
      <c r="CT230" s="350">
        <v>0</v>
      </c>
      <c r="CU230" s="350"/>
      <c r="CV230" s="350"/>
    </row>
    <row r="231" spans="1:100" ht="12.95" customHeight="1" x14ac:dyDescent="0.2">
      <c r="A231" s="41" t="s">
        <v>8</v>
      </c>
      <c r="B231" s="383" t="s">
        <v>1311</v>
      </c>
      <c r="C231" s="22" t="s">
        <v>1909</v>
      </c>
      <c r="K231" s="103">
        <v>329</v>
      </c>
      <c r="L231" s="190">
        <v>272</v>
      </c>
      <c r="M231" s="190">
        <v>804</v>
      </c>
      <c r="N231" s="70">
        <f t="shared" si="53"/>
        <v>548</v>
      </c>
      <c r="O231" s="82">
        <f t="shared" si="54"/>
        <v>804</v>
      </c>
      <c r="P231" s="83">
        <f t="shared" si="55"/>
        <v>0</v>
      </c>
      <c r="Q231" s="209">
        <v>939</v>
      </c>
      <c r="R231" s="209">
        <v>455</v>
      </c>
      <c r="S231" s="70">
        <f t="shared" si="56"/>
        <v>775</v>
      </c>
      <c r="T231" s="82">
        <f t="shared" si="57"/>
        <v>455</v>
      </c>
      <c r="U231" s="83">
        <f t="shared" si="58"/>
        <v>0</v>
      </c>
      <c r="V231" s="136"/>
      <c r="W231" s="136"/>
      <c r="X231" s="70"/>
      <c r="Y231" s="82"/>
      <c r="Z231" s="83"/>
      <c r="AA231" s="287"/>
      <c r="AB231" s="286"/>
      <c r="AC231" s="286"/>
      <c r="AD231" s="286"/>
      <c r="AE231" s="286"/>
      <c r="AF231" s="286"/>
      <c r="AG231" s="286"/>
      <c r="AH231" s="190">
        <v>246</v>
      </c>
      <c r="AI231" s="190">
        <v>197</v>
      </c>
      <c r="AJ231" s="190">
        <v>354</v>
      </c>
      <c r="AK231" s="350">
        <v>646</v>
      </c>
      <c r="AL231" s="350">
        <v>138</v>
      </c>
      <c r="AM231" s="350"/>
      <c r="AN231" s="350"/>
      <c r="AO231" s="287"/>
      <c r="AP231" s="286"/>
      <c r="AQ231" s="286"/>
      <c r="AR231" s="286"/>
      <c r="AS231" s="286"/>
      <c r="AT231" s="286"/>
      <c r="AU231" s="286"/>
      <c r="AV231" s="190">
        <v>0</v>
      </c>
      <c r="AW231" s="190">
        <v>0</v>
      </c>
      <c r="AX231" s="190">
        <v>0</v>
      </c>
      <c r="AY231" s="350">
        <v>0</v>
      </c>
      <c r="AZ231" s="350">
        <v>0</v>
      </c>
      <c r="BA231" s="350"/>
      <c r="BB231" s="350"/>
      <c r="BC231" s="287"/>
      <c r="BD231" s="286"/>
      <c r="BE231" s="286"/>
      <c r="BF231" s="288"/>
      <c r="BG231" s="288"/>
      <c r="BH231" s="288"/>
      <c r="BI231" s="288"/>
      <c r="BJ231" s="288">
        <v>83</v>
      </c>
      <c r="BK231" s="288">
        <v>75</v>
      </c>
      <c r="BL231" s="289">
        <v>450</v>
      </c>
      <c r="BM231" s="350">
        <v>268</v>
      </c>
      <c r="BN231" s="351">
        <v>248</v>
      </c>
      <c r="BO231" s="236"/>
      <c r="BP231" s="236"/>
      <c r="BQ231" s="352">
        <v>25</v>
      </c>
      <c r="BR231" s="350">
        <v>69</v>
      </c>
      <c r="BS231" s="350"/>
      <c r="BT231" s="350"/>
      <c r="BU231" s="287"/>
      <c r="BV231" s="286"/>
      <c r="BW231" s="286"/>
      <c r="BX231" s="283"/>
      <c r="BY231" s="283"/>
      <c r="BZ231" s="283"/>
      <c r="CA231" s="283"/>
      <c r="CB231" s="283">
        <v>0</v>
      </c>
      <c r="CC231" s="283">
        <v>0</v>
      </c>
      <c r="CD231" s="283">
        <v>0</v>
      </c>
      <c r="CE231" s="350">
        <v>0</v>
      </c>
      <c r="CF231" s="350">
        <v>0</v>
      </c>
      <c r="CG231" s="350"/>
      <c r="CH231" s="350"/>
      <c r="CI231" s="286"/>
      <c r="CJ231" s="286"/>
      <c r="CK231" s="286"/>
      <c r="CL231" s="286"/>
      <c r="CM231" s="286"/>
      <c r="CN231" s="286"/>
      <c r="CO231" s="286"/>
      <c r="CP231" s="190">
        <v>0</v>
      </c>
      <c r="CQ231" s="190">
        <v>0</v>
      </c>
      <c r="CR231" s="190">
        <v>0</v>
      </c>
      <c r="CS231" s="350">
        <v>0</v>
      </c>
      <c r="CT231" s="350">
        <v>0</v>
      </c>
      <c r="CU231" s="350"/>
      <c r="CV231" s="350"/>
    </row>
    <row r="232" spans="1:100" ht="12.95" customHeight="1" x14ac:dyDescent="0.2">
      <c r="A232" s="49" t="s">
        <v>5</v>
      </c>
      <c r="B232" s="383" t="s">
        <v>2333</v>
      </c>
      <c r="C232" s="22" t="s">
        <v>1909</v>
      </c>
      <c r="K232" s="103">
        <v>402</v>
      </c>
      <c r="L232" s="190">
        <v>399</v>
      </c>
      <c r="M232" s="190">
        <v>629</v>
      </c>
      <c r="N232" s="70">
        <f t="shared" si="53"/>
        <v>574</v>
      </c>
      <c r="O232" s="82">
        <f t="shared" si="54"/>
        <v>629</v>
      </c>
      <c r="P232" s="83">
        <f t="shared" si="55"/>
        <v>0</v>
      </c>
      <c r="Q232" s="119">
        <v>1379</v>
      </c>
      <c r="R232" s="209">
        <v>451</v>
      </c>
      <c r="S232" s="70">
        <f t="shared" si="56"/>
        <v>777</v>
      </c>
      <c r="T232" s="82">
        <f t="shared" si="57"/>
        <v>451</v>
      </c>
      <c r="U232" s="83">
        <f t="shared" si="58"/>
        <v>0</v>
      </c>
      <c r="V232" s="136"/>
      <c r="W232" s="136"/>
      <c r="X232" s="70"/>
      <c r="Y232" s="82"/>
      <c r="Z232" s="83"/>
      <c r="AA232" s="287"/>
      <c r="AB232" s="286"/>
      <c r="AC232" s="286"/>
      <c r="AD232" s="286"/>
      <c r="AE232" s="286"/>
      <c r="AF232" s="286"/>
      <c r="AG232" s="286"/>
      <c r="AH232" s="190">
        <v>26</v>
      </c>
      <c r="AI232" s="190">
        <v>0</v>
      </c>
      <c r="AJ232" s="190">
        <v>91</v>
      </c>
      <c r="AK232" s="350">
        <v>107</v>
      </c>
      <c r="AL232" s="350">
        <v>34</v>
      </c>
      <c r="AM232" s="350"/>
      <c r="AN232" s="350"/>
      <c r="AO232" s="287"/>
      <c r="AP232" s="286"/>
      <c r="AQ232" s="286"/>
      <c r="AR232" s="286"/>
      <c r="AS232" s="286"/>
      <c r="AT232" s="286"/>
      <c r="AU232" s="286"/>
      <c r="AV232" s="190">
        <v>12</v>
      </c>
      <c r="AW232" s="190">
        <v>14</v>
      </c>
      <c r="AX232" s="190">
        <v>0</v>
      </c>
      <c r="AY232" s="350">
        <v>0</v>
      </c>
      <c r="AZ232" s="350">
        <v>0</v>
      </c>
      <c r="BA232" s="350"/>
      <c r="BB232" s="350"/>
      <c r="BC232" s="287"/>
      <c r="BD232" s="286"/>
      <c r="BE232" s="286"/>
      <c r="BF232" s="288"/>
      <c r="BG232" s="288"/>
      <c r="BH232" s="288"/>
      <c r="BI232" s="288"/>
      <c r="BJ232" s="288">
        <v>0</v>
      </c>
      <c r="BK232" s="288">
        <v>0</v>
      </c>
      <c r="BL232" s="289">
        <v>0</v>
      </c>
      <c r="BM232" s="350">
        <v>0</v>
      </c>
      <c r="BN232" s="351">
        <v>0</v>
      </c>
      <c r="BO232" s="236"/>
      <c r="BP232" s="236"/>
      <c r="BQ232" s="352">
        <v>0</v>
      </c>
      <c r="BR232" s="350">
        <v>0</v>
      </c>
      <c r="BS232" s="350"/>
      <c r="BT232" s="350"/>
      <c r="BU232" s="287"/>
      <c r="BV232" s="286"/>
      <c r="BW232" s="286"/>
      <c r="BX232" s="283"/>
      <c r="BY232" s="283"/>
      <c r="BZ232" s="283"/>
      <c r="CA232" s="283"/>
      <c r="CB232" s="283">
        <v>364</v>
      </c>
      <c r="CC232" s="283">
        <v>385</v>
      </c>
      <c r="CD232" s="283">
        <v>538</v>
      </c>
      <c r="CE232" s="211">
        <v>1272</v>
      </c>
      <c r="CF232" s="350">
        <v>417</v>
      </c>
      <c r="CG232" s="350"/>
      <c r="CH232" s="350"/>
      <c r="CI232" s="286"/>
      <c r="CJ232" s="286"/>
      <c r="CK232" s="286"/>
      <c r="CL232" s="286"/>
      <c r="CM232" s="286"/>
      <c r="CN232" s="286"/>
      <c r="CO232" s="286"/>
      <c r="CP232" s="190">
        <v>0</v>
      </c>
      <c r="CQ232" s="190">
        <v>0</v>
      </c>
      <c r="CR232" s="190">
        <v>0</v>
      </c>
      <c r="CS232" s="350">
        <v>0</v>
      </c>
      <c r="CT232" s="350">
        <v>0</v>
      </c>
      <c r="CU232" s="350"/>
      <c r="CV232" s="350"/>
    </row>
    <row r="233" spans="1:100" ht="12.95" customHeight="1" x14ac:dyDescent="0.2">
      <c r="A233" s="68" t="s">
        <v>30</v>
      </c>
      <c r="B233" s="383" t="s">
        <v>2559</v>
      </c>
      <c r="C233" s="22" t="s">
        <v>1909</v>
      </c>
      <c r="K233" s="103">
        <v>415</v>
      </c>
      <c r="L233" s="190">
        <v>275</v>
      </c>
      <c r="M233" s="190">
        <v>338</v>
      </c>
      <c r="N233" s="70">
        <f t="shared" si="53"/>
        <v>644</v>
      </c>
      <c r="O233" s="82">
        <f t="shared" si="54"/>
        <v>338</v>
      </c>
      <c r="P233" s="83">
        <f t="shared" si="55"/>
        <v>0</v>
      </c>
      <c r="Q233" s="209">
        <v>342</v>
      </c>
      <c r="R233" s="209">
        <v>427</v>
      </c>
      <c r="S233" s="70">
        <f t="shared" si="56"/>
        <v>786</v>
      </c>
      <c r="T233" s="82">
        <f t="shared" si="57"/>
        <v>427</v>
      </c>
      <c r="U233" s="83">
        <f t="shared" si="58"/>
        <v>0</v>
      </c>
      <c r="V233" s="136"/>
      <c r="W233" s="136"/>
      <c r="X233" s="70"/>
      <c r="Y233" s="82"/>
      <c r="Z233" s="83"/>
      <c r="AA233" s="287"/>
      <c r="AB233" s="286"/>
      <c r="AC233" s="286"/>
      <c r="AD233" s="286"/>
      <c r="AE233" s="286"/>
      <c r="AF233" s="286"/>
      <c r="AG233" s="286"/>
      <c r="AH233" s="190">
        <v>76</v>
      </c>
      <c r="AI233" s="190">
        <v>86</v>
      </c>
      <c r="AJ233" s="190">
        <v>102</v>
      </c>
      <c r="AK233" s="350">
        <v>233</v>
      </c>
      <c r="AL233" s="350">
        <v>327</v>
      </c>
      <c r="AM233" s="350"/>
      <c r="AN233" s="350"/>
      <c r="AO233" s="287"/>
      <c r="AP233" s="286"/>
      <c r="AQ233" s="286"/>
      <c r="AR233" s="286"/>
      <c r="AS233" s="286"/>
      <c r="AT233" s="286"/>
      <c r="AU233" s="286"/>
      <c r="AV233" s="190">
        <v>151</v>
      </c>
      <c r="AW233" s="190">
        <v>86</v>
      </c>
      <c r="AX233" s="190">
        <v>127</v>
      </c>
      <c r="AY233" s="350">
        <v>0</v>
      </c>
      <c r="AZ233" s="350">
        <v>0</v>
      </c>
      <c r="BA233" s="350"/>
      <c r="BB233" s="350"/>
      <c r="BC233" s="287"/>
      <c r="BD233" s="286"/>
      <c r="BE233" s="286"/>
      <c r="BF233" s="288"/>
      <c r="BG233" s="288"/>
      <c r="BH233" s="288"/>
      <c r="BI233" s="288"/>
      <c r="BJ233" s="288">
        <v>0</v>
      </c>
      <c r="BK233" s="288">
        <v>0</v>
      </c>
      <c r="BL233" s="289">
        <v>0</v>
      </c>
      <c r="BM233" s="350">
        <v>0</v>
      </c>
      <c r="BN233" s="351">
        <v>0</v>
      </c>
      <c r="BO233" s="236"/>
      <c r="BP233" s="236"/>
      <c r="BQ233" s="352">
        <v>95</v>
      </c>
      <c r="BR233" s="350">
        <v>45</v>
      </c>
      <c r="BS233" s="350"/>
      <c r="BT233" s="350"/>
      <c r="BU233" s="287"/>
      <c r="BV233" s="286"/>
      <c r="BW233" s="286"/>
      <c r="BX233" s="283"/>
      <c r="BY233" s="283"/>
      <c r="BZ233" s="283"/>
      <c r="CA233" s="283"/>
      <c r="CB233" s="283">
        <v>0</v>
      </c>
      <c r="CC233" s="283">
        <v>0</v>
      </c>
      <c r="CD233" s="283">
        <v>7</v>
      </c>
      <c r="CE233" s="350">
        <v>14</v>
      </c>
      <c r="CF233" s="350">
        <v>55</v>
      </c>
      <c r="CG233" s="350"/>
      <c r="CH233" s="350"/>
      <c r="CI233" s="286"/>
      <c r="CJ233" s="286"/>
      <c r="CK233" s="286"/>
      <c r="CL233" s="286"/>
      <c r="CM233" s="286"/>
      <c r="CN233" s="286"/>
      <c r="CO233" s="286"/>
      <c r="CP233" s="190">
        <v>188</v>
      </c>
      <c r="CQ233" s="190">
        <v>103</v>
      </c>
      <c r="CR233" s="190">
        <v>102</v>
      </c>
      <c r="CS233" s="350">
        <v>0</v>
      </c>
      <c r="CT233" s="350">
        <v>0</v>
      </c>
      <c r="CU233" s="350"/>
      <c r="CV233" s="350"/>
    </row>
    <row r="234" spans="1:100" ht="12.95" customHeight="1" x14ac:dyDescent="0.2">
      <c r="A234" s="41" t="s">
        <v>3</v>
      </c>
      <c r="B234" s="383" t="s">
        <v>1301</v>
      </c>
      <c r="C234" s="22" t="s">
        <v>1909</v>
      </c>
      <c r="K234" s="103">
        <v>327</v>
      </c>
      <c r="L234" s="190">
        <v>327</v>
      </c>
      <c r="M234" s="190">
        <v>357</v>
      </c>
      <c r="N234" s="70">
        <f t="shared" si="53"/>
        <v>640</v>
      </c>
      <c r="O234" s="82">
        <f t="shared" si="54"/>
        <v>357</v>
      </c>
      <c r="P234" s="83">
        <f t="shared" si="55"/>
        <v>0</v>
      </c>
      <c r="Q234" s="209">
        <v>477</v>
      </c>
      <c r="R234" s="209">
        <v>410</v>
      </c>
      <c r="S234" s="70">
        <f t="shared" si="56"/>
        <v>793</v>
      </c>
      <c r="T234" s="82">
        <f t="shared" si="57"/>
        <v>410</v>
      </c>
      <c r="U234" s="83">
        <f t="shared" si="58"/>
        <v>0</v>
      </c>
      <c r="V234" s="136"/>
      <c r="W234" s="136"/>
      <c r="X234" s="70"/>
      <c r="Y234" s="82"/>
      <c r="Z234" s="83"/>
      <c r="AA234" s="287"/>
      <c r="AB234" s="286"/>
      <c r="AC234" s="286"/>
      <c r="AD234" s="286"/>
      <c r="AE234" s="286"/>
      <c r="AF234" s="286"/>
      <c r="AG234" s="286"/>
      <c r="AH234" s="190">
        <v>171</v>
      </c>
      <c r="AI234" s="190">
        <v>171</v>
      </c>
      <c r="AJ234" s="190">
        <v>177</v>
      </c>
      <c r="AK234" s="350">
        <v>250</v>
      </c>
      <c r="AL234" s="350">
        <v>149</v>
      </c>
      <c r="AM234" s="350"/>
      <c r="AN234" s="350"/>
      <c r="AO234" s="287"/>
      <c r="AP234" s="286"/>
      <c r="AQ234" s="286"/>
      <c r="AR234" s="286"/>
      <c r="AS234" s="286"/>
      <c r="AT234" s="286"/>
      <c r="AU234" s="286"/>
      <c r="AV234" s="190">
        <v>32</v>
      </c>
      <c r="AW234" s="190">
        <v>32</v>
      </c>
      <c r="AX234" s="190">
        <v>35</v>
      </c>
      <c r="AY234" s="350">
        <v>45</v>
      </c>
      <c r="AZ234" s="350">
        <v>38</v>
      </c>
      <c r="BA234" s="350"/>
      <c r="BB234" s="350"/>
      <c r="BC234" s="287"/>
      <c r="BD234" s="286"/>
      <c r="BE234" s="286"/>
      <c r="BF234" s="288"/>
      <c r="BG234" s="288"/>
      <c r="BH234" s="288"/>
      <c r="BI234" s="288"/>
      <c r="BJ234" s="288">
        <v>11</v>
      </c>
      <c r="BK234" s="288">
        <v>11</v>
      </c>
      <c r="BL234" s="289">
        <v>14</v>
      </c>
      <c r="BM234" s="350">
        <v>17</v>
      </c>
      <c r="BN234" s="351">
        <v>4</v>
      </c>
      <c r="BO234" s="236"/>
      <c r="BP234" s="236"/>
      <c r="BQ234" s="352">
        <v>6</v>
      </c>
      <c r="BR234" s="350">
        <v>0</v>
      </c>
      <c r="BS234" s="350"/>
      <c r="BT234" s="350"/>
      <c r="BU234" s="287"/>
      <c r="BV234" s="286"/>
      <c r="BW234" s="286"/>
      <c r="BX234" s="283"/>
      <c r="BY234" s="283"/>
      <c r="BZ234" s="283"/>
      <c r="CA234" s="283"/>
      <c r="CB234" s="283">
        <v>109</v>
      </c>
      <c r="CC234" s="283">
        <v>109</v>
      </c>
      <c r="CD234" s="283">
        <v>126</v>
      </c>
      <c r="CE234" s="350">
        <v>159</v>
      </c>
      <c r="CF234" s="350">
        <v>219</v>
      </c>
      <c r="CG234" s="350"/>
      <c r="CH234" s="350"/>
      <c r="CI234" s="286"/>
      <c r="CJ234" s="286"/>
      <c r="CK234" s="286"/>
      <c r="CL234" s="286"/>
      <c r="CM234" s="286"/>
      <c r="CN234" s="286"/>
      <c r="CO234" s="286"/>
      <c r="CP234" s="190">
        <v>4</v>
      </c>
      <c r="CQ234" s="190">
        <v>4</v>
      </c>
      <c r="CR234" s="190">
        <v>5</v>
      </c>
      <c r="CS234" s="350">
        <v>0</v>
      </c>
      <c r="CT234" s="350">
        <v>0</v>
      </c>
      <c r="CU234" s="350"/>
      <c r="CV234" s="350"/>
    </row>
    <row r="235" spans="1:100" ht="12.95" customHeight="1" x14ac:dyDescent="0.2">
      <c r="A235" s="41" t="s">
        <v>28</v>
      </c>
      <c r="B235" s="102" t="s">
        <v>2334</v>
      </c>
      <c r="C235" s="22" t="s">
        <v>1909</v>
      </c>
      <c r="K235" s="103">
        <v>588</v>
      </c>
      <c r="L235" s="190">
        <v>589</v>
      </c>
      <c r="M235" s="190">
        <v>653</v>
      </c>
      <c r="N235" s="70">
        <f t="shared" si="53"/>
        <v>567</v>
      </c>
      <c r="O235" s="82">
        <f t="shared" si="54"/>
        <v>653</v>
      </c>
      <c r="P235" s="83">
        <f t="shared" si="55"/>
        <v>0</v>
      </c>
      <c r="Q235" s="209">
        <v>722</v>
      </c>
      <c r="R235" s="209">
        <v>400</v>
      </c>
      <c r="S235" s="70">
        <f t="shared" si="56"/>
        <v>797</v>
      </c>
      <c r="T235" s="82">
        <f t="shared" si="57"/>
        <v>400</v>
      </c>
      <c r="U235" s="83">
        <f t="shared" si="58"/>
        <v>0</v>
      </c>
      <c r="V235" s="136"/>
      <c r="W235" s="136"/>
      <c r="X235" s="70"/>
      <c r="Y235" s="82"/>
      <c r="Z235" s="83"/>
      <c r="AA235" s="287"/>
      <c r="AB235" s="286"/>
      <c r="AC235" s="286"/>
      <c r="AD235" s="286"/>
      <c r="AE235" s="286"/>
      <c r="AF235" s="286"/>
      <c r="AG235" s="286"/>
      <c r="AH235" s="190">
        <v>588</v>
      </c>
      <c r="AI235" s="190">
        <v>589</v>
      </c>
      <c r="AJ235" s="190">
        <v>653</v>
      </c>
      <c r="AK235" s="350">
        <v>433</v>
      </c>
      <c r="AL235" s="350">
        <v>336</v>
      </c>
      <c r="AM235" s="350"/>
      <c r="AN235" s="350"/>
      <c r="AO235" s="287"/>
      <c r="AP235" s="286"/>
      <c r="AQ235" s="286"/>
      <c r="AR235" s="286"/>
      <c r="AS235" s="286"/>
      <c r="AT235" s="286"/>
      <c r="AU235" s="286"/>
      <c r="AV235" s="190">
        <v>0</v>
      </c>
      <c r="AW235" s="190">
        <v>0</v>
      </c>
      <c r="AX235" s="190">
        <v>0</v>
      </c>
      <c r="AY235" s="350"/>
      <c r="AZ235" s="350">
        <v>0</v>
      </c>
      <c r="BA235" s="350"/>
      <c r="BB235" s="350"/>
      <c r="BC235" s="287"/>
      <c r="BD235" s="286"/>
      <c r="BE235" s="286"/>
      <c r="BF235" s="288"/>
      <c r="BG235" s="288"/>
      <c r="BH235" s="288"/>
      <c r="BI235" s="288"/>
      <c r="BJ235" s="288">
        <v>0</v>
      </c>
      <c r="BK235" s="288">
        <v>0</v>
      </c>
      <c r="BL235" s="289">
        <v>0</v>
      </c>
      <c r="BM235" s="350">
        <v>7</v>
      </c>
      <c r="BN235" s="351">
        <v>5</v>
      </c>
      <c r="BO235" s="236"/>
      <c r="BP235" s="236"/>
      <c r="BQ235" s="352"/>
      <c r="BR235" s="350">
        <v>0</v>
      </c>
      <c r="BS235" s="350"/>
      <c r="BT235" s="350"/>
      <c r="BU235" s="287"/>
      <c r="BV235" s="286"/>
      <c r="BW235" s="286"/>
      <c r="BX235" s="283"/>
      <c r="BY235" s="283"/>
      <c r="BZ235" s="283"/>
      <c r="CA235" s="283"/>
      <c r="CB235" s="283">
        <v>0</v>
      </c>
      <c r="CC235" s="283">
        <v>0</v>
      </c>
      <c r="CD235" s="283">
        <v>0</v>
      </c>
      <c r="CE235" s="350">
        <v>282</v>
      </c>
      <c r="CF235" s="350">
        <v>59</v>
      </c>
      <c r="CG235" s="350"/>
      <c r="CH235" s="350"/>
      <c r="CI235" s="286"/>
      <c r="CJ235" s="286"/>
      <c r="CK235" s="286"/>
      <c r="CL235" s="286"/>
      <c r="CM235" s="286"/>
      <c r="CN235" s="286"/>
      <c r="CO235" s="286"/>
      <c r="CP235" s="190">
        <v>0</v>
      </c>
      <c r="CQ235" s="190">
        <v>0</v>
      </c>
      <c r="CR235" s="190">
        <v>0</v>
      </c>
      <c r="CS235" s="350"/>
      <c r="CT235" s="350">
        <v>0</v>
      </c>
      <c r="CU235" s="350"/>
      <c r="CV235" s="350"/>
    </row>
    <row r="236" spans="1:100" ht="12.95" customHeight="1" x14ac:dyDescent="0.2">
      <c r="A236" s="41"/>
      <c r="B236" s="381" t="s">
        <v>2355</v>
      </c>
      <c r="C236" s="22" t="s">
        <v>1909</v>
      </c>
      <c r="K236" s="103">
        <v>659</v>
      </c>
      <c r="L236" s="190">
        <v>979</v>
      </c>
      <c r="M236" s="190">
        <v>1091</v>
      </c>
      <c r="N236" s="70">
        <f t="shared" si="53"/>
        <v>510</v>
      </c>
      <c r="O236" s="82">
        <f t="shared" si="54"/>
        <v>1091</v>
      </c>
      <c r="P236" s="83">
        <f t="shared" si="55"/>
        <v>0</v>
      </c>
      <c r="Q236" s="209">
        <v>849</v>
      </c>
      <c r="R236" s="209">
        <v>374</v>
      </c>
      <c r="S236" s="70">
        <f t="shared" si="56"/>
        <v>801</v>
      </c>
      <c r="T236" s="82">
        <f t="shared" si="57"/>
        <v>374</v>
      </c>
      <c r="U236" s="83">
        <f t="shared" si="58"/>
        <v>0</v>
      </c>
      <c r="V236" s="136"/>
      <c r="W236" s="136"/>
      <c r="X236" s="70"/>
      <c r="Y236" s="82"/>
      <c r="Z236" s="83"/>
      <c r="AA236" s="287"/>
      <c r="AB236" s="286"/>
      <c r="AC236" s="286"/>
      <c r="AD236" s="286"/>
      <c r="AE236" s="286"/>
      <c r="AF236" s="286"/>
      <c r="AG236" s="286"/>
      <c r="AH236" s="190">
        <v>89</v>
      </c>
      <c r="AI236" s="190">
        <v>119</v>
      </c>
      <c r="AJ236" s="190">
        <v>114</v>
      </c>
      <c r="AK236" s="350">
        <v>451</v>
      </c>
      <c r="AL236" s="350">
        <v>133</v>
      </c>
      <c r="AM236" s="350"/>
      <c r="AN236" s="350"/>
      <c r="AO236" s="287"/>
      <c r="AP236" s="286"/>
      <c r="AQ236" s="286"/>
      <c r="AR236" s="286"/>
      <c r="AS236" s="286"/>
      <c r="AT236" s="286"/>
      <c r="AU236" s="302"/>
      <c r="AV236" s="303">
        <v>25</v>
      </c>
      <c r="AW236" s="303">
        <v>133</v>
      </c>
      <c r="AX236" s="303">
        <v>187</v>
      </c>
      <c r="AY236" s="350">
        <v>86</v>
      </c>
      <c r="AZ236" s="350">
        <v>34</v>
      </c>
      <c r="BA236" s="350"/>
      <c r="BB236" s="350"/>
      <c r="BC236" s="287"/>
      <c r="BD236" s="286"/>
      <c r="BE236" s="286"/>
      <c r="BF236" s="288"/>
      <c r="BG236" s="288"/>
      <c r="BH236" s="288"/>
      <c r="BI236" s="288"/>
      <c r="BJ236" s="288">
        <v>444</v>
      </c>
      <c r="BK236" s="288">
        <v>525</v>
      </c>
      <c r="BL236" s="289">
        <v>501</v>
      </c>
      <c r="BM236" s="350">
        <v>37</v>
      </c>
      <c r="BN236" s="351">
        <v>20</v>
      </c>
      <c r="BO236" s="236"/>
      <c r="BP236" s="236"/>
      <c r="BQ236" s="352">
        <v>25</v>
      </c>
      <c r="BR236" s="350">
        <v>1</v>
      </c>
      <c r="BS236" s="350"/>
      <c r="BT236" s="350"/>
      <c r="BU236" s="287"/>
      <c r="BV236" s="286"/>
      <c r="BW236" s="286"/>
      <c r="BX236" s="283"/>
      <c r="BY236" s="283"/>
      <c r="BZ236" s="283"/>
      <c r="CA236" s="283"/>
      <c r="CB236" s="283">
        <v>41</v>
      </c>
      <c r="CC236" s="283">
        <v>181</v>
      </c>
      <c r="CD236" s="283">
        <v>262</v>
      </c>
      <c r="CE236" s="350">
        <v>250</v>
      </c>
      <c r="CF236" s="350">
        <v>186</v>
      </c>
      <c r="CG236" s="350"/>
      <c r="CH236" s="350"/>
      <c r="CI236" s="286"/>
      <c r="CJ236" s="286"/>
      <c r="CK236" s="286"/>
      <c r="CL236" s="286"/>
      <c r="CM236" s="286"/>
      <c r="CN236" s="286"/>
      <c r="CO236" s="286"/>
      <c r="CP236" s="190">
        <v>60</v>
      </c>
      <c r="CQ236" s="190">
        <v>21</v>
      </c>
      <c r="CR236" s="190">
        <v>27</v>
      </c>
      <c r="CS236" s="350">
        <v>0</v>
      </c>
      <c r="CT236" s="350">
        <v>0</v>
      </c>
      <c r="CU236" s="350"/>
      <c r="CV236" s="350"/>
    </row>
    <row r="237" spans="1:100" ht="12.95" customHeight="1" x14ac:dyDescent="0.2">
      <c r="A237" s="47" t="s">
        <v>18</v>
      </c>
      <c r="B237" s="304" t="s">
        <v>1543</v>
      </c>
      <c r="C237" s="22" t="s">
        <v>1909</v>
      </c>
      <c r="D237" s="291"/>
      <c r="E237" s="292"/>
      <c r="F237" s="23"/>
      <c r="G237" s="163"/>
      <c r="H237" s="23"/>
      <c r="I237" s="23"/>
      <c r="J237" s="23"/>
      <c r="K237" s="23"/>
      <c r="L237" s="23">
        <v>540</v>
      </c>
      <c r="M237" s="23">
        <v>540</v>
      </c>
      <c r="N237" s="70">
        <f t="shared" si="53"/>
        <v>597</v>
      </c>
      <c r="O237" s="82">
        <f t="shared" si="54"/>
        <v>540</v>
      </c>
      <c r="P237" s="83">
        <f t="shared" si="55"/>
        <v>0</v>
      </c>
      <c r="Q237" s="209">
        <v>327</v>
      </c>
      <c r="R237" s="209">
        <v>357</v>
      </c>
      <c r="S237" s="70">
        <f t="shared" si="56"/>
        <v>807</v>
      </c>
      <c r="T237" s="82">
        <f t="shared" si="57"/>
        <v>357</v>
      </c>
      <c r="U237" s="83">
        <f t="shared" si="58"/>
        <v>0</v>
      </c>
      <c r="V237" s="136"/>
      <c r="W237" s="136"/>
      <c r="X237" s="70"/>
      <c r="Y237" s="82"/>
      <c r="Z237" s="83"/>
      <c r="AA237" s="284"/>
      <c r="AB237" s="292"/>
      <c r="AC237" s="23"/>
      <c r="AD237" s="23"/>
      <c r="AE237" s="23"/>
      <c r="AF237" s="23"/>
      <c r="AG237" s="23"/>
      <c r="AH237" s="23"/>
      <c r="AI237" s="23">
        <v>437</v>
      </c>
      <c r="AJ237" s="23">
        <v>428</v>
      </c>
      <c r="AK237" s="350">
        <v>275</v>
      </c>
      <c r="AL237" s="350">
        <v>223</v>
      </c>
      <c r="AM237" s="350"/>
      <c r="AN237" s="350"/>
      <c r="AO237" s="284"/>
      <c r="AP237" s="292"/>
      <c r="AQ237" s="23"/>
      <c r="AR237" s="23"/>
      <c r="AS237" s="23"/>
      <c r="AT237" s="23"/>
      <c r="AU237" s="23"/>
      <c r="AV237" s="23"/>
      <c r="AW237" s="23">
        <v>24</v>
      </c>
      <c r="AX237" s="23">
        <v>8</v>
      </c>
      <c r="AY237" s="350">
        <v>0</v>
      </c>
      <c r="AZ237" s="350">
        <v>2</v>
      </c>
      <c r="BA237" s="350"/>
      <c r="BB237" s="350"/>
      <c r="BC237" s="284"/>
      <c r="BD237" s="292"/>
      <c r="BE237" s="23"/>
      <c r="BF237" s="37"/>
      <c r="BG237" s="37"/>
      <c r="BH237" s="37"/>
      <c r="BI237" s="37"/>
      <c r="BJ237" s="37"/>
      <c r="BK237" s="37">
        <v>38</v>
      </c>
      <c r="BL237" s="129">
        <v>50</v>
      </c>
      <c r="BM237" s="350">
        <v>39</v>
      </c>
      <c r="BN237" s="351">
        <v>119</v>
      </c>
      <c r="BO237" s="236"/>
      <c r="BP237" s="236"/>
      <c r="BQ237" s="352">
        <v>5</v>
      </c>
      <c r="BR237" s="350">
        <v>4</v>
      </c>
      <c r="BS237" s="350"/>
      <c r="BT237" s="350"/>
      <c r="BU237" s="284"/>
      <c r="BV237" s="293"/>
      <c r="BW237" s="23"/>
      <c r="BX237" s="23"/>
      <c r="BY237" s="23"/>
      <c r="BZ237" s="23"/>
      <c r="CA237" s="23"/>
      <c r="CB237" s="23"/>
      <c r="CC237" s="23">
        <v>20</v>
      </c>
      <c r="CD237" s="23">
        <v>33</v>
      </c>
      <c r="CE237" s="350">
        <v>0</v>
      </c>
      <c r="CF237" s="350">
        <v>4</v>
      </c>
      <c r="CG237" s="350"/>
      <c r="CH237" s="350"/>
      <c r="CI237" s="291"/>
      <c r="CJ237" s="291"/>
      <c r="CK237" s="292"/>
      <c r="CL237" s="23"/>
      <c r="CM237" s="163"/>
      <c r="CN237" s="23"/>
      <c r="CO237" s="23"/>
      <c r="CP237" s="23"/>
      <c r="CQ237" s="23">
        <v>21</v>
      </c>
      <c r="CR237" s="23">
        <v>21</v>
      </c>
      <c r="CS237" s="350">
        <v>8</v>
      </c>
      <c r="CT237" s="350">
        <v>5</v>
      </c>
      <c r="CU237" s="350"/>
      <c r="CV237" s="350"/>
    </row>
    <row r="238" spans="1:100" ht="12.95" customHeight="1" x14ac:dyDescent="0.2">
      <c r="A238" s="3" t="s">
        <v>29</v>
      </c>
      <c r="B238" s="383" t="s">
        <v>2335</v>
      </c>
      <c r="C238" s="22" t="s">
        <v>1909</v>
      </c>
      <c r="K238" s="103">
        <v>428</v>
      </c>
      <c r="L238" s="190"/>
      <c r="M238" s="190"/>
      <c r="N238" s="70" t="str">
        <f t="shared" si="53"/>
        <v>—</v>
      </c>
      <c r="O238" s="82">
        <f t="shared" si="54"/>
        <v>0</v>
      </c>
      <c r="P238" s="83">
        <f t="shared" si="55"/>
        <v>0</v>
      </c>
      <c r="Q238" s="119"/>
      <c r="R238" s="209">
        <v>339</v>
      </c>
      <c r="S238" s="70">
        <f t="shared" si="56"/>
        <v>811</v>
      </c>
      <c r="T238" s="82">
        <f t="shared" si="57"/>
        <v>339</v>
      </c>
      <c r="U238" s="83">
        <f t="shared" si="58"/>
        <v>0</v>
      </c>
      <c r="V238" s="136"/>
      <c r="W238" s="136"/>
      <c r="X238" s="70"/>
      <c r="Y238" s="82"/>
      <c r="Z238" s="83"/>
      <c r="AA238" s="287"/>
      <c r="AB238" s="286"/>
      <c r="AC238" s="286"/>
      <c r="AD238" s="286"/>
      <c r="AE238" s="286"/>
      <c r="AF238" s="286"/>
      <c r="AG238" s="286"/>
      <c r="AH238" s="190">
        <v>151</v>
      </c>
      <c r="AI238" s="190"/>
      <c r="AJ238" s="190"/>
      <c r="AK238" s="211"/>
      <c r="AL238" s="350">
        <v>180</v>
      </c>
      <c r="AM238" s="350"/>
      <c r="AN238" s="350"/>
      <c r="AO238" s="287"/>
      <c r="AP238" s="286"/>
      <c r="AQ238" s="286"/>
      <c r="AR238" s="286"/>
      <c r="AS238" s="286"/>
      <c r="AT238" s="286"/>
      <c r="AU238" s="286"/>
      <c r="AV238" s="190">
        <v>0</v>
      </c>
      <c r="AW238" s="190"/>
      <c r="AX238" s="190"/>
      <c r="AY238" s="350"/>
      <c r="AZ238" s="350">
        <v>10</v>
      </c>
      <c r="BA238" s="350"/>
      <c r="BB238" s="350"/>
      <c r="BC238" s="287"/>
      <c r="BD238" s="286"/>
      <c r="BE238" s="286"/>
      <c r="BF238" s="288"/>
      <c r="BG238" s="288"/>
      <c r="BH238" s="288"/>
      <c r="BI238" s="288"/>
      <c r="BJ238" s="288">
        <v>0</v>
      </c>
      <c r="BK238" s="288"/>
      <c r="BL238" s="289"/>
      <c r="BM238" s="350"/>
      <c r="BN238" s="351">
        <v>0</v>
      </c>
      <c r="BO238" s="236"/>
      <c r="BP238" s="236"/>
      <c r="BQ238" s="352"/>
      <c r="BR238" s="350">
        <v>25</v>
      </c>
      <c r="BS238" s="350"/>
      <c r="BT238" s="350"/>
      <c r="BU238" s="287"/>
      <c r="BV238" s="286"/>
      <c r="BW238" s="286"/>
      <c r="BX238" s="283"/>
      <c r="BY238" s="283"/>
      <c r="BZ238" s="283"/>
      <c r="CA238" s="283"/>
      <c r="CB238" s="283">
        <v>208</v>
      </c>
      <c r="CC238" s="283"/>
      <c r="CD238" s="283"/>
      <c r="CE238" s="350"/>
      <c r="CF238" s="350">
        <v>124</v>
      </c>
      <c r="CG238" s="350"/>
      <c r="CH238" s="350"/>
      <c r="CI238" s="286"/>
      <c r="CJ238" s="286"/>
      <c r="CK238" s="286"/>
      <c r="CL238" s="286"/>
      <c r="CM238" s="286"/>
      <c r="CN238" s="286"/>
      <c r="CO238" s="286"/>
      <c r="CP238" s="190">
        <v>69</v>
      </c>
      <c r="CQ238" s="190"/>
      <c r="CR238" s="190"/>
      <c r="CS238" s="350"/>
      <c r="CT238" s="350">
        <v>0</v>
      </c>
      <c r="CU238" s="350"/>
      <c r="CV238" s="350"/>
    </row>
    <row r="239" spans="1:100" ht="12.95" customHeight="1" x14ac:dyDescent="0.2">
      <c r="B239" s="383" t="s">
        <v>2203</v>
      </c>
      <c r="C239" s="22" t="s">
        <v>1909</v>
      </c>
      <c r="K239" s="103">
        <v>466</v>
      </c>
      <c r="L239" s="190">
        <v>396</v>
      </c>
      <c r="M239" s="190">
        <v>393</v>
      </c>
      <c r="N239" s="70">
        <f t="shared" si="53"/>
        <v>632</v>
      </c>
      <c r="O239" s="82">
        <f t="shared" si="54"/>
        <v>393</v>
      </c>
      <c r="P239" s="83">
        <f t="shared" si="55"/>
        <v>0</v>
      </c>
      <c r="Q239" s="209">
        <v>335</v>
      </c>
      <c r="R239" s="209">
        <v>276</v>
      </c>
      <c r="S239" s="70">
        <f t="shared" si="56"/>
        <v>836</v>
      </c>
      <c r="T239" s="82">
        <f t="shared" si="57"/>
        <v>276</v>
      </c>
      <c r="U239" s="83">
        <f t="shared" si="58"/>
        <v>0</v>
      </c>
      <c r="V239" s="136"/>
      <c r="W239" s="136"/>
      <c r="X239" s="70"/>
      <c r="Y239" s="82"/>
      <c r="Z239" s="83"/>
      <c r="AA239" s="287"/>
      <c r="AB239" s="286"/>
      <c r="AC239" s="286"/>
      <c r="AD239" s="286"/>
      <c r="AE239" s="286"/>
      <c r="AF239" s="286"/>
      <c r="AG239" s="286"/>
      <c r="AH239" s="190">
        <v>153</v>
      </c>
      <c r="AI239" s="190">
        <v>10</v>
      </c>
      <c r="AJ239" s="190">
        <v>0</v>
      </c>
      <c r="AK239" s="350">
        <v>9</v>
      </c>
      <c r="AL239" s="350">
        <v>0</v>
      </c>
      <c r="AM239" s="350"/>
      <c r="AN239" s="350"/>
      <c r="AO239" s="287"/>
      <c r="AP239" s="286"/>
      <c r="AQ239" s="286"/>
      <c r="AR239" s="286"/>
      <c r="AS239" s="286"/>
      <c r="AT239" s="286"/>
      <c r="AU239" s="286"/>
      <c r="AV239" s="190">
        <v>174</v>
      </c>
      <c r="AW239" s="190">
        <v>347</v>
      </c>
      <c r="AX239" s="190">
        <v>371</v>
      </c>
      <c r="AY239" s="350">
        <v>134</v>
      </c>
      <c r="AZ239" s="350">
        <v>153</v>
      </c>
      <c r="BA239" s="350"/>
      <c r="BB239" s="350"/>
      <c r="BC239" s="287"/>
      <c r="BD239" s="286"/>
      <c r="BE239" s="286"/>
      <c r="BF239" s="288"/>
      <c r="BG239" s="288"/>
      <c r="BH239" s="288"/>
      <c r="BI239" s="288"/>
      <c r="BJ239" s="288">
        <v>122</v>
      </c>
      <c r="BK239" s="288">
        <v>15</v>
      </c>
      <c r="BL239" s="289">
        <v>0</v>
      </c>
      <c r="BM239" s="350">
        <v>22</v>
      </c>
      <c r="BN239" s="351">
        <v>0</v>
      </c>
      <c r="BO239" s="236"/>
      <c r="BP239" s="236"/>
      <c r="BQ239" s="352">
        <v>149</v>
      </c>
      <c r="BR239" s="350">
        <v>108</v>
      </c>
      <c r="BS239" s="350"/>
      <c r="BT239" s="350"/>
      <c r="BU239" s="287"/>
      <c r="BV239" s="286"/>
      <c r="BW239" s="286"/>
      <c r="BX239" s="283"/>
      <c r="BY239" s="283"/>
      <c r="BZ239" s="283"/>
      <c r="CA239" s="283"/>
      <c r="CB239" s="283">
        <v>17</v>
      </c>
      <c r="CC239" s="283">
        <v>24</v>
      </c>
      <c r="CD239" s="283">
        <v>22</v>
      </c>
      <c r="CE239" s="350">
        <v>21</v>
      </c>
      <c r="CF239" s="350">
        <v>15</v>
      </c>
      <c r="CG239" s="350"/>
      <c r="CH239" s="350"/>
      <c r="CI239" s="286"/>
      <c r="CJ239" s="286"/>
      <c r="CK239" s="286"/>
      <c r="CL239" s="286"/>
      <c r="CM239" s="286"/>
      <c r="CN239" s="286"/>
      <c r="CO239" s="286"/>
      <c r="CP239" s="190">
        <v>0</v>
      </c>
      <c r="CQ239" s="190">
        <v>0</v>
      </c>
      <c r="CR239" s="190">
        <v>0</v>
      </c>
      <c r="CS239" s="350">
        <v>0</v>
      </c>
      <c r="CT239" s="350">
        <v>0</v>
      </c>
      <c r="CU239" s="350"/>
      <c r="CV239" s="350"/>
    </row>
    <row r="240" spans="1:100" ht="12.95" customHeight="1" x14ac:dyDescent="0.2">
      <c r="B240" s="102" t="s">
        <v>914</v>
      </c>
      <c r="C240" s="22" t="s">
        <v>1909</v>
      </c>
      <c r="K240" s="103"/>
      <c r="L240" s="190"/>
      <c r="M240" s="190">
        <v>396</v>
      </c>
      <c r="N240" s="70">
        <f t="shared" si="53"/>
        <v>631</v>
      </c>
      <c r="O240" s="82">
        <f t="shared" si="54"/>
        <v>396</v>
      </c>
      <c r="P240" s="83">
        <f t="shared" si="55"/>
        <v>0</v>
      </c>
      <c r="Q240" s="209">
        <v>708</v>
      </c>
      <c r="R240" s="209">
        <v>209</v>
      </c>
      <c r="S240" s="70">
        <f t="shared" si="56"/>
        <v>879</v>
      </c>
      <c r="T240" s="82">
        <f t="shared" si="57"/>
        <v>209</v>
      </c>
      <c r="U240" s="83">
        <f t="shared" si="58"/>
        <v>0</v>
      </c>
      <c r="V240" s="136"/>
      <c r="W240" s="136"/>
      <c r="X240" s="70"/>
      <c r="Y240" s="82"/>
      <c r="Z240" s="83"/>
      <c r="AA240" s="287"/>
      <c r="AB240" s="286"/>
      <c r="AC240" s="286"/>
      <c r="AD240" s="286"/>
      <c r="AE240" s="286"/>
      <c r="AF240" s="286"/>
      <c r="AG240" s="286"/>
      <c r="AH240" s="190"/>
      <c r="AI240" s="190"/>
      <c r="AJ240" s="190">
        <v>341</v>
      </c>
      <c r="AK240" s="350">
        <v>610</v>
      </c>
      <c r="AL240" s="350">
        <v>171</v>
      </c>
      <c r="AM240" s="350"/>
      <c r="AN240" s="350"/>
      <c r="AO240" s="287"/>
      <c r="AP240" s="286"/>
      <c r="AQ240" s="286"/>
      <c r="AR240" s="286"/>
      <c r="AS240" s="286"/>
      <c r="AT240" s="286"/>
      <c r="AU240" s="286"/>
      <c r="AV240" s="190"/>
      <c r="AW240" s="190"/>
      <c r="AX240" s="190">
        <v>0</v>
      </c>
      <c r="AY240" s="350">
        <v>98</v>
      </c>
      <c r="AZ240" s="350">
        <v>38</v>
      </c>
      <c r="BA240" s="350"/>
      <c r="BB240" s="350"/>
      <c r="BC240" s="287"/>
      <c r="BD240" s="286"/>
      <c r="BE240" s="286"/>
      <c r="BF240" s="288"/>
      <c r="BG240" s="288"/>
      <c r="BH240" s="288"/>
      <c r="BI240" s="288"/>
      <c r="BJ240" s="288"/>
      <c r="BK240" s="288"/>
      <c r="BL240" s="289">
        <v>0</v>
      </c>
      <c r="BM240" s="350">
        <v>0</v>
      </c>
      <c r="BN240" s="351">
        <v>0</v>
      </c>
      <c r="BO240" s="236"/>
      <c r="BP240" s="236"/>
      <c r="BQ240" s="352">
        <v>0</v>
      </c>
      <c r="BR240" s="350">
        <v>0</v>
      </c>
      <c r="BS240" s="350"/>
      <c r="BT240" s="350"/>
      <c r="BU240" s="287"/>
      <c r="BV240" s="286"/>
      <c r="BW240" s="286"/>
      <c r="BX240" s="283"/>
      <c r="BY240" s="283"/>
      <c r="BZ240" s="283"/>
      <c r="CA240" s="283"/>
      <c r="CB240" s="283"/>
      <c r="CC240" s="283"/>
      <c r="CD240" s="283">
        <v>0</v>
      </c>
      <c r="CE240" s="350">
        <v>0</v>
      </c>
      <c r="CF240" s="350">
        <v>0</v>
      </c>
      <c r="CG240" s="350"/>
      <c r="CH240" s="350"/>
      <c r="CI240" s="286"/>
      <c r="CJ240" s="286"/>
      <c r="CK240" s="286"/>
      <c r="CL240" s="286"/>
      <c r="CM240" s="286"/>
      <c r="CN240" s="286"/>
      <c r="CO240" s="286"/>
      <c r="CP240" s="190"/>
      <c r="CQ240" s="190"/>
      <c r="CR240" s="190">
        <v>55</v>
      </c>
      <c r="CS240" s="350">
        <v>0</v>
      </c>
      <c r="CT240" s="350">
        <v>0</v>
      </c>
      <c r="CU240" s="350"/>
      <c r="CV240" s="350"/>
    </row>
    <row r="241" spans="1:100" ht="12.95" customHeight="1" x14ac:dyDescent="0.2">
      <c r="A241" s="41" t="s">
        <v>36</v>
      </c>
      <c r="B241" s="383" t="s">
        <v>902</v>
      </c>
      <c r="C241" s="22" t="s">
        <v>1909</v>
      </c>
      <c r="K241" s="103"/>
      <c r="L241" s="190"/>
      <c r="M241" s="190">
        <v>205</v>
      </c>
      <c r="N241" s="70">
        <f t="shared" si="53"/>
        <v>679</v>
      </c>
      <c r="O241" s="82">
        <f t="shared" si="54"/>
        <v>205</v>
      </c>
      <c r="P241" s="83">
        <f t="shared" si="55"/>
        <v>0</v>
      </c>
      <c r="Q241" s="209">
        <v>216</v>
      </c>
      <c r="R241" s="209">
        <v>206</v>
      </c>
      <c r="S241" s="70">
        <f t="shared" si="56"/>
        <v>882</v>
      </c>
      <c r="T241" s="82">
        <f t="shared" si="57"/>
        <v>206</v>
      </c>
      <c r="U241" s="83">
        <f t="shared" si="58"/>
        <v>0</v>
      </c>
      <c r="V241" s="136"/>
      <c r="W241" s="136"/>
      <c r="X241" s="70"/>
      <c r="Y241" s="82"/>
      <c r="Z241" s="83"/>
      <c r="AA241" s="287"/>
      <c r="AB241" s="286"/>
      <c r="AC241" s="286"/>
      <c r="AD241" s="286"/>
      <c r="AE241" s="286"/>
      <c r="AF241" s="286"/>
      <c r="AG241" s="286"/>
      <c r="AH241" s="190"/>
      <c r="AI241" s="190"/>
      <c r="AJ241" s="190">
        <v>166</v>
      </c>
      <c r="AK241" s="350">
        <v>184</v>
      </c>
      <c r="AL241" s="350">
        <v>169</v>
      </c>
      <c r="AM241" s="350"/>
      <c r="AN241" s="350"/>
      <c r="AO241" s="287"/>
      <c r="AP241" s="286"/>
      <c r="AQ241" s="286"/>
      <c r="AR241" s="286"/>
      <c r="AS241" s="286"/>
      <c r="AT241" s="286"/>
      <c r="AU241" s="286"/>
      <c r="AV241" s="190"/>
      <c r="AW241" s="190"/>
      <c r="AX241" s="190">
        <v>3</v>
      </c>
      <c r="AY241" s="350">
        <v>0</v>
      </c>
      <c r="AZ241" s="350">
        <v>0</v>
      </c>
      <c r="BA241" s="350"/>
      <c r="BB241" s="350"/>
      <c r="BC241" s="287"/>
      <c r="BD241" s="286"/>
      <c r="BE241" s="286"/>
      <c r="BF241" s="288"/>
      <c r="BG241" s="288"/>
      <c r="BH241" s="288"/>
      <c r="BI241" s="288"/>
      <c r="BJ241" s="288"/>
      <c r="BK241" s="288"/>
      <c r="BL241" s="289">
        <v>0</v>
      </c>
      <c r="BM241" s="350">
        <v>0</v>
      </c>
      <c r="BN241" s="351">
        <v>0</v>
      </c>
      <c r="BO241" s="236"/>
      <c r="BP241" s="236"/>
      <c r="BQ241" s="352">
        <v>32</v>
      </c>
      <c r="BR241" s="350">
        <v>37</v>
      </c>
      <c r="BS241" s="350"/>
      <c r="BT241" s="350"/>
      <c r="BU241" s="287"/>
      <c r="BV241" s="286"/>
      <c r="BW241" s="286"/>
      <c r="BX241" s="283"/>
      <c r="BY241" s="283"/>
      <c r="BZ241" s="283"/>
      <c r="CA241" s="283"/>
      <c r="CB241" s="283"/>
      <c r="CC241" s="283"/>
      <c r="CD241" s="283">
        <v>0</v>
      </c>
      <c r="CE241" s="350">
        <v>0</v>
      </c>
      <c r="CF241" s="350">
        <v>0</v>
      </c>
      <c r="CG241" s="350"/>
      <c r="CH241" s="350"/>
      <c r="CI241" s="286"/>
      <c r="CJ241" s="286"/>
      <c r="CK241" s="286"/>
      <c r="CL241" s="286"/>
      <c r="CM241" s="286"/>
      <c r="CN241" s="286"/>
      <c r="CO241" s="286"/>
      <c r="CP241" s="190"/>
      <c r="CQ241" s="190"/>
      <c r="CR241" s="190">
        <v>36</v>
      </c>
      <c r="CS241" s="350">
        <v>0</v>
      </c>
      <c r="CT241" s="350">
        <v>0</v>
      </c>
      <c r="CU241" s="350"/>
      <c r="CV241" s="350"/>
    </row>
    <row r="242" spans="1:100" ht="12.95" customHeight="1" x14ac:dyDescent="0.2">
      <c r="A242" s="41" t="s">
        <v>419</v>
      </c>
      <c r="B242" s="102" t="s">
        <v>1545</v>
      </c>
      <c r="C242" s="22" t="s">
        <v>1909</v>
      </c>
      <c r="K242" s="103">
        <v>217</v>
      </c>
      <c r="L242" s="190">
        <v>292</v>
      </c>
      <c r="M242" s="190">
        <v>269</v>
      </c>
      <c r="N242" s="70">
        <f t="shared" si="53"/>
        <v>665</v>
      </c>
      <c r="O242" s="82">
        <f t="shared" si="54"/>
        <v>269</v>
      </c>
      <c r="P242" s="83">
        <f t="shared" si="55"/>
        <v>0</v>
      </c>
      <c r="Q242" s="217">
        <v>485</v>
      </c>
      <c r="R242" s="217">
        <v>170</v>
      </c>
      <c r="S242" s="70">
        <f t="shared" si="56"/>
        <v>902</v>
      </c>
      <c r="T242" s="82">
        <f t="shared" si="57"/>
        <v>170</v>
      </c>
      <c r="U242" s="83">
        <f t="shared" si="58"/>
        <v>0</v>
      </c>
      <c r="V242" s="136"/>
      <c r="W242" s="136"/>
      <c r="X242" s="70"/>
      <c r="Y242" s="82"/>
      <c r="Z242" s="83"/>
      <c r="AA242" s="287"/>
      <c r="AB242" s="286"/>
      <c r="AC242" s="286"/>
      <c r="AD242" s="286"/>
      <c r="AE242" s="286"/>
      <c r="AF242" s="286"/>
      <c r="AG242" s="286"/>
      <c r="AH242" s="190">
        <v>216</v>
      </c>
      <c r="AI242" s="190">
        <v>292</v>
      </c>
      <c r="AJ242" s="190">
        <v>269</v>
      </c>
      <c r="AK242" s="350">
        <v>322</v>
      </c>
      <c r="AL242" s="350">
        <v>157</v>
      </c>
      <c r="AM242" s="350"/>
      <c r="AN242" s="350"/>
      <c r="AO242" s="287"/>
      <c r="AP242" s="286"/>
      <c r="AQ242" s="286"/>
      <c r="AR242" s="286"/>
      <c r="AS242" s="286"/>
      <c r="AT242" s="286"/>
      <c r="AU242" s="286"/>
      <c r="AV242" s="190">
        <v>0</v>
      </c>
      <c r="AW242" s="190">
        <v>0</v>
      </c>
      <c r="AX242" s="190">
        <v>0</v>
      </c>
      <c r="AY242" s="350">
        <v>0</v>
      </c>
      <c r="AZ242" s="350">
        <v>0</v>
      </c>
      <c r="BA242" s="350"/>
      <c r="BB242" s="350"/>
      <c r="BC242" s="287"/>
      <c r="BD242" s="286"/>
      <c r="BE242" s="286"/>
      <c r="BF242" s="288"/>
      <c r="BG242" s="288"/>
      <c r="BH242" s="288"/>
      <c r="BI242" s="288"/>
      <c r="BJ242" s="288">
        <v>1</v>
      </c>
      <c r="BK242" s="288">
        <v>0</v>
      </c>
      <c r="BL242" s="289">
        <v>0</v>
      </c>
      <c r="BM242" s="350">
        <v>0</v>
      </c>
      <c r="BN242" s="351">
        <v>0</v>
      </c>
      <c r="BO242" s="236"/>
      <c r="BP242" s="236"/>
      <c r="BQ242" s="352">
        <v>163</v>
      </c>
      <c r="BR242" s="350">
        <v>13</v>
      </c>
      <c r="BS242" s="350"/>
      <c r="BT242" s="350"/>
      <c r="BU242" s="287"/>
      <c r="BV242" s="286"/>
      <c r="BW242" s="286"/>
      <c r="BX242" s="283"/>
      <c r="BY242" s="283"/>
      <c r="BZ242" s="283"/>
      <c r="CA242" s="283"/>
      <c r="CB242" s="283">
        <v>0</v>
      </c>
      <c r="CC242" s="283">
        <v>0</v>
      </c>
      <c r="CD242" s="283">
        <v>0</v>
      </c>
      <c r="CE242" s="350">
        <v>0</v>
      </c>
      <c r="CF242" s="350">
        <v>0</v>
      </c>
      <c r="CG242" s="350"/>
      <c r="CH242" s="350"/>
      <c r="CI242" s="286"/>
      <c r="CJ242" s="286"/>
      <c r="CK242" s="286"/>
      <c r="CL242" s="286"/>
      <c r="CM242" s="286"/>
      <c r="CN242" s="286"/>
      <c r="CO242" s="286"/>
      <c r="CP242" s="190">
        <v>0</v>
      </c>
      <c r="CQ242" s="190">
        <v>0</v>
      </c>
      <c r="CR242" s="190">
        <v>0</v>
      </c>
      <c r="CS242" s="350">
        <v>0</v>
      </c>
      <c r="CT242" s="350">
        <v>0</v>
      </c>
      <c r="CU242" s="350"/>
      <c r="CV242" s="350"/>
    </row>
    <row r="243" spans="1:100" ht="12.95" customHeight="1" x14ac:dyDescent="0.2">
      <c r="A243" s="107" t="s">
        <v>1876</v>
      </c>
      <c r="B243" s="383" t="s">
        <v>2336</v>
      </c>
      <c r="C243" s="22" t="s">
        <v>1909</v>
      </c>
      <c r="E243" s="301"/>
      <c r="K243" s="103">
        <v>401</v>
      </c>
      <c r="L243" s="190"/>
      <c r="M243" s="190"/>
      <c r="N243" s="70" t="str">
        <f t="shared" si="53"/>
        <v>—</v>
      </c>
      <c r="O243" s="82">
        <f t="shared" si="54"/>
        <v>0</v>
      </c>
      <c r="P243" s="83">
        <f t="shared" si="55"/>
        <v>0</v>
      </c>
      <c r="Q243" s="120"/>
      <c r="R243" s="163">
        <v>162</v>
      </c>
      <c r="S243" s="70">
        <f t="shared" si="56"/>
        <v>904</v>
      </c>
      <c r="T243" s="82">
        <f t="shared" si="57"/>
        <v>162</v>
      </c>
      <c r="U243" s="83">
        <f t="shared" si="58"/>
        <v>0</v>
      </c>
      <c r="V243" s="136"/>
      <c r="W243" s="136"/>
      <c r="X243" s="70"/>
      <c r="Y243" s="82"/>
      <c r="Z243" s="83"/>
      <c r="AA243" s="287"/>
      <c r="AB243" s="302"/>
      <c r="AC243" s="286"/>
      <c r="AD243" s="286"/>
      <c r="AE243" s="286"/>
      <c r="AF243" s="286"/>
      <c r="AG243" s="286"/>
      <c r="AH243" s="190">
        <v>396</v>
      </c>
      <c r="AI243" s="190"/>
      <c r="AJ243" s="190"/>
      <c r="AK243" s="211"/>
      <c r="AL243" s="350">
        <v>162</v>
      </c>
      <c r="AM243" s="350"/>
      <c r="AN243" s="350"/>
      <c r="AO243" s="287"/>
      <c r="AP243" s="302"/>
      <c r="AQ243" s="286"/>
      <c r="AR243" s="286"/>
      <c r="AS243" s="286"/>
      <c r="AT243" s="286"/>
      <c r="AU243" s="286"/>
      <c r="AV243" s="190">
        <v>0</v>
      </c>
      <c r="AW243" s="190"/>
      <c r="AX243" s="190"/>
      <c r="AY243" s="350"/>
      <c r="AZ243" s="350">
        <v>0</v>
      </c>
      <c r="BA243" s="350"/>
      <c r="BB243" s="350"/>
      <c r="BC243" s="287"/>
      <c r="BD243" s="302"/>
      <c r="BE243" s="286"/>
      <c r="BF243" s="288"/>
      <c r="BG243" s="288"/>
      <c r="BH243" s="288"/>
      <c r="BI243" s="288"/>
      <c r="BJ243" s="288">
        <v>0</v>
      </c>
      <c r="BK243" s="288"/>
      <c r="BL243" s="289"/>
      <c r="BM243" s="350"/>
      <c r="BN243" s="351">
        <v>0</v>
      </c>
      <c r="BO243" s="236"/>
      <c r="BP243" s="236"/>
      <c r="BQ243" s="352"/>
      <c r="BR243" s="350">
        <v>0</v>
      </c>
      <c r="BS243" s="350"/>
      <c r="BT243" s="350"/>
      <c r="BU243" s="287"/>
      <c r="BV243" s="286"/>
      <c r="BW243" s="286"/>
      <c r="BX243" s="283"/>
      <c r="BY243" s="283"/>
      <c r="BZ243" s="283"/>
      <c r="CA243" s="283"/>
      <c r="CB243" s="283">
        <v>0</v>
      </c>
      <c r="CC243" s="283"/>
      <c r="CD243" s="283"/>
      <c r="CE243" s="350"/>
      <c r="CF243" s="350">
        <v>0</v>
      </c>
      <c r="CG243" s="350"/>
      <c r="CH243" s="350"/>
      <c r="CI243" s="286"/>
      <c r="CJ243" s="286"/>
      <c r="CK243" s="302"/>
      <c r="CL243" s="286"/>
      <c r="CM243" s="286"/>
      <c r="CN243" s="286"/>
      <c r="CO243" s="286"/>
      <c r="CP243" s="190">
        <v>5</v>
      </c>
      <c r="CQ243" s="190"/>
      <c r="CR243" s="190"/>
      <c r="CS243" s="350"/>
      <c r="CT243" s="350">
        <v>0</v>
      </c>
      <c r="CU243" s="350"/>
      <c r="CV243" s="350"/>
    </row>
    <row r="244" spans="1:100" ht="12.95" customHeight="1" x14ac:dyDescent="0.2">
      <c r="A244" s="41" t="s">
        <v>7</v>
      </c>
      <c r="B244" s="102" t="s">
        <v>1747</v>
      </c>
      <c r="C244" s="22" t="s">
        <v>1909</v>
      </c>
      <c r="D244" s="291"/>
      <c r="E244" s="8">
        <v>29946</v>
      </c>
      <c r="F244" s="23">
        <v>34440</v>
      </c>
      <c r="G244" s="163">
        <v>39789</v>
      </c>
      <c r="H244" s="23">
        <v>48278</v>
      </c>
      <c r="I244" s="23">
        <v>56135</v>
      </c>
      <c r="J244" s="23">
        <v>59297</v>
      </c>
      <c r="K244" s="23">
        <v>61757</v>
      </c>
      <c r="L244" s="23">
        <v>43213</v>
      </c>
      <c r="M244" s="23">
        <v>45921</v>
      </c>
      <c r="N244" s="70">
        <f t="shared" si="53"/>
        <v>179</v>
      </c>
      <c r="O244" s="82">
        <f t="shared" si="54"/>
        <v>45921</v>
      </c>
      <c r="P244" s="83">
        <f t="shared" si="55"/>
        <v>0</v>
      </c>
      <c r="Q244" s="120"/>
      <c r="R244" s="120"/>
      <c r="S244" s="70" t="str">
        <f t="shared" si="56"/>
        <v>—</v>
      </c>
      <c r="T244" s="82">
        <f t="shared" si="57"/>
        <v>0</v>
      </c>
      <c r="U244" s="83">
        <f t="shared" si="58"/>
        <v>0</v>
      </c>
      <c r="V244" s="136"/>
      <c r="W244" s="136"/>
      <c r="X244" s="70"/>
      <c r="Y244" s="82"/>
      <c r="Z244" s="83"/>
      <c r="AA244" s="13"/>
      <c r="AB244" s="8">
        <v>11157</v>
      </c>
      <c r="AC244" s="23">
        <v>10603</v>
      </c>
      <c r="AD244" s="23">
        <v>17922</v>
      </c>
      <c r="AE244" s="23">
        <v>24059</v>
      </c>
      <c r="AF244" s="23">
        <v>31276</v>
      </c>
      <c r="AG244" s="23">
        <v>32005</v>
      </c>
      <c r="AH244" s="23">
        <v>30375</v>
      </c>
      <c r="AI244" s="23">
        <v>17952</v>
      </c>
      <c r="AJ244" s="23">
        <v>18737</v>
      </c>
      <c r="AK244" s="23"/>
      <c r="AL244" s="23"/>
      <c r="AM244" s="23"/>
      <c r="AN244" s="23"/>
      <c r="AO244" s="13"/>
      <c r="AP244" s="8">
        <v>1483</v>
      </c>
      <c r="AQ244" s="23">
        <v>1956</v>
      </c>
      <c r="AR244" s="23">
        <v>3645</v>
      </c>
      <c r="AS244" s="23">
        <v>116</v>
      </c>
      <c r="AT244" s="23">
        <v>454</v>
      </c>
      <c r="AU244" s="155">
        <v>257</v>
      </c>
      <c r="AV244" s="155">
        <v>1403</v>
      </c>
      <c r="AW244" s="155">
        <v>1471</v>
      </c>
      <c r="AX244" s="155">
        <v>1581</v>
      </c>
      <c r="AY244" s="155"/>
      <c r="AZ244" s="155"/>
      <c r="BA244" s="155"/>
      <c r="BB244" s="155"/>
      <c r="BC244" s="13"/>
      <c r="BD244" s="8">
        <v>915</v>
      </c>
      <c r="BE244" s="23">
        <v>3167</v>
      </c>
      <c r="BF244" s="37">
        <v>3087</v>
      </c>
      <c r="BG244" s="37">
        <v>3175</v>
      </c>
      <c r="BH244" s="37">
        <v>660</v>
      </c>
      <c r="BI244" s="37">
        <v>949</v>
      </c>
      <c r="BJ244" s="37">
        <v>431</v>
      </c>
      <c r="BK244" s="37">
        <v>334</v>
      </c>
      <c r="BL244" s="129">
        <v>356</v>
      </c>
      <c r="BM244" s="37"/>
      <c r="BN244" s="129"/>
      <c r="BO244" s="37"/>
      <c r="BP244" s="37"/>
      <c r="BQ244" s="270"/>
      <c r="BR244" s="37"/>
      <c r="BS244" s="37"/>
      <c r="BT244" s="37"/>
      <c r="BU244" s="13"/>
      <c r="BV244" s="8">
        <v>14132</v>
      </c>
      <c r="BW244" s="23">
        <v>15726</v>
      </c>
      <c r="BX244" s="23">
        <v>15135</v>
      </c>
      <c r="BY244" s="23">
        <v>20928</v>
      </c>
      <c r="BZ244" s="23">
        <v>21766</v>
      </c>
      <c r="CA244" s="23">
        <v>25097</v>
      </c>
      <c r="CB244" s="23">
        <v>28682</v>
      </c>
      <c r="CC244" s="23">
        <v>22873</v>
      </c>
      <c r="CD244" s="23">
        <v>24478</v>
      </c>
      <c r="CE244" s="23"/>
      <c r="CF244" s="23"/>
      <c r="CG244" s="23"/>
      <c r="CH244" s="23"/>
      <c r="CI244" s="8"/>
      <c r="CJ244" s="8">
        <v>2259</v>
      </c>
      <c r="CK244" s="23">
        <v>2988</v>
      </c>
      <c r="CL244" s="23">
        <v>0</v>
      </c>
      <c r="CM244" s="23">
        <v>0</v>
      </c>
      <c r="CN244" s="23">
        <v>1979</v>
      </c>
      <c r="CO244" s="23">
        <v>989</v>
      </c>
      <c r="CP244" s="23">
        <v>866</v>
      </c>
      <c r="CQ244" s="23">
        <v>583</v>
      </c>
      <c r="CR244" s="23">
        <v>769</v>
      </c>
    </row>
    <row r="245" spans="1:100" ht="12.95" customHeight="1" x14ac:dyDescent="0.2">
      <c r="A245" s="45" t="s">
        <v>23</v>
      </c>
      <c r="B245" s="383" t="s">
        <v>1536</v>
      </c>
      <c r="C245" s="22" t="s">
        <v>1909</v>
      </c>
      <c r="K245" s="103">
        <v>3479</v>
      </c>
      <c r="L245" s="190">
        <v>3344</v>
      </c>
      <c r="M245" s="190">
        <v>3915</v>
      </c>
      <c r="N245" s="70">
        <f t="shared" si="53"/>
        <v>365</v>
      </c>
      <c r="O245" s="82">
        <f t="shared" si="54"/>
        <v>3915</v>
      </c>
      <c r="P245" s="83">
        <f t="shared" si="55"/>
        <v>0</v>
      </c>
      <c r="Q245" s="120"/>
      <c r="R245" s="120"/>
      <c r="S245" s="70" t="str">
        <f t="shared" si="56"/>
        <v>—</v>
      </c>
      <c r="T245" s="82">
        <f t="shared" si="57"/>
        <v>0</v>
      </c>
      <c r="U245" s="83">
        <f t="shared" si="58"/>
        <v>0</v>
      </c>
      <c r="V245" s="136"/>
      <c r="W245" s="136"/>
      <c r="X245" s="70"/>
      <c r="Y245" s="82"/>
      <c r="Z245" s="83"/>
      <c r="AA245" s="287"/>
      <c r="AB245" s="286"/>
      <c r="AC245" s="286"/>
      <c r="AD245" s="286"/>
      <c r="AE245" s="286"/>
      <c r="AF245" s="286"/>
      <c r="AG245" s="286"/>
      <c r="AH245" s="190">
        <v>2386</v>
      </c>
      <c r="AI245" s="190">
        <v>2719</v>
      </c>
      <c r="AJ245" s="190">
        <v>3052</v>
      </c>
      <c r="AK245" s="190"/>
      <c r="AL245" s="190"/>
      <c r="AM245" s="190"/>
      <c r="AN245" s="190"/>
      <c r="AO245" s="287"/>
      <c r="AP245" s="286"/>
      <c r="AQ245" s="286"/>
      <c r="AR245" s="286"/>
      <c r="AS245" s="286"/>
      <c r="AT245" s="286"/>
      <c r="AU245" s="286"/>
      <c r="AV245" s="190">
        <v>479</v>
      </c>
      <c r="AW245" s="190">
        <v>494</v>
      </c>
      <c r="AX245" s="190">
        <v>422</v>
      </c>
      <c r="AY245" s="190"/>
      <c r="AZ245" s="190"/>
      <c r="BA245" s="190"/>
      <c r="BB245" s="190"/>
      <c r="BC245" s="287"/>
      <c r="BD245" s="286"/>
      <c r="BE245" s="286"/>
      <c r="BF245" s="288"/>
      <c r="BG245" s="288"/>
      <c r="BH245" s="288"/>
      <c r="BI245" s="288"/>
      <c r="BJ245" s="288">
        <v>0</v>
      </c>
      <c r="BK245" s="288">
        <v>0</v>
      </c>
      <c r="BL245" s="289">
        <v>0</v>
      </c>
      <c r="BM245" s="288"/>
      <c r="BN245" s="289"/>
      <c r="BO245" s="288"/>
      <c r="BP245" s="288"/>
      <c r="BQ245" s="305"/>
      <c r="BR245" s="288"/>
      <c r="BS245" s="288"/>
      <c r="BT245" s="288"/>
      <c r="BU245" s="287"/>
      <c r="BV245" s="286"/>
      <c r="BW245" s="286"/>
      <c r="BX245" s="283"/>
      <c r="BY245" s="283"/>
      <c r="BZ245" s="283"/>
      <c r="CA245" s="283"/>
      <c r="CB245" s="283">
        <v>20</v>
      </c>
      <c r="CC245" s="283">
        <v>0</v>
      </c>
      <c r="CD245" s="283">
        <v>0</v>
      </c>
      <c r="CE245" s="283"/>
      <c r="CF245" s="283"/>
      <c r="CG245" s="283"/>
      <c r="CH245" s="283"/>
      <c r="CI245" s="286"/>
      <c r="CJ245" s="286"/>
      <c r="CK245" s="286"/>
      <c r="CL245" s="286"/>
      <c r="CM245" s="286"/>
      <c r="CN245" s="286"/>
      <c r="CO245" s="286"/>
      <c r="CP245" s="190">
        <v>594</v>
      </c>
      <c r="CQ245" s="190">
        <v>131</v>
      </c>
      <c r="CR245" s="190">
        <v>441</v>
      </c>
    </row>
    <row r="246" spans="1:100" ht="12.95" customHeight="1" x14ac:dyDescent="0.2">
      <c r="A246" s="41" t="s">
        <v>37</v>
      </c>
      <c r="B246" s="383" t="s">
        <v>1292</v>
      </c>
      <c r="C246" s="22" t="s">
        <v>1909</v>
      </c>
      <c r="K246" s="103">
        <v>1892</v>
      </c>
      <c r="L246" s="190">
        <v>2979</v>
      </c>
      <c r="M246" s="190">
        <v>3421</v>
      </c>
      <c r="N246" s="70">
        <f t="shared" si="53"/>
        <v>374</v>
      </c>
      <c r="O246" s="82">
        <f t="shared" si="54"/>
        <v>3421</v>
      </c>
      <c r="P246" s="83">
        <f t="shared" si="55"/>
        <v>0</v>
      </c>
      <c r="Q246" s="120"/>
      <c r="R246" s="120"/>
      <c r="S246" s="70" t="str">
        <f t="shared" si="56"/>
        <v>—</v>
      </c>
      <c r="T246" s="82">
        <f t="shared" si="57"/>
        <v>0</v>
      </c>
      <c r="U246" s="83">
        <f t="shared" si="58"/>
        <v>0</v>
      </c>
      <c r="V246" s="136"/>
      <c r="W246" s="136"/>
      <c r="X246" s="70"/>
      <c r="Y246" s="82"/>
      <c r="Z246" s="83"/>
      <c r="AA246" s="287"/>
      <c r="AB246" s="286"/>
      <c r="AC246" s="286"/>
      <c r="AD246" s="286"/>
      <c r="AE246" s="286"/>
      <c r="AF246" s="286"/>
      <c r="AG246" s="286"/>
      <c r="AH246" s="190">
        <v>1792</v>
      </c>
      <c r="AI246" s="190">
        <v>2979</v>
      </c>
      <c r="AJ246" s="190">
        <v>3404</v>
      </c>
      <c r="AK246" s="190"/>
      <c r="AL246" s="190"/>
      <c r="AM246" s="190"/>
      <c r="AN246" s="190"/>
      <c r="AO246" s="287"/>
      <c r="AP246" s="286"/>
      <c r="AQ246" s="286"/>
      <c r="AR246" s="286"/>
      <c r="AS246" s="286"/>
      <c r="AT246" s="286"/>
      <c r="AU246" s="286"/>
      <c r="AV246" s="190">
        <v>100</v>
      </c>
      <c r="AW246" s="190">
        <v>0</v>
      </c>
      <c r="AX246" s="190">
        <v>17</v>
      </c>
      <c r="AY246" s="190"/>
      <c r="AZ246" s="190"/>
      <c r="BA246" s="190"/>
      <c r="BB246" s="190"/>
      <c r="BC246" s="287"/>
      <c r="BD246" s="286"/>
      <c r="BE246" s="286"/>
      <c r="BF246" s="288"/>
      <c r="BG246" s="288"/>
      <c r="BH246" s="288"/>
      <c r="BI246" s="288"/>
      <c r="BJ246" s="288">
        <v>0</v>
      </c>
      <c r="BK246" s="288">
        <v>0</v>
      </c>
      <c r="BL246" s="289">
        <v>0</v>
      </c>
      <c r="BM246" s="288"/>
      <c r="BN246" s="289"/>
      <c r="BO246" s="288"/>
      <c r="BP246" s="288"/>
      <c r="BQ246" s="305"/>
      <c r="BR246" s="288"/>
      <c r="BS246" s="288"/>
      <c r="BT246" s="288"/>
      <c r="BU246" s="287"/>
      <c r="BV246" s="286"/>
      <c r="BW246" s="286"/>
      <c r="BX246" s="283"/>
      <c r="BY246" s="283"/>
      <c r="BZ246" s="283"/>
      <c r="CA246" s="283"/>
      <c r="CB246" s="283">
        <v>0</v>
      </c>
      <c r="CC246" s="283">
        <v>0</v>
      </c>
      <c r="CD246" s="283">
        <v>0</v>
      </c>
      <c r="CE246" s="283"/>
      <c r="CF246" s="283"/>
      <c r="CG246" s="283"/>
      <c r="CH246" s="283"/>
      <c r="CI246" s="286"/>
      <c r="CJ246" s="286"/>
      <c r="CK246" s="286"/>
      <c r="CL246" s="286"/>
      <c r="CM246" s="286"/>
      <c r="CN246" s="286"/>
      <c r="CO246" s="286"/>
      <c r="CP246" s="190">
        <v>0</v>
      </c>
      <c r="CQ246" s="190">
        <v>0</v>
      </c>
      <c r="CR246" s="190">
        <v>0</v>
      </c>
    </row>
    <row r="247" spans="1:100" ht="12.95" customHeight="1" x14ac:dyDescent="0.2">
      <c r="A247" s="41" t="s">
        <v>21</v>
      </c>
      <c r="B247" s="383" t="s">
        <v>2307</v>
      </c>
      <c r="C247" s="22" t="s">
        <v>1909</v>
      </c>
      <c r="K247" s="103">
        <v>4840</v>
      </c>
      <c r="L247" s="190">
        <v>4337</v>
      </c>
      <c r="M247" s="190">
        <v>3274</v>
      </c>
      <c r="N247" s="70">
        <f t="shared" si="53"/>
        <v>379</v>
      </c>
      <c r="O247" s="82">
        <f t="shared" si="54"/>
        <v>3274</v>
      </c>
      <c r="P247" s="83">
        <f t="shared" si="55"/>
        <v>0</v>
      </c>
      <c r="Q247" s="120"/>
      <c r="R247" s="120"/>
      <c r="S247" s="70" t="str">
        <f t="shared" si="56"/>
        <v>—</v>
      </c>
      <c r="T247" s="82">
        <f t="shared" si="57"/>
        <v>0</v>
      </c>
      <c r="U247" s="83">
        <f t="shared" si="58"/>
        <v>0</v>
      </c>
      <c r="V247" s="136"/>
      <c r="W247" s="136"/>
      <c r="X247" s="70"/>
      <c r="Y247" s="82"/>
      <c r="Z247" s="83"/>
      <c r="AA247" s="287"/>
      <c r="AB247" s="286"/>
      <c r="AC247" s="286"/>
      <c r="AD247" s="286"/>
      <c r="AE247" s="286"/>
      <c r="AF247" s="286"/>
      <c r="AG247" s="286"/>
      <c r="AH247" s="190">
        <v>4017</v>
      </c>
      <c r="AI247" s="190">
        <v>3426</v>
      </c>
      <c r="AJ247" s="190">
        <v>2798</v>
      </c>
      <c r="AK247" s="190"/>
      <c r="AL247" s="190"/>
      <c r="AM247" s="190"/>
      <c r="AN247" s="190"/>
      <c r="AO247" s="287"/>
      <c r="AP247" s="286"/>
      <c r="AQ247" s="286"/>
      <c r="AR247" s="286"/>
      <c r="AS247" s="286"/>
      <c r="AT247" s="286"/>
      <c r="AU247" s="286"/>
      <c r="AV247" s="190">
        <v>531</v>
      </c>
      <c r="AW247" s="190">
        <v>747</v>
      </c>
      <c r="AX247" s="190">
        <v>213</v>
      </c>
      <c r="AY247" s="190"/>
      <c r="AZ247" s="190"/>
      <c r="BA247" s="190"/>
      <c r="BB247" s="190"/>
      <c r="BC247" s="287"/>
      <c r="BD247" s="286"/>
      <c r="BE247" s="286"/>
      <c r="BF247" s="288"/>
      <c r="BG247" s="288"/>
      <c r="BH247" s="288"/>
      <c r="BI247" s="288"/>
      <c r="BJ247" s="288">
        <v>0</v>
      </c>
      <c r="BK247" s="288">
        <v>0</v>
      </c>
      <c r="BL247" s="289">
        <v>0</v>
      </c>
      <c r="BM247" s="288"/>
      <c r="BN247" s="289"/>
      <c r="BO247" s="288"/>
      <c r="BP247" s="288"/>
      <c r="BQ247" s="305"/>
      <c r="BR247" s="288"/>
      <c r="BS247" s="288"/>
      <c r="BT247" s="288"/>
      <c r="BU247" s="287"/>
      <c r="BV247" s="286"/>
      <c r="BW247" s="286"/>
      <c r="BX247" s="283"/>
      <c r="BY247" s="283"/>
      <c r="BZ247" s="283"/>
      <c r="CA247" s="283"/>
      <c r="CB247" s="283">
        <v>0</v>
      </c>
      <c r="CC247" s="283">
        <v>13</v>
      </c>
      <c r="CD247" s="283">
        <v>14</v>
      </c>
      <c r="CE247" s="283"/>
      <c r="CF247" s="283"/>
      <c r="CG247" s="283"/>
      <c r="CH247" s="283"/>
      <c r="CI247" s="286"/>
      <c r="CJ247" s="286"/>
      <c r="CK247" s="286"/>
      <c r="CL247" s="286"/>
      <c r="CM247" s="286"/>
      <c r="CN247" s="286"/>
      <c r="CO247" s="286"/>
      <c r="CP247" s="190">
        <v>292</v>
      </c>
      <c r="CQ247" s="190">
        <v>151</v>
      </c>
      <c r="CR247" s="190">
        <v>249</v>
      </c>
    </row>
    <row r="248" spans="1:100" ht="12.95" customHeight="1" x14ac:dyDescent="0.2">
      <c r="A248" s="42" t="s">
        <v>10</v>
      </c>
      <c r="B248" s="383" t="s">
        <v>1300</v>
      </c>
      <c r="C248" s="22" t="s">
        <v>1909</v>
      </c>
      <c r="K248" s="103">
        <v>2602</v>
      </c>
      <c r="L248" s="190">
        <v>3329</v>
      </c>
      <c r="M248" s="190">
        <v>2693</v>
      </c>
      <c r="N248" s="70">
        <f t="shared" si="53"/>
        <v>408</v>
      </c>
      <c r="O248" s="82">
        <f t="shared" si="54"/>
        <v>2693</v>
      </c>
      <c r="P248" s="83">
        <f t="shared" si="55"/>
        <v>0</v>
      </c>
      <c r="Q248" s="120"/>
      <c r="R248" s="120"/>
      <c r="S248" s="70" t="str">
        <f t="shared" si="56"/>
        <v>—</v>
      </c>
      <c r="T248" s="82">
        <f t="shared" si="57"/>
        <v>0</v>
      </c>
      <c r="U248" s="83">
        <f t="shared" si="58"/>
        <v>0</v>
      </c>
      <c r="V248" s="136"/>
      <c r="W248" s="136"/>
      <c r="X248" s="70"/>
      <c r="Y248" s="82"/>
      <c r="Z248" s="83"/>
      <c r="AA248" s="287"/>
      <c r="AB248" s="286"/>
      <c r="AC248" s="286"/>
      <c r="AD248" s="286"/>
      <c r="AE248" s="286"/>
      <c r="AF248" s="286"/>
      <c r="AG248" s="286"/>
      <c r="AH248" s="190">
        <v>1435</v>
      </c>
      <c r="AI248" s="190">
        <v>2225</v>
      </c>
      <c r="AJ248" s="190">
        <v>1549</v>
      </c>
      <c r="AK248" s="190"/>
      <c r="AL248" s="190"/>
      <c r="AM248" s="190"/>
      <c r="AN248" s="190"/>
      <c r="AO248" s="287"/>
      <c r="AP248" s="286"/>
      <c r="AQ248" s="286"/>
      <c r="AR248" s="286"/>
      <c r="AS248" s="286"/>
      <c r="AT248" s="286"/>
      <c r="AU248" s="286"/>
      <c r="AV248" s="190">
        <v>541</v>
      </c>
      <c r="AW248" s="190">
        <v>332</v>
      </c>
      <c r="AX248" s="190">
        <v>313</v>
      </c>
      <c r="AY248" s="190"/>
      <c r="AZ248" s="190"/>
      <c r="BA248" s="190"/>
      <c r="BB248" s="190"/>
      <c r="BC248" s="287"/>
      <c r="BD248" s="286"/>
      <c r="BE248" s="286"/>
      <c r="BF248" s="288"/>
      <c r="BG248" s="288"/>
      <c r="BH248" s="288"/>
      <c r="BI248" s="288"/>
      <c r="BJ248" s="288">
        <v>0</v>
      </c>
      <c r="BK248" s="288">
        <v>2</v>
      </c>
      <c r="BL248" s="289">
        <v>122</v>
      </c>
      <c r="BM248" s="288"/>
      <c r="BN248" s="289"/>
      <c r="BO248" s="288"/>
      <c r="BP248" s="288"/>
      <c r="BQ248" s="305"/>
      <c r="BR248" s="288"/>
      <c r="BS248" s="288"/>
      <c r="BT248" s="288"/>
      <c r="BU248" s="287"/>
      <c r="BV248" s="286"/>
      <c r="BW248" s="286"/>
      <c r="BX248" s="283"/>
      <c r="BY248" s="283"/>
      <c r="BZ248" s="283"/>
      <c r="CA248" s="283"/>
      <c r="CB248" s="283">
        <v>508</v>
      </c>
      <c r="CC248" s="283">
        <v>529</v>
      </c>
      <c r="CD248" s="283">
        <v>490</v>
      </c>
      <c r="CE248" s="283"/>
      <c r="CF248" s="283"/>
      <c r="CG248" s="283"/>
      <c r="CH248" s="283"/>
      <c r="CI248" s="286"/>
      <c r="CJ248" s="286"/>
      <c r="CK248" s="286"/>
      <c r="CL248" s="286"/>
      <c r="CM248" s="286"/>
      <c r="CN248" s="286"/>
      <c r="CO248" s="286"/>
      <c r="CP248" s="190">
        <v>118</v>
      </c>
      <c r="CQ248" s="190">
        <v>241</v>
      </c>
      <c r="CR248" s="190">
        <v>219</v>
      </c>
    </row>
    <row r="249" spans="1:100" ht="12.95" customHeight="1" x14ac:dyDescent="0.2">
      <c r="A249" s="41" t="s">
        <v>0</v>
      </c>
      <c r="B249" s="304" t="s">
        <v>555</v>
      </c>
      <c r="C249" s="22" t="s">
        <v>1909</v>
      </c>
      <c r="D249" s="291"/>
      <c r="E249" s="293"/>
      <c r="F249" s="23"/>
      <c r="G249" s="163"/>
      <c r="H249" s="23"/>
      <c r="I249" s="23"/>
      <c r="J249" s="23"/>
      <c r="K249" s="23"/>
      <c r="L249" s="23">
        <v>2737</v>
      </c>
      <c r="M249" s="23">
        <v>493</v>
      </c>
      <c r="N249" s="70">
        <f t="shared" si="53"/>
        <v>611</v>
      </c>
      <c r="O249" s="82">
        <f t="shared" si="54"/>
        <v>493</v>
      </c>
      <c r="P249" s="83">
        <f t="shared" si="55"/>
        <v>0</v>
      </c>
      <c r="Q249" s="120"/>
      <c r="R249" s="120"/>
      <c r="S249" s="70" t="str">
        <f t="shared" si="56"/>
        <v>—</v>
      </c>
      <c r="T249" s="82">
        <f t="shared" si="57"/>
        <v>0</v>
      </c>
      <c r="U249" s="83">
        <f t="shared" si="58"/>
        <v>0</v>
      </c>
      <c r="V249" s="136"/>
      <c r="W249" s="136"/>
      <c r="X249" s="70"/>
      <c r="Y249" s="82"/>
      <c r="Z249" s="83"/>
      <c r="AA249" s="284"/>
      <c r="AB249" s="292"/>
      <c r="AC249" s="23"/>
      <c r="AD249" s="23"/>
      <c r="AE249" s="23"/>
      <c r="AF249" s="23"/>
      <c r="AG249" s="23"/>
      <c r="AH249" s="23"/>
      <c r="AI249" s="23">
        <v>2271</v>
      </c>
      <c r="AJ249" s="23">
        <v>493</v>
      </c>
      <c r="AK249" s="23"/>
      <c r="AL249" s="23"/>
      <c r="AM249" s="23"/>
      <c r="AN249" s="23"/>
      <c r="AO249" s="284"/>
      <c r="AP249" s="292"/>
      <c r="AQ249" s="23"/>
      <c r="AR249" s="23"/>
      <c r="AS249" s="23"/>
      <c r="AT249" s="23"/>
      <c r="AU249" s="23"/>
      <c r="AV249" s="23"/>
      <c r="AW249" s="23">
        <v>0</v>
      </c>
      <c r="AX249" s="23">
        <v>0</v>
      </c>
      <c r="AY249" s="23"/>
      <c r="AZ249" s="23"/>
      <c r="BA249" s="23"/>
      <c r="BB249" s="23"/>
      <c r="BC249" s="284"/>
      <c r="BD249" s="292"/>
      <c r="BE249" s="23"/>
      <c r="BF249" s="37"/>
      <c r="BG249" s="37"/>
      <c r="BH249" s="37"/>
      <c r="BI249" s="37"/>
      <c r="BJ249" s="37"/>
      <c r="BK249" s="37">
        <v>0</v>
      </c>
      <c r="BL249" s="129">
        <v>0</v>
      </c>
      <c r="BM249" s="37"/>
      <c r="BN249" s="129"/>
      <c r="BO249" s="37"/>
      <c r="BP249" s="37"/>
      <c r="BQ249" s="270"/>
      <c r="BR249" s="37"/>
      <c r="BS249" s="37"/>
      <c r="BT249" s="37"/>
      <c r="BU249" s="284"/>
      <c r="BV249" s="293"/>
      <c r="BW249" s="23"/>
      <c r="BX249" s="23"/>
      <c r="BY249" s="23"/>
      <c r="BZ249" s="23"/>
      <c r="CA249" s="23"/>
      <c r="CB249" s="23"/>
      <c r="CC249" s="23">
        <v>0</v>
      </c>
      <c r="CD249" s="23">
        <v>0</v>
      </c>
      <c r="CE249" s="23"/>
      <c r="CF249" s="23"/>
      <c r="CG249" s="23"/>
      <c r="CH249" s="23"/>
      <c r="CI249" s="291"/>
      <c r="CJ249" s="291"/>
      <c r="CK249" s="292"/>
      <c r="CL249" s="23"/>
      <c r="CM249" s="163"/>
      <c r="CN249" s="23"/>
      <c r="CO249" s="23"/>
      <c r="CP249" s="23"/>
      <c r="CQ249" s="23">
        <v>466</v>
      </c>
      <c r="CR249" s="23">
        <v>0</v>
      </c>
    </row>
    <row r="250" spans="1:100" ht="12.95" customHeight="1" x14ac:dyDescent="0.2">
      <c r="A250" s="41" t="s">
        <v>41</v>
      </c>
      <c r="B250" s="304" t="s">
        <v>523</v>
      </c>
      <c r="C250" s="22" t="s">
        <v>1909</v>
      </c>
      <c r="D250" s="291"/>
      <c r="E250" s="292"/>
      <c r="F250" s="23"/>
      <c r="G250" s="163"/>
      <c r="H250" s="23"/>
      <c r="I250" s="23"/>
      <c r="J250" s="23"/>
      <c r="K250" s="23"/>
      <c r="L250" s="23">
        <v>2289</v>
      </c>
      <c r="M250" s="23">
        <v>298</v>
      </c>
      <c r="N250" s="70">
        <f t="shared" si="53"/>
        <v>656</v>
      </c>
      <c r="O250" s="82">
        <f t="shared" si="54"/>
        <v>298</v>
      </c>
      <c r="P250" s="83">
        <f t="shared" si="55"/>
        <v>0</v>
      </c>
      <c r="Q250" s="120"/>
      <c r="R250" s="120"/>
      <c r="S250" s="70" t="str">
        <f t="shared" si="56"/>
        <v>—</v>
      </c>
      <c r="T250" s="82">
        <f t="shared" si="57"/>
        <v>0</v>
      </c>
      <c r="U250" s="83">
        <f t="shared" si="58"/>
        <v>0</v>
      </c>
      <c r="V250" s="136"/>
      <c r="W250" s="136"/>
      <c r="X250" s="70"/>
      <c r="Y250" s="82"/>
      <c r="Z250" s="83"/>
      <c r="AA250" s="284"/>
      <c r="AB250" s="292"/>
      <c r="AC250" s="23"/>
      <c r="AD250" s="23"/>
      <c r="AE250" s="23"/>
      <c r="AF250" s="23"/>
      <c r="AG250" s="23"/>
      <c r="AH250" s="23"/>
      <c r="AI250" s="23">
        <v>1718</v>
      </c>
      <c r="AJ250" s="23">
        <v>290</v>
      </c>
      <c r="AK250" s="23"/>
      <c r="AL250" s="23"/>
      <c r="AM250" s="23"/>
      <c r="AN250" s="23"/>
      <c r="AO250" s="284"/>
      <c r="AP250" s="292"/>
      <c r="AQ250" s="23"/>
      <c r="AR250" s="23"/>
      <c r="AS250" s="23"/>
      <c r="AT250" s="23"/>
      <c r="AU250" s="23"/>
      <c r="AV250" s="23"/>
      <c r="AW250" s="23">
        <v>470</v>
      </c>
      <c r="AX250" s="23">
        <v>0</v>
      </c>
      <c r="AY250" s="23"/>
      <c r="AZ250" s="23"/>
      <c r="BA250" s="23"/>
      <c r="BB250" s="23"/>
      <c r="BC250" s="284"/>
      <c r="BD250" s="292"/>
      <c r="BE250" s="23"/>
      <c r="BF250" s="37"/>
      <c r="BG250" s="37"/>
      <c r="BH250" s="37"/>
      <c r="BI250" s="37"/>
      <c r="BJ250" s="37"/>
      <c r="BK250" s="37">
        <v>81</v>
      </c>
      <c r="BL250" s="129">
        <v>0</v>
      </c>
      <c r="BM250" s="37"/>
      <c r="BN250" s="129"/>
      <c r="BO250" s="37"/>
      <c r="BP250" s="37"/>
      <c r="BQ250" s="270"/>
      <c r="BR250" s="37"/>
      <c r="BS250" s="37"/>
      <c r="BT250" s="37"/>
      <c r="BU250" s="284"/>
      <c r="BV250" s="293"/>
      <c r="BW250" s="23"/>
      <c r="BX250" s="23"/>
      <c r="BY250" s="23"/>
      <c r="BZ250" s="23"/>
      <c r="CA250" s="23"/>
      <c r="CB250" s="23"/>
      <c r="CC250" s="23">
        <v>20</v>
      </c>
      <c r="CD250" s="23">
        <v>8</v>
      </c>
      <c r="CE250" s="23"/>
      <c r="CF250" s="23"/>
      <c r="CG250" s="23"/>
      <c r="CH250" s="23"/>
      <c r="CI250" s="291"/>
      <c r="CJ250" s="291"/>
      <c r="CK250" s="292"/>
      <c r="CL250" s="23"/>
      <c r="CM250" s="163"/>
      <c r="CN250" s="23"/>
      <c r="CO250" s="23"/>
      <c r="CP250" s="23"/>
      <c r="CQ250" s="23">
        <v>0</v>
      </c>
      <c r="CR250" s="23">
        <v>0</v>
      </c>
    </row>
    <row r="251" spans="1:100" ht="12.95" customHeight="1" x14ac:dyDescent="0.2">
      <c r="A251" s="41" t="s">
        <v>498</v>
      </c>
      <c r="B251" s="383" t="s">
        <v>2204</v>
      </c>
      <c r="C251" s="22" t="s">
        <v>1909</v>
      </c>
      <c r="K251" s="103">
        <v>246</v>
      </c>
      <c r="L251" s="190"/>
      <c r="M251" s="190">
        <v>187</v>
      </c>
      <c r="N251" s="70">
        <f t="shared" si="53"/>
        <v>683</v>
      </c>
      <c r="O251" s="82">
        <f t="shared" si="54"/>
        <v>187</v>
      </c>
      <c r="P251" s="83">
        <f t="shared" si="55"/>
        <v>0</v>
      </c>
      <c r="Q251" s="120"/>
      <c r="R251" s="120"/>
      <c r="S251" s="70" t="str">
        <f t="shared" si="56"/>
        <v>—</v>
      </c>
      <c r="T251" s="82">
        <f t="shared" si="57"/>
        <v>0</v>
      </c>
      <c r="U251" s="83">
        <f t="shared" si="58"/>
        <v>0</v>
      </c>
      <c r="V251" s="136"/>
      <c r="W251" s="136"/>
      <c r="X251" s="70"/>
      <c r="Y251" s="82"/>
      <c r="Z251" s="83"/>
      <c r="AA251" s="287"/>
      <c r="AB251" s="286"/>
      <c r="AC251" s="286"/>
      <c r="AD251" s="286"/>
      <c r="AE251" s="286"/>
      <c r="AF251" s="286"/>
      <c r="AG251" s="286"/>
      <c r="AH251" s="190">
        <v>181</v>
      </c>
      <c r="AI251" s="190"/>
      <c r="AJ251" s="190">
        <v>142</v>
      </c>
      <c r="AK251" s="190"/>
      <c r="AL251" s="190"/>
      <c r="AM251" s="190"/>
      <c r="AN251" s="190"/>
      <c r="AO251" s="287"/>
      <c r="AP251" s="286"/>
      <c r="AQ251" s="286"/>
      <c r="AR251" s="286"/>
      <c r="AS251" s="286"/>
      <c r="AT251" s="286"/>
      <c r="AU251" s="286"/>
      <c r="AV251" s="190">
        <v>15</v>
      </c>
      <c r="AW251" s="190"/>
      <c r="AX251" s="190">
        <v>1</v>
      </c>
      <c r="AY251" s="190"/>
      <c r="AZ251" s="190"/>
      <c r="BA251" s="190"/>
      <c r="BB251" s="190"/>
      <c r="BC251" s="287"/>
      <c r="BD251" s="286"/>
      <c r="BE251" s="286"/>
      <c r="BF251" s="288"/>
      <c r="BG251" s="288"/>
      <c r="BH251" s="288"/>
      <c r="BI251" s="288"/>
      <c r="BJ251" s="288">
        <v>0</v>
      </c>
      <c r="BK251" s="288"/>
      <c r="BL251" s="289">
        <v>0</v>
      </c>
      <c r="BM251" s="288"/>
      <c r="BN251" s="289"/>
      <c r="BO251" s="288"/>
      <c r="BP251" s="288"/>
      <c r="BQ251" s="305"/>
      <c r="BR251" s="288"/>
      <c r="BS251" s="288"/>
      <c r="BT251" s="288"/>
      <c r="BU251" s="287"/>
      <c r="BV251" s="286"/>
      <c r="BW251" s="286"/>
      <c r="BX251" s="283"/>
      <c r="BY251" s="283"/>
      <c r="BZ251" s="283"/>
      <c r="CA251" s="283"/>
      <c r="CB251" s="283">
        <v>50</v>
      </c>
      <c r="CC251" s="283"/>
      <c r="CD251" s="283">
        <v>44</v>
      </c>
      <c r="CE251" s="283"/>
      <c r="CF251" s="283"/>
      <c r="CG251" s="283"/>
      <c r="CH251" s="283"/>
      <c r="CI251" s="286"/>
      <c r="CJ251" s="286"/>
      <c r="CK251" s="286"/>
      <c r="CL251" s="286"/>
      <c r="CM251" s="286"/>
      <c r="CN251" s="286"/>
      <c r="CO251" s="286"/>
      <c r="CP251" s="190">
        <v>0</v>
      </c>
      <c r="CQ251" s="190"/>
      <c r="CR251" s="190">
        <v>0</v>
      </c>
    </row>
    <row r="252" spans="1:100" ht="12.95" customHeight="1" x14ac:dyDescent="0.2">
      <c r="A252" s="49" t="s">
        <v>26</v>
      </c>
      <c r="B252" s="104" t="s">
        <v>1903</v>
      </c>
      <c r="C252" s="22" t="s">
        <v>1909</v>
      </c>
      <c r="D252" s="104"/>
      <c r="F252" s="104"/>
      <c r="H252" s="104"/>
      <c r="I252" s="104"/>
      <c r="J252" s="104"/>
      <c r="K252" s="104"/>
      <c r="L252" s="104"/>
      <c r="M252" s="104">
        <v>177</v>
      </c>
      <c r="N252" s="70">
        <f t="shared" si="53"/>
        <v>688</v>
      </c>
      <c r="O252" s="104">
        <f t="shared" si="54"/>
        <v>177</v>
      </c>
      <c r="P252" s="83">
        <f t="shared" si="55"/>
        <v>0</v>
      </c>
      <c r="Q252" s="120"/>
      <c r="R252" s="120"/>
      <c r="S252" s="70" t="str">
        <f t="shared" si="56"/>
        <v>—</v>
      </c>
      <c r="T252" s="82">
        <f t="shared" si="57"/>
        <v>0</v>
      </c>
      <c r="U252" s="83">
        <f t="shared" si="58"/>
        <v>0</v>
      </c>
      <c r="V252" s="136"/>
      <c r="W252" s="136"/>
      <c r="X252" s="70"/>
      <c r="Y252" s="82"/>
      <c r="Z252" s="83"/>
      <c r="AA252" s="306"/>
      <c r="AJ252" s="104">
        <v>157</v>
      </c>
      <c r="AK252" s="350">
        <v>176</v>
      </c>
      <c r="AL252" s="350"/>
      <c r="AM252" s="350"/>
      <c r="AN252" s="350"/>
      <c r="AO252" s="306"/>
      <c r="AX252" s="104">
        <v>0</v>
      </c>
      <c r="AY252" s="350">
        <v>0</v>
      </c>
      <c r="AZ252" s="350"/>
      <c r="BA252" s="350"/>
      <c r="BB252" s="350"/>
      <c r="BC252" s="306"/>
      <c r="BF252" s="104"/>
      <c r="BG252" s="104"/>
      <c r="BH252" s="104"/>
      <c r="BI252" s="104"/>
      <c r="BJ252" s="104"/>
      <c r="BK252" s="104"/>
      <c r="BL252" s="185">
        <v>0</v>
      </c>
      <c r="BM252" s="350">
        <v>0</v>
      </c>
      <c r="BN252" s="351"/>
      <c r="BO252" s="236"/>
      <c r="BP252" s="236"/>
      <c r="BQ252" s="352">
        <v>21</v>
      </c>
      <c r="BR252" s="350"/>
      <c r="BS252" s="350"/>
      <c r="BT252" s="350"/>
      <c r="BU252" s="306"/>
      <c r="BX252" s="104"/>
      <c r="BY252" s="104"/>
      <c r="BZ252" s="104"/>
      <c r="CA252" s="104"/>
      <c r="CB252" s="104"/>
      <c r="CC252" s="104"/>
      <c r="CD252" s="104">
        <v>20</v>
      </c>
      <c r="CE252" s="350">
        <v>0</v>
      </c>
      <c r="CF252" s="350"/>
      <c r="CG252" s="350"/>
      <c r="CH252" s="350"/>
      <c r="CR252" s="104">
        <v>0</v>
      </c>
      <c r="CS252" s="350">
        <v>0</v>
      </c>
      <c r="CT252" s="236"/>
      <c r="CU252" s="236"/>
      <c r="CV252" s="236"/>
    </row>
    <row r="253" spans="1:100" ht="12.95" customHeight="1" x14ac:dyDescent="0.2">
      <c r="A253" s="45" t="s">
        <v>441</v>
      </c>
      <c r="B253" s="6" t="s">
        <v>1904</v>
      </c>
      <c r="C253" s="22" t="s">
        <v>1909</v>
      </c>
      <c r="K253" s="103"/>
      <c r="L253" s="190"/>
      <c r="M253" s="190">
        <v>171</v>
      </c>
      <c r="N253" s="70">
        <f t="shared" si="53"/>
        <v>689</v>
      </c>
      <c r="O253" s="82">
        <f t="shared" si="54"/>
        <v>171</v>
      </c>
      <c r="P253" s="83">
        <f t="shared" si="55"/>
        <v>0</v>
      </c>
      <c r="Q253" s="209">
        <v>348</v>
      </c>
      <c r="R253" s="209"/>
      <c r="S253" s="70" t="str">
        <f t="shared" si="56"/>
        <v>—</v>
      </c>
      <c r="T253" s="82">
        <f t="shared" si="57"/>
        <v>0</v>
      </c>
      <c r="U253" s="83">
        <f t="shared" si="58"/>
        <v>0</v>
      </c>
      <c r="V253" s="136"/>
      <c r="W253" s="136"/>
      <c r="X253" s="70"/>
      <c r="Y253" s="82"/>
      <c r="Z253" s="83"/>
      <c r="AA253" s="287"/>
      <c r="AB253" s="286"/>
      <c r="AC253" s="286"/>
      <c r="AD253" s="286"/>
      <c r="AE253" s="286"/>
      <c r="AF253" s="286"/>
      <c r="AG253" s="286"/>
      <c r="AH253" s="190"/>
      <c r="AI253" s="190"/>
      <c r="AJ253" s="190">
        <v>12</v>
      </c>
      <c r="AK253" s="350">
        <v>10</v>
      </c>
      <c r="AL253" s="350"/>
      <c r="AM253" s="350"/>
      <c r="AN253" s="350"/>
      <c r="AO253" s="287"/>
      <c r="AP253" s="286"/>
      <c r="AQ253" s="286"/>
      <c r="AR253" s="286"/>
      <c r="AS253" s="286"/>
      <c r="AT253" s="286"/>
      <c r="AU253" s="286"/>
      <c r="AV253" s="190"/>
      <c r="AW253" s="190"/>
      <c r="AX253" s="190">
        <v>7</v>
      </c>
      <c r="AY253" s="350">
        <v>4</v>
      </c>
      <c r="AZ253" s="350"/>
      <c r="BA253" s="350"/>
      <c r="BB253" s="350"/>
      <c r="BC253" s="287"/>
      <c r="BD253" s="286"/>
      <c r="BE253" s="286"/>
      <c r="BF253" s="288"/>
      <c r="BG253" s="288"/>
      <c r="BH253" s="288"/>
      <c r="BI253" s="288"/>
      <c r="BJ253" s="288"/>
      <c r="BK253" s="288"/>
      <c r="BL253" s="289">
        <v>0</v>
      </c>
      <c r="BM253" s="350">
        <v>9</v>
      </c>
      <c r="BN253" s="351"/>
      <c r="BO253" s="236"/>
      <c r="BP253" s="236"/>
      <c r="BQ253" s="352">
        <v>243</v>
      </c>
      <c r="BR253" s="350"/>
      <c r="BS253" s="350"/>
      <c r="BT253" s="350"/>
      <c r="BU253" s="287"/>
      <c r="BV253" s="286"/>
      <c r="BW253" s="286"/>
      <c r="BX253" s="283"/>
      <c r="BY253" s="283"/>
      <c r="BZ253" s="283"/>
      <c r="CA253" s="283"/>
      <c r="CB253" s="283"/>
      <c r="CC253" s="283"/>
      <c r="CD253" s="283">
        <v>47</v>
      </c>
      <c r="CE253" s="350">
        <v>82</v>
      </c>
      <c r="CF253" s="350"/>
      <c r="CG253" s="350"/>
      <c r="CH253" s="350"/>
      <c r="CI253" s="286"/>
      <c r="CJ253" s="286"/>
      <c r="CK253" s="286"/>
      <c r="CL253" s="286"/>
      <c r="CM253" s="286"/>
      <c r="CN253" s="286"/>
      <c r="CO253" s="286"/>
      <c r="CP253" s="190"/>
      <c r="CQ253" s="190"/>
      <c r="CR253" s="190">
        <v>105</v>
      </c>
      <c r="CS253" s="350">
        <v>0</v>
      </c>
      <c r="CT253" s="236"/>
      <c r="CU253" s="236"/>
      <c r="CV253" s="236"/>
    </row>
    <row r="254" spans="1:100" ht="12.95" customHeight="1" x14ac:dyDescent="0.2">
      <c r="A254" s="45" t="s">
        <v>6</v>
      </c>
      <c r="B254" s="381" t="s">
        <v>2337</v>
      </c>
      <c r="C254" s="22" t="s">
        <v>1909</v>
      </c>
      <c r="K254" s="103">
        <v>240</v>
      </c>
      <c r="L254" s="190"/>
      <c r="M254" s="190"/>
      <c r="N254" s="70" t="str">
        <f t="shared" si="53"/>
        <v>—</v>
      </c>
      <c r="O254" s="134">
        <f t="shared" si="54"/>
        <v>0</v>
      </c>
      <c r="P254" s="135">
        <f t="shared" si="55"/>
        <v>0</v>
      </c>
      <c r="Q254" s="120"/>
      <c r="R254" s="120"/>
      <c r="S254" s="70" t="str">
        <f t="shared" si="56"/>
        <v>—</v>
      </c>
      <c r="T254" s="82">
        <f t="shared" si="57"/>
        <v>0</v>
      </c>
      <c r="U254" s="83">
        <f t="shared" si="58"/>
        <v>0</v>
      </c>
      <c r="V254" s="136"/>
      <c r="W254" s="136"/>
      <c r="X254" s="70"/>
      <c r="Y254" s="82"/>
      <c r="Z254" s="83"/>
      <c r="AA254" s="287"/>
      <c r="AB254" s="286"/>
      <c r="AC254" s="286"/>
      <c r="AD254" s="286"/>
      <c r="AE254" s="286"/>
      <c r="AF254" s="286"/>
      <c r="AG254" s="286"/>
      <c r="AH254" s="190">
        <v>174</v>
      </c>
      <c r="AI254" s="190"/>
      <c r="AJ254" s="190"/>
      <c r="AK254" s="190"/>
      <c r="AL254" s="190"/>
      <c r="AM254" s="190"/>
      <c r="AN254" s="190"/>
      <c r="AO254" s="287"/>
      <c r="AP254" s="286"/>
      <c r="AQ254" s="286"/>
      <c r="AR254" s="286"/>
      <c r="AS254" s="286"/>
      <c r="AT254" s="286"/>
      <c r="AU254" s="286"/>
      <c r="AV254" s="190">
        <v>4</v>
      </c>
      <c r="AW254" s="190"/>
      <c r="AX254" s="190"/>
      <c r="AY254" s="190"/>
      <c r="AZ254" s="190"/>
      <c r="BA254" s="190"/>
      <c r="BB254" s="190"/>
      <c r="BC254" s="287"/>
      <c r="BD254" s="286"/>
      <c r="BE254" s="286"/>
      <c r="BF254" s="288"/>
      <c r="BG254" s="288"/>
      <c r="BH254" s="288"/>
      <c r="BI254" s="288"/>
      <c r="BJ254" s="288">
        <v>9</v>
      </c>
      <c r="BK254" s="288"/>
      <c r="BL254" s="289"/>
      <c r="BM254" s="288"/>
      <c r="BN254" s="289"/>
      <c r="BO254" s="288"/>
      <c r="BP254" s="288"/>
      <c r="BQ254" s="305"/>
      <c r="BR254" s="288"/>
      <c r="BS254" s="288"/>
      <c r="BT254" s="288"/>
      <c r="BU254" s="287"/>
      <c r="BV254" s="286"/>
      <c r="BW254" s="286"/>
      <c r="BX254" s="283"/>
      <c r="BY254" s="283"/>
      <c r="BZ254" s="283"/>
      <c r="CA254" s="283"/>
      <c r="CB254" s="283">
        <v>7</v>
      </c>
      <c r="CC254" s="283"/>
      <c r="CD254" s="283"/>
      <c r="CE254" s="283"/>
      <c r="CF254" s="283"/>
      <c r="CG254" s="283"/>
      <c r="CH254" s="283"/>
      <c r="CI254" s="286"/>
      <c r="CJ254" s="286"/>
      <c r="CK254" s="286"/>
      <c r="CL254" s="286"/>
      <c r="CM254" s="286"/>
      <c r="CN254" s="286"/>
      <c r="CO254" s="286"/>
      <c r="CP254" s="190">
        <v>46</v>
      </c>
      <c r="CQ254" s="190"/>
      <c r="CR254" s="190"/>
    </row>
    <row r="255" spans="1:100" ht="12.95" customHeight="1" x14ac:dyDescent="0.2">
      <c r="A255" s="45"/>
      <c r="B255" s="144" t="s">
        <v>554</v>
      </c>
      <c r="C255" s="22" t="s">
        <v>1909</v>
      </c>
      <c r="D255" s="291"/>
      <c r="E255" s="292"/>
      <c r="F255" s="23"/>
      <c r="G255" s="163"/>
      <c r="H255" s="23"/>
      <c r="I255" s="23"/>
      <c r="J255" s="23"/>
      <c r="K255" s="23"/>
      <c r="L255" s="23">
        <v>180</v>
      </c>
      <c r="M255" s="23"/>
      <c r="N255" s="70" t="str">
        <f t="shared" si="53"/>
        <v>—</v>
      </c>
      <c r="O255" s="82">
        <f t="shared" si="54"/>
        <v>0</v>
      </c>
      <c r="P255" s="83">
        <f t="shared" si="55"/>
        <v>0</v>
      </c>
      <c r="Q255" s="120"/>
      <c r="R255" s="120"/>
      <c r="S255" s="70" t="str">
        <f t="shared" si="56"/>
        <v>—</v>
      </c>
      <c r="T255" s="82">
        <f t="shared" si="57"/>
        <v>0</v>
      </c>
      <c r="U255" s="83">
        <f t="shared" si="58"/>
        <v>0</v>
      </c>
      <c r="V255" s="136"/>
      <c r="W255" s="136"/>
      <c r="X255" s="70"/>
      <c r="Y255" s="82"/>
      <c r="Z255" s="83"/>
      <c r="AA255" s="284"/>
      <c r="AB255" s="292"/>
      <c r="AC255" s="23"/>
      <c r="AD255" s="23"/>
      <c r="AE255" s="23"/>
      <c r="AF255" s="23"/>
      <c r="AG255" s="23"/>
      <c r="AH255" s="23"/>
      <c r="AI255" s="23">
        <v>180</v>
      </c>
      <c r="AJ255" s="23"/>
      <c r="AK255" s="23"/>
      <c r="AL255" s="23"/>
      <c r="AM255" s="23"/>
      <c r="AN255" s="23"/>
      <c r="AO255" s="284"/>
      <c r="AP255" s="292"/>
      <c r="AQ255" s="23"/>
      <c r="AR255" s="23"/>
      <c r="AS255" s="23"/>
      <c r="AT255" s="23"/>
      <c r="AU255" s="23"/>
      <c r="AV255" s="23"/>
      <c r="AW255" s="23">
        <v>0</v>
      </c>
      <c r="AX255" s="23"/>
      <c r="AY255" s="23"/>
      <c r="AZ255" s="23"/>
      <c r="BA255" s="23"/>
      <c r="BB255" s="23"/>
      <c r="BC255" s="284"/>
      <c r="BD255" s="292"/>
      <c r="BE255" s="23"/>
      <c r="BF255" s="37"/>
      <c r="BG255" s="37"/>
      <c r="BH255" s="37"/>
      <c r="BI255" s="37"/>
      <c r="BJ255" s="37"/>
      <c r="BK255" s="37">
        <v>0</v>
      </c>
      <c r="BL255" s="129"/>
      <c r="BM255" s="37"/>
      <c r="BN255" s="129"/>
      <c r="BO255" s="37"/>
      <c r="BP255" s="37"/>
      <c r="BQ255" s="270"/>
      <c r="BR255" s="37"/>
      <c r="BS255" s="37"/>
      <c r="BT255" s="37"/>
      <c r="BU255" s="284"/>
      <c r="BV255" s="293"/>
      <c r="BW255" s="23"/>
      <c r="BX255" s="23"/>
      <c r="BY255" s="23"/>
      <c r="BZ255" s="23"/>
      <c r="CA255" s="23"/>
      <c r="CB255" s="23"/>
      <c r="CC255" s="23">
        <v>0</v>
      </c>
      <c r="CD255" s="23"/>
      <c r="CE255" s="23"/>
      <c r="CF255" s="23"/>
      <c r="CG255" s="23"/>
      <c r="CH255" s="23"/>
      <c r="CI255" s="291"/>
      <c r="CJ255" s="291"/>
      <c r="CK255" s="292"/>
      <c r="CL255" s="23"/>
      <c r="CM255" s="163"/>
      <c r="CN255" s="23"/>
      <c r="CO255" s="23"/>
      <c r="CP255" s="23"/>
      <c r="CQ255" s="23">
        <v>0</v>
      </c>
      <c r="CR255" s="23"/>
    </row>
    <row r="256" spans="1:100" ht="12.95" customHeight="1" x14ac:dyDescent="0.2">
      <c r="A256" s="107" t="s">
        <v>1882</v>
      </c>
      <c r="B256" s="6" t="s">
        <v>2348</v>
      </c>
      <c r="C256" s="22" t="s">
        <v>1909</v>
      </c>
      <c r="K256" s="103">
        <v>150</v>
      </c>
      <c r="L256" s="190"/>
      <c r="M256" s="190"/>
      <c r="N256" s="70" t="str">
        <f t="shared" si="53"/>
        <v>—</v>
      </c>
      <c r="O256" s="82">
        <f t="shared" si="54"/>
        <v>0</v>
      </c>
      <c r="P256" s="83">
        <f t="shared" si="55"/>
        <v>0</v>
      </c>
      <c r="Q256" s="120"/>
      <c r="R256" s="120"/>
      <c r="S256" s="70" t="str">
        <f t="shared" si="56"/>
        <v>—</v>
      </c>
      <c r="T256" s="82">
        <f t="shared" si="57"/>
        <v>0</v>
      </c>
      <c r="U256" s="83">
        <f t="shared" si="58"/>
        <v>0</v>
      </c>
      <c r="V256" s="136"/>
      <c r="W256" s="136"/>
      <c r="X256" s="70"/>
      <c r="Y256" s="82"/>
      <c r="Z256" s="83"/>
      <c r="AA256" s="287"/>
      <c r="AB256" s="286"/>
      <c r="AC256" s="286"/>
      <c r="AD256" s="286"/>
      <c r="AE256" s="286"/>
      <c r="AF256" s="286"/>
      <c r="AG256" s="286"/>
      <c r="AH256" s="190">
        <v>0</v>
      </c>
      <c r="AI256" s="190"/>
      <c r="AJ256" s="190"/>
      <c r="AK256" s="190"/>
      <c r="AL256" s="190"/>
      <c r="AM256" s="190"/>
      <c r="AN256" s="190"/>
      <c r="AO256" s="287"/>
      <c r="AP256" s="286"/>
      <c r="AQ256" s="286"/>
      <c r="AR256" s="286"/>
      <c r="AS256" s="286"/>
      <c r="AT256" s="286"/>
      <c r="AU256" s="286"/>
      <c r="AV256" s="190">
        <v>18</v>
      </c>
      <c r="AW256" s="190"/>
      <c r="AX256" s="190"/>
      <c r="AY256" s="190"/>
      <c r="AZ256" s="190"/>
      <c r="BA256" s="190"/>
      <c r="BB256" s="190"/>
      <c r="BC256" s="287"/>
      <c r="BD256" s="286"/>
      <c r="BE256" s="286"/>
      <c r="BF256" s="288"/>
      <c r="BG256" s="288"/>
      <c r="BH256" s="288"/>
      <c r="BI256" s="288"/>
      <c r="BJ256" s="288">
        <v>24</v>
      </c>
      <c r="BK256" s="288"/>
      <c r="BL256" s="289"/>
      <c r="BM256" s="288"/>
      <c r="BN256" s="289"/>
      <c r="BO256" s="288"/>
      <c r="BP256" s="288"/>
      <c r="BQ256" s="305"/>
      <c r="BR256" s="288"/>
      <c r="BS256" s="288"/>
      <c r="BT256" s="288"/>
      <c r="BU256" s="287"/>
      <c r="BV256" s="286"/>
      <c r="BW256" s="286"/>
      <c r="BX256" s="283"/>
      <c r="BY256" s="283"/>
      <c r="BZ256" s="283"/>
      <c r="CA256" s="283"/>
      <c r="CB256" s="283">
        <v>62</v>
      </c>
      <c r="CC256" s="283"/>
      <c r="CD256" s="283"/>
      <c r="CE256" s="283"/>
      <c r="CF256" s="283"/>
      <c r="CG256" s="283"/>
      <c r="CH256" s="283"/>
      <c r="CI256" s="286"/>
      <c r="CJ256" s="286"/>
      <c r="CK256" s="286"/>
      <c r="CL256" s="286"/>
      <c r="CM256" s="286"/>
      <c r="CN256" s="286"/>
      <c r="CO256" s="286"/>
      <c r="CP256" s="190">
        <v>46</v>
      </c>
      <c r="CQ256" s="190"/>
      <c r="CR256" s="190"/>
    </row>
    <row r="257" spans="1:100" ht="12.95" customHeight="1" x14ac:dyDescent="0.2">
      <c r="A257" s="107" t="s">
        <v>1883</v>
      </c>
      <c r="B257" s="141" t="s">
        <v>1498</v>
      </c>
      <c r="C257" s="22" t="s">
        <v>1909</v>
      </c>
      <c r="D257" s="291">
        <v>12169</v>
      </c>
      <c r="E257" s="292"/>
      <c r="F257" s="23"/>
      <c r="G257" s="163"/>
      <c r="H257" s="23"/>
      <c r="I257" s="23"/>
      <c r="J257" s="23"/>
      <c r="K257" s="23"/>
      <c r="L257" s="23"/>
      <c r="M257" s="23"/>
      <c r="N257" s="70" t="str">
        <f t="shared" si="53"/>
        <v>—</v>
      </c>
      <c r="O257" s="82">
        <f t="shared" si="54"/>
        <v>0</v>
      </c>
      <c r="P257" s="83">
        <f t="shared" si="55"/>
        <v>0</v>
      </c>
      <c r="Q257" s="120"/>
      <c r="R257" s="120"/>
      <c r="S257" s="70" t="str">
        <f t="shared" si="56"/>
        <v>—</v>
      </c>
      <c r="T257" s="82">
        <f t="shared" si="57"/>
        <v>0</v>
      </c>
      <c r="U257" s="83">
        <f t="shared" si="58"/>
        <v>0</v>
      </c>
      <c r="V257" s="136"/>
      <c r="W257" s="136"/>
      <c r="X257" s="70"/>
      <c r="Y257" s="82"/>
      <c r="Z257" s="83"/>
      <c r="AA257" s="284">
        <v>3586</v>
      </c>
      <c r="AB257" s="292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84">
        <v>3264</v>
      </c>
      <c r="AP257" s="292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84">
        <v>12</v>
      </c>
      <c r="BD257" s="292"/>
      <c r="BE257" s="23"/>
      <c r="BF257" s="37"/>
      <c r="BG257" s="37"/>
      <c r="BH257" s="37"/>
      <c r="BI257" s="37"/>
      <c r="BJ257" s="37"/>
      <c r="BK257" s="37"/>
      <c r="BL257" s="129"/>
      <c r="BM257" s="37"/>
      <c r="BN257" s="129"/>
      <c r="BO257" s="37"/>
      <c r="BP257" s="37"/>
      <c r="BQ257" s="270"/>
      <c r="BR257" s="37"/>
      <c r="BS257" s="37"/>
      <c r="BT257" s="37"/>
      <c r="BU257" s="284">
        <v>4647</v>
      </c>
      <c r="BV257" s="29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91">
        <v>660</v>
      </c>
      <c r="CJ257" s="292"/>
      <c r="CK257" s="23"/>
      <c r="CL257" s="23"/>
      <c r="CM257" s="23"/>
      <c r="CN257" s="23"/>
      <c r="CO257" s="23"/>
      <c r="CP257" s="23"/>
      <c r="CQ257" s="23"/>
      <c r="CR257" s="23"/>
    </row>
    <row r="258" spans="1:100" ht="12.95" customHeight="1" x14ac:dyDescent="0.2">
      <c r="A258" s="53" t="s">
        <v>24</v>
      </c>
      <c r="B258" s="6" t="s">
        <v>657</v>
      </c>
      <c r="C258" s="22" t="s">
        <v>1909</v>
      </c>
      <c r="K258" s="103">
        <v>197</v>
      </c>
      <c r="L258" s="190">
        <v>194</v>
      </c>
      <c r="M258" s="190"/>
      <c r="N258" s="70" t="str">
        <f t="shared" si="53"/>
        <v>—</v>
      </c>
      <c r="O258" s="82">
        <f t="shared" si="54"/>
        <v>0</v>
      </c>
      <c r="P258" s="83">
        <f t="shared" si="55"/>
        <v>0</v>
      </c>
      <c r="Q258" s="120"/>
      <c r="R258" s="120"/>
      <c r="S258" s="70" t="str">
        <f t="shared" si="56"/>
        <v>—</v>
      </c>
      <c r="T258" s="82">
        <f t="shared" si="57"/>
        <v>0</v>
      </c>
      <c r="U258" s="83">
        <f t="shared" si="58"/>
        <v>0</v>
      </c>
      <c r="V258" s="136"/>
      <c r="W258" s="136"/>
      <c r="X258" s="70"/>
      <c r="Y258" s="82"/>
      <c r="Z258" s="83"/>
      <c r="AA258" s="287"/>
      <c r="AB258" s="286"/>
      <c r="AC258" s="286"/>
      <c r="AD258" s="286"/>
      <c r="AE258" s="286"/>
      <c r="AF258" s="286"/>
      <c r="AG258" s="286"/>
      <c r="AH258" s="190">
        <v>197</v>
      </c>
      <c r="AI258" s="190">
        <v>191</v>
      </c>
      <c r="AJ258" s="190"/>
      <c r="AK258" s="190"/>
      <c r="AL258" s="190"/>
      <c r="AM258" s="190"/>
      <c r="AN258" s="190"/>
      <c r="AO258" s="287"/>
      <c r="AP258" s="286"/>
      <c r="AQ258" s="286"/>
      <c r="AR258" s="286"/>
      <c r="AS258" s="286"/>
      <c r="AT258" s="286"/>
      <c r="AU258" s="286"/>
      <c r="AV258" s="190">
        <v>0</v>
      </c>
      <c r="AW258" s="190">
        <v>0</v>
      </c>
      <c r="AX258" s="190"/>
      <c r="AY258" s="190"/>
      <c r="AZ258" s="190"/>
      <c r="BA258" s="190"/>
      <c r="BB258" s="190"/>
      <c r="BC258" s="287"/>
      <c r="BD258" s="286"/>
      <c r="BE258" s="286"/>
      <c r="BF258" s="288"/>
      <c r="BG258" s="288"/>
      <c r="BH258" s="288"/>
      <c r="BI258" s="288"/>
      <c r="BJ258" s="288">
        <v>0</v>
      </c>
      <c r="BK258" s="288">
        <v>0</v>
      </c>
      <c r="BL258" s="289"/>
      <c r="BM258" s="288"/>
      <c r="BN258" s="289"/>
      <c r="BO258" s="288"/>
      <c r="BP258" s="288"/>
      <c r="BQ258" s="305"/>
      <c r="BR258" s="288"/>
      <c r="BS258" s="288"/>
      <c r="BT258" s="288"/>
      <c r="BU258" s="287"/>
      <c r="BV258" s="286"/>
      <c r="BW258" s="286"/>
      <c r="BX258" s="283"/>
      <c r="BY258" s="283"/>
      <c r="BZ258" s="283"/>
      <c r="CA258" s="283"/>
      <c r="CB258" s="283">
        <v>0</v>
      </c>
      <c r="CC258" s="283">
        <v>0</v>
      </c>
      <c r="CD258" s="283"/>
      <c r="CE258" s="283"/>
      <c r="CF258" s="283"/>
      <c r="CG258" s="283"/>
      <c r="CH258" s="283"/>
      <c r="CI258" s="286"/>
      <c r="CJ258" s="286"/>
      <c r="CK258" s="286"/>
      <c r="CL258" s="286"/>
      <c r="CM258" s="286"/>
      <c r="CN258" s="286"/>
      <c r="CO258" s="286"/>
      <c r="CP258" s="190">
        <v>0</v>
      </c>
      <c r="CQ258" s="190">
        <v>3</v>
      </c>
      <c r="CR258" s="190"/>
    </row>
    <row r="259" spans="1:100" ht="12.95" customHeight="1" x14ac:dyDescent="0.2">
      <c r="A259" s="53"/>
      <c r="B259" s="304" t="s">
        <v>541</v>
      </c>
      <c r="C259" s="22" t="s">
        <v>1909</v>
      </c>
      <c r="D259" s="291"/>
      <c r="E259" s="292"/>
      <c r="F259" s="23"/>
      <c r="G259" s="163"/>
      <c r="H259" s="23"/>
      <c r="I259" s="23"/>
      <c r="J259" s="23"/>
      <c r="K259" s="23"/>
      <c r="L259" s="23">
        <v>204</v>
      </c>
      <c r="M259" s="23"/>
      <c r="N259" s="70" t="str">
        <f t="shared" si="53"/>
        <v>—</v>
      </c>
      <c r="O259" s="82">
        <f t="shared" si="54"/>
        <v>0</v>
      </c>
      <c r="P259" s="83">
        <f t="shared" si="55"/>
        <v>0</v>
      </c>
      <c r="Q259" s="120"/>
      <c r="R259" s="120"/>
      <c r="S259" s="70" t="str">
        <f t="shared" si="56"/>
        <v>—</v>
      </c>
      <c r="T259" s="82">
        <f t="shared" si="57"/>
        <v>0</v>
      </c>
      <c r="U259" s="83">
        <f t="shared" si="58"/>
        <v>0</v>
      </c>
      <c r="V259" s="136"/>
      <c r="W259" s="136"/>
      <c r="X259" s="70"/>
      <c r="Y259" s="82"/>
      <c r="Z259" s="83"/>
      <c r="AA259" s="284"/>
      <c r="AB259" s="292"/>
      <c r="AC259" s="23"/>
      <c r="AD259" s="23"/>
      <c r="AE259" s="23"/>
      <c r="AF259" s="23"/>
      <c r="AG259" s="23"/>
      <c r="AH259" s="23"/>
      <c r="AI259" s="23">
        <v>204</v>
      </c>
      <c r="AJ259" s="23"/>
      <c r="AK259" s="23"/>
      <c r="AL259" s="23"/>
      <c r="AM259" s="23"/>
      <c r="AN259" s="23"/>
      <c r="AO259" s="284"/>
      <c r="AP259" s="292"/>
      <c r="AQ259" s="23"/>
      <c r="AR259" s="23"/>
      <c r="AS259" s="23"/>
      <c r="AT259" s="23"/>
      <c r="AU259" s="23"/>
      <c r="AV259" s="23"/>
      <c r="AW259" s="23">
        <v>0</v>
      </c>
      <c r="AX259" s="23"/>
      <c r="AY259" s="23"/>
      <c r="AZ259" s="23"/>
      <c r="BA259" s="23"/>
      <c r="BB259" s="23"/>
      <c r="BC259" s="284"/>
      <c r="BD259" s="292"/>
      <c r="BE259" s="23"/>
      <c r="BF259" s="37"/>
      <c r="BG259" s="37"/>
      <c r="BH259" s="37"/>
      <c r="BI259" s="37"/>
      <c r="BJ259" s="37"/>
      <c r="BK259" s="37">
        <v>0</v>
      </c>
      <c r="BL259" s="129"/>
      <c r="BM259" s="37"/>
      <c r="BN259" s="129"/>
      <c r="BO259" s="37"/>
      <c r="BP259" s="37"/>
      <c r="BQ259" s="270"/>
      <c r="BR259" s="37"/>
      <c r="BS259" s="37"/>
      <c r="BT259" s="37"/>
      <c r="BU259" s="284"/>
      <c r="BV259" s="293"/>
      <c r="BW259" s="23"/>
      <c r="BX259" s="23"/>
      <c r="BY259" s="23"/>
      <c r="BZ259" s="23"/>
      <c r="CA259" s="23"/>
      <c r="CB259" s="23"/>
      <c r="CC259" s="23">
        <v>0</v>
      </c>
      <c r="CD259" s="23"/>
      <c r="CE259" s="23"/>
      <c r="CF259" s="23"/>
      <c r="CG259" s="23"/>
      <c r="CH259" s="23"/>
      <c r="CI259" s="291"/>
      <c r="CJ259" s="291"/>
      <c r="CK259" s="292"/>
      <c r="CL259" s="23"/>
      <c r="CM259" s="163"/>
      <c r="CN259" s="23"/>
      <c r="CO259" s="23"/>
      <c r="CP259" s="23"/>
      <c r="CQ259" s="23">
        <v>0</v>
      </c>
      <c r="CR259" s="23"/>
    </row>
    <row r="260" spans="1:100" ht="12.95" customHeight="1" x14ac:dyDescent="0.2">
      <c r="A260" s="41" t="s">
        <v>19</v>
      </c>
      <c r="B260" s="6" t="s">
        <v>782</v>
      </c>
      <c r="C260" s="9" t="s">
        <v>1909</v>
      </c>
      <c r="D260" s="291"/>
      <c r="E260" s="8">
        <v>20877</v>
      </c>
      <c r="F260" s="23"/>
      <c r="G260" s="163">
        <v>27185</v>
      </c>
      <c r="H260" s="23"/>
      <c r="I260" s="23"/>
      <c r="J260" s="23"/>
      <c r="K260" s="23"/>
      <c r="L260" s="23"/>
      <c r="M260" s="23"/>
      <c r="N260" s="70" t="str">
        <f t="shared" si="53"/>
        <v>—</v>
      </c>
      <c r="O260" s="82">
        <f t="shared" si="54"/>
        <v>0</v>
      </c>
      <c r="P260" s="83">
        <f t="shared" si="55"/>
        <v>0</v>
      </c>
      <c r="Q260" s="120"/>
      <c r="R260" s="120"/>
      <c r="S260" s="70" t="str">
        <f t="shared" si="56"/>
        <v>—</v>
      </c>
      <c r="T260" s="82">
        <f t="shared" si="57"/>
        <v>0</v>
      </c>
      <c r="U260" s="83">
        <f t="shared" si="58"/>
        <v>0</v>
      </c>
      <c r="V260" s="136"/>
      <c r="W260" s="136"/>
      <c r="X260" s="70"/>
      <c r="Y260" s="82"/>
      <c r="Z260" s="83"/>
      <c r="AA260" s="13"/>
      <c r="AB260" s="8">
        <v>16416</v>
      </c>
      <c r="AC260" s="23"/>
      <c r="AD260" s="23">
        <v>18116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13"/>
      <c r="AP260" s="8">
        <v>2881</v>
      </c>
      <c r="AQ260" s="23"/>
      <c r="AR260" s="23">
        <v>6051</v>
      </c>
      <c r="AS260" s="23"/>
      <c r="AT260" s="23"/>
      <c r="AU260" s="155"/>
      <c r="AV260" s="155"/>
      <c r="AW260" s="155"/>
      <c r="AX260" s="155"/>
      <c r="AY260" s="155"/>
      <c r="AZ260" s="155"/>
      <c r="BA260" s="155"/>
      <c r="BB260" s="155"/>
      <c r="BC260" s="13"/>
      <c r="BD260" s="8">
        <v>941</v>
      </c>
      <c r="BE260" s="23"/>
      <c r="BF260" s="37">
        <v>1729</v>
      </c>
      <c r="BG260" s="37"/>
      <c r="BH260" s="37"/>
      <c r="BI260" s="37"/>
      <c r="BJ260" s="37"/>
      <c r="BK260" s="37"/>
      <c r="BL260" s="129"/>
      <c r="BM260" s="37"/>
      <c r="BN260" s="129"/>
      <c r="BO260" s="37"/>
      <c r="BP260" s="37"/>
      <c r="BQ260" s="270"/>
      <c r="BR260" s="37"/>
      <c r="BS260" s="37"/>
      <c r="BT260" s="37"/>
      <c r="BU260" s="13"/>
      <c r="BV260" s="8">
        <v>639</v>
      </c>
      <c r="BW260" s="23"/>
      <c r="BX260" s="23">
        <v>1289</v>
      </c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8"/>
      <c r="CJ260" s="8">
        <v>0</v>
      </c>
      <c r="CK260" s="23"/>
      <c r="CL260" s="23">
        <v>0</v>
      </c>
      <c r="CM260" s="23"/>
      <c r="CN260" s="23"/>
      <c r="CO260" s="23"/>
      <c r="CP260" s="23"/>
      <c r="CQ260" s="23"/>
      <c r="CR260" s="23"/>
    </row>
    <row r="261" spans="1:100" ht="12.95" customHeight="1" x14ac:dyDescent="0.2">
      <c r="A261" s="164" t="s">
        <v>1885</v>
      </c>
      <c r="B261" s="230" t="s">
        <v>2356</v>
      </c>
      <c r="C261" s="230" t="s">
        <v>1909</v>
      </c>
      <c r="D261" s="291"/>
      <c r="E261" s="8"/>
      <c r="F261" s="23"/>
      <c r="G261" s="163"/>
      <c r="H261" s="23"/>
      <c r="I261" s="23"/>
      <c r="J261" s="23"/>
      <c r="K261" s="23"/>
      <c r="L261" s="23"/>
      <c r="M261" s="23"/>
      <c r="N261" s="70"/>
      <c r="O261" s="136"/>
      <c r="P261" s="136"/>
      <c r="Q261" s="231" t="s">
        <v>2073</v>
      </c>
      <c r="R261" s="202">
        <v>104923</v>
      </c>
      <c r="S261" s="70">
        <f t="shared" si="56"/>
        <v>142</v>
      </c>
      <c r="T261" s="136">
        <f t="shared" si="57"/>
        <v>104923</v>
      </c>
      <c r="U261" s="136">
        <f t="shared" si="58"/>
        <v>0</v>
      </c>
      <c r="V261" s="136"/>
      <c r="W261" s="136"/>
      <c r="X261" s="70"/>
      <c r="Y261" s="136"/>
      <c r="Z261" s="136"/>
      <c r="AA261" s="13"/>
      <c r="AB261" s="8"/>
      <c r="AC261" s="23"/>
      <c r="AD261" s="23"/>
      <c r="AE261" s="23"/>
      <c r="AF261" s="23"/>
      <c r="AG261" s="23"/>
      <c r="AH261" s="23"/>
      <c r="AI261" s="23"/>
      <c r="AJ261" s="23"/>
      <c r="AK261" s="223">
        <v>77817</v>
      </c>
      <c r="AL261" s="224">
        <v>80027</v>
      </c>
      <c r="AM261" s="224"/>
      <c r="AN261" s="224"/>
      <c r="AO261" s="13"/>
      <c r="AP261" s="8"/>
      <c r="AQ261" s="23"/>
      <c r="AR261" s="23"/>
      <c r="AS261" s="23"/>
      <c r="AT261" s="23"/>
      <c r="AU261" s="150"/>
      <c r="AV261" s="150"/>
      <c r="AW261" s="150"/>
      <c r="AX261" s="150"/>
      <c r="AY261" s="223">
        <v>5450</v>
      </c>
      <c r="AZ261" s="224">
        <v>5375</v>
      </c>
      <c r="BA261" s="224"/>
      <c r="BB261" s="224"/>
      <c r="BC261" s="13"/>
      <c r="BD261" s="8"/>
      <c r="BE261" s="23"/>
      <c r="BF261" s="37"/>
      <c r="BG261" s="37"/>
      <c r="BH261" s="37"/>
      <c r="BI261" s="37"/>
      <c r="BJ261" s="37"/>
      <c r="BK261" s="37"/>
      <c r="BL261" s="129"/>
      <c r="BM261" s="223">
        <v>10031</v>
      </c>
      <c r="BN261" s="335">
        <v>8146</v>
      </c>
      <c r="BO261" s="223"/>
      <c r="BP261" s="223"/>
      <c r="BQ261" s="336">
        <v>5895</v>
      </c>
      <c r="BR261" s="224">
        <v>6695</v>
      </c>
      <c r="BS261" s="224"/>
      <c r="BT261" s="224"/>
      <c r="BU261" s="13"/>
      <c r="BV261" s="8"/>
      <c r="BW261" s="23"/>
      <c r="BX261" s="23"/>
      <c r="BY261" s="23"/>
      <c r="BZ261" s="23"/>
      <c r="CA261" s="23"/>
      <c r="CB261" s="23"/>
      <c r="CC261" s="23"/>
      <c r="CD261" s="23"/>
      <c r="CE261" s="223">
        <v>3871</v>
      </c>
      <c r="CF261" s="224">
        <v>4524</v>
      </c>
      <c r="CG261" s="224"/>
      <c r="CH261" s="224"/>
      <c r="CI261" s="8"/>
      <c r="CJ261" s="8"/>
      <c r="CK261" s="23"/>
      <c r="CL261" s="23"/>
      <c r="CM261" s="23"/>
      <c r="CN261" s="23"/>
      <c r="CO261" s="23"/>
      <c r="CP261" s="23"/>
      <c r="CQ261" s="23"/>
      <c r="CR261" s="23"/>
      <c r="CS261" s="233">
        <v>0</v>
      </c>
      <c r="CT261" s="213">
        <v>156</v>
      </c>
      <c r="CU261" s="213"/>
      <c r="CV261" s="213"/>
    </row>
    <row r="262" spans="1:100" ht="12.95" customHeight="1" x14ac:dyDescent="0.2">
      <c r="A262" s="107" t="s">
        <v>1886</v>
      </c>
      <c r="B262" s="201" t="s">
        <v>2357</v>
      </c>
      <c r="C262" s="201" t="s">
        <v>1909</v>
      </c>
      <c r="D262" s="291"/>
      <c r="E262" s="8"/>
      <c r="F262" s="23"/>
      <c r="G262" s="163"/>
      <c r="H262" s="23"/>
      <c r="I262" s="23"/>
      <c r="J262" s="23"/>
      <c r="K262" s="23"/>
      <c r="L262" s="23"/>
      <c r="M262" s="23"/>
      <c r="N262" s="70"/>
      <c r="O262" s="82"/>
      <c r="P262" s="83"/>
      <c r="Q262" s="202"/>
      <c r="R262" s="202">
        <v>81220</v>
      </c>
      <c r="S262" s="70">
        <f t="shared" si="56"/>
        <v>159</v>
      </c>
      <c r="T262" s="82">
        <f t="shared" si="57"/>
        <v>81220</v>
      </c>
      <c r="U262" s="83">
        <f t="shared" si="58"/>
        <v>0</v>
      </c>
      <c r="V262" s="136"/>
      <c r="W262" s="136"/>
      <c r="X262" s="70"/>
      <c r="Y262" s="82"/>
      <c r="Z262" s="83"/>
      <c r="AA262" s="13"/>
      <c r="AB262" s="8"/>
      <c r="AC262" s="23"/>
      <c r="AD262" s="23"/>
      <c r="AE262" s="23"/>
      <c r="AF262" s="23"/>
      <c r="AG262" s="23"/>
      <c r="AH262" s="23"/>
      <c r="AI262" s="23"/>
      <c r="AJ262" s="23"/>
      <c r="AK262" s="224"/>
      <c r="AL262" s="224">
        <v>51842</v>
      </c>
      <c r="AM262" s="224"/>
      <c r="AN262" s="224"/>
      <c r="AO262" s="13"/>
      <c r="AP262" s="8"/>
      <c r="AQ262" s="23"/>
      <c r="AR262" s="23"/>
      <c r="AS262" s="23"/>
      <c r="AT262" s="23"/>
      <c r="AU262" s="150"/>
      <c r="AV262" s="150"/>
      <c r="AW262" s="150"/>
      <c r="AX262" s="150"/>
      <c r="AY262" s="213"/>
      <c r="AZ262" s="224">
        <v>3586</v>
      </c>
      <c r="BA262" s="224"/>
      <c r="BB262" s="224"/>
      <c r="BC262" s="13"/>
      <c r="BD262" s="8"/>
      <c r="BE262" s="23"/>
      <c r="BF262" s="37"/>
      <c r="BG262" s="37"/>
      <c r="BH262" s="37"/>
      <c r="BI262" s="37"/>
      <c r="BJ262" s="37"/>
      <c r="BK262" s="37"/>
      <c r="BL262" s="129"/>
      <c r="BM262" s="213"/>
      <c r="BN262" s="335">
        <v>7431</v>
      </c>
      <c r="BO262" s="223"/>
      <c r="BP262" s="223"/>
      <c r="BQ262" s="337"/>
      <c r="BR262" s="224">
        <v>5200</v>
      </c>
      <c r="BS262" s="224"/>
      <c r="BT262" s="224"/>
      <c r="BU262" s="13"/>
      <c r="BV262" s="8"/>
      <c r="BW262" s="23"/>
      <c r="BX262" s="23"/>
      <c r="BY262" s="23"/>
      <c r="BZ262" s="23"/>
      <c r="CA262" s="23"/>
      <c r="CB262" s="23"/>
      <c r="CC262" s="23"/>
      <c r="CD262" s="23"/>
      <c r="CE262" s="224"/>
      <c r="CF262" s="224">
        <v>13161</v>
      </c>
      <c r="CG262" s="224"/>
      <c r="CH262" s="224"/>
      <c r="CI262" s="8"/>
      <c r="CJ262" s="8"/>
      <c r="CK262" s="23"/>
      <c r="CL262" s="23"/>
      <c r="CM262" s="23"/>
      <c r="CN262" s="23"/>
      <c r="CO262" s="23"/>
      <c r="CP262" s="23"/>
      <c r="CQ262" s="23"/>
      <c r="CR262" s="23"/>
      <c r="CS262" s="213"/>
      <c r="CT262" s="213">
        <v>0</v>
      </c>
      <c r="CU262" s="213"/>
      <c r="CV262" s="213"/>
    </row>
    <row r="263" spans="1:100" ht="12.95" customHeight="1" x14ac:dyDescent="0.2">
      <c r="A263" s="44" t="s">
        <v>17</v>
      </c>
      <c r="B263" s="201" t="s">
        <v>2358</v>
      </c>
      <c r="C263" s="201" t="s">
        <v>1909</v>
      </c>
      <c r="D263" s="291"/>
      <c r="E263" s="8"/>
      <c r="F263" s="23"/>
      <c r="G263" s="163"/>
      <c r="H263" s="23"/>
      <c r="I263" s="23"/>
      <c r="J263" s="23"/>
      <c r="K263" s="23"/>
      <c r="L263" s="23"/>
      <c r="M263" s="23"/>
      <c r="N263" s="70"/>
      <c r="O263" s="82"/>
      <c r="P263" s="83"/>
      <c r="Q263" s="203"/>
      <c r="R263" s="202">
        <v>62786</v>
      </c>
      <c r="S263" s="70">
        <f t="shared" si="56"/>
        <v>179</v>
      </c>
      <c r="T263" s="82">
        <f t="shared" si="57"/>
        <v>62786</v>
      </c>
      <c r="U263" s="83">
        <f t="shared" si="58"/>
        <v>0</v>
      </c>
      <c r="V263" s="136"/>
      <c r="W263" s="136"/>
      <c r="X263" s="70"/>
      <c r="Y263" s="82"/>
      <c r="Z263" s="83"/>
      <c r="AA263" s="13"/>
      <c r="AB263" s="8"/>
      <c r="AC263" s="23"/>
      <c r="AD263" s="23"/>
      <c r="AE263" s="23"/>
      <c r="AF263" s="23"/>
      <c r="AG263" s="23"/>
      <c r="AH263" s="23"/>
      <c r="AI263" s="23"/>
      <c r="AJ263" s="23"/>
      <c r="AK263" s="224"/>
      <c r="AL263" s="224">
        <v>15512</v>
      </c>
      <c r="AM263" s="224"/>
      <c r="AN263" s="224"/>
      <c r="AO263" s="13"/>
      <c r="AP263" s="8"/>
      <c r="AQ263" s="23"/>
      <c r="AR263" s="23"/>
      <c r="AS263" s="23"/>
      <c r="AT263" s="23"/>
      <c r="AU263" s="150"/>
      <c r="AV263" s="150"/>
      <c r="AW263" s="150"/>
      <c r="AX263" s="150"/>
      <c r="AY263" s="213"/>
      <c r="AZ263" s="224">
        <v>3055</v>
      </c>
      <c r="BA263" s="224"/>
      <c r="BB263" s="224"/>
      <c r="BC263" s="13"/>
      <c r="BD263" s="8"/>
      <c r="BE263" s="23"/>
      <c r="BF263" s="37"/>
      <c r="BG263" s="37"/>
      <c r="BH263" s="37"/>
      <c r="BI263" s="37"/>
      <c r="BJ263" s="37"/>
      <c r="BK263" s="37"/>
      <c r="BL263" s="129"/>
      <c r="BM263" s="213"/>
      <c r="BN263" s="335">
        <v>4616</v>
      </c>
      <c r="BO263" s="223"/>
      <c r="BP263" s="223"/>
      <c r="BQ263" s="337"/>
      <c r="BR263" s="224">
        <v>1760</v>
      </c>
      <c r="BS263" s="224"/>
      <c r="BT263" s="224"/>
      <c r="BU263" s="13"/>
      <c r="BV263" s="8"/>
      <c r="BW263" s="23"/>
      <c r="BX263" s="23"/>
      <c r="BY263" s="23"/>
      <c r="BZ263" s="23"/>
      <c r="CA263" s="23"/>
      <c r="CB263" s="23"/>
      <c r="CC263" s="23"/>
      <c r="CD263" s="23"/>
      <c r="CE263" s="224"/>
      <c r="CF263" s="224">
        <v>37843</v>
      </c>
      <c r="CG263" s="224"/>
      <c r="CH263" s="224"/>
      <c r="CI263" s="8"/>
      <c r="CJ263" s="8"/>
      <c r="CK263" s="23"/>
      <c r="CL263" s="23"/>
      <c r="CM263" s="23"/>
      <c r="CN263" s="23"/>
      <c r="CO263" s="23"/>
      <c r="CP263" s="23"/>
      <c r="CQ263" s="23"/>
      <c r="CR263" s="23"/>
      <c r="CS263" s="213"/>
      <c r="CT263" s="213">
        <v>0</v>
      </c>
      <c r="CU263" s="213"/>
      <c r="CV263" s="213"/>
    </row>
    <row r="264" spans="1:100" ht="12.95" customHeight="1" x14ac:dyDescent="0.2">
      <c r="A264" s="41" t="s">
        <v>25</v>
      </c>
      <c r="B264" s="201" t="s">
        <v>2359</v>
      </c>
      <c r="C264" s="201" t="s">
        <v>1909</v>
      </c>
      <c r="K264" s="103"/>
      <c r="L264" s="190"/>
      <c r="M264" s="190"/>
      <c r="N264" s="70"/>
      <c r="O264" s="82"/>
      <c r="P264" s="83"/>
      <c r="Q264" s="202">
        <v>59776</v>
      </c>
      <c r="R264" s="202">
        <v>57007</v>
      </c>
      <c r="S264" s="70">
        <f t="shared" si="56"/>
        <v>191</v>
      </c>
      <c r="T264" s="82">
        <f t="shared" si="57"/>
        <v>57007</v>
      </c>
      <c r="U264" s="83">
        <f t="shared" si="58"/>
        <v>0</v>
      </c>
      <c r="V264" s="136"/>
      <c r="W264" s="136"/>
      <c r="X264" s="70"/>
      <c r="Y264" s="82"/>
      <c r="Z264" s="83"/>
      <c r="AA264" s="287"/>
      <c r="AB264" s="286"/>
      <c r="AC264" s="286"/>
      <c r="AD264" s="286"/>
      <c r="AE264" s="286"/>
      <c r="AF264" s="286"/>
      <c r="AG264" s="286"/>
      <c r="AH264" s="190"/>
      <c r="AI264" s="190"/>
      <c r="AJ264" s="190"/>
      <c r="AK264" s="224">
        <v>46142</v>
      </c>
      <c r="AL264" s="224">
        <v>45581</v>
      </c>
      <c r="AM264" s="224"/>
      <c r="AN264" s="224"/>
      <c r="AO264" s="287"/>
      <c r="AP264" s="286"/>
      <c r="AQ264" s="286"/>
      <c r="AR264" s="286"/>
      <c r="AS264" s="286"/>
      <c r="AT264" s="286"/>
      <c r="AU264" s="286"/>
      <c r="AV264" s="190"/>
      <c r="AW264" s="190"/>
      <c r="AX264" s="190"/>
      <c r="AY264" s="224">
        <v>1152</v>
      </c>
      <c r="AZ264" s="224">
        <v>1756</v>
      </c>
      <c r="BA264" s="224"/>
      <c r="BB264" s="224"/>
      <c r="BC264" s="287"/>
      <c r="BD264" s="286"/>
      <c r="BE264" s="286"/>
      <c r="BF264" s="288"/>
      <c r="BG264" s="288"/>
      <c r="BH264" s="288"/>
      <c r="BI264" s="288"/>
      <c r="BJ264" s="288"/>
      <c r="BK264" s="288"/>
      <c r="BL264" s="289"/>
      <c r="BM264" s="224">
        <v>2296</v>
      </c>
      <c r="BN264" s="335">
        <v>3784</v>
      </c>
      <c r="BO264" s="223"/>
      <c r="BP264" s="223"/>
      <c r="BQ264" s="336">
        <v>1482</v>
      </c>
      <c r="BR264" s="224">
        <v>1548</v>
      </c>
      <c r="BS264" s="224"/>
      <c r="BT264" s="224"/>
      <c r="BU264" s="287"/>
      <c r="BV264" s="286"/>
      <c r="BW264" s="286"/>
      <c r="BX264" s="283"/>
      <c r="BY264" s="283"/>
      <c r="BZ264" s="283"/>
      <c r="CA264" s="283"/>
      <c r="CB264" s="283"/>
      <c r="CC264" s="283"/>
      <c r="CD264" s="283"/>
      <c r="CE264" s="224">
        <v>5302</v>
      </c>
      <c r="CF264" s="224">
        <v>1264</v>
      </c>
      <c r="CG264" s="224"/>
      <c r="CH264" s="224"/>
      <c r="CI264" s="286"/>
      <c r="CJ264" s="286"/>
      <c r="CK264" s="286"/>
      <c r="CL264" s="286"/>
      <c r="CM264" s="286"/>
      <c r="CN264" s="286"/>
      <c r="CO264" s="286"/>
      <c r="CP264" s="190"/>
      <c r="CQ264" s="190"/>
      <c r="CR264" s="190"/>
      <c r="CS264" s="224">
        <v>3402</v>
      </c>
      <c r="CT264" s="224">
        <v>3074</v>
      </c>
      <c r="CU264" s="224"/>
      <c r="CV264" s="224"/>
    </row>
    <row r="265" spans="1:100" ht="12.95" customHeight="1" x14ac:dyDescent="0.2">
      <c r="A265" s="3" t="s">
        <v>521</v>
      </c>
      <c r="B265" s="201" t="s">
        <v>2360</v>
      </c>
      <c r="C265" s="201" t="s">
        <v>1909</v>
      </c>
      <c r="D265" s="291"/>
      <c r="E265" s="8"/>
      <c r="F265" s="23"/>
      <c r="G265" s="163"/>
      <c r="H265" s="23"/>
      <c r="I265" s="23"/>
      <c r="J265" s="23"/>
      <c r="K265" s="23"/>
      <c r="L265" s="23"/>
      <c r="M265" s="23"/>
      <c r="N265" s="70"/>
      <c r="O265" s="82"/>
      <c r="P265" s="83"/>
      <c r="Q265" s="202">
        <v>35021</v>
      </c>
      <c r="R265" s="202">
        <v>35359</v>
      </c>
      <c r="S265" s="70">
        <f t="shared" si="56"/>
        <v>225</v>
      </c>
      <c r="T265" s="82">
        <f t="shared" si="57"/>
        <v>35359</v>
      </c>
      <c r="U265" s="83">
        <f t="shared" si="58"/>
        <v>0</v>
      </c>
      <c r="V265" s="136"/>
      <c r="W265" s="136"/>
      <c r="X265" s="70"/>
      <c r="Y265" s="82"/>
      <c r="Z265" s="83"/>
      <c r="AA265" s="13"/>
      <c r="AB265" s="8"/>
      <c r="AC265" s="23"/>
      <c r="AD265" s="23"/>
      <c r="AE265" s="23"/>
      <c r="AF265" s="23"/>
      <c r="AG265" s="23"/>
      <c r="AH265" s="23"/>
      <c r="AI265" s="23"/>
      <c r="AJ265" s="23"/>
      <c r="AK265" s="224">
        <v>19244</v>
      </c>
      <c r="AL265" s="224">
        <v>19000</v>
      </c>
      <c r="AM265" s="224"/>
      <c r="AN265" s="224"/>
      <c r="AO265" s="13"/>
      <c r="AP265" s="8"/>
      <c r="AQ265" s="23"/>
      <c r="AR265" s="23"/>
      <c r="AS265" s="23"/>
      <c r="AT265" s="23"/>
      <c r="AU265" s="150"/>
      <c r="AV265" s="150"/>
      <c r="AW265" s="150"/>
      <c r="AX265" s="150"/>
      <c r="AY265" s="224">
        <v>5681</v>
      </c>
      <c r="AZ265" s="224">
        <v>6188</v>
      </c>
      <c r="BA265" s="224"/>
      <c r="BB265" s="224"/>
      <c r="BC265" s="13"/>
      <c r="BD265" s="8"/>
      <c r="BE265" s="23"/>
      <c r="BF265" s="37"/>
      <c r="BG265" s="37"/>
      <c r="BH265" s="37"/>
      <c r="BI265" s="37"/>
      <c r="BJ265" s="37"/>
      <c r="BK265" s="37"/>
      <c r="BL265" s="129"/>
      <c r="BM265" s="224">
        <v>1996</v>
      </c>
      <c r="BN265" s="335">
        <v>2669</v>
      </c>
      <c r="BO265" s="223"/>
      <c r="BP265" s="223"/>
      <c r="BQ265" s="337">
        <v>488</v>
      </c>
      <c r="BR265" s="213">
        <v>408</v>
      </c>
      <c r="BS265" s="213"/>
      <c r="BT265" s="213"/>
      <c r="BU265" s="13"/>
      <c r="BV265" s="8"/>
      <c r="BW265" s="23"/>
      <c r="BX265" s="23"/>
      <c r="BY265" s="23"/>
      <c r="BZ265" s="23"/>
      <c r="CA265" s="23"/>
      <c r="CB265" s="23"/>
      <c r="CC265" s="23"/>
      <c r="CD265" s="23"/>
      <c r="CE265" s="224">
        <v>7600</v>
      </c>
      <c r="CF265" s="224">
        <v>6975</v>
      </c>
      <c r="CG265" s="224"/>
      <c r="CH265" s="224"/>
      <c r="CI265" s="8"/>
      <c r="CJ265" s="8"/>
      <c r="CK265" s="23"/>
      <c r="CL265" s="23"/>
      <c r="CM265" s="23"/>
      <c r="CN265" s="23"/>
      <c r="CO265" s="23"/>
      <c r="CP265" s="23"/>
      <c r="CQ265" s="23"/>
      <c r="CR265" s="23"/>
      <c r="CS265" s="213">
        <v>12</v>
      </c>
      <c r="CT265" s="213">
        <v>119</v>
      </c>
      <c r="CU265" s="213"/>
      <c r="CV265" s="213"/>
    </row>
    <row r="266" spans="1:100" ht="12.95" customHeight="1" x14ac:dyDescent="0.2">
      <c r="A266" s="41" t="s">
        <v>14</v>
      </c>
      <c r="B266" s="201" t="s">
        <v>2361</v>
      </c>
      <c r="C266" s="201" t="s">
        <v>1909</v>
      </c>
      <c r="K266" s="103"/>
      <c r="L266" s="190"/>
      <c r="M266" s="190"/>
      <c r="N266" s="70"/>
      <c r="O266" s="82"/>
      <c r="P266" s="83"/>
      <c r="Q266" s="202">
        <v>30817</v>
      </c>
      <c r="R266" s="202">
        <v>31021</v>
      </c>
      <c r="S266" s="70">
        <f t="shared" si="56"/>
        <v>240</v>
      </c>
      <c r="T266" s="82">
        <f t="shared" si="57"/>
        <v>31021</v>
      </c>
      <c r="U266" s="83">
        <f t="shared" si="58"/>
        <v>0</v>
      </c>
      <c r="V266" s="136"/>
      <c r="W266" s="136"/>
      <c r="X266" s="70"/>
      <c r="Y266" s="82"/>
      <c r="Z266" s="83"/>
      <c r="AA266" s="287"/>
      <c r="AB266" s="286"/>
      <c r="AC266" s="286"/>
      <c r="AD266" s="286"/>
      <c r="AE266" s="286"/>
      <c r="AF266" s="286"/>
      <c r="AG266" s="286"/>
      <c r="AH266" s="190"/>
      <c r="AI266" s="190"/>
      <c r="AJ266" s="190"/>
      <c r="AK266" s="224">
        <v>13890</v>
      </c>
      <c r="AL266" s="224">
        <v>15316</v>
      </c>
      <c r="AM266" s="224"/>
      <c r="AN266" s="224"/>
      <c r="AO266" s="287"/>
      <c r="AP266" s="286"/>
      <c r="AQ266" s="286"/>
      <c r="AR266" s="286"/>
      <c r="AS266" s="286"/>
      <c r="AT266" s="286"/>
      <c r="AU266" s="286"/>
      <c r="AV266" s="190"/>
      <c r="AW266" s="190"/>
      <c r="AX266" s="190"/>
      <c r="AY266" s="213">
        <v>113</v>
      </c>
      <c r="AZ266" s="213">
        <v>296</v>
      </c>
      <c r="BA266" s="213"/>
      <c r="BB266" s="213"/>
      <c r="BC266" s="287"/>
      <c r="BD266" s="286"/>
      <c r="BE266" s="286"/>
      <c r="BF266" s="288"/>
      <c r="BG266" s="288"/>
      <c r="BH266" s="288"/>
      <c r="BI266" s="288"/>
      <c r="BJ266" s="288"/>
      <c r="BK266" s="288"/>
      <c r="BL266" s="289"/>
      <c r="BM266" s="224">
        <v>2278</v>
      </c>
      <c r="BN266" s="335">
        <v>8154</v>
      </c>
      <c r="BO266" s="223"/>
      <c r="BP266" s="223"/>
      <c r="BQ266" s="336">
        <v>5427</v>
      </c>
      <c r="BR266" s="224">
        <v>5134</v>
      </c>
      <c r="BS266" s="224"/>
      <c r="BT266" s="224"/>
      <c r="BU266" s="287"/>
      <c r="BV266" s="286"/>
      <c r="BW266" s="286"/>
      <c r="BX266" s="283"/>
      <c r="BY266" s="283"/>
      <c r="BZ266" s="283"/>
      <c r="CA266" s="283"/>
      <c r="CB266" s="283"/>
      <c r="CC266" s="283"/>
      <c r="CD266" s="283"/>
      <c r="CE266" s="224">
        <v>9109</v>
      </c>
      <c r="CF266" s="224">
        <v>2121</v>
      </c>
      <c r="CG266" s="224"/>
      <c r="CH266" s="224"/>
      <c r="CI266" s="286"/>
      <c r="CJ266" s="286"/>
      <c r="CK266" s="286"/>
      <c r="CL266" s="286"/>
      <c r="CM266" s="286"/>
      <c r="CN266" s="286"/>
      <c r="CO266" s="286"/>
      <c r="CP266" s="190"/>
      <c r="CQ266" s="190"/>
      <c r="CR266" s="190"/>
      <c r="CS266" s="213">
        <v>0</v>
      </c>
      <c r="CT266" s="213">
        <v>0</v>
      </c>
      <c r="CU266" s="213"/>
      <c r="CV266" s="213"/>
    </row>
    <row r="267" spans="1:100" ht="12.95" customHeight="1" x14ac:dyDescent="0.2">
      <c r="A267" s="3" t="s">
        <v>1195</v>
      </c>
      <c r="B267" s="204" t="s">
        <v>2307</v>
      </c>
      <c r="C267" s="204" t="s">
        <v>1909</v>
      </c>
      <c r="K267" s="103"/>
      <c r="L267" s="190"/>
      <c r="M267" s="190"/>
      <c r="N267" s="70"/>
      <c r="O267" s="82"/>
      <c r="P267" s="83"/>
      <c r="Q267" s="202">
        <v>17757</v>
      </c>
      <c r="R267" s="202">
        <v>21710</v>
      </c>
      <c r="S267" s="70">
        <f t="shared" si="56"/>
        <v>270</v>
      </c>
      <c r="T267" s="82">
        <f t="shared" si="57"/>
        <v>21710</v>
      </c>
      <c r="U267" s="83">
        <f t="shared" si="58"/>
        <v>0</v>
      </c>
      <c r="V267" s="136"/>
      <c r="W267" s="136"/>
      <c r="X267" s="70"/>
      <c r="Y267" s="82"/>
      <c r="Z267" s="83"/>
      <c r="AA267" s="287"/>
      <c r="AB267" s="286"/>
      <c r="AC267" s="286"/>
      <c r="AD267" s="286"/>
      <c r="AE267" s="286"/>
      <c r="AF267" s="286"/>
      <c r="AG267" s="286"/>
      <c r="AH267" s="190"/>
      <c r="AI267" s="190"/>
      <c r="AJ267" s="190"/>
      <c r="AK267" s="220">
        <v>11038</v>
      </c>
      <c r="AL267" s="220">
        <v>13156</v>
      </c>
      <c r="AM267" s="220"/>
      <c r="AN267" s="220"/>
      <c r="AO267" s="287"/>
      <c r="AP267" s="286"/>
      <c r="AQ267" s="286"/>
      <c r="AR267" s="286"/>
      <c r="AS267" s="286"/>
      <c r="AT267" s="286"/>
      <c r="AU267" s="286"/>
      <c r="AV267" s="190"/>
      <c r="AW267" s="190"/>
      <c r="AX267" s="190"/>
      <c r="AY267" s="220">
        <v>4245</v>
      </c>
      <c r="AZ267" s="220">
        <v>1432</v>
      </c>
      <c r="BA267" s="220"/>
      <c r="BB267" s="220"/>
      <c r="BC267" s="287"/>
      <c r="BD267" s="286"/>
      <c r="BE267" s="286"/>
      <c r="BF267" s="288"/>
      <c r="BG267" s="288"/>
      <c r="BH267" s="288"/>
      <c r="BI267" s="288"/>
      <c r="BJ267" s="288"/>
      <c r="BK267" s="288"/>
      <c r="BL267" s="289"/>
      <c r="BM267" s="343">
        <v>115</v>
      </c>
      <c r="BN267" s="347">
        <v>319</v>
      </c>
      <c r="BO267" s="348"/>
      <c r="BP267" s="348"/>
      <c r="BQ267" s="346">
        <v>606</v>
      </c>
      <c r="BR267" s="343">
        <v>717</v>
      </c>
      <c r="BS267" s="343"/>
      <c r="BT267" s="343"/>
      <c r="BU267" s="287"/>
      <c r="BV267" s="286"/>
      <c r="BW267" s="286"/>
      <c r="BX267" s="283"/>
      <c r="BY267" s="283"/>
      <c r="BZ267" s="283"/>
      <c r="CA267" s="283"/>
      <c r="CB267" s="283"/>
      <c r="CC267" s="283"/>
      <c r="CD267" s="283"/>
      <c r="CE267" s="220">
        <v>1675</v>
      </c>
      <c r="CF267" s="220">
        <v>6086</v>
      </c>
      <c r="CG267" s="220"/>
      <c r="CH267" s="220"/>
      <c r="CI267" s="286"/>
      <c r="CJ267" s="286"/>
      <c r="CK267" s="286"/>
      <c r="CL267" s="286"/>
      <c r="CM267" s="286"/>
      <c r="CN267" s="286"/>
      <c r="CO267" s="286"/>
      <c r="CP267" s="190"/>
      <c r="CQ267" s="190"/>
      <c r="CR267" s="190"/>
      <c r="CS267" s="343">
        <v>78</v>
      </c>
      <c r="CT267" s="343">
        <v>0</v>
      </c>
      <c r="CU267" s="343"/>
      <c r="CV267" s="343"/>
    </row>
    <row r="268" spans="1:100" ht="12.95" customHeight="1" x14ac:dyDescent="0.2">
      <c r="A268" s="41" t="s">
        <v>455</v>
      </c>
      <c r="B268" s="204" t="s">
        <v>1536</v>
      </c>
      <c r="C268" s="204" t="s">
        <v>1909</v>
      </c>
      <c r="K268" s="103"/>
      <c r="L268" s="190"/>
      <c r="M268" s="190"/>
      <c r="N268" s="70"/>
      <c r="O268" s="82"/>
      <c r="P268" s="83"/>
      <c r="Q268" s="202">
        <v>13906</v>
      </c>
      <c r="R268" s="202">
        <v>17051</v>
      </c>
      <c r="S268" s="70">
        <f t="shared" si="56"/>
        <v>285</v>
      </c>
      <c r="T268" s="82">
        <f t="shared" si="57"/>
        <v>17051</v>
      </c>
      <c r="U268" s="83">
        <f t="shared" si="58"/>
        <v>0</v>
      </c>
      <c r="V268" s="136"/>
      <c r="W268" s="136"/>
      <c r="X268" s="70"/>
      <c r="Y268" s="82"/>
      <c r="Z268" s="83"/>
      <c r="AA268" s="287"/>
      <c r="AB268" s="286"/>
      <c r="AC268" s="286"/>
      <c r="AD268" s="286"/>
      <c r="AE268" s="286"/>
      <c r="AF268" s="286"/>
      <c r="AG268" s="286"/>
      <c r="AH268" s="190"/>
      <c r="AI268" s="190"/>
      <c r="AJ268" s="190"/>
      <c r="AK268" s="220">
        <v>9542</v>
      </c>
      <c r="AL268" s="220">
        <v>10328</v>
      </c>
      <c r="AM268" s="220"/>
      <c r="AN268" s="220"/>
      <c r="AO268" s="287"/>
      <c r="AP268" s="286"/>
      <c r="AQ268" s="286"/>
      <c r="AR268" s="286"/>
      <c r="AS268" s="286"/>
      <c r="AT268" s="286"/>
      <c r="AU268" s="286"/>
      <c r="AV268" s="190"/>
      <c r="AW268" s="190"/>
      <c r="AX268" s="190"/>
      <c r="AY268" s="220">
        <v>2094</v>
      </c>
      <c r="AZ268" s="220">
        <v>1842</v>
      </c>
      <c r="BA268" s="220"/>
      <c r="BB268" s="220"/>
      <c r="BC268" s="287"/>
      <c r="BD268" s="286"/>
      <c r="BE268" s="286"/>
      <c r="BF268" s="288"/>
      <c r="BG268" s="288"/>
      <c r="BH268" s="288"/>
      <c r="BI268" s="288"/>
      <c r="BJ268" s="288"/>
      <c r="BK268" s="288"/>
      <c r="BL268" s="289"/>
      <c r="BM268" s="343">
        <v>154</v>
      </c>
      <c r="BN268" s="344">
        <v>2144</v>
      </c>
      <c r="BO268" s="345"/>
      <c r="BP268" s="345"/>
      <c r="BQ268" s="349">
        <v>2044</v>
      </c>
      <c r="BR268" s="220">
        <v>2398</v>
      </c>
      <c r="BS268" s="220"/>
      <c r="BT268" s="220"/>
      <c r="BU268" s="287"/>
      <c r="BV268" s="286"/>
      <c r="BW268" s="286"/>
      <c r="BX268" s="283"/>
      <c r="BY268" s="283"/>
      <c r="BZ268" s="283"/>
      <c r="CA268" s="283"/>
      <c r="CB268" s="283"/>
      <c r="CC268" s="283"/>
      <c r="CD268" s="283"/>
      <c r="CE268" s="343">
        <v>72</v>
      </c>
      <c r="CF268" s="343">
        <v>339</v>
      </c>
      <c r="CG268" s="343"/>
      <c r="CH268" s="343"/>
      <c r="CI268" s="286"/>
      <c r="CJ268" s="286"/>
      <c r="CK268" s="286"/>
      <c r="CL268" s="286"/>
      <c r="CM268" s="286"/>
      <c r="CN268" s="286"/>
      <c r="CO268" s="286"/>
      <c r="CP268" s="190"/>
      <c r="CQ268" s="190"/>
      <c r="CR268" s="190"/>
      <c r="CS268" s="343">
        <v>0</v>
      </c>
      <c r="CT268" s="343">
        <v>0</v>
      </c>
      <c r="CU268" s="343"/>
      <c r="CV268" s="343"/>
    </row>
    <row r="269" spans="1:100" ht="12.95" customHeight="1" x14ac:dyDescent="0.2">
      <c r="A269" s="45" t="s">
        <v>1498</v>
      </c>
      <c r="B269" s="204" t="s">
        <v>1292</v>
      </c>
      <c r="C269" s="204" t="s">
        <v>1909</v>
      </c>
      <c r="K269" s="103"/>
      <c r="L269" s="190"/>
      <c r="M269" s="190"/>
      <c r="N269" s="70"/>
      <c r="O269" s="82"/>
      <c r="P269" s="83"/>
      <c r="Q269" s="202">
        <v>5576</v>
      </c>
      <c r="R269" s="202">
        <v>10455</v>
      </c>
      <c r="S269" s="70">
        <f t="shared" si="56"/>
        <v>318</v>
      </c>
      <c r="T269" s="82">
        <f t="shared" si="57"/>
        <v>10455</v>
      </c>
      <c r="U269" s="83">
        <f t="shared" si="58"/>
        <v>0</v>
      </c>
      <c r="V269" s="136"/>
      <c r="W269" s="136"/>
      <c r="X269" s="70"/>
      <c r="Y269" s="82"/>
      <c r="Z269" s="83"/>
      <c r="AA269" s="287"/>
      <c r="AB269" s="286"/>
      <c r="AC269" s="286"/>
      <c r="AD269" s="286"/>
      <c r="AE269" s="286"/>
      <c r="AF269" s="286"/>
      <c r="AG269" s="286"/>
      <c r="AH269" s="190"/>
      <c r="AI269" s="190"/>
      <c r="AJ269" s="190"/>
      <c r="AK269" s="220">
        <v>5552</v>
      </c>
      <c r="AL269" s="220">
        <v>10402</v>
      </c>
      <c r="AM269" s="220"/>
      <c r="AN269" s="220"/>
      <c r="AO269" s="287"/>
      <c r="AP269" s="286"/>
      <c r="AQ269" s="286"/>
      <c r="AR269" s="286"/>
      <c r="AS269" s="286"/>
      <c r="AT269" s="286"/>
      <c r="AU269" s="286"/>
      <c r="AV269" s="190"/>
      <c r="AW269" s="190"/>
      <c r="AX269" s="190"/>
      <c r="AY269" s="343">
        <v>14</v>
      </c>
      <c r="AZ269" s="343">
        <v>53</v>
      </c>
      <c r="BA269" s="343"/>
      <c r="BB269" s="343"/>
      <c r="BC269" s="287"/>
      <c r="BD269" s="286"/>
      <c r="BE269" s="286"/>
      <c r="BF269" s="288"/>
      <c r="BG269" s="288"/>
      <c r="BH269" s="288"/>
      <c r="BI269" s="288"/>
      <c r="BJ269" s="288"/>
      <c r="BK269" s="288"/>
      <c r="BL269" s="289"/>
      <c r="BM269" s="343">
        <v>0</v>
      </c>
      <c r="BN269" s="347">
        <v>0</v>
      </c>
      <c r="BO269" s="348"/>
      <c r="BP269" s="348"/>
      <c r="BQ269" s="346">
        <v>10</v>
      </c>
      <c r="BR269" s="343">
        <v>0</v>
      </c>
      <c r="BS269" s="343"/>
      <c r="BT269" s="343"/>
      <c r="BU269" s="287"/>
      <c r="BV269" s="286"/>
      <c r="BW269" s="286"/>
      <c r="BX269" s="283"/>
      <c r="BY269" s="283"/>
      <c r="BZ269" s="283"/>
      <c r="CA269" s="283"/>
      <c r="CB269" s="283"/>
      <c r="CC269" s="283"/>
      <c r="CD269" s="283"/>
      <c r="CE269" s="343">
        <v>0</v>
      </c>
      <c r="CF269" s="343">
        <v>0</v>
      </c>
      <c r="CG269" s="343"/>
      <c r="CH269" s="343"/>
      <c r="CI269" s="286"/>
      <c r="CJ269" s="286"/>
      <c r="CK269" s="286"/>
      <c r="CL269" s="286"/>
      <c r="CM269" s="286"/>
      <c r="CN269" s="286"/>
      <c r="CO269" s="286"/>
      <c r="CP269" s="190"/>
      <c r="CQ269" s="190"/>
      <c r="CR269" s="190"/>
      <c r="CS269" s="343">
        <v>0</v>
      </c>
      <c r="CT269" s="348">
        <v>0</v>
      </c>
      <c r="CU269" s="348"/>
      <c r="CV269" s="348"/>
    </row>
    <row r="270" spans="1:100" ht="12.95" customHeight="1" x14ac:dyDescent="0.2">
      <c r="A270" s="49" t="s">
        <v>1639</v>
      </c>
      <c r="B270" s="204" t="s">
        <v>2362</v>
      </c>
      <c r="C270" s="204" t="s">
        <v>1909</v>
      </c>
      <c r="K270" s="103"/>
      <c r="L270" s="190"/>
      <c r="M270" s="190"/>
      <c r="N270" s="70"/>
      <c r="O270" s="82"/>
      <c r="P270" s="83"/>
      <c r="Q270" s="202">
        <v>10749</v>
      </c>
      <c r="R270" s="202">
        <v>9251</v>
      </c>
      <c r="S270" s="70">
        <f t="shared" si="56"/>
        <v>334</v>
      </c>
      <c r="T270" s="82">
        <f t="shared" si="57"/>
        <v>9251</v>
      </c>
      <c r="U270" s="83">
        <f t="shared" si="58"/>
        <v>0</v>
      </c>
      <c r="V270" s="136"/>
      <c r="W270" s="136"/>
      <c r="X270" s="70"/>
      <c r="Y270" s="82"/>
      <c r="Z270" s="83"/>
      <c r="AA270" s="287"/>
      <c r="AB270" s="286"/>
      <c r="AC270" s="286"/>
      <c r="AD270" s="286"/>
      <c r="AE270" s="286"/>
      <c r="AF270" s="286"/>
      <c r="AG270" s="286"/>
      <c r="AH270" s="190"/>
      <c r="AI270" s="190"/>
      <c r="AJ270" s="190"/>
      <c r="AK270" s="220">
        <v>4866</v>
      </c>
      <c r="AL270" s="220">
        <v>2932</v>
      </c>
      <c r="AM270" s="220"/>
      <c r="AN270" s="220"/>
      <c r="AO270" s="287"/>
      <c r="AP270" s="286"/>
      <c r="AQ270" s="286"/>
      <c r="AR270" s="286"/>
      <c r="AS270" s="286"/>
      <c r="AT270" s="286"/>
      <c r="AU270" s="286"/>
      <c r="AV270" s="190"/>
      <c r="AW270" s="190"/>
      <c r="AX270" s="190"/>
      <c r="AY270" s="343">
        <v>880</v>
      </c>
      <c r="AZ270" s="343">
        <v>833</v>
      </c>
      <c r="BA270" s="343"/>
      <c r="BB270" s="343"/>
      <c r="BC270" s="287"/>
      <c r="BD270" s="286"/>
      <c r="BE270" s="286"/>
      <c r="BF270" s="288"/>
      <c r="BG270" s="288"/>
      <c r="BH270" s="288"/>
      <c r="BI270" s="288"/>
      <c r="BJ270" s="288"/>
      <c r="BK270" s="288"/>
      <c r="BL270" s="289"/>
      <c r="BM270" s="343">
        <v>156</v>
      </c>
      <c r="BN270" s="347">
        <v>203</v>
      </c>
      <c r="BO270" s="348"/>
      <c r="BP270" s="348"/>
      <c r="BQ270" s="346">
        <v>997</v>
      </c>
      <c r="BR270" s="220">
        <v>1632</v>
      </c>
      <c r="BS270" s="220"/>
      <c r="BT270" s="220"/>
      <c r="BU270" s="287"/>
      <c r="BV270" s="286"/>
      <c r="BW270" s="286"/>
      <c r="BX270" s="283"/>
      <c r="BY270" s="283"/>
      <c r="BZ270" s="283"/>
      <c r="CA270" s="283"/>
      <c r="CB270" s="283"/>
      <c r="CC270" s="283"/>
      <c r="CD270" s="283"/>
      <c r="CE270" s="220">
        <v>3850</v>
      </c>
      <c r="CF270" s="220">
        <v>3651</v>
      </c>
      <c r="CG270" s="220"/>
      <c r="CH270" s="220"/>
      <c r="CI270" s="286"/>
      <c r="CJ270" s="286"/>
      <c r="CK270" s="286"/>
      <c r="CL270" s="286"/>
      <c r="CM270" s="286"/>
      <c r="CN270" s="286"/>
      <c r="CO270" s="286"/>
      <c r="CP270" s="190"/>
      <c r="CQ270" s="190"/>
      <c r="CR270" s="190"/>
      <c r="CS270" s="343">
        <v>0</v>
      </c>
      <c r="CT270" s="343">
        <v>0</v>
      </c>
      <c r="CU270" s="343"/>
      <c r="CV270" s="343"/>
    </row>
    <row r="271" spans="1:100" ht="12.95" customHeight="1" x14ac:dyDescent="0.2">
      <c r="A271" s="45" t="s">
        <v>517</v>
      </c>
      <c r="B271" s="204" t="s">
        <v>2363</v>
      </c>
      <c r="C271" s="204" t="s">
        <v>1909</v>
      </c>
      <c r="K271" s="103"/>
      <c r="L271" s="23"/>
      <c r="M271" s="23"/>
      <c r="N271" s="70"/>
      <c r="O271" s="82"/>
      <c r="P271" s="83"/>
      <c r="Q271" s="202"/>
      <c r="R271" s="202">
        <v>7160</v>
      </c>
      <c r="S271" s="70">
        <f t="shared" si="56"/>
        <v>362</v>
      </c>
      <c r="T271" s="82">
        <f t="shared" si="57"/>
        <v>7160</v>
      </c>
      <c r="U271" s="83">
        <f t="shared" si="58"/>
        <v>0</v>
      </c>
      <c r="V271" s="136"/>
      <c r="W271" s="136"/>
      <c r="X271" s="70"/>
      <c r="Y271" s="82"/>
      <c r="Z271" s="83"/>
      <c r="AA271" s="287"/>
      <c r="AB271" s="286"/>
      <c r="AC271" s="286"/>
      <c r="AD271" s="286"/>
      <c r="AE271" s="286"/>
      <c r="AF271" s="286"/>
      <c r="AG271" s="286"/>
      <c r="AH271" s="190"/>
      <c r="AI271" s="190"/>
      <c r="AJ271" s="190"/>
      <c r="AK271" s="220"/>
      <c r="AL271" s="220">
        <v>6899</v>
      </c>
      <c r="AM271" s="220"/>
      <c r="AN271" s="220"/>
      <c r="AO271" s="287"/>
      <c r="AP271" s="286"/>
      <c r="AQ271" s="286"/>
      <c r="AR271" s="286"/>
      <c r="AS271" s="286"/>
      <c r="AT271" s="286"/>
      <c r="AU271" s="286"/>
      <c r="AV271" s="190"/>
      <c r="AW271" s="190"/>
      <c r="AX271" s="190"/>
      <c r="AY271" s="343"/>
      <c r="AZ271" s="343">
        <v>92</v>
      </c>
      <c r="BA271" s="343"/>
      <c r="BB271" s="343"/>
      <c r="BC271" s="287"/>
      <c r="BD271" s="286"/>
      <c r="BE271" s="286"/>
      <c r="BF271" s="288"/>
      <c r="BG271" s="288"/>
      <c r="BH271" s="288"/>
      <c r="BI271" s="288"/>
      <c r="BJ271" s="288"/>
      <c r="BK271" s="288"/>
      <c r="BL271" s="289"/>
      <c r="BM271" s="343"/>
      <c r="BN271" s="347">
        <v>10</v>
      </c>
      <c r="BO271" s="348"/>
      <c r="BP271" s="348"/>
      <c r="BQ271" s="346"/>
      <c r="BR271" s="343">
        <v>17</v>
      </c>
      <c r="BS271" s="343"/>
      <c r="BT271" s="343"/>
      <c r="BU271" s="287"/>
      <c r="BV271" s="286"/>
      <c r="BW271" s="286"/>
      <c r="BX271" s="283"/>
      <c r="BY271" s="283"/>
      <c r="BZ271" s="283"/>
      <c r="CA271" s="283"/>
      <c r="CB271" s="283"/>
      <c r="CC271" s="283"/>
      <c r="CD271" s="283"/>
      <c r="CE271" s="343"/>
      <c r="CF271" s="343">
        <v>132</v>
      </c>
      <c r="CG271" s="343"/>
      <c r="CH271" s="343"/>
      <c r="CI271" s="343"/>
      <c r="CJ271" s="343">
        <v>10</v>
      </c>
      <c r="CK271" s="286"/>
      <c r="CL271" s="286"/>
      <c r="CM271" s="286"/>
      <c r="CN271" s="286"/>
      <c r="CO271" s="286"/>
      <c r="CP271" s="190"/>
      <c r="CQ271" s="190"/>
      <c r="CR271" s="190"/>
      <c r="CS271" s="343"/>
      <c r="CT271" s="343">
        <v>10</v>
      </c>
      <c r="CU271" s="343"/>
      <c r="CV271" s="343"/>
    </row>
    <row r="272" spans="1:100" ht="12.95" customHeight="1" x14ac:dyDescent="0.2">
      <c r="A272" s="3" t="s">
        <v>414</v>
      </c>
      <c r="B272" s="204" t="s">
        <v>2364</v>
      </c>
      <c r="C272" s="204" t="s">
        <v>1909</v>
      </c>
      <c r="K272" s="103"/>
      <c r="L272" s="190"/>
      <c r="M272" s="190"/>
      <c r="N272" s="70"/>
      <c r="O272" s="82"/>
      <c r="P272" s="83"/>
      <c r="Q272" s="205"/>
      <c r="R272" s="202">
        <v>6143</v>
      </c>
      <c r="S272" s="70">
        <f t="shared" si="56"/>
        <v>375</v>
      </c>
      <c r="T272" s="82">
        <f t="shared" si="57"/>
        <v>6143</v>
      </c>
      <c r="U272" s="83">
        <f t="shared" si="58"/>
        <v>0</v>
      </c>
      <c r="V272" s="136"/>
      <c r="W272" s="136"/>
      <c r="X272" s="70"/>
      <c r="Y272" s="82"/>
      <c r="Z272" s="83"/>
      <c r="AA272" s="287"/>
      <c r="AB272" s="286"/>
      <c r="AC272" s="286"/>
      <c r="AD272" s="286"/>
      <c r="AE272" s="286"/>
      <c r="AF272" s="286"/>
      <c r="AG272" s="286"/>
      <c r="AH272" s="190"/>
      <c r="AI272" s="190"/>
      <c r="AJ272" s="190"/>
      <c r="AK272" s="343"/>
      <c r="AL272" s="220">
        <v>4049</v>
      </c>
      <c r="AM272" s="220"/>
      <c r="AN272" s="220"/>
      <c r="AO272" s="287"/>
      <c r="AP272" s="286"/>
      <c r="AQ272" s="286"/>
      <c r="AR272" s="286"/>
      <c r="AS272" s="286"/>
      <c r="AT272" s="286"/>
      <c r="AU272" s="286"/>
      <c r="AV272" s="190"/>
      <c r="AW272" s="190"/>
      <c r="AX272" s="190"/>
      <c r="AY272" s="343"/>
      <c r="AZ272" s="220">
        <v>2060</v>
      </c>
      <c r="BA272" s="220"/>
      <c r="BB272" s="220"/>
      <c r="BC272" s="287"/>
      <c r="BD272" s="286"/>
      <c r="BE272" s="286"/>
      <c r="BF272" s="288"/>
      <c r="BG272" s="288"/>
      <c r="BH272" s="288"/>
      <c r="BI272" s="288"/>
      <c r="BJ272" s="288"/>
      <c r="BK272" s="288"/>
      <c r="BL272" s="289"/>
      <c r="BM272" s="343"/>
      <c r="BN272" s="347">
        <v>0</v>
      </c>
      <c r="BO272" s="348"/>
      <c r="BP272" s="348"/>
      <c r="BQ272" s="346"/>
      <c r="BR272" s="343">
        <v>0</v>
      </c>
      <c r="BS272" s="343"/>
      <c r="BT272" s="343"/>
      <c r="BU272" s="287"/>
      <c r="BV272" s="286"/>
      <c r="BW272" s="286"/>
      <c r="BX272" s="283"/>
      <c r="BY272" s="283"/>
      <c r="BZ272" s="283"/>
      <c r="CA272" s="283"/>
      <c r="CB272" s="283"/>
      <c r="CC272" s="283"/>
      <c r="CD272" s="283"/>
      <c r="CE272" s="343"/>
      <c r="CF272" s="343">
        <v>34</v>
      </c>
      <c r="CG272" s="343"/>
      <c r="CH272" s="343"/>
      <c r="CI272" s="286"/>
      <c r="CJ272" s="286"/>
      <c r="CK272" s="286"/>
      <c r="CL272" s="286"/>
      <c r="CM272" s="286"/>
      <c r="CN272" s="286"/>
      <c r="CO272" s="286"/>
      <c r="CP272" s="190"/>
      <c r="CQ272" s="190"/>
      <c r="CR272" s="190"/>
      <c r="CS272" s="343"/>
      <c r="CT272" s="343">
        <v>0</v>
      </c>
      <c r="CU272" s="343"/>
      <c r="CV272" s="343"/>
    </row>
    <row r="273" spans="1:100" ht="12.95" customHeight="1" x14ac:dyDescent="0.2">
      <c r="A273" s="41" t="s">
        <v>27</v>
      </c>
      <c r="B273" s="207" t="s">
        <v>2365</v>
      </c>
      <c r="C273" s="207" t="s">
        <v>1909</v>
      </c>
      <c r="K273" s="103"/>
      <c r="L273" s="190"/>
      <c r="M273" s="190"/>
      <c r="N273" s="70"/>
      <c r="O273" s="82"/>
      <c r="P273" s="83"/>
      <c r="Q273" s="119"/>
      <c r="R273" s="206">
        <v>5089</v>
      </c>
      <c r="S273" s="70">
        <f t="shared" ref="S273:S296" si="59">IF(R273&gt;0,RANK(R273,$R$17:$R$987),"—")</f>
        <v>392</v>
      </c>
      <c r="T273" s="82">
        <f t="shared" ref="T273:T336" si="60">+AL273+AZ273+BN273+BR273+CF273+CT273</f>
        <v>5089</v>
      </c>
      <c r="U273" s="83">
        <f t="shared" ref="U273:U336" si="61">+T273-R273</f>
        <v>0</v>
      </c>
      <c r="V273" s="136"/>
      <c r="W273" s="136"/>
      <c r="X273" s="70"/>
      <c r="Y273" s="82"/>
      <c r="Z273" s="83"/>
      <c r="AA273" s="287"/>
      <c r="AB273" s="286"/>
      <c r="AC273" s="286"/>
      <c r="AD273" s="286"/>
      <c r="AE273" s="286"/>
      <c r="AF273" s="286"/>
      <c r="AG273" s="286"/>
      <c r="AH273" s="190"/>
      <c r="AI273" s="190"/>
      <c r="AJ273" s="190"/>
      <c r="AK273" s="343"/>
      <c r="AL273" s="345">
        <v>3440</v>
      </c>
      <c r="AM273" s="345"/>
      <c r="AN273" s="345"/>
      <c r="AO273" s="287"/>
      <c r="AP273" s="286"/>
      <c r="AQ273" s="286"/>
      <c r="AR273" s="286"/>
      <c r="AS273" s="286"/>
      <c r="AT273" s="286"/>
      <c r="AU273" s="286"/>
      <c r="AV273" s="190"/>
      <c r="AW273" s="190"/>
      <c r="AX273" s="190"/>
      <c r="AY273" s="343"/>
      <c r="AZ273" s="348">
        <v>36</v>
      </c>
      <c r="BA273" s="348"/>
      <c r="BB273" s="348"/>
      <c r="BC273" s="287"/>
      <c r="BD273" s="286"/>
      <c r="BE273" s="286"/>
      <c r="BF273" s="288"/>
      <c r="BG273" s="288"/>
      <c r="BH273" s="288"/>
      <c r="BI273" s="288"/>
      <c r="BJ273" s="288"/>
      <c r="BK273" s="288"/>
      <c r="BL273" s="289"/>
      <c r="BM273" s="343"/>
      <c r="BN273" s="347">
        <v>21</v>
      </c>
      <c r="BO273" s="348"/>
      <c r="BP273" s="348"/>
      <c r="BQ273" s="346"/>
      <c r="BR273" s="348">
        <v>40</v>
      </c>
      <c r="BS273" s="348"/>
      <c r="BT273" s="348"/>
      <c r="BU273" s="287"/>
      <c r="BV273" s="286"/>
      <c r="BW273" s="286"/>
      <c r="BX273" s="283"/>
      <c r="BY273" s="283"/>
      <c r="BZ273" s="283"/>
      <c r="CA273" s="283"/>
      <c r="CB273" s="283"/>
      <c r="CC273" s="283"/>
      <c r="CD273" s="283"/>
      <c r="CE273" s="343"/>
      <c r="CF273" s="345">
        <v>1552</v>
      </c>
      <c r="CG273" s="345"/>
      <c r="CH273" s="345"/>
      <c r="CI273" s="286"/>
      <c r="CJ273" s="286"/>
      <c r="CK273" s="286"/>
      <c r="CL273" s="286"/>
      <c r="CM273" s="286"/>
      <c r="CN273" s="286"/>
      <c r="CO273" s="286"/>
      <c r="CP273" s="190"/>
      <c r="CQ273" s="190"/>
      <c r="CR273" s="190"/>
      <c r="CS273" s="343"/>
      <c r="CT273" s="348">
        <v>0</v>
      </c>
      <c r="CU273" s="348"/>
      <c r="CV273" s="348"/>
    </row>
    <row r="274" spans="1:100" ht="12.95" customHeight="1" x14ac:dyDescent="0.2">
      <c r="A274" s="3" t="s">
        <v>782</v>
      </c>
      <c r="B274" s="207" t="s">
        <v>2366</v>
      </c>
      <c r="C274" s="207" t="s">
        <v>1909</v>
      </c>
      <c r="K274" s="103"/>
      <c r="L274" s="190"/>
      <c r="M274" s="190"/>
      <c r="N274" s="70"/>
      <c r="O274" s="82"/>
      <c r="P274" s="83"/>
      <c r="Q274" s="203"/>
      <c r="R274" s="202">
        <v>4673</v>
      </c>
      <c r="S274" s="70">
        <f t="shared" si="59"/>
        <v>403</v>
      </c>
      <c r="T274" s="82">
        <f t="shared" si="60"/>
        <v>4673</v>
      </c>
      <c r="U274" s="83">
        <f t="shared" si="61"/>
        <v>0</v>
      </c>
      <c r="V274" s="136"/>
      <c r="W274" s="136"/>
      <c r="X274" s="70"/>
      <c r="Y274" s="82"/>
      <c r="Z274" s="83"/>
      <c r="AA274" s="286"/>
      <c r="AB274" s="286"/>
      <c r="AC274" s="286"/>
      <c r="AD274" s="286"/>
      <c r="AE274" s="286"/>
      <c r="AF274" s="286"/>
      <c r="AG274" s="286"/>
      <c r="AH274" s="190"/>
      <c r="AI274" s="190"/>
      <c r="AJ274" s="190"/>
      <c r="AK274" s="343"/>
      <c r="AL274" s="220">
        <v>4673</v>
      </c>
      <c r="AM274" s="220"/>
      <c r="AN274" s="220"/>
      <c r="AO274" s="287"/>
      <c r="AP274" s="286"/>
      <c r="AQ274" s="286"/>
      <c r="AR274" s="286"/>
      <c r="AS274" s="286"/>
      <c r="AT274" s="286"/>
      <c r="AU274" s="286"/>
      <c r="AV274" s="190"/>
      <c r="AW274" s="190"/>
      <c r="AX274" s="190"/>
      <c r="AY274" s="343"/>
      <c r="AZ274" s="343">
        <v>0</v>
      </c>
      <c r="BA274" s="343"/>
      <c r="BB274" s="343"/>
      <c r="BC274" s="287"/>
      <c r="BD274" s="286"/>
      <c r="BE274" s="286"/>
      <c r="BF274" s="288"/>
      <c r="BG274" s="288"/>
      <c r="BH274" s="288"/>
      <c r="BI274" s="288"/>
      <c r="BJ274" s="288"/>
      <c r="BK274" s="288"/>
      <c r="BL274" s="289"/>
      <c r="BM274" s="343"/>
      <c r="BN274" s="347">
        <v>0</v>
      </c>
      <c r="BO274" s="348"/>
      <c r="BP274" s="348"/>
      <c r="BQ274" s="346"/>
      <c r="BR274" s="343">
        <v>0</v>
      </c>
      <c r="BS274" s="343"/>
      <c r="BT274" s="343"/>
      <c r="BU274" s="287"/>
      <c r="BV274" s="286"/>
      <c r="BW274" s="286"/>
      <c r="BX274" s="283"/>
      <c r="BY274" s="283"/>
      <c r="BZ274" s="283"/>
      <c r="CA274" s="283"/>
      <c r="CB274" s="283"/>
      <c r="CC274" s="283"/>
      <c r="CD274" s="283"/>
      <c r="CE274" s="343"/>
      <c r="CF274" s="343">
        <v>0</v>
      </c>
      <c r="CG274" s="343"/>
      <c r="CH274" s="343"/>
      <c r="CI274" s="286"/>
      <c r="CJ274" s="286"/>
      <c r="CK274" s="286"/>
      <c r="CL274" s="286"/>
      <c r="CM274" s="286"/>
      <c r="CN274" s="286"/>
      <c r="CO274" s="286"/>
      <c r="CP274" s="190"/>
      <c r="CQ274" s="190"/>
      <c r="CR274" s="190"/>
      <c r="CS274" s="343"/>
      <c r="CT274" s="343">
        <v>0</v>
      </c>
      <c r="CU274" s="343"/>
      <c r="CV274" s="343"/>
    </row>
    <row r="275" spans="1:100" ht="12.95" customHeight="1" thickBot="1" x14ac:dyDescent="0.25">
      <c r="A275" s="3" t="s">
        <v>1193</v>
      </c>
      <c r="B275" s="353" t="s">
        <v>2367</v>
      </c>
      <c r="C275" s="353" t="s">
        <v>1909</v>
      </c>
      <c r="D275" s="307"/>
      <c r="E275" s="308"/>
      <c r="F275" s="79"/>
      <c r="G275" s="308"/>
      <c r="H275" s="79"/>
      <c r="I275" s="79"/>
      <c r="J275" s="79"/>
      <c r="K275" s="309"/>
      <c r="L275" s="310"/>
      <c r="M275" s="310"/>
      <c r="N275" s="70"/>
      <c r="O275" s="84"/>
      <c r="P275" s="83"/>
      <c r="Q275" s="202">
        <v>4425</v>
      </c>
      <c r="R275" s="202">
        <v>3978</v>
      </c>
      <c r="S275" s="70">
        <f t="shared" si="59"/>
        <v>421</v>
      </c>
      <c r="T275" s="82">
        <f t="shared" si="60"/>
        <v>3978</v>
      </c>
      <c r="U275" s="83">
        <f t="shared" si="61"/>
        <v>0</v>
      </c>
      <c r="V275" s="136"/>
      <c r="W275" s="136"/>
      <c r="X275" s="70"/>
      <c r="Y275" s="82"/>
      <c r="Z275" s="83"/>
      <c r="AA275" s="311"/>
      <c r="AB275" s="312"/>
      <c r="AC275" s="312"/>
      <c r="AD275" s="312"/>
      <c r="AE275" s="312"/>
      <c r="AF275" s="312"/>
      <c r="AG275" s="312"/>
      <c r="AH275" s="310"/>
      <c r="AI275" s="310"/>
      <c r="AJ275" s="310"/>
      <c r="AK275" s="220">
        <v>2570</v>
      </c>
      <c r="AL275" s="220">
        <v>2058</v>
      </c>
      <c r="AM275" s="220"/>
      <c r="AN275" s="220"/>
      <c r="AO275" s="311"/>
      <c r="AP275" s="312"/>
      <c r="AQ275" s="312"/>
      <c r="AR275" s="312"/>
      <c r="AS275" s="312"/>
      <c r="AT275" s="312"/>
      <c r="AU275" s="312"/>
      <c r="AV275" s="310"/>
      <c r="AW275" s="310"/>
      <c r="AX275" s="310"/>
      <c r="AY275" s="343">
        <v>0</v>
      </c>
      <c r="AZ275" s="343">
        <v>37</v>
      </c>
      <c r="BA275" s="343"/>
      <c r="BB275" s="343"/>
      <c r="BC275" s="311"/>
      <c r="BD275" s="312"/>
      <c r="BE275" s="312"/>
      <c r="BF275" s="313"/>
      <c r="BG275" s="313"/>
      <c r="BH275" s="313"/>
      <c r="BI275" s="313"/>
      <c r="BJ275" s="313"/>
      <c r="BK275" s="313"/>
      <c r="BL275" s="314"/>
      <c r="BM275" s="343">
        <v>0</v>
      </c>
      <c r="BN275" s="347">
        <v>0</v>
      </c>
      <c r="BO275" s="348"/>
      <c r="BP275" s="348"/>
      <c r="BQ275" s="346">
        <v>129</v>
      </c>
      <c r="BR275" s="343">
        <v>90</v>
      </c>
      <c r="BS275" s="343"/>
      <c r="BT275" s="343"/>
      <c r="BU275" s="311"/>
      <c r="BV275" s="312"/>
      <c r="BW275" s="312"/>
      <c r="BX275" s="315"/>
      <c r="BY275" s="315"/>
      <c r="BZ275" s="315"/>
      <c r="CA275" s="315"/>
      <c r="CB275" s="315"/>
      <c r="CC275" s="315"/>
      <c r="CD275" s="315"/>
      <c r="CE275" s="220">
        <v>1720</v>
      </c>
      <c r="CF275" s="220">
        <v>1784</v>
      </c>
      <c r="CG275" s="220"/>
      <c r="CH275" s="220"/>
      <c r="CI275" s="312"/>
      <c r="CJ275" s="312"/>
      <c r="CK275" s="312"/>
      <c r="CL275" s="312"/>
      <c r="CM275" s="312"/>
      <c r="CN275" s="312"/>
      <c r="CO275" s="312"/>
      <c r="CP275" s="310"/>
      <c r="CQ275" s="310"/>
      <c r="CR275" s="190"/>
      <c r="CS275" s="343">
        <v>6</v>
      </c>
      <c r="CT275" s="343">
        <v>9</v>
      </c>
      <c r="CU275" s="343"/>
      <c r="CV275" s="343"/>
    </row>
    <row r="276" spans="1:100" ht="12.95" customHeight="1" x14ac:dyDescent="0.2">
      <c r="A276" s="41" t="s">
        <v>1049</v>
      </c>
      <c r="B276" s="204" t="s">
        <v>2368</v>
      </c>
      <c r="C276" s="204" t="s">
        <v>1909</v>
      </c>
      <c r="K276" s="103"/>
      <c r="L276" s="190"/>
      <c r="M276" s="190"/>
      <c r="N276" s="70"/>
      <c r="O276" s="82"/>
      <c r="P276" s="83"/>
      <c r="Q276" s="202">
        <v>4398</v>
      </c>
      <c r="R276" s="202">
        <v>2815</v>
      </c>
      <c r="S276" s="70">
        <f t="shared" si="59"/>
        <v>468</v>
      </c>
      <c r="T276" s="82">
        <f t="shared" si="60"/>
        <v>2815</v>
      </c>
      <c r="U276" s="83">
        <f t="shared" si="61"/>
        <v>0</v>
      </c>
      <c r="V276" s="136"/>
      <c r="W276" s="136"/>
      <c r="X276" s="70"/>
      <c r="Y276" s="82"/>
      <c r="Z276" s="83"/>
      <c r="AA276" s="287"/>
      <c r="AB276" s="286"/>
      <c r="AC276" s="286"/>
      <c r="AD276" s="286"/>
      <c r="AE276" s="286"/>
      <c r="AF276" s="286"/>
      <c r="AG276" s="286"/>
      <c r="AH276" s="190"/>
      <c r="AI276" s="190"/>
      <c r="AJ276" s="190"/>
      <c r="AK276" s="343">
        <v>817</v>
      </c>
      <c r="AL276" s="343">
        <v>377</v>
      </c>
      <c r="AM276" s="343"/>
      <c r="AN276" s="343"/>
      <c r="AO276" s="287"/>
      <c r="AP276" s="286"/>
      <c r="AQ276" s="286"/>
      <c r="AR276" s="286"/>
      <c r="AS276" s="286"/>
      <c r="AT276" s="286"/>
      <c r="AU276" s="286"/>
      <c r="AV276" s="190"/>
      <c r="AW276" s="190"/>
      <c r="AX276" s="190"/>
      <c r="AY276" s="343">
        <v>105</v>
      </c>
      <c r="AZ276" s="343">
        <v>79</v>
      </c>
      <c r="BA276" s="343"/>
      <c r="BB276" s="343"/>
      <c r="BC276" s="287"/>
      <c r="BD276" s="286"/>
      <c r="BE276" s="286"/>
      <c r="BF276" s="288"/>
      <c r="BG276" s="288"/>
      <c r="BH276" s="288"/>
      <c r="BI276" s="288"/>
      <c r="BJ276" s="288"/>
      <c r="BK276" s="288"/>
      <c r="BL276" s="289"/>
      <c r="BM276" s="343">
        <v>229</v>
      </c>
      <c r="BN276" s="347">
        <v>952</v>
      </c>
      <c r="BO276" s="348"/>
      <c r="BP276" s="348"/>
      <c r="BQ276" s="346">
        <v>0</v>
      </c>
      <c r="BR276" s="343">
        <v>4</v>
      </c>
      <c r="BS276" s="343"/>
      <c r="BT276" s="343"/>
      <c r="BU276" s="287"/>
      <c r="BV276" s="286"/>
      <c r="BW276" s="286"/>
      <c r="BX276" s="283"/>
      <c r="BY276" s="283"/>
      <c r="BZ276" s="283"/>
      <c r="CA276" s="283"/>
      <c r="CB276" s="283"/>
      <c r="CC276" s="283"/>
      <c r="CD276" s="283"/>
      <c r="CE276" s="220">
        <v>3247</v>
      </c>
      <c r="CF276" s="220">
        <v>1403</v>
      </c>
      <c r="CG276" s="220"/>
      <c r="CH276" s="220"/>
      <c r="CI276" s="286"/>
      <c r="CJ276" s="286"/>
      <c r="CK276" s="286"/>
      <c r="CL276" s="286"/>
      <c r="CM276" s="286"/>
      <c r="CN276" s="286"/>
      <c r="CO276" s="286"/>
      <c r="CP276" s="190"/>
      <c r="CQ276" s="190"/>
      <c r="CR276" s="190"/>
      <c r="CS276" s="343">
        <v>0</v>
      </c>
      <c r="CT276" s="343">
        <v>0</v>
      </c>
      <c r="CU276" s="343"/>
      <c r="CV276" s="343"/>
    </row>
    <row r="277" spans="1:100" ht="12.95" customHeight="1" x14ac:dyDescent="0.2">
      <c r="A277" s="41" t="s">
        <v>47</v>
      </c>
      <c r="B277" s="204" t="s">
        <v>2369</v>
      </c>
      <c r="C277" s="204" t="s">
        <v>1909</v>
      </c>
      <c r="K277" s="103"/>
      <c r="L277" s="190"/>
      <c r="M277" s="190"/>
      <c r="N277" s="70"/>
      <c r="O277" s="82"/>
      <c r="P277" s="83"/>
      <c r="Q277" s="208"/>
      <c r="R277" s="202">
        <v>2453</v>
      </c>
      <c r="S277" s="70">
        <f t="shared" si="59"/>
        <v>486</v>
      </c>
      <c r="T277" s="82">
        <f t="shared" si="60"/>
        <v>2453</v>
      </c>
      <c r="U277" s="83">
        <f t="shared" si="61"/>
        <v>0</v>
      </c>
      <c r="V277" s="136"/>
      <c r="W277" s="136"/>
      <c r="X277" s="70"/>
      <c r="Y277" s="82"/>
      <c r="Z277" s="83"/>
      <c r="AA277" s="287"/>
      <c r="AB277" s="286"/>
      <c r="AC277" s="286"/>
      <c r="AD277" s="286"/>
      <c r="AE277" s="286"/>
      <c r="AF277" s="286"/>
      <c r="AG277" s="286"/>
      <c r="AH277" s="190"/>
      <c r="AI277" s="190"/>
      <c r="AJ277" s="190"/>
      <c r="AK277" s="343"/>
      <c r="AL277" s="343">
        <v>707</v>
      </c>
      <c r="AM277" s="343"/>
      <c r="AN277" s="343"/>
      <c r="AO277" s="287"/>
      <c r="AP277" s="286"/>
      <c r="AQ277" s="286"/>
      <c r="AR277" s="286"/>
      <c r="AS277" s="286"/>
      <c r="AT277" s="286"/>
      <c r="AU277" s="286"/>
      <c r="AV277" s="190"/>
      <c r="AW277" s="190"/>
      <c r="AX277" s="190"/>
      <c r="AY277" s="343"/>
      <c r="AZ277" s="343">
        <v>0</v>
      </c>
      <c r="BA277" s="343"/>
      <c r="BB277" s="343"/>
      <c r="BC277" s="287"/>
      <c r="BD277" s="286"/>
      <c r="BE277" s="286"/>
      <c r="BF277" s="288"/>
      <c r="BG277" s="288"/>
      <c r="BH277" s="288"/>
      <c r="BI277" s="288"/>
      <c r="BJ277" s="288"/>
      <c r="BK277" s="288"/>
      <c r="BL277" s="289"/>
      <c r="BM277" s="343"/>
      <c r="BN277" s="347">
        <v>0</v>
      </c>
      <c r="BO277" s="348"/>
      <c r="BP277" s="348"/>
      <c r="BQ277" s="346"/>
      <c r="BR277" s="343">
        <v>281</v>
      </c>
      <c r="BS277" s="343"/>
      <c r="BT277" s="343"/>
      <c r="BU277" s="287"/>
      <c r="BV277" s="286"/>
      <c r="BW277" s="286"/>
      <c r="BX277" s="283"/>
      <c r="BY277" s="283"/>
      <c r="BZ277" s="283"/>
      <c r="CA277" s="283"/>
      <c r="CB277" s="283"/>
      <c r="CC277" s="283"/>
      <c r="CD277" s="283"/>
      <c r="CE277" s="343"/>
      <c r="CF277" s="220">
        <v>1465</v>
      </c>
      <c r="CG277" s="220"/>
      <c r="CH277" s="220"/>
      <c r="CI277" s="286"/>
      <c r="CJ277" s="286"/>
      <c r="CK277" s="286"/>
      <c r="CL277" s="286"/>
      <c r="CM277" s="286"/>
      <c r="CN277" s="286"/>
      <c r="CO277" s="286"/>
      <c r="CP277" s="190"/>
      <c r="CQ277" s="190"/>
      <c r="CR277" s="190"/>
      <c r="CS277" s="343"/>
      <c r="CT277" s="343">
        <v>0</v>
      </c>
      <c r="CU277" s="343"/>
      <c r="CV277" s="343"/>
    </row>
    <row r="278" spans="1:100" ht="12.95" customHeight="1" x14ac:dyDescent="0.2">
      <c r="A278" s="3" t="s">
        <v>50</v>
      </c>
      <c r="B278" s="204" t="s">
        <v>2370</v>
      </c>
      <c r="C278" s="204" t="s">
        <v>1909</v>
      </c>
      <c r="K278" s="103"/>
      <c r="L278" s="190"/>
      <c r="M278" s="190"/>
      <c r="N278" s="70"/>
      <c r="O278" s="82"/>
      <c r="P278" s="83"/>
      <c r="Q278" s="208"/>
      <c r="R278" s="202">
        <v>2180</v>
      </c>
      <c r="S278" s="70">
        <f t="shared" si="59"/>
        <v>505</v>
      </c>
      <c r="T278" s="82">
        <f t="shared" si="60"/>
        <v>2180</v>
      </c>
      <c r="U278" s="83">
        <f t="shared" si="61"/>
        <v>0</v>
      </c>
      <c r="V278" s="136"/>
      <c r="W278" s="136"/>
      <c r="X278" s="70"/>
      <c r="Y278" s="82"/>
      <c r="Z278" s="83"/>
      <c r="AA278" s="287"/>
      <c r="AB278" s="286"/>
      <c r="AC278" s="286"/>
      <c r="AD278" s="286"/>
      <c r="AE278" s="286"/>
      <c r="AF278" s="286"/>
      <c r="AG278" s="286"/>
      <c r="AH278" s="190"/>
      <c r="AI278" s="190"/>
      <c r="AJ278" s="190"/>
      <c r="AK278" s="343"/>
      <c r="AL278" s="343">
        <v>729</v>
      </c>
      <c r="AM278" s="343"/>
      <c r="AN278" s="343"/>
      <c r="AO278" s="287"/>
      <c r="AP278" s="286"/>
      <c r="AQ278" s="286"/>
      <c r="AR278" s="286"/>
      <c r="AS278" s="286"/>
      <c r="AT278" s="286"/>
      <c r="AU278" s="286"/>
      <c r="AV278" s="190"/>
      <c r="AW278" s="190"/>
      <c r="AX278" s="190"/>
      <c r="AY278" s="343"/>
      <c r="AZ278" s="220">
        <v>1157</v>
      </c>
      <c r="BA278" s="220"/>
      <c r="BB278" s="220"/>
      <c r="BC278" s="287"/>
      <c r="BD278" s="286"/>
      <c r="BE278" s="286"/>
      <c r="BF278" s="288"/>
      <c r="BG278" s="288"/>
      <c r="BH278" s="288"/>
      <c r="BI278" s="288"/>
      <c r="BJ278" s="288"/>
      <c r="BK278" s="288"/>
      <c r="BL278" s="289"/>
      <c r="BM278" s="343"/>
      <c r="BN278" s="347">
        <v>13</v>
      </c>
      <c r="BO278" s="348"/>
      <c r="BP278" s="348"/>
      <c r="BQ278" s="346"/>
      <c r="BR278" s="343">
        <v>0</v>
      </c>
      <c r="BS278" s="343"/>
      <c r="BT278" s="343"/>
      <c r="BU278" s="287"/>
      <c r="BV278" s="286"/>
      <c r="BW278" s="286"/>
      <c r="BX278" s="283"/>
      <c r="BY278" s="283"/>
      <c r="BZ278" s="283"/>
      <c r="CA278" s="283"/>
      <c r="CB278" s="283"/>
      <c r="CC278" s="283"/>
      <c r="CD278" s="283"/>
      <c r="CE278" s="343"/>
      <c r="CF278" s="343">
        <v>281</v>
      </c>
      <c r="CG278" s="343"/>
      <c r="CH278" s="343"/>
      <c r="CI278" s="286"/>
      <c r="CJ278" s="286"/>
      <c r="CK278" s="286"/>
      <c r="CL278" s="286"/>
      <c r="CM278" s="286"/>
      <c r="CN278" s="286"/>
      <c r="CO278" s="286"/>
      <c r="CP278" s="190"/>
      <c r="CQ278" s="190"/>
      <c r="CR278" s="190"/>
      <c r="CS278" s="343"/>
      <c r="CT278" s="343">
        <v>0</v>
      </c>
      <c r="CU278" s="343"/>
      <c r="CV278" s="343"/>
    </row>
    <row r="279" spans="1:100" ht="12.95" customHeight="1" x14ac:dyDescent="0.2">
      <c r="A279" s="41" t="s">
        <v>52</v>
      </c>
      <c r="B279" s="204" t="s">
        <v>2371</v>
      </c>
      <c r="C279" s="204" t="s">
        <v>1909</v>
      </c>
      <c r="K279" s="103"/>
      <c r="L279" s="190"/>
      <c r="M279" s="190"/>
      <c r="N279" s="70"/>
      <c r="O279" s="82"/>
      <c r="P279" s="83"/>
      <c r="Q279" s="202"/>
      <c r="R279" s="202">
        <v>1937</v>
      </c>
      <c r="S279" s="70">
        <f t="shared" si="59"/>
        <v>529</v>
      </c>
      <c r="T279" s="82">
        <f t="shared" si="60"/>
        <v>1937</v>
      </c>
      <c r="U279" s="83">
        <f t="shared" si="61"/>
        <v>0</v>
      </c>
      <c r="V279" s="136"/>
      <c r="W279" s="136"/>
      <c r="X279" s="70"/>
      <c r="Y279" s="82"/>
      <c r="Z279" s="83"/>
      <c r="AA279" s="287"/>
      <c r="AB279" s="286"/>
      <c r="AC279" s="286"/>
      <c r="AD279" s="286"/>
      <c r="AE279" s="286"/>
      <c r="AF279" s="286"/>
      <c r="AG279" s="286"/>
      <c r="AH279" s="190"/>
      <c r="AI279" s="190"/>
      <c r="AJ279" s="190"/>
      <c r="AK279" s="220"/>
      <c r="AL279" s="220">
        <v>1518</v>
      </c>
      <c r="AM279" s="220"/>
      <c r="AN279" s="220"/>
      <c r="AO279" s="287"/>
      <c r="AP279" s="286"/>
      <c r="AQ279" s="286"/>
      <c r="AR279" s="286"/>
      <c r="AS279" s="286"/>
      <c r="AT279" s="286"/>
      <c r="AU279" s="286"/>
      <c r="AV279" s="190"/>
      <c r="AW279" s="190"/>
      <c r="AX279" s="190"/>
      <c r="AY279" s="343"/>
      <c r="AZ279" s="343">
        <v>83</v>
      </c>
      <c r="BA279" s="343"/>
      <c r="BB279" s="343"/>
      <c r="BC279" s="287"/>
      <c r="BD279" s="286"/>
      <c r="BE279" s="286"/>
      <c r="BF279" s="288"/>
      <c r="BG279" s="288"/>
      <c r="BH279" s="288"/>
      <c r="BI279" s="288"/>
      <c r="BJ279" s="288"/>
      <c r="BK279" s="288"/>
      <c r="BL279" s="289"/>
      <c r="BM279" s="220"/>
      <c r="BN279" s="347">
        <v>0</v>
      </c>
      <c r="BO279" s="348"/>
      <c r="BP279" s="348"/>
      <c r="BQ279" s="346"/>
      <c r="BR279" s="343">
        <v>0</v>
      </c>
      <c r="BS279" s="343"/>
      <c r="BT279" s="343"/>
      <c r="BU279" s="287"/>
      <c r="BV279" s="286"/>
      <c r="BW279" s="286"/>
      <c r="BX279" s="283"/>
      <c r="BY279" s="283"/>
      <c r="BZ279" s="283"/>
      <c r="CA279" s="283"/>
      <c r="CB279" s="283"/>
      <c r="CC279" s="283"/>
      <c r="CD279" s="283"/>
      <c r="CE279" s="220"/>
      <c r="CF279" s="343">
        <v>336</v>
      </c>
      <c r="CG279" s="343"/>
      <c r="CH279" s="343"/>
      <c r="CI279" s="286"/>
      <c r="CJ279" s="286"/>
      <c r="CK279" s="286"/>
      <c r="CL279" s="286"/>
      <c r="CM279" s="286"/>
      <c r="CN279" s="286"/>
      <c r="CO279" s="286"/>
      <c r="CP279" s="190"/>
      <c r="CQ279" s="190"/>
      <c r="CR279" s="190"/>
      <c r="CS279" s="343"/>
      <c r="CT279" s="343">
        <v>0</v>
      </c>
      <c r="CU279" s="343"/>
      <c r="CV279" s="343"/>
    </row>
    <row r="280" spans="1:100" ht="12.95" customHeight="1" x14ac:dyDescent="0.2">
      <c r="A280" s="45" t="s">
        <v>51</v>
      </c>
      <c r="B280" s="204" t="s">
        <v>2372</v>
      </c>
      <c r="C280" s="204" t="s">
        <v>1909</v>
      </c>
      <c r="K280" s="103"/>
      <c r="L280" s="190"/>
      <c r="M280" s="190"/>
      <c r="N280" s="70"/>
      <c r="O280" s="82"/>
      <c r="P280" s="83"/>
      <c r="Q280" s="211">
        <v>3503</v>
      </c>
      <c r="R280" s="202">
        <v>1852</v>
      </c>
      <c r="S280" s="70">
        <f t="shared" si="59"/>
        <v>539</v>
      </c>
      <c r="T280" s="82">
        <f t="shared" si="60"/>
        <v>1852</v>
      </c>
      <c r="U280" s="83">
        <f t="shared" si="61"/>
        <v>0</v>
      </c>
      <c r="V280" s="136"/>
      <c r="W280" s="136"/>
      <c r="X280" s="70"/>
      <c r="Y280" s="82"/>
      <c r="Z280" s="83"/>
      <c r="AA280" s="287"/>
      <c r="AB280" s="286"/>
      <c r="AC280" s="286"/>
      <c r="AD280" s="286"/>
      <c r="AE280" s="286"/>
      <c r="AF280" s="286"/>
      <c r="AG280" s="286"/>
      <c r="AH280" s="190"/>
      <c r="AI280" s="190"/>
      <c r="AJ280" s="190"/>
      <c r="AK280" s="211">
        <v>1823</v>
      </c>
      <c r="AL280" s="343">
        <v>586</v>
      </c>
      <c r="AM280" s="343"/>
      <c r="AN280" s="343"/>
      <c r="AO280" s="287"/>
      <c r="AP280" s="286"/>
      <c r="AQ280" s="286"/>
      <c r="AR280" s="286"/>
      <c r="AS280" s="286"/>
      <c r="AT280" s="286"/>
      <c r="AU280" s="286"/>
      <c r="AV280" s="190"/>
      <c r="AW280" s="190"/>
      <c r="AX280" s="190"/>
      <c r="AY280" s="350">
        <v>937</v>
      </c>
      <c r="AZ280" s="343">
        <v>5</v>
      </c>
      <c r="BA280" s="343"/>
      <c r="BB280" s="343"/>
      <c r="BC280" s="287"/>
      <c r="BD280" s="286"/>
      <c r="BE280" s="286"/>
      <c r="BF280" s="288"/>
      <c r="BG280" s="288"/>
      <c r="BH280" s="288"/>
      <c r="BI280" s="288"/>
      <c r="BJ280" s="288"/>
      <c r="BK280" s="288"/>
      <c r="BL280" s="289"/>
      <c r="BM280" s="343"/>
      <c r="BN280" s="347">
        <v>0</v>
      </c>
      <c r="BO280" s="348"/>
      <c r="BP280" s="348"/>
      <c r="BQ280" s="352">
        <v>361</v>
      </c>
      <c r="BR280" s="343">
        <v>42</v>
      </c>
      <c r="BS280" s="343"/>
      <c r="BT280" s="343"/>
      <c r="BU280" s="287"/>
      <c r="BV280" s="286"/>
      <c r="BW280" s="286"/>
      <c r="BX280" s="283"/>
      <c r="BY280" s="283"/>
      <c r="BZ280" s="283"/>
      <c r="CA280" s="283"/>
      <c r="CB280" s="283"/>
      <c r="CC280" s="283"/>
      <c r="CD280" s="283"/>
      <c r="CE280" s="350">
        <v>382</v>
      </c>
      <c r="CF280" s="220">
        <v>1219</v>
      </c>
      <c r="CG280" s="220"/>
      <c r="CH280" s="220"/>
      <c r="CI280" s="286"/>
      <c r="CJ280" s="286"/>
      <c r="CK280" s="286"/>
      <c r="CL280" s="286"/>
      <c r="CM280" s="286"/>
      <c r="CN280" s="286"/>
      <c r="CO280" s="286"/>
      <c r="CP280" s="190"/>
      <c r="CQ280" s="190"/>
      <c r="CR280" s="190"/>
      <c r="CS280" s="343"/>
      <c r="CT280" s="343">
        <v>0</v>
      </c>
      <c r="CU280" s="343"/>
      <c r="CV280" s="343"/>
    </row>
    <row r="281" spans="1:100" ht="12.95" customHeight="1" x14ac:dyDescent="0.2">
      <c r="A281" s="3" t="s">
        <v>53</v>
      </c>
      <c r="B281" s="204" t="s">
        <v>2373</v>
      </c>
      <c r="C281" s="204" t="s">
        <v>1909</v>
      </c>
      <c r="D281" s="291"/>
      <c r="E281" s="292"/>
      <c r="F281" s="23"/>
      <c r="G281" s="163"/>
      <c r="H281" s="23"/>
      <c r="I281" s="23"/>
      <c r="J281" s="23"/>
      <c r="K281" s="23"/>
      <c r="L281" s="23"/>
      <c r="M281" s="23"/>
      <c r="N281" s="70"/>
      <c r="O281" s="82"/>
      <c r="P281" s="83"/>
      <c r="Q281" s="202">
        <v>1359</v>
      </c>
      <c r="R281" s="202">
        <v>1816</v>
      </c>
      <c r="S281" s="70">
        <f t="shared" si="59"/>
        <v>543</v>
      </c>
      <c r="T281" s="82">
        <f t="shared" si="60"/>
        <v>1816</v>
      </c>
      <c r="U281" s="83">
        <f t="shared" si="61"/>
        <v>0</v>
      </c>
      <c r="V281" s="136"/>
      <c r="W281" s="136"/>
      <c r="X281" s="70"/>
      <c r="Y281" s="82"/>
      <c r="Z281" s="83"/>
      <c r="AA281" s="284"/>
      <c r="AB281" s="292"/>
      <c r="AC281" s="23"/>
      <c r="AD281" s="23"/>
      <c r="AE281" s="23"/>
      <c r="AF281" s="23"/>
      <c r="AG281" s="23"/>
      <c r="AH281" s="23"/>
      <c r="AI281" s="23"/>
      <c r="AJ281" s="23"/>
      <c r="AK281" s="343">
        <v>849</v>
      </c>
      <c r="AL281" s="343">
        <v>801</v>
      </c>
      <c r="AM281" s="343"/>
      <c r="AN281" s="343"/>
      <c r="AO281" s="284"/>
      <c r="AP281" s="292"/>
      <c r="AQ281" s="23"/>
      <c r="AR281" s="23"/>
      <c r="AS281" s="23"/>
      <c r="AT281" s="23"/>
      <c r="AU281" s="23"/>
      <c r="AV281" s="23"/>
      <c r="AW281" s="23"/>
      <c r="AX281" s="23"/>
      <c r="AY281" s="343">
        <v>31</v>
      </c>
      <c r="AZ281" s="343">
        <v>67</v>
      </c>
      <c r="BA281" s="343"/>
      <c r="BB281" s="343"/>
      <c r="BC281" s="284"/>
      <c r="BD281" s="292"/>
      <c r="BE281" s="23"/>
      <c r="BF281" s="37"/>
      <c r="BG281" s="37"/>
      <c r="BH281" s="37"/>
      <c r="BI281" s="37"/>
      <c r="BJ281" s="37"/>
      <c r="BK281" s="37"/>
      <c r="BL281" s="129"/>
      <c r="BM281" s="343">
        <v>27</v>
      </c>
      <c r="BN281" s="347">
        <v>700</v>
      </c>
      <c r="BO281" s="348"/>
      <c r="BP281" s="348"/>
      <c r="BQ281" s="346">
        <v>178</v>
      </c>
      <c r="BR281" s="343">
        <v>177</v>
      </c>
      <c r="BS281" s="343"/>
      <c r="BT281" s="343"/>
      <c r="BU281" s="284"/>
      <c r="BV281" s="293"/>
      <c r="BW281" s="23"/>
      <c r="BX281" s="23"/>
      <c r="BY281" s="23"/>
      <c r="BZ281" s="23"/>
      <c r="CA281" s="23"/>
      <c r="CB281" s="23"/>
      <c r="CC281" s="23"/>
      <c r="CD281" s="23"/>
      <c r="CE281" s="343">
        <v>274</v>
      </c>
      <c r="CF281" s="343">
        <v>71</v>
      </c>
      <c r="CG281" s="343"/>
      <c r="CH281" s="343"/>
      <c r="CI281" s="291"/>
      <c r="CJ281" s="291"/>
      <c r="CK281" s="292"/>
      <c r="CL281" s="23"/>
      <c r="CM281" s="163"/>
      <c r="CN281" s="23"/>
      <c r="CO281" s="23"/>
      <c r="CP281" s="23"/>
      <c r="CQ281" s="23"/>
      <c r="CR281" s="23"/>
      <c r="CS281" s="343">
        <v>0</v>
      </c>
      <c r="CT281" s="343">
        <v>0</v>
      </c>
      <c r="CU281" s="343"/>
      <c r="CV281" s="343"/>
    </row>
    <row r="282" spans="1:100" s="12" customFormat="1" ht="12.95" customHeight="1" x14ac:dyDescent="0.2">
      <c r="A282" s="41" t="s">
        <v>636</v>
      </c>
      <c r="B282" s="204" t="s">
        <v>2374</v>
      </c>
      <c r="C282" s="204" t="s">
        <v>1909</v>
      </c>
      <c r="D282" s="277"/>
      <c r="E282" s="104"/>
      <c r="F282" s="21"/>
      <c r="G282" s="104"/>
      <c r="H282" s="21"/>
      <c r="I282" s="21"/>
      <c r="J282" s="21"/>
      <c r="K282" s="103"/>
      <c r="L282" s="190"/>
      <c r="M282" s="190"/>
      <c r="N282" s="70"/>
      <c r="O282" s="82"/>
      <c r="P282" s="83"/>
      <c r="Q282" s="202"/>
      <c r="R282" s="202">
        <v>1808</v>
      </c>
      <c r="S282" s="70">
        <f t="shared" si="59"/>
        <v>545</v>
      </c>
      <c r="T282" s="82">
        <f t="shared" si="60"/>
        <v>1808</v>
      </c>
      <c r="U282" s="83">
        <f t="shared" si="61"/>
        <v>0</v>
      </c>
      <c r="V282" s="136"/>
      <c r="W282" s="136"/>
      <c r="X282" s="70"/>
      <c r="Y282" s="82"/>
      <c r="Z282" s="83"/>
      <c r="AA282" s="287"/>
      <c r="AB282" s="286"/>
      <c r="AC282" s="286"/>
      <c r="AD282" s="286"/>
      <c r="AE282" s="286"/>
      <c r="AF282" s="286"/>
      <c r="AG282" s="286"/>
      <c r="AH282" s="190"/>
      <c r="AI282" s="190"/>
      <c r="AJ282" s="190"/>
      <c r="AK282" s="220"/>
      <c r="AL282" s="220">
        <v>1792</v>
      </c>
      <c r="AM282" s="220"/>
      <c r="AN282" s="220"/>
      <c r="AO282" s="287"/>
      <c r="AP282" s="286"/>
      <c r="AQ282" s="286"/>
      <c r="AR282" s="286"/>
      <c r="AS282" s="286"/>
      <c r="AT282" s="286"/>
      <c r="AU282" s="286"/>
      <c r="AV282" s="190"/>
      <c r="AW282" s="190"/>
      <c r="AX282" s="190"/>
      <c r="AY282" s="343"/>
      <c r="AZ282" s="343">
        <v>0</v>
      </c>
      <c r="BA282" s="343"/>
      <c r="BB282" s="343"/>
      <c r="BC282" s="287"/>
      <c r="BD282" s="286"/>
      <c r="BE282" s="286"/>
      <c r="BF282" s="288"/>
      <c r="BG282" s="288"/>
      <c r="BH282" s="288"/>
      <c r="BI282" s="288"/>
      <c r="BJ282" s="288"/>
      <c r="BK282" s="288"/>
      <c r="BL282" s="289"/>
      <c r="BM282" s="343"/>
      <c r="BN282" s="347">
        <v>15</v>
      </c>
      <c r="BO282" s="348"/>
      <c r="BP282" s="348"/>
      <c r="BQ282" s="346"/>
      <c r="BR282" s="343">
        <v>1</v>
      </c>
      <c r="BS282" s="343"/>
      <c r="BT282" s="343"/>
      <c r="BU282" s="287"/>
      <c r="BV282" s="286"/>
      <c r="BW282" s="286"/>
      <c r="BX282" s="283"/>
      <c r="BY282" s="283"/>
      <c r="BZ282" s="283"/>
      <c r="CA282" s="283"/>
      <c r="CB282" s="283"/>
      <c r="CC282" s="283"/>
      <c r="CD282" s="283"/>
      <c r="CE282" s="343"/>
      <c r="CF282" s="343">
        <v>0</v>
      </c>
      <c r="CG282" s="343"/>
      <c r="CH282" s="343"/>
      <c r="CI282" s="286"/>
      <c r="CJ282" s="286"/>
      <c r="CK282" s="286"/>
      <c r="CL282" s="286"/>
      <c r="CM282" s="286"/>
      <c r="CN282" s="286"/>
      <c r="CO282" s="286"/>
      <c r="CP282" s="190"/>
      <c r="CQ282" s="190"/>
      <c r="CR282" s="190"/>
      <c r="CS282" s="343"/>
      <c r="CT282" s="343">
        <v>0</v>
      </c>
      <c r="CU282" s="343"/>
      <c r="CV282" s="343"/>
    </row>
    <row r="283" spans="1:100" s="12" customFormat="1" ht="12.95" customHeight="1" x14ac:dyDescent="0.2">
      <c r="A283" s="41"/>
      <c r="B283" s="204" t="s">
        <v>2375</v>
      </c>
      <c r="C283" s="204" t="s">
        <v>1909</v>
      </c>
      <c r="D283" s="277"/>
      <c r="E283" s="104"/>
      <c r="F283" s="21"/>
      <c r="G283" s="104"/>
      <c r="H283" s="21"/>
      <c r="I283" s="21"/>
      <c r="J283" s="21"/>
      <c r="K283" s="103"/>
      <c r="L283" s="190"/>
      <c r="M283" s="190"/>
      <c r="N283" s="70"/>
      <c r="O283" s="82"/>
      <c r="P283" s="83"/>
      <c r="Q283" s="202"/>
      <c r="R283" s="202">
        <v>1523</v>
      </c>
      <c r="S283" s="70">
        <f t="shared" si="59"/>
        <v>577</v>
      </c>
      <c r="T283" s="82">
        <f t="shared" si="60"/>
        <v>1523</v>
      </c>
      <c r="U283" s="83">
        <f t="shared" si="61"/>
        <v>0</v>
      </c>
      <c r="V283" s="136"/>
      <c r="W283" s="136"/>
      <c r="X283" s="70"/>
      <c r="Y283" s="82"/>
      <c r="Z283" s="83"/>
      <c r="AA283" s="287"/>
      <c r="AB283" s="286"/>
      <c r="AC283" s="286"/>
      <c r="AD283" s="286"/>
      <c r="AE283" s="286"/>
      <c r="AF283" s="286"/>
      <c r="AG283" s="286"/>
      <c r="AH283" s="190"/>
      <c r="AI283" s="190"/>
      <c r="AJ283" s="190"/>
      <c r="AK283" s="220"/>
      <c r="AL283" s="343">
        <v>40</v>
      </c>
      <c r="AM283" s="343"/>
      <c r="AN283" s="343"/>
      <c r="AO283" s="287"/>
      <c r="AP283" s="286"/>
      <c r="AQ283" s="286"/>
      <c r="AR283" s="286"/>
      <c r="AS283" s="286"/>
      <c r="AT283" s="286"/>
      <c r="AU283" s="286"/>
      <c r="AV283" s="190"/>
      <c r="AW283" s="190"/>
      <c r="AX283" s="190"/>
      <c r="AY283" s="343"/>
      <c r="AZ283" s="343">
        <v>0</v>
      </c>
      <c r="BA283" s="343"/>
      <c r="BB283" s="343"/>
      <c r="BC283" s="287"/>
      <c r="BD283" s="286"/>
      <c r="BE283" s="286"/>
      <c r="BF283" s="288"/>
      <c r="BG283" s="288"/>
      <c r="BH283" s="288"/>
      <c r="BI283" s="288"/>
      <c r="BJ283" s="288"/>
      <c r="BK283" s="288"/>
      <c r="BL283" s="289"/>
      <c r="BM283" s="343"/>
      <c r="BN283" s="347">
        <v>1</v>
      </c>
      <c r="BO283" s="348"/>
      <c r="BP283" s="348"/>
      <c r="BQ283" s="346"/>
      <c r="BR283" s="343">
        <v>0</v>
      </c>
      <c r="BS283" s="343"/>
      <c r="BT283" s="343"/>
      <c r="BU283" s="287"/>
      <c r="BV283" s="286"/>
      <c r="BW283" s="286"/>
      <c r="BX283" s="283"/>
      <c r="BY283" s="283"/>
      <c r="BZ283" s="283"/>
      <c r="CA283" s="283"/>
      <c r="CB283" s="283"/>
      <c r="CC283" s="283"/>
      <c r="CD283" s="283"/>
      <c r="CE283" s="343"/>
      <c r="CF283" s="220">
        <v>1482</v>
      </c>
      <c r="CG283" s="220"/>
      <c r="CH283" s="220"/>
      <c r="CI283" s="286"/>
      <c r="CJ283" s="286"/>
      <c r="CK283" s="286"/>
      <c r="CL283" s="286"/>
      <c r="CM283" s="286"/>
      <c r="CN283" s="286"/>
      <c r="CO283" s="286"/>
      <c r="CP283" s="190"/>
      <c r="CQ283" s="190"/>
      <c r="CR283" s="190"/>
      <c r="CS283" s="343"/>
      <c r="CT283" s="343">
        <v>0</v>
      </c>
      <c r="CU283" s="343"/>
      <c r="CV283" s="343"/>
    </row>
    <row r="284" spans="1:100" s="12" customFormat="1" ht="12.95" customHeight="1" x14ac:dyDescent="0.2">
      <c r="A284" s="3" t="s">
        <v>561</v>
      </c>
      <c r="B284" s="354" t="s">
        <v>1518</v>
      </c>
      <c r="C284" s="204" t="s">
        <v>1909</v>
      </c>
      <c r="D284" s="277"/>
      <c r="E284" s="104"/>
      <c r="F284" s="21"/>
      <c r="G284" s="104"/>
      <c r="H284" s="21"/>
      <c r="I284" s="21"/>
      <c r="J284" s="21"/>
      <c r="K284" s="103"/>
      <c r="L284" s="190"/>
      <c r="M284" s="190"/>
      <c r="N284" s="70"/>
      <c r="O284" s="82"/>
      <c r="P284" s="83"/>
      <c r="Q284" s="202"/>
      <c r="R284" s="202">
        <v>1451</v>
      </c>
      <c r="S284" s="70">
        <f t="shared" si="59"/>
        <v>587</v>
      </c>
      <c r="T284" s="82">
        <f t="shared" si="60"/>
        <v>1451</v>
      </c>
      <c r="U284" s="83">
        <f t="shared" si="61"/>
        <v>0</v>
      </c>
      <c r="V284" s="136"/>
      <c r="W284" s="136"/>
      <c r="X284" s="70"/>
      <c r="Y284" s="82"/>
      <c r="Z284" s="83"/>
      <c r="AA284" s="287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20"/>
      <c r="AL284" s="220">
        <v>1135</v>
      </c>
      <c r="AM284" s="220"/>
      <c r="AN284" s="220"/>
      <c r="AO284" s="287"/>
      <c r="AP284" s="286"/>
      <c r="AQ284" s="286"/>
      <c r="AR284" s="286"/>
      <c r="AS284" s="286"/>
      <c r="AT284" s="286"/>
      <c r="AU284" s="286"/>
      <c r="AV284" s="286"/>
      <c r="AW284" s="286"/>
      <c r="AX284" s="286"/>
      <c r="AY284" s="343"/>
      <c r="AZ284" s="343">
        <v>0</v>
      </c>
      <c r="BA284" s="343"/>
      <c r="BB284" s="343"/>
      <c r="BC284" s="287"/>
      <c r="BD284" s="286"/>
      <c r="BE284" s="286"/>
      <c r="BF284" s="288"/>
      <c r="BG284" s="288"/>
      <c r="BH284" s="288"/>
      <c r="BI284" s="288"/>
      <c r="BJ284" s="288"/>
      <c r="BK284" s="288"/>
      <c r="BL284" s="289"/>
      <c r="BM284" s="343"/>
      <c r="BN284" s="347">
        <v>0</v>
      </c>
      <c r="BO284" s="348"/>
      <c r="BP284" s="348"/>
      <c r="BQ284" s="346"/>
      <c r="BR284" s="343">
        <v>3</v>
      </c>
      <c r="BS284" s="343"/>
      <c r="BT284" s="343"/>
      <c r="BU284" s="287"/>
      <c r="BV284" s="286"/>
      <c r="BW284" s="286"/>
      <c r="BX284" s="283"/>
      <c r="BY284" s="283"/>
      <c r="BZ284" s="283"/>
      <c r="CA284" s="283"/>
      <c r="CB284" s="283"/>
      <c r="CC284" s="283"/>
      <c r="CD284" s="283"/>
      <c r="CE284" s="220"/>
      <c r="CF284" s="343">
        <v>313</v>
      </c>
      <c r="CG284" s="343"/>
      <c r="CH284" s="343"/>
      <c r="CI284" s="286"/>
      <c r="CJ284" s="286"/>
      <c r="CK284" s="286"/>
      <c r="CL284" s="286"/>
      <c r="CM284" s="286"/>
      <c r="CN284" s="286"/>
      <c r="CO284" s="286"/>
      <c r="CP284" s="286"/>
      <c r="CQ284" s="286"/>
      <c r="CR284" s="286"/>
      <c r="CS284" s="343"/>
      <c r="CT284" s="343">
        <v>0</v>
      </c>
      <c r="CU284" s="343"/>
      <c r="CV284" s="343"/>
    </row>
    <row r="285" spans="1:100" ht="12.95" customHeight="1" x14ac:dyDescent="0.2">
      <c r="A285" s="3" t="s">
        <v>79</v>
      </c>
      <c r="B285" s="354" t="s">
        <v>1300</v>
      </c>
      <c r="C285" s="204" t="s">
        <v>1909</v>
      </c>
      <c r="K285" s="103"/>
      <c r="L285" s="190"/>
      <c r="M285" s="190"/>
      <c r="N285" s="70"/>
      <c r="O285" s="82"/>
      <c r="P285" s="83"/>
      <c r="Q285" s="202">
        <v>2376</v>
      </c>
      <c r="R285" s="202">
        <v>1451</v>
      </c>
      <c r="S285" s="70">
        <f t="shared" si="59"/>
        <v>587</v>
      </c>
      <c r="T285" s="82">
        <f t="shared" si="60"/>
        <v>1451</v>
      </c>
      <c r="U285" s="83">
        <f t="shared" si="61"/>
        <v>0</v>
      </c>
      <c r="V285" s="136"/>
      <c r="W285" s="136"/>
      <c r="X285" s="70"/>
      <c r="Y285" s="82"/>
      <c r="Z285" s="83"/>
      <c r="AA285" s="287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20">
        <v>1296</v>
      </c>
      <c r="AL285" s="343">
        <v>721</v>
      </c>
      <c r="AM285" s="343"/>
      <c r="AN285" s="343"/>
      <c r="AO285" s="287"/>
      <c r="AP285" s="286"/>
      <c r="AQ285" s="286"/>
      <c r="AR285" s="286"/>
      <c r="AS285" s="286"/>
      <c r="AT285" s="286"/>
      <c r="AU285" s="286"/>
      <c r="AV285" s="286"/>
      <c r="AW285" s="286"/>
      <c r="AX285" s="286"/>
      <c r="AY285" s="343">
        <v>211</v>
      </c>
      <c r="AZ285" s="343">
        <v>147</v>
      </c>
      <c r="BA285" s="343"/>
      <c r="BB285" s="343"/>
      <c r="BC285" s="287"/>
      <c r="BD285" s="286"/>
      <c r="BE285" s="286"/>
      <c r="BF285" s="288"/>
      <c r="BG285" s="288"/>
      <c r="BH285" s="288"/>
      <c r="BI285" s="288"/>
      <c r="BJ285" s="288"/>
      <c r="BK285" s="288"/>
      <c r="BL285" s="289"/>
      <c r="BM285" s="343">
        <v>18</v>
      </c>
      <c r="BN285" s="347">
        <v>24</v>
      </c>
      <c r="BO285" s="348"/>
      <c r="BP285" s="348"/>
      <c r="BQ285" s="346">
        <v>377</v>
      </c>
      <c r="BR285" s="343">
        <v>330</v>
      </c>
      <c r="BS285" s="343"/>
      <c r="BT285" s="343"/>
      <c r="BU285" s="287"/>
      <c r="BV285" s="286"/>
      <c r="BW285" s="286"/>
      <c r="BX285" s="283"/>
      <c r="BY285" s="283"/>
      <c r="BZ285" s="283"/>
      <c r="CA285" s="283"/>
      <c r="CB285" s="283"/>
      <c r="CC285" s="283"/>
      <c r="CD285" s="283"/>
      <c r="CE285" s="343">
        <v>474</v>
      </c>
      <c r="CF285" s="343">
        <v>229</v>
      </c>
      <c r="CG285" s="343"/>
      <c r="CH285" s="343"/>
      <c r="CI285" s="286"/>
      <c r="CJ285" s="286"/>
      <c r="CK285" s="286"/>
      <c r="CL285" s="286"/>
      <c r="CM285" s="286"/>
      <c r="CN285" s="286"/>
      <c r="CO285" s="286"/>
      <c r="CP285" s="286"/>
      <c r="CQ285" s="286"/>
      <c r="CR285" s="286"/>
      <c r="CS285" s="343">
        <v>0</v>
      </c>
      <c r="CT285" s="343">
        <v>0</v>
      </c>
      <c r="CU285" s="343"/>
      <c r="CV285" s="343"/>
    </row>
    <row r="286" spans="1:100" ht="12.95" customHeight="1" x14ac:dyDescent="0.2">
      <c r="A286" s="3" t="s">
        <v>69</v>
      </c>
      <c r="B286" s="204" t="s">
        <v>2376</v>
      </c>
      <c r="C286" s="204" t="s">
        <v>1909</v>
      </c>
      <c r="K286" s="103"/>
      <c r="L286" s="190"/>
      <c r="M286" s="190"/>
      <c r="N286" s="70"/>
      <c r="O286" s="82"/>
      <c r="P286" s="83"/>
      <c r="Q286" s="202"/>
      <c r="R286" s="202">
        <v>1374</v>
      </c>
      <c r="S286" s="70">
        <f t="shared" si="59"/>
        <v>597</v>
      </c>
      <c r="T286" s="82">
        <f t="shared" si="60"/>
        <v>1374</v>
      </c>
      <c r="U286" s="83">
        <f t="shared" si="61"/>
        <v>0</v>
      </c>
      <c r="V286" s="136"/>
      <c r="W286" s="136"/>
      <c r="X286" s="70"/>
      <c r="Y286" s="82"/>
      <c r="Z286" s="83"/>
      <c r="AA286" s="287"/>
      <c r="AB286" s="286"/>
      <c r="AC286" s="286"/>
      <c r="AD286" s="286"/>
      <c r="AE286" s="286"/>
      <c r="AF286" s="286"/>
      <c r="AG286" s="286"/>
      <c r="AH286" s="190"/>
      <c r="AI286" s="190"/>
      <c r="AJ286" s="190"/>
      <c r="AK286" s="220"/>
      <c r="AL286" s="343">
        <v>660</v>
      </c>
      <c r="AM286" s="343"/>
      <c r="AN286" s="343"/>
      <c r="AO286" s="287"/>
      <c r="AP286" s="286"/>
      <c r="AQ286" s="286"/>
      <c r="AR286" s="286"/>
      <c r="AS286" s="286"/>
      <c r="AT286" s="286"/>
      <c r="AU286" s="286"/>
      <c r="AV286" s="190"/>
      <c r="AW286" s="190"/>
      <c r="AX286" s="190"/>
      <c r="AY286" s="220"/>
      <c r="AZ286" s="343">
        <v>34</v>
      </c>
      <c r="BA286" s="343"/>
      <c r="BB286" s="343"/>
      <c r="BC286" s="287"/>
      <c r="BD286" s="286"/>
      <c r="BE286" s="286"/>
      <c r="BF286" s="288"/>
      <c r="BG286" s="288"/>
      <c r="BH286" s="288"/>
      <c r="BI286" s="288"/>
      <c r="BJ286" s="288"/>
      <c r="BK286" s="288"/>
      <c r="BL286" s="289"/>
      <c r="BM286" s="220"/>
      <c r="BN286" s="347"/>
      <c r="BO286" s="348"/>
      <c r="BP286" s="348"/>
      <c r="BQ286" s="349"/>
      <c r="BR286" s="343">
        <v>570</v>
      </c>
      <c r="BS286" s="343"/>
      <c r="BT286" s="343"/>
      <c r="BU286" s="287"/>
      <c r="BV286" s="286"/>
      <c r="BW286" s="286"/>
      <c r="BX286" s="283"/>
      <c r="BY286" s="283"/>
      <c r="BZ286" s="283"/>
      <c r="CA286" s="283"/>
      <c r="CB286" s="283"/>
      <c r="CC286" s="283"/>
      <c r="CD286" s="283"/>
      <c r="CE286" s="220"/>
      <c r="CF286" s="343">
        <v>110</v>
      </c>
      <c r="CG286" s="343"/>
      <c r="CH286" s="343"/>
      <c r="CI286" s="286"/>
      <c r="CJ286" s="286"/>
      <c r="CK286" s="286"/>
      <c r="CL286" s="286"/>
      <c r="CM286" s="286"/>
      <c r="CN286" s="286"/>
      <c r="CO286" s="286"/>
      <c r="CP286" s="190"/>
      <c r="CQ286" s="190"/>
      <c r="CR286" s="190"/>
      <c r="CS286" s="343"/>
      <c r="CT286" s="343">
        <v>0</v>
      </c>
      <c r="CU286" s="343"/>
      <c r="CV286" s="343"/>
    </row>
    <row r="287" spans="1:100" ht="12.95" customHeight="1" x14ac:dyDescent="0.2">
      <c r="A287" s="3" t="s">
        <v>74</v>
      </c>
      <c r="B287" s="204" t="s">
        <v>2377</v>
      </c>
      <c r="C287" s="204" t="s">
        <v>1909</v>
      </c>
      <c r="K287" s="103"/>
      <c r="L287" s="190"/>
      <c r="M287" s="190"/>
      <c r="N287" s="70"/>
      <c r="O287" s="82"/>
      <c r="P287" s="83"/>
      <c r="Q287" s="202">
        <v>1164</v>
      </c>
      <c r="R287" s="202">
        <v>1232</v>
      </c>
      <c r="S287" s="70">
        <f t="shared" si="59"/>
        <v>616</v>
      </c>
      <c r="T287" s="82">
        <f t="shared" si="60"/>
        <v>1232</v>
      </c>
      <c r="U287" s="83">
        <f t="shared" si="61"/>
        <v>0</v>
      </c>
      <c r="V287" s="136"/>
      <c r="W287" s="136"/>
      <c r="X287" s="70"/>
      <c r="Y287" s="82"/>
      <c r="Z287" s="83"/>
      <c r="AA287" s="287"/>
      <c r="AB287" s="286"/>
      <c r="AC287" s="286"/>
      <c r="AD287" s="286"/>
      <c r="AE287" s="286"/>
      <c r="AF287" s="286"/>
      <c r="AG287" s="286"/>
      <c r="AH287" s="190"/>
      <c r="AI287" s="190"/>
      <c r="AJ287" s="190"/>
      <c r="AK287" s="343">
        <v>0</v>
      </c>
      <c r="AL287" s="343">
        <v>10</v>
      </c>
      <c r="AM287" s="343"/>
      <c r="AN287" s="343"/>
      <c r="AO287" s="287"/>
      <c r="AP287" s="286"/>
      <c r="AQ287" s="286"/>
      <c r="AR287" s="286"/>
      <c r="AS287" s="286"/>
      <c r="AT287" s="286"/>
      <c r="AU287" s="286"/>
      <c r="AV287" s="190"/>
      <c r="AW287" s="190"/>
      <c r="AX287" s="190"/>
      <c r="AY287" s="343">
        <v>28</v>
      </c>
      <c r="AZ287" s="343">
        <v>3</v>
      </c>
      <c r="BA287" s="343"/>
      <c r="BB287" s="343"/>
      <c r="BC287" s="287"/>
      <c r="BD287" s="286"/>
      <c r="BE287" s="286"/>
      <c r="BF287" s="288"/>
      <c r="BG287" s="288"/>
      <c r="BH287" s="288"/>
      <c r="BI287" s="288"/>
      <c r="BJ287" s="288"/>
      <c r="BK287" s="288"/>
      <c r="BL287" s="289"/>
      <c r="BM287" s="343">
        <v>6</v>
      </c>
      <c r="BN287" s="347">
        <v>10</v>
      </c>
      <c r="BO287" s="348"/>
      <c r="BP287" s="348"/>
      <c r="BQ287" s="346">
        <v>40</v>
      </c>
      <c r="BR287" s="343">
        <v>21</v>
      </c>
      <c r="BS287" s="343"/>
      <c r="BT287" s="343"/>
      <c r="BU287" s="287"/>
      <c r="BV287" s="286"/>
      <c r="BW287" s="286"/>
      <c r="BX287" s="283"/>
      <c r="BY287" s="283"/>
      <c r="BZ287" s="283"/>
      <c r="CA287" s="283"/>
      <c r="CB287" s="283"/>
      <c r="CC287" s="283"/>
      <c r="CD287" s="283"/>
      <c r="CE287" s="220">
        <v>1090</v>
      </c>
      <c r="CF287" s="220">
        <v>1188</v>
      </c>
      <c r="CG287" s="220"/>
      <c r="CH287" s="220"/>
      <c r="CI287" s="286"/>
      <c r="CJ287" s="286"/>
      <c r="CK287" s="286"/>
      <c r="CL287" s="286"/>
      <c r="CM287" s="286"/>
      <c r="CN287" s="286"/>
      <c r="CO287" s="286"/>
      <c r="CP287" s="190"/>
      <c r="CQ287" s="190"/>
      <c r="CR287" s="190"/>
      <c r="CS287" s="343">
        <v>0</v>
      </c>
      <c r="CT287" s="343">
        <v>0</v>
      </c>
      <c r="CU287" s="343"/>
      <c r="CV287" s="343"/>
    </row>
    <row r="288" spans="1:100" ht="12.95" customHeight="1" x14ac:dyDescent="0.2">
      <c r="A288" s="3" t="s">
        <v>73</v>
      </c>
      <c r="B288" s="204" t="s">
        <v>2379</v>
      </c>
      <c r="C288" s="204" t="s">
        <v>1909</v>
      </c>
      <c r="K288" s="103"/>
      <c r="L288" s="190"/>
      <c r="M288" s="190"/>
      <c r="N288" s="70"/>
      <c r="O288" s="82"/>
      <c r="P288" s="83"/>
      <c r="Q288" s="208">
        <v>660</v>
      </c>
      <c r="R288" s="202">
        <v>1046</v>
      </c>
      <c r="S288" s="70">
        <f t="shared" si="59"/>
        <v>639</v>
      </c>
      <c r="T288" s="82">
        <f t="shared" si="60"/>
        <v>1046</v>
      </c>
      <c r="U288" s="83">
        <f t="shared" si="61"/>
        <v>0</v>
      </c>
      <c r="V288" s="136"/>
      <c r="W288" s="136"/>
      <c r="X288" s="70"/>
      <c r="Y288" s="82"/>
      <c r="Z288" s="83"/>
      <c r="AA288" s="287"/>
      <c r="AB288" s="286"/>
      <c r="AC288" s="286"/>
      <c r="AD288" s="286"/>
      <c r="AE288" s="286"/>
      <c r="AF288" s="286"/>
      <c r="AG288" s="286"/>
      <c r="AH288" s="190"/>
      <c r="AI288" s="190"/>
      <c r="AJ288" s="190"/>
      <c r="AK288" s="343">
        <v>514</v>
      </c>
      <c r="AL288" s="343">
        <v>626</v>
      </c>
      <c r="AM288" s="343"/>
      <c r="AN288" s="343"/>
      <c r="AO288" s="287"/>
      <c r="AP288" s="286"/>
      <c r="AQ288" s="286"/>
      <c r="AR288" s="286"/>
      <c r="AS288" s="286"/>
      <c r="AT288" s="286"/>
      <c r="AU288" s="286"/>
      <c r="AV288" s="190"/>
      <c r="AW288" s="190"/>
      <c r="AX288" s="190"/>
      <c r="AY288" s="343">
        <v>0</v>
      </c>
      <c r="AZ288" s="343">
        <v>0</v>
      </c>
      <c r="BA288" s="343"/>
      <c r="BB288" s="343"/>
      <c r="BC288" s="287"/>
      <c r="BD288" s="286"/>
      <c r="BE288" s="286"/>
      <c r="BF288" s="288"/>
      <c r="BG288" s="288"/>
      <c r="BH288" s="288"/>
      <c r="BI288" s="288"/>
      <c r="BJ288" s="288"/>
      <c r="BK288" s="288"/>
      <c r="BL288" s="289"/>
      <c r="BM288" s="343">
        <v>11</v>
      </c>
      <c r="BN288" s="347">
        <v>291</v>
      </c>
      <c r="BO288" s="348"/>
      <c r="BP288" s="348"/>
      <c r="BQ288" s="346">
        <v>26</v>
      </c>
      <c r="BR288" s="343">
        <v>18</v>
      </c>
      <c r="BS288" s="343"/>
      <c r="BT288" s="343"/>
      <c r="BU288" s="287"/>
      <c r="BV288" s="286"/>
      <c r="BW288" s="286"/>
      <c r="BX288" s="283"/>
      <c r="BY288" s="283"/>
      <c r="BZ288" s="283"/>
      <c r="CA288" s="283"/>
      <c r="CB288" s="283"/>
      <c r="CC288" s="283"/>
      <c r="CD288" s="283"/>
      <c r="CE288" s="343">
        <v>109</v>
      </c>
      <c r="CF288" s="343">
        <v>111</v>
      </c>
      <c r="CG288" s="343"/>
      <c r="CH288" s="343"/>
      <c r="CI288" s="286"/>
      <c r="CJ288" s="286"/>
      <c r="CK288" s="286"/>
      <c r="CL288" s="286"/>
      <c r="CM288" s="286"/>
      <c r="CN288" s="286"/>
      <c r="CO288" s="286"/>
      <c r="CP288" s="190"/>
      <c r="CQ288" s="190"/>
      <c r="CR288" s="190"/>
      <c r="CS288" s="343">
        <v>0</v>
      </c>
      <c r="CT288" s="343">
        <v>0</v>
      </c>
      <c r="CU288" s="343"/>
      <c r="CV288" s="343"/>
    </row>
    <row r="289" spans="1:100" ht="12.95" customHeight="1" x14ac:dyDescent="0.2">
      <c r="A289" s="42" t="s">
        <v>77</v>
      </c>
      <c r="B289" s="204" t="s">
        <v>2378</v>
      </c>
      <c r="C289" s="204" t="s">
        <v>1909</v>
      </c>
      <c r="K289" s="103"/>
      <c r="L289" s="190"/>
      <c r="M289" s="190"/>
      <c r="N289" s="70"/>
      <c r="O289" s="82"/>
      <c r="P289" s="83"/>
      <c r="Q289" s="208">
        <v>732</v>
      </c>
      <c r="R289" s="208">
        <v>914</v>
      </c>
      <c r="S289" s="70">
        <f t="shared" si="59"/>
        <v>662</v>
      </c>
      <c r="T289" s="82">
        <f t="shared" si="60"/>
        <v>914</v>
      </c>
      <c r="U289" s="83">
        <f t="shared" si="61"/>
        <v>0</v>
      </c>
      <c r="V289" s="136"/>
      <c r="W289" s="136"/>
      <c r="X289" s="70"/>
      <c r="Y289" s="82"/>
      <c r="Z289" s="83"/>
      <c r="AA289" s="287"/>
      <c r="AB289" s="286"/>
      <c r="AC289" s="286"/>
      <c r="AD289" s="286"/>
      <c r="AE289" s="286"/>
      <c r="AF289" s="286"/>
      <c r="AG289" s="286"/>
      <c r="AH289" s="190"/>
      <c r="AI289" s="190"/>
      <c r="AJ289" s="190"/>
      <c r="AK289" s="343">
        <v>106</v>
      </c>
      <c r="AL289" s="343">
        <v>191</v>
      </c>
      <c r="AM289" s="343"/>
      <c r="AN289" s="343"/>
      <c r="AO289" s="287"/>
      <c r="AP289" s="286"/>
      <c r="AQ289" s="286"/>
      <c r="AR289" s="286"/>
      <c r="AS289" s="286"/>
      <c r="AT289" s="286"/>
      <c r="AU289" s="286"/>
      <c r="AV289" s="190"/>
      <c r="AW289" s="190"/>
      <c r="AX289" s="190"/>
      <c r="AY289" s="343">
        <v>0</v>
      </c>
      <c r="AZ289" s="343">
        <v>0</v>
      </c>
      <c r="BA289" s="343"/>
      <c r="BB289" s="343"/>
      <c r="BC289" s="287"/>
      <c r="BD289" s="286"/>
      <c r="BE289" s="286"/>
      <c r="BF289" s="288"/>
      <c r="BG289" s="288"/>
      <c r="BH289" s="288"/>
      <c r="BI289" s="288"/>
      <c r="BJ289" s="288"/>
      <c r="BK289" s="288"/>
      <c r="BL289" s="289"/>
      <c r="BM289" s="343">
        <v>0</v>
      </c>
      <c r="BN289" s="347">
        <v>0</v>
      </c>
      <c r="BO289" s="348"/>
      <c r="BP289" s="348"/>
      <c r="BQ289" s="346">
        <v>15</v>
      </c>
      <c r="BR289" s="343">
        <v>90</v>
      </c>
      <c r="BS289" s="343"/>
      <c r="BT289" s="343"/>
      <c r="BU289" s="287"/>
      <c r="BV289" s="286"/>
      <c r="BW289" s="286"/>
      <c r="BX289" s="283"/>
      <c r="BY289" s="283"/>
      <c r="BZ289" s="283"/>
      <c r="CA289" s="283"/>
      <c r="CB289" s="283"/>
      <c r="CC289" s="283"/>
      <c r="CD289" s="283"/>
      <c r="CE289" s="343">
        <v>608</v>
      </c>
      <c r="CF289" s="343">
        <v>632</v>
      </c>
      <c r="CG289" s="343"/>
      <c r="CH289" s="343"/>
      <c r="CI289" s="286"/>
      <c r="CJ289" s="286"/>
      <c r="CK289" s="286"/>
      <c r="CL289" s="286"/>
      <c r="CM289" s="286"/>
      <c r="CN289" s="286"/>
      <c r="CO289" s="286"/>
      <c r="CP289" s="190"/>
      <c r="CQ289" s="190"/>
      <c r="CR289" s="190"/>
      <c r="CS289" s="343">
        <v>3</v>
      </c>
      <c r="CT289" s="343">
        <v>1</v>
      </c>
      <c r="CU289" s="343"/>
      <c r="CV289" s="343"/>
    </row>
    <row r="290" spans="1:100" ht="12.95" customHeight="1" x14ac:dyDescent="0.2">
      <c r="A290" s="45" t="s">
        <v>87</v>
      </c>
      <c r="B290" s="204" t="s">
        <v>2380</v>
      </c>
      <c r="C290" s="204" t="s">
        <v>1909</v>
      </c>
      <c r="D290" s="291"/>
      <c r="E290" s="292"/>
      <c r="F290" s="23"/>
      <c r="G290" s="163"/>
      <c r="H290" s="23"/>
      <c r="I290" s="23"/>
      <c r="J290" s="23"/>
      <c r="K290" s="23"/>
      <c r="L290" s="23"/>
      <c r="M290" s="23"/>
      <c r="N290" s="70"/>
      <c r="O290" s="82"/>
      <c r="P290" s="83"/>
      <c r="Q290" s="208">
        <v>462</v>
      </c>
      <c r="R290" s="208">
        <v>882</v>
      </c>
      <c r="S290" s="70">
        <f t="shared" si="59"/>
        <v>666</v>
      </c>
      <c r="T290" s="82">
        <f t="shared" si="60"/>
        <v>882</v>
      </c>
      <c r="U290" s="83">
        <f t="shared" si="61"/>
        <v>0</v>
      </c>
      <c r="V290" s="136"/>
      <c r="W290" s="136"/>
      <c r="X290" s="70"/>
      <c r="Y290" s="82"/>
      <c r="Z290" s="83"/>
      <c r="AA290" s="284"/>
      <c r="AB290" s="292"/>
      <c r="AC290" s="23"/>
      <c r="AD290" s="23"/>
      <c r="AE290" s="23"/>
      <c r="AF290" s="23"/>
      <c r="AG290" s="23"/>
      <c r="AH290" s="23"/>
      <c r="AI290" s="23"/>
      <c r="AJ290" s="23"/>
      <c r="AK290" s="343">
        <v>338</v>
      </c>
      <c r="AL290" s="343">
        <v>675</v>
      </c>
      <c r="AM290" s="343"/>
      <c r="AN290" s="343"/>
      <c r="AO290" s="284"/>
      <c r="AP290" s="292"/>
      <c r="AQ290" s="23"/>
      <c r="AR290" s="23"/>
      <c r="AS290" s="23"/>
      <c r="AT290" s="23"/>
      <c r="AU290" s="23"/>
      <c r="AV290" s="23"/>
      <c r="AW290" s="23"/>
      <c r="AX290" s="23"/>
      <c r="AY290" s="343">
        <v>99</v>
      </c>
      <c r="AZ290" s="343">
        <v>12</v>
      </c>
      <c r="BA290" s="343"/>
      <c r="BB290" s="343"/>
      <c r="BC290" s="284"/>
      <c r="BD290" s="292"/>
      <c r="BE290" s="23"/>
      <c r="BF290" s="37"/>
      <c r="BG290" s="37"/>
      <c r="BH290" s="37"/>
      <c r="BI290" s="37"/>
      <c r="BJ290" s="37"/>
      <c r="BK290" s="37"/>
      <c r="BL290" s="129"/>
      <c r="BM290" s="343">
        <v>0</v>
      </c>
      <c r="BN290" s="347">
        <v>7</v>
      </c>
      <c r="BO290" s="348"/>
      <c r="BP290" s="348"/>
      <c r="BQ290" s="346">
        <v>6</v>
      </c>
      <c r="BR290" s="343">
        <v>19</v>
      </c>
      <c r="BS290" s="343"/>
      <c r="BT290" s="343"/>
      <c r="BU290" s="284"/>
      <c r="BV290" s="293"/>
      <c r="BW290" s="23"/>
      <c r="BX290" s="23"/>
      <c r="BY290" s="23"/>
      <c r="BZ290" s="23"/>
      <c r="CA290" s="23"/>
      <c r="CB290" s="23"/>
      <c r="CC290" s="23"/>
      <c r="CD290" s="23"/>
      <c r="CE290" s="343">
        <v>19</v>
      </c>
      <c r="CF290" s="343">
        <v>169</v>
      </c>
      <c r="CG290" s="343"/>
      <c r="CH290" s="343"/>
      <c r="CI290" s="291"/>
      <c r="CJ290" s="291"/>
      <c r="CK290" s="292"/>
      <c r="CL290" s="23"/>
      <c r="CM290" s="163"/>
      <c r="CN290" s="23"/>
      <c r="CO290" s="23"/>
      <c r="CP290" s="23"/>
      <c r="CQ290" s="23"/>
      <c r="CR290" s="23"/>
      <c r="CS290" s="343">
        <v>0</v>
      </c>
      <c r="CT290" s="343">
        <v>0</v>
      </c>
      <c r="CU290" s="343"/>
      <c r="CV290" s="343"/>
    </row>
    <row r="291" spans="1:100" ht="12.95" customHeight="1" x14ac:dyDescent="0.2">
      <c r="A291" s="45"/>
      <c r="B291" s="204" t="s">
        <v>2381</v>
      </c>
      <c r="C291" s="204" t="s">
        <v>1909</v>
      </c>
      <c r="K291" s="103"/>
      <c r="L291" s="190"/>
      <c r="M291" s="190"/>
      <c r="N291" s="70"/>
      <c r="O291" s="82"/>
      <c r="P291" s="83"/>
      <c r="Q291" s="208">
        <v>642</v>
      </c>
      <c r="R291" s="208">
        <v>824</v>
      </c>
      <c r="S291" s="70">
        <f t="shared" si="59"/>
        <v>677</v>
      </c>
      <c r="T291" s="82">
        <f t="shared" si="60"/>
        <v>824</v>
      </c>
      <c r="U291" s="83">
        <f t="shared" si="61"/>
        <v>0</v>
      </c>
      <c r="V291" s="136"/>
      <c r="W291" s="136"/>
      <c r="X291" s="70"/>
      <c r="Y291" s="82"/>
      <c r="Z291" s="83"/>
      <c r="AA291" s="287"/>
      <c r="AB291" s="286"/>
      <c r="AC291" s="286"/>
      <c r="AD291" s="286"/>
      <c r="AE291" s="286"/>
      <c r="AF291" s="286"/>
      <c r="AG291" s="286"/>
      <c r="AH291" s="190"/>
      <c r="AI291" s="190"/>
      <c r="AJ291" s="190"/>
      <c r="AK291" s="350">
        <v>323</v>
      </c>
      <c r="AL291" s="350">
        <v>131</v>
      </c>
      <c r="AM291" s="350"/>
      <c r="AN291" s="350"/>
      <c r="AO291" s="287"/>
      <c r="AP291" s="286"/>
      <c r="AQ291" s="286"/>
      <c r="AR291" s="286"/>
      <c r="AS291" s="286"/>
      <c r="AT291" s="286"/>
      <c r="AU291" s="286"/>
      <c r="AV291" s="190"/>
      <c r="AW291" s="190"/>
      <c r="AX291" s="190"/>
      <c r="AY291" s="350">
        <v>14</v>
      </c>
      <c r="AZ291" s="350">
        <v>51</v>
      </c>
      <c r="BA291" s="350"/>
      <c r="BB291" s="350"/>
      <c r="BC291" s="287"/>
      <c r="BD291" s="286"/>
      <c r="BE291" s="286"/>
      <c r="BF291" s="288"/>
      <c r="BG291" s="288"/>
      <c r="BH291" s="288"/>
      <c r="BI291" s="288"/>
      <c r="BJ291" s="288"/>
      <c r="BK291" s="288"/>
      <c r="BL291" s="289"/>
      <c r="BM291" s="350">
        <v>22</v>
      </c>
      <c r="BN291" s="351">
        <v>75</v>
      </c>
      <c r="BO291" s="236"/>
      <c r="BP291" s="236"/>
      <c r="BQ291" s="352">
        <v>0</v>
      </c>
      <c r="BR291" s="350">
        <v>0</v>
      </c>
      <c r="BS291" s="350"/>
      <c r="BT291" s="350"/>
      <c r="BU291" s="287"/>
      <c r="BV291" s="286"/>
      <c r="BW291" s="286"/>
      <c r="BX291" s="283"/>
      <c r="BY291" s="283"/>
      <c r="BZ291" s="283"/>
      <c r="CA291" s="283"/>
      <c r="CB291" s="283"/>
      <c r="CC291" s="283"/>
      <c r="CD291" s="283"/>
      <c r="CE291" s="350">
        <v>283</v>
      </c>
      <c r="CF291" s="350">
        <v>567</v>
      </c>
      <c r="CG291" s="350"/>
      <c r="CH291" s="350"/>
      <c r="CI291" s="286"/>
      <c r="CJ291" s="286"/>
      <c r="CK291" s="286"/>
      <c r="CL291" s="286"/>
      <c r="CM291" s="286"/>
      <c r="CN291" s="286"/>
      <c r="CO291" s="286"/>
      <c r="CP291" s="190"/>
      <c r="CQ291" s="190"/>
      <c r="CR291" s="190"/>
      <c r="CS291" s="350">
        <v>0</v>
      </c>
      <c r="CT291" s="350">
        <v>0</v>
      </c>
      <c r="CU291" s="350"/>
      <c r="CV291" s="350"/>
    </row>
    <row r="292" spans="1:100" ht="12.95" customHeight="1" x14ac:dyDescent="0.2">
      <c r="A292" s="3" t="s">
        <v>85</v>
      </c>
      <c r="B292" s="204" t="s">
        <v>2382</v>
      </c>
      <c r="C292" s="204" t="s">
        <v>1909</v>
      </c>
      <c r="K292" s="103"/>
      <c r="L292" s="190"/>
      <c r="M292" s="190"/>
      <c r="N292" s="70"/>
      <c r="O292" s="82"/>
      <c r="P292" s="83"/>
      <c r="Q292" s="208">
        <v>337</v>
      </c>
      <c r="R292" s="208">
        <v>750</v>
      </c>
      <c r="S292" s="70">
        <f t="shared" si="59"/>
        <v>694</v>
      </c>
      <c r="T292" s="82">
        <f t="shared" si="60"/>
        <v>750</v>
      </c>
      <c r="U292" s="83">
        <f t="shared" si="61"/>
        <v>0</v>
      </c>
      <c r="V292" s="136"/>
      <c r="W292" s="136"/>
      <c r="X292" s="70"/>
      <c r="Y292" s="82"/>
      <c r="Z292" s="83"/>
      <c r="AA292" s="287"/>
      <c r="AB292" s="286"/>
      <c r="AC292" s="286"/>
      <c r="AD292" s="286"/>
      <c r="AE292" s="286"/>
      <c r="AF292" s="286"/>
      <c r="AG292" s="286"/>
      <c r="AH292" s="190"/>
      <c r="AI292" s="190"/>
      <c r="AJ292" s="190"/>
      <c r="AK292" s="350">
        <v>122</v>
      </c>
      <c r="AL292" s="350">
        <v>592</v>
      </c>
      <c r="AM292" s="350"/>
      <c r="AN292" s="350"/>
      <c r="AO292" s="287"/>
      <c r="AP292" s="286"/>
      <c r="AQ292" s="286"/>
      <c r="AR292" s="286"/>
      <c r="AS292" s="286"/>
      <c r="AT292" s="286"/>
      <c r="AU292" s="286"/>
      <c r="AV292" s="190"/>
      <c r="AW292" s="190"/>
      <c r="AX292" s="190"/>
      <c r="AY292" s="350">
        <v>136</v>
      </c>
      <c r="AZ292" s="350">
        <v>112</v>
      </c>
      <c r="BA292" s="350"/>
      <c r="BB292" s="350"/>
      <c r="BC292" s="287"/>
      <c r="BD292" s="286"/>
      <c r="BE292" s="286"/>
      <c r="BF292" s="288"/>
      <c r="BG292" s="288"/>
      <c r="BH292" s="288"/>
      <c r="BI292" s="288"/>
      <c r="BJ292" s="288"/>
      <c r="BK292" s="288"/>
      <c r="BL292" s="289"/>
      <c r="BM292" s="350">
        <v>0</v>
      </c>
      <c r="BN292" s="351">
        <v>20</v>
      </c>
      <c r="BO292" s="236"/>
      <c r="BP292" s="236"/>
      <c r="BQ292" s="352">
        <v>18</v>
      </c>
      <c r="BR292" s="350">
        <v>0</v>
      </c>
      <c r="BS292" s="350"/>
      <c r="BT292" s="350"/>
      <c r="BU292" s="287"/>
      <c r="BV292" s="286"/>
      <c r="BW292" s="286"/>
      <c r="BX292" s="283"/>
      <c r="BY292" s="283"/>
      <c r="BZ292" s="283"/>
      <c r="CA292" s="283"/>
      <c r="CB292" s="283"/>
      <c r="CC292" s="283"/>
      <c r="CD292" s="283"/>
      <c r="CE292" s="350">
        <v>61</v>
      </c>
      <c r="CF292" s="350">
        <v>26</v>
      </c>
      <c r="CG292" s="350"/>
      <c r="CH292" s="350"/>
      <c r="CI292" s="286"/>
      <c r="CJ292" s="286"/>
      <c r="CK292" s="286"/>
      <c r="CL292" s="286"/>
      <c r="CM292" s="286"/>
      <c r="CN292" s="286"/>
      <c r="CO292" s="286"/>
      <c r="CP292" s="190"/>
      <c r="CQ292" s="190"/>
      <c r="CR292" s="190"/>
      <c r="CS292" s="350">
        <v>0</v>
      </c>
      <c r="CT292" s="350">
        <v>0</v>
      </c>
      <c r="CU292" s="350"/>
      <c r="CV292" s="350"/>
    </row>
    <row r="293" spans="1:100" ht="12.95" customHeight="1" x14ac:dyDescent="0.2">
      <c r="A293" s="3" t="s">
        <v>92</v>
      </c>
      <c r="B293" s="204" t="s">
        <v>2383</v>
      </c>
      <c r="C293" s="204" t="s">
        <v>1909</v>
      </c>
      <c r="K293" s="103"/>
      <c r="L293" s="190"/>
      <c r="M293" s="190"/>
      <c r="N293" s="70"/>
      <c r="O293" s="82"/>
      <c r="P293" s="83"/>
      <c r="Q293" s="208">
        <v>351</v>
      </c>
      <c r="R293" s="208">
        <v>749</v>
      </c>
      <c r="S293" s="70">
        <f t="shared" si="59"/>
        <v>695</v>
      </c>
      <c r="T293" s="82">
        <f t="shared" si="60"/>
        <v>749</v>
      </c>
      <c r="U293" s="83">
        <f t="shared" si="61"/>
        <v>0</v>
      </c>
      <c r="V293" s="136"/>
      <c r="W293" s="136"/>
      <c r="X293" s="70"/>
      <c r="Y293" s="82"/>
      <c r="Z293" s="83"/>
      <c r="AA293" s="287"/>
      <c r="AB293" s="286"/>
      <c r="AC293" s="286"/>
      <c r="AD293" s="286"/>
      <c r="AE293" s="286"/>
      <c r="AF293" s="286"/>
      <c r="AG293" s="286"/>
      <c r="AH293" s="190"/>
      <c r="AI293" s="190"/>
      <c r="AJ293" s="190"/>
      <c r="AK293" s="350">
        <v>174</v>
      </c>
      <c r="AL293" s="350">
        <v>445</v>
      </c>
      <c r="AM293" s="350"/>
      <c r="AN293" s="350"/>
      <c r="AO293" s="287"/>
      <c r="AP293" s="286"/>
      <c r="AQ293" s="286"/>
      <c r="AR293" s="286"/>
      <c r="AS293" s="286"/>
      <c r="AT293" s="286"/>
      <c r="AU293" s="286"/>
      <c r="AV293" s="190"/>
      <c r="AW293" s="190"/>
      <c r="AX293" s="190"/>
      <c r="AY293" s="350">
        <v>11</v>
      </c>
      <c r="AZ293" s="350">
        <v>13</v>
      </c>
      <c r="BA293" s="350"/>
      <c r="BB293" s="350"/>
      <c r="BC293" s="287"/>
      <c r="BD293" s="286"/>
      <c r="BE293" s="286"/>
      <c r="BF293" s="288"/>
      <c r="BG293" s="288"/>
      <c r="BH293" s="288"/>
      <c r="BI293" s="288"/>
      <c r="BJ293" s="288"/>
      <c r="BK293" s="288"/>
      <c r="BL293" s="289"/>
      <c r="BM293" s="350">
        <v>0</v>
      </c>
      <c r="BN293" s="351">
        <v>0</v>
      </c>
      <c r="BO293" s="236"/>
      <c r="BP293" s="236"/>
      <c r="BQ293" s="352">
        <v>0</v>
      </c>
      <c r="BR293" s="350">
        <v>0</v>
      </c>
      <c r="BS293" s="350"/>
      <c r="BT293" s="350"/>
      <c r="BU293" s="287"/>
      <c r="BV293" s="286"/>
      <c r="BW293" s="286"/>
      <c r="BX293" s="283"/>
      <c r="BY293" s="283"/>
      <c r="BZ293" s="283"/>
      <c r="CA293" s="283"/>
      <c r="CB293" s="283"/>
      <c r="CC293" s="283"/>
      <c r="CD293" s="283"/>
      <c r="CE293" s="350">
        <v>166</v>
      </c>
      <c r="CF293" s="350">
        <v>291</v>
      </c>
      <c r="CG293" s="350"/>
      <c r="CH293" s="350"/>
      <c r="CI293" s="286"/>
      <c r="CJ293" s="286"/>
      <c r="CK293" s="286"/>
      <c r="CL293" s="286"/>
      <c r="CM293" s="286"/>
      <c r="CN293" s="286"/>
      <c r="CO293" s="286"/>
      <c r="CP293" s="190"/>
      <c r="CQ293" s="190"/>
      <c r="CR293" s="190"/>
      <c r="CS293" s="350">
        <v>0</v>
      </c>
      <c r="CT293" s="350">
        <v>0</v>
      </c>
      <c r="CU293" s="350"/>
      <c r="CV293" s="350"/>
    </row>
    <row r="294" spans="1:100" ht="12.95" customHeight="1" x14ac:dyDescent="0.2">
      <c r="A294" s="45" t="s">
        <v>93</v>
      </c>
      <c r="B294" s="204" t="s">
        <v>2384</v>
      </c>
      <c r="C294" s="204" t="s">
        <v>1909</v>
      </c>
      <c r="K294" s="103"/>
      <c r="L294" s="190"/>
      <c r="M294" s="190"/>
      <c r="N294" s="70"/>
      <c r="O294" s="82"/>
      <c r="P294" s="83"/>
      <c r="Q294" s="202"/>
      <c r="R294" s="208">
        <v>709</v>
      </c>
      <c r="S294" s="70">
        <f t="shared" si="59"/>
        <v>706</v>
      </c>
      <c r="T294" s="82">
        <f t="shared" si="60"/>
        <v>709</v>
      </c>
      <c r="U294" s="83">
        <f t="shared" si="61"/>
        <v>0</v>
      </c>
      <c r="V294" s="136"/>
      <c r="W294" s="136"/>
      <c r="X294" s="70"/>
      <c r="Y294" s="82"/>
      <c r="Z294" s="83"/>
      <c r="AA294" s="287"/>
      <c r="AB294" s="286"/>
      <c r="AC294" s="286"/>
      <c r="AD294" s="286"/>
      <c r="AE294" s="286"/>
      <c r="AF294" s="286"/>
      <c r="AG294" s="286"/>
      <c r="AH294" s="190"/>
      <c r="AI294" s="190"/>
      <c r="AJ294" s="190"/>
      <c r="AK294" s="211"/>
      <c r="AL294" s="350">
        <v>709</v>
      </c>
      <c r="AM294" s="350"/>
      <c r="AN294" s="350"/>
      <c r="AO294" s="287"/>
      <c r="AP294" s="286"/>
      <c r="AQ294" s="286"/>
      <c r="AR294" s="286"/>
      <c r="AS294" s="286"/>
      <c r="AT294" s="286"/>
      <c r="AU294" s="286"/>
      <c r="AV294" s="190"/>
      <c r="AW294" s="190"/>
      <c r="AX294" s="190"/>
      <c r="AY294" s="350"/>
      <c r="AZ294" s="350">
        <v>0</v>
      </c>
      <c r="BA294" s="350"/>
      <c r="BB294" s="350"/>
      <c r="BC294" s="287"/>
      <c r="BD294" s="286"/>
      <c r="BE294" s="286"/>
      <c r="BF294" s="288"/>
      <c r="BG294" s="288"/>
      <c r="BH294" s="288"/>
      <c r="BI294" s="288"/>
      <c r="BJ294" s="288"/>
      <c r="BK294" s="288"/>
      <c r="BL294" s="289"/>
      <c r="BM294" s="350"/>
      <c r="BN294" s="351">
        <v>0</v>
      </c>
      <c r="BO294" s="236"/>
      <c r="BP294" s="236"/>
      <c r="BQ294" s="352"/>
      <c r="BR294" s="350">
        <v>0</v>
      </c>
      <c r="BS294" s="350"/>
      <c r="BT294" s="350"/>
      <c r="BU294" s="287"/>
      <c r="BV294" s="286"/>
      <c r="BW294" s="286"/>
      <c r="BX294" s="283"/>
      <c r="BY294" s="283"/>
      <c r="BZ294" s="283"/>
      <c r="CA294" s="283"/>
      <c r="CB294" s="283"/>
      <c r="CC294" s="283"/>
      <c r="CD294" s="283"/>
      <c r="CE294" s="350"/>
      <c r="CF294" s="350">
        <v>0</v>
      </c>
      <c r="CG294" s="350"/>
      <c r="CH294" s="350"/>
      <c r="CI294" s="286"/>
      <c r="CJ294" s="286"/>
      <c r="CK294" s="286"/>
      <c r="CL294" s="286"/>
      <c r="CM294" s="286"/>
      <c r="CN294" s="286"/>
      <c r="CO294" s="286"/>
      <c r="CP294" s="190"/>
      <c r="CQ294" s="190"/>
      <c r="CR294" s="190"/>
      <c r="CS294" s="350"/>
      <c r="CT294" s="350">
        <v>0</v>
      </c>
      <c r="CU294" s="350"/>
      <c r="CV294" s="350"/>
    </row>
    <row r="295" spans="1:100" ht="12.95" customHeight="1" x14ac:dyDescent="0.2">
      <c r="A295" s="52" t="s">
        <v>492</v>
      </c>
      <c r="B295" s="204" t="s">
        <v>2385</v>
      </c>
      <c r="C295" s="204" t="s">
        <v>1909</v>
      </c>
      <c r="K295" s="103"/>
      <c r="L295" s="190"/>
      <c r="M295" s="190"/>
      <c r="N295" s="70"/>
      <c r="O295" s="82"/>
      <c r="P295" s="83"/>
      <c r="Q295" s="202"/>
      <c r="R295" s="208">
        <v>667</v>
      </c>
      <c r="S295" s="70">
        <f t="shared" si="59"/>
        <v>713</v>
      </c>
      <c r="T295" s="82">
        <f t="shared" si="60"/>
        <v>667</v>
      </c>
      <c r="U295" s="83">
        <f t="shared" si="61"/>
        <v>0</v>
      </c>
      <c r="V295" s="136"/>
      <c r="W295" s="136"/>
      <c r="X295" s="70"/>
      <c r="Y295" s="82"/>
      <c r="Z295" s="83"/>
      <c r="AA295" s="287"/>
      <c r="AB295" s="286"/>
      <c r="AC295" s="286"/>
      <c r="AD295" s="286"/>
      <c r="AE295" s="286"/>
      <c r="AF295" s="286"/>
      <c r="AG295" s="286"/>
      <c r="AH295" s="190"/>
      <c r="AI295" s="190"/>
      <c r="AJ295" s="190"/>
      <c r="AK295" s="211"/>
      <c r="AL295" s="350">
        <v>667</v>
      </c>
      <c r="AM295" s="350"/>
      <c r="AN295" s="350"/>
      <c r="AO295" s="287"/>
      <c r="AP295" s="286"/>
      <c r="AQ295" s="286"/>
      <c r="AR295" s="286"/>
      <c r="AS295" s="286"/>
      <c r="AT295" s="286"/>
      <c r="AU295" s="286"/>
      <c r="AV295" s="190"/>
      <c r="AW295" s="190"/>
      <c r="AX295" s="190"/>
      <c r="AY295" s="211"/>
      <c r="AZ295" s="350">
        <v>0</v>
      </c>
      <c r="BA295" s="350"/>
      <c r="BB295" s="350"/>
      <c r="BC295" s="287"/>
      <c r="BD295" s="286"/>
      <c r="BE295" s="286"/>
      <c r="BF295" s="288"/>
      <c r="BG295" s="288"/>
      <c r="BH295" s="288"/>
      <c r="BI295" s="288"/>
      <c r="BJ295" s="288"/>
      <c r="BK295" s="288"/>
      <c r="BL295" s="289"/>
      <c r="BM295" s="211"/>
      <c r="BN295" s="351">
        <v>0</v>
      </c>
      <c r="BO295" s="236"/>
      <c r="BP295" s="236"/>
      <c r="BQ295" s="355"/>
      <c r="BR295" s="350">
        <v>0</v>
      </c>
      <c r="BS295" s="350"/>
      <c r="BT295" s="350"/>
      <c r="BU295" s="287"/>
      <c r="BV295" s="286"/>
      <c r="BW295" s="286"/>
      <c r="BX295" s="283"/>
      <c r="BY295" s="283"/>
      <c r="BZ295" s="283"/>
      <c r="CA295" s="283"/>
      <c r="CB295" s="283"/>
      <c r="CC295" s="283"/>
      <c r="CD295" s="283"/>
      <c r="CE295" s="211"/>
      <c r="CF295" s="350">
        <v>0</v>
      </c>
      <c r="CG295" s="350"/>
      <c r="CH295" s="350"/>
      <c r="CI295" s="286"/>
      <c r="CJ295" s="286"/>
      <c r="CK295" s="286"/>
      <c r="CL295" s="286"/>
      <c r="CM295" s="286"/>
      <c r="CN295" s="286"/>
      <c r="CO295" s="286"/>
      <c r="CP295" s="190"/>
      <c r="CQ295" s="190"/>
      <c r="CR295" s="190"/>
      <c r="CS295" s="350"/>
      <c r="CT295" s="350">
        <v>0</v>
      </c>
      <c r="CU295" s="350"/>
      <c r="CV295" s="350"/>
    </row>
    <row r="296" spans="1:100" ht="12.95" customHeight="1" x14ac:dyDescent="0.2">
      <c r="A296" s="45" t="s">
        <v>493</v>
      </c>
      <c r="B296" s="204" t="s">
        <v>2386</v>
      </c>
      <c r="C296" s="204" t="s">
        <v>1909</v>
      </c>
      <c r="K296" s="103"/>
      <c r="L296" s="190"/>
      <c r="M296" s="190"/>
      <c r="N296" s="70"/>
      <c r="O296" s="82"/>
      <c r="P296" s="83"/>
      <c r="Q296" s="202"/>
      <c r="R296" s="208">
        <v>667</v>
      </c>
      <c r="S296" s="70">
        <f t="shared" si="59"/>
        <v>713</v>
      </c>
      <c r="T296" s="82">
        <f t="shared" si="60"/>
        <v>667</v>
      </c>
      <c r="U296" s="83">
        <f t="shared" si="61"/>
        <v>0</v>
      </c>
      <c r="V296" s="136"/>
      <c r="W296" s="136"/>
      <c r="X296" s="70"/>
      <c r="Y296" s="82"/>
      <c r="Z296" s="83"/>
      <c r="AA296" s="287"/>
      <c r="AB296" s="286"/>
      <c r="AC296" s="286"/>
      <c r="AD296" s="286"/>
      <c r="AE296" s="286"/>
      <c r="AF296" s="286"/>
      <c r="AG296" s="286"/>
      <c r="AH296" s="190"/>
      <c r="AI296" s="190"/>
      <c r="AJ296" s="190"/>
      <c r="AK296" s="211"/>
      <c r="AL296" s="350">
        <v>217</v>
      </c>
      <c r="AM296" s="350"/>
      <c r="AN296" s="350"/>
      <c r="AO296" s="287"/>
      <c r="AP296" s="286"/>
      <c r="AQ296" s="286"/>
      <c r="AR296" s="286"/>
      <c r="AS296" s="286"/>
      <c r="AT296" s="286"/>
      <c r="AU296" s="286"/>
      <c r="AV296" s="190"/>
      <c r="AW296" s="190"/>
      <c r="AX296" s="190"/>
      <c r="AY296" s="211"/>
      <c r="AZ296" s="350">
        <v>5</v>
      </c>
      <c r="BA296" s="350"/>
      <c r="BB296" s="350"/>
      <c r="BC296" s="287"/>
      <c r="BD296" s="286"/>
      <c r="BE296" s="286"/>
      <c r="BF296" s="288"/>
      <c r="BG296" s="288"/>
      <c r="BH296" s="288"/>
      <c r="BI296" s="288"/>
      <c r="BJ296" s="288"/>
      <c r="BK296" s="288"/>
      <c r="BL296" s="289"/>
      <c r="BM296" s="211"/>
      <c r="BN296" s="351">
        <v>0</v>
      </c>
      <c r="BO296" s="236"/>
      <c r="BP296" s="236"/>
      <c r="BQ296" s="355"/>
      <c r="BR296" s="350">
        <v>279</v>
      </c>
      <c r="BS296" s="350"/>
      <c r="BT296" s="350"/>
      <c r="BU296" s="287"/>
      <c r="BV296" s="286"/>
      <c r="BW296" s="286"/>
      <c r="BX296" s="283"/>
      <c r="BY296" s="283"/>
      <c r="BZ296" s="283"/>
      <c r="CA296" s="283"/>
      <c r="CB296" s="283"/>
      <c r="CC296" s="283"/>
      <c r="CD296" s="283"/>
      <c r="CE296" s="211"/>
      <c r="CF296" s="350">
        <v>139</v>
      </c>
      <c r="CG296" s="350"/>
      <c r="CH296" s="350"/>
      <c r="CI296" s="286"/>
      <c r="CJ296" s="286"/>
      <c r="CK296" s="286"/>
      <c r="CL296" s="286"/>
      <c r="CM296" s="286"/>
      <c r="CN296" s="286"/>
      <c r="CO296" s="286"/>
      <c r="CP296" s="190"/>
      <c r="CQ296" s="190"/>
      <c r="CR296" s="190"/>
      <c r="CS296" s="350"/>
      <c r="CT296" s="350">
        <v>27</v>
      </c>
      <c r="CU296" s="350"/>
      <c r="CV296" s="350"/>
    </row>
    <row r="297" spans="1:100" ht="12.95" customHeight="1" x14ac:dyDescent="0.2">
      <c r="A297" s="3" t="s">
        <v>106</v>
      </c>
      <c r="B297" s="214" t="s">
        <v>2387</v>
      </c>
      <c r="C297" s="214" t="s">
        <v>1909</v>
      </c>
      <c r="K297" s="103"/>
      <c r="L297" s="190"/>
      <c r="M297" s="190"/>
      <c r="N297" s="70"/>
      <c r="O297" s="82"/>
      <c r="P297" s="83"/>
      <c r="Q297" s="202"/>
      <c r="R297" s="208">
        <v>626</v>
      </c>
      <c r="S297" s="70">
        <f>IF(R298&gt;0,RANK(R298,$R$17:$R$987),"—")</f>
        <v>732</v>
      </c>
      <c r="T297" s="82">
        <f t="shared" si="60"/>
        <v>626</v>
      </c>
      <c r="U297" s="83">
        <f t="shared" si="61"/>
        <v>0</v>
      </c>
      <c r="V297" s="136"/>
      <c r="W297" s="136"/>
      <c r="X297" s="70"/>
      <c r="Y297" s="82"/>
      <c r="Z297" s="83"/>
      <c r="AA297" s="287"/>
      <c r="AB297" s="286"/>
      <c r="AC297" s="286"/>
      <c r="AD297" s="286"/>
      <c r="AE297" s="286"/>
      <c r="AF297" s="286"/>
      <c r="AG297" s="286"/>
      <c r="AH297" s="190"/>
      <c r="AI297" s="190"/>
      <c r="AJ297" s="190"/>
      <c r="AK297" s="350"/>
      <c r="AL297" s="350">
        <v>626</v>
      </c>
      <c r="AM297" s="350"/>
      <c r="AN297" s="350"/>
      <c r="AO297" s="287"/>
      <c r="AP297" s="286"/>
      <c r="AQ297" s="286"/>
      <c r="AR297" s="286"/>
      <c r="AS297" s="286"/>
      <c r="AT297" s="286"/>
      <c r="AU297" s="286"/>
      <c r="AV297" s="190"/>
      <c r="AW297" s="190"/>
      <c r="AX297" s="190"/>
      <c r="AY297" s="350"/>
      <c r="AZ297" s="350">
        <v>0</v>
      </c>
      <c r="BA297" s="350"/>
      <c r="BB297" s="350"/>
      <c r="BC297" s="287"/>
      <c r="BD297" s="286"/>
      <c r="BE297" s="286"/>
      <c r="BF297" s="288"/>
      <c r="BG297" s="288"/>
      <c r="BH297" s="288"/>
      <c r="BI297" s="288"/>
      <c r="BJ297" s="288"/>
      <c r="BK297" s="288"/>
      <c r="BL297" s="289"/>
      <c r="BM297" s="350"/>
      <c r="BN297" s="351">
        <v>0</v>
      </c>
      <c r="BO297" s="236"/>
      <c r="BP297" s="236"/>
      <c r="BQ297" s="352"/>
      <c r="BR297" s="350">
        <v>0</v>
      </c>
      <c r="BS297" s="350"/>
      <c r="BT297" s="350"/>
      <c r="BU297" s="287"/>
      <c r="BV297" s="286"/>
      <c r="BW297" s="286"/>
      <c r="BX297" s="283"/>
      <c r="BY297" s="283"/>
      <c r="BZ297" s="283"/>
      <c r="CA297" s="283"/>
      <c r="CB297" s="283"/>
      <c r="CC297" s="283"/>
      <c r="CD297" s="283"/>
      <c r="CE297" s="350"/>
      <c r="CF297" s="350">
        <v>0</v>
      </c>
      <c r="CG297" s="350"/>
      <c r="CH297" s="350"/>
      <c r="CI297" s="286"/>
      <c r="CJ297" s="286"/>
      <c r="CK297" s="286"/>
      <c r="CL297" s="286"/>
      <c r="CM297" s="286"/>
      <c r="CN297" s="286"/>
      <c r="CO297" s="286"/>
      <c r="CP297" s="190"/>
      <c r="CQ297" s="190"/>
      <c r="CR297" s="190"/>
      <c r="CS297" s="350"/>
      <c r="CT297" s="350">
        <v>0</v>
      </c>
      <c r="CU297" s="350"/>
      <c r="CV297" s="350"/>
    </row>
    <row r="298" spans="1:100" ht="12.95" customHeight="1" x14ac:dyDescent="0.2">
      <c r="A298" s="3" t="s">
        <v>100</v>
      </c>
      <c r="B298" s="204" t="s">
        <v>2388</v>
      </c>
      <c r="C298" s="204" t="s">
        <v>1909</v>
      </c>
      <c r="K298" s="103"/>
      <c r="L298" s="190"/>
      <c r="M298" s="190"/>
      <c r="N298" s="70"/>
      <c r="O298" s="82"/>
      <c r="P298" s="83"/>
      <c r="Q298" s="215"/>
      <c r="R298" s="208">
        <v>578</v>
      </c>
      <c r="S298" s="70">
        <f>IF(R299&gt;0,RANK(R299,$R$17:$R$987),"—")</f>
        <v>749</v>
      </c>
      <c r="T298" s="82">
        <f t="shared" si="60"/>
        <v>578</v>
      </c>
      <c r="U298" s="83">
        <f t="shared" si="61"/>
        <v>0</v>
      </c>
      <c r="V298" s="136"/>
      <c r="W298" s="136"/>
      <c r="X298" s="70"/>
      <c r="Y298" s="82"/>
      <c r="Z298" s="83"/>
      <c r="AA298" s="287"/>
      <c r="AB298" s="286"/>
      <c r="AC298" s="286"/>
      <c r="AD298" s="286"/>
      <c r="AE298" s="286"/>
      <c r="AF298" s="286"/>
      <c r="AG298" s="286"/>
      <c r="AH298" s="190"/>
      <c r="AI298" s="190"/>
      <c r="AJ298" s="190"/>
      <c r="AK298" s="211"/>
      <c r="AL298" s="350">
        <v>529</v>
      </c>
      <c r="AM298" s="350"/>
      <c r="AN298" s="350"/>
      <c r="AO298" s="287"/>
      <c r="AP298" s="286"/>
      <c r="AQ298" s="286"/>
      <c r="AR298" s="286"/>
      <c r="AS298" s="286"/>
      <c r="AT298" s="286"/>
      <c r="AU298" s="286"/>
      <c r="AV298" s="190"/>
      <c r="AW298" s="190"/>
      <c r="AX298" s="190"/>
      <c r="AY298" s="211"/>
      <c r="AZ298" s="350">
        <v>0</v>
      </c>
      <c r="BA298" s="350"/>
      <c r="BB298" s="350"/>
      <c r="BC298" s="287"/>
      <c r="BD298" s="286"/>
      <c r="BE298" s="286"/>
      <c r="BF298" s="288"/>
      <c r="BG298" s="288"/>
      <c r="BH298" s="288"/>
      <c r="BI298" s="288"/>
      <c r="BJ298" s="288"/>
      <c r="BK298" s="288"/>
      <c r="BL298" s="289"/>
      <c r="BM298" s="211"/>
      <c r="BN298" s="351">
        <v>0</v>
      </c>
      <c r="BO298" s="236"/>
      <c r="BP298" s="236"/>
      <c r="BQ298" s="352"/>
      <c r="BR298" s="350">
        <v>0</v>
      </c>
      <c r="BS298" s="350"/>
      <c r="BT298" s="350"/>
      <c r="BU298" s="287"/>
      <c r="BV298" s="286"/>
      <c r="BW298" s="286"/>
      <c r="BX298" s="283"/>
      <c r="BY298" s="283"/>
      <c r="BZ298" s="283"/>
      <c r="CA298" s="283"/>
      <c r="CB298" s="283"/>
      <c r="CC298" s="283"/>
      <c r="CD298" s="283"/>
      <c r="CE298" s="211"/>
      <c r="CF298" s="350">
        <v>49</v>
      </c>
      <c r="CG298" s="350"/>
      <c r="CH298" s="350"/>
      <c r="CI298" s="286"/>
      <c r="CJ298" s="286"/>
      <c r="CK298" s="286"/>
      <c r="CL298" s="286"/>
      <c r="CM298" s="286"/>
      <c r="CN298" s="286"/>
      <c r="CO298" s="286"/>
      <c r="CP298" s="190"/>
      <c r="CQ298" s="190"/>
      <c r="CR298" s="190"/>
      <c r="CS298" s="350"/>
      <c r="CT298" s="350">
        <v>0</v>
      </c>
      <c r="CU298" s="350"/>
      <c r="CV298" s="350"/>
    </row>
    <row r="299" spans="1:100" ht="12.95" customHeight="1" x14ac:dyDescent="0.2">
      <c r="A299" s="49" t="s">
        <v>104</v>
      </c>
      <c r="B299" s="204" t="s">
        <v>681</v>
      </c>
      <c r="C299" s="204" t="s">
        <v>1909</v>
      </c>
      <c r="K299" s="103"/>
      <c r="L299" s="190"/>
      <c r="M299" s="190"/>
      <c r="N299" s="70"/>
      <c r="O299" s="82"/>
      <c r="P299" s="83"/>
      <c r="Q299" s="202"/>
      <c r="R299" s="208">
        <v>519</v>
      </c>
      <c r="S299" s="70">
        <f t="shared" ref="S299:S362" si="62">IF(R299&gt;0,RANK(R299,$R$17:$R$987),"—")</f>
        <v>749</v>
      </c>
      <c r="T299" s="82">
        <f t="shared" si="60"/>
        <v>519</v>
      </c>
      <c r="U299" s="83">
        <f t="shared" si="61"/>
        <v>0</v>
      </c>
      <c r="V299" s="136"/>
      <c r="W299" s="136"/>
      <c r="X299" s="70"/>
      <c r="Y299" s="82"/>
      <c r="Z299" s="83"/>
      <c r="AA299" s="287"/>
      <c r="AB299" s="286"/>
      <c r="AC299" s="286"/>
      <c r="AD299" s="286"/>
      <c r="AE299" s="286"/>
      <c r="AF299" s="286"/>
      <c r="AG299" s="286"/>
      <c r="AH299" s="190"/>
      <c r="AI299" s="190"/>
      <c r="AJ299" s="190"/>
      <c r="AK299" s="211"/>
      <c r="AL299" s="350">
        <v>510</v>
      </c>
      <c r="AM299" s="350"/>
      <c r="AN299" s="350"/>
      <c r="AO299" s="287"/>
      <c r="AP299" s="286"/>
      <c r="AQ299" s="286"/>
      <c r="AR299" s="286"/>
      <c r="AS299" s="286"/>
      <c r="AT299" s="286"/>
      <c r="AU299" s="286"/>
      <c r="AV299" s="190"/>
      <c r="AW299" s="190"/>
      <c r="AX299" s="190"/>
      <c r="AY299" s="211"/>
      <c r="AZ299" s="350">
        <v>0</v>
      </c>
      <c r="BA299" s="350"/>
      <c r="BB299" s="350"/>
      <c r="BC299" s="287"/>
      <c r="BD299" s="286"/>
      <c r="BE299" s="286"/>
      <c r="BF299" s="288"/>
      <c r="BG299" s="288"/>
      <c r="BH299" s="288"/>
      <c r="BI299" s="288"/>
      <c r="BJ299" s="288"/>
      <c r="BK299" s="288"/>
      <c r="BL299" s="289"/>
      <c r="BM299" s="211"/>
      <c r="BN299" s="351">
        <v>0</v>
      </c>
      <c r="BO299" s="236"/>
      <c r="BP299" s="236"/>
      <c r="BQ299" s="355"/>
      <c r="BR299" s="350">
        <v>9</v>
      </c>
      <c r="BS299" s="350"/>
      <c r="BT299" s="350"/>
      <c r="BU299" s="287"/>
      <c r="BV299" s="286"/>
      <c r="BW299" s="286"/>
      <c r="BX299" s="283"/>
      <c r="BY299" s="283"/>
      <c r="BZ299" s="283"/>
      <c r="CA299" s="283"/>
      <c r="CB299" s="283"/>
      <c r="CC299" s="283"/>
      <c r="CD299" s="283"/>
      <c r="CE299" s="211"/>
      <c r="CF299" s="350">
        <v>0</v>
      </c>
      <c r="CG299" s="350"/>
      <c r="CH299" s="350"/>
      <c r="CI299" s="286"/>
      <c r="CJ299" s="286"/>
      <c r="CK299" s="286"/>
      <c r="CL299" s="286"/>
      <c r="CM299" s="286"/>
      <c r="CN299" s="286"/>
      <c r="CO299" s="286"/>
      <c r="CP299" s="190"/>
      <c r="CQ299" s="190"/>
      <c r="CR299" s="190"/>
      <c r="CS299" s="350"/>
      <c r="CT299" s="350">
        <v>0</v>
      </c>
      <c r="CU299" s="350"/>
      <c r="CV299" s="350"/>
    </row>
    <row r="300" spans="1:100" ht="12.95" customHeight="1" x14ac:dyDescent="0.2">
      <c r="A300" s="45" t="s">
        <v>98</v>
      </c>
      <c r="B300" s="204" t="s">
        <v>2389</v>
      </c>
      <c r="C300" s="204" t="s">
        <v>1909</v>
      </c>
      <c r="D300" s="291"/>
      <c r="E300" s="292"/>
      <c r="F300" s="23"/>
      <c r="G300" s="163"/>
      <c r="H300" s="23"/>
      <c r="I300" s="23"/>
      <c r="J300" s="23"/>
      <c r="K300" s="23"/>
      <c r="L300" s="23"/>
      <c r="M300" s="23"/>
      <c r="N300" s="70"/>
      <c r="O300" s="82"/>
      <c r="P300" s="83"/>
      <c r="Q300" s="202"/>
      <c r="R300" s="208">
        <v>512</v>
      </c>
      <c r="S300" s="70">
        <f t="shared" si="62"/>
        <v>751</v>
      </c>
      <c r="T300" s="82">
        <f t="shared" si="60"/>
        <v>512</v>
      </c>
      <c r="U300" s="83">
        <f t="shared" si="61"/>
        <v>0</v>
      </c>
      <c r="V300" s="136"/>
      <c r="W300" s="136"/>
      <c r="X300" s="70"/>
      <c r="Y300" s="82"/>
      <c r="Z300" s="83"/>
      <c r="AA300" s="284"/>
      <c r="AB300" s="292"/>
      <c r="AC300" s="23"/>
      <c r="AD300" s="23"/>
      <c r="AE300" s="23"/>
      <c r="AF300" s="23"/>
      <c r="AG300" s="23"/>
      <c r="AH300" s="23"/>
      <c r="AI300" s="23"/>
      <c r="AJ300" s="23"/>
      <c r="AK300" s="211"/>
      <c r="AL300" s="350">
        <v>202</v>
      </c>
      <c r="AM300" s="350"/>
      <c r="AN300" s="350"/>
      <c r="AO300" s="284"/>
      <c r="AP300" s="292"/>
      <c r="AQ300" s="23"/>
      <c r="AR300" s="23"/>
      <c r="AS300" s="23"/>
      <c r="AT300" s="23"/>
      <c r="AU300" s="23"/>
      <c r="AV300" s="23"/>
      <c r="AW300" s="23"/>
      <c r="AX300" s="23"/>
      <c r="AY300" s="350"/>
      <c r="AZ300" s="350">
        <v>79</v>
      </c>
      <c r="BA300" s="350"/>
      <c r="BB300" s="350"/>
      <c r="BC300" s="284"/>
      <c r="BD300" s="292"/>
      <c r="BE300" s="23"/>
      <c r="BF300" s="37"/>
      <c r="BG300" s="37"/>
      <c r="BH300" s="37"/>
      <c r="BI300" s="37"/>
      <c r="BJ300" s="37"/>
      <c r="BK300" s="37"/>
      <c r="BL300" s="129"/>
      <c r="BM300" s="350"/>
      <c r="BN300" s="351">
        <v>79</v>
      </c>
      <c r="BO300" s="236"/>
      <c r="BP300" s="236"/>
      <c r="BQ300" s="352"/>
      <c r="BR300" s="350">
        <v>53</v>
      </c>
      <c r="BS300" s="350"/>
      <c r="BT300" s="350"/>
      <c r="BU300" s="284"/>
      <c r="BV300" s="293"/>
      <c r="BW300" s="23"/>
      <c r="BX300" s="23"/>
      <c r="BY300" s="23"/>
      <c r="BZ300" s="23"/>
      <c r="CA300" s="23"/>
      <c r="CB300" s="23"/>
      <c r="CC300" s="23"/>
      <c r="CD300" s="23"/>
      <c r="CE300" s="211"/>
      <c r="CF300" s="350">
        <v>99</v>
      </c>
      <c r="CG300" s="350"/>
      <c r="CH300" s="350"/>
      <c r="CI300" s="291"/>
      <c r="CJ300" s="291"/>
      <c r="CK300" s="292"/>
      <c r="CL300" s="23"/>
      <c r="CM300" s="163"/>
      <c r="CN300" s="23"/>
      <c r="CO300" s="23"/>
      <c r="CP300" s="23"/>
      <c r="CQ300" s="23"/>
      <c r="CR300" s="23"/>
      <c r="CS300" s="350"/>
      <c r="CT300" s="350"/>
      <c r="CU300" s="350"/>
      <c r="CV300" s="350"/>
    </row>
    <row r="301" spans="1:100" ht="12.95" customHeight="1" x14ac:dyDescent="0.2">
      <c r="A301" s="41" t="s">
        <v>109</v>
      </c>
      <c r="B301" s="204" t="s">
        <v>2390</v>
      </c>
      <c r="C301" s="204" t="s">
        <v>1909</v>
      </c>
      <c r="K301" s="103"/>
      <c r="L301" s="190"/>
      <c r="M301" s="190"/>
      <c r="N301" s="70"/>
      <c r="O301" s="82"/>
      <c r="P301" s="83"/>
      <c r="Q301" s="213"/>
      <c r="R301" s="208">
        <v>478</v>
      </c>
      <c r="S301" s="70">
        <f t="shared" si="62"/>
        <v>761</v>
      </c>
      <c r="T301" s="82">
        <f t="shared" si="60"/>
        <v>478</v>
      </c>
      <c r="U301" s="83">
        <f t="shared" si="61"/>
        <v>0</v>
      </c>
      <c r="V301" s="136"/>
      <c r="W301" s="136"/>
      <c r="X301" s="70"/>
      <c r="Y301" s="82"/>
      <c r="Z301" s="83"/>
      <c r="AA301" s="287"/>
      <c r="AB301" s="286"/>
      <c r="AC301" s="286"/>
      <c r="AD301" s="286"/>
      <c r="AE301" s="286"/>
      <c r="AF301" s="286"/>
      <c r="AG301" s="286"/>
      <c r="AH301" s="190"/>
      <c r="AI301" s="190"/>
      <c r="AJ301" s="190"/>
      <c r="AK301" s="211"/>
      <c r="AL301" s="350">
        <v>142</v>
      </c>
      <c r="AM301" s="350"/>
      <c r="AN301" s="350"/>
      <c r="AO301" s="287"/>
      <c r="AP301" s="286"/>
      <c r="AQ301" s="286"/>
      <c r="AR301" s="286"/>
      <c r="AS301" s="286"/>
      <c r="AT301" s="286"/>
      <c r="AU301" s="286"/>
      <c r="AV301" s="190"/>
      <c r="AW301" s="190"/>
      <c r="AX301" s="190"/>
      <c r="AY301" s="211"/>
      <c r="AZ301" s="350">
        <v>3</v>
      </c>
      <c r="BA301" s="350"/>
      <c r="BB301" s="350"/>
      <c r="BC301" s="287"/>
      <c r="BD301" s="286"/>
      <c r="BE301" s="286"/>
      <c r="BF301" s="288"/>
      <c r="BG301" s="288"/>
      <c r="BH301" s="288"/>
      <c r="BI301" s="288"/>
      <c r="BJ301" s="288"/>
      <c r="BK301" s="288"/>
      <c r="BL301" s="289"/>
      <c r="BM301" s="211"/>
      <c r="BN301" s="351">
        <v>0</v>
      </c>
      <c r="BO301" s="236"/>
      <c r="BP301" s="236"/>
      <c r="BQ301" s="355"/>
      <c r="BR301" s="350">
        <v>111</v>
      </c>
      <c r="BS301" s="350"/>
      <c r="BT301" s="350"/>
      <c r="BU301" s="287"/>
      <c r="BV301" s="286"/>
      <c r="BW301" s="286"/>
      <c r="BX301" s="283"/>
      <c r="BY301" s="283"/>
      <c r="BZ301" s="283"/>
      <c r="CA301" s="283"/>
      <c r="CB301" s="283"/>
      <c r="CC301" s="283"/>
      <c r="CD301" s="283"/>
      <c r="CE301" s="211"/>
      <c r="CF301" s="350">
        <v>222</v>
      </c>
      <c r="CG301" s="350"/>
      <c r="CH301" s="350"/>
      <c r="CI301" s="286"/>
      <c r="CJ301" s="286"/>
      <c r="CK301" s="286"/>
      <c r="CL301" s="286"/>
      <c r="CM301" s="286"/>
      <c r="CN301" s="286"/>
      <c r="CO301" s="286"/>
      <c r="CP301" s="190"/>
      <c r="CQ301" s="190"/>
      <c r="CR301" s="190"/>
      <c r="CS301" s="350"/>
      <c r="CT301" s="350">
        <v>0</v>
      </c>
      <c r="CU301" s="350"/>
      <c r="CV301" s="350"/>
    </row>
    <row r="302" spans="1:100" ht="12.95" customHeight="1" x14ac:dyDescent="0.2">
      <c r="A302" s="3" t="s">
        <v>116</v>
      </c>
      <c r="B302" s="204" t="s">
        <v>2391</v>
      </c>
      <c r="C302" s="204" t="s">
        <v>1909</v>
      </c>
      <c r="K302" s="103"/>
      <c r="L302" s="190"/>
      <c r="M302" s="190"/>
      <c r="N302" s="70"/>
      <c r="O302" s="82"/>
      <c r="P302" s="83"/>
      <c r="Q302" s="213"/>
      <c r="R302" s="208">
        <v>477</v>
      </c>
      <c r="S302" s="70">
        <f t="shared" si="62"/>
        <v>762</v>
      </c>
      <c r="T302" s="82">
        <f t="shared" si="60"/>
        <v>477</v>
      </c>
      <c r="U302" s="83">
        <f t="shared" si="61"/>
        <v>0</v>
      </c>
      <c r="V302" s="136"/>
      <c r="W302" s="136"/>
      <c r="X302" s="70"/>
      <c r="Y302" s="82"/>
      <c r="Z302" s="83"/>
      <c r="AA302" s="287"/>
      <c r="AB302" s="286"/>
      <c r="AC302" s="286"/>
      <c r="AD302" s="286"/>
      <c r="AE302" s="286"/>
      <c r="AF302" s="286"/>
      <c r="AG302" s="286"/>
      <c r="AH302" s="190"/>
      <c r="AI302" s="190"/>
      <c r="AJ302" s="190"/>
      <c r="AK302" s="350"/>
      <c r="AL302" s="350">
        <v>246</v>
      </c>
      <c r="AM302" s="350"/>
      <c r="AN302" s="350"/>
      <c r="AO302" s="287"/>
      <c r="AP302" s="286"/>
      <c r="AQ302" s="286"/>
      <c r="AR302" s="286"/>
      <c r="AS302" s="286"/>
      <c r="AT302" s="286"/>
      <c r="AU302" s="286"/>
      <c r="AV302" s="190"/>
      <c r="AW302" s="190"/>
      <c r="AX302" s="190"/>
      <c r="AY302" s="350"/>
      <c r="AZ302" s="350">
        <v>0</v>
      </c>
      <c r="BA302" s="350"/>
      <c r="BB302" s="350"/>
      <c r="BC302" s="287"/>
      <c r="BD302" s="286"/>
      <c r="BE302" s="286"/>
      <c r="BF302" s="288"/>
      <c r="BG302" s="288"/>
      <c r="BH302" s="288"/>
      <c r="BI302" s="288"/>
      <c r="BJ302" s="288"/>
      <c r="BK302" s="288"/>
      <c r="BL302" s="289"/>
      <c r="BM302" s="350"/>
      <c r="BN302" s="351">
        <v>15</v>
      </c>
      <c r="BO302" s="236"/>
      <c r="BP302" s="236"/>
      <c r="BQ302" s="352"/>
      <c r="BR302" s="350">
        <v>109</v>
      </c>
      <c r="BS302" s="350"/>
      <c r="BT302" s="350"/>
      <c r="BU302" s="287"/>
      <c r="BV302" s="286"/>
      <c r="BW302" s="286"/>
      <c r="BX302" s="283"/>
      <c r="BY302" s="283"/>
      <c r="BZ302" s="283"/>
      <c r="CA302" s="283"/>
      <c r="CB302" s="283"/>
      <c r="CC302" s="283"/>
      <c r="CD302" s="283"/>
      <c r="CE302" s="350"/>
      <c r="CF302" s="350">
        <v>107</v>
      </c>
      <c r="CG302" s="350"/>
      <c r="CH302" s="350"/>
      <c r="CI302" s="286"/>
      <c r="CJ302" s="286"/>
      <c r="CK302" s="286"/>
      <c r="CL302" s="286"/>
      <c r="CM302" s="286"/>
      <c r="CN302" s="286"/>
      <c r="CO302" s="286"/>
      <c r="CP302" s="190"/>
      <c r="CQ302" s="190"/>
      <c r="CR302" s="190"/>
      <c r="CS302" s="350"/>
      <c r="CT302" s="350">
        <v>0</v>
      </c>
      <c r="CU302" s="350"/>
      <c r="CV302" s="350"/>
    </row>
    <row r="303" spans="1:100" ht="12.95" customHeight="1" x14ac:dyDescent="0.2">
      <c r="A303" s="3" t="s">
        <v>121</v>
      </c>
      <c r="B303" s="204" t="s">
        <v>2392</v>
      </c>
      <c r="C303" s="204" t="s">
        <v>1909</v>
      </c>
      <c r="E303" s="301"/>
      <c r="K303" s="103"/>
      <c r="L303" s="190"/>
      <c r="M303" s="190"/>
      <c r="N303" s="70"/>
      <c r="O303" s="82"/>
      <c r="P303" s="83"/>
      <c r="Q303" s="216"/>
      <c r="R303" s="208">
        <v>468</v>
      </c>
      <c r="S303" s="70">
        <f t="shared" si="62"/>
        <v>765</v>
      </c>
      <c r="T303" s="82">
        <f t="shared" si="60"/>
        <v>468</v>
      </c>
      <c r="U303" s="83">
        <f t="shared" si="61"/>
        <v>0</v>
      </c>
      <c r="V303" s="136"/>
      <c r="W303" s="136"/>
      <c r="X303" s="70"/>
      <c r="Y303" s="82"/>
      <c r="Z303" s="83"/>
      <c r="AA303" s="287"/>
      <c r="AB303" s="302"/>
      <c r="AC303" s="286"/>
      <c r="AD303" s="286"/>
      <c r="AE303" s="286"/>
      <c r="AF303" s="286"/>
      <c r="AG303" s="286"/>
      <c r="AH303" s="190"/>
      <c r="AI303" s="190"/>
      <c r="AJ303" s="190"/>
      <c r="AK303" s="350"/>
      <c r="AL303" s="350">
        <v>468</v>
      </c>
      <c r="AM303" s="350"/>
      <c r="AN303" s="350"/>
      <c r="AO303" s="287"/>
      <c r="AP303" s="302"/>
      <c r="AQ303" s="286"/>
      <c r="AR303" s="286"/>
      <c r="AS303" s="286"/>
      <c r="AT303" s="286"/>
      <c r="AU303" s="286"/>
      <c r="AV303" s="190"/>
      <c r="AW303" s="190"/>
      <c r="AX303" s="190"/>
      <c r="AY303" s="350"/>
      <c r="AZ303" s="350">
        <v>0</v>
      </c>
      <c r="BA303" s="350"/>
      <c r="BB303" s="350"/>
      <c r="BC303" s="287"/>
      <c r="BD303" s="302"/>
      <c r="BE303" s="286"/>
      <c r="BF303" s="288"/>
      <c r="BG303" s="288"/>
      <c r="BH303" s="288"/>
      <c r="BI303" s="288"/>
      <c r="BJ303" s="288"/>
      <c r="BK303" s="288"/>
      <c r="BL303" s="289"/>
      <c r="BM303" s="350"/>
      <c r="BN303" s="351">
        <v>0</v>
      </c>
      <c r="BO303" s="236"/>
      <c r="BP303" s="236"/>
      <c r="BQ303" s="352"/>
      <c r="BR303" s="350">
        <v>0</v>
      </c>
      <c r="BS303" s="350"/>
      <c r="BT303" s="350"/>
      <c r="BU303" s="287"/>
      <c r="BV303" s="286"/>
      <c r="BW303" s="286"/>
      <c r="BX303" s="283"/>
      <c r="BY303" s="283"/>
      <c r="BZ303" s="283"/>
      <c r="CA303" s="283"/>
      <c r="CB303" s="283"/>
      <c r="CC303" s="283"/>
      <c r="CD303" s="283"/>
      <c r="CE303" s="350"/>
      <c r="CF303" s="350">
        <v>0</v>
      </c>
      <c r="CG303" s="350"/>
      <c r="CH303" s="350"/>
      <c r="CI303" s="286"/>
      <c r="CJ303" s="302"/>
      <c r="CK303" s="286"/>
      <c r="CL303" s="286"/>
      <c r="CM303" s="286"/>
      <c r="CN303" s="286"/>
      <c r="CO303" s="286"/>
      <c r="CP303" s="190"/>
      <c r="CQ303" s="190"/>
      <c r="CR303" s="190"/>
      <c r="CS303" s="350"/>
      <c r="CT303" s="350">
        <v>0</v>
      </c>
      <c r="CU303" s="350"/>
      <c r="CV303" s="350"/>
    </row>
    <row r="304" spans="1:100" ht="12.95" customHeight="1" x14ac:dyDescent="0.2">
      <c r="A304" s="3" t="s">
        <v>108</v>
      </c>
      <c r="B304" s="204" t="s">
        <v>2393</v>
      </c>
      <c r="C304" s="204" t="s">
        <v>1909</v>
      </c>
      <c r="K304" s="103"/>
      <c r="L304" s="190"/>
      <c r="M304" s="190"/>
      <c r="N304" s="70"/>
      <c r="O304" s="82"/>
      <c r="P304" s="83"/>
      <c r="Q304" s="213"/>
      <c r="R304" s="208">
        <v>465</v>
      </c>
      <c r="S304" s="70">
        <f t="shared" si="62"/>
        <v>768</v>
      </c>
      <c r="T304" s="82">
        <f t="shared" si="60"/>
        <v>465</v>
      </c>
      <c r="U304" s="83">
        <f t="shared" si="61"/>
        <v>0</v>
      </c>
      <c r="V304" s="136"/>
      <c r="W304" s="136"/>
      <c r="X304" s="70"/>
      <c r="Y304" s="82"/>
      <c r="Z304" s="83"/>
      <c r="AA304" s="287"/>
      <c r="AB304" s="286"/>
      <c r="AC304" s="286"/>
      <c r="AD304" s="286"/>
      <c r="AE304" s="286"/>
      <c r="AF304" s="286"/>
      <c r="AG304" s="286"/>
      <c r="AH304" s="190"/>
      <c r="AI304" s="190"/>
      <c r="AJ304" s="190"/>
      <c r="AK304" s="350"/>
      <c r="AL304" s="350">
        <v>70</v>
      </c>
      <c r="AM304" s="350"/>
      <c r="AN304" s="350"/>
      <c r="AO304" s="287"/>
      <c r="AP304" s="286"/>
      <c r="AQ304" s="286"/>
      <c r="AR304" s="286"/>
      <c r="AS304" s="286"/>
      <c r="AT304" s="286"/>
      <c r="AU304" s="286"/>
      <c r="AV304" s="190"/>
      <c r="AW304" s="190"/>
      <c r="AX304" s="190"/>
      <c r="AY304" s="350"/>
      <c r="AZ304" s="350">
        <v>160</v>
      </c>
      <c r="BA304" s="350"/>
      <c r="BB304" s="350"/>
      <c r="BC304" s="287"/>
      <c r="BD304" s="286"/>
      <c r="BE304" s="286"/>
      <c r="BF304" s="288"/>
      <c r="BG304" s="288"/>
      <c r="BH304" s="288"/>
      <c r="BI304" s="288"/>
      <c r="BJ304" s="288"/>
      <c r="BK304" s="288"/>
      <c r="BL304" s="289"/>
      <c r="BM304" s="350"/>
      <c r="BN304" s="351">
        <v>30</v>
      </c>
      <c r="BO304" s="236"/>
      <c r="BP304" s="236"/>
      <c r="BQ304" s="352"/>
      <c r="BR304" s="350">
        <v>100</v>
      </c>
      <c r="BS304" s="350"/>
      <c r="BT304" s="350"/>
      <c r="BU304" s="287"/>
      <c r="BV304" s="286"/>
      <c r="BW304" s="286"/>
      <c r="BX304" s="283"/>
      <c r="BY304" s="283"/>
      <c r="BZ304" s="283"/>
      <c r="CA304" s="283"/>
      <c r="CB304" s="283"/>
      <c r="CC304" s="283"/>
      <c r="CD304" s="283"/>
      <c r="CE304" s="350"/>
      <c r="CF304" s="350">
        <v>105</v>
      </c>
      <c r="CG304" s="350"/>
      <c r="CH304" s="350"/>
      <c r="CI304" s="286"/>
      <c r="CJ304" s="286"/>
      <c r="CK304" s="286"/>
      <c r="CL304" s="286"/>
      <c r="CM304" s="286"/>
      <c r="CN304" s="286"/>
      <c r="CO304" s="286"/>
      <c r="CP304" s="190"/>
      <c r="CQ304" s="190"/>
      <c r="CR304" s="190"/>
      <c r="CS304" s="350"/>
      <c r="CT304" s="350">
        <v>0</v>
      </c>
      <c r="CU304" s="350"/>
      <c r="CV304" s="350"/>
    </row>
    <row r="305" spans="1:100" ht="12.95" customHeight="1" x14ac:dyDescent="0.2">
      <c r="A305" s="38" t="s">
        <v>120</v>
      </c>
      <c r="B305" s="204" t="s">
        <v>2394</v>
      </c>
      <c r="C305" s="204" t="s">
        <v>1909</v>
      </c>
      <c r="K305" s="103"/>
      <c r="L305" s="190"/>
      <c r="M305" s="190"/>
      <c r="N305" s="70"/>
      <c r="O305" s="82"/>
      <c r="P305" s="83"/>
      <c r="Q305" s="202"/>
      <c r="R305" s="208">
        <v>448</v>
      </c>
      <c r="S305" s="70">
        <f t="shared" si="62"/>
        <v>778</v>
      </c>
      <c r="T305" s="82">
        <f t="shared" si="60"/>
        <v>448</v>
      </c>
      <c r="U305" s="83">
        <f t="shared" si="61"/>
        <v>0</v>
      </c>
      <c r="V305" s="136"/>
      <c r="W305" s="136"/>
      <c r="X305" s="70"/>
      <c r="Y305" s="82"/>
      <c r="Z305" s="83"/>
      <c r="AA305" s="287"/>
      <c r="AB305" s="286"/>
      <c r="AC305" s="286"/>
      <c r="AD305" s="286"/>
      <c r="AE305" s="286"/>
      <c r="AF305" s="286"/>
      <c r="AG305" s="286"/>
      <c r="AH305" s="190"/>
      <c r="AI305" s="190"/>
      <c r="AJ305" s="190"/>
      <c r="AK305" s="211"/>
      <c r="AL305" s="350">
        <v>416</v>
      </c>
      <c r="AM305" s="350"/>
      <c r="AN305" s="350"/>
      <c r="AO305" s="287"/>
      <c r="AP305" s="286"/>
      <c r="AQ305" s="286"/>
      <c r="AR305" s="286"/>
      <c r="AS305" s="286"/>
      <c r="AT305" s="286"/>
      <c r="AU305" s="286"/>
      <c r="AV305" s="190"/>
      <c r="AW305" s="190"/>
      <c r="AX305" s="190"/>
      <c r="AY305" s="211"/>
      <c r="AZ305" s="350">
        <v>0</v>
      </c>
      <c r="BA305" s="350"/>
      <c r="BB305" s="350"/>
      <c r="BC305" s="287"/>
      <c r="BD305" s="286"/>
      <c r="BE305" s="286"/>
      <c r="BF305" s="288"/>
      <c r="BG305" s="288"/>
      <c r="BH305" s="288"/>
      <c r="BI305" s="288"/>
      <c r="BJ305" s="288"/>
      <c r="BK305" s="288"/>
      <c r="BL305" s="289"/>
      <c r="BM305" s="211"/>
      <c r="BN305" s="351">
        <v>0</v>
      </c>
      <c r="BO305" s="236"/>
      <c r="BP305" s="236"/>
      <c r="BQ305" s="355"/>
      <c r="BR305" s="350">
        <v>32</v>
      </c>
      <c r="BS305" s="350"/>
      <c r="BT305" s="350"/>
      <c r="BU305" s="287"/>
      <c r="BV305" s="286"/>
      <c r="BW305" s="286"/>
      <c r="BX305" s="283"/>
      <c r="BY305" s="283"/>
      <c r="BZ305" s="283"/>
      <c r="CA305" s="283"/>
      <c r="CB305" s="283"/>
      <c r="CC305" s="283"/>
      <c r="CD305" s="283"/>
      <c r="CE305" s="211"/>
      <c r="CF305" s="350">
        <v>0</v>
      </c>
      <c r="CG305" s="350"/>
      <c r="CH305" s="350"/>
      <c r="CI305" s="286"/>
      <c r="CJ305" s="286"/>
      <c r="CK305" s="286"/>
      <c r="CL305" s="286"/>
      <c r="CM305" s="286"/>
      <c r="CN305" s="286"/>
      <c r="CO305" s="286"/>
      <c r="CP305" s="190"/>
      <c r="CQ305" s="190"/>
      <c r="CR305" s="190"/>
      <c r="CS305" s="350"/>
      <c r="CT305" s="350">
        <v>0</v>
      </c>
      <c r="CU305" s="350"/>
      <c r="CV305" s="350"/>
    </row>
    <row r="306" spans="1:100" ht="12.95" customHeight="1" x14ac:dyDescent="0.2">
      <c r="A306" s="38"/>
      <c r="B306" s="204" t="s">
        <v>2395</v>
      </c>
      <c r="C306" s="204" t="s">
        <v>1909</v>
      </c>
      <c r="K306" s="103"/>
      <c r="L306" s="190"/>
      <c r="M306" s="190"/>
      <c r="N306" s="70"/>
      <c r="O306" s="82"/>
      <c r="P306" s="83"/>
      <c r="Q306" s="208">
        <v>261</v>
      </c>
      <c r="R306" s="208">
        <v>439</v>
      </c>
      <c r="S306" s="70">
        <f t="shared" si="62"/>
        <v>782</v>
      </c>
      <c r="T306" s="82">
        <f t="shared" si="60"/>
        <v>439</v>
      </c>
      <c r="U306" s="83">
        <f t="shared" si="61"/>
        <v>0</v>
      </c>
      <c r="V306" s="136"/>
      <c r="W306" s="136"/>
      <c r="X306" s="70"/>
      <c r="Y306" s="82"/>
      <c r="Z306" s="83"/>
      <c r="AA306" s="287"/>
      <c r="AB306" s="286"/>
      <c r="AC306" s="286"/>
      <c r="AD306" s="286"/>
      <c r="AE306" s="286"/>
      <c r="AF306" s="286"/>
      <c r="AG306" s="286"/>
      <c r="AH306" s="190"/>
      <c r="AI306" s="190"/>
      <c r="AJ306" s="190"/>
      <c r="AK306" s="350">
        <v>15</v>
      </c>
      <c r="AL306" s="350">
        <v>224</v>
      </c>
      <c r="AM306" s="350"/>
      <c r="AN306" s="350"/>
      <c r="AO306" s="287"/>
      <c r="AP306" s="286"/>
      <c r="AQ306" s="286"/>
      <c r="AR306" s="286"/>
      <c r="AS306" s="286"/>
      <c r="AT306" s="286"/>
      <c r="AU306" s="286"/>
      <c r="AV306" s="190"/>
      <c r="AW306" s="190"/>
      <c r="AX306" s="190"/>
      <c r="AY306" s="350">
        <v>1</v>
      </c>
      <c r="AZ306" s="350">
        <v>7</v>
      </c>
      <c r="BA306" s="350"/>
      <c r="BB306" s="350"/>
      <c r="BC306" s="287"/>
      <c r="BD306" s="286"/>
      <c r="BE306" s="286"/>
      <c r="BF306" s="288"/>
      <c r="BG306" s="288"/>
      <c r="BH306" s="288"/>
      <c r="BI306" s="288"/>
      <c r="BJ306" s="288"/>
      <c r="BK306" s="288"/>
      <c r="BL306" s="289"/>
      <c r="BM306" s="350">
        <v>0</v>
      </c>
      <c r="BN306" s="351">
        <v>1</v>
      </c>
      <c r="BO306" s="236"/>
      <c r="BP306" s="236"/>
      <c r="BQ306" s="352">
        <v>13</v>
      </c>
      <c r="BR306" s="350">
        <v>8</v>
      </c>
      <c r="BS306" s="350"/>
      <c r="BT306" s="350"/>
      <c r="BU306" s="287"/>
      <c r="BV306" s="286"/>
      <c r="BW306" s="286"/>
      <c r="BX306" s="283"/>
      <c r="BY306" s="283"/>
      <c r="BZ306" s="283"/>
      <c r="CA306" s="283"/>
      <c r="CB306" s="283"/>
      <c r="CC306" s="283"/>
      <c r="CD306" s="283"/>
      <c r="CE306" s="350">
        <v>232</v>
      </c>
      <c r="CF306" s="350">
        <v>199</v>
      </c>
      <c r="CG306" s="350"/>
      <c r="CH306" s="350"/>
      <c r="CI306" s="286"/>
      <c r="CJ306" s="286"/>
      <c r="CK306" s="286"/>
      <c r="CL306" s="286"/>
      <c r="CM306" s="286"/>
      <c r="CN306" s="286"/>
      <c r="CO306" s="286"/>
      <c r="CP306" s="190"/>
      <c r="CQ306" s="190"/>
      <c r="CR306" s="190"/>
      <c r="CS306" s="350">
        <v>0</v>
      </c>
      <c r="CT306" s="350">
        <v>0</v>
      </c>
      <c r="CU306" s="350"/>
      <c r="CV306" s="350"/>
    </row>
    <row r="307" spans="1:100" ht="12.95" customHeight="1" x14ac:dyDescent="0.2">
      <c r="A307" s="45" t="s">
        <v>128</v>
      </c>
      <c r="B307" s="204" t="s">
        <v>2396</v>
      </c>
      <c r="C307" s="204" t="s">
        <v>1909</v>
      </c>
      <c r="D307" s="291"/>
      <c r="E307" s="292"/>
      <c r="F307" s="23"/>
      <c r="G307" s="163"/>
      <c r="H307" s="23"/>
      <c r="I307" s="23"/>
      <c r="J307" s="23"/>
      <c r="K307" s="23"/>
      <c r="L307" s="23"/>
      <c r="M307" s="23"/>
      <c r="N307" s="70"/>
      <c r="O307" s="82"/>
      <c r="P307" s="83"/>
      <c r="Q307" s="215"/>
      <c r="R307" s="208">
        <v>415</v>
      </c>
      <c r="S307" s="70">
        <f t="shared" si="62"/>
        <v>791</v>
      </c>
      <c r="T307" s="82">
        <f t="shared" si="60"/>
        <v>415</v>
      </c>
      <c r="U307" s="83">
        <f t="shared" si="61"/>
        <v>0</v>
      </c>
      <c r="V307" s="136"/>
      <c r="W307" s="136"/>
      <c r="X307" s="70"/>
      <c r="Y307" s="82"/>
      <c r="Z307" s="83"/>
      <c r="AA307" s="284"/>
      <c r="AB307" s="292"/>
      <c r="AC307" s="23"/>
      <c r="AD307" s="23"/>
      <c r="AE307" s="23"/>
      <c r="AF307" s="23"/>
      <c r="AG307" s="23"/>
      <c r="AH307" s="23"/>
      <c r="AI307" s="23"/>
      <c r="AJ307" s="23"/>
      <c r="AK307" s="211"/>
      <c r="AL307" s="350">
        <v>157</v>
      </c>
      <c r="AM307" s="350"/>
      <c r="AN307" s="350"/>
      <c r="AO307" s="284"/>
      <c r="AP307" s="292"/>
      <c r="AQ307" s="23"/>
      <c r="AR307" s="23"/>
      <c r="AS307" s="23"/>
      <c r="AT307" s="23"/>
      <c r="AU307" s="23"/>
      <c r="AV307" s="23"/>
      <c r="AW307" s="23"/>
      <c r="AX307" s="23"/>
      <c r="AY307" s="350"/>
      <c r="AZ307" s="350">
        <v>10</v>
      </c>
      <c r="BA307" s="350"/>
      <c r="BB307" s="350"/>
      <c r="BC307" s="284"/>
      <c r="BD307" s="292"/>
      <c r="BE307" s="23"/>
      <c r="BF307" s="37"/>
      <c r="BG307" s="37"/>
      <c r="BH307" s="37"/>
      <c r="BI307" s="37"/>
      <c r="BJ307" s="37"/>
      <c r="BK307" s="37"/>
      <c r="BL307" s="129"/>
      <c r="BM307" s="350"/>
      <c r="BN307" s="351">
        <v>26</v>
      </c>
      <c r="BO307" s="236"/>
      <c r="BP307" s="236"/>
      <c r="BQ307" s="352"/>
      <c r="BR307" s="350">
        <v>222</v>
      </c>
      <c r="BS307" s="350"/>
      <c r="BT307" s="350"/>
      <c r="BU307" s="284"/>
      <c r="BV307" s="293"/>
      <c r="BW307" s="23"/>
      <c r="BX307" s="23"/>
      <c r="BY307" s="23"/>
      <c r="BZ307" s="23"/>
      <c r="CA307" s="23"/>
      <c r="CB307" s="23"/>
      <c r="CC307" s="23"/>
      <c r="CD307" s="23"/>
      <c r="CE307" s="350"/>
      <c r="CF307" s="350">
        <v>0</v>
      </c>
      <c r="CG307" s="350"/>
      <c r="CH307" s="350"/>
      <c r="CI307" s="291"/>
      <c r="CJ307" s="291"/>
      <c r="CK307" s="292"/>
      <c r="CL307" s="23"/>
      <c r="CM307" s="163"/>
      <c r="CN307" s="23"/>
      <c r="CO307" s="23"/>
      <c r="CP307" s="23"/>
      <c r="CQ307" s="23"/>
      <c r="CR307" s="23"/>
      <c r="CS307" s="350"/>
      <c r="CT307" s="350">
        <v>0</v>
      </c>
      <c r="CU307" s="350"/>
      <c r="CV307" s="350"/>
    </row>
    <row r="308" spans="1:100" ht="12.95" customHeight="1" x14ac:dyDescent="0.2">
      <c r="A308" s="41" t="s">
        <v>122</v>
      </c>
      <c r="B308" s="214" t="s">
        <v>2397</v>
      </c>
      <c r="C308" s="214" t="s">
        <v>1909</v>
      </c>
      <c r="D308" s="291"/>
      <c r="E308" s="292"/>
      <c r="F308" s="23"/>
      <c r="G308" s="163"/>
      <c r="H308" s="23"/>
      <c r="I308" s="23"/>
      <c r="J308" s="23"/>
      <c r="K308" s="23"/>
      <c r="L308" s="23"/>
      <c r="M308" s="23"/>
      <c r="N308" s="70"/>
      <c r="O308" s="82"/>
      <c r="P308" s="83"/>
      <c r="Q308" s="216"/>
      <c r="R308" s="208">
        <v>392</v>
      </c>
      <c r="S308" s="70">
        <f t="shared" si="62"/>
        <v>799</v>
      </c>
      <c r="T308" s="82">
        <f t="shared" si="60"/>
        <v>392</v>
      </c>
      <c r="U308" s="83">
        <f t="shared" si="61"/>
        <v>0</v>
      </c>
      <c r="V308" s="136"/>
      <c r="W308" s="136"/>
      <c r="X308" s="70"/>
      <c r="Y308" s="82"/>
      <c r="Z308" s="83"/>
      <c r="AA308" s="284"/>
      <c r="AB308" s="292"/>
      <c r="AC308" s="23"/>
      <c r="AD308" s="23"/>
      <c r="AE308" s="23"/>
      <c r="AF308" s="23"/>
      <c r="AG308" s="23"/>
      <c r="AH308" s="23"/>
      <c r="AI308" s="23"/>
      <c r="AJ308" s="23"/>
      <c r="AK308" s="350"/>
      <c r="AL308" s="350">
        <v>0</v>
      </c>
      <c r="AM308" s="350"/>
      <c r="AN308" s="350"/>
      <c r="AO308" s="284"/>
      <c r="AP308" s="292"/>
      <c r="AQ308" s="23"/>
      <c r="AR308" s="23"/>
      <c r="AS308" s="23"/>
      <c r="AT308" s="23"/>
      <c r="AU308" s="23"/>
      <c r="AV308" s="23"/>
      <c r="AW308" s="23"/>
      <c r="AX308" s="23"/>
      <c r="AY308" s="350"/>
      <c r="AZ308" s="350">
        <v>0</v>
      </c>
      <c r="BA308" s="350"/>
      <c r="BB308" s="350"/>
      <c r="BC308" s="284"/>
      <c r="BD308" s="292"/>
      <c r="BE308" s="23"/>
      <c r="BF308" s="37"/>
      <c r="BG308" s="37"/>
      <c r="BH308" s="37"/>
      <c r="BI308" s="37"/>
      <c r="BJ308" s="37"/>
      <c r="BK308" s="37"/>
      <c r="BL308" s="129"/>
      <c r="BM308" s="350"/>
      <c r="BN308" s="351">
        <v>69</v>
      </c>
      <c r="BO308" s="236"/>
      <c r="BP308" s="236"/>
      <c r="BQ308" s="352"/>
      <c r="BR308" s="350">
        <v>0</v>
      </c>
      <c r="BS308" s="350"/>
      <c r="BT308" s="350"/>
      <c r="BU308" s="284"/>
      <c r="BV308" s="293"/>
      <c r="BW308" s="23"/>
      <c r="BX308" s="23"/>
      <c r="BY308" s="23"/>
      <c r="BZ308" s="23"/>
      <c r="CA308" s="23"/>
      <c r="CB308" s="23"/>
      <c r="CC308" s="23"/>
      <c r="CD308" s="23"/>
      <c r="CE308" s="350"/>
      <c r="CF308" s="350">
        <v>323</v>
      </c>
      <c r="CG308" s="350"/>
      <c r="CH308" s="350"/>
      <c r="CI308" s="291"/>
      <c r="CJ308" s="291"/>
      <c r="CK308" s="292"/>
      <c r="CL308" s="23"/>
      <c r="CM308" s="163"/>
      <c r="CN308" s="23"/>
      <c r="CO308" s="23"/>
      <c r="CP308" s="23"/>
      <c r="CQ308" s="23"/>
      <c r="CR308" s="23"/>
      <c r="CS308" s="350"/>
      <c r="CT308" s="350">
        <v>0</v>
      </c>
      <c r="CU308" s="350"/>
      <c r="CV308" s="350"/>
    </row>
    <row r="309" spans="1:100" ht="12.95" customHeight="1" x14ac:dyDescent="0.2">
      <c r="A309" s="68" t="s">
        <v>132</v>
      </c>
      <c r="B309" s="214" t="s">
        <v>1511</v>
      </c>
      <c r="C309" s="214" t="s">
        <v>1909</v>
      </c>
      <c r="D309" s="291"/>
      <c r="E309" s="292"/>
      <c r="F309" s="23"/>
      <c r="G309" s="163"/>
      <c r="H309" s="23"/>
      <c r="I309" s="23"/>
      <c r="J309" s="23"/>
      <c r="K309" s="23"/>
      <c r="L309" s="23"/>
      <c r="M309" s="23"/>
      <c r="N309" s="70"/>
      <c r="O309" s="82"/>
      <c r="P309" s="83"/>
      <c r="Q309" s="216"/>
      <c r="R309" s="208">
        <v>377</v>
      </c>
      <c r="S309" s="70">
        <f t="shared" si="62"/>
        <v>800</v>
      </c>
      <c r="T309" s="82">
        <f t="shared" si="60"/>
        <v>377</v>
      </c>
      <c r="U309" s="83">
        <f t="shared" si="61"/>
        <v>0</v>
      </c>
      <c r="V309" s="136"/>
      <c r="W309" s="136"/>
      <c r="X309" s="70"/>
      <c r="Y309" s="82"/>
      <c r="Z309" s="83"/>
      <c r="AA309" s="284"/>
      <c r="AB309" s="292"/>
      <c r="AC309" s="23"/>
      <c r="AD309" s="23"/>
      <c r="AE309" s="23"/>
      <c r="AF309" s="23"/>
      <c r="AG309" s="23"/>
      <c r="AH309" s="23"/>
      <c r="AI309" s="23"/>
      <c r="AJ309" s="23"/>
      <c r="AK309" s="350"/>
      <c r="AL309" s="350">
        <v>52</v>
      </c>
      <c r="AM309" s="350"/>
      <c r="AN309" s="350"/>
      <c r="AO309" s="284"/>
      <c r="AP309" s="292"/>
      <c r="AQ309" s="23"/>
      <c r="AR309" s="23"/>
      <c r="AS309" s="23"/>
      <c r="AT309" s="23"/>
      <c r="AU309" s="23"/>
      <c r="AV309" s="23"/>
      <c r="AW309" s="23"/>
      <c r="AX309" s="23"/>
      <c r="AY309" s="350"/>
      <c r="AZ309" s="350">
        <v>0</v>
      </c>
      <c r="BA309" s="350"/>
      <c r="BB309" s="350"/>
      <c r="BC309" s="284"/>
      <c r="BD309" s="292"/>
      <c r="BE309" s="23"/>
      <c r="BF309" s="37"/>
      <c r="BG309" s="37"/>
      <c r="BH309" s="37"/>
      <c r="BI309" s="37"/>
      <c r="BJ309" s="37"/>
      <c r="BK309" s="37"/>
      <c r="BL309" s="129"/>
      <c r="BM309" s="350"/>
      <c r="BN309" s="351">
        <v>57</v>
      </c>
      <c r="BO309" s="236"/>
      <c r="BP309" s="236"/>
      <c r="BQ309" s="352"/>
      <c r="BR309" s="350">
        <v>23</v>
      </c>
      <c r="BS309" s="350"/>
      <c r="BT309" s="350"/>
      <c r="BU309" s="284"/>
      <c r="BV309" s="293"/>
      <c r="BW309" s="23"/>
      <c r="BX309" s="23"/>
      <c r="BY309" s="23"/>
      <c r="BZ309" s="23"/>
      <c r="CA309" s="23"/>
      <c r="CB309" s="23"/>
      <c r="CC309" s="23"/>
      <c r="CD309" s="23"/>
      <c r="CE309" s="211"/>
      <c r="CF309" s="350">
        <v>245</v>
      </c>
      <c r="CG309" s="350"/>
      <c r="CH309" s="350"/>
      <c r="CI309" s="291"/>
      <c r="CJ309" s="291"/>
      <c r="CK309" s="292"/>
      <c r="CL309" s="23"/>
      <c r="CM309" s="163"/>
      <c r="CN309" s="23"/>
      <c r="CO309" s="23"/>
      <c r="CP309" s="23"/>
      <c r="CQ309" s="23"/>
      <c r="CR309" s="23"/>
      <c r="CS309" s="350"/>
      <c r="CT309" s="350">
        <v>0</v>
      </c>
      <c r="CU309" s="350"/>
      <c r="CV309" s="350"/>
    </row>
    <row r="310" spans="1:100" ht="12.95" customHeight="1" x14ac:dyDescent="0.2">
      <c r="A310" s="68" t="s">
        <v>134</v>
      </c>
      <c r="B310" s="214" t="s">
        <v>2398</v>
      </c>
      <c r="C310" s="214" t="s">
        <v>1909</v>
      </c>
      <c r="K310" s="103"/>
      <c r="L310" s="190"/>
      <c r="M310" s="190"/>
      <c r="N310" s="70"/>
      <c r="O310" s="82"/>
      <c r="P310" s="83"/>
      <c r="Q310" s="208">
        <v>481</v>
      </c>
      <c r="R310" s="208">
        <v>336</v>
      </c>
      <c r="S310" s="70">
        <f t="shared" si="62"/>
        <v>812</v>
      </c>
      <c r="T310" s="82">
        <f t="shared" si="60"/>
        <v>336</v>
      </c>
      <c r="U310" s="83">
        <f t="shared" si="61"/>
        <v>0</v>
      </c>
      <c r="V310" s="136"/>
      <c r="W310" s="136"/>
      <c r="X310" s="70"/>
      <c r="Y310" s="82"/>
      <c r="Z310" s="83"/>
      <c r="AA310" s="287"/>
      <c r="AB310" s="286"/>
      <c r="AC310" s="286"/>
      <c r="AD310" s="286"/>
      <c r="AE310" s="286"/>
      <c r="AF310" s="286"/>
      <c r="AG310" s="286"/>
      <c r="AH310" s="190"/>
      <c r="AI310" s="190"/>
      <c r="AJ310" s="190"/>
      <c r="AK310" s="350">
        <v>76</v>
      </c>
      <c r="AL310" s="350">
        <v>38</v>
      </c>
      <c r="AM310" s="350"/>
      <c r="AN310" s="350"/>
      <c r="AO310" s="287"/>
      <c r="AP310" s="286"/>
      <c r="AQ310" s="286"/>
      <c r="AR310" s="286"/>
      <c r="AS310" s="286"/>
      <c r="AT310" s="286"/>
      <c r="AU310" s="286"/>
      <c r="AV310" s="190"/>
      <c r="AW310" s="190"/>
      <c r="AX310" s="190"/>
      <c r="AY310" s="350">
        <v>244</v>
      </c>
      <c r="AZ310" s="350">
        <v>180</v>
      </c>
      <c r="BA310" s="350"/>
      <c r="BB310" s="350"/>
      <c r="BC310" s="287"/>
      <c r="BD310" s="286"/>
      <c r="BE310" s="286"/>
      <c r="BF310" s="288"/>
      <c r="BG310" s="288"/>
      <c r="BH310" s="288"/>
      <c r="BI310" s="288"/>
      <c r="BJ310" s="288"/>
      <c r="BK310" s="288"/>
      <c r="BL310" s="289"/>
      <c r="BM310" s="350">
        <v>0</v>
      </c>
      <c r="BN310" s="351">
        <v>0</v>
      </c>
      <c r="BO310" s="236"/>
      <c r="BP310" s="236"/>
      <c r="BQ310" s="352">
        <v>0</v>
      </c>
      <c r="BR310" s="350">
        <v>0</v>
      </c>
      <c r="BS310" s="350"/>
      <c r="BT310" s="350"/>
      <c r="BU310" s="287"/>
      <c r="BV310" s="286"/>
      <c r="BW310" s="286"/>
      <c r="BX310" s="283"/>
      <c r="BY310" s="283"/>
      <c r="BZ310" s="283"/>
      <c r="CA310" s="283"/>
      <c r="CB310" s="283"/>
      <c r="CC310" s="283"/>
      <c r="CD310" s="283"/>
      <c r="CE310" s="350">
        <v>161</v>
      </c>
      <c r="CF310" s="350">
        <v>118</v>
      </c>
      <c r="CG310" s="350"/>
      <c r="CH310" s="350"/>
      <c r="CI310" s="286"/>
      <c r="CJ310" s="286"/>
      <c r="CK310" s="286"/>
      <c r="CL310" s="286"/>
      <c r="CM310" s="286"/>
      <c r="CN310" s="286"/>
      <c r="CO310" s="286"/>
      <c r="CP310" s="190"/>
      <c r="CQ310" s="190"/>
      <c r="CR310" s="190"/>
      <c r="CS310" s="350">
        <v>0</v>
      </c>
      <c r="CT310" s="350">
        <v>0</v>
      </c>
      <c r="CU310" s="350"/>
      <c r="CV310" s="350"/>
    </row>
    <row r="311" spans="1:100" ht="12.95" customHeight="1" x14ac:dyDescent="0.2">
      <c r="A311" s="68" t="s">
        <v>139</v>
      </c>
      <c r="B311" s="214" t="s">
        <v>2399</v>
      </c>
      <c r="C311" s="214" t="s">
        <v>1909</v>
      </c>
      <c r="D311" s="291"/>
      <c r="E311" s="292"/>
      <c r="F311" s="23"/>
      <c r="G311" s="163"/>
      <c r="H311" s="23"/>
      <c r="I311" s="23"/>
      <c r="J311" s="23"/>
      <c r="K311" s="23"/>
      <c r="L311" s="23"/>
      <c r="M311" s="23"/>
      <c r="N311" s="70"/>
      <c r="O311" s="82"/>
      <c r="P311" s="83"/>
      <c r="Q311" s="202"/>
      <c r="R311" s="208">
        <v>303</v>
      </c>
      <c r="S311" s="70">
        <f t="shared" si="62"/>
        <v>825</v>
      </c>
      <c r="T311" s="82">
        <f t="shared" si="60"/>
        <v>303</v>
      </c>
      <c r="U311" s="83">
        <f t="shared" si="61"/>
        <v>0</v>
      </c>
      <c r="V311" s="136"/>
      <c r="W311" s="136"/>
      <c r="X311" s="70"/>
      <c r="Y311" s="82"/>
      <c r="Z311" s="83"/>
      <c r="AA311" s="284"/>
      <c r="AB311" s="292"/>
      <c r="AC311" s="23"/>
      <c r="AD311" s="23"/>
      <c r="AE311" s="23"/>
      <c r="AF311" s="23"/>
      <c r="AG311" s="23"/>
      <c r="AH311" s="23"/>
      <c r="AI311" s="23"/>
      <c r="AJ311" s="23"/>
      <c r="AK311" s="211"/>
      <c r="AL311" s="350">
        <v>166</v>
      </c>
      <c r="AM311" s="350"/>
      <c r="AN311" s="350"/>
      <c r="AO311" s="284"/>
      <c r="AP311" s="292"/>
      <c r="AQ311" s="23"/>
      <c r="AR311" s="23"/>
      <c r="AS311" s="23"/>
      <c r="AT311" s="23"/>
      <c r="AU311" s="23"/>
      <c r="AV311" s="23"/>
      <c r="AW311" s="23"/>
      <c r="AX311" s="23"/>
      <c r="AY311" s="350"/>
      <c r="AZ311" s="350">
        <v>0</v>
      </c>
      <c r="BA311" s="350"/>
      <c r="BB311" s="350"/>
      <c r="BC311" s="284"/>
      <c r="BD311" s="292"/>
      <c r="BE311" s="23"/>
      <c r="BF311" s="37"/>
      <c r="BG311" s="37"/>
      <c r="BH311" s="37"/>
      <c r="BI311" s="37"/>
      <c r="BJ311" s="37"/>
      <c r="BK311" s="37"/>
      <c r="BL311" s="129"/>
      <c r="BM311" s="350"/>
      <c r="BN311" s="351">
        <v>0</v>
      </c>
      <c r="BO311" s="236"/>
      <c r="BP311" s="236"/>
      <c r="BQ311" s="352"/>
      <c r="BR311" s="350">
        <v>0</v>
      </c>
      <c r="BS311" s="350"/>
      <c r="BT311" s="350"/>
      <c r="BU311" s="284"/>
      <c r="BV311" s="293"/>
      <c r="BW311" s="23"/>
      <c r="BX311" s="23"/>
      <c r="BY311" s="23"/>
      <c r="BZ311" s="23"/>
      <c r="CA311" s="23"/>
      <c r="CB311" s="23"/>
      <c r="CC311" s="23"/>
      <c r="CD311" s="23"/>
      <c r="CE311" s="350"/>
      <c r="CF311" s="350">
        <v>137</v>
      </c>
      <c r="CG311" s="350"/>
      <c r="CH311" s="350"/>
      <c r="CI311" s="291"/>
      <c r="CJ311" s="291"/>
      <c r="CK311" s="292"/>
      <c r="CL311" s="23"/>
      <c r="CM311" s="163"/>
      <c r="CN311" s="23"/>
      <c r="CO311" s="23"/>
      <c r="CP311" s="23"/>
      <c r="CQ311" s="23"/>
      <c r="CR311" s="23"/>
      <c r="CS311" s="350"/>
      <c r="CT311" s="350">
        <v>0</v>
      </c>
      <c r="CU311" s="350"/>
      <c r="CV311" s="350"/>
    </row>
    <row r="312" spans="1:100" ht="12.95" customHeight="1" x14ac:dyDescent="0.2">
      <c r="A312" s="41" t="s">
        <v>159</v>
      </c>
      <c r="B312" s="214" t="s">
        <v>2400</v>
      </c>
      <c r="C312" s="214" t="s">
        <v>1909</v>
      </c>
      <c r="D312" s="291"/>
      <c r="E312" s="292"/>
      <c r="F312" s="23"/>
      <c r="G312" s="163"/>
      <c r="H312" s="23"/>
      <c r="I312" s="23"/>
      <c r="J312" s="23"/>
      <c r="K312" s="23"/>
      <c r="L312" s="23"/>
      <c r="M312" s="23"/>
      <c r="N312" s="70"/>
      <c r="O312" s="82"/>
      <c r="P312" s="83"/>
      <c r="Q312" s="202"/>
      <c r="R312" s="208">
        <v>284</v>
      </c>
      <c r="S312" s="70">
        <f t="shared" si="62"/>
        <v>831</v>
      </c>
      <c r="T312" s="82">
        <f t="shared" si="60"/>
        <v>284</v>
      </c>
      <c r="U312" s="83">
        <f t="shared" si="61"/>
        <v>0</v>
      </c>
      <c r="V312" s="136"/>
      <c r="W312" s="136"/>
      <c r="X312" s="70"/>
      <c r="Y312" s="82"/>
      <c r="Z312" s="83"/>
      <c r="AA312" s="284"/>
      <c r="AB312" s="292"/>
      <c r="AC312" s="23"/>
      <c r="AD312" s="23"/>
      <c r="AE312" s="23"/>
      <c r="AF312" s="23"/>
      <c r="AG312" s="23"/>
      <c r="AH312" s="23"/>
      <c r="AI312" s="23"/>
      <c r="AJ312" s="23"/>
      <c r="AK312" s="211"/>
      <c r="AL312" s="350">
        <v>265</v>
      </c>
      <c r="AM312" s="350"/>
      <c r="AN312" s="350"/>
      <c r="AO312" s="284"/>
      <c r="AP312" s="292"/>
      <c r="AQ312" s="23"/>
      <c r="AR312" s="23"/>
      <c r="AS312" s="23"/>
      <c r="AT312" s="23"/>
      <c r="AU312" s="23"/>
      <c r="AV312" s="23"/>
      <c r="AW312" s="23"/>
      <c r="AX312" s="23"/>
      <c r="AY312" s="350"/>
      <c r="AZ312" s="350">
        <v>0</v>
      </c>
      <c r="BA312" s="350"/>
      <c r="BB312" s="350"/>
      <c r="BC312" s="284"/>
      <c r="BD312" s="292"/>
      <c r="BE312" s="23"/>
      <c r="BF312" s="37"/>
      <c r="BG312" s="37"/>
      <c r="BH312" s="37"/>
      <c r="BI312" s="37"/>
      <c r="BJ312" s="37"/>
      <c r="BK312" s="37"/>
      <c r="BL312" s="129"/>
      <c r="BM312" s="350"/>
      <c r="BN312" s="351">
        <v>19</v>
      </c>
      <c r="BO312" s="236"/>
      <c r="BP312" s="236"/>
      <c r="BQ312" s="352"/>
      <c r="BR312" s="350">
        <v>0</v>
      </c>
      <c r="BS312" s="350"/>
      <c r="BT312" s="350"/>
      <c r="BU312" s="284"/>
      <c r="BV312" s="293"/>
      <c r="BW312" s="23"/>
      <c r="BX312" s="23"/>
      <c r="BY312" s="23"/>
      <c r="BZ312" s="23"/>
      <c r="CA312" s="23"/>
      <c r="CB312" s="23"/>
      <c r="CC312" s="23"/>
      <c r="CD312" s="23"/>
      <c r="CE312" s="350"/>
      <c r="CF312" s="350">
        <v>0</v>
      </c>
      <c r="CG312" s="350"/>
      <c r="CH312" s="350"/>
      <c r="CI312" s="291"/>
      <c r="CJ312" s="291"/>
      <c r="CK312" s="292"/>
      <c r="CL312" s="23"/>
      <c r="CM312" s="163"/>
      <c r="CN312" s="23"/>
      <c r="CO312" s="23"/>
      <c r="CP312" s="23"/>
      <c r="CQ312" s="23"/>
      <c r="CR312" s="23"/>
      <c r="CS312" s="350"/>
      <c r="CT312" s="350">
        <v>0</v>
      </c>
      <c r="CU312" s="350"/>
      <c r="CV312" s="350"/>
    </row>
    <row r="313" spans="1:100" ht="12.95" customHeight="1" x14ac:dyDescent="0.2">
      <c r="A313" s="41"/>
      <c r="B313" s="214" t="s">
        <v>2401</v>
      </c>
      <c r="C313" s="214" t="s">
        <v>1909</v>
      </c>
      <c r="K313" s="103"/>
      <c r="L313" s="190"/>
      <c r="M313" s="190"/>
      <c r="N313" s="70"/>
      <c r="O313" s="82"/>
      <c r="P313" s="83"/>
      <c r="Q313" s="202"/>
      <c r="R313" s="208">
        <v>274</v>
      </c>
      <c r="S313" s="70">
        <f t="shared" si="62"/>
        <v>838</v>
      </c>
      <c r="T313" s="82">
        <f t="shared" si="60"/>
        <v>274</v>
      </c>
      <c r="U313" s="83">
        <f t="shared" si="61"/>
        <v>0</v>
      </c>
      <c r="V313" s="136"/>
      <c r="W313" s="136"/>
      <c r="X313" s="70"/>
      <c r="Y313" s="82"/>
      <c r="Z313" s="83"/>
      <c r="AA313" s="287"/>
      <c r="AB313" s="286"/>
      <c r="AC313" s="286"/>
      <c r="AD313" s="286"/>
      <c r="AE313" s="286"/>
      <c r="AF313" s="286"/>
      <c r="AG313" s="286"/>
      <c r="AH313" s="190"/>
      <c r="AI313" s="190"/>
      <c r="AJ313" s="190"/>
      <c r="AK313" s="211"/>
      <c r="AL313" s="350">
        <v>267</v>
      </c>
      <c r="AM313" s="350"/>
      <c r="AN313" s="350"/>
      <c r="AO313" s="287"/>
      <c r="AP313" s="286"/>
      <c r="AQ313" s="286"/>
      <c r="AR313" s="286"/>
      <c r="AS313" s="286"/>
      <c r="AT313" s="286"/>
      <c r="AU313" s="286"/>
      <c r="AV313" s="190"/>
      <c r="AW313" s="190"/>
      <c r="AX313" s="190"/>
      <c r="AY313" s="211"/>
      <c r="AZ313" s="350">
        <v>0</v>
      </c>
      <c r="BA313" s="350"/>
      <c r="BB313" s="350"/>
      <c r="BC313" s="287"/>
      <c r="BD313" s="286"/>
      <c r="BE313" s="286"/>
      <c r="BF313" s="288"/>
      <c r="BG313" s="288"/>
      <c r="BH313" s="288"/>
      <c r="BI313" s="288"/>
      <c r="BJ313" s="288"/>
      <c r="BK313" s="288"/>
      <c r="BL313" s="289"/>
      <c r="BM313" s="350"/>
      <c r="BN313" s="351">
        <v>0</v>
      </c>
      <c r="BO313" s="236"/>
      <c r="BP313" s="236"/>
      <c r="BQ313" s="355"/>
      <c r="BR313" s="350">
        <v>7</v>
      </c>
      <c r="BS313" s="350"/>
      <c r="BT313" s="350"/>
      <c r="BU313" s="287"/>
      <c r="BV313" s="286"/>
      <c r="BW313" s="286"/>
      <c r="BX313" s="283"/>
      <c r="BY313" s="283"/>
      <c r="BZ313" s="283"/>
      <c r="CA313" s="283"/>
      <c r="CB313" s="283"/>
      <c r="CC313" s="283"/>
      <c r="CD313" s="283"/>
      <c r="CE313" s="211"/>
      <c r="CF313" s="350">
        <v>0</v>
      </c>
      <c r="CG313" s="350"/>
      <c r="CH313" s="350"/>
      <c r="CI313" s="286"/>
      <c r="CJ313" s="286"/>
      <c r="CK313" s="286"/>
      <c r="CL313" s="286"/>
      <c r="CM313" s="286"/>
      <c r="CN313" s="286"/>
      <c r="CO313" s="286"/>
      <c r="CP313" s="190"/>
      <c r="CQ313" s="190"/>
      <c r="CR313" s="190"/>
      <c r="CS313" s="350"/>
      <c r="CT313" s="350">
        <v>0</v>
      </c>
      <c r="CU313" s="350"/>
      <c r="CV313" s="350"/>
    </row>
    <row r="314" spans="1:100" ht="12.95" customHeight="1" x14ac:dyDescent="0.2">
      <c r="A314" s="41" t="s">
        <v>156</v>
      </c>
      <c r="B314" s="214" t="s">
        <v>2402</v>
      </c>
      <c r="C314" s="214" t="s">
        <v>1909</v>
      </c>
      <c r="K314" s="103"/>
      <c r="L314" s="190"/>
      <c r="M314" s="190"/>
      <c r="N314" s="70"/>
      <c r="O314" s="82"/>
      <c r="P314" s="83"/>
      <c r="Q314" s="208"/>
      <c r="R314" s="208">
        <v>269</v>
      </c>
      <c r="S314" s="70">
        <f t="shared" si="62"/>
        <v>839</v>
      </c>
      <c r="T314" s="82">
        <f t="shared" si="60"/>
        <v>269</v>
      </c>
      <c r="U314" s="83">
        <f t="shared" si="61"/>
        <v>0</v>
      </c>
      <c r="V314" s="136"/>
      <c r="W314" s="136"/>
      <c r="X314" s="70"/>
      <c r="Y314" s="82"/>
      <c r="Z314" s="83"/>
      <c r="AA314" s="287"/>
      <c r="AB314" s="286"/>
      <c r="AC314" s="286"/>
      <c r="AD314" s="286"/>
      <c r="AE314" s="286"/>
      <c r="AF314" s="286"/>
      <c r="AG314" s="286"/>
      <c r="AH314" s="190"/>
      <c r="AI314" s="190"/>
      <c r="AJ314" s="190"/>
      <c r="AK314" s="350"/>
      <c r="AL314" s="350">
        <v>269</v>
      </c>
      <c r="AM314" s="350"/>
      <c r="AN314" s="350"/>
      <c r="AO314" s="287"/>
      <c r="AP314" s="286"/>
      <c r="AQ314" s="286"/>
      <c r="AR314" s="286"/>
      <c r="AS314" s="286"/>
      <c r="AT314" s="286"/>
      <c r="AU314" s="286"/>
      <c r="AV314" s="190"/>
      <c r="AW314" s="190"/>
      <c r="AX314" s="190"/>
      <c r="AY314" s="350"/>
      <c r="AZ314" s="350">
        <v>0</v>
      </c>
      <c r="BA314" s="350"/>
      <c r="BB314" s="350"/>
      <c r="BC314" s="287"/>
      <c r="BD314" s="286"/>
      <c r="BE314" s="286"/>
      <c r="BF314" s="288"/>
      <c r="BG314" s="288"/>
      <c r="BH314" s="288"/>
      <c r="BI314" s="288"/>
      <c r="BJ314" s="288"/>
      <c r="BK314" s="288"/>
      <c r="BL314" s="289"/>
      <c r="BM314" s="350"/>
      <c r="BN314" s="351">
        <v>0</v>
      </c>
      <c r="BO314" s="236"/>
      <c r="BP314" s="236"/>
      <c r="BQ314" s="352"/>
      <c r="BR314" s="350">
        <v>0</v>
      </c>
      <c r="BS314" s="350"/>
      <c r="BT314" s="350"/>
      <c r="BU314" s="287"/>
      <c r="BV314" s="286"/>
      <c r="BW314" s="286"/>
      <c r="BX314" s="283"/>
      <c r="BY314" s="283"/>
      <c r="BZ314" s="283"/>
      <c r="CA314" s="283"/>
      <c r="CB314" s="283"/>
      <c r="CC314" s="283"/>
      <c r="CD314" s="283"/>
      <c r="CE314" s="350"/>
      <c r="CF314" s="350">
        <v>0</v>
      </c>
      <c r="CG314" s="350"/>
      <c r="CH314" s="350"/>
      <c r="CI314" s="286"/>
      <c r="CJ314" s="286"/>
      <c r="CK314" s="286"/>
      <c r="CL314" s="286"/>
      <c r="CM314" s="286"/>
      <c r="CN314" s="286"/>
      <c r="CO314" s="286"/>
      <c r="CP314" s="190"/>
      <c r="CQ314" s="190"/>
      <c r="CR314" s="190"/>
      <c r="CS314" s="350"/>
      <c r="CT314" s="236">
        <v>0</v>
      </c>
      <c r="CU314" s="236"/>
      <c r="CV314" s="236"/>
    </row>
    <row r="315" spans="1:100" ht="12.95" customHeight="1" x14ac:dyDescent="0.2">
      <c r="A315" s="68" t="s">
        <v>137</v>
      </c>
      <c r="B315" s="214" t="s">
        <v>2403</v>
      </c>
      <c r="C315" s="214" t="s">
        <v>1909</v>
      </c>
      <c r="K315" s="103"/>
      <c r="L315" s="190"/>
      <c r="M315" s="190"/>
      <c r="N315" s="70"/>
      <c r="O315" s="82"/>
      <c r="P315" s="83"/>
      <c r="Q315" s="208"/>
      <c r="R315" s="208">
        <v>259</v>
      </c>
      <c r="S315" s="70">
        <f t="shared" si="62"/>
        <v>845</v>
      </c>
      <c r="T315" s="82">
        <f t="shared" si="60"/>
        <v>259</v>
      </c>
      <c r="U315" s="83">
        <f t="shared" si="61"/>
        <v>0</v>
      </c>
      <c r="V315" s="136"/>
      <c r="W315" s="136"/>
      <c r="X315" s="70"/>
      <c r="Y315" s="82"/>
      <c r="Z315" s="83"/>
      <c r="AA315" s="287"/>
      <c r="AB315" s="286"/>
      <c r="AC315" s="286"/>
      <c r="AD315" s="286"/>
      <c r="AE315" s="286"/>
      <c r="AF315" s="286"/>
      <c r="AG315" s="286"/>
      <c r="AH315" s="190"/>
      <c r="AI315" s="190"/>
      <c r="AJ315" s="190"/>
      <c r="AK315" s="350"/>
      <c r="AL315" s="350">
        <v>14</v>
      </c>
      <c r="AM315" s="350"/>
      <c r="AN315" s="350"/>
      <c r="AO315" s="287"/>
      <c r="AP315" s="286"/>
      <c r="AQ315" s="286"/>
      <c r="AR315" s="286"/>
      <c r="AS315" s="286"/>
      <c r="AT315" s="286"/>
      <c r="AU315" s="286"/>
      <c r="AV315" s="190"/>
      <c r="AW315" s="190"/>
      <c r="AX315" s="190"/>
      <c r="AY315" s="350"/>
      <c r="AZ315" s="350">
        <v>8</v>
      </c>
      <c r="BA315" s="350"/>
      <c r="BB315" s="350"/>
      <c r="BC315" s="287"/>
      <c r="BD315" s="286"/>
      <c r="BE315" s="286"/>
      <c r="BF315" s="288"/>
      <c r="BG315" s="288"/>
      <c r="BH315" s="288"/>
      <c r="BI315" s="288"/>
      <c r="BJ315" s="288"/>
      <c r="BK315" s="288"/>
      <c r="BL315" s="289"/>
      <c r="BM315" s="350"/>
      <c r="BN315" s="351">
        <v>0</v>
      </c>
      <c r="BO315" s="236"/>
      <c r="BP315" s="236"/>
      <c r="BQ315" s="352"/>
      <c r="BR315" s="350">
        <v>0</v>
      </c>
      <c r="BS315" s="350"/>
      <c r="BT315" s="350"/>
      <c r="BU315" s="287"/>
      <c r="BV315" s="286"/>
      <c r="BW315" s="286"/>
      <c r="BX315" s="283"/>
      <c r="BY315" s="283"/>
      <c r="BZ315" s="283"/>
      <c r="CA315" s="283"/>
      <c r="CB315" s="283"/>
      <c r="CC315" s="283"/>
      <c r="CD315" s="283"/>
      <c r="CE315" s="350"/>
      <c r="CF315" s="350">
        <v>237</v>
      </c>
      <c r="CG315" s="350"/>
      <c r="CH315" s="350"/>
      <c r="CI315" s="286"/>
      <c r="CJ315" s="286"/>
      <c r="CK315" s="286"/>
      <c r="CL315" s="286"/>
      <c r="CM315" s="286"/>
      <c r="CN315" s="286"/>
      <c r="CO315" s="286"/>
      <c r="CP315" s="190"/>
      <c r="CQ315" s="190"/>
      <c r="CR315" s="190"/>
      <c r="CS315" s="350"/>
      <c r="CT315" s="350">
        <v>0</v>
      </c>
      <c r="CU315" s="350"/>
      <c r="CV315" s="350"/>
    </row>
    <row r="316" spans="1:100" ht="12.95" customHeight="1" x14ac:dyDescent="0.2">
      <c r="A316" s="41" t="s">
        <v>162</v>
      </c>
      <c r="B316" s="214" t="s">
        <v>2404</v>
      </c>
      <c r="C316" s="214" t="s">
        <v>1909</v>
      </c>
      <c r="K316" s="103"/>
      <c r="L316" s="190"/>
      <c r="M316" s="190"/>
      <c r="N316" s="70"/>
      <c r="O316" s="82"/>
      <c r="P316" s="83"/>
      <c r="Q316" s="202"/>
      <c r="R316" s="208">
        <v>250</v>
      </c>
      <c r="S316" s="70">
        <f t="shared" si="62"/>
        <v>849</v>
      </c>
      <c r="T316" s="82">
        <f t="shared" si="60"/>
        <v>250</v>
      </c>
      <c r="U316" s="83">
        <f t="shared" si="61"/>
        <v>0</v>
      </c>
      <c r="V316" s="136"/>
      <c r="W316" s="136"/>
      <c r="X316" s="70"/>
      <c r="Y316" s="82"/>
      <c r="Z316" s="83"/>
      <c r="AA316" s="287"/>
      <c r="AB316" s="286"/>
      <c r="AC316" s="286"/>
      <c r="AD316" s="286"/>
      <c r="AE316" s="286"/>
      <c r="AF316" s="286"/>
      <c r="AG316" s="286"/>
      <c r="AH316" s="190"/>
      <c r="AI316" s="190"/>
      <c r="AJ316" s="190"/>
      <c r="AK316" s="211"/>
      <c r="AL316" s="350">
        <v>173</v>
      </c>
      <c r="AM316" s="350"/>
      <c r="AN316" s="350"/>
      <c r="AO316" s="287"/>
      <c r="AP316" s="286"/>
      <c r="AQ316" s="286"/>
      <c r="AR316" s="286"/>
      <c r="AS316" s="286"/>
      <c r="AT316" s="286"/>
      <c r="AU316" s="286"/>
      <c r="AV316" s="190"/>
      <c r="AW316" s="190"/>
      <c r="AX316" s="190"/>
      <c r="AY316" s="211"/>
      <c r="AZ316" s="350">
        <v>31</v>
      </c>
      <c r="BA316" s="350"/>
      <c r="BB316" s="350"/>
      <c r="BC316" s="287"/>
      <c r="BD316" s="286"/>
      <c r="BE316" s="286"/>
      <c r="BF316" s="288"/>
      <c r="BG316" s="288"/>
      <c r="BH316" s="288"/>
      <c r="BI316" s="288"/>
      <c r="BJ316" s="288"/>
      <c r="BK316" s="288"/>
      <c r="BL316" s="289"/>
      <c r="BM316" s="211"/>
      <c r="BN316" s="351">
        <v>0</v>
      </c>
      <c r="BO316" s="236"/>
      <c r="BP316" s="236"/>
      <c r="BQ316" s="355"/>
      <c r="BR316" s="350">
        <v>0</v>
      </c>
      <c r="BS316" s="350"/>
      <c r="BT316" s="350"/>
      <c r="BU316" s="287"/>
      <c r="BV316" s="286"/>
      <c r="BW316" s="286"/>
      <c r="BX316" s="283"/>
      <c r="BY316" s="283"/>
      <c r="BZ316" s="283"/>
      <c r="CA316" s="283"/>
      <c r="CB316" s="283"/>
      <c r="CC316" s="283"/>
      <c r="CD316" s="283"/>
      <c r="CE316" s="211"/>
      <c r="CF316" s="350">
        <v>46</v>
      </c>
      <c r="CG316" s="350"/>
      <c r="CH316" s="350"/>
      <c r="CI316" s="286"/>
      <c r="CJ316" s="286"/>
      <c r="CK316" s="286"/>
      <c r="CL316" s="286"/>
      <c r="CM316" s="286"/>
      <c r="CN316" s="286"/>
      <c r="CO316" s="286"/>
      <c r="CP316" s="190"/>
      <c r="CQ316" s="190"/>
      <c r="CR316" s="190"/>
      <c r="CS316" s="350"/>
      <c r="CT316" s="350">
        <v>0</v>
      </c>
      <c r="CU316" s="350"/>
      <c r="CV316" s="350"/>
    </row>
    <row r="317" spans="1:100" ht="12.95" customHeight="1" x14ac:dyDescent="0.2">
      <c r="A317" s="41" t="s">
        <v>142</v>
      </c>
      <c r="B317" s="214" t="s">
        <v>2405</v>
      </c>
      <c r="C317" s="214" t="s">
        <v>1909</v>
      </c>
      <c r="K317" s="103"/>
      <c r="L317" s="190"/>
      <c r="M317" s="190"/>
      <c r="N317" s="70"/>
      <c r="O317" s="82"/>
      <c r="P317" s="83"/>
      <c r="Q317" s="202"/>
      <c r="R317" s="208">
        <v>245</v>
      </c>
      <c r="S317" s="70">
        <f t="shared" si="62"/>
        <v>851</v>
      </c>
      <c r="T317" s="82">
        <f t="shared" si="60"/>
        <v>245</v>
      </c>
      <c r="U317" s="83">
        <f t="shared" si="61"/>
        <v>0</v>
      </c>
      <c r="V317" s="136"/>
      <c r="W317" s="136"/>
      <c r="X317" s="70"/>
      <c r="Y317" s="82"/>
      <c r="Z317" s="83"/>
      <c r="AA317" s="287"/>
      <c r="AB317" s="286"/>
      <c r="AC317" s="286"/>
      <c r="AD317" s="286"/>
      <c r="AE317" s="286"/>
      <c r="AF317" s="286"/>
      <c r="AG317" s="286"/>
      <c r="AH317" s="190"/>
      <c r="AI317" s="190"/>
      <c r="AJ317" s="190"/>
      <c r="AK317" s="211"/>
      <c r="AL317" s="350">
        <v>171</v>
      </c>
      <c r="AM317" s="350"/>
      <c r="AN317" s="350"/>
      <c r="AO317" s="287"/>
      <c r="AP317" s="286"/>
      <c r="AQ317" s="286"/>
      <c r="AR317" s="286"/>
      <c r="AS317" s="286"/>
      <c r="AT317" s="286"/>
      <c r="AU317" s="286"/>
      <c r="AV317" s="190"/>
      <c r="AW317" s="190"/>
      <c r="AX317" s="190"/>
      <c r="AY317" s="350"/>
      <c r="AZ317" s="350">
        <v>0</v>
      </c>
      <c r="BA317" s="350"/>
      <c r="BB317" s="350"/>
      <c r="BC317" s="287"/>
      <c r="BD317" s="286"/>
      <c r="BE317" s="286"/>
      <c r="BF317" s="288"/>
      <c r="BG317" s="288"/>
      <c r="BH317" s="288"/>
      <c r="BI317" s="288"/>
      <c r="BJ317" s="288"/>
      <c r="BK317" s="288"/>
      <c r="BL317" s="289"/>
      <c r="BM317" s="350"/>
      <c r="BN317" s="351">
        <v>0</v>
      </c>
      <c r="BO317" s="236"/>
      <c r="BP317" s="236"/>
      <c r="BQ317" s="352"/>
      <c r="BR317" s="350">
        <v>35</v>
      </c>
      <c r="BS317" s="350"/>
      <c r="BT317" s="350"/>
      <c r="BU317" s="287"/>
      <c r="BV317" s="286"/>
      <c r="BW317" s="286"/>
      <c r="BX317" s="283"/>
      <c r="BY317" s="283"/>
      <c r="BZ317" s="283"/>
      <c r="CA317" s="283"/>
      <c r="CB317" s="283"/>
      <c r="CC317" s="283"/>
      <c r="CD317" s="283"/>
      <c r="CE317" s="350"/>
      <c r="CF317" s="350">
        <v>39</v>
      </c>
      <c r="CG317" s="350"/>
      <c r="CH317" s="350"/>
      <c r="CI317" s="286"/>
      <c r="CJ317" s="286"/>
      <c r="CK317" s="286"/>
      <c r="CL317" s="286"/>
      <c r="CM317" s="286"/>
      <c r="CN317" s="286"/>
      <c r="CO317" s="286"/>
      <c r="CP317" s="190"/>
      <c r="CQ317" s="190"/>
      <c r="CR317" s="190"/>
      <c r="CS317" s="350"/>
      <c r="CT317" s="350">
        <v>0</v>
      </c>
      <c r="CU317" s="350"/>
      <c r="CV317" s="350"/>
    </row>
    <row r="318" spans="1:100" ht="12.95" customHeight="1" x14ac:dyDescent="0.2">
      <c r="A318" s="41" t="s">
        <v>169</v>
      </c>
      <c r="B318" s="214" t="s">
        <v>2406</v>
      </c>
      <c r="C318" s="214" t="s">
        <v>1909</v>
      </c>
      <c r="K318" s="103"/>
      <c r="L318" s="190"/>
      <c r="M318" s="190"/>
      <c r="N318" s="70"/>
      <c r="O318" s="82"/>
      <c r="P318" s="83"/>
      <c r="Q318" s="202"/>
      <c r="R318" s="208">
        <v>242</v>
      </c>
      <c r="S318" s="70">
        <f t="shared" si="62"/>
        <v>854</v>
      </c>
      <c r="T318" s="82">
        <f t="shared" si="60"/>
        <v>242</v>
      </c>
      <c r="U318" s="83">
        <f t="shared" si="61"/>
        <v>0</v>
      </c>
      <c r="V318" s="136"/>
      <c r="W318" s="136"/>
      <c r="X318" s="70"/>
      <c r="Y318" s="82"/>
      <c r="Z318" s="83"/>
      <c r="AA318" s="287"/>
      <c r="AB318" s="286"/>
      <c r="AC318" s="286"/>
      <c r="AD318" s="286"/>
      <c r="AE318" s="286"/>
      <c r="AF318" s="286"/>
      <c r="AG318" s="286"/>
      <c r="AH318" s="190"/>
      <c r="AI318" s="190"/>
      <c r="AJ318" s="190"/>
      <c r="AK318" s="211"/>
      <c r="AL318" s="350">
        <v>235</v>
      </c>
      <c r="AM318" s="350"/>
      <c r="AN318" s="350"/>
      <c r="AO318" s="287"/>
      <c r="AP318" s="286"/>
      <c r="AQ318" s="286"/>
      <c r="AR318" s="286"/>
      <c r="AS318" s="286"/>
      <c r="AT318" s="286"/>
      <c r="AU318" s="286"/>
      <c r="AV318" s="190"/>
      <c r="AW318" s="190"/>
      <c r="AX318" s="190"/>
      <c r="AY318" s="211"/>
      <c r="AZ318" s="350">
        <v>1</v>
      </c>
      <c r="BA318" s="350"/>
      <c r="BB318" s="350"/>
      <c r="BC318" s="287"/>
      <c r="BD318" s="286"/>
      <c r="BE318" s="286"/>
      <c r="BF318" s="288"/>
      <c r="BG318" s="288"/>
      <c r="BH318" s="288"/>
      <c r="BI318" s="288"/>
      <c r="BJ318" s="288"/>
      <c r="BK318" s="288"/>
      <c r="BL318" s="289"/>
      <c r="BM318" s="211"/>
      <c r="BN318" s="351">
        <v>1</v>
      </c>
      <c r="BO318" s="236"/>
      <c r="BP318" s="236"/>
      <c r="BQ318" s="355"/>
      <c r="BR318" s="350">
        <v>1</v>
      </c>
      <c r="BS318" s="350"/>
      <c r="BT318" s="350"/>
      <c r="BU318" s="287"/>
      <c r="BV318" s="286"/>
      <c r="BW318" s="286"/>
      <c r="BX318" s="283"/>
      <c r="BY318" s="283"/>
      <c r="BZ318" s="283"/>
      <c r="CA318" s="283"/>
      <c r="CB318" s="283"/>
      <c r="CC318" s="283"/>
      <c r="CD318" s="283"/>
      <c r="CE318" s="211"/>
      <c r="CF318" s="350">
        <v>2</v>
      </c>
      <c r="CG318" s="350"/>
      <c r="CH318" s="350"/>
      <c r="CI318" s="286"/>
      <c r="CJ318" s="286"/>
      <c r="CK318" s="286"/>
      <c r="CL318" s="286"/>
      <c r="CM318" s="286"/>
      <c r="CN318" s="286"/>
      <c r="CO318" s="286"/>
      <c r="CP318" s="190"/>
      <c r="CQ318" s="190"/>
      <c r="CR318" s="190"/>
      <c r="CS318" s="350"/>
      <c r="CT318" s="350">
        <v>2</v>
      </c>
      <c r="CU318" s="350"/>
      <c r="CV318" s="350"/>
    </row>
    <row r="319" spans="1:100" ht="12.95" customHeight="1" x14ac:dyDescent="0.2">
      <c r="A319" s="41" t="s">
        <v>168</v>
      </c>
      <c r="B319" s="214" t="s">
        <v>2132</v>
      </c>
      <c r="C319" s="214" t="s">
        <v>1909</v>
      </c>
      <c r="K319" s="103"/>
      <c r="L319" s="190"/>
      <c r="M319" s="190"/>
      <c r="N319" s="70"/>
      <c r="O319" s="82"/>
      <c r="P319" s="83"/>
      <c r="Q319" s="202"/>
      <c r="R319" s="208">
        <v>227</v>
      </c>
      <c r="S319" s="70">
        <f t="shared" si="62"/>
        <v>864</v>
      </c>
      <c r="T319" s="82">
        <f t="shared" si="60"/>
        <v>227</v>
      </c>
      <c r="U319" s="83">
        <f t="shared" si="61"/>
        <v>0</v>
      </c>
      <c r="V319" s="136"/>
      <c r="W319" s="136"/>
      <c r="X319" s="70"/>
      <c r="Y319" s="82"/>
      <c r="Z319" s="83"/>
      <c r="AA319" s="287"/>
      <c r="AB319" s="286"/>
      <c r="AC319" s="286"/>
      <c r="AD319" s="286"/>
      <c r="AE319" s="286"/>
      <c r="AF319" s="286"/>
      <c r="AG319" s="286"/>
      <c r="AH319" s="190"/>
      <c r="AI319" s="190"/>
      <c r="AJ319" s="190"/>
      <c r="AK319" s="211"/>
      <c r="AL319" s="350">
        <v>0</v>
      </c>
      <c r="AM319" s="350"/>
      <c r="AN319" s="350"/>
      <c r="AO319" s="287"/>
      <c r="AP319" s="286"/>
      <c r="AQ319" s="286"/>
      <c r="AR319" s="286"/>
      <c r="AS319" s="286"/>
      <c r="AT319" s="286"/>
      <c r="AU319" s="286"/>
      <c r="AV319" s="190"/>
      <c r="AW319" s="190"/>
      <c r="AX319" s="190"/>
      <c r="AY319" s="350"/>
      <c r="AZ319" s="350">
        <v>0</v>
      </c>
      <c r="BA319" s="350"/>
      <c r="BB319" s="350"/>
      <c r="BC319" s="287"/>
      <c r="BD319" s="286"/>
      <c r="BE319" s="286"/>
      <c r="BF319" s="288"/>
      <c r="BG319" s="288"/>
      <c r="BH319" s="288"/>
      <c r="BI319" s="288"/>
      <c r="BJ319" s="288"/>
      <c r="BK319" s="288"/>
      <c r="BL319" s="289"/>
      <c r="BM319" s="350"/>
      <c r="BN319" s="351">
        <v>0</v>
      </c>
      <c r="BO319" s="236"/>
      <c r="BP319" s="236"/>
      <c r="BQ319" s="352"/>
      <c r="BR319" s="350">
        <v>227</v>
      </c>
      <c r="BS319" s="350"/>
      <c r="BT319" s="350"/>
      <c r="BU319" s="287"/>
      <c r="BV319" s="286"/>
      <c r="BW319" s="286"/>
      <c r="BX319" s="283"/>
      <c r="BY319" s="283"/>
      <c r="BZ319" s="283"/>
      <c r="CA319" s="283"/>
      <c r="CB319" s="283"/>
      <c r="CC319" s="283"/>
      <c r="CD319" s="283"/>
      <c r="CE319" s="350"/>
      <c r="CF319" s="350">
        <v>0</v>
      </c>
      <c r="CG319" s="350"/>
      <c r="CH319" s="350"/>
      <c r="CI319" s="286"/>
      <c r="CJ319" s="286"/>
      <c r="CK319" s="286"/>
      <c r="CL319" s="286"/>
      <c r="CM319" s="286"/>
      <c r="CN319" s="286"/>
      <c r="CO319" s="286"/>
      <c r="CP319" s="190"/>
      <c r="CQ319" s="190"/>
      <c r="CR319" s="190"/>
      <c r="CS319" s="350"/>
      <c r="CT319" s="350">
        <v>0</v>
      </c>
      <c r="CU319" s="350"/>
      <c r="CV319" s="350"/>
    </row>
    <row r="320" spans="1:100" ht="12.95" customHeight="1" x14ac:dyDescent="0.2">
      <c r="A320" s="41" t="s">
        <v>167</v>
      </c>
      <c r="B320" s="214" t="s">
        <v>2407</v>
      </c>
      <c r="C320" s="214" t="s">
        <v>1909</v>
      </c>
      <c r="K320" s="103"/>
      <c r="L320" s="190"/>
      <c r="M320" s="190"/>
      <c r="N320" s="70"/>
      <c r="O320" s="82"/>
      <c r="P320" s="83"/>
      <c r="Q320" s="202"/>
      <c r="R320" s="208">
        <v>224</v>
      </c>
      <c r="S320" s="70">
        <f t="shared" si="62"/>
        <v>865</v>
      </c>
      <c r="T320" s="82">
        <f t="shared" si="60"/>
        <v>224</v>
      </c>
      <c r="U320" s="83">
        <f t="shared" si="61"/>
        <v>0</v>
      </c>
      <c r="V320" s="136"/>
      <c r="W320" s="136"/>
      <c r="X320" s="70"/>
      <c r="Y320" s="82"/>
      <c r="Z320" s="83"/>
      <c r="AA320" s="287"/>
      <c r="AB320" s="286"/>
      <c r="AC320" s="286"/>
      <c r="AD320" s="286"/>
      <c r="AE320" s="286"/>
      <c r="AF320" s="286"/>
      <c r="AG320" s="286"/>
      <c r="AH320" s="190"/>
      <c r="AI320" s="190"/>
      <c r="AJ320" s="190"/>
      <c r="AK320" s="211"/>
      <c r="AL320" s="350">
        <v>222</v>
      </c>
      <c r="AM320" s="350"/>
      <c r="AN320" s="350"/>
      <c r="AO320" s="287"/>
      <c r="AP320" s="286"/>
      <c r="AQ320" s="286"/>
      <c r="AR320" s="286"/>
      <c r="AS320" s="286"/>
      <c r="AT320" s="286"/>
      <c r="AU320" s="286"/>
      <c r="AV320" s="190"/>
      <c r="AW320" s="190"/>
      <c r="AX320" s="190"/>
      <c r="AY320" s="211"/>
      <c r="AZ320" s="350">
        <v>2</v>
      </c>
      <c r="BA320" s="350"/>
      <c r="BB320" s="350"/>
      <c r="BC320" s="287"/>
      <c r="BD320" s="286"/>
      <c r="BE320" s="286"/>
      <c r="BF320" s="288"/>
      <c r="BG320" s="288"/>
      <c r="BH320" s="288"/>
      <c r="BI320" s="288"/>
      <c r="BJ320" s="288"/>
      <c r="BK320" s="288"/>
      <c r="BL320" s="289"/>
      <c r="BM320" s="211"/>
      <c r="BN320" s="351">
        <v>0</v>
      </c>
      <c r="BO320" s="236"/>
      <c r="BP320" s="236"/>
      <c r="BQ320" s="355"/>
      <c r="BR320" s="350">
        <v>0</v>
      </c>
      <c r="BS320" s="350"/>
      <c r="BT320" s="350"/>
      <c r="BU320" s="287"/>
      <c r="BV320" s="286"/>
      <c r="BW320" s="286"/>
      <c r="BX320" s="283"/>
      <c r="BY320" s="283"/>
      <c r="BZ320" s="283"/>
      <c r="CA320" s="283"/>
      <c r="CB320" s="283"/>
      <c r="CC320" s="283"/>
      <c r="CD320" s="283"/>
      <c r="CE320" s="211"/>
      <c r="CF320" s="350">
        <v>0</v>
      </c>
      <c r="CG320" s="350"/>
      <c r="CH320" s="350"/>
      <c r="CI320" s="286"/>
      <c r="CJ320" s="286"/>
      <c r="CK320" s="286"/>
      <c r="CL320" s="286"/>
      <c r="CM320" s="286"/>
      <c r="CN320" s="286"/>
      <c r="CO320" s="286"/>
      <c r="CP320" s="190"/>
      <c r="CQ320" s="190"/>
      <c r="CR320" s="190"/>
      <c r="CS320" s="350"/>
      <c r="CT320" s="350">
        <v>0</v>
      </c>
      <c r="CU320" s="350"/>
      <c r="CV320" s="350"/>
    </row>
    <row r="321" spans="1:100" ht="12.95" customHeight="1" x14ac:dyDescent="0.2">
      <c r="A321" s="41" t="s">
        <v>177</v>
      </c>
      <c r="B321" s="214" t="s">
        <v>1514</v>
      </c>
      <c r="C321" s="214" t="s">
        <v>1909</v>
      </c>
      <c r="K321" s="103"/>
      <c r="L321" s="190"/>
      <c r="M321" s="190"/>
      <c r="N321" s="70"/>
      <c r="O321" s="82"/>
      <c r="P321" s="83"/>
      <c r="Q321" s="208"/>
      <c r="R321" s="208">
        <v>217</v>
      </c>
      <c r="S321" s="70">
        <f t="shared" si="62"/>
        <v>873</v>
      </c>
      <c r="T321" s="82">
        <f t="shared" si="60"/>
        <v>217</v>
      </c>
      <c r="U321" s="83">
        <f t="shared" si="61"/>
        <v>0</v>
      </c>
      <c r="V321" s="136"/>
      <c r="W321" s="136"/>
      <c r="X321" s="70"/>
      <c r="Y321" s="82"/>
      <c r="Z321" s="83"/>
      <c r="AA321" s="287"/>
      <c r="AB321" s="286"/>
      <c r="AC321" s="286"/>
      <c r="AD321" s="286"/>
      <c r="AE321" s="286"/>
      <c r="AF321" s="286"/>
      <c r="AG321" s="286"/>
      <c r="AH321" s="190"/>
      <c r="AI321" s="190"/>
      <c r="AJ321" s="190"/>
      <c r="AK321" s="350"/>
      <c r="AL321" s="350">
        <v>33</v>
      </c>
      <c r="AM321" s="350"/>
      <c r="AN321" s="350"/>
      <c r="AO321" s="287"/>
      <c r="AP321" s="286"/>
      <c r="AQ321" s="286"/>
      <c r="AR321" s="286"/>
      <c r="AS321" s="286"/>
      <c r="AT321" s="286"/>
      <c r="AU321" s="286"/>
      <c r="AV321" s="190"/>
      <c r="AW321" s="190"/>
      <c r="AX321" s="190"/>
      <c r="AY321" s="350"/>
      <c r="AZ321" s="350">
        <v>0</v>
      </c>
      <c r="BA321" s="350"/>
      <c r="BB321" s="350"/>
      <c r="BC321" s="287"/>
      <c r="BD321" s="286"/>
      <c r="BE321" s="286"/>
      <c r="BF321" s="288"/>
      <c r="BG321" s="288"/>
      <c r="BH321" s="288"/>
      <c r="BI321" s="288"/>
      <c r="BJ321" s="288"/>
      <c r="BK321" s="288"/>
      <c r="BL321" s="289"/>
      <c r="BM321" s="350"/>
      <c r="BN321" s="351">
        <v>0</v>
      </c>
      <c r="BO321" s="236"/>
      <c r="BP321" s="236"/>
      <c r="BQ321" s="352"/>
      <c r="BR321" s="350">
        <v>150</v>
      </c>
      <c r="BS321" s="350"/>
      <c r="BT321" s="350"/>
      <c r="BU321" s="287"/>
      <c r="BV321" s="286"/>
      <c r="BW321" s="286"/>
      <c r="BX321" s="283"/>
      <c r="BY321" s="283"/>
      <c r="BZ321" s="283"/>
      <c r="CA321" s="283"/>
      <c r="CB321" s="283"/>
      <c r="CC321" s="283"/>
      <c r="CD321" s="283"/>
      <c r="CE321" s="350"/>
      <c r="CF321" s="350">
        <v>34</v>
      </c>
      <c r="CG321" s="350"/>
      <c r="CH321" s="350"/>
      <c r="CI321" s="286"/>
      <c r="CJ321" s="286"/>
      <c r="CK321" s="286"/>
      <c r="CL321" s="286"/>
      <c r="CM321" s="286"/>
      <c r="CN321" s="286"/>
      <c r="CO321" s="286"/>
      <c r="CP321" s="190"/>
      <c r="CQ321" s="190"/>
      <c r="CR321" s="190"/>
      <c r="CS321" s="350"/>
      <c r="CT321" s="350">
        <v>0</v>
      </c>
      <c r="CU321" s="350"/>
      <c r="CV321" s="350"/>
    </row>
    <row r="322" spans="1:100" ht="12.95" customHeight="1" x14ac:dyDescent="0.2">
      <c r="A322" s="41" t="s">
        <v>196</v>
      </c>
      <c r="B322" s="214" t="s">
        <v>2408</v>
      </c>
      <c r="C322" s="214" t="s">
        <v>1909</v>
      </c>
      <c r="K322" s="103"/>
      <c r="L322" s="190"/>
      <c r="M322" s="190"/>
      <c r="N322" s="70"/>
      <c r="O322" s="82"/>
      <c r="P322" s="83"/>
      <c r="Q322" s="202"/>
      <c r="R322" s="208">
        <v>216</v>
      </c>
      <c r="S322" s="70">
        <f t="shared" si="62"/>
        <v>874</v>
      </c>
      <c r="T322" s="82">
        <f t="shared" si="60"/>
        <v>216</v>
      </c>
      <c r="U322" s="83">
        <f t="shared" si="61"/>
        <v>0</v>
      </c>
      <c r="V322" s="136"/>
      <c r="W322" s="136"/>
      <c r="X322" s="70"/>
      <c r="Y322" s="82"/>
      <c r="Z322" s="83"/>
      <c r="AA322" s="287"/>
      <c r="AB322" s="286"/>
      <c r="AC322" s="286"/>
      <c r="AD322" s="286"/>
      <c r="AE322" s="286"/>
      <c r="AF322" s="286"/>
      <c r="AG322" s="286"/>
      <c r="AH322" s="190"/>
      <c r="AI322" s="190"/>
      <c r="AJ322" s="190"/>
      <c r="AK322" s="211"/>
      <c r="AL322" s="350">
        <v>23</v>
      </c>
      <c r="AM322" s="350"/>
      <c r="AN322" s="350"/>
      <c r="AO322" s="287"/>
      <c r="AP322" s="286"/>
      <c r="AQ322" s="286"/>
      <c r="AR322" s="286"/>
      <c r="AS322" s="286"/>
      <c r="AT322" s="286"/>
      <c r="AU322" s="286"/>
      <c r="AV322" s="190"/>
      <c r="AW322" s="190"/>
      <c r="AX322" s="190"/>
      <c r="AY322" s="350"/>
      <c r="AZ322" s="350">
        <v>181</v>
      </c>
      <c r="BA322" s="350"/>
      <c r="BB322" s="350"/>
      <c r="BC322" s="287"/>
      <c r="BD322" s="286"/>
      <c r="BE322" s="286"/>
      <c r="BF322" s="288"/>
      <c r="BG322" s="288"/>
      <c r="BH322" s="288"/>
      <c r="BI322" s="288"/>
      <c r="BJ322" s="288"/>
      <c r="BK322" s="288"/>
      <c r="BL322" s="289"/>
      <c r="BM322" s="350"/>
      <c r="BN322" s="351">
        <v>0</v>
      </c>
      <c r="BO322" s="236"/>
      <c r="BP322" s="236"/>
      <c r="BQ322" s="352"/>
      <c r="BR322" s="350">
        <v>12</v>
      </c>
      <c r="BS322" s="350"/>
      <c r="BT322" s="350"/>
      <c r="BU322" s="287"/>
      <c r="BV322" s="286"/>
      <c r="BW322" s="286"/>
      <c r="BX322" s="283"/>
      <c r="BY322" s="283"/>
      <c r="BZ322" s="283"/>
      <c r="CA322" s="283"/>
      <c r="CB322" s="283"/>
      <c r="CC322" s="283"/>
      <c r="CD322" s="283"/>
      <c r="CE322" s="350"/>
      <c r="CF322" s="350">
        <v>0</v>
      </c>
      <c r="CG322" s="350"/>
      <c r="CH322" s="350"/>
      <c r="CI322" s="286"/>
      <c r="CJ322" s="286"/>
      <c r="CK322" s="286"/>
      <c r="CL322" s="286"/>
      <c r="CM322" s="286"/>
      <c r="CN322" s="286"/>
      <c r="CO322" s="286"/>
      <c r="CP322" s="190"/>
      <c r="CQ322" s="190"/>
      <c r="CR322" s="190"/>
      <c r="CS322" s="350"/>
      <c r="CT322" s="350">
        <v>0</v>
      </c>
      <c r="CU322" s="350"/>
      <c r="CV322" s="350"/>
    </row>
    <row r="323" spans="1:100" ht="12.95" customHeight="1" x14ac:dyDescent="0.2">
      <c r="A323" s="41" t="s">
        <v>179</v>
      </c>
      <c r="B323" s="214" t="s">
        <v>2409</v>
      </c>
      <c r="C323" s="214" t="s">
        <v>1909</v>
      </c>
      <c r="K323" s="103"/>
      <c r="L323" s="190"/>
      <c r="M323" s="190"/>
      <c r="N323" s="70"/>
      <c r="O323" s="82"/>
      <c r="P323" s="83"/>
      <c r="Q323" s="202"/>
      <c r="R323" s="208">
        <v>212</v>
      </c>
      <c r="S323" s="70">
        <f t="shared" si="62"/>
        <v>877</v>
      </c>
      <c r="T323" s="82">
        <f t="shared" si="60"/>
        <v>212</v>
      </c>
      <c r="U323" s="83">
        <f t="shared" si="61"/>
        <v>0</v>
      </c>
      <c r="V323" s="136"/>
      <c r="W323" s="136"/>
      <c r="X323" s="70"/>
      <c r="Y323" s="82"/>
      <c r="Z323" s="83"/>
      <c r="AA323" s="287"/>
      <c r="AB323" s="286"/>
      <c r="AC323" s="286"/>
      <c r="AD323" s="286"/>
      <c r="AE323" s="286"/>
      <c r="AF323" s="286"/>
      <c r="AG323" s="286"/>
      <c r="AH323" s="190"/>
      <c r="AI323" s="190"/>
      <c r="AJ323" s="190"/>
      <c r="AK323" s="211"/>
      <c r="AL323" s="350">
        <v>182</v>
      </c>
      <c r="AM323" s="350"/>
      <c r="AN323" s="350"/>
      <c r="AO323" s="287"/>
      <c r="AP323" s="286"/>
      <c r="AQ323" s="286"/>
      <c r="AR323" s="286"/>
      <c r="AS323" s="286"/>
      <c r="AT323" s="286"/>
      <c r="AU323" s="286"/>
      <c r="AV323" s="190"/>
      <c r="AW323" s="190"/>
      <c r="AX323" s="190"/>
      <c r="AY323" s="350"/>
      <c r="AZ323" s="350">
        <v>0</v>
      </c>
      <c r="BA323" s="350"/>
      <c r="BB323" s="350"/>
      <c r="BC323" s="287"/>
      <c r="BD323" s="286"/>
      <c r="BE323" s="286"/>
      <c r="BF323" s="288"/>
      <c r="BG323" s="288"/>
      <c r="BH323" s="288"/>
      <c r="BI323" s="288"/>
      <c r="BJ323" s="288"/>
      <c r="BK323" s="288"/>
      <c r="BL323" s="289"/>
      <c r="BM323" s="350"/>
      <c r="BN323" s="351">
        <v>0</v>
      </c>
      <c r="BO323" s="236"/>
      <c r="BP323" s="236"/>
      <c r="BQ323" s="352"/>
      <c r="BR323" s="350">
        <v>30</v>
      </c>
      <c r="BS323" s="350"/>
      <c r="BT323" s="350"/>
      <c r="BU323" s="287"/>
      <c r="BV323" s="286"/>
      <c r="BW323" s="286"/>
      <c r="BX323" s="283"/>
      <c r="BY323" s="283"/>
      <c r="BZ323" s="283"/>
      <c r="CA323" s="283"/>
      <c r="CB323" s="283"/>
      <c r="CC323" s="283"/>
      <c r="CD323" s="283"/>
      <c r="CE323" s="350"/>
      <c r="CF323" s="350">
        <v>0</v>
      </c>
      <c r="CG323" s="350"/>
      <c r="CH323" s="350"/>
      <c r="CI323" s="286"/>
      <c r="CJ323" s="286"/>
      <c r="CK323" s="286"/>
      <c r="CL323" s="286"/>
      <c r="CM323" s="286"/>
      <c r="CN323" s="286"/>
      <c r="CO323" s="286"/>
      <c r="CP323" s="190"/>
      <c r="CQ323" s="190"/>
      <c r="CR323" s="190"/>
      <c r="CS323" s="350"/>
      <c r="CT323" s="350">
        <v>0</v>
      </c>
      <c r="CU323" s="350"/>
      <c r="CV323" s="350"/>
    </row>
    <row r="324" spans="1:100" ht="12.95" customHeight="1" x14ac:dyDescent="0.2">
      <c r="A324" s="41" t="s">
        <v>187</v>
      </c>
      <c r="B324" s="214" t="s">
        <v>2410</v>
      </c>
      <c r="C324" s="214" t="s">
        <v>1909</v>
      </c>
      <c r="E324" s="301"/>
      <c r="K324" s="103"/>
      <c r="L324" s="190"/>
      <c r="M324" s="190"/>
      <c r="N324" s="70"/>
      <c r="O324" s="82"/>
      <c r="P324" s="83"/>
      <c r="Q324" s="208"/>
      <c r="R324" s="208">
        <v>200</v>
      </c>
      <c r="S324" s="70">
        <f t="shared" si="62"/>
        <v>885</v>
      </c>
      <c r="T324" s="82">
        <f t="shared" si="60"/>
        <v>200</v>
      </c>
      <c r="U324" s="83">
        <f t="shared" si="61"/>
        <v>0</v>
      </c>
      <c r="V324" s="136"/>
      <c r="W324" s="136"/>
      <c r="X324" s="70"/>
      <c r="Y324" s="82"/>
      <c r="Z324" s="83"/>
      <c r="AA324" s="287"/>
      <c r="AB324" s="286"/>
      <c r="AC324" s="286"/>
      <c r="AD324" s="286"/>
      <c r="AE324" s="286"/>
      <c r="AF324" s="286"/>
      <c r="AG324" s="286"/>
      <c r="AH324" s="190"/>
      <c r="AI324" s="190"/>
      <c r="AJ324" s="190"/>
      <c r="AK324" s="350"/>
      <c r="AL324" s="350">
        <v>194</v>
      </c>
      <c r="AM324" s="350"/>
      <c r="AN324" s="350"/>
      <c r="AO324" s="287"/>
      <c r="AP324" s="286"/>
      <c r="AQ324" s="286"/>
      <c r="AR324" s="286"/>
      <c r="AS324" s="286"/>
      <c r="AT324" s="286"/>
      <c r="AU324" s="286"/>
      <c r="AV324" s="190"/>
      <c r="AW324" s="190"/>
      <c r="AX324" s="190"/>
      <c r="AY324" s="350"/>
      <c r="AZ324" s="350">
        <v>2</v>
      </c>
      <c r="BA324" s="350"/>
      <c r="BB324" s="350"/>
      <c r="BC324" s="287"/>
      <c r="BD324" s="286"/>
      <c r="BE324" s="286"/>
      <c r="BF324" s="288"/>
      <c r="BG324" s="288"/>
      <c r="BH324" s="288"/>
      <c r="BI324" s="288"/>
      <c r="BJ324" s="288"/>
      <c r="BK324" s="288"/>
      <c r="BL324" s="289"/>
      <c r="BM324" s="350"/>
      <c r="BN324" s="351">
        <v>1</v>
      </c>
      <c r="BO324" s="236"/>
      <c r="BP324" s="236"/>
      <c r="BQ324" s="352"/>
      <c r="BR324" s="350">
        <v>1</v>
      </c>
      <c r="BS324" s="350"/>
      <c r="BT324" s="350"/>
      <c r="BU324" s="287"/>
      <c r="BV324" s="286"/>
      <c r="BW324" s="286"/>
      <c r="BX324" s="283"/>
      <c r="BY324" s="283"/>
      <c r="BZ324" s="283"/>
      <c r="CA324" s="283"/>
      <c r="CB324" s="283"/>
      <c r="CC324" s="283"/>
      <c r="CD324" s="283"/>
      <c r="CE324" s="350"/>
      <c r="CF324" s="350">
        <v>1</v>
      </c>
      <c r="CG324" s="350"/>
      <c r="CH324" s="350"/>
      <c r="CI324" s="286"/>
      <c r="CJ324" s="286"/>
      <c r="CK324" s="286"/>
      <c r="CL324" s="286"/>
      <c r="CM324" s="286"/>
      <c r="CN324" s="286"/>
      <c r="CO324" s="286"/>
      <c r="CP324" s="190"/>
      <c r="CQ324" s="190"/>
      <c r="CR324" s="190"/>
      <c r="CS324" s="350"/>
      <c r="CT324" s="350">
        <v>1</v>
      </c>
      <c r="CU324" s="350"/>
      <c r="CV324" s="350"/>
    </row>
    <row r="325" spans="1:100" s="12" customFormat="1" ht="12.95" customHeight="1" x14ac:dyDescent="0.2">
      <c r="A325" s="41" t="s">
        <v>190</v>
      </c>
      <c r="B325" s="214" t="s">
        <v>2411</v>
      </c>
      <c r="C325" s="214" t="s">
        <v>1909</v>
      </c>
      <c r="D325" s="277"/>
      <c r="E325" s="301"/>
      <c r="F325" s="21"/>
      <c r="G325" s="104"/>
      <c r="H325" s="21"/>
      <c r="I325" s="21"/>
      <c r="J325" s="21"/>
      <c r="K325" s="103"/>
      <c r="L325" s="190"/>
      <c r="M325" s="190"/>
      <c r="N325" s="70"/>
      <c r="O325" s="82"/>
      <c r="P325" s="83"/>
      <c r="Q325" s="202"/>
      <c r="R325" s="208">
        <v>200</v>
      </c>
      <c r="S325" s="70">
        <f t="shared" si="62"/>
        <v>885</v>
      </c>
      <c r="T325" s="82">
        <f t="shared" si="60"/>
        <v>200</v>
      </c>
      <c r="U325" s="83">
        <f t="shared" si="61"/>
        <v>0</v>
      </c>
      <c r="V325" s="136"/>
      <c r="W325" s="136"/>
      <c r="X325" s="70"/>
      <c r="Y325" s="82"/>
      <c r="Z325" s="83"/>
      <c r="AA325" s="287"/>
      <c r="AB325" s="286"/>
      <c r="AC325" s="286"/>
      <c r="AD325" s="286"/>
      <c r="AE325" s="286"/>
      <c r="AF325" s="286"/>
      <c r="AG325" s="286"/>
      <c r="AH325" s="190"/>
      <c r="AI325" s="190"/>
      <c r="AJ325" s="190"/>
      <c r="AK325" s="211"/>
      <c r="AL325" s="350">
        <v>200</v>
      </c>
      <c r="AM325" s="350"/>
      <c r="AN325" s="350"/>
      <c r="AO325" s="287"/>
      <c r="AP325" s="286"/>
      <c r="AQ325" s="286"/>
      <c r="AR325" s="286"/>
      <c r="AS325" s="286"/>
      <c r="AT325" s="286"/>
      <c r="AU325" s="286"/>
      <c r="AV325" s="190"/>
      <c r="AW325" s="190"/>
      <c r="AX325" s="190"/>
      <c r="AY325" s="211"/>
      <c r="AZ325" s="350">
        <v>0</v>
      </c>
      <c r="BA325" s="350"/>
      <c r="BB325" s="350"/>
      <c r="BC325" s="287"/>
      <c r="BD325" s="286"/>
      <c r="BE325" s="286"/>
      <c r="BF325" s="288"/>
      <c r="BG325" s="288"/>
      <c r="BH325" s="288"/>
      <c r="BI325" s="288"/>
      <c r="BJ325" s="288"/>
      <c r="BK325" s="288"/>
      <c r="BL325" s="289"/>
      <c r="BM325" s="211"/>
      <c r="BN325" s="351">
        <v>0</v>
      </c>
      <c r="BO325" s="236"/>
      <c r="BP325" s="236"/>
      <c r="BQ325" s="355"/>
      <c r="BR325" s="350">
        <v>0</v>
      </c>
      <c r="BS325" s="350"/>
      <c r="BT325" s="350"/>
      <c r="BU325" s="287"/>
      <c r="BV325" s="286"/>
      <c r="BW325" s="286"/>
      <c r="BX325" s="283"/>
      <c r="BY325" s="283"/>
      <c r="BZ325" s="283"/>
      <c r="CA325" s="283"/>
      <c r="CB325" s="283"/>
      <c r="CC325" s="283"/>
      <c r="CD325" s="283"/>
      <c r="CE325" s="211"/>
      <c r="CF325" s="350">
        <v>0</v>
      </c>
      <c r="CG325" s="350"/>
      <c r="CH325" s="350"/>
      <c r="CI325" s="286"/>
      <c r="CJ325" s="286"/>
      <c r="CK325" s="286"/>
      <c r="CL325" s="286"/>
      <c r="CM325" s="286"/>
      <c r="CN325" s="286"/>
      <c r="CO325" s="286"/>
      <c r="CP325" s="190"/>
      <c r="CQ325" s="190"/>
      <c r="CR325" s="190"/>
      <c r="CS325" s="211"/>
      <c r="CT325" s="350">
        <v>0</v>
      </c>
      <c r="CU325" s="350"/>
      <c r="CV325" s="350"/>
    </row>
    <row r="326" spans="1:100" ht="12.95" customHeight="1" x14ac:dyDescent="0.2">
      <c r="A326" s="41" t="s">
        <v>200</v>
      </c>
      <c r="B326" s="214" t="s">
        <v>2412</v>
      </c>
      <c r="C326" s="214" t="s">
        <v>1909</v>
      </c>
      <c r="E326" s="301"/>
      <c r="K326" s="103"/>
      <c r="L326" s="190"/>
      <c r="M326" s="190"/>
      <c r="N326" s="70"/>
      <c r="O326" s="82"/>
      <c r="P326" s="83"/>
      <c r="Q326" s="202"/>
      <c r="R326" s="208">
        <v>195</v>
      </c>
      <c r="S326" s="70">
        <f t="shared" si="62"/>
        <v>887</v>
      </c>
      <c r="T326" s="82">
        <f t="shared" si="60"/>
        <v>195</v>
      </c>
      <c r="U326" s="83">
        <f t="shared" si="61"/>
        <v>0</v>
      </c>
      <c r="V326" s="136"/>
      <c r="W326" s="136"/>
      <c r="X326" s="70"/>
      <c r="Y326" s="82"/>
      <c r="Z326" s="83"/>
      <c r="AA326" s="287"/>
      <c r="AB326" s="286"/>
      <c r="AC326" s="286"/>
      <c r="AD326" s="286"/>
      <c r="AE326" s="286"/>
      <c r="AF326" s="286"/>
      <c r="AG326" s="286"/>
      <c r="AH326" s="190"/>
      <c r="AI326" s="190"/>
      <c r="AJ326" s="190"/>
      <c r="AK326" s="211"/>
      <c r="AL326" s="350">
        <v>18</v>
      </c>
      <c r="AM326" s="350"/>
      <c r="AN326" s="350"/>
      <c r="AO326" s="287"/>
      <c r="AP326" s="286"/>
      <c r="AQ326" s="286"/>
      <c r="AR326" s="286"/>
      <c r="AS326" s="286"/>
      <c r="AT326" s="286"/>
      <c r="AU326" s="286"/>
      <c r="AV326" s="190"/>
      <c r="AW326" s="190"/>
      <c r="AX326" s="190"/>
      <c r="AY326" s="211"/>
      <c r="AZ326" s="350">
        <v>0</v>
      </c>
      <c r="BA326" s="350"/>
      <c r="BB326" s="350"/>
      <c r="BC326" s="287"/>
      <c r="BD326" s="286"/>
      <c r="BE326" s="286"/>
      <c r="BF326" s="288"/>
      <c r="BG326" s="288"/>
      <c r="BH326" s="288"/>
      <c r="BI326" s="288"/>
      <c r="BJ326" s="288"/>
      <c r="BK326" s="288"/>
      <c r="BL326" s="289"/>
      <c r="BM326" s="211"/>
      <c r="BN326" s="351">
        <v>0</v>
      </c>
      <c r="BO326" s="236"/>
      <c r="BP326" s="236"/>
      <c r="BQ326" s="355"/>
      <c r="BR326" s="350">
        <v>0</v>
      </c>
      <c r="BS326" s="350"/>
      <c r="BT326" s="350"/>
      <c r="BU326" s="287"/>
      <c r="BV326" s="286"/>
      <c r="BW326" s="286"/>
      <c r="BX326" s="283"/>
      <c r="BY326" s="283"/>
      <c r="BZ326" s="283"/>
      <c r="CA326" s="283"/>
      <c r="CB326" s="283"/>
      <c r="CC326" s="283"/>
      <c r="CD326" s="283"/>
      <c r="CE326" s="211"/>
      <c r="CF326" s="350">
        <v>177</v>
      </c>
      <c r="CG326" s="350"/>
      <c r="CH326" s="350"/>
      <c r="CI326" s="286"/>
      <c r="CJ326" s="286"/>
      <c r="CK326" s="286"/>
      <c r="CL326" s="286"/>
      <c r="CM326" s="286"/>
      <c r="CN326" s="286"/>
      <c r="CO326" s="286"/>
      <c r="CP326" s="190"/>
      <c r="CQ326" s="190"/>
      <c r="CR326" s="190"/>
      <c r="CS326" s="350"/>
      <c r="CT326" s="350">
        <v>0</v>
      </c>
      <c r="CU326" s="350"/>
      <c r="CV326" s="350"/>
    </row>
    <row r="327" spans="1:100" ht="12.95" customHeight="1" x14ac:dyDescent="0.2">
      <c r="A327" s="68" t="s">
        <v>193</v>
      </c>
      <c r="B327" s="214" t="s">
        <v>2413</v>
      </c>
      <c r="C327" s="214" t="s">
        <v>1909</v>
      </c>
      <c r="K327" s="103"/>
      <c r="L327" s="190"/>
      <c r="M327" s="190"/>
      <c r="N327" s="70"/>
      <c r="O327" s="82"/>
      <c r="P327" s="83"/>
      <c r="Q327" s="208"/>
      <c r="R327" s="208">
        <v>179</v>
      </c>
      <c r="S327" s="70">
        <f t="shared" si="62"/>
        <v>897</v>
      </c>
      <c r="T327" s="82">
        <f t="shared" si="60"/>
        <v>179</v>
      </c>
      <c r="U327" s="83">
        <f t="shared" si="61"/>
        <v>0</v>
      </c>
      <c r="V327" s="136"/>
      <c r="W327" s="136"/>
      <c r="X327" s="70"/>
      <c r="Y327" s="82"/>
      <c r="Z327" s="83"/>
      <c r="AA327" s="287"/>
      <c r="AB327" s="286"/>
      <c r="AC327" s="286"/>
      <c r="AD327" s="286"/>
      <c r="AE327" s="286"/>
      <c r="AF327" s="286"/>
      <c r="AG327" s="286"/>
      <c r="AH327" s="190"/>
      <c r="AI327" s="190"/>
      <c r="AJ327" s="190"/>
      <c r="AK327" s="350"/>
      <c r="AL327" s="350">
        <v>179</v>
      </c>
      <c r="AM327" s="350"/>
      <c r="AN327" s="350"/>
      <c r="AO327" s="287"/>
      <c r="AP327" s="286"/>
      <c r="AQ327" s="286"/>
      <c r="AR327" s="286"/>
      <c r="AS327" s="286"/>
      <c r="AT327" s="286"/>
      <c r="AU327" s="302"/>
      <c r="AV327" s="303"/>
      <c r="AW327" s="303"/>
      <c r="AX327" s="303"/>
      <c r="AY327" s="350"/>
      <c r="AZ327" s="350">
        <v>0</v>
      </c>
      <c r="BA327" s="350"/>
      <c r="BB327" s="350"/>
      <c r="BC327" s="287"/>
      <c r="BD327" s="286"/>
      <c r="BE327" s="286"/>
      <c r="BF327" s="288"/>
      <c r="BG327" s="288"/>
      <c r="BH327" s="288"/>
      <c r="BI327" s="288"/>
      <c r="BJ327" s="288"/>
      <c r="BK327" s="288"/>
      <c r="BL327" s="289"/>
      <c r="BM327" s="350"/>
      <c r="BN327" s="351">
        <v>0</v>
      </c>
      <c r="BO327" s="236"/>
      <c r="BP327" s="236"/>
      <c r="BQ327" s="352"/>
      <c r="BR327" s="350">
        <v>0</v>
      </c>
      <c r="BS327" s="350"/>
      <c r="BT327" s="350"/>
      <c r="BU327" s="287"/>
      <c r="BV327" s="286"/>
      <c r="BW327" s="286"/>
      <c r="BX327" s="283"/>
      <c r="BY327" s="283"/>
      <c r="BZ327" s="283"/>
      <c r="CA327" s="283"/>
      <c r="CB327" s="283"/>
      <c r="CC327" s="283"/>
      <c r="CD327" s="283"/>
      <c r="CE327" s="350"/>
      <c r="CF327" s="350">
        <v>0</v>
      </c>
      <c r="CG327" s="350"/>
      <c r="CH327" s="350"/>
      <c r="CI327" s="286"/>
      <c r="CJ327" s="286"/>
      <c r="CK327" s="286"/>
      <c r="CL327" s="286"/>
      <c r="CM327" s="286"/>
      <c r="CN327" s="286"/>
      <c r="CO327" s="286"/>
      <c r="CP327" s="190"/>
      <c r="CQ327" s="190"/>
      <c r="CR327" s="190"/>
      <c r="CS327" s="350"/>
      <c r="CT327" s="350">
        <v>0</v>
      </c>
      <c r="CU327" s="350"/>
      <c r="CV327" s="350"/>
    </row>
    <row r="328" spans="1:100" ht="12.95" customHeight="1" x14ac:dyDescent="0.2">
      <c r="A328" s="41" t="s">
        <v>195</v>
      </c>
      <c r="B328" s="214" t="s">
        <v>2414</v>
      </c>
      <c r="C328" s="214" t="s">
        <v>1909</v>
      </c>
      <c r="K328" s="103"/>
      <c r="L328" s="190"/>
      <c r="M328" s="190"/>
      <c r="N328" s="70"/>
      <c r="O328" s="82"/>
      <c r="P328" s="83"/>
      <c r="Q328" s="202"/>
      <c r="R328" s="208">
        <v>176</v>
      </c>
      <c r="S328" s="70">
        <f t="shared" si="62"/>
        <v>899</v>
      </c>
      <c r="T328" s="82">
        <f t="shared" si="60"/>
        <v>176</v>
      </c>
      <c r="U328" s="83">
        <f t="shared" si="61"/>
        <v>0</v>
      </c>
      <c r="V328" s="136"/>
      <c r="W328" s="136"/>
      <c r="X328" s="70"/>
      <c r="Y328" s="82"/>
      <c r="Z328" s="83"/>
      <c r="AA328" s="287"/>
      <c r="AB328" s="286"/>
      <c r="AC328" s="286"/>
      <c r="AD328" s="286"/>
      <c r="AE328" s="286"/>
      <c r="AF328" s="286"/>
      <c r="AG328" s="286"/>
      <c r="AH328" s="190"/>
      <c r="AI328" s="190"/>
      <c r="AJ328" s="190"/>
      <c r="AK328" s="211"/>
      <c r="AL328" s="350">
        <v>39</v>
      </c>
      <c r="AM328" s="350"/>
      <c r="AN328" s="350"/>
      <c r="AO328" s="287"/>
      <c r="AP328" s="286"/>
      <c r="AQ328" s="286"/>
      <c r="AR328" s="286"/>
      <c r="AS328" s="286"/>
      <c r="AT328" s="286"/>
      <c r="AU328" s="302"/>
      <c r="AV328" s="303"/>
      <c r="AW328" s="303"/>
      <c r="AX328" s="303"/>
      <c r="AY328" s="350"/>
      <c r="AZ328" s="350">
        <v>3</v>
      </c>
      <c r="BA328" s="350"/>
      <c r="BB328" s="350"/>
      <c r="BC328" s="287"/>
      <c r="BD328" s="286"/>
      <c r="BE328" s="286"/>
      <c r="BF328" s="288"/>
      <c r="BG328" s="288"/>
      <c r="BH328" s="288"/>
      <c r="BI328" s="288"/>
      <c r="BJ328" s="288"/>
      <c r="BK328" s="288"/>
      <c r="BL328" s="289"/>
      <c r="BM328" s="211"/>
      <c r="BN328" s="351">
        <v>0</v>
      </c>
      <c r="BO328" s="236"/>
      <c r="BP328" s="236"/>
      <c r="BQ328" s="355"/>
      <c r="BR328" s="350">
        <v>116</v>
      </c>
      <c r="BS328" s="350"/>
      <c r="BT328" s="350"/>
      <c r="BU328" s="287"/>
      <c r="BV328" s="286"/>
      <c r="BW328" s="286"/>
      <c r="BX328" s="283"/>
      <c r="BY328" s="283"/>
      <c r="BZ328" s="283"/>
      <c r="CA328" s="283"/>
      <c r="CB328" s="283"/>
      <c r="CC328" s="283"/>
      <c r="CD328" s="283"/>
      <c r="CE328" s="211"/>
      <c r="CF328" s="350">
        <v>18</v>
      </c>
      <c r="CG328" s="350"/>
      <c r="CH328" s="350"/>
      <c r="CI328" s="286"/>
      <c r="CJ328" s="286"/>
      <c r="CK328" s="286"/>
      <c r="CL328" s="286"/>
      <c r="CM328" s="286"/>
      <c r="CN328" s="286"/>
      <c r="CO328" s="286"/>
      <c r="CP328" s="190"/>
      <c r="CQ328" s="190"/>
      <c r="CR328" s="190"/>
      <c r="CS328" s="211"/>
      <c r="CT328" s="350">
        <v>0</v>
      </c>
      <c r="CU328" s="350"/>
      <c r="CV328" s="350"/>
    </row>
    <row r="329" spans="1:100" ht="12.95" customHeight="1" x14ac:dyDescent="0.2">
      <c r="A329" s="41" t="s">
        <v>450</v>
      </c>
      <c r="B329" s="214" t="s">
        <v>2415</v>
      </c>
      <c r="C329" s="214" t="s">
        <v>1909</v>
      </c>
      <c r="K329" s="103"/>
      <c r="L329" s="190"/>
      <c r="M329" s="190"/>
      <c r="N329" s="70"/>
      <c r="O329" s="82"/>
      <c r="P329" s="83"/>
      <c r="Q329" s="202"/>
      <c r="R329" s="208">
        <v>158</v>
      </c>
      <c r="S329" s="70">
        <f t="shared" si="62"/>
        <v>906</v>
      </c>
      <c r="T329" s="82">
        <f t="shared" si="60"/>
        <v>158</v>
      </c>
      <c r="U329" s="83">
        <f t="shared" si="61"/>
        <v>0</v>
      </c>
      <c r="V329" s="136"/>
      <c r="W329" s="136"/>
      <c r="X329" s="70"/>
      <c r="Y329" s="82"/>
      <c r="Z329" s="83"/>
      <c r="AA329" s="287"/>
      <c r="AB329" s="286"/>
      <c r="AC329" s="286"/>
      <c r="AD329" s="286"/>
      <c r="AE329" s="286"/>
      <c r="AF329" s="286"/>
      <c r="AG329" s="286"/>
      <c r="AH329" s="190"/>
      <c r="AI329" s="190"/>
      <c r="AJ329" s="190"/>
      <c r="AK329" s="211"/>
      <c r="AL329" s="350">
        <v>153</v>
      </c>
      <c r="AM329" s="350"/>
      <c r="AN329" s="350"/>
      <c r="AO329" s="287"/>
      <c r="AP329" s="286"/>
      <c r="AQ329" s="286"/>
      <c r="AR329" s="286"/>
      <c r="AS329" s="286"/>
      <c r="AT329" s="286"/>
      <c r="AU329" s="286"/>
      <c r="AV329" s="190"/>
      <c r="AW329" s="190"/>
      <c r="AX329" s="190"/>
      <c r="AY329" s="211"/>
      <c r="AZ329" s="350">
        <v>0</v>
      </c>
      <c r="BA329" s="350"/>
      <c r="BB329" s="350"/>
      <c r="BC329" s="287"/>
      <c r="BD329" s="286"/>
      <c r="BE329" s="286"/>
      <c r="BF329" s="288"/>
      <c r="BG329" s="288"/>
      <c r="BH329" s="288"/>
      <c r="BI329" s="288"/>
      <c r="BJ329" s="288"/>
      <c r="BK329" s="288"/>
      <c r="BL329" s="289"/>
      <c r="BM329" s="211"/>
      <c r="BN329" s="351">
        <v>0</v>
      </c>
      <c r="BO329" s="236"/>
      <c r="BP329" s="236"/>
      <c r="BQ329" s="352"/>
      <c r="BR329" s="350">
        <v>0</v>
      </c>
      <c r="BS329" s="350"/>
      <c r="BT329" s="350"/>
      <c r="BU329" s="287"/>
      <c r="BV329" s="286"/>
      <c r="BW329" s="286"/>
      <c r="BX329" s="283"/>
      <c r="BY329" s="283"/>
      <c r="BZ329" s="283"/>
      <c r="CA329" s="283"/>
      <c r="CB329" s="283"/>
      <c r="CC329" s="283"/>
      <c r="CD329" s="283"/>
      <c r="CE329" s="350"/>
      <c r="CF329" s="350">
        <v>5</v>
      </c>
      <c r="CG329" s="350"/>
      <c r="CH329" s="350"/>
      <c r="CI329" s="286"/>
      <c r="CJ329" s="286"/>
      <c r="CK329" s="286"/>
      <c r="CL329" s="286"/>
      <c r="CM329" s="286"/>
      <c r="CN329" s="286"/>
      <c r="CO329" s="286"/>
      <c r="CP329" s="190"/>
      <c r="CQ329" s="190"/>
      <c r="CR329" s="190"/>
      <c r="CS329" s="350"/>
      <c r="CT329" s="350">
        <v>0</v>
      </c>
      <c r="CU329" s="350"/>
      <c r="CV329" s="350"/>
    </row>
    <row r="330" spans="1:100" ht="12.95" customHeight="1" x14ac:dyDescent="0.2">
      <c r="A330" s="41" t="s">
        <v>214</v>
      </c>
      <c r="B330" s="214" t="s">
        <v>2416</v>
      </c>
      <c r="C330" s="214" t="s">
        <v>1909</v>
      </c>
      <c r="K330" s="103"/>
      <c r="L330" s="190"/>
      <c r="M330" s="190"/>
      <c r="N330" s="70"/>
      <c r="O330" s="82"/>
      <c r="P330" s="83"/>
      <c r="Q330" s="208"/>
      <c r="R330" s="208">
        <v>157</v>
      </c>
      <c r="S330" s="70">
        <f t="shared" si="62"/>
        <v>907</v>
      </c>
      <c r="T330" s="82">
        <f t="shared" si="60"/>
        <v>157</v>
      </c>
      <c r="U330" s="83">
        <f t="shared" si="61"/>
        <v>0</v>
      </c>
      <c r="V330" s="136"/>
      <c r="W330" s="136"/>
      <c r="X330" s="70"/>
      <c r="Y330" s="82"/>
      <c r="Z330" s="83"/>
      <c r="AA330" s="287"/>
      <c r="AB330" s="286"/>
      <c r="AC330" s="286"/>
      <c r="AD330" s="286"/>
      <c r="AE330" s="286"/>
      <c r="AF330" s="286"/>
      <c r="AG330" s="286"/>
      <c r="AH330" s="190"/>
      <c r="AI330" s="190"/>
      <c r="AJ330" s="190"/>
      <c r="AK330" s="350"/>
      <c r="AL330" s="350">
        <v>0</v>
      </c>
      <c r="AM330" s="350"/>
      <c r="AN330" s="350"/>
      <c r="AO330" s="287"/>
      <c r="AP330" s="286"/>
      <c r="AQ330" s="286"/>
      <c r="AR330" s="286"/>
      <c r="AS330" s="286"/>
      <c r="AT330" s="286"/>
      <c r="AU330" s="286"/>
      <c r="AV330" s="190"/>
      <c r="AW330" s="190"/>
      <c r="AX330" s="190"/>
      <c r="AY330" s="350"/>
      <c r="AZ330" s="350">
        <v>0</v>
      </c>
      <c r="BA330" s="350"/>
      <c r="BB330" s="350"/>
      <c r="BC330" s="287"/>
      <c r="BD330" s="286"/>
      <c r="BE330" s="286"/>
      <c r="BF330" s="288"/>
      <c r="BG330" s="288"/>
      <c r="BH330" s="288"/>
      <c r="BI330" s="288"/>
      <c r="BJ330" s="288"/>
      <c r="BK330" s="288"/>
      <c r="BL330" s="289"/>
      <c r="BM330" s="350"/>
      <c r="BN330" s="351">
        <v>0</v>
      </c>
      <c r="BO330" s="236"/>
      <c r="BP330" s="236"/>
      <c r="BQ330" s="352"/>
      <c r="BR330" s="350">
        <v>140</v>
      </c>
      <c r="BS330" s="350"/>
      <c r="BT330" s="350"/>
      <c r="BU330" s="287"/>
      <c r="BV330" s="286"/>
      <c r="BW330" s="286"/>
      <c r="BX330" s="283"/>
      <c r="BY330" s="283"/>
      <c r="BZ330" s="283"/>
      <c r="CA330" s="283"/>
      <c r="CB330" s="283"/>
      <c r="CC330" s="283"/>
      <c r="CD330" s="283"/>
      <c r="CE330" s="350"/>
      <c r="CF330" s="350">
        <v>17</v>
      </c>
      <c r="CG330" s="350"/>
      <c r="CH330" s="350"/>
      <c r="CI330" s="286"/>
      <c r="CJ330" s="286"/>
      <c r="CK330" s="286"/>
      <c r="CL330" s="286"/>
      <c r="CM330" s="286"/>
      <c r="CN330" s="286"/>
      <c r="CO330" s="286"/>
      <c r="CP330" s="190"/>
      <c r="CQ330" s="190"/>
      <c r="CR330" s="190"/>
      <c r="CS330" s="350"/>
      <c r="CT330" s="350">
        <v>0</v>
      </c>
      <c r="CU330" s="350"/>
      <c r="CV330" s="350"/>
    </row>
    <row r="331" spans="1:100" ht="12.95" customHeight="1" thickBot="1" x14ac:dyDescent="0.25">
      <c r="A331" s="41" t="s">
        <v>222</v>
      </c>
      <c r="B331" s="259" t="s">
        <v>2417</v>
      </c>
      <c r="C331" s="259" t="s">
        <v>1909</v>
      </c>
      <c r="D331" s="308"/>
      <c r="E331" s="308"/>
      <c r="F331" s="308"/>
      <c r="G331" s="308"/>
      <c r="H331" s="308"/>
      <c r="I331" s="308"/>
      <c r="J331" s="308"/>
      <c r="K331" s="308"/>
      <c r="L331" s="308"/>
      <c r="M331" s="308"/>
      <c r="N331" s="72"/>
      <c r="O331" s="308"/>
      <c r="P331" s="85"/>
      <c r="Q331" s="208">
        <v>158</v>
      </c>
      <c r="R331" s="208">
        <v>0</v>
      </c>
      <c r="S331" s="70" t="str">
        <f t="shared" si="62"/>
        <v>—</v>
      </c>
      <c r="T331" s="84">
        <f t="shared" si="60"/>
        <v>0</v>
      </c>
      <c r="U331" s="85">
        <f t="shared" si="61"/>
        <v>0</v>
      </c>
      <c r="V331" s="267"/>
      <c r="W331" s="267"/>
      <c r="X331" s="70"/>
      <c r="Y331" s="84"/>
      <c r="Z331" s="85"/>
      <c r="AA331" s="316"/>
      <c r="AB331" s="308"/>
      <c r="AC331" s="308"/>
      <c r="AD331" s="308"/>
      <c r="AE331" s="308"/>
      <c r="AF331" s="308"/>
      <c r="AG331" s="308"/>
      <c r="AH331" s="308"/>
      <c r="AI331" s="308"/>
      <c r="AJ331" s="308"/>
      <c r="AK331" s="356">
        <v>0</v>
      </c>
      <c r="AL331" s="356"/>
      <c r="AM331" s="356"/>
      <c r="AN331" s="356"/>
      <c r="AO331" s="316"/>
      <c r="AP331" s="308"/>
      <c r="AQ331" s="308"/>
      <c r="AR331" s="308"/>
      <c r="AS331" s="308"/>
      <c r="AT331" s="308"/>
      <c r="AU331" s="308"/>
      <c r="AV331" s="308"/>
      <c r="AW331" s="308"/>
      <c r="AX331" s="308"/>
      <c r="AY331" s="356">
        <v>119</v>
      </c>
      <c r="AZ331" s="356"/>
      <c r="BA331" s="356"/>
      <c r="BB331" s="356"/>
      <c r="BC331" s="316"/>
      <c r="BD331" s="308"/>
      <c r="BE331" s="308"/>
      <c r="BF331" s="308"/>
      <c r="BG331" s="308"/>
      <c r="BH331" s="308"/>
      <c r="BI331" s="308"/>
      <c r="BJ331" s="308"/>
      <c r="BK331" s="308"/>
      <c r="BL331" s="317"/>
      <c r="BM331" s="356">
        <v>0</v>
      </c>
      <c r="BN331" s="357"/>
      <c r="BO331" s="356"/>
      <c r="BP331" s="356"/>
      <c r="BQ331" s="358">
        <v>0</v>
      </c>
      <c r="BR331" s="356"/>
      <c r="BS331" s="356"/>
      <c r="BT331" s="356"/>
      <c r="BU331" s="316"/>
      <c r="BV331" s="308"/>
      <c r="BW331" s="308"/>
      <c r="BX331" s="308"/>
      <c r="BY331" s="308"/>
      <c r="BZ331" s="308"/>
      <c r="CA331" s="308"/>
      <c r="CB331" s="308"/>
      <c r="CC331" s="308"/>
      <c r="CD331" s="308"/>
      <c r="CE331" s="356">
        <v>39</v>
      </c>
      <c r="CF331" s="356"/>
      <c r="CG331" s="356"/>
      <c r="CH331" s="356"/>
      <c r="CI331" s="308"/>
      <c r="CJ331" s="308"/>
      <c r="CK331" s="308"/>
      <c r="CL331" s="308"/>
      <c r="CM331" s="308"/>
      <c r="CN331" s="308"/>
      <c r="CO331" s="308"/>
      <c r="CP331" s="308"/>
      <c r="CQ331" s="308"/>
      <c r="CR331" s="308"/>
      <c r="CS331" s="356">
        <v>0</v>
      </c>
      <c r="CT331" s="356"/>
      <c r="CU331" s="356"/>
      <c r="CV331" s="356"/>
    </row>
    <row r="332" spans="1:100" ht="12.95" customHeight="1" x14ac:dyDescent="0.2">
      <c r="A332" s="41"/>
      <c r="B332" s="6" t="s">
        <v>1649</v>
      </c>
      <c r="C332" s="9" t="s">
        <v>1908</v>
      </c>
      <c r="D332" s="291">
        <v>284545</v>
      </c>
      <c r="E332" s="8">
        <v>518514</v>
      </c>
      <c r="F332" s="23">
        <v>474746</v>
      </c>
      <c r="G332" s="163">
        <v>507186</v>
      </c>
      <c r="H332" s="23">
        <v>525598</v>
      </c>
      <c r="I332" s="23">
        <v>554551</v>
      </c>
      <c r="J332" s="23">
        <v>546035</v>
      </c>
      <c r="K332" s="23">
        <v>552365</v>
      </c>
      <c r="L332" s="23">
        <v>591770</v>
      </c>
      <c r="M332" s="23">
        <v>652474</v>
      </c>
      <c r="N332" s="70">
        <f t="shared" ref="N332:N375" si="63">IF(M332&gt;0,RANK(M332,$M$17:$M$987),"—")</f>
        <v>17</v>
      </c>
      <c r="O332" s="82">
        <f t="shared" ref="O332:O375" si="64">+AJ332+AX332+BL332+CD332+CR332</f>
        <v>652474</v>
      </c>
      <c r="P332" s="83">
        <f t="shared" ref="P332:P375" si="65">+O332-M332</f>
        <v>0</v>
      </c>
      <c r="Q332" s="203">
        <v>694049</v>
      </c>
      <c r="R332" s="203">
        <v>707945</v>
      </c>
      <c r="S332" s="70">
        <f t="shared" si="62"/>
        <v>21</v>
      </c>
      <c r="T332" s="82">
        <f t="shared" si="60"/>
        <v>707945</v>
      </c>
      <c r="U332" s="83">
        <f t="shared" si="61"/>
        <v>0</v>
      </c>
      <c r="V332" s="136"/>
      <c r="W332" s="136"/>
      <c r="X332" s="70"/>
      <c r="Y332" s="82"/>
      <c r="Z332" s="83"/>
      <c r="AA332" s="13">
        <v>148954</v>
      </c>
      <c r="AB332" s="8">
        <v>208338</v>
      </c>
      <c r="AC332" s="23">
        <v>217297</v>
      </c>
      <c r="AD332" s="23">
        <v>238206</v>
      </c>
      <c r="AE332" s="23">
        <v>268830</v>
      </c>
      <c r="AF332" s="23">
        <v>290960</v>
      </c>
      <c r="AG332" s="23">
        <v>261718</v>
      </c>
      <c r="AH332" s="23">
        <v>251043</v>
      </c>
      <c r="AI332" s="23">
        <v>249163</v>
      </c>
      <c r="AJ332" s="23">
        <v>262069</v>
      </c>
      <c r="AK332" s="224">
        <v>312789</v>
      </c>
      <c r="AL332" s="224">
        <v>336191</v>
      </c>
      <c r="AM332" s="224"/>
      <c r="AN332" s="224"/>
      <c r="AO332" s="13">
        <v>36665</v>
      </c>
      <c r="AP332" s="8">
        <v>65354</v>
      </c>
      <c r="AQ332" s="23">
        <v>35501</v>
      </c>
      <c r="AR332" s="23">
        <v>34976</v>
      </c>
      <c r="AS332" s="23">
        <v>37428</v>
      </c>
      <c r="AT332" s="23">
        <v>36665</v>
      </c>
      <c r="AU332" s="150">
        <v>36418</v>
      </c>
      <c r="AV332" s="150">
        <v>41298</v>
      </c>
      <c r="AW332" s="150">
        <v>43969</v>
      </c>
      <c r="AX332" s="150">
        <v>45431</v>
      </c>
      <c r="AY332" s="224">
        <v>68340</v>
      </c>
      <c r="AZ332" s="224">
        <v>59621</v>
      </c>
      <c r="BA332" s="224"/>
      <c r="BB332" s="224"/>
      <c r="BC332" s="13">
        <v>12553</v>
      </c>
      <c r="BD332" s="8">
        <v>27851</v>
      </c>
      <c r="BE332" s="23">
        <v>24999</v>
      </c>
      <c r="BF332" s="37">
        <v>22460</v>
      </c>
      <c r="BG332" s="37">
        <v>22833</v>
      </c>
      <c r="BH332" s="37">
        <v>24095</v>
      </c>
      <c r="BI332" s="37">
        <v>24744</v>
      </c>
      <c r="BJ332" s="37">
        <v>25361</v>
      </c>
      <c r="BK332" s="37">
        <v>41568</v>
      </c>
      <c r="BL332" s="129">
        <v>71386</v>
      </c>
      <c r="BM332" s="224">
        <v>85538</v>
      </c>
      <c r="BN332" s="335">
        <v>86769</v>
      </c>
      <c r="BO332" s="223"/>
      <c r="BP332" s="223"/>
      <c r="BQ332" s="336">
        <v>86953</v>
      </c>
      <c r="BR332" s="224">
        <v>84443</v>
      </c>
      <c r="BS332" s="224"/>
      <c r="BT332" s="224"/>
      <c r="BU332" s="13">
        <v>67806</v>
      </c>
      <c r="BV332" s="8">
        <v>168025</v>
      </c>
      <c r="BW332" s="23">
        <v>132412</v>
      </c>
      <c r="BX332" s="23">
        <v>141929</v>
      </c>
      <c r="BY332" s="23">
        <v>123116</v>
      </c>
      <c r="BZ332" s="23">
        <v>129320</v>
      </c>
      <c r="CA332" s="23">
        <v>146469</v>
      </c>
      <c r="CB332" s="23">
        <v>151941</v>
      </c>
      <c r="CC332" s="23">
        <v>168035</v>
      </c>
      <c r="CD332" s="23">
        <v>171310</v>
      </c>
      <c r="CE332" s="224">
        <v>120560</v>
      </c>
      <c r="CF332" s="224">
        <v>122070</v>
      </c>
      <c r="CG332" s="224"/>
      <c r="CH332" s="224"/>
      <c r="CI332" s="8">
        <v>18567</v>
      </c>
      <c r="CJ332" s="8">
        <v>48946</v>
      </c>
      <c r="CK332" s="23">
        <v>64537</v>
      </c>
      <c r="CL332" s="23">
        <v>69615</v>
      </c>
      <c r="CM332" s="23">
        <v>73391</v>
      </c>
      <c r="CN332" s="23">
        <v>73511</v>
      </c>
      <c r="CO332" s="23">
        <v>76686</v>
      </c>
      <c r="CP332" s="23">
        <v>82722</v>
      </c>
      <c r="CQ332" s="23">
        <v>89035</v>
      </c>
      <c r="CR332" s="23">
        <v>102278</v>
      </c>
      <c r="CS332" s="224">
        <v>19869</v>
      </c>
      <c r="CT332" s="224">
        <v>18851</v>
      </c>
      <c r="CU332" s="224"/>
      <c r="CV332" s="224"/>
    </row>
    <row r="333" spans="1:100" ht="12.95" customHeight="1" x14ac:dyDescent="0.2">
      <c r="A333" s="41" t="s">
        <v>209</v>
      </c>
      <c r="B333" s="383" t="s">
        <v>1647</v>
      </c>
      <c r="C333" s="22" t="s">
        <v>1908</v>
      </c>
      <c r="D333" s="277">
        <v>209282</v>
      </c>
      <c r="E333" s="104">
        <v>364789</v>
      </c>
      <c r="F333" s="21">
        <v>456653</v>
      </c>
      <c r="G333" s="104">
        <v>482145</v>
      </c>
      <c r="H333" s="21">
        <v>511757</v>
      </c>
      <c r="I333" s="21">
        <v>546978</v>
      </c>
      <c r="J333" s="21">
        <v>573002</v>
      </c>
      <c r="K333" s="103">
        <v>600508</v>
      </c>
      <c r="L333" s="190">
        <v>642519</v>
      </c>
      <c r="M333" s="190">
        <v>681618</v>
      </c>
      <c r="N333" s="70">
        <f t="shared" si="63"/>
        <v>15</v>
      </c>
      <c r="O333" s="82">
        <f t="shared" si="64"/>
        <v>681618</v>
      </c>
      <c r="P333" s="83">
        <f t="shared" si="65"/>
        <v>0</v>
      </c>
      <c r="Q333" s="203">
        <v>679915</v>
      </c>
      <c r="R333" s="203">
        <v>707896</v>
      </c>
      <c r="S333" s="70">
        <f t="shared" si="62"/>
        <v>22</v>
      </c>
      <c r="T333" s="82">
        <f t="shared" si="60"/>
        <v>707896</v>
      </c>
      <c r="U333" s="83">
        <f t="shared" si="61"/>
        <v>0</v>
      </c>
      <c r="V333" s="136"/>
      <c r="W333" s="136"/>
      <c r="X333" s="70"/>
      <c r="Y333" s="82"/>
      <c r="Z333" s="83"/>
      <c r="AA333" s="287">
        <v>91318</v>
      </c>
      <c r="AB333" s="286">
        <v>141740</v>
      </c>
      <c r="AC333" s="286">
        <v>176644</v>
      </c>
      <c r="AD333" s="286">
        <v>208327</v>
      </c>
      <c r="AE333" s="286">
        <v>221937</v>
      </c>
      <c r="AF333" s="286">
        <v>240003</v>
      </c>
      <c r="AG333" s="286">
        <v>248190</v>
      </c>
      <c r="AH333" s="190">
        <v>256994</v>
      </c>
      <c r="AI333" s="190">
        <v>268957</v>
      </c>
      <c r="AJ333" s="190">
        <v>295924</v>
      </c>
      <c r="AK333" s="224">
        <v>332325</v>
      </c>
      <c r="AL333" s="224">
        <v>362976</v>
      </c>
      <c r="AM333" s="224"/>
      <c r="AN333" s="224"/>
      <c r="AO333" s="287">
        <v>13735</v>
      </c>
      <c r="AP333" s="286">
        <v>31063</v>
      </c>
      <c r="AQ333" s="286">
        <v>45075</v>
      </c>
      <c r="AR333" s="286">
        <v>40059</v>
      </c>
      <c r="AS333" s="286">
        <v>42023</v>
      </c>
      <c r="AT333" s="286">
        <v>44090</v>
      </c>
      <c r="AU333" s="286">
        <v>44982</v>
      </c>
      <c r="AV333" s="190">
        <v>49921</v>
      </c>
      <c r="AW333" s="190">
        <v>56078</v>
      </c>
      <c r="AX333" s="190">
        <v>57427</v>
      </c>
      <c r="AY333" s="224">
        <v>60102</v>
      </c>
      <c r="AZ333" s="224">
        <v>60252</v>
      </c>
      <c r="BA333" s="224"/>
      <c r="BB333" s="224"/>
      <c r="BC333" s="287">
        <v>6125</v>
      </c>
      <c r="BD333" s="286">
        <v>17891</v>
      </c>
      <c r="BE333" s="286">
        <v>20754</v>
      </c>
      <c r="BF333" s="288">
        <v>22688</v>
      </c>
      <c r="BG333" s="288">
        <v>24248</v>
      </c>
      <c r="BH333" s="288">
        <v>25046</v>
      </c>
      <c r="BI333" s="288">
        <v>26221</v>
      </c>
      <c r="BJ333" s="288">
        <v>26159</v>
      </c>
      <c r="BK333" s="288">
        <v>33575</v>
      </c>
      <c r="BL333" s="289">
        <v>35383</v>
      </c>
      <c r="BM333" s="224">
        <v>37159</v>
      </c>
      <c r="BN333" s="335">
        <v>36712</v>
      </c>
      <c r="BO333" s="223"/>
      <c r="BP333" s="223"/>
      <c r="BQ333" s="336">
        <v>86953</v>
      </c>
      <c r="BR333" s="224">
        <v>66175</v>
      </c>
      <c r="BS333" s="224"/>
      <c r="BT333" s="224"/>
      <c r="BU333" s="287">
        <v>83030</v>
      </c>
      <c r="BV333" s="286">
        <v>144073</v>
      </c>
      <c r="BW333" s="286">
        <v>170742</v>
      </c>
      <c r="BX333" s="283">
        <v>163540</v>
      </c>
      <c r="BY333" s="283">
        <v>172914</v>
      </c>
      <c r="BZ333" s="283">
        <v>182789</v>
      </c>
      <c r="CA333" s="283">
        <v>192843</v>
      </c>
      <c r="CB333" s="283">
        <v>201084</v>
      </c>
      <c r="CC333" s="283">
        <v>215037</v>
      </c>
      <c r="CD333" s="283">
        <v>211331</v>
      </c>
      <c r="CE333" s="224">
        <v>160255</v>
      </c>
      <c r="CF333" s="224">
        <v>146170</v>
      </c>
      <c r="CG333" s="224"/>
      <c r="CH333" s="224"/>
      <c r="CI333" s="286">
        <v>15074</v>
      </c>
      <c r="CJ333" s="286">
        <v>30022</v>
      </c>
      <c r="CK333" s="286">
        <v>43438</v>
      </c>
      <c r="CL333" s="286">
        <v>47531</v>
      </c>
      <c r="CM333" s="286">
        <v>50635</v>
      </c>
      <c r="CN333" s="286">
        <v>55050</v>
      </c>
      <c r="CO333" s="286">
        <v>60766</v>
      </c>
      <c r="CP333" s="190">
        <v>66350</v>
      </c>
      <c r="CQ333" s="190">
        <v>68872</v>
      </c>
      <c r="CR333" s="190">
        <v>81553</v>
      </c>
      <c r="CS333" s="224">
        <v>3121</v>
      </c>
      <c r="CT333" s="224">
        <v>35611</v>
      </c>
      <c r="CU333" s="224"/>
      <c r="CV333" s="224"/>
    </row>
    <row r="334" spans="1:100" ht="12.95" customHeight="1" x14ac:dyDescent="0.2">
      <c r="A334" s="41"/>
      <c r="B334" s="6" t="s">
        <v>1393</v>
      </c>
      <c r="C334" s="9" t="s">
        <v>1908</v>
      </c>
      <c r="D334" s="291">
        <v>221999</v>
      </c>
      <c r="E334" s="8">
        <v>345090</v>
      </c>
      <c r="F334" s="23">
        <v>390827</v>
      </c>
      <c r="G334" s="163">
        <v>454941</v>
      </c>
      <c r="H334" s="23">
        <v>478680</v>
      </c>
      <c r="I334" s="23">
        <v>530233</v>
      </c>
      <c r="J334" s="23">
        <v>535847</v>
      </c>
      <c r="K334" s="23">
        <v>531753</v>
      </c>
      <c r="L334" s="23">
        <v>545869</v>
      </c>
      <c r="M334" s="23">
        <v>565292</v>
      </c>
      <c r="N334" s="70">
        <f t="shared" si="63"/>
        <v>26</v>
      </c>
      <c r="O334" s="82">
        <f t="shared" si="64"/>
        <v>565292</v>
      </c>
      <c r="P334" s="83">
        <f t="shared" si="65"/>
        <v>0</v>
      </c>
      <c r="Q334" s="203">
        <v>586647</v>
      </c>
      <c r="R334" s="203">
        <v>610565</v>
      </c>
      <c r="S334" s="70">
        <f t="shared" si="62"/>
        <v>30</v>
      </c>
      <c r="T334" s="82">
        <f t="shared" si="60"/>
        <v>610565</v>
      </c>
      <c r="U334" s="83">
        <f t="shared" si="61"/>
        <v>0</v>
      </c>
      <c r="V334" s="136"/>
      <c r="W334" s="136"/>
      <c r="X334" s="70"/>
      <c r="Y334" s="82"/>
      <c r="Z334" s="83"/>
      <c r="AA334" s="13">
        <v>105912</v>
      </c>
      <c r="AB334" s="8">
        <v>187161</v>
      </c>
      <c r="AC334" s="23">
        <v>211772</v>
      </c>
      <c r="AD334" s="23">
        <v>259074</v>
      </c>
      <c r="AE334" s="23">
        <v>283956</v>
      </c>
      <c r="AF334" s="23">
        <v>292811</v>
      </c>
      <c r="AG334" s="23">
        <v>301619</v>
      </c>
      <c r="AH334" s="23">
        <v>269941</v>
      </c>
      <c r="AI334" s="23">
        <v>277897</v>
      </c>
      <c r="AJ334" s="23">
        <v>287889</v>
      </c>
      <c r="AK334" s="224">
        <v>308157</v>
      </c>
      <c r="AL334" s="224">
        <v>327565</v>
      </c>
      <c r="AM334" s="224"/>
      <c r="AN334" s="224"/>
      <c r="AO334" s="13">
        <v>5582</v>
      </c>
      <c r="AP334" s="8">
        <v>8971</v>
      </c>
      <c r="AQ334" s="23">
        <v>8101</v>
      </c>
      <c r="AR334" s="23">
        <v>17668</v>
      </c>
      <c r="AS334" s="23">
        <v>6422</v>
      </c>
      <c r="AT334" s="23">
        <v>4424</v>
      </c>
      <c r="AU334" s="150">
        <v>10016</v>
      </c>
      <c r="AV334" s="150">
        <v>7603</v>
      </c>
      <c r="AW334" s="150">
        <v>31370</v>
      </c>
      <c r="AX334" s="150">
        <v>33347</v>
      </c>
      <c r="AY334" s="224">
        <v>31656</v>
      </c>
      <c r="AZ334" s="224">
        <v>31347</v>
      </c>
      <c r="BA334" s="224"/>
      <c r="BB334" s="224"/>
      <c r="BC334" s="13">
        <v>12292</v>
      </c>
      <c r="BD334" s="8">
        <v>22412</v>
      </c>
      <c r="BE334" s="23">
        <v>23104</v>
      </c>
      <c r="BF334" s="37">
        <v>31079</v>
      </c>
      <c r="BG334" s="37">
        <v>29571</v>
      </c>
      <c r="BH334" s="37">
        <v>32914</v>
      </c>
      <c r="BI334" s="37">
        <v>32576</v>
      </c>
      <c r="BJ334" s="37">
        <v>27566</v>
      </c>
      <c r="BK334" s="37">
        <v>11325</v>
      </c>
      <c r="BL334" s="129">
        <v>18638</v>
      </c>
      <c r="BM334" s="224">
        <v>19618</v>
      </c>
      <c r="BN334" s="335">
        <v>17485</v>
      </c>
      <c r="BO334" s="223"/>
      <c r="BP334" s="223"/>
      <c r="BQ334" s="336">
        <v>23975</v>
      </c>
      <c r="BR334" s="224">
        <v>26489</v>
      </c>
      <c r="BS334" s="224"/>
      <c r="BT334" s="224"/>
      <c r="BU334" s="13">
        <v>79562</v>
      </c>
      <c r="BV334" s="8">
        <v>112290</v>
      </c>
      <c r="BW334" s="23">
        <v>125437</v>
      </c>
      <c r="BX334" s="23">
        <v>126029</v>
      </c>
      <c r="BY334" s="23">
        <v>138489</v>
      </c>
      <c r="BZ334" s="23">
        <v>173054</v>
      </c>
      <c r="CA334" s="23">
        <v>143701</v>
      </c>
      <c r="CB334" s="23">
        <v>190406</v>
      </c>
      <c r="CC334" s="23">
        <v>186912</v>
      </c>
      <c r="CD334" s="23">
        <v>181359</v>
      </c>
      <c r="CE334" s="224">
        <v>176331</v>
      </c>
      <c r="CF334" s="224">
        <v>183359</v>
      </c>
      <c r="CG334" s="224"/>
      <c r="CH334" s="224"/>
      <c r="CI334" s="8">
        <v>18651</v>
      </c>
      <c r="CJ334" s="8">
        <v>14256</v>
      </c>
      <c r="CK334" s="23">
        <v>22413</v>
      </c>
      <c r="CL334" s="23">
        <v>21091</v>
      </c>
      <c r="CM334" s="23">
        <v>20242</v>
      </c>
      <c r="CN334" s="23">
        <v>27030</v>
      </c>
      <c r="CO334" s="23">
        <v>47935</v>
      </c>
      <c r="CP334" s="23">
        <v>36237</v>
      </c>
      <c r="CQ334" s="23">
        <v>38365</v>
      </c>
      <c r="CR334" s="23">
        <v>44059</v>
      </c>
      <c r="CS334" s="224">
        <v>26910</v>
      </c>
      <c r="CT334" s="224">
        <v>24320</v>
      </c>
      <c r="CU334" s="224"/>
      <c r="CV334" s="224"/>
    </row>
    <row r="335" spans="1:100" ht="12.95" customHeight="1" x14ac:dyDescent="0.2">
      <c r="A335" s="49" t="s">
        <v>207</v>
      </c>
      <c r="B335" s="6" t="s">
        <v>1386</v>
      </c>
      <c r="C335" s="9" t="s">
        <v>1908</v>
      </c>
      <c r="D335" s="291">
        <v>194740</v>
      </c>
      <c r="E335" s="8">
        <v>300445</v>
      </c>
      <c r="F335" s="23">
        <v>372397</v>
      </c>
      <c r="G335" s="163">
        <v>414099</v>
      </c>
      <c r="H335" s="23">
        <v>426665</v>
      </c>
      <c r="I335" s="23">
        <v>445036</v>
      </c>
      <c r="J335" s="23">
        <v>450173</v>
      </c>
      <c r="K335" s="23">
        <v>451276</v>
      </c>
      <c r="L335" s="23">
        <v>519543</v>
      </c>
      <c r="M335" s="23">
        <v>533041</v>
      </c>
      <c r="N335" s="70">
        <f t="shared" si="63"/>
        <v>29</v>
      </c>
      <c r="O335" s="82">
        <f t="shared" si="64"/>
        <v>533041</v>
      </c>
      <c r="P335" s="83">
        <f t="shared" si="65"/>
        <v>0</v>
      </c>
      <c r="Q335" s="203">
        <v>592791</v>
      </c>
      <c r="R335" s="203">
        <v>603294</v>
      </c>
      <c r="S335" s="70">
        <f t="shared" si="62"/>
        <v>31</v>
      </c>
      <c r="T335" s="82">
        <f t="shared" si="60"/>
        <v>603294</v>
      </c>
      <c r="U335" s="83">
        <f t="shared" si="61"/>
        <v>0</v>
      </c>
      <c r="V335" s="136"/>
      <c r="W335" s="136"/>
      <c r="X335" s="70"/>
      <c r="Y335" s="82"/>
      <c r="Z335" s="83"/>
      <c r="AA335" s="13">
        <v>141713</v>
      </c>
      <c r="AB335" s="8">
        <v>210872</v>
      </c>
      <c r="AC335" s="23">
        <v>266645</v>
      </c>
      <c r="AD335" s="23">
        <v>300195</v>
      </c>
      <c r="AE335" s="23">
        <v>312589</v>
      </c>
      <c r="AF335" s="23">
        <v>330126</v>
      </c>
      <c r="AG335" s="23">
        <v>333378</v>
      </c>
      <c r="AH335" s="23">
        <v>392103</v>
      </c>
      <c r="AI335" s="23">
        <v>348713</v>
      </c>
      <c r="AJ335" s="23">
        <v>375024</v>
      </c>
      <c r="AK335" s="224">
        <v>408564</v>
      </c>
      <c r="AL335" s="224">
        <v>453283</v>
      </c>
      <c r="AM335" s="224"/>
      <c r="AN335" s="224"/>
      <c r="AO335" s="13">
        <v>7512</v>
      </c>
      <c r="AP335" s="8">
        <v>10991</v>
      </c>
      <c r="AQ335" s="23">
        <v>15278</v>
      </c>
      <c r="AR335" s="23">
        <v>11022</v>
      </c>
      <c r="AS335" s="23">
        <v>8547</v>
      </c>
      <c r="AT335" s="23">
        <v>5314</v>
      </c>
      <c r="AU335" s="150">
        <v>4940</v>
      </c>
      <c r="AV335" s="150">
        <v>1732</v>
      </c>
      <c r="AW335" s="150">
        <v>6905</v>
      </c>
      <c r="AX335" s="150">
        <v>9670</v>
      </c>
      <c r="AY335" s="224">
        <v>10088</v>
      </c>
      <c r="AZ335" s="224">
        <v>18649</v>
      </c>
      <c r="BA335" s="224"/>
      <c r="BB335" s="224"/>
      <c r="BC335" s="13">
        <v>15529</v>
      </c>
      <c r="BD335" s="8">
        <v>25298</v>
      </c>
      <c r="BE335" s="23">
        <v>24321</v>
      </c>
      <c r="BF335" s="37">
        <v>25406</v>
      </c>
      <c r="BG335" s="37">
        <v>19960</v>
      </c>
      <c r="BH335" s="37">
        <v>23177</v>
      </c>
      <c r="BI335" s="37">
        <v>24952</v>
      </c>
      <c r="BJ335" s="37">
        <v>11358</v>
      </c>
      <c r="BK335" s="37">
        <v>58328</v>
      </c>
      <c r="BL335" s="129">
        <v>72815</v>
      </c>
      <c r="BM335" s="224">
        <v>44620</v>
      </c>
      <c r="BN335" s="335">
        <v>33825</v>
      </c>
      <c r="BO335" s="223"/>
      <c r="BP335" s="223"/>
      <c r="BQ335" s="336">
        <v>32659</v>
      </c>
      <c r="BR335" s="224">
        <v>37147</v>
      </c>
      <c r="BS335" s="224"/>
      <c r="BT335" s="224"/>
      <c r="BU335" s="13">
        <v>29986</v>
      </c>
      <c r="BV335" s="8">
        <v>53284</v>
      </c>
      <c r="BW335" s="23">
        <v>66153</v>
      </c>
      <c r="BX335" s="23">
        <v>77476</v>
      </c>
      <c r="BY335" s="23">
        <v>85569</v>
      </c>
      <c r="BZ335" s="23">
        <v>86419</v>
      </c>
      <c r="CA335" s="23">
        <v>86903</v>
      </c>
      <c r="CB335" s="23">
        <v>0</v>
      </c>
      <c r="CC335" s="23">
        <v>105597</v>
      </c>
      <c r="CD335" s="23">
        <v>75532</v>
      </c>
      <c r="CE335" s="224">
        <v>96860</v>
      </c>
      <c r="CF335" s="224">
        <v>60390</v>
      </c>
      <c r="CG335" s="224"/>
      <c r="CH335" s="224"/>
      <c r="CI335" s="8">
        <v>0</v>
      </c>
      <c r="CJ335" s="8">
        <v>0</v>
      </c>
      <c r="CK335" s="23">
        <v>0</v>
      </c>
      <c r="CL335" s="23">
        <v>0</v>
      </c>
      <c r="CM335" s="23">
        <v>0</v>
      </c>
      <c r="CN335" s="23">
        <v>0</v>
      </c>
      <c r="CO335" s="23">
        <v>0</v>
      </c>
      <c r="CP335" s="23">
        <v>46083</v>
      </c>
      <c r="CQ335" s="23">
        <v>0</v>
      </c>
      <c r="CR335" s="23">
        <v>0</v>
      </c>
      <c r="CS335" s="213">
        <v>0</v>
      </c>
      <c r="CT335" s="213">
        <v>0</v>
      </c>
      <c r="CU335" s="213"/>
      <c r="CV335" s="213"/>
    </row>
    <row r="336" spans="1:100" ht="12.95" customHeight="1" x14ac:dyDescent="0.2">
      <c r="A336" s="41" t="s">
        <v>199</v>
      </c>
      <c r="B336" s="6" t="s">
        <v>1415</v>
      </c>
      <c r="C336" s="9" t="s">
        <v>1908</v>
      </c>
      <c r="D336" s="291">
        <v>108486</v>
      </c>
      <c r="E336" s="8">
        <v>187661</v>
      </c>
      <c r="F336" s="23">
        <v>216707</v>
      </c>
      <c r="G336" s="163">
        <v>223739</v>
      </c>
      <c r="H336" s="23">
        <v>237159</v>
      </c>
      <c r="I336" s="23">
        <v>244691</v>
      </c>
      <c r="J336" s="23">
        <v>248168</v>
      </c>
      <c r="K336" s="23">
        <v>247794</v>
      </c>
      <c r="L336" s="23">
        <v>253891</v>
      </c>
      <c r="M336" s="23">
        <v>331137</v>
      </c>
      <c r="N336" s="70">
        <f t="shared" si="63"/>
        <v>60</v>
      </c>
      <c r="O336" s="82">
        <f t="shared" si="64"/>
        <v>331137</v>
      </c>
      <c r="P336" s="83">
        <f t="shared" si="65"/>
        <v>0</v>
      </c>
      <c r="Q336" s="203">
        <v>379200</v>
      </c>
      <c r="R336" s="203">
        <v>414316</v>
      </c>
      <c r="S336" s="70">
        <f t="shared" si="62"/>
        <v>49</v>
      </c>
      <c r="T336" s="82">
        <f t="shared" si="60"/>
        <v>414316</v>
      </c>
      <c r="U336" s="83">
        <f t="shared" si="61"/>
        <v>0</v>
      </c>
      <c r="V336" s="136"/>
      <c r="W336" s="136"/>
      <c r="X336" s="70"/>
      <c r="Y336" s="82"/>
      <c r="Z336" s="83"/>
      <c r="AA336" s="13">
        <v>79386</v>
      </c>
      <c r="AB336" s="8">
        <v>124344</v>
      </c>
      <c r="AC336" s="23">
        <v>142625</v>
      </c>
      <c r="AD336" s="23">
        <v>152112</v>
      </c>
      <c r="AE336" s="23">
        <v>161119</v>
      </c>
      <c r="AF336" s="23">
        <v>168652</v>
      </c>
      <c r="AG336" s="23">
        <v>174888</v>
      </c>
      <c r="AH336" s="23">
        <v>174719</v>
      </c>
      <c r="AI336" s="23">
        <v>171737</v>
      </c>
      <c r="AJ336" s="23">
        <v>192354</v>
      </c>
      <c r="AK336" s="224">
        <v>227021</v>
      </c>
      <c r="AL336" s="224">
        <v>264234</v>
      </c>
      <c r="AM336" s="224"/>
      <c r="AN336" s="224"/>
      <c r="AO336" s="13">
        <v>197</v>
      </c>
      <c r="AP336" s="8">
        <v>2821</v>
      </c>
      <c r="AQ336" s="23">
        <v>2592</v>
      </c>
      <c r="AR336" s="23">
        <v>2656</v>
      </c>
      <c r="AS336" s="23">
        <v>2714</v>
      </c>
      <c r="AT336" s="23">
        <v>2632</v>
      </c>
      <c r="AU336" s="150">
        <v>1719</v>
      </c>
      <c r="AV336" s="150">
        <v>2085</v>
      </c>
      <c r="AW336" s="150">
        <v>1374</v>
      </c>
      <c r="AX336" s="150">
        <v>1360</v>
      </c>
      <c r="AY336" s="224">
        <v>1422</v>
      </c>
      <c r="AZ336" s="224">
        <v>1055</v>
      </c>
      <c r="BA336" s="224"/>
      <c r="BB336" s="224"/>
      <c r="BC336" s="13">
        <v>4124</v>
      </c>
      <c r="BD336" s="8">
        <v>7940</v>
      </c>
      <c r="BE336" s="23">
        <v>5819</v>
      </c>
      <c r="BF336" s="37">
        <v>4964</v>
      </c>
      <c r="BG336" s="37">
        <v>5032</v>
      </c>
      <c r="BH336" s="37">
        <v>7799</v>
      </c>
      <c r="BI336" s="37">
        <v>8132</v>
      </c>
      <c r="BJ336" s="37">
        <v>10802</v>
      </c>
      <c r="BK336" s="37">
        <v>14466</v>
      </c>
      <c r="BL336" s="129">
        <v>15219</v>
      </c>
      <c r="BM336" s="224">
        <v>18060</v>
      </c>
      <c r="BN336" s="335">
        <v>12894</v>
      </c>
      <c r="BO336" s="223"/>
      <c r="BP336" s="223"/>
      <c r="BQ336" s="336">
        <v>18108</v>
      </c>
      <c r="BR336" s="224">
        <v>15828</v>
      </c>
      <c r="BS336" s="224"/>
      <c r="BT336" s="224"/>
      <c r="BU336" s="13">
        <v>18592</v>
      </c>
      <c r="BV336" s="8">
        <v>24226</v>
      </c>
      <c r="BW336" s="23">
        <v>36420</v>
      </c>
      <c r="BX336" s="23">
        <v>36834</v>
      </c>
      <c r="BY336" s="23">
        <v>45986</v>
      </c>
      <c r="BZ336" s="23">
        <v>42445</v>
      </c>
      <c r="CA336" s="23">
        <v>45255</v>
      </c>
      <c r="CB336" s="23">
        <v>47613</v>
      </c>
      <c r="CC336" s="23">
        <v>51106</v>
      </c>
      <c r="CD336" s="23">
        <v>104098</v>
      </c>
      <c r="CE336" s="224">
        <v>113847</v>
      </c>
      <c r="CF336" s="224">
        <v>119007</v>
      </c>
      <c r="CG336" s="224"/>
      <c r="CH336" s="224"/>
      <c r="CI336" s="8">
        <v>6187</v>
      </c>
      <c r="CJ336" s="8">
        <v>28330</v>
      </c>
      <c r="CK336" s="23">
        <v>29251</v>
      </c>
      <c r="CL336" s="23">
        <v>27173</v>
      </c>
      <c r="CM336" s="23">
        <v>22308</v>
      </c>
      <c r="CN336" s="23">
        <v>23163</v>
      </c>
      <c r="CO336" s="23">
        <v>18174</v>
      </c>
      <c r="CP336" s="23">
        <v>12575</v>
      </c>
      <c r="CQ336" s="23">
        <v>15208</v>
      </c>
      <c r="CR336" s="23">
        <v>18106</v>
      </c>
      <c r="CS336" s="213">
        <v>742</v>
      </c>
      <c r="CT336" s="224">
        <v>1298</v>
      </c>
      <c r="CU336" s="224"/>
      <c r="CV336" s="224"/>
    </row>
    <row r="337" spans="1:100" ht="12.95" customHeight="1" x14ac:dyDescent="0.2">
      <c r="A337" s="41" t="s">
        <v>234</v>
      </c>
      <c r="B337" s="6" t="s">
        <v>581</v>
      </c>
      <c r="C337" s="9" t="s">
        <v>1908</v>
      </c>
      <c r="D337" s="291"/>
      <c r="E337" s="8"/>
      <c r="F337" s="19"/>
      <c r="G337" s="190"/>
      <c r="H337" s="190"/>
      <c r="I337" s="190">
        <v>338634</v>
      </c>
      <c r="J337" s="190">
        <v>367375</v>
      </c>
      <c r="K337" s="190">
        <v>360511</v>
      </c>
      <c r="L337" s="190">
        <v>366047</v>
      </c>
      <c r="M337" s="190">
        <v>382275</v>
      </c>
      <c r="N337" s="70">
        <f t="shared" si="63"/>
        <v>46</v>
      </c>
      <c r="O337" s="82">
        <f t="shared" si="64"/>
        <v>382275</v>
      </c>
      <c r="P337" s="83">
        <f t="shared" si="65"/>
        <v>0</v>
      </c>
      <c r="Q337" s="203">
        <v>387298</v>
      </c>
      <c r="R337" s="203">
        <v>400768</v>
      </c>
      <c r="S337" s="70">
        <f t="shared" si="62"/>
        <v>51</v>
      </c>
      <c r="T337" s="82">
        <f t="shared" ref="T337:T400" si="66">+AL337+AZ337+BN337+BR337+CF337+CT337</f>
        <v>400768</v>
      </c>
      <c r="U337" s="83">
        <f t="shared" ref="U337:U400" si="67">+T337-R337</f>
        <v>0</v>
      </c>
      <c r="V337" s="136"/>
      <c r="W337" s="136"/>
      <c r="X337" s="70"/>
      <c r="Y337" s="82"/>
      <c r="Z337" s="83"/>
      <c r="AA337" s="13"/>
      <c r="AB337" s="8"/>
      <c r="AC337" s="8"/>
      <c r="AD337" s="8"/>
      <c r="AE337" s="8"/>
      <c r="AF337" s="8">
        <v>272969</v>
      </c>
      <c r="AG337" s="8">
        <v>268533</v>
      </c>
      <c r="AH337" s="8">
        <v>267073</v>
      </c>
      <c r="AI337" s="8">
        <v>265657</v>
      </c>
      <c r="AJ337" s="8">
        <v>288388</v>
      </c>
      <c r="AK337" s="224">
        <v>313746</v>
      </c>
      <c r="AL337" s="224">
        <v>317201</v>
      </c>
      <c r="AM337" s="224"/>
      <c r="AN337" s="224"/>
      <c r="AO337" s="13"/>
      <c r="AP337" s="8"/>
      <c r="AQ337" s="8"/>
      <c r="AR337" s="8"/>
      <c r="AS337" s="8"/>
      <c r="AT337" s="8">
        <v>0</v>
      </c>
      <c r="AU337" s="150">
        <v>73</v>
      </c>
      <c r="AV337" s="150">
        <v>134</v>
      </c>
      <c r="AW337" s="150">
        <v>1610</v>
      </c>
      <c r="AX337" s="150">
        <v>3970</v>
      </c>
      <c r="AY337" s="224">
        <v>7686</v>
      </c>
      <c r="AZ337" s="224">
        <v>8040</v>
      </c>
      <c r="BA337" s="224"/>
      <c r="BB337" s="224"/>
      <c r="BC337" s="13"/>
      <c r="BD337" s="8"/>
      <c r="BE337" s="8"/>
      <c r="BF337" s="36"/>
      <c r="BG337" s="37"/>
      <c r="BH337" s="37">
        <v>16479</v>
      </c>
      <c r="BI337" s="37">
        <v>16277</v>
      </c>
      <c r="BJ337" s="37">
        <v>14578</v>
      </c>
      <c r="BK337" s="37">
        <v>22811</v>
      </c>
      <c r="BL337" s="129">
        <v>23563</v>
      </c>
      <c r="BM337" s="224">
        <v>19079</v>
      </c>
      <c r="BN337" s="335">
        <v>22918</v>
      </c>
      <c r="BO337" s="223"/>
      <c r="BP337" s="223"/>
      <c r="BQ337" s="336">
        <v>16603</v>
      </c>
      <c r="BR337" s="224">
        <v>13286</v>
      </c>
      <c r="BS337" s="224"/>
      <c r="BT337" s="224"/>
      <c r="BU337" s="13"/>
      <c r="BV337" s="8"/>
      <c r="BW337" s="8"/>
      <c r="BX337" s="8"/>
      <c r="BY337" s="23"/>
      <c r="BZ337" s="23">
        <v>28879</v>
      </c>
      <c r="CA337" s="23">
        <v>59544</v>
      </c>
      <c r="CB337" s="23">
        <v>58371</v>
      </c>
      <c r="CC337" s="23">
        <v>55827</v>
      </c>
      <c r="CD337" s="23">
        <v>47024</v>
      </c>
      <c r="CE337" s="224">
        <v>30184</v>
      </c>
      <c r="CF337" s="224">
        <v>39323</v>
      </c>
      <c r="CG337" s="224"/>
      <c r="CH337" s="224"/>
      <c r="CI337" s="8"/>
      <c r="CJ337" s="8"/>
      <c r="CK337" s="8"/>
      <c r="CL337" s="8"/>
      <c r="CM337" s="23"/>
      <c r="CN337" s="23">
        <v>20307</v>
      </c>
      <c r="CO337" s="23">
        <v>22948</v>
      </c>
      <c r="CP337" s="23">
        <v>20355</v>
      </c>
      <c r="CQ337" s="23">
        <v>20142</v>
      </c>
      <c r="CR337" s="23">
        <v>19330</v>
      </c>
      <c r="CS337" s="213"/>
      <c r="CT337" s="213"/>
      <c r="CU337" s="213"/>
      <c r="CV337" s="213"/>
    </row>
    <row r="338" spans="1:100" ht="12.95" customHeight="1" x14ac:dyDescent="0.2">
      <c r="A338" s="41"/>
      <c r="B338" s="6" t="s">
        <v>1396</v>
      </c>
      <c r="C338" s="9" t="s">
        <v>1908</v>
      </c>
      <c r="D338" s="291">
        <v>176266</v>
      </c>
      <c r="E338" s="8">
        <v>353528</v>
      </c>
      <c r="F338" s="23">
        <v>399818</v>
      </c>
      <c r="G338" s="163">
        <v>436761</v>
      </c>
      <c r="H338" s="23">
        <v>482992</v>
      </c>
      <c r="I338" s="23">
        <v>517067</v>
      </c>
      <c r="J338" s="23">
        <v>512794</v>
      </c>
      <c r="K338" s="23">
        <v>527587</v>
      </c>
      <c r="L338" s="23">
        <v>535556</v>
      </c>
      <c r="M338" s="23">
        <v>648417</v>
      </c>
      <c r="N338" s="70">
        <f t="shared" si="63"/>
        <v>18</v>
      </c>
      <c r="O338" s="82">
        <f t="shared" si="64"/>
        <v>648417</v>
      </c>
      <c r="P338" s="83">
        <f t="shared" si="65"/>
        <v>0</v>
      </c>
      <c r="Q338" s="203">
        <v>349449</v>
      </c>
      <c r="R338" s="203">
        <v>390677</v>
      </c>
      <c r="S338" s="70">
        <f t="shared" si="62"/>
        <v>53</v>
      </c>
      <c r="T338" s="82">
        <f t="shared" si="66"/>
        <v>390677</v>
      </c>
      <c r="U338" s="83">
        <f t="shared" si="67"/>
        <v>0</v>
      </c>
      <c r="V338" s="136"/>
      <c r="W338" s="136"/>
      <c r="X338" s="70"/>
      <c r="Y338" s="82"/>
      <c r="Z338" s="83"/>
      <c r="AA338" s="13">
        <v>129894</v>
      </c>
      <c r="AB338" s="8">
        <v>300394</v>
      </c>
      <c r="AC338" s="23">
        <v>340466</v>
      </c>
      <c r="AD338" s="23">
        <v>377941</v>
      </c>
      <c r="AE338" s="23">
        <v>414986</v>
      </c>
      <c r="AF338" s="23">
        <v>449366</v>
      </c>
      <c r="AG338" s="23">
        <v>448350</v>
      </c>
      <c r="AH338" s="23">
        <v>442303</v>
      </c>
      <c r="AI338" s="23">
        <v>437393</v>
      </c>
      <c r="AJ338" s="23">
        <v>500123</v>
      </c>
      <c r="AK338" s="224">
        <v>292030</v>
      </c>
      <c r="AL338" s="224">
        <v>323078</v>
      </c>
      <c r="AM338" s="224"/>
      <c r="AN338" s="224"/>
      <c r="AO338" s="13">
        <v>1730</v>
      </c>
      <c r="AP338" s="8">
        <v>2370</v>
      </c>
      <c r="AQ338" s="23">
        <v>2991</v>
      </c>
      <c r="AR338" s="23">
        <v>7765</v>
      </c>
      <c r="AS338" s="23">
        <v>6669</v>
      </c>
      <c r="AT338" s="23">
        <v>3954</v>
      </c>
      <c r="AU338" s="150">
        <v>2255</v>
      </c>
      <c r="AV338" s="150">
        <v>5342</v>
      </c>
      <c r="AW338" s="150">
        <v>6043</v>
      </c>
      <c r="AX338" s="150">
        <v>27719</v>
      </c>
      <c r="AY338" s="224">
        <v>2108</v>
      </c>
      <c r="AZ338" s="224">
        <v>2037</v>
      </c>
      <c r="BA338" s="224"/>
      <c r="BB338" s="224"/>
      <c r="BC338" s="13">
        <v>10655</v>
      </c>
      <c r="BD338" s="8">
        <v>9291</v>
      </c>
      <c r="BE338" s="23">
        <v>11822</v>
      </c>
      <c r="BF338" s="37">
        <v>10239</v>
      </c>
      <c r="BG338" s="37">
        <v>10018</v>
      </c>
      <c r="BH338" s="37">
        <v>11966</v>
      </c>
      <c r="BI338" s="37">
        <v>11491</v>
      </c>
      <c r="BJ338" s="37">
        <v>14498</v>
      </c>
      <c r="BK338" s="37">
        <v>17971</v>
      </c>
      <c r="BL338" s="129">
        <v>40385</v>
      </c>
      <c r="BM338" s="224">
        <v>10205</v>
      </c>
      <c r="BN338" s="335">
        <v>12175</v>
      </c>
      <c r="BO338" s="223"/>
      <c r="BP338" s="223"/>
      <c r="BQ338" s="336">
        <v>16026</v>
      </c>
      <c r="BR338" s="224">
        <v>16283</v>
      </c>
      <c r="BS338" s="224"/>
      <c r="BT338" s="224"/>
      <c r="BU338" s="13">
        <v>12612</v>
      </c>
      <c r="BV338" s="8">
        <v>27928</v>
      </c>
      <c r="BW338" s="23">
        <v>27211</v>
      </c>
      <c r="BX338" s="23">
        <v>22345</v>
      </c>
      <c r="BY338" s="23">
        <v>31908</v>
      </c>
      <c r="BZ338" s="23">
        <v>31540</v>
      </c>
      <c r="CA338" s="23">
        <v>28751</v>
      </c>
      <c r="CB338" s="23">
        <v>40973</v>
      </c>
      <c r="CC338" s="23">
        <v>44440</v>
      </c>
      <c r="CD338" s="23">
        <v>41758</v>
      </c>
      <c r="CE338" s="224">
        <v>29080</v>
      </c>
      <c r="CF338" s="224">
        <v>37104</v>
      </c>
      <c r="CG338" s="224"/>
      <c r="CH338" s="224"/>
      <c r="CI338" s="8">
        <v>21375</v>
      </c>
      <c r="CJ338" s="8">
        <v>13545</v>
      </c>
      <c r="CK338" s="23">
        <v>17328</v>
      </c>
      <c r="CL338" s="23">
        <v>18471</v>
      </c>
      <c r="CM338" s="23">
        <v>19411</v>
      </c>
      <c r="CN338" s="23">
        <v>20241</v>
      </c>
      <c r="CO338" s="23">
        <v>21947</v>
      </c>
      <c r="CP338" s="23">
        <v>24471</v>
      </c>
      <c r="CQ338" s="23">
        <v>29709</v>
      </c>
      <c r="CR338" s="23">
        <v>38432</v>
      </c>
      <c r="CS338" s="213">
        <v>0</v>
      </c>
      <c r="CT338" s="213">
        <v>0</v>
      </c>
      <c r="CU338" s="213"/>
      <c r="CV338" s="213"/>
    </row>
    <row r="339" spans="1:100" ht="12.95" customHeight="1" x14ac:dyDescent="0.2">
      <c r="A339" s="41" t="s">
        <v>213</v>
      </c>
      <c r="B339" s="6" t="s">
        <v>760</v>
      </c>
      <c r="C339" s="9" t="s">
        <v>1908</v>
      </c>
      <c r="D339" s="291">
        <v>85080</v>
      </c>
      <c r="E339" s="8">
        <v>104796</v>
      </c>
      <c r="F339" s="23">
        <v>112469</v>
      </c>
      <c r="G339" s="163">
        <v>175181</v>
      </c>
      <c r="H339" s="23">
        <v>171735</v>
      </c>
      <c r="I339" s="23">
        <v>182677</v>
      </c>
      <c r="J339" s="23">
        <v>196391</v>
      </c>
      <c r="K339" s="23">
        <v>210010</v>
      </c>
      <c r="L339" s="23">
        <v>276806</v>
      </c>
      <c r="M339" s="23">
        <v>285595</v>
      </c>
      <c r="N339" s="70">
        <f t="shared" si="63"/>
        <v>69</v>
      </c>
      <c r="O339" s="82">
        <f t="shared" si="64"/>
        <v>285595</v>
      </c>
      <c r="P339" s="83">
        <f t="shared" si="65"/>
        <v>0</v>
      </c>
      <c r="Q339" s="203">
        <v>304352</v>
      </c>
      <c r="R339" s="203">
        <v>388974</v>
      </c>
      <c r="S339" s="70">
        <f t="shared" si="62"/>
        <v>54</v>
      </c>
      <c r="T339" s="82">
        <f t="shared" si="66"/>
        <v>388974</v>
      </c>
      <c r="U339" s="83">
        <f t="shared" si="67"/>
        <v>0</v>
      </c>
      <c r="V339" s="136"/>
      <c r="W339" s="136"/>
      <c r="X339" s="70"/>
      <c r="Y339" s="82"/>
      <c r="Z339" s="83"/>
      <c r="AA339" s="13">
        <v>38213</v>
      </c>
      <c r="AB339" s="8">
        <v>48441</v>
      </c>
      <c r="AC339" s="23">
        <v>56360</v>
      </c>
      <c r="AD339" s="23">
        <v>70653</v>
      </c>
      <c r="AE339" s="23">
        <v>74944</v>
      </c>
      <c r="AF339" s="23">
        <v>80222</v>
      </c>
      <c r="AG339" s="23">
        <v>81324</v>
      </c>
      <c r="AH339" s="23">
        <v>78505</v>
      </c>
      <c r="AI339" s="23">
        <v>97668</v>
      </c>
      <c r="AJ339" s="23">
        <v>95824</v>
      </c>
      <c r="AK339" s="224">
        <v>113452</v>
      </c>
      <c r="AL339" s="224">
        <v>123502</v>
      </c>
      <c r="AM339" s="224"/>
      <c r="AN339" s="224"/>
      <c r="AO339" s="13">
        <v>5129</v>
      </c>
      <c r="AP339" s="8">
        <v>4284</v>
      </c>
      <c r="AQ339" s="23">
        <v>5034</v>
      </c>
      <c r="AR339" s="23">
        <v>7124</v>
      </c>
      <c r="AS339" s="23">
        <v>28850</v>
      </c>
      <c r="AT339" s="23">
        <v>31076</v>
      </c>
      <c r="AU339" s="150">
        <v>31768</v>
      </c>
      <c r="AV339" s="150">
        <v>34476</v>
      </c>
      <c r="AW339" s="150">
        <v>48653</v>
      </c>
      <c r="AX339" s="150">
        <v>52125</v>
      </c>
      <c r="AY339" s="224">
        <v>54698</v>
      </c>
      <c r="AZ339" s="224">
        <v>67986</v>
      </c>
      <c r="BA339" s="224"/>
      <c r="BB339" s="224"/>
      <c r="BC339" s="13">
        <v>2459</v>
      </c>
      <c r="BD339" s="8">
        <v>4579</v>
      </c>
      <c r="BE339" s="23">
        <v>3801</v>
      </c>
      <c r="BF339" s="37">
        <v>3666</v>
      </c>
      <c r="BG339" s="37">
        <v>3031</v>
      </c>
      <c r="BH339" s="37">
        <v>3325</v>
      </c>
      <c r="BI339" s="37">
        <v>2865</v>
      </c>
      <c r="BJ339" s="37">
        <v>7768</v>
      </c>
      <c r="BK339" s="37">
        <v>6923</v>
      </c>
      <c r="BL339" s="129">
        <v>8963</v>
      </c>
      <c r="BM339" s="224">
        <v>9369</v>
      </c>
      <c r="BN339" s="335">
        <v>13019</v>
      </c>
      <c r="BO339" s="223"/>
      <c r="BP339" s="223"/>
      <c r="BQ339" s="336">
        <v>11821</v>
      </c>
      <c r="BR339" s="224">
        <v>12017</v>
      </c>
      <c r="BS339" s="224"/>
      <c r="BT339" s="224"/>
      <c r="BU339" s="13">
        <v>31051</v>
      </c>
      <c r="BV339" s="8">
        <v>36280</v>
      </c>
      <c r="BW339" s="23">
        <v>35734</v>
      </c>
      <c r="BX339" s="23">
        <v>83208</v>
      </c>
      <c r="BY339" s="23">
        <v>53740</v>
      </c>
      <c r="BZ339" s="23">
        <v>50196</v>
      </c>
      <c r="CA339" s="23">
        <v>69742</v>
      </c>
      <c r="CB339" s="23">
        <v>80457</v>
      </c>
      <c r="CC339" s="23">
        <v>110854</v>
      </c>
      <c r="CD339" s="23">
        <v>115592</v>
      </c>
      <c r="CE339" s="224">
        <v>111895</v>
      </c>
      <c r="CF339" s="224">
        <v>170114</v>
      </c>
      <c r="CG339" s="224"/>
      <c r="CH339" s="224"/>
      <c r="CI339" s="8">
        <v>8228</v>
      </c>
      <c r="CJ339" s="8">
        <v>11212</v>
      </c>
      <c r="CK339" s="23">
        <v>11540</v>
      </c>
      <c r="CL339" s="23">
        <v>10530</v>
      </c>
      <c r="CM339" s="23">
        <v>11170</v>
      </c>
      <c r="CN339" s="23">
        <v>17858</v>
      </c>
      <c r="CO339" s="23">
        <v>10692</v>
      </c>
      <c r="CP339" s="23">
        <v>8804</v>
      </c>
      <c r="CQ339" s="23">
        <v>12708</v>
      </c>
      <c r="CR339" s="23">
        <v>13091</v>
      </c>
      <c r="CS339" s="224">
        <v>3117</v>
      </c>
      <c r="CT339" s="223">
        <v>2336</v>
      </c>
      <c r="CU339" s="223"/>
      <c r="CV339" s="223"/>
    </row>
    <row r="340" spans="1:100" ht="12.95" customHeight="1" x14ac:dyDescent="0.2">
      <c r="A340" s="41" t="s">
        <v>216</v>
      </c>
      <c r="B340" s="6" t="s">
        <v>1462</v>
      </c>
      <c r="C340" s="9" t="s">
        <v>1908</v>
      </c>
      <c r="D340" s="291">
        <v>111733</v>
      </c>
      <c r="E340" s="8">
        <v>222666</v>
      </c>
      <c r="F340" s="23">
        <v>220004</v>
      </c>
      <c r="G340" s="163">
        <v>240664</v>
      </c>
      <c r="H340" s="23">
        <v>261098</v>
      </c>
      <c r="I340" s="23">
        <v>265364</v>
      </c>
      <c r="J340" s="23">
        <v>270269</v>
      </c>
      <c r="K340" s="23">
        <v>285488</v>
      </c>
      <c r="L340" s="23">
        <v>272881</v>
      </c>
      <c r="M340" s="23">
        <v>342455</v>
      </c>
      <c r="N340" s="70">
        <f t="shared" si="63"/>
        <v>56</v>
      </c>
      <c r="O340" s="82">
        <f t="shared" si="64"/>
        <v>342455</v>
      </c>
      <c r="P340" s="83">
        <f t="shared" si="65"/>
        <v>0</v>
      </c>
      <c r="Q340" s="203">
        <v>362172</v>
      </c>
      <c r="R340" s="203">
        <v>377514</v>
      </c>
      <c r="S340" s="70">
        <f t="shared" si="62"/>
        <v>57</v>
      </c>
      <c r="T340" s="82">
        <f t="shared" si="66"/>
        <v>377514</v>
      </c>
      <c r="U340" s="83">
        <f t="shared" si="67"/>
        <v>0</v>
      </c>
      <c r="V340" s="136"/>
      <c r="W340" s="136"/>
      <c r="X340" s="70"/>
      <c r="Y340" s="82"/>
      <c r="Z340" s="83"/>
      <c r="AA340" s="13">
        <v>99198</v>
      </c>
      <c r="AB340" s="8">
        <v>176177</v>
      </c>
      <c r="AC340" s="23">
        <v>199944</v>
      </c>
      <c r="AD340" s="23">
        <v>219097</v>
      </c>
      <c r="AE340" s="23">
        <v>244187</v>
      </c>
      <c r="AF340" s="23">
        <v>249371</v>
      </c>
      <c r="AG340" s="23">
        <v>248591</v>
      </c>
      <c r="AH340" s="23">
        <v>253657</v>
      </c>
      <c r="AI340" s="23">
        <v>243624</v>
      </c>
      <c r="AJ340" s="23">
        <v>305682</v>
      </c>
      <c r="AK340" s="224">
        <v>328522</v>
      </c>
      <c r="AL340" s="224">
        <v>342945</v>
      </c>
      <c r="AM340" s="224"/>
      <c r="AN340" s="224"/>
      <c r="AO340" s="13">
        <v>486</v>
      </c>
      <c r="AP340" s="8">
        <v>2697</v>
      </c>
      <c r="AQ340" s="23">
        <v>534</v>
      </c>
      <c r="AR340" s="23">
        <v>3554</v>
      </c>
      <c r="AS340" s="23">
        <v>1607</v>
      </c>
      <c r="AT340" s="23">
        <v>1720</v>
      </c>
      <c r="AU340" s="150">
        <v>1809</v>
      </c>
      <c r="AV340" s="150">
        <v>2828</v>
      </c>
      <c r="AW340" s="150">
        <v>1979</v>
      </c>
      <c r="AX340" s="150">
        <v>1630</v>
      </c>
      <c r="AY340" s="224">
        <v>1347</v>
      </c>
      <c r="AZ340" s="224">
        <v>1780</v>
      </c>
      <c r="BA340" s="224"/>
      <c r="BB340" s="224"/>
      <c r="BC340" s="13">
        <v>3280</v>
      </c>
      <c r="BD340" s="8">
        <v>29619</v>
      </c>
      <c r="BE340" s="23">
        <v>9989</v>
      </c>
      <c r="BF340" s="37">
        <v>4825</v>
      </c>
      <c r="BG340" s="37">
        <v>3918</v>
      </c>
      <c r="BH340" s="37">
        <v>5982</v>
      </c>
      <c r="BI340" s="37">
        <v>7981</v>
      </c>
      <c r="BJ340" s="37">
        <v>6315</v>
      </c>
      <c r="BK340" s="37">
        <v>5340</v>
      </c>
      <c r="BL340" s="129">
        <v>8756</v>
      </c>
      <c r="BM340" s="224">
        <v>8138</v>
      </c>
      <c r="BN340" s="335">
        <v>8202</v>
      </c>
      <c r="BO340" s="223"/>
      <c r="BP340" s="223"/>
      <c r="BQ340" s="336">
        <v>17513</v>
      </c>
      <c r="BR340" s="224">
        <v>16807</v>
      </c>
      <c r="BS340" s="224"/>
      <c r="BT340" s="224"/>
      <c r="BU340" s="13">
        <v>5319</v>
      </c>
      <c r="BV340" s="8">
        <v>14173</v>
      </c>
      <c r="BW340" s="23">
        <v>9537</v>
      </c>
      <c r="BX340" s="23">
        <v>10717</v>
      </c>
      <c r="BY340" s="23">
        <v>6777</v>
      </c>
      <c r="BZ340" s="23">
        <v>2447</v>
      </c>
      <c r="CA340" s="23">
        <v>4150</v>
      </c>
      <c r="CB340" s="23">
        <v>11118</v>
      </c>
      <c r="CC340" s="23">
        <v>6771</v>
      </c>
      <c r="CD340" s="23">
        <v>5398</v>
      </c>
      <c r="CE340" s="224">
        <v>3706</v>
      </c>
      <c r="CF340" s="224">
        <v>4927</v>
      </c>
      <c r="CG340" s="224"/>
      <c r="CH340" s="224"/>
      <c r="CI340" s="8">
        <v>3450</v>
      </c>
      <c r="CJ340" s="8">
        <v>0</v>
      </c>
      <c r="CK340" s="23">
        <v>0</v>
      </c>
      <c r="CL340" s="23">
        <v>2471</v>
      </c>
      <c r="CM340" s="23">
        <v>4609</v>
      </c>
      <c r="CN340" s="23">
        <v>5844</v>
      </c>
      <c r="CO340" s="23">
        <v>7738</v>
      </c>
      <c r="CP340" s="23">
        <v>11570</v>
      </c>
      <c r="CQ340" s="23">
        <v>15167</v>
      </c>
      <c r="CR340" s="23">
        <v>20989</v>
      </c>
      <c r="CS340" s="224">
        <v>2946</v>
      </c>
      <c r="CT340" s="224">
        <v>2853</v>
      </c>
      <c r="CU340" s="224"/>
      <c r="CV340" s="224"/>
    </row>
    <row r="341" spans="1:100" ht="12.95" customHeight="1" x14ac:dyDescent="0.2">
      <c r="A341" s="41" t="s">
        <v>220</v>
      </c>
      <c r="B341" s="133" t="s">
        <v>1423</v>
      </c>
      <c r="C341" s="9" t="s">
        <v>1908</v>
      </c>
      <c r="D341" s="291">
        <v>69346</v>
      </c>
      <c r="E341" s="8">
        <v>108117</v>
      </c>
      <c r="F341" s="23">
        <v>123016</v>
      </c>
      <c r="G341" s="163">
        <v>145591</v>
      </c>
      <c r="H341" s="23">
        <v>152164</v>
      </c>
      <c r="I341" s="23">
        <v>166923</v>
      </c>
      <c r="J341" s="23">
        <v>201955</v>
      </c>
      <c r="K341" s="23">
        <v>224352</v>
      </c>
      <c r="L341" s="23">
        <v>259503</v>
      </c>
      <c r="M341" s="23">
        <v>281588</v>
      </c>
      <c r="N341" s="70">
        <f t="shared" si="63"/>
        <v>71</v>
      </c>
      <c r="O341" s="82">
        <f t="shared" si="64"/>
        <v>281588</v>
      </c>
      <c r="P341" s="83">
        <f t="shared" si="65"/>
        <v>0</v>
      </c>
      <c r="Q341" s="203">
        <v>329345</v>
      </c>
      <c r="R341" s="203">
        <v>355215</v>
      </c>
      <c r="S341" s="70">
        <f t="shared" si="62"/>
        <v>61</v>
      </c>
      <c r="T341" s="82">
        <f t="shared" si="66"/>
        <v>355215</v>
      </c>
      <c r="U341" s="83">
        <f t="shared" si="67"/>
        <v>0</v>
      </c>
      <c r="V341" s="136"/>
      <c r="W341" s="136"/>
      <c r="X341" s="70"/>
      <c r="Y341" s="82"/>
      <c r="Z341" s="83"/>
      <c r="AA341" s="13">
        <v>33148</v>
      </c>
      <c r="AB341" s="8">
        <v>49935</v>
      </c>
      <c r="AC341" s="23">
        <v>64407</v>
      </c>
      <c r="AD341" s="23">
        <v>71741</v>
      </c>
      <c r="AE341" s="23">
        <v>79877</v>
      </c>
      <c r="AF341" s="23">
        <v>94545</v>
      </c>
      <c r="AG341" s="23">
        <v>109893</v>
      </c>
      <c r="AH341" s="23">
        <v>114632</v>
      </c>
      <c r="AI341" s="23">
        <v>125558</v>
      </c>
      <c r="AJ341" s="23">
        <v>134598</v>
      </c>
      <c r="AK341" s="224">
        <v>172202</v>
      </c>
      <c r="AL341" s="224">
        <v>185766</v>
      </c>
      <c r="AM341" s="224"/>
      <c r="AN341" s="224"/>
      <c r="AO341" s="13">
        <v>932</v>
      </c>
      <c r="AP341" s="8">
        <v>4398</v>
      </c>
      <c r="AQ341" s="23">
        <v>2955</v>
      </c>
      <c r="AR341" s="23">
        <v>18141</v>
      </c>
      <c r="AS341" s="23">
        <v>13857</v>
      </c>
      <c r="AT341" s="23">
        <v>17012</v>
      </c>
      <c r="AU341" s="155">
        <v>14772</v>
      </c>
      <c r="AV341" s="155">
        <v>24254</v>
      </c>
      <c r="AW341" s="155">
        <v>22856</v>
      </c>
      <c r="AX341" s="155">
        <v>26871</v>
      </c>
      <c r="AY341" s="224">
        <v>23198</v>
      </c>
      <c r="AZ341" s="224">
        <v>22590</v>
      </c>
      <c r="BA341" s="224"/>
      <c r="BB341" s="224"/>
      <c r="BC341" s="13">
        <v>5790</v>
      </c>
      <c r="BD341" s="8">
        <v>4700</v>
      </c>
      <c r="BE341" s="23">
        <v>7095</v>
      </c>
      <c r="BF341" s="37">
        <v>8103</v>
      </c>
      <c r="BG341" s="37">
        <v>8062</v>
      </c>
      <c r="BH341" s="37">
        <v>8473</v>
      </c>
      <c r="BI341" s="37">
        <v>11843</v>
      </c>
      <c r="BJ341" s="37">
        <v>16205</v>
      </c>
      <c r="BK341" s="37">
        <v>16126</v>
      </c>
      <c r="BL341" s="129">
        <v>17696</v>
      </c>
      <c r="BM341" s="224">
        <v>11734</v>
      </c>
      <c r="BN341" s="335">
        <v>9891</v>
      </c>
      <c r="BO341" s="223"/>
      <c r="BP341" s="223"/>
      <c r="BQ341" s="336">
        <v>28174</v>
      </c>
      <c r="BR341" s="224">
        <v>31085</v>
      </c>
      <c r="BS341" s="224"/>
      <c r="BT341" s="224"/>
      <c r="BU341" s="13">
        <v>28369</v>
      </c>
      <c r="BV341" s="8">
        <v>45051</v>
      </c>
      <c r="BW341" s="23">
        <v>44303</v>
      </c>
      <c r="BX341" s="23">
        <v>44167</v>
      </c>
      <c r="BY341" s="23">
        <v>46801</v>
      </c>
      <c r="BZ341" s="23">
        <v>44382</v>
      </c>
      <c r="CA341" s="23">
        <v>61204</v>
      </c>
      <c r="CB341" s="23">
        <v>63562</v>
      </c>
      <c r="CC341" s="23">
        <v>84065</v>
      </c>
      <c r="CD341" s="23">
        <v>77490</v>
      </c>
      <c r="CE341" s="224">
        <v>91895</v>
      </c>
      <c r="CF341" s="224">
        <v>103637</v>
      </c>
      <c r="CG341" s="224"/>
      <c r="CH341" s="224"/>
      <c r="CI341" s="8">
        <v>1107</v>
      </c>
      <c r="CJ341" s="8">
        <v>4033</v>
      </c>
      <c r="CK341" s="23">
        <v>4256</v>
      </c>
      <c r="CL341" s="23">
        <v>3439</v>
      </c>
      <c r="CM341" s="23">
        <v>3567</v>
      </c>
      <c r="CN341" s="23">
        <v>2511</v>
      </c>
      <c r="CO341" s="23">
        <v>4243</v>
      </c>
      <c r="CP341" s="23">
        <v>5699</v>
      </c>
      <c r="CQ341" s="23">
        <v>10898</v>
      </c>
      <c r="CR341" s="23">
        <v>24933</v>
      </c>
      <c r="CS341" s="224">
        <v>2142</v>
      </c>
      <c r="CT341" s="224">
        <v>2246</v>
      </c>
      <c r="CU341" s="224"/>
      <c r="CV341" s="224"/>
    </row>
    <row r="342" spans="1:100" ht="12.95" customHeight="1" x14ac:dyDescent="0.2">
      <c r="A342" s="41" t="s">
        <v>236</v>
      </c>
      <c r="B342" s="6" t="s">
        <v>1648</v>
      </c>
      <c r="C342" s="9" t="s">
        <v>1908</v>
      </c>
      <c r="D342" s="291">
        <v>89275</v>
      </c>
      <c r="E342" s="8">
        <v>158437</v>
      </c>
      <c r="F342" s="23">
        <v>209469</v>
      </c>
      <c r="G342" s="163">
        <v>234656</v>
      </c>
      <c r="H342" s="23">
        <v>257024</v>
      </c>
      <c r="I342" s="23">
        <v>276763</v>
      </c>
      <c r="J342" s="23">
        <v>300229</v>
      </c>
      <c r="K342" s="23">
        <v>309554</v>
      </c>
      <c r="L342" s="23">
        <v>324552</v>
      </c>
      <c r="M342" s="23">
        <v>325493</v>
      </c>
      <c r="N342" s="70">
        <f t="shared" si="63"/>
        <v>62</v>
      </c>
      <c r="O342" s="82">
        <f t="shared" si="64"/>
        <v>325493</v>
      </c>
      <c r="P342" s="83">
        <f t="shared" si="65"/>
        <v>0</v>
      </c>
      <c r="Q342" s="203">
        <v>327594</v>
      </c>
      <c r="R342" s="203">
        <v>344678</v>
      </c>
      <c r="S342" s="70">
        <f t="shared" si="62"/>
        <v>63</v>
      </c>
      <c r="T342" s="82">
        <f t="shared" si="66"/>
        <v>344678</v>
      </c>
      <c r="U342" s="83">
        <f t="shared" si="67"/>
        <v>0</v>
      </c>
      <c r="V342" s="136"/>
      <c r="W342" s="136"/>
      <c r="X342" s="70"/>
      <c r="Y342" s="82"/>
      <c r="Z342" s="83"/>
      <c r="AA342" s="13">
        <v>55331</v>
      </c>
      <c r="AB342" s="8">
        <v>88274</v>
      </c>
      <c r="AC342" s="23">
        <v>115548</v>
      </c>
      <c r="AD342" s="23">
        <v>133873</v>
      </c>
      <c r="AE342" s="23">
        <v>150995</v>
      </c>
      <c r="AF342" s="23">
        <v>161524</v>
      </c>
      <c r="AG342" s="23">
        <v>169983</v>
      </c>
      <c r="AH342" s="23">
        <v>169912</v>
      </c>
      <c r="AI342" s="23">
        <v>178299</v>
      </c>
      <c r="AJ342" s="23">
        <v>177098</v>
      </c>
      <c r="AK342" s="224">
        <v>194559</v>
      </c>
      <c r="AL342" s="224">
        <v>209117</v>
      </c>
      <c r="AM342" s="224"/>
      <c r="AN342" s="224"/>
      <c r="AO342" s="13">
        <v>4312</v>
      </c>
      <c r="AP342" s="8">
        <v>5259</v>
      </c>
      <c r="AQ342" s="23">
        <v>10407</v>
      </c>
      <c r="AR342" s="23">
        <v>11062</v>
      </c>
      <c r="AS342" s="23">
        <v>9392</v>
      </c>
      <c r="AT342" s="23">
        <v>10164</v>
      </c>
      <c r="AU342" s="150">
        <v>9862</v>
      </c>
      <c r="AV342" s="150">
        <v>10238</v>
      </c>
      <c r="AW342" s="150">
        <v>16691</v>
      </c>
      <c r="AX342" s="150">
        <v>17228</v>
      </c>
      <c r="AY342" s="224">
        <v>15879</v>
      </c>
      <c r="AZ342" s="224">
        <v>18324</v>
      </c>
      <c r="BA342" s="224"/>
      <c r="BB342" s="224"/>
      <c r="BC342" s="13">
        <v>3825</v>
      </c>
      <c r="BD342" s="8">
        <v>18615</v>
      </c>
      <c r="BE342" s="23">
        <v>14261</v>
      </c>
      <c r="BF342" s="37">
        <v>11101</v>
      </c>
      <c r="BG342" s="37">
        <v>13391</v>
      </c>
      <c r="BH342" s="37">
        <v>14944</v>
      </c>
      <c r="BI342" s="37">
        <v>16224</v>
      </c>
      <c r="BJ342" s="37">
        <v>16564</v>
      </c>
      <c r="BK342" s="37">
        <v>17111</v>
      </c>
      <c r="BL342" s="129">
        <v>16330</v>
      </c>
      <c r="BM342" s="224">
        <v>22399</v>
      </c>
      <c r="BN342" s="335">
        <v>21857</v>
      </c>
      <c r="BO342" s="223"/>
      <c r="BP342" s="223"/>
      <c r="BQ342" s="336">
        <v>33471</v>
      </c>
      <c r="BR342" s="224">
        <v>33959</v>
      </c>
      <c r="BS342" s="224"/>
      <c r="BT342" s="224"/>
      <c r="BU342" s="13">
        <v>15035</v>
      </c>
      <c r="BV342" s="8">
        <v>27168</v>
      </c>
      <c r="BW342" s="23">
        <v>40677</v>
      </c>
      <c r="BX342" s="23">
        <v>49316</v>
      </c>
      <c r="BY342" s="23">
        <v>50556</v>
      </c>
      <c r="BZ342" s="23">
        <v>54243</v>
      </c>
      <c r="CA342" s="23">
        <v>64683</v>
      </c>
      <c r="CB342" s="23">
        <v>66674</v>
      </c>
      <c r="CC342" s="23">
        <v>68775</v>
      </c>
      <c r="CD342" s="23">
        <v>68145</v>
      </c>
      <c r="CE342" s="224">
        <v>48057</v>
      </c>
      <c r="CF342" s="224">
        <v>48449</v>
      </c>
      <c r="CG342" s="224"/>
      <c r="CH342" s="224"/>
      <c r="CI342" s="8">
        <v>10772</v>
      </c>
      <c r="CJ342" s="8">
        <v>19121</v>
      </c>
      <c r="CK342" s="23">
        <v>28576</v>
      </c>
      <c r="CL342" s="23">
        <v>29304</v>
      </c>
      <c r="CM342" s="23">
        <v>32690</v>
      </c>
      <c r="CN342" s="23">
        <v>35888</v>
      </c>
      <c r="CO342" s="23">
        <v>39477</v>
      </c>
      <c r="CP342" s="23">
        <v>46166</v>
      </c>
      <c r="CQ342" s="23">
        <v>43676</v>
      </c>
      <c r="CR342" s="23">
        <v>46692</v>
      </c>
      <c r="CS342" s="224">
        <v>13229</v>
      </c>
      <c r="CT342" s="224">
        <v>12972</v>
      </c>
      <c r="CU342" s="224"/>
      <c r="CV342" s="224"/>
    </row>
    <row r="343" spans="1:100" ht="12.95" customHeight="1" x14ac:dyDescent="0.2">
      <c r="A343" s="41" t="s">
        <v>215</v>
      </c>
      <c r="B343" s="6" t="s">
        <v>1743</v>
      </c>
      <c r="C343" s="9" t="s">
        <v>1908</v>
      </c>
      <c r="D343" s="291">
        <v>49313</v>
      </c>
      <c r="E343" s="8">
        <v>131486</v>
      </c>
      <c r="F343" s="23">
        <v>158729</v>
      </c>
      <c r="G343" s="163">
        <v>197178</v>
      </c>
      <c r="H343" s="23">
        <v>254447</v>
      </c>
      <c r="I343" s="23">
        <v>266687</v>
      </c>
      <c r="J343" s="23">
        <v>272174</v>
      </c>
      <c r="K343" s="23">
        <v>287430</v>
      </c>
      <c r="L343" s="23">
        <v>301396</v>
      </c>
      <c r="M343" s="23">
        <v>309675</v>
      </c>
      <c r="N343" s="70">
        <f t="shared" si="63"/>
        <v>64</v>
      </c>
      <c r="O343" s="82">
        <f t="shared" si="64"/>
        <v>309675</v>
      </c>
      <c r="P343" s="83">
        <f t="shared" si="65"/>
        <v>0</v>
      </c>
      <c r="Q343" s="203">
        <v>314990</v>
      </c>
      <c r="R343" s="203">
        <v>334324</v>
      </c>
      <c r="S343" s="70">
        <f t="shared" si="62"/>
        <v>65</v>
      </c>
      <c r="T343" s="82">
        <f t="shared" si="66"/>
        <v>334324</v>
      </c>
      <c r="U343" s="83">
        <f t="shared" si="67"/>
        <v>0</v>
      </c>
      <c r="V343" s="136"/>
      <c r="W343" s="136"/>
      <c r="X343" s="70"/>
      <c r="Y343" s="82"/>
      <c r="Z343" s="83"/>
      <c r="AA343" s="13">
        <v>33548</v>
      </c>
      <c r="AB343" s="8">
        <v>109165</v>
      </c>
      <c r="AC343" s="23">
        <v>130231</v>
      </c>
      <c r="AD343" s="23">
        <v>164221</v>
      </c>
      <c r="AE343" s="23">
        <v>206219</v>
      </c>
      <c r="AF343" s="23">
        <v>217145</v>
      </c>
      <c r="AG343" s="23">
        <v>223204</v>
      </c>
      <c r="AH343" s="23">
        <v>227441</v>
      </c>
      <c r="AI343" s="23">
        <v>232208</v>
      </c>
      <c r="AJ343" s="23">
        <v>233774</v>
      </c>
      <c r="AK343" s="224">
        <v>247054</v>
      </c>
      <c r="AL343" s="224">
        <v>268777</v>
      </c>
      <c r="AM343" s="224"/>
      <c r="AN343" s="224"/>
      <c r="AO343" s="13">
        <v>39</v>
      </c>
      <c r="AP343" s="8">
        <v>1956</v>
      </c>
      <c r="AQ343" s="23">
        <v>3730</v>
      </c>
      <c r="AR343" s="23">
        <v>3898</v>
      </c>
      <c r="AS343" s="23">
        <v>2853</v>
      </c>
      <c r="AT343" s="23">
        <v>4042</v>
      </c>
      <c r="AU343" s="150">
        <v>4862</v>
      </c>
      <c r="AV343" s="150">
        <v>5154</v>
      </c>
      <c r="AW343" s="150">
        <v>4569</v>
      </c>
      <c r="AX343" s="150">
        <v>5854</v>
      </c>
      <c r="AY343" s="224">
        <v>1061</v>
      </c>
      <c r="AZ343" s="213">
        <v>233</v>
      </c>
      <c r="BA343" s="213"/>
      <c r="BB343" s="213"/>
      <c r="BC343" s="13">
        <v>1043</v>
      </c>
      <c r="BD343" s="8">
        <v>12430</v>
      </c>
      <c r="BE343" s="23">
        <v>10626</v>
      </c>
      <c r="BF343" s="37">
        <v>8673</v>
      </c>
      <c r="BG343" s="37">
        <v>9233</v>
      </c>
      <c r="BH343" s="37">
        <v>11108</v>
      </c>
      <c r="BI343" s="37">
        <v>12206</v>
      </c>
      <c r="BJ343" s="37">
        <v>14267</v>
      </c>
      <c r="BK343" s="37">
        <v>16612</v>
      </c>
      <c r="BL343" s="129">
        <v>16277</v>
      </c>
      <c r="BM343" s="224">
        <v>13939</v>
      </c>
      <c r="BN343" s="335">
        <v>13997</v>
      </c>
      <c r="BO343" s="223"/>
      <c r="BP343" s="223"/>
      <c r="BQ343" s="336">
        <v>22719</v>
      </c>
      <c r="BR343" s="224">
        <v>21577</v>
      </c>
      <c r="BS343" s="224"/>
      <c r="BT343" s="224"/>
      <c r="BU343" s="13">
        <v>11984</v>
      </c>
      <c r="BV343" s="8">
        <v>0</v>
      </c>
      <c r="BW343" s="23">
        <v>1634</v>
      </c>
      <c r="BX343" s="23">
        <v>6575</v>
      </c>
      <c r="BY343" s="23">
        <v>22530</v>
      </c>
      <c r="BZ343" s="23">
        <v>21230</v>
      </c>
      <c r="CA343" s="23">
        <v>18496</v>
      </c>
      <c r="CB343" s="23">
        <v>21846</v>
      </c>
      <c r="CC343" s="23">
        <v>25229</v>
      </c>
      <c r="CD343" s="23">
        <v>29876</v>
      </c>
      <c r="CE343" s="224">
        <v>29964</v>
      </c>
      <c r="CF343" s="224">
        <v>29393</v>
      </c>
      <c r="CG343" s="224"/>
      <c r="CH343" s="224"/>
      <c r="CI343" s="8">
        <v>2699</v>
      </c>
      <c r="CJ343" s="8">
        <v>7935</v>
      </c>
      <c r="CK343" s="23">
        <v>12508</v>
      </c>
      <c r="CL343" s="23">
        <v>13811</v>
      </c>
      <c r="CM343" s="23">
        <v>13612</v>
      </c>
      <c r="CN343" s="23">
        <v>13162</v>
      </c>
      <c r="CO343" s="23">
        <v>13406</v>
      </c>
      <c r="CP343" s="23">
        <v>18722</v>
      </c>
      <c r="CQ343" s="23">
        <v>22778</v>
      </c>
      <c r="CR343" s="23">
        <v>23894</v>
      </c>
      <c r="CS343" s="213">
        <v>253</v>
      </c>
      <c r="CT343" s="213">
        <v>347</v>
      </c>
      <c r="CU343" s="213"/>
      <c r="CV343" s="213"/>
    </row>
    <row r="344" spans="1:100" ht="12.95" customHeight="1" x14ac:dyDescent="0.2">
      <c r="A344" s="52" t="s">
        <v>507</v>
      </c>
      <c r="B344" s="6" t="s">
        <v>1235</v>
      </c>
      <c r="C344" s="9" t="s">
        <v>1908</v>
      </c>
      <c r="D344" s="291">
        <v>88132</v>
      </c>
      <c r="E344" s="8">
        <v>152279</v>
      </c>
      <c r="F344" s="23">
        <v>178845</v>
      </c>
      <c r="G344" s="163">
        <v>187054</v>
      </c>
      <c r="H344" s="23">
        <v>214888</v>
      </c>
      <c r="I344" s="23">
        <v>236211</v>
      </c>
      <c r="J344" s="23">
        <v>253992</v>
      </c>
      <c r="K344" s="23">
        <v>288497</v>
      </c>
      <c r="L344" s="23">
        <v>295235</v>
      </c>
      <c r="M344" s="23">
        <v>304397</v>
      </c>
      <c r="N344" s="70">
        <f t="shared" si="63"/>
        <v>67</v>
      </c>
      <c r="O344" s="82">
        <f t="shared" si="64"/>
        <v>304397</v>
      </c>
      <c r="P344" s="83">
        <f t="shared" si="65"/>
        <v>0</v>
      </c>
      <c r="Q344" s="203">
        <v>302896</v>
      </c>
      <c r="R344" s="203">
        <v>330784</v>
      </c>
      <c r="S344" s="70">
        <f t="shared" si="62"/>
        <v>66</v>
      </c>
      <c r="T344" s="82">
        <f t="shared" si="66"/>
        <v>330784</v>
      </c>
      <c r="U344" s="83">
        <f t="shared" si="67"/>
        <v>0</v>
      </c>
      <c r="V344" s="136"/>
      <c r="W344" s="136"/>
      <c r="X344" s="70"/>
      <c r="Y344" s="82"/>
      <c r="Z344" s="83"/>
      <c r="AA344" s="13">
        <v>59766</v>
      </c>
      <c r="AB344" s="8">
        <v>101429</v>
      </c>
      <c r="AC344" s="23">
        <v>112650</v>
      </c>
      <c r="AD344" s="23">
        <v>117151</v>
      </c>
      <c r="AE344" s="23">
        <v>145213</v>
      </c>
      <c r="AF344" s="23">
        <v>154245</v>
      </c>
      <c r="AG344" s="23">
        <v>182648</v>
      </c>
      <c r="AH344" s="23">
        <v>210746</v>
      </c>
      <c r="AI344" s="23">
        <v>208925</v>
      </c>
      <c r="AJ344" s="23">
        <v>211890</v>
      </c>
      <c r="AK344" s="224">
        <v>330784</v>
      </c>
      <c r="AL344" s="224">
        <v>236566</v>
      </c>
      <c r="AM344" s="224"/>
      <c r="AN344" s="224"/>
      <c r="AO344" s="13">
        <v>10460</v>
      </c>
      <c r="AP344" s="8">
        <v>19695</v>
      </c>
      <c r="AQ344" s="23">
        <v>18584</v>
      </c>
      <c r="AR344" s="23">
        <v>21066</v>
      </c>
      <c r="AS344" s="23">
        <v>16288</v>
      </c>
      <c r="AT344" s="23">
        <v>15608</v>
      </c>
      <c r="AU344" s="150">
        <v>15170</v>
      </c>
      <c r="AV344" s="150">
        <v>12327</v>
      </c>
      <c r="AW344" s="150">
        <v>12860</v>
      </c>
      <c r="AX344" s="150">
        <v>18649</v>
      </c>
      <c r="AY344" s="224">
        <v>16504</v>
      </c>
      <c r="AZ344" s="224">
        <v>19601</v>
      </c>
      <c r="BA344" s="224"/>
      <c r="BB344" s="224"/>
      <c r="BC344" s="13">
        <v>4213</v>
      </c>
      <c r="BD344" s="8">
        <v>6519</v>
      </c>
      <c r="BE344" s="23">
        <v>10034</v>
      </c>
      <c r="BF344" s="37">
        <v>14736</v>
      </c>
      <c r="BG344" s="37">
        <v>15333</v>
      </c>
      <c r="BH344" s="37">
        <v>10228</v>
      </c>
      <c r="BI344" s="37">
        <v>13852</v>
      </c>
      <c r="BJ344" s="37">
        <v>14681</v>
      </c>
      <c r="BK344" s="37">
        <v>18068</v>
      </c>
      <c r="BL344" s="129">
        <v>19090</v>
      </c>
      <c r="BM344" s="224">
        <v>10190</v>
      </c>
      <c r="BN344" s="335">
        <v>8094</v>
      </c>
      <c r="BO344" s="223"/>
      <c r="BP344" s="223"/>
      <c r="BQ344" s="336">
        <v>15775</v>
      </c>
      <c r="BR344" s="224">
        <v>11827</v>
      </c>
      <c r="BS344" s="224"/>
      <c r="BT344" s="224"/>
      <c r="BU344" s="13">
        <v>8710</v>
      </c>
      <c r="BV344" s="8">
        <v>24205</v>
      </c>
      <c r="BW344" s="23">
        <v>30334</v>
      </c>
      <c r="BX344" s="23">
        <v>32395</v>
      </c>
      <c r="BY344" s="23">
        <v>22258</v>
      </c>
      <c r="BZ344" s="23">
        <v>30078</v>
      </c>
      <c r="CA344" s="23">
        <v>35877</v>
      </c>
      <c r="CB344" s="23">
        <v>42673</v>
      </c>
      <c r="CC344" s="23">
        <v>43938</v>
      </c>
      <c r="CD344" s="23">
        <v>42064</v>
      </c>
      <c r="CE344" s="224">
        <v>42142</v>
      </c>
      <c r="CF344" s="224">
        <v>48240</v>
      </c>
      <c r="CG344" s="224"/>
      <c r="CH344" s="224"/>
      <c r="CI344" s="8">
        <v>4983</v>
      </c>
      <c r="CJ344" s="8">
        <v>431</v>
      </c>
      <c r="CK344" s="23">
        <v>7243</v>
      </c>
      <c r="CL344" s="23">
        <v>1706</v>
      </c>
      <c r="CM344" s="23">
        <v>15796</v>
      </c>
      <c r="CN344" s="23">
        <v>26052</v>
      </c>
      <c r="CO344" s="23">
        <v>6445</v>
      </c>
      <c r="CP344" s="23">
        <v>8070</v>
      </c>
      <c r="CQ344" s="23">
        <v>11444</v>
      </c>
      <c r="CR344" s="23">
        <v>12704</v>
      </c>
      <c r="CS344" s="224">
        <v>6988</v>
      </c>
      <c r="CT344" s="224">
        <v>6456</v>
      </c>
      <c r="CU344" s="224"/>
      <c r="CV344" s="224"/>
    </row>
    <row r="345" spans="1:100" ht="12.95" customHeight="1" x14ac:dyDescent="0.2">
      <c r="A345" s="41" t="s">
        <v>302</v>
      </c>
      <c r="B345" s="6" t="s">
        <v>1388</v>
      </c>
      <c r="C345" s="9" t="s">
        <v>1908</v>
      </c>
      <c r="D345" s="291">
        <v>80258</v>
      </c>
      <c r="E345" s="8">
        <v>161300</v>
      </c>
      <c r="F345" s="23">
        <v>161823</v>
      </c>
      <c r="G345" s="163">
        <v>179285</v>
      </c>
      <c r="H345" s="23">
        <v>236368</v>
      </c>
      <c r="I345" s="23">
        <v>230651</v>
      </c>
      <c r="J345" s="23">
        <v>249635</v>
      </c>
      <c r="K345" s="23">
        <v>266447</v>
      </c>
      <c r="L345" s="23">
        <v>271835</v>
      </c>
      <c r="M345" s="23">
        <v>290707</v>
      </c>
      <c r="N345" s="70">
        <f t="shared" si="63"/>
        <v>68</v>
      </c>
      <c r="O345" s="82">
        <f t="shared" si="64"/>
        <v>290707</v>
      </c>
      <c r="P345" s="83">
        <f t="shared" si="65"/>
        <v>0</v>
      </c>
      <c r="Q345" s="203">
        <v>303085</v>
      </c>
      <c r="R345" s="203">
        <v>318316</v>
      </c>
      <c r="S345" s="70">
        <f t="shared" si="62"/>
        <v>69</v>
      </c>
      <c r="T345" s="82">
        <f t="shared" si="66"/>
        <v>318316</v>
      </c>
      <c r="U345" s="83">
        <f t="shared" si="67"/>
        <v>0</v>
      </c>
      <c r="V345" s="136"/>
      <c r="W345" s="136"/>
      <c r="X345" s="70"/>
      <c r="Y345" s="82"/>
      <c r="Z345" s="83"/>
      <c r="AA345" s="13">
        <v>47684</v>
      </c>
      <c r="AB345" s="8">
        <v>95419</v>
      </c>
      <c r="AC345" s="23">
        <v>110882</v>
      </c>
      <c r="AD345" s="23">
        <v>143580</v>
      </c>
      <c r="AE345" s="23">
        <v>187035</v>
      </c>
      <c r="AF345" s="23">
        <v>190137</v>
      </c>
      <c r="AG345" s="23">
        <v>202419</v>
      </c>
      <c r="AH345" s="23">
        <v>208196</v>
      </c>
      <c r="AI345" s="23">
        <v>194508</v>
      </c>
      <c r="AJ345" s="23">
        <v>203453</v>
      </c>
      <c r="AK345" s="224">
        <v>196275</v>
      </c>
      <c r="AL345" s="224">
        <v>201700</v>
      </c>
      <c r="AM345" s="224"/>
      <c r="AN345" s="224"/>
      <c r="AO345" s="13">
        <v>26775</v>
      </c>
      <c r="AP345" s="8">
        <v>35474</v>
      </c>
      <c r="AQ345" s="23">
        <v>29126</v>
      </c>
      <c r="AR345" s="23">
        <v>11792</v>
      </c>
      <c r="AS345" s="23">
        <v>8813</v>
      </c>
      <c r="AT345" s="23">
        <v>7077</v>
      </c>
      <c r="AU345" s="150">
        <v>8788</v>
      </c>
      <c r="AV345" s="150">
        <v>15425</v>
      </c>
      <c r="AW345" s="150">
        <v>17578</v>
      </c>
      <c r="AX345" s="150">
        <v>17191</v>
      </c>
      <c r="AY345" s="224">
        <v>22203</v>
      </c>
      <c r="AZ345" s="224">
        <v>19477</v>
      </c>
      <c r="BA345" s="224"/>
      <c r="BB345" s="224"/>
      <c r="BC345" s="13">
        <v>337</v>
      </c>
      <c r="BD345" s="8">
        <v>11158</v>
      </c>
      <c r="BE345" s="23">
        <v>9957</v>
      </c>
      <c r="BF345" s="37">
        <v>6829</v>
      </c>
      <c r="BG345" s="37">
        <v>21234</v>
      </c>
      <c r="BH345" s="37">
        <v>12155</v>
      </c>
      <c r="BI345" s="37">
        <v>12540</v>
      </c>
      <c r="BJ345" s="37">
        <v>21937</v>
      </c>
      <c r="BK345" s="37">
        <v>26921</v>
      </c>
      <c r="BL345" s="129">
        <v>29758</v>
      </c>
      <c r="BM345" s="224">
        <v>23968</v>
      </c>
      <c r="BN345" s="335">
        <v>23272</v>
      </c>
      <c r="BO345" s="223"/>
      <c r="BP345" s="223"/>
      <c r="BQ345" s="336">
        <v>7936</v>
      </c>
      <c r="BR345" s="224">
        <v>8686</v>
      </c>
      <c r="BS345" s="224"/>
      <c r="BT345" s="224"/>
      <c r="BU345" s="13">
        <v>3319</v>
      </c>
      <c r="BV345" s="8">
        <v>19249</v>
      </c>
      <c r="BW345" s="23">
        <v>11858</v>
      </c>
      <c r="BX345" s="23">
        <v>17084</v>
      </c>
      <c r="BY345" s="23">
        <v>19286</v>
      </c>
      <c r="BZ345" s="23">
        <v>21282</v>
      </c>
      <c r="CA345" s="23">
        <v>25888</v>
      </c>
      <c r="CB345" s="23">
        <v>16343</v>
      </c>
      <c r="CC345" s="23">
        <v>28132</v>
      </c>
      <c r="CD345" s="23">
        <v>32198</v>
      </c>
      <c r="CE345" s="224">
        <v>44685</v>
      </c>
      <c r="CF345" s="224">
        <v>57262</v>
      </c>
      <c r="CG345" s="224"/>
      <c r="CH345" s="224"/>
      <c r="CI345" s="8">
        <v>2143</v>
      </c>
      <c r="CJ345" s="8">
        <v>0</v>
      </c>
      <c r="CK345" s="23">
        <v>0</v>
      </c>
      <c r="CL345" s="23">
        <v>0</v>
      </c>
      <c r="CM345" s="23">
        <v>0</v>
      </c>
      <c r="CN345" s="23">
        <v>0</v>
      </c>
      <c r="CO345" s="23">
        <v>0</v>
      </c>
      <c r="CP345" s="23">
        <v>4546</v>
      </c>
      <c r="CQ345" s="23">
        <v>4696</v>
      </c>
      <c r="CR345" s="23">
        <v>8107</v>
      </c>
      <c r="CS345" s="224">
        <v>8018</v>
      </c>
      <c r="CT345" s="223">
        <v>7919</v>
      </c>
      <c r="CU345" s="223"/>
      <c r="CV345" s="223"/>
    </row>
    <row r="346" spans="1:100" ht="12.95" customHeight="1" x14ac:dyDescent="0.2">
      <c r="A346" s="41" t="s">
        <v>249</v>
      </c>
      <c r="B346" s="6" t="s">
        <v>1655</v>
      </c>
      <c r="C346" s="9" t="s">
        <v>1908</v>
      </c>
      <c r="D346" s="291">
        <v>66007</v>
      </c>
      <c r="E346" s="8">
        <v>118154</v>
      </c>
      <c r="F346" s="23">
        <v>131795</v>
      </c>
      <c r="G346" s="163">
        <v>149130</v>
      </c>
      <c r="H346" s="23">
        <v>151325</v>
      </c>
      <c r="I346" s="23">
        <v>165014</v>
      </c>
      <c r="J346" s="23">
        <v>174429</v>
      </c>
      <c r="K346" s="23">
        <v>191204</v>
      </c>
      <c r="L346" s="23">
        <v>203719</v>
      </c>
      <c r="M346" s="23">
        <v>215728</v>
      </c>
      <c r="N346" s="70">
        <f t="shared" si="63"/>
        <v>88</v>
      </c>
      <c r="O346" s="82">
        <f t="shared" si="64"/>
        <v>215728</v>
      </c>
      <c r="P346" s="83">
        <f t="shared" si="65"/>
        <v>0</v>
      </c>
      <c r="Q346" s="203">
        <v>225730</v>
      </c>
      <c r="R346" s="203">
        <v>230435</v>
      </c>
      <c r="S346" s="70">
        <f t="shared" si="62"/>
        <v>87</v>
      </c>
      <c r="T346" s="82">
        <f t="shared" si="66"/>
        <v>230435</v>
      </c>
      <c r="U346" s="83">
        <f t="shared" si="67"/>
        <v>0</v>
      </c>
      <c r="V346" s="136"/>
      <c r="W346" s="136"/>
      <c r="X346" s="70"/>
      <c r="Y346" s="82"/>
      <c r="Z346" s="83"/>
      <c r="AA346" s="13">
        <v>52777</v>
      </c>
      <c r="AB346" s="8">
        <v>80754</v>
      </c>
      <c r="AC346" s="23">
        <v>78370</v>
      </c>
      <c r="AD346" s="23">
        <v>88422</v>
      </c>
      <c r="AE346" s="23">
        <v>92248</v>
      </c>
      <c r="AF346" s="23">
        <v>103955</v>
      </c>
      <c r="AG346" s="23">
        <v>106169</v>
      </c>
      <c r="AH346" s="23">
        <v>111848</v>
      </c>
      <c r="AI346" s="23">
        <v>111601</v>
      </c>
      <c r="AJ346" s="23">
        <v>113837</v>
      </c>
      <c r="AK346" s="224">
        <v>129457</v>
      </c>
      <c r="AL346" s="224">
        <v>136244</v>
      </c>
      <c r="AM346" s="224"/>
      <c r="AN346" s="224"/>
      <c r="AO346" s="13">
        <v>1602</v>
      </c>
      <c r="AP346" s="8">
        <v>2375</v>
      </c>
      <c r="AQ346" s="23">
        <v>3193</v>
      </c>
      <c r="AR346" s="23">
        <v>2834</v>
      </c>
      <c r="AS346" s="23">
        <v>2165</v>
      </c>
      <c r="AT346" s="23">
        <v>2599</v>
      </c>
      <c r="AU346" s="155">
        <v>2830</v>
      </c>
      <c r="AV346" s="155">
        <v>3678</v>
      </c>
      <c r="AW346" s="155">
        <v>4184</v>
      </c>
      <c r="AX346" s="155">
        <v>3878</v>
      </c>
      <c r="AY346" s="224">
        <v>5223</v>
      </c>
      <c r="AZ346" s="224">
        <v>6072</v>
      </c>
      <c r="BA346" s="224"/>
      <c r="BB346" s="224"/>
      <c r="BC346" s="13">
        <v>2447</v>
      </c>
      <c r="BD346" s="8">
        <v>5499</v>
      </c>
      <c r="BE346" s="23">
        <v>10482</v>
      </c>
      <c r="BF346" s="37">
        <v>13550</v>
      </c>
      <c r="BG346" s="37">
        <v>12286</v>
      </c>
      <c r="BH346" s="37">
        <v>12483</v>
      </c>
      <c r="BI346" s="37">
        <v>13918</v>
      </c>
      <c r="BJ346" s="37">
        <v>12941</v>
      </c>
      <c r="BK346" s="37">
        <v>15542</v>
      </c>
      <c r="BL346" s="129">
        <v>15522</v>
      </c>
      <c r="BM346" s="224">
        <v>16967</v>
      </c>
      <c r="BN346" s="335">
        <v>16085</v>
      </c>
      <c r="BO346" s="223"/>
      <c r="BP346" s="223"/>
      <c r="BQ346" s="336">
        <v>28506</v>
      </c>
      <c r="BR346" s="224">
        <v>28506</v>
      </c>
      <c r="BS346" s="224"/>
      <c r="BT346" s="224"/>
      <c r="BU346" s="13">
        <v>5321</v>
      </c>
      <c r="BV346" s="8">
        <v>18973</v>
      </c>
      <c r="BW346" s="23">
        <v>24491</v>
      </c>
      <c r="BX346" s="23">
        <v>26766</v>
      </c>
      <c r="BY346" s="23">
        <v>27110</v>
      </c>
      <c r="BZ346" s="23">
        <v>26297</v>
      </c>
      <c r="CA346" s="23">
        <v>29634</v>
      </c>
      <c r="CB346" s="23">
        <v>35249</v>
      </c>
      <c r="CC346" s="23">
        <v>41024</v>
      </c>
      <c r="CD346" s="23">
        <v>44082</v>
      </c>
      <c r="CE346" s="224">
        <v>36561</v>
      </c>
      <c r="CF346" s="224">
        <v>37723</v>
      </c>
      <c r="CG346" s="224"/>
      <c r="CH346" s="224"/>
      <c r="CI346" s="8">
        <v>3860</v>
      </c>
      <c r="CJ346" s="8">
        <v>10553</v>
      </c>
      <c r="CK346" s="23">
        <v>15259</v>
      </c>
      <c r="CL346" s="23">
        <v>17558</v>
      </c>
      <c r="CM346" s="23">
        <v>17516</v>
      </c>
      <c r="CN346" s="23">
        <v>19680</v>
      </c>
      <c r="CO346" s="23">
        <v>21878</v>
      </c>
      <c r="CP346" s="23">
        <v>27488</v>
      </c>
      <c r="CQ346" s="23">
        <v>31368</v>
      </c>
      <c r="CR346" s="23">
        <v>38409</v>
      </c>
      <c r="CS346" s="224">
        <v>9016</v>
      </c>
      <c r="CT346" s="224">
        <v>5805</v>
      </c>
      <c r="CU346" s="224"/>
      <c r="CV346" s="224"/>
    </row>
    <row r="347" spans="1:100" ht="12.95" customHeight="1" x14ac:dyDescent="0.2">
      <c r="A347" s="41"/>
      <c r="B347" s="6" t="s">
        <v>1237</v>
      </c>
      <c r="C347" s="9" t="s">
        <v>1908</v>
      </c>
      <c r="D347" s="291">
        <v>107573</v>
      </c>
      <c r="E347" s="8">
        <v>140751</v>
      </c>
      <c r="F347" s="23">
        <v>161735</v>
      </c>
      <c r="G347" s="163">
        <v>167631</v>
      </c>
      <c r="H347" s="23">
        <v>170286</v>
      </c>
      <c r="I347" s="23">
        <v>180309</v>
      </c>
      <c r="J347" s="23">
        <v>189606</v>
      </c>
      <c r="K347" s="23">
        <v>189368</v>
      </c>
      <c r="L347" s="23">
        <v>188056</v>
      </c>
      <c r="M347" s="23">
        <v>209061</v>
      </c>
      <c r="N347" s="70">
        <f t="shared" si="63"/>
        <v>89</v>
      </c>
      <c r="O347" s="82">
        <f t="shared" si="64"/>
        <v>209061</v>
      </c>
      <c r="P347" s="83">
        <f t="shared" si="65"/>
        <v>0</v>
      </c>
      <c r="Q347" s="203">
        <v>216595</v>
      </c>
      <c r="R347" s="203">
        <v>228814</v>
      </c>
      <c r="S347" s="70">
        <f t="shared" si="62"/>
        <v>89</v>
      </c>
      <c r="T347" s="82">
        <f t="shared" si="66"/>
        <v>228814</v>
      </c>
      <c r="U347" s="83">
        <f t="shared" si="67"/>
        <v>0</v>
      </c>
      <c r="V347" s="136"/>
      <c r="W347" s="136"/>
      <c r="X347" s="70"/>
      <c r="Y347" s="82"/>
      <c r="Z347" s="83"/>
      <c r="AA347" s="13">
        <v>59739</v>
      </c>
      <c r="AB347" s="8">
        <v>80398</v>
      </c>
      <c r="AC347" s="23">
        <v>91683</v>
      </c>
      <c r="AD347" s="23">
        <v>100499</v>
      </c>
      <c r="AE347" s="23">
        <v>104276</v>
      </c>
      <c r="AF347" s="23">
        <v>109030</v>
      </c>
      <c r="AG347" s="23">
        <v>116586</v>
      </c>
      <c r="AH347" s="23">
        <v>110267</v>
      </c>
      <c r="AI347" s="23">
        <v>113614</v>
      </c>
      <c r="AJ347" s="23">
        <v>118252</v>
      </c>
      <c r="AK347" s="224">
        <v>135886</v>
      </c>
      <c r="AL347" s="224">
        <v>146882</v>
      </c>
      <c r="AM347" s="224"/>
      <c r="AN347" s="224"/>
      <c r="AO347" s="13">
        <v>25377</v>
      </c>
      <c r="AP347" s="8">
        <v>31434</v>
      </c>
      <c r="AQ347" s="23">
        <v>36648</v>
      </c>
      <c r="AR347" s="23">
        <v>32385</v>
      </c>
      <c r="AS347" s="23">
        <v>32781</v>
      </c>
      <c r="AT347" s="23">
        <v>35264</v>
      </c>
      <c r="AU347" s="150">
        <v>36617</v>
      </c>
      <c r="AV347" s="150">
        <v>38133</v>
      </c>
      <c r="AW347" s="150">
        <v>37823</v>
      </c>
      <c r="AX347" s="150">
        <v>42697</v>
      </c>
      <c r="AY347" s="224">
        <v>36188</v>
      </c>
      <c r="AZ347" s="224">
        <v>39181</v>
      </c>
      <c r="BA347" s="224"/>
      <c r="BB347" s="224"/>
      <c r="BC347" s="13">
        <v>3115</v>
      </c>
      <c r="BD347" s="8">
        <v>141</v>
      </c>
      <c r="BE347" s="23">
        <v>467</v>
      </c>
      <c r="BF347" s="37">
        <v>353</v>
      </c>
      <c r="BG347" s="37">
        <v>2713</v>
      </c>
      <c r="BH347" s="37">
        <v>2175</v>
      </c>
      <c r="BI347" s="37">
        <v>3378</v>
      </c>
      <c r="BJ347" s="37">
        <v>3274</v>
      </c>
      <c r="BK347" s="37">
        <v>3373</v>
      </c>
      <c r="BL347" s="129">
        <v>4840</v>
      </c>
      <c r="BM347" s="224">
        <v>5869</v>
      </c>
      <c r="BN347" s="335">
        <v>5554</v>
      </c>
      <c r="BO347" s="223"/>
      <c r="BP347" s="223"/>
      <c r="BQ347" s="336">
        <v>1906</v>
      </c>
      <c r="BR347" s="224">
        <v>1866</v>
      </c>
      <c r="BS347" s="224"/>
      <c r="BT347" s="224"/>
      <c r="BU347" s="13">
        <v>9711</v>
      </c>
      <c r="BV347" s="8">
        <v>23904</v>
      </c>
      <c r="BW347" s="23">
        <v>27345</v>
      </c>
      <c r="BX347" s="23">
        <v>29736</v>
      </c>
      <c r="BY347" s="23">
        <v>28119</v>
      </c>
      <c r="BZ347" s="23">
        <v>31093</v>
      </c>
      <c r="CA347" s="23">
        <v>29858</v>
      </c>
      <c r="CB347" s="23">
        <v>34661</v>
      </c>
      <c r="CC347" s="23">
        <v>29928</v>
      </c>
      <c r="CD347" s="23">
        <v>39857</v>
      </c>
      <c r="CE347" s="224">
        <v>23339</v>
      </c>
      <c r="CF347" s="224">
        <v>23480</v>
      </c>
      <c r="CG347" s="224"/>
      <c r="CH347" s="224"/>
      <c r="CI347" s="8">
        <v>9631</v>
      </c>
      <c r="CJ347" s="8">
        <v>4874</v>
      </c>
      <c r="CK347" s="23">
        <v>5592</v>
      </c>
      <c r="CL347" s="23">
        <v>4658</v>
      </c>
      <c r="CM347" s="23">
        <v>2397</v>
      </c>
      <c r="CN347" s="23">
        <v>2747</v>
      </c>
      <c r="CO347" s="23">
        <v>3167</v>
      </c>
      <c r="CP347" s="23">
        <v>3033</v>
      </c>
      <c r="CQ347" s="23">
        <v>3318</v>
      </c>
      <c r="CR347" s="23">
        <v>3415</v>
      </c>
      <c r="CS347" s="224">
        <v>13407</v>
      </c>
      <c r="CT347" s="224">
        <v>11851</v>
      </c>
      <c r="CU347" s="224"/>
      <c r="CV347" s="224"/>
    </row>
    <row r="348" spans="1:100" ht="12.95" customHeight="1" x14ac:dyDescent="0.2">
      <c r="A348" s="41" t="s">
        <v>272</v>
      </c>
      <c r="B348" s="6" t="s">
        <v>1410</v>
      </c>
      <c r="C348" s="9" t="s">
        <v>1908</v>
      </c>
      <c r="D348" s="291">
        <v>80071</v>
      </c>
      <c r="E348" s="8">
        <v>133980</v>
      </c>
      <c r="F348" s="23">
        <v>150598</v>
      </c>
      <c r="G348" s="163">
        <v>158239</v>
      </c>
      <c r="H348" s="23">
        <v>170085</v>
      </c>
      <c r="I348" s="23">
        <v>178703</v>
      </c>
      <c r="J348" s="23">
        <v>181223</v>
      </c>
      <c r="K348" s="23">
        <v>177430</v>
      </c>
      <c r="L348" s="23">
        <v>197630</v>
      </c>
      <c r="M348" s="23">
        <v>201769</v>
      </c>
      <c r="N348" s="70">
        <f t="shared" si="63"/>
        <v>91</v>
      </c>
      <c r="O348" s="82">
        <f t="shared" si="64"/>
        <v>201769</v>
      </c>
      <c r="P348" s="83">
        <f t="shared" si="65"/>
        <v>0</v>
      </c>
      <c r="Q348" s="203">
        <v>211771</v>
      </c>
      <c r="R348" s="203">
        <v>220565</v>
      </c>
      <c r="S348" s="70">
        <f t="shared" si="62"/>
        <v>91</v>
      </c>
      <c r="T348" s="82">
        <f t="shared" si="66"/>
        <v>220565</v>
      </c>
      <c r="U348" s="83">
        <f t="shared" si="67"/>
        <v>0</v>
      </c>
      <c r="V348" s="136"/>
      <c r="W348" s="136"/>
      <c r="X348" s="70"/>
      <c r="Y348" s="82"/>
      <c r="Z348" s="83"/>
      <c r="AA348" s="13">
        <v>40033</v>
      </c>
      <c r="AB348" s="8">
        <v>100442</v>
      </c>
      <c r="AC348" s="23">
        <v>104252</v>
      </c>
      <c r="AD348" s="23">
        <v>106541</v>
      </c>
      <c r="AE348" s="23">
        <v>112299</v>
      </c>
      <c r="AF348" s="23">
        <v>129557</v>
      </c>
      <c r="AG348" s="23">
        <v>127907</v>
      </c>
      <c r="AH348" s="23">
        <v>123039</v>
      </c>
      <c r="AI348" s="23">
        <v>134783</v>
      </c>
      <c r="AJ348" s="23">
        <v>133334</v>
      </c>
      <c r="AK348" s="224">
        <v>148216</v>
      </c>
      <c r="AL348" s="224">
        <v>162854</v>
      </c>
      <c r="AM348" s="224"/>
      <c r="AN348" s="224"/>
      <c r="AO348" s="13">
        <v>4124</v>
      </c>
      <c r="AP348" s="8">
        <v>1904</v>
      </c>
      <c r="AQ348" s="23">
        <v>2498</v>
      </c>
      <c r="AR348" s="23">
        <v>3348</v>
      </c>
      <c r="AS348" s="23">
        <v>2048</v>
      </c>
      <c r="AT348" s="23">
        <v>1463</v>
      </c>
      <c r="AU348" s="150">
        <v>1922</v>
      </c>
      <c r="AV348" s="150">
        <v>2141</v>
      </c>
      <c r="AW348" s="150">
        <v>4328</v>
      </c>
      <c r="AX348" s="150">
        <v>5038</v>
      </c>
      <c r="AY348" s="224">
        <v>5601</v>
      </c>
      <c r="AZ348" s="224">
        <v>1396</v>
      </c>
      <c r="BA348" s="224"/>
      <c r="BB348" s="224"/>
      <c r="BC348" s="13">
        <v>8886</v>
      </c>
      <c r="BD348" s="8">
        <v>1853</v>
      </c>
      <c r="BE348" s="23">
        <v>1427</v>
      </c>
      <c r="BF348" s="37">
        <v>2286</v>
      </c>
      <c r="BG348" s="37">
        <v>2413</v>
      </c>
      <c r="BH348" s="37">
        <v>4825</v>
      </c>
      <c r="BI348" s="37">
        <v>5118</v>
      </c>
      <c r="BJ348" s="37">
        <v>5375</v>
      </c>
      <c r="BK348" s="37">
        <v>6922</v>
      </c>
      <c r="BL348" s="129">
        <v>5496</v>
      </c>
      <c r="BM348" s="224">
        <v>3776</v>
      </c>
      <c r="BN348" s="335">
        <v>2449</v>
      </c>
      <c r="BO348" s="223"/>
      <c r="BP348" s="223"/>
      <c r="BQ348" s="336">
        <v>3462</v>
      </c>
      <c r="BR348" s="224">
        <v>3672</v>
      </c>
      <c r="BS348" s="224"/>
      <c r="BT348" s="224"/>
      <c r="BU348" s="13">
        <v>18511</v>
      </c>
      <c r="BV348" s="8">
        <v>25321</v>
      </c>
      <c r="BW348" s="23">
        <v>36973</v>
      </c>
      <c r="BX348" s="23">
        <v>41157</v>
      </c>
      <c r="BY348" s="23">
        <v>47411</v>
      </c>
      <c r="BZ348" s="23">
        <v>41447</v>
      </c>
      <c r="CA348" s="23">
        <v>44230</v>
      </c>
      <c r="CB348" s="23">
        <v>43386</v>
      </c>
      <c r="CC348" s="23">
        <v>48143</v>
      </c>
      <c r="CD348" s="23">
        <v>52945</v>
      </c>
      <c r="CE348" s="224">
        <v>49850</v>
      </c>
      <c r="CF348" s="224">
        <v>48509</v>
      </c>
      <c r="CG348" s="224"/>
      <c r="CH348" s="224"/>
      <c r="CI348" s="8">
        <v>8517</v>
      </c>
      <c r="CJ348" s="8">
        <v>4460</v>
      </c>
      <c r="CK348" s="23">
        <v>5448</v>
      </c>
      <c r="CL348" s="23">
        <v>4907</v>
      </c>
      <c r="CM348" s="23">
        <v>5914</v>
      </c>
      <c r="CN348" s="23">
        <v>1411</v>
      </c>
      <c r="CO348" s="23">
        <v>2046</v>
      </c>
      <c r="CP348" s="23">
        <v>3489</v>
      </c>
      <c r="CQ348" s="23">
        <v>3454</v>
      </c>
      <c r="CR348" s="23">
        <v>4956</v>
      </c>
      <c r="CS348" s="213">
        <v>866</v>
      </c>
      <c r="CT348" s="224">
        <v>1685</v>
      </c>
      <c r="CU348" s="224"/>
      <c r="CV348" s="224"/>
    </row>
    <row r="349" spans="1:100" ht="12.95" customHeight="1" x14ac:dyDescent="0.2">
      <c r="A349" s="41" t="s">
        <v>241</v>
      </c>
      <c r="B349" s="6" t="s">
        <v>1370</v>
      </c>
      <c r="C349" s="9" t="s">
        <v>1908</v>
      </c>
      <c r="D349" s="291">
        <v>67881</v>
      </c>
      <c r="E349" s="8">
        <v>102500</v>
      </c>
      <c r="F349" s="23">
        <v>116279</v>
      </c>
      <c r="G349" s="163">
        <v>128916</v>
      </c>
      <c r="H349" s="23">
        <v>132212</v>
      </c>
      <c r="I349" s="23">
        <v>139488</v>
      </c>
      <c r="J349" s="23">
        <v>153470</v>
      </c>
      <c r="K349" s="23">
        <v>151782</v>
      </c>
      <c r="L349" s="23">
        <v>102761</v>
      </c>
      <c r="M349" s="23">
        <v>123420</v>
      </c>
      <c r="N349" s="70">
        <f t="shared" si="63"/>
        <v>119</v>
      </c>
      <c r="O349" s="82">
        <f t="shared" si="64"/>
        <v>123420</v>
      </c>
      <c r="P349" s="83">
        <f t="shared" si="65"/>
        <v>0</v>
      </c>
      <c r="Q349" s="203">
        <v>161986</v>
      </c>
      <c r="R349" s="203">
        <v>175246</v>
      </c>
      <c r="S349" s="70">
        <f t="shared" si="62"/>
        <v>108</v>
      </c>
      <c r="T349" s="82">
        <f t="shared" si="66"/>
        <v>175246</v>
      </c>
      <c r="U349" s="83">
        <f t="shared" si="67"/>
        <v>0</v>
      </c>
      <c r="V349" s="136"/>
      <c r="W349" s="136"/>
      <c r="X349" s="70"/>
      <c r="Y349" s="82"/>
      <c r="Z349" s="83"/>
      <c r="AA349" s="13">
        <v>32066</v>
      </c>
      <c r="AB349" s="8">
        <v>46605</v>
      </c>
      <c r="AC349" s="23">
        <v>66169</v>
      </c>
      <c r="AD349" s="23">
        <v>72607</v>
      </c>
      <c r="AE349" s="23">
        <v>75269</v>
      </c>
      <c r="AF349" s="23">
        <v>89637</v>
      </c>
      <c r="AG349" s="23">
        <v>98330</v>
      </c>
      <c r="AH349" s="23">
        <v>99588</v>
      </c>
      <c r="AI349" s="23">
        <v>90280</v>
      </c>
      <c r="AJ349" s="23">
        <v>105885</v>
      </c>
      <c r="AK349" s="224">
        <v>99657</v>
      </c>
      <c r="AL349" s="224">
        <v>105522</v>
      </c>
      <c r="AM349" s="224"/>
      <c r="AN349" s="224"/>
      <c r="AO349" s="13">
        <v>3680</v>
      </c>
      <c r="AP349" s="8">
        <v>3267</v>
      </c>
      <c r="AQ349" s="23">
        <v>3117</v>
      </c>
      <c r="AR349" s="23">
        <v>2817</v>
      </c>
      <c r="AS349" s="23">
        <v>1741</v>
      </c>
      <c r="AT349" s="23">
        <v>1168</v>
      </c>
      <c r="AU349" s="150">
        <v>1300</v>
      </c>
      <c r="AV349" s="150">
        <v>1231</v>
      </c>
      <c r="AW349" s="150">
        <v>1353</v>
      </c>
      <c r="AX349" s="150">
        <v>2746</v>
      </c>
      <c r="AY349" s="224">
        <v>8780</v>
      </c>
      <c r="AZ349" s="224">
        <v>8742</v>
      </c>
      <c r="BA349" s="224"/>
      <c r="BB349" s="224"/>
      <c r="BC349" s="13">
        <v>3275</v>
      </c>
      <c r="BD349" s="8">
        <v>19686</v>
      </c>
      <c r="BE349" s="23">
        <v>22907</v>
      </c>
      <c r="BF349" s="37">
        <v>23093</v>
      </c>
      <c r="BG349" s="37">
        <v>16934</v>
      </c>
      <c r="BH349" s="37">
        <v>11356</v>
      </c>
      <c r="BI349" s="37">
        <v>10019</v>
      </c>
      <c r="BJ349" s="37">
        <v>9484</v>
      </c>
      <c r="BK349" s="37">
        <v>0</v>
      </c>
      <c r="BL349" s="129">
        <v>0</v>
      </c>
      <c r="BM349" s="224">
        <v>5731</v>
      </c>
      <c r="BN349" s="335">
        <v>5032</v>
      </c>
      <c r="BO349" s="223"/>
      <c r="BP349" s="223"/>
      <c r="BQ349" s="336">
        <v>2537</v>
      </c>
      <c r="BR349" s="224">
        <v>2656</v>
      </c>
      <c r="BS349" s="224"/>
      <c r="BT349" s="224"/>
      <c r="BU349" s="13">
        <v>27205</v>
      </c>
      <c r="BV349" s="8">
        <v>32937</v>
      </c>
      <c r="BW349" s="23">
        <v>24086</v>
      </c>
      <c r="BX349" s="23">
        <v>30399</v>
      </c>
      <c r="BY349" s="23">
        <v>38268</v>
      </c>
      <c r="BZ349" s="23">
        <v>37327</v>
      </c>
      <c r="CA349" s="23">
        <v>43821</v>
      </c>
      <c r="CB349" s="23">
        <v>41479</v>
      </c>
      <c r="CC349" s="23">
        <v>0</v>
      </c>
      <c r="CD349" s="23">
        <v>0</v>
      </c>
      <c r="CE349" s="224">
        <v>43956</v>
      </c>
      <c r="CF349" s="224">
        <v>51271</v>
      </c>
      <c r="CG349" s="224"/>
      <c r="CH349" s="224"/>
      <c r="CI349" s="8">
        <v>1655</v>
      </c>
      <c r="CJ349" s="8">
        <v>5</v>
      </c>
      <c r="CK349" s="23">
        <v>0</v>
      </c>
      <c r="CL349" s="23">
        <v>0</v>
      </c>
      <c r="CM349" s="23">
        <v>0</v>
      </c>
      <c r="CN349" s="23">
        <v>0</v>
      </c>
      <c r="CO349" s="23">
        <v>0</v>
      </c>
      <c r="CP349" s="23">
        <v>0</v>
      </c>
      <c r="CQ349" s="23">
        <v>11128</v>
      </c>
      <c r="CR349" s="23">
        <v>14789</v>
      </c>
      <c r="CS349" s="224">
        <v>1325</v>
      </c>
      <c r="CT349" s="224">
        <v>2023</v>
      </c>
      <c r="CU349" s="224"/>
      <c r="CV349" s="224"/>
    </row>
    <row r="350" spans="1:100" ht="12.95" customHeight="1" x14ac:dyDescent="0.2">
      <c r="A350" s="41" t="s">
        <v>217</v>
      </c>
      <c r="B350" s="6" t="s">
        <v>1246</v>
      </c>
      <c r="C350" s="9" t="s">
        <v>1908</v>
      </c>
      <c r="D350" s="291">
        <v>89776</v>
      </c>
      <c r="E350" s="8">
        <v>103161</v>
      </c>
      <c r="F350" s="23">
        <v>121621</v>
      </c>
      <c r="G350" s="163">
        <v>138862</v>
      </c>
      <c r="H350" s="23">
        <v>153616</v>
      </c>
      <c r="I350" s="23">
        <v>131624</v>
      </c>
      <c r="J350" s="23">
        <v>138670</v>
      </c>
      <c r="K350" s="23">
        <v>138065</v>
      </c>
      <c r="L350" s="23">
        <v>146128</v>
      </c>
      <c r="M350" s="23">
        <v>143010</v>
      </c>
      <c r="N350" s="70">
        <f t="shared" si="63"/>
        <v>115</v>
      </c>
      <c r="O350" s="82">
        <f t="shared" si="64"/>
        <v>143010</v>
      </c>
      <c r="P350" s="83">
        <f t="shared" si="65"/>
        <v>0</v>
      </c>
      <c r="Q350" s="203">
        <v>149169</v>
      </c>
      <c r="R350" s="203">
        <v>174167</v>
      </c>
      <c r="S350" s="70">
        <f t="shared" si="62"/>
        <v>109</v>
      </c>
      <c r="T350" s="82">
        <f t="shared" si="66"/>
        <v>174167</v>
      </c>
      <c r="U350" s="83">
        <f t="shared" si="67"/>
        <v>0</v>
      </c>
      <c r="V350" s="136"/>
      <c r="W350" s="136"/>
      <c r="X350" s="70"/>
      <c r="Y350" s="82"/>
      <c r="Z350" s="83"/>
      <c r="AA350" s="13">
        <v>54904</v>
      </c>
      <c r="AB350" s="8">
        <v>57378</v>
      </c>
      <c r="AC350" s="23">
        <v>79393</v>
      </c>
      <c r="AD350" s="23">
        <v>95494</v>
      </c>
      <c r="AE350" s="23">
        <v>107945</v>
      </c>
      <c r="AF350" s="23">
        <v>92660</v>
      </c>
      <c r="AG350" s="23">
        <v>96242</v>
      </c>
      <c r="AH350" s="23">
        <v>89948</v>
      </c>
      <c r="AI350" s="23">
        <v>88884</v>
      </c>
      <c r="AJ350" s="23">
        <v>84082</v>
      </c>
      <c r="AK350" s="224">
        <v>90581</v>
      </c>
      <c r="AL350" s="224">
        <v>113871</v>
      </c>
      <c r="AM350" s="224"/>
      <c r="AN350" s="224"/>
      <c r="AO350" s="13">
        <v>11770</v>
      </c>
      <c r="AP350" s="8">
        <v>16241</v>
      </c>
      <c r="AQ350" s="23">
        <v>18901</v>
      </c>
      <c r="AR350" s="23">
        <v>19204</v>
      </c>
      <c r="AS350" s="23">
        <v>20736</v>
      </c>
      <c r="AT350" s="23">
        <v>16206</v>
      </c>
      <c r="AU350" s="150">
        <v>17648</v>
      </c>
      <c r="AV350" s="150">
        <v>22303</v>
      </c>
      <c r="AW350" s="150">
        <v>26933</v>
      </c>
      <c r="AX350" s="150">
        <v>31595</v>
      </c>
      <c r="AY350" s="224">
        <v>27035</v>
      </c>
      <c r="AZ350" s="224">
        <v>28448</v>
      </c>
      <c r="BA350" s="224"/>
      <c r="BB350" s="224"/>
      <c r="BC350" s="13">
        <v>5167</v>
      </c>
      <c r="BD350" s="8">
        <v>7885</v>
      </c>
      <c r="BE350" s="23">
        <v>3298</v>
      </c>
      <c r="BF350" s="37">
        <v>3340</v>
      </c>
      <c r="BG350" s="37">
        <v>3338</v>
      </c>
      <c r="BH350" s="37">
        <v>2244</v>
      </c>
      <c r="BI350" s="37">
        <v>2596</v>
      </c>
      <c r="BJ350" s="37">
        <v>3319</v>
      </c>
      <c r="BK350" s="37">
        <v>4089</v>
      </c>
      <c r="BL350" s="129">
        <v>3288</v>
      </c>
      <c r="BM350" s="224">
        <v>4821</v>
      </c>
      <c r="BN350" s="335">
        <v>4226</v>
      </c>
      <c r="BO350" s="223"/>
      <c r="BP350" s="223"/>
      <c r="BQ350" s="337">
        <v>411</v>
      </c>
      <c r="BR350" s="213">
        <v>141</v>
      </c>
      <c r="BS350" s="213"/>
      <c r="BT350" s="213"/>
      <c r="BU350" s="13">
        <v>16652</v>
      </c>
      <c r="BV350" s="8">
        <v>17370</v>
      </c>
      <c r="BW350" s="23">
        <v>15655</v>
      </c>
      <c r="BX350" s="23">
        <v>17403</v>
      </c>
      <c r="BY350" s="23">
        <v>18591</v>
      </c>
      <c r="BZ350" s="23">
        <v>15193</v>
      </c>
      <c r="CA350" s="23">
        <v>17080</v>
      </c>
      <c r="CB350" s="23">
        <v>18438</v>
      </c>
      <c r="CC350" s="23">
        <v>20019</v>
      </c>
      <c r="CD350" s="23">
        <v>19355</v>
      </c>
      <c r="CE350" s="224">
        <v>18680</v>
      </c>
      <c r="CF350" s="224">
        <v>22864</v>
      </c>
      <c r="CG350" s="224"/>
      <c r="CH350" s="224"/>
      <c r="CI350" s="8">
        <v>1283</v>
      </c>
      <c r="CJ350" s="8">
        <v>4287</v>
      </c>
      <c r="CK350" s="23">
        <v>4374</v>
      </c>
      <c r="CL350" s="23">
        <v>3421</v>
      </c>
      <c r="CM350" s="23">
        <v>3006</v>
      </c>
      <c r="CN350" s="23">
        <v>5321</v>
      </c>
      <c r="CO350" s="23">
        <v>5104</v>
      </c>
      <c r="CP350" s="23">
        <v>4057</v>
      </c>
      <c r="CQ350" s="23">
        <v>6203</v>
      </c>
      <c r="CR350" s="23">
        <v>4690</v>
      </c>
      <c r="CS350" s="224">
        <v>7641</v>
      </c>
      <c r="CT350" s="224">
        <v>4617</v>
      </c>
      <c r="CU350" s="224"/>
      <c r="CV350" s="224"/>
    </row>
    <row r="351" spans="1:100" ht="12.95" customHeight="1" x14ac:dyDescent="0.2">
      <c r="A351" s="49" t="s">
        <v>250</v>
      </c>
      <c r="B351" s="6" t="s">
        <v>1652</v>
      </c>
      <c r="C351" s="9" t="s">
        <v>1908</v>
      </c>
      <c r="D351" s="291">
        <v>36413</v>
      </c>
      <c r="E351" s="8">
        <v>56212</v>
      </c>
      <c r="F351" s="23">
        <v>70967</v>
      </c>
      <c r="G351" s="163">
        <v>78448</v>
      </c>
      <c r="H351" s="23">
        <v>94297</v>
      </c>
      <c r="I351" s="23">
        <v>105617</v>
      </c>
      <c r="J351" s="23">
        <v>114126</v>
      </c>
      <c r="K351" s="23">
        <v>124856</v>
      </c>
      <c r="L351" s="23">
        <v>135261</v>
      </c>
      <c r="M351" s="23">
        <v>144052</v>
      </c>
      <c r="N351" s="70">
        <f t="shared" si="63"/>
        <v>113</v>
      </c>
      <c r="O351" s="82">
        <f t="shared" si="64"/>
        <v>144052</v>
      </c>
      <c r="P351" s="83">
        <f t="shared" si="65"/>
        <v>0</v>
      </c>
      <c r="Q351" s="203">
        <v>143919</v>
      </c>
      <c r="R351" s="203">
        <v>155617</v>
      </c>
      <c r="S351" s="70">
        <f t="shared" si="62"/>
        <v>120</v>
      </c>
      <c r="T351" s="82">
        <f t="shared" si="66"/>
        <v>155617</v>
      </c>
      <c r="U351" s="83">
        <f t="shared" si="67"/>
        <v>0</v>
      </c>
      <c r="V351" s="136"/>
      <c r="W351" s="136"/>
      <c r="X351" s="70"/>
      <c r="Y351" s="82"/>
      <c r="Z351" s="83"/>
      <c r="AA351" s="13">
        <v>20237</v>
      </c>
      <c r="AB351" s="8">
        <v>25959</v>
      </c>
      <c r="AC351" s="23">
        <v>32901</v>
      </c>
      <c r="AD351" s="23">
        <v>38213</v>
      </c>
      <c r="AE351" s="23">
        <v>53196</v>
      </c>
      <c r="AF351" s="23">
        <v>62301</v>
      </c>
      <c r="AG351" s="23">
        <v>66390</v>
      </c>
      <c r="AH351" s="23">
        <v>68204</v>
      </c>
      <c r="AI351" s="23">
        <v>69742</v>
      </c>
      <c r="AJ351" s="23">
        <v>76085</v>
      </c>
      <c r="AK351" s="224">
        <v>84518</v>
      </c>
      <c r="AL351" s="224">
        <v>97817</v>
      </c>
      <c r="AM351" s="224"/>
      <c r="AN351" s="224"/>
      <c r="AO351" s="13">
        <v>1672</v>
      </c>
      <c r="AP351" s="8">
        <v>1232</v>
      </c>
      <c r="AQ351" s="23">
        <v>1132</v>
      </c>
      <c r="AR351" s="23">
        <v>1568</v>
      </c>
      <c r="AS351" s="23">
        <v>1556</v>
      </c>
      <c r="AT351" s="23">
        <v>1529</v>
      </c>
      <c r="AU351" s="150">
        <v>2295</v>
      </c>
      <c r="AV351" s="150">
        <v>4058</v>
      </c>
      <c r="AW351" s="150">
        <v>6866</v>
      </c>
      <c r="AX351" s="150">
        <v>4042</v>
      </c>
      <c r="AY351" s="224">
        <v>5278</v>
      </c>
      <c r="AZ351" s="224">
        <v>4368</v>
      </c>
      <c r="BA351" s="224"/>
      <c r="BB351" s="224"/>
      <c r="BC351" s="13">
        <v>483</v>
      </c>
      <c r="BD351" s="8">
        <v>1531</v>
      </c>
      <c r="BE351" s="23">
        <v>1084</v>
      </c>
      <c r="BF351" s="37">
        <v>1683</v>
      </c>
      <c r="BG351" s="37">
        <v>2098</v>
      </c>
      <c r="BH351" s="37">
        <v>2716</v>
      </c>
      <c r="BI351" s="37">
        <v>2531</v>
      </c>
      <c r="BJ351" s="37">
        <v>3870</v>
      </c>
      <c r="BK351" s="37">
        <v>4279</v>
      </c>
      <c r="BL351" s="129">
        <v>4735</v>
      </c>
      <c r="BM351" s="224">
        <v>4505</v>
      </c>
      <c r="BN351" s="335">
        <v>4867</v>
      </c>
      <c r="BO351" s="223"/>
      <c r="BP351" s="223"/>
      <c r="BQ351" s="336">
        <v>16311</v>
      </c>
      <c r="BR351" s="224">
        <v>15105</v>
      </c>
      <c r="BS351" s="224"/>
      <c r="BT351" s="224"/>
      <c r="BU351" s="13">
        <v>11402</v>
      </c>
      <c r="BV351" s="8">
        <v>20806</v>
      </c>
      <c r="BW351" s="23">
        <v>26524</v>
      </c>
      <c r="BX351" s="23">
        <v>26283</v>
      </c>
      <c r="BY351" s="23">
        <v>25202</v>
      </c>
      <c r="BZ351" s="23">
        <v>27248</v>
      </c>
      <c r="CA351" s="23">
        <v>28539</v>
      </c>
      <c r="CB351" s="23">
        <v>31980</v>
      </c>
      <c r="CC351" s="23">
        <v>36229</v>
      </c>
      <c r="CD351" s="23">
        <v>38882</v>
      </c>
      <c r="CE351" s="224">
        <v>29449</v>
      </c>
      <c r="CF351" s="224">
        <v>29611</v>
      </c>
      <c r="CG351" s="224"/>
      <c r="CH351" s="224"/>
      <c r="CI351" s="8">
        <v>2619</v>
      </c>
      <c r="CJ351" s="8">
        <v>6684</v>
      </c>
      <c r="CK351" s="23">
        <v>9326</v>
      </c>
      <c r="CL351" s="23">
        <v>10701</v>
      </c>
      <c r="CM351" s="23">
        <v>12245</v>
      </c>
      <c r="CN351" s="23">
        <v>11823</v>
      </c>
      <c r="CO351" s="23">
        <v>14371</v>
      </c>
      <c r="CP351" s="23">
        <v>16744</v>
      </c>
      <c r="CQ351" s="23">
        <v>18145</v>
      </c>
      <c r="CR351" s="23">
        <v>20308</v>
      </c>
      <c r="CS351" s="224">
        <v>3858</v>
      </c>
      <c r="CT351" s="224">
        <v>3849</v>
      </c>
      <c r="CU351" s="224"/>
      <c r="CV351" s="224"/>
    </row>
    <row r="352" spans="1:100" ht="12.95" customHeight="1" x14ac:dyDescent="0.2">
      <c r="A352" s="41" t="s">
        <v>261</v>
      </c>
      <c r="B352" s="6" t="s">
        <v>951</v>
      </c>
      <c r="C352" s="9" t="s">
        <v>1908</v>
      </c>
      <c r="D352" s="291">
        <v>83900</v>
      </c>
      <c r="E352" s="8">
        <v>79695</v>
      </c>
      <c r="F352" s="23">
        <v>103078</v>
      </c>
      <c r="G352" s="163">
        <v>108613</v>
      </c>
      <c r="H352" s="23">
        <v>93329</v>
      </c>
      <c r="I352" s="23">
        <v>125427</v>
      </c>
      <c r="J352" s="23">
        <v>169029</v>
      </c>
      <c r="K352" s="23">
        <v>148120</v>
      </c>
      <c r="L352" s="23">
        <v>138427</v>
      </c>
      <c r="M352" s="23">
        <v>149798</v>
      </c>
      <c r="N352" s="70">
        <f t="shared" si="63"/>
        <v>108</v>
      </c>
      <c r="O352" s="82">
        <f t="shared" si="64"/>
        <v>149798</v>
      </c>
      <c r="P352" s="83">
        <f t="shared" si="65"/>
        <v>0</v>
      </c>
      <c r="Q352" s="203">
        <v>157872</v>
      </c>
      <c r="R352" s="203">
        <v>139062</v>
      </c>
      <c r="S352" s="70">
        <f t="shared" si="62"/>
        <v>124</v>
      </c>
      <c r="T352" s="82">
        <f t="shared" si="66"/>
        <v>139062</v>
      </c>
      <c r="U352" s="83">
        <f t="shared" si="67"/>
        <v>0</v>
      </c>
      <c r="V352" s="136"/>
      <c r="W352" s="136"/>
      <c r="X352" s="70"/>
      <c r="Y352" s="82"/>
      <c r="Z352" s="83"/>
      <c r="AA352" s="13">
        <v>62872</v>
      </c>
      <c r="AB352" s="8">
        <v>57073</v>
      </c>
      <c r="AC352" s="23">
        <v>70314</v>
      </c>
      <c r="AD352" s="23">
        <v>75368</v>
      </c>
      <c r="AE352" s="23">
        <v>76396</v>
      </c>
      <c r="AF352" s="23">
        <v>91247</v>
      </c>
      <c r="AG352" s="23">
        <v>55801</v>
      </c>
      <c r="AH352" s="23">
        <v>100773</v>
      </c>
      <c r="AI352" s="23">
        <v>86636</v>
      </c>
      <c r="AJ352" s="23">
        <v>88707</v>
      </c>
      <c r="AK352" s="224">
        <v>98399</v>
      </c>
      <c r="AL352" s="224">
        <v>90598</v>
      </c>
      <c r="AM352" s="224"/>
      <c r="AN352" s="224"/>
      <c r="AO352" s="13">
        <v>8739</v>
      </c>
      <c r="AP352" s="8">
        <v>7883</v>
      </c>
      <c r="AQ352" s="23">
        <v>8405</v>
      </c>
      <c r="AR352" s="23">
        <v>7935</v>
      </c>
      <c r="AS352" s="23">
        <v>7305</v>
      </c>
      <c r="AT352" s="23">
        <v>9627</v>
      </c>
      <c r="AU352" s="150">
        <v>18592</v>
      </c>
      <c r="AV352" s="150">
        <v>16018</v>
      </c>
      <c r="AW352" s="150">
        <v>17186</v>
      </c>
      <c r="AX352" s="150">
        <v>19393</v>
      </c>
      <c r="AY352" s="224">
        <v>17937</v>
      </c>
      <c r="AZ352" s="224">
        <v>18508</v>
      </c>
      <c r="BA352" s="224"/>
      <c r="BB352" s="224"/>
      <c r="BC352" s="13">
        <v>3958</v>
      </c>
      <c r="BD352" s="8">
        <v>3466</v>
      </c>
      <c r="BE352" s="23">
        <v>3131</v>
      </c>
      <c r="BF352" s="37">
        <v>4895</v>
      </c>
      <c r="BG352" s="37">
        <v>651</v>
      </c>
      <c r="BH352" s="37">
        <v>1253</v>
      </c>
      <c r="BI352" s="37">
        <v>21214</v>
      </c>
      <c r="BJ352" s="37">
        <v>887</v>
      </c>
      <c r="BK352" s="37">
        <v>1995</v>
      </c>
      <c r="BL352" s="129">
        <v>2311</v>
      </c>
      <c r="BM352" s="224">
        <v>7745</v>
      </c>
      <c r="BN352" s="335">
        <v>4916</v>
      </c>
      <c r="BO352" s="223"/>
      <c r="BP352" s="223"/>
      <c r="BQ352" s="337">
        <v>267</v>
      </c>
      <c r="BR352" s="213">
        <v>507</v>
      </c>
      <c r="BS352" s="213"/>
      <c r="BT352" s="213"/>
      <c r="BU352" s="13">
        <v>7306</v>
      </c>
      <c r="BV352" s="8">
        <v>10232</v>
      </c>
      <c r="BW352" s="23">
        <v>19683</v>
      </c>
      <c r="BX352" s="23">
        <v>19035</v>
      </c>
      <c r="BY352" s="23">
        <v>7942</v>
      </c>
      <c r="BZ352" s="23">
        <v>20666</v>
      </c>
      <c r="CA352" s="23">
        <v>63740</v>
      </c>
      <c r="CB352" s="23">
        <v>29187</v>
      </c>
      <c r="CC352" s="23">
        <v>30707</v>
      </c>
      <c r="CD352" s="23">
        <v>32376</v>
      </c>
      <c r="CE352" s="224">
        <v>25110</v>
      </c>
      <c r="CF352" s="224">
        <v>17644</v>
      </c>
      <c r="CG352" s="224"/>
      <c r="CH352" s="224"/>
      <c r="CI352" s="8">
        <v>1025</v>
      </c>
      <c r="CJ352" s="8">
        <v>1041</v>
      </c>
      <c r="CK352" s="23">
        <v>1545</v>
      </c>
      <c r="CL352" s="23">
        <v>1380</v>
      </c>
      <c r="CM352" s="23">
        <v>1035</v>
      </c>
      <c r="CN352" s="23">
        <v>2634</v>
      </c>
      <c r="CO352" s="23">
        <v>9682</v>
      </c>
      <c r="CP352" s="23">
        <v>1255</v>
      </c>
      <c r="CQ352" s="23">
        <v>1903</v>
      </c>
      <c r="CR352" s="23">
        <v>7011</v>
      </c>
      <c r="CS352" s="224">
        <v>8414</v>
      </c>
      <c r="CT352" s="224">
        <v>6889</v>
      </c>
      <c r="CU352" s="224"/>
      <c r="CV352" s="224"/>
    </row>
    <row r="353" spans="1:100" ht="12.95" customHeight="1" x14ac:dyDescent="0.2">
      <c r="A353" s="41" t="s">
        <v>305</v>
      </c>
      <c r="B353" s="6" t="s">
        <v>1650</v>
      </c>
      <c r="C353" s="9" t="s">
        <v>1908</v>
      </c>
      <c r="D353" s="291">
        <v>57536</v>
      </c>
      <c r="E353" s="8">
        <v>83580</v>
      </c>
      <c r="F353" s="23">
        <v>111936</v>
      </c>
      <c r="G353" s="163">
        <v>112468</v>
      </c>
      <c r="H353" s="23">
        <v>110627</v>
      </c>
      <c r="I353" s="23">
        <v>122221</v>
      </c>
      <c r="J353" s="23">
        <v>124820</v>
      </c>
      <c r="K353" s="23">
        <v>128243</v>
      </c>
      <c r="L353" s="23">
        <v>129605</v>
      </c>
      <c r="M353" s="23">
        <v>130187</v>
      </c>
      <c r="N353" s="70">
        <f t="shared" si="63"/>
        <v>117</v>
      </c>
      <c r="O353" s="82">
        <f t="shared" si="64"/>
        <v>130187</v>
      </c>
      <c r="P353" s="83">
        <f t="shared" si="65"/>
        <v>0</v>
      </c>
      <c r="Q353" s="203">
        <v>130288</v>
      </c>
      <c r="R353" s="203">
        <v>132238</v>
      </c>
      <c r="S353" s="70">
        <f t="shared" si="62"/>
        <v>129</v>
      </c>
      <c r="T353" s="82">
        <f t="shared" si="66"/>
        <v>132238</v>
      </c>
      <c r="U353" s="83">
        <f t="shared" si="67"/>
        <v>0</v>
      </c>
      <c r="V353" s="136"/>
      <c r="W353" s="136"/>
      <c r="X353" s="70"/>
      <c r="Y353" s="82"/>
      <c r="Z353" s="83"/>
      <c r="AA353" s="13">
        <v>17167</v>
      </c>
      <c r="AB353" s="8">
        <v>21085</v>
      </c>
      <c r="AC353" s="23">
        <v>32305</v>
      </c>
      <c r="AD353" s="23">
        <v>40409</v>
      </c>
      <c r="AE353" s="23">
        <v>40981</v>
      </c>
      <c r="AF353" s="23">
        <v>52919</v>
      </c>
      <c r="AG353" s="23">
        <v>58023</v>
      </c>
      <c r="AH353" s="23">
        <v>56129</v>
      </c>
      <c r="AI353" s="23">
        <v>53780</v>
      </c>
      <c r="AJ353" s="23">
        <v>53971</v>
      </c>
      <c r="AK353" s="224">
        <v>63127</v>
      </c>
      <c r="AL353" s="224">
        <v>62312</v>
      </c>
      <c r="AM353" s="224"/>
      <c r="AN353" s="224"/>
      <c r="AO353" s="13">
        <v>3005</v>
      </c>
      <c r="AP353" s="8">
        <v>3569</v>
      </c>
      <c r="AQ353" s="23">
        <v>7307</v>
      </c>
      <c r="AR353" s="23">
        <v>6916</v>
      </c>
      <c r="AS353" s="23">
        <v>6909</v>
      </c>
      <c r="AT353" s="23">
        <v>6277</v>
      </c>
      <c r="AU353" s="150">
        <v>4937</v>
      </c>
      <c r="AV353" s="150">
        <v>4948</v>
      </c>
      <c r="AW353" s="150">
        <v>6577</v>
      </c>
      <c r="AX353" s="150">
        <v>6229</v>
      </c>
      <c r="AY353" s="224">
        <v>9499</v>
      </c>
      <c r="AZ353" s="224">
        <v>8918</v>
      </c>
      <c r="BA353" s="224"/>
      <c r="BB353" s="224"/>
      <c r="BC353" s="13">
        <v>857</v>
      </c>
      <c r="BD353" s="8">
        <v>3345</v>
      </c>
      <c r="BE353" s="23">
        <v>3358</v>
      </c>
      <c r="BF353" s="37">
        <v>5004</v>
      </c>
      <c r="BG353" s="37">
        <v>4807</v>
      </c>
      <c r="BH353" s="37">
        <v>4156</v>
      </c>
      <c r="BI353" s="37">
        <v>4947</v>
      </c>
      <c r="BJ353" s="37">
        <v>5692</v>
      </c>
      <c r="BK353" s="37">
        <v>5829</v>
      </c>
      <c r="BL353" s="129">
        <v>6527</v>
      </c>
      <c r="BM353" s="224">
        <v>6484</v>
      </c>
      <c r="BN353" s="335">
        <v>7090</v>
      </c>
      <c r="BO353" s="223"/>
      <c r="BP353" s="223"/>
      <c r="BQ353" s="336">
        <v>8565</v>
      </c>
      <c r="BR353" s="224">
        <v>8565</v>
      </c>
      <c r="BS353" s="224"/>
      <c r="BT353" s="224"/>
      <c r="BU353" s="13">
        <v>32884</v>
      </c>
      <c r="BV353" s="8">
        <v>46451</v>
      </c>
      <c r="BW353" s="23">
        <v>57000</v>
      </c>
      <c r="BX353" s="23">
        <v>49276</v>
      </c>
      <c r="BY353" s="23">
        <v>45324</v>
      </c>
      <c r="BZ353" s="23">
        <v>48077</v>
      </c>
      <c r="CA353" s="23">
        <v>45153</v>
      </c>
      <c r="CB353" s="23">
        <v>49140</v>
      </c>
      <c r="CC353" s="23">
        <v>51147</v>
      </c>
      <c r="CD353" s="23">
        <v>48968</v>
      </c>
      <c r="CE353" s="224">
        <v>36104</v>
      </c>
      <c r="CF353" s="224">
        <v>37378</v>
      </c>
      <c r="CG353" s="224"/>
      <c r="CH353" s="224"/>
      <c r="CI353" s="8">
        <v>3623</v>
      </c>
      <c r="CJ353" s="8">
        <v>9130</v>
      </c>
      <c r="CK353" s="23">
        <v>11966</v>
      </c>
      <c r="CL353" s="23">
        <v>10863</v>
      </c>
      <c r="CM353" s="23">
        <v>12606</v>
      </c>
      <c r="CN353" s="23">
        <v>10792</v>
      </c>
      <c r="CO353" s="23">
        <v>11760</v>
      </c>
      <c r="CP353" s="23">
        <v>12334</v>
      </c>
      <c r="CQ353" s="23">
        <v>12272</v>
      </c>
      <c r="CR353" s="23">
        <v>14492</v>
      </c>
      <c r="CS353" s="224">
        <v>6509</v>
      </c>
      <c r="CT353" s="224">
        <v>7975</v>
      </c>
      <c r="CU353" s="224"/>
      <c r="CV353" s="224"/>
    </row>
    <row r="354" spans="1:100" ht="12.95" customHeight="1" x14ac:dyDescent="0.2">
      <c r="A354" s="41"/>
      <c r="B354" s="6" t="s">
        <v>1428</v>
      </c>
      <c r="C354" s="9" t="s">
        <v>1908</v>
      </c>
      <c r="D354" s="291">
        <v>34419</v>
      </c>
      <c r="E354" s="8">
        <v>65324</v>
      </c>
      <c r="F354" s="23">
        <v>78211</v>
      </c>
      <c r="G354" s="163">
        <v>91503</v>
      </c>
      <c r="H354" s="23">
        <v>97696</v>
      </c>
      <c r="I354" s="23">
        <v>109465</v>
      </c>
      <c r="J354" s="23">
        <v>112428</v>
      </c>
      <c r="K354" s="23">
        <v>116999</v>
      </c>
      <c r="L354" s="23">
        <v>120155</v>
      </c>
      <c r="M354" s="23">
        <v>115045</v>
      </c>
      <c r="N354" s="70">
        <f t="shared" si="63"/>
        <v>122</v>
      </c>
      <c r="O354" s="82">
        <f t="shared" si="64"/>
        <v>115045</v>
      </c>
      <c r="P354" s="83">
        <f t="shared" si="65"/>
        <v>0</v>
      </c>
      <c r="Q354" s="203">
        <v>135084</v>
      </c>
      <c r="R354" s="203">
        <v>125966</v>
      </c>
      <c r="S354" s="70">
        <f t="shared" si="62"/>
        <v>132</v>
      </c>
      <c r="T354" s="82">
        <f t="shared" si="66"/>
        <v>125966</v>
      </c>
      <c r="U354" s="83">
        <f t="shared" si="67"/>
        <v>0</v>
      </c>
      <c r="V354" s="136"/>
      <c r="W354" s="136"/>
      <c r="X354" s="70"/>
      <c r="Y354" s="82"/>
      <c r="Z354" s="83"/>
      <c r="AA354" s="13">
        <v>13443</v>
      </c>
      <c r="AB354" s="8">
        <v>30564</v>
      </c>
      <c r="AC354" s="23">
        <v>39986</v>
      </c>
      <c r="AD354" s="23">
        <v>53283</v>
      </c>
      <c r="AE354" s="23">
        <v>58874</v>
      </c>
      <c r="AF354" s="23">
        <v>71604</v>
      </c>
      <c r="AG354" s="23">
        <v>75362</v>
      </c>
      <c r="AH354" s="23">
        <v>75765</v>
      </c>
      <c r="AI354" s="23">
        <v>70386</v>
      </c>
      <c r="AJ354" s="23">
        <v>71620</v>
      </c>
      <c r="AK354" s="224">
        <v>93100</v>
      </c>
      <c r="AL354" s="224">
        <v>87528</v>
      </c>
      <c r="AM354" s="224"/>
      <c r="AN354" s="224"/>
      <c r="AO354" s="13">
        <v>8927</v>
      </c>
      <c r="AP354" s="8">
        <v>15772</v>
      </c>
      <c r="AQ354" s="23">
        <v>19487</v>
      </c>
      <c r="AR354" s="23">
        <v>19005</v>
      </c>
      <c r="AS354" s="23">
        <v>18376</v>
      </c>
      <c r="AT354" s="23">
        <v>17632</v>
      </c>
      <c r="AU354" s="150">
        <v>18913</v>
      </c>
      <c r="AV354" s="150">
        <v>19704</v>
      </c>
      <c r="AW354" s="150">
        <v>24619</v>
      </c>
      <c r="AX354" s="150">
        <v>22556</v>
      </c>
      <c r="AY354" s="224">
        <v>3701</v>
      </c>
      <c r="AZ354" s="224">
        <v>2700</v>
      </c>
      <c r="BA354" s="224"/>
      <c r="BB354" s="224"/>
      <c r="BC354" s="13">
        <v>2983</v>
      </c>
      <c r="BD354" s="8">
        <v>8523</v>
      </c>
      <c r="BE354" s="23">
        <v>6161</v>
      </c>
      <c r="BF354" s="37">
        <v>5601</v>
      </c>
      <c r="BG354" s="37">
        <v>4446</v>
      </c>
      <c r="BH354" s="37">
        <v>3016</v>
      </c>
      <c r="BI354" s="37">
        <v>3105</v>
      </c>
      <c r="BJ354" s="37">
        <v>4989</v>
      </c>
      <c r="BK354" s="37">
        <v>6459</v>
      </c>
      <c r="BL354" s="129">
        <v>6991</v>
      </c>
      <c r="BM354" s="213"/>
      <c r="BN354" s="342"/>
      <c r="BO354" s="233"/>
      <c r="BP354" s="233"/>
      <c r="BQ354" s="337"/>
      <c r="BR354" s="213"/>
      <c r="BS354" s="213"/>
      <c r="BT354" s="213"/>
      <c r="BU354" s="13">
        <v>8321</v>
      </c>
      <c r="BV354" s="8">
        <v>10465</v>
      </c>
      <c r="BW354" s="23">
        <v>12577</v>
      </c>
      <c r="BX354" s="23">
        <v>13614</v>
      </c>
      <c r="BY354" s="23">
        <v>16000</v>
      </c>
      <c r="BZ354" s="23">
        <v>17213</v>
      </c>
      <c r="CA354" s="23">
        <v>15048</v>
      </c>
      <c r="CB354" s="23">
        <v>16541</v>
      </c>
      <c r="CC354" s="23">
        <v>18691</v>
      </c>
      <c r="CD354" s="23">
        <v>13878</v>
      </c>
      <c r="CE354" s="224">
        <v>30574</v>
      </c>
      <c r="CF354" s="224">
        <v>28283</v>
      </c>
      <c r="CG354" s="224"/>
      <c r="CH354" s="224"/>
      <c r="CI354" s="8">
        <v>745</v>
      </c>
      <c r="CJ354" s="8">
        <v>0</v>
      </c>
      <c r="CK354" s="23">
        <v>0</v>
      </c>
      <c r="CL354" s="23">
        <v>0</v>
      </c>
      <c r="CM354" s="23">
        <v>0</v>
      </c>
      <c r="CN354" s="23">
        <v>0</v>
      </c>
      <c r="CO354" s="23">
        <v>0</v>
      </c>
      <c r="CP354" s="23">
        <v>0</v>
      </c>
      <c r="CQ354" s="23">
        <v>0</v>
      </c>
      <c r="CR354" s="23">
        <v>0</v>
      </c>
      <c r="CS354" s="224">
        <v>7709</v>
      </c>
      <c r="CT354" s="224">
        <v>7455</v>
      </c>
      <c r="CU354" s="224"/>
      <c r="CV354" s="224"/>
    </row>
    <row r="355" spans="1:100" ht="12.95" customHeight="1" x14ac:dyDescent="0.2">
      <c r="A355" s="107" t="s">
        <v>1866</v>
      </c>
      <c r="B355" s="6" t="s">
        <v>956</v>
      </c>
      <c r="C355" s="9" t="s">
        <v>1908</v>
      </c>
      <c r="D355" s="291">
        <v>30683</v>
      </c>
      <c r="E355" s="8">
        <v>55002</v>
      </c>
      <c r="F355" s="23">
        <v>64302</v>
      </c>
      <c r="G355" s="163">
        <v>67053</v>
      </c>
      <c r="H355" s="23">
        <v>66710</v>
      </c>
      <c r="I355" s="23">
        <v>73887</v>
      </c>
      <c r="J355" s="23">
        <v>73777</v>
      </c>
      <c r="K355" s="23">
        <v>65810</v>
      </c>
      <c r="L355" s="23">
        <v>69974</v>
      </c>
      <c r="M355" s="23">
        <v>79190</v>
      </c>
      <c r="N355" s="70">
        <f t="shared" si="63"/>
        <v>147</v>
      </c>
      <c r="O355" s="82">
        <f t="shared" si="64"/>
        <v>79190</v>
      </c>
      <c r="P355" s="83">
        <f t="shared" si="65"/>
        <v>0</v>
      </c>
      <c r="Q355" s="203">
        <v>99137</v>
      </c>
      <c r="R355" s="203">
        <v>106591</v>
      </c>
      <c r="S355" s="70">
        <f t="shared" si="62"/>
        <v>141</v>
      </c>
      <c r="T355" s="82">
        <f t="shared" si="66"/>
        <v>106591</v>
      </c>
      <c r="U355" s="83">
        <f t="shared" si="67"/>
        <v>0</v>
      </c>
      <c r="V355" s="136"/>
      <c r="W355" s="136"/>
      <c r="X355" s="70"/>
      <c r="Y355" s="82"/>
      <c r="Z355" s="83"/>
      <c r="AA355" s="13">
        <v>15679</v>
      </c>
      <c r="AB355" s="8">
        <v>22802</v>
      </c>
      <c r="AC355" s="23">
        <v>25223</v>
      </c>
      <c r="AD355" s="23">
        <v>28084</v>
      </c>
      <c r="AE355" s="23">
        <v>30092</v>
      </c>
      <c r="AF355" s="23">
        <v>35328</v>
      </c>
      <c r="AG355" s="23">
        <v>35351</v>
      </c>
      <c r="AH355" s="23">
        <v>33139</v>
      </c>
      <c r="AI355" s="23">
        <v>36267</v>
      </c>
      <c r="AJ355" s="23">
        <v>42736</v>
      </c>
      <c r="AK355" s="224">
        <v>56504</v>
      </c>
      <c r="AL355" s="224">
        <v>64056</v>
      </c>
      <c r="AM355" s="224"/>
      <c r="AN355" s="224"/>
      <c r="AO355" s="13">
        <v>6251</v>
      </c>
      <c r="AP355" s="8">
        <v>7290</v>
      </c>
      <c r="AQ355" s="23">
        <v>8716</v>
      </c>
      <c r="AR355" s="23">
        <v>9169</v>
      </c>
      <c r="AS355" s="23">
        <v>8544</v>
      </c>
      <c r="AT355" s="23">
        <v>7670</v>
      </c>
      <c r="AU355" s="150">
        <v>6929</v>
      </c>
      <c r="AV355" s="150">
        <v>6817</v>
      </c>
      <c r="AW355" s="150">
        <v>8058</v>
      </c>
      <c r="AX355" s="150">
        <v>8253</v>
      </c>
      <c r="AY355" s="224">
        <v>6364</v>
      </c>
      <c r="AZ355" s="224">
        <v>6943</v>
      </c>
      <c r="BA355" s="224"/>
      <c r="BB355" s="224"/>
      <c r="BC355" s="13">
        <v>1865</v>
      </c>
      <c r="BD355" s="8">
        <v>1811</v>
      </c>
      <c r="BE355" s="23">
        <v>1059</v>
      </c>
      <c r="BF355" s="37">
        <v>1249</v>
      </c>
      <c r="BG355" s="37">
        <v>730</v>
      </c>
      <c r="BH355" s="37">
        <v>655</v>
      </c>
      <c r="BI355" s="37">
        <v>508</v>
      </c>
      <c r="BJ355" s="37">
        <v>830</v>
      </c>
      <c r="BK355" s="37">
        <v>889</v>
      </c>
      <c r="BL355" s="129">
        <v>1177</v>
      </c>
      <c r="BM355" s="213">
        <v>850</v>
      </c>
      <c r="BN355" s="342">
        <v>264</v>
      </c>
      <c r="BO355" s="233"/>
      <c r="BP355" s="233"/>
      <c r="BQ355" s="336">
        <v>5314</v>
      </c>
      <c r="BR355" s="224">
        <v>4858</v>
      </c>
      <c r="BS355" s="224"/>
      <c r="BT355" s="224"/>
      <c r="BU355" s="13">
        <v>5682</v>
      </c>
      <c r="BV355" s="8">
        <v>17811</v>
      </c>
      <c r="BW355" s="23">
        <v>23221</v>
      </c>
      <c r="BX355" s="23">
        <v>21488</v>
      </c>
      <c r="BY355" s="23">
        <v>21317</v>
      </c>
      <c r="BZ355" s="23">
        <v>23168</v>
      </c>
      <c r="CA355" s="23">
        <v>24061</v>
      </c>
      <c r="CB355" s="23">
        <v>17882</v>
      </c>
      <c r="CC355" s="23">
        <v>17863</v>
      </c>
      <c r="CD355" s="23">
        <v>18444</v>
      </c>
      <c r="CE355" s="224">
        <v>30032</v>
      </c>
      <c r="CF355" s="224">
        <v>30330</v>
      </c>
      <c r="CG355" s="224"/>
      <c r="CH355" s="224"/>
      <c r="CI355" s="8">
        <v>1206</v>
      </c>
      <c r="CJ355" s="8">
        <v>5288</v>
      </c>
      <c r="CK355" s="23">
        <v>6083</v>
      </c>
      <c r="CL355" s="23">
        <v>7063</v>
      </c>
      <c r="CM355" s="23">
        <v>6027</v>
      </c>
      <c r="CN355" s="23">
        <v>7066</v>
      </c>
      <c r="CO355" s="23">
        <v>6928</v>
      </c>
      <c r="CP355" s="23">
        <v>7142</v>
      </c>
      <c r="CQ355" s="23">
        <v>6897</v>
      </c>
      <c r="CR355" s="23">
        <v>8580</v>
      </c>
      <c r="CS355" s="213">
        <v>73</v>
      </c>
      <c r="CT355" s="213">
        <v>140</v>
      </c>
      <c r="CU355" s="213"/>
      <c r="CV355" s="213"/>
    </row>
    <row r="356" spans="1:100" ht="12.95" customHeight="1" x14ac:dyDescent="0.2">
      <c r="A356" s="107"/>
      <c r="B356" s="6" t="s">
        <v>1412</v>
      </c>
      <c r="C356" s="9" t="s">
        <v>1908</v>
      </c>
      <c r="D356" s="291">
        <v>30242</v>
      </c>
      <c r="E356" s="8">
        <v>35934</v>
      </c>
      <c r="F356" s="23">
        <v>43723</v>
      </c>
      <c r="G356" s="163">
        <v>44604</v>
      </c>
      <c r="H356" s="23">
        <v>51956</v>
      </c>
      <c r="I356" s="23">
        <v>52657</v>
      </c>
      <c r="J356" s="23">
        <v>57153</v>
      </c>
      <c r="K356" s="23">
        <v>61694</v>
      </c>
      <c r="L356" s="23">
        <v>67378</v>
      </c>
      <c r="M356" s="23">
        <v>75869</v>
      </c>
      <c r="N356" s="70">
        <f t="shared" si="63"/>
        <v>153</v>
      </c>
      <c r="O356" s="82">
        <f t="shared" si="64"/>
        <v>75869</v>
      </c>
      <c r="P356" s="83">
        <f t="shared" si="65"/>
        <v>0</v>
      </c>
      <c r="Q356" s="203">
        <v>94107</v>
      </c>
      <c r="R356" s="203">
        <v>103019</v>
      </c>
      <c r="S356" s="70">
        <f t="shared" si="62"/>
        <v>143</v>
      </c>
      <c r="T356" s="82">
        <f t="shared" si="66"/>
        <v>103019</v>
      </c>
      <c r="U356" s="83">
        <f t="shared" si="67"/>
        <v>0</v>
      </c>
      <c r="V356" s="136"/>
      <c r="W356" s="136"/>
      <c r="X356" s="70"/>
      <c r="Y356" s="82"/>
      <c r="Z356" s="83"/>
      <c r="AA356" s="13">
        <v>21002</v>
      </c>
      <c r="AB356" s="8">
        <v>30793</v>
      </c>
      <c r="AC356" s="23">
        <v>37177</v>
      </c>
      <c r="AD356" s="23">
        <v>36127</v>
      </c>
      <c r="AE356" s="23">
        <v>43634</v>
      </c>
      <c r="AF356" s="23">
        <v>43564</v>
      </c>
      <c r="AG356" s="23">
        <v>46583</v>
      </c>
      <c r="AH356" s="23">
        <v>49467</v>
      </c>
      <c r="AI356" s="23">
        <v>55190</v>
      </c>
      <c r="AJ356" s="23">
        <v>61464</v>
      </c>
      <c r="AK356" s="224">
        <v>76378</v>
      </c>
      <c r="AL356" s="224">
        <v>84997</v>
      </c>
      <c r="AM356" s="224"/>
      <c r="AN356" s="224"/>
      <c r="AO356" s="13">
        <v>621</v>
      </c>
      <c r="AP356" s="8">
        <v>410</v>
      </c>
      <c r="AQ356" s="23">
        <v>331</v>
      </c>
      <c r="AR356" s="23">
        <v>370</v>
      </c>
      <c r="AS356" s="23">
        <v>295</v>
      </c>
      <c r="AT356" s="23">
        <v>386</v>
      </c>
      <c r="AU356" s="150">
        <v>480</v>
      </c>
      <c r="AV356" s="150">
        <v>436</v>
      </c>
      <c r="AW356" s="150">
        <v>911</v>
      </c>
      <c r="AX356" s="150">
        <v>342</v>
      </c>
      <c r="AY356" s="213">
        <v>654</v>
      </c>
      <c r="AZ356" s="213">
        <v>701</v>
      </c>
      <c r="BA356" s="213"/>
      <c r="BB356" s="213"/>
      <c r="BC356" s="13">
        <v>228</v>
      </c>
      <c r="BD356" s="8">
        <v>237</v>
      </c>
      <c r="BE356" s="23">
        <v>68</v>
      </c>
      <c r="BF356" s="37">
        <v>247</v>
      </c>
      <c r="BG356" s="37">
        <v>549</v>
      </c>
      <c r="BH356" s="37">
        <v>572</v>
      </c>
      <c r="BI356" s="37">
        <v>734</v>
      </c>
      <c r="BJ356" s="37">
        <v>765</v>
      </c>
      <c r="BK356" s="37">
        <v>1434</v>
      </c>
      <c r="BL356" s="129">
        <v>1360</v>
      </c>
      <c r="BM356" s="224">
        <v>2126</v>
      </c>
      <c r="BN356" s="335">
        <v>1959</v>
      </c>
      <c r="BO356" s="223"/>
      <c r="BP356" s="223"/>
      <c r="BQ356" s="336">
        <v>4520</v>
      </c>
      <c r="BR356" s="224">
        <v>5039</v>
      </c>
      <c r="BS356" s="224"/>
      <c r="BT356" s="224"/>
      <c r="BU356" s="13">
        <v>6212</v>
      </c>
      <c r="BV356" s="8">
        <v>2852</v>
      </c>
      <c r="BW356" s="23">
        <v>3692</v>
      </c>
      <c r="BX356" s="23">
        <v>4590</v>
      </c>
      <c r="BY356" s="23">
        <v>4267</v>
      </c>
      <c r="BZ356" s="23">
        <v>4869</v>
      </c>
      <c r="CA356" s="23">
        <v>5705</v>
      </c>
      <c r="CB356" s="23">
        <v>7526</v>
      </c>
      <c r="CC356" s="23">
        <v>6274</v>
      </c>
      <c r="CD356" s="23">
        <v>7905</v>
      </c>
      <c r="CE356" s="224">
        <v>10429</v>
      </c>
      <c r="CF356" s="224">
        <v>10323</v>
      </c>
      <c r="CG356" s="224"/>
      <c r="CH356" s="224"/>
      <c r="CI356" s="8">
        <v>2179</v>
      </c>
      <c r="CJ356" s="8">
        <v>1642</v>
      </c>
      <c r="CK356" s="23">
        <v>2455</v>
      </c>
      <c r="CL356" s="23">
        <v>3270</v>
      </c>
      <c r="CM356" s="23">
        <v>3211</v>
      </c>
      <c r="CN356" s="23">
        <v>3266</v>
      </c>
      <c r="CO356" s="23">
        <v>3651</v>
      </c>
      <c r="CP356" s="23">
        <v>3500</v>
      </c>
      <c r="CQ356" s="23">
        <v>3569</v>
      </c>
      <c r="CR356" s="23">
        <v>4798</v>
      </c>
      <c r="CS356" s="213"/>
      <c r="CT356" s="213"/>
      <c r="CU356" s="213"/>
      <c r="CV356" s="213"/>
    </row>
    <row r="357" spans="1:100" ht="12.95" customHeight="1" x14ac:dyDescent="0.2">
      <c r="A357" s="52" t="s">
        <v>296</v>
      </c>
      <c r="B357" s="6" t="s">
        <v>1403</v>
      </c>
      <c r="C357" s="9" t="s">
        <v>1908</v>
      </c>
      <c r="D357" s="291">
        <v>44140</v>
      </c>
      <c r="E357" s="8">
        <v>61347</v>
      </c>
      <c r="F357" s="23">
        <v>76758</v>
      </c>
      <c r="G357" s="163">
        <v>85213</v>
      </c>
      <c r="H357" s="23">
        <v>93246</v>
      </c>
      <c r="I357" s="23">
        <v>91009</v>
      </c>
      <c r="J357" s="23">
        <v>86863</v>
      </c>
      <c r="K357" s="23">
        <v>83390</v>
      </c>
      <c r="L357" s="23">
        <v>81532</v>
      </c>
      <c r="M357" s="23">
        <v>88242</v>
      </c>
      <c r="N357" s="70">
        <f t="shared" si="63"/>
        <v>141</v>
      </c>
      <c r="O357" s="82">
        <f t="shared" si="64"/>
        <v>88242</v>
      </c>
      <c r="P357" s="83">
        <f t="shared" si="65"/>
        <v>0</v>
      </c>
      <c r="Q357" s="203" t="s">
        <v>1928</v>
      </c>
      <c r="R357" s="203">
        <v>96229</v>
      </c>
      <c r="S357" s="70">
        <f t="shared" si="62"/>
        <v>148</v>
      </c>
      <c r="T357" s="82">
        <f t="shared" si="66"/>
        <v>96229</v>
      </c>
      <c r="U357" s="83">
        <f t="shared" si="67"/>
        <v>0</v>
      </c>
      <c r="V357" s="136"/>
      <c r="W357" s="136"/>
      <c r="X357" s="70"/>
      <c r="Y357" s="82"/>
      <c r="Z357" s="83"/>
      <c r="AA357" s="13">
        <v>16601</v>
      </c>
      <c r="AB357" s="8">
        <v>23014</v>
      </c>
      <c r="AC357" s="23">
        <v>33465</v>
      </c>
      <c r="AD357" s="23">
        <v>42861</v>
      </c>
      <c r="AE357" s="23">
        <v>48565</v>
      </c>
      <c r="AF357" s="23">
        <v>47212</v>
      </c>
      <c r="AG357" s="23">
        <v>47018</v>
      </c>
      <c r="AH357" s="23">
        <v>46144</v>
      </c>
      <c r="AI357" s="23">
        <v>45301</v>
      </c>
      <c r="AJ357" s="23">
        <v>42207</v>
      </c>
      <c r="AK357" s="224">
        <v>46303</v>
      </c>
      <c r="AL357" s="224">
        <v>54243</v>
      </c>
      <c r="AM357" s="224"/>
      <c r="AN357" s="224"/>
      <c r="AO357" s="13">
        <v>10586</v>
      </c>
      <c r="AP357" s="8">
        <v>16971</v>
      </c>
      <c r="AQ357" s="23">
        <v>20635</v>
      </c>
      <c r="AR357" s="23">
        <v>18408</v>
      </c>
      <c r="AS357" s="23">
        <v>20389</v>
      </c>
      <c r="AT357" s="23">
        <v>23228</v>
      </c>
      <c r="AU357" s="150">
        <v>25281</v>
      </c>
      <c r="AV357" s="150">
        <v>25037</v>
      </c>
      <c r="AW357" s="150">
        <v>21394</v>
      </c>
      <c r="AX357" s="150">
        <v>24662</v>
      </c>
      <c r="AY357" s="224">
        <v>21615</v>
      </c>
      <c r="AZ357" s="224">
        <v>22748</v>
      </c>
      <c r="BA357" s="224"/>
      <c r="BB357" s="224"/>
      <c r="BC357" s="13">
        <v>4064</v>
      </c>
      <c r="BD357" s="8">
        <v>2764</v>
      </c>
      <c r="BE357" s="23">
        <v>3809</v>
      </c>
      <c r="BF357" s="37">
        <v>3111</v>
      </c>
      <c r="BG357" s="37">
        <v>1415</v>
      </c>
      <c r="BH357" s="37">
        <v>1731</v>
      </c>
      <c r="BI357" s="37">
        <v>914</v>
      </c>
      <c r="BJ357" s="37">
        <v>867</v>
      </c>
      <c r="BK357" s="37">
        <v>908</v>
      </c>
      <c r="BL357" s="129">
        <v>723</v>
      </c>
      <c r="BM357" s="224">
        <v>1124</v>
      </c>
      <c r="BN357" s="335">
        <v>2144</v>
      </c>
      <c r="BO357" s="223"/>
      <c r="BP357" s="223"/>
      <c r="BQ357" s="337">
        <v>410</v>
      </c>
      <c r="BR357" s="224">
        <v>1105</v>
      </c>
      <c r="BS357" s="224"/>
      <c r="BT357" s="224"/>
      <c r="BU357" s="13">
        <v>12697</v>
      </c>
      <c r="BV357" s="8">
        <v>15148</v>
      </c>
      <c r="BW357" s="23">
        <v>17776</v>
      </c>
      <c r="BX357" s="23">
        <v>19539</v>
      </c>
      <c r="BY357" s="23">
        <v>20904</v>
      </c>
      <c r="BZ357" s="23">
        <v>8400</v>
      </c>
      <c r="CA357" s="23">
        <v>11229</v>
      </c>
      <c r="CB357" s="23">
        <v>9673</v>
      </c>
      <c r="CC357" s="23">
        <v>11948</v>
      </c>
      <c r="CD357" s="23">
        <v>19491</v>
      </c>
      <c r="CE357" s="224">
        <v>16401</v>
      </c>
      <c r="CF357" s="224">
        <v>15672</v>
      </c>
      <c r="CG357" s="224"/>
      <c r="CH357" s="224"/>
      <c r="CI357" s="8">
        <v>192</v>
      </c>
      <c r="CJ357" s="8">
        <v>3450</v>
      </c>
      <c r="CK357" s="23">
        <v>1073</v>
      </c>
      <c r="CL357" s="23">
        <v>1294</v>
      </c>
      <c r="CM357" s="23">
        <v>1973</v>
      </c>
      <c r="CN357" s="23">
        <v>10438</v>
      </c>
      <c r="CO357" s="23">
        <v>2421</v>
      </c>
      <c r="CP357" s="23">
        <v>1669</v>
      </c>
      <c r="CQ357" s="23">
        <v>1981</v>
      </c>
      <c r="CR357" s="23">
        <v>1159</v>
      </c>
      <c r="CS357" s="224">
        <v>1354</v>
      </c>
      <c r="CT357" s="213">
        <v>317</v>
      </c>
      <c r="CU357" s="213"/>
      <c r="CV357" s="213"/>
    </row>
    <row r="358" spans="1:100" ht="12.95" customHeight="1" x14ac:dyDescent="0.2">
      <c r="A358" s="41" t="s">
        <v>306</v>
      </c>
      <c r="B358" s="6" t="s">
        <v>1380</v>
      </c>
      <c r="C358" s="9" t="s">
        <v>1908</v>
      </c>
      <c r="D358" s="291">
        <v>37546</v>
      </c>
      <c r="E358" s="8">
        <v>56248</v>
      </c>
      <c r="F358" s="23">
        <v>66721</v>
      </c>
      <c r="G358" s="163">
        <v>80553</v>
      </c>
      <c r="H358" s="23">
        <v>83552</v>
      </c>
      <c r="I358" s="23">
        <v>95579</v>
      </c>
      <c r="J358" s="23">
        <v>98917</v>
      </c>
      <c r="K358" s="23">
        <v>95809</v>
      </c>
      <c r="L358" s="23">
        <v>102073</v>
      </c>
      <c r="M358" s="23">
        <v>106378</v>
      </c>
      <c r="N358" s="70">
        <f t="shared" si="63"/>
        <v>126</v>
      </c>
      <c r="O358" s="82">
        <f t="shared" si="64"/>
        <v>106378</v>
      </c>
      <c r="P358" s="83">
        <f t="shared" si="65"/>
        <v>0</v>
      </c>
      <c r="Q358" s="203">
        <v>95423</v>
      </c>
      <c r="R358" s="203">
        <v>89740</v>
      </c>
      <c r="S358" s="70">
        <f t="shared" si="62"/>
        <v>154</v>
      </c>
      <c r="T358" s="82">
        <f t="shared" si="66"/>
        <v>89740</v>
      </c>
      <c r="U358" s="83">
        <f t="shared" si="67"/>
        <v>0</v>
      </c>
      <c r="V358" s="136"/>
      <c r="W358" s="136"/>
      <c r="X358" s="70"/>
      <c r="Y358" s="82"/>
      <c r="Z358" s="83"/>
      <c r="AA358" s="13">
        <v>14085</v>
      </c>
      <c r="AB358" s="8">
        <v>26267</v>
      </c>
      <c r="AC358" s="23">
        <v>39958</v>
      </c>
      <c r="AD358" s="23">
        <v>47756</v>
      </c>
      <c r="AE358" s="23">
        <v>50787</v>
      </c>
      <c r="AF358" s="23">
        <v>60329</v>
      </c>
      <c r="AG358" s="23">
        <v>64476</v>
      </c>
      <c r="AH358" s="23">
        <v>62713</v>
      </c>
      <c r="AI358" s="23">
        <v>66165</v>
      </c>
      <c r="AJ358" s="23">
        <v>63709</v>
      </c>
      <c r="AK358" s="224">
        <v>58115</v>
      </c>
      <c r="AL358" s="224">
        <v>57220</v>
      </c>
      <c r="AM358" s="224"/>
      <c r="AN358" s="224"/>
      <c r="AO358" s="13">
        <v>1246</v>
      </c>
      <c r="AP358" s="8">
        <v>1559</v>
      </c>
      <c r="AQ358" s="23">
        <v>2763</v>
      </c>
      <c r="AR358" s="23">
        <v>4036</v>
      </c>
      <c r="AS358" s="23">
        <v>3711</v>
      </c>
      <c r="AT358" s="23">
        <v>2284</v>
      </c>
      <c r="AU358" s="150">
        <v>2685</v>
      </c>
      <c r="AV358" s="150">
        <v>3310</v>
      </c>
      <c r="AW358" s="150">
        <v>5918</v>
      </c>
      <c r="AX358" s="150">
        <v>7243</v>
      </c>
      <c r="AY358" s="224">
        <v>4959</v>
      </c>
      <c r="AZ358" s="224">
        <v>2711</v>
      </c>
      <c r="BA358" s="224"/>
      <c r="BB358" s="224"/>
      <c r="BC358" s="13">
        <v>916</v>
      </c>
      <c r="BD358" s="8">
        <v>2557</v>
      </c>
      <c r="BE358" s="23">
        <v>1204</v>
      </c>
      <c r="BF358" s="37">
        <v>1570</v>
      </c>
      <c r="BG358" s="37">
        <v>1463</v>
      </c>
      <c r="BH358" s="37">
        <v>1367</v>
      </c>
      <c r="BI358" s="37">
        <v>1866</v>
      </c>
      <c r="BJ358" s="37">
        <v>1487</v>
      </c>
      <c r="BK358" s="37">
        <v>1747</v>
      </c>
      <c r="BL358" s="129">
        <v>2075</v>
      </c>
      <c r="BM358" s="224">
        <v>1263</v>
      </c>
      <c r="BN358" s="335">
        <v>2041</v>
      </c>
      <c r="BO358" s="223"/>
      <c r="BP358" s="223"/>
      <c r="BQ358" s="336">
        <v>1396</v>
      </c>
      <c r="BR358" s="224">
        <v>1303</v>
      </c>
      <c r="BS358" s="224"/>
      <c r="BT358" s="224"/>
      <c r="BU358" s="13">
        <v>20690</v>
      </c>
      <c r="BV358" s="8">
        <v>23734</v>
      </c>
      <c r="BW358" s="23">
        <v>21377</v>
      </c>
      <c r="BX358" s="23">
        <v>25675</v>
      </c>
      <c r="BY358" s="23">
        <v>26787</v>
      </c>
      <c r="BZ358" s="23">
        <v>30263</v>
      </c>
      <c r="CA358" s="23">
        <v>29015</v>
      </c>
      <c r="CB358" s="23">
        <v>27717</v>
      </c>
      <c r="CC358" s="23">
        <v>27525</v>
      </c>
      <c r="CD358" s="23">
        <v>32428</v>
      </c>
      <c r="CE358" s="224">
        <v>29287</v>
      </c>
      <c r="CF358" s="224">
        <v>26302</v>
      </c>
      <c r="CG358" s="224"/>
      <c r="CH358" s="224"/>
      <c r="CI358" s="8">
        <v>609</v>
      </c>
      <c r="CJ358" s="8">
        <v>2131</v>
      </c>
      <c r="CK358" s="23">
        <v>1419</v>
      </c>
      <c r="CL358" s="23">
        <v>1516</v>
      </c>
      <c r="CM358" s="23">
        <v>804</v>
      </c>
      <c r="CN358" s="23">
        <v>1336</v>
      </c>
      <c r="CO358" s="23">
        <v>875</v>
      </c>
      <c r="CP358" s="23">
        <v>582</v>
      </c>
      <c r="CQ358" s="23">
        <v>718</v>
      </c>
      <c r="CR358" s="23">
        <v>923</v>
      </c>
      <c r="CS358" s="213">
        <v>403</v>
      </c>
      <c r="CT358" s="213">
        <v>163</v>
      </c>
      <c r="CU358" s="213"/>
      <c r="CV358" s="213"/>
    </row>
    <row r="359" spans="1:100" ht="12.95" customHeight="1" x14ac:dyDescent="0.2">
      <c r="A359" s="41" t="s">
        <v>335</v>
      </c>
      <c r="B359" s="6" t="s">
        <v>778</v>
      </c>
      <c r="C359" s="9" t="s">
        <v>1908</v>
      </c>
      <c r="D359" s="291"/>
      <c r="E359" s="8"/>
      <c r="F359" s="23"/>
      <c r="G359" s="163"/>
      <c r="H359" s="23">
        <v>90233</v>
      </c>
      <c r="I359" s="23">
        <v>97245</v>
      </c>
      <c r="J359" s="23">
        <v>128770</v>
      </c>
      <c r="K359" s="23">
        <v>118910</v>
      </c>
      <c r="L359" s="23">
        <v>100034</v>
      </c>
      <c r="M359" s="23">
        <v>83006</v>
      </c>
      <c r="N359" s="70">
        <f t="shared" si="63"/>
        <v>144</v>
      </c>
      <c r="O359" s="82">
        <f t="shared" si="64"/>
        <v>83006</v>
      </c>
      <c r="P359" s="83">
        <f t="shared" si="65"/>
        <v>0</v>
      </c>
      <c r="Q359" s="203">
        <v>72542</v>
      </c>
      <c r="R359" s="203">
        <v>63420</v>
      </c>
      <c r="S359" s="70">
        <f t="shared" si="62"/>
        <v>178</v>
      </c>
      <c r="T359" s="82">
        <f t="shared" si="66"/>
        <v>63420</v>
      </c>
      <c r="U359" s="83">
        <f t="shared" si="67"/>
        <v>0</v>
      </c>
      <c r="V359" s="136"/>
      <c r="W359" s="136"/>
      <c r="X359" s="70"/>
      <c r="Y359" s="82"/>
      <c r="Z359" s="83"/>
      <c r="AA359" s="13"/>
      <c r="AB359" s="8"/>
      <c r="AC359" s="23"/>
      <c r="AD359" s="23"/>
      <c r="AE359" s="23">
        <v>203</v>
      </c>
      <c r="AF359" s="23">
        <v>519</v>
      </c>
      <c r="AG359" s="23">
        <v>796</v>
      </c>
      <c r="AH359" s="23">
        <v>256</v>
      </c>
      <c r="AI359" s="23">
        <v>101</v>
      </c>
      <c r="AJ359" s="23">
        <v>199</v>
      </c>
      <c r="AK359" s="213">
        <v>121</v>
      </c>
      <c r="AL359" s="213">
        <v>483</v>
      </c>
      <c r="AM359" s="213"/>
      <c r="AN359" s="213"/>
      <c r="AO359" s="13"/>
      <c r="AP359" s="8"/>
      <c r="AQ359" s="23"/>
      <c r="AR359" s="23"/>
      <c r="AS359" s="23">
        <v>37662</v>
      </c>
      <c r="AT359" s="23">
        <v>44359</v>
      </c>
      <c r="AU359" s="150">
        <v>43736</v>
      </c>
      <c r="AV359" s="150">
        <v>45673</v>
      </c>
      <c r="AW359" s="150">
        <v>40551</v>
      </c>
      <c r="AX359" s="150">
        <v>36823</v>
      </c>
      <c r="AY359" s="224">
        <v>22061</v>
      </c>
      <c r="AZ359" s="224">
        <v>24605</v>
      </c>
      <c r="BA359" s="224"/>
      <c r="BB359" s="224"/>
      <c r="BC359" s="13"/>
      <c r="BD359" s="8"/>
      <c r="BE359" s="23"/>
      <c r="BF359" s="37"/>
      <c r="BG359" s="37">
        <v>7</v>
      </c>
      <c r="BH359" s="37">
        <v>102</v>
      </c>
      <c r="BI359" s="37">
        <v>661</v>
      </c>
      <c r="BJ359" s="37">
        <v>596</v>
      </c>
      <c r="BK359" s="37">
        <v>298</v>
      </c>
      <c r="BL359" s="129">
        <v>1410</v>
      </c>
      <c r="BM359" s="213">
        <v>0</v>
      </c>
      <c r="BN359" s="342">
        <v>0</v>
      </c>
      <c r="BO359" s="233"/>
      <c r="BP359" s="233"/>
      <c r="BQ359" s="336">
        <v>15598</v>
      </c>
      <c r="BR359" s="224">
        <v>7637</v>
      </c>
      <c r="BS359" s="224"/>
      <c r="BT359" s="224"/>
      <c r="BU359" s="13"/>
      <c r="BV359" s="8"/>
      <c r="BW359" s="23"/>
      <c r="BX359" s="23"/>
      <c r="BY359" s="23">
        <v>51798</v>
      </c>
      <c r="BZ359" s="23">
        <v>51788</v>
      </c>
      <c r="CA359" s="23">
        <v>75685</v>
      </c>
      <c r="CB359" s="23">
        <v>63831</v>
      </c>
      <c r="CC359" s="23">
        <v>49195</v>
      </c>
      <c r="CD359" s="23">
        <v>44391</v>
      </c>
      <c r="CE359" s="224">
        <v>34632</v>
      </c>
      <c r="CF359" s="224">
        <v>30657</v>
      </c>
      <c r="CG359" s="224"/>
      <c r="CH359" s="224"/>
      <c r="CI359" s="8"/>
      <c r="CJ359" s="8"/>
      <c r="CK359" s="23"/>
      <c r="CL359" s="23"/>
      <c r="CM359" s="23">
        <v>563</v>
      </c>
      <c r="CN359" s="23">
        <v>477</v>
      </c>
      <c r="CO359" s="23">
        <v>7892</v>
      </c>
      <c r="CP359" s="23">
        <v>8554</v>
      </c>
      <c r="CQ359" s="23">
        <v>9889</v>
      </c>
      <c r="CR359" s="23">
        <v>183</v>
      </c>
      <c r="CS359" s="213">
        <v>130</v>
      </c>
      <c r="CT359" s="213">
        <v>38</v>
      </c>
      <c r="CU359" s="213"/>
      <c r="CV359" s="213"/>
    </row>
    <row r="360" spans="1:100" ht="12.95" customHeight="1" x14ac:dyDescent="0.2">
      <c r="A360" s="41" t="s">
        <v>381</v>
      </c>
      <c r="B360" s="318" t="s">
        <v>556</v>
      </c>
      <c r="C360" s="9" t="s">
        <v>1908</v>
      </c>
      <c r="D360" s="291"/>
      <c r="E360" s="293"/>
      <c r="F360" s="23"/>
      <c r="G360" s="163"/>
      <c r="H360" s="23"/>
      <c r="I360" s="23"/>
      <c r="J360" s="23"/>
      <c r="K360" s="23"/>
      <c r="L360" s="23">
        <v>58032</v>
      </c>
      <c r="M360" s="23">
        <v>59505</v>
      </c>
      <c r="N360" s="70">
        <f t="shared" si="63"/>
        <v>168</v>
      </c>
      <c r="O360" s="82">
        <f t="shared" si="64"/>
        <v>59505</v>
      </c>
      <c r="P360" s="83">
        <f t="shared" si="65"/>
        <v>0</v>
      </c>
      <c r="Q360" s="203">
        <v>63540</v>
      </c>
      <c r="R360" s="203">
        <v>60159</v>
      </c>
      <c r="S360" s="70">
        <f t="shared" si="62"/>
        <v>182</v>
      </c>
      <c r="T360" s="82">
        <f t="shared" si="66"/>
        <v>60159</v>
      </c>
      <c r="U360" s="83">
        <f t="shared" si="67"/>
        <v>0</v>
      </c>
      <c r="V360" s="136"/>
      <c r="W360" s="136"/>
      <c r="X360" s="70"/>
      <c r="Y360" s="82"/>
      <c r="Z360" s="83"/>
      <c r="AA360" s="284"/>
      <c r="AB360" s="293"/>
      <c r="AC360" s="23"/>
      <c r="AD360" s="23"/>
      <c r="AE360" s="23"/>
      <c r="AF360" s="23"/>
      <c r="AG360" s="23"/>
      <c r="AH360" s="23"/>
      <c r="AI360" s="23">
        <v>34407</v>
      </c>
      <c r="AJ360" s="23">
        <v>36631</v>
      </c>
      <c r="AK360" s="224">
        <v>40760</v>
      </c>
      <c r="AL360" s="224">
        <v>38565</v>
      </c>
      <c r="AM360" s="224"/>
      <c r="AN360" s="224"/>
      <c r="AO360" s="284"/>
      <c r="AP360" s="293"/>
      <c r="AQ360" s="23"/>
      <c r="AR360" s="23"/>
      <c r="AS360" s="23"/>
      <c r="AT360" s="23"/>
      <c r="AU360" s="23"/>
      <c r="AV360" s="23"/>
      <c r="AW360" s="23">
        <v>2535</v>
      </c>
      <c r="AX360" s="23">
        <v>2289</v>
      </c>
      <c r="AY360" s="224">
        <v>2269</v>
      </c>
      <c r="AZ360" s="224">
        <v>2007</v>
      </c>
      <c r="BA360" s="224"/>
      <c r="BB360" s="224"/>
      <c r="BC360" s="284"/>
      <c r="BD360" s="293"/>
      <c r="BE360" s="23"/>
      <c r="BF360" s="37"/>
      <c r="BG360" s="37"/>
      <c r="BH360" s="37"/>
      <c r="BI360" s="37"/>
      <c r="BJ360" s="37"/>
      <c r="BK360" s="37">
        <v>1079</v>
      </c>
      <c r="BL360" s="129">
        <v>882</v>
      </c>
      <c r="BM360" s="213">
        <v>529</v>
      </c>
      <c r="BN360" s="342">
        <v>890</v>
      </c>
      <c r="BO360" s="233"/>
      <c r="BP360" s="233"/>
      <c r="BQ360" s="337"/>
      <c r="BR360" s="213"/>
      <c r="BS360" s="213"/>
      <c r="BT360" s="213"/>
      <c r="BU360" s="284"/>
      <c r="BV360" s="293"/>
      <c r="BW360" s="23"/>
      <c r="BX360" s="23"/>
      <c r="BY360" s="23"/>
      <c r="BZ360" s="23"/>
      <c r="CA360" s="23"/>
      <c r="CB360" s="23"/>
      <c r="CC360" s="23">
        <v>15857</v>
      </c>
      <c r="CD360" s="23">
        <v>15332</v>
      </c>
      <c r="CE360" s="224">
        <v>16430</v>
      </c>
      <c r="CF360" s="224">
        <v>16613</v>
      </c>
      <c r="CG360" s="224"/>
      <c r="CH360" s="224"/>
      <c r="CI360" s="291"/>
      <c r="CJ360" s="291"/>
      <c r="CK360" s="293"/>
      <c r="CL360" s="23"/>
      <c r="CM360" s="163"/>
      <c r="CN360" s="23"/>
      <c r="CO360" s="23"/>
      <c r="CP360" s="23"/>
      <c r="CQ360" s="23">
        <v>4154</v>
      </c>
      <c r="CR360" s="23">
        <v>4371</v>
      </c>
      <c r="CS360" s="224">
        <v>3552</v>
      </c>
      <c r="CT360" s="224">
        <v>2084</v>
      </c>
      <c r="CU360" s="224"/>
      <c r="CV360" s="224"/>
    </row>
    <row r="361" spans="1:100" ht="12.95" customHeight="1" x14ac:dyDescent="0.2">
      <c r="A361" s="41" t="s">
        <v>283</v>
      </c>
      <c r="B361" s="6" t="s">
        <v>2205</v>
      </c>
      <c r="C361" s="9" t="s">
        <v>1908</v>
      </c>
      <c r="K361" s="103">
        <v>26025</v>
      </c>
      <c r="L361" s="190">
        <v>27007</v>
      </c>
      <c r="M361" s="190">
        <v>35030</v>
      </c>
      <c r="N361" s="70">
        <f t="shared" si="63"/>
        <v>202</v>
      </c>
      <c r="O361" s="82">
        <f t="shared" si="64"/>
        <v>35030</v>
      </c>
      <c r="P361" s="83">
        <f t="shared" si="65"/>
        <v>0</v>
      </c>
      <c r="Q361" s="203">
        <v>56533</v>
      </c>
      <c r="R361" s="203">
        <v>58975</v>
      </c>
      <c r="S361" s="70">
        <f t="shared" si="62"/>
        <v>184</v>
      </c>
      <c r="T361" s="82">
        <f t="shared" si="66"/>
        <v>58975</v>
      </c>
      <c r="U361" s="83">
        <f t="shared" si="67"/>
        <v>0</v>
      </c>
      <c r="V361" s="136"/>
      <c r="W361" s="136"/>
      <c r="X361" s="70"/>
      <c r="Y361" s="82"/>
      <c r="Z361" s="83"/>
      <c r="AA361" s="287"/>
      <c r="AB361" s="286"/>
      <c r="AC361" s="286"/>
      <c r="AD361" s="286"/>
      <c r="AE361" s="286"/>
      <c r="AF361" s="286"/>
      <c r="AG361" s="286"/>
      <c r="AH361" s="190">
        <v>17054</v>
      </c>
      <c r="AI361" s="190">
        <v>18743</v>
      </c>
      <c r="AJ361" s="190">
        <v>25334</v>
      </c>
      <c r="AK361" s="224">
        <v>36996</v>
      </c>
      <c r="AL361" s="224">
        <v>41580</v>
      </c>
      <c r="AM361" s="224"/>
      <c r="AN361" s="224"/>
      <c r="AO361" s="287"/>
      <c r="AP361" s="286"/>
      <c r="AQ361" s="286"/>
      <c r="AR361" s="286"/>
      <c r="AS361" s="286"/>
      <c r="AT361" s="286"/>
      <c r="AU361" s="286"/>
      <c r="AV361" s="190">
        <v>1788</v>
      </c>
      <c r="AW361" s="190">
        <v>1809</v>
      </c>
      <c r="AX361" s="190">
        <v>2445</v>
      </c>
      <c r="AY361" s="224">
        <v>2831</v>
      </c>
      <c r="AZ361" s="224">
        <v>3392</v>
      </c>
      <c r="BA361" s="224"/>
      <c r="BB361" s="224"/>
      <c r="BC361" s="287"/>
      <c r="BD361" s="286"/>
      <c r="BE361" s="286"/>
      <c r="BF361" s="288"/>
      <c r="BG361" s="288"/>
      <c r="BH361" s="288"/>
      <c r="BI361" s="288"/>
      <c r="BJ361" s="288">
        <v>833</v>
      </c>
      <c r="BK361" s="288">
        <v>642</v>
      </c>
      <c r="BL361" s="289">
        <v>974</v>
      </c>
      <c r="BM361" s="213">
        <v>864</v>
      </c>
      <c r="BN361" s="342">
        <v>950</v>
      </c>
      <c r="BO361" s="233"/>
      <c r="BP361" s="233"/>
      <c r="BQ361" s="336">
        <v>8173</v>
      </c>
      <c r="BR361" s="224">
        <v>6224</v>
      </c>
      <c r="BS361" s="224"/>
      <c r="BT361" s="224"/>
      <c r="BU361" s="287"/>
      <c r="BV361" s="286"/>
      <c r="BW361" s="286"/>
      <c r="BX361" s="283"/>
      <c r="BY361" s="283"/>
      <c r="BZ361" s="283"/>
      <c r="CA361" s="283"/>
      <c r="CB361" s="283">
        <v>3300</v>
      </c>
      <c r="CC361" s="283">
        <v>3625</v>
      </c>
      <c r="CD361" s="283">
        <v>2069</v>
      </c>
      <c r="CE361" s="224">
        <v>7475</v>
      </c>
      <c r="CF361" s="224">
        <v>6663</v>
      </c>
      <c r="CG361" s="224"/>
      <c r="CH361" s="224"/>
      <c r="CI361" s="286"/>
      <c r="CJ361" s="286"/>
      <c r="CK361" s="286"/>
      <c r="CL361" s="286"/>
      <c r="CM361" s="286"/>
      <c r="CN361" s="286"/>
      <c r="CO361" s="286"/>
      <c r="CP361" s="190">
        <v>3050</v>
      </c>
      <c r="CQ361" s="190">
        <v>2188</v>
      </c>
      <c r="CR361" s="190">
        <v>4208</v>
      </c>
      <c r="CS361" s="213">
        <v>194</v>
      </c>
      <c r="CT361" s="213">
        <v>166</v>
      </c>
      <c r="CU361" s="213"/>
      <c r="CV361" s="213"/>
    </row>
    <row r="362" spans="1:100" ht="12.95" customHeight="1" x14ac:dyDescent="0.2">
      <c r="A362" s="41" t="s">
        <v>562</v>
      </c>
      <c r="B362" s="6" t="s">
        <v>1418</v>
      </c>
      <c r="C362" s="9" t="s">
        <v>1908</v>
      </c>
      <c r="D362" s="291">
        <v>30181</v>
      </c>
      <c r="E362" s="8">
        <v>43094</v>
      </c>
      <c r="F362" s="23">
        <v>41632</v>
      </c>
      <c r="G362" s="163">
        <v>60054</v>
      </c>
      <c r="H362" s="23">
        <v>60054</v>
      </c>
      <c r="I362" s="23">
        <v>83449</v>
      </c>
      <c r="J362" s="23">
        <v>89414</v>
      </c>
      <c r="K362" s="23">
        <v>79700</v>
      </c>
      <c r="L362" s="23">
        <v>74720</v>
      </c>
      <c r="M362" s="23">
        <v>77633</v>
      </c>
      <c r="N362" s="70">
        <f t="shared" si="63"/>
        <v>151</v>
      </c>
      <c r="O362" s="82">
        <f t="shared" si="64"/>
        <v>77633</v>
      </c>
      <c r="P362" s="83">
        <f t="shared" si="65"/>
        <v>0</v>
      </c>
      <c r="Q362" s="203">
        <v>55319</v>
      </c>
      <c r="R362" s="203">
        <v>57549</v>
      </c>
      <c r="S362" s="70">
        <f t="shared" si="62"/>
        <v>189</v>
      </c>
      <c r="T362" s="82">
        <f t="shared" si="66"/>
        <v>57549</v>
      </c>
      <c r="U362" s="83">
        <f t="shared" si="67"/>
        <v>0</v>
      </c>
      <c r="V362" s="136"/>
      <c r="W362" s="136"/>
      <c r="X362" s="70"/>
      <c r="Y362" s="82"/>
      <c r="Z362" s="83"/>
      <c r="AA362" s="13">
        <v>13298</v>
      </c>
      <c r="AB362" s="8">
        <v>16556</v>
      </c>
      <c r="AC362" s="23">
        <v>20017</v>
      </c>
      <c r="AD362" s="23">
        <v>23186</v>
      </c>
      <c r="AE362" s="23">
        <v>23186</v>
      </c>
      <c r="AF362" s="23">
        <v>29351</v>
      </c>
      <c r="AG362" s="23">
        <v>25844</v>
      </c>
      <c r="AH362" s="23">
        <v>25537</v>
      </c>
      <c r="AI362" s="23">
        <v>28372</v>
      </c>
      <c r="AJ362" s="23">
        <v>29479</v>
      </c>
      <c r="AK362" s="224">
        <v>45323</v>
      </c>
      <c r="AL362" s="224">
        <v>48932</v>
      </c>
      <c r="AM362" s="224"/>
      <c r="AN362" s="224"/>
      <c r="AO362" s="13">
        <v>2652</v>
      </c>
      <c r="AP362" s="8">
        <v>1470</v>
      </c>
      <c r="AQ362" s="23">
        <v>2038</v>
      </c>
      <c r="AR362" s="23">
        <v>1993</v>
      </c>
      <c r="AS362" s="23">
        <v>1993</v>
      </c>
      <c r="AT362" s="23">
        <v>2203</v>
      </c>
      <c r="AU362" s="150">
        <v>2616</v>
      </c>
      <c r="AV362" s="150">
        <v>6131</v>
      </c>
      <c r="AW362" s="150">
        <v>5993</v>
      </c>
      <c r="AX362" s="150">
        <v>3895</v>
      </c>
      <c r="AY362" s="224">
        <v>4215</v>
      </c>
      <c r="AZ362" s="224">
        <v>3536</v>
      </c>
      <c r="BA362" s="224"/>
      <c r="BB362" s="224"/>
      <c r="BC362" s="13">
        <v>2841</v>
      </c>
      <c r="BD362" s="8">
        <v>2941</v>
      </c>
      <c r="BE362" s="23">
        <v>2581</v>
      </c>
      <c r="BF362" s="37">
        <v>2494</v>
      </c>
      <c r="BG362" s="37">
        <v>2494</v>
      </c>
      <c r="BH362" s="37">
        <v>1560</v>
      </c>
      <c r="BI362" s="37">
        <v>1937</v>
      </c>
      <c r="BJ362" s="37">
        <v>2326</v>
      </c>
      <c r="BK362" s="37">
        <v>1951</v>
      </c>
      <c r="BL362" s="129">
        <v>1154</v>
      </c>
      <c r="BM362" s="224">
        <v>1930</v>
      </c>
      <c r="BN362" s="335">
        <v>1961</v>
      </c>
      <c r="BO362" s="223"/>
      <c r="BP362" s="223"/>
      <c r="BQ362" s="337">
        <v>512</v>
      </c>
      <c r="BR362" s="213">
        <v>314</v>
      </c>
      <c r="BS362" s="213"/>
      <c r="BT362" s="213"/>
      <c r="BU362" s="13">
        <v>10907</v>
      </c>
      <c r="BV362" s="8">
        <v>20103</v>
      </c>
      <c r="BW362" s="23">
        <v>16216</v>
      </c>
      <c r="BX362" s="23">
        <v>29370</v>
      </c>
      <c r="BY362" s="23">
        <v>29370</v>
      </c>
      <c r="BZ362" s="23">
        <v>47053</v>
      </c>
      <c r="CA362" s="23">
        <v>55108</v>
      </c>
      <c r="CB362" s="23">
        <v>42839</v>
      </c>
      <c r="CC362" s="23">
        <v>37071</v>
      </c>
      <c r="CD362" s="23">
        <v>41720</v>
      </c>
      <c r="CE362" s="224">
        <v>2981</v>
      </c>
      <c r="CF362" s="224">
        <v>2506</v>
      </c>
      <c r="CG362" s="224"/>
      <c r="CH362" s="224"/>
      <c r="CI362" s="8">
        <v>483</v>
      </c>
      <c r="CJ362" s="8">
        <v>2024</v>
      </c>
      <c r="CK362" s="23">
        <v>780</v>
      </c>
      <c r="CL362" s="23">
        <v>3011</v>
      </c>
      <c r="CM362" s="23">
        <v>3011</v>
      </c>
      <c r="CN362" s="23">
        <v>3282</v>
      </c>
      <c r="CO362" s="23">
        <v>3909</v>
      </c>
      <c r="CP362" s="23">
        <v>2867</v>
      </c>
      <c r="CQ362" s="23">
        <v>1333</v>
      </c>
      <c r="CR362" s="23">
        <v>1385</v>
      </c>
      <c r="CS362" s="213">
        <v>358</v>
      </c>
      <c r="CT362" s="213">
        <v>300</v>
      </c>
      <c r="CU362" s="213"/>
      <c r="CV362" s="213"/>
    </row>
    <row r="363" spans="1:100" ht="12.95" customHeight="1" x14ac:dyDescent="0.2">
      <c r="A363" s="41" t="s">
        <v>258</v>
      </c>
      <c r="B363" s="6" t="s">
        <v>1657</v>
      </c>
      <c r="C363" s="9" t="s">
        <v>1908</v>
      </c>
      <c r="D363" s="291">
        <v>12783</v>
      </c>
      <c r="E363" s="8">
        <v>21795</v>
      </c>
      <c r="F363" s="23">
        <v>26515</v>
      </c>
      <c r="G363" s="163">
        <v>29162</v>
      </c>
      <c r="H363" s="23"/>
      <c r="I363" s="23"/>
      <c r="J363" s="23"/>
      <c r="K363" s="23">
        <v>29939</v>
      </c>
      <c r="L363" s="23">
        <v>34050</v>
      </c>
      <c r="M363" s="23">
        <v>40117</v>
      </c>
      <c r="N363" s="70">
        <f t="shared" si="63"/>
        <v>189</v>
      </c>
      <c r="O363" s="82">
        <f t="shared" si="64"/>
        <v>40117</v>
      </c>
      <c r="P363" s="83">
        <f t="shared" si="65"/>
        <v>0</v>
      </c>
      <c r="Q363" s="203">
        <v>44879</v>
      </c>
      <c r="R363" s="203">
        <v>48704</v>
      </c>
      <c r="S363" s="70">
        <f t="shared" ref="S363:S426" si="68">IF(R363&gt;0,RANK(R363,$R$17:$R$987),"—")</f>
        <v>200</v>
      </c>
      <c r="T363" s="82">
        <f t="shared" si="66"/>
        <v>48704</v>
      </c>
      <c r="U363" s="83">
        <f t="shared" si="67"/>
        <v>0</v>
      </c>
      <c r="V363" s="136"/>
      <c r="W363" s="136"/>
      <c r="X363" s="70"/>
      <c r="Y363" s="82"/>
      <c r="Z363" s="83"/>
      <c r="AA363" s="13">
        <v>6348</v>
      </c>
      <c r="AB363" s="8">
        <v>11995</v>
      </c>
      <c r="AC363" s="23">
        <v>13230</v>
      </c>
      <c r="AD363" s="23">
        <v>16314</v>
      </c>
      <c r="AE363" s="23"/>
      <c r="AF363" s="23"/>
      <c r="AG363" s="23"/>
      <c r="AH363" s="23">
        <v>18248</v>
      </c>
      <c r="AI363" s="23">
        <v>20072</v>
      </c>
      <c r="AJ363" s="23">
        <v>25109</v>
      </c>
      <c r="AK363" s="224">
        <v>29892</v>
      </c>
      <c r="AL363" s="224">
        <v>33789</v>
      </c>
      <c r="AM363" s="224"/>
      <c r="AN363" s="224"/>
      <c r="AO363" s="13">
        <v>632</v>
      </c>
      <c r="AP363" s="8">
        <v>1550</v>
      </c>
      <c r="AQ363" s="23">
        <v>1964</v>
      </c>
      <c r="AR363" s="23">
        <v>1382</v>
      </c>
      <c r="AS363" s="23"/>
      <c r="AT363" s="23"/>
      <c r="AU363" s="23"/>
      <c r="AV363" s="23">
        <v>1687</v>
      </c>
      <c r="AW363" s="23">
        <v>385</v>
      </c>
      <c r="AX363" s="23">
        <v>734</v>
      </c>
      <c r="AY363" s="213">
        <v>931</v>
      </c>
      <c r="AZ363" s="224">
        <v>1281</v>
      </c>
      <c r="BA363" s="224"/>
      <c r="BB363" s="224"/>
      <c r="BC363" s="13">
        <v>5542</v>
      </c>
      <c r="BD363" s="8">
        <v>7870</v>
      </c>
      <c r="BE363" s="23">
        <v>11001</v>
      </c>
      <c r="BF363" s="37">
        <v>11327</v>
      </c>
      <c r="BG363" s="37"/>
      <c r="BH363" s="37"/>
      <c r="BI363" s="37"/>
      <c r="BJ363" s="37">
        <v>10004</v>
      </c>
      <c r="BK363" s="37">
        <v>13593</v>
      </c>
      <c r="BL363" s="129">
        <v>14274</v>
      </c>
      <c r="BM363" s="224">
        <v>13961</v>
      </c>
      <c r="BN363" s="335">
        <v>10290</v>
      </c>
      <c r="BO363" s="223"/>
      <c r="BP363" s="223"/>
      <c r="BQ363" s="337"/>
      <c r="BR363" s="224">
        <v>3023</v>
      </c>
      <c r="BS363" s="224"/>
      <c r="BT363" s="224"/>
      <c r="BU363" s="13">
        <v>261</v>
      </c>
      <c r="BV363" s="8">
        <v>380</v>
      </c>
      <c r="BW363" s="23">
        <v>320</v>
      </c>
      <c r="BX363" s="23">
        <v>139</v>
      </c>
      <c r="BY363" s="23"/>
      <c r="BZ363" s="23"/>
      <c r="CA363" s="23"/>
      <c r="CB363" s="23">
        <v>0</v>
      </c>
      <c r="CC363" s="23">
        <v>0</v>
      </c>
      <c r="CD363" s="23">
        <v>0</v>
      </c>
      <c r="CE363" s="213">
        <v>95</v>
      </c>
      <c r="CF363" s="213">
        <v>321</v>
      </c>
      <c r="CG363" s="213"/>
      <c r="CH363" s="213"/>
      <c r="CI363" s="8">
        <v>0</v>
      </c>
      <c r="CJ363" s="8">
        <v>0</v>
      </c>
      <c r="CK363" s="23">
        <v>0</v>
      </c>
      <c r="CL363" s="23">
        <v>0</v>
      </c>
      <c r="CM363" s="23"/>
      <c r="CN363" s="23"/>
      <c r="CO363" s="23"/>
      <c r="CP363" s="23">
        <v>0</v>
      </c>
      <c r="CQ363" s="23">
        <v>0</v>
      </c>
      <c r="CR363" s="23">
        <v>0</v>
      </c>
      <c r="CS363" s="213">
        <v>0</v>
      </c>
      <c r="CT363" s="213"/>
      <c r="CU363" s="213"/>
      <c r="CV363" s="213"/>
    </row>
    <row r="364" spans="1:100" ht="12.95" customHeight="1" x14ac:dyDescent="0.2">
      <c r="A364" s="41" t="s">
        <v>270</v>
      </c>
      <c r="B364" s="6" t="s">
        <v>2419</v>
      </c>
      <c r="C364" s="9" t="s">
        <v>1908</v>
      </c>
      <c r="D364" s="291">
        <v>25208</v>
      </c>
      <c r="E364" s="8">
        <v>23636</v>
      </c>
      <c r="F364" s="23">
        <v>36309</v>
      </c>
      <c r="G364" s="163">
        <v>37186</v>
      </c>
      <c r="H364" s="23">
        <v>38476</v>
      </c>
      <c r="I364" s="23">
        <v>40512</v>
      </c>
      <c r="J364" s="23">
        <v>73792</v>
      </c>
      <c r="K364" s="23">
        <v>83742</v>
      </c>
      <c r="L364" s="23">
        <v>79437</v>
      </c>
      <c r="M364" s="23">
        <v>81742</v>
      </c>
      <c r="N364" s="70">
        <f t="shared" si="63"/>
        <v>145</v>
      </c>
      <c r="O364" s="82">
        <f t="shared" si="64"/>
        <v>81742</v>
      </c>
      <c r="P364" s="83">
        <f t="shared" si="65"/>
        <v>0</v>
      </c>
      <c r="Q364" s="203">
        <v>51696</v>
      </c>
      <c r="R364" s="203">
        <v>43857</v>
      </c>
      <c r="S364" s="70">
        <f t="shared" si="68"/>
        <v>207</v>
      </c>
      <c r="T364" s="82">
        <f t="shared" si="66"/>
        <v>43857</v>
      </c>
      <c r="U364" s="83">
        <f t="shared" si="67"/>
        <v>0</v>
      </c>
      <c r="V364" s="136"/>
      <c r="W364" s="136"/>
      <c r="X364" s="70"/>
      <c r="Y364" s="82"/>
      <c r="Z364" s="83"/>
      <c r="AA364" s="13">
        <v>7682</v>
      </c>
      <c r="AB364" s="8">
        <v>8652</v>
      </c>
      <c r="AC364" s="23">
        <v>18864</v>
      </c>
      <c r="AD364" s="23">
        <v>15434</v>
      </c>
      <c r="AE364" s="23">
        <v>13853</v>
      </c>
      <c r="AF364" s="23">
        <v>14635</v>
      </c>
      <c r="AG364" s="23">
        <v>47901</v>
      </c>
      <c r="AH364" s="23">
        <v>69050</v>
      </c>
      <c r="AI364" s="23">
        <v>64322</v>
      </c>
      <c r="AJ364" s="23">
        <v>61178</v>
      </c>
      <c r="AK364" s="224">
        <v>42243</v>
      </c>
      <c r="AL364" s="224">
        <v>37316</v>
      </c>
      <c r="AM364" s="224"/>
      <c r="AN364" s="224"/>
      <c r="AO364" s="13">
        <v>2258</v>
      </c>
      <c r="AP364" s="8">
        <v>2133</v>
      </c>
      <c r="AQ364" s="23">
        <v>2568</v>
      </c>
      <c r="AR364" s="23">
        <v>3589</v>
      </c>
      <c r="AS364" s="23">
        <v>4082</v>
      </c>
      <c r="AT364" s="23">
        <v>4290</v>
      </c>
      <c r="AU364" s="150">
        <v>6650</v>
      </c>
      <c r="AV364" s="150">
        <v>3737</v>
      </c>
      <c r="AW364" s="150">
        <v>3665</v>
      </c>
      <c r="AX364" s="150">
        <v>5798</v>
      </c>
      <c r="AY364" s="224">
        <v>1659</v>
      </c>
      <c r="AZ364" s="213">
        <v>582</v>
      </c>
      <c r="BA364" s="213"/>
      <c r="BB364" s="213"/>
      <c r="BC364" s="13">
        <v>9616</v>
      </c>
      <c r="BD364" s="8">
        <v>6373</v>
      </c>
      <c r="BE364" s="23">
        <v>6378</v>
      </c>
      <c r="BF364" s="37">
        <v>8145</v>
      </c>
      <c r="BG364" s="37">
        <v>10755</v>
      </c>
      <c r="BH364" s="37">
        <v>11303</v>
      </c>
      <c r="BI364" s="37">
        <v>9991</v>
      </c>
      <c r="BJ364" s="37">
        <v>5066</v>
      </c>
      <c r="BK364" s="37">
        <v>5990</v>
      </c>
      <c r="BL364" s="129">
        <v>10094</v>
      </c>
      <c r="BM364" s="224">
        <v>1850</v>
      </c>
      <c r="BN364" s="335">
        <v>1403</v>
      </c>
      <c r="BO364" s="223"/>
      <c r="BP364" s="223"/>
      <c r="BQ364" s="337">
        <v>0</v>
      </c>
      <c r="BR364" s="213">
        <v>0</v>
      </c>
      <c r="BS364" s="213"/>
      <c r="BT364" s="213"/>
      <c r="BU364" s="13">
        <v>5503</v>
      </c>
      <c r="BV364" s="8">
        <v>6187</v>
      </c>
      <c r="BW364" s="23">
        <v>7793</v>
      </c>
      <c r="BX364" s="23">
        <v>8743</v>
      </c>
      <c r="BY364" s="23">
        <v>8446</v>
      </c>
      <c r="BZ364" s="23">
        <v>8876</v>
      </c>
      <c r="CA364" s="23">
        <v>9012</v>
      </c>
      <c r="CB364" s="23">
        <v>5839</v>
      </c>
      <c r="CC364" s="23">
        <v>5197</v>
      </c>
      <c r="CD364" s="23">
        <v>4607</v>
      </c>
      <c r="CE364" s="224">
        <v>5567</v>
      </c>
      <c r="CF364" s="224">
        <v>4470</v>
      </c>
      <c r="CG364" s="224"/>
      <c r="CH364" s="224"/>
      <c r="CI364" s="8">
        <v>149</v>
      </c>
      <c r="CJ364" s="8">
        <v>291</v>
      </c>
      <c r="CK364" s="23">
        <v>706</v>
      </c>
      <c r="CL364" s="23">
        <v>1275</v>
      </c>
      <c r="CM364" s="23">
        <v>1340</v>
      </c>
      <c r="CN364" s="23">
        <v>1408</v>
      </c>
      <c r="CO364" s="23">
        <v>238</v>
      </c>
      <c r="CP364" s="23">
        <v>50</v>
      </c>
      <c r="CQ364" s="23">
        <v>263</v>
      </c>
      <c r="CR364" s="23">
        <v>65</v>
      </c>
      <c r="CS364" s="213">
        <v>377</v>
      </c>
      <c r="CT364" s="213">
        <v>86</v>
      </c>
      <c r="CU364" s="213"/>
      <c r="CV364" s="213"/>
    </row>
    <row r="365" spans="1:100" ht="12.95" customHeight="1" x14ac:dyDescent="0.2">
      <c r="A365" s="41" t="s">
        <v>351</v>
      </c>
      <c r="B365" s="6" t="s">
        <v>2418</v>
      </c>
      <c r="C365" s="9" t="s">
        <v>1908</v>
      </c>
      <c r="K365" s="103">
        <v>7926</v>
      </c>
      <c r="L365" s="190">
        <v>6916</v>
      </c>
      <c r="M365" s="190">
        <v>9595</v>
      </c>
      <c r="N365" s="70">
        <f t="shared" si="63"/>
        <v>292</v>
      </c>
      <c r="O365" s="82">
        <f t="shared" si="64"/>
        <v>9595</v>
      </c>
      <c r="P365" s="83">
        <f t="shared" si="65"/>
        <v>0</v>
      </c>
      <c r="Q365" s="203">
        <v>14857</v>
      </c>
      <c r="R365" s="203">
        <v>42983</v>
      </c>
      <c r="S365" s="70">
        <f t="shared" si="68"/>
        <v>208</v>
      </c>
      <c r="T365" s="82">
        <f t="shared" si="66"/>
        <v>42983</v>
      </c>
      <c r="U365" s="83">
        <f t="shared" si="67"/>
        <v>0</v>
      </c>
      <c r="V365" s="136"/>
      <c r="W365" s="136"/>
      <c r="X365" s="70"/>
      <c r="Y365" s="82"/>
      <c r="Z365" s="83"/>
      <c r="AA365" s="286"/>
      <c r="AB365" s="286"/>
      <c r="AC365" s="286"/>
      <c r="AD365" s="286"/>
      <c r="AE365" s="286"/>
      <c r="AF365" s="286"/>
      <c r="AG365" s="286"/>
      <c r="AH365" s="190">
        <v>7610</v>
      </c>
      <c r="AI365" s="190">
        <v>5877</v>
      </c>
      <c r="AJ365" s="190">
        <v>7803</v>
      </c>
      <c r="AK365" s="224">
        <v>12265</v>
      </c>
      <c r="AL365" s="224">
        <v>37703</v>
      </c>
      <c r="AM365" s="224"/>
      <c r="AN365" s="224"/>
      <c r="AO365" s="287"/>
      <c r="AP365" s="286"/>
      <c r="AQ365" s="286"/>
      <c r="AR365" s="286"/>
      <c r="AS365" s="286"/>
      <c r="AT365" s="286"/>
      <c r="AU365" s="286"/>
      <c r="AV365" s="190">
        <v>109</v>
      </c>
      <c r="AW365" s="190">
        <v>614</v>
      </c>
      <c r="AX365" s="190">
        <v>288</v>
      </c>
      <c r="AY365" s="224">
        <v>1466</v>
      </c>
      <c r="AZ365" s="224">
        <v>2858</v>
      </c>
      <c r="BA365" s="224"/>
      <c r="BB365" s="224"/>
      <c r="BC365" s="287"/>
      <c r="BD365" s="286"/>
      <c r="BE365" s="286"/>
      <c r="BF365" s="288"/>
      <c r="BG365" s="288"/>
      <c r="BH365" s="288"/>
      <c r="BI365" s="288"/>
      <c r="BJ365" s="288">
        <v>143</v>
      </c>
      <c r="BK365" s="288">
        <v>7</v>
      </c>
      <c r="BL365" s="289">
        <v>599</v>
      </c>
      <c r="BM365" s="213">
        <v>347</v>
      </c>
      <c r="BN365" s="342">
        <v>90</v>
      </c>
      <c r="BO365" s="233"/>
      <c r="BP365" s="233"/>
      <c r="BQ365" s="337">
        <v>53</v>
      </c>
      <c r="BR365" s="224">
        <v>2332</v>
      </c>
      <c r="BS365" s="224"/>
      <c r="BT365" s="224"/>
      <c r="BU365" s="287"/>
      <c r="BV365" s="286"/>
      <c r="BW365" s="286"/>
      <c r="BX365" s="283"/>
      <c r="BY365" s="283"/>
      <c r="BZ365" s="283"/>
      <c r="CA365" s="283"/>
      <c r="CB365" s="283">
        <v>9</v>
      </c>
      <c r="CC365" s="283">
        <v>0</v>
      </c>
      <c r="CD365" s="283">
        <v>0</v>
      </c>
      <c r="CE365" s="213">
        <v>331</v>
      </c>
      <c r="CF365" s="213">
        <v>0</v>
      </c>
      <c r="CG365" s="213"/>
      <c r="CH365" s="213"/>
      <c r="CI365" s="286"/>
      <c r="CJ365" s="286"/>
      <c r="CK365" s="286"/>
      <c r="CL365" s="286"/>
      <c r="CM365" s="286"/>
      <c r="CN365" s="286"/>
      <c r="CO365" s="286"/>
      <c r="CP365" s="190">
        <v>55</v>
      </c>
      <c r="CQ365" s="190">
        <v>418</v>
      </c>
      <c r="CR365" s="190">
        <v>905</v>
      </c>
      <c r="CS365" s="213">
        <v>395</v>
      </c>
      <c r="CT365" s="213">
        <v>0</v>
      </c>
      <c r="CU365" s="213"/>
      <c r="CV365" s="213"/>
    </row>
    <row r="366" spans="1:100" ht="12.95" customHeight="1" x14ac:dyDescent="0.2">
      <c r="A366" s="41" t="s">
        <v>334</v>
      </c>
      <c r="B366" s="6" t="s">
        <v>1270</v>
      </c>
      <c r="C366" s="9" t="s">
        <v>1908</v>
      </c>
      <c r="D366" s="284">
        <v>18326</v>
      </c>
      <c r="E366" s="8">
        <v>21005</v>
      </c>
      <c r="F366" s="23">
        <v>25003</v>
      </c>
      <c r="G366" s="163">
        <v>28323</v>
      </c>
      <c r="H366" s="23">
        <v>29268</v>
      </c>
      <c r="I366" s="23">
        <v>32886</v>
      </c>
      <c r="J366" s="23">
        <v>34687</v>
      </c>
      <c r="K366" s="23">
        <v>34241</v>
      </c>
      <c r="L366" s="23">
        <v>38521</v>
      </c>
      <c r="M366" s="23">
        <v>39339</v>
      </c>
      <c r="N366" s="70">
        <f t="shared" si="63"/>
        <v>190</v>
      </c>
      <c r="O366" s="82">
        <f t="shared" si="64"/>
        <v>39339</v>
      </c>
      <c r="P366" s="83">
        <f t="shared" si="65"/>
        <v>0</v>
      </c>
      <c r="Q366" s="203">
        <v>38241</v>
      </c>
      <c r="R366" s="203">
        <v>40149</v>
      </c>
      <c r="S366" s="70">
        <f t="shared" si="68"/>
        <v>216</v>
      </c>
      <c r="T366" s="82">
        <f t="shared" si="66"/>
        <v>40149</v>
      </c>
      <c r="U366" s="83">
        <f t="shared" si="67"/>
        <v>0</v>
      </c>
      <c r="V366" s="136"/>
      <c r="W366" s="136"/>
      <c r="X366" s="70"/>
      <c r="Y366" s="82"/>
      <c r="Z366" s="83"/>
      <c r="AA366" s="13">
        <v>8948</v>
      </c>
      <c r="AB366" s="8">
        <v>11825</v>
      </c>
      <c r="AC366" s="23">
        <v>15777</v>
      </c>
      <c r="AD366" s="23">
        <v>18935</v>
      </c>
      <c r="AE366" s="23">
        <v>20363</v>
      </c>
      <c r="AF366" s="23">
        <v>21160</v>
      </c>
      <c r="AG366" s="23">
        <v>23197</v>
      </c>
      <c r="AH366" s="23">
        <v>22609</v>
      </c>
      <c r="AI366" s="23">
        <v>22173</v>
      </c>
      <c r="AJ366" s="23">
        <v>23949</v>
      </c>
      <c r="AK366" s="224">
        <v>24292</v>
      </c>
      <c r="AL366" s="224">
        <v>26389</v>
      </c>
      <c r="AM366" s="224"/>
      <c r="AN366" s="224"/>
      <c r="AO366" s="13">
        <v>1959</v>
      </c>
      <c r="AP366" s="8">
        <v>2537</v>
      </c>
      <c r="AQ366" s="23">
        <v>5448</v>
      </c>
      <c r="AR366" s="23">
        <v>5434</v>
      </c>
      <c r="AS366" s="23">
        <v>4947</v>
      </c>
      <c r="AT366" s="23">
        <v>6805</v>
      </c>
      <c r="AU366" s="150">
        <v>7634</v>
      </c>
      <c r="AV366" s="150">
        <v>7597</v>
      </c>
      <c r="AW366" s="150">
        <v>12435</v>
      </c>
      <c r="AX366" s="150">
        <v>10367</v>
      </c>
      <c r="AY366" s="224">
        <v>10077</v>
      </c>
      <c r="AZ366" s="224">
        <v>8014</v>
      </c>
      <c r="BA366" s="224"/>
      <c r="BB366" s="224"/>
      <c r="BC366" s="13">
        <v>5498</v>
      </c>
      <c r="BD366" s="8">
        <v>4324</v>
      </c>
      <c r="BE366" s="23">
        <v>2432</v>
      </c>
      <c r="BF366" s="37">
        <v>590</v>
      </c>
      <c r="BG366" s="37">
        <v>786</v>
      </c>
      <c r="BH366" s="37">
        <v>848</v>
      </c>
      <c r="BI366" s="37">
        <v>308</v>
      </c>
      <c r="BJ366" s="37">
        <v>621</v>
      </c>
      <c r="BK366" s="37">
        <v>593</v>
      </c>
      <c r="BL366" s="129">
        <v>678</v>
      </c>
      <c r="BM366" s="213">
        <v>449</v>
      </c>
      <c r="BN366" s="342">
        <v>692</v>
      </c>
      <c r="BO366" s="233"/>
      <c r="BP366" s="233"/>
      <c r="BQ366" s="337">
        <v>645</v>
      </c>
      <c r="BR366" s="224">
        <v>1229</v>
      </c>
      <c r="BS366" s="224"/>
      <c r="BT366" s="224"/>
      <c r="BU366" s="13">
        <v>1205</v>
      </c>
      <c r="BV366" s="8">
        <v>1655</v>
      </c>
      <c r="BW366" s="23">
        <v>1020</v>
      </c>
      <c r="BX366" s="23">
        <v>1038</v>
      </c>
      <c r="BY366" s="23">
        <v>941</v>
      </c>
      <c r="BZ366" s="23">
        <v>963</v>
      </c>
      <c r="CA366" s="23">
        <v>1319</v>
      </c>
      <c r="CB366" s="23">
        <v>1319</v>
      </c>
      <c r="CC366" s="23">
        <v>1319</v>
      </c>
      <c r="CD366" s="23">
        <v>2279</v>
      </c>
      <c r="CE366" s="224">
        <v>2778</v>
      </c>
      <c r="CF366" s="224">
        <v>3791</v>
      </c>
      <c r="CG366" s="224"/>
      <c r="CH366" s="224"/>
      <c r="CI366" s="13">
        <v>716</v>
      </c>
      <c r="CJ366" s="8">
        <v>664</v>
      </c>
      <c r="CK366" s="23">
        <v>326</v>
      </c>
      <c r="CL366" s="23">
        <v>2326</v>
      </c>
      <c r="CM366" s="23">
        <v>2231</v>
      </c>
      <c r="CN366" s="23">
        <v>3110</v>
      </c>
      <c r="CO366" s="23">
        <v>2229</v>
      </c>
      <c r="CP366" s="23">
        <v>2095</v>
      </c>
      <c r="CQ366" s="23">
        <v>2001</v>
      </c>
      <c r="CR366" s="23">
        <v>2066</v>
      </c>
      <c r="CS366" s="213">
        <v>0</v>
      </c>
      <c r="CT366" s="213">
        <v>34</v>
      </c>
      <c r="CU366" s="213"/>
      <c r="CV366" s="213"/>
    </row>
    <row r="367" spans="1:100" ht="12.95" customHeight="1" x14ac:dyDescent="0.2">
      <c r="A367" s="107" t="s">
        <v>1867</v>
      </c>
      <c r="B367" s="6" t="s">
        <v>1379</v>
      </c>
      <c r="C367" s="9" t="s">
        <v>1908</v>
      </c>
      <c r="D367" s="284">
        <v>13300</v>
      </c>
      <c r="E367" s="8">
        <v>24215</v>
      </c>
      <c r="F367" s="23">
        <v>30527</v>
      </c>
      <c r="G367" s="163">
        <v>42205</v>
      </c>
      <c r="H367" s="23">
        <v>45429</v>
      </c>
      <c r="I367" s="23">
        <v>48343</v>
      </c>
      <c r="J367" s="23">
        <v>57031</v>
      </c>
      <c r="K367" s="23">
        <v>53049</v>
      </c>
      <c r="L367" s="23">
        <v>50775</v>
      </c>
      <c r="M367" s="23">
        <v>39148</v>
      </c>
      <c r="N367" s="70">
        <f t="shared" si="63"/>
        <v>191</v>
      </c>
      <c r="O367" s="82">
        <f t="shared" si="64"/>
        <v>39148</v>
      </c>
      <c r="P367" s="83">
        <f t="shared" si="65"/>
        <v>0</v>
      </c>
      <c r="Q367" s="203">
        <v>44457</v>
      </c>
      <c r="R367" s="203">
        <v>39526</v>
      </c>
      <c r="S367" s="70">
        <f t="shared" si="68"/>
        <v>219</v>
      </c>
      <c r="T367" s="82">
        <f t="shared" si="66"/>
        <v>39526</v>
      </c>
      <c r="U367" s="83">
        <f t="shared" si="67"/>
        <v>0</v>
      </c>
      <c r="V367" s="136"/>
      <c r="W367" s="136"/>
      <c r="X367" s="70"/>
      <c r="Y367" s="82"/>
      <c r="Z367" s="83"/>
      <c r="AA367" s="13">
        <v>10006</v>
      </c>
      <c r="AB367" s="8">
        <v>13815</v>
      </c>
      <c r="AC367" s="23">
        <v>22367</v>
      </c>
      <c r="AD367" s="23">
        <v>32511</v>
      </c>
      <c r="AE367" s="23">
        <v>28013</v>
      </c>
      <c r="AF367" s="23">
        <v>35942</v>
      </c>
      <c r="AG367" s="23">
        <v>42772</v>
      </c>
      <c r="AH367" s="23">
        <v>46128</v>
      </c>
      <c r="AI367" s="23">
        <v>41505</v>
      </c>
      <c r="AJ367" s="23">
        <v>31270</v>
      </c>
      <c r="AK367" s="224">
        <v>32441</v>
      </c>
      <c r="AL367" s="224">
        <v>30457</v>
      </c>
      <c r="AM367" s="224"/>
      <c r="AN367" s="224"/>
      <c r="AO367" s="13">
        <v>672</v>
      </c>
      <c r="AP367" s="8">
        <v>3583</v>
      </c>
      <c r="AQ367" s="23">
        <v>786</v>
      </c>
      <c r="AR367" s="23">
        <v>825</v>
      </c>
      <c r="AS367" s="23">
        <v>4779</v>
      </c>
      <c r="AT367" s="23">
        <v>1254</v>
      </c>
      <c r="AU367" s="150">
        <v>2125</v>
      </c>
      <c r="AV367" s="150">
        <v>2435</v>
      </c>
      <c r="AW367" s="150">
        <v>3313</v>
      </c>
      <c r="AX367" s="150">
        <v>2384</v>
      </c>
      <c r="AY367" s="224">
        <v>2315</v>
      </c>
      <c r="AZ367" s="224">
        <v>1335</v>
      </c>
      <c r="BA367" s="224"/>
      <c r="BB367" s="224"/>
      <c r="BC367" s="13">
        <v>610</v>
      </c>
      <c r="BD367" s="8">
        <v>2131</v>
      </c>
      <c r="BE367" s="23">
        <v>1585</v>
      </c>
      <c r="BF367" s="37">
        <v>2085</v>
      </c>
      <c r="BG367" s="37">
        <v>3446</v>
      </c>
      <c r="BH367" s="37">
        <v>1555</v>
      </c>
      <c r="BI367" s="37">
        <v>1287</v>
      </c>
      <c r="BJ367" s="37">
        <v>461</v>
      </c>
      <c r="BK367" s="37">
        <v>943</v>
      </c>
      <c r="BL367" s="129">
        <v>1390</v>
      </c>
      <c r="BM367" s="213">
        <v>741</v>
      </c>
      <c r="BN367" s="342">
        <v>562</v>
      </c>
      <c r="BO367" s="233"/>
      <c r="BP367" s="233"/>
      <c r="BQ367" s="337">
        <v>390</v>
      </c>
      <c r="BR367" s="213">
        <v>228</v>
      </c>
      <c r="BS367" s="213"/>
      <c r="BT367" s="213"/>
      <c r="BU367" s="13">
        <v>1668</v>
      </c>
      <c r="BV367" s="8">
        <v>4686</v>
      </c>
      <c r="BW367" s="23">
        <v>5789</v>
      </c>
      <c r="BX367" s="23">
        <v>6784</v>
      </c>
      <c r="BY367" s="23">
        <v>9191</v>
      </c>
      <c r="BZ367" s="23">
        <v>9592</v>
      </c>
      <c r="CA367" s="23">
        <v>10847</v>
      </c>
      <c r="CB367" s="23">
        <v>4025</v>
      </c>
      <c r="CC367" s="23">
        <v>5014</v>
      </c>
      <c r="CD367" s="23">
        <v>4104</v>
      </c>
      <c r="CE367" s="224">
        <v>8552</v>
      </c>
      <c r="CF367" s="224">
        <v>6944</v>
      </c>
      <c r="CG367" s="224"/>
      <c r="CH367" s="224"/>
      <c r="CI367" s="13">
        <v>344</v>
      </c>
      <c r="CJ367" s="8">
        <v>0</v>
      </c>
      <c r="CK367" s="23">
        <v>0</v>
      </c>
      <c r="CL367" s="23">
        <v>0</v>
      </c>
      <c r="CM367" s="23">
        <v>0</v>
      </c>
      <c r="CN367" s="23">
        <v>0</v>
      </c>
      <c r="CO367" s="23">
        <v>0</v>
      </c>
      <c r="CP367" s="23">
        <v>0</v>
      </c>
      <c r="CQ367" s="23">
        <v>0</v>
      </c>
      <c r="CR367" s="23">
        <v>0</v>
      </c>
      <c r="CS367" s="213">
        <v>18</v>
      </c>
      <c r="CT367" s="213">
        <v>0</v>
      </c>
      <c r="CU367" s="213"/>
      <c r="CV367" s="213"/>
    </row>
    <row r="368" spans="1:100" ht="12.95" customHeight="1" x14ac:dyDescent="0.2">
      <c r="A368" s="107"/>
      <c r="B368" s="6" t="s">
        <v>1855</v>
      </c>
      <c r="C368" s="9" t="s">
        <v>1908</v>
      </c>
      <c r="D368" s="284"/>
      <c r="E368" s="8">
        <v>24369</v>
      </c>
      <c r="F368" s="23">
        <v>23996</v>
      </c>
      <c r="G368" s="163">
        <v>26296</v>
      </c>
      <c r="H368" s="23">
        <v>29651</v>
      </c>
      <c r="I368" s="23">
        <v>29898</v>
      </c>
      <c r="J368" s="23">
        <v>32451</v>
      </c>
      <c r="K368" s="23">
        <v>28020</v>
      </c>
      <c r="L368" s="23">
        <v>35890</v>
      </c>
      <c r="M368" s="23">
        <v>37557</v>
      </c>
      <c r="N368" s="70">
        <f t="shared" si="63"/>
        <v>193</v>
      </c>
      <c r="O368" s="82">
        <f t="shared" si="64"/>
        <v>37557</v>
      </c>
      <c r="P368" s="83">
        <f t="shared" si="65"/>
        <v>0</v>
      </c>
      <c r="Q368" s="203">
        <v>35990</v>
      </c>
      <c r="R368" s="203">
        <v>39409</v>
      </c>
      <c r="S368" s="70">
        <f t="shared" si="68"/>
        <v>220</v>
      </c>
      <c r="T368" s="82">
        <f t="shared" si="66"/>
        <v>39409</v>
      </c>
      <c r="U368" s="83">
        <f t="shared" si="67"/>
        <v>0</v>
      </c>
      <c r="V368" s="136"/>
      <c r="W368" s="136"/>
      <c r="X368" s="70"/>
      <c r="Y368" s="82"/>
      <c r="Z368" s="83"/>
      <c r="AA368" s="13"/>
      <c r="AB368" s="8">
        <v>18811</v>
      </c>
      <c r="AC368" s="23">
        <v>20114</v>
      </c>
      <c r="AD368" s="23">
        <v>22675</v>
      </c>
      <c r="AE368" s="23">
        <v>26631</v>
      </c>
      <c r="AF368" s="23">
        <v>26855</v>
      </c>
      <c r="AG368" s="23">
        <v>28788</v>
      </c>
      <c r="AH368" s="23">
        <v>24666</v>
      </c>
      <c r="AI368" s="23">
        <v>32350</v>
      </c>
      <c r="AJ368" s="23">
        <v>29114</v>
      </c>
      <c r="AK368" s="224">
        <v>29284</v>
      </c>
      <c r="AL368" s="224">
        <v>32187</v>
      </c>
      <c r="AM368" s="224"/>
      <c r="AN368" s="224"/>
      <c r="AO368" s="13"/>
      <c r="AP368" s="8">
        <v>0</v>
      </c>
      <c r="AQ368" s="23">
        <v>466</v>
      </c>
      <c r="AR368" s="23">
        <v>388</v>
      </c>
      <c r="AS368" s="23">
        <v>128</v>
      </c>
      <c r="AT368" s="23">
        <v>13</v>
      </c>
      <c r="AU368" s="150">
        <v>53</v>
      </c>
      <c r="AV368" s="150">
        <v>39</v>
      </c>
      <c r="AW368" s="150">
        <v>0</v>
      </c>
      <c r="AX368" s="150">
        <v>1509</v>
      </c>
      <c r="AY368" s="224">
        <v>1290</v>
      </c>
      <c r="AZ368" s="213">
        <v>893</v>
      </c>
      <c r="BA368" s="213"/>
      <c r="BB368" s="213"/>
      <c r="BC368" s="13"/>
      <c r="BD368" s="8">
        <v>4181</v>
      </c>
      <c r="BE368" s="23">
        <v>746</v>
      </c>
      <c r="BF368" s="37">
        <v>140</v>
      </c>
      <c r="BG368" s="37">
        <v>256</v>
      </c>
      <c r="BH368" s="37">
        <v>546</v>
      </c>
      <c r="BI368" s="37">
        <v>814</v>
      </c>
      <c r="BJ368" s="37">
        <v>821</v>
      </c>
      <c r="BK368" s="37">
        <v>371</v>
      </c>
      <c r="BL368" s="129">
        <v>2232</v>
      </c>
      <c r="BM368" s="224">
        <v>2050</v>
      </c>
      <c r="BN368" s="335">
        <v>1563</v>
      </c>
      <c r="BO368" s="223"/>
      <c r="BP368" s="223"/>
      <c r="BQ368" s="336">
        <v>1462</v>
      </c>
      <c r="BR368" s="224">
        <v>1089</v>
      </c>
      <c r="BS368" s="224"/>
      <c r="BT368" s="224"/>
      <c r="BU368" s="13"/>
      <c r="BV368" s="8">
        <v>1263</v>
      </c>
      <c r="BW368" s="23">
        <v>796</v>
      </c>
      <c r="BX368" s="23">
        <v>717</v>
      </c>
      <c r="BY368" s="23">
        <v>653</v>
      </c>
      <c r="BZ368" s="23">
        <v>726</v>
      </c>
      <c r="CA368" s="23">
        <v>1007</v>
      </c>
      <c r="CB368" s="23">
        <v>1053</v>
      </c>
      <c r="CC368" s="23">
        <v>1282</v>
      </c>
      <c r="CD368" s="23">
        <v>3162</v>
      </c>
      <c r="CE368" s="224">
        <v>1767</v>
      </c>
      <c r="CF368" s="224">
        <v>3633</v>
      </c>
      <c r="CG368" s="224"/>
      <c r="CH368" s="224"/>
      <c r="CI368" s="8"/>
      <c r="CJ368" s="8">
        <v>114</v>
      </c>
      <c r="CK368" s="23">
        <v>1874</v>
      </c>
      <c r="CL368" s="23">
        <v>2376</v>
      </c>
      <c r="CM368" s="23">
        <v>1983</v>
      </c>
      <c r="CN368" s="23">
        <v>1758</v>
      </c>
      <c r="CO368" s="23">
        <v>1789</v>
      </c>
      <c r="CP368" s="23">
        <v>1441</v>
      </c>
      <c r="CQ368" s="23">
        <v>1887</v>
      </c>
      <c r="CR368" s="23">
        <v>1540</v>
      </c>
      <c r="CS368" s="213">
        <v>137</v>
      </c>
      <c r="CT368" s="213">
        <v>44</v>
      </c>
      <c r="CU368" s="213"/>
      <c r="CV368" s="213"/>
    </row>
    <row r="369" spans="1:100" ht="12.95" customHeight="1" x14ac:dyDescent="0.2">
      <c r="A369" s="41" t="s">
        <v>325</v>
      </c>
      <c r="B369" s="6" t="s">
        <v>833</v>
      </c>
      <c r="C369" s="9" t="s">
        <v>1908</v>
      </c>
      <c r="D369" s="284">
        <v>14469</v>
      </c>
      <c r="E369" s="292"/>
      <c r="F369" s="23"/>
      <c r="G369" s="163"/>
      <c r="H369" s="23"/>
      <c r="I369" s="23"/>
      <c r="J369" s="23"/>
      <c r="K369" s="23">
        <v>26653</v>
      </c>
      <c r="L369" s="23">
        <v>25664</v>
      </c>
      <c r="M369" s="23">
        <v>25497</v>
      </c>
      <c r="N369" s="70">
        <f t="shared" si="63"/>
        <v>226</v>
      </c>
      <c r="O369" s="82">
        <f t="shared" si="64"/>
        <v>25497</v>
      </c>
      <c r="P369" s="83">
        <f t="shared" si="65"/>
        <v>0</v>
      </c>
      <c r="Q369" s="203">
        <v>32997</v>
      </c>
      <c r="R369" s="203">
        <v>37142</v>
      </c>
      <c r="S369" s="70">
        <f t="shared" si="68"/>
        <v>222</v>
      </c>
      <c r="T369" s="82">
        <f t="shared" si="66"/>
        <v>37142</v>
      </c>
      <c r="U369" s="83">
        <f t="shared" si="67"/>
        <v>0</v>
      </c>
      <c r="V369" s="136"/>
      <c r="W369" s="136"/>
      <c r="X369" s="70"/>
      <c r="Y369" s="82"/>
      <c r="Z369" s="83"/>
      <c r="AA369" s="284">
        <v>8106</v>
      </c>
      <c r="AB369" s="292"/>
      <c r="AC369" s="23"/>
      <c r="AD369" s="23"/>
      <c r="AE369" s="23"/>
      <c r="AF369" s="23"/>
      <c r="AG369" s="23"/>
      <c r="AH369" s="23">
        <v>17118</v>
      </c>
      <c r="AI369" s="23">
        <v>17128</v>
      </c>
      <c r="AJ369" s="23">
        <v>16979</v>
      </c>
      <c r="AK369" s="224">
        <v>22115</v>
      </c>
      <c r="AL369" s="224">
        <v>24273</v>
      </c>
      <c r="AM369" s="224"/>
      <c r="AN369" s="224"/>
      <c r="AO369" s="284">
        <v>907</v>
      </c>
      <c r="AP369" s="292"/>
      <c r="AQ369" s="23"/>
      <c r="AR369" s="23"/>
      <c r="AS369" s="23"/>
      <c r="AT369" s="23"/>
      <c r="AU369" s="23"/>
      <c r="AV369" s="23">
        <v>1165</v>
      </c>
      <c r="AW369" s="23">
        <v>973</v>
      </c>
      <c r="AX369" s="23">
        <v>1089</v>
      </c>
      <c r="AY369" s="224">
        <v>1716</v>
      </c>
      <c r="AZ369" s="224">
        <v>1394</v>
      </c>
      <c r="BA369" s="224"/>
      <c r="BB369" s="224"/>
      <c r="BC369" s="284">
        <v>2241</v>
      </c>
      <c r="BD369" s="292"/>
      <c r="BE369" s="23"/>
      <c r="BF369" s="37"/>
      <c r="BG369" s="37"/>
      <c r="BH369" s="37"/>
      <c r="BI369" s="37"/>
      <c r="BJ369" s="37">
        <v>4298</v>
      </c>
      <c r="BK369" s="37">
        <v>3856</v>
      </c>
      <c r="BL369" s="129">
        <v>3494</v>
      </c>
      <c r="BM369" s="224">
        <v>3638</v>
      </c>
      <c r="BN369" s="335">
        <v>4761</v>
      </c>
      <c r="BO369" s="223"/>
      <c r="BP369" s="223"/>
      <c r="BQ369" s="337">
        <v>876</v>
      </c>
      <c r="BR369" s="213">
        <v>901</v>
      </c>
      <c r="BS369" s="213"/>
      <c r="BT369" s="213"/>
      <c r="BU369" s="284">
        <v>3086</v>
      </c>
      <c r="BV369" s="293"/>
      <c r="BW369" s="23"/>
      <c r="BX369" s="23"/>
      <c r="BY369" s="23"/>
      <c r="BZ369" s="23"/>
      <c r="CA369" s="23"/>
      <c r="CB369" s="23">
        <v>2809</v>
      </c>
      <c r="CC369" s="23">
        <v>2034</v>
      </c>
      <c r="CD369" s="23">
        <v>2168</v>
      </c>
      <c r="CE369" s="224">
        <v>4494</v>
      </c>
      <c r="CF369" s="224">
        <v>5698</v>
      </c>
      <c r="CG369" s="224"/>
      <c r="CH369" s="224"/>
      <c r="CI369" s="291">
        <v>129</v>
      </c>
      <c r="CJ369" s="292"/>
      <c r="CK369" s="23"/>
      <c r="CL369" s="23"/>
      <c r="CM369" s="23"/>
      <c r="CN369" s="23"/>
      <c r="CO369" s="23"/>
      <c r="CP369" s="23">
        <v>1263</v>
      </c>
      <c r="CQ369" s="23">
        <v>1673</v>
      </c>
      <c r="CR369" s="23">
        <v>1767</v>
      </c>
      <c r="CS369" s="213">
        <v>158</v>
      </c>
      <c r="CT369" s="213">
        <v>115</v>
      </c>
      <c r="CU369" s="213"/>
      <c r="CV369" s="213"/>
    </row>
    <row r="370" spans="1:100" ht="12.95" customHeight="1" x14ac:dyDescent="0.2">
      <c r="A370" s="41"/>
      <c r="B370" s="6" t="s">
        <v>1730</v>
      </c>
      <c r="C370" s="9" t="s">
        <v>1908</v>
      </c>
      <c r="D370" s="284">
        <v>20579</v>
      </c>
      <c r="E370" s="8">
        <v>25877</v>
      </c>
      <c r="F370" s="23">
        <v>29465</v>
      </c>
      <c r="G370" s="163">
        <v>31757</v>
      </c>
      <c r="H370" s="23">
        <v>34783</v>
      </c>
      <c r="I370" s="23">
        <v>34570</v>
      </c>
      <c r="J370" s="23">
        <v>38511</v>
      </c>
      <c r="K370" s="23">
        <v>40238</v>
      </c>
      <c r="L370" s="23">
        <v>38045</v>
      </c>
      <c r="M370" s="23">
        <v>36490</v>
      </c>
      <c r="N370" s="70">
        <f t="shared" si="63"/>
        <v>198</v>
      </c>
      <c r="O370" s="82">
        <f t="shared" si="64"/>
        <v>36490</v>
      </c>
      <c r="P370" s="83">
        <f t="shared" si="65"/>
        <v>0</v>
      </c>
      <c r="Q370" s="203">
        <v>34367</v>
      </c>
      <c r="R370" s="203">
        <v>35331</v>
      </c>
      <c r="S370" s="70">
        <f t="shared" si="68"/>
        <v>226</v>
      </c>
      <c r="T370" s="82">
        <f t="shared" si="66"/>
        <v>35331</v>
      </c>
      <c r="U370" s="83">
        <f t="shared" si="67"/>
        <v>0</v>
      </c>
      <c r="V370" s="136"/>
      <c r="W370" s="136"/>
      <c r="X370" s="70"/>
      <c r="Y370" s="82"/>
      <c r="Z370" s="83"/>
      <c r="AA370" s="13">
        <v>11508</v>
      </c>
      <c r="AB370" s="8">
        <v>19923</v>
      </c>
      <c r="AC370" s="23">
        <v>22760</v>
      </c>
      <c r="AD370" s="23">
        <v>23265</v>
      </c>
      <c r="AE370" s="23">
        <v>26235</v>
      </c>
      <c r="AF370" s="23">
        <v>28655</v>
      </c>
      <c r="AG370" s="23">
        <v>30407</v>
      </c>
      <c r="AH370" s="23">
        <v>30752</v>
      </c>
      <c r="AI370" s="23">
        <v>30703</v>
      </c>
      <c r="AJ370" s="23">
        <v>29544</v>
      </c>
      <c r="AK370" s="224">
        <v>28307</v>
      </c>
      <c r="AL370" s="224">
        <v>28489</v>
      </c>
      <c r="AM370" s="224"/>
      <c r="AN370" s="224"/>
      <c r="AO370" s="13">
        <v>1191</v>
      </c>
      <c r="AP370" s="8">
        <v>1890</v>
      </c>
      <c r="AQ370" s="23">
        <v>2376</v>
      </c>
      <c r="AR370" s="23">
        <v>3163</v>
      </c>
      <c r="AS370" s="23">
        <v>3294</v>
      </c>
      <c r="AT370" s="23">
        <v>725</v>
      </c>
      <c r="AU370" s="155">
        <v>2885</v>
      </c>
      <c r="AV370" s="150">
        <v>3396</v>
      </c>
      <c r="AW370" s="150">
        <v>2971</v>
      </c>
      <c r="AX370" s="150">
        <v>1471</v>
      </c>
      <c r="AY370" s="224">
        <v>1411</v>
      </c>
      <c r="AZ370" s="224">
        <v>2265</v>
      </c>
      <c r="BA370" s="224"/>
      <c r="BB370" s="224"/>
      <c r="BC370" s="13">
        <v>4466</v>
      </c>
      <c r="BD370" s="8">
        <v>844</v>
      </c>
      <c r="BE370" s="23">
        <v>1331</v>
      </c>
      <c r="BF370" s="37">
        <v>1938</v>
      </c>
      <c r="BG370" s="37">
        <v>2127</v>
      </c>
      <c r="BH370" s="37">
        <v>1169</v>
      </c>
      <c r="BI370" s="37">
        <v>750</v>
      </c>
      <c r="BJ370" s="37">
        <v>544</v>
      </c>
      <c r="BK370" s="37">
        <v>664</v>
      </c>
      <c r="BL370" s="129">
        <v>1011</v>
      </c>
      <c r="BM370" s="213">
        <v>474</v>
      </c>
      <c r="BN370" s="342">
        <v>384</v>
      </c>
      <c r="BO370" s="233"/>
      <c r="BP370" s="233"/>
      <c r="BQ370" s="336">
        <v>2150</v>
      </c>
      <c r="BR370" s="224">
        <v>1623</v>
      </c>
      <c r="BS370" s="224"/>
      <c r="BT370" s="224"/>
      <c r="BU370" s="13">
        <v>3195</v>
      </c>
      <c r="BV370" s="8">
        <v>807</v>
      </c>
      <c r="BW370" s="23">
        <v>1204</v>
      </c>
      <c r="BX370" s="23">
        <v>976</v>
      </c>
      <c r="BY370" s="23">
        <v>879</v>
      </c>
      <c r="BZ370" s="23">
        <v>1115</v>
      </c>
      <c r="CA370" s="23">
        <v>1637</v>
      </c>
      <c r="CB370" s="23">
        <v>2548</v>
      </c>
      <c r="CC370" s="23">
        <v>1659</v>
      </c>
      <c r="CD370" s="23">
        <v>2717</v>
      </c>
      <c r="CE370" s="224">
        <v>2025</v>
      </c>
      <c r="CF370" s="224">
        <v>2570</v>
      </c>
      <c r="CG370" s="224"/>
      <c r="CH370" s="224"/>
      <c r="CI370" s="8">
        <v>219</v>
      </c>
      <c r="CJ370" s="8">
        <v>2413</v>
      </c>
      <c r="CK370" s="23">
        <v>1794</v>
      </c>
      <c r="CL370" s="23">
        <v>2415</v>
      </c>
      <c r="CM370" s="23">
        <v>2248</v>
      </c>
      <c r="CN370" s="23">
        <v>2906</v>
      </c>
      <c r="CO370" s="23">
        <v>2832</v>
      </c>
      <c r="CP370" s="23">
        <v>2998</v>
      </c>
      <c r="CQ370" s="23">
        <v>2048</v>
      </c>
      <c r="CR370" s="23">
        <v>1747</v>
      </c>
      <c r="CS370" s="213">
        <v>0</v>
      </c>
      <c r="CT370" s="213">
        <v>0</v>
      </c>
      <c r="CU370" s="213"/>
      <c r="CV370" s="213"/>
    </row>
    <row r="371" spans="1:100" ht="12.95" customHeight="1" x14ac:dyDescent="0.2">
      <c r="A371" s="107" t="s">
        <v>1868</v>
      </c>
      <c r="B371" s="6" t="s">
        <v>670</v>
      </c>
      <c r="C371" s="9" t="s">
        <v>1908</v>
      </c>
      <c r="D371" s="285"/>
      <c r="K371" s="103">
        <v>26566</v>
      </c>
      <c r="L371" s="190">
        <v>25820</v>
      </c>
      <c r="M371" s="190">
        <v>26183</v>
      </c>
      <c r="N371" s="70">
        <f t="shared" si="63"/>
        <v>224</v>
      </c>
      <c r="O371" s="82">
        <f t="shared" si="64"/>
        <v>26183</v>
      </c>
      <c r="P371" s="83">
        <f t="shared" si="65"/>
        <v>0</v>
      </c>
      <c r="Q371" s="203">
        <v>28803</v>
      </c>
      <c r="R371" s="203">
        <v>30785</v>
      </c>
      <c r="S371" s="70">
        <f t="shared" si="68"/>
        <v>241</v>
      </c>
      <c r="T371" s="82">
        <f t="shared" si="66"/>
        <v>30785</v>
      </c>
      <c r="U371" s="83">
        <f t="shared" si="67"/>
        <v>0</v>
      </c>
      <c r="V371" s="136"/>
      <c r="W371" s="136"/>
      <c r="X371" s="70"/>
      <c r="Y371" s="82"/>
      <c r="Z371" s="83"/>
      <c r="AA371" s="287"/>
      <c r="AB371" s="286"/>
      <c r="AC371" s="286"/>
      <c r="AD371" s="286"/>
      <c r="AE371" s="286"/>
      <c r="AF371" s="286"/>
      <c r="AG371" s="286"/>
      <c r="AH371" s="190">
        <v>12409</v>
      </c>
      <c r="AI371" s="190">
        <v>13298</v>
      </c>
      <c r="AJ371" s="190">
        <v>13333</v>
      </c>
      <c r="AK371" s="224">
        <v>15070</v>
      </c>
      <c r="AL371" s="224">
        <v>17765</v>
      </c>
      <c r="AM371" s="224"/>
      <c r="AN371" s="224"/>
      <c r="AO371" s="287"/>
      <c r="AP371" s="286"/>
      <c r="AQ371" s="286"/>
      <c r="AR371" s="286"/>
      <c r="AS371" s="286"/>
      <c r="AT371" s="286"/>
      <c r="AU371" s="319"/>
      <c r="AV371" s="190">
        <v>5143</v>
      </c>
      <c r="AW371" s="190">
        <v>3819</v>
      </c>
      <c r="AX371" s="190">
        <v>4169</v>
      </c>
      <c r="AY371" s="224">
        <v>5708</v>
      </c>
      <c r="AZ371" s="224">
        <v>6428</v>
      </c>
      <c r="BA371" s="224"/>
      <c r="BB371" s="224"/>
      <c r="BC371" s="287"/>
      <c r="BD371" s="286"/>
      <c r="BE371" s="286"/>
      <c r="BF371" s="288"/>
      <c r="BG371" s="288"/>
      <c r="BH371" s="288"/>
      <c r="BI371" s="288"/>
      <c r="BJ371" s="288">
        <v>2529</v>
      </c>
      <c r="BK371" s="288">
        <v>3480</v>
      </c>
      <c r="BL371" s="289">
        <v>3821</v>
      </c>
      <c r="BM371" s="213">
        <v>590</v>
      </c>
      <c r="BN371" s="342">
        <v>261</v>
      </c>
      <c r="BO371" s="233"/>
      <c r="BP371" s="233"/>
      <c r="BQ371" s="336">
        <v>1651</v>
      </c>
      <c r="BR371" s="224">
        <v>1286</v>
      </c>
      <c r="BS371" s="224"/>
      <c r="BT371" s="224"/>
      <c r="BU371" s="287"/>
      <c r="BV371" s="286"/>
      <c r="BW371" s="286"/>
      <c r="BX371" s="283"/>
      <c r="BY371" s="283"/>
      <c r="BZ371" s="283"/>
      <c r="CA371" s="283"/>
      <c r="CB371" s="283">
        <v>6485</v>
      </c>
      <c r="CC371" s="283">
        <v>5223</v>
      </c>
      <c r="CD371" s="283">
        <v>4860</v>
      </c>
      <c r="CE371" s="224">
        <v>5784</v>
      </c>
      <c r="CF371" s="224">
        <v>5006</v>
      </c>
      <c r="CG371" s="224"/>
      <c r="CH371" s="224"/>
      <c r="CI371" s="286"/>
      <c r="CJ371" s="286"/>
      <c r="CK371" s="286"/>
      <c r="CL371" s="286"/>
      <c r="CM371" s="286"/>
      <c r="CN371" s="286"/>
      <c r="CO371" s="286"/>
      <c r="CP371" s="190">
        <v>0</v>
      </c>
      <c r="CQ371" s="190">
        <v>0</v>
      </c>
      <c r="CR371" s="190">
        <v>0</v>
      </c>
      <c r="CS371" s="213">
        <v>0</v>
      </c>
      <c r="CT371" s="213">
        <v>39</v>
      </c>
      <c r="CU371" s="213"/>
      <c r="CV371" s="213"/>
    </row>
    <row r="372" spans="1:100" ht="12.95" customHeight="1" x14ac:dyDescent="0.2">
      <c r="A372" s="41" t="s">
        <v>374</v>
      </c>
      <c r="B372" s="6" t="s">
        <v>1702</v>
      </c>
      <c r="C372" s="9" t="s">
        <v>1908</v>
      </c>
      <c r="K372" s="103">
        <v>4311</v>
      </c>
      <c r="L372" s="190">
        <v>6096</v>
      </c>
      <c r="M372" s="190">
        <v>7507</v>
      </c>
      <c r="N372" s="70">
        <f t="shared" si="63"/>
        <v>310</v>
      </c>
      <c r="O372" s="82">
        <f t="shared" si="64"/>
        <v>7507</v>
      </c>
      <c r="P372" s="83">
        <f t="shared" si="65"/>
        <v>0</v>
      </c>
      <c r="Q372" s="203">
        <v>21776</v>
      </c>
      <c r="R372" s="203">
        <v>28186</v>
      </c>
      <c r="S372" s="70">
        <f t="shared" si="68"/>
        <v>246</v>
      </c>
      <c r="T372" s="82">
        <f t="shared" si="66"/>
        <v>28186</v>
      </c>
      <c r="U372" s="83">
        <f t="shared" si="67"/>
        <v>0</v>
      </c>
      <c r="V372" s="136"/>
      <c r="W372" s="136"/>
      <c r="X372" s="70"/>
      <c r="Y372" s="82"/>
      <c r="Z372" s="83"/>
      <c r="AA372" s="287"/>
      <c r="AB372" s="286"/>
      <c r="AC372" s="286"/>
      <c r="AD372" s="286"/>
      <c r="AE372" s="286"/>
      <c r="AF372" s="286"/>
      <c r="AG372" s="286"/>
      <c r="AH372" s="190">
        <v>3792</v>
      </c>
      <c r="AI372" s="190">
        <v>4980</v>
      </c>
      <c r="AJ372" s="190">
        <v>4983</v>
      </c>
      <c r="AK372" s="224">
        <v>13651</v>
      </c>
      <c r="AL372" s="224">
        <v>16159</v>
      </c>
      <c r="AM372" s="224"/>
      <c r="AN372" s="224"/>
      <c r="AO372" s="287"/>
      <c r="AP372" s="286"/>
      <c r="AQ372" s="286"/>
      <c r="AR372" s="286"/>
      <c r="AS372" s="286"/>
      <c r="AT372" s="286"/>
      <c r="AU372" s="286"/>
      <c r="AV372" s="190">
        <v>210</v>
      </c>
      <c r="AW372" s="190">
        <v>524</v>
      </c>
      <c r="AX372" s="190">
        <v>592</v>
      </c>
      <c r="AY372" s="224">
        <v>2636</v>
      </c>
      <c r="AZ372" s="224">
        <v>3934</v>
      </c>
      <c r="BA372" s="224"/>
      <c r="BB372" s="224"/>
      <c r="BC372" s="287"/>
      <c r="BD372" s="286"/>
      <c r="BE372" s="286"/>
      <c r="BF372" s="288"/>
      <c r="BG372" s="288"/>
      <c r="BH372" s="288"/>
      <c r="BI372" s="288"/>
      <c r="BJ372" s="288">
        <v>188</v>
      </c>
      <c r="BK372" s="288">
        <v>263</v>
      </c>
      <c r="BL372" s="289">
        <v>1720</v>
      </c>
      <c r="BM372" s="213">
        <v>333</v>
      </c>
      <c r="BN372" s="342">
        <v>212</v>
      </c>
      <c r="BO372" s="233"/>
      <c r="BP372" s="233"/>
      <c r="BQ372" s="336">
        <v>1091</v>
      </c>
      <c r="BR372" s="224">
        <v>1427</v>
      </c>
      <c r="BS372" s="224"/>
      <c r="BT372" s="224"/>
      <c r="BU372" s="287"/>
      <c r="BV372" s="286"/>
      <c r="BW372" s="286"/>
      <c r="BX372" s="283"/>
      <c r="BY372" s="283"/>
      <c r="BZ372" s="283"/>
      <c r="CA372" s="283"/>
      <c r="CB372" s="283">
        <v>121</v>
      </c>
      <c r="CC372" s="283">
        <v>329</v>
      </c>
      <c r="CD372" s="283">
        <v>212</v>
      </c>
      <c r="CE372" s="224">
        <v>4065</v>
      </c>
      <c r="CF372" s="224">
        <v>6279</v>
      </c>
      <c r="CG372" s="224"/>
      <c r="CH372" s="224"/>
      <c r="CI372" s="286"/>
      <c r="CJ372" s="286"/>
      <c r="CK372" s="286"/>
      <c r="CL372" s="286"/>
      <c r="CM372" s="286"/>
      <c r="CN372" s="286"/>
      <c r="CO372" s="286"/>
      <c r="CP372" s="190">
        <v>0</v>
      </c>
      <c r="CQ372" s="190">
        <v>0</v>
      </c>
      <c r="CR372" s="190">
        <v>0</v>
      </c>
      <c r="CS372" s="213">
        <v>0</v>
      </c>
      <c r="CT372" s="213">
        <v>175</v>
      </c>
      <c r="CU372" s="213"/>
      <c r="CV372" s="213"/>
    </row>
    <row r="373" spans="1:100" ht="12.95" customHeight="1" x14ac:dyDescent="0.2">
      <c r="A373" s="41" t="s">
        <v>332</v>
      </c>
      <c r="B373" s="6" t="s">
        <v>1735</v>
      </c>
      <c r="C373" s="9" t="s">
        <v>1908</v>
      </c>
      <c r="D373" s="291"/>
      <c r="E373" s="8"/>
      <c r="F373" s="23"/>
      <c r="G373" s="163"/>
      <c r="H373" s="23">
        <v>42903</v>
      </c>
      <c r="I373" s="23"/>
      <c r="J373" s="23"/>
      <c r="K373" s="23">
        <v>20069</v>
      </c>
      <c r="L373" s="23">
        <v>21191</v>
      </c>
      <c r="M373" s="23">
        <v>25065</v>
      </c>
      <c r="N373" s="70">
        <f t="shared" si="63"/>
        <v>228</v>
      </c>
      <c r="O373" s="82">
        <f t="shared" si="64"/>
        <v>25065</v>
      </c>
      <c r="P373" s="83">
        <f t="shared" si="65"/>
        <v>0</v>
      </c>
      <c r="Q373" s="203">
        <v>25615</v>
      </c>
      <c r="R373" s="203">
        <v>26198</v>
      </c>
      <c r="S373" s="70">
        <f t="shared" si="68"/>
        <v>253</v>
      </c>
      <c r="T373" s="82">
        <f t="shared" si="66"/>
        <v>26198</v>
      </c>
      <c r="U373" s="83">
        <f t="shared" si="67"/>
        <v>0</v>
      </c>
      <c r="V373" s="136"/>
      <c r="W373" s="136"/>
      <c r="X373" s="70"/>
      <c r="Y373" s="82"/>
      <c r="Z373" s="83"/>
      <c r="AA373" s="13"/>
      <c r="AB373" s="8"/>
      <c r="AC373" s="23"/>
      <c r="AD373" s="23"/>
      <c r="AE373" s="23">
        <v>37056</v>
      </c>
      <c r="AF373" s="23"/>
      <c r="AG373" s="23"/>
      <c r="AH373" s="23">
        <v>11896</v>
      </c>
      <c r="AI373" s="23">
        <v>10143</v>
      </c>
      <c r="AJ373" s="23">
        <v>13178</v>
      </c>
      <c r="AK373" s="220">
        <v>15601</v>
      </c>
      <c r="AL373" s="220">
        <v>17337</v>
      </c>
      <c r="AM373" s="220"/>
      <c r="AN373" s="220"/>
      <c r="AO373" s="13"/>
      <c r="AP373" s="8"/>
      <c r="AQ373" s="23"/>
      <c r="AR373" s="23"/>
      <c r="AS373" s="23">
        <v>5847</v>
      </c>
      <c r="AT373" s="23"/>
      <c r="AU373" s="155"/>
      <c r="AV373" s="155">
        <v>4959</v>
      </c>
      <c r="AW373" s="155">
        <v>3391</v>
      </c>
      <c r="AX373" s="155">
        <v>3610</v>
      </c>
      <c r="AY373" s="220">
        <v>3172</v>
      </c>
      <c r="AZ373" s="220">
        <v>3077</v>
      </c>
      <c r="BA373" s="220"/>
      <c r="BB373" s="220"/>
      <c r="BC373" s="13"/>
      <c r="BD373" s="8"/>
      <c r="BE373" s="23"/>
      <c r="BF373" s="37"/>
      <c r="BG373" s="37">
        <v>0</v>
      </c>
      <c r="BH373" s="37"/>
      <c r="BI373" s="37"/>
      <c r="BJ373" s="37">
        <v>0</v>
      </c>
      <c r="BK373" s="37">
        <v>367</v>
      </c>
      <c r="BL373" s="129">
        <v>444</v>
      </c>
      <c r="BM373" s="343">
        <v>258</v>
      </c>
      <c r="BN373" s="347">
        <v>68</v>
      </c>
      <c r="BO373" s="348"/>
      <c r="BP373" s="348"/>
      <c r="BQ373" s="349">
        <v>1938</v>
      </c>
      <c r="BR373" s="220">
        <v>1828</v>
      </c>
      <c r="BS373" s="220"/>
      <c r="BT373" s="220"/>
      <c r="BU373" s="13"/>
      <c r="BV373" s="8"/>
      <c r="BW373" s="23"/>
      <c r="BX373" s="23"/>
      <c r="BY373" s="23">
        <v>0</v>
      </c>
      <c r="BZ373" s="23"/>
      <c r="CA373" s="23"/>
      <c r="CB373" s="23">
        <v>2198</v>
      </c>
      <c r="CC373" s="23">
        <v>6357</v>
      </c>
      <c r="CD373" s="23">
        <v>7135</v>
      </c>
      <c r="CE373" s="220">
        <v>4646</v>
      </c>
      <c r="CF373" s="220">
        <v>3888</v>
      </c>
      <c r="CG373" s="220"/>
      <c r="CH373" s="220"/>
      <c r="CI373" s="8"/>
      <c r="CJ373" s="8"/>
      <c r="CK373" s="23"/>
      <c r="CL373" s="23"/>
      <c r="CM373" s="23">
        <v>0</v>
      </c>
      <c r="CN373" s="23"/>
      <c r="CO373" s="23"/>
      <c r="CP373" s="23">
        <v>1016</v>
      </c>
      <c r="CQ373" s="23">
        <v>933</v>
      </c>
      <c r="CR373" s="23">
        <v>698</v>
      </c>
      <c r="CS373" s="343">
        <v>0</v>
      </c>
      <c r="CT373" s="343">
        <v>0</v>
      </c>
      <c r="CU373" s="343"/>
      <c r="CV373" s="343"/>
    </row>
    <row r="374" spans="1:100" ht="12.95" customHeight="1" x14ac:dyDescent="0.2">
      <c r="A374" s="41"/>
      <c r="B374" s="6" t="s">
        <v>1707</v>
      </c>
      <c r="C374" s="9" t="s">
        <v>1908</v>
      </c>
      <c r="K374" s="103">
        <v>12412</v>
      </c>
      <c r="L374" s="190">
        <v>12793</v>
      </c>
      <c r="M374" s="190">
        <v>12486</v>
      </c>
      <c r="N374" s="70">
        <f t="shared" si="63"/>
        <v>272</v>
      </c>
      <c r="O374" s="136">
        <f t="shared" si="64"/>
        <v>12486</v>
      </c>
      <c r="P374" s="136">
        <f t="shared" si="65"/>
        <v>0</v>
      </c>
      <c r="Q374" s="203">
        <v>29469</v>
      </c>
      <c r="R374" s="203">
        <v>25654</v>
      </c>
      <c r="S374" s="70">
        <f t="shared" si="68"/>
        <v>256</v>
      </c>
      <c r="T374" s="136">
        <f t="shared" si="66"/>
        <v>25654</v>
      </c>
      <c r="U374" s="136">
        <f t="shared" si="67"/>
        <v>0</v>
      </c>
      <c r="V374" s="136"/>
      <c r="W374" s="136"/>
      <c r="X374" s="70"/>
      <c r="Y374" s="136"/>
      <c r="Z374" s="136"/>
      <c r="AA374" s="287"/>
      <c r="AB374" s="286"/>
      <c r="AC374" s="286"/>
      <c r="AD374" s="286"/>
      <c r="AE374" s="286"/>
      <c r="AF374" s="286"/>
      <c r="AG374" s="286"/>
      <c r="AH374" s="190">
        <v>7339</v>
      </c>
      <c r="AI374" s="190">
        <v>7381</v>
      </c>
      <c r="AJ374" s="190">
        <v>7576</v>
      </c>
      <c r="AK374" s="224">
        <v>17213</v>
      </c>
      <c r="AL374" s="224">
        <v>19769</v>
      </c>
      <c r="AM374" s="224"/>
      <c r="AN374" s="224"/>
      <c r="AO374" s="287"/>
      <c r="AP374" s="286"/>
      <c r="AQ374" s="286"/>
      <c r="AR374" s="286"/>
      <c r="AS374" s="286"/>
      <c r="AT374" s="286"/>
      <c r="AU374" s="286"/>
      <c r="AV374" s="190">
        <v>2971</v>
      </c>
      <c r="AW374" s="190">
        <v>2819</v>
      </c>
      <c r="AX374" s="190">
        <v>2580</v>
      </c>
      <c r="AY374" s="224">
        <v>6685</v>
      </c>
      <c r="AZ374" s="224">
        <v>3471</v>
      </c>
      <c r="BA374" s="224"/>
      <c r="BB374" s="224"/>
      <c r="BC374" s="287"/>
      <c r="BD374" s="286"/>
      <c r="BE374" s="286"/>
      <c r="BF374" s="288"/>
      <c r="BG374" s="288"/>
      <c r="BH374" s="288"/>
      <c r="BI374" s="288"/>
      <c r="BJ374" s="288">
        <v>90</v>
      </c>
      <c r="BK374" s="288">
        <v>151</v>
      </c>
      <c r="BL374" s="289">
        <v>89</v>
      </c>
      <c r="BM374" s="213">
        <v>119</v>
      </c>
      <c r="BN374" s="342">
        <v>69</v>
      </c>
      <c r="BO374" s="233"/>
      <c r="BP374" s="233"/>
      <c r="BQ374" s="337">
        <v>331</v>
      </c>
      <c r="BR374" s="213">
        <v>445</v>
      </c>
      <c r="BS374" s="213"/>
      <c r="BT374" s="213"/>
      <c r="BU374" s="287"/>
      <c r="BV374" s="286"/>
      <c r="BW374" s="286"/>
      <c r="BX374" s="283"/>
      <c r="BY374" s="283"/>
      <c r="BZ374" s="283"/>
      <c r="CA374" s="283"/>
      <c r="CB374" s="283">
        <v>1774</v>
      </c>
      <c r="CC374" s="283">
        <v>1937</v>
      </c>
      <c r="CD374" s="283">
        <v>1966</v>
      </c>
      <c r="CE374" s="224">
        <v>5111</v>
      </c>
      <c r="CF374" s="224">
        <v>1876</v>
      </c>
      <c r="CG374" s="224"/>
      <c r="CH374" s="224"/>
      <c r="CI374" s="286"/>
      <c r="CJ374" s="286"/>
      <c r="CK374" s="286"/>
      <c r="CL374" s="286"/>
      <c r="CM374" s="286"/>
      <c r="CN374" s="286"/>
      <c r="CO374" s="286"/>
      <c r="CP374" s="190">
        <v>238</v>
      </c>
      <c r="CQ374" s="190">
        <v>505</v>
      </c>
      <c r="CR374" s="190">
        <v>275</v>
      </c>
      <c r="CS374" s="213">
        <v>10</v>
      </c>
      <c r="CT374" s="213">
        <v>24</v>
      </c>
      <c r="CU374" s="213"/>
      <c r="CV374" s="213"/>
    </row>
    <row r="375" spans="1:100" ht="12.95" customHeight="1" x14ac:dyDescent="0.2">
      <c r="A375" s="41" t="s">
        <v>500</v>
      </c>
      <c r="B375" s="6" t="s">
        <v>2206</v>
      </c>
      <c r="C375" s="9" t="s">
        <v>1908</v>
      </c>
      <c r="K375" s="103">
        <v>10947</v>
      </c>
      <c r="L375" s="190">
        <v>11222</v>
      </c>
      <c r="M375" s="190">
        <v>11955</v>
      </c>
      <c r="N375" s="70">
        <f t="shared" si="63"/>
        <v>275</v>
      </c>
      <c r="O375" s="82">
        <f t="shared" si="64"/>
        <v>11955</v>
      </c>
      <c r="P375" s="83">
        <f t="shared" si="65"/>
        <v>0</v>
      </c>
      <c r="Q375" s="203">
        <v>18731</v>
      </c>
      <c r="R375" s="203">
        <v>24204</v>
      </c>
      <c r="S375" s="70">
        <f t="shared" si="68"/>
        <v>261</v>
      </c>
      <c r="T375" s="82">
        <f t="shared" si="66"/>
        <v>24204</v>
      </c>
      <c r="U375" s="83">
        <f t="shared" si="67"/>
        <v>0</v>
      </c>
      <c r="V375" s="136"/>
      <c r="W375" s="136"/>
      <c r="X375" s="70"/>
      <c r="Y375" s="82"/>
      <c r="Z375" s="83"/>
      <c r="AA375" s="287"/>
      <c r="AB375" s="286"/>
      <c r="AC375" s="286"/>
      <c r="AD375" s="286"/>
      <c r="AE375" s="286"/>
      <c r="AF375" s="286"/>
      <c r="AG375" s="286"/>
      <c r="AH375" s="190">
        <v>9924</v>
      </c>
      <c r="AI375" s="190">
        <v>9124</v>
      </c>
      <c r="AJ375" s="190">
        <v>9621</v>
      </c>
      <c r="AK375" s="220">
        <v>14614</v>
      </c>
      <c r="AL375" s="220">
        <v>18811</v>
      </c>
      <c r="AM375" s="220"/>
      <c r="AN375" s="220"/>
      <c r="AO375" s="287"/>
      <c r="AP375" s="286"/>
      <c r="AQ375" s="286"/>
      <c r="AR375" s="286"/>
      <c r="AS375" s="286"/>
      <c r="AT375" s="286"/>
      <c r="AU375" s="286"/>
      <c r="AV375" s="190">
        <v>252</v>
      </c>
      <c r="AW375" s="190">
        <v>302</v>
      </c>
      <c r="AX375" s="190">
        <v>360</v>
      </c>
      <c r="AY375" s="343">
        <v>455</v>
      </c>
      <c r="AZ375" s="343">
        <v>771</v>
      </c>
      <c r="BA375" s="343"/>
      <c r="BB375" s="343"/>
      <c r="BC375" s="287"/>
      <c r="BD375" s="286"/>
      <c r="BE375" s="286"/>
      <c r="BF375" s="288"/>
      <c r="BG375" s="288"/>
      <c r="BH375" s="288"/>
      <c r="BI375" s="288"/>
      <c r="BJ375" s="288">
        <v>689</v>
      </c>
      <c r="BK375" s="288">
        <v>644</v>
      </c>
      <c r="BL375" s="289">
        <v>281</v>
      </c>
      <c r="BM375" s="343">
        <v>168</v>
      </c>
      <c r="BN375" s="347">
        <v>404</v>
      </c>
      <c r="BO375" s="348"/>
      <c r="BP375" s="348"/>
      <c r="BQ375" s="346">
        <v>448</v>
      </c>
      <c r="BR375" s="343">
        <v>597</v>
      </c>
      <c r="BS375" s="343"/>
      <c r="BT375" s="343"/>
      <c r="BU375" s="287"/>
      <c r="BV375" s="286"/>
      <c r="BW375" s="286"/>
      <c r="BX375" s="283"/>
      <c r="BY375" s="283"/>
      <c r="BZ375" s="283"/>
      <c r="CA375" s="283"/>
      <c r="CB375" s="283">
        <v>82</v>
      </c>
      <c r="CC375" s="283">
        <v>1152</v>
      </c>
      <c r="CD375" s="283">
        <v>1102</v>
      </c>
      <c r="CE375" s="220">
        <v>3046</v>
      </c>
      <c r="CF375" s="220">
        <v>3621</v>
      </c>
      <c r="CG375" s="220"/>
      <c r="CH375" s="220"/>
      <c r="CI375" s="286"/>
      <c r="CJ375" s="286"/>
      <c r="CK375" s="286"/>
      <c r="CL375" s="286"/>
      <c r="CM375" s="286"/>
      <c r="CN375" s="286"/>
      <c r="CO375" s="286"/>
      <c r="CP375" s="190">
        <v>0</v>
      </c>
      <c r="CQ375" s="190">
        <v>0</v>
      </c>
      <c r="CR375" s="190">
        <v>591</v>
      </c>
      <c r="CS375" s="343">
        <v>0</v>
      </c>
      <c r="CT375" s="343">
        <v>0</v>
      </c>
      <c r="CU375" s="343"/>
      <c r="CV375" s="343"/>
    </row>
    <row r="376" spans="1:100" ht="12.95" customHeight="1" x14ac:dyDescent="0.2">
      <c r="A376" s="41" t="s">
        <v>359</v>
      </c>
      <c r="B376" s="204" t="s">
        <v>2420</v>
      </c>
      <c r="C376" s="204" t="s">
        <v>1908</v>
      </c>
      <c r="D376" s="285"/>
      <c r="K376" s="103"/>
      <c r="L376" s="190"/>
      <c r="M376" s="190"/>
      <c r="N376" s="70"/>
      <c r="O376" s="82"/>
      <c r="P376" s="83"/>
      <c r="Q376" s="211">
        <v>21150</v>
      </c>
      <c r="R376" s="220">
        <v>23400</v>
      </c>
      <c r="S376" s="70">
        <f t="shared" si="68"/>
        <v>262</v>
      </c>
      <c r="T376" s="82">
        <f t="shared" si="66"/>
        <v>23400</v>
      </c>
      <c r="U376" s="83">
        <f t="shared" si="67"/>
        <v>0</v>
      </c>
      <c r="V376" s="136"/>
      <c r="W376" s="136"/>
      <c r="X376" s="70"/>
      <c r="Y376" s="82"/>
      <c r="Z376" s="83"/>
      <c r="AA376" s="287"/>
      <c r="AB376" s="286"/>
      <c r="AC376" s="286"/>
      <c r="AD376" s="286"/>
      <c r="AE376" s="286"/>
      <c r="AF376" s="286"/>
      <c r="AG376" s="286"/>
      <c r="AH376" s="190"/>
      <c r="AI376" s="190"/>
      <c r="AJ376" s="190"/>
      <c r="AK376" s="211">
        <v>6441</v>
      </c>
      <c r="AL376" s="220">
        <v>8564</v>
      </c>
      <c r="AM376" s="220"/>
      <c r="AN376" s="220"/>
      <c r="AO376" s="287"/>
      <c r="AP376" s="286"/>
      <c r="AQ376" s="286"/>
      <c r="AR376" s="286"/>
      <c r="AS376" s="286"/>
      <c r="AT376" s="286"/>
      <c r="AU376" s="286"/>
      <c r="AV376" s="190"/>
      <c r="AW376" s="190"/>
      <c r="AX376" s="190"/>
      <c r="AY376" s="211">
        <v>4419</v>
      </c>
      <c r="AZ376" s="220">
        <v>3979</v>
      </c>
      <c r="BA376" s="220"/>
      <c r="BB376" s="220"/>
      <c r="BC376" s="287"/>
      <c r="BD376" s="286"/>
      <c r="BE376" s="286"/>
      <c r="BF376" s="288"/>
      <c r="BG376" s="288"/>
      <c r="BH376" s="288"/>
      <c r="BI376" s="288"/>
      <c r="BJ376" s="288"/>
      <c r="BK376" s="288"/>
      <c r="BL376" s="289"/>
      <c r="BM376" s="350">
        <v>935</v>
      </c>
      <c r="BN376" s="347">
        <v>959</v>
      </c>
      <c r="BO376" s="348"/>
      <c r="BP376" s="348"/>
      <c r="BQ376" s="352">
        <v>354</v>
      </c>
      <c r="BR376" s="343">
        <v>369</v>
      </c>
      <c r="BS376" s="343"/>
      <c r="BT376" s="343"/>
      <c r="BU376" s="287"/>
      <c r="BV376" s="286"/>
      <c r="BW376" s="286"/>
      <c r="BX376" s="283"/>
      <c r="BY376" s="283"/>
      <c r="BZ376" s="283"/>
      <c r="CA376" s="283"/>
      <c r="CB376" s="283"/>
      <c r="CC376" s="283"/>
      <c r="CD376" s="277"/>
      <c r="CE376" s="211">
        <v>8877</v>
      </c>
      <c r="CF376" s="220">
        <v>9398</v>
      </c>
      <c r="CG376" s="220"/>
      <c r="CH376" s="220"/>
      <c r="CI376" s="286"/>
      <c r="CJ376" s="286"/>
      <c r="CK376" s="286"/>
      <c r="CL376" s="286"/>
      <c r="CM376" s="286"/>
      <c r="CN376" s="286"/>
      <c r="CO376" s="286"/>
      <c r="CP376" s="190"/>
      <c r="CQ376" s="190"/>
      <c r="CR376" s="277"/>
      <c r="CS376" s="350">
        <v>124</v>
      </c>
      <c r="CT376" s="343">
        <v>131</v>
      </c>
      <c r="CU376" s="343"/>
      <c r="CV376" s="343"/>
    </row>
    <row r="377" spans="1:100" ht="12.95" customHeight="1" x14ac:dyDescent="0.2">
      <c r="A377" s="41" t="s">
        <v>323</v>
      </c>
      <c r="B377" s="318" t="s">
        <v>845</v>
      </c>
      <c r="C377" s="9" t="s">
        <v>1908</v>
      </c>
      <c r="D377" s="284"/>
      <c r="E377" s="293">
        <v>31045</v>
      </c>
      <c r="F377" s="23">
        <v>48839</v>
      </c>
      <c r="G377" s="163">
        <v>49888</v>
      </c>
      <c r="H377" s="23">
        <v>51994</v>
      </c>
      <c r="I377" s="23">
        <v>43231</v>
      </c>
      <c r="J377" s="23">
        <v>47188</v>
      </c>
      <c r="K377" s="23">
        <v>52118</v>
      </c>
      <c r="L377" s="23">
        <v>49224</v>
      </c>
      <c r="M377" s="23">
        <v>57604</v>
      </c>
      <c r="N377" s="70">
        <f t="shared" ref="N377:N408" si="69">IF(M377&gt;0,RANK(M377,$M$17:$M$987),"—")</f>
        <v>170</v>
      </c>
      <c r="O377" s="82">
        <f t="shared" ref="O377:O408" si="70">+AJ377+AX377+BL377+CD377+CR377</f>
        <v>57604</v>
      </c>
      <c r="P377" s="83">
        <f t="shared" ref="P377:P408" si="71">+O377-M377</f>
        <v>0</v>
      </c>
      <c r="Q377" s="203">
        <v>22152</v>
      </c>
      <c r="R377" s="203">
        <v>22150</v>
      </c>
      <c r="S377" s="70">
        <f t="shared" si="68"/>
        <v>266</v>
      </c>
      <c r="T377" s="82">
        <f t="shared" si="66"/>
        <v>22150</v>
      </c>
      <c r="U377" s="83">
        <f t="shared" si="67"/>
        <v>0</v>
      </c>
      <c r="V377" s="136"/>
      <c r="W377" s="136"/>
      <c r="X377" s="70"/>
      <c r="Y377" s="82"/>
      <c r="Z377" s="83"/>
      <c r="AA377" s="284"/>
      <c r="AB377" s="293">
        <v>21969</v>
      </c>
      <c r="AC377" s="23">
        <v>39259</v>
      </c>
      <c r="AD377" s="23">
        <v>39407</v>
      </c>
      <c r="AE377" s="23">
        <v>40430</v>
      </c>
      <c r="AF377" s="23">
        <v>41207</v>
      </c>
      <c r="AG377" s="23">
        <v>44394</v>
      </c>
      <c r="AH377" s="23">
        <v>48580</v>
      </c>
      <c r="AI377" s="23">
        <v>43291</v>
      </c>
      <c r="AJ377" s="23">
        <v>53110</v>
      </c>
      <c r="AK377" s="220">
        <v>20430</v>
      </c>
      <c r="AL377" s="220">
        <v>20679</v>
      </c>
      <c r="AM377" s="220"/>
      <c r="AN377" s="220"/>
      <c r="AO377" s="284"/>
      <c r="AP377" s="293">
        <v>7973</v>
      </c>
      <c r="AQ377" s="23">
        <v>6629</v>
      </c>
      <c r="AR377" s="23">
        <v>7267</v>
      </c>
      <c r="AS377" s="23">
        <v>6420</v>
      </c>
      <c r="AT377" s="23">
        <v>507</v>
      </c>
      <c r="AU377" s="23">
        <v>762</v>
      </c>
      <c r="AV377" s="23">
        <v>922</v>
      </c>
      <c r="AW377" s="23">
        <v>929</v>
      </c>
      <c r="AX377" s="23">
        <v>416</v>
      </c>
      <c r="AY377" s="343"/>
      <c r="AZ377" s="343">
        <v>0</v>
      </c>
      <c r="BA377" s="343"/>
      <c r="BB377" s="343"/>
      <c r="BC377" s="284"/>
      <c r="BD377" s="293">
        <v>1103</v>
      </c>
      <c r="BE377" s="23">
        <v>2941</v>
      </c>
      <c r="BF377" s="37">
        <v>3201</v>
      </c>
      <c r="BG377" s="37">
        <v>5135</v>
      </c>
      <c r="BH377" s="37">
        <v>181</v>
      </c>
      <c r="BI377" s="37">
        <v>199</v>
      </c>
      <c r="BJ377" s="37">
        <v>206</v>
      </c>
      <c r="BK377" s="37">
        <v>556</v>
      </c>
      <c r="BL377" s="129">
        <v>1078</v>
      </c>
      <c r="BM377" s="343"/>
      <c r="BN377" s="347">
        <v>0</v>
      </c>
      <c r="BO377" s="348"/>
      <c r="BP377" s="348"/>
      <c r="BQ377" s="346"/>
      <c r="BR377" s="343">
        <v>0</v>
      </c>
      <c r="BS377" s="343"/>
      <c r="BT377" s="343"/>
      <c r="BU377" s="284"/>
      <c r="BV377" s="293">
        <v>0</v>
      </c>
      <c r="BW377" s="23">
        <v>10</v>
      </c>
      <c r="BX377" s="23">
        <v>13</v>
      </c>
      <c r="BY377" s="23">
        <v>9</v>
      </c>
      <c r="BZ377" s="23">
        <v>1336</v>
      </c>
      <c r="CA377" s="23">
        <v>1833</v>
      </c>
      <c r="CB377" s="23">
        <v>2410</v>
      </c>
      <c r="CC377" s="23">
        <v>4448</v>
      </c>
      <c r="CD377" s="23">
        <v>3000</v>
      </c>
      <c r="CE377" s="220">
        <v>1722</v>
      </c>
      <c r="CF377" s="220">
        <v>1471</v>
      </c>
      <c r="CG377" s="220"/>
      <c r="CH377" s="220"/>
      <c r="CI377" s="291"/>
      <c r="CJ377" s="291">
        <v>0</v>
      </c>
      <c r="CK377" s="293">
        <v>0</v>
      </c>
      <c r="CL377" s="23">
        <v>0</v>
      </c>
      <c r="CM377" s="163">
        <v>0</v>
      </c>
      <c r="CN377" s="23">
        <v>0</v>
      </c>
      <c r="CO377" s="23">
        <v>0</v>
      </c>
      <c r="CP377" s="23">
        <v>0</v>
      </c>
      <c r="CQ377" s="23">
        <v>0</v>
      </c>
      <c r="CR377" s="23">
        <v>0</v>
      </c>
      <c r="CS377" s="343"/>
      <c r="CT377" s="343">
        <v>0</v>
      </c>
      <c r="CU377" s="343"/>
      <c r="CV377" s="343"/>
    </row>
    <row r="378" spans="1:100" ht="12.95" customHeight="1" x14ac:dyDescent="0.2">
      <c r="A378" s="41" t="s">
        <v>396</v>
      </c>
      <c r="B378" s="6" t="s">
        <v>1472</v>
      </c>
      <c r="C378" s="9" t="s">
        <v>1908</v>
      </c>
      <c r="D378" s="285"/>
      <c r="K378" s="103">
        <v>19887</v>
      </c>
      <c r="L378" s="190">
        <v>20728</v>
      </c>
      <c r="M378" s="190">
        <v>20524</v>
      </c>
      <c r="N378" s="70">
        <f t="shared" si="69"/>
        <v>240</v>
      </c>
      <c r="O378" s="82">
        <f t="shared" si="70"/>
        <v>20524</v>
      </c>
      <c r="P378" s="83">
        <f t="shared" si="71"/>
        <v>0</v>
      </c>
      <c r="Q378" s="203">
        <v>20495</v>
      </c>
      <c r="R378" s="203">
        <v>21450</v>
      </c>
      <c r="S378" s="70">
        <f t="shared" si="68"/>
        <v>271</v>
      </c>
      <c r="T378" s="82">
        <f t="shared" si="66"/>
        <v>21450</v>
      </c>
      <c r="U378" s="83">
        <f t="shared" si="67"/>
        <v>0</v>
      </c>
      <c r="V378" s="136"/>
      <c r="W378" s="136"/>
      <c r="X378" s="70"/>
      <c r="Y378" s="82"/>
      <c r="Z378" s="83"/>
      <c r="AA378" s="287"/>
      <c r="AB378" s="286"/>
      <c r="AC378" s="286"/>
      <c r="AD378" s="286"/>
      <c r="AE378" s="286"/>
      <c r="AF378" s="286"/>
      <c r="AG378" s="286"/>
      <c r="AH378" s="190">
        <v>11911</v>
      </c>
      <c r="AI378" s="190">
        <v>13002</v>
      </c>
      <c r="AJ378" s="190">
        <v>12428</v>
      </c>
      <c r="AK378" s="220">
        <v>14645</v>
      </c>
      <c r="AL378" s="220">
        <v>17149</v>
      </c>
      <c r="AM378" s="220"/>
      <c r="AN378" s="220"/>
      <c r="AO378" s="287"/>
      <c r="AP378" s="286"/>
      <c r="AQ378" s="286"/>
      <c r="AR378" s="286"/>
      <c r="AS378" s="286"/>
      <c r="AT378" s="286"/>
      <c r="AU378" s="286"/>
      <c r="AV378" s="190">
        <v>208</v>
      </c>
      <c r="AW378" s="190">
        <v>397</v>
      </c>
      <c r="AX378" s="190">
        <v>364</v>
      </c>
      <c r="AY378" s="343">
        <v>527</v>
      </c>
      <c r="AZ378" s="343">
        <v>124</v>
      </c>
      <c r="BA378" s="343"/>
      <c r="BB378" s="343"/>
      <c r="BC378" s="287"/>
      <c r="BD378" s="286"/>
      <c r="BE378" s="286"/>
      <c r="BF378" s="288"/>
      <c r="BG378" s="288"/>
      <c r="BH378" s="288"/>
      <c r="BI378" s="288"/>
      <c r="BJ378" s="288">
        <v>3085</v>
      </c>
      <c r="BK378" s="288">
        <v>3561</v>
      </c>
      <c r="BL378" s="289">
        <v>3676</v>
      </c>
      <c r="BM378" s="220">
        <v>1430</v>
      </c>
      <c r="BN378" s="347">
        <v>519</v>
      </c>
      <c r="BO378" s="348"/>
      <c r="BP378" s="348"/>
      <c r="BQ378" s="346">
        <v>993</v>
      </c>
      <c r="BR378" s="343">
        <v>402</v>
      </c>
      <c r="BS378" s="343"/>
      <c r="BT378" s="343"/>
      <c r="BU378" s="287"/>
      <c r="BV378" s="286"/>
      <c r="BW378" s="286"/>
      <c r="BX378" s="283"/>
      <c r="BY378" s="283"/>
      <c r="BZ378" s="283"/>
      <c r="CA378" s="283"/>
      <c r="CB378" s="283">
        <v>3966</v>
      </c>
      <c r="CC378" s="283">
        <v>3585</v>
      </c>
      <c r="CD378" s="283">
        <v>3829</v>
      </c>
      <c r="CE378" s="220">
        <v>2900</v>
      </c>
      <c r="CF378" s="220">
        <v>3256</v>
      </c>
      <c r="CG378" s="220"/>
      <c r="CH378" s="220"/>
      <c r="CI378" s="286"/>
      <c r="CJ378" s="286"/>
      <c r="CK378" s="286"/>
      <c r="CL378" s="286"/>
      <c r="CM378" s="286"/>
      <c r="CN378" s="286"/>
      <c r="CO378" s="286"/>
      <c r="CP378" s="190">
        <v>717</v>
      </c>
      <c r="CQ378" s="190">
        <v>183</v>
      </c>
      <c r="CR378" s="190">
        <v>227</v>
      </c>
      <c r="CS378" s="343">
        <v>0</v>
      </c>
      <c r="CT378" s="343">
        <v>0</v>
      </c>
      <c r="CU378" s="343"/>
      <c r="CV378" s="343"/>
    </row>
    <row r="379" spans="1:100" ht="12.95" customHeight="1" x14ac:dyDescent="0.2">
      <c r="A379" s="41" t="s">
        <v>422</v>
      </c>
      <c r="B379" s="6" t="s">
        <v>2339</v>
      </c>
      <c r="C379" s="9" t="s">
        <v>1908</v>
      </c>
      <c r="D379" s="285"/>
      <c r="E379" s="301"/>
      <c r="K379" s="103">
        <v>10945</v>
      </c>
      <c r="L379" s="190">
        <v>16802</v>
      </c>
      <c r="M379" s="190">
        <v>21421</v>
      </c>
      <c r="N379" s="70">
        <f t="shared" si="69"/>
        <v>236</v>
      </c>
      <c r="O379" s="82">
        <f t="shared" si="70"/>
        <v>21421</v>
      </c>
      <c r="P379" s="83">
        <f t="shared" si="71"/>
        <v>0</v>
      </c>
      <c r="Q379" s="203">
        <v>21591</v>
      </c>
      <c r="R379" s="203">
        <v>21328</v>
      </c>
      <c r="S379" s="70">
        <f t="shared" si="68"/>
        <v>272</v>
      </c>
      <c r="T379" s="82">
        <f t="shared" si="66"/>
        <v>21328</v>
      </c>
      <c r="U379" s="83">
        <f t="shared" si="67"/>
        <v>0</v>
      </c>
      <c r="V379" s="136"/>
      <c r="W379" s="136"/>
      <c r="X379" s="70"/>
      <c r="Y379" s="82"/>
      <c r="Z379" s="83"/>
      <c r="AA379" s="287"/>
      <c r="AB379" s="286"/>
      <c r="AC379" s="286"/>
      <c r="AD379" s="286"/>
      <c r="AE379" s="286"/>
      <c r="AF379" s="286"/>
      <c r="AG379" s="286"/>
      <c r="AH379" s="190">
        <v>3119</v>
      </c>
      <c r="AI379" s="190">
        <v>4852</v>
      </c>
      <c r="AJ379" s="190">
        <v>8025</v>
      </c>
      <c r="AK379" s="220">
        <v>9392</v>
      </c>
      <c r="AL379" s="220">
        <v>10140</v>
      </c>
      <c r="AM379" s="220"/>
      <c r="AN379" s="220"/>
      <c r="AO379" s="287"/>
      <c r="AP379" s="286"/>
      <c r="AQ379" s="286"/>
      <c r="AR379" s="286"/>
      <c r="AS379" s="286"/>
      <c r="AT379" s="286"/>
      <c r="AU379" s="286"/>
      <c r="AV379" s="190">
        <v>4306</v>
      </c>
      <c r="AW379" s="190">
        <v>6917</v>
      </c>
      <c r="AX379" s="190">
        <v>7877</v>
      </c>
      <c r="AY379" s="220">
        <v>6589</v>
      </c>
      <c r="AZ379" s="220">
        <v>3631</v>
      </c>
      <c r="BA379" s="220"/>
      <c r="BB379" s="220"/>
      <c r="BC379" s="287"/>
      <c r="BD379" s="286"/>
      <c r="BE379" s="286"/>
      <c r="BF379" s="288"/>
      <c r="BG379" s="288"/>
      <c r="BH379" s="288"/>
      <c r="BI379" s="288"/>
      <c r="BJ379" s="288">
        <v>165</v>
      </c>
      <c r="BK379" s="288">
        <v>6</v>
      </c>
      <c r="BL379" s="289">
        <v>79</v>
      </c>
      <c r="BM379" s="343">
        <v>181</v>
      </c>
      <c r="BN379" s="347">
        <v>149</v>
      </c>
      <c r="BO379" s="348"/>
      <c r="BP379" s="348"/>
      <c r="BQ379" s="346">
        <v>487</v>
      </c>
      <c r="BR379" s="343">
        <v>569</v>
      </c>
      <c r="BS379" s="343"/>
      <c r="BT379" s="343"/>
      <c r="BU379" s="287"/>
      <c r="BV379" s="286"/>
      <c r="BW379" s="286"/>
      <c r="BX379" s="283"/>
      <c r="BY379" s="283"/>
      <c r="BZ379" s="283"/>
      <c r="CA379" s="283"/>
      <c r="CB379" s="283">
        <v>2473</v>
      </c>
      <c r="CC379" s="283">
        <v>4047</v>
      </c>
      <c r="CD379" s="283">
        <v>4134</v>
      </c>
      <c r="CE379" s="220">
        <v>3819</v>
      </c>
      <c r="CF379" s="220">
        <v>6446</v>
      </c>
      <c r="CG379" s="220"/>
      <c r="CH379" s="220"/>
      <c r="CI379" s="286"/>
      <c r="CJ379" s="286"/>
      <c r="CK379" s="286"/>
      <c r="CL379" s="286"/>
      <c r="CM379" s="286"/>
      <c r="CN379" s="286"/>
      <c r="CO379" s="286"/>
      <c r="CP379" s="190">
        <v>882</v>
      </c>
      <c r="CQ379" s="190">
        <v>980</v>
      </c>
      <c r="CR379" s="190">
        <v>1306</v>
      </c>
      <c r="CS379" s="220">
        <v>1123</v>
      </c>
      <c r="CT379" s="343">
        <v>393</v>
      </c>
      <c r="CU379" s="343"/>
      <c r="CV379" s="343"/>
    </row>
    <row r="380" spans="1:100" ht="12.95" customHeight="1" x14ac:dyDescent="0.2">
      <c r="A380" s="41"/>
      <c r="B380" s="6" t="s">
        <v>2421</v>
      </c>
      <c r="C380" s="9" t="s">
        <v>1908</v>
      </c>
      <c r="D380" s="285"/>
      <c r="K380" s="103">
        <v>7122</v>
      </c>
      <c r="L380" s="190">
        <v>6270</v>
      </c>
      <c r="M380" s="190">
        <v>7224</v>
      </c>
      <c r="N380" s="70">
        <f t="shared" si="69"/>
        <v>315</v>
      </c>
      <c r="O380" s="82">
        <f t="shared" si="70"/>
        <v>7224</v>
      </c>
      <c r="P380" s="83">
        <f t="shared" si="71"/>
        <v>0</v>
      </c>
      <c r="Q380" s="203">
        <v>16709</v>
      </c>
      <c r="R380" s="203">
        <v>18620</v>
      </c>
      <c r="S380" s="70">
        <f t="shared" si="68"/>
        <v>277</v>
      </c>
      <c r="T380" s="82">
        <f t="shared" si="66"/>
        <v>18620</v>
      </c>
      <c r="U380" s="83">
        <f t="shared" si="67"/>
        <v>0</v>
      </c>
      <c r="V380" s="136"/>
      <c r="W380" s="136"/>
      <c r="X380" s="70"/>
      <c r="Y380" s="82"/>
      <c r="Z380" s="83"/>
      <c r="AA380" s="287"/>
      <c r="AB380" s="286"/>
      <c r="AC380" s="286"/>
      <c r="AD380" s="286"/>
      <c r="AE380" s="286"/>
      <c r="AF380" s="286"/>
      <c r="AG380" s="286"/>
      <c r="AH380" s="190">
        <v>4967</v>
      </c>
      <c r="AI380" s="190">
        <v>5258</v>
      </c>
      <c r="AJ380" s="190">
        <v>5911</v>
      </c>
      <c r="AK380" s="220">
        <v>9368</v>
      </c>
      <c r="AL380" s="220">
        <v>9858</v>
      </c>
      <c r="AM380" s="220"/>
      <c r="AN380" s="220"/>
      <c r="AO380" s="287"/>
      <c r="AP380" s="286"/>
      <c r="AQ380" s="286"/>
      <c r="AR380" s="286"/>
      <c r="AS380" s="286"/>
      <c r="AT380" s="286"/>
      <c r="AU380" s="286"/>
      <c r="AV380" s="190">
        <v>588</v>
      </c>
      <c r="AW380" s="190">
        <v>389</v>
      </c>
      <c r="AX380" s="190">
        <v>518</v>
      </c>
      <c r="AY380" s="220">
        <v>1292</v>
      </c>
      <c r="AZ380" s="220">
        <v>2454</v>
      </c>
      <c r="BA380" s="220"/>
      <c r="BB380" s="220"/>
      <c r="BC380" s="287"/>
      <c r="BD380" s="286"/>
      <c r="BE380" s="286"/>
      <c r="BF380" s="288"/>
      <c r="BG380" s="288"/>
      <c r="BH380" s="288"/>
      <c r="BI380" s="288"/>
      <c r="BJ380" s="288">
        <v>0</v>
      </c>
      <c r="BK380" s="288">
        <v>0</v>
      </c>
      <c r="BL380" s="289">
        <v>0</v>
      </c>
      <c r="BM380" s="343">
        <v>164</v>
      </c>
      <c r="BN380" s="347">
        <v>166</v>
      </c>
      <c r="BO380" s="348"/>
      <c r="BP380" s="348"/>
      <c r="BQ380" s="346">
        <v>637</v>
      </c>
      <c r="BR380" s="343">
        <v>476</v>
      </c>
      <c r="BS380" s="343"/>
      <c r="BT380" s="343"/>
      <c r="BU380" s="287"/>
      <c r="BV380" s="286"/>
      <c r="BW380" s="286"/>
      <c r="BX380" s="283"/>
      <c r="BY380" s="283"/>
      <c r="BZ380" s="283"/>
      <c r="CA380" s="283"/>
      <c r="CB380" s="283">
        <v>0</v>
      </c>
      <c r="CC380" s="283">
        <v>0</v>
      </c>
      <c r="CD380" s="283">
        <v>0</v>
      </c>
      <c r="CE380" s="220">
        <v>5202</v>
      </c>
      <c r="CF380" s="220">
        <v>5646</v>
      </c>
      <c r="CG380" s="220"/>
      <c r="CH380" s="220"/>
      <c r="CI380" s="286"/>
      <c r="CJ380" s="286"/>
      <c r="CK380" s="286"/>
      <c r="CL380" s="286"/>
      <c r="CM380" s="286"/>
      <c r="CN380" s="286"/>
      <c r="CO380" s="286"/>
      <c r="CP380" s="190">
        <v>1567</v>
      </c>
      <c r="CQ380" s="190">
        <v>623</v>
      </c>
      <c r="CR380" s="190">
        <v>795</v>
      </c>
      <c r="CS380" s="343">
        <v>46</v>
      </c>
      <c r="CT380" s="343">
        <v>20</v>
      </c>
      <c r="CU380" s="343"/>
      <c r="CV380" s="343"/>
    </row>
    <row r="381" spans="1:100" ht="12.95" customHeight="1" x14ac:dyDescent="0.2">
      <c r="A381" s="41" t="s">
        <v>352</v>
      </c>
      <c r="B381" s="6" t="s">
        <v>2422</v>
      </c>
      <c r="C381" s="9" t="s">
        <v>1908</v>
      </c>
      <c r="D381" s="285"/>
      <c r="K381" s="103">
        <v>9833</v>
      </c>
      <c r="L381" s="190">
        <v>11029</v>
      </c>
      <c r="M381" s="190">
        <v>12560</v>
      </c>
      <c r="N381" s="70">
        <f t="shared" si="69"/>
        <v>270</v>
      </c>
      <c r="O381" s="82">
        <f t="shared" si="70"/>
        <v>12560</v>
      </c>
      <c r="P381" s="83">
        <f t="shared" si="71"/>
        <v>0</v>
      </c>
      <c r="Q381" s="203">
        <v>15748</v>
      </c>
      <c r="R381" s="203">
        <v>17004</v>
      </c>
      <c r="S381" s="70">
        <f t="shared" si="68"/>
        <v>286</v>
      </c>
      <c r="T381" s="82">
        <f t="shared" si="66"/>
        <v>17004</v>
      </c>
      <c r="U381" s="83">
        <f t="shared" si="67"/>
        <v>0</v>
      </c>
      <c r="V381" s="136"/>
      <c r="W381" s="136"/>
      <c r="X381" s="70"/>
      <c r="Y381" s="82"/>
      <c r="Z381" s="83"/>
      <c r="AA381" s="287"/>
      <c r="AB381" s="286"/>
      <c r="AC381" s="286"/>
      <c r="AD381" s="286"/>
      <c r="AE381" s="286"/>
      <c r="AF381" s="286"/>
      <c r="AG381" s="286"/>
      <c r="AH381" s="190">
        <v>7694</v>
      </c>
      <c r="AI381" s="190">
        <v>9212</v>
      </c>
      <c r="AJ381" s="190">
        <v>10526</v>
      </c>
      <c r="AK381" s="220">
        <v>13364</v>
      </c>
      <c r="AL381" s="220">
        <v>14042</v>
      </c>
      <c r="AM381" s="220"/>
      <c r="AN381" s="220"/>
      <c r="AO381" s="287"/>
      <c r="AP381" s="286"/>
      <c r="AQ381" s="286"/>
      <c r="AR381" s="286"/>
      <c r="AS381" s="286"/>
      <c r="AT381" s="286"/>
      <c r="AU381" s="286"/>
      <c r="AV381" s="190">
        <v>29</v>
      </c>
      <c r="AW381" s="190">
        <v>252</v>
      </c>
      <c r="AX381" s="190">
        <v>157</v>
      </c>
      <c r="AY381" s="343">
        <v>255</v>
      </c>
      <c r="AZ381" s="343">
        <v>384</v>
      </c>
      <c r="BA381" s="343"/>
      <c r="BB381" s="343"/>
      <c r="BC381" s="287"/>
      <c r="BD381" s="286"/>
      <c r="BE381" s="286"/>
      <c r="BF381" s="288"/>
      <c r="BG381" s="288"/>
      <c r="BH381" s="288"/>
      <c r="BI381" s="288"/>
      <c r="BJ381" s="288">
        <v>982</v>
      </c>
      <c r="BK381" s="288">
        <v>361</v>
      </c>
      <c r="BL381" s="289">
        <v>667</v>
      </c>
      <c r="BM381" s="343">
        <v>835</v>
      </c>
      <c r="BN381" s="347">
        <v>564</v>
      </c>
      <c r="BO381" s="348"/>
      <c r="BP381" s="348"/>
      <c r="BQ381" s="346">
        <v>439</v>
      </c>
      <c r="BR381" s="343">
        <v>740</v>
      </c>
      <c r="BS381" s="343"/>
      <c r="BT381" s="343"/>
      <c r="BU381" s="287"/>
      <c r="BV381" s="286"/>
      <c r="BW381" s="286"/>
      <c r="BX381" s="283"/>
      <c r="BY381" s="283"/>
      <c r="BZ381" s="283"/>
      <c r="CA381" s="283"/>
      <c r="CB381" s="283">
        <v>719</v>
      </c>
      <c r="CC381" s="283">
        <v>921</v>
      </c>
      <c r="CD381" s="283">
        <v>612</v>
      </c>
      <c r="CE381" s="343">
        <v>799</v>
      </c>
      <c r="CF381" s="220">
        <v>1238</v>
      </c>
      <c r="CG381" s="220"/>
      <c r="CH381" s="220"/>
      <c r="CI381" s="286"/>
      <c r="CJ381" s="286"/>
      <c r="CK381" s="286"/>
      <c r="CL381" s="286"/>
      <c r="CM381" s="286"/>
      <c r="CN381" s="286"/>
      <c r="CO381" s="286"/>
      <c r="CP381" s="190">
        <v>409</v>
      </c>
      <c r="CQ381" s="190">
        <v>283</v>
      </c>
      <c r="CR381" s="190">
        <v>598</v>
      </c>
      <c r="CS381" s="343">
        <v>56</v>
      </c>
      <c r="CT381" s="343">
        <v>36</v>
      </c>
      <c r="CU381" s="343"/>
      <c r="CV381" s="343"/>
    </row>
    <row r="382" spans="1:100" ht="12.95" customHeight="1" x14ac:dyDescent="0.2">
      <c r="A382" s="41" t="s">
        <v>501</v>
      </c>
      <c r="B382" s="6" t="s">
        <v>2340</v>
      </c>
      <c r="C382" s="9" t="s">
        <v>1908</v>
      </c>
      <c r="D382" s="285"/>
      <c r="K382" s="103">
        <v>14517</v>
      </c>
      <c r="L382" s="190">
        <v>14866</v>
      </c>
      <c r="M382" s="190">
        <v>19420</v>
      </c>
      <c r="N382" s="70">
        <f t="shared" si="69"/>
        <v>244</v>
      </c>
      <c r="O382" s="82">
        <f t="shared" si="70"/>
        <v>19420</v>
      </c>
      <c r="P382" s="83">
        <f t="shared" si="71"/>
        <v>0</v>
      </c>
      <c r="Q382" s="203">
        <v>19732</v>
      </c>
      <c r="R382" s="203">
        <v>16532</v>
      </c>
      <c r="S382" s="70">
        <f t="shared" si="68"/>
        <v>289</v>
      </c>
      <c r="T382" s="82">
        <f t="shared" si="66"/>
        <v>16532</v>
      </c>
      <c r="U382" s="83">
        <f t="shared" si="67"/>
        <v>0</v>
      </c>
      <c r="V382" s="136"/>
      <c r="W382" s="136"/>
      <c r="X382" s="70"/>
      <c r="Y382" s="82"/>
      <c r="Z382" s="83"/>
      <c r="AA382" s="287"/>
      <c r="AB382" s="286"/>
      <c r="AC382" s="286"/>
      <c r="AD382" s="286"/>
      <c r="AE382" s="286"/>
      <c r="AF382" s="286"/>
      <c r="AG382" s="286"/>
      <c r="AH382" s="190">
        <v>5391</v>
      </c>
      <c r="AI382" s="190">
        <v>7603</v>
      </c>
      <c r="AJ382" s="190">
        <v>12169</v>
      </c>
      <c r="AK382" s="220">
        <v>11637</v>
      </c>
      <c r="AL382" s="220">
        <v>8658</v>
      </c>
      <c r="AM382" s="220"/>
      <c r="AN382" s="220"/>
      <c r="AO382" s="287"/>
      <c r="AP382" s="286"/>
      <c r="AQ382" s="286"/>
      <c r="AR382" s="286"/>
      <c r="AS382" s="286"/>
      <c r="AT382" s="286"/>
      <c r="AU382" s="286"/>
      <c r="AV382" s="190">
        <v>3898</v>
      </c>
      <c r="AW382" s="190">
        <v>3292</v>
      </c>
      <c r="AX382" s="190">
        <v>2499</v>
      </c>
      <c r="AY382" s="220">
        <v>3351</v>
      </c>
      <c r="AZ382" s="220">
        <v>2758</v>
      </c>
      <c r="BA382" s="220"/>
      <c r="BB382" s="220"/>
      <c r="BC382" s="287"/>
      <c r="BD382" s="286"/>
      <c r="BE382" s="286"/>
      <c r="BF382" s="288"/>
      <c r="BG382" s="288"/>
      <c r="BH382" s="288"/>
      <c r="BI382" s="288"/>
      <c r="BJ382" s="288">
        <v>1192</v>
      </c>
      <c r="BK382" s="288">
        <v>413</v>
      </c>
      <c r="BL382" s="289">
        <v>467</v>
      </c>
      <c r="BM382" s="343">
        <v>559</v>
      </c>
      <c r="BN382" s="344">
        <v>1352</v>
      </c>
      <c r="BO382" s="345"/>
      <c r="BP382" s="345"/>
      <c r="BQ382" s="349">
        <v>2062</v>
      </c>
      <c r="BR382" s="220">
        <v>1606</v>
      </c>
      <c r="BS382" s="220"/>
      <c r="BT382" s="220"/>
      <c r="BU382" s="287"/>
      <c r="BV382" s="286"/>
      <c r="BW382" s="286"/>
      <c r="BX382" s="283"/>
      <c r="BY382" s="283"/>
      <c r="BZ382" s="283"/>
      <c r="CA382" s="283"/>
      <c r="CB382" s="283">
        <v>1541</v>
      </c>
      <c r="CC382" s="283">
        <v>1412</v>
      </c>
      <c r="CD382" s="283">
        <v>1781</v>
      </c>
      <c r="CE382" s="220">
        <v>2091</v>
      </c>
      <c r="CF382" s="220">
        <v>2138</v>
      </c>
      <c r="CG382" s="220"/>
      <c r="CH382" s="220"/>
      <c r="CI382" s="286"/>
      <c r="CJ382" s="286"/>
      <c r="CK382" s="286"/>
      <c r="CL382" s="286"/>
      <c r="CM382" s="286"/>
      <c r="CN382" s="286"/>
      <c r="CO382" s="286"/>
      <c r="CP382" s="190">
        <v>2495</v>
      </c>
      <c r="CQ382" s="190">
        <v>2146</v>
      </c>
      <c r="CR382" s="190">
        <v>2504</v>
      </c>
      <c r="CS382" s="343">
        <v>32</v>
      </c>
      <c r="CT382" s="343">
        <v>20</v>
      </c>
      <c r="CU382" s="343"/>
      <c r="CV382" s="343"/>
    </row>
    <row r="383" spans="1:100" ht="12.95" customHeight="1" x14ac:dyDescent="0.2">
      <c r="A383" s="107" t="s">
        <v>1870</v>
      </c>
      <c r="B383" s="6" t="s">
        <v>1761</v>
      </c>
      <c r="C383" s="9" t="s">
        <v>1908</v>
      </c>
      <c r="D383" s="285"/>
      <c r="K383" s="103">
        <v>183</v>
      </c>
      <c r="L383" s="190">
        <v>4386</v>
      </c>
      <c r="M383" s="190">
        <v>11734</v>
      </c>
      <c r="N383" s="70">
        <f t="shared" si="69"/>
        <v>276</v>
      </c>
      <c r="O383" s="82">
        <f t="shared" si="70"/>
        <v>11734</v>
      </c>
      <c r="P383" s="83">
        <f t="shared" si="71"/>
        <v>0</v>
      </c>
      <c r="Q383" s="203"/>
      <c r="R383" s="203">
        <v>16344</v>
      </c>
      <c r="S383" s="70">
        <f t="shared" si="68"/>
        <v>290</v>
      </c>
      <c r="T383" s="82">
        <f t="shared" si="66"/>
        <v>16344</v>
      </c>
      <c r="U383" s="83">
        <f t="shared" si="67"/>
        <v>0</v>
      </c>
      <c r="V383" s="136"/>
      <c r="W383" s="136"/>
      <c r="X383" s="70"/>
      <c r="Y383" s="82"/>
      <c r="Z383" s="83"/>
      <c r="AA383" s="287"/>
      <c r="AB383" s="286"/>
      <c r="AC383" s="286"/>
      <c r="AD383" s="286"/>
      <c r="AE383" s="286"/>
      <c r="AF383" s="286"/>
      <c r="AG383" s="286"/>
      <c r="AH383" s="190">
        <v>163</v>
      </c>
      <c r="AI383" s="190">
        <v>3299</v>
      </c>
      <c r="AJ383" s="190">
        <v>3608</v>
      </c>
      <c r="AK383" s="220"/>
      <c r="AL383" s="220">
        <v>6965</v>
      </c>
      <c r="AM383" s="220"/>
      <c r="AN383" s="220"/>
      <c r="AO383" s="287"/>
      <c r="AP383" s="286"/>
      <c r="AQ383" s="286"/>
      <c r="AR383" s="286"/>
      <c r="AS383" s="286"/>
      <c r="AT383" s="286"/>
      <c r="AU383" s="286"/>
      <c r="AV383" s="190">
        <v>0</v>
      </c>
      <c r="AW383" s="190">
        <v>710</v>
      </c>
      <c r="AX383" s="190">
        <v>5306</v>
      </c>
      <c r="AY383" s="220"/>
      <c r="AZ383" s="220">
        <v>4933</v>
      </c>
      <c r="BA383" s="220"/>
      <c r="BB383" s="220"/>
      <c r="BC383" s="287"/>
      <c r="BD383" s="286"/>
      <c r="BE383" s="286"/>
      <c r="BF383" s="288"/>
      <c r="BG383" s="288"/>
      <c r="BH383" s="288"/>
      <c r="BI383" s="288"/>
      <c r="BJ383" s="288">
        <v>0</v>
      </c>
      <c r="BK383" s="288">
        <v>8</v>
      </c>
      <c r="BL383" s="289">
        <v>477</v>
      </c>
      <c r="BM383" s="343"/>
      <c r="BN383" s="347">
        <v>381</v>
      </c>
      <c r="BO383" s="348"/>
      <c r="BP383" s="348"/>
      <c r="BQ383" s="346"/>
      <c r="BR383" s="220">
        <v>2006</v>
      </c>
      <c r="BS383" s="220"/>
      <c r="BT383" s="220"/>
      <c r="BU383" s="287"/>
      <c r="BV383" s="286"/>
      <c r="BW383" s="286"/>
      <c r="BX383" s="283"/>
      <c r="BY383" s="283"/>
      <c r="BZ383" s="283"/>
      <c r="CA383" s="283"/>
      <c r="CB383" s="283">
        <v>10</v>
      </c>
      <c r="CC383" s="283">
        <v>207</v>
      </c>
      <c r="CD383" s="283">
        <v>1971</v>
      </c>
      <c r="CE383" s="220"/>
      <c r="CF383" s="220">
        <v>1976</v>
      </c>
      <c r="CG383" s="220"/>
      <c r="CH383" s="220"/>
      <c r="CI383" s="286"/>
      <c r="CJ383" s="286"/>
      <c r="CK383" s="286"/>
      <c r="CL383" s="286"/>
      <c r="CM383" s="286"/>
      <c r="CN383" s="286"/>
      <c r="CO383" s="286"/>
      <c r="CP383" s="190">
        <v>10</v>
      </c>
      <c r="CQ383" s="190">
        <v>162</v>
      </c>
      <c r="CR383" s="190">
        <v>372</v>
      </c>
      <c r="CS383" s="343"/>
      <c r="CT383" s="343">
        <v>83</v>
      </c>
      <c r="CU383" s="343"/>
      <c r="CV383" s="343"/>
    </row>
    <row r="384" spans="1:100" ht="12.95" customHeight="1" x14ac:dyDescent="0.2">
      <c r="A384" s="41" t="s">
        <v>379</v>
      </c>
      <c r="B384" s="6" t="s">
        <v>2341</v>
      </c>
      <c r="C384" s="9" t="s">
        <v>1908</v>
      </c>
      <c r="D384" s="284"/>
      <c r="E384" s="8">
        <v>32551</v>
      </c>
      <c r="F384" s="23"/>
      <c r="G384" s="163"/>
      <c r="H384" s="23"/>
      <c r="I384" s="23"/>
      <c r="J384" s="23"/>
      <c r="K384" s="23">
        <v>13867</v>
      </c>
      <c r="L384" s="23">
        <v>14971</v>
      </c>
      <c r="M384" s="23">
        <v>12665</v>
      </c>
      <c r="N384" s="70">
        <f t="shared" si="69"/>
        <v>269</v>
      </c>
      <c r="O384" s="136">
        <f t="shared" si="70"/>
        <v>12665</v>
      </c>
      <c r="P384" s="136">
        <f t="shared" si="71"/>
        <v>0</v>
      </c>
      <c r="Q384" s="203">
        <v>15494</v>
      </c>
      <c r="R384" s="203">
        <v>16319</v>
      </c>
      <c r="S384" s="70">
        <f t="shared" si="68"/>
        <v>291</v>
      </c>
      <c r="T384" s="136">
        <f t="shared" si="66"/>
        <v>16319</v>
      </c>
      <c r="U384" s="136">
        <f t="shared" si="67"/>
        <v>0</v>
      </c>
      <c r="V384" s="136"/>
      <c r="W384" s="136"/>
      <c r="X384" s="70"/>
      <c r="Y384" s="136"/>
      <c r="Z384" s="136"/>
      <c r="AA384" s="13"/>
      <c r="AB384" s="8">
        <v>12964</v>
      </c>
      <c r="AC384" s="23"/>
      <c r="AD384" s="23"/>
      <c r="AE384" s="23"/>
      <c r="AF384" s="23"/>
      <c r="AG384" s="23"/>
      <c r="AH384" s="23">
        <v>11856</v>
      </c>
      <c r="AI384" s="23">
        <v>12702</v>
      </c>
      <c r="AJ384" s="23">
        <v>9963</v>
      </c>
      <c r="AK384" s="224">
        <v>12731</v>
      </c>
      <c r="AL384" s="224">
        <v>13811</v>
      </c>
      <c r="AM384" s="224"/>
      <c r="AN384" s="224"/>
      <c r="AO384" s="13"/>
      <c r="AP384" s="8">
        <v>13457</v>
      </c>
      <c r="AQ384" s="23"/>
      <c r="AR384" s="23"/>
      <c r="AS384" s="23"/>
      <c r="AT384" s="23"/>
      <c r="AU384" s="23"/>
      <c r="AV384" s="23">
        <v>527</v>
      </c>
      <c r="AW384" s="23">
        <v>828</v>
      </c>
      <c r="AX384" s="23">
        <v>1090</v>
      </c>
      <c r="AY384" s="224">
        <v>1358</v>
      </c>
      <c r="AZ384" s="224">
        <v>1232</v>
      </c>
      <c r="BA384" s="224"/>
      <c r="BB384" s="224"/>
      <c r="BC384" s="13"/>
      <c r="BD384" s="8">
        <v>673</v>
      </c>
      <c r="BE384" s="23"/>
      <c r="BF384" s="37"/>
      <c r="BG384" s="37"/>
      <c r="BH384" s="37"/>
      <c r="BI384" s="37"/>
      <c r="BJ384" s="37">
        <v>656</v>
      </c>
      <c r="BK384" s="37">
        <v>447</v>
      </c>
      <c r="BL384" s="129">
        <v>334</v>
      </c>
      <c r="BM384" s="224">
        <v>1048</v>
      </c>
      <c r="BN384" s="342">
        <v>951</v>
      </c>
      <c r="BO384" s="233"/>
      <c r="BP384" s="233"/>
      <c r="BQ384" s="337">
        <v>341</v>
      </c>
      <c r="BR384" s="213">
        <v>310</v>
      </c>
      <c r="BS384" s="213"/>
      <c r="BT384" s="213"/>
      <c r="BU384" s="13"/>
      <c r="BV384" s="8">
        <v>3604</v>
      </c>
      <c r="BW384" s="23"/>
      <c r="BX384" s="23"/>
      <c r="BY384" s="23"/>
      <c r="BZ384" s="23"/>
      <c r="CA384" s="23"/>
      <c r="CB384" s="23">
        <v>351</v>
      </c>
      <c r="CC384" s="23">
        <v>359</v>
      </c>
      <c r="CD384" s="23">
        <v>444</v>
      </c>
      <c r="CE384" s="213">
        <v>16</v>
      </c>
      <c r="CF384" s="213">
        <v>15</v>
      </c>
      <c r="CG384" s="213"/>
      <c r="CH384" s="213"/>
      <c r="CI384" s="8"/>
      <c r="CJ384" s="8">
        <v>1853</v>
      </c>
      <c r="CK384" s="23"/>
      <c r="CL384" s="23"/>
      <c r="CM384" s="23"/>
      <c r="CN384" s="23"/>
      <c r="CO384" s="23"/>
      <c r="CP384" s="23">
        <v>477</v>
      </c>
      <c r="CQ384" s="23">
        <v>635</v>
      </c>
      <c r="CR384" s="23">
        <v>834</v>
      </c>
      <c r="CS384" s="213">
        <v>0</v>
      </c>
      <c r="CT384" s="213">
        <v>0</v>
      </c>
      <c r="CU384" s="213"/>
      <c r="CV384" s="213"/>
    </row>
    <row r="385" spans="1:100" ht="12.95" customHeight="1" x14ac:dyDescent="0.2">
      <c r="A385" s="41"/>
      <c r="B385" s="6" t="s">
        <v>898</v>
      </c>
      <c r="C385" s="9" t="s">
        <v>1908</v>
      </c>
      <c r="D385" s="285"/>
      <c r="K385" s="103">
        <v>7087</v>
      </c>
      <c r="L385" s="190">
        <v>8808</v>
      </c>
      <c r="M385" s="190">
        <v>10301</v>
      </c>
      <c r="N385" s="70">
        <f t="shared" si="69"/>
        <v>286</v>
      </c>
      <c r="O385" s="82">
        <f t="shared" si="70"/>
        <v>10301</v>
      </c>
      <c r="P385" s="83">
        <f t="shared" si="71"/>
        <v>0</v>
      </c>
      <c r="Q385" s="203">
        <v>9845</v>
      </c>
      <c r="R385" s="203">
        <v>9570</v>
      </c>
      <c r="S385" s="70">
        <f t="shared" si="68"/>
        <v>326</v>
      </c>
      <c r="T385" s="82">
        <f t="shared" si="66"/>
        <v>9570</v>
      </c>
      <c r="U385" s="83">
        <f t="shared" si="67"/>
        <v>0</v>
      </c>
      <c r="V385" s="136"/>
      <c r="W385" s="136"/>
      <c r="X385" s="70"/>
      <c r="Y385" s="82"/>
      <c r="Z385" s="83"/>
      <c r="AA385" s="287"/>
      <c r="AB385" s="286"/>
      <c r="AC385" s="286"/>
      <c r="AD385" s="286"/>
      <c r="AE385" s="286"/>
      <c r="AF385" s="286"/>
      <c r="AG385" s="286"/>
      <c r="AH385" s="190">
        <v>2510</v>
      </c>
      <c r="AI385" s="190">
        <v>4723</v>
      </c>
      <c r="AJ385" s="190">
        <v>3541</v>
      </c>
      <c r="AK385" s="220">
        <v>3024</v>
      </c>
      <c r="AL385" s="220">
        <v>3292</v>
      </c>
      <c r="AM385" s="220"/>
      <c r="AN385" s="220"/>
      <c r="AO385" s="287"/>
      <c r="AP385" s="286"/>
      <c r="AQ385" s="286"/>
      <c r="AR385" s="286"/>
      <c r="AS385" s="286"/>
      <c r="AT385" s="286"/>
      <c r="AU385" s="286"/>
      <c r="AV385" s="190">
        <v>1951</v>
      </c>
      <c r="AW385" s="190">
        <v>1457</v>
      </c>
      <c r="AX385" s="190">
        <v>3346</v>
      </c>
      <c r="AY385" s="220">
        <v>2639</v>
      </c>
      <c r="AZ385" s="220">
        <v>2377</v>
      </c>
      <c r="BA385" s="220"/>
      <c r="BB385" s="220"/>
      <c r="BC385" s="287"/>
      <c r="BD385" s="286"/>
      <c r="BE385" s="286"/>
      <c r="BF385" s="288"/>
      <c r="BG385" s="288"/>
      <c r="BH385" s="288"/>
      <c r="BI385" s="288"/>
      <c r="BJ385" s="288">
        <v>485</v>
      </c>
      <c r="BK385" s="288">
        <v>1105</v>
      </c>
      <c r="BL385" s="289">
        <v>412</v>
      </c>
      <c r="BM385" s="343">
        <v>913</v>
      </c>
      <c r="BN385" s="347">
        <v>971</v>
      </c>
      <c r="BO385" s="348"/>
      <c r="BP385" s="348"/>
      <c r="BQ385" s="346">
        <v>988</v>
      </c>
      <c r="BR385" s="220">
        <v>1140</v>
      </c>
      <c r="BS385" s="220"/>
      <c r="BT385" s="220"/>
      <c r="BU385" s="287"/>
      <c r="BV385" s="286"/>
      <c r="BW385" s="286"/>
      <c r="BX385" s="283"/>
      <c r="BY385" s="283"/>
      <c r="BZ385" s="283"/>
      <c r="CA385" s="283"/>
      <c r="CB385" s="283">
        <v>1202</v>
      </c>
      <c r="CC385" s="283">
        <v>1334</v>
      </c>
      <c r="CD385" s="283">
        <v>1397</v>
      </c>
      <c r="CE385" s="220">
        <v>2281</v>
      </c>
      <c r="CF385" s="220">
        <v>1790</v>
      </c>
      <c r="CG385" s="220"/>
      <c r="CH385" s="220"/>
      <c r="CI385" s="287"/>
      <c r="CJ385" s="286"/>
      <c r="CK385" s="286"/>
      <c r="CL385" s="286"/>
      <c r="CM385" s="286"/>
      <c r="CN385" s="286"/>
      <c r="CO385" s="286"/>
      <c r="CP385" s="190">
        <v>939</v>
      </c>
      <c r="CQ385" s="190">
        <v>189</v>
      </c>
      <c r="CR385" s="190">
        <v>1605</v>
      </c>
      <c r="CS385" s="343">
        <v>0</v>
      </c>
      <c r="CT385" s="343">
        <v>0</v>
      </c>
      <c r="CU385" s="343"/>
      <c r="CV385" s="343"/>
    </row>
    <row r="386" spans="1:100" ht="12.95" customHeight="1" x14ac:dyDescent="0.2">
      <c r="A386" s="41" t="s">
        <v>503</v>
      </c>
      <c r="B386" s="6" t="s">
        <v>1324</v>
      </c>
      <c r="C386" s="9" t="s">
        <v>1908</v>
      </c>
      <c r="D386" s="285"/>
      <c r="K386" s="103">
        <v>6371</v>
      </c>
      <c r="L386" s="190">
        <v>6240</v>
      </c>
      <c r="M386" s="190">
        <v>6564</v>
      </c>
      <c r="N386" s="70">
        <f t="shared" si="69"/>
        <v>324</v>
      </c>
      <c r="O386" s="82">
        <f t="shared" si="70"/>
        <v>6564</v>
      </c>
      <c r="P386" s="83">
        <f t="shared" si="71"/>
        <v>0</v>
      </c>
      <c r="Q386" s="203">
        <v>10571</v>
      </c>
      <c r="R386" s="203">
        <v>9498</v>
      </c>
      <c r="S386" s="70">
        <f t="shared" si="68"/>
        <v>328</v>
      </c>
      <c r="T386" s="82">
        <f t="shared" si="66"/>
        <v>9498</v>
      </c>
      <c r="U386" s="83">
        <f t="shared" si="67"/>
        <v>0</v>
      </c>
      <c r="V386" s="136"/>
      <c r="W386" s="136"/>
      <c r="X386" s="70"/>
      <c r="Y386" s="82"/>
      <c r="Z386" s="83"/>
      <c r="AA386" s="287"/>
      <c r="AB386" s="286"/>
      <c r="AC386" s="286"/>
      <c r="AD386" s="286"/>
      <c r="AE386" s="286"/>
      <c r="AF386" s="286"/>
      <c r="AG386" s="286"/>
      <c r="AH386" s="190">
        <v>2910</v>
      </c>
      <c r="AI386" s="190">
        <v>3100</v>
      </c>
      <c r="AJ386" s="190">
        <v>2819</v>
      </c>
      <c r="AK386" s="220">
        <v>4594</v>
      </c>
      <c r="AL386" s="220">
        <v>4661</v>
      </c>
      <c r="AM386" s="220"/>
      <c r="AN386" s="220"/>
      <c r="AO386" s="287"/>
      <c r="AP386" s="286"/>
      <c r="AQ386" s="286"/>
      <c r="AR386" s="286"/>
      <c r="AS386" s="286"/>
      <c r="AT386" s="286"/>
      <c r="AU386" s="286"/>
      <c r="AV386" s="190">
        <v>400</v>
      </c>
      <c r="AW386" s="190">
        <v>326</v>
      </c>
      <c r="AX386" s="190">
        <v>331</v>
      </c>
      <c r="AY386" s="343">
        <v>811</v>
      </c>
      <c r="AZ386" s="343">
        <v>714</v>
      </c>
      <c r="BA386" s="343"/>
      <c r="BB386" s="343"/>
      <c r="BC386" s="287"/>
      <c r="BD386" s="286"/>
      <c r="BE386" s="286"/>
      <c r="BF386" s="288"/>
      <c r="BG386" s="288"/>
      <c r="BH386" s="288"/>
      <c r="BI386" s="288"/>
      <c r="BJ386" s="288">
        <v>56</v>
      </c>
      <c r="BK386" s="288">
        <v>30</v>
      </c>
      <c r="BL386" s="289">
        <v>162</v>
      </c>
      <c r="BM386" s="343">
        <v>96</v>
      </c>
      <c r="BN386" s="347">
        <v>106</v>
      </c>
      <c r="BO386" s="348"/>
      <c r="BP386" s="348"/>
      <c r="BQ386" s="346">
        <v>436</v>
      </c>
      <c r="BR386" s="343">
        <v>355</v>
      </c>
      <c r="BS386" s="343"/>
      <c r="BT386" s="343"/>
      <c r="BU386" s="287"/>
      <c r="BV386" s="286"/>
      <c r="BW386" s="286"/>
      <c r="BX386" s="283"/>
      <c r="BY386" s="283"/>
      <c r="BZ386" s="283"/>
      <c r="CA386" s="283"/>
      <c r="CB386" s="283">
        <v>2788</v>
      </c>
      <c r="CC386" s="283">
        <v>2660</v>
      </c>
      <c r="CD386" s="283">
        <v>2990</v>
      </c>
      <c r="CE386" s="220">
        <v>4634</v>
      </c>
      <c r="CF386" s="220">
        <v>3662</v>
      </c>
      <c r="CG386" s="220"/>
      <c r="CH386" s="220"/>
      <c r="CI386" s="287"/>
      <c r="CJ386" s="286"/>
      <c r="CK386" s="286"/>
      <c r="CL386" s="286"/>
      <c r="CM386" s="286"/>
      <c r="CN386" s="286"/>
      <c r="CO386" s="286"/>
      <c r="CP386" s="190">
        <v>217</v>
      </c>
      <c r="CQ386" s="190">
        <v>124</v>
      </c>
      <c r="CR386" s="190">
        <v>262</v>
      </c>
      <c r="CS386" s="343">
        <v>0</v>
      </c>
      <c r="CT386" s="343">
        <v>0</v>
      </c>
      <c r="CU386" s="343"/>
      <c r="CV386" s="343"/>
    </row>
    <row r="387" spans="1:100" ht="12.95" customHeight="1" x14ac:dyDescent="0.2">
      <c r="A387" s="41" t="s">
        <v>508</v>
      </c>
      <c r="B387" s="6" t="s">
        <v>1705</v>
      </c>
      <c r="C387" s="9" t="s">
        <v>1908</v>
      </c>
      <c r="D387" s="285"/>
      <c r="K387" s="103">
        <v>10053</v>
      </c>
      <c r="L387" s="190">
        <v>8957</v>
      </c>
      <c r="M387" s="190">
        <v>8186</v>
      </c>
      <c r="N387" s="70">
        <f t="shared" si="69"/>
        <v>307</v>
      </c>
      <c r="O387" s="136">
        <f t="shared" si="70"/>
        <v>8186</v>
      </c>
      <c r="P387" s="136">
        <f t="shared" si="71"/>
        <v>0</v>
      </c>
      <c r="Q387" s="203">
        <v>7714</v>
      </c>
      <c r="R387" s="203">
        <v>8823</v>
      </c>
      <c r="S387" s="70">
        <f t="shared" si="68"/>
        <v>337</v>
      </c>
      <c r="T387" s="136">
        <f t="shared" si="66"/>
        <v>8823</v>
      </c>
      <c r="U387" s="136">
        <f t="shared" si="67"/>
        <v>0</v>
      </c>
      <c r="V387" s="136"/>
      <c r="W387" s="136"/>
      <c r="X387" s="70"/>
      <c r="Y387" s="136"/>
      <c r="Z387" s="136"/>
      <c r="AA387" s="287"/>
      <c r="AB387" s="286"/>
      <c r="AC387" s="286"/>
      <c r="AD387" s="286"/>
      <c r="AE387" s="286"/>
      <c r="AF387" s="286"/>
      <c r="AG387" s="286"/>
      <c r="AH387" s="190">
        <v>9819</v>
      </c>
      <c r="AI387" s="190">
        <v>8848</v>
      </c>
      <c r="AJ387" s="190">
        <v>8163</v>
      </c>
      <c r="AK387" s="224">
        <v>7234</v>
      </c>
      <c r="AL387" s="224">
        <v>8426</v>
      </c>
      <c r="AM387" s="224"/>
      <c r="AN387" s="224"/>
      <c r="AO387" s="287"/>
      <c r="AP387" s="286"/>
      <c r="AQ387" s="286"/>
      <c r="AR387" s="286"/>
      <c r="AS387" s="286"/>
      <c r="AT387" s="286"/>
      <c r="AU387" s="302"/>
      <c r="AV387" s="303">
        <v>90</v>
      </c>
      <c r="AW387" s="303">
        <v>1</v>
      </c>
      <c r="AX387" s="303">
        <v>0</v>
      </c>
      <c r="AY387" s="213">
        <v>193</v>
      </c>
      <c r="AZ387" s="213">
        <v>90</v>
      </c>
      <c r="BA387" s="213"/>
      <c r="BB387" s="213"/>
      <c r="BC387" s="287"/>
      <c r="BD387" s="286"/>
      <c r="BE387" s="286"/>
      <c r="BF387" s="288"/>
      <c r="BG387" s="288"/>
      <c r="BH387" s="288"/>
      <c r="BI387" s="288"/>
      <c r="BJ387" s="288">
        <v>25</v>
      </c>
      <c r="BK387" s="288">
        <v>43</v>
      </c>
      <c r="BL387" s="289">
        <v>0</v>
      </c>
      <c r="BM387" s="213">
        <v>0</v>
      </c>
      <c r="BN387" s="342">
        <v>0</v>
      </c>
      <c r="BO387" s="233"/>
      <c r="BP387" s="233"/>
      <c r="BQ387" s="337">
        <v>160</v>
      </c>
      <c r="BR387" s="213">
        <v>294</v>
      </c>
      <c r="BS387" s="213"/>
      <c r="BT387" s="213"/>
      <c r="BU387" s="287"/>
      <c r="BV387" s="286"/>
      <c r="BW387" s="286"/>
      <c r="BX387" s="283"/>
      <c r="BY387" s="283"/>
      <c r="BZ387" s="283"/>
      <c r="CA387" s="283"/>
      <c r="CB387" s="283">
        <v>0</v>
      </c>
      <c r="CC387" s="283">
        <v>0</v>
      </c>
      <c r="CD387" s="283">
        <v>0</v>
      </c>
      <c r="CE387" s="213">
        <v>127</v>
      </c>
      <c r="CF387" s="213">
        <v>13</v>
      </c>
      <c r="CG387" s="213"/>
      <c r="CH387" s="213"/>
      <c r="CI387" s="287"/>
      <c r="CJ387" s="286"/>
      <c r="CK387" s="286"/>
      <c r="CL387" s="286"/>
      <c r="CM387" s="286"/>
      <c r="CN387" s="286"/>
      <c r="CO387" s="286"/>
      <c r="CP387" s="190">
        <v>119</v>
      </c>
      <c r="CQ387" s="190">
        <v>65</v>
      </c>
      <c r="CR387" s="190">
        <v>23</v>
      </c>
      <c r="CS387" s="213">
        <v>0</v>
      </c>
      <c r="CT387" s="213">
        <v>0</v>
      </c>
      <c r="CU387" s="213"/>
      <c r="CV387" s="213"/>
    </row>
    <row r="388" spans="1:100" ht="12.95" customHeight="1" x14ac:dyDescent="0.2">
      <c r="A388" s="41" t="s">
        <v>371</v>
      </c>
      <c r="B388" s="6" t="s">
        <v>1701</v>
      </c>
      <c r="C388" s="9" t="s">
        <v>1908</v>
      </c>
      <c r="D388" s="285"/>
      <c r="K388" s="103">
        <v>5297</v>
      </c>
      <c r="L388" s="190">
        <v>7967</v>
      </c>
      <c r="M388" s="190">
        <v>9837</v>
      </c>
      <c r="N388" s="70">
        <f t="shared" si="69"/>
        <v>291</v>
      </c>
      <c r="O388" s="136">
        <f t="shared" si="70"/>
        <v>9837</v>
      </c>
      <c r="P388" s="136">
        <f t="shared" si="71"/>
        <v>0</v>
      </c>
      <c r="Q388" s="203">
        <v>8698</v>
      </c>
      <c r="R388" s="203">
        <v>8597</v>
      </c>
      <c r="S388" s="70">
        <f t="shared" si="68"/>
        <v>341</v>
      </c>
      <c r="T388" s="136">
        <f t="shared" si="66"/>
        <v>8597</v>
      </c>
      <c r="U388" s="136">
        <f t="shared" si="67"/>
        <v>0</v>
      </c>
      <c r="V388" s="136"/>
      <c r="W388" s="136"/>
      <c r="X388" s="70"/>
      <c r="Y388" s="136"/>
      <c r="Z388" s="136"/>
      <c r="AA388" s="287"/>
      <c r="AB388" s="286"/>
      <c r="AC388" s="286"/>
      <c r="AD388" s="286"/>
      <c r="AE388" s="286"/>
      <c r="AF388" s="286"/>
      <c r="AG388" s="286"/>
      <c r="AH388" s="190">
        <v>2477</v>
      </c>
      <c r="AI388" s="190">
        <v>3684</v>
      </c>
      <c r="AJ388" s="190">
        <v>4275</v>
      </c>
      <c r="AK388" s="224">
        <v>3424</v>
      </c>
      <c r="AL388" s="224">
        <v>3795</v>
      </c>
      <c r="AM388" s="224"/>
      <c r="AN388" s="224"/>
      <c r="AO388" s="287"/>
      <c r="AP388" s="286"/>
      <c r="AQ388" s="286"/>
      <c r="AR388" s="286"/>
      <c r="AS388" s="286"/>
      <c r="AT388" s="286"/>
      <c r="AU388" s="286"/>
      <c r="AV388" s="190">
        <v>1332</v>
      </c>
      <c r="AW388" s="190">
        <v>2337</v>
      </c>
      <c r="AX388" s="190">
        <v>2620</v>
      </c>
      <c r="AY388" s="224">
        <v>2743</v>
      </c>
      <c r="AZ388" s="224">
        <v>2738</v>
      </c>
      <c r="BA388" s="224"/>
      <c r="BB388" s="224"/>
      <c r="BC388" s="287"/>
      <c r="BD388" s="286"/>
      <c r="BE388" s="286"/>
      <c r="BF388" s="288"/>
      <c r="BG388" s="288"/>
      <c r="BH388" s="288"/>
      <c r="BI388" s="288"/>
      <c r="BJ388" s="288">
        <v>76</v>
      </c>
      <c r="BK388" s="288">
        <v>98</v>
      </c>
      <c r="BL388" s="289">
        <v>122</v>
      </c>
      <c r="BM388" s="213">
        <v>208</v>
      </c>
      <c r="BN388" s="342">
        <v>125</v>
      </c>
      <c r="BO388" s="233"/>
      <c r="BP388" s="233"/>
      <c r="BQ388" s="337">
        <v>381</v>
      </c>
      <c r="BR388" s="213">
        <v>358</v>
      </c>
      <c r="BS388" s="213"/>
      <c r="BT388" s="213"/>
      <c r="BU388" s="287"/>
      <c r="BV388" s="286"/>
      <c r="BW388" s="286"/>
      <c r="BX388" s="283"/>
      <c r="BY388" s="283"/>
      <c r="BZ388" s="283"/>
      <c r="CA388" s="283"/>
      <c r="CB388" s="283">
        <v>1260</v>
      </c>
      <c r="CC388" s="283">
        <v>1687</v>
      </c>
      <c r="CD388" s="283">
        <v>2313</v>
      </c>
      <c r="CE388" s="224">
        <v>1942</v>
      </c>
      <c r="CF388" s="224">
        <v>1581</v>
      </c>
      <c r="CG388" s="224"/>
      <c r="CH388" s="224"/>
      <c r="CI388" s="287"/>
      <c r="CJ388" s="286"/>
      <c r="CK388" s="286"/>
      <c r="CL388" s="286"/>
      <c r="CM388" s="286"/>
      <c r="CN388" s="286"/>
      <c r="CO388" s="286"/>
      <c r="CP388" s="190">
        <v>152</v>
      </c>
      <c r="CQ388" s="190">
        <v>161</v>
      </c>
      <c r="CR388" s="190">
        <v>507</v>
      </c>
      <c r="CS388" s="213">
        <v>0</v>
      </c>
      <c r="CT388" s="213">
        <v>0</v>
      </c>
      <c r="CU388" s="213"/>
      <c r="CV388" s="213"/>
    </row>
    <row r="389" spans="1:100" ht="12.95" customHeight="1" x14ac:dyDescent="0.2">
      <c r="A389" s="41" t="s">
        <v>358</v>
      </c>
      <c r="B389" s="6" t="s">
        <v>2342</v>
      </c>
      <c r="C389" s="9" t="s">
        <v>1908</v>
      </c>
      <c r="D389" s="285"/>
      <c r="K389" s="103">
        <v>2466</v>
      </c>
      <c r="L389" s="190">
        <v>1750</v>
      </c>
      <c r="M389" s="190">
        <v>1682</v>
      </c>
      <c r="N389" s="70">
        <f t="shared" si="69"/>
        <v>456</v>
      </c>
      <c r="O389" s="82">
        <f t="shared" si="70"/>
        <v>1682</v>
      </c>
      <c r="P389" s="83">
        <f t="shared" si="71"/>
        <v>0</v>
      </c>
      <c r="Q389" s="203">
        <v>6493</v>
      </c>
      <c r="R389" s="203">
        <v>7198</v>
      </c>
      <c r="S389" s="70">
        <f t="shared" si="68"/>
        <v>360</v>
      </c>
      <c r="T389" s="82">
        <f t="shared" si="66"/>
        <v>7198</v>
      </c>
      <c r="U389" s="83">
        <f t="shared" si="67"/>
        <v>0</v>
      </c>
      <c r="V389" s="136"/>
      <c r="W389" s="136"/>
      <c r="X389" s="70"/>
      <c r="Y389" s="82"/>
      <c r="Z389" s="83"/>
      <c r="AA389" s="287"/>
      <c r="AB389" s="286"/>
      <c r="AC389" s="286"/>
      <c r="AD389" s="286"/>
      <c r="AE389" s="286"/>
      <c r="AF389" s="286"/>
      <c r="AG389" s="286"/>
      <c r="AH389" s="190">
        <v>2466</v>
      </c>
      <c r="AI389" s="190">
        <v>1750</v>
      </c>
      <c r="AJ389" s="190">
        <v>1682</v>
      </c>
      <c r="AK389" s="220">
        <v>2563</v>
      </c>
      <c r="AL389" s="220">
        <v>2978</v>
      </c>
      <c r="AM389" s="220"/>
      <c r="AN389" s="220"/>
      <c r="AO389" s="287"/>
      <c r="AP389" s="286"/>
      <c r="AQ389" s="286"/>
      <c r="AR389" s="286"/>
      <c r="AS389" s="286"/>
      <c r="AT389" s="286"/>
      <c r="AU389" s="286"/>
      <c r="AV389" s="190">
        <v>0</v>
      </c>
      <c r="AW389" s="190">
        <v>0</v>
      </c>
      <c r="AX389" s="190">
        <v>0</v>
      </c>
      <c r="AY389" s="343">
        <v>844</v>
      </c>
      <c r="AZ389" s="220">
        <v>1190</v>
      </c>
      <c r="BA389" s="220"/>
      <c r="BB389" s="220"/>
      <c r="BC389" s="287"/>
      <c r="BD389" s="286"/>
      <c r="BE389" s="286"/>
      <c r="BF389" s="288"/>
      <c r="BG389" s="288"/>
      <c r="BH389" s="288"/>
      <c r="BI389" s="288"/>
      <c r="BJ389" s="288">
        <v>0</v>
      </c>
      <c r="BK389" s="288">
        <v>0</v>
      </c>
      <c r="BL389" s="289">
        <v>0</v>
      </c>
      <c r="BM389" s="343">
        <v>487</v>
      </c>
      <c r="BN389" s="347">
        <v>512</v>
      </c>
      <c r="BO389" s="348"/>
      <c r="BP389" s="348"/>
      <c r="BQ389" s="346">
        <v>186</v>
      </c>
      <c r="BR389" s="343">
        <v>71</v>
      </c>
      <c r="BS389" s="343"/>
      <c r="BT389" s="343"/>
      <c r="BU389" s="287"/>
      <c r="BV389" s="286"/>
      <c r="BW389" s="286"/>
      <c r="BX389" s="283"/>
      <c r="BY389" s="283"/>
      <c r="BZ389" s="283"/>
      <c r="CA389" s="283"/>
      <c r="CB389" s="283">
        <v>0</v>
      </c>
      <c r="CC389" s="283">
        <v>0</v>
      </c>
      <c r="CD389" s="283">
        <v>0</v>
      </c>
      <c r="CE389" s="220">
        <v>2413</v>
      </c>
      <c r="CF389" s="220">
        <v>2447</v>
      </c>
      <c r="CG389" s="220"/>
      <c r="CH389" s="220"/>
      <c r="CI389" s="346">
        <v>0</v>
      </c>
      <c r="CJ389" s="343">
        <v>0</v>
      </c>
      <c r="CK389" s="286"/>
      <c r="CL389" s="286"/>
      <c r="CM389" s="286"/>
      <c r="CN389" s="286"/>
      <c r="CO389" s="286"/>
      <c r="CP389" s="190">
        <v>0</v>
      </c>
      <c r="CQ389" s="190">
        <v>0</v>
      </c>
      <c r="CR389" s="190">
        <v>0</v>
      </c>
      <c r="CS389" s="343">
        <v>0</v>
      </c>
      <c r="CT389" s="343">
        <v>0</v>
      </c>
      <c r="CU389" s="343"/>
      <c r="CV389" s="343"/>
    </row>
    <row r="390" spans="1:100" ht="12.95" customHeight="1" x14ac:dyDescent="0.2">
      <c r="A390" s="41" t="s">
        <v>645</v>
      </c>
      <c r="B390" s="6" t="s">
        <v>1706</v>
      </c>
      <c r="C390" s="9" t="s">
        <v>1908</v>
      </c>
      <c r="D390" s="285"/>
      <c r="K390" s="103">
        <v>7032</v>
      </c>
      <c r="L390" s="190">
        <v>5784</v>
      </c>
      <c r="M390" s="190">
        <v>4940</v>
      </c>
      <c r="N390" s="70">
        <f t="shared" si="69"/>
        <v>343</v>
      </c>
      <c r="O390" s="136">
        <f t="shared" si="70"/>
        <v>4940</v>
      </c>
      <c r="P390" s="136">
        <f t="shared" si="71"/>
        <v>0</v>
      </c>
      <c r="Q390" s="203">
        <v>5305</v>
      </c>
      <c r="R390" s="203">
        <v>6959</v>
      </c>
      <c r="S390" s="70">
        <f t="shared" si="68"/>
        <v>366</v>
      </c>
      <c r="T390" s="136">
        <f t="shared" si="66"/>
        <v>6959</v>
      </c>
      <c r="U390" s="136">
        <f t="shared" si="67"/>
        <v>0</v>
      </c>
      <c r="V390" s="136"/>
      <c r="W390" s="136"/>
      <c r="X390" s="70"/>
      <c r="Y390" s="136"/>
      <c r="Z390" s="136"/>
      <c r="AA390" s="287"/>
      <c r="AB390" s="286"/>
      <c r="AC390" s="286"/>
      <c r="AD390" s="286"/>
      <c r="AE390" s="286"/>
      <c r="AF390" s="286"/>
      <c r="AG390" s="286"/>
      <c r="AH390" s="190">
        <v>3832</v>
      </c>
      <c r="AI390" s="190">
        <v>3596</v>
      </c>
      <c r="AJ390" s="190">
        <v>3157</v>
      </c>
      <c r="AK390" s="224">
        <v>3167</v>
      </c>
      <c r="AL390" s="224">
        <v>4713</v>
      </c>
      <c r="AM390" s="224"/>
      <c r="AN390" s="224"/>
      <c r="AO390" s="287"/>
      <c r="AP390" s="286"/>
      <c r="AQ390" s="286"/>
      <c r="AR390" s="286"/>
      <c r="AS390" s="286"/>
      <c r="AT390" s="286"/>
      <c r="AU390" s="286"/>
      <c r="AV390" s="190">
        <v>2982</v>
      </c>
      <c r="AW390" s="190">
        <v>1954</v>
      </c>
      <c r="AX390" s="190">
        <v>1190</v>
      </c>
      <c r="AY390" s="224">
        <v>1551</v>
      </c>
      <c r="AZ390" s="224">
        <v>1495</v>
      </c>
      <c r="BA390" s="224"/>
      <c r="BB390" s="224"/>
      <c r="BC390" s="287"/>
      <c r="BD390" s="286"/>
      <c r="BE390" s="286"/>
      <c r="BF390" s="288"/>
      <c r="BG390" s="288"/>
      <c r="BH390" s="288"/>
      <c r="BI390" s="288"/>
      <c r="BJ390" s="288">
        <v>0</v>
      </c>
      <c r="BK390" s="288">
        <v>160</v>
      </c>
      <c r="BL390" s="289">
        <v>593</v>
      </c>
      <c r="BM390" s="213">
        <v>0</v>
      </c>
      <c r="BN390" s="342">
        <v>0</v>
      </c>
      <c r="BO390" s="233"/>
      <c r="BP390" s="233"/>
      <c r="BQ390" s="337">
        <v>146</v>
      </c>
      <c r="BR390" s="213">
        <v>213</v>
      </c>
      <c r="BS390" s="213"/>
      <c r="BT390" s="213"/>
      <c r="BU390" s="287"/>
      <c r="BV390" s="286"/>
      <c r="BW390" s="286"/>
      <c r="BX390" s="283"/>
      <c r="BY390" s="283"/>
      <c r="BZ390" s="283"/>
      <c r="CA390" s="283"/>
      <c r="CB390" s="283">
        <v>0</v>
      </c>
      <c r="CC390" s="283">
        <v>0</v>
      </c>
      <c r="CD390" s="283">
        <v>0</v>
      </c>
      <c r="CE390" s="213">
        <v>441</v>
      </c>
      <c r="CF390" s="213">
        <v>538</v>
      </c>
      <c r="CG390" s="213"/>
      <c r="CH390" s="213"/>
      <c r="CI390" s="287"/>
      <c r="CJ390" s="286"/>
      <c r="CK390" s="286"/>
      <c r="CL390" s="286"/>
      <c r="CM390" s="286"/>
      <c r="CN390" s="286"/>
      <c r="CO390" s="286"/>
      <c r="CP390" s="190">
        <v>218</v>
      </c>
      <c r="CQ390" s="190">
        <v>74</v>
      </c>
      <c r="CR390" s="190">
        <v>0</v>
      </c>
      <c r="CS390" s="213">
        <v>0</v>
      </c>
      <c r="CT390" s="213">
        <v>0</v>
      </c>
      <c r="CU390" s="213"/>
      <c r="CV390" s="213"/>
    </row>
    <row r="391" spans="1:100" ht="12.95" customHeight="1" x14ac:dyDescent="0.2">
      <c r="A391" s="41"/>
      <c r="B391" s="6" t="s">
        <v>857</v>
      </c>
      <c r="C391" s="9" t="s">
        <v>1908</v>
      </c>
      <c r="D391" s="285"/>
      <c r="K391" s="103">
        <v>3121</v>
      </c>
      <c r="L391" s="190">
        <v>3482</v>
      </c>
      <c r="M391" s="190">
        <v>3642</v>
      </c>
      <c r="N391" s="70">
        <f t="shared" si="69"/>
        <v>371</v>
      </c>
      <c r="O391" s="82">
        <f t="shared" si="70"/>
        <v>3642</v>
      </c>
      <c r="P391" s="83">
        <f t="shared" si="71"/>
        <v>0</v>
      </c>
      <c r="Q391" s="203">
        <v>7116</v>
      </c>
      <c r="R391" s="203">
        <v>6589</v>
      </c>
      <c r="S391" s="70">
        <f t="shared" si="68"/>
        <v>369</v>
      </c>
      <c r="T391" s="82">
        <f t="shared" si="66"/>
        <v>6589</v>
      </c>
      <c r="U391" s="83">
        <f t="shared" si="67"/>
        <v>0</v>
      </c>
      <c r="V391" s="136"/>
      <c r="W391" s="136"/>
      <c r="X391" s="70"/>
      <c r="Y391" s="82"/>
      <c r="Z391" s="83"/>
      <c r="AA391" s="287"/>
      <c r="AB391" s="286"/>
      <c r="AC391" s="286"/>
      <c r="AD391" s="286"/>
      <c r="AE391" s="286"/>
      <c r="AF391" s="286"/>
      <c r="AG391" s="286"/>
      <c r="AH391" s="190">
        <v>986</v>
      </c>
      <c r="AI391" s="190">
        <v>858</v>
      </c>
      <c r="AJ391" s="190">
        <v>889</v>
      </c>
      <c r="AK391" s="220">
        <v>5888</v>
      </c>
      <c r="AL391" s="220">
        <v>5215</v>
      </c>
      <c r="AM391" s="220"/>
      <c r="AN391" s="220"/>
      <c r="AO391" s="287"/>
      <c r="AP391" s="286"/>
      <c r="AQ391" s="286"/>
      <c r="AR391" s="286"/>
      <c r="AS391" s="286"/>
      <c r="AT391" s="286"/>
      <c r="AU391" s="286"/>
      <c r="AV391" s="190">
        <v>60</v>
      </c>
      <c r="AW391" s="190">
        <v>83</v>
      </c>
      <c r="AX391" s="190">
        <v>86</v>
      </c>
      <c r="AY391" s="343">
        <v>0</v>
      </c>
      <c r="AZ391" s="343">
        <v>0</v>
      </c>
      <c r="BA391" s="343"/>
      <c r="BB391" s="343"/>
      <c r="BC391" s="287"/>
      <c r="BD391" s="286"/>
      <c r="BE391" s="286"/>
      <c r="BF391" s="288"/>
      <c r="BG391" s="288"/>
      <c r="BH391" s="288"/>
      <c r="BI391" s="288"/>
      <c r="BJ391" s="288">
        <v>25</v>
      </c>
      <c r="BK391" s="288">
        <v>0</v>
      </c>
      <c r="BL391" s="289">
        <v>0</v>
      </c>
      <c r="BM391" s="343">
        <v>0</v>
      </c>
      <c r="BN391" s="347">
        <v>50</v>
      </c>
      <c r="BO391" s="348"/>
      <c r="BP391" s="348"/>
      <c r="BQ391" s="346">
        <v>263</v>
      </c>
      <c r="BR391" s="343">
        <v>409</v>
      </c>
      <c r="BS391" s="343"/>
      <c r="BT391" s="343"/>
      <c r="BU391" s="287"/>
      <c r="BV391" s="286"/>
      <c r="BW391" s="286"/>
      <c r="BX391" s="283"/>
      <c r="BY391" s="283"/>
      <c r="BZ391" s="283"/>
      <c r="CA391" s="283"/>
      <c r="CB391" s="283">
        <v>501</v>
      </c>
      <c r="CC391" s="283">
        <v>683</v>
      </c>
      <c r="CD391" s="283">
        <v>717</v>
      </c>
      <c r="CE391" s="343">
        <v>965</v>
      </c>
      <c r="CF391" s="343">
        <v>915</v>
      </c>
      <c r="CG391" s="343"/>
      <c r="CH391" s="343"/>
      <c r="CI391" s="287"/>
      <c r="CJ391" s="286"/>
      <c r="CK391" s="286"/>
      <c r="CL391" s="286"/>
      <c r="CM391" s="286"/>
      <c r="CN391" s="286"/>
      <c r="CO391" s="286"/>
      <c r="CP391" s="190">
        <v>1549</v>
      </c>
      <c r="CQ391" s="190">
        <v>1858</v>
      </c>
      <c r="CR391" s="190">
        <v>1950</v>
      </c>
      <c r="CS391" s="343">
        <v>0</v>
      </c>
      <c r="CT391" s="343">
        <v>0</v>
      </c>
      <c r="CU391" s="343"/>
      <c r="CV391" s="343"/>
    </row>
    <row r="392" spans="1:100" ht="12.95" customHeight="1" x14ac:dyDescent="0.2">
      <c r="A392" s="41"/>
      <c r="B392" s="6" t="s">
        <v>986</v>
      </c>
      <c r="C392" s="9" t="s">
        <v>1908</v>
      </c>
      <c r="D392" s="285"/>
      <c r="K392" s="103">
        <v>1597</v>
      </c>
      <c r="L392" s="190">
        <v>1708</v>
      </c>
      <c r="M392" s="190">
        <v>2291</v>
      </c>
      <c r="N392" s="70">
        <f t="shared" si="69"/>
        <v>423</v>
      </c>
      <c r="O392" s="82">
        <f t="shared" si="70"/>
        <v>2291</v>
      </c>
      <c r="P392" s="83">
        <f t="shared" si="71"/>
        <v>0</v>
      </c>
      <c r="Q392" s="203">
        <v>4557</v>
      </c>
      <c r="R392" s="203">
        <v>6455</v>
      </c>
      <c r="S392" s="70">
        <f t="shared" si="68"/>
        <v>370</v>
      </c>
      <c r="T392" s="82">
        <f t="shared" si="66"/>
        <v>6455</v>
      </c>
      <c r="U392" s="83">
        <f t="shared" si="67"/>
        <v>0</v>
      </c>
      <c r="V392" s="136"/>
      <c r="W392" s="136"/>
      <c r="X392" s="70"/>
      <c r="Y392" s="82"/>
      <c r="Z392" s="83"/>
      <c r="AA392" s="287"/>
      <c r="AB392" s="286"/>
      <c r="AC392" s="286"/>
      <c r="AD392" s="286"/>
      <c r="AE392" s="286"/>
      <c r="AF392" s="286"/>
      <c r="AG392" s="286"/>
      <c r="AH392" s="190">
        <v>1082</v>
      </c>
      <c r="AI392" s="190">
        <v>962</v>
      </c>
      <c r="AJ392" s="190">
        <v>1737</v>
      </c>
      <c r="AK392" s="220">
        <v>1731</v>
      </c>
      <c r="AL392" s="220">
        <v>2815</v>
      </c>
      <c r="AM392" s="220"/>
      <c r="AN392" s="220"/>
      <c r="AO392" s="287"/>
      <c r="AP392" s="286"/>
      <c r="AQ392" s="286"/>
      <c r="AR392" s="286"/>
      <c r="AS392" s="286"/>
      <c r="AT392" s="286"/>
      <c r="AU392" s="286"/>
      <c r="AV392" s="190">
        <v>0</v>
      </c>
      <c r="AW392" s="190">
        <v>0</v>
      </c>
      <c r="AX392" s="190">
        <v>0</v>
      </c>
      <c r="AY392" s="343">
        <v>0</v>
      </c>
      <c r="AZ392" s="343">
        <v>47</v>
      </c>
      <c r="BA392" s="343"/>
      <c r="BB392" s="343"/>
      <c r="BC392" s="287"/>
      <c r="BD392" s="286"/>
      <c r="BE392" s="286"/>
      <c r="BF392" s="288"/>
      <c r="BG392" s="288"/>
      <c r="BH392" s="288"/>
      <c r="BI392" s="288"/>
      <c r="BJ392" s="288">
        <v>0</v>
      </c>
      <c r="BK392" s="288">
        <v>59</v>
      </c>
      <c r="BL392" s="289">
        <v>9</v>
      </c>
      <c r="BM392" s="343">
        <v>5</v>
      </c>
      <c r="BN392" s="347">
        <v>1</v>
      </c>
      <c r="BO392" s="348"/>
      <c r="BP392" s="348"/>
      <c r="BQ392" s="346">
        <v>611</v>
      </c>
      <c r="BR392" s="343">
        <v>416</v>
      </c>
      <c r="BS392" s="343"/>
      <c r="BT392" s="343"/>
      <c r="BU392" s="287"/>
      <c r="BV392" s="286"/>
      <c r="BW392" s="286"/>
      <c r="BX392" s="283"/>
      <c r="BY392" s="283"/>
      <c r="BZ392" s="283"/>
      <c r="CA392" s="283"/>
      <c r="CB392" s="283">
        <v>384</v>
      </c>
      <c r="CC392" s="283">
        <v>363</v>
      </c>
      <c r="CD392" s="283">
        <v>217</v>
      </c>
      <c r="CE392" s="220">
        <v>2210</v>
      </c>
      <c r="CF392" s="220">
        <v>3176</v>
      </c>
      <c r="CG392" s="220"/>
      <c r="CH392" s="220"/>
      <c r="CI392" s="287"/>
      <c r="CJ392" s="286"/>
      <c r="CK392" s="286"/>
      <c r="CL392" s="286"/>
      <c r="CM392" s="286"/>
      <c r="CN392" s="286"/>
      <c r="CO392" s="286"/>
      <c r="CP392" s="190">
        <v>131</v>
      </c>
      <c r="CQ392" s="190">
        <v>324</v>
      </c>
      <c r="CR392" s="190">
        <v>328</v>
      </c>
      <c r="CS392" s="343">
        <v>0</v>
      </c>
      <c r="CT392" s="343">
        <v>0</v>
      </c>
      <c r="CU392" s="343"/>
      <c r="CV392" s="343"/>
    </row>
    <row r="393" spans="1:100" ht="12.95" customHeight="1" x14ac:dyDescent="0.2">
      <c r="A393" s="41" t="s">
        <v>365</v>
      </c>
      <c r="B393" s="6" t="s">
        <v>534</v>
      </c>
      <c r="C393" s="9" t="s">
        <v>1908</v>
      </c>
      <c r="D393" s="284"/>
      <c r="E393" s="292"/>
      <c r="F393" s="23"/>
      <c r="G393" s="163"/>
      <c r="H393" s="23"/>
      <c r="I393" s="23"/>
      <c r="J393" s="23"/>
      <c r="K393" s="23"/>
      <c r="L393" s="23">
        <v>670</v>
      </c>
      <c r="M393" s="23">
        <v>4559</v>
      </c>
      <c r="N393" s="70">
        <f t="shared" si="69"/>
        <v>350</v>
      </c>
      <c r="O393" s="82">
        <f t="shared" si="70"/>
        <v>4559</v>
      </c>
      <c r="P393" s="83">
        <f t="shared" si="71"/>
        <v>0</v>
      </c>
      <c r="Q393" s="203">
        <v>5788</v>
      </c>
      <c r="R393" s="203">
        <v>6140</v>
      </c>
      <c r="S393" s="70">
        <f t="shared" si="68"/>
        <v>376</v>
      </c>
      <c r="T393" s="82">
        <f t="shared" si="66"/>
        <v>6140</v>
      </c>
      <c r="U393" s="83">
        <f t="shared" si="67"/>
        <v>0</v>
      </c>
      <c r="V393" s="136"/>
      <c r="W393" s="136"/>
      <c r="X393" s="70"/>
      <c r="Y393" s="82"/>
      <c r="Z393" s="83"/>
      <c r="AA393" s="284"/>
      <c r="AB393" s="292"/>
      <c r="AC393" s="23"/>
      <c r="AD393" s="23"/>
      <c r="AE393" s="23"/>
      <c r="AF393" s="23"/>
      <c r="AG393" s="23"/>
      <c r="AH393" s="23"/>
      <c r="AI393" s="23">
        <v>670</v>
      </c>
      <c r="AJ393" s="23">
        <v>3521</v>
      </c>
      <c r="AK393" s="220">
        <v>4106</v>
      </c>
      <c r="AL393" s="220">
        <v>4497</v>
      </c>
      <c r="AM393" s="220"/>
      <c r="AN393" s="220"/>
      <c r="AO393" s="284"/>
      <c r="AP393" s="292"/>
      <c r="AQ393" s="23"/>
      <c r="AR393" s="23"/>
      <c r="AS393" s="23"/>
      <c r="AT393" s="23"/>
      <c r="AU393" s="23"/>
      <c r="AV393" s="23"/>
      <c r="AW393" s="23">
        <v>0</v>
      </c>
      <c r="AX393" s="23">
        <v>303</v>
      </c>
      <c r="AY393" s="343">
        <v>714</v>
      </c>
      <c r="AZ393" s="343">
        <v>697</v>
      </c>
      <c r="BA393" s="343"/>
      <c r="BB393" s="343"/>
      <c r="BC393" s="284"/>
      <c r="BD393" s="292"/>
      <c r="BE393" s="23"/>
      <c r="BF393" s="37"/>
      <c r="BG393" s="37"/>
      <c r="BH393" s="37"/>
      <c r="BI393" s="37"/>
      <c r="BJ393" s="37"/>
      <c r="BK393" s="37">
        <v>0</v>
      </c>
      <c r="BL393" s="129">
        <v>0</v>
      </c>
      <c r="BM393" s="343">
        <v>0</v>
      </c>
      <c r="BN393" s="347">
        <v>0</v>
      </c>
      <c r="BO393" s="348"/>
      <c r="BP393" s="348"/>
      <c r="BQ393" s="346">
        <v>787</v>
      </c>
      <c r="BR393" s="343">
        <v>769</v>
      </c>
      <c r="BS393" s="343"/>
      <c r="BT393" s="343"/>
      <c r="BU393" s="284"/>
      <c r="BV393" s="293"/>
      <c r="BW393" s="23"/>
      <c r="BX393" s="23"/>
      <c r="BY393" s="23"/>
      <c r="BZ393" s="23"/>
      <c r="CA393" s="23"/>
      <c r="CB393" s="23"/>
      <c r="CC393" s="23">
        <v>0</v>
      </c>
      <c r="CD393" s="23">
        <v>0</v>
      </c>
      <c r="CE393" s="343">
        <v>181</v>
      </c>
      <c r="CF393" s="343">
        <v>177</v>
      </c>
      <c r="CG393" s="343"/>
      <c r="CH393" s="343"/>
      <c r="CI393" s="284"/>
      <c r="CJ393" s="291"/>
      <c r="CK393" s="292"/>
      <c r="CL393" s="23"/>
      <c r="CM393" s="163"/>
      <c r="CN393" s="23"/>
      <c r="CO393" s="23"/>
      <c r="CP393" s="23"/>
      <c r="CQ393" s="23">
        <v>0</v>
      </c>
      <c r="CR393" s="23">
        <v>735</v>
      </c>
      <c r="CS393" s="343">
        <v>0</v>
      </c>
      <c r="CT393" s="343">
        <v>0</v>
      </c>
      <c r="CU393" s="343"/>
      <c r="CV393" s="343"/>
    </row>
    <row r="394" spans="1:100" ht="12.95" customHeight="1" x14ac:dyDescent="0.2">
      <c r="A394" s="41" t="s">
        <v>354</v>
      </c>
      <c r="B394" s="6" t="s">
        <v>2338</v>
      </c>
      <c r="C394" s="9" t="s">
        <v>1908</v>
      </c>
      <c r="D394" s="285"/>
      <c r="K394" s="103">
        <v>678</v>
      </c>
      <c r="L394" s="190">
        <v>669</v>
      </c>
      <c r="M394" s="190">
        <v>741</v>
      </c>
      <c r="N394" s="70">
        <f t="shared" si="69"/>
        <v>553</v>
      </c>
      <c r="O394" s="82">
        <f t="shared" si="70"/>
        <v>741</v>
      </c>
      <c r="P394" s="83">
        <f t="shared" si="71"/>
        <v>0</v>
      </c>
      <c r="Q394" s="203">
        <v>5725</v>
      </c>
      <c r="R394" s="203">
        <v>5316</v>
      </c>
      <c r="S394" s="70">
        <f t="shared" si="68"/>
        <v>389</v>
      </c>
      <c r="T394" s="82">
        <f t="shared" si="66"/>
        <v>5316</v>
      </c>
      <c r="U394" s="83">
        <f t="shared" si="67"/>
        <v>0</v>
      </c>
      <c r="V394" s="136"/>
      <c r="W394" s="136"/>
      <c r="X394" s="70"/>
      <c r="Y394" s="82"/>
      <c r="Z394" s="83"/>
      <c r="AA394" s="287"/>
      <c r="AB394" s="286"/>
      <c r="AC394" s="286"/>
      <c r="AD394" s="286"/>
      <c r="AE394" s="286"/>
      <c r="AF394" s="286"/>
      <c r="AG394" s="286"/>
      <c r="AH394" s="190">
        <v>678</v>
      </c>
      <c r="AI394" s="190">
        <v>657</v>
      </c>
      <c r="AJ394" s="190">
        <v>728</v>
      </c>
      <c r="AK394" s="220">
        <v>1130</v>
      </c>
      <c r="AL394" s="220">
        <v>1083</v>
      </c>
      <c r="AM394" s="220"/>
      <c r="AN394" s="220"/>
      <c r="AO394" s="287"/>
      <c r="AP394" s="286"/>
      <c r="AQ394" s="286"/>
      <c r="AR394" s="286"/>
      <c r="AS394" s="286"/>
      <c r="AT394" s="286"/>
      <c r="AU394" s="286"/>
      <c r="AV394" s="190">
        <v>0</v>
      </c>
      <c r="AW394" s="190">
        <v>0</v>
      </c>
      <c r="AX394" s="190">
        <v>0</v>
      </c>
      <c r="AY394" s="343">
        <v>18</v>
      </c>
      <c r="AZ394" s="343">
        <v>0</v>
      </c>
      <c r="BA394" s="343"/>
      <c r="BB394" s="343"/>
      <c r="BC394" s="287"/>
      <c r="BD394" s="286"/>
      <c r="BE394" s="286"/>
      <c r="BF394" s="288"/>
      <c r="BG394" s="288"/>
      <c r="BH394" s="288"/>
      <c r="BI394" s="288"/>
      <c r="BJ394" s="288">
        <v>0</v>
      </c>
      <c r="BK394" s="288">
        <v>0</v>
      </c>
      <c r="BL394" s="289">
        <v>0</v>
      </c>
      <c r="BM394" s="343">
        <v>0</v>
      </c>
      <c r="BN394" s="347">
        <v>0</v>
      </c>
      <c r="BO394" s="348"/>
      <c r="BP394" s="348"/>
      <c r="BQ394" s="346">
        <v>298</v>
      </c>
      <c r="BR394" s="343">
        <v>356</v>
      </c>
      <c r="BS394" s="343"/>
      <c r="BT394" s="343"/>
      <c r="BU394" s="287"/>
      <c r="BV394" s="286"/>
      <c r="BW394" s="286"/>
      <c r="BX394" s="283"/>
      <c r="BY394" s="283"/>
      <c r="BZ394" s="283"/>
      <c r="CA394" s="283"/>
      <c r="CB394" s="283">
        <v>0</v>
      </c>
      <c r="CC394" s="283">
        <v>0</v>
      </c>
      <c r="CD394" s="283">
        <v>0</v>
      </c>
      <c r="CE394" s="220">
        <v>4279</v>
      </c>
      <c r="CF394" s="220">
        <v>3877</v>
      </c>
      <c r="CG394" s="220"/>
      <c r="CH394" s="220"/>
      <c r="CI394" s="287"/>
      <c r="CJ394" s="286"/>
      <c r="CK394" s="286"/>
      <c r="CL394" s="286"/>
      <c r="CM394" s="286"/>
      <c r="CN394" s="286"/>
      <c r="CO394" s="286"/>
      <c r="CP394" s="190">
        <v>0</v>
      </c>
      <c r="CQ394" s="190">
        <v>12</v>
      </c>
      <c r="CR394" s="190">
        <v>13</v>
      </c>
      <c r="CS394" s="343">
        <v>0</v>
      </c>
      <c r="CT394" s="343">
        <v>0</v>
      </c>
      <c r="CU394" s="343"/>
      <c r="CV394" s="343"/>
    </row>
    <row r="395" spans="1:100" ht="12.95" customHeight="1" x14ac:dyDescent="0.2">
      <c r="A395" s="49" t="s">
        <v>383</v>
      </c>
      <c r="B395" s="6" t="s">
        <v>2207</v>
      </c>
      <c r="C395" s="9" t="s">
        <v>1908</v>
      </c>
      <c r="D395" s="285"/>
      <c r="K395" s="103">
        <v>4131</v>
      </c>
      <c r="L395" s="190">
        <v>5946</v>
      </c>
      <c r="M395" s="190">
        <v>5528</v>
      </c>
      <c r="N395" s="70">
        <f t="shared" si="69"/>
        <v>333</v>
      </c>
      <c r="O395" s="82">
        <f t="shared" si="70"/>
        <v>5528</v>
      </c>
      <c r="P395" s="83">
        <f t="shared" si="71"/>
        <v>0</v>
      </c>
      <c r="Q395" s="203">
        <v>6120</v>
      </c>
      <c r="R395" s="203">
        <v>4704</v>
      </c>
      <c r="S395" s="70">
        <f t="shared" si="68"/>
        <v>402</v>
      </c>
      <c r="T395" s="82">
        <f t="shared" si="66"/>
        <v>4704</v>
      </c>
      <c r="U395" s="83">
        <f t="shared" si="67"/>
        <v>0</v>
      </c>
      <c r="V395" s="136"/>
      <c r="W395" s="136"/>
      <c r="X395" s="70"/>
      <c r="Y395" s="82"/>
      <c r="Z395" s="83"/>
      <c r="AA395" s="287"/>
      <c r="AB395" s="286"/>
      <c r="AC395" s="286"/>
      <c r="AD395" s="286"/>
      <c r="AE395" s="286"/>
      <c r="AF395" s="286"/>
      <c r="AG395" s="286"/>
      <c r="AH395" s="190">
        <v>908</v>
      </c>
      <c r="AI395" s="190">
        <v>1213</v>
      </c>
      <c r="AJ395" s="190">
        <v>1701</v>
      </c>
      <c r="AK395" s="220">
        <v>3135</v>
      </c>
      <c r="AL395" s="220">
        <v>2678</v>
      </c>
      <c r="AM395" s="220"/>
      <c r="AN395" s="220"/>
      <c r="AO395" s="287"/>
      <c r="AP395" s="286"/>
      <c r="AQ395" s="286"/>
      <c r="AR395" s="286"/>
      <c r="AS395" s="286"/>
      <c r="AT395" s="286"/>
      <c r="AU395" s="286"/>
      <c r="AV395" s="190">
        <v>1446</v>
      </c>
      <c r="AW395" s="190">
        <v>2017</v>
      </c>
      <c r="AX395" s="190">
        <v>776</v>
      </c>
      <c r="AY395" s="343">
        <v>293</v>
      </c>
      <c r="AZ395" s="343">
        <v>848</v>
      </c>
      <c r="BA395" s="343"/>
      <c r="BB395" s="343"/>
      <c r="BC395" s="287"/>
      <c r="BD395" s="286"/>
      <c r="BE395" s="286"/>
      <c r="BF395" s="288"/>
      <c r="BG395" s="288"/>
      <c r="BH395" s="288"/>
      <c r="BI395" s="288"/>
      <c r="BJ395" s="288">
        <v>1777</v>
      </c>
      <c r="BK395" s="288">
        <v>2716</v>
      </c>
      <c r="BL395" s="289">
        <v>3051</v>
      </c>
      <c r="BM395" s="220">
        <v>2046</v>
      </c>
      <c r="BN395" s="347">
        <v>478</v>
      </c>
      <c r="BO395" s="348"/>
      <c r="BP395" s="348"/>
      <c r="BQ395" s="346">
        <v>646</v>
      </c>
      <c r="BR395" s="343">
        <v>700</v>
      </c>
      <c r="BS395" s="343"/>
      <c r="BT395" s="343"/>
      <c r="BU395" s="287"/>
      <c r="BV395" s="286"/>
      <c r="BW395" s="286"/>
      <c r="BX395" s="283"/>
      <c r="BY395" s="283"/>
      <c r="BZ395" s="283"/>
      <c r="CA395" s="283"/>
      <c r="CB395" s="283">
        <v>0</v>
      </c>
      <c r="CC395" s="283">
        <v>0</v>
      </c>
      <c r="CD395" s="283">
        <v>0</v>
      </c>
      <c r="CE395" s="343">
        <v>0</v>
      </c>
      <c r="CF395" s="343">
        <v>0</v>
      </c>
      <c r="CG395" s="343"/>
      <c r="CH395" s="343"/>
      <c r="CI395" s="287"/>
      <c r="CJ395" s="286"/>
      <c r="CK395" s="286"/>
      <c r="CL395" s="286"/>
      <c r="CM395" s="286"/>
      <c r="CN395" s="286"/>
      <c r="CO395" s="286"/>
      <c r="CP395" s="190">
        <v>0</v>
      </c>
      <c r="CQ395" s="190">
        <v>0</v>
      </c>
      <c r="CR395" s="190">
        <v>0</v>
      </c>
      <c r="CS395" s="343">
        <v>0</v>
      </c>
      <c r="CT395" s="343">
        <v>0</v>
      </c>
      <c r="CU395" s="343"/>
      <c r="CV395" s="343"/>
    </row>
    <row r="396" spans="1:100" ht="12.95" customHeight="1" x14ac:dyDescent="0.2">
      <c r="A396" s="41" t="s">
        <v>402</v>
      </c>
      <c r="B396" s="6" t="s">
        <v>876</v>
      </c>
      <c r="C396" s="9" t="s">
        <v>1908</v>
      </c>
      <c r="D396" s="285"/>
      <c r="K396" s="103">
        <v>2136</v>
      </c>
      <c r="L396" s="190">
        <v>2277</v>
      </c>
      <c r="M396" s="190">
        <v>1989</v>
      </c>
      <c r="N396" s="70">
        <f t="shared" si="69"/>
        <v>437</v>
      </c>
      <c r="O396" s="82">
        <f t="shared" si="70"/>
        <v>1989</v>
      </c>
      <c r="P396" s="83">
        <f t="shared" si="71"/>
        <v>0</v>
      </c>
      <c r="Q396" s="203">
        <v>3266</v>
      </c>
      <c r="R396" s="203">
        <v>3910</v>
      </c>
      <c r="S396" s="70">
        <f t="shared" si="68"/>
        <v>423</v>
      </c>
      <c r="T396" s="82">
        <f t="shared" si="66"/>
        <v>3910</v>
      </c>
      <c r="U396" s="83">
        <f t="shared" si="67"/>
        <v>0</v>
      </c>
      <c r="V396" s="136"/>
      <c r="W396" s="136"/>
      <c r="X396" s="70"/>
      <c r="Y396" s="82"/>
      <c r="Z396" s="83"/>
      <c r="AA396" s="287"/>
      <c r="AB396" s="286"/>
      <c r="AC396" s="286"/>
      <c r="AD396" s="286"/>
      <c r="AE396" s="286"/>
      <c r="AF396" s="286"/>
      <c r="AG396" s="286"/>
      <c r="AH396" s="190">
        <v>384</v>
      </c>
      <c r="AI396" s="190">
        <v>596</v>
      </c>
      <c r="AJ396" s="190">
        <v>602</v>
      </c>
      <c r="AK396" s="343">
        <v>46</v>
      </c>
      <c r="AL396" s="343">
        <v>559</v>
      </c>
      <c r="AM396" s="343"/>
      <c r="AN396" s="343"/>
      <c r="AO396" s="287"/>
      <c r="AP396" s="286"/>
      <c r="AQ396" s="286"/>
      <c r="AR396" s="286"/>
      <c r="AS396" s="286"/>
      <c r="AT396" s="286"/>
      <c r="AU396" s="286"/>
      <c r="AV396" s="190">
        <v>1391</v>
      </c>
      <c r="AW396" s="190">
        <v>1161</v>
      </c>
      <c r="AX396" s="190">
        <v>978</v>
      </c>
      <c r="AY396" s="220">
        <v>2377</v>
      </c>
      <c r="AZ396" s="220">
        <v>2472</v>
      </c>
      <c r="BA396" s="220"/>
      <c r="BB396" s="220"/>
      <c r="BC396" s="287"/>
      <c r="BD396" s="286"/>
      <c r="BE396" s="286"/>
      <c r="BF396" s="288"/>
      <c r="BG396" s="288"/>
      <c r="BH396" s="288"/>
      <c r="BI396" s="288"/>
      <c r="BJ396" s="288">
        <v>0</v>
      </c>
      <c r="BK396" s="288">
        <v>0</v>
      </c>
      <c r="BL396" s="289">
        <v>0</v>
      </c>
      <c r="BM396" s="343">
        <v>76</v>
      </c>
      <c r="BN396" s="347">
        <v>400</v>
      </c>
      <c r="BO396" s="348"/>
      <c r="BP396" s="348"/>
      <c r="BQ396" s="346">
        <v>568</v>
      </c>
      <c r="BR396" s="343">
        <v>294</v>
      </c>
      <c r="BS396" s="343"/>
      <c r="BT396" s="343"/>
      <c r="BU396" s="287"/>
      <c r="BV396" s="286"/>
      <c r="BW396" s="286"/>
      <c r="BX396" s="283"/>
      <c r="BY396" s="283"/>
      <c r="BZ396" s="283"/>
      <c r="CA396" s="283"/>
      <c r="CB396" s="283">
        <v>125</v>
      </c>
      <c r="CC396" s="283">
        <v>92</v>
      </c>
      <c r="CD396" s="283">
        <v>146</v>
      </c>
      <c r="CE396" s="343">
        <v>199</v>
      </c>
      <c r="CF396" s="343">
        <v>185</v>
      </c>
      <c r="CG396" s="343"/>
      <c r="CH396" s="343"/>
      <c r="CI396" s="287"/>
      <c r="CJ396" s="286"/>
      <c r="CK396" s="286"/>
      <c r="CL396" s="286"/>
      <c r="CM396" s="286"/>
      <c r="CN396" s="286"/>
      <c r="CO396" s="286"/>
      <c r="CP396" s="190">
        <v>236</v>
      </c>
      <c r="CQ396" s="190">
        <v>428</v>
      </c>
      <c r="CR396" s="190">
        <v>263</v>
      </c>
      <c r="CS396" s="343">
        <v>0</v>
      </c>
      <c r="CT396" s="343">
        <v>0</v>
      </c>
      <c r="CU396" s="343"/>
      <c r="CV396" s="343"/>
    </row>
    <row r="397" spans="1:100" ht="12.95" customHeight="1" x14ac:dyDescent="0.2">
      <c r="A397" s="41" t="s">
        <v>418</v>
      </c>
      <c r="B397" s="6" t="s">
        <v>994</v>
      </c>
      <c r="C397" s="9" t="s">
        <v>1908</v>
      </c>
      <c r="D397" s="285"/>
      <c r="K397" s="103">
        <v>2739</v>
      </c>
      <c r="L397" s="190">
        <v>3005</v>
      </c>
      <c r="M397" s="190">
        <v>2691</v>
      </c>
      <c r="N397" s="70">
        <f t="shared" si="69"/>
        <v>409</v>
      </c>
      <c r="O397" s="82">
        <f t="shared" si="70"/>
        <v>2691</v>
      </c>
      <c r="P397" s="83">
        <f t="shared" si="71"/>
        <v>0</v>
      </c>
      <c r="Q397" s="203">
        <v>3214</v>
      </c>
      <c r="R397" s="203">
        <v>3861</v>
      </c>
      <c r="S397" s="70">
        <f t="shared" si="68"/>
        <v>424</v>
      </c>
      <c r="T397" s="82">
        <f t="shared" si="66"/>
        <v>3861</v>
      </c>
      <c r="U397" s="83">
        <f t="shared" si="67"/>
        <v>0</v>
      </c>
      <c r="V397" s="136"/>
      <c r="W397" s="136"/>
      <c r="X397" s="70"/>
      <c r="Y397" s="82"/>
      <c r="Z397" s="83"/>
      <c r="AA397" s="287"/>
      <c r="AB397" s="286"/>
      <c r="AC397" s="286"/>
      <c r="AD397" s="286"/>
      <c r="AE397" s="286"/>
      <c r="AF397" s="286"/>
      <c r="AG397" s="286"/>
      <c r="AH397" s="190">
        <v>1231</v>
      </c>
      <c r="AI397" s="190">
        <v>1637</v>
      </c>
      <c r="AJ397" s="190">
        <v>1622</v>
      </c>
      <c r="AK397" s="220">
        <v>2049</v>
      </c>
      <c r="AL397" s="220">
        <v>2594</v>
      </c>
      <c r="AM397" s="220"/>
      <c r="AN397" s="220"/>
      <c r="AO397" s="287"/>
      <c r="AP397" s="286"/>
      <c r="AQ397" s="286"/>
      <c r="AR397" s="286"/>
      <c r="AS397" s="286"/>
      <c r="AT397" s="286"/>
      <c r="AU397" s="286"/>
      <c r="AV397" s="190">
        <v>0</v>
      </c>
      <c r="AW397" s="190">
        <v>0</v>
      </c>
      <c r="AX397" s="190">
        <v>0</v>
      </c>
      <c r="AY397" s="343">
        <v>0</v>
      </c>
      <c r="AZ397" s="343">
        <v>0</v>
      </c>
      <c r="BA397" s="343"/>
      <c r="BB397" s="343"/>
      <c r="BC397" s="287"/>
      <c r="BD397" s="286"/>
      <c r="BE397" s="286"/>
      <c r="BF397" s="288"/>
      <c r="BG397" s="288"/>
      <c r="BH397" s="288"/>
      <c r="BI397" s="288"/>
      <c r="BJ397" s="288">
        <v>325</v>
      </c>
      <c r="BK397" s="288">
        <v>169</v>
      </c>
      <c r="BL397" s="289">
        <v>84</v>
      </c>
      <c r="BM397" s="343">
        <v>63</v>
      </c>
      <c r="BN397" s="347">
        <v>27</v>
      </c>
      <c r="BO397" s="348"/>
      <c r="BP397" s="348"/>
      <c r="BQ397" s="346">
        <v>257</v>
      </c>
      <c r="BR397" s="343">
        <v>346</v>
      </c>
      <c r="BS397" s="343"/>
      <c r="BT397" s="343"/>
      <c r="BU397" s="287"/>
      <c r="BV397" s="286"/>
      <c r="BW397" s="286"/>
      <c r="BX397" s="283"/>
      <c r="BY397" s="283"/>
      <c r="BZ397" s="283"/>
      <c r="CA397" s="283"/>
      <c r="CB397" s="283">
        <v>532</v>
      </c>
      <c r="CC397" s="283">
        <v>463</v>
      </c>
      <c r="CD397" s="283">
        <v>808</v>
      </c>
      <c r="CE397" s="343">
        <v>845</v>
      </c>
      <c r="CF397" s="343">
        <v>894</v>
      </c>
      <c r="CG397" s="343"/>
      <c r="CH397" s="343"/>
      <c r="CI397" s="287"/>
      <c r="CJ397" s="286"/>
      <c r="CK397" s="286"/>
      <c r="CL397" s="286"/>
      <c r="CM397" s="286"/>
      <c r="CN397" s="286"/>
      <c r="CO397" s="286"/>
      <c r="CP397" s="190">
        <v>651</v>
      </c>
      <c r="CQ397" s="190">
        <v>736</v>
      </c>
      <c r="CR397" s="190">
        <v>177</v>
      </c>
      <c r="CS397" s="343">
        <v>0</v>
      </c>
      <c r="CT397" s="343">
        <v>0</v>
      </c>
      <c r="CU397" s="343"/>
      <c r="CV397" s="343"/>
    </row>
    <row r="398" spans="1:100" ht="12.95" customHeight="1" x14ac:dyDescent="0.2">
      <c r="A398" s="41" t="s">
        <v>362</v>
      </c>
      <c r="B398" s="6" t="s">
        <v>685</v>
      </c>
      <c r="C398" s="9" t="s">
        <v>1908</v>
      </c>
      <c r="D398" s="285"/>
      <c r="K398" s="103">
        <v>3108</v>
      </c>
      <c r="L398" s="190">
        <v>3288</v>
      </c>
      <c r="M398" s="190">
        <v>2748</v>
      </c>
      <c r="N398" s="70">
        <f t="shared" si="69"/>
        <v>404</v>
      </c>
      <c r="O398" s="82">
        <f t="shared" si="70"/>
        <v>2748</v>
      </c>
      <c r="P398" s="83">
        <f t="shared" si="71"/>
        <v>0</v>
      </c>
      <c r="Q398" s="219">
        <v>2924</v>
      </c>
      <c r="R398" s="219">
        <v>3640</v>
      </c>
      <c r="S398" s="70">
        <f t="shared" si="68"/>
        <v>434</v>
      </c>
      <c r="T398" s="82">
        <f t="shared" si="66"/>
        <v>3640</v>
      </c>
      <c r="U398" s="83">
        <f t="shared" si="67"/>
        <v>0</v>
      </c>
      <c r="V398" s="136"/>
      <c r="W398" s="136"/>
      <c r="X398" s="70"/>
      <c r="Y398" s="82"/>
      <c r="Z398" s="83"/>
      <c r="AA398" s="287"/>
      <c r="AB398" s="286"/>
      <c r="AC398" s="286"/>
      <c r="AD398" s="286"/>
      <c r="AE398" s="286"/>
      <c r="AF398" s="286"/>
      <c r="AG398" s="286"/>
      <c r="AH398" s="190">
        <v>1226</v>
      </c>
      <c r="AI398" s="190">
        <v>1016</v>
      </c>
      <c r="AJ398" s="190">
        <v>815</v>
      </c>
      <c r="AK398" s="220">
        <v>1048</v>
      </c>
      <c r="AL398" s="220">
        <v>1779</v>
      </c>
      <c r="AM398" s="220"/>
      <c r="AN398" s="220"/>
      <c r="AO398" s="287"/>
      <c r="AP398" s="286"/>
      <c r="AQ398" s="286"/>
      <c r="AR398" s="286"/>
      <c r="AS398" s="286"/>
      <c r="AT398" s="286"/>
      <c r="AU398" s="286"/>
      <c r="AV398" s="190">
        <v>0</v>
      </c>
      <c r="AW398" s="190">
        <v>0</v>
      </c>
      <c r="AX398" s="190">
        <v>0</v>
      </c>
      <c r="AY398" s="343">
        <v>0</v>
      </c>
      <c r="AZ398" s="343">
        <v>0</v>
      </c>
      <c r="BA398" s="343"/>
      <c r="BB398" s="343"/>
      <c r="BC398" s="287"/>
      <c r="BD398" s="286"/>
      <c r="BE398" s="286"/>
      <c r="BF398" s="288"/>
      <c r="BG398" s="288"/>
      <c r="BH398" s="288"/>
      <c r="BI398" s="288"/>
      <c r="BJ398" s="288">
        <v>0</v>
      </c>
      <c r="BK398" s="288">
        <v>0</v>
      </c>
      <c r="BL398" s="289">
        <v>0</v>
      </c>
      <c r="BM398" s="343">
        <v>0</v>
      </c>
      <c r="BN398" s="347">
        <v>0</v>
      </c>
      <c r="BO398" s="348"/>
      <c r="BP398" s="348"/>
      <c r="BQ398" s="346">
        <v>748</v>
      </c>
      <c r="BR398" s="343">
        <v>850</v>
      </c>
      <c r="BS398" s="343"/>
      <c r="BT398" s="343"/>
      <c r="BU398" s="287"/>
      <c r="BV398" s="286"/>
      <c r="BW398" s="286"/>
      <c r="BX398" s="283"/>
      <c r="BY398" s="283"/>
      <c r="BZ398" s="283"/>
      <c r="CA398" s="283"/>
      <c r="CB398" s="283">
        <v>1808</v>
      </c>
      <c r="CC398" s="283">
        <v>2193</v>
      </c>
      <c r="CD398" s="283">
        <v>1854</v>
      </c>
      <c r="CE398" s="220">
        <v>1052</v>
      </c>
      <c r="CF398" s="343">
        <v>984</v>
      </c>
      <c r="CG398" s="343"/>
      <c r="CH398" s="343"/>
      <c r="CI398" s="287"/>
      <c r="CJ398" s="286"/>
      <c r="CK398" s="286"/>
      <c r="CL398" s="286"/>
      <c r="CM398" s="286"/>
      <c r="CN398" s="286"/>
      <c r="CO398" s="286"/>
      <c r="CP398" s="190">
        <v>74</v>
      </c>
      <c r="CQ398" s="190">
        <v>79</v>
      </c>
      <c r="CR398" s="190">
        <v>79</v>
      </c>
      <c r="CS398" s="343">
        <v>76</v>
      </c>
      <c r="CT398" s="343">
        <v>27</v>
      </c>
      <c r="CU398" s="343"/>
      <c r="CV398" s="343"/>
    </row>
    <row r="399" spans="1:100" ht="12.95" customHeight="1" x14ac:dyDescent="0.2">
      <c r="A399" s="41" t="s">
        <v>511</v>
      </c>
      <c r="B399" s="6" t="s">
        <v>844</v>
      </c>
      <c r="C399" s="9" t="s">
        <v>1908</v>
      </c>
      <c r="D399" s="285"/>
      <c r="K399" s="103">
        <v>706</v>
      </c>
      <c r="L399" s="190">
        <v>370</v>
      </c>
      <c r="M399" s="190">
        <v>1286</v>
      </c>
      <c r="N399" s="70">
        <f t="shared" si="69"/>
        <v>492</v>
      </c>
      <c r="O399" s="82">
        <f t="shared" si="70"/>
        <v>1286</v>
      </c>
      <c r="P399" s="83">
        <f t="shared" si="71"/>
        <v>0</v>
      </c>
      <c r="Q399" s="203">
        <v>3830</v>
      </c>
      <c r="R399" s="203">
        <v>3547</v>
      </c>
      <c r="S399" s="70">
        <f t="shared" si="68"/>
        <v>439</v>
      </c>
      <c r="T399" s="82">
        <f t="shared" si="66"/>
        <v>3547</v>
      </c>
      <c r="U399" s="83">
        <f t="shared" si="67"/>
        <v>0</v>
      </c>
      <c r="V399" s="136"/>
      <c r="W399" s="136"/>
      <c r="X399" s="70"/>
      <c r="Y399" s="82"/>
      <c r="Z399" s="83"/>
      <c r="AA399" s="287"/>
      <c r="AB399" s="286"/>
      <c r="AC399" s="286"/>
      <c r="AD399" s="286"/>
      <c r="AE399" s="286"/>
      <c r="AF399" s="286"/>
      <c r="AG399" s="286"/>
      <c r="AH399" s="190">
        <v>198</v>
      </c>
      <c r="AI399" s="190">
        <v>219</v>
      </c>
      <c r="AJ399" s="190">
        <v>947</v>
      </c>
      <c r="AK399" s="220">
        <v>1871</v>
      </c>
      <c r="AL399" s="220">
        <v>1576</v>
      </c>
      <c r="AM399" s="220"/>
      <c r="AN399" s="220"/>
      <c r="AO399" s="287"/>
      <c r="AP399" s="286"/>
      <c r="AQ399" s="286"/>
      <c r="AR399" s="286"/>
      <c r="AS399" s="286"/>
      <c r="AT399" s="286"/>
      <c r="AU399" s="286"/>
      <c r="AV399" s="190">
        <v>0</v>
      </c>
      <c r="AW399" s="190">
        <v>0</v>
      </c>
      <c r="AX399" s="190">
        <v>42</v>
      </c>
      <c r="AY399" s="343">
        <v>469</v>
      </c>
      <c r="AZ399" s="343">
        <v>699</v>
      </c>
      <c r="BA399" s="343"/>
      <c r="BB399" s="343"/>
      <c r="BC399" s="287"/>
      <c r="BD399" s="286"/>
      <c r="BE399" s="286"/>
      <c r="BF399" s="288"/>
      <c r="BG399" s="288"/>
      <c r="BH399" s="288"/>
      <c r="BI399" s="288"/>
      <c r="BJ399" s="288">
        <v>57</v>
      </c>
      <c r="BK399" s="288">
        <v>151</v>
      </c>
      <c r="BL399" s="289">
        <v>297</v>
      </c>
      <c r="BM399" s="343">
        <v>79</v>
      </c>
      <c r="BN399" s="347">
        <v>36</v>
      </c>
      <c r="BO399" s="348"/>
      <c r="BP399" s="348"/>
      <c r="BQ399" s="349">
        <v>1076</v>
      </c>
      <c r="BR399" s="343">
        <v>772</v>
      </c>
      <c r="BS399" s="343"/>
      <c r="BT399" s="343"/>
      <c r="BU399" s="287"/>
      <c r="BV399" s="286"/>
      <c r="BW399" s="286"/>
      <c r="BX399" s="283"/>
      <c r="BY399" s="283"/>
      <c r="BZ399" s="283"/>
      <c r="CA399" s="283"/>
      <c r="CB399" s="283">
        <v>282</v>
      </c>
      <c r="CC399" s="283">
        <v>0</v>
      </c>
      <c r="CD399" s="283">
        <v>0</v>
      </c>
      <c r="CE399" s="343">
        <v>330</v>
      </c>
      <c r="CF399" s="343">
        <v>464</v>
      </c>
      <c r="CG399" s="343"/>
      <c r="CH399" s="343"/>
      <c r="CI399" s="287"/>
      <c r="CJ399" s="286"/>
      <c r="CK399" s="286"/>
      <c r="CL399" s="286"/>
      <c r="CM399" s="286"/>
      <c r="CN399" s="286"/>
      <c r="CO399" s="286"/>
      <c r="CP399" s="190">
        <v>169</v>
      </c>
      <c r="CQ399" s="190">
        <v>0</v>
      </c>
      <c r="CR399" s="190">
        <v>0</v>
      </c>
      <c r="CS399" s="343">
        <v>5</v>
      </c>
      <c r="CT399" s="343">
        <v>0</v>
      </c>
      <c r="CU399" s="343"/>
      <c r="CV399" s="343"/>
    </row>
    <row r="400" spans="1:100" ht="12.95" customHeight="1" x14ac:dyDescent="0.2">
      <c r="A400" s="41" t="s">
        <v>459</v>
      </c>
      <c r="B400" s="6" t="s">
        <v>2423</v>
      </c>
      <c r="C400" s="9" t="s">
        <v>1908</v>
      </c>
      <c r="D400" s="285"/>
      <c r="K400" s="103">
        <v>667</v>
      </c>
      <c r="L400" s="190">
        <v>621</v>
      </c>
      <c r="M400" s="190">
        <v>2001</v>
      </c>
      <c r="N400" s="70">
        <f t="shared" si="69"/>
        <v>436</v>
      </c>
      <c r="O400" s="82">
        <f t="shared" si="70"/>
        <v>2001</v>
      </c>
      <c r="P400" s="83">
        <f t="shared" si="71"/>
        <v>0</v>
      </c>
      <c r="Q400" s="203">
        <v>2934</v>
      </c>
      <c r="R400" s="203">
        <v>3483</v>
      </c>
      <c r="S400" s="70">
        <f t="shared" si="68"/>
        <v>442</v>
      </c>
      <c r="T400" s="82">
        <f t="shared" si="66"/>
        <v>3483</v>
      </c>
      <c r="U400" s="83">
        <f t="shared" si="67"/>
        <v>0</v>
      </c>
      <c r="V400" s="136"/>
      <c r="W400" s="136"/>
      <c r="X400" s="70"/>
      <c r="Y400" s="82"/>
      <c r="Z400" s="83"/>
      <c r="AA400" s="287"/>
      <c r="AB400" s="286"/>
      <c r="AC400" s="286"/>
      <c r="AD400" s="286"/>
      <c r="AE400" s="286"/>
      <c r="AF400" s="286"/>
      <c r="AG400" s="286"/>
      <c r="AH400" s="190">
        <v>297</v>
      </c>
      <c r="AI400" s="190">
        <v>346</v>
      </c>
      <c r="AJ400" s="190">
        <v>922</v>
      </c>
      <c r="AK400" s="220">
        <v>1352</v>
      </c>
      <c r="AL400" s="220">
        <v>1184</v>
      </c>
      <c r="AM400" s="220"/>
      <c r="AN400" s="220"/>
      <c r="AO400" s="287"/>
      <c r="AP400" s="286"/>
      <c r="AQ400" s="286"/>
      <c r="AR400" s="286"/>
      <c r="AS400" s="286"/>
      <c r="AT400" s="286"/>
      <c r="AU400" s="286"/>
      <c r="AV400" s="190">
        <v>23</v>
      </c>
      <c r="AW400" s="190">
        <v>29</v>
      </c>
      <c r="AX400" s="190">
        <v>3</v>
      </c>
      <c r="AY400" s="343">
        <v>117</v>
      </c>
      <c r="AZ400" s="343">
        <v>316</v>
      </c>
      <c r="BA400" s="343"/>
      <c r="BB400" s="343"/>
      <c r="BC400" s="287"/>
      <c r="BD400" s="286"/>
      <c r="BE400" s="286"/>
      <c r="BF400" s="288"/>
      <c r="BG400" s="288"/>
      <c r="BH400" s="288"/>
      <c r="BI400" s="288"/>
      <c r="BJ400" s="288">
        <v>48</v>
      </c>
      <c r="BK400" s="288">
        <v>6</v>
      </c>
      <c r="BL400" s="289">
        <v>30</v>
      </c>
      <c r="BM400" s="343">
        <v>71</v>
      </c>
      <c r="BN400" s="347">
        <v>4</v>
      </c>
      <c r="BO400" s="348"/>
      <c r="BP400" s="348"/>
      <c r="BQ400" s="346">
        <v>259</v>
      </c>
      <c r="BR400" s="343">
        <v>592</v>
      </c>
      <c r="BS400" s="343"/>
      <c r="BT400" s="343"/>
      <c r="BU400" s="287"/>
      <c r="BV400" s="286"/>
      <c r="BW400" s="286"/>
      <c r="BX400" s="283"/>
      <c r="BY400" s="283"/>
      <c r="BZ400" s="283"/>
      <c r="CA400" s="283"/>
      <c r="CB400" s="283">
        <v>0</v>
      </c>
      <c r="CC400" s="283">
        <v>47</v>
      </c>
      <c r="CD400" s="283">
        <v>702</v>
      </c>
      <c r="CE400" s="343">
        <v>887</v>
      </c>
      <c r="CF400" s="220">
        <v>1232</v>
      </c>
      <c r="CG400" s="220"/>
      <c r="CH400" s="220"/>
      <c r="CI400" s="287"/>
      <c r="CJ400" s="286"/>
      <c r="CK400" s="286"/>
      <c r="CL400" s="286"/>
      <c r="CM400" s="286"/>
      <c r="CN400" s="286"/>
      <c r="CO400" s="286"/>
      <c r="CP400" s="190">
        <v>299</v>
      </c>
      <c r="CQ400" s="190">
        <v>193</v>
      </c>
      <c r="CR400" s="190">
        <v>344</v>
      </c>
      <c r="CS400" s="343">
        <v>248</v>
      </c>
      <c r="CT400" s="343">
        <v>155</v>
      </c>
      <c r="CU400" s="343"/>
      <c r="CV400" s="343"/>
    </row>
    <row r="401" spans="1:100" ht="12.95" customHeight="1" x14ac:dyDescent="0.2">
      <c r="A401" s="41" t="s">
        <v>434</v>
      </c>
      <c r="B401" s="6" t="s">
        <v>2343</v>
      </c>
      <c r="C401" s="9" t="s">
        <v>1908</v>
      </c>
      <c r="D401" s="285"/>
      <c r="K401" s="103">
        <v>1833</v>
      </c>
      <c r="L401" s="190">
        <v>1873</v>
      </c>
      <c r="M401" s="190">
        <v>1985</v>
      </c>
      <c r="N401" s="70">
        <f t="shared" si="69"/>
        <v>438</v>
      </c>
      <c r="O401" s="82">
        <f t="shared" si="70"/>
        <v>1985</v>
      </c>
      <c r="P401" s="83">
        <f t="shared" si="71"/>
        <v>0</v>
      </c>
      <c r="Q401" s="203">
        <v>2083</v>
      </c>
      <c r="R401" s="203">
        <v>3162</v>
      </c>
      <c r="S401" s="70">
        <f t="shared" si="68"/>
        <v>452</v>
      </c>
      <c r="T401" s="82">
        <f t="shared" ref="T401:T464" si="72">+AL401+AZ401+BN401+BR401+CF401+CT401</f>
        <v>3162</v>
      </c>
      <c r="U401" s="83">
        <f t="shared" ref="U401:U464" si="73">+T401-R401</f>
        <v>0</v>
      </c>
      <c r="V401" s="136"/>
      <c r="W401" s="136"/>
      <c r="X401" s="70"/>
      <c r="Y401" s="82"/>
      <c r="Z401" s="83"/>
      <c r="AA401" s="287"/>
      <c r="AB401" s="286"/>
      <c r="AC401" s="286"/>
      <c r="AD401" s="286"/>
      <c r="AE401" s="286"/>
      <c r="AF401" s="286"/>
      <c r="AG401" s="286"/>
      <c r="AH401" s="190">
        <v>584</v>
      </c>
      <c r="AI401" s="190">
        <v>139</v>
      </c>
      <c r="AJ401" s="190">
        <v>583</v>
      </c>
      <c r="AK401" s="343">
        <v>637</v>
      </c>
      <c r="AL401" s="343">
        <v>727</v>
      </c>
      <c r="AM401" s="343"/>
      <c r="AN401" s="343"/>
      <c r="AO401" s="287"/>
      <c r="AP401" s="286"/>
      <c r="AQ401" s="286"/>
      <c r="AR401" s="286"/>
      <c r="AS401" s="286"/>
      <c r="AT401" s="286"/>
      <c r="AU401" s="286"/>
      <c r="AV401" s="190">
        <v>464</v>
      </c>
      <c r="AW401" s="190">
        <v>777</v>
      </c>
      <c r="AX401" s="190">
        <v>408</v>
      </c>
      <c r="AY401" s="343">
        <v>936</v>
      </c>
      <c r="AZ401" s="220">
        <v>1401</v>
      </c>
      <c r="BA401" s="220"/>
      <c r="BB401" s="220"/>
      <c r="BC401" s="287"/>
      <c r="BD401" s="286"/>
      <c r="BE401" s="286"/>
      <c r="BF401" s="288"/>
      <c r="BG401" s="288"/>
      <c r="BH401" s="288"/>
      <c r="BI401" s="288"/>
      <c r="BJ401" s="288">
        <v>341</v>
      </c>
      <c r="BK401" s="288">
        <v>6</v>
      </c>
      <c r="BL401" s="289">
        <v>66</v>
      </c>
      <c r="BM401" s="343">
        <v>158</v>
      </c>
      <c r="BN401" s="347">
        <v>43</v>
      </c>
      <c r="BO401" s="348"/>
      <c r="BP401" s="348"/>
      <c r="BQ401" s="346">
        <v>93</v>
      </c>
      <c r="BR401" s="343">
        <v>275</v>
      </c>
      <c r="BS401" s="343"/>
      <c r="BT401" s="343"/>
      <c r="BU401" s="287"/>
      <c r="BV401" s="286"/>
      <c r="BW401" s="286"/>
      <c r="BX401" s="283"/>
      <c r="BY401" s="283"/>
      <c r="BZ401" s="283"/>
      <c r="CA401" s="283"/>
      <c r="CB401" s="283">
        <v>215</v>
      </c>
      <c r="CC401" s="283">
        <v>829</v>
      </c>
      <c r="CD401" s="283">
        <v>417</v>
      </c>
      <c r="CE401" s="343">
        <v>259</v>
      </c>
      <c r="CF401" s="343">
        <v>716</v>
      </c>
      <c r="CG401" s="343"/>
      <c r="CH401" s="343"/>
      <c r="CI401" s="287"/>
      <c r="CJ401" s="286"/>
      <c r="CK401" s="286"/>
      <c r="CL401" s="286"/>
      <c r="CM401" s="286"/>
      <c r="CN401" s="286"/>
      <c r="CO401" s="286"/>
      <c r="CP401" s="190">
        <v>229</v>
      </c>
      <c r="CQ401" s="190">
        <v>122</v>
      </c>
      <c r="CR401" s="190">
        <v>511</v>
      </c>
      <c r="CS401" s="343">
        <v>0</v>
      </c>
      <c r="CT401" s="343">
        <v>0</v>
      </c>
      <c r="CU401" s="343"/>
      <c r="CV401" s="343"/>
    </row>
    <row r="402" spans="1:100" ht="12.95" customHeight="1" x14ac:dyDescent="0.2">
      <c r="A402" s="49" t="s">
        <v>513</v>
      </c>
      <c r="B402" s="6" t="s">
        <v>1541</v>
      </c>
      <c r="C402" s="9" t="s">
        <v>1908</v>
      </c>
      <c r="D402" s="285"/>
      <c r="K402" s="103">
        <v>2431</v>
      </c>
      <c r="L402" s="190">
        <v>3025</v>
      </c>
      <c r="M402" s="190">
        <v>3131</v>
      </c>
      <c r="N402" s="70">
        <f t="shared" si="69"/>
        <v>385</v>
      </c>
      <c r="O402" s="82">
        <f t="shared" si="70"/>
        <v>3131</v>
      </c>
      <c r="P402" s="83">
        <f t="shared" si="71"/>
        <v>0</v>
      </c>
      <c r="Q402" s="203">
        <v>5159</v>
      </c>
      <c r="R402" s="203">
        <v>2858</v>
      </c>
      <c r="S402" s="70">
        <f t="shared" si="68"/>
        <v>464</v>
      </c>
      <c r="T402" s="82">
        <f t="shared" si="72"/>
        <v>2858</v>
      </c>
      <c r="U402" s="83">
        <f t="shared" si="73"/>
        <v>0</v>
      </c>
      <c r="V402" s="136"/>
      <c r="W402" s="136"/>
      <c r="X402" s="70"/>
      <c r="Y402" s="82"/>
      <c r="Z402" s="83"/>
      <c r="AA402" s="287"/>
      <c r="AB402" s="286"/>
      <c r="AC402" s="286"/>
      <c r="AD402" s="286"/>
      <c r="AE402" s="286"/>
      <c r="AF402" s="286"/>
      <c r="AG402" s="286"/>
      <c r="AH402" s="190">
        <v>1909</v>
      </c>
      <c r="AI402" s="190">
        <v>2174</v>
      </c>
      <c r="AJ402" s="190">
        <v>2240</v>
      </c>
      <c r="AK402" s="220">
        <v>4038</v>
      </c>
      <c r="AL402" s="220">
        <v>2242</v>
      </c>
      <c r="AM402" s="220"/>
      <c r="AN402" s="220"/>
      <c r="AO402" s="287"/>
      <c r="AP402" s="286"/>
      <c r="AQ402" s="286"/>
      <c r="AR402" s="286"/>
      <c r="AS402" s="286"/>
      <c r="AT402" s="286"/>
      <c r="AU402" s="286"/>
      <c r="AV402" s="190">
        <v>56</v>
      </c>
      <c r="AW402" s="190">
        <v>420</v>
      </c>
      <c r="AX402" s="190">
        <v>300</v>
      </c>
      <c r="AY402" s="343">
        <v>378</v>
      </c>
      <c r="AZ402" s="343">
        <v>247</v>
      </c>
      <c r="BA402" s="343"/>
      <c r="BB402" s="343"/>
      <c r="BC402" s="287"/>
      <c r="BD402" s="286"/>
      <c r="BE402" s="286"/>
      <c r="BF402" s="288"/>
      <c r="BG402" s="288"/>
      <c r="BH402" s="288"/>
      <c r="BI402" s="288"/>
      <c r="BJ402" s="288">
        <v>77</v>
      </c>
      <c r="BK402" s="288">
        <v>137</v>
      </c>
      <c r="BL402" s="289">
        <v>159</v>
      </c>
      <c r="BM402" s="343">
        <v>140</v>
      </c>
      <c r="BN402" s="347">
        <v>124</v>
      </c>
      <c r="BO402" s="348"/>
      <c r="BP402" s="348"/>
      <c r="BQ402" s="346">
        <v>24</v>
      </c>
      <c r="BR402" s="343">
        <v>144</v>
      </c>
      <c r="BS402" s="343"/>
      <c r="BT402" s="343"/>
      <c r="BU402" s="287"/>
      <c r="BV402" s="286"/>
      <c r="BW402" s="286"/>
      <c r="BX402" s="283"/>
      <c r="BY402" s="283"/>
      <c r="BZ402" s="283"/>
      <c r="CA402" s="283"/>
      <c r="CB402" s="283">
        <v>241</v>
      </c>
      <c r="CC402" s="283">
        <v>263</v>
      </c>
      <c r="CD402" s="283">
        <v>325</v>
      </c>
      <c r="CE402" s="343">
        <v>579</v>
      </c>
      <c r="CF402" s="343">
        <v>101</v>
      </c>
      <c r="CG402" s="343"/>
      <c r="CH402" s="343"/>
      <c r="CI402" s="287"/>
      <c r="CJ402" s="286"/>
      <c r="CK402" s="286"/>
      <c r="CL402" s="286"/>
      <c r="CM402" s="286"/>
      <c r="CN402" s="286"/>
      <c r="CO402" s="286"/>
      <c r="CP402" s="190">
        <v>148</v>
      </c>
      <c r="CQ402" s="190">
        <v>31</v>
      </c>
      <c r="CR402" s="190">
        <v>107</v>
      </c>
      <c r="CS402" s="343">
        <v>0</v>
      </c>
      <c r="CT402" s="343">
        <v>0</v>
      </c>
      <c r="CU402" s="343"/>
      <c r="CV402" s="343"/>
    </row>
    <row r="403" spans="1:100" ht="12.95" customHeight="1" x14ac:dyDescent="0.2">
      <c r="A403" s="41" t="s">
        <v>454</v>
      </c>
      <c r="B403" s="6" t="s">
        <v>1700</v>
      </c>
      <c r="C403" s="9" t="s">
        <v>1908</v>
      </c>
      <c r="D403" s="285"/>
      <c r="K403" s="103">
        <v>6016</v>
      </c>
      <c r="L403" s="190">
        <v>3506</v>
      </c>
      <c r="M403" s="190">
        <v>2836</v>
      </c>
      <c r="N403" s="70">
        <f t="shared" si="69"/>
        <v>398</v>
      </c>
      <c r="O403" s="136">
        <f t="shared" si="70"/>
        <v>2836</v>
      </c>
      <c r="P403" s="136">
        <f t="shared" si="71"/>
        <v>0</v>
      </c>
      <c r="Q403" s="203">
        <v>2743</v>
      </c>
      <c r="R403" s="203">
        <v>2780</v>
      </c>
      <c r="S403" s="70">
        <f t="shared" si="68"/>
        <v>470</v>
      </c>
      <c r="T403" s="136">
        <f t="shared" si="72"/>
        <v>2780</v>
      </c>
      <c r="U403" s="136">
        <f t="shared" si="73"/>
        <v>0</v>
      </c>
      <c r="V403" s="136"/>
      <c r="W403" s="136"/>
      <c r="X403" s="70"/>
      <c r="Y403" s="136"/>
      <c r="Z403" s="136"/>
      <c r="AA403" s="287"/>
      <c r="AB403" s="286"/>
      <c r="AC403" s="286"/>
      <c r="AD403" s="286"/>
      <c r="AE403" s="286"/>
      <c r="AF403" s="286"/>
      <c r="AG403" s="286"/>
      <c r="AH403" s="190">
        <v>4580</v>
      </c>
      <c r="AI403" s="190">
        <v>3036</v>
      </c>
      <c r="AJ403" s="190">
        <v>2441</v>
      </c>
      <c r="AK403" s="224">
        <v>2658</v>
      </c>
      <c r="AL403" s="224">
        <v>2671</v>
      </c>
      <c r="AM403" s="224"/>
      <c r="AN403" s="224"/>
      <c r="AO403" s="287"/>
      <c r="AP403" s="286"/>
      <c r="AQ403" s="286"/>
      <c r="AR403" s="286"/>
      <c r="AS403" s="286"/>
      <c r="AT403" s="286"/>
      <c r="AU403" s="286"/>
      <c r="AV403" s="190">
        <v>809</v>
      </c>
      <c r="AW403" s="190">
        <v>313</v>
      </c>
      <c r="AX403" s="190">
        <v>371</v>
      </c>
      <c r="AY403" s="213">
        <v>64</v>
      </c>
      <c r="AZ403" s="213">
        <v>82</v>
      </c>
      <c r="BA403" s="213"/>
      <c r="BB403" s="213"/>
      <c r="BC403" s="287"/>
      <c r="BD403" s="286"/>
      <c r="BE403" s="286"/>
      <c r="BF403" s="288"/>
      <c r="BG403" s="288"/>
      <c r="BH403" s="288"/>
      <c r="BI403" s="288"/>
      <c r="BJ403" s="288">
        <v>137</v>
      </c>
      <c r="BK403" s="288">
        <v>41</v>
      </c>
      <c r="BL403" s="289">
        <v>24</v>
      </c>
      <c r="BM403" s="213">
        <v>19</v>
      </c>
      <c r="BN403" s="342">
        <v>19</v>
      </c>
      <c r="BO403" s="233"/>
      <c r="BP403" s="233"/>
      <c r="BQ403" s="337">
        <v>2</v>
      </c>
      <c r="BR403" s="213">
        <v>8</v>
      </c>
      <c r="BS403" s="213"/>
      <c r="BT403" s="213"/>
      <c r="BU403" s="287"/>
      <c r="BV403" s="286"/>
      <c r="BW403" s="286"/>
      <c r="BX403" s="283"/>
      <c r="BY403" s="283"/>
      <c r="BZ403" s="283"/>
      <c r="CA403" s="283"/>
      <c r="CB403" s="283">
        <v>318</v>
      </c>
      <c r="CC403" s="283">
        <v>0</v>
      </c>
      <c r="CD403" s="283">
        <v>0</v>
      </c>
      <c r="CE403" s="213">
        <v>0</v>
      </c>
      <c r="CF403" s="213">
        <v>0</v>
      </c>
      <c r="CG403" s="213"/>
      <c r="CH403" s="213"/>
      <c r="CI403" s="287"/>
      <c r="CJ403" s="286"/>
      <c r="CK403" s="286"/>
      <c r="CL403" s="286"/>
      <c r="CM403" s="286"/>
      <c r="CN403" s="286"/>
      <c r="CO403" s="286"/>
      <c r="CP403" s="190">
        <v>172</v>
      </c>
      <c r="CQ403" s="190">
        <v>116</v>
      </c>
      <c r="CR403" s="190">
        <v>0</v>
      </c>
      <c r="CS403" s="213">
        <v>0</v>
      </c>
      <c r="CT403" s="213">
        <v>0</v>
      </c>
      <c r="CU403" s="213"/>
      <c r="CV403" s="213"/>
    </row>
    <row r="404" spans="1:100" ht="12.95" customHeight="1" x14ac:dyDescent="0.2">
      <c r="A404" s="52" t="s">
        <v>409</v>
      </c>
      <c r="B404" s="6" t="s">
        <v>915</v>
      </c>
      <c r="C404" s="9" t="s">
        <v>1908</v>
      </c>
      <c r="D404" s="285"/>
      <c r="K404" s="103">
        <v>1048</v>
      </c>
      <c r="L404" s="190">
        <v>1113</v>
      </c>
      <c r="M404" s="190">
        <v>1247</v>
      </c>
      <c r="N404" s="70">
        <f t="shared" si="69"/>
        <v>496</v>
      </c>
      <c r="O404" s="82">
        <f t="shared" si="70"/>
        <v>1247</v>
      </c>
      <c r="P404" s="83">
        <f t="shared" si="71"/>
        <v>0</v>
      </c>
      <c r="Q404" s="203">
        <v>2753</v>
      </c>
      <c r="R404" s="203">
        <v>2778</v>
      </c>
      <c r="S404" s="70">
        <f t="shared" si="68"/>
        <v>471</v>
      </c>
      <c r="T404" s="82">
        <f t="shared" si="72"/>
        <v>2778</v>
      </c>
      <c r="U404" s="83">
        <f t="shared" si="73"/>
        <v>0</v>
      </c>
      <c r="V404" s="136"/>
      <c r="W404" s="136"/>
      <c r="X404" s="70"/>
      <c r="Y404" s="82"/>
      <c r="Z404" s="83"/>
      <c r="AA404" s="287"/>
      <c r="AB404" s="286"/>
      <c r="AC404" s="286"/>
      <c r="AD404" s="286"/>
      <c r="AE404" s="286"/>
      <c r="AF404" s="286"/>
      <c r="AG404" s="286"/>
      <c r="AH404" s="190">
        <v>586</v>
      </c>
      <c r="AI404" s="190">
        <v>550</v>
      </c>
      <c r="AJ404" s="190">
        <v>638</v>
      </c>
      <c r="AK404" s="343">
        <v>843</v>
      </c>
      <c r="AL404" s="343">
        <v>684</v>
      </c>
      <c r="AM404" s="343"/>
      <c r="AN404" s="343"/>
      <c r="AO404" s="287"/>
      <c r="AP404" s="286"/>
      <c r="AQ404" s="286"/>
      <c r="AR404" s="286"/>
      <c r="AS404" s="286"/>
      <c r="AT404" s="286"/>
      <c r="AU404" s="286"/>
      <c r="AV404" s="190">
        <v>0</v>
      </c>
      <c r="AW404" s="190">
        <v>0</v>
      </c>
      <c r="AX404" s="190">
        <v>0</v>
      </c>
      <c r="AY404" s="343">
        <v>0</v>
      </c>
      <c r="AZ404" s="343">
        <v>0</v>
      </c>
      <c r="BA404" s="343"/>
      <c r="BB404" s="343"/>
      <c r="BC404" s="287"/>
      <c r="BD404" s="286"/>
      <c r="BE404" s="286"/>
      <c r="BF404" s="288"/>
      <c r="BG404" s="288"/>
      <c r="BH404" s="288"/>
      <c r="BI404" s="288"/>
      <c r="BJ404" s="288">
        <v>6</v>
      </c>
      <c r="BK404" s="288">
        <v>0</v>
      </c>
      <c r="BL404" s="289">
        <v>0</v>
      </c>
      <c r="BM404" s="343">
        <v>0</v>
      </c>
      <c r="BN404" s="347">
        <v>0</v>
      </c>
      <c r="BO404" s="348"/>
      <c r="BP404" s="348"/>
      <c r="BQ404" s="349">
        <v>1080</v>
      </c>
      <c r="BR404" s="220">
        <v>1066</v>
      </c>
      <c r="BS404" s="220"/>
      <c r="BT404" s="220"/>
      <c r="BU404" s="287"/>
      <c r="BV404" s="286"/>
      <c r="BW404" s="286"/>
      <c r="BX404" s="283"/>
      <c r="BY404" s="283"/>
      <c r="BZ404" s="283"/>
      <c r="CA404" s="283"/>
      <c r="CB404" s="283">
        <v>185</v>
      </c>
      <c r="CC404" s="283">
        <v>152</v>
      </c>
      <c r="CD404" s="283">
        <v>149</v>
      </c>
      <c r="CE404" s="343">
        <v>830</v>
      </c>
      <c r="CF404" s="220">
        <v>1028</v>
      </c>
      <c r="CG404" s="220"/>
      <c r="CH404" s="220"/>
      <c r="CI404" s="287"/>
      <c r="CJ404" s="286"/>
      <c r="CK404" s="286"/>
      <c r="CL404" s="286"/>
      <c r="CM404" s="286"/>
      <c r="CN404" s="286"/>
      <c r="CO404" s="286"/>
      <c r="CP404" s="190">
        <v>271</v>
      </c>
      <c r="CQ404" s="190">
        <v>411</v>
      </c>
      <c r="CR404" s="190">
        <v>460</v>
      </c>
      <c r="CS404" s="343">
        <v>0</v>
      </c>
      <c r="CT404" s="343">
        <v>0</v>
      </c>
      <c r="CU404" s="343"/>
      <c r="CV404" s="343"/>
    </row>
    <row r="405" spans="1:100" ht="12.95" customHeight="1" x14ac:dyDescent="0.2">
      <c r="A405" s="41" t="s">
        <v>515</v>
      </c>
      <c r="B405" s="6" t="s">
        <v>1699</v>
      </c>
      <c r="C405" s="9" t="s">
        <v>1908</v>
      </c>
      <c r="D405" s="285"/>
      <c r="K405" s="103">
        <v>2814</v>
      </c>
      <c r="L405" s="190">
        <v>1384</v>
      </c>
      <c r="M405" s="190">
        <v>1889</v>
      </c>
      <c r="N405" s="70">
        <f t="shared" si="69"/>
        <v>442</v>
      </c>
      <c r="O405" s="82">
        <f t="shared" si="70"/>
        <v>1889</v>
      </c>
      <c r="P405" s="83">
        <f t="shared" si="71"/>
        <v>0</v>
      </c>
      <c r="Q405" s="203">
        <v>2881</v>
      </c>
      <c r="R405" s="203">
        <v>2684</v>
      </c>
      <c r="S405" s="70">
        <f t="shared" si="68"/>
        <v>477</v>
      </c>
      <c r="T405" s="82">
        <f t="shared" si="72"/>
        <v>2684</v>
      </c>
      <c r="U405" s="83">
        <f t="shared" si="73"/>
        <v>0</v>
      </c>
      <c r="V405" s="136"/>
      <c r="W405" s="136"/>
      <c r="X405" s="70"/>
      <c r="Y405" s="82"/>
      <c r="Z405" s="83"/>
      <c r="AA405" s="287"/>
      <c r="AB405" s="286"/>
      <c r="AC405" s="286"/>
      <c r="AD405" s="286"/>
      <c r="AE405" s="286"/>
      <c r="AF405" s="286"/>
      <c r="AG405" s="286"/>
      <c r="AH405" s="190">
        <v>1083</v>
      </c>
      <c r="AI405" s="190">
        <v>1163</v>
      </c>
      <c r="AJ405" s="190">
        <v>1032</v>
      </c>
      <c r="AK405" s="220">
        <v>1502</v>
      </c>
      <c r="AL405" s="220">
        <v>1317</v>
      </c>
      <c r="AM405" s="220"/>
      <c r="AN405" s="220"/>
      <c r="AO405" s="287"/>
      <c r="AP405" s="286"/>
      <c r="AQ405" s="286"/>
      <c r="AR405" s="286"/>
      <c r="AS405" s="286"/>
      <c r="AT405" s="286"/>
      <c r="AU405" s="286"/>
      <c r="AV405" s="190">
        <v>1489</v>
      </c>
      <c r="AW405" s="190">
        <v>9</v>
      </c>
      <c r="AX405" s="190">
        <v>351</v>
      </c>
      <c r="AY405" s="343">
        <v>777</v>
      </c>
      <c r="AZ405" s="343">
        <v>786</v>
      </c>
      <c r="BA405" s="343"/>
      <c r="BB405" s="343"/>
      <c r="BC405" s="287"/>
      <c r="BD405" s="286"/>
      <c r="BE405" s="286"/>
      <c r="BF405" s="288"/>
      <c r="BG405" s="288"/>
      <c r="BH405" s="288"/>
      <c r="BI405" s="288"/>
      <c r="BJ405" s="288">
        <v>115</v>
      </c>
      <c r="BK405" s="288">
        <v>97</v>
      </c>
      <c r="BL405" s="289">
        <v>352</v>
      </c>
      <c r="BM405" s="343">
        <v>238</v>
      </c>
      <c r="BN405" s="347">
        <v>173</v>
      </c>
      <c r="BO405" s="348"/>
      <c r="BP405" s="348"/>
      <c r="BQ405" s="346">
        <v>106</v>
      </c>
      <c r="BR405" s="343">
        <v>77</v>
      </c>
      <c r="BS405" s="343"/>
      <c r="BT405" s="343"/>
      <c r="BU405" s="287"/>
      <c r="BV405" s="286"/>
      <c r="BW405" s="286"/>
      <c r="BX405" s="283"/>
      <c r="BY405" s="283"/>
      <c r="BZ405" s="283"/>
      <c r="CA405" s="283"/>
      <c r="CB405" s="283">
        <v>0</v>
      </c>
      <c r="CC405" s="283">
        <v>79</v>
      </c>
      <c r="CD405" s="283">
        <v>0</v>
      </c>
      <c r="CE405" s="343">
        <v>258</v>
      </c>
      <c r="CF405" s="343">
        <v>331</v>
      </c>
      <c r="CG405" s="343"/>
      <c r="CH405" s="343"/>
      <c r="CI405" s="287"/>
      <c r="CJ405" s="286"/>
      <c r="CK405" s="286"/>
      <c r="CL405" s="286"/>
      <c r="CM405" s="286"/>
      <c r="CN405" s="286"/>
      <c r="CO405" s="286"/>
      <c r="CP405" s="190">
        <v>127</v>
      </c>
      <c r="CQ405" s="190">
        <v>36</v>
      </c>
      <c r="CR405" s="190">
        <v>154</v>
      </c>
      <c r="CS405" s="343">
        <v>0</v>
      </c>
      <c r="CT405" s="343">
        <v>0</v>
      </c>
      <c r="CU405" s="343"/>
      <c r="CV405" s="343"/>
    </row>
    <row r="406" spans="1:100" ht="12.95" customHeight="1" x14ac:dyDescent="0.2">
      <c r="A406" s="107" t="s">
        <v>1878</v>
      </c>
      <c r="B406" s="6" t="s">
        <v>2208</v>
      </c>
      <c r="C406" s="9" t="s">
        <v>1908</v>
      </c>
      <c r="D406" s="285"/>
      <c r="K406" s="103">
        <v>1096</v>
      </c>
      <c r="L406" s="190">
        <v>1390</v>
      </c>
      <c r="M406" s="190">
        <v>1281</v>
      </c>
      <c r="N406" s="70">
        <f t="shared" si="69"/>
        <v>493</v>
      </c>
      <c r="O406" s="82">
        <f t="shared" si="70"/>
        <v>1281</v>
      </c>
      <c r="P406" s="83">
        <f t="shared" si="71"/>
        <v>0</v>
      </c>
      <c r="Q406" s="203">
        <v>2124</v>
      </c>
      <c r="R406" s="203">
        <v>2668</v>
      </c>
      <c r="S406" s="70">
        <f t="shared" si="68"/>
        <v>479</v>
      </c>
      <c r="T406" s="82">
        <f t="shared" si="72"/>
        <v>2668</v>
      </c>
      <c r="U406" s="83">
        <f t="shared" si="73"/>
        <v>0</v>
      </c>
      <c r="V406" s="136"/>
      <c r="W406" s="136"/>
      <c r="X406" s="70"/>
      <c r="Y406" s="82"/>
      <c r="Z406" s="83"/>
      <c r="AA406" s="287"/>
      <c r="AB406" s="286"/>
      <c r="AC406" s="286"/>
      <c r="AD406" s="286"/>
      <c r="AE406" s="286"/>
      <c r="AF406" s="286"/>
      <c r="AG406" s="286"/>
      <c r="AH406" s="190">
        <v>513</v>
      </c>
      <c r="AI406" s="190">
        <v>335</v>
      </c>
      <c r="AJ406" s="190">
        <v>316</v>
      </c>
      <c r="AK406" s="343">
        <v>428</v>
      </c>
      <c r="AL406" s="343">
        <v>371</v>
      </c>
      <c r="AM406" s="343"/>
      <c r="AN406" s="343"/>
      <c r="AO406" s="287"/>
      <c r="AP406" s="286"/>
      <c r="AQ406" s="286"/>
      <c r="AR406" s="286"/>
      <c r="AS406" s="286"/>
      <c r="AT406" s="286"/>
      <c r="AU406" s="302"/>
      <c r="AV406" s="190">
        <v>11</v>
      </c>
      <c r="AW406" s="190">
        <v>104</v>
      </c>
      <c r="AX406" s="190">
        <v>33</v>
      </c>
      <c r="AY406" s="343">
        <v>129</v>
      </c>
      <c r="AZ406" s="343">
        <v>121</v>
      </c>
      <c r="BA406" s="343"/>
      <c r="BB406" s="343"/>
      <c r="BC406" s="287"/>
      <c r="BD406" s="286"/>
      <c r="BE406" s="286"/>
      <c r="BF406" s="288"/>
      <c r="BG406" s="288"/>
      <c r="BH406" s="288"/>
      <c r="BI406" s="288"/>
      <c r="BJ406" s="288">
        <v>1</v>
      </c>
      <c r="BK406" s="288">
        <v>0</v>
      </c>
      <c r="BL406" s="289">
        <v>0</v>
      </c>
      <c r="BM406" s="343">
        <v>0</v>
      </c>
      <c r="BN406" s="347">
        <v>0</v>
      </c>
      <c r="BO406" s="348"/>
      <c r="BP406" s="348"/>
      <c r="BQ406" s="346">
        <v>262</v>
      </c>
      <c r="BR406" s="343">
        <v>380</v>
      </c>
      <c r="BS406" s="343"/>
      <c r="BT406" s="343"/>
      <c r="BU406" s="287"/>
      <c r="BV406" s="286"/>
      <c r="BW406" s="286"/>
      <c r="BX406" s="283"/>
      <c r="BY406" s="283"/>
      <c r="BZ406" s="283"/>
      <c r="CA406" s="283"/>
      <c r="CB406" s="283">
        <v>307</v>
      </c>
      <c r="CC406" s="283">
        <v>607</v>
      </c>
      <c r="CD406" s="283">
        <v>611</v>
      </c>
      <c r="CE406" s="220">
        <v>1289</v>
      </c>
      <c r="CF406" s="220">
        <v>1796</v>
      </c>
      <c r="CG406" s="220"/>
      <c r="CH406" s="220"/>
      <c r="CI406" s="287"/>
      <c r="CJ406" s="286"/>
      <c r="CK406" s="286"/>
      <c r="CL406" s="286"/>
      <c r="CM406" s="286"/>
      <c r="CN406" s="286"/>
      <c r="CO406" s="286"/>
      <c r="CP406" s="190">
        <v>264</v>
      </c>
      <c r="CQ406" s="190">
        <v>344</v>
      </c>
      <c r="CR406" s="190">
        <v>321</v>
      </c>
      <c r="CS406" s="343">
        <v>16</v>
      </c>
      <c r="CT406" s="343">
        <v>0</v>
      </c>
      <c r="CU406" s="343"/>
      <c r="CV406" s="343"/>
    </row>
    <row r="407" spans="1:100" ht="12.95" customHeight="1" x14ac:dyDescent="0.2">
      <c r="A407" s="41" t="s">
        <v>442</v>
      </c>
      <c r="B407" s="6" t="s">
        <v>1891</v>
      </c>
      <c r="C407" s="9" t="s">
        <v>1908</v>
      </c>
      <c r="D407" s="285"/>
      <c r="K407" s="103"/>
      <c r="L407" s="190"/>
      <c r="M407" s="190">
        <v>2491</v>
      </c>
      <c r="N407" s="70">
        <f t="shared" si="69"/>
        <v>415</v>
      </c>
      <c r="O407" s="82">
        <f t="shared" si="70"/>
        <v>2491</v>
      </c>
      <c r="P407" s="83">
        <f t="shared" si="71"/>
        <v>0</v>
      </c>
      <c r="Q407" s="203">
        <v>2426</v>
      </c>
      <c r="R407" s="203">
        <v>2483</v>
      </c>
      <c r="S407" s="70">
        <f t="shared" si="68"/>
        <v>484</v>
      </c>
      <c r="T407" s="82">
        <f t="shared" si="72"/>
        <v>2483</v>
      </c>
      <c r="U407" s="83">
        <f t="shared" si="73"/>
        <v>0</v>
      </c>
      <c r="V407" s="136"/>
      <c r="W407" s="136"/>
      <c r="X407" s="70"/>
      <c r="Y407" s="82"/>
      <c r="Z407" s="83"/>
      <c r="AA407" s="287"/>
      <c r="AB407" s="286"/>
      <c r="AC407" s="286"/>
      <c r="AD407" s="286"/>
      <c r="AE407" s="286"/>
      <c r="AF407" s="286"/>
      <c r="AG407" s="286"/>
      <c r="AH407" s="190"/>
      <c r="AI407" s="190"/>
      <c r="AJ407" s="190">
        <v>2408</v>
      </c>
      <c r="AK407" s="220">
        <v>1943</v>
      </c>
      <c r="AL407" s="220">
        <v>1980</v>
      </c>
      <c r="AM407" s="220"/>
      <c r="AN407" s="220"/>
      <c r="AO407" s="287"/>
      <c r="AP407" s="286"/>
      <c r="AQ407" s="286"/>
      <c r="AR407" s="286"/>
      <c r="AS407" s="286"/>
      <c r="AT407" s="286"/>
      <c r="AU407" s="286"/>
      <c r="AV407" s="190"/>
      <c r="AW407" s="190"/>
      <c r="AX407" s="190">
        <v>83</v>
      </c>
      <c r="AY407" s="343">
        <v>57</v>
      </c>
      <c r="AZ407" s="343">
        <v>59</v>
      </c>
      <c r="BA407" s="343"/>
      <c r="BB407" s="343"/>
      <c r="BC407" s="287"/>
      <c r="BD407" s="286"/>
      <c r="BE407" s="286"/>
      <c r="BF407" s="288"/>
      <c r="BG407" s="288"/>
      <c r="BH407" s="288"/>
      <c r="BI407" s="288"/>
      <c r="BJ407" s="288"/>
      <c r="BK407" s="288"/>
      <c r="BL407" s="289">
        <v>0</v>
      </c>
      <c r="BM407" s="343">
        <v>0</v>
      </c>
      <c r="BN407" s="347">
        <v>0</v>
      </c>
      <c r="BO407" s="348"/>
      <c r="BP407" s="348"/>
      <c r="BQ407" s="346">
        <v>60</v>
      </c>
      <c r="BR407" s="343">
        <v>62</v>
      </c>
      <c r="BS407" s="343"/>
      <c r="BT407" s="343"/>
      <c r="BU407" s="287"/>
      <c r="BV407" s="286"/>
      <c r="BW407" s="286"/>
      <c r="BX407" s="283"/>
      <c r="BY407" s="283"/>
      <c r="BZ407" s="283"/>
      <c r="CA407" s="283"/>
      <c r="CB407" s="283"/>
      <c r="CC407" s="283"/>
      <c r="CD407" s="283">
        <v>0</v>
      </c>
      <c r="CE407" s="343">
        <v>366</v>
      </c>
      <c r="CF407" s="343">
        <v>381</v>
      </c>
      <c r="CG407" s="343"/>
      <c r="CH407" s="343"/>
      <c r="CI407" s="287"/>
      <c r="CJ407" s="286"/>
      <c r="CK407" s="286"/>
      <c r="CL407" s="286"/>
      <c r="CM407" s="286"/>
      <c r="CN407" s="286"/>
      <c r="CO407" s="286"/>
      <c r="CP407" s="190"/>
      <c r="CQ407" s="190"/>
      <c r="CR407" s="190">
        <v>0</v>
      </c>
      <c r="CS407" s="343">
        <v>0</v>
      </c>
      <c r="CT407" s="343">
        <v>1</v>
      </c>
      <c r="CU407" s="343"/>
      <c r="CV407" s="343"/>
    </row>
    <row r="408" spans="1:100" ht="12.95" customHeight="1" x14ac:dyDescent="0.2">
      <c r="A408" s="41" t="s">
        <v>392</v>
      </c>
      <c r="B408" s="6" t="s">
        <v>701</v>
      </c>
      <c r="C408" s="9" t="s">
        <v>1908</v>
      </c>
      <c r="D408" s="285"/>
      <c r="K408" s="103">
        <v>1736</v>
      </c>
      <c r="L408" s="190">
        <v>3986</v>
      </c>
      <c r="M408" s="190">
        <v>4066</v>
      </c>
      <c r="N408" s="70">
        <f t="shared" si="69"/>
        <v>359</v>
      </c>
      <c r="O408" s="82">
        <f t="shared" si="70"/>
        <v>4066</v>
      </c>
      <c r="P408" s="83">
        <f t="shared" si="71"/>
        <v>0</v>
      </c>
      <c r="Q408" s="203">
        <v>3816</v>
      </c>
      <c r="R408" s="203">
        <v>2407</v>
      </c>
      <c r="S408" s="70">
        <f t="shared" si="68"/>
        <v>490</v>
      </c>
      <c r="T408" s="82">
        <f t="shared" si="72"/>
        <v>2407</v>
      </c>
      <c r="U408" s="83">
        <f t="shared" si="73"/>
        <v>0</v>
      </c>
      <c r="V408" s="136"/>
      <c r="W408" s="136"/>
      <c r="X408" s="70"/>
      <c r="Y408" s="82"/>
      <c r="Z408" s="83"/>
      <c r="AA408" s="287"/>
      <c r="AB408" s="286"/>
      <c r="AC408" s="286"/>
      <c r="AD408" s="286"/>
      <c r="AE408" s="286"/>
      <c r="AF408" s="286"/>
      <c r="AG408" s="286"/>
      <c r="AH408" s="190">
        <v>1682</v>
      </c>
      <c r="AI408" s="190">
        <v>3796</v>
      </c>
      <c r="AJ408" s="190">
        <v>3915</v>
      </c>
      <c r="AK408" s="220">
        <v>3494</v>
      </c>
      <c r="AL408" s="220">
        <v>2019</v>
      </c>
      <c r="AM408" s="220"/>
      <c r="AN408" s="220"/>
      <c r="AO408" s="287"/>
      <c r="AP408" s="286"/>
      <c r="AQ408" s="286"/>
      <c r="AR408" s="286"/>
      <c r="AS408" s="286"/>
      <c r="AT408" s="286"/>
      <c r="AU408" s="286"/>
      <c r="AV408" s="190">
        <v>0</v>
      </c>
      <c r="AW408" s="190">
        <v>0</v>
      </c>
      <c r="AX408" s="190">
        <v>76</v>
      </c>
      <c r="AY408" s="343">
        <v>164</v>
      </c>
      <c r="AZ408" s="343">
        <v>55</v>
      </c>
      <c r="BA408" s="343"/>
      <c r="BB408" s="343"/>
      <c r="BC408" s="287"/>
      <c r="BD408" s="286"/>
      <c r="BE408" s="286"/>
      <c r="BF408" s="288"/>
      <c r="BG408" s="288"/>
      <c r="BH408" s="288"/>
      <c r="BI408" s="288"/>
      <c r="BJ408" s="288">
        <v>0</v>
      </c>
      <c r="BK408" s="288">
        <v>0</v>
      </c>
      <c r="BL408" s="289">
        <v>27</v>
      </c>
      <c r="BM408" s="343">
        <v>69</v>
      </c>
      <c r="BN408" s="347">
        <v>97</v>
      </c>
      <c r="BO408" s="348"/>
      <c r="BP408" s="348"/>
      <c r="BQ408" s="346">
        <v>89</v>
      </c>
      <c r="BR408" s="343">
        <v>236</v>
      </c>
      <c r="BS408" s="343"/>
      <c r="BT408" s="343"/>
      <c r="BU408" s="287"/>
      <c r="BV408" s="286"/>
      <c r="BW408" s="286"/>
      <c r="BX408" s="283"/>
      <c r="BY408" s="283"/>
      <c r="BZ408" s="283"/>
      <c r="CA408" s="283"/>
      <c r="CB408" s="283">
        <v>0</v>
      </c>
      <c r="CC408" s="283">
        <v>0</v>
      </c>
      <c r="CD408" s="283">
        <v>0</v>
      </c>
      <c r="CE408" s="343">
        <v>0</v>
      </c>
      <c r="CF408" s="343"/>
      <c r="CG408" s="343"/>
      <c r="CH408" s="343"/>
      <c r="CI408" s="287"/>
      <c r="CJ408" s="286"/>
      <c r="CK408" s="286"/>
      <c r="CL408" s="286"/>
      <c r="CM408" s="286"/>
      <c r="CN408" s="286"/>
      <c r="CO408" s="286"/>
      <c r="CP408" s="190">
        <v>54</v>
      </c>
      <c r="CQ408" s="190">
        <v>190</v>
      </c>
      <c r="CR408" s="190">
        <v>48</v>
      </c>
      <c r="CS408" s="343">
        <v>0</v>
      </c>
      <c r="CT408" s="343">
        <v>0</v>
      </c>
      <c r="CU408" s="343"/>
      <c r="CV408" s="343"/>
    </row>
    <row r="409" spans="1:100" ht="12.95" customHeight="1" x14ac:dyDescent="0.2">
      <c r="A409" s="41"/>
      <c r="B409" s="6" t="s">
        <v>1795</v>
      </c>
      <c r="C409" s="9" t="s">
        <v>1908</v>
      </c>
      <c r="D409" s="285"/>
      <c r="K409" s="103">
        <v>575</v>
      </c>
      <c r="L409" s="190">
        <v>560</v>
      </c>
      <c r="M409" s="190">
        <v>260</v>
      </c>
      <c r="N409" s="70">
        <f t="shared" ref="N409:N440" si="74">IF(M409&gt;0,RANK(M409,$M$17:$M$987),"—")</f>
        <v>666</v>
      </c>
      <c r="O409" s="82">
        <f t="shared" ref="O409:O440" si="75">+AJ409+AX409+BL409+CD409+CR409</f>
        <v>260</v>
      </c>
      <c r="P409" s="83">
        <f t="shared" ref="P409:P440" si="76">+O409-M409</f>
        <v>0</v>
      </c>
      <c r="Q409" s="203">
        <v>1679</v>
      </c>
      <c r="R409" s="203">
        <v>2237</v>
      </c>
      <c r="S409" s="70">
        <f t="shared" si="68"/>
        <v>501</v>
      </c>
      <c r="T409" s="82">
        <f t="shared" si="72"/>
        <v>2237</v>
      </c>
      <c r="U409" s="83">
        <f t="shared" si="73"/>
        <v>0</v>
      </c>
      <c r="V409" s="136"/>
      <c r="W409" s="136"/>
      <c r="X409" s="70"/>
      <c r="Y409" s="82"/>
      <c r="Z409" s="83"/>
      <c r="AA409" s="287"/>
      <c r="AB409" s="286"/>
      <c r="AC409" s="286"/>
      <c r="AD409" s="286"/>
      <c r="AE409" s="286"/>
      <c r="AF409" s="286"/>
      <c r="AG409" s="286"/>
      <c r="AH409" s="190">
        <v>575</v>
      </c>
      <c r="AI409" s="190">
        <v>521</v>
      </c>
      <c r="AJ409" s="190">
        <v>81</v>
      </c>
      <c r="AK409" s="220">
        <v>1095</v>
      </c>
      <c r="AL409" s="343">
        <v>753</v>
      </c>
      <c r="AM409" s="343"/>
      <c r="AN409" s="343"/>
      <c r="AO409" s="287"/>
      <c r="AP409" s="286"/>
      <c r="AQ409" s="286"/>
      <c r="AR409" s="286"/>
      <c r="AS409" s="286"/>
      <c r="AT409" s="286"/>
      <c r="AU409" s="286"/>
      <c r="AV409" s="190">
        <v>0</v>
      </c>
      <c r="AW409" s="190">
        <v>0</v>
      </c>
      <c r="AX409" s="190">
        <v>0</v>
      </c>
      <c r="AY409" s="343">
        <v>0</v>
      </c>
      <c r="AZ409" s="343">
        <v>0</v>
      </c>
      <c r="BA409" s="343"/>
      <c r="BB409" s="343"/>
      <c r="BC409" s="287"/>
      <c r="BD409" s="286"/>
      <c r="BE409" s="286"/>
      <c r="BF409" s="288"/>
      <c r="BG409" s="288"/>
      <c r="BH409" s="288"/>
      <c r="BI409" s="288"/>
      <c r="BJ409" s="288">
        <v>0</v>
      </c>
      <c r="BK409" s="288">
        <v>0</v>
      </c>
      <c r="BL409" s="289">
        <v>0</v>
      </c>
      <c r="BM409" s="343">
        <v>0</v>
      </c>
      <c r="BN409" s="347">
        <v>0</v>
      </c>
      <c r="BO409" s="348"/>
      <c r="BP409" s="348"/>
      <c r="BQ409" s="346">
        <v>537</v>
      </c>
      <c r="BR409" s="220">
        <v>1422</v>
      </c>
      <c r="BS409" s="220"/>
      <c r="BT409" s="220"/>
      <c r="BU409" s="287"/>
      <c r="BV409" s="286"/>
      <c r="BW409" s="286"/>
      <c r="BX409" s="283"/>
      <c r="BY409" s="283"/>
      <c r="BZ409" s="283"/>
      <c r="CA409" s="283"/>
      <c r="CB409" s="283">
        <v>0</v>
      </c>
      <c r="CC409" s="283">
        <v>0</v>
      </c>
      <c r="CD409" s="283">
        <v>0</v>
      </c>
      <c r="CE409" s="343">
        <v>47</v>
      </c>
      <c r="CF409" s="343">
        <v>62</v>
      </c>
      <c r="CG409" s="343"/>
      <c r="CH409" s="343"/>
      <c r="CI409" s="287"/>
      <c r="CJ409" s="286"/>
      <c r="CK409" s="286"/>
      <c r="CL409" s="286"/>
      <c r="CM409" s="286"/>
      <c r="CN409" s="286"/>
      <c r="CO409" s="286"/>
      <c r="CP409" s="190">
        <v>0</v>
      </c>
      <c r="CQ409" s="190">
        <v>39</v>
      </c>
      <c r="CR409" s="190">
        <v>179</v>
      </c>
      <c r="CS409" s="343">
        <v>0</v>
      </c>
      <c r="CT409" s="343">
        <v>0</v>
      </c>
      <c r="CU409" s="343"/>
      <c r="CV409" s="343"/>
    </row>
    <row r="410" spans="1:100" ht="12.95" customHeight="1" x14ac:dyDescent="0.2">
      <c r="A410" s="41" t="s">
        <v>440</v>
      </c>
      <c r="B410" s="6" t="s">
        <v>1916</v>
      </c>
      <c r="C410" s="9" t="s">
        <v>1908</v>
      </c>
      <c r="D410" s="285"/>
      <c r="K410" s="103"/>
      <c r="L410" s="190"/>
      <c r="M410" s="190">
        <v>1485</v>
      </c>
      <c r="N410" s="70">
        <f t="shared" si="74"/>
        <v>473</v>
      </c>
      <c r="O410" s="82">
        <f t="shared" si="75"/>
        <v>1485</v>
      </c>
      <c r="P410" s="83">
        <f t="shared" si="76"/>
        <v>0</v>
      </c>
      <c r="Q410" s="203">
        <v>1572</v>
      </c>
      <c r="R410" s="203">
        <v>2121</v>
      </c>
      <c r="S410" s="70">
        <f t="shared" si="68"/>
        <v>509</v>
      </c>
      <c r="T410" s="82">
        <f t="shared" si="72"/>
        <v>2121</v>
      </c>
      <c r="U410" s="83">
        <f t="shared" si="73"/>
        <v>0</v>
      </c>
      <c r="V410" s="136"/>
      <c r="W410" s="136"/>
      <c r="X410" s="70"/>
      <c r="Y410" s="82"/>
      <c r="Z410" s="83"/>
      <c r="AA410" s="287"/>
      <c r="AB410" s="286"/>
      <c r="AC410" s="286"/>
      <c r="AD410" s="286"/>
      <c r="AE410" s="286"/>
      <c r="AF410" s="286"/>
      <c r="AG410" s="286"/>
      <c r="AH410" s="190"/>
      <c r="AI410" s="190"/>
      <c r="AJ410" s="190">
        <v>1197</v>
      </c>
      <c r="AK410" s="220">
        <v>1211</v>
      </c>
      <c r="AL410" s="220">
        <v>1988</v>
      </c>
      <c r="AM410" s="220"/>
      <c r="AN410" s="220"/>
      <c r="AO410" s="287"/>
      <c r="AP410" s="286"/>
      <c r="AQ410" s="286"/>
      <c r="AR410" s="286"/>
      <c r="AS410" s="286"/>
      <c r="AT410" s="286"/>
      <c r="AU410" s="286"/>
      <c r="AV410" s="190"/>
      <c r="AW410" s="190"/>
      <c r="AX410" s="190">
        <v>0</v>
      </c>
      <c r="AY410" s="343">
        <v>0</v>
      </c>
      <c r="AZ410" s="343">
        <v>0</v>
      </c>
      <c r="BA410" s="343"/>
      <c r="BB410" s="343"/>
      <c r="BC410" s="287"/>
      <c r="BD410" s="286"/>
      <c r="BE410" s="286"/>
      <c r="BF410" s="288"/>
      <c r="BG410" s="288"/>
      <c r="BH410" s="288"/>
      <c r="BI410" s="288"/>
      <c r="BJ410" s="288"/>
      <c r="BK410" s="288"/>
      <c r="BL410" s="289">
        <v>169</v>
      </c>
      <c r="BM410" s="343">
        <v>135</v>
      </c>
      <c r="BN410" s="347">
        <v>109</v>
      </c>
      <c r="BO410" s="348"/>
      <c r="BP410" s="348"/>
      <c r="BQ410" s="346">
        <v>0</v>
      </c>
      <c r="BR410" s="343">
        <v>0</v>
      </c>
      <c r="BS410" s="343"/>
      <c r="BT410" s="343"/>
      <c r="BU410" s="287"/>
      <c r="BV410" s="286"/>
      <c r="BW410" s="286"/>
      <c r="BX410" s="283"/>
      <c r="BY410" s="283"/>
      <c r="BZ410" s="283"/>
      <c r="CA410" s="283"/>
      <c r="CB410" s="283"/>
      <c r="CC410" s="283"/>
      <c r="CD410" s="283">
        <v>119</v>
      </c>
      <c r="CE410" s="343">
        <v>226</v>
      </c>
      <c r="CF410" s="343">
        <v>24</v>
      </c>
      <c r="CG410" s="343"/>
      <c r="CH410" s="343"/>
      <c r="CI410" s="287"/>
      <c r="CJ410" s="286"/>
      <c r="CK410" s="286"/>
      <c r="CL410" s="286"/>
      <c r="CM410" s="286"/>
      <c r="CN410" s="286"/>
      <c r="CO410" s="286"/>
      <c r="CP410" s="190"/>
      <c r="CQ410" s="190"/>
      <c r="CR410" s="190">
        <v>0</v>
      </c>
      <c r="CS410" s="343">
        <v>0</v>
      </c>
      <c r="CT410" s="343">
        <v>0</v>
      </c>
      <c r="CU410" s="343"/>
      <c r="CV410" s="343"/>
    </row>
    <row r="411" spans="1:100" ht="12.95" customHeight="1" x14ac:dyDescent="0.2">
      <c r="A411" s="41"/>
      <c r="B411" s="6" t="s">
        <v>2424</v>
      </c>
      <c r="C411" s="9" t="s">
        <v>1908</v>
      </c>
      <c r="D411" s="285"/>
      <c r="K411" s="103">
        <v>1822</v>
      </c>
      <c r="L411" s="190">
        <v>2039</v>
      </c>
      <c r="M411" s="190">
        <v>2387</v>
      </c>
      <c r="N411" s="70">
        <f t="shared" si="74"/>
        <v>418</v>
      </c>
      <c r="O411" s="82">
        <f t="shared" si="75"/>
        <v>2387</v>
      </c>
      <c r="P411" s="83">
        <f t="shared" si="76"/>
        <v>0</v>
      </c>
      <c r="Q411" s="203">
        <v>2607</v>
      </c>
      <c r="R411" s="203">
        <v>2078</v>
      </c>
      <c r="S411" s="70">
        <f t="shared" si="68"/>
        <v>513</v>
      </c>
      <c r="T411" s="82">
        <f t="shared" si="72"/>
        <v>2078</v>
      </c>
      <c r="U411" s="83">
        <f t="shared" si="73"/>
        <v>0</v>
      </c>
      <c r="V411" s="136"/>
      <c r="W411" s="136"/>
      <c r="X411" s="70"/>
      <c r="Y411" s="82"/>
      <c r="Z411" s="83"/>
      <c r="AA411" s="287"/>
      <c r="AB411" s="286"/>
      <c r="AC411" s="286"/>
      <c r="AD411" s="286"/>
      <c r="AE411" s="286"/>
      <c r="AF411" s="286"/>
      <c r="AG411" s="286"/>
      <c r="AH411" s="190">
        <v>1079</v>
      </c>
      <c r="AI411" s="190">
        <v>1283</v>
      </c>
      <c r="AJ411" s="190">
        <v>1828</v>
      </c>
      <c r="AK411" s="220">
        <v>2082</v>
      </c>
      <c r="AL411" s="220">
        <v>1681</v>
      </c>
      <c r="AM411" s="220"/>
      <c r="AN411" s="220"/>
      <c r="AO411" s="287"/>
      <c r="AP411" s="286"/>
      <c r="AQ411" s="286"/>
      <c r="AR411" s="286"/>
      <c r="AS411" s="286"/>
      <c r="AT411" s="286"/>
      <c r="AU411" s="286"/>
      <c r="AV411" s="190">
        <v>12</v>
      </c>
      <c r="AW411" s="190">
        <v>53</v>
      </c>
      <c r="AX411" s="190">
        <v>79</v>
      </c>
      <c r="AY411" s="343">
        <v>88</v>
      </c>
      <c r="AZ411" s="343">
        <v>27</v>
      </c>
      <c r="BA411" s="343"/>
      <c r="BB411" s="343"/>
      <c r="BC411" s="287"/>
      <c r="BD411" s="286"/>
      <c r="BE411" s="286"/>
      <c r="BF411" s="288"/>
      <c r="BG411" s="288"/>
      <c r="BH411" s="288"/>
      <c r="BI411" s="288"/>
      <c r="BJ411" s="288">
        <v>5</v>
      </c>
      <c r="BK411" s="288">
        <v>2</v>
      </c>
      <c r="BL411" s="289">
        <v>22</v>
      </c>
      <c r="BM411" s="343">
        <v>10</v>
      </c>
      <c r="BN411" s="347">
        <v>0</v>
      </c>
      <c r="BO411" s="348"/>
      <c r="BP411" s="348"/>
      <c r="BQ411" s="346">
        <v>47</v>
      </c>
      <c r="BR411" s="343">
        <v>57</v>
      </c>
      <c r="BS411" s="343"/>
      <c r="BT411" s="343"/>
      <c r="BU411" s="287"/>
      <c r="BV411" s="286"/>
      <c r="BW411" s="286"/>
      <c r="BX411" s="283"/>
      <c r="BY411" s="283"/>
      <c r="BZ411" s="283"/>
      <c r="CA411" s="283"/>
      <c r="CB411" s="283">
        <v>487</v>
      </c>
      <c r="CC411" s="283">
        <v>422</v>
      </c>
      <c r="CD411" s="283">
        <v>431</v>
      </c>
      <c r="CE411" s="343">
        <v>380</v>
      </c>
      <c r="CF411" s="343">
        <v>313</v>
      </c>
      <c r="CG411" s="343"/>
      <c r="CH411" s="343"/>
      <c r="CI411" s="287"/>
      <c r="CJ411" s="286"/>
      <c r="CK411" s="286"/>
      <c r="CL411" s="286"/>
      <c r="CM411" s="286"/>
      <c r="CN411" s="286"/>
      <c r="CO411" s="286"/>
      <c r="CP411" s="190">
        <v>239</v>
      </c>
      <c r="CQ411" s="190">
        <v>279</v>
      </c>
      <c r="CR411" s="190">
        <v>27</v>
      </c>
      <c r="CS411" s="343">
        <v>0</v>
      </c>
      <c r="CT411" s="343">
        <v>0</v>
      </c>
      <c r="CU411" s="343"/>
      <c r="CV411" s="343"/>
    </row>
    <row r="412" spans="1:100" ht="12.95" customHeight="1" x14ac:dyDescent="0.2">
      <c r="A412" s="41"/>
      <c r="B412" s="6" t="s">
        <v>1920</v>
      </c>
      <c r="C412" s="9" t="s">
        <v>1908</v>
      </c>
      <c r="D412" s="285"/>
      <c r="K412" s="103"/>
      <c r="L412" s="190"/>
      <c r="M412" s="190">
        <v>284</v>
      </c>
      <c r="N412" s="70">
        <f t="shared" si="74"/>
        <v>660</v>
      </c>
      <c r="O412" s="82">
        <f t="shared" si="75"/>
        <v>284</v>
      </c>
      <c r="P412" s="83">
        <f t="shared" si="76"/>
        <v>0</v>
      </c>
      <c r="Q412" s="203">
        <v>2255</v>
      </c>
      <c r="R412" s="203">
        <v>1986</v>
      </c>
      <c r="S412" s="70">
        <f t="shared" si="68"/>
        <v>521</v>
      </c>
      <c r="T412" s="82">
        <f t="shared" si="72"/>
        <v>1986</v>
      </c>
      <c r="U412" s="83">
        <f t="shared" si="73"/>
        <v>0</v>
      </c>
      <c r="V412" s="136"/>
      <c r="W412" s="136"/>
      <c r="X412" s="70"/>
      <c r="Y412" s="82"/>
      <c r="Z412" s="83"/>
      <c r="AA412" s="287"/>
      <c r="AB412" s="286"/>
      <c r="AC412" s="286"/>
      <c r="AD412" s="286"/>
      <c r="AE412" s="286"/>
      <c r="AF412" s="286"/>
      <c r="AG412" s="286"/>
      <c r="AH412" s="190"/>
      <c r="AI412" s="190"/>
      <c r="AJ412" s="190">
        <v>131</v>
      </c>
      <c r="AK412" s="220">
        <v>1652</v>
      </c>
      <c r="AL412" s="220">
        <v>1532</v>
      </c>
      <c r="AM412" s="220"/>
      <c r="AN412" s="220"/>
      <c r="AO412" s="287"/>
      <c r="AP412" s="286"/>
      <c r="AQ412" s="286"/>
      <c r="AR412" s="286"/>
      <c r="AS412" s="286"/>
      <c r="AT412" s="286"/>
      <c r="AU412" s="286"/>
      <c r="AV412" s="190"/>
      <c r="AW412" s="190"/>
      <c r="AX412" s="190">
        <v>0</v>
      </c>
      <c r="AY412" s="343">
        <v>262</v>
      </c>
      <c r="AZ412" s="343">
        <v>185</v>
      </c>
      <c r="BA412" s="343"/>
      <c r="BB412" s="343"/>
      <c r="BC412" s="287"/>
      <c r="BD412" s="286"/>
      <c r="BE412" s="286"/>
      <c r="BF412" s="288"/>
      <c r="BG412" s="288"/>
      <c r="BH412" s="288"/>
      <c r="BI412" s="288"/>
      <c r="BJ412" s="288"/>
      <c r="BK412" s="288"/>
      <c r="BL412" s="289">
        <v>0</v>
      </c>
      <c r="BM412" s="343">
        <v>0</v>
      </c>
      <c r="BN412" s="347">
        <v>0</v>
      </c>
      <c r="BO412" s="348"/>
      <c r="BP412" s="348"/>
      <c r="BQ412" s="346">
        <v>89</v>
      </c>
      <c r="BR412" s="343">
        <v>47</v>
      </c>
      <c r="BS412" s="343"/>
      <c r="BT412" s="343"/>
      <c r="BU412" s="287"/>
      <c r="BV412" s="286"/>
      <c r="BW412" s="286"/>
      <c r="BX412" s="283"/>
      <c r="BY412" s="283"/>
      <c r="BZ412" s="283"/>
      <c r="CA412" s="283"/>
      <c r="CB412" s="283"/>
      <c r="CC412" s="283"/>
      <c r="CD412" s="283">
        <v>0</v>
      </c>
      <c r="CE412" s="343">
        <v>252</v>
      </c>
      <c r="CF412" s="343">
        <v>222</v>
      </c>
      <c r="CG412" s="343"/>
      <c r="CH412" s="343"/>
      <c r="CI412" s="287"/>
      <c r="CJ412" s="286"/>
      <c r="CK412" s="286"/>
      <c r="CL412" s="286"/>
      <c r="CM412" s="286"/>
      <c r="CN412" s="286"/>
      <c r="CO412" s="286"/>
      <c r="CP412" s="190"/>
      <c r="CQ412" s="190"/>
      <c r="CR412" s="190">
        <v>153</v>
      </c>
      <c r="CS412" s="343">
        <v>0</v>
      </c>
      <c r="CT412" s="343">
        <v>0</v>
      </c>
      <c r="CU412" s="343"/>
      <c r="CV412" s="343"/>
    </row>
    <row r="413" spans="1:100" ht="12.95" customHeight="1" x14ac:dyDescent="0.2">
      <c r="A413" s="41" t="s">
        <v>457</v>
      </c>
      <c r="B413" s="6" t="s">
        <v>1337</v>
      </c>
      <c r="C413" s="9" t="s">
        <v>1908</v>
      </c>
      <c r="D413" s="285"/>
      <c r="K413" s="103">
        <v>377</v>
      </c>
      <c r="L413" s="190">
        <v>455</v>
      </c>
      <c r="M413" s="190">
        <v>951</v>
      </c>
      <c r="N413" s="70">
        <f t="shared" si="74"/>
        <v>531</v>
      </c>
      <c r="O413" s="82">
        <f t="shared" si="75"/>
        <v>951</v>
      </c>
      <c r="P413" s="83">
        <f t="shared" si="76"/>
        <v>0</v>
      </c>
      <c r="Q413" s="203">
        <v>2059</v>
      </c>
      <c r="R413" s="203">
        <v>1940</v>
      </c>
      <c r="S413" s="70">
        <f t="shared" si="68"/>
        <v>528</v>
      </c>
      <c r="T413" s="82">
        <f t="shared" si="72"/>
        <v>1940</v>
      </c>
      <c r="U413" s="83">
        <f t="shared" si="73"/>
        <v>0</v>
      </c>
      <c r="V413" s="136"/>
      <c r="W413" s="136"/>
      <c r="X413" s="70"/>
      <c r="Y413" s="82"/>
      <c r="Z413" s="83"/>
      <c r="AA413" s="287"/>
      <c r="AB413" s="286"/>
      <c r="AC413" s="286"/>
      <c r="AD413" s="286"/>
      <c r="AE413" s="286"/>
      <c r="AF413" s="286"/>
      <c r="AG413" s="286"/>
      <c r="AH413" s="190">
        <v>87</v>
      </c>
      <c r="AI413" s="190">
        <v>164</v>
      </c>
      <c r="AJ413" s="190">
        <v>529</v>
      </c>
      <c r="AK413" s="343">
        <v>666</v>
      </c>
      <c r="AL413" s="343">
        <v>650</v>
      </c>
      <c r="AM413" s="343"/>
      <c r="AN413" s="343"/>
      <c r="AO413" s="287"/>
      <c r="AP413" s="286"/>
      <c r="AQ413" s="286"/>
      <c r="AR413" s="286"/>
      <c r="AS413" s="286"/>
      <c r="AT413" s="286"/>
      <c r="AU413" s="286"/>
      <c r="AV413" s="190">
        <v>0</v>
      </c>
      <c r="AW413" s="190">
        <v>0</v>
      </c>
      <c r="AX413" s="190">
        <v>0</v>
      </c>
      <c r="AY413" s="343">
        <v>33</v>
      </c>
      <c r="AZ413" s="343">
        <v>80</v>
      </c>
      <c r="BA413" s="343"/>
      <c r="BB413" s="343"/>
      <c r="BC413" s="287"/>
      <c r="BD413" s="286"/>
      <c r="BE413" s="286"/>
      <c r="BF413" s="288"/>
      <c r="BG413" s="288"/>
      <c r="BH413" s="288"/>
      <c r="BI413" s="288"/>
      <c r="BJ413" s="288">
        <v>0</v>
      </c>
      <c r="BK413" s="288">
        <v>0</v>
      </c>
      <c r="BL413" s="289">
        <v>0</v>
      </c>
      <c r="BM413" s="343">
        <v>0</v>
      </c>
      <c r="BN413" s="347">
        <v>0</v>
      </c>
      <c r="BO413" s="348"/>
      <c r="BP413" s="348"/>
      <c r="BQ413" s="346">
        <v>0</v>
      </c>
      <c r="BR413" s="343">
        <v>213</v>
      </c>
      <c r="BS413" s="343"/>
      <c r="BT413" s="343"/>
      <c r="BU413" s="287"/>
      <c r="BV413" s="286"/>
      <c r="BW413" s="286"/>
      <c r="BX413" s="283"/>
      <c r="BY413" s="283"/>
      <c r="BZ413" s="283"/>
      <c r="CA413" s="283"/>
      <c r="CB413" s="283">
        <v>290</v>
      </c>
      <c r="CC413" s="283">
        <v>291</v>
      </c>
      <c r="CD413" s="283">
        <v>422</v>
      </c>
      <c r="CE413" s="220">
        <v>1360</v>
      </c>
      <c r="CF413" s="343">
        <v>997</v>
      </c>
      <c r="CG413" s="343"/>
      <c r="CH413" s="343"/>
      <c r="CI413" s="287"/>
      <c r="CJ413" s="286"/>
      <c r="CK413" s="286"/>
      <c r="CL413" s="286"/>
      <c r="CM413" s="286"/>
      <c r="CN413" s="286"/>
      <c r="CO413" s="286"/>
      <c r="CP413" s="190">
        <v>0</v>
      </c>
      <c r="CQ413" s="190">
        <v>0</v>
      </c>
      <c r="CR413" s="190">
        <v>0</v>
      </c>
      <c r="CS413" s="343">
        <v>0</v>
      </c>
      <c r="CT413" s="343">
        <v>0</v>
      </c>
      <c r="CU413" s="343"/>
      <c r="CV413" s="343"/>
    </row>
    <row r="414" spans="1:100" ht="12.95" customHeight="1" x14ac:dyDescent="0.2">
      <c r="A414" s="41" t="s">
        <v>449</v>
      </c>
      <c r="B414" s="6" t="s">
        <v>679</v>
      </c>
      <c r="C414" s="9" t="s">
        <v>1908</v>
      </c>
      <c r="D414" s="284"/>
      <c r="E414" s="292"/>
      <c r="F414" s="23"/>
      <c r="G414" s="163"/>
      <c r="H414" s="23"/>
      <c r="I414" s="23"/>
      <c r="J414" s="23"/>
      <c r="K414" s="23"/>
      <c r="L414" s="23">
        <v>556</v>
      </c>
      <c r="M414" s="23">
        <v>606</v>
      </c>
      <c r="N414" s="70">
        <f t="shared" si="74"/>
        <v>580</v>
      </c>
      <c r="O414" s="82">
        <f t="shared" si="75"/>
        <v>606</v>
      </c>
      <c r="P414" s="83">
        <f t="shared" si="76"/>
        <v>0</v>
      </c>
      <c r="Q414" s="203">
        <v>2672</v>
      </c>
      <c r="R414" s="203">
        <v>1924</v>
      </c>
      <c r="S414" s="70">
        <f t="shared" si="68"/>
        <v>533</v>
      </c>
      <c r="T414" s="82">
        <f t="shared" si="72"/>
        <v>1924</v>
      </c>
      <c r="U414" s="83">
        <f t="shared" si="73"/>
        <v>0</v>
      </c>
      <c r="V414" s="136"/>
      <c r="W414" s="136"/>
      <c r="X414" s="70"/>
      <c r="Y414" s="82"/>
      <c r="Z414" s="83"/>
      <c r="AA414" s="284"/>
      <c r="AB414" s="292"/>
      <c r="AC414" s="23"/>
      <c r="AD414" s="23"/>
      <c r="AE414" s="23"/>
      <c r="AF414" s="23"/>
      <c r="AG414" s="23"/>
      <c r="AH414" s="23"/>
      <c r="AI414" s="23">
        <v>135</v>
      </c>
      <c r="AJ414" s="23">
        <v>150</v>
      </c>
      <c r="AK414" s="343">
        <v>933</v>
      </c>
      <c r="AL414" s="343">
        <v>299</v>
      </c>
      <c r="AM414" s="343"/>
      <c r="AN414" s="343"/>
      <c r="AO414" s="284"/>
      <c r="AP414" s="292"/>
      <c r="AQ414" s="23"/>
      <c r="AR414" s="23"/>
      <c r="AS414" s="23"/>
      <c r="AT414" s="23"/>
      <c r="AU414" s="23"/>
      <c r="AV414" s="23"/>
      <c r="AW414" s="23">
        <v>2</v>
      </c>
      <c r="AX414" s="23">
        <v>6</v>
      </c>
      <c r="AY414" s="343">
        <v>808</v>
      </c>
      <c r="AZ414" s="343">
        <v>9</v>
      </c>
      <c r="BA414" s="343"/>
      <c r="BB414" s="343"/>
      <c r="BC414" s="284"/>
      <c r="BD414" s="292"/>
      <c r="BE414" s="23"/>
      <c r="BF414" s="37"/>
      <c r="BG414" s="37"/>
      <c r="BH414" s="37"/>
      <c r="BI414" s="37"/>
      <c r="BJ414" s="37"/>
      <c r="BK414" s="37">
        <v>0</v>
      </c>
      <c r="BL414" s="129">
        <v>8</v>
      </c>
      <c r="BM414" s="343">
        <v>44</v>
      </c>
      <c r="BN414" s="347">
        <v>10</v>
      </c>
      <c r="BO414" s="348"/>
      <c r="BP414" s="348"/>
      <c r="BQ414" s="346">
        <v>247</v>
      </c>
      <c r="BR414" s="343">
        <v>708</v>
      </c>
      <c r="BS414" s="343"/>
      <c r="BT414" s="343"/>
      <c r="BU414" s="284"/>
      <c r="BV414" s="293"/>
      <c r="BW414" s="23"/>
      <c r="BX414" s="23"/>
      <c r="BY414" s="23"/>
      <c r="BZ414" s="23"/>
      <c r="CA414" s="23"/>
      <c r="CB414" s="23"/>
      <c r="CC414" s="23">
        <v>419</v>
      </c>
      <c r="CD414" s="23">
        <v>413</v>
      </c>
      <c r="CE414" s="343">
        <v>640</v>
      </c>
      <c r="CF414" s="343">
        <v>898</v>
      </c>
      <c r="CG414" s="343"/>
      <c r="CH414" s="343"/>
      <c r="CI414" s="284"/>
      <c r="CJ414" s="291"/>
      <c r="CK414" s="292"/>
      <c r="CL414" s="23"/>
      <c r="CM414" s="163"/>
      <c r="CN414" s="23"/>
      <c r="CO414" s="23"/>
      <c r="CP414" s="23"/>
      <c r="CQ414" s="23">
        <v>0</v>
      </c>
      <c r="CR414" s="23">
        <v>29</v>
      </c>
      <c r="CS414" s="343">
        <v>0</v>
      </c>
      <c r="CT414" s="343">
        <v>0</v>
      </c>
      <c r="CU414" s="343"/>
      <c r="CV414" s="343"/>
    </row>
    <row r="415" spans="1:100" ht="12.95" customHeight="1" x14ac:dyDescent="0.2">
      <c r="A415" s="41" t="s">
        <v>235</v>
      </c>
      <c r="B415" s="6" t="s">
        <v>690</v>
      </c>
      <c r="C415" s="9" t="s">
        <v>1908</v>
      </c>
      <c r="K415" s="103">
        <v>1220</v>
      </c>
      <c r="L415" s="190">
        <v>1291</v>
      </c>
      <c r="M415" s="190">
        <v>1096</v>
      </c>
      <c r="N415" s="70">
        <f t="shared" si="74"/>
        <v>509</v>
      </c>
      <c r="O415" s="82">
        <f t="shared" si="75"/>
        <v>1096</v>
      </c>
      <c r="P415" s="83">
        <f t="shared" si="76"/>
        <v>0</v>
      </c>
      <c r="Q415" s="203">
        <v>1904</v>
      </c>
      <c r="R415" s="203">
        <v>1839</v>
      </c>
      <c r="S415" s="70">
        <f t="shared" si="68"/>
        <v>540</v>
      </c>
      <c r="T415" s="82">
        <f t="shared" si="72"/>
        <v>1839</v>
      </c>
      <c r="U415" s="83">
        <f t="shared" si="73"/>
        <v>0</v>
      </c>
      <c r="V415" s="136"/>
      <c r="W415" s="136"/>
      <c r="X415" s="70"/>
      <c r="Y415" s="82"/>
      <c r="Z415" s="83"/>
      <c r="AA415" s="287"/>
      <c r="AB415" s="286"/>
      <c r="AC415" s="286"/>
      <c r="AD415" s="286"/>
      <c r="AE415" s="286"/>
      <c r="AF415" s="286"/>
      <c r="AG415" s="286"/>
      <c r="AH415" s="190">
        <v>658</v>
      </c>
      <c r="AI415" s="190">
        <v>663</v>
      </c>
      <c r="AJ415" s="190">
        <v>639</v>
      </c>
      <c r="AK415" s="343">
        <v>796</v>
      </c>
      <c r="AL415" s="343">
        <v>772</v>
      </c>
      <c r="AM415" s="343"/>
      <c r="AN415" s="343"/>
      <c r="AO415" s="287"/>
      <c r="AP415" s="286"/>
      <c r="AQ415" s="286"/>
      <c r="AR415" s="286"/>
      <c r="AS415" s="286"/>
      <c r="AT415" s="286"/>
      <c r="AU415" s="286"/>
      <c r="AV415" s="190">
        <v>0</v>
      </c>
      <c r="AW415" s="190">
        <v>0</v>
      </c>
      <c r="AX415" s="190">
        <v>0</v>
      </c>
      <c r="AY415" s="343">
        <v>0</v>
      </c>
      <c r="AZ415" s="343">
        <v>0</v>
      </c>
      <c r="BA415" s="343"/>
      <c r="BB415" s="343"/>
      <c r="BC415" s="287"/>
      <c r="BD415" s="286"/>
      <c r="BE415" s="286"/>
      <c r="BF415" s="288"/>
      <c r="BG415" s="288"/>
      <c r="BH415" s="288"/>
      <c r="BI415" s="288"/>
      <c r="BJ415" s="288">
        <v>0</v>
      </c>
      <c r="BK415" s="288">
        <v>0</v>
      </c>
      <c r="BL415" s="289">
        <v>0</v>
      </c>
      <c r="BM415" s="343">
        <v>0</v>
      </c>
      <c r="BN415" s="347">
        <v>0</v>
      </c>
      <c r="BO415" s="348"/>
      <c r="BP415" s="348"/>
      <c r="BQ415" s="346">
        <v>485</v>
      </c>
      <c r="BR415" s="343">
        <v>385</v>
      </c>
      <c r="BS415" s="343"/>
      <c r="BT415" s="343"/>
      <c r="BU415" s="287"/>
      <c r="BV415" s="286"/>
      <c r="BW415" s="286"/>
      <c r="BX415" s="283"/>
      <c r="BY415" s="283"/>
      <c r="BZ415" s="283"/>
      <c r="CA415" s="283"/>
      <c r="CB415" s="283">
        <v>188</v>
      </c>
      <c r="CC415" s="283">
        <v>308</v>
      </c>
      <c r="CD415" s="283">
        <v>152</v>
      </c>
      <c r="CE415" s="343">
        <v>623</v>
      </c>
      <c r="CF415" s="343">
        <v>682</v>
      </c>
      <c r="CG415" s="343"/>
      <c r="CH415" s="343"/>
      <c r="CI415" s="286"/>
      <c r="CJ415" s="286"/>
      <c r="CK415" s="286"/>
      <c r="CL415" s="286"/>
      <c r="CM415" s="286"/>
      <c r="CN415" s="286"/>
      <c r="CO415" s="286"/>
      <c r="CP415" s="190">
        <v>374</v>
      </c>
      <c r="CQ415" s="190">
        <v>320</v>
      </c>
      <c r="CR415" s="190">
        <v>305</v>
      </c>
      <c r="CS415" s="343">
        <v>0</v>
      </c>
      <c r="CT415" s="343">
        <v>0</v>
      </c>
      <c r="CU415" s="343"/>
      <c r="CV415" s="343"/>
    </row>
    <row r="416" spans="1:100" ht="12.95" customHeight="1" x14ac:dyDescent="0.2">
      <c r="A416" s="41" t="s">
        <v>792</v>
      </c>
      <c r="B416" s="6" t="s">
        <v>548</v>
      </c>
      <c r="C416" s="9" t="s">
        <v>1908</v>
      </c>
      <c r="D416" s="291"/>
      <c r="E416" s="292"/>
      <c r="F416" s="23"/>
      <c r="G416" s="163"/>
      <c r="H416" s="23"/>
      <c r="I416" s="23"/>
      <c r="J416" s="23"/>
      <c r="K416" s="23"/>
      <c r="L416" s="23">
        <v>844</v>
      </c>
      <c r="M416" s="23">
        <v>705</v>
      </c>
      <c r="N416" s="70">
        <f t="shared" si="74"/>
        <v>555</v>
      </c>
      <c r="O416" s="136">
        <f t="shared" si="75"/>
        <v>705</v>
      </c>
      <c r="P416" s="136">
        <f t="shared" si="76"/>
        <v>0</v>
      </c>
      <c r="Q416" s="203">
        <v>1249</v>
      </c>
      <c r="R416" s="210">
        <v>1819</v>
      </c>
      <c r="S416" s="70">
        <f t="shared" si="68"/>
        <v>542</v>
      </c>
      <c r="T416" s="82">
        <f t="shared" si="72"/>
        <v>1819</v>
      </c>
      <c r="U416" s="83">
        <f t="shared" si="73"/>
        <v>0</v>
      </c>
      <c r="V416" s="136"/>
      <c r="W416" s="136"/>
      <c r="X416" s="70"/>
      <c r="Y416" s="82"/>
      <c r="Z416" s="83"/>
      <c r="AA416" s="284"/>
      <c r="AB416" s="292"/>
      <c r="AC416" s="23"/>
      <c r="AD416" s="23"/>
      <c r="AE416" s="23"/>
      <c r="AF416" s="23"/>
      <c r="AG416" s="23"/>
      <c r="AH416" s="23"/>
      <c r="AI416" s="23">
        <v>550</v>
      </c>
      <c r="AJ416" s="23">
        <v>277</v>
      </c>
      <c r="AK416" s="350">
        <v>609</v>
      </c>
      <c r="AL416" s="220">
        <v>1152</v>
      </c>
      <c r="AM416" s="220"/>
      <c r="AN416" s="220"/>
      <c r="AO416" s="284"/>
      <c r="AP416" s="292"/>
      <c r="AQ416" s="23"/>
      <c r="AR416" s="23"/>
      <c r="AS416" s="23"/>
      <c r="AT416" s="23"/>
      <c r="AU416" s="23"/>
      <c r="AV416" s="23"/>
      <c r="AW416" s="23">
        <v>0</v>
      </c>
      <c r="AX416" s="23">
        <v>0</v>
      </c>
      <c r="AY416" s="350">
        <v>0</v>
      </c>
      <c r="AZ416" s="343">
        <v>0</v>
      </c>
      <c r="BA416" s="343"/>
      <c r="BB416" s="343"/>
      <c r="BC416" s="284"/>
      <c r="BD416" s="292"/>
      <c r="BE416" s="23"/>
      <c r="BF416" s="37"/>
      <c r="BG416" s="37"/>
      <c r="BH416" s="37"/>
      <c r="BI416" s="37"/>
      <c r="BJ416" s="37"/>
      <c r="BK416" s="37">
        <v>0</v>
      </c>
      <c r="BL416" s="129">
        <v>0</v>
      </c>
      <c r="BM416" s="350">
        <v>2</v>
      </c>
      <c r="BN416" s="347">
        <v>3</v>
      </c>
      <c r="BO416" s="348"/>
      <c r="BP416" s="348"/>
      <c r="BQ416" s="352">
        <v>571</v>
      </c>
      <c r="BR416" s="343">
        <v>598</v>
      </c>
      <c r="BS416" s="343"/>
      <c r="BT416" s="343"/>
      <c r="BU416" s="284"/>
      <c r="BV416" s="293"/>
      <c r="BW416" s="23"/>
      <c r="BX416" s="23"/>
      <c r="BY416" s="23"/>
      <c r="BZ416" s="23"/>
      <c r="CA416" s="23"/>
      <c r="CB416" s="23"/>
      <c r="CC416" s="23">
        <v>294</v>
      </c>
      <c r="CD416" s="23">
        <v>245</v>
      </c>
      <c r="CE416" s="350">
        <v>67</v>
      </c>
      <c r="CF416" s="343">
        <v>66</v>
      </c>
      <c r="CG416" s="343"/>
      <c r="CH416" s="343"/>
      <c r="CI416" s="291"/>
      <c r="CJ416" s="291"/>
      <c r="CK416" s="292"/>
      <c r="CL416" s="23"/>
      <c r="CM416" s="163"/>
      <c r="CN416" s="23"/>
      <c r="CO416" s="23"/>
      <c r="CP416" s="23"/>
      <c r="CQ416" s="23">
        <v>0</v>
      </c>
      <c r="CR416" s="23">
        <v>183</v>
      </c>
      <c r="CS416" s="350">
        <v>0</v>
      </c>
      <c r="CT416" s="343">
        <v>0</v>
      </c>
      <c r="CU416" s="343"/>
      <c r="CV416" s="343"/>
    </row>
    <row r="417" spans="1:100" ht="12.95" customHeight="1" x14ac:dyDescent="0.2">
      <c r="A417" s="41" t="s">
        <v>425</v>
      </c>
      <c r="B417" s="6" t="s">
        <v>674</v>
      </c>
      <c r="C417" s="9" t="s">
        <v>1908</v>
      </c>
      <c r="K417" s="103">
        <v>1652</v>
      </c>
      <c r="L417" s="190">
        <v>2110</v>
      </c>
      <c r="M417" s="190">
        <v>2625</v>
      </c>
      <c r="N417" s="70">
        <f t="shared" si="74"/>
        <v>412</v>
      </c>
      <c r="O417" s="82">
        <f t="shared" si="75"/>
        <v>2625</v>
      </c>
      <c r="P417" s="83">
        <f t="shared" si="76"/>
        <v>0</v>
      </c>
      <c r="Q417" s="219">
        <v>2289</v>
      </c>
      <c r="R417" s="219">
        <v>1809</v>
      </c>
      <c r="S417" s="70">
        <f t="shared" si="68"/>
        <v>544</v>
      </c>
      <c r="T417" s="82">
        <f t="shared" si="72"/>
        <v>1809</v>
      </c>
      <c r="U417" s="83">
        <f t="shared" si="73"/>
        <v>0</v>
      </c>
      <c r="V417" s="136"/>
      <c r="W417" s="136"/>
      <c r="X417" s="70"/>
      <c r="Y417" s="82"/>
      <c r="Z417" s="83"/>
      <c r="AA417" s="287"/>
      <c r="AB417" s="286"/>
      <c r="AC417" s="286"/>
      <c r="AD417" s="286"/>
      <c r="AE417" s="286"/>
      <c r="AF417" s="286"/>
      <c r="AG417" s="286"/>
      <c r="AH417" s="190">
        <v>745</v>
      </c>
      <c r="AI417" s="190">
        <v>802</v>
      </c>
      <c r="AJ417" s="190">
        <v>608</v>
      </c>
      <c r="AK417" s="343">
        <v>665</v>
      </c>
      <c r="AL417" s="343">
        <v>904</v>
      </c>
      <c r="AM417" s="343"/>
      <c r="AN417" s="343"/>
      <c r="AO417" s="287"/>
      <c r="AP417" s="286"/>
      <c r="AQ417" s="286"/>
      <c r="AR417" s="286"/>
      <c r="AS417" s="286"/>
      <c r="AT417" s="286"/>
      <c r="AU417" s="286"/>
      <c r="AV417" s="190">
        <v>6</v>
      </c>
      <c r="AW417" s="190">
        <v>67</v>
      </c>
      <c r="AX417" s="190">
        <v>0</v>
      </c>
      <c r="AY417" s="343">
        <v>118</v>
      </c>
      <c r="AZ417" s="343">
        <v>120</v>
      </c>
      <c r="BA417" s="343"/>
      <c r="BB417" s="343"/>
      <c r="BC417" s="287"/>
      <c r="BD417" s="286"/>
      <c r="BE417" s="286"/>
      <c r="BF417" s="288"/>
      <c r="BG417" s="288"/>
      <c r="BH417" s="288"/>
      <c r="BI417" s="288"/>
      <c r="BJ417" s="288">
        <v>826</v>
      </c>
      <c r="BK417" s="288">
        <v>1091</v>
      </c>
      <c r="BL417" s="289">
        <v>2017</v>
      </c>
      <c r="BM417" s="343">
        <v>261</v>
      </c>
      <c r="BN417" s="347">
        <v>271</v>
      </c>
      <c r="BO417" s="348"/>
      <c r="BP417" s="348"/>
      <c r="BQ417" s="349">
        <v>1245</v>
      </c>
      <c r="BR417" s="343">
        <v>514</v>
      </c>
      <c r="BS417" s="343"/>
      <c r="BT417" s="343"/>
      <c r="BU417" s="287"/>
      <c r="BV417" s="286"/>
      <c r="BW417" s="286"/>
      <c r="BX417" s="283"/>
      <c r="BY417" s="283"/>
      <c r="BZ417" s="283"/>
      <c r="CA417" s="283"/>
      <c r="CB417" s="283">
        <v>0</v>
      </c>
      <c r="CC417" s="283">
        <v>150</v>
      </c>
      <c r="CD417" s="283">
        <v>0</v>
      </c>
      <c r="CE417" s="343">
        <v>0</v>
      </c>
      <c r="CF417" s="343"/>
      <c r="CG417" s="343"/>
      <c r="CH417" s="343"/>
      <c r="CI417" s="286"/>
      <c r="CJ417" s="286"/>
      <c r="CK417" s="286"/>
      <c r="CL417" s="286"/>
      <c r="CM417" s="286"/>
      <c r="CN417" s="286"/>
      <c r="CO417" s="286"/>
      <c r="CP417" s="190">
        <v>75</v>
      </c>
      <c r="CQ417" s="190">
        <v>0</v>
      </c>
      <c r="CR417" s="190">
        <v>0</v>
      </c>
      <c r="CS417" s="343">
        <v>0</v>
      </c>
      <c r="CT417" s="343">
        <v>0</v>
      </c>
      <c r="CU417" s="343"/>
      <c r="CV417" s="343"/>
    </row>
    <row r="418" spans="1:100" ht="12.95" customHeight="1" thickBot="1" x14ac:dyDescent="0.25">
      <c r="A418" s="43" t="s">
        <v>486</v>
      </c>
      <c r="B418" s="381" t="s">
        <v>1893</v>
      </c>
      <c r="C418" s="9" t="s">
        <v>1908</v>
      </c>
      <c r="K418" s="103"/>
      <c r="L418" s="190"/>
      <c r="M418" s="190">
        <v>1305</v>
      </c>
      <c r="N418" s="70">
        <f t="shared" si="74"/>
        <v>490</v>
      </c>
      <c r="O418" s="82">
        <f t="shared" si="75"/>
        <v>1305</v>
      </c>
      <c r="P418" s="83">
        <f t="shared" si="76"/>
        <v>0</v>
      </c>
      <c r="Q418" s="219">
        <v>1600</v>
      </c>
      <c r="R418" s="219">
        <v>1779</v>
      </c>
      <c r="S418" s="70">
        <f t="shared" si="68"/>
        <v>548</v>
      </c>
      <c r="T418" s="82">
        <f t="shared" si="72"/>
        <v>1779</v>
      </c>
      <c r="U418" s="83">
        <f t="shared" si="73"/>
        <v>0</v>
      </c>
      <c r="V418" s="136"/>
      <c r="W418" s="136"/>
      <c r="X418" s="70"/>
      <c r="Y418" s="82"/>
      <c r="Z418" s="83"/>
      <c r="AA418" s="286"/>
      <c r="AB418" s="286"/>
      <c r="AC418" s="286"/>
      <c r="AD418" s="286"/>
      <c r="AE418" s="286"/>
      <c r="AF418" s="286"/>
      <c r="AG418" s="286"/>
      <c r="AH418" s="190"/>
      <c r="AI418" s="190"/>
      <c r="AJ418" s="190">
        <v>642</v>
      </c>
      <c r="AK418" s="348">
        <v>999</v>
      </c>
      <c r="AL418" s="345">
        <v>1558</v>
      </c>
      <c r="AM418" s="345"/>
      <c r="AN418" s="345"/>
      <c r="AO418" s="286"/>
      <c r="AP418" s="286"/>
      <c r="AQ418" s="286"/>
      <c r="AR418" s="286"/>
      <c r="AS418" s="286"/>
      <c r="AT418" s="286"/>
      <c r="AU418" s="286"/>
      <c r="AV418" s="190"/>
      <c r="AW418" s="190"/>
      <c r="AX418" s="190">
        <v>0</v>
      </c>
      <c r="AY418" s="348">
        <v>0</v>
      </c>
      <c r="AZ418" s="348">
        <v>2</v>
      </c>
      <c r="BA418" s="348"/>
      <c r="BB418" s="348"/>
      <c r="BC418" s="286"/>
      <c r="BD418" s="286"/>
      <c r="BE418" s="286"/>
      <c r="BF418" s="288"/>
      <c r="BG418" s="288"/>
      <c r="BH418" s="288"/>
      <c r="BI418" s="288"/>
      <c r="BJ418" s="288"/>
      <c r="BK418" s="288"/>
      <c r="BL418" s="288">
        <v>0</v>
      </c>
      <c r="BM418" s="348">
        <v>0</v>
      </c>
      <c r="BN418" s="348">
        <v>34</v>
      </c>
      <c r="BO418" s="348"/>
      <c r="BP418" s="348"/>
      <c r="BQ418" s="346">
        <v>222</v>
      </c>
      <c r="BR418" s="348">
        <v>125</v>
      </c>
      <c r="BS418" s="348"/>
      <c r="BT418" s="348"/>
      <c r="BU418" s="286"/>
      <c r="BV418" s="286"/>
      <c r="BW418" s="286"/>
      <c r="BX418" s="283"/>
      <c r="BY418" s="283"/>
      <c r="BZ418" s="283"/>
      <c r="CA418" s="283"/>
      <c r="CB418" s="283"/>
      <c r="CC418" s="283"/>
      <c r="CD418" s="283">
        <v>379</v>
      </c>
      <c r="CE418" s="348">
        <v>379</v>
      </c>
      <c r="CF418" s="348">
        <v>60</v>
      </c>
      <c r="CG418" s="348"/>
      <c r="CH418" s="348"/>
      <c r="CI418" s="286"/>
      <c r="CJ418" s="286"/>
      <c r="CK418" s="286"/>
      <c r="CL418" s="286"/>
      <c r="CM418" s="286"/>
      <c r="CN418" s="286"/>
      <c r="CO418" s="286"/>
      <c r="CP418" s="190"/>
      <c r="CQ418" s="190"/>
      <c r="CR418" s="190">
        <v>284</v>
      </c>
      <c r="CS418" s="348">
        <v>0</v>
      </c>
      <c r="CT418" s="348">
        <v>0</v>
      </c>
      <c r="CU418" s="348"/>
      <c r="CV418" s="348"/>
    </row>
    <row r="419" spans="1:100" ht="12.95" customHeight="1" x14ac:dyDescent="0.2">
      <c r="A419" s="41" t="s">
        <v>1048</v>
      </c>
      <c r="B419" s="6" t="s">
        <v>1331</v>
      </c>
      <c r="C419" s="9" t="s">
        <v>1908</v>
      </c>
      <c r="K419" s="103">
        <v>909</v>
      </c>
      <c r="L419" s="190">
        <v>1217</v>
      </c>
      <c r="M419" s="190">
        <v>1572</v>
      </c>
      <c r="N419" s="70">
        <f t="shared" si="74"/>
        <v>466</v>
      </c>
      <c r="O419" s="82">
        <f t="shared" si="75"/>
        <v>1572</v>
      </c>
      <c r="P419" s="83">
        <f t="shared" si="76"/>
        <v>0</v>
      </c>
      <c r="Q419" s="203">
        <v>1786</v>
      </c>
      <c r="R419" s="203">
        <v>1768</v>
      </c>
      <c r="S419" s="70">
        <f t="shared" si="68"/>
        <v>550</v>
      </c>
      <c r="T419" s="82">
        <f t="shared" si="72"/>
        <v>1768</v>
      </c>
      <c r="U419" s="83">
        <f t="shared" si="73"/>
        <v>0</v>
      </c>
      <c r="V419" s="136"/>
      <c r="W419" s="136"/>
      <c r="X419" s="70"/>
      <c r="Y419" s="82"/>
      <c r="Z419" s="83"/>
      <c r="AA419" s="287"/>
      <c r="AB419" s="286"/>
      <c r="AC419" s="286"/>
      <c r="AD419" s="286"/>
      <c r="AE419" s="286"/>
      <c r="AF419" s="286"/>
      <c r="AG419" s="286"/>
      <c r="AH419" s="190">
        <v>680</v>
      </c>
      <c r="AI419" s="190">
        <v>786</v>
      </c>
      <c r="AJ419" s="190">
        <v>809</v>
      </c>
      <c r="AK419" s="343">
        <v>885</v>
      </c>
      <c r="AL419" s="343">
        <v>914</v>
      </c>
      <c r="AM419" s="343"/>
      <c r="AN419" s="343"/>
      <c r="AO419" s="287"/>
      <c r="AP419" s="286"/>
      <c r="AQ419" s="286"/>
      <c r="AR419" s="286"/>
      <c r="AS419" s="286"/>
      <c r="AT419" s="286"/>
      <c r="AU419" s="286"/>
      <c r="AV419" s="190">
        <v>0</v>
      </c>
      <c r="AW419" s="190">
        <v>0</v>
      </c>
      <c r="AX419" s="190">
        <v>4</v>
      </c>
      <c r="AY419" s="343">
        <v>139</v>
      </c>
      <c r="AZ419" s="343">
        <v>492</v>
      </c>
      <c r="BA419" s="343"/>
      <c r="BB419" s="343"/>
      <c r="BC419" s="287"/>
      <c r="BD419" s="286"/>
      <c r="BE419" s="286"/>
      <c r="BF419" s="288"/>
      <c r="BG419" s="288"/>
      <c r="BH419" s="288"/>
      <c r="BI419" s="288"/>
      <c r="BJ419" s="288">
        <v>0</v>
      </c>
      <c r="BK419" s="288">
        <v>0</v>
      </c>
      <c r="BL419" s="289">
        <v>223</v>
      </c>
      <c r="BM419" s="343">
        <v>519</v>
      </c>
      <c r="BN419" s="347">
        <v>132</v>
      </c>
      <c r="BO419" s="348"/>
      <c r="BP419" s="348"/>
      <c r="BQ419" s="346">
        <v>74</v>
      </c>
      <c r="BR419" s="343">
        <v>111</v>
      </c>
      <c r="BS419" s="343"/>
      <c r="BT419" s="343"/>
      <c r="BU419" s="287"/>
      <c r="BV419" s="286"/>
      <c r="BW419" s="286"/>
      <c r="BX419" s="283"/>
      <c r="BY419" s="283"/>
      <c r="BZ419" s="283"/>
      <c r="CA419" s="283"/>
      <c r="CB419" s="283">
        <v>143</v>
      </c>
      <c r="CC419" s="283">
        <v>159</v>
      </c>
      <c r="CD419" s="283">
        <v>108</v>
      </c>
      <c r="CE419" s="343">
        <v>169</v>
      </c>
      <c r="CF419" s="343">
        <v>119</v>
      </c>
      <c r="CG419" s="343"/>
      <c r="CH419" s="343"/>
      <c r="CI419" s="286"/>
      <c r="CJ419" s="286"/>
      <c r="CK419" s="286"/>
      <c r="CL419" s="286"/>
      <c r="CM419" s="286"/>
      <c r="CN419" s="286"/>
      <c r="CO419" s="286"/>
      <c r="CP419" s="190">
        <v>86</v>
      </c>
      <c r="CQ419" s="190">
        <v>272</v>
      </c>
      <c r="CR419" s="190">
        <v>428</v>
      </c>
      <c r="CS419" s="343">
        <v>0</v>
      </c>
      <c r="CT419" s="343">
        <v>0</v>
      </c>
      <c r="CU419" s="343"/>
      <c r="CV419" s="343"/>
    </row>
    <row r="420" spans="1:100" ht="15" customHeight="1" x14ac:dyDescent="0.2">
      <c r="A420" s="41"/>
      <c r="B420" s="6" t="s">
        <v>560</v>
      </c>
      <c r="C420" s="9" t="s">
        <v>1908</v>
      </c>
      <c r="K420" s="103">
        <v>3509</v>
      </c>
      <c r="L420" s="190">
        <v>2870</v>
      </c>
      <c r="M420" s="190">
        <v>2854</v>
      </c>
      <c r="N420" s="70">
        <f t="shared" si="74"/>
        <v>397</v>
      </c>
      <c r="O420" s="136">
        <f t="shared" si="75"/>
        <v>2854</v>
      </c>
      <c r="P420" s="136">
        <f t="shared" si="76"/>
        <v>0</v>
      </c>
      <c r="Q420" s="203">
        <v>1312</v>
      </c>
      <c r="R420" s="203">
        <v>1644</v>
      </c>
      <c r="S420" s="70">
        <f t="shared" si="68"/>
        <v>562</v>
      </c>
      <c r="T420" s="136">
        <f t="shared" si="72"/>
        <v>1644</v>
      </c>
      <c r="U420" s="136">
        <f t="shared" si="73"/>
        <v>0</v>
      </c>
      <c r="V420" s="136"/>
      <c r="W420" s="136"/>
      <c r="X420" s="70"/>
      <c r="Y420" s="136"/>
      <c r="Z420" s="136"/>
      <c r="AA420" s="287"/>
      <c r="AB420" s="286"/>
      <c r="AC420" s="286"/>
      <c r="AD420" s="286"/>
      <c r="AE420" s="286"/>
      <c r="AF420" s="286"/>
      <c r="AG420" s="286"/>
      <c r="AH420" s="190">
        <v>1652</v>
      </c>
      <c r="AI420" s="190">
        <v>1287</v>
      </c>
      <c r="AJ420" s="190">
        <v>1457</v>
      </c>
      <c r="AK420" s="213">
        <v>643</v>
      </c>
      <c r="AL420" s="213">
        <v>921</v>
      </c>
      <c r="AM420" s="213"/>
      <c r="AN420" s="213"/>
      <c r="AO420" s="287"/>
      <c r="AP420" s="286"/>
      <c r="AQ420" s="286"/>
      <c r="AR420" s="286"/>
      <c r="AS420" s="286"/>
      <c r="AT420" s="286"/>
      <c r="AU420" s="286"/>
      <c r="AV420" s="190">
        <v>732</v>
      </c>
      <c r="AW420" s="190">
        <v>778</v>
      </c>
      <c r="AX420" s="190">
        <v>680</v>
      </c>
      <c r="AY420" s="213">
        <v>551</v>
      </c>
      <c r="AZ420" s="213">
        <v>629</v>
      </c>
      <c r="BA420" s="213"/>
      <c r="BB420" s="213"/>
      <c r="BC420" s="287"/>
      <c r="BD420" s="286"/>
      <c r="BE420" s="286"/>
      <c r="BF420" s="288"/>
      <c r="BG420" s="288"/>
      <c r="BH420" s="288"/>
      <c r="BI420" s="288"/>
      <c r="BJ420" s="288">
        <v>278</v>
      </c>
      <c r="BK420" s="288">
        <v>10</v>
      </c>
      <c r="BL420" s="289">
        <v>0</v>
      </c>
      <c r="BM420" s="213">
        <v>0</v>
      </c>
      <c r="BN420" s="342">
        <v>0</v>
      </c>
      <c r="BO420" s="233"/>
      <c r="BP420" s="233"/>
      <c r="BQ420" s="337">
        <v>118</v>
      </c>
      <c r="BR420" s="213">
        <v>94</v>
      </c>
      <c r="BS420" s="213"/>
      <c r="BT420" s="213"/>
      <c r="BU420" s="287"/>
      <c r="BV420" s="286"/>
      <c r="BW420" s="286"/>
      <c r="BX420" s="283"/>
      <c r="BY420" s="283"/>
      <c r="BZ420" s="283"/>
      <c r="CA420" s="283"/>
      <c r="CB420" s="283">
        <v>265</v>
      </c>
      <c r="CC420" s="283">
        <v>309</v>
      </c>
      <c r="CD420" s="283">
        <v>260</v>
      </c>
      <c r="CE420" s="213">
        <v>0</v>
      </c>
      <c r="CF420" s="213">
        <v>0</v>
      </c>
      <c r="CG420" s="213"/>
      <c r="CH420" s="213"/>
      <c r="CI420" s="286"/>
      <c r="CJ420" s="286"/>
      <c r="CK420" s="286"/>
      <c r="CL420" s="286"/>
      <c r="CM420" s="286"/>
      <c r="CN420" s="286"/>
      <c r="CO420" s="286"/>
      <c r="CP420" s="190">
        <v>582</v>
      </c>
      <c r="CQ420" s="190">
        <v>486</v>
      </c>
      <c r="CR420" s="190">
        <v>457</v>
      </c>
      <c r="CS420" s="213">
        <v>0</v>
      </c>
      <c r="CT420" s="213">
        <v>0</v>
      </c>
      <c r="CU420" s="213"/>
      <c r="CV420" s="213"/>
    </row>
    <row r="421" spans="1:100" ht="12.95" customHeight="1" x14ac:dyDescent="0.2">
      <c r="A421" s="41" t="s">
        <v>48</v>
      </c>
      <c r="B421" s="6" t="s">
        <v>2209</v>
      </c>
      <c r="C421" s="9" t="s">
        <v>1908</v>
      </c>
      <c r="K421" s="103">
        <v>150</v>
      </c>
      <c r="L421" s="190"/>
      <c r="M421" s="190">
        <v>235</v>
      </c>
      <c r="N421" s="70">
        <f t="shared" si="74"/>
        <v>671</v>
      </c>
      <c r="O421" s="82">
        <f t="shared" si="75"/>
        <v>235</v>
      </c>
      <c r="P421" s="83">
        <f t="shared" si="76"/>
        <v>0</v>
      </c>
      <c r="Q421" s="216">
        <v>684</v>
      </c>
      <c r="R421" s="203">
        <v>1633</v>
      </c>
      <c r="S421" s="70">
        <f t="shared" si="68"/>
        <v>564</v>
      </c>
      <c r="T421" s="82">
        <f t="shared" si="72"/>
        <v>1633</v>
      </c>
      <c r="U421" s="83">
        <f t="shared" si="73"/>
        <v>0</v>
      </c>
      <c r="V421" s="136"/>
      <c r="W421" s="136"/>
      <c r="X421" s="70"/>
      <c r="Y421" s="82"/>
      <c r="Z421" s="83"/>
      <c r="AA421" s="287"/>
      <c r="AB421" s="286"/>
      <c r="AC421" s="286"/>
      <c r="AD421" s="286"/>
      <c r="AE421" s="286"/>
      <c r="AF421" s="286"/>
      <c r="AG421" s="286"/>
      <c r="AH421" s="286">
        <v>10</v>
      </c>
      <c r="AI421" s="286"/>
      <c r="AJ421" s="283">
        <v>160</v>
      </c>
      <c r="AK421" s="343">
        <v>114</v>
      </c>
      <c r="AL421" s="220">
        <v>1155</v>
      </c>
      <c r="AM421" s="220"/>
      <c r="AN421" s="220"/>
      <c r="AO421" s="287"/>
      <c r="AP421" s="286"/>
      <c r="AQ421" s="286"/>
      <c r="AR421" s="286"/>
      <c r="AS421" s="286"/>
      <c r="AT421" s="286"/>
      <c r="AU421" s="286"/>
      <c r="AV421" s="286">
        <v>16</v>
      </c>
      <c r="AW421" s="286"/>
      <c r="AX421" s="286">
        <v>0</v>
      </c>
      <c r="AY421" s="343">
        <v>19</v>
      </c>
      <c r="AZ421" s="343">
        <v>37</v>
      </c>
      <c r="BA421" s="343"/>
      <c r="BB421" s="343"/>
      <c r="BC421" s="287"/>
      <c r="BD421" s="286"/>
      <c r="BE421" s="286"/>
      <c r="BF421" s="288"/>
      <c r="BG421" s="288"/>
      <c r="BH421" s="288"/>
      <c r="BI421" s="288"/>
      <c r="BJ421" s="288">
        <v>23</v>
      </c>
      <c r="BK421" s="288"/>
      <c r="BL421" s="289">
        <v>0</v>
      </c>
      <c r="BM421" s="343">
        <v>2</v>
      </c>
      <c r="BN421" s="347">
        <v>172</v>
      </c>
      <c r="BO421" s="348"/>
      <c r="BP421" s="348"/>
      <c r="BQ421" s="346">
        <v>180</v>
      </c>
      <c r="BR421" s="343">
        <v>15</v>
      </c>
      <c r="BS421" s="343"/>
      <c r="BT421" s="343"/>
      <c r="BU421" s="287"/>
      <c r="BV421" s="286"/>
      <c r="BW421" s="286"/>
      <c r="BX421" s="283"/>
      <c r="BY421" s="283"/>
      <c r="BZ421" s="283"/>
      <c r="CA421" s="283"/>
      <c r="CB421" s="283">
        <v>58</v>
      </c>
      <c r="CC421" s="283"/>
      <c r="CD421" s="283">
        <v>35</v>
      </c>
      <c r="CE421" s="343">
        <v>218</v>
      </c>
      <c r="CF421" s="343">
        <v>230</v>
      </c>
      <c r="CG421" s="343"/>
      <c r="CH421" s="343"/>
      <c r="CI421" s="286"/>
      <c r="CJ421" s="286"/>
      <c r="CK421" s="286"/>
      <c r="CL421" s="286"/>
      <c r="CM421" s="286"/>
      <c r="CN421" s="286"/>
      <c r="CO421" s="286"/>
      <c r="CP421" s="286">
        <v>43</v>
      </c>
      <c r="CQ421" s="286"/>
      <c r="CR421" s="286">
        <v>40</v>
      </c>
      <c r="CS421" s="343">
        <v>151</v>
      </c>
      <c r="CT421" s="343">
        <v>24</v>
      </c>
      <c r="CU421" s="343"/>
      <c r="CV421" s="343"/>
    </row>
    <row r="422" spans="1:100" ht="12.95" customHeight="1" x14ac:dyDescent="0.2">
      <c r="A422" s="41" t="s">
        <v>54</v>
      </c>
      <c r="B422" s="6" t="s">
        <v>664</v>
      </c>
      <c r="C422" s="9" t="s">
        <v>1908</v>
      </c>
      <c r="K422" s="103">
        <v>1083</v>
      </c>
      <c r="L422" s="190">
        <v>1497</v>
      </c>
      <c r="M422" s="190">
        <v>2066</v>
      </c>
      <c r="N422" s="70">
        <f t="shared" si="74"/>
        <v>434</v>
      </c>
      <c r="O422" s="82">
        <f t="shared" si="75"/>
        <v>2066</v>
      </c>
      <c r="P422" s="83">
        <f t="shared" si="76"/>
        <v>0</v>
      </c>
      <c r="Q422" s="203">
        <v>1529</v>
      </c>
      <c r="R422" s="203">
        <v>1498</v>
      </c>
      <c r="S422" s="70">
        <f t="shared" si="68"/>
        <v>578</v>
      </c>
      <c r="T422" s="82">
        <f t="shared" si="72"/>
        <v>1498</v>
      </c>
      <c r="U422" s="83">
        <f t="shared" si="73"/>
        <v>0</v>
      </c>
      <c r="V422" s="136"/>
      <c r="W422" s="136"/>
      <c r="X422" s="70"/>
      <c r="Y422" s="82"/>
      <c r="Z422" s="83"/>
      <c r="AA422" s="287"/>
      <c r="AB422" s="286"/>
      <c r="AC422" s="286"/>
      <c r="AD422" s="286"/>
      <c r="AE422" s="286"/>
      <c r="AF422" s="286"/>
      <c r="AG422" s="286"/>
      <c r="AH422" s="190">
        <v>782</v>
      </c>
      <c r="AI422" s="190">
        <v>1115</v>
      </c>
      <c r="AJ422" s="190">
        <v>1514</v>
      </c>
      <c r="AK422" s="343">
        <v>970</v>
      </c>
      <c r="AL422" s="343">
        <v>989</v>
      </c>
      <c r="AM422" s="343"/>
      <c r="AN422" s="343"/>
      <c r="AO422" s="287"/>
      <c r="AP422" s="286"/>
      <c r="AQ422" s="286"/>
      <c r="AR422" s="286"/>
      <c r="AS422" s="286"/>
      <c r="AT422" s="286"/>
      <c r="AU422" s="286"/>
      <c r="AV422" s="190">
        <v>0</v>
      </c>
      <c r="AW422" s="190">
        <v>0</v>
      </c>
      <c r="AX422" s="190">
        <v>0</v>
      </c>
      <c r="AY422" s="343">
        <v>59</v>
      </c>
      <c r="AZ422" s="343">
        <v>51</v>
      </c>
      <c r="BA422" s="343"/>
      <c r="BB422" s="343"/>
      <c r="BC422" s="287"/>
      <c r="BD422" s="286"/>
      <c r="BE422" s="286"/>
      <c r="BF422" s="288"/>
      <c r="BG422" s="288"/>
      <c r="BH422" s="288"/>
      <c r="BI422" s="288"/>
      <c r="BJ422" s="288">
        <v>0</v>
      </c>
      <c r="BK422" s="288">
        <v>0</v>
      </c>
      <c r="BL422" s="289">
        <v>0</v>
      </c>
      <c r="BM422" s="343">
        <v>500</v>
      </c>
      <c r="BN422" s="347">
        <v>458</v>
      </c>
      <c r="BO422" s="348"/>
      <c r="BP422" s="348"/>
      <c r="BQ422" s="346">
        <v>0</v>
      </c>
      <c r="BR422" s="343">
        <v>0</v>
      </c>
      <c r="BS422" s="343"/>
      <c r="BT422" s="343"/>
      <c r="BU422" s="287"/>
      <c r="BV422" s="286"/>
      <c r="BW422" s="286"/>
      <c r="BX422" s="283"/>
      <c r="BY422" s="283"/>
      <c r="BZ422" s="283"/>
      <c r="CA422" s="283"/>
      <c r="CB422" s="283">
        <v>0</v>
      </c>
      <c r="CC422" s="283">
        <v>0</v>
      </c>
      <c r="CD422" s="283">
        <v>0</v>
      </c>
      <c r="CE422" s="343">
        <v>0</v>
      </c>
      <c r="CF422" s="343">
        <v>0</v>
      </c>
      <c r="CG422" s="343"/>
      <c r="CH422" s="343"/>
      <c r="CI422" s="286"/>
      <c r="CJ422" s="286"/>
      <c r="CK422" s="286"/>
      <c r="CL422" s="286"/>
      <c r="CM422" s="286"/>
      <c r="CN422" s="286"/>
      <c r="CO422" s="286"/>
      <c r="CP422" s="190">
        <v>301</v>
      </c>
      <c r="CQ422" s="190">
        <v>382</v>
      </c>
      <c r="CR422" s="190">
        <v>552</v>
      </c>
      <c r="CS422" s="343">
        <v>0</v>
      </c>
      <c r="CT422" s="343">
        <v>0</v>
      </c>
      <c r="CU422" s="343"/>
      <c r="CV422" s="343"/>
    </row>
    <row r="423" spans="1:100" ht="12.95" customHeight="1" x14ac:dyDescent="0.2">
      <c r="A423" s="45" t="s">
        <v>57</v>
      </c>
      <c r="B423" s="6" t="s">
        <v>2210</v>
      </c>
      <c r="C423" s="9" t="s">
        <v>1908</v>
      </c>
      <c r="D423" s="285"/>
      <c r="K423" s="103">
        <v>1206</v>
      </c>
      <c r="L423" s="190">
        <v>1190</v>
      </c>
      <c r="M423" s="190">
        <v>1422</v>
      </c>
      <c r="N423" s="70">
        <f t="shared" si="74"/>
        <v>481</v>
      </c>
      <c r="O423" s="82">
        <f t="shared" si="75"/>
        <v>1422</v>
      </c>
      <c r="P423" s="83">
        <f t="shared" si="76"/>
        <v>0</v>
      </c>
      <c r="Q423" s="203">
        <v>1317</v>
      </c>
      <c r="R423" s="203">
        <v>1432</v>
      </c>
      <c r="S423" s="70">
        <f t="shared" si="68"/>
        <v>593</v>
      </c>
      <c r="T423" s="82">
        <f t="shared" si="72"/>
        <v>1432</v>
      </c>
      <c r="U423" s="83">
        <f t="shared" si="73"/>
        <v>0</v>
      </c>
      <c r="V423" s="136"/>
      <c r="W423" s="136"/>
      <c r="X423" s="70"/>
      <c r="Y423" s="82"/>
      <c r="Z423" s="83"/>
      <c r="AA423" s="287"/>
      <c r="AB423" s="286"/>
      <c r="AC423" s="286"/>
      <c r="AD423" s="286"/>
      <c r="AE423" s="286"/>
      <c r="AF423" s="286"/>
      <c r="AG423" s="286"/>
      <c r="AH423" s="190">
        <v>1173</v>
      </c>
      <c r="AI423" s="190">
        <v>1165</v>
      </c>
      <c r="AJ423" s="190">
        <v>1303</v>
      </c>
      <c r="AK423" s="220">
        <v>1208</v>
      </c>
      <c r="AL423" s="220">
        <v>1036</v>
      </c>
      <c r="AM423" s="220"/>
      <c r="AN423" s="220"/>
      <c r="AO423" s="287"/>
      <c r="AP423" s="286"/>
      <c r="AQ423" s="286"/>
      <c r="AR423" s="286"/>
      <c r="AS423" s="286"/>
      <c r="AT423" s="286"/>
      <c r="AU423" s="286"/>
      <c r="AV423" s="190">
        <v>0</v>
      </c>
      <c r="AW423" s="190">
        <v>0</v>
      </c>
      <c r="AX423" s="190">
        <v>92</v>
      </c>
      <c r="AY423" s="343">
        <v>75</v>
      </c>
      <c r="AZ423" s="343">
        <v>64</v>
      </c>
      <c r="BA423" s="343"/>
      <c r="BB423" s="343"/>
      <c r="BC423" s="287"/>
      <c r="BD423" s="286"/>
      <c r="BE423" s="286"/>
      <c r="BF423" s="288"/>
      <c r="BG423" s="288"/>
      <c r="BH423" s="288"/>
      <c r="BI423" s="288"/>
      <c r="BJ423" s="288">
        <v>0</v>
      </c>
      <c r="BK423" s="288">
        <v>0</v>
      </c>
      <c r="BL423" s="289">
        <v>0</v>
      </c>
      <c r="BM423" s="343">
        <v>0</v>
      </c>
      <c r="BN423" s="347">
        <v>0</v>
      </c>
      <c r="BO423" s="348"/>
      <c r="BP423" s="348"/>
      <c r="BQ423" s="346">
        <v>0</v>
      </c>
      <c r="BR423" s="343">
        <v>274</v>
      </c>
      <c r="BS423" s="343"/>
      <c r="BT423" s="343"/>
      <c r="BU423" s="287"/>
      <c r="BV423" s="286"/>
      <c r="BW423" s="286"/>
      <c r="BX423" s="283"/>
      <c r="BY423" s="283"/>
      <c r="BZ423" s="283"/>
      <c r="CA423" s="283"/>
      <c r="CB423" s="283">
        <v>0</v>
      </c>
      <c r="CC423" s="283">
        <v>0</v>
      </c>
      <c r="CD423" s="283">
        <v>0</v>
      </c>
      <c r="CE423" s="343">
        <v>34</v>
      </c>
      <c r="CF423" s="343">
        <v>58</v>
      </c>
      <c r="CG423" s="343"/>
      <c r="CH423" s="343"/>
      <c r="CI423" s="287"/>
      <c r="CJ423" s="286"/>
      <c r="CK423" s="286"/>
      <c r="CL423" s="286"/>
      <c r="CM423" s="286"/>
      <c r="CN423" s="286"/>
      <c r="CO423" s="286"/>
      <c r="CP423" s="190">
        <v>33</v>
      </c>
      <c r="CQ423" s="190">
        <v>25</v>
      </c>
      <c r="CR423" s="190">
        <v>27</v>
      </c>
      <c r="CS423" s="343">
        <v>0</v>
      </c>
      <c r="CT423" s="343">
        <v>0</v>
      </c>
      <c r="CU423" s="343"/>
      <c r="CV423" s="343"/>
    </row>
    <row r="424" spans="1:100" ht="12.95" customHeight="1" x14ac:dyDescent="0.2">
      <c r="A424" s="41" t="s">
        <v>58</v>
      </c>
      <c r="B424" s="6" t="s">
        <v>1596</v>
      </c>
      <c r="C424" s="9" t="s">
        <v>1908</v>
      </c>
      <c r="D424" s="285"/>
      <c r="K424" s="103">
        <v>875</v>
      </c>
      <c r="L424" s="190">
        <v>906</v>
      </c>
      <c r="M424" s="190">
        <v>584</v>
      </c>
      <c r="N424" s="70">
        <f t="shared" si="74"/>
        <v>590</v>
      </c>
      <c r="O424" s="82">
        <f t="shared" si="75"/>
        <v>584</v>
      </c>
      <c r="P424" s="83">
        <f t="shared" si="76"/>
        <v>0</v>
      </c>
      <c r="Q424" s="216">
        <v>826</v>
      </c>
      <c r="R424" s="203">
        <v>1330</v>
      </c>
      <c r="S424" s="70">
        <f t="shared" si="68"/>
        <v>605</v>
      </c>
      <c r="T424" s="82">
        <f t="shared" si="72"/>
        <v>1330</v>
      </c>
      <c r="U424" s="83">
        <f t="shared" si="73"/>
        <v>0</v>
      </c>
      <c r="V424" s="136"/>
      <c r="W424" s="136"/>
      <c r="X424" s="70"/>
      <c r="Y424" s="82"/>
      <c r="Z424" s="83"/>
      <c r="AA424" s="287"/>
      <c r="AB424" s="286"/>
      <c r="AC424" s="286"/>
      <c r="AD424" s="286"/>
      <c r="AE424" s="286"/>
      <c r="AF424" s="286"/>
      <c r="AG424" s="286"/>
      <c r="AH424" s="190">
        <v>447</v>
      </c>
      <c r="AI424" s="190">
        <v>506</v>
      </c>
      <c r="AJ424" s="190">
        <v>424</v>
      </c>
      <c r="AK424" s="343">
        <v>639</v>
      </c>
      <c r="AL424" s="343">
        <v>885</v>
      </c>
      <c r="AM424" s="343"/>
      <c r="AN424" s="343"/>
      <c r="AO424" s="287"/>
      <c r="AP424" s="286"/>
      <c r="AQ424" s="286"/>
      <c r="AR424" s="286"/>
      <c r="AS424" s="286"/>
      <c r="AT424" s="286"/>
      <c r="AU424" s="286"/>
      <c r="AV424" s="190">
        <v>31</v>
      </c>
      <c r="AW424" s="190">
        <v>63</v>
      </c>
      <c r="AX424" s="190">
        <v>30</v>
      </c>
      <c r="AY424" s="343">
        <v>105</v>
      </c>
      <c r="AZ424" s="343">
        <v>243</v>
      </c>
      <c r="BA424" s="343"/>
      <c r="BB424" s="343"/>
      <c r="BC424" s="287"/>
      <c r="BD424" s="286"/>
      <c r="BE424" s="286"/>
      <c r="BF424" s="288"/>
      <c r="BG424" s="288"/>
      <c r="BH424" s="288"/>
      <c r="BI424" s="288"/>
      <c r="BJ424" s="288">
        <v>325</v>
      </c>
      <c r="BK424" s="288">
        <v>240</v>
      </c>
      <c r="BL424" s="289">
        <v>67</v>
      </c>
      <c r="BM424" s="343">
        <v>22</v>
      </c>
      <c r="BN424" s="347">
        <v>65</v>
      </c>
      <c r="BO424" s="348"/>
      <c r="BP424" s="348"/>
      <c r="BQ424" s="346">
        <v>0</v>
      </c>
      <c r="BR424" s="343">
        <v>124</v>
      </c>
      <c r="BS424" s="343"/>
      <c r="BT424" s="343"/>
      <c r="BU424" s="287"/>
      <c r="BV424" s="286"/>
      <c r="BW424" s="286"/>
      <c r="BX424" s="283"/>
      <c r="BY424" s="283"/>
      <c r="BZ424" s="283"/>
      <c r="CA424" s="283"/>
      <c r="CB424" s="283">
        <v>63</v>
      </c>
      <c r="CC424" s="283">
        <v>90</v>
      </c>
      <c r="CD424" s="283">
        <v>55</v>
      </c>
      <c r="CE424" s="343">
        <v>60</v>
      </c>
      <c r="CF424" s="343">
        <v>13</v>
      </c>
      <c r="CG424" s="343"/>
      <c r="CH424" s="343"/>
      <c r="CI424" s="287"/>
      <c r="CJ424" s="286"/>
      <c r="CK424" s="286"/>
      <c r="CL424" s="286"/>
      <c r="CM424" s="286"/>
      <c r="CN424" s="286"/>
      <c r="CO424" s="286"/>
      <c r="CP424" s="190">
        <v>9</v>
      </c>
      <c r="CQ424" s="190">
        <v>7</v>
      </c>
      <c r="CR424" s="190">
        <v>8</v>
      </c>
      <c r="CS424" s="343">
        <v>0</v>
      </c>
      <c r="CT424" s="343">
        <v>0</v>
      </c>
      <c r="CU424" s="343"/>
      <c r="CV424" s="343"/>
    </row>
    <row r="425" spans="1:100" ht="12.95" customHeight="1" x14ac:dyDescent="0.2">
      <c r="A425" s="41"/>
      <c r="B425" s="6" t="s">
        <v>1894</v>
      </c>
      <c r="C425" s="9" t="s">
        <v>1908</v>
      </c>
      <c r="D425" s="284"/>
      <c r="E425" s="8"/>
      <c r="F425" s="23"/>
      <c r="G425" s="163"/>
      <c r="H425" s="23"/>
      <c r="I425" s="23"/>
      <c r="J425" s="23"/>
      <c r="K425" s="23"/>
      <c r="L425" s="23"/>
      <c r="M425" s="23">
        <v>777</v>
      </c>
      <c r="N425" s="70">
        <f t="shared" si="74"/>
        <v>551</v>
      </c>
      <c r="O425" s="82">
        <f t="shared" si="75"/>
        <v>777</v>
      </c>
      <c r="P425" s="83">
        <f t="shared" si="76"/>
        <v>0</v>
      </c>
      <c r="Q425" s="216">
        <v>983</v>
      </c>
      <c r="R425" s="203">
        <v>1314</v>
      </c>
      <c r="S425" s="70">
        <f t="shared" si="68"/>
        <v>607</v>
      </c>
      <c r="T425" s="82">
        <f t="shared" si="72"/>
        <v>1314</v>
      </c>
      <c r="U425" s="83">
        <f t="shared" si="73"/>
        <v>0</v>
      </c>
      <c r="V425" s="136"/>
      <c r="W425" s="136"/>
      <c r="X425" s="70"/>
      <c r="Y425" s="82"/>
      <c r="Z425" s="83"/>
      <c r="AA425" s="13"/>
      <c r="AB425" s="8"/>
      <c r="AC425" s="23"/>
      <c r="AD425" s="23"/>
      <c r="AE425" s="23"/>
      <c r="AF425" s="23"/>
      <c r="AG425" s="23"/>
      <c r="AH425" s="23"/>
      <c r="AI425" s="23"/>
      <c r="AJ425" s="23">
        <v>307</v>
      </c>
      <c r="AK425" s="343">
        <v>355</v>
      </c>
      <c r="AL425" s="343">
        <v>550</v>
      </c>
      <c r="AM425" s="343"/>
      <c r="AN425" s="343"/>
      <c r="AO425" s="13"/>
      <c r="AP425" s="8"/>
      <c r="AQ425" s="23"/>
      <c r="AR425" s="23"/>
      <c r="AS425" s="23"/>
      <c r="AT425" s="23"/>
      <c r="AU425" s="150"/>
      <c r="AV425" s="150"/>
      <c r="AW425" s="150"/>
      <c r="AX425" s="150">
        <v>48</v>
      </c>
      <c r="AY425" s="343">
        <v>247</v>
      </c>
      <c r="AZ425" s="343">
        <v>146</v>
      </c>
      <c r="BA425" s="343"/>
      <c r="BB425" s="343"/>
      <c r="BC425" s="13"/>
      <c r="BD425" s="8"/>
      <c r="BE425" s="23"/>
      <c r="BF425" s="37"/>
      <c r="BG425" s="37"/>
      <c r="BH425" s="37"/>
      <c r="BI425" s="37"/>
      <c r="BJ425" s="37"/>
      <c r="BK425" s="37"/>
      <c r="BL425" s="129">
        <v>154</v>
      </c>
      <c r="BM425" s="343">
        <v>378</v>
      </c>
      <c r="BN425" s="347">
        <v>427</v>
      </c>
      <c r="BO425" s="348"/>
      <c r="BP425" s="348"/>
      <c r="BQ425" s="346">
        <v>3</v>
      </c>
      <c r="BR425" s="343">
        <v>14</v>
      </c>
      <c r="BS425" s="343"/>
      <c r="BT425" s="343"/>
      <c r="BU425" s="13"/>
      <c r="BV425" s="8"/>
      <c r="BW425" s="23"/>
      <c r="BX425" s="23"/>
      <c r="BY425" s="23"/>
      <c r="BZ425" s="23"/>
      <c r="CA425" s="23"/>
      <c r="CB425" s="23"/>
      <c r="CC425" s="23"/>
      <c r="CD425" s="23">
        <v>137</v>
      </c>
      <c r="CE425" s="343">
        <v>0</v>
      </c>
      <c r="CF425" s="343">
        <v>177</v>
      </c>
      <c r="CG425" s="343"/>
      <c r="CH425" s="343"/>
      <c r="CI425" s="8"/>
      <c r="CJ425" s="8"/>
      <c r="CK425" s="23"/>
      <c r="CL425" s="23"/>
      <c r="CM425" s="23"/>
      <c r="CN425" s="23"/>
      <c r="CO425" s="23"/>
      <c r="CP425" s="23"/>
      <c r="CQ425" s="23"/>
      <c r="CR425" s="23">
        <v>131</v>
      </c>
      <c r="CS425" s="343">
        <v>0</v>
      </c>
      <c r="CT425" s="343">
        <v>0</v>
      </c>
      <c r="CU425" s="343"/>
      <c r="CV425" s="343"/>
    </row>
    <row r="426" spans="1:100" ht="12.95" customHeight="1" x14ac:dyDescent="0.2">
      <c r="A426" s="41" t="s">
        <v>72</v>
      </c>
      <c r="B426" s="6" t="s">
        <v>1512</v>
      </c>
      <c r="C426" s="9" t="s">
        <v>1908</v>
      </c>
      <c r="D426" s="285"/>
      <c r="K426" s="103">
        <v>837</v>
      </c>
      <c r="L426" s="190">
        <v>1262</v>
      </c>
      <c r="M426" s="190">
        <v>1107</v>
      </c>
      <c r="N426" s="70">
        <f t="shared" si="74"/>
        <v>507</v>
      </c>
      <c r="O426" s="82">
        <f t="shared" si="75"/>
        <v>1107</v>
      </c>
      <c r="P426" s="83">
        <f t="shared" si="76"/>
        <v>0</v>
      </c>
      <c r="Q426" s="203">
        <v>1259</v>
      </c>
      <c r="R426" s="203">
        <v>1274</v>
      </c>
      <c r="S426" s="70">
        <f t="shared" si="68"/>
        <v>609</v>
      </c>
      <c r="T426" s="82">
        <f t="shared" si="72"/>
        <v>1274</v>
      </c>
      <c r="U426" s="83">
        <f t="shared" si="73"/>
        <v>0</v>
      </c>
      <c r="V426" s="136"/>
      <c r="W426" s="136"/>
      <c r="X426" s="70"/>
      <c r="Y426" s="82"/>
      <c r="Z426" s="83"/>
      <c r="AA426" s="287"/>
      <c r="AB426" s="286"/>
      <c r="AC426" s="286"/>
      <c r="AD426" s="286"/>
      <c r="AE426" s="286"/>
      <c r="AF426" s="286"/>
      <c r="AG426" s="286"/>
      <c r="AH426" s="190">
        <v>505</v>
      </c>
      <c r="AI426" s="190">
        <v>567</v>
      </c>
      <c r="AJ426" s="190">
        <v>312</v>
      </c>
      <c r="AK426" s="343">
        <v>263</v>
      </c>
      <c r="AL426" s="343">
        <v>622</v>
      </c>
      <c r="AM426" s="343"/>
      <c r="AN426" s="343"/>
      <c r="AO426" s="287"/>
      <c r="AP426" s="286"/>
      <c r="AQ426" s="286"/>
      <c r="AR426" s="286"/>
      <c r="AS426" s="286"/>
      <c r="AT426" s="286"/>
      <c r="AU426" s="286"/>
      <c r="AV426" s="190">
        <v>0</v>
      </c>
      <c r="AW426" s="190">
        <v>10</v>
      </c>
      <c r="AX426" s="190">
        <v>8</v>
      </c>
      <c r="AY426" s="343">
        <v>10</v>
      </c>
      <c r="AZ426" s="343">
        <v>1</v>
      </c>
      <c r="BA426" s="343"/>
      <c r="BB426" s="343"/>
      <c r="BC426" s="287"/>
      <c r="BD426" s="286"/>
      <c r="BE426" s="286"/>
      <c r="BF426" s="288"/>
      <c r="BG426" s="288"/>
      <c r="BH426" s="288"/>
      <c r="BI426" s="288"/>
      <c r="BJ426" s="288">
        <v>21</v>
      </c>
      <c r="BK426" s="288">
        <v>0</v>
      </c>
      <c r="BL426" s="289">
        <v>15</v>
      </c>
      <c r="BM426" s="343">
        <v>18</v>
      </c>
      <c r="BN426" s="347">
        <v>0</v>
      </c>
      <c r="BO426" s="348"/>
      <c r="BP426" s="348"/>
      <c r="BQ426" s="346">
        <v>398</v>
      </c>
      <c r="BR426" s="343">
        <v>298</v>
      </c>
      <c r="BS426" s="343"/>
      <c r="BT426" s="343"/>
      <c r="BU426" s="287"/>
      <c r="BV426" s="286"/>
      <c r="BW426" s="286"/>
      <c r="BX426" s="283"/>
      <c r="BY426" s="283"/>
      <c r="BZ426" s="283"/>
      <c r="CA426" s="283"/>
      <c r="CB426" s="283">
        <v>148</v>
      </c>
      <c r="CC426" s="283">
        <v>480</v>
      </c>
      <c r="CD426" s="283">
        <v>454</v>
      </c>
      <c r="CE426" s="343">
        <v>570</v>
      </c>
      <c r="CF426" s="343">
        <v>353</v>
      </c>
      <c r="CG426" s="343"/>
      <c r="CH426" s="343"/>
      <c r="CI426" s="287"/>
      <c r="CJ426" s="286"/>
      <c r="CK426" s="286"/>
      <c r="CL426" s="286"/>
      <c r="CM426" s="286"/>
      <c r="CN426" s="286"/>
      <c r="CO426" s="286"/>
      <c r="CP426" s="190">
        <v>163</v>
      </c>
      <c r="CQ426" s="190">
        <v>205</v>
      </c>
      <c r="CR426" s="190">
        <v>318</v>
      </c>
      <c r="CS426" s="343">
        <v>0</v>
      </c>
      <c r="CT426" s="343">
        <v>0</v>
      </c>
      <c r="CU426" s="343"/>
      <c r="CV426" s="343"/>
    </row>
    <row r="427" spans="1:100" ht="12.95" customHeight="1" x14ac:dyDescent="0.2">
      <c r="A427" s="42" t="s">
        <v>61</v>
      </c>
      <c r="B427" s="6" t="s">
        <v>2425</v>
      </c>
      <c r="C427" s="9" t="s">
        <v>1908</v>
      </c>
      <c r="D427" s="285"/>
      <c r="K427" s="103">
        <v>887</v>
      </c>
      <c r="L427" s="190">
        <v>722</v>
      </c>
      <c r="M427" s="190">
        <v>905</v>
      </c>
      <c r="N427" s="70">
        <f t="shared" si="74"/>
        <v>533</v>
      </c>
      <c r="O427" s="82">
        <f t="shared" si="75"/>
        <v>905</v>
      </c>
      <c r="P427" s="83">
        <f t="shared" si="76"/>
        <v>0</v>
      </c>
      <c r="Q427" s="203">
        <v>1205</v>
      </c>
      <c r="R427" s="203">
        <v>1257</v>
      </c>
      <c r="S427" s="70">
        <f t="shared" ref="S427:S490" si="77">IF(R427&gt;0,RANK(R427,$R$17:$R$987),"—")</f>
        <v>613</v>
      </c>
      <c r="T427" s="82">
        <f t="shared" si="72"/>
        <v>1257</v>
      </c>
      <c r="U427" s="83">
        <f t="shared" si="73"/>
        <v>0</v>
      </c>
      <c r="V427" s="136"/>
      <c r="W427" s="136"/>
      <c r="X427" s="70"/>
      <c r="Y427" s="82"/>
      <c r="Z427" s="83"/>
      <c r="AA427" s="287"/>
      <c r="AB427" s="286"/>
      <c r="AC427" s="286"/>
      <c r="AD427" s="286"/>
      <c r="AE427" s="286"/>
      <c r="AF427" s="286"/>
      <c r="AG427" s="286"/>
      <c r="AH427" s="190">
        <v>373</v>
      </c>
      <c r="AI427" s="190">
        <v>318</v>
      </c>
      <c r="AJ427" s="190">
        <v>338</v>
      </c>
      <c r="AK427" s="343">
        <v>335</v>
      </c>
      <c r="AL427" s="343">
        <v>307</v>
      </c>
      <c r="AM427" s="343"/>
      <c r="AN427" s="343"/>
      <c r="AO427" s="287"/>
      <c r="AP427" s="286"/>
      <c r="AQ427" s="286"/>
      <c r="AR427" s="286"/>
      <c r="AS427" s="286"/>
      <c r="AT427" s="286"/>
      <c r="AU427" s="286"/>
      <c r="AV427" s="190">
        <v>161</v>
      </c>
      <c r="AW427" s="190">
        <v>120</v>
      </c>
      <c r="AX427" s="190">
        <v>162</v>
      </c>
      <c r="AY427" s="343">
        <v>174</v>
      </c>
      <c r="AZ427" s="343">
        <v>162</v>
      </c>
      <c r="BA427" s="343"/>
      <c r="BB427" s="343"/>
      <c r="BC427" s="287"/>
      <c r="BD427" s="286"/>
      <c r="BE427" s="286"/>
      <c r="BF427" s="288"/>
      <c r="BG427" s="288"/>
      <c r="BH427" s="288"/>
      <c r="BI427" s="288"/>
      <c r="BJ427" s="288">
        <v>0</v>
      </c>
      <c r="BK427" s="288">
        <v>0</v>
      </c>
      <c r="BL427" s="289">
        <v>393</v>
      </c>
      <c r="BM427" s="343">
        <v>7</v>
      </c>
      <c r="BN427" s="347">
        <v>31</v>
      </c>
      <c r="BO427" s="348"/>
      <c r="BP427" s="348"/>
      <c r="BQ427" s="346">
        <v>660</v>
      </c>
      <c r="BR427" s="343">
        <v>708</v>
      </c>
      <c r="BS427" s="343"/>
      <c r="BT427" s="343"/>
      <c r="BU427" s="287"/>
      <c r="BV427" s="286"/>
      <c r="BW427" s="286"/>
      <c r="BX427" s="283"/>
      <c r="BY427" s="283"/>
      <c r="BZ427" s="283"/>
      <c r="CA427" s="283"/>
      <c r="CB427" s="283">
        <v>27</v>
      </c>
      <c r="CC427" s="283">
        <v>22</v>
      </c>
      <c r="CD427" s="283">
        <v>12</v>
      </c>
      <c r="CE427" s="343">
        <v>29</v>
      </c>
      <c r="CF427" s="343">
        <v>49</v>
      </c>
      <c r="CG427" s="343"/>
      <c r="CH427" s="343"/>
      <c r="CI427" s="287"/>
      <c r="CJ427" s="286"/>
      <c r="CK427" s="286"/>
      <c r="CL427" s="286"/>
      <c r="CM427" s="286"/>
      <c r="CN427" s="286"/>
      <c r="CO427" s="286"/>
      <c r="CP427" s="190">
        <v>326</v>
      </c>
      <c r="CQ427" s="190">
        <v>262</v>
      </c>
      <c r="CR427" s="190">
        <v>0</v>
      </c>
      <c r="CS427" s="343">
        <v>0</v>
      </c>
      <c r="CT427" s="343">
        <v>0</v>
      </c>
      <c r="CU427" s="343"/>
      <c r="CV427" s="343"/>
    </row>
    <row r="428" spans="1:100" ht="12.95" customHeight="1" x14ac:dyDescent="0.2">
      <c r="A428" s="41" t="s">
        <v>66</v>
      </c>
      <c r="B428" s="6" t="s">
        <v>1713</v>
      </c>
      <c r="C428" s="9" t="s">
        <v>1908</v>
      </c>
      <c r="D428" s="284"/>
      <c r="E428" s="292"/>
      <c r="F428" s="23"/>
      <c r="G428" s="163"/>
      <c r="H428" s="23"/>
      <c r="I428" s="23"/>
      <c r="J428" s="23"/>
      <c r="K428" s="23"/>
      <c r="L428" s="23">
        <v>644</v>
      </c>
      <c r="M428" s="23">
        <v>476</v>
      </c>
      <c r="N428" s="70">
        <f t="shared" si="74"/>
        <v>616</v>
      </c>
      <c r="O428" s="82">
        <f t="shared" si="75"/>
        <v>476</v>
      </c>
      <c r="P428" s="83">
        <f t="shared" si="76"/>
        <v>0</v>
      </c>
      <c r="Q428" s="216">
        <v>671</v>
      </c>
      <c r="R428" s="203">
        <v>1198</v>
      </c>
      <c r="S428" s="70">
        <f t="shared" si="77"/>
        <v>621</v>
      </c>
      <c r="T428" s="82">
        <f t="shared" si="72"/>
        <v>1198</v>
      </c>
      <c r="U428" s="83">
        <f t="shared" si="73"/>
        <v>0</v>
      </c>
      <c r="V428" s="136"/>
      <c r="W428" s="136"/>
      <c r="X428" s="70"/>
      <c r="Y428" s="82"/>
      <c r="Z428" s="83"/>
      <c r="AA428" s="284"/>
      <c r="AB428" s="292"/>
      <c r="AC428" s="23"/>
      <c r="AD428" s="23"/>
      <c r="AE428" s="23"/>
      <c r="AF428" s="23"/>
      <c r="AG428" s="23"/>
      <c r="AH428" s="23"/>
      <c r="AI428" s="23">
        <v>602</v>
      </c>
      <c r="AJ428" s="23">
        <v>256</v>
      </c>
      <c r="AK428" s="343">
        <v>473</v>
      </c>
      <c r="AL428" s="343">
        <v>458</v>
      </c>
      <c r="AM428" s="343"/>
      <c r="AN428" s="343"/>
      <c r="AO428" s="284"/>
      <c r="AP428" s="292"/>
      <c r="AQ428" s="23"/>
      <c r="AR428" s="23"/>
      <c r="AS428" s="23"/>
      <c r="AT428" s="23"/>
      <c r="AU428" s="23"/>
      <c r="AV428" s="23"/>
      <c r="AW428" s="23">
        <v>14</v>
      </c>
      <c r="AX428" s="23">
        <v>8</v>
      </c>
      <c r="AY428" s="343">
        <v>4</v>
      </c>
      <c r="AZ428" s="343">
        <v>4</v>
      </c>
      <c r="BA428" s="343"/>
      <c r="BB428" s="343"/>
      <c r="BC428" s="284"/>
      <c r="BD428" s="292"/>
      <c r="BE428" s="23"/>
      <c r="BF428" s="37"/>
      <c r="BG428" s="37"/>
      <c r="BH428" s="37"/>
      <c r="BI428" s="37"/>
      <c r="BJ428" s="37"/>
      <c r="BK428" s="37">
        <v>0</v>
      </c>
      <c r="BL428" s="129">
        <v>28</v>
      </c>
      <c r="BM428" s="343">
        <v>0</v>
      </c>
      <c r="BN428" s="347">
        <v>1</v>
      </c>
      <c r="BO428" s="348"/>
      <c r="BP428" s="348"/>
      <c r="BQ428" s="346">
        <v>0</v>
      </c>
      <c r="BR428" s="343">
        <v>79</v>
      </c>
      <c r="BS428" s="343"/>
      <c r="BT428" s="343"/>
      <c r="BU428" s="284"/>
      <c r="BV428" s="293"/>
      <c r="BW428" s="23"/>
      <c r="BX428" s="23"/>
      <c r="BY428" s="23"/>
      <c r="BZ428" s="23"/>
      <c r="CA428" s="23"/>
      <c r="CB428" s="23"/>
      <c r="CC428" s="23">
        <v>28</v>
      </c>
      <c r="CD428" s="23">
        <v>184</v>
      </c>
      <c r="CE428" s="343">
        <v>194</v>
      </c>
      <c r="CF428" s="343">
        <v>656</v>
      </c>
      <c r="CG428" s="343"/>
      <c r="CH428" s="343"/>
      <c r="CI428" s="284"/>
      <c r="CJ428" s="291"/>
      <c r="CK428" s="292"/>
      <c r="CL428" s="23"/>
      <c r="CM428" s="163"/>
      <c r="CN428" s="23"/>
      <c r="CO428" s="23"/>
      <c r="CP428" s="23"/>
      <c r="CQ428" s="23">
        <v>0</v>
      </c>
      <c r="CR428" s="23">
        <v>0</v>
      </c>
      <c r="CS428" s="343">
        <v>0</v>
      </c>
      <c r="CT428" s="343">
        <v>0</v>
      </c>
      <c r="CU428" s="343"/>
      <c r="CV428" s="343"/>
    </row>
    <row r="429" spans="1:100" s="12" customFormat="1" ht="12.95" customHeight="1" x14ac:dyDescent="0.2">
      <c r="A429" s="45" t="s">
        <v>63</v>
      </c>
      <c r="B429" s="6" t="s">
        <v>544</v>
      </c>
      <c r="C429" s="9" t="s">
        <v>1908</v>
      </c>
      <c r="D429" s="284"/>
      <c r="E429" s="292"/>
      <c r="F429" s="23"/>
      <c r="G429" s="163"/>
      <c r="H429" s="23"/>
      <c r="I429" s="23"/>
      <c r="J429" s="23"/>
      <c r="K429" s="23"/>
      <c r="L429" s="23">
        <v>446</v>
      </c>
      <c r="M429" s="23">
        <v>519</v>
      </c>
      <c r="N429" s="70">
        <f t="shared" si="74"/>
        <v>604</v>
      </c>
      <c r="O429" s="82">
        <f t="shared" si="75"/>
        <v>519</v>
      </c>
      <c r="P429" s="83">
        <f t="shared" si="76"/>
        <v>0</v>
      </c>
      <c r="Q429" s="216">
        <v>880</v>
      </c>
      <c r="R429" s="203">
        <v>1153</v>
      </c>
      <c r="S429" s="70">
        <f t="shared" si="77"/>
        <v>626</v>
      </c>
      <c r="T429" s="82">
        <f t="shared" si="72"/>
        <v>1153</v>
      </c>
      <c r="U429" s="83">
        <f t="shared" si="73"/>
        <v>0</v>
      </c>
      <c r="V429" s="136"/>
      <c r="W429" s="136"/>
      <c r="X429" s="70"/>
      <c r="Y429" s="82"/>
      <c r="Z429" s="83"/>
      <c r="AA429" s="284"/>
      <c r="AB429" s="292"/>
      <c r="AC429" s="23"/>
      <c r="AD429" s="23"/>
      <c r="AE429" s="23"/>
      <c r="AF429" s="23"/>
      <c r="AG429" s="23"/>
      <c r="AH429" s="23"/>
      <c r="AI429" s="23">
        <v>419</v>
      </c>
      <c r="AJ429" s="23">
        <v>492</v>
      </c>
      <c r="AK429" s="343">
        <v>475</v>
      </c>
      <c r="AL429" s="343">
        <v>748</v>
      </c>
      <c r="AM429" s="343"/>
      <c r="AN429" s="343"/>
      <c r="AO429" s="284"/>
      <c r="AP429" s="292"/>
      <c r="AQ429" s="23"/>
      <c r="AR429" s="23"/>
      <c r="AS429" s="23"/>
      <c r="AT429" s="23"/>
      <c r="AU429" s="23"/>
      <c r="AV429" s="23"/>
      <c r="AW429" s="23">
        <v>27</v>
      </c>
      <c r="AX429" s="23">
        <v>27</v>
      </c>
      <c r="AY429" s="343">
        <v>0</v>
      </c>
      <c r="AZ429" s="343">
        <v>0</v>
      </c>
      <c r="BA429" s="343"/>
      <c r="BB429" s="343"/>
      <c r="BC429" s="284"/>
      <c r="BD429" s="292"/>
      <c r="BE429" s="23"/>
      <c r="BF429" s="37"/>
      <c r="BG429" s="37"/>
      <c r="BH429" s="37"/>
      <c r="BI429" s="37"/>
      <c r="BJ429" s="37"/>
      <c r="BK429" s="37">
        <v>0</v>
      </c>
      <c r="BL429" s="129">
        <v>0</v>
      </c>
      <c r="BM429" s="343">
        <v>0</v>
      </c>
      <c r="BN429" s="347">
        <v>0</v>
      </c>
      <c r="BO429" s="348"/>
      <c r="BP429" s="348"/>
      <c r="BQ429" s="346">
        <v>405</v>
      </c>
      <c r="BR429" s="343">
        <v>405</v>
      </c>
      <c r="BS429" s="343"/>
      <c r="BT429" s="343"/>
      <c r="BU429" s="284"/>
      <c r="BV429" s="293"/>
      <c r="BW429" s="23"/>
      <c r="BX429" s="23"/>
      <c r="BY429" s="23"/>
      <c r="BZ429" s="23"/>
      <c r="CA429" s="23"/>
      <c r="CB429" s="23"/>
      <c r="CC429" s="23">
        <v>0</v>
      </c>
      <c r="CD429" s="23">
        <v>0</v>
      </c>
      <c r="CE429" s="343">
        <v>0</v>
      </c>
      <c r="CF429" s="343">
        <v>0</v>
      </c>
      <c r="CG429" s="343"/>
      <c r="CH429" s="343"/>
      <c r="CI429" s="284"/>
      <c r="CJ429" s="291"/>
      <c r="CK429" s="292"/>
      <c r="CL429" s="23"/>
      <c r="CM429" s="163"/>
      <c r="CN429" s="23"/>
      <c r="CO429" s="23"/>
      <c r="CP429" s="23"/>
      <c r="CQ429" s="23">
        <v>0</v>
      </c>
      <c r="CR429" s="23">
        <v>0</v>
      </c>
      <c r="CS429" s="343">
        <v>0</v>
      </c>
      <c r="CT429" s="343">
        <v>0</v>
      </c>
      <c r="CU429" s="343"/>
      <c r="CV429" s="343"/>
    </row>
    <row r="430" spans="1:100" ht="12.95" customHeight="1" x14ac:dyDescent="0.2">
      <c r="A430" s="68" t="s">
        <v>65</v>
      </c>
      <c r="B430" s="6" t="s">
        <v>1333</v>
      </c>
      <c r="C430" s="9" t="s">
        <v>1908</v>
      </c>
      <c r="D430" s="285"/>
      <c r="K430" s="103">
        <v>299</v>
      </c>
      <c r="L430" s="190">
        <v>1167</v>
      </c>
      <c r="M430" s="190">
        <v>434</v>
      </c>
      <c r="N430" s="70">
        <f t="shared" si="74"/>
        <v>625</v>
      </c>
      <c r="O430" s="82">
        <f t="shared" si="75"/>
        <v>434</v>
      </c>
      <c r="P430" s="83">
        <f t="shared" si="76"/>
        <v>0</v>
      </c>
      <c r="Q430" s="203">
        <v>1415</v>
      </c>
      <c r="R430" s="203">
        <v>1142</v>
      </c>
      <c r="S430" s="70">
        <f t="shared" si="77"/>
        <v>629</v>
      </c>
      <c r="T430" s="82">
        <f t="shared" si="72"/>
        <v>1142</v>
      </c>
      <c r="U430" s="83">
        <f t="shared" si="73"/>
        <v>0</v>
      </c>
      <c r="V430" s="136"/>
      <c r="W430" s="136"/>
      <c r="X430" s="70"/>
      <c r="Y430" s="82"/>
      <c r="Z430" s="83"/>
      <c r="AA430" s="287"/>
      <c r="AB430" s="286"/>
      <c r="AC430" s="286"/>
      <c r="AD430" s="286"/>
      <c r="AE430" s="286"/>
      <c r="AF430" s="286"/>
      <c r="AG430" s="286"/>
      <c r="AH430" s="190">
        <v>277</v>
      </c>
      <c r="AI430" s="190">
        <v>1064</v>
      </c>
      <c r="AJ430" s="190">
        <v>369</v>
      </c>
      <c r="AK430" s="220">
        <v>1080</v>
      </c>
      <c r="AL430" s="343">
        <v>957</v>
      </c>
      <c r="AM430" s="343"/>
      <c r="AN430" s="343"/>
      <c r="AO430" s="287"/>
      <c r="AP430" s="286"/>
      <c r="AQ430" s="286"/>
      <c r="AR430" s="286"/>
      <c r="AS430" s="286"/>
      <c r="AT430" s="286"/>
      <c r="AU430" s="286"/>
      <c r="AV430" s="190">
        <v>0</v>
      </c>
      <c r="AW430" s="190">
        <v>0</v>
      </c>
      <c r="AX430" s="190">
        <v>0</v>
      </c>
      <c r="AY430" s="343">
        <v>0</v>
      </c>
      <c r="AZ430" s="343">
        <v>0</v>
      </c>
      <c r="BA430" s="343"/>
      <c r="BB430" s="343"/>
      <c r="BC430" s="287"/>
      <c r="BD430" s="286"/>
      <c r="BE430" s="286"/>
      <c r="BF430" s="288"/>
      <c r="BG430" s="288"/>
      <c r="BH430" s="288"/>
      <c r="BI430" s="288"/>
      <c r="BJ430" s="288">
        <v>0</v>
      </c>
      <c r="BK430" s="288">
        <v>0</v>
      </c>
      <c r="BL430" s="289">
        <v>0</v>
      </c>
      <c r="BM430" s="343">
        <v>0</v>
      </c>
      <c r="BN430" s="347">
        <v>0</v>
      </c>
      <c r="BO430" s="348"/>
      <c r="BP430" s="348"/>
      <c r="BQ430" s="346">
        <v>335</v>
      </c>
      <c r="BR430" s="343">
        <v>185</v>
      </c>
      <c r="BS430" s="343"/>
      <c r="BT430" s="343"/>
      <c r="BU430" s="287"/>
      <c r="BV430" s="286"/>
      <c r="BW430" s="286"/>
      <c r="BX430" s="283"/>
      <c r="BY430" s="283"/>
      <c r="BZ430" s="283"/>
      <c r="CA430" s="283"/>
      <c r="CB430" s="283">
        <v>0</v>
      </c>
      <c r="CC430" s="283">
        <v>0</v>
      </c>
      <c r="CD430" s="283">
        <v>65</v>
      </c>
      <c r="CE430" s="343">
        <v>0</v>
      </c>
      <c r="CF430" s="343">
        <v>0</v>
      </c>
      <c r="CG430" s="343"/>
      <c r="CH430" s="343"/>
      <c r="CI430" s="287"/>
      <c r="CJ430" s="286"/>
      <c r="CK430" s="286"/>
      <c r="CL430" s="286"/>
      <c r="CM430" s="286"/>
      <c r="CN430" s="286"/>
      <c r="CO430" s="286"/>
      <c r="CP430" s="190">
        <v>22</v>
      </c>
      <c r="CQ430" s="190">
        <v>103</v>
      </c>
      <c r="CR430" s="190">
        <v>0</v>
      </c>
      <c r="CS430" s="343">
        <v>0</v>
      </c>
      <c r="CT430" s="343">
        <v>0</v>
      </c>
      <c r="CU430" s="343"/>
      <c r="CV430" s="343"/>
    </row>
    <row r="431" spans="1:100" ht="12.95" customHeight="1" x14ac:dyDescent="0.2">
      <c r="A431" s="68"/>
      <c r="B431" s="6" t="s">
        <v>678</v>
      </c>
      <c r="C431" s="9" t="s">
        <v>1908</v>
      </c>
      <c r="D431" s="285"/>
      <c r="K431" s="103">
        <v>793</v>
      </c>
      <c r="L431" s="190">
        <v>808</v>
      </c>
      <c r="M431" s="190">
        <v>519</v>
      </c>
      <c r="N431" s="70">
        <f t="shared" si="74"/>
        <v>604</v>
      </c>
      <c r="O431" s="82">
        <f t="shared" si="75"/>
        <v>519</v>
      </c>
      <c r="P431" s="83">
        <f t="shared" si="76"/>
        <v>0</v>
      </c>
      <c r="Q431" s="203">
        <v>1849</v>
      </c>
      <c r="R431" s="203">
        <v>1129</v>
      </c>
      <c r="S431" s="70">
        <f t="shared" si="77"/>
        <v>632</v>
      </c>
      <c r="T431" s="82">
        <f t="shared" si="72"/>
        <v>1129</v>
      </c>
      <c r="U431" s="83">
        <f t="shared" si="73"/>
        <v>0</v>
      </c>
      <c r="V431" s="136"/>
      <c r="W431" s="136"/>
      <c r="X431" s="70"/>
      <c r="Y431" s="82"/>
      <c r="Z431" s="83"/>
      <c r="AA431" s="287"/>
      <c r="AB431" s="286"/>
      <c r="AC431" s="286"/>
      <c r="AD431" s="286"/>
      <c r="AE431" s="286"/>
      <c r="AF431" s="286"/>
      <c r="AG431" s="286"/>
      <c r="AH431" s="190">
        <v>142</v>
      </c>
      <c r="AI431" s="190">
        <v>268</v>
      </c>
      <c r="AJ431" s="190">
        <v>67</v>
      </c>
      <c r="AK431" s="343">
        <v>845</v>
      </c>
      <c r="AL431" s="343">
        <v>242</v>
      </c>
      <c r="AM431" s="343"/>
      <c r="AN431" s="343"/>
      <c r="AO431" s="287"/>
      <c r="AP431" s="286"/>
      <c r="AQ431" s="286"/>
      <c r="AR431" s="286"/>
      <c r="AS431" s="286"/>
      <c r="AT431" s="286"/>
      <c r="AU431" s="286"/>
      <c r="AV431" s="190">
        <v>44</v>
      </c>
      <c r="AW431" s="190">
        <v>0</v>
      </c>
      <c r="AX431" s="190">
        <v>93</v>
      </c>
      <c r="AY431" s="343">
        <v>128</v>
      </c>
      <c r="AZ431" s="343">
        <v>6</v>
      </c>
      <c r="BA431" s="343"/>
      <c r="BB431" s="343"/>
      <c r="BC431" s="287"/>
      <c r="BD431" s="286"/>
      <c r="BE431" s="286"/>
      <c r="BF431" s="288"/>
      <c r="BG431" s="288"/>
      <c r="BH431" s="288"/>
      <c r="BI431" s="288"/>
      <c r="BJ431" s="288">
        <v>514</v>
      </c>
      <c r="BK431" s="288">
        <v>450</v>
      </c>
      <c r="BL431" s="289">
        <v>275</v>
      </c>
      <c r="BM431" s="343">
        <v>380</v>
      </c>
      <c r="BN431" s="347">
        <v>671</v>
      </c>
      <c r="BO431" s="348"/>
      <c r="BP431" s="348"/>
      <c r="BQ431" s="346">
        <v>494</v>
      </c>
      <c r="BR431" s="343">
        <v>150</v>
      </c>
      <c r="BS431" s="343"/>
      <c r="BT431" s="343"/>
      <c r="BU431" s="287"/>
      <c r="BV431" s="286"/>
      <c r="BW431" s="286"/>
      <c r="BX431" s="283"/>
      <c r="BY431" s="283"/>
      <c r="BZ431" s="283"/>
      <c r="CA431" s="283"/>
      <c r="CB431" s="283">
        <v>0</v>
      </c>
      <c r="CC431" s="283">
        <v>0</v>
      </c>
      <c r="CD431" s="283">
        <v>0</v>
      </c>
      <c r="CE431" s="343">
        <v>0</v>
      </c>
      <c r="CF431" s="343">
        <v>60</v>
      </c>
      <c r="CG431" s="343"/>
      <c r="CH431" s="343"/>
      <c r="CI431" s="287"/>
      <c r="CJ431" s="286"/>
      <c r="CK431" s="286"/>
      <c r="CL431" s="286"/>
      <c r="CM431" s="286"/>
      <c r="CN431" s="286"/>
      <c r="CO431" s="286"/>
      <c r="CP431" s="190">
        <v>93</v>
      </c>
      <c r="CQ431" s="190">
        <v>90</v>
      </c>
      <c r="CR431" s="190">
        <v>84</v>
      </c>
      <c r="CS431" s="343">
        <v>2</v>
      </c>
      <c r="CT431" s="343">
        <v>0</v>
      </c>
      <c r="CU431" s="343"/>
      <c r="CV431" s="343"/>
    </row>
    <row r="432" spans="1:100" ht="12.95" customHeight="1" x14ac:dyDescent="0.2">
      <c r="A432" s="68"/>
      <c r="B432" s="6" t="s">
        <v>878</v>
      </c>
      <c r="C432" s="9" t="s">
        <v>1908</v>
      </c>
      <c r="D432" s="285"/>
      <c r="K432" s="103">
        <v>739</v>
      </c>
      <c r="L432" s="190">
        <v>636</v>
      </c>
      <c r="M432" s="190">
        <v>672</v>
      </c>
      <c r="N432" s="70">
        <f t="shared" si="74"/>
        <v>563</v>
      </c>
      <c r="O432" s="82">
        <f t="shared" si="75"/>
        <v>672</v>
      </c>
      <c r="P432" s="83">
        <f t="shared" si="76"/>
        <v>0</v>
      </c>
      <c r="Q432" s="216">
        <v>902</v>
      </c>
      <c r="R432" s="203">
        <v>1025</v>
      </c>
      <c r="S432" s="70">
        <f t="shared" si="77"/>
        <v>640</v>
      </c>
      <c r="T432" s="82">
        <f t="shared" si="72"/>
        <v>1025</v>
      </c>
      <c r="U432" s="83">
        <f t="shared" si="73"/>
        <v>0</v>
      </c>
      <c r="V432" s="136"/>
      <c r="W432" s="136"/>
      <c r="X432" s="70"/>
      <c r="Y432" s="82"/>
      <c r="Z432" s="83"/>
      <c r="AA432" s="287"/>
      <c r="AB432" s="286"/>
      <c r="AC432" s="286"/>
      <c r="AD432" s="286"/>
      <c r="AE432" s="286"/>
      <c r="AF432" s="286"/>
      <c r="AG432" s="286"/>
      <c r="AH432" s="190">
        <v>548</v>
      </c>
      <c r="AI432" s="190">
        <v>579</v>
      </c>
      <c r="AJ432" s="190">
        <v>651</v>
      </c>
      <c r="AK432" s="343">
        <v>886</v>
      </c>
      <c r="AL432" s="220">
        <v>1004</v>
      </c>
      <c r="AM432" s="220"/>
      <c r="AN432" s="220"/>
      <c r="AO432" s="287"/>
      <c r="AP432" s="286"/>
      <c r="AQ432" s="286"/>
      <c r="AR432" s="286"/>
      <c r="AS432" s="286"/>
      <c r="AT432" s="286"/>
      <c r="AU432" s="286"/>
      <c r="AV432" s="190">
        <v>0</v>
      </c>
      <c r="AW432" s="190">
        <v>0</v>
      </c>
      <c r="AX432" s="190">
        <v>0</v>
      </c>
      <c r="AY432" s="343">
        <v>7</v>
      </c>
      <c r="AZ432" s="343">
        <v>17</v>
      </c>
      <c r="BA432" s="343"/>
      <c r="BB432" s="343"/>
      <c r="BC432" s="287"/>
      <c r="BD432" s="286"/>
      <c r="BE432" s="286"/>
      <c r="BF432" s="288"/>
      <c r="BG432" s="288"/>
      <c r="BH432" s="288"/>
      <c r="BI432" s="288"/>
      <c r="BJ432" s="288">
        <v>0</v>
      </c>
      <c r="BK432" s="288">
        <v>0</v>
      </c>
      <c r="BL432" s="289">
        <v>0</v>
      </c>
      <c r="BM432" s="343">
        <v>0</v>
      </c>
      <c r="BN432" s="347">
        <v>4</v>
      </c>
      <c r="BO432" s="348"/>
      <c r="BP432" s="348"/>
      <c r="BQ432" s="346">
        <v>9</v>
      </c>
      <c r="BR432" s="343">
        <v>0</v>
      </c>
      <c r="BS432" s="343"/>
      <c r="BT432" s="343"/>
      <c r="BU432" s="287"/>
      <c r="BV432" s="286"/>
      <c r="BW432" s="286"/>
      <c r="BX432" s="283"/>
      <c r="BY432" s="283"/>
      <c r="BZ432" s="283"/>
      <c r="CA432" s="283"/>
      <c r="CB432" s="283">
        <v>0</v>
      </c>
      <c r="CC432" s="283">
        <v>0</v>
      </c>
      <c r="CD432" s="283">
        <v>0</v>
      </c>
      <c r="CE432" s="343">
        <v>0</v>
      </c>
      <c r="CF432" s="343">
        <v>0</v>
      </c>
      <c r="CG432" s="343"/>
      <c r="CH432" s="343"/>
      <c r="CI432" s="287"/>
      <c r="CJ432" s="286"/>
      <c r="CK432" s="286"/>
      <c r="CL432" s="286"/>
      <c r="CM432" s="286"/>
      <c r="CN432" s="286"/>
      <c r="CO432" s="286"/>
      <c r="CP432" s="190">
        <v>191</v>
      </c>
      <c r="CQ432" s="190">
        <v>57</v>
      </c>
      <c r="CR432" s="190">
        <v>21</v>
      </c>
      <c r="CS432" s="343">
        <v>0</v>
      </c>
      <c r="CT432" s="343">
        <v>0</v>
      </c>
      <c r="CU432" s="343"/>
      <c r="CV432" s="343"/>
    </row>
    <row r="433" spans="1:100" ht="12.95" customHeight="1" x14ac:dyDescent="0.2">
      <c r="A433" s="45" t="s">
        <v>59</v>
      </c>
      <c r="B433" s="6" t="s">
        <v>557</v>
      </c>
      <c r="C433" s="9" t="s">
        <v>1908</v>
      </c>
      <c r="D433" s="284"/>
      <c r="E433" s="293"/>
      <c r="F433" s="23"/>
      <c r="G433" s="163"/>
      <c r="H433" s="23"/>
      <c r="I433" s="23"/>
      <c r="J433" s="23"/>
      <c r="K433" s="23"/>
      <c r="L433" s="23">
        <v>907</v>
      </c>
      <c r="M433" s="23">
        <v>810</v>
      </c>
      <c r="N433" s="70">
        <f t="shared" si="74"/>
        <v>546</v>
      </c>
      <c r="O433" s="82">
        <f t="shared" si="75"/>
        <v>810</v>
      </c>
      <c r="P433" s="83">
        <f t="shared" si="76"/>
        <v>0</v>
      </c>
      <c r="Q433" s="216">
        <v>996</v>
      </c>
      <c r="R433" s="216">
        <v>858</v>
      </c>
      <c r="S433" s="70">
        <f t="shared" si="77"/>
        <v>669</v>
      </c>
      <c r="T433" s="82">
        <f t="shared" si="72"/>
        <v>858</v>
      </c>
      <c r="U433" s="83">
        <f t="shared" si="73"/>
        <v>0</v>
      </c>
      <c r="V433" s="136"/>
      <c r="W433" s="136"/>
      <c r="X433" s="70"/>
      <c r="Y433" s="82"/>
      <c r="Z433" s="83"/>
      <c r="AA433" s="284"/>
      <c r="AB433" s="292"/>
      <c r="AC433" s="23"/>
      <c r="AD433" s="23"/>
      <c r="AE433" s="23"/>
      <c r="AF433" s="23"/>
      <c r="AG433" s="23"/>
      <c r="AH433" s="23"/>
      <c r="AI433" s="23">
        <v>825</v>
      </c>
      <c r="AJ433" s="23">
        <v>677</v>
      </c>
      <c r="AK433" s="343">
        <v>866</v>
      </c>
      <c r="AL433" s="343">
        <v>757</v>
      </c>
      <c r="AM433" s="343"/>
      <c r="AN433" s="343"/>
      <c r="AO433" s="284"/>
      <c r="AP433" s="292"/>
      <c r="AQ433" s="23"/>
      <c r="AR433" s="23"/>
      <c r="AS433" s="23"/>
      <c r="AT433" s="23"/>
      <c r="AU433" s="23"/>
      <c r="AV433" s="23"/>
      <c r="AW433" s="23">
        <v>0</v>
      </c>
      <c r="AX433" s="23">
        <v>0</v>
      </c>
      <c r="AY433" s="343">
        <v>0</v>
      </c>
      <c r="AZ433" s="343">
        <v>0</v>
      </c>
      <c r="BA433" s="343"/>
      <c r="BB433" s="343"/>
      <c r="BC433" s="284"/>
      <c r="BD433" s="292"/>
      <c r="BE433" s="23"/>
      <c r="BF433" s="37"/>
      <c r="BG433" s="37"/>
      <c r="BH433" s="37"/>
      <c r="BI433" s="37"/>
      <c r="BJ433" s="37"/>
      <c r="BK433" s="37">
        <v>0</v>
      </c>
      <c r="BL433" s="129">
        <v>0</v>
      </c>
      <c r="BM433" s="343">
        <v>0</v>
      </c>
      <c r="BN433" s="347">
        <v>0</v>
      </c>
      <c r="BO433" s="348"/>
      <c r="BP433" s="348"/>
      <c r="BQ433" s="346">
        <v>0</v>
      </c>
      <c r="BR433" s="343">
        <v>0</v>
      </c>
      <c r="BS433" s="343"/>
      <c r="BT433" s="343"/>
      <c r="BU433" s="284"/>
      <c r="BV433" s="293"/>
      <c r="BW433" s="23"/>
      <c r="BX433" s="23"/>
      <c r="BY433" s="23"/>
      <c r="BZ433" s="23"/>
      <c r="CA433" s="23"/>
      <c r="CB433" s="23"/>
      <c r="CC433" s="23">
        <v>82</v>
      </c>
      <c r="CD433" s="23">
        <v>133</v>
      </c>
      <c r="CE433" s="343">
        <v>130</v>
      </c>
      <c r="CF433" s="343">
        <v>101</v>
      </c>
      <c r="CG433" s="343"/>
      <c r="CH433" s="343"/>
      <c r="CI433" s="284"/>
      <c r="CJ433" s="291"/>
      <c r="CK433" s="292"/>
      <c r="CL433" s="23"/>
      <c r="CM433" s="163"/>
      <c r="CN433" s="23"/>
      <c r="CO433" s="23"/>
      <c r="CP433" s="23"/>
      <c r="CQ433" s="23">
        <v>0</v>
      </c>
      <c r="CR433" s="23">
        <v>0</v>
      </c>
      <c r="CS433" s="343">
        <v>0</v>
      </c>
      <c r="CT433" s="343">
        <v>0</v>
      </c>
      <c r="CU433" s="343"/>
      <c r="CV433" s="343"/>
    </row>
    <row r="434" spans="1:100" ht="12.95" customHeight="1" x14ac:dyDescent="0.2">
      <c r="A434" s="41" t="s">
        <v>64</v>
      </c>
      <c r="B434" s="6" t="s">
        <v>365</v>
      </c>
      <c r="C434" s="9" t="s">
        <v>1908</v>
      </c>
      <c r="D434" s="285"/>
      <c r="K434" s="103">
        <v>780</v>
      </c>
      <c r="L434" s="190">
        <v>442</v>
      </c>
      <c r="M434" s="190">
        <v>598</v>
      </c>
      <c r="N434" s="70">
        <f t="shared" si="74"/>
        <v>584</v>
      </c>
      <c r="O434" s="82">
        <f t="shared" si="75"/>
        <v>598</v>
      </c>
      <c r="P434" s="83">
        <f t="shared" si="76"/>
        <v>0</v>
      </c>
      <c r="Q434" s="216">
        <v>384</v>
      </c>
      <c r="R434" s="216">
        <v>842</v>
      </c>
      <c r="S434" s="70">
        <f t="shared" si="77"/>
        <v>671</v>
      </c>
      <c r="T434" s="82">
        <f t="shared" si="72"/>
        <v>842</v>
      </c>
      <c r="U434" s="83">
        <f t="shared" si="73"/>
        <v>0</v>
      </c>
      <c r="V434" s="136"/>
      <c r="W434" s="136"/>
      <c r="X434" s="70"/>
      <c r="Y434" s="82"/>
      <c r="Z434" s="83"/>
      <c r="AA434" s="287"/>
      <c r="AB434" s="286"/>
      <c r="AC434" s="286"/>
      <c r="AD434" s="286"/>
      <c r="AE434" s="286"/>
      <c r="AF434" s="286"/>
      <c r="AG434" s="286"/>
      <c r="AH434" s="190">
        <v>553</v>
      </c>
      <c r="AI434" s="190">
        <v>23</v>
      </c>
      <c r="AJ434" s="190">
        <v>0</v>
      </c>
      <c r="AK434" s="343">
        <v>0</v>
      </c>
      <c r="AL434" s="343">
        <v>0</v>
      </c>
      <c r="AM434" s="343"/>
      <c r="AN434" s="343"/>
      <c r="AO434" s="287"/>
      <c r="AP434" s="286"/>
      <c r="AQ434" s="286"/>
      <c r="AR434" s="286"/>
      <c r="AS434" s="286"/>
      <c r="AT434" s="286"/>
      <c r="AU434" s="286"/>
      <c r="AV434" s="190">
        <v>17</v>
      </c>
      <c r="AW434" s="190">
        <v>0</v>
      </c>
      <c r="AX434" s="190">
        <v>7</v>
      </c>
      <c r="AY434" s="343">
        <v>2</v>
      </c>
      <c r="AZ434" s="343">
        <v>0</v>
      </c>
      <c r="BA434" s="343"/>
      <c r="BB434" s="343"/>
      <c r="BC434" s="287"/>
      <c r="BD434" s="286"/>
      <c r="BE434" s="286"/>
      <c r="BF434" s="288"/>
      <c r="BG434" s="288"/>
      <c r="BH434" s="288"/>
      <c r="BI434" s="288"/>
      <c r="BJ434" s="288">
        <v>0</v>
      </c>
      <c r="BK434" s="288">
        <v>0</v>
      </c>
      <c r="BL434" s="289">
        <v>0</v>
      </c>
      <c r="BM434" s="343">
        <v>0</v>
      </c>
      <c r="BN434" s="347">
        <v>0</v>
      </c>
      <c r="BO434" s="348"/>
      <c r="BP434" s="348"/>
      <c r="BQ434" s="346">
        <v>107</v>
      </c>
      <c r="BR434" s="343">
        <v>530</v>
      </c>
      <c r="BS434" s="343"/>
      <c r="BT434" s="343"/>
      <c r="BU434" s="287"/>
      <c r="BV434" s="286"/>
      <c r="BW434" s="286"/>
      <c r="BX434" s="283"/>
      <c r="BY434" s="283"/>
      <c r="BZ434" s="283"/>
      <c r="CA434" s="283"/>
      <c r="CB434" s="283">
        <v>26</v>
      </c>
      <c r="CC434" s="283">
        <v>47</v>
      </c>
      <c r="CD434" s="283">
        <v>34</v>
      </c>
      <c r="CE434" s="343">
        <v>42</v>
      </c>
      <c r="CF434" s="343">
        <v>242</v>
      </c>
      <c r="CG434" s="343"/>
      <c r="CH434" s="343"/>
      <c r="CI434" s="287"/>
      <c r="CJ434" s="286"/>
      <c r="CK434" s="286"/>
      <c r="CL434" s="286"/>
      <c r="CM434" s="286"/>
      <c r="CN434" s="286"/>
      <c r="CO434" s="286"/>
      <c r="CP434" s="190">
        <v>184</v>
      </c>
      <c r="CQ434" s="190">
        <v>372</v>
      </c>
      <c r="CR434" s="190">
        <v>557</v>
      </c>
      <c r="CS434" s="343">
        <v>233</v>
      </c>
      <c r="CT434" s="343">
        <v>70</v>
      </c>
      <c r="CU434" s="343"/>
      <c r="CV434" s="343"/>
    </row>
    <row r="435" spans="1:100" s="12" customFormat="1" ht="12.95" customHeight="1" x14ac:dyDescent="0.2">
      <c r="A435" s="41" t="s">
        <v>62</v>
      </c>
      <c r="B435" s="6" t="s">
        <v>706</v>
      </c>
      <c r="C435" s="9" t="s">
        <v>1908</v>
      </c>
      <c r="D435" s="285"/>
      <c r="E435" s="104"/>
      <c r="F435" s="21"/>
      <c r="G435" s="104"/>
      <c r="H435" s="21"/>
      <c r="I435" s="21"/>
      <c r="J435" s="21"/>
      <c r="K435" s="103">
        <v>408</v>
      </c>
      <c r="L435" s="190">
        <v>652</v>
      </c>
      <c r="M435" s="190">
        <v>525</v>
      </c>
      <c r="N435" s="70">
        <f t="shared" si="74"/>
        <v>601</v>
      </c>
      <c r="O435" s="82">
        <f t="shared" si="75"/>
        <v>525</v>
      </c>
      <c r="P435" s="83">
        <f t="shared" si="76"/>
        <v>0</v>
      </c>
      <c r="Q435" s="216">
        <v>858</v>
      </c>
      <c r="R435" s="216">
        <v>825</v>
      </c>
      <c r="S435" s="70">
        <f t="shared" si="77"/>
        <v>676</v>
      </c>
      <c r="T435" s="82">
        <f t="shared" si="72"/>
        <v>825</v>
      </c>
      <c r="U435" s="83">
        <f t="shared" si="73"/>
        <v>0</v>
      </c>
      <c r="V435" s="136"/>
      <c r="W435" s="136"/>
      <c r="X435" s="70"/>
      <c r="Y435" s="82"/>
      <c r="Z435" s="83"/>
      <c r="AA435" s="287"/>
      <c r="AB435" s="286"/>
      <c r="AC435" s="286"/>
      <c r="AD435" s="286"/>
      <c r="AE435" s="286"/>
      <c r="AF435" s="286"/>
      <c r="AG435" s="286"/>
      <c r="AH435" s="190">
        <v>280</v>
      </c>
      <c r="AI435" s="190">
        <v>472</v>
      </c>
      <c r="AJ435" s="190">
        <v>396</v>
      </c>
      <c r="AK435" s="350">
        <v>690</v>
      </c>
      <c r="AL435" s="350">
        <v>559</v>
      </c>
      <c r="AM435" s="350"/>
      <c r="AN435" s="350"/>
      <c r="AO435" s="287"/>
      <c r="AP435" s="286"/>
      <c r="AQ435" s="286"/>
      <c r="AR435" s="286"/>
      <c r="AS435" s="286"/>
      <c r="AT435" s="286"/>
      <c r="AU435" s="286"/>
      <c r="AV435" s="190">
        <v>25</v>
      </c>
      <c r="AW435" s="190">
        <v>53</v>
      </c>
      <c r="AX435" s="190">
        <v>20</v>
      </c>
      <c r="AY435" s="350">
        <v>32</v>
      </c>
      <c r="AZ435" s="350">
        <v>128</v>
      </c>
      <c r="BA435" s="350"/>
      <c r="BB435" s="350"/>
      <c r="BC435" s="287"/>
      <c r="BD435" s="286"/>
      <c r="BE435" s="286"/>
      <c r="BF435" s="288"/>
      <c r="BG435" s="288"/>
      <c r="BH435" s="288"/>
      <c r="BI435" s="288"/>
      <c r="BJ435" s="288">
        <v>0</v>
      </c>
      <c r="BK435" s="288">
        <v>95</v>
      </c>
      <c r="BL435" s="289">
        <v>0</v>
      </c>
      <c r="BM435" s="350">
        <v>0</v>
      </c>
      <c r="BN435" s="351">
        <v>0</v>
      </c>
      <c r="BO435" s="236"/>
      <c r="BP435" s="236"/>
      <c r="BQ435" s="352">
        <v>25</v>
      </c>
      <c r="BR435" s="350">
        <v>10</v>
      </c>
      <c r="BS435" s="350"/>
      <c r="BT435" s="350"/>
      <c r="BU435" s="287"/>
      <c r="BV435" s="286"/>
      <c r="BW435" s="286"/>
      <c r="BX435" s="283"/>
      <c r="BY435" s="283"/>
      <c r="BZ435" s="283"/>
      <c r="CA435" s="283"/>
      <c r="CB435" s="283">
        <v>22</v>
      </c>
      <c r="CC435" s="283">
        <v>32</v>
      </c>
      <c r="CD435" s="283">
        <v>36</v>
      </c>
      <c r="CE435" s="350">
        <v>111</v>
      </c>
      <c r="CF435" s="350">
        <v>128</v>
      </c>
      <c r="CG435" s="350"/>
      <c r="CH435" s="350"/>
      <c r="CI435" s="287"/>
      <c r="CJ435" s="286"/>
      <c r="CK435" s="286"/>
      <c r="CL435" s="286"/>
      <c r="CM435" s="286"/>
      <c r="CN435" s="286"/>
      <c r="CO435" s="286"/>
      <c r="CP435" s="190">
        <v>81</v>
      </c>
      <c r="CQ435" s="190">
        <v>0</v>
      </c>
      <c r="CR435" s="190">
        <v>73</v>
      </c>
      <c r="CS435" s="350">
        <v>0</v>
      </c>
      <c r="CT435" s="350">
        <v>0</v>
      </c>
      <c r="CU435" s="350"/>
      <c r="CV435" s="350"/>
    </row>
    <row r="436" spans="1:100" ht="12.95" customHeight="1" x14ac:dyDescent="0.2">
      <c r="A436" s="41" t="s">
        <v>81</v>
      </c>
      <c r="B436" s="6" t="s">
        <v>540</v>
      </c>
      <c r="C436" s="9" t="s">
        <v>1908</v>
      </c>
      <c r="D436" s="284"/>
      <c r="E436" s="293"/>
      <c r="F436" s="23"/>
      <c r="G436" s="163"/>
      <c r="H436" s="23"/>
      <c r="I436" s="23"/>
      <c r="J436" s="23"/>
      <c r="K436" s="23"/>
      <c r="L436" s="23">
        <v>657</v>
      </c>
      <c r="M436" s="23">
        <v>687</v>
      </c>
      <c r="N436" s="70">
        <f t="shared" si="74"/>
        <v>559</v>
      </c>
      <c r="O436" s="82">
        <f t="shared" si="75"/>
        <v>687</v>
      </c>
      <c r="P436" s="83">
        <f t="shared" si="76"/>
        <v>0</v>
      </c>
      <c r="Q436" s="203">
        <v>1799</v>
      </c>
      <c r="R436" s="216">
        <v>802</v>
      </c>
      <c r="S436" s="70">
        <f t="shared" si="77"/>
        <v>679</v>
      </c>
      <c r="T436" s="82">
        <f t="shared" si="72"/>
        <v>802</v>
      </c>
      <c r="U436" s="83">
        <f t="shared" si="73"/>
        <v>0</v>
      </c>
      <c r="V436" s="136"/>
      <c r="W436" s="136"/>
      <c r="X436" s="70"/>
      <c r="Y436" s="82"/>
      <c r="Z436" s="83"/>
      <c r="AA436" s="284"/>
      <c r="AB436" s="293"/>
      <c r="AC436" s="23"/>
      <c r="AD436" s="23"/>
      <c r="AE436" s="23"/>
      <c r="AF436" s="23"/>
      <c r="AG436" s="23"/>
      <c r="AH436" s="23"/>
      <c r="AI436" s="23">
        <v>293</v>
      </c>
      <c r="AJ436" s="23">
        <v>436</v>
      </c>
      <c r="AK436" s="211">
        <v>1064</v>
      </c>
      <c r="AL436" s="350">
        <v>585</v>
      </c>
      <c r="AM436" s="350"/>
      <c r="AN436" s="350"/>
      <c r="AO436" s="284"/>
      <c r="AP436" s="293"/>
      <c r="AQ436" s="23"/>
      <c r="AR436" s="23"/>
      <c r="AS436" s="23"/>
      <c r="AT436" s="23"/>
      <c r="AU436" s="23"/>
      <c r="AV436" s="23"/>
      <c r="AW436" s="23">
        <v>73</v>
      </c>
      <c r="AX436" s="23">
        <v>63</v>
      </c>
      <c r="AY436" s="350">
        <v>11</v>
      </c>
      <c r="AZ436" s="350">
        <v>0</v>
      </c>
      <c r="BA436" s="350"/>
      <c r="BB436" s="350"/>
      <c r="BC436" s="284"/>
      <c r="BD436" s="293"/>
      <c r="BE436" s="23"/>
      <c r="BF436" s="37"/>
      <c r="BG436" s="37"/>
      <c r="BH436" s="37"/>
      <c r="BI436" s="37"/>
      <c r="BJ436" s="37"/>
      <c r="BK436" s="37">
        <v>6</v>
      </c>
      <c r="BL436" s="129">
        <v>28</v>
      </c>
      <c r="BM436" s="350">
        <v>95</v>
      </c>
      <c r="BN436" s="351">
        <v>20</v>
      </c>
      <c r="BO436" s="236"/>
      <c r="BP436" s="236"/>
      <c r="BQ436" s="352">
        <v>418</v>
      </c>
      <c r="BR436" s="350">
        <v>103</v>
      </c>
      <c r="BS436" s="350"/>
      <c r="BT436" s="350"/>
      <c r="BU436" s="284"/>
      <c r="BV436" s="293"/>
      <c r="BW436" s="23"/>
      <c r="BX436" s="23"/>
      <c r="BY436" s="23"/>
      <c r="BZ436" s="23"/>
      <c r="CA436" s="23"/>
      <c r="CB436" s="23"/>
      <c r="CC436" s="23">
        <v>75</v>
      </c>
      <c r="CD436" s="23">
        <v>121</v>
      </c>
      <c r="CE436" s="350">
        <v>211</v>
      </c>
      <c r="CF436" s="350">
        <v>94</v>
      </c>
      <c r="CG436" s="350"/>
      <c r="CH436" s="350"/>
      <c r="CI436" s="284"/>
      <c r="CJ436" s="291"/>
      <c r="CK436" s="293"/>
      <c r="CL436" s="23"/>
      <c r="CM436" s="163"/>
      <c r="CN436" s="23"/>
      <c r="CO436" s="23"/>
      <c r="CP436" s="23"/>
      <c r="CQ436" s="23">
        <v>210</v>
      </c>
      <c r="CR436" s="23">
        <v>39</v>
      </c>
      <c r="CS436" s="350">
        <v>0</v>
      </c>
      <c r="CT436" s="350">
        <v>0</v>
      </c>
      <c r="CU436" s="350"/>
      <c r="CV436" s="350"/>
    </row>
    <row r="437" spans="1:100" ht="12.95" customHeight="1" x14ac:dyDescent="0.2">
      <c r="A437" s="41" t="s">
        <v>83</v>
      </c>
      <c r="B437" s="6" t="s">
        <v>2426</v>
      </c>
      <c r="C437" s="9" t="s">
        <v>1908</v>
      </c>
      <c r="D437" s="285"/>
      <c r="K437" s="103">
        <v>846</v>
      </c>
      <c r="L437" s="190">
        <v>1107</v>
      </c>
      <c r="M437" s="190">
        <v>629</v>
      </c>
      <c r="N437" s="70">
        <f t="shared" si="74"/>
        <v>574</v>
      </c>
      <c r="O437" s="82">
        <f t="shared" si="75"/>
        <v>629</v>
      </c>
      <c r="P437" s="83">
        <f t="shared" si="76"/>
        <v>0</v>
      </c>
      <c r="Q437" s="216">
        <v>598</v>
      </c>
      <c r="R437" s="216">
        <v>656</v>
      </c>
      <c r="S437" s="70">
        <f t="shared" si="77"/>
        <v>718</v>
      </c>
      <c r="T437" s="82">
        <f t="shared" si="72"/>
        <v>656</v>
      </c>
      <c r="U437" s="83">
        <f t="shared" si="73"/>
        <v>0</v>
      </c>
      <c r="V437" s="136"/>
      <c r="W437" s="136"/>
      <c r="X437" s="70"/>
      <c r="Y437" s="82"/>
      <c r="Z437" s="83"/>
      <c r="AA437" s="287"/>
      <c r="AB437" s="286"/>
      <c r="AC437" s="286"/>
      <c r="AD437" s="286"/>
      <c r="AE437" s="286"/>
      <c r="AF437" s="286"/>
      <c r="AG437" s="286"/>
      <c r="AH437" s="190">
        <v>694</v>
      </c>
      <c r="AI437" s="190">
        <v>865</v>
      </c>
      <c r="AJ437" s="190">
        <v>419</v>
      </c>
      <c r="AK437" s="350">
        <v>327</v>
      </c>
      <c r="AL437" s="350">
        <v>388</v>
      </c>
      <c r="AM437" s="350"/>
      <c r="AN437" s="350"/>
      <c r="AO437" s="287"/>
      <c r="AP437" s="286"/>
      <c r="AQ437" s="286"/>
      <c r="AR437" s="286"/>
      <c r="AS437" s="286"/>
      <c r="AT437" s="286"/>
      <c r="AU437" s="286"/>
      <c r="AV437" s="190">
        <v>46</v>
      </c>
      <c r="AW437" s="190">
        <v>1</v>
      </c>
      <c r="AX437" s="190">
        <v>94</v>
      </c>
      <c r="AY437" s="350">
        <v>127</v>
      </c>
      <c r="AZ437" s="350">
        <v>92</v>
      </c>
      <c r="BA437" s="350"/>
      <c r="BB437" s="350"/>
      <c r="BC437" s="287"/>
      <c r="BD437" s="286"/>
      <c r="BE437" s="286"/>
      <c r="BF437" s="288"/>
      <c r="BG437" s="288"/>
      <c r="BH437" s="288"/>
      <c r="BI437" s="288"/>
      <c r="BJ437" s="288">
        <v>26</v>
      </c>
      <c r="BK437" s="288">
        <v>175</v>
      </c>
      <c r="BL437" s="289">
        <v>100</v>
      </c>
      <c r="BM437" s="350">
        <v>73</v>
      </c>
      <c r="BN437" s="351">
        <v>96</v>
      </c>
      <c r="BO437" s="236"/>
      <c r="BP437" s="236"/>
      <c r="BQ437" s="352">
        <v>0</v>
      </c>
      <c r="BR437" s="350">
        <v>0</v>
      </c>
      <c r="BS437" s="350"/>
      <c r="BT437" s="350"/>
      <c r="BU437" s="287"/>
      <c r="BV437" s="286"/>
      <c r="BW437" s="286"/>
      <c r="BX437" s="283"/>
      <c r="BY437" s="283"/>
      <c r="BZ437" s="283"/>
      <c r="CA437" s="283"/>
      <c r="CB437" s="283">
        <v>80</v>
      </c>
      <c r="CC437" s="283">
        <v>66</v>
      </c>
      <c r="CD437" s="283">
        <v>16</v>
      </c>
      <c r="CE437" s="350">
        <v>71</v>
      </c>
      <c r="CF437" s="350">
        <v>80</v>
      </c>
      <c r="CG437" s="350"/>
      <c r="CH437" s="350"/>
      <c r="CI437" s="287"/>
      <c r="CJ437" s="286"/>
      <c r="CK437" s="286"/>
      <c r="CL437" s="286"/>
      <c r="CM437" s="286"/>
      <c r="CN437" s="286"/>
      <c r="CO437" s="286"/>
      <c r="CP437" s="190">
        <v>0</v>
      </c>
      <c r="CQ437" s="190">
        <v>0</v>
      </c>
      <c r="CR437" s="190">
        <v>0</v>
      </c>
      <c r="CS437" s="350">
        <v>0</v>
      </c>
      <c r="CT437" s="350">
        <v>0</v>
      </c>
      <c r="CU437" s="350"/>
      <c r="CV437" s="350"/>
    </row>
    <row r="438" spans="1:100" ht="12.95" customHeight="1" x14ac:dyDescent="0.2">
      <c r="A438" s="41"/>
      <c r="B438" s="6" t="s">
        <v>2427</v>
      </c>
      <c r="C438" s="9" t="s">
        <v>1908</v>
      </c>
      <c r="D438" s="285"/>
      <c r="K438" s="103">
        <v>243</v>
      </c>
      <c r="L438" s="190">
        <v>243</v>
      </c>
      <c r="M438" s="190">
        <v>273</v>
      </c>
      <c r="N438" s="70">
        <f t="shared" si="74"/>
        <v>662</v>
      </c>
      <c r="O438" s="82">
        <f t="shared" si="75"/>
        <v>273</v>
      </c>
      <c r="P438" s="83">
        <f t="shared" si="76"/>
        <v>0</v>
      </c>
      <c r="Q438" s="216">
        <v>392</v>
      </c>
      <c r="R438" s="216">
        <v>606</v>
      </c>
      <c r="S438" s="70">
        <f t="shared" si="77"/>
        <v>727</v>
      </c>
      <c r="T438" s="82">
        <f t="shared" si="72"/>
        <v>606</v>
      </c>
      <c r="U438" s="83">
        <f t="shared" si="73"/>
        <v>0</v>
      </c>
      <c r="V438" s="136"/>
      <c r="W438" s="136"/>
      <c r="X438" s="70"/>
      <c r="Y438" s="82"/>
      <c r="Z438" s="83"/>
      <c r="AA438" s="287"/>
      <c r="AB438" s="286"/>
      <c r="AC438" s="286"/>
      <c r="AD438" s="286"/>
      <c r="AE438" s="286"/>
      <c r="AF438" s="286"/>
      <c r="AG438" s="286"/>
      <c r="AH438" s="190">
        <v>147</v>
      </c>
      <c r="AI438" s="190">
        <v>147</v>
      </c>
      <c r="AJ438" s="190">
        <v>217</v>
      </c>
      <c r="AK438" s="350">
        <v>340</v>
      </c>
      <c r="AL438" s="350">
        <v>511</v>
      </c>
      <c r="AM438" s="350"/>
      <c r="AN438" s="350"/>
      <c r="AO438" s="287"/>
      <c r="AP438" s="286"/>
      <c r="AQ438" s="286"/>
      <c r="AR438" s="286"/>
      <c r="AS438" s="286"/>
      <c r="AT438" s="286"/>
      <c r="AU438" s="286"/>
      <c r="AV438" s="190">
        <v>0</v>
      </c>
      <c r="AW438" s="190">
        <v>0</v>
      </c>
      <c r="AX438" s="190">
        <v>0</v>
      </c>
      <c r="AY438" s="350">
        <v>17</v>
      </c>
      <c r="AZ438" s="350">
        <v>2</v>
      </c>
      <c r="BA438" s="350"/>
      <c r="BB438" s="350"/>
      <c r="BC438" s="287"/>
      <c r="BD438" s="286"/>
      <c r="BE438" s="286"/>
      <c r="BF438" s="288"/>
      <c r="BG438" s="288"/>
      <c r="BH438" s="288"/>
      <c r="BI438" s="288"/>
      <c r="BJ438" s="288">
        <v>37</v>
      </c>
      <c r="BK438" s="288">
        <v>37</v>
      </c>
      <c r="BL438" s="289">
        <v>32</v>
      </c>
      <c r="BM438" s="350">
        <v>0</v>
      </c>
      <c r="BN438" s="351">
        <v>0</v>
      </c>
      <c r="BO438" s="236"/>
      <c r="BP438" s="236"/>
      <c r="BQ438" s="352">
        <v>25</v>
      </c>
      <c r="BR438" s="350">
        <v>80</v>
      </c>
      <c r="BS438" s="350"/>
      <c r="BT438" s="350"/>
      <c r="BU438" s="287"/>
      <c r="BV438" s="286"/>
      <c r="BW438" s="286"/>
      <c r="BX438" s="283"/>
      <c r="BY438" s="283"/>
      <c r="BZ438" s="283"/>
      <c r="CA438" s="283"/>
      <c r="CB438" s="283">
        <v>7</v>
      </c>
      <c r="CC438" s="283">
        <v>7</v>
      </c>
      <c r="CD438" s="283">
        <v>24</v>
      </c>
      <c r="CE438" s="350">
        <v>10</v>
      </c>
      <c r="CF438" s="350">
        <v>13</v>
      </c>
      <c r="CG438" s="350"/>
      <c r="CH438" s="350"/>
      <c r="CI438" s="287"/>
      <c r="CJ438" s="286"/>
      <c r="CK438" s="286"/>
      <c r="CL438" s="286"/>
      <c r="CM438" s="286"/>
      <c r="CN438" s="286"/>
      <c r="CO438" s="286"/>
      <c r="CP438" s="190">
        <v>52</v>
      </c>
      <c r="CQ438" s="190">
        <v>52</v>
      </c>
      <c r="CR438" s="190">
        <v>0</v>
      </c>
      <c r="CS438" s="350">
        <v>0</v>
      </c>
      <c r="CT438" s="350">
        <v>0</v>
      </c>
      <c r="CU438" s="350"/>
      <c r="CV438" s="350"/>
    </row>
    <row r="439" spans="1:100" ht="12.95" customHeight="1" x14ac:dyDescent="0.2">
      <c r="A439" s="49" t="s">
        <v>88</v>
      </c>
      <c r="B439" s="6" t="s">
        <v>2211</v>
      </c>
      <c r="C439" s="9" t="s">
        <v>1908</v>
      </c>
      <c r="D439" s="285"/>
      <c r="K439" s="103">
        <v>453</v>
      </c>
      <c r="L439" s="190">
        <v>338</v>
      </c>
      <c r="M439" s="190">
        <v>311</v>
      </c>
      <c r="N439" s="70">
        <f t="shared" si="74"/>
        <v>652</v>
      </c>
      <c r="O439" s="82">
        <f t="shared" si="75"/>
        <v>311</v>
      </c>
      <c r="P439" s="83">
        <f t="shared" si="76"/>
        <v>0</v>
      </c>
      <c r="Q439" s="216">
        <v>461</v>
      </c>
      <c r="R439" s="216">
        <v>530</v>
      </c>
      <c r="S439" s="70">
        <f t="shared" si="77"/>
        <v>742</v>
      </c>
      <c r="T439" s="82">
        <f t="shared" si="72"/>
        <v>530</v>
      </c>
      <c r="U439" s="83">
        <f t="shared" si="73"/>
        <v>0</v>
      </c>
      <c r="V439" s="136"/>
      <c r="W439" s="136"/>
      <c r="X439" s="70"/>
      <c r="Y439" s="82"/>
      <c r="Z439" s="83"/>
      <c r="AA439" s="287"/>
      <c r="AB439" s="286"/>
      <c r="AC439" s="286"/>
      <c r="AD439" s="286"/>
      <c r="AE439" s="286"/>
      <c r="AF439" s="286"/>
      <c r="AG439" s="286"/>
      <c r="AH439" s="190">
        <v>381</v>
      </c>
      <c r="AI439" s="190">
        <v>258</v>
      </c>
      <c r="AJ439" s="190">
        <v>164</v>
      </c>
      <c r="AK439" s="350">
        <v>166</v>
      </c>
      <c r="AL439" s="350">
        <v>295</v>
      </c>
      <c r="AM439" s="350"/>
      <c r="AN439" s="350"/>
      <c r="AO439" s="287"/>
      <c r="AP439" s="286"/>
      <c r="AQ439" s="286"/>
      <c r="AR439" s="286"/>
      <c r="AS439" s="286"/>
      <c r="AT439" s="286"/>
      <c r="AU439" s="286"/>
      <c r="AV439" s="190">
        <v>0</v>
      </c>
      <c r="AW439" s="190">
        <v>0</v>
      </c>
      <c r="AX439" s="190">
        <v>3</v>
      </c>
      <c r="AY439" s="350">
        <v>0</v>
      </c>
      <c r="AZ439" s="350">
        <v>0</v>
      </c>
      <c r="BA439" s="350"/>
      <c r="BB439" s="350"/>
      <c r="BC439" s="287"/>
      <c r="BD439" s="286"/>
      <c r="BE439" s="286"/>
      <c r="BF439" s="288"/>
      <c r="BG439" s="288"/>
      <c r="BH439" s="288"/>
      <c r="BI439" s="288"/>
      <c r="BJ439" s="288">
        <v>0</v>
      </c>
      <c r="BK439" s="288">
        <v>0</v>
      </c>
      <c r="BL439" s="289">
        <v>0</v>
      </c>
      <c r="BM439" s="350">
        <v>12</v>
      </c>
      <c r="BN439" s="351">
        <v>19</v>
      </c>
      <c r="BO439" s="236"/>
      <c r="BP439" s="236"/>
      <c r="BQ439" s="352">
        <v>144</v>
      </c>
      <c r="BR439" s="350">
        <v>20</v>
      </c>
      <c r="BS439" s="350"/>
      <c r="BT439" s="350"/>
      <c r="BU439" s="287"/>
      <c r="BV439" s="286"/>
      <c r="BW439" s="286"/>
      <c r="BX439" s="283"/>
      <c r="BY439" s="283"/>
      <c r="BZ439" s="283"/>
      <c r="CA439" s="283"/>
      <c r="CB439" s="283">
        <v>7</v>
      </c>
      <c r="CC439" s="283">
        <v>26</v>
      </c>
      <c r="CD439" s="283">
        <v>46</v>
      </c>
      <c r="CE439" s="350">
        <v>139</v>
      </c>
      <c r="CF439" s="350">
        <v>177</v>
      </c>
      <c r="CG439" s="350"/>
      <c r="CH439" s="350"/>
      <c r="CI439" s="287"/>
      <c r="CJ439" s="286"/>
      <c r="CK439" s="286"/>
      <c r="CL439" s="286"/>
      <c r="CM439" s="286"/>
      <c r="CN439" s="286"/>
      <c r="CO439" s="286"/>
      <c r="CP439" s="190">
        <v>65</v>
      </c>
      <c r="CQ439" s="190">
        <v>54</v>
      </c>
      <c r="CR439" s="190">
        <v>98</v>
      </c>
      <c r="CS439" s="350">
        <v>0</v>
      </c>
      <c r="CT439" s="350">
        <v>19</v>
      </c>
      <c r="CU439" s="350"/>
      <c r="CV439" s="350"/>
    </row>
    <row r="440" spans="1:100" ht="12.95" customHeight="1" x14ac:dyDescent="0.2">
      <c r="A440" s="41" t="s">
        <v>86</v>
      </c>
      <c r="B440" s="6" t="s">
        <v>547</v>
      </c>
      <c r="C440" s="9" t="s">
        <v>1908</v>
      </c>
      <c r="D440" s="284"/>
      <c r="E440" s="292"/>
      <c r="F440" s="23"/>
      <c r="G440" s="163"/>
      <c r="H440" s="23"/>
      <c r="I440" s="23"/>
      <c r="J440" s="23"/>
      <c r="K440" s="23"/>
      <c r="L440" s="23">
        <v>309</v>
      </c>
      <c r="M440" s="23">
        <v>414</v>
      </c>
      <c r="N440" s="70">
        <f t="shared" si="74"/>
        <v>628</v>
      </c>
      <c r="O440" s="82">
        <f t="shared" si="75"/>
        <v>414</v>
      </c>
      <c r="P440" s="83">
        <f t="shared" si="76"/>
        <v>0</v>
      </c>
      <c r="Q440" s="216">
        <v>434</v>
      </c>
      <c r="R440" s="216">
        <v>518</v>
      </c>
      <c r="S440" s="70">
        <f t="shared" si="77"/>
        <v>750</v>
      </c>
      <c r="T440" s="82">
        <f t="shared" si="72"/>
        <v>518</v>
      </c>
      <c r="U440" s="83">
        <f t="shared" si="73"/>
        <v>0</v>
      </c>
      <c r="V440" s="136"/>
      <c r="W440" s="136"/>
      <c r="X440" s="70"/>
      <c r="Y440" s="82"/>
      <c r="Z440" s="83"/>
      <c r="AA440" s="284"/>
      <c r="AB440" s="292"/>
      <c r="AC440" s="23"/>
      <c r="AD440" s="23"/>
      <c r="AE440" s="23"/>
      <c r="AF440" s="23"/>
      <c r="AG440" s="23"/>
      <c r="AH440" s="23"/>
      <c r="AI440" s="23">
        <v>176</v>
      </c>
      <c r="AJ440" s="23">
        <v>257</v>
      </c>
      <c r="AK440" s="350">
        <v>283</v>
      </c>
      <c r="AL440" s="350">
        <v>349</v>
      </c>
      <c r="AM440" s="350"/>
      <c r="AN440" s="350"/>
      <c r="AO440" s="284"/>
      <c r="AP440" s="292"/>
      <c r="AQ440" s="23"/>
      <c r="AR440" s="23"/>
      <c r="AS440" s="23"/>
      <c r="AT440" s="23"/>
      <c r="AU440" s="23"/>
      <c r="AV440" s="23"/>
      <c r="AW440" s="23">
        <v>11</v>
      </c>
      <c r="AX440" s="23">
        <v>21</v>
      </c>
      <c r="AY440" s="350">
        <v>31</v>
      </c>
      <c r="AZ440" s="350">
        <v>43</v>
      </c>
      <c r="BA440" s="350"/>
      <c r="BB440" s="350"/>
      <c r="BC440" s="284"/>
      <c r="BD440" s="292"/>
      <c r="BE440" s="23"/>
      <c r="BF440" s="37"/>
      <c r="BG440" s="37"/>
      <c r="BH440" s="37"/>
      <c r="BI440" s="37"/>
      <c r="BJ440" s="37"/>
      <c r="BK440" s="37">
        <v>118</v>
      </c>
      <c r="BL440" s="129">
        <v>136</v>
      </c>
      <c r="BM440" s="350">
        <v>120</v>
      </c>
      <c r="BN440" s="351">
        <v>126</v>
      </c>
      <c r="BO440" s="236"/>
      <c r="BP440" s="236"/>
      <c r="BQ440" s="352">
        <v>0</v>
      </c>
      <c r="BR440" s="350">
        <v>0</v>
      </c>
      <c r="BS440" s="350"/>
      <c r="BT440" s="350"/>
      <c r="BU440" s="284"/>
      <c r="BV440" s="293"/>
      <c r="BW440" s="23"/>
      <c r="BX440" s="23"/>
      <c r="BY440" s="23"/>
      <c r="BZ440" s="23"/>
      <c r="CA440" s="23"/>
      <c r="CB440" s="23"/>
      <c r="CC440" s="23">
        <v>0</v>
      </c>
      <c r="CD440" s="23">
        <v>0</v>
      </c>
      <c r="CE440" s="350">
        <v>0</v>
      </c>
      <c r="CF440" s="350">
        <v>0</v>
      </c>
      <c r="CG440" s="350"/>
      <c r="CH440" s="350"/>
      <c r="CI440" s="284"/>
      <c r="CJ440" s="291"/>
      <c r="CK440" s="292"/>
      <c r="CL440" s="23"/>
      <c r="CM440" s="163"/>
      <c r="CN440" s="23"/>
      <c r="CO440" s="23"/>
      <c r="CP440" s="23"/>
      <c r="CQ440" s="23">
        <v>4</v>
      </c>
      <c r="CR440" s="23">
        <v>0</v>
      </c>
      <c r="CS440" s="350">
        <v>0</v>
      </c>
      <c r="CT440" s="350">
        <v>0</v>
      </c>
      <c r="CU440" s="350"/>
      <c r="CV440" s="350"/>
    </row>
    <row r="441" spans="1:100" ht="12.95" customHeight="1" x14ac:dyDescent="0.2">
      <c r="A441" s="42" t="s">
        <v>95</v>
      </c>
      <c r="B441" s="6" t="s">
        <v>677</v>
      </c>
      <c r="C441" s="9" t="s">
        <v>1908</v>
      </c>
      <c r="D441" s="285"/>
      <c r="E441" s="301"/>
      <c r="K441" s="103">
        <v>547</v>
      </c>
      <c r="L441" s="190">
        <v>440</v>
      </c>
      <c r="M441" s="190">
        <v>1034</v>
      </c>
      <c r="N441" s="70">
        <f t="shared" ref="N441:N454" si="78">IF(M441&gt;0,RANK(M441,$M$17:$M$987),"—")</f>
        <v>523</v>
      </c>
      <c r="O441" s="82">
        <f t="shared" ref="O441:O454" si="79">+AJ441+AX441+BL441+CD441+CR441</f>
        <v>1034</v>
      </c>
      <c r="P441" s="83">
        <f t="shared" ref="P441:P454" si="80">+O441-M441</f>
        <v>0</v>
      </c>
      <c r="Q441" s="216">
        <v>425</v>
      </c>
      <c r="R441" s="216">
        <v>471</v>
      </c>
      <c r="S441" s="70">
        <f t="shared" si="77"/>
        <v>764</v>
      </c>
      <c r="T441" s="82">
        <f t="shared" si="72"/>
        <v>471</v>
      </c>
      <c r="U441" s="83">
        <f t="shared" si="73"/>
        <v>0</v>
      </c>
      <c r="V441" s="136"/>
      <c r="W441" s="136"/>
      <c r="X441" s="70"/>
      <c r="Y441" s="82"/>
      <c r="Z441" s="83"/>
      <c r="AA441" s="287"/>
      <c r="AB441" s="302"/>
      <c r="AC441" s="286"/>
      <c r="AD441" s="286"/>
      <c r="AE441" s="286"/>
      <c r="AF441" s="286"/>
      <c r="AG441" s="286"/>
      <c r="AH441" s="190">
        <v>251</v>
      </c>
      <c r="AI441" s="190">
        <v>176</v>
      </c>
      <c r="AJ441" s="190">
        <v>836</v>
      </c>
      <c r="AK441" s="350">
        <v>169</v>
      </c>
      <c r="AL441" s="350">
        <v>185</v>
      </c>
      <c r="AM441" s="350"/>
      <c r="AN441" s="350"/>
      <c r="AO441" s="287"/>
      <c r="AP441" s="302"/>
      <c r="AQ441" s="286"/>
      <c r="AR441" s="286"/>
      <c r="AS441" s="286"/>
      <c r="AT441" s="286"/>
      <c r="AU441" s="286"/>
      <c r="AV441" s="190">
        <v>0</v>
      </c>
      <c r="AW441" s="190">
        <v>0</v>
      </c>
      <c r="AX441" s="190">
        <v>1</v>
      </c>
      <c r="AY441" s="350">
        <v>0</v>
      </c>
      <c r="AZ441" s="350">
        <v>0</v>
      </c>
      <c r="BA441" s="350"/>
      <c r="BB441" s="350"/>
      <c r="BC441" s="287"/>
      <c r="BD441" s="302"/>
      <c r="BE441" s="286"/>
      <c r="BF441" s="288"/>
      <c r="BG441" s="288"/>
      <c r="BH441" s="288"/>
      <c r="BI441" s="288"/>
      <c r="BJ441" s="288">
        <v>178</v>
      </c>
      <c r="BK441" s="288">
        <v>157</v>
      </c>
      <c r="BL441" s="289">
        <v>59</v>
      </c>
      <c r="BM441" s="350">
        <v>0</v>
      </c>
      <c r="BN441" s="351">
        <v>0</v>
      </c>
      <c r="BO441" s="236"/>
      <c r="BP441" s="236"/>
      <c r="BQ441" s="352">
        <v>125</v>
      </c>
      <c r="BR441" s="350">
        <v>157</v>
      </c>
      <c r="BS441" s="350"/>
      <c r="BT441" s="350"/>
      <c r="BU441" s="287"/>
      <c r="BV441" s="286"/>
      <c r="BW441" s="286"/>
      <c r="BX441" s="283"/>
      <c r="BY441" s="283"/>
      <c r="BZ441" s="283"/>
      <c r="CA441" s="283"/>
      <c r="CB441" s="283">
        <v>118</v>
      </c>
      <c r="CC441" s="283">
        <v>89</v>
      </c>
      <c r="CD441" s="283">
        <v>138</v>
      </c>
      <c r="CE441" s="350">
        <v>131</v>
      </c>
      <c r="CF441" s="350">
        <v>129</v>
      </c>
      <c r="CG441" s="350"/>
      <c r="CH441" s="350"/>
      <c r="CI441" s="287"/>
      <c r="CJ441" s="302"/>
      <c r="CK441" s="286"/>
      <c r="CL441" s="286"/>
      <c r="CM441" s="286"/>
      <c r="CN441" s="286"/>
      <c r="CO441" s="286"/>
      <c r="CP441" s="190">
        <v>0</v>
      </c>
      <c r="CQ441" s="190">
        <v>18</v>
      </c>
      <c r="CR441" s="190">
        <v>0</v>
      </c>
      <c r="CS441" s="350">
        <v>0</v>
      </c>
      <c r="CT441" s="350">
        <v>0</v>
      </c>
      <c r="CU441" s="350"/>
      <c r="CV441" s="350"/>
    </row>
    <row r="442" spans="1:100" ht="12.95" customHeight="1" x14ac:dyDescent="0.2">
      <c r="A442" s="41" t="s">
        <v>107</v>
      </c>
      <c r="B442" s="6" t="s">
        <v>529</v>
      </c>
      <c r="C442" s="9" t="s">
        <v>1908</v>
      </c>
      <c r="D442" s="284"/>
      <c r="E442" s="292"/>
      <c r="F442" s="23"/>
      <c r="G442" s="163"/>
      <c r="H442" s="23"/>
      <c r="I442" s="23"/>
      <c r="J442" s="23"/>
      <c r="K442" s="23"/>
      <c r="L442" s="23">
        <v>281</v>
      </c>
      <c r="M442" s="23">
        <v>311</v>
      </c>
      <c r="N442" s="70">
        <f t="shared" si="78"/>
        <v>652</v>
      </c>
      <c r="O442" s="82">
        <f t="shared" si="79"/>
        <v>311</v>
      </c>
      <c r="P442" s="83">
        <f t="shared" si="80"/>
        <v>0</v>
      </c>
      <c r="Q442" s="216">
        <v>319</v>
      </c>
      <c r="R442" s="216">
        <v>394</v>
      </c>
      <c r="S442" s="70">
        <f t="shared" si="77"/>
        <v>798</v>
      </c>
      <c r="T442" s="82">
        <f t="shared" si="72"/>
        <v>394</v>
      </c>
      <c r="U442" s="83">
        <f t="shared" si="73"/>
        <v>0</v>
      </c>
      <c r="V442" s="136"/>
      <c r="W442" s="136"/>
      <c r="X442" s="70"/>
      <c r="Y442" s="82"/>
      <c r="Z442" s="83"/>
      <c r="AA442" s="284"/>
      <c r="AB442" s="292"/>
      <c r="AC442" s="23"/>
      <c r="AD442" s="23"/>
      <c r="AE442" s="23"/>
      <c r="AF442" s="23"/>
      <c r="AG442" s="23"/>
      <c r="AH442" s="23"/>
      <c r="AI442" s="23">
        <v>261</v>
      </c>
      <c r="AJ442" s="23">
        <v>289</v>
      </c>
      <c r="AK442" s="350">
        <v>269</v>
      </c>
      <c r="AL442" s="350">
        <v>350</v>
      </c>
      <c r="AM442" s="350"/>
      <c r="AN442" s="350"/>
      <c r="AO442" s="284"/>
      <c r="AP442" s="292"/>
      <c r="AQ442" s="23"/>
      <c r="AR442" s="23"/>
      <c r="AS442" s="23"/>
      <c r="AT442" s="23"/>
      <c r="AU442" s="23"/>
      <c r="AV442" s="23"/>
      <c r="AW442" s="23">
        <v>0</v>
      </c>
      <c r="AX442" s="23">
        <v>0</v>
      </c>
      <c r="AY442" s="350">
        <v>0</v>
      </c>
      <c r="AZ442" s="350">
        <v>0</v>
      </c>
      <c r="BA442" s="350"/>
      <c r="BB442" s="350"/>
      <c r="BC442" s="284"/>
      <c r="BD442" s="292"/>
      <c r="BE442" s="23"/>
      <c r="BF442" s="37"/>
      <c r="BG442" s="37"/>
      <c r="BH442" s="37"/>
      <c r="BI442" s="37"/>
      <c r="BJ442" s="37"/>
      <c r="BK442" s="37">
        <v>0</v>
      </c>
      <c r="BL442" s="129">
        <v>0</v>
      </c>
      <c r="BM442" s="350">
        <v>0</v>
      </c>
      <c r="BN442" s="351">
        <v>0</v>
      </c>
      <c r="BO442" s="236"/>
      <c r="BP442" s="236"/>
      <c r="BQ442" s="352">
        <v>15</v>
      </c>
      <c r="BR442" s="350">
        <v>0</v>
      </c>
      <c r="BS442" s="350"/>
      <c r="BT442" s="350"/>
      <c r="BU442" s="284"/>
      <c r="BV442" s="293"/>
      <c r="BW442" s="23"/>
      <c r="BX442" s="23"/>
      <c r="BY442" s="23"/>
      <c r="BZ442" s="23"/>
      <c r="CA442" s="23"/>
      <c r="CB442" s="23"/>
      <c r="CC442" s="23">
        <v>14</v>
      </c>
      <c r="CD442" s="23">
        <v>15</v>
      </c>
      <c r="CE442" s="350">
        <v>35</v>
      </c>
      <c r="CF442" s="350">
        <v>44</v>
      </c>
      <c r="CG442" s="350"/>
      <c r="CH442" s="350"/>
      <c r="CI442" s="284"/>
      <c r="CJ442" s="291"/>
      <c r="CK442" s="292"/>
      <c r="CL442" s="23"/>
      <c r="CM442" s="163"/>
      <c r="CN442" s="23"/>
      <c r="CO442" s="23"/>
      <c r="CP442" s="23"/>
      <c r="CQ442" s="23">
        <v>6</v>
      </c>
      <c r="CR442" s="23">
        <v>7</v>
      </c>
      <c r="CS442" s="350">
        <v>0</v>
      </c>
      <c r="CT442" s="350">
        <v>0</v>
      </c>
      <c r="CU442" s="350"/>
      <c r="CV442" s="350"/>
    </row>
    <row r="443" spans="1:100" ht="12.95" customHeight="1" x14ac:dyDescent="0.2">
      <c r="A443" s="45" t="s">
        <v>113</v>
      </c>
      <c r="B443" s="6" t="s">
        <v>1535</v>
      </c>
      <c r="C443" s="9" t="s">
        <v>1908</v>
      </c>
      <c r="K443" s="103">
        <v>151</v>
      </c>
      <c r="L443" s="190">
        <v>323</v>
      </c>
      <c r="M443" s="190">
        <v>328</v>
      </c>
      <c r="N443" s="70">
        <f t="shared" si="78"/>
        <v>647</v>
      </c>
      <c r="O443" s="82">
        <f t="shared" si="79"/>
        <v>328</v>
      </c>
      <c r="P443" s="83">
        <f t="shared" si="80"/>
        <v>0</v>
      </c>
      <c r="Q443" s="216">
        <v>413</v>
      </c>
      <c r="R443" s="216">
        <v>364</v>
      </c>
      <c r="S443" s="70">
        <f t="shared" si="77"/>
        <v>804</v>
      </c>
      <c r="T443" s="82">
        <f t="shared" si="72"/>
        <v>364</v>
      </c>
      <c r="U443" s="83">
        <f t="shared" si="73"/>
        <v>0</v>
      </c>
      <c r="V443" s="136"/>
      <c r="W443" s="136"/>
      <c r="X443" s="70"/>
      <c r="Y443" s="82"/>
      <c r="Z443" s="83"/>
      <c r="AA443" s="286"/>
      <c r="AB443" s="286"/>
      <c r="AC443" s="286"/>
      <c r="AD443" s="286"/>
      <c r="AE443" s="286"/>
      <c r="AF443" s="286"/>
      <c r="AG443" s="286"/>
      <c r="AH443" s="190">
        <v>55</v>
      </c>
      <c r="AI443" s="190">
        <v>249</v>
      </c>
      <c r="AJ443" s="190">
        <v>272</v>
      </c>
      <c r="AK443" s="350">
        <v>364</v>
      </c>
      <c r="AL443" s="350">
        <v>354</v>
      </c>
      <c r="AM443" s="350"/>
      <c r="AN443" s="350"/>
      <c r="AO443" s="286"/>
      <c r="AP443" s="286"/>
      <c r="AQ443" s="286"/>
      <c r="AR443" s="286"/>
      <c r="AS443" s="286"/>
      <c r="AT443" s="286"/>
      <c r="AU443" s="286"/>
      <c r="AV443" s="190">
        <v>0</v>
      </c>
      <c r="AW443" s="190">
        <v>0</v>
      </c>
      <c r="AX443" s="190">
        <v>0</v>
      </c>
      <c r="AY443" s="350">
        <v>5</v>
      </c>
      <c r="AZ443" s="350">
        <v>0</v>
      </c>
      <c r="BA443" s="350"/>
      <c r="BB443" s="350"/>
      <c r="BC443" s="286"/>
      <c r="BD443" s="286"/>
      <c r="BE443" s="286"/>
      <c r="BF443" s="288"/>
      <c r="BG443" s="288"/>
      <c r="BH443" s="288"/>
      <c r="BI443" s="288"/>
      <c r="BJ443" s="288">
        <v>0</v>
      </c>
      <c r="BK443" s="288">
        <v>0</v>
      </c>
      <c r="BL443" s="288">
        <v>0</v>
      </c>
      <c r="BM443" s="350">
        <v>0</v>
      </c>
      <c r="BN443" s="236">
        <v>0</v>
      </c>
      <c r="BO443" s="236"/>
      <c r="BP443" s="236"/>
      <c r="BQ443" s="352">
        <v>44</v>
      </c>
      <c r="BR443" s="350">
        <v>10</v>
      </c>
      <c r="BS443" s="350"/>
      <c r="BT443" s="350"/>
      <c r="BU443" s="286"/>
      <c r="BV443" s="286"/>
      <c r="BW443" s="286"/>
      <c r="BX443" s="283"/>
      <c r="BY443" s="283"/>
      <c r="BZ443" s="283"/>
      <c r="CA443" s="283"/>
      <c r="CB443" s="283">
        <v>96</v>
      </c>
      <c r="CC443" s="283">
        <v>74</v>
      </c>
      <c r="CD443" s="283">
        <v>56</v>
      </c>
      <c r="CE443" s="350">
        <v>0</v>
      </c>
      <c r="CF443" s="350">
        <v>0</v>
      </c>
      <c r="CG443" s="350"/>
      <c r="CH443" s="350"/>
      <c r="CI443" s="286"/>
      <c r="CJ443" s="286"/>
      <c r="CK443" s="286"/>
      <c r="CL443" s="286"/>
      <c r="CM443" s="286"/>
      <c r="CN443" s="286"/>
      <c r="CO443" s="286"/>
      <c r="CP443" s="190">
        <v>0</v>
      </c>
      <c r="CQ443" s="190">
        <v>0</v>
      </c>
      <c r="CR443" s="190">
        <v>0</v>
      </c>
      <c r="CS443" s="350">
        <v>0</v>
      </c>
      <c r="CT443" s="350">
        <v>0</v>
      </c>
      <c r="CU443" s="350"/>
      <c r="CV443" s="350"/>
    </row>
    <row r="444" spans="1:100" ht="12.95" customHeight="1" x14ac:dyDescent="0.2">
      <c r="A444" s="41" t="s">
        <v>123</v>
      </c>
      <c r="B444" s="6" t="s">
        <v>683</v>
      </c>
      <c r="C444" s="9" t="s">
        <v>1908</v>
      </c>
      <c r="D444" s="285"/>
      <c r="K444" s="103">
        <v>268</v>
      </c>
      <c r="L444" s="190">
        <v>209</v>
      </c>
      <c r="M444" s="190">
        <v>247</v>
      </c>
      <c r="N444" s="70">
        <f t="shared" si="78"/>
        <v>670</v>
      </c>
      <c r="O444" s="82">
        <f t="shared" si="79"/>
        <v>247</v>
      </c>
      <c r="P444" s="83">
        <f t="shared" si="80"/>
        <v>0</v>
      </c>
      <c r="Q444" s="221">
        <v>347</v>
      </c>
      <c r="R444" s="221">
        <v>268</v>
      </c>
      <c r="S444" s="70">
        <f t="shared" si="77"/>
        <v>841</v>
      </c>
      <c r="T444" s="82">
        <f t="shared" si="72"/>
        <v>268</v>
      </c>
      <c r="U444" s="83">
        <f t="shared" si="73"/>
        <v>0</v>
      </c>
      <c r="V444" s="136"/>
      <c r="W444" s="136"/>
      <c r="X444" s="70"/>
      <c r="Y444" s="82"/>
      <c r="Z444" s="83"/>
      <c r="AA444" s="287"/>
      <c r="AB444" s="286"/>
      <c r="AC444" s="286"/>
      <c r="AD444" s="286"/>
      <c r="AE444" s="286"/>
      <c r="AF444" s="286"/>
      <c r="AG444" s="286"/>
      <c r="AH444" s="190">
        <v>116</v>
      </c>
      <c r="AI444" s="190">
        <v>15</v>
      </c>
      <c r="AJ444" s="190">
        <v>0</v>
      </c>
      <c r="AK444" s="236">
        <v>36</v>
      </c>
      <c r="AL444" s="236">
        <v>30</v>
      </c>
      <c r="AM444" s="236"/>
      <c r="AN444" s="236"/>
      <c r="AO444" s="287"/>
      <c r="AP444" s="286"/>
      <c r="AQ444" s="286"/>
      <c r="AR444" s="286"/>
      <c r="AS444" s="286"/>
      <c r="AT444" s="286"/>
      <c r="AU444" s="286"/>
      <c r="AV444" s="190">
        <v>0</v>
      </c>
      <c r="AW444" s="190">
        <v>0</v>
      </c>
      <c r="AX444" s="190">
        <v>0</v>
      </c>
      <c r="AY444" s="236">
        <v>0</v>
      </c>
      <c r="AZ444" s="236">
        <v>0</v>
      </c>
      <c r="BA444" s="236"/>
      <c r="BB444" s="236"/>
      <c r="BC444" s="287"/>
      <c r="BD444" s="286"/>
      <c r="BE444" s="286"/>
      <c r="BF444" s="288"/>
      <c r="BG444" s="288"/>
      <c r="BH444" s="288"/>
      <c r="BI444" s="288"/>
      <c r="BJ444" s="288">
        <v>0</v>
      </c>
      <c r="BK444" s="288">
        <v>0</v>
      </c>
      <c r="BL444" s="289">
        <v>0</v>
      </c>
      <c r="BM444" s="236">
        <v>0</v>
      </c>
      <c r="BN444" s="351">
        <v>0</v>
      </c>
      <c r="BO444" s="236"/>
      <c r="BP444" s="236"/>
      <c r="BQ444" s="352">
        <v>122</v>
      </c>
      <c r="BR444" s="236">
        <v>0</v>
      </c>
      <c r="BS444" s="236"/>
      <c r="BT444" s="236"/>
      <c r="BU444" s="287"/>
      <c r="BV444" s="286"/>
      <c r="BW444" s="286"/>
      <c r="BX444" s="283"/>
      <c r="BY444" s="283"/>
      <c r="BZ444" s="283"/>
      <c r="CA444" s="283"/>
      <c r="CB444" s="283">
        <v>152</v>
      </c>
      <c r="CC444" s="283">
        <v>176</v>
      </c>
      <c r="CD444" s="283">
        <v>247</v>
      </c>
      <c r="CE444" s="236">
        <v>189</v>
      </c>
      <c r="CF444" s="236">
        <v>181</v>
      </c>
      <c r="CG444" s="236"/>
      <c r="CH444" s="236"/>
      <c r="CI444" s="287"/>
      <c r="CJ444" s="286"/>
      <c r="CK444" s="286"/>
      <c r="CL444" s="286"/>
      <c r="CM444" s="286"/>
      <c r="CN444" s="286"/>
      <c r="CO444" s="286"/>
      <c r="CP444" s="190">
        <v>0</v>
      </c>
      <c r="CQ444" s="190">
        <v>18</v>
      </c>
      <c r="CR444" s="190">
        <v>0</v>
      </c>
      <c r="CS444" s="236">
        <v>0</v>
      </c>
      <c r="CT444" s="236">
        <v>57</v>
      </c>
      <c r="CU444" s="236"/>
      <c r="CV444" s="236"/>
    </row>
    <row r="445" spans="1:100" ht="12.95" customHeight="1" x14ac:dyDescent="0.2">
      <c r="A445" s="3" t="s">
        <v>119</v>
      </c>
      <c r="B445" s="6" t="s">
        <v>875</v>
      </c>
      <c r="C445" s="9" t="s">
        <v>1908</v>
      </c>
      <c r="D445" s="285"/>
      <c r="K445" s="103">
        <v>649</v>
      </c>
      <c r="L445" s="190">
        <v>610</v>
      </c>
      <c r="M445" s="190">
        <v>563</v>
      </c>
      <c r="N445" s="70">
        <f t="shared" si="78"/>
        <v>591</v>
      </c>
      <c r="O445" s="82">
        <f t="shared" si="79"/>
        <v>563</v>
      </c>
      <c r="P445" s="83">
        <f t="shared" si="80"/>
        <v>0</v>
      </c>
      <c r="Q445" s="216">
        <v>200</v>
      </c>
      <c r="R445" s="216">
        <v>265</v>
      </c>
      <c r="S445" s="70">
        <f t="shared" si="77"/>
        <v>843</v>
      </c>
      <c r="T445" s="82">
        <f t="shared" si="72"/>
        <v>265</v>
      </c>
      <c r="U445" s="83">
        <f t="shared" si="73"/>
        <v>0</v>
      </c>
      <c r="V445" s="136"/>
      <c r="W445" s="136"/>
      <c r="X445" s="70"/>
      <c r="Y445" s="82"/>
      <c r="Z445" s="83"/>
      <c r="AA445" s="287"/>
      <c r="AB445" s="286"/>
      <c r="AC445" s="286"/>
      <c r="AD445" s="286"/>
      <c r="AE445" s="286"/>
      <c r="AF445" s="286"/>
      <c r="AG445" s="286"/>
      <c r="AH445" s="190">
        <v>418</v>
      </c>
      <c r="AI445" s="190">
        <v>396</v>
      </c>
      <c r="AJ445" s="190">
        <v>382</v>
      </c>
      <c r="AK445" s="350">
        <v>116</v>
      </c>
      <c r="AL445" s="350">
        <v>147</v>
      </c>
      <c r="AM445" s="350"/>
      <c r="AN445" s="350"/>
      <c r="AO445" s="287"/>
      <c r="AP445" s="286"/>
      <c r="AQ445" s="286"/>
      <c r="AR445" s="286"/>
      <c r="AS445" s="286"/>
      <c r="AT445" s="286"/>
      <c r="AU445" s="286"/>
      <c r="AV445" s="190">
        <v>5</v>
      </c>
      <c r="AW445" s="190">
        <v>8</v>
      </c>
      <c r="AX445" s="190">
        <v>0</v>
      </c>
      <c r="AY445" s="350">
        <v>20</v>
      </c>
      <c r="AZ445" s="350">
        <v>17</v>
      </c>
      <c r="BA445" s="350"/>
      <c r="BB445" s="350"/>
      <c r="BC445" s="287"/>
      <c r="BD445" s="286"/>
      <c r="BE445" s="286"/>
      <c r="BF445" s="288"/>
      <c r="BG445" s="288"/>
      <c r="BH445" s="288"/>
      <c r="BI445" s="288"/>
      <c r="BJ445" s="288">
        <v>10</v>
      </c>
      <c r="BK445" s="288">
        <v>16</v>
      </c>
      <c r="BL445" s="289">
        <v>9</v>
      </c>
      <c r="BM445" s="350">
        <v>0</v>
      </c>
      <c r="BN445" s="351">
        <v>1</v>
      </c>
      <c r="BO445" s="236"/>
      <c r="BP445" s="236"/>
      <c r="BQ445" s="352">
        <v>6</v>
      </c>
      <c r="BR445" s="350">
        <v>39</v>
      </c>
      <c r="BS445" s="350"/>
      <c r="BT445" s="350"/>
      <c r="BU445" s="287"/>
      <c r="BV445" s="286"/>
      <c r="BW445" s="286"/>
      <c r="BX445" s="283"/>
      <c r="BY445" s="283"/>
      <c r="BZ445" s="283"/>
      <c r="CA445" s="283"/>
      <c r="CB445" s="283">
        <v>216</v>
      </c>
      <c r="CC445" s="283">
        <v>190</v>
      </c>
      <c r="CD445" s="283">
        <v>172</v>
      </c>
      <c r="CE445" s="350">
        <v>58</v>
      </c>
      <c r="CF445" s="350">
        <v>61</v>
      </c>
      <c r="CG445" s="350"/>
      <c r="CH445" s="350"/>
      <c r="CI445" s="287"/>
      <c r="CJ445" s="286"/>
      <c r="CK445" s="286"/>
      <c r="CL445" s="286"/>
      <c r="CM445" s="286"/>
      <c r="CN445" s="286"/>
      <c r="CO445" s="286"/>
      <c r="CP445" s="190">
        <v>0</v>
      </c>
      <c r="CQ445" s="190">
        <v>0</v>
      </c>
      <c r="CR445" s="190">
        <v>0</v>
      </c>
      <c r="CS445" s="350">
        <v>0</v>
      </c>
      <c r="CT445" s="350">
        <v>0</v>
      </c>
      <c r="CU445" s="350"/>
      <c r="CV445" s="350"/>
    </row>
    <row r="446" spans="1:100" ht="12.95" customHeight="1" x14ac:dyDescent="0.2">
      <c r="A446" s="41" t="s">
        <v>126</v>
      </c>
      <c r="B446" s="6" t="s">
        <v>675</v>
      </c>
      <c r="C446" s="9" t="s">
        <v>1908</v>
      </c>
      <c r="D446" s="285"/>
      <c r="K446" s="103">
        <v>4155</v>
      </c>
      <c r="L446" s="190">
        <v>4296</v>
      </c>
      <c r="M446" s="190"/>
      <c r="N446" s="70" t="str">
        <f t="shared" si="78"/>
        <v>—</v>
      </c>
      <c r="O446" s="82">
        <f t="shared" si="79"/>
        <v>0</v>
      </c>
      <c r="P446" s="83">
        <f t="shared" si="80"/>
        <v>0</v>
      </c>
      <c r="Q446" s="203"/>
      <c r="R446" s="216">
        <v>258</v>
      </c>
      <c r="S446" s="70">
        <f t="shared" si="77"/>
        <v>846</v>
      </c>
      <c r="T446" s="82">
        <f t="shared" si="72"/>
        <v>258</v>
      </c>
      <c r="U446" s="83">
        <f t="shared" si="73"/>
        <v>0</v>
      </c>
      <c r="V446" s="136"/>
      <c r="W446" s="136"/>
      <c r="X446" s="70"/>
      <c r="Y446" s="82"/>
      <c r="Z446" s="83"/>
      <c r="AA446" s="287"/>
      <c r="AB446" s="286"/>
      <c r="AC446" s="286"/>
      <c r="AD446" s="286"/>
      <c r="AE446" s="286"/>
      <c r="AF446" s="286"/>
      <c r="AG446" s="286"/>
      <c r="AH446" s="190">
        <v>1593</v>
      </c>
      <c r="AI446" s="190">
        <v>1250</v>
      </c>
      <c r="AJ446" s="190"/>
      <c r="AK446" s="211"/>
      <c r="AL446" s="350">
        <v>193</v>
      </c>
      <c r="AM446" s="350"/>
      <c r="AN446" s="350"/>
      <c r="AO446" s="287"/>
      <c r="AP446" s="286"/>
      <c r="AQ446" s="286"/>
      <c r="AR446" s="286"/>
      <c r="AS446" s="286"/>
      <c r="AT446" s="286"/>
      <c r="AU446" s="286"/>
      <c r="AV446" s="190">
        <v>2</v>
      </c>
      <c r="AW446" s="190">
        <v>60</v>
      </c>
      <c r="AX446" s="190"/>
      <c r="AY446" s="211"/>
      <c r="AZ446" s="350">
        <v>0</v>
      </c>
      <c r="BA446" s="350"/>
      <c r="BB446" s="350"/>
      <c r="BC446" s="287"/>
      <c r="BD446" s="286"/>
      <c r="BE446" s="286"/>
      <c r="BF446" s="288"/>
      <c r="BG446" s="288"/>
      <c r="BH446" s="288"/>
      <c r="BI446" s="288"/>
      <c r="BJ446" s="288">
        <v>2560</v>
      </c>
      <c r="BK446" s="288">
        <v>2986</v>
      </c>
      <c r="BL446" s="289"/>
      <c r="BM446" s="211"/>
      <c r="BN446" s="351">
        <v>7</v>
      </c>
      <c r="BO446" s="236"/>
      <c r="BP446" s="236"/>
      <c r="BQ446" s="355"/>
      <c r="BR446" s="350">
        <v>9</v>
      </c>
      <c r="BS446" s="350"/>
      <c r="BT446" s="350"/>
      <c r="BU446" s="287"/>
      <c r="BV446" s="286"/>
      <c r="BW446" s="286"/>
      <c r="BX446" s="283"/>
      <c r="BY446" s="283"/>
      <c r="BZ446" s="283"/>
      <c r="CA446" s="283"/>
      <c r="CB446" s="283">
        <v>0</v>
      </c>
      <c r="CC446" s="283">
        <v>0</v>
      </c>
      <c r="CD446" s="283"/>
      <c r="CE446" s="211"/>
      <c r="CF446" s="350">
        <v>49</v>
      </c>
      <c r="CG446" s="350"/>
      <c r="CH446" s="350"/>
      <c r="CI446" s="287"/>
      <c r="CJ446" s="286"/>
      <c r="CK446" s="286"/>
      <c r="CL446" s="286"/>
      <c r="CM446" s="286"/>
      <c r="CN446" s="286"/>
      <c r="CO446" s="286"/>
      <c r="CP446" s="190">
        <v>0</v>
      </c>
      <c r="CQ446" s="190">
        <v>0</v>
      </c>
      <c r="CR446" s="190"/>
      <c r="CS446" s="350"/>
      <c r="CT446" s="350">
        <v>0</v>
      </c>
      <c r="CU446" s="350"/>
      <c r="CV446" s="350"/>
    </row>
    <row r="447" spans="1:100" ht="12.95" customHeight="1" x14ac:dyDescent="0.2">
      <c r="A447" s="41" t="s">
        <v>131</v>
      </c>
      <c r="B447" s="6" t="s">
        <v>1708</v>
      </c>
      <c r="C447" s="9" t="s">
        <v>1908</v>
      </c>
      <c r="D447" s="285"/>
      <c r="K447" s="103">
        <v>8323</v>
      </c>
      <c r="L447" s="190">
        <v>9703</v>
      </c>
      <c r="M447" s="190">
        <v>8281</v>
      </c>
      <c r="N447" s="70">
        <f t="shared" si="78"/>
        <v>305</v>
      </c>
      <c r="O447" s="82">
        <f t="shared" si="79"/>
        <v>8281</v>
      </c>
      <c r="P447" s="83">
        <f t="shared" si="80"/>
        <v>0</v>
      </c>
      <c r="Q447" s="203">
        <v>1851</v>
      </c>
      <c r="R447" s="203"/>
      <c r="S447" s="70" t="str">
        <f t="shared" si="77"/>
        <v>—</v>
      </c>
      <c r="T447" s="82">
        <f t="shared" si="72"/>
        <v>0</v>
      </c>
      <c r="U447" s="83">
        <f t="shared" si="73"/>
        <v>0</v>
      </c>
      <c r="V447" s="136"/>
      <c r="W447" s="136"/>
      <c r="X447" s="70"/>
      <c r="Y447" s="82"/>
      <c r="Z447" s="83"/>
      <c r="AA447" s="287"/>
      <c r="AB447" s="286"/>
      <c r="AC447" s="286"/>
      <c r="AD447" s="286"/>
      <c r="AE447" s="286"/>
      <c r="AF447" s="286"/>
      <c r="AG447" s="286"/>
      <c r="AH447" s="190">
        <v>3553</v>
      </c>
      <c r="AI447" s="190">
        <v>4447</v>
      </c>
      <c r="AJ447" s="190">
        <v>6201</v>
      </c>
      <c r="AK447" s="211">
        <v>1412</v>
      </c>
      <c r="AL447" s="211"/>
      <c r="AM447" s="211"/>
      <c r="AN447" s="211"/>
      <c r="AO447" s="287"/>
      <c r="AP447" s="286"/>
      <c r="AQ447" s="286"/>
      <c r="AR447" s="286"/>
      <c r="AS447" s="286"/>
      <c r="AT447" s="286"/>
      <c r="AU447" s="286"/>
      <c r="AV447" s="190">
        <v>2110</v>
      </c>
      <c r="AW447" s="190">
        <v>2732</v>
      </c>
      <c r="AX447" s="190">
        <v>959</v>
      </c>
      <c r="AY447" s="350">
        <v>151</v>
      </c>
      <c r="AZ447" s="350"/>
      <c r="BA447" s="350"/>
      <c r="BB447" s="350"/>
      <c r="BC447" s="287"/>
      <c r="BD447" s="286"/>
      <c r="BE447" s="286"/>
      <c r="BF447" s="288"/>
      <c r="BG447" s="288"/>
      <c r="BH447" s="288"/>
      <c r="BI447" s="288"/>
      <c r="BJ447" s="288">
        <v>1960</v>
      </c>
      <c r="BK447" s="288">
        <v>1774</v>
      </c>
      <c r="BL447" s="289">
        <v>321</v>
      </c>
      <c r="BM447" s="350">
        <v>154</v>
      </c>
      <c r="BN447" s="351"/>
      <c r="BO447" s="236"/>
      <c r="BP447" s="236"/>
      <c r="BQ447" s="352">
        <v>13</v>
      </c>
      <c r="BR447" s="350"/>
      <c r="BS447" s="350"/>
      <c r="BT447" s="350"/>
      <c r="BU447" s="287"/>
      <c r="BV447" s="286"/>
      <c r="BW447" s="286"/>
      <c r="BX447" s="283"/>
      <c r="BY447" s="283"/>
      <c r="BZ447" s="283"/>
      <c r="CA447" s="283"/>
      <c r="CB447" s="283">
        <v>700</v>
      </c>
      <c r="CC447" s="283">
        <v>750</v>
      </c>
      <c r="CD447" s="283">
        <v>800</v>
      </c>
      <c r="CE447" s="350">
        <v>89</v>
      </c>
      <c r="CF447" s="350"/>
      <c r="CG447" s="350"/>
      <c r="CH447" s="350"/>
      <c r="CI447" s="287"/>
      <c r="CJ447" s="286"/>
      <c r="CK447" s="286"/>
      <c r="CL447" s="286"/>
      <c r="CM447" s="286"/>
      <c r="CN447" s="286"/>
      <c r="CO447" s="286"/>
      <c r="CP447" s="190">
        <v>0</v>
      </c>
      <c r="CQ447" s="190">
        <v>0</v>
      </c>
      <c r="CR447" s="190">
        <v>0</v>
      </c>
      <c r="CS447" s="350">
        <v>32</v>
      </c>
      <c r="CT447" s="236"/>
      <c r="CU447" s="236"/>
      <c r="CV447" s="236"/>
    </row>
    <row r="448" spans="1:100" ht="12.95" customHeight="1" x14ac:dyDescent="0.2">
      <c r="A448" s="41" t="s">
        <v>129</v>
      </c>
      <c r="B448" s="6" t="s">
        <v>2428</v>
      </c>
      <c r="C448" s="9" t="s">
        <v>1908</v>
      </c>
      <c r="D448" s="285"/>
      <c r="K448" s="103">
        <v>5537</v>
      </c>
      <c r="L448" s="190">
        <v>6051</v>
      </c>
      <c r="M448" s="190">
        <v>5951</v>
      </c>
      <c r="N448" s="70">
        <f t="shared" si="78"/>
        <v>327</v>
      </c>
      <c r="O448" s="82">
        <f t="shared" si="79"/>
        <v>5951</v>
      </c>
      <c r="P448" s="83">
        <f t="shared" si="80"/>
        <v>0</v>
      </c>
      <c r="Q448" s="203">
        <v>7424</v>
      </c>
      <c r="R448" s="203"/>
      <c r="S448" s="70" t="str">
        <f t="shared" si="77"/>
        <v>—</v>
      </c>
      <c r="T448" s="82">
        <f t="shared" si="72"/>
        <v>0</v>
      </c>
      <c r="U448" s="83">
        <f t="shared" si="73"/>
        <v>0</v>
      </c>
      <c r="V448" s="136"/>
      <c r="W448" s="136"/>
      <c r="X448" s="70"/>
      <c r="Y448" s="82"/>
      <c r="Z448" s="83"/>
      <c r="AA448" s="287"/>
      <c r="AB448" s="286"/>
      <c r="AC448" s="286"/>
      <c r="AD448" s="286"/>
      <c r="AE448" s="286"/>
      <c r="AF448" s="286"/>
      <c r="AG448" s="286"/>
      <c r="AH448" s="190">
        <v>4445</v>
      </c>
      <c r="AI448" s="190">
        <v>4694</v>
      </c>
      <c r="AJ448" s="190">
        <v>3939</v>
      </c>
      <c r="AK448" s="211">
        <v>5321</v>
      </c>
      <c r="AL448" s="190"/>
      <c r="AM448" s="190"/>
      <c r="AN448" s="190"/>
      <c r="AO448" s="287"/>
      <c r="AP448" s="286"/>
      <c r="AQ448" s="286"/>
      <c r="AR448" s="286"/>
      <c r="AS448" s="286"/>
      <c r="AT448" s="286"/>
      <c r="AU448" s="286"/>
      <c r="AV448" s="190">
        <v>800</v>
      </c>
      <c r="AW448" s="190">
        <v>1200</v>
      </c>
      <c r="AX448" s="190">
        <v>1494</v>
      </c>
      <c r="AY448" s="211">
        <v>1474</v>
      </c>
      <c r="AZ448" s="190"/>
      <c r="BA448" s="190"/>
      <c r="BB448" s="190"/>
      <c r="BC448" s="287"/>
      <c r="BD448" s="286"/>
      <c r="BE448" s="286"/>
      <c r="BF448" s="288"/>
      <c r="BG448" s="288"/>
      <c r="BH448" s="288"/>
      <c r="BI448" s="288"/>
      <c r="BJ448" s="288">
        <v>292</v>
      </c>
      <c r="BK448" s="288">
        <v>157</v>
      </c>
      <c r="BL448" s="289">
        <v>518</v>
      </c>
      <c r="BM448" s="350">
        <v>629</v>
      </c>
      <c r="BN448" s="289"/>
      <c r="BO448" s="288"/>
      <c r="BP448" s="288"/>
      <c r="BQ448" s="352"/>
      <c r="BR448" s="288"/>
      <c r="BS448" s="288"/>
      <c r="BT448" s="288"/>
      <c r="BU448" s="287"/>
      <c r="BV448" s="286"/>
      <c r="BW448" s="286"/>
      <c r="BX448" s="283"/>
      <c r="BY448" s="283"/>
      <c r="BZ448" s="283"/>
      <c r="CA448" s="283"/>
      <c r="CB448" s="283">
        <v>0</v>
      </c>
      <c r="CC448" s="283">
        <v>0</v>
      </c>
      <c r="CD448" s="283">
        <v>0</v>
      </c>
      <c r="CE448" s="283">
        <v>0</v>
      </c>
      <c r="CF448" s="283"/>
      <c r="CG448" s="283"/>
      <c r="CH448" s="283"/>
      <c r="CI448" s="287"/>
      <c r="CJ448" s="286"/>
      <c r="CK448" s="286"/>
      <c r="CL448" s="286"/>
      <c r="CM448" s="286"/>
      <c r="CN448" s="286"/>
      <c r="CO448" s="286"/>
      <c r="CP448" s="190">
        <v>0</v>
      </c>
      <c r="CQ448" s="190">
        <v>0</v>
      </c>
      <c r="CR448" s="190">
        <v>0</v>
      </c>
      <c r="CS448" s="104">
        <v>0</v>
      </c>
    </row>
    <row r="449" spans="1:100" ht="12.95" customHeight="1" x14ac:dyDescent="0.2">
      <c r="A449" s="3" t="s">
        <v>138</v>
      </c>
      <c r="B449" s="6" t="s">
        <v>2429</v>
      </c>
      <c r="C449" s="9" t="s">
        <v>1908</v>
      </c>
      <c r="D449" s="285"/>
      <c r="K449" s="103">
        <v>1087</v>
      </c>
      <c r="L449" s="190">
        <v>2078</v>
      </c>
      <c r="M449" s="190">
        <v>1496</v>
      </c>
      <c r="N449" s="70">
        <f t="shared" si="78"/>
        <v>472</v>
      </c>
      <c r="O449" s="82">
        <f t="shared" si="79"/>
        <v>1496</v>
      </c>
      <c r="P449" s="83">
        <f t="shared" si="80"/>
        <v>0</v>
      </c>
      <c r="Q449" s="120"/>
      <c r="R449" s="120"/>
      <c r="S449" s="70" t="str">
        <f t="shared" si="77"/>
        <v>—</v>
      </c>
      <c r="T449" s="82">
        <f t="shared" si="72"/>
        <v>0</v>
      </c>
      <c r="U449" s="83">
        <f t="shared" si="73"/>
        <v>0</v>
      </c>
      <c r="V449" s="136"/>
      <c r="W449" s="136"/>
      <c r="X449" s="70"/>
      <c r="Y449" s="82"/>
      <c r="Z449" s="83"/>
      <c r="AA449" s="287"/>
      <c r="AB449" s="286"/>
      <c r="AC449" s="286"/>
      <c r="AD449" s="286"/>
      <c r="AE449" s="286"/>
      <c r="AF449" s="286"/>
      <c r="AG449" s="286"/>
      <c r="AH449" s="190">
        <v>941</v>
      </c>
      <c r="AI449" s="190">
        <v>1695</v>
      </c>
      <c r="AJ449" s="190">
        <v>1269</v>
      </c>
      <c r="AK449" s="190"/>
      <c r="AL449" s="190"/>
      <c r="AM449" s="190"/>
      <c r="AN449" s="190"/>
      <c r="AO449" s="287"/>
      <c r="AP449" s="286"/>
      <c r="AQ449" s="286"/>
      <c r="AR449" s="286"/>
      <c r="AS449" s="286"/>
      <c r="AT449" s="286"/>
      <c r="AU449" s="286"/>
      <c r="AV449" s="190">
        <v>0</v>
      </c>
      <c r="AW449" s="190">
        <v>71</v>
      </c>
      <c r="AX449" s="190">
        <v>85</v>
      </c>
      <c r="AY449" s="190"/>
      <c r="AZ449" s="190"/>
      <c r="BA449" s="190"/>
      <c r="BB449" s="190"/>
      <c r="BC449" s="287"/>
      <c r="BD449" s="286"/>
      <c r="BE449" s="286"/>
      <c r="BF449" s="288"/>
      <c r="BG449" s="288"/>
      <c r="BH449" s="288"/>
      <c r="BI449" s="288"/>
      <c r="BJ449" s="288">
        <v>0</v>
      </c>
      <c r="BK449" s="288">
        <v>0</v>
      </c>
      <c r="BL449" s="289">
        <v>0</v>
      </c>
      <c r="BM449" s="288"/>
      <c r="BN449" s="289"/>
      <c r="BO449" s="288"/>
      <c r="BP449" s="288"/>
      <c r="BQ449" s="305"/>
      <c r="BR449" s="288"/>
      <c r="BS449" s="288"/>
      <c r="BT449" s="288"/>
      <c r="BU449" s="287"/>
      <c r="BV449" s="286"/>
      <c r="BW449" s="286"/>
      <c r="BX449" s="283"/>
      <c r="BY449" s="283"/>
      <c r="BZ449" s="283"/>
      <c r="CA449" s="283"/>
      <c r="CB449" s="283">
        <v>0</v>
      </c>
      <c r="CC449" s="283">
        <v>0</v>
      </c>
      <c r="CD449" s="283">
        <v>0</v>
      </c>
      <c r="CE449" s="283"/>
      <c r="CF449" s="283"/>
      <c r="CG449" s="283"/>
      <c r="CH449" s="283"/>
      <c r="CI449" s="287"/>
      <c r="CJ449" s="286"/>
      <c r="CK449" s="286"/>
      <c r="CL449" s="286"/>
      <c r="CM449" s="286"/>
      <c r="CN449" s="286"/>
      <c r="CO449" s="286"/>
      <c r="CP449" s="190">
        <v>146</v>
      </c>
      <c r="CQ449" s="190">
        <v>312</v>
      </c>
      <c r="CR449" s="190">
        <v>142</v>
      </c>
    </row>
    <row r="450" spans="1:100" ht="12.95" customHeight="1" x14ac:dyDescent="0.2">
      <c r="A450" s="41" t="s">
        <v>141</v>
      </c>
      <c r="B450" s="6" t="s">
        <v>2430</v>
      </c>
      <c r="C450" s="9" t="s">
        <v>1908</v>
      </c>
      <c r="D450" s="285"/>
      <c r="K450" s="103">
        <v>515</v>
      </c>
      <c r="L450" s="190">
        <v>307</v>
      </c>
      <c r="M450" s="190">
        <v>548</v>
      </c>
      <c r="N450" s="70">
        <f t="shared" si="78"/>
        <v>596</v>
      </c>
      <c r="O450" s="82">
        <f t="shared" si="79"/>
        <v>548</v>
      </c>
      <c r="P450" s="83">
        <f t="shared" si="80"/>
        <v>0</v>
      </c>
      <c r="Q450" s="216">
        <v>647</v>
      </c>
      <c r="R450" s="216"/>
      <c r="S450" s="70" t="str">
        <f t="shared" si="77"/>
        <v>—</v>
      </c>
      <c r="T450" s="82">
        <f t="shared" si="72"/>
        <v>0</v>
      </c>
      <c r="U450" s="83">
        <f t="shared" si="73"/>
        <v>0</v>
      </c>
      <c r="V450" s="136"/>
      <c r="W450" s="136"/>
      <c r="X450" s="70"/>
      <c r="Y450" s="82"/>
      <c r="Z450" s="83"/>
      <c r="AA450" s="287"/>
      <c r="AB450" s="286"/>
      <c r="AC450" s="286"/>
      <c r="AD450" s="286"/>
      <c r="AE450" s="286"/>
      <c r="AF450" s="286"/>
      <c r="AG450" s="286"/>
      <c r="AH450" s="190">
        <v>515</v>
      </c>
      <c r="AI450" s="190">
        <v>307</v>
      </c>
      <c r="AJ450" s="190">
        <v>548</v>
      </c>
      <c r="AK450" s="350">
        <v>647</v>
      </c>
      <c r="AL450" s="190"/>
      <c r="AM450" s="190"/>
      <c r="AN450" s="190"/>
      <c r="AO450" s="287"/>
      <c r="AP450" s="286"/>
      <c r="AQ450" s="286"/>
      <c r="AR450" s="286"/>
      <c r="AS450" s="286"/>
      <c r="AT450" s="286"/>
      <c r="AU450" s="286"/>
      <c r="AV450" s="190">
        <v>0</v>
      </c>
      <c r="AW450" s="190">
        <v>0</v>
      </c>
      <c r="AX450" s="190">
        <v>0</v>
      </c>
      <c r="AY450" s="350">
        <v>0</v>
      </c>
      <c r="AZ450" s="190"/>
      <c r="BA450" s="190"/>
      <c r="BB450" s="190"/>
      <c r="BC450" s="287"/>
      <c r="BD450" s="286"/>
      <c r="BE450" s="286"/>
      <c r="BF450" s="288"/>
      <c r="BG450" s="288"/>
      <c r="BH450" s="288"/>
      <c r="BI450" s="288"/>
      <c r="BJ450" s="288">
        <v>0</v>
      </c>
      <c r="BK450" s="288">
        <v>0</v>
      </c>
      <c r="BL450" s="289">
        <v>0</v>
      </c>
      <c r="BM450" s="350">
        <v>0</v>
      </c>
      <c r="BN450" s="289"/>
      <c r="BO450" s="288"/>
      <c r="BP450" s="288"/>
      <c r="BQ450" s="352">
        <v>0</v>
      </c>
      <c r="BR450" s="288"/>
      <c r="BS450" s="288"/>
      <c r="BT450" s="288"/>
      <c r="BU450" s="287"/>
      <c r="BV450" s="286"/>
      <c r="BW450" s="286"/>
      <c r="BX450" s="283"/>
      <c r="BY450" s="283"/>
      <c r="BZ450" s="283"/>
      <c r="CA450" s="283"/>
      <c r="CB450" s="283">
        <v>0</v>
      </c>
      <c r="CC450" s="283">
        <v>0</v>
      </c>
      <c r="CD450" s="283">
        <v>0</v>
      </c>
      <c r="CE450" s="283">
        <v>0</v>
      </c>
      <c r="CF450" s="283"/>
      <c r="CG450" s="283"/>
      <c r="CH450" s="283"/>
      <c r="CI450" s="287"/>
      <c r="CJ450" s="286"/>
      <c r="CK450" s="286"/>
      <c r="CL450" s="286"/>
      <c r="CM450" s="286"/>
      <c r="CN450" s="286"/>
      <c r="CO450" s="286"/>
      <c r="CP450" s="190">
        <v>0</v>
      </c>
      <c r="CQ450" s="190">
        <v>0</v>
      </c>
      <c r="CR450" s="190">
        <v>0</v>
      </c>
      <c r="CS450" s="104">
        <v>0</v>
      </c>
    </row>
    <row r="451" spans="1:100" ht="12.95" customHeight="1" x14ac:dyDescent="0.2">
      <c r="A451" s="41" t="s">
        <v>135</v>
      </c>
      <c r="B451" s="6" t="s">
        <v>2212</v>
      </c>
      <c r="C451" s="9" t="s">
        <v>1908</v>
      </c>
      <c r="D451" s="285"/>
      <c r="K451" s="103">
        <v>210</v>
      </c>
      <c r="L451" s="190"/>
      <c r="M451" s="190"/>
      <c r="N451" s="70" t="str">
        <f t="shared" si="78"/>
        <v>—</v>
      </c>
      <c r="O451" s="82">
        <f t="shared" si="79"/>
        <v>0</v>
      </c>
      <c r="P451" s="83">
        <f t="shared" si="80"/>
        <v>0</v>
      </c>
      <c r="Q451" s="120"/>
      <c r="R451" s="120"/>
      <c r="S451" s="70" t="str">
        <f t="shared" si="77"/>
        <v>—</v>
      </c>
      <c r="T451" s="82">
        <f t="shared" si="72"/>
        <v>0</v>
      </c>
      <c r="U451" s="83">
        <f t="shared" si="73"/>
        <v>0</v>
      </c>
      <c r="V451" s="136"/>
      <c r="W451" s="136"/>
      <c r="X451" s="70"/>
      <c r="Y451" s="82"/>
      <c r="Z451" s="83"/>
      <c r="AA451" s="287"/>
      <c r="AB451" s="286"/>
      <c r="AC451" s="286"/>
      <c r="AD451" s="286"/>
      <c r="AE451" s="286"/>
      <c r="AF451" s="286"/>
      <c r="AG451" s="286"/>
      <c r="AH451" s="190">
        <v>210</v>
      </c>
      <c r="AI451" s="190"/>
      <c r="AJ451" s="190"/>
      <c r="AK451" s="190"/>
      <c r="AL451" s="190"/>
      <c r="AM451" s="190"/>
      <c r="AN451" s="190"/>
      <c r="AO451" s="287"/>
      <c r="AP451" s="286"/>
      <c r="AQ451" s="286"/>
      <c r="AR451" s="286"/>
      <c r="AS451" s="286"/>
      <c r="AT451" s="286"/>
      <c r="AU451" s="286"/>
      <c r="AV451" s="190">
        <v>0</v>
      </c>
      <c r="AW451" s="190"/>
      <c r="AX451" s="190"/>
      <c r="AY451" s="190"/>
      <c r="AZ451" s="190"/>
      <c r="BA451" s="190"/>
      <c r="BB451" s="190"/>
      <c r="BC451" s="287"/>
      <c r="BD451" s="286"/>
      <c r="BE451" s="286"/>
      <c r="BF451" s="288"/>
      <c r="BG451" s="288"/>
      <c r="BH451" s="288"/>
      <c r="BI451" s="288"/>
      <c r="BJ451" s="288">
        <v>0</v>
      </c>
      <c r="BK451" s="288"/>
      <c r="BL451" s="289"/>
      <c r="BM451" s="288"/>
      <c r="BN451" s="289"/>
      <c r="BO451" s="288"/>
      <c r="BP451" s="288"/>
      <c r="BQ451" s="305"/>
      <c r="BR451" s="288"/>
      <c r="BS451" s="288"/>
      <c r="BT451" s="288"/>
      <c r="BU451" s="287"/>
      <c r="BV451" s="286"/>
      <c r="BW451" s="286"/>
      <c r="BX451" s="283"/>
      <c r="BY451" s="283"/>
      <c r="BZ451" s="283"/>
      <c r="CA451" s="283"/>
      <c r="CB451" s="283">
        <v>0</v>
      </c>
      <c r="CC451" s="283"/>
      <c r="CD451" s="283"/>
      <c r="CE451" s="283"/>
      <c r="CF451" s="283"/>
      <c r="CG451" s="283"/>
      <c r="CH451" s="283"/>
      <c r="CI451" s="287"/>
      <c r="CJ451" s="286"/>
      <c r="CK451" s="286"/>
      <c r="CL451" s="286"/>
      <c r="CM451" s="286"/>
      <c r="CN451" s="286"/>
      <c r="CO451" s="286"/>
      <c r="CP451" s="190">
        <v>0</v>
      </c>
      <c r="CQ451" s="190"/>
      <c r="CR451" s="190"/>
    </row>
    <row r="452" spans="1:100" ht="12.95" customHeight="1" x14ac:dyDescent="0.2">
      <c r="A452" s="41" t="s">
        <v>146</v>
      </c>
      <c r="B452" s="6" t="s">
        <v>2431</v>
      </c>
      <c r="C452" s="9" t="s">
        <v>1908</v>
      </c>
      <c r="D452" s="284">
        <v>12332</v>
      </c>
      <c r="E452" s="8">
        <v>18856</v>
      </c>
      <c r="F452" s="23"/>
      <c r="G452" s="163"/>
      <c r="H452" s="23"/>
      <c r="I452" s="23"/>
      <c r="J452" s="23"/>
      <c r="K452" s="23"/>
      <c r="L452" s="23"/>
      <c r="M452" s="23"/>
      <c r="N452" s="70" t="str">
        <f t="shared" si="78"/>
        <v>—</v>
      </c>
      <c r="O452" s="82">
        <f t="shared" si="79"/>
        <v>0</v>
      </c>
      <c r="P452" s="83">
        <f t="shared" si="80"/>
        <v>0</v>
      </c>
      <c r="Q452" s="120"/>
      <c r="R452" s="120"/>
      <c r="S452" s="70" t="str">
        <f t="shared" si="77"/>
        <v>—</v>
      </c>
      <c r="T452" s="82">
        <f t="shared" si="72"/>
        <v>0</v>
      </c>
      <c r="U452" s="83">
        <f t="shared" si="73"/>
        <v>0</v>
      </c>
      <c r="V452" s="136"/>
      <c r="W452" s="136"/>
      <c r="X452" s="70"/>
      <c r="Y452" s="82"/>
      <c r="Z452" s="83"/>
      <c r="AA452" s="13">
        <v>7138</v>
      </c>
      <c r="AB452" s="8">
        <v>13743</v>
      </c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13">
        <v>765</v>
      </c>
      <c r="AP452" s="8">
        <v>865</v>
      </c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13">
        <v>2244</v>
      </c>
      <c r="BD452" s="8">
        <v>1315</v>
      </c>
      <c r="BE452" s="23"/>
      <c r="BF452" s="37"/>
      <c r="BG452" s="37"/>
      <c r="BH452" s="37"/>
      <c r="BI452" s="37"/>
      <c r="BJ452" s="37"/>
      <c r="BK452" s="37"/>
      <c r="BL452" s="129"/>
      <c r="BM452" s="37"/>
      <c r="BN452" s="129"/>
      <c r="BO452" s="37"/>
      <c r="BP452" s="37"/>
      <c r="BQ452" s="270"/>
      <c r="BR452" s="37"/>
      <c r="BS452" s="37"/>
      <c r="BT452" s="37"/>
      <c r="BU452" s="13">
        <v>1490</v>
      </c>
      <c r="BV452" s="8">
        <v>2082</v>
      </c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13">
        <v>695</v>
      </c>
      <c r="CJ452" s="8">
        <v>851</v>
      </c>
      <c r="CK452" s="23"/>
      <c r="CL452" s="23"/>
      <c r="CM452" s="23"/>
      <c r="CN452" s="23"/>
      <c r="CO452" s="23"/>
      <c r="CP452" s="23"/>
      <c r="CQ452" s="23"/>
      <c r="CR452" s="23"/>
    </row>
    <row r="453" spans="1:100" ht="12.95" customHeight="1" x14ac:dyDescent="0.2">
      <c r="A453" s="41"/>
      <c r="B453" s="6" t="s">
        <v>684</v>
      </c>
      <c r="C453" s="9" t="s">
        <v>1908</v>
      </c>
      <c r="D453" s="285"/>
      <c r="K453" s="103">
        <v>358</v>
      </c>
      <c r="L453" s="190">
        <v>222</v>
      </c>
      <c r="M453" s="190"/>
      <c r="N453" s="70" t="str">
        <f t="shared" si="78"/>
        <v>—</v>
      </c>
      <c r="O453" s="82">
        <f t="shared" si="79"/>
        <v>0</v>
      </c>
      <c r="P453" s="83">
        <f t="shared" si="80"/>
        <v>0</v>
      </c>
      <c r="Q453" s="120"/>
      <c r="R453" s="120"/>
      <c r="S453" s="70" t="str">
        <f t="shared" si="77"/>
        <v>—</v>
      </c>
      <c r="T453" s="82">
        <f t="shared" si="72"/>
        <v>0</v>
      </c>
      <c r="U453" s="83">
        <f t="shared" si="73"/>
        <v>0</v>
      </c>
      <c r="V453" s="136"/>
      <c r="W453" s="136"/>
      <c r="X453" s="70"/>
      <c r="Y453" s="82"/>
      <c r="Z453" s="83"/>
      <c r="AA453" s="287"/>
      <c r="AB453" s="286"/>
      <c r="AC453" s="286"/>
      <c r="AD453" s="286"/>
      <c r="AE453" s="286"/>
      <c r="AF453" s="286"/>
      <c r="AG453" s="286"/>
      <c r="AH453" s="190">
        <v>348</v>
      </c>
      <c r="AI453" s="190">
        <v>169</v>
      </c>
      <c r="AJ453" s="190"/>
      <c r="AK453" s="190"/>
      <c r="AL453" s="190"/>
      <c r="AM453" s="190"/>
      <c r="AN453" s="190"/>
      <c r="AO453" s="287"/>
      <c r="AP453" s="286"/>
      <c r="AQ453" s="286"/>
      <c r="AR453" s="286"/>
      <c r="AS453" s="286"/>
      <c r="AT453" s="286"/>
      <c r="AU453" s="286"/>
      <c r="AV453" s="190">
        <v>10</v>
      </c>
      <c r="AW453" s="190">
        <v>29</v>
      </c>
      <c r="AX453" s="190"/>
      <c r="AY453" s="190"/>
      <c r="AZ453" s="190"/>
      <c r="BA453" s="190"/>
      <c r="BB453" s="190"/>
      <c r="BC453" s="287"/>
      <c r="BD453" s="286"/>
      <c r="BE453" s="286"/>
      <c r="BF453" s="288"/>
      <c r="BG453" s="288"/>
      <c r="BH453" s="288"/>
      <c r="BI453" s="288"/>
      <c r="BJ453" s="288">
        <v>0</v>
      </c>
      <c r="BK453" s="288">
        <v>0</v>
      </c>
      <c r="BL453" s="289"/>
      <c r="BM453" s="288"/>
      <c r="BN453" s="289"/>
      <c r="BO453" s="288"/>
      <c r="BP453" s="288"/>
      <c r="BQ453" s="305"/>
      <c r="BR453" s="288"/>
      <c r="BS453" s="288"/>
      <c r="BT453" s="288"/>
      <c r="BU453" s="287"/>
      <c r="BV453" s="286"/>
      <c r="BW453" s="286"/>
      <c r="BX453" s="283"/>
      <c r="BY453" s="283"/>
      <c r="BZ453" s="283"/>
      <c r="CA453" s="283"/>
      <c r="CB453" s="283">
        <v>0</v>
      </c>
      <c r="CC453" s="283">
        <v>0</v>
      </c>
      <c r="CD453" s="283"/>
      <c r="CE453" s="283"/>
      <c r="CF453" s="283"/>
      <c r="CG453" s="283"/>
      <c r="CH453" s="283"/>
      <c r="CI453" s="287"/>
      <c r="CJ453" s="286"/>
      <c r="CK453" s="286"/>
      <c r="CL453" s="286"/>
      <c r="CM453" s="286"/>
      <c r="CN453" s="286"/>
      <c r="CO453" s="286"/>
      <c r="CP453" s="190">
        <v>0</v>
      </c>
      <c r="CQ453" s="190">
        <v>24</v>
      </c>
      <c r="CR453" s="190"/>
    </row>
    <row r="454" spans="1:100" ht="12.95" customHeight="1" x14ac:dyDescent="0.2">
      <c r="A454" s="41" t="s">
        <v>140</v>
      </c>
      <c r="B454" s="6" t="s">
        <v>1390</v>
      </c>
      <c r="C454" s="9" t="s">
        <v>1908</v>
      </c>
      <c r="D454" s="284"/>
      <c r="E454" s="8">
        <v>29590</v>
      </c>
      <c r="F454" s="23">
        <v>39367</v>
      </c>
      <c r="G454" s="163">
        <v>43562</v>
      </c>
      <c r="H454" s="23">
        <v>51078</v>
      </c>
      <c r="I454" s="23">
        <v>54685</v>
      </c>
      <c r="J454" s="23">
        <v>52903</v>
      </c>
      <c r="K454" s="23">
        <v>55755</v>
      </c>
      <c r="L454" s="23"/>
      <c r="M454" s="23"/>
      <c r="N454" s="70" t="str">
        <f t="shared" si="78"/>
        <v>—</v>
      </c>
      <c r="O454" s="82">
        <f t="shared" si="79"/>
        <v>0</v>
      </c>
      <c r="P454" s="83">
        <f t="shared" si="80"/>
        <v>0</v>
      </c>
      <c r="Q454" s="120"/>
      <c r="R454" s="120"/>
      <c r="S454" s="70" t="str">
        <f t="shared" si="77"/>
        <v>—</v>
      </c>
      <c r="T454" s="82">
        <f t="shared" si="72"/>
        <v>0</v>
      </c>
      <c r="U454" s="83">
        <f t="shared" si="73"/>
        <v>0</v>
      </c>
      <c r="V454" s="136"/>
      <c r="W454" s="136"/>
      <c r="X454" s="70"/>
      <c r="Y454" s="82"/>
      <c r="Z454" s="83"/>
      <c r="AA454" s="13"/>
      <c r="AB454" s="8">
        <v>18378</v>
      </c>
      <c r="AC454" s="23">
        <v>22612</v>
      </c>
      <c r="AD454" s="23">
        <v>27220</v>
      </c>
      <c r="AE454" s="23">
        <v>34478</v>
      </c>
      <c r="AF454" s="23">
        <v>36433</v>
      </c>
      <c r="AG454" s="23">
        <v>33039</v>
      </c>
      <c r="AH454" s="23">
        <v>33855</v>
      </c>
      <c r="AI454" s="23"/>
      <c r="AJ454" s="23"/>
      <c r="AK454" s="23"/>
      <c r="AL454" s="23"/>
      <c r="AM454" s="23"/>
      <c r="AN454" s="23"/>
      <c r="AO454" s="13"/>
      <c r="AP454" s="8">
        <v>991</v>
      </c>
      <c r="AQ454" s="23">
        <v>2110</v>
      </c>
      <c r="AR454" s="23">
        <v>1267</v>
      </c>
      <c r="AS454" s="23">
        <v>1448</v>
      </c>
      <c r="AT454" s="23">
        <v>1963</v>
      </c>
      <c r="AU454" s="155">
        <v>2048</v>
      </c>
      <c r="AV454" s="155">
        <v>2798</v>
      </c>
      <c r="AW454" s="155"/>
      <c r="AX454" s="155"/>
      <c r="AY454" s="155"/>
      <c r="AZ454" s="155"/>
      <c r="BA454" s="155"/>
      <c r="BB454" s="155"/>
      <c r="BC454" s="13"/>
      <c r="BD454" s="8">
        <v>1474</v>
      </c>
      <c r="BE454" s="23">
        <v>1252</v>
      </c>
      <c r="BF454" s="37">
        <v>875</v>
      </c>
      <c r="BG454" s="37">
        <v>713</v>
      </c>
      <c r="BH454" s="37">
        <v>771</v>
      </c>
      <c r="BI454" s="37">
        <v>753</v>
      </c>
      <c r="BJ454" s="37">
        <v>1110</v>
      </c>
      <c r="BK454" s="37"/>
      <c r="BL454" s="129"/>
      <c r="BM454" s="37"/>
      <c r="BN454" s="129"/>
      <c r="BO454" s="37"/>
      <c r="BP454" s="37"/>
      <c r="BQ454" s="270"/>
      <c r="BR454" s="37"/>
      <c r="BS454" s="37"/>
      <c r="BT454" s="37"/>
      <c r="BU454" s="13"/>
      <c r="BV454" s="8">
        <v>5193</v>
      </c>
      <c r="BW454" s="23">
        <v>11635</v>
      </c>
      <c r="BX454" s="23">
        <v>12822</v>
      </c>
      <c r="BY454" s="23">
        <v>13062</v>
      </c>
      <c r="BZ454" s="23">
        <v>14045</v>
      </c>
      <c r="CA454" s="23">
        <v>14812</v>
      </c>
      <c r="CB454" s="23">
        <v>15609</v>
      </c>
      <c r="CC454" s="23"/>
      <c r="CD454" s="23"/>
      <c r="CE454" s="23"/>
      <c r="CF454" s="23"/>
      <c r="CG454" s="23"/>
      <c r="CH454" s="23"/>
      <c r="CI454" s="13"/>
      <c r="CJ454" s="8">
        <v>3554</v>
      </c>
      <c r="CK454" s="23">
        <v>1758</v>
      </c>
      <c r="CL454" s="23">
        <v>1378</v>
      </c>
      <c r="CM454" s="23">
        <v>1377</v>
      </c>
      <c r="CN454" s="23">
        <v>1473</v>
      </c>
      <c r="CO454" s="23">
        <v>2251</v>
      </c>
      <c r="CP454" s="23">
        <v>2383</v>
      </c>
      <c r="CQ454" s="23"/>
      <c r="CR454" s="23"/>
    </row>
    <row r="455" spans="1:100" ht="12.95" customHeight="1" x14ac:dyDescent="0.2">
      <c r="A455" s="3" t="s">
        <v>143</v>
      </c>
      <c r="B455" s="201" t="s">
        <v>1443</v>
      </c>
      <c r="C455" s="201" t="s">
        <v>1908</v>
      </c>
      <c r="D455" s="284"/>
      <c r="E455" s="292"/>
      <c r="F455" s="23"/>
      <c r="G455" s="163"/>
      <c r="H455" s="23"/>
      <c r="I455" s="23"/>
      <c r="J455" s="23"/>
      <c r="K455" s="23"/>
      <c r="L455" s="23"/>
      <c r="M455" s="23"/>
      <c r="N455" s="70"/>
      <c r="O455" s="82"/>
      <c r="P455" s="83"/>
      <c r="Q455" s="202">
        <v>30616</v>
      </c>
      <c r="R455" s="202">
        <v>28959</v>
      </c>
      <c r="S455" s="70">
        <f t="shared" si="77"/>
        <v>244</v>
      </c>
      <c r="T455" s="82">
        <f t="shared" si="72"/>
        <v>28959</v>
      </c>
      <c r="U455" s="83">
        <f t="shared" si="73"/>
        <v>0</v>
      </c>
      <c r="V455" s="136"/>
      <c r="W455" s="136"/>
      <c r="X455" s="70"/>
      <c r="Y455" s="82"/>
      <c r="Z455" s="83"/>
      <c r="AA455" s="284"/>
      <c r="AB455" s="292"/>
      <c r="AC455" s="23"/>
      <c r="AD455" s="23"/>
      <c r="AE455" s="23"/>
      <c r="AF455" s="23"/>
      <c r="AG455" s="23"/>
      <c r="AH455" s="23"/>
      <c r="AI455" s="23"/>
      <c r="AJ455" s="23"/>
      <c r="AK455" s="224">
        <v>16467</v>
      </c>
      <c r="AL455" s="224">
        <v>14490</v>
      </c>
      <c r="AM455" s="224"/>
      <c r="AN455" s="224"/>
      <c r="AO455" s="284"/>
      <c r="AP455" s="292"/>
      <c r="AQ455" s="23"/>
      <c r="AR455" s="23"/>
      <c r="AS455" s="23"/>
      <c r="AT455" s="23"/>
      <c r="AU455" s="23"/>
      <c r="AV455" s="23"/>
      <c r="AW455" s="23"/>
      <c r="AX455" s="23"/>
      <c r="AY455" s="224">
        <v>1061</v>
      </c>
      <c r="AZ455" s="213">
        <v>760</v>
      </c>
      <c r="BA455" s="213"/>
      <c r="BB455" s="213"/>
      <c r="BC455" s="284"/>
      <c r="BD455" s="292"/>
      <c r="BE455" s="23"/>
      <c r="BF455" s="37"/>
      <c r="BG455" s="37"/>
      <c r="BH455" s="37"/>
      <c r="BI455" s="37"/>
      <c r="BJ455" s="37"/>
      <c r="BK455" s="37"/>
      <c r="BL455" s="129"/>
      <c r="BM455" s="213">
        <v>364</v>
      </c>
      <c r="BN455" s="342">
        <v>25</v>
      </c>
      <c r="BO455" s="233"/>
      <c r="BP455" s="233"/>
      <c r="BQ455" s="337">
        <v>381</v>
      </c>
      <c r="BR455" s="213">
        <v>731</v>
      </c>
      <c r="BS455" s="213"/>
      <c r="BT455" s="213"/>
      <c r="BU455" s="284"/>
      <c r="BV455" s="293"/>
      <c r="BW455" s="23"/>
      <c r="BX455" s="23"/>
      <c r="BY455" s="23"/>
      <c r="BZ455" s="23"/>
      <c r="CA455" s="23"/>
      <c r="CB455" s="23"/>
      <c r="CC455" s="23"/>
      <c r="CD455" s="23"/>
      <c r="CE455" s="224">
        <v>12343</v>
      </c>
      <c r="CF455" s="224">
        <v>12953</v>
      </c>
      <c r="CG455" s="224"/>
      <c r="CH455" s="224"/>
      <c r="CI455" s="284"/>
      <c r="CJ455" s="291"/>
      <c r="CK455" s="292"/>
      <c r="CL455" s="23"/>
      <c r="CM455" s="163"/>
      <c r="CN455" s="23"/>
      <c r="CO455" s="23"/>
      <c r="CP455" s="23"/>
      <c r="CQ455" s="23"/>
      <c r="CR455" s="23"/>
      <c r="CS455" s="213">
        <v>0</v>
      </c>
      <c r="CT455" s="213">
        <v>0</v>
      </c>
      <c r="CU455" s="213"/>
      <c r="CV455" s="213"/>
    </row>
    <row r="456" spans="1:100" ht="12.95" customHeight="1" x14ac:dyDescent="0.2">
      <c r="A456" s="3" t="s">
        <v>147</v>
      </c>
      <c r="B456" s="204" t="s">
        <v>2432</v>
      </c>
      <c r="C456" s="204" t="s">
        <v>1908</v>
      </c>
      <c r="D456" s="285"/>
      <c r="K456" s="103"/>
      <c r="L456" s="190"/>
      <c r="M456" s="190"/>
      <c r="N456" s="70"/>
      <c r="O456" s="82"/>
      <c r="P456" s="83"/>
      <c r="Q456" s="202"/>
      <c r="R456" s="202">
        <v>15868</v>
      </c>
      <c r="S456" s="70">
        <f t="shared" si="77"/>
        <v>293</v>
      </c>
      <c r="T456" s="82">
        <f t="shared" si="72"/>
        <v>15868</v>
      </c>
      <c r="U456" s="83">
        <f t="shared" si="73"/>
        <v>0</v>
      </c>
      <c r="V456" s="136"/>
      <c r="W456" s="136"/>
      <c r="X456" s="70"/>
      <c r="Y456" s="82"/>
      <c r="Z456" s="83"/>
      <c r="AA456" s="287"/>
      <c r="AB456" s="286"/>
      <c r="AC456" s="286"/>
      <c r="AD456" s="286"/>
      <c r="AE456" s="286"/>
      <c r="AF456" s="286"/>
      <c r="AG456" s="286"/>
      <c r="AH456" s="190"/>
      <c r="AI456" s="190"/>
      <c r="AJ456" s="190"/>
      <c r="AK456" s="211">
        <v>7130</v>
      </c>
      <c r="AL456" s="220">
        <v>9178</v>
      </c>
      <c r="AM456" s="220"/>
      <c r="AN456" s="220"/>
      <c r="AO456" s="287"/>
      <c r="AP456" s="286"/>
      <c r="AQ456" s="286"/>
      <c r="AR456" s="286"/>
      <c r="AS456" s="286"/>
      <c r="AT456" s="286"/>
      <c r="AU456" s="286"/>
      <c r="AV456" s="190"/>
      <c r="AW456" s="190"/>
      <c r="AX456" s="190"/>
      <c r="AY456" s="350">
        <v>5</v>
      </c>
      <c r="AZ456" s="343">
        <v>11</v>
      </c>
      <c r="BA456" s="343"/>
      <c r="BB456" s="343"/>
      <c r="BC456" s="287"/>
      <c r="BD456" s="286"/>
      <c r="BE456" s="286"/>
      <c r="BF456" s="288"/>
      <c r="BG456" s="288"/>
      <c r="BH456" s="288"/>
      <c r="BI456" s="288"/>
      <c r="BJ456" s="288"/>
      <c r="BK456" s="288"/>
      <c r="BL456" s="289"/>
      <c r="BM456" s="350">
        <v>509</v>
      </c>
      <c r="BN456" s="347">
        <v>578</v>
      </c>
      <c r="BO456" s="348"/>
      <c r="BP456" s="348"/>
      <c r="BQ456" s="352">
        <v>663</v>
      </c>
      <c r="BR456" s="343">
        <v>593</v>
      </c>
      <c r="BS456" s="343"/>
      <c r="BT456" s="343"/>
      <c r="BU456" s="287"/>
      <c r="BV456" s="286"/>
      <c r="BW456" s="286"/>
      <c r="BX456" s="283"/>
      <c r="BY456" s="283"/>
      <c r="BZ456" s="283"/>
      <c r="CA456" s="283"/>
      <c r="CB456" s="283"/>
      <c r="CC456" s="283"/>
      <c r="CD456" s="283"/>
      <c r="CE456" s="211">
        <v>4531</v>
      </c>
      <c r="CF456" s="220">
        <v>5508</v>
      </c>
      <c r="CG456" s="220"/>
      <c r="CH456" s="220"/>
      <c r="CI456" s="287"/>
      <c r="CJ456" s="286"/>
      <c r="CK456" s="286"/>
      <c r="CL456" s="286"/>
      <c r="CM456" s="286"/>
      <c r="CN456" s="286"/>
      <c r="CO456" s="286"/>
      <c r="CP456" s="190"/>
      <c r="CQ456" s="190"/>
      <c r="CR456" s="190"/>
      <c r="CS456" s="350">
        <v>18</v>
      </c>
      <c r="CT456" s="343">
        <v>0</v>
      </c>
      <c r="CU456" s="343"/>
      <c r="CV456" s="343"/>
    </row>
    <row r="457" spans="1:100" ht="12.95" customHeight="1" x14ac:dyDescent="0.2">
      <c r="A457" s="45" t="s">
        <v>2344</v>
      </c>
      <c r="B457" s="204" t="s">
        <v>2433</v>
      </c>
      <c r="C457" s="204" t="s">
        <v>1908</v>
      </c>
      <c r="D457" s="285"/>
      <c r="K457" s="103"/>
      <c r="L457" s="190"/>
      <c r="M457" s="190"/>
      <c r="N457" s="70"/>
      <c r="O457" s="82"/>
      <c r="P457" s="83"/>
      <c r="Q457" s="202"/>
      <c r="R457" s="202">
        <v>11591</v>
      </c>
      <c r="S457" s="70">
        <f t="shared" si="77"/>
        <v>314</v>
      </c>
      <c r="T457" s="82">
        <f t="shared" si="72"/>
        <v>11591</v>
      </c>
      <c r="U457" s="83">
        <f t="shared" si="73"/>
        <v>0</v>
      </c>
      <c r="V457" s="136"/>
      <c r="W457" s="136"/>
      <c r="X457" s="70"/>
      <c r="Y457" s="82"/>
      <c r="Z457" s="83"/>
      <c r="AA457" s="287"/>
      <c r="AB457" s="286"/>
      <c r="AC457" s="286"/>
      <c r="AD457" s="286"/>
      <c r="AE457" s="286"/>
      <c r="AF457" s="286"/>
      <c r="AG457" s="286"/>
      <c r="AH457" s="190"/>
      <c r="AI457" s="190"/>
      <c r="AJ457" s="190"/>
      <c r="AK457" s="220"/>
      <c r="AL457" s="220">
        <v>9953</v>
      </c>
      <c r="AM457" s="220"/>
      <c r="AN457" s="220"/>
      <c r="AO457" s="287"/>
      <c r="AP457" s="286"/>
      <c r="AQ457" s="286"/>
      <c r="AR457" s="286"/>
      <c r="AS457" s="286"/>
      <c r="AT457" s="286"/>
      <c r="AU457" s="286"/>
      <c r="AV457" s="190"/>
      <c r="AW457" s="190"/>
      <c r="AX457" s="190"/>
      <c r="AY457" s="220"/>
      <c r="AZ457" s="220">
        <v>1108</v>
      </c>
      <c r="BA457" s="220"/>
      <c r="BB457" s="220"/>
      <c r="BC457" s="287"/>
      <c r="BD457" s="286"/>
      <c r="BE457" s="286"/>
      <c r="BF457" s="288"/>
      <c r="BG457" s="288"/>
      <c r="BH457" s="288"/>
      <c r="BI457" s="288"/>
      <c r="BJ457" s="288"/>
      <c r="BK457" s="288"/>
      <c r="BL457" s="289"/>
      <c r="BM457" s="220"/>
      <c r="BN457" s="347">
        <v>154</v>
      </c>
      <c r="BO457" s="348"/>
      <c r="BP457" s="348"/>
      <c r="BQ457" s="349"/>
      <c r="BR457" s="343">
        <v>184</v>
      </c>
      <c r="BS457" s="343"/>
      <c r="BT457" s="343"/>
      <c r="BU457" s="287"/>
      <c r="BV457" s="286"/>
      <c r="BW457" s="286"/>
      <c r="BX457" s="283"/>
      <c r="BY457" s="283"/>
      <c r="BZ457" s="283"/>
      <c r="CA457" s="283"/>
      <c r="CB457" s="283"/>
      <c r="CC457" s="283"/>
      <c r="CD457" s="283"/>
      <c r="CE457" s="220"/>
      <c r="CF457" s="343">
        <v>145</v>
      </c>
      <c r="CG457" s="343"/>
      <c r="CH457" s="343"/>
      <c r="CI457" s="287"/>
      <c r="CJ457" s="286"/>
      <c r="CK457" s="286"/>
      <c r="CL457" s="286"/>
      <c r="CM457" s="286"/>
      <c r="CN457" s="286"/>
      <c r="CO457" s="286"/>
      <c r="CP457" s="190"/>
      <c r="CQ457" s="190"/>
      <c r="CR457" s="190"/>
      <c r="CS457" s="343"/>
      <c r="CT457" s="343">
        <v>47</v>
      </c>
      <c r="CU457" s="343"/>
      <c r="CV457" s="343"/>
    </row>
    <row r="458" spans="1:100" ht="12.95" customHeight="1" x14ac:dyDescent="0.2">
      <c r="A458" s="3" t="s">
        <v>158</v>
      </c>
      <c r="B458" s="204" t="s">
        <v>2434</v>
      </c>
      <c r="C458" s="204" t="s">
        <v>1908</v>
      </c>
      <c r="D458" s="284"/>
      <c r="E458" s="292"/>
      <c r="F458" s="23"/>
      <c r="G458" s="163"/>
      <c r="H458" s="23"/>
      <c r="I458" s="23"/>
      <c r="J458" s="23"/>
      <c r="K458" s="23"/>
      <c r="L458" s="23"/>
      <c r="M458" s="23"/>
      <c r="N458" s="70"/>
      <c r="O458" s="82"/>
      <c r="P458" s="83"/>
      <c r="Q458" s="202">
        <v>9088</v>
      </c>
      <c r="R458" s="202">
        <v>7425</v>
      </c>
      <c r="S458" s="70">
        <f t="shared" si="77"/>
        <v>356</v>
      </c>
      <c r="T458" s="82">
        <f t="shared" si="72"/>
        <v>7425</v>
      </c>
      <c r="U458" s="83">
        <f t="shared" si="73"/>
        <v>0</v>
      </c>
      <c r="V458" s="136"/>
      <c r="W458" s="136"/>
      <c r="X458" s="70"/>
      <c r="Y458" s="82"/>
      <c r="Z458" s="83"/>
      <c r="AA458" s="284"/>
      <c r="AB458" s="292"/>
      <c r="AC458" s="23"/>
      <c r="AD458" s="23"/>
      <c r="AE458" s="23"/>
      <c r="AF458" s="23"/>
      <c r="AG458" s="23"/>
      <c r="AH458" s="23"/>
      <c r="AI458" s="23"/>
      <c r="AJ458" s="23"/>
      <c r="AK458" s="220">
        <v>6699</v>
      </c>
      <c r="AL458" s="220">
        <v>5805</v>
      </c>
      <c r="AM458" s="220"/>
      <c r="AN458" s="220"/>
      <c r="AO458" s="284"/>
      <c r="AP458" s="292"/>
      <c r="AQ458" s="23"/>
      <c r="AR458" s="23"/>
      <c r="AS458" s="23"/>
      <c r="AT458" s="23"/>
      <c r="AU458" s="23"/>
      <c r="AV458" s="23"/>
      <c r="AW458" s="23"/>
      <c r="AX458" s="23"/>
      <c r="AY458" s="343">
        <v>456</v>
      </c>
      <c r="AZ458" s="343">
        <v>460</v>
      </c>
      <c r="BA458" s="343"/>
      <c r="BB458" s="343"/>
      <c r="BC458" s="284"/>
      <c r="BD458" s="292"/>
      <c r="BE458" s="23"/>
      <c r="BF458" s="37"/>
      <c r="BG458" s="37"/>
      <c r="BH458" s="37"/>
      <c r="BI458" s="37"/>
      <c r="BJ458" s="37"/>
      <c r="BK458" s="37"/>
      <c r="BL458" s="129"/>
      <c r="BM458" s="343">
        <v>521</v>
      </c>
      <c r="BN458" s="347">
        <v>270</v>
      </c>
      <c r="BO458" s="348"/>
      <c r="BP458" s="348"/>
      <c r="BQ458" s="346">
        <v>176</v>
      </c>
      <c r="BR458" s="343">
        <v>55</v>
      </c>
      <c r="BS458" s="343"/>
      <c r="BT458" s="343"/>
      <c r="BU458" s="284"/>
      <c r="BV458" s="293"/>
      <c r="BW458" s="23"/>
      <c r="BX458" s="23"/>
      <c r="BY458" s="23"/>
      <c r="BZ458" s="23"/>
      <c r="CA458" s="23"/>
      <c r="CB458" s="23"/>
      <c r="CC458" s="23"/>
      <c r="CD458" s="23"/>
      <c r="CE458" s="220">
        <v>1236</v>
      </c>
      <c r="CF458" s="343">
        <v>835</v>
      </c>
      <c r="CG458" s="343"/>
      <c r="CH458" s="343"/>
      <c r="CI458" s="346">
        <v>0</v>
      </c>
      <c r="CJ458" s="343">
        <v>0</v>
      </c>
      <c r="CK458" s="292"/>
      <c r="CL458" s="23"/>
      <c r="CM458" s="163"/>
      <c r="CN458" s="23"/>
      <c r="CO458" s="23"/>
      <c r="CP458" s="23"/>
      <c r="CQ458" s="23"/>
      <c r="CR458" s="23"/>
      <c r="CS458" s="343">
        <v>0</v>
      </c>
      <c r="CT458" s="343">
        <v>0</v>
      </c>
      <c r="CU458" s="343"/>
      <c r="CV458" s="343"/>
    </row>
    <row r="459" spans="1:100" ht="12.95" customHeight="1" x14ac:dyDescent="0.2">
      <c r="A459" s="42" t="s">
        <v>152</v>
      </c>
      <c r="B459" s="204" t="s">
        <v>2435</v>
      </c>
      <c r="C459" s="204" t="s">
        <v>1908</v>
      </c>
      <c r="D459" s="285"/>
      <c r="K459" s="103"/>
      <c r="L459" s="190"/>
      <c r="M459" s="190"/>
      <c r="N459" s="70"/>
      <c r="O459" s="82"/>
      <c r="P459" s="83"/>
      <c r="Q459" s="202"/>
      <c r="R459" s="202">
        <v>3620</v>
      </c>
      <c r="S459" s="70">
        <f t="shared" si="77"/>
        <v>436</v>
      </c>
      <c r="T459" s="82">
        <f t="shared" si="72"/>
        <v>3620</v>
      </c>
      <c r="U459" s="83">
        <f t="shared" si="73"/>
        <v>0</v>
      </c>
      <c r="V459" s="136"/>
      <c r="W459" s="136"/>
      <c r="X459" s="70"/>
      <c r="Y459" s="82"/>
      <c r="Z459" s="83"/>
      <c r="AA459" s="287"/>
      <c r="AB459" s="286"/>
      <c r="AC459" s="286"/>
      <c r="AD459" s="286"/>
      <c r="AE459" s="286"/>
      <c r="AF459" s="286"/>
      <c r="AG459" s="286"/>
      <c r="AH459" s="190"/>
      <c r="AI459" s="190"/>
      <c r="AJ459" s="190"/>
      <c r="AK459" s="220"/>
      <c r="AL459" s="343">
        <v>970</v>
      </c>
      <c r="AM459" s="343"/>
      <c r="AN459" s="343"/>
      <c r="AO459" s="287"/>
      <c r="AP459" s="286"/>
      <c r="AQ459" s="286"/>
      <c r="AR459" s="286"/>
      <c r="AS459" s="286"/>
      <c r="AT459" s="286"/>
      <c r="AU459" s="286"/>
      <c r="AV459" s="190"/>
      <c r="AW459" s="190"/>
      <c r="AX459" s="190"/>
      <c r="AY459" s="220"/>
      <c r="AZ459" s="343">
        <v>190</v>
      </c>
      <c r="BA459" s="343"/>
      <c r="BB459" s="343"/>
      <c r="BC459" s="287"/>
      <c r="BD459" s="286"/>
      <c r="BE459" s="286"/>
      <c r="BF459" s="288"/>
      <c r="BG459" s="288"/>
      <c r="BH459" s="288"/>
      <c r="BI459" s="288"/>
      <c r="BJ459" s="288"/>
      <c r="BK459" s="288"/>
      <c r="BL459" s="289"/>
      <c r="BM459" s="220"/>
      <c r="BN459" s="347">
        <v>60</v>
      </c>
      <c r="BO459" s="348"/>
      <c r="BP459" s="348"/>
      <c r="BQ459" s="349"/>
      <c r="BR459" s="343">
        <v>450</v>
      </c>
      <c r="BS459" s="343"/>
      <c r="BT459" s="343"/>
      <c r="BU459" s="287"/>
      <c r="BV459" s="286"/>
      <c r="BW459" s="286"/>
      <c r="BX459" s="283"/>
      <c r="BY459" s="283"/>
      <c r="BZ459" s="283"/>
      <c r="CA459" s="283"/>
      <c r="CB459" s="283"/>
      <c r="CC459" s="283"/>
      <c r="CD459" s="283"/>
      <c r="CE459" s="220"/>
      <c r="CF459" s="220">
        <v>1950</v>
      </c>
      <c r="CG459" s="220"/>
      <c r="CH459" s="220"/>
      <c r="CI459" s="287"/>
      <c r="CJ459" s="286"/>
      <c r="CK459" s="286"/>
      <c r="CL459" s="286"/>
      <c r="CM459" s="286"/>
      <c r="CN459" s="286"/>
      <c r="CO459" s="286"/>
      <c r="CP459" s="190"/>
      <c r="CQ459" s="190"/>
      <c r="CR459" s="190"/>
      <c r="CS459" s="220"/>
      <c r="CT459" s="343">
        <v>0</v>
      </c>
      <c r="CU459" s="343"/>
      <c r="CV459" s="343"/>
    </row>
    <row r="460" spans="1:100" ht="12.95" customHeight="1" x14ac:dyDescent="0.2">
      <c r="A460" s="42"/>
      <c r="B460" s="204" t="s">
        <v>2436</v>
      </c>
      <c r="C460" s="204" t="s">
        <v>1908</v>
      </c>
      <c r="D460" s="285"/>
      <c r="K460" s="103"/>
      <c r="L460" s="190"/>
      <c r="M460" s="190"/>
      <c r="N460" s="70"/>
      <c r="O460" s="82"/>
      <c r="P460" s="83"/>
      <c r="Q460" s="202"/>
      <c r="R460" s="202">
        <v>3134</v>
      </c>
      <c r="S460" s="70">
        <f t="shared" si="77"/>
        <v>454</v>
      </c>
      <c r="T460" s="82">
        <f t="shared" si="72"/>
        <v>3134</v>
      </c>
      <c r="U460" s="83">
        <f t="shared" si="73"/>
        <v>0</v>
      </c>
      <c r="V460" s="136"/>
      <c r="W460" s="136"/>
      <c r="X460" s="70"/>
      <c r="Y460" s="82"/>
      <c r="Z460" s="83"/>
      <c r="AA460" s="287"/>
      <c r="AB460" s="286"/>
      <c r="AC460" s="286"/>
      <c r="AD460" s="286"/>
      <c r="AE460" s="286"/>
      <c r="AF460" s="286"/>
      <c r="AG460" s="286"/>
      <c r="AH460" s="190"/>
      <c r="AI460" s="190"/>
      <c r="AJ460" s="190"/>
      <c r="AK460" s="220"/>
      <c r="AL460" s="343">
        <v>650</v>
      </c>
      <c r="AM460" s="343"/>
      <c r="AN460" s="343"/>
      <c r="AO460" s="287"/>
      <c r="AP460" s="286"/>
      <c r="AQ460" s="286"/>
      <c r="AR460" s="286"/>
      <c r="AS460" s="286"/>
      <c r="AT460" s="286"/>
      <c r="AU460" s="286"/>
      <c r="AV460" s="190"/>
      <c r="AW460" s="190"/>
      <c r="AX460" s="190"/>
      <c r="AY460" s="220"/>
      <c r="AZ460" s="220">
        <v>2205</v>
      </c>
      <c r="BA460" s="220"/>
      <c r="BB460" s="220"/>
      <c r="BC460" s="287"/>
      <c r="BD460" s="286"/>
      <c r="BE460" s="286"/>
      <c r="BF460" s="288"/>
      <c r="BG460" s="288"/>
      <c r="BH460" s="288"/>
      <c r="BI460" s="288"/>
      <c r="BJ460" s="288"/>
      <c r="BK460" s="288"/>
      <c r="BL460" s="289"/>
      <c r="BM460" s="343"/>
      <c r="BN460" s="347"/>
      <c r="BO460" s="348"/>
      <c r="BP460" s="348"/>
      <c r="BQ460" s="346"/>
      <c r="BR460" s="343">
        <v>68</v>
      </c>
      <c r="BS460" s="343"/>
      <c r="BT460" s="343"/>
      <c r="BU460" s="287"/>
      <c r="BV460" s="286"/>
      <c r="BW460" s="286"/>
      <c r="BX460" s="283"/>
      <c r="BY460" s="283"/>
      <c r="BZ460" s="283"/>
      <c r="CA460" s="283"/>
      <c r="CB460" s="283"/>
      <c r="CC460" s="283"/>
      <c r="CD460" s="283"/>
      <c r="CE460" s="220"/>
      <c r="CF460" s="343">
        <v>211</v>
      </c>
      <c r="CG460" s="343"/>
      <c r="CH460" s="343"/>
      <c r="CI460" s="287"/>
      <c r="CJ460" s="286"/>
      <c r="CK460" s="286"/>
      <c r="CL460" s="286"/>
      <c r="CM460" s="286"/>
      <c r="CN460" s="286"/>
      <c r="CO460" s="286"/>
      <c r="CP460" s="190"/>
      <c r="CQ460" s="190"/>
      <c r="CR460" s="190"/>
      <c r="CS460" s="220"/>
      <c r="CT460" s="343"/>
      <c r="CU460" s="343"/>
      <c r="CV460" s="343"/>
    </row>
    <row r="461" spans="1:100" ht="12.95" customHeight="1" x14ac:dyDescent="0.2">
      <c r="A461" s="3" t="s">
        <v>163</v>
      </c>
      <c r="B461" s="204" t="s">
        <v>2437</v>
      </c>
      <c r="C461" s="204" t="s">
        <v>1908</v>
      </c>
      <c r="D461" s="285"/>
      <c r="K461" s="103"/>
      <c r="L461" s="190"/>
      <c r="M461" s="190"/>
      <c r="N461" s="70"/>
      <c r="O461" s="82"/>
      <c r="P461" s="83"/>
      <c r="Q461" s="202"/>
      <c r="R461" s="202">
        <v>3005</v>
      </c>
      <c r="S461" s="70">
        <f t="shared" si="77"/>
        <v>460</v>
      </c>
      <c r="T461" s="82">
        <f t="shared" si="72"/>
        <v>3005</v>
      </c>
      <c r="U461" s="83">
        <f t="shared" si="73"/>
        <v>0</v>
      </c>
      <c r="V461" s="136"/>
      <c r="W461" s="136"/>
      <c r="X461" s="70"/>
      <c r="Y461" s="82"/>
      <c r="Z461" s="83"/>
      <c r="AA461" s="287"/>
      <c r="AB461" s="286"/>
      <c r="AC461" s="286"/>
      <c r="AD461" s="286"/>
      <c r="AE461" s="286"/>
      <c r="AF461" s="286"/>
      <c r="AG461" s="286"/>
      <c r="AH461" s="190"/>
      <c r="AI461" s="190"/>
      <c r="AJ461" s="190"/>
      <c r="AK461" s="220"/>
      <c r="AL461" s="220">
        <v>1200</v>
      </c>
      <c r="AM461" s="220"/>
      <c r="AN461" s="220"/>
      <c r="AO461" s="287"/>
      <c r="AP461" s="286"/>
      <c r="AQ461" s="286"/>
      <c r="AR461" s="286"/>
      <c r="AS461" s="286"/>
      <c r="AT461" s="286"/>
      <c r="AU461" s="286"/>
      <c r="AV461" s="190"/>
      <c r="AW461" s="190"/>
      <c r="AX461" s="190"/>
      <c r="AY461" s="220"/>
      <c r="AZ461" s="343">
        <v>891</v>
      </c>
      <c r="BA461" s="343"/>
      <c r="BB461" s="343"/>
      <c r="BC461" s="287"/>
      <c r="BD461" s="286"/>
      <c r="BE461" s="286"/>
      <c r="BF461" s="288"/>
      <c r="BG461" s="288"/>
      <c r="BH461" s="288"/>
      <c r="BI461" s="288"/>
      <c r="BJ461" s="288"/>
      <c r="BK461" s="288"/>
      <c r="BL461" s="289"/>
      <c r="BM461" s="220"/>
      <c r="BN461" s="347">
        <v>0</v>
      </c>
      <c r="BO461" s="348"/>
      <c r="BP461" s="348"/>
      <c r="BQ461" s="349"/>
      <c r="BR461" s="343">
        <v>0</v>
      </c>
      <c r="BS461" s="343"/>
      <c r="BT461" s="343"/>
      <c r="BU461" s="287"/>
      <c r="BV461" s="286"/>
      <c r="BW461" s="286"/>
      <c r="BX461" s="283"/>
      <c r="BY461" s="283"/>
      <c r="BZ461" s="283"/>
      <c r="CA461" s="283"/>
      <c r="CB461" s="283"/>
      <c r="CC461" s="283"/>
      <c r="CD461" s="283"/>
      <c r="CE461" s="220"/>
      <c r="CF461" s="343">
        <v>914</v>
      </c>
      <c r="CG461" s="343"/>
      <c r="CH461" s="343"/>
      <c r="CI461" s="287"/>
      <c r="CJ461" s="286"/>
      <c r="CK461" s="286"/>
      <c r="CL461" s="286"/>
      <c r="CM461" s="286"/>
      <c r="CN461" s="286"/>
      <c r="CO461" s="286"/>
      <c r="CP461" s="190"/>
      <c r="CQ461" s="190"/>
      <c r="CR461" s="190"/>
      <c r="CS461" s="220"/>
      <c r="CT461" s="343">
        <v>0</v>
      </c>
      <c r="CU461" s="343"/>
      <c r="CV461" s="343"/>
    </row>
    <row r="462" spans="1:100" ht="12.95" customHeight="1" x14ac:dyDescent="0.2">
      <c r="A462" s="3" t="s">
        <v>165</v>
      </c>
      <c r="B462" s="204" t="s">
        <v>2438</v>
      </c>
      <c r="C462" s="204" t="s">
        <v>1908</v>
      </c>
      <c r="D462" s="285"/>
      <c r="K462" s="103"/>
      <c r="L462" s="190"/>
      <c r="M462" s="190"/>
      <c r="N462" s="70"/>
      <c r="O462" s="82"/>
      <c r="P462" s="83"/>
      <c r="Q462" s="208">
        <v>630</v>
      </c>
      <c r="R462" s="202">
        <v>2857</v>
      </c>
      <c r="S462" s="70">
        <f t="shared" si="77"/>
        <v>465</v>
      </c>
      <c r="T462" s="82">
        <f t="shared" si="72"/>
        <v>2857</v>
      </c>
      <c r="U462" s="83">
        <f t="shared" si="73"/>
        <v>0</v>
      </c>
      <c r="V462" s="136"/>
      <c r="W462" s="136"/>
      <c r="X462" s="70"/>
      <c r="Y462" s="82"/>
      <c r="Z462" s="83"/>
      <c r="AA462" s="287"/>
      <c r="AB462" s="286"/>
      <c r="AC462" s="286"/>
      <c r="AD462" s="286"/>
      <c r="AE462" s="286"/>
      <c r="AF462" s="286"/>
      <c r="AG462" s="286"/>
      <c r="AH462" s="190"/>
      <c r="AI462" s="190"/>
      <c r="AJ462" s="190"/>
      <c r="AK462" s="343">
        <v>446</v>
      </c>
      <c r="AL462" s="343">
        <v>911</v>
      </c>
      <c r="AM462" s="343"/>
      <c r="AN462" s="343"/>
      <c r="AO462" s="287"/>
      <c r="AP462" s="286"/>
      <c r="AQ462" s="286"/>
      <c r="AR462" s="286"/>
      <c r="AS462" s="286"/>
      <c r="AT462" s="286"/>
      <c r="AU462" s="286"/>
      <c r="AV462" s="190"/>
      <c r="AW462" s="190"/>
      <c r="AX462" s="190"/>
      <c r="AY462" s="343">
        <v>28</v>
      </c>
      <c r="AZ462" s="343">
        <v>148</v>
      </c>
      <c r="BA462" s="343"/>
      <c r="BB462" s="343"/>
      <c r="BC462" s="287"/>
      <c r="BD462" s="286"/>
      <c r="BE462" s="286"/>
      <c r="BF462" s="288"/>
      <c r="BG462" s="288"/>
      <c r="BH462" s="288"/>
      <c r="BI462" s="288"/>
      <c r="BJ462" s="288"/>
      <c r="BK462" s="288"/>
      <c r="BL462" s="289"/>
      <c r="BM462" s="343">
        <v>89</v>
      </c>
      <c r="BN462" s="347">
        <v>141</v>
      </c>
      <c r="BO462" s="348"/>
      <c r="BP462" s="348"/>
      <c r="BQ462" s="346"/>
      <c r="BR462" s="220">
        <v>1067</v>
      </c>
      <c r="BS462" s="220"/>
      <c r="BT462" s="220"/>
      <c r="BU462" s="287"/>
      <c r="BV462" s="286"/>
      <c r="BW462" s="286"/>
      <c r="BX462" s="283"/>
      <c r="BY462" s="283"/>
      <c r="BZ462" s="283"/>
      <c r="CA462" s="283"/>
      <c r="CB462" s="283"/>
      <c r="CC462" s="283"/>
      <c r="CD462" s="283"/>
      <c r="CE462" s="343">
        <v>13</v>
      </c>
      <c r="CF462" s="343">
        <v>570</v>
      </c>
      <c r="CG462" s="343"/>
      <c r="CH462" s="343"/>
      <c r="CI462" s="287"/>
      <c r="CJ462" s="286"/>
      <c r="CK462" s="286"/>
      <c r="CL462" s="286"/>
      <c r="CM462" s="286"/>
      <c r="CN462" s="286"/>
      <c r="CO462" s="286"/>
      <c r="CP462" s="190"/>
      <c r="CQ462" s="190"/>
      <c r="CR462" s="190"/>
      <c r="CS462" s="343">
        <v>54</v>
      </c>
      <c r="CT462" s="343">
        <v>20</v>
      </c>
      <c r="CU462" s="343"/>
      <c r="CV462" s="343"/>
    </row>
    <row r="463" spans="1:100" ht="12.95" customHeight="1" x14ac:dyDescent="0.2">
      <c r="A463" s="55" t="s">
        <v>175</v>
      </c>
      <c r="B463" s="204" t="s">
        <v>2439</v>
      </c>
      <c r="C463" s="204" t="s">
        <v>1908</v>
      </c>
      <c r="D463" s="285"/>
      <c r="K463" s="103"/>
      <c r="L463" s="190"/>
      <c r="M463" s="190"/>
      <c r="N463" s="70"/>
      <c r="O463" s="82"/>
      <c r="P463" s="83"/>
      <c r="Q463" s="202"/>
      <c r="R463" s="202">
        <v>2313</v>
      </c>
      <c r="S463" s="70">
        <f t="shared" si="77"/>
        <v>496</v>
      </c>
      <c r="T463" s="82">
        <f t="shared" si="72"/>
        <v>2313</v>
      </c>
      <c r="U463" s="83">
        <f t="shared" si="73"/>
        <v>0</v>
      </c>
      <c r="V463" s="136"/>
      <c r="W463" s="136"/>
      <c r="X463" s="70"/>
      <c r="Y463" s="82"/>
      <c r="Z463" s="83"/>
      <c r="AA463" s="287"/>
      <c r="AB463" s="286"/>
      <c r="AC463" s="286"/>
      <c r="AD463" s="286"/>
      <c r="AE463" s="286"/>
      <c r="AF463" s="286"/>
      <c r="AG463" s="286"/>
      <c r="AH463" s="190"/>
      <c r="AI463" s="190"/>
      <c r="AJ463" s="190"/>
      <c r="AK463" s="220"/>
      <c r="AL463" s="220">
        <v>1744</v>
      </c>
      <c r="AM463" s="220"/>
      <c r="AN463" s="220"/>
      <c r="AO463" s="287"/>
      <c r="AP463" s="286"/>
      <c r="AQ463" s="286"/>
      <c r="AR463" s="286"/>
      <c r="AS463" s="286"/>
      <c r="AT463" s="286"/>
      <c r="AU463" s="286"/>
      <c r="AV463" s="190"/>
      <c r="AW463" s="190"/>
      <c r="AX463" s="190"/>
      <c r="AY463" s="343"/>
      <c r="AZ463" s="343">
        <v>0</v>
      </c>
      <c r="BA463" s="343"/>
      <c r="BB463" s="343"/>
      <c r="BC463" s="287"/>
      <c r="BD463" s="286"/>
      <c r="BE463" s="286"/>
      <c r="BF463" s="288"/>
      <c r="BG463" s="288"/>
      <c r="BH463" s="288"/>
      <c r="BI463" s="288"/>
      <c r="BJ463" s="288"/>
      <c r="BK463" s="288"/>
      <c r="BL463" s="289"/>
      <c r="BM463" s="220"/>
      <c r="BN463" s="347">
        <v>186</v>
      </c>
      <c r="BO463" s="348"/>
      <c r="BP463" s="348"/>
      <c r="BQ463" s="346"/>
      <c r="BR463" s="343">
        <v>383</v>
      </c>
      <c r="BS463" s="343"/>
      <c r="BT463" s="343"/>
      <c r="BU463" s="287"/>
      <c r="BV463" s="286"/>
      <c r="BW463" s="286"/>
      <c r="BX463" s="283"/>
      <c r="BY463" s="283"/>
      <c r="BZ463" s="283"/>
      <c r="CA463" s="283"/>
      <c r="CB463" s="283"/>
      <c r="CC463" s="283"/>
      <c r="CD463" s="283"/>
      <c r="CE463" s="220"/>
      <c r="CF463" s="343"/>
      <c r="CG463" s="343"/>
      <c r="CH463" s="343"/>
      <c r="CI463" s="287"/>
      <c r="CJ463" s="286"/>
      <c r="CK463" s="286"/>
      <c r="CL463" s="286"/>
      <c r="CM463" s="286"/>
      <c r="CN463" s="286"/>
      <c r="CO463" s="286"/>
      <c r="CP463" s="190"/>
      <c r="CQ463" s="190"/>
      <c r="CR463" s="190"/>
      <c r="CS463" s="343"/>
      <c r="CT463" s="343">
        <v>0</v>
      </c>
      <c r="CU463" s="343"/>
      <c r="CV463" s="343"/>
    </row>
    <row r="464" spans="1:100" ht="12.95" customHeight="1" x14ac:dyDescent="0.2">
      <c r="A464" s="3" t="s">
        <v>166</v>
      </c>
      <c r="B464" s="204" t="s">
        <v>2440</v>
      </c>
      <c r="C464" s="204" t="s">
        <v>1908</v>
      </c>
      <c r="D464" s="285"/>
      <c r="K464" s="103"/>
      <c r="L464" s="190"/>
      <c r="M464" s="190"/>
      <c r="N464" s="70"/>
      <c r="O464" s="82"/>
      <c r="P464" s="83"/>
      <c r="Q464" s="202"/>
      <c r="R464" s="202">
        <v>1487</v>
      </c>
      <c r="S464" s="70">
        <f t="shared" si="77"/>
        <v>581</v>
      </c>
      <c r="T464" s="82">
        <f t="shared" si="72"/>
        <v>1487</v>
      </c>
      <c r="U464" s="83">
        <f t="shared" si="73"/>
        <v>0</v>
      </c>
      <c r="V464" s="136"/>
      <c r="W464" s="136"/>
      <c r="X464" s="70"/>
      <c r="Y464" s="82"/>
      <c r="Z464" s="83"/>
      <c r="AA464" s="287"/>
      <c r="AB464" s="286"/>
      <c r="AC464" s="286"/>
      <c r="AD464" s="286"/>
      <c r="AE464" s="286"/>
      <c r="AF464" s="286"/>
      <c r="AG464" s="286"/>
      <c r="AH464" s="190"/>
      <c r="AI464" s="190"/>
      <c r="AJ464" s="190"/>
      <c r="AK464" s="220"/>
      <c r="AL464" s="220">
        <v>1037</v>
      </c>
      <c r="AM464" s="220"/>
      <c r="AN464" s="220"/>
      <c r="AO464" s="287"/>
      <c r="AP464" s="286"/>
      <c r="AQ464" s="286"/>
      <c r="AR464" s="286"/>
      <c r="AS464" s="286"/>
      <c r="AT464" s="286"/>
      <c r="AU464" s="286"/>
      <c r="AV464" s="190"/>
      <c r="AW464" s="190"/>
      <c r="AX464" s="190"/>
      <c r="AY464" s="343"/>
      <c r="AZ464" s="343">
        <v>362</v>
      </c>
      <c r="BA464" s="343"/>
      <c r="BB464" s="343"/>
      <c r="BC464" s="287"/>
      <c r="BD464" s="286"/>
      <c r="BE464" s="286"/>
      <c r="BF464" s="288"/>
      <c r="BG464" s="288"/>
      <c r="BH464" s="288"/>
      <c r="BI464" s="288"/>
      <c r="BJ464" s="288"/>
      <c r="BK464" s="288"/>
      <c r="BL464" s="289"/>
      <c r="BM464" s="343"/>
      <c r="BN464" s="347">
        <v>0</v>
      </c>
      <c r="BO464" s="348"/>
      <c r="BP464" s="348"/>
      <c r="BQ464" s="346"/>
      <c r="BR464" s="343">
        <v>88</v>
      </c>
      <c r="BS464" s="343"/>
      <c r="BT464" s="343"/>
      <c r="BU464" s="287"/>
      <c r="BV464" s="286"/>
      <c r="BW464" s="286"/>
      <c r="BX464" s="283"/>
      <c r="BY464" s="283"/>
      <c r="BZ464" s="283"/>
      <c r="CA464" s="283"/>
      <c r="CB464" s="283"/>
      <c r="CC464" s="283"/>
      <c r="CD464" s="283"/>
      <c r="CE464" s="343"/>
      <c r="CF464" s="343"/>
      <c r="CG464" s="343"/>
      <c r="CH464" s="343"/>
      <c r="CI464" s="287"/>
      <c r="CJ464" s="286"/>
      <c r="CK464" s="286"/>
      <c r="CL464" s="286"/>
      <c r="CM464" s="286"/>
      <c r="CN464" s="286"/>
      <c r="CO464" s="286"/>
      <c r="CP464" s="190"/>
      <c r="CQ464" s="190"/>
      <c r="CR464" s="190"/>
      <c r="CS464" s="343"/>
      <c r="CT464" s="343">
        <v>0</v>
      </c>
      <c r="CU464" s="343"/>
      <c r="CV464" s="343"/>
    </row>
    <row r="465" spans="1:100" ht="12.95" customHeight="1" x14ac:dyDescent="0.2">
      <c r="A465" s="3" t="s">
        <v>161</v>
      </c>
      <c r="B465" s="204" t="s">
        <v>2441</v>
      </c>
      <c r="C465" s="204" t="s">
        <v>1908</v>
      </c>
      <c r="D465" s="285"/>
      <c r="K465" s="103"/>
      <c r="L465" s="190"/>
      <c r="M465" s="190"/>
      <c r="N465" s="70"/>
      <c r="O465" s="82"/>
      <c r="P465" s="83"/>
      <c r="Q465" s="202"/>
      <c r="R465" s="202">
        <v>1436</v>
      </c>
      <c r="S465" s="70">
        <f t="shared" si="77"/>
        <v>591</v>
      </c>
      <c r="T465" s="82">
        <f t="shared" ref="T465:T528" si="81">+AL465+AZ465+BN465+BR465+CF465+CT465</f>
        <v>1436</v>
      </c>
      <c r="U465" s="83">
        <f t="shared" ref="U465:U528" si="82">+T465-R465</f>
        <v>0</v>
      </c>
      <c r="V465" s="136"/>
      <c r="W465" s="136"/>
      <c r="X465" s="70"/>
      <c r="Y465" s="82"/>
      <c r="Z465" s="83"/>
      <c r="AA465" s="287"/>
      <c r="AB465" s="286"/>
      <c r="AC465" s="286"/>
      <c r="AD465" s="286"/>
      <c r="AE465" s="286"/>
      <c r="AF465" s="286"/>
      <c r="AG465" s="286"/>
      <c r="AH465" s="190"/>
      <c r="AI465" s="190"/>
      <c r="AJ465" s="190"/>
      <c r="AK465" s="220"/>
      <c r="AL465" s="220">
        <v>1261</v>
      </c>
      <c r="AM465" s="220"/>
      <c r="AN465" s="220"/>
      <c r="AO465" s="287"/>
      <c r="AP465" s="286"/>
      <c r="AQ465" s="286"/>
      <c r="AR465" s="286"/>
      <c r="AS465" s="286"/>
      <c r="AT465" s="286"/>
      <c r="AU465" s="286"/>
      <c r="AV465" s="190"/>
      <c r="AW465" s="190"/>
      <c r="AX465" s="190"/>
      <c r="AY465" s="343"/>
      <c r="AZ465" s="343">
        <v>0</v>
      </c>
      <c r="BA465" s="343"/>
      <c r="BB465" s="343"/>
      <c r="BC465" s="287"/>
      <c r="BD465" s="286"/>
      <c r="BE465" s="286"/>
      <c r="BF465" s="288"/>
      <c r="BG465" s="288"/>
      <c r="BH465" s="288"/>
      <c r="BI465" s="288"/>
      <c r="BJ465" s="288"/>
      <c r="BK465" s="288"/>
      <c r="BL465" s="289"/>
      <c r="BM465" s="343"/>
      <c r="BN465" s="347">
        <v>0</v>
      </c>
      <c r="BO465" s="348"/>
      <c r="BP465" s="348"/>
      <c r="BQ465" s="346"/>
      <c r="BR465" s="343">
        <v>1</v>
      </c>
      <c r="BS465" s="343"/>
      <c r="BT465" s="343"/>
      <c r="BU465" s="287"/>
      <c r="BV465" s="286"/>
      <c r="BW465" s="286"/>
      <c r="BX465" s="283"/>
      <c r="BY465" s="283"/>
      <c r="BZ465" s="283"/>
      <c r="CA465" s="283"/>
      <c r="CB465" s="283"/>
      <c r="CC465" s="283"/>
      <c r="CD465" s="283"/>
      <c r="CE465" s="343"/>
      <c r="CF465" s="343">
        <v>174</v>
      </c>
      <c r="CG465" s="343"/>
      <c r="CH465" s="343"/>
      <c r="CI465" s="287"/>
      <c r="CJ465" s="286"/>
      <c r="CK465" s="286"/>
      <c r="CL465" s="286"/>
      <c r="CM465" s="286"/>
      <c r="CN465" s="286"/>
      <c r="CO465" s="286"/>
      <c r="CP465" s="190"/>
      <c r="CQ465" s="190"/>
      <c r="CR465" s="190"/>
      <c r="CS465" s="343"/>
      <c r="CT465" s="343">
        <v>0</v>
      </c>
      <c r="CU465" s="343"/>
      <c r="CV465" s="343"/>
    </row>
    <row r="466" spans="1:100" s="12" customFormat="1" ht="12.95" customHeight="1" x14ac:dyDescent="0.2">
      <c r="A466" s="42" t="s">
        <v>181</v>
      </c>
      <c r="B466" s="204" t="s">
        <v>2442</v>
      </c>
      <c r="C466" s="204" t="s">
        <v>1908</v>
      </c>
      <c r="D466" s="285"/>
      <c r="E466" s="104"/>
      <c r="F466" s="21"/>
      <c r="G466" s="104"/>
      <c r="H466" s="21"/>
      <c r="I466" s="21"/>
      <c r="J466" s="21"/>
      <c r="K466" s="103"/>
      <c r="L466" s="190"/>
      <c r="M466" s="190"/>
      <c r="N466" s="70"/>
      <c r="O466" s="82"/>
      <c r="P466" s="83"/>
      <c r="Q466" s="208">
        <v>872</v>
      </c>
      <c r="R466" s="202">
        <v>1359</v>
      </c>
      <c r="S466" s="70">
        <f t="shared" si="77"/>
        <v>598</v>
      </c>
      <c r="T466" s="82">
        <f t="shared" si="81"/>
        <v>1359</v>
      </c>
      <c r="U466" s="83">
        <f t="shared" si="82"/>
        <v>0</v>
      </c>
      <c r="V466" s="136"/>
      <c r="W466" s="136"/>
      <c r="X466" s="70"/>
      <c r="Y466" s="82"/>
      <c r="Z466" s="83"/>
      <c r="AA466" s="287"/>
      <c r="AB466" s="286"/>
      <c r="AC466" s="286"/>
      <c r="AD466" s="286"/>
      <c r="AE466" s="286"/>
      <c r="AF466" s="286"/>
      <c r="AG466" s="286"/>
      <c r="AH466" s="190"/>
      <c r="AI466" s="190"/>
      <c r="AJ466" s="190"/>
      <c r="AK466" s="343">
        <v>573</v>
      </c>
      <c r="AL466" s="343">
        <v>406</v>
      </c>
      <c r="AM466" s="343"/>
      <c r="AN466" s="343"/>
      <c r="AO466" s="287"/>
      <c r="AP466" s="286"/>
      <c r="AQ466" s="286"/>
      <c r="AR466" s="286"/>
      <c r="AS466" s="286"/>
      <c r="AT466" s="286"/>
      <c r="AU466" s="286"/>
      <c r="AV466" s="190"/>
      <c r="AW466" s="190"/>
      <c r="AX466" s="190"/>
      <c r="AY466" s="343">
        <v>92</v>
      </c>
      <c r="AZ466" s="343">
        <v>347</v>
      </c>
      <c r="BA466" s="343"/>
      <c r="BB466" s="343"/>
      <c r="BC466" s="287"/>
      <c r="BD466" s="286"/>
      <c r="BE466" s="286"/>
      <c r="BF466" s="288"/>
      <c r="BG466" s="288"/>
      <c r="BH466" s="288"/>
      <c r="BI466" s="288"/>
      <c r="BJ466" s="288"/>
      <c r="BK466" s="288"/>
      <c r="BL466" s="289"/>
      <c r="BM466" s="343">
        <v>76</v>
      </c>
      <c r="BN466" s="347">
        <v>7</v>
      </c>
      <c r="BO466" s="348"/>
      <c r="BP466" s="348"/>
      <c r="BQ466" s="346"/>
      <c r="BR466" s="343">
        <v>13</v>
      </c>
      <c r="BS466" s="343"/>
      <c r="BT466" s="343"/>
      <c r="BU466" s="287"/>
      <c r="BV466" s="286"/>
      <c r="BW466" s="286"/>
      <c r="BX466" s="283"/>
      <c r="BY466" s="283"/>
      <c r="BZ466" s="283"/>
      <c r="CA466" s="283"/>
      <c r="CB466" s="283"/>
      <c r="CC466" s="283"/>
      <c r="CD466" s="283"/>
      <c r="CE466" s="343">
        <v>30</v>
      </c>
      <c r="CF466" s="343">
        <v>470</v>
      </c>
      <c r="CG466" s="343"/>
      <c r="CH466" s="343"/>
      <c r="CI466" s="287"/>
      <c r="CJ466" s="286"/>
      <c r="CK466" s="286"/>
      <c r="CL466" s="286"/>
      <c r="CM466" s="286"/>
      <c r="CN466" s="286"/>
      <c r="CO466" s="286"/>
      <c r="CP466" s="190"/>
      <c r="CQ466" s="190"/>
      <c r="CR466" s="190"/>
      <c r="CS466" s="343">
        <v>101</v>
      </c>
      <c r="CT466" s="343">
        <v>116</v>
      </c>
      <c r="CU466" s="343"/>
      <c r="CV466" s="343"/>
    </row>
    <row r="467" spans="1:100" ht="12.95" customHeight="1" x14ac:dyDescent="0.2">
      <c r="A467" s="45" t="s">
        <v>174</v>
      </c>
      <c r="B467" s="204" t="s">
        <v>2443</v>
      </c>
      <c r="C467" s="204" t="s">
        <v>1908</v>
      </c>
      <c r="D467" s="285"/>
      <c r="K467" s="103"/>
      <c r="L467" s="190"/>
      <c r="M467" s="190"/>
      <c r="N467" s="70"/>
      <c r="O467" s="82"/>
      <c r="P467" s="83"/>
      <c r="Q467" s="202">
        <v>1759</v>
      </c>
      <c r="R467" s="202">
        <v>1274</v>
      </c>
      <c r="S467" s="70">
        <f t="shared" si="77"/>
        <v>609</v>
      </c>
      <c r="T467" s="82">
        <f t="shared" si="81"/>
        <v>1274</v>
      </c>
      <c r="U467" s="83">
        <f t="shared" si="82"/>
        <v>0</v>
      </c>
      <c r="V467" s="136"/>
      <c r="W467" s="136"/>
      <c r="X467" s="70"/>
      <c r="Y467" s="82"/>
      <c r="Z467" s="83"/>
      <c r="AA467" s="287"/>
      <c r="AB467" s="286"/>
      <c r="AC467" s="286"/>
      <c r="AD467" s="286"/>
      <c r="AE467" s="286"/>
      <c r="AF467" s="286"/>
      <c r="AG467" s="286"/>
      <c r="AH467" s="190"/>
      <c r="AI467" s="190"/>
      <c r="AJ467" s="190"/>
      <c r="AK467" s="220">
        <v>1222</v>
      </c>
      <c r="AL467" s="343">
        <v>941</v>
      </c>
      <c r="AM467" s="343"/>
      <c r="AN467" s="343"/>
      <c r="AO467" s="287"/>
      <c r="AP467" s="286"/>
      <c r="AQ467" s="286"/>
      <c r="AR467" s="286"/>
      <c r="AS467" s="286"/>
      <c r="AT467" s="286"/>
      <c r="AU467" s="286"/>
      <c r="AV467" s="190"/>
      <c r="AW467" s="190"/>
      <c r="AX467" s="190"/>
      <c r="AY467" s="343">
        <v>159</v>
      </c>
      <c r="AZ467" s="343">
        <v>9</v>
      </c>
      <c r="BA467" s="343"/>
      <c r="BB467" s="343"/>
      <c r="BC467" s="287"/>
      <c r="BD467" s="286"/>
      <c r="BE467" s="286"/>
      <c r="BF467" s="288"/>
      <c r="BG467" s="288"/>
      <c r="BH467" s="288"/>
      <c r="BI467" s="288"/>
      <c r="BJ467" s="288"/>
      <c r="BK467" s="288"/>
      <c r="BL467" s="289"/>
      <c r="BM467" s="343">
        <v>0</v>
      </c>
      <c r="BN467" s="347">
        <v>0</v>
      </c>
      <c r="BO467" s="348"/>
      <c r="BP467" s="348"/>
      <c r="BQ467" s="346">
        <v>88</v>
      </c>
      <c r="BR467" s="343">
        <v>54</v>
      </c>
      <c r="BS467" s="343"/>
      <c r="BT467" s="343"/>
      <c r="BU467" s="287"/>
      <c r="BV467" s="286"/>
      <c r="BW467" s="286"/>
      <c r="BX467" s="283"/>
      <c r="BY467" s="283"/>
      <c r="BZ467" s="283"/>
      <c r="CA467" s="283"/>
      <c r="CB467" s="283"/>
      <c r="CC467" s="283"/>
      <c r="CD467" s="283"/>
      <c r="CE467" s="343">
        <v>290</v>
      </c>
      <c r="CF467" s="343">
        <v>270</v>
      </c>
      <c r="CG467" s="343"/>
      <c r="CH467" s="343"/>
      <c r="CI467" s="287"/>
      <c r="CJ467" s="286"/>
      <c r="CK467" s="286"/>
      <c r="CL467" s="286"/>
      <c r="CM467" s="286"/>
      <c r="CN467" s="286"/>
      <c r="CO467" s="286"/>
      <c r="CP467" s="190"/>
      <c r="CQ467" s="190"/>
      <c r="CR467" s="190"/>
      <c r="CS467" s="343">
        <v>0</v>
      </c>
      <c r="CT467" s="343">
        <v>0</v>
      </c>
      <c r="CU467" s="343"/>
      <c r="CV467" s="343"/>
    </row>
    <row r="468" spans="1:100" ht="12.95" customHeight="1" x14ac:dyDescent="0.2">
      <c r="A468" s="45"/>
      <c r="B468" s="204" t="s">
        <v>2444</v>
      </c>
      <c r="C468" s="204" t="s">
        <v>1908</v>
      </c>
      <c r="D468" s="284"/>
      <c r="E468" s="292"/>
      <c r="F468" s="23"/>
      <c r="G468" s="163"/>
      <c r="H468" s="23"/>
      <c r="I468" s="23"/>
      <c r="J468" s="23"/>
      <c r="K468" s="23"/>
      <c r="L468" s="23"/>
      <c r="M468" s="23"/>
      <c r="N468" s="70"/>
      <c r="O468" s="82"/>
      <c r="P468" s="83"/>
      <c r="Q468" s="202"/>
      <c r="R468" s="202">
        <v>1152</v>
      </c>
      <c r="S468" s="70">
        <f t="shared" si="77"/>
        <v>627</v>
      </c>
      <c r="T468" s="82">
        <f t="shared" si="81"/>
        <v>1152</v>
      </c>
      <c r="U468" s="83">
        <f t="shared" si="82"/>
        <v>0</v>
      </c>
      <c r="V468" s="136"/>
      <c r="W468" s="136"/>
      <c r="X468" s="70"/>
      <c r="Y468" s="82"/>
      <c r="Z468" s="83"/>
      <c r="AA468" s="284"/>
      <c r="AB468" s="292"/>
      <c r="AC468" s="23"/>
      <c r="AD468" s="23"/>
      <c r="AE468" s="23"/>
      <c r="AF468" s="23"/>
      <c r="AG468" s="23"/>
      <c r="AH468" s="23"/>
      <c r="AI468" s="23"/>
      <c r="AJ468" s="23"/>
      <c r="AK468" s="220"/>
      <c r="AL468" s="220">
        <v>1022</v>
      </c>
      <c r="AM468" s="220"/>
      <c r="AN468" s="220"/>
      <c r="AO468" s="284"/>
      <c r="AP468" s="292"/>
      <c r="AQ468" s="23"/>
      <c r="AR468" s="23"/>
      <c r="AS468" s="23"/>
      <c r="AT468" s="23"/>
      <c r="AU468" s="23"/>
      <c r="AV468" s="23"/>
      <c r="AW468" s="23"/>
      <c r="AX468" s="23"/>
      <c r="AY468" s="220"/>
      <c r="AZ468" s="343">
        <v>64</v>
      </c>
      <c r="BA468" s="343"/>
      <c r="BB468" s="343"/>
      <c r="BC468" s="284"/>
      <c r="BD468" s="292"/>
      <c r="BE468" s="23"/>
      <c r="BF468" s="37"/>
      <c r="BG468" s="37"/>
      <c r="BH468" s="37"/>
      <c r="BI468" s="37"/>
      <c r="BJ468" s="37"/>
      <c r="BK468" s="37"/>
      <c r="BL468" s="129"/>
      <c r="BM468" s="220"/>
      <c r="BN468" s="347">
        <v>0</v>
      </c>
      <c r="BO468" s="348"/>
      <c r="BP468" s="348"/>
      <c r="BQ468" s="349"/>
      <c r="BR468" s="343">
        <v>0</v>
      </c>
      <c r="BS468" s="343"/>
      <c r="BT468" s="343"/>
      <c r="BU468" s="284"/>
      <c r="BV468" s="293"/>
      <c r="BW468" s="23"/>
      <c r="BX468" s="23"/>
      <c r="BY468" s="23"/>
      <c r="BZ468" s="23"/>
      <c r="CA468" s="23"/>
      <c r="CB468" s="23"/>
      <c r="CC468" s="23"/>
      <c r="CD468" s="23"/>
      <c r="CE468" s="220"/>
      <c r="CF468" s="343">
        <v>66</v>
      </c>
      <c r="CG468" s="343"/>
      <c r="CH468" s="343"/>
      <c r="CI468" s="284"/>
      <c r="CJ468" s="291"/>
      <c r="CK468" s="292"/>
      <c r="CL468" s="23"/>
      <c r="CM468" s="163"/>
      <c r="CN468" s="23"/>
      <c r="CO468" s="23"/>
      <c r="CP468" s="23"/>
      <c r="CQ468" s="23"/>
      <c r="CR468" s="23"/>
      <c r="CS468" s="220"/>
      <c r="CT468" s="343">
        <v>0</v>
      </c>
      <c r="CU468" s="343"/>
      <c r="CV468" s="343"/>
    </row>
    <row r="469" spans="1:100" ht="12.95" customHeight="1" x14ac:dyDescent="0.2">
      <c r="A469" s="45" t="s">
        <v>184</v>
      </c>
      <c r="B469" s="204" t="s">
        <v>1628</v>
      </c>
      <c r="C469" s="204" t="s">
        <v>1908</v>
      </c>
      <c r="D469" s="285"/>
      <c r="K469" s="103"/>
      <c r="L469" s="190"/>
      <c r="M469" s="190"/>
      <c r="N469" s="70"/>
      <c r="O469" s="82"/>
      <c r="P469" s="83"/>
      <c r="Q469" s="208"/>
      <c r="R469" s="202">
        <v>1111</v>
      </c>
      <c r="S469" s="70">
        <f t="shared" si="77"/>
        <v>633</v>
      </c>
      <c r="T469" s="82">
        <f t="shared" si="81"/>
        <v>1111</v>
      </c>
      <c r="U469" s="83">
        <f t="shared" si="82"/>
        <v>0</v>
      </c>
      <c r="V469" s="136"/>
      <c r="W469" s="136"/>
      <c r="X469" s="70"/>
      <c r="Y469" s="82"/>
      <c r="Z469" s="83"/>
      <c r="AA469" s="287"/>
      <c r="AB469" s="286"/>
      <c r="AC469" s="286"/>
      <c r="AD469" s="286"/>
      <c r="AE469" s="286"/>
      <c r="AF469" s="286"/>
      <c r="AG469" s="286"/>
      <c r="AH469" s="190"/>
      <c r="AI469" s="190"/>
      <c r="AJ469" s="190"/>
      <c r="AK469" s="343"/>
      <c r="AL469" s="343">
        <v>47</v>
      </c>
      <c r="AM469" s="343"/>
      <c r="AN469" s="343"/>
      <c r="AO469" s="287"/>
      <c r="AP469" s="286"/>
      <c r="AQ469" s="286"/>
      <c r="AR469" s="286"/>
      <c r="AS469" s="286"/>
      <c r="AT469" s="286"/>
      <c r="AU469" s="286"/>
      <c r="AV469" s="190"/>
      <c r="AW469" s="190"/>
      <c r="AX469" s="190"/>
      <c r="AY469" s="343"/>
      <c r="AZ469" s="343">
        <v>797</v>
      </c>
      <c r="BA469" s="343"/>
      <c r="BB469" s="343"/>
      <c r="BC469" s="287"/>
      <c r="BD469" s="286"/>
      <c r="BE469" s="286"/>
      <c r="BF469" s="288"/>
      <c r="BG469" s="288"/>
      <c r="BH469" s="288"/>
      <c r="BI469" s="288"/>
      <c r="BJ469" s="288"/>
      <c r="BK469" s="288"/>
      <c r="BL469" s="289"/>
      <c r="BM469" s="343"/>
      <c r="BN469" s="347">
        <v>0</v>
      </c>
      <c r="BO469" s="348"/>
      <c r="BP469" s="348"/>
      <c r="BQ469" s="346"/>
      <c r="BR469" s="343">
        <v>0</v>
      </c>
      <c r="BS469" s="343"/>
      <c r="BT469" s="343"/>
      <c r="BU469" s="287"/>
      <c r="BV469" s="286"/>
      <c r="BW469" s="286"/>
      <c r="BX469" s="283"/>
      <c r="BY469" s="283"/>
      <c r="BZ469" s="283"/>
      <c r="CA469" s="283"/>
      <c r="CB469" s="283"/>
      <c r="CC469" s="283"/>
      <c r="CD469" s="283"/>
      <c r="CE469" s="343"/>
      <c r="CF469" s="343">
        <v>265</v>
      </c>
      <c r="CG469" s="343"/>
      <c r="CH469" s="343"/>
      <c r="CI469" s="287"/>
      <c r="CJ469" s="286"/>
      <c r="CK469" s="286"/>
      <c r="CL469" s="286"/>
      <c r="CM469" s="286"/>
      <c r="CN469" s="286"/>
      <c r="CO469" s="286"/>
      <c r="CP469" s="190"/>
      <c r="CQ469" s="190"/>
      <c r="CR469" s="190"/>
      <c r="CS469" s="343"/>
      <c r="CT469" s="343">
        <v>2</v>
      </c>
      <c r="CU469" s="343"/>
      <c r="CV469" s="343"/>
    </row>
    <row r="470" spans="1:100" ht="12.95" customHeight="1" x14ac:dyDescent="0.2">
      <c r="A470" s="45" t="s">
        <v>188</v>
      </c>
      <c r="B470" s="204" t="s">
        <v>2445</v>
      </c>
      <c r="C470" s="204" t="s">
        <v>1908</v>
      </c>
      <c r="D470" s="285"/>
      <c r="K470" s="103"/>
      <c r="L470" s="190"/>
      <c r="M470" s="190"/>
      <c r="N470" s="70"/>
      <c r="O470" s="82"/>
      <c r="P470" s="83"/>
      <c r="Q470" s="202"/>
      <c r="R470" s="202">
        <v>1018</v>
      </c>
      <c r="S470" s="70">
        <f t="shared" si="77"/>
        <v>643</v>
      </c>
      <c r="T470" s="82">
        <f t="shared" si="81"/>
        <v>1018</v>
      </c>
      <c r="U470" s="83">
        <f t="shared" si="82"/>
        <v>0</v>
      </c>
      <c r="V470" s="136"/>
      <c r="W470" s="136"/>
      <c r="X470" s="70"/>
      <c r="Y470" s="82"/>
      <c r="Z470" s="83"/>
      <c r="AA470" s="287"/>
      <c r="AB470" s="286"/>
      <c r="AC470" s="286"/>
      <c r="AD470" s="286"/>
      <c r="AE470" s="286"/>
      <c r="AF470" s="286"/>
      <c r="AG470" s="286"/>
      <c r="AH470" s="190"/>
      <c r="AI470" s="190"/>
      <c r="AJ470" s="190"/>
      <c r="AK470" s="220"/>
      <c r="AL470" s="343">
        <v>503</v>
      </c>
      <c r="AM470" s="343"/>
      <c r="AN470" s="343"/>
      <c r="AO470" s="287"/>
      <c r="AP470" s="286"/>
      <c r="AQ470" s="286"/>
      <c r="AR470" s="286"/>
      <c r="AS470" s="286"/>
      <c r="AT470" s="286"/>
      <c r="AU470" s="286"/>
      <c r="AV470" s="190"/>
      <c r="AW470" s="190"/>
      <c r="AX470" s="190"/>
      <c r="AY470" s="343"/>
      <c r="AZ470" s="343">
        <v>0</v>
      </c>
      <c r="BA470" s="343"/>
      <c r="BB470" s="343"/>
      <c r="BC470" s="287"/>
      <c r="BD470" s="286"/>
      <c r="BE470" s="286"/>
      <c r="BF470" s="288"/>
      <c r="BG470" s="288"/>
      <c r="BH470" s="288"/>
      <c r="BI470" s="288"/>
      <c r="BJ470" s="288"/>
      <c r="BK470" s="288"/>
      <c r="BL470" s="289"/>
      <c r="BM470" s="343"/>
      <c r="BN470" s="347">
        <v>41</v>
      </c>
      <c r="BO470" s="348"/>
      <c r="BP470" s="348"/>
      <c r="BQ470" s="346"/>
      <c r="BR470" s="343">
        <v>85</v>
      </c>
      <c r="BS470" s="343"/>
      <c r="BT470" s="343"/>
      <c r="BU470" s="287"/>
      <c r="BV470" s="286"/>
      <c r="BW470" s="286"/>
      <c r="BX470" s="283"/>
      <c r="BY470" s="283"/>
      <c r="BZ470" s="283"/>
      <c r="CA470" s="283"/>
      <c r="CB470" s="283"/>
      <c r="CC470" s="283"/>
      <c r="CD470" s="283"/>
      <c r="CE470" s="343"/>
      <c r="CF470" s="343">
        <v>389</v>
      </c>
      <c r="CG470" s="343"/>
      <c r="CH470" s="343"/>
      <c r="CI470" s="287"/>
      <c r="CJ470" s="286"/>
      <c r="CK470" s="286"/>
      <c r="CL470" s="286"/>
      <c r="CM470" s="286"/>
      <c r="CN470" s="286"/>
      <c r="CO470" s="286"/>
      <c r="CP470" s="190"/>
      <c r="CQ470" s="190"/>
      <c r="CR470" s="190"/>
      <c r="CS470" s="343"/>
      <c r="CT470" s="343">
        <v>0</v>
      </c>
      <c r="CU470" s="343"/>
      <c r="CV470" s="343"/>
    </row>
    <row r="471" spans="1:100" ht="12.95" customHeight="1" x14ac:dyDescent="0.2">
      <c r="A471" s="45"/>
      <c r="B471" s="204" t="s">
        <v>2560</v>
      </c>
      <c r="C471" s="204" t="s">
        <v>1908</v>
      </c>
      <c r="D471" s="285"/>
      <c r="K471" s="103"/>
      <c r="L471" s="190"/>
      <c r="M471" s="190"/>
      <c r="N471" s="70"/>
      <c r="O471" s="82"/>
      <c r="P471" s="83"/>
      <c r="Q471" s="202"/>
      <c r="R471" s="208">
        <v>959</v>
      </c>
      <c r="S471" s="70">
        <f t="shared" si="77"/>
        <v>654</v>
      </c>
      <c r="T471" s="82">
        <f t="shared" si="81"/>
        <v>959</v>
      </c>
      <c r="U471" s="83">
        <f t="shared" si="82"/>
        <v>0</v>
      </c>
      <c r="V471" s="136"/>
      <c r="W471" s="136"/>
      <c r="X471" s="70"/>
      <c r="Y471" s="82"/>
      <c r="Z471" s="83"/>
      <c r="AA471" s="287"/>
      <c r="AB471" s="286"/>
      <c r="AC471" s="286"/>
      <c r="AD471" s="286"/>
      <c r="AE471" s="286"/>
      <c r="AF471" s="286"/>
      <c r="AG471" s="286"/>
      <c r="AH471" s="190"/>
      <c r="AI471" s="190"/>
      <c r="AJ471" s="190"/>
      <c r="AK471" s="220"/>
      <c r="AL471" s="343">
        <v>959</v>
      </c>
      <c r="AM471" s="343"/>
      <c r="AN471" s="343"/>
      <c r="AO471" s="287"/>
      <c r="AP471" s="286"/>
      <c r="AQ471" s="286"/>
      <c r="AR471" s="286"/>
      <c r="AS471" s="286"/>
      <c r="AT471" s="286"/>
      <c r="AU471" s="286"/>
      <c r="AV471" s="190"/>
      <c r="AW471" s="190"/>
      <c r="AX471" s="190"/>
      <c r="AY471" s="220"/>
      <c r="AZ471" s="343">
        <v>0</v>
      </c>
      <c r="BA471" s="343"/>
      <c r="BB471" s="343"/>
      <c r="BC471" s="287"/>
      <c r="BD471" s="286"/>
      <c r="BE471" s="286"/>
      <c r="BF471" s="288"/>
      <c r="BG471" s="288"/>
      <c r="BH471" s="288"/>
      <c r="BI471" s="288"/>
      <c r="BJ471" s="288"/>
      <c r="BK471" s="288"/>
      <c r="BL471" s="289"/>
      <c r="BM471" s="343"/>
      <c r="BN471" s="347">
        <v>0</v>
      </c>
      <c r="BO471" s="348"/>
      <c r="BP471" s="348"/>
      <c r="BQ471" s="349"/>
      <c r="BR471" s="343">
        <v>0</v>
      </c>
      <c r="BS471" s="343"/>
      <c r="BT471" s="343"/>
      <c r="BU471" s="287"/>
      <c r="BV471" s="286"/>
      <c r="BW471" s="286"/>
      <c r="BX471" s="283"/>
      <c r="BY471" s="283"/>
      <c r="BZ471" s="283"/>
      <c r="CA471" s="283"/>
      <c r="CB471" s="283"/>
      <c r="CC471" s="283"/>
      <c r="CD471" s="283"/>
      <c r="CE471" s="220"/>
      <c r="CF471" s="343">
        <v>0</v>
      </c>
      <c r="CG471" s="343"/>
      <c r="CH471" s="343"/>
      <c r="CI471" s="287"/>
      <c r="CJ471" s="286"/>
      <c r="CK471" s="286"/>
      <c r="CL471" s="286"/>
      <c r="CM471" s="286"/>
      <c r="CN471" s="286"/>
      <c r="CO471" s="286"/>
      <c r="CP471" s="190"/>
      <c r="CQ471" s="190"/>
      <c r="CR471" s="190"/>
      <c r="CS471" s="343"/>
      <c r="CT471" s="343">
        <v>0</v>
      </c>
      <c r="CU471" s="343"/>
      <c r="CV471" s="343"/>
    </row>
    <row r="472" spans="1:100" ht="12.95" customHeight="1" x14ac:dyDescent="0.2">
      <c r="A472" s="41" t="s">
        <v>185</v>
      </c>
      <c r="B472" s="204" t="s">
        <v>2561</v>
      </c>
      <c r="C472" s="204" t="s">
        <v>1908</v>
      </c>
      <c r="D472" s="285"/>
      <c r="K472" s="103"/>
      <c r="L472" s="190"/>
      <c r="M472" s="190"/>
      <c r="N472" s="70"/>
      <c r="O472" s="82"/>
      <c r="P472" s="83"/>
      <c r="Q472" s="202"/>
      <c r="R472" s="208">
        <v>948</v>
      </c>
      <c r="S472" s="70">
        <f t="shared" si="77"/>
        <v>656</v>
      </c>
      <c r="T472" s="82">
        <f t="shared" si="81"/>
        <v>948</v>
      </c>
      <c r="U472" s="83">
        <f t="shared" si="82"/>
        <v>0</v>
      </c>
      <c r="V472" s="136"/>
      <c r="W472" s="136"/>
      <c r="X472" s="70"/>
      <c r="Y472" s="82"/>
      <c r="Z472" s="83"/>
      <c r="AA472" s="287"/>
      <c r="AB472" s="286"/>
      <c r="AC472" s="286"/>
      <c r="AD472" s="286"/>
      <c r="AE472" s="286"/>
      <c r="AF472" s="286"/>
      <c r="AG472" s="286"/>
      <c r="AH472" s="190"/>
      <c r="AI472" s="190"/>
      <c r="AJ472" s="190"/>
      <c r="AK472" s="220"/>
      <c r="AL472" s="343">
        <v>931</v>
      </c>
      <c r="AM472" s="343"/>
      <c r="AN472" s="343"/>
      <c r="AO472" s="287"/>
      <c r="AP472" s="286"/>
      <c r="AQ472" s="286"/>
      <c r="AR472" s="286"/>
      <c r="AS472" s="286"/>
      <c r="AT472" s="286"/>
      <c r="AU472" s="286"/>
      <c r="AV472" s="190"/>
      <c r="AW472" s="190"/>
      <c r="AX472" s="190"/>
      <c r="AY472" s="220"/>
      <c r="AZ472" s="343">
        <v>0</v>
      </c>
      <c r="BA472" s="343"/>
      <c r="BB472" s="343"/>
      <c r="BC472" s="287"/>
      <c r="BD472" s="286"/>
      <c r="BE472" s="286"/>
      <c r="BF472" s="288"/>
      <c r="BG472" s="288"/>
      <c r="BH472" s="288"/>
      <c r="BI472" s="288"/>
      <c r="BJ472" s="288"/>
      <c r="BK472" s="288"/>
      <c r="BL472" s="289"/>
      <c r="BM472" s="343"/>
      <c r="BN472" s="347">
        <v>0</v>
      </c>
      <c r="BO472" s="348"/>
      <c r="BP472" s="348"/>
      <c r="BQ472" s="349"/>
      <c r="BR472" s="343">
        <v>0</v>
      </c>
      <c r="BS472" s="343"/>
      <c r="BT472" s="343"/>
      <c r="BU472" s="287"/>
      <c r="BV472" s="286"/>
      <c r="BW472" s="286"/>
      <c r="BX472" s="283"/>
      <c r="BY472" s="283"/>
      <c r="BZ472" s="283"/>
      <c r="CA472" s="283"/>
      <c r="CB472" s="283"/>
      <c r="CC472" s="283"/>
      <c r="CD472" s="283"/>
      <c r="CE472" s="220"/>
      <c r="CF472" s="343">
        <v>17</v>
      </c>
      <c r="CG472" s="343"/>
      <c r="CH472" s="343"/>
      <c r="CI472" s="287"/>
      <c r="CJ472" s="286"/>
      <c r="CK472" s="286"/>
      <c r="CL472" s="286"/>
      <c r="CM472" s="286"/>
      <c r="CN472" s="286"/>
      <c r="CO472" s="286"/>
      <c r="CP472" s="190"/>
      <c r="CQ472" s="190"/>
      <c r="CR472" s="190"/>
      <c r="CS472" s="343"/>
      <c r="CT472" s="343">
        <v>0</v>
      </c>
      <c r="CU472" s="343"/>
      <c r="CV472" s="343"/>
    </row>
    <row r="473" spans="1:100" ht="12.95" customHeight="1" x14ac:dyDescent="0.2">
      <c r="A473" s="3" t="s">
        <v>194</v>
      </c>
      <c r="B473" s="204" t="s">
        <v>2562</v>
      </c>
      <c r="C473" s="204" t="s">
        <v>1908</v>
      </c>
      <c r="D473" s="285"/>
      <c r="K473" s="103"/>
      <c r="L473" s="190"/>
      <c r="M473" s="190"/>
      <c r="N473" s="70"/>
      <c r="O473" s="82"/>
      <c r="P473" s="83"/>
      <c r="Q473" s="202"/>
      <c r="R473" s="208">
        <v>840</v>
      </c>
      <c r="S473" s="70">
        <f t="shared" si="77"/>
        <v>673</v>
      </c>
      <c r="T473" s="82">
        <f t="shared" si="81"/>
        <v>840</v>
      </c>
      <c r="U473" s="83">
        <f t="shared" si="82"/>
        <v>0</v>
      </c>
      <c r="V473" s="136"/>
      <c r="W473" s="136"/>
      <c r="X473" s="70"/>
      <c r="Y473" s="82"/>
      <c r="Z473" s="83"/>
      <c r="AA473" s="287"/>
      <c r="AB473" s="286"/>
      <c r="AC473" s="286"/>
      <c r="AD473" s="286"/>
      <c r="AE473" s="286"/>
      <c r="AF473" s="286"/>
      <c r="AG473" s="286"/>
      <c r="AH473" s="190"/>
      <c r="AI473" s="190"/>
      <c r="AJ473" s="190"/>
      <c r="AK473" s="343"/>
      <c r="AL473" s="343">
        <v>0</v>
      </c>
      <c r="AM473" s="343"/>
      <c r="AN473" s="343"/>
      <c r="AO473" s="287"/>
      <c r="AP473" s="286"/>
      <c r="AQ473" s="286"/>
      <c r="AR473" s="286"/>
      <c r="AS473" s="286"/>
      <c r="AT473" s="286"/>
      <c r="AU473" s="286"/>
      <c r="AV473" s="190"/>
      <c r="AW473" s="190"/>
      <c r="AX473" s="190"/>
      <c r="AY473" s="343"/>
      <c r="AZ473" s="343">
        <v>0</v>
      </c>
      <c r="BA473" s="343"/>
      <c r="BB473" s="343"/>
      <c r="BC473" s="287"/>
      <c r="BD473" s="286"/>
      <c r="BE473" s="286"/>
      <c r="BF473" s="288"/>
      <c r="BG473" s="288"/>
      <c r="BH473" s="288"/>
      <c r="BI473" s="288"/>
      <c r="BJ473" s="288"/>
      <c r="BK473" s="288"/>
      <c r="BL473" s="289"/>
      <c r="BM473" s="343"/>
      <c r="BN473" s="347">
        <v>52</v>
      </c>
      <c r="BO473" s="348"/>
      <c r="BP473" s="348"/>
      <c r="BQ473" s="346"/>
      <c r="BR473" s="343">
        <v>0</v>
      </c>
      <c r="BS473" s="343"/>
      <c r="BT473" s="343"/>
      <c r="BU473" s="287"/>
      <c r="BV473" s="286"/>
      <c r="BW473" s="286"/>
      <c r="BX473" s="283"/>
      <c r="BY473" s="283"/>
      <c r="BZ473" s="283"/>
      <c r="CA473" s="283"/>
      <c r="CB473" s="283"/>
      <c r="CC473" s="283"/>
      <c r="CD473" s="283"/>
      <c r="CE473" s="343"/>
      <c r="CF473" s="343">
        <v>788</v>
      </c>
      <c r="CG473" s="343"/>
      <c r="CH473" s="343"/>
      <c r="CI473" s="287"/>
      <c r="CJ473" s="286"/>
      <c r="CK473" s="286"/>
      <c r="CL473" s="286"/>
      <c r="CM473" s="286"/>
      <c r="CN473" s="286"/>
      <c r="CO473" s="286"/>
      <c r="CP473" s="190"/>
      <c r="CQ473" s="190"/>
      <c r="CR473" s="190"/>
      <c r="CS473" s="343"/>
      <c r="CT473" s="343">
        <v>0</v>
      </c>
      <c r="CU473" s="343"/>
      <c r="CV473" s="343"/>
    </row>
    <row r="474" spans="1:100" ht="12.95" customHeight="1" x14ac:dyDescent="0.2">
      <c r="A474" s="42" t="s">
        <v>182</v>
      </c>
      <c r="B474" s="204" t="s">
        <v>2563</v>
      </c>
      <c r="C474" s="204" t="s">
        <v>1908</v>
      </c>
      <c r="D474" s="285"/>
      <c r="K474" s="103"/>
      <c r="L474" s="190"/>
      <c r="M474" s="190"/>
      <c r="N474" s="70"/>
      <c r="O474" s="82"/>
      <c r="P474" s="83"/>
      <c r="Q474" s="202"/>
      <c r="R474" s="208">
        <v>791</v>
      </c>
      <c r="S474" s="70">
        <f t="shared" si="77"/>
        <v>682</v>
      </c>
      <c r="T474" s="82">
        <f t="shared" si="81"/>
        <v>791</v>
      </c>
      <c r="U474" s="83">
        <f t="shared" si="82"/>
        <v>0</v>
      </c>
      <c r="V474" s="136"/>
      <c r="W474" s="136"/>
      <c r="X474" s="70"/>
      <c r="Y474" s="82"/>
      <c r="Z474" s="83"/>
      <c r="AA474" s="287"/>
      <c r="AB474" s="286"/>
      <c r="AC474" s="286"/>
      <c r="AD474" s="286"/>
      <c r="AE474" s="286"/>
      <c r="AF474" s="286"/>
      <c r="AG474" s="286"/>
      <c r="AH474" s="190"/>
      <c r="AI474" s="190"/>
      <c r="AJ474" s="190"/>
      <c r="AK474" s="211"/>
      <c r="AL474" s="350">
        <v>247</v>
      </c>
      <c r="AM474" s="350"/>
      <c r="AN474" s="350"/>
      <c r="AO474" s="287"/>
      <c r="AP474" s="286"/>
      <c r="AQ474" s="286"/>
      <c r="AR474" s="286"/>
      <c r="AS474" s="286"/>
      <c r="AT474" s="286"/>
      <c r="AU474" s="286"/>
      <c r="AV474" s="190"/>
      <c r="AW474" s="190"/>
      <c r="AX474" s="190"/>
      <c r="AY474" s="211"/>
      <c r="AZ474" s="350">
        <v>0</v>
      </c>
      <c r="BA474" s="350"/>
      <c r="BB474" s="350"/>
      <c r="BC474" s="287"/>
      <c r="BD474" s="286"/>
      <c r="BE474" s="286"/>
      <c r="BF474" s="288"/>
      <c r="BG474" s="288"/>
      <c r="BH474" s="288"/>
      <c r="BI474" s="288"/>
      <c r="BJ474" s="288"/>
      <c r="BK474" s="288"/>
      <c r="BL474" s="289"/>
      <c r="BM474" s="350"/>
      <c r="BN474" s="351">
        <v>95</v>
      </c>
      <c r="BO474" s="236"/>
      <c r="BP474" s="236"/>
      <c r="BQ474" s="352"/>
      <c r="BR474" s="350">
        <v>0</v>
      </c>
      <c r="BS474" s="350"/>
      <c r="BT474" s="350"/>
      <c r="BU474" s="287"/>
      <c r="BV474" s="286"/>
      <c r="BW474" s="286"/>
      <c r="BX474" s="283"/>
      <c r="BY474" s="283"/>
      <c r="BZ474" s="283"/>
      <c r="CA474" s="283"/>
      <c r="CB474" s="283"/>
      <c r="CC474" s="283"/>
      <c r="CD474" s="283"/>
      <c r="CE474" s="211"/>
      <c r="CF474" s="350">
        <v>449</v>
      </c>
      <c r="CG474" s="350"/>
      <c r="CH474" s="350"/>
      <c r="CI474" s="287"/>
      <c r="CJ474" s="286"/>
      <c r="CK474" s="286"/>
      <c r="CL474" s="286"/>
      <c r="CM474" s="286"/>
      <c r="CN474" s="286"/>
      <c r="CO474" s="286"/>
      <c r="CP474" s="190"/>
      <c r="CQ474" s="190"/>
      <c r="CR474" s="190"/>
      <c r="CS474" s="211"/>
      <c r="CT474" s="350">
        <v>0</v>
      </c>
      <c r="CU474" s="350"/>
      <c r="CV474" s="350"/>
    </row>
    <row r="475" spans="1:100" ht="12.95" customHeight="1" x14ac:dyDescent="0.2">
      <c r="A475" s="45" t="s">
        <v>197</v>
      </c>
      <c r="B475" s="204" t="s">
        <v>2564</v>
      </c>
      <c r="C475" s="204" t="s">
        <v>1908</v>
      </c>
      <c r="D475" s="285"/>
      <c r="K475" s="103"/>
      <c r="L475" s="190"/>
      <c r="M475" s="190"/>
      <c r="N475" s="70"/>
      <c r="O475" s="82"/>
      <c r="P475" s="83"/>
      <c r="Q475" s="208"/>
      <c r="R475" s="208">
        <v>789</v>
      </c>
      <c r="S475" s="70">
        <f t="shared" si="77"/>
        <v>683</v>
      </c>
      <c r="T475" s="82">
        <f t="shared" si="81"/>
        <v>789</v>
      </c>
      <c r="U475" s="83">
        <f t="shared" si="82"/>
        <v>0</v>
      </c>
      <c r="V475" s="136"/>
      <c r="W475" s="136"/>
      <c r="X475" s="70"/>
      <c r="Y475" s="82"/>
      <c r="Z475" s="83"/>
      <c r="AA475" s="287"/>
      <c r="AB475" s="286"/>
      <c r="AC475" s="286"/>
      <c r="AD475" s="286"/>
      <c r="AE475" s="286"/>
      <c r="AF475" s="286"/>
      <c r="AG475" s="286"/>
      <c r="AH475" s="190"/>
      <c r="AI475" s="190"/>
      <c r="AJ475" s="190"/>
      <c r="AK475" s="350"/>
      <c r="AL475" s="350">
        <v>79</v>
      </c>
      <c r="AM475" s="350"/>
      <c r="AN475" s="350"/>
      <c r="AO475" s="287"/>
      <c r="AP475" s="286"/>
      <c r="AQ475" s="286"/>
      <c r="AR475" s="286"/>
      <c r="AS475" s="286"/>
      <c r="AT475" s="286"/>
      <c r="AU475" s="286"/>
      <c r="AV475" s="190"/>
      <c r="AW475" s="190"/>
      <c r="AX475" s="190"/>
      <c r="AY475" s="350"/>
      <c r="AZ475" s="350">
        <v>0</v>
      </c>
      <c r="BA475" s="350"/>
      <c r="BB475" s="350"/>
      <c r="BC475" s="287"/>
      <c r="BD475" s="286"/>
      <c r="BE475" s="286"/>
      <c r="BF475" s="288"/>
      <c r="BG475" s="288"/>
      <c r="BH475" s="288"/>
      <c r="BI475" s="288"/>
      <c r="BJ475" s="288"/>
      <c r="BK475" s="288"/>
      <c r="BL475" s="289"/>
      <c r="BM475" s="350"/>
      <c r="BN475" s="351">
        <v>205</v>
      </c>
      <c r="BO475" s="236"/>
      <c r="BP475" s="236"/>
      <c r="BQ475" s="352"/>
      <c r="BR475" s="350">
        <v>0</v>
      </c>
      <c r="BS475" s="350"/>
      <c r="BT475" s="350"/>
      <c r="BU475" s="287"/>
      <c r="BV475" s="286"/>
      <c r="BW475" s="286"/>
      <c r="BX475" s="283"/>
      <c r="BY475" s="283"/>
      <c r="BZ475" s="283"/>
      <c r="CA475" s="283"/>
      <c r="CB475" s="283"/>
      <c r="CC475" s="283"/>
      <c r="CD475" s="283"/>
      <c r="CE475" s="350"/>
      <c r="CF475" s="350">
        <v>0</v>
      </c>
      <c r="CG475" s="350"/>
      <c r="CH475" s="350"/>
      <c r="CI475" s="287"/>
      <c r="CJ475" s="286"/>
      <c r="CK475" s="286"/>
      <c r="CL475" s="286"/>
      <c r="CM475" s="286"/>
      <c r="CN475" s="286"/>
      <c r="CO475" s="286"/>
      <c r="CP475" s="190"/>
      <c r="CQ475" s="190"/>
      <c r="CR475" s="190"/>
      <c r="CS475" s="350"/>
      <c r="CT475" s="350">
        <v>505</v>
      </c>
      <c r="CU475" s="350"/>
      <c r="CV475" s="350"/>
    </row>
    <row r="476" spans="1:100" ht="12.95" customHeight="1" x14ac:dyDescent="0.2">
      <c r="A476" s="3" t="s">
        <v>495</v>
      </c>
      <c r="B476" s="207" t="s">
        <v>2565</v>
      </c>
      <c r="C476" s="207" t="s">
        <v>1908</v>
      </c>
      <c r="D476" s="285"/>
      <c r="K476" s="103"/>
      <c r="L476" s="190"/>
      <c r="M476" s="190"/>
      <c r="N476" s="70"/>
      <c r="O476" s="82"/>
      <c r="P476" s="83"/>
      <c r="Q476" s="202"/>
      <c r="R476" s="208">
        <v>741</v>
      </c>
      <c r="S476" s="70">
        <f t="shared" si="77"/>
        <v>698</v>
      </c>
      <c r="T476" s="82">
        <f t="shared" si="81"/>
        <v>741</v>
      </c>
      <c r="U476" s="83">
        <f t="shared" si="82"/>
        <v>0</v>
      </c>
      <c r="V476" s="136"/>
      <c r="W476" s="136"/>
      <c r="X476" s="70"/>
      <c r="Y476" s="82"/>
      <c r="Z476" s="83"/>
      <c r="AA476" s="287"/>
      <c r="AB476" s="286"/>
      <c r="AC476" s="286"/>
      <c r="AD476" s="286"/>
      <c r="AE476" s="286"/>
      <c r="AF476" s="286"/>
      <c r="AG476" s="286"/>
      <c r="AH476" s="190"/>
      <c r="AI476" s="190"/>
      <c r="AJ476" s="190"/>
      <c r="AK476" s="368"/>
      <c r="AL476" s="236">
        <v>171</v>
      </c>
      <c r="AM476" s="236"/>
      <c r="AN476" s="236"/>
      <c r="AO476" s="287"/>
      <c r="AP476" s="286"/>
      <c r="AQ476" s="286"/>
      <c r="AR476" s="286"/>
      <c r="AS476" s="286"/>
      <c r="AT476" s="286"/>
      <c r="AU476" s="286"/>
      <c r="AV476" s="190"/>
      <c r="AW476" s="190"/>
      <c r="AX476" s="190"/>
      <c r="AY476" s="368"/>
      <c r="AZ476" s="236">
        <v>0</v>
      </c>
      <c r="BA476" s="236"/>
      <c r="BB476" s="236"/>
      <c r="BC476" s="287"/>
      <c r="BD476" s="286"/>
      <c r="BE476" s="286"/>
      <c r="BF476" s="288"/>
      <c r="BG476" s="288"/>
      <c r="BH476" s="288"/>
      <c r="BI476" s="288"/>
      <c r="BJ476" s="288"/>
      <c r="BK476" s="288"/>
      <c r="BL476" s="289"/>
      <c r="BM476" s="368"/>
      <c r="BN476" s="351">
        <v>0</v>
      </c>
      <c r="BO476" s="236"/>
      <c r="BP476" s="236"/>
      <c r="BQ476" s="355"/>
      <c r="BR476" s="236">
        <v>495</v>
      </c>
      <c r="BS476" s="236"/>
      <c r="BT476" s="236"/>
      <c r="BU476" s="287"/>
      <c r="BV476" s="286"/>
      <c r="BW476" s="286"/>
      <c r="BX476" s="283"/>
      <c r="BY476" s="283"/>
      <c r="BZ476" s="283"/>
      <c r="CA476" s="283"/>
      <c r="CB476" s="283"/>
      <c r="CC476" s="283"/>
      <c r="CD476" s="283"/>
      <c r="CE476" s="368"/>
      <c r="CF476" s="236">
        <v>75</v>
      </c>
      <c r="CG476" s="236"/>
      <c r="CH476" s="236"/>
      <c r="CI476" s="287"/>
      <c r="CJ476" s="286"/>
      <c r="CK476" s="286"/>
      <c r="CL476" s="286"/>
      <c r="CM476" s="286"/>
      <c r="CN476" s="286"/>
      <c r="CO476" s="286"/>
      <c r="CP476" s="190"/>
      <c r="CQ476" s="190"/>
      <c r="CR476" s="190"/>
      <c r="CS476" s="368"/>
      <c r="CT476" s="236">
        <v>0</v>
      </c>
      <c r="CU476" s="236"/>
      <c r="CV476" s="236"/>
    </row>
    <row r="477" spans="1:100" ht="12.95" customHeight="1" x14ac:dyDescent="0.2">
      <c r="B477" s="204" t="s">
        <v>2566</v>
      </c>
      <c r="C477" s="204" t="s">
        <v>1908</v>
      </c>
      <c r="D477" s="285"/>
      <c r="K477" s="103"/>
      <c r="L477" s="190"/>
      <c r="M477" s="190"/>
      <c r="N477" s="70"/>
      <c r="O477" s="82"/>
      <c r="P477" s="83"/>
      <c r="Q477" s="202"/>
      <c r="R477" s="208">
        <v>732</v>
      </c>
      <c r="S477" s="70">
        <f t="shared" si="77"/>
        <v>701</v>
      </c>
      <c r="T477" s="82">
        <f t="shared" si="81"/>
        <v>732</v>
      </c>
      <c r="U477" s="83">
        <f t="shared" si="82"/>
        <v>0</v>
      </c>
      <c r="V477" s="136"/>
      <c r="W477" s="136"/>
      <c r="X477" s="70"/>
      <c r="Y477" s="82"/>
      <c r="Z477" s="83"/>
      <c r="AA477" s="287"/>
      <c r="AB477" s="286"/>
      <c r="AC477" s="286"/>
      <c r="AD477" s="286"/>
      <c r="AE477" s="286"/>
      <c r="AF477" s="286"/>
      <c r="AG477" s="286"/>
      <c r="AH477" s="190"/>
      <c r="AI477" s="190"/>
      <c r="AJ477" s="190"/>
      <c r="AK477" s="211"/>
      <c r="AL477" s="350">
        <v>17</v>
      </c>
      <c r="AM477" s="350"/>
      <c r="AN477" s="350"/>
      <c r="AO477" s="287"/>
      <c r="AP477" s="286"/>
      <c r="AQ477" s="286"/>
      <c r="AR477" s="286"/>
      <c r="AS477" s="286"/>
      <c r="AT477" s="286"/>
      <c r="AU477" s="286"/>
      <c r="AV477" s="190"/>
      <c r="AW477" s="190"/>
      <c r="AX477" s="190"/>
      <c r="AY477" s="350"/>
      <c r="AZ477" s="350">
        <v>0</v>
      </c>
      <c r="BA477" s="350"/>
      <c r="BB477" s="350"/>
      <c r="BC477" s="287"/>
      <c r="BD477" s="286"/>
      <c r="BE477" s="286"/>
      <c r="BF477" s="288"/>
      <c r="BG477" s="288"/>
      <c r="BH477" s="288"/>
      <c r="BI477" s="288"/>
      <c r="BJ477" s="288"/>
      <c r="BK477" s="288"/>
      <c r="BL477" s="289"/>
      <c r="BM477" s="211"/>
      <c r="BN477" s="351">
        <v>0</v>
      </c>
      <c r="BO477" s="236"/>
      <c r="BP477" s="236"/>
      <c r="BQ477" s="352"/>
      <c r="BR477" s="350">
        <v>0</v>
      </c>
      <c r="BS477" s="350"/>
      <c r="BT477" s="350"/>
      <c r="BU477" s="287"/>
      <c r="BV477" s="286"/>
      <c r="BW477" s="286"/>
      <c r="BX477" s="283"/>
      <c r="BY477" s="283"/>
      <c r="BZ477" s="283"/>
      <c r="CA477" s="283"/>
      <c r="CB477" s="283"/>
      <c r="CC477" s="283"/>
      <c r="CD477" s="283"/>
      <c r="CE477" s="211"/>
      <c r="CF477" s="350">
        <v>715</v>
      </c>
      <c r="CG477" s="350"/>
      <c r="CH477" s="350"/>
      <c r="CI477" s="287"/>
      <c r="CJ477" s="286"/>
      <c r="CK477" s="286"/>
      <c r="CL477" s="286"/>
      <c r="CM477" s="286"/>
      <c r="CN477" s="286"/>
      <c r="CO477" s="286"/>
      <c r="CP477" s="190"/>
      <c r="CQ477" s="190"/>
      <c r="CR477" s="190"/>
      <c r="CS477" s="350"/>
      <c r="CT477" s="350">
        <v>0</v>
      </c>
      <c r="CU477" s="350"/>
      <c r="CV477" s="350"/>
    </row>
    <row r="478" spans="1:100" ht="12" customHeight="1" x14ac:dyDescent="0.2">
      <c r="A478" s="68" t="s">
        <v>205</v>
      </c>
      <c r="B478" s="204" t="s">
        <v>2567</v>
      </c>
      <c r="C478" s="204" t="s">
        <v>1908</v>
      </c>
      <c r="D478" s="285"/>
      <c r="K478" s="103"/>
      <c r="L478" s="190"/>
      <c r="M478" s="190"/>
      <c r="N478" s="70"/>
      <c r="O478" s="82"/>
      <c r="P478" s="83"/>
      <c r="Q478" s="202"/>
      <c r="R478" s="208">
        <v>574</v>
      </c>
      <c r="S478" s="70">
        <f t="shared" si="77"/>
        <v>733</v>
      </c>
      <c r="T478" s="82">
        <f t="shared" si="81"/>
        <v>574</v>
      </c>
      <c r="U478" s="83">
        <f t="shared" si="82"/>
        <v>0</v>
      </c>
      <c r="V478" s="136"/>
      <c r="W478" s="136"/>
      <c r="X478" s="70"/>
      <c r="Y478" s="82"/>
      <c r="Z478" s="83"/>
      <c r="AA478" s="287"/>
      <c r="AB478" s="286"/>
      <c r="AC478" s="286"/>
      <c r="AD478" s="286"/>
      <c r="AE478" s="286"/>
      <c r="AF478" s="286"/>
      <c r="AG478" s="286"/>
      <c r="AH478" s="190"/>
      <c r="AI478" s="190"/>
      <c r="AJ478" s="190"/>
      <c r="AK478" s="211"/>
      <c r="AL478" s="350">
        <v>0</v>
      </c>
      <c r="AM478" s="350"/>
      <c r="AN478" s="350"/>
      <c r="AO478" s="287"/>
      <c r="AP478" s="286"/>
      <c r="AQ478" s="286"/>
      <c r="AR478" s="286"/>
      <c r="AS478" s="286"/>
      <c r="AT478" s="286"/>
      <c r="AU478" s="286"/>
      <c r="AV478" s="190"/>
      <c r="AW478" s="190"/>
      <c r="AX478" s="190"/>
      <c r="AY478" s="350"/>
      <c r="AZ478" s="350">
        <v>0</v>
      </c>
      <c r="BA478" s="350"/>
      <c r="BB478" s="350"/>
      <c r="BC478" s="287"/>
      <c r="BD478" s="286"/>
      <c r="BE478" s="286"/>
      <c r="BF478" s="288"/>
      <c r="BG478" s="288"/>
      <c r="BH478" s="288"/>
      <c r="BI478" s="288"/>
      <c r="BJ478" s="288"/>
      <c r="BK478" s="288"/>
      <c r="BL478" s="289"/>
      <c r="BM478" s="350"/>
      <c r="BN478" s="351">
        <v>10</v>
      </c>
      <c r="BO478" s="236"/>
      <c r="BP478" s="236"/>
      <c r="BQ478" s="352"/>
      <c r="BR478" s="350">
        <v>513</v>
      </c>
      <c r="BS478" s="350"/>
      <c r="BT478" s="350"/>
      <c r="BU478" s="287"/>
      <c r="BV478" s="286"/>
      <c r="BW478" s="286"/>
      <c r="BX478" s="283"/>
      <c r="BY478" s="283"/>
      <c r="BZ478" s="283"/>
      <c r="CA478" s="283"/>
      <c r="CB478" s="283"/>
      <c r="CC478" s="283"/>
      <c r="CD478" s="283"/>
      <c r="CE478" s="211"/>
      <c r="CF478" s="350">
        <v>51</v>
      </c>
      <c r="CG478" s="350"/>
      <c r="CH478" s="350"/>
      <c r="CI478" s="287"/>
      <c r="CJ478" s="286"/>
      <c r="CK478" s="286"/>
      <c r="CL478" s="286"/>
      <c r="CM478" s="286"/>
      <c r="CN478" s="286"/>
      <c r="CO478" s="286"/>
      <c r="CP478" s="190"/>
      <c r="CQ478" s="190"/>
      <c r="CR478" s="190"/>
      <c r="CS478" s="350"/>
      <c r="CT478" s="350">
        <v>0</v>
      </c>
      <c r="CU478" s="350"/>
      <c r="CV478" s="350"/>
    </row>
    <row r="479" spans="1:100" ht="12.95" customHeight="1" x14ac:dyDescent="0.2">
      <c r="A479" s="41" t="s">
        <v>201</v>
      </c>
      <c r="B479" s="204" t="s">
        <v>2568</v>
      </c>
      <c r="C479" s="204" t="s">
        <v>1908</v>
      </c>
      <c r="D479" s="285"/>
      <c r="K479" s="103"/>
      <c r="L479" s="190"/>
      <c r="M479" s="190"/>
      <c r="N479" s="70"/>
      <c r="O479" s="82"/>
      <c r="P479" s="83"/>
      <c r="Q479" s="202"/>
      <c r="R479" s="208">
        <v>573</v>
      </c>
      <c r="S479" s="70">
        <f t="shared" si="77"/>
        <v>734</v>
      </c>
      <c r="T479" s="82">
        <f t="shared" si="81"/>
        <v>573</v>
      </c>
      <c r="U479" s="83">
        <f t="shared" si="82"/>
        <v>0</v>
      </c>
      <c r="V479" s="136"/>
      <c r="W479" s="136"/>
      <c r="X479" s="70"/>
      <c r="Y479" s="82"/>
      <c r="Z479" s="83"/>
      <c r="AA479" s="287"/>
      <c r="AB479" s="286"/>
      <c r="AC479" s="286"/>
      <c r="AD479" s="286"/>
      <c r="AE479" s="286"/>
      <c r="AF479" s="286"/>
      <c r="AG479" s="286"/>
      <c r="AH479" s="190"/>
      <c r="AI479" s="190"/>
      <c r="AJ479" s="190"/>
      <c r="AK479" s="350"/>
      <c r="AL479" s="350">
        <v>313</v>
      </c>
      <c r="AM479" s="350"/>
      <c r="AN479" s="350"/>
      <c r="AO479" s="287"/>
      <c r="AP479" s="286"/>
      <c r="AQ479" s="286"/>
      <c r="AR479" s="286"/>
      <c r="AS479" s="286"/>
      <c r="AT479" s="286"/>
      <c r="AU479" s="286"/>
      <c r="AV479" s="190"/>
      <c r="AW479" s="190"/>
      <c r="AX479" s="190"/>
      <c r="AY479" s="350"/>
      <c r="AZ479" s="350">
        <v>182</v>
      </c>
      <c r="BA479" s="350"/>
      <c r="BB479" s="350"/>
      <c r="BC479" s="287"/>
      <c r="BD479" s="286"/>
      <c r="BE479" s="286"/>
      <c r="BF479" s="288"/>
      <c r="BG479" s="288"/>
      <c r="BH479" s="288"/>
      <c r="BI479" s="288"/>
      <c r="BJ479" s="288"/>
      <c r="BK479" s="288"/>
      <c r="BL479" s="289"/>
      <c r="BM479" s="350"/>
      <c r="BN479" s="351">
        <v>65</v>
      </c>
      <c r="BO479" s="236"/>
      <c r="BP479" s="236"/>
      <c r="BQ479" s="352"/>
      <c r="BR479" s="350">
        <v>13</v>
      </c>
      <c r="BS479" s="350"/>
      <c r="BT479" s="350"/>
      <c r="BU479" s="287"/>
      <c r="BV479" s="286"/>
      <c r="BW479" s="286"/>
      <c r="BX479" s="283"/>
      <c r="BY479" s="283"/>
      <c r="BZ479" s="283"/>
      <c r="CA479" s="283"/>
      <c r="CB479" s="283"/>
      <c r="CC479" s="283"/>
      <c r="CD479" s="283"/>
      <c r="CE479" s="350"/>
      <c r="CF479" s="350"/>
      <c r="CG479" s="350"/>
      <c r="CH479" s="350"/>
      <c r="CI479" s="287"/>
      <c r="CJ479" s="286"/>
      <c r="CK479" s="286"/>
      <c r="CL479" s="286"/>
      <c r="CM479" s="286"/>
      <c r="CN479" s="286"/>
      <c r="CO479" s="286"/>
      <c r="CP479" s="190"/>
      <c r="CQ479" s="190"/>
      <c r="CR479" s="190"/>
      <c r="CS479" s="350"/>
      <c r="CT479" s="350"/>
      <c r="CU479" s="350"/>
      <c r="CV479" s="350"/>
    </row>
    <row r="480" spans="1:100" s="12" customFormat="1" ht="12.95" customHeight="1" x14ac:dyDescent="0.2">
      <c r="A480" s="38" t="s">
        <v>224</v>
      </c>
      <c r="B480" s="204" t="s">
        <v>2569</v>
      </c>
      <c r="C480" s="204" t="s">
        <v>1908</v>
      </c>
      <c r="D480" s="285"/>
      <c r="E480" s="104"/>
      <c r="F480" s="21"/>
      <c r="G480" s="104"/>
      <c r="H480" s="21"/>
      <c r="I480" s="21"/>
      <c r="J480" s="21"/>
      <c r="K480" s="103"/>
      <c r="L480" s="190"/>
      <c r="M480" s="190"/>
      <c r="N480" s="70"/>
      <c r="O480" s="82"/>
      <c r="P480" s="83"/>
      <c r="Q480" s="202"/>
      <c r="R480" s="208">
        <v>539</v>
      </c>
      <c r="S480" s="70">
        <f t="shared" si="77"/>
        <v>739</v>
      </c>
      <c r="T480" s="82">
        <f t="shared" si="81"/>
        <v>539</v>
      </c>
      <c r="U480" s="83">
        <f t="shared" si="82"/>
        <v>0</v>
      </c>
      <c r="V480" s="136"/>
      <c r="W480" s="136"/>
      <c r="X480" s="70"/>
      <c r="Y480" s="82"/>
      <c r="Z480" s="83"/>
      <c r="AA480" s="287"/>
      <c r="AB480" s="286"/>
      <c r="AC480" s="286"/>
      <c r="AD480" s="286"/>
      <c r="AE480" s="286"/>
      <c r="AF480" s="286"/>
      <c r="AG480" s="286"/>
      <c r="AH480" s="190"/>
      <c r="AI480" s="190"/>
      <c r="AJ480" s="190"/>
      <c r="AK480" s="211"/>
      <c r="AL480" s="350">
        <v>0</v>
      </c>
      <c r="AM480" s="350"/>
      <c r="AN480" s="350"/>
      <c r="AO480" s="287"/>
      <c r="AP480" s="286"/>
      <c r="AQ480" s="286"/>
      <c r="AR480" s="286"/>
      <c r="AS480" s="286"/>
      <c r="AT480" s="286"/>
      <c r="AU480" s="286"/>
      <c r="AV480" s="190"/>
      <c r="AW480" s="190"/>
      <c r="AX480" s="190"/>
      <c r="AY480" s="211"/>
      <c r="AZ480" s="350">
        <v>0</v>
      </c>
      <c r="BA480" s="350"/>
      <c r="BB480" s="350"/>
      <c r="BC480" s="287"/>
      <c r="BD480" s="286"/>
      <c r="BE480" s="286"/>
      <c r="BF480" s="288"/>
      <c r="BG480" s="288"/>
      <c r="BH480" s="288"/>
      <c r="BI480" s="288"/>
      <c r="BJ480" s="288"/>
      <c r="BK480" s="288"/>
      <c r="BL480" s="289"/>
      <c r="BM480" s="211"/>
      <c r="BN480" s="351">
        <v>63</v>
      </c>
      <c r="BO480" s="236"/>
      <c r="BP480" s="236"/>
      <c r="BQ480" s="355"/>
      <c r="BR480" s="350">
        <v>147</v>
      </c>
      <c r="BS480" s="350"/>
      <c r="BT480" s="350"/>
      <c r="BU480" s="287"/>
      <c r="BV480" s="286"/>
      <c r="BW480" s="286"/>
      <c r="BX480" s="283"/>
      <c r="BY480" s="283"/>
      <c r="BZ480" s="283"/>
      <c r="CA480" s="283"/>
      <c r="CB480" s="283"/>
      <c r="CC480" s="283"/>
      <c r="CD480" s="283"/>
      <c r="CE480" s="211"/>
      <c r="CF480" s="350">
        <v>324</v>
      </c>
      <c r="CG480" s="350"/>
      <c r="CH480" s="350"/>
      <c r="CI480" s="287"/>
      <c r="CJ480" s="286"/>
      <c r="CK480" s="286"/>
      <c r="CL480" s="286"/>
      <c r="CM480" s="286"/>
      <c r="CN480" s="286"/>
      <c r="CO480" s="286"/>
      <c r="CP480" s="190"/>
      <c r="CQ480" s="190"/>
      <c r="CR480" s="190"/>
      <c r="CS480" s="211"/>
      <c r="CT480" s="350">
        <v>5</v>
      </c>
      <c r="CU480" s="350"/>
      <c r="CV480" s="350"/>
    </row>
    <row r="481" spans="1:100" ht="12.95" customHeight="1" x14ac:dyDescent="0.2">
      <c r="A481" s="41" t="s">
        <v>2345</v>
      </c>
      <c r="B481" s="204" t="s">
        <v>2570</v>
      </c>
      <c r="C481" s="204" t="s">
        <v>1908</v>
      </c>
      <c r="D481" s="285"/>
      <c r="K481" s="103"/>
      <c r="L481" s="190"/>
      <c r="M481" s="190"/>
      <c r="N481" s="70"/>
      <c r="O481" s="82"/>
      <c r="P481" s="83"/>
      <c r="Q481" s="202"/>
      <c r="R481" s="208">
        <v>524</v>
      </c>
      <c r="S481" s="70">
        <f t="shared" si="77"/>
        <v>747</v>
      </c>
      <c r="T481" s="82">
        <f t="shared" si="81"/>
        <v>524</v>
      </c>
      <c r="U481" s="83">
        <f t="shared" si="82"/>
        <v>0</v>
      </c>
      <c r="V481" s="136"/>
      <c r="W481" s="136"/>
      <c r="X481" s="70"/>
      <c r="Y481" s="82"/>
      <c r="Z481" s="83"/>
      <c r="AA481" s="287"/>
      <c r="AB481" s="286"/>
      <c r="AC481" s="286"/>
      <c r="AD481" s="286"/>
      <c r="AE481" s="286"/>
      <c r="AF481" s="286"/>
      <c r="AG481" s="286"/>
      <c r="AH481" s="190"/>
      <c r="AI481" s="190"/>
      <c r="AJ481" s="190"/>
      <c r="AK481" s="350"/>
      <c r="AL481" s="350">
        <v>451</v>
      </c>
      <c r="AM481" s="350"/>
      <c r="AN481" s="350"/>
      <c r="AO481" s="287"/>
      <c r="AP481" s="286"/>
      <c r="AQ481" s="286"/>
      <c r="AR481" s="286"/>
      <c r="AS481" s="286"/>
      <c r="AT481" s="286"/>
      <c r="AU481" s="286"/>
      <c r="AV481" s="190"/>
      <c r="AW481" s="190"/>
      <c r="AX481" s="190"/>
      <c r="AY481" s="350"/>
      <c r="AZ481" s="350">
        <v>5</v>
      </c>
      <c r="BA481" s="350"/>
      <c r="BB481" s="350"/>
      <c r="BC481" s="287"/>
      <c r="BD481" s="286"/>
      <c r="BE481" s="286"/>
      <c r="BF481" s="288"/>
      <c r="BG481" s="288"/>
      <c r="BH481" s="288"/>
      <c r="BI481" s="288"/>
      <c r="BJ481" s="288"/>
      <c r="BK481" s="288"/>
      <c r="BL481" s="289"/>
      <c r="BM481" s="350"/>
      <c r="BN481" s="351">
        <v>4</v>
      </c>
      <c r="BO481" s="236"/>
      <c r="BP481" s="236"/>
      <c r="BQ481" s="352"/>
      <c r="BR481" s="350">
        <v>0</v>
      </c>
      <c r="BS481" s="350"/>
      <c r="BT481" s="350"/>
      <c r="BU481" s="287"/>
      <c r="BV481" s="286"/>
      <c r="BW481" s="286"/>
      <c r="BX481" s="283"/>
      <c r="BY481" s="283"/>
      <c r="BZ481" s="283"/>
      <c r="CA481" s="283"/>
      <c r="CB481" s="283"/>
      <c r="CC481" s="283"/>
      <c r="CD481" s="283"/>
      <c r="CE481" s="350"/>
      <c r="CF481" s="350">
        <v>64</v>
      </c>
      <c r="CG481" s="350"/>
      <c r="CH481" s="350"/>
      <c r="CI481" s="287"/>
      <c r="CJ481" s="286"/>
      <c r="CK481" s="286"/>
      <c r="CL481" s="286"/>
      <c r="CM481" s="286"/>
      <c r="CN481" s="286"/>
      <c r="CO481" s="286"/>
      <c r="CP481" s="190"/>
      <c r="CQ481" s="190"/>
      <c r="CR481" s="190"/>
      <c r="CS481" s="350"/>
      <c r="CT481" s="350">
        <v>0</v>
      </c>
      <c r="CU481" s="350"/>
      <c r="CV481" s="350"/>
    </row>
    <row r="482" spans="1:100" ht="12.95" customHeight="1" x14ac:dyDescent="0.2">
      <c r="A482" s="41"/>
      <c r="B482" s="204" t="s">
        <v>2571</v>
      </c>
      <c r="C482" s="204" t="s">
        <v>1908</v>
      </c>
      <c r="D482" s="285"/>
      <c r="K482" s="103"/>
      <c r="L482" s="190"/>
      <c r="M482" s="190"/>
      <c r="N482" s="70"/>
      <c r="O482" s="82"/>
      <c r="P482" s="83"/>
      <c r="Q482" s="202"/>
      <c r="R482" s="208">
        <v>481</v>
      </c>
      <c r="S482" s="70">
        <f t="shared" si="77"/>
        <v>760</v>
      </c>
      <c r="T482" s="82">
        <f t="shared" si="81"/>
        <v>481</v>
      </c>
      <c r="U482" s="83">
        <f t="shared" si="82"/>
        <v>0</v>
      </c>
      <c r="V482" s="136"/>
      <c r="W482" s="136"/>
      <c r="X482" s="70"/>
      <c r="Y482" s="82"/>
      <c r="Z482" s="83"/>
      <c r="AA482" s="287"/>
      <c r="AB482" s="286"/>
      <c r="AC482" s="286"/>
      <c r="AD482" s="286"/>
      <c r="AE482" s="286"/>
      <c r="AF482" s="286"/>
      <c r="AG482" s="286"/>
      <c r="AH482" s="190"/>
      <c r="AI482" s="190"/>
      <c r="AJ482" s="190"/>
      <c r="AK482" s="211"/>
      <c r="AL482" s="350">
        <v>401</v>
      </c>
      <c r="AM482" s="350"/>
      <c r="AN482" s="350"/>
      <c r="AO482" s="287"/>
      <c r="AP482" s="286"/>
      <c r="AQ482" s="286"/>
      <c r="AR482" s="286"/>
      <c r="AS482" s="286"/>
      <c r="AT482" s="286"/>
      <c r="AU482" s="286"/>
      <c r="AV482" s="190"/>
      <c r="AW482" s="190"/>
      <c r="AX482" s="190"/>
      <c r="AY482" s="350"/>
      <c r="AZ482" s="350">
        <v>0</v>
      </c>
      <c r="BA482" s="350"/>
      <c r="BB482" s="350"/>
      <c r="BC482" s="287"/>
      <c r="BD482" s="286"/>
      <c r="BE482" s="286"/>
      <c r="BF482" s="288"/>
      <c r="BG482" s="288"/>
      <c r="BH482" s="288"/>
      <c r="BI482" s="288"/>
      <c r="BJ482" s="288"/>
      <c r="BK482" s="288"/>
      <c r="BL482" s="289"/>
      <c r="BM482" s="350"/>
      <c r="BN482" s="351">
        <v>0</v>
      </c>
      <c r="BO482" s="236"/>
      <c r="BP482" s="236"/>
      <c r="BQ482" s="352"/>
      <c r="BR482" s="350">
        <v>51</v>
      </c>
      <c r="BS482" s="350"/>
      <c r="BT482" s="350"/>
      <c r="BU482" s="287"/>
      <c r="BV482" s="286"/>
      <c r="BW482" s="286"/>
      <c r="BX482" s="283"/>
      <c r="BY482" s="283"/>
      <c r="BZ482" s="283"/>
      <c r="CA482" s="283"/>
      <c r="CB482" s="283"/>
      <c r="CC482" s="283"/>
      <c r="CD482" s="283"/>
      <c r="CE482" s="350"/>
      <c r="CF482" s="350">
        <v>29</v>
      </c>
      <c r="CG482" s="350"/>
      <c r="CH482" s="350"/>
      <c r="CI482" s="287"/>
      <c r="CJ482" s="286"/>
      <c r="CK482" s="286"/>
      <c r="CL482" s="286"/>
      <c r="CM482" s="286"/>
      <c r="CN482" s="286"/>
      <c r="CO482" s="286"/>
      <c r="CP482" s="190"/>
      <c r="CQ482" s="190"/>
      <c r="CR482" s="190"/>
      <c r="CS482" s="350"/>
      <c r="CT482" s="350">
        <v>0</v>
      </c>
      <c r="CU482" s="350"/>
      <c r="CV482" s="350"/>
    </row>
    <row r="483" spans="1:100" ht="12.95" customHeight="1" x14ac:dyDescent="0.2">
      <c r="A483" s="41" t="s">
        <v>219</v>
      </c>
      <c r="B483" s="204" t="s">
        <v>2572</v>
      </c>
      <c r="C483" s="204" t="s">
        <v>1908</v>
      </c>
      <c r="D483" s="285"/>
      <c r="K483" s="103"/>
      <c r="L483" s="190"/>
      <c r="M483" s="190"/>
      <c r="N483" s="70"/>
      <c r="O483" s="82"/>
      <c r="P483" s="83"/>
      <c r="Q483" s="208"/>
      <c r="R483" s="208">
        <v>456</v>
      </c>
      <c r="S483" s="70">
        <f t="shared" si="77"/>
        <v>773</v>
      </c>
      <c r="T483" s="82">
        <f t="shared" si="81"/>
        <v>456</v>
      </c>
      <c r="U483" s="83">
        <f t="shared" si="82"/>
        <v>0</v>
      </c>
      <c r="V483" s="136"/>
      <c r="W483" s="136"/>
      <c r="X483" s="70"/>
      <c r="Y483" s="82"/>
      <c r="Z483" s="83"/>
      <c r="AA483" s="287"/>
      <c r="AB483" s="286"/>
      <c r="AC483" s="286"/>
      <c r="AD483" s="286"/>
      <c r="AE483" s="286"/>
      <c r="AF483" s="286"/>
      <c r="AG483" s="286"/>
      <c r="AH483" s="190"/>
      <c r="AI483" s="190"/>
      <c r="AJ483" s="190"/>
      <c r="AK483" s="350"/>
      <c r="AL483" s="350">
        <v>110</v>
      </c>
      <c r="AM483" s="350"/>
      <c r="AN483" s="350"/>
      <c r="AO483" s="287"/>
      <c r="AP483" s="286"/>
      <c r="AQ483" s="286"/>
      <c r="AR483" s="286"/>
      <c r="AS483" s="286"/>
      <c r="AT483" s="286"/>
      <c r="AU483" s="286"/>
      <c r="AV483" s="190"/>
      <c r="AW483" s="190"/>
      <c r="AX483" s="190"/>
      <c r="AY483" s="350"/>
      <c r="AZ483" s="350">
        <v>0</v>
      </c>
      <c r="BA483" s="350"/>
      <c r="BB483" s="350"/>
      <c r="BC483" s="287"/>
      <c r="BD483" s="286"/>
      <c r="BE483" s="286"/>
      <c r="BF483" s="288"/>
      <c r="BG483" s="288"/>
      <c r="BH483" s="288"/>
      <c r="BI483" s="288"/>
      <c r="BJ483" s="288"/>
      <c r="BK483" s="288"/>
      <c r="BL483" s="289"/>
      <c r="BM483" s="350"/>
      <c r="BN483" s="351">
        <v>16</v>
      </c>
      <c r="BO483" s="236"/>
      <c r="BP483" s="236"/>
      <c r="BQ483" s="352"/>
      <c r="BR483" s="350">
        <v>330</v>
      </c>
      <c r="BS483" s="350"/>
      <c r="BT483" s="350"/>
      <c r="BU483" s="287"/>
      <c r="BV483" s="286"/>
      <c r="BW483" s="286"/>
      <c r="BX483" s="283"/>
      <c r="BY483" s="283"/>
      <c r="BZ483" s="283"/>
      <c r="CA483" s="283"/>
      <c r="CB483" s="283"/>
      <c r="CC483" s="283"/>
      <c r="CD483" s="283"/>
      <c r="CE483" s="350"/>
      <c r="CF483" s="350">
        <v>0</v>
      </c>
      <c r="CG483" s="350"/>
      <c r="CH483" s="350"/>
      <c r="CI483" s="287"/>
      <c r="CJ483" s="286"/>
      <c r="CK483" s="286"/>
      <c r="CL483" s="286"/>
      <c r="CM483" s="286"/>
      <c r="CN483" s="286"/>
      <c r="CO483" s="286"/>
      <c r="CP483" s="190"/>
      <c r="CQ483" s="190"/>
      <c r="CR483" s="190"/>
      <c r="CS483" s="350"/>
      <c r="CT483" s="350">
        <v>0</v>
      </c>
      <c r="CU483" s="350"/>
      <c r="CV483" s="350"/>
    </row>
    <row r="484" spans="1:100" ht="12.95" customHeight="1" x14ac:dyDescent="0.2">
      <c r="A484" s="3" t="s">
        <v>210</v>
      </c>
      <c r="B484" s="204" t="s">
        <v>2573</v>
      </c>
      <c r="C484" s="204" t="s">
        <v>1908</v>
      </c>
      <c r="D484" s="285"/>
      <c r="K484" s="103"/>
      <c r="L484" s="190"/>
      <c r="M484" s="190"/>
      <c r="N484" s="70"/>
      <c r="O484" s="82"/>
      <c r="P484" s="83"/>
      <c r="Q484" s="202"/>
      <c r="R484" s="208">
        <v>427</v>
      </c>
      <c r="S484" s="70">
        <f t="shared" si="77"/>
        <v>786</v>
      </c>
      <c r="T484" s="82">
        <f t="shared" si="81"/>
        <v>427</v>
      </c>
      <c r="U484" s="83">
        <f t="shared" si="82"/>
        <v>0</v>
      </c>
      <c r="V484" s="136"/>
      <c r="W484" s="136"/>
      <c r="X484" s="70"/>
      <c r="Y484" s="82"/>
      <c r="Z484" s="83"/>
      <c r="AA484" s="287"/>
      <c r="AB484" s="286"/>
      <c r="AC484" s="286"/>
      <c r="AD484" s="286"/>
      <c r="AE484" s="286"/>
      <c r="AF484" s="286"/>
      <c r="AG484" s="286"/>
      <c r="AH484" s="190"/>
      <c r="AI484" s="190"/>
      <c r="AJ484" s="190"/>
      <c r="AK484" s="350"/>
      <c r="AL484" s="350">
        <v>0</v>
      </c>
      <c r="AM484" s="350"/>
      <c r="AN484" s="350"/>
      <c r="AO484" s="287"/>
      <c r="AP484" s="286"/>
      <c r="AQ484" s="286"/>
      <c r="AR484" s="286"/>
      <c r="AS484" s="286"/>
      <c r="AT484" s="286"/>
      <c r="AU484" s="286"/>
      <c r="AV484" s="190"/>
      <c r="AW484" s="190"/>
      <c r="AX484" s="190"/>
      <c r="AY484" s="350"/>
      <c r="AZ484" s="350">
        <v>0</v>
      </c>
      <c r="BA484" s="350"/>
      <c r="BB484" s="350"/>
      <c r="BC484" s="287"/>
      <c r="BD484" s="286"/>
      <c r="BE484" s="286"/>
      <c r="BF484" s="288"/>
      <c r="BG484" s="288"/>
      <c r="BH484" s="288"/>
      <c r="BI484" s="288"/>
      <c r="BJ484" s="288"/>
      <c r="BK484" s="288"/>
      <c r="BL484" s="289"/>
      <c r="BM484" s="350"/>
      <c r="BN484" s="351">
        <v>0</v>
      </c>
      <c r="BO484" s="236"/>
      <c r="BP484" s="236"/>
      <c r="BQ484" s="355"/>
      <c r="BR484" s="350">
        <v>0</v>
      </c>
      <c r="BS484" s="350"/>
      <c r="BT484" s="350"/>
      <c r="BU484" s="287"/>
      <c r="BV484" s="286"/>
      <c r="BW484" s="286"/>
      <c r="BX484" s="283"/>
      <c r="BY484" s="283"/>
      <c r="BZ484" s="283"/>
      <c r="CA484" s="283"/>
      <c r="CB484" s="283"/>
      <c r="CC484" s="283"/>
      <c r="CD484" s="283"/>
      <c r="CE484" s="350"/>
      <c r="CF484" s="350">
        <v>427</v>
      </c>
      <c r="CG484" s="350"/>
      <c r="CH484" s="350"/>
      <c r="CI484" s="287"/>
      <c r="CJ484" s="286"/>
      <c r="CK484" s="286"/>
      <c r="CL484" s="286"/>
      <c r="CM484" s="286"/>
      <c r="CN484" s="286"/>
      <c r="CO484" s="286"/>
      <c r="CP484" s="190"/>
      <c r="CQ484" s="190"/>
      <c r="CR484" s="190"/>
      <c r="CS484" s="350"/>
      <c r="CT484" s="350">
        <v>0</v>
      </c>
      <c r="CU484" s="350"/>
      <c r="CV484" s="350"/>
    </row>
    <row r="485" spans="1:100" ht="12.95" customHeight="1" x14ac:dyDescent="0.2">
      <c r="B485" s="214" t="s">
        <v>2574</v>
      </c>
      <c r="C485" s="214" t="s">
        <v>1908</v>
      </c>
      <c r="D485" s="284"/>
      <c r="E485" s="292"/>
      <c r="F485" s="23"/>
      <c r="G485" s="163"/>
      <c r="H485" s="23"/>
      <c r="I485" s="23"/>
      <c r="J485" s="23"/>
      <c r="K485" s="23"/>
      <c r="L485" s="23"/>
      <c r="M485" s="23"/>
      <c r="N485" s="70"/>
      <c r="O485" s="82"/>
      <c r="P485" s="83"/>
      <c r="Q485" s="202"/>
      <c r="R485" s="208">
        <v>357</v>
      </c>
      <c r="S485" s="70">
        <f t="shared" si="77"/>
        <v>807</v>
      </c>
      <c r="T485" s="82">
        <f t="shared" si="81"/>
        <v>357</v>
      </c>
      <c r="U485" s="83">
        <f t="shared" si="82"/>
        <v>0</v>
      </c>
      <c r="V485" s="136"/>
      <c r="W485" s="136"/>
      <c r="X485" s="70"/>
      <c r="Y485" s="82"/>
      <c r="Z485" s="83"/>
      <c r="AA485" s="284"/>
      <c r="AB485" s="292"/>
      <c r="AC485" s="23"/>
      <c r="AD485" s="23"/>
      <c r="AE485" s="23"/>
      <c r="AF485" s="23"/>
      <c r="AG485" s="23"/>
      <c r="AH485" s="23"/>
      <c r="AI485" s="23"/>
      <c r="AJ485" s="23"/>
      <c r="AK485" s="211"/>
      <c r="AL485" s="350">
        <v>313</v>
      </c>
      <c r="AM485" s="350"/>
      <c r="AN485" s="350"/>
      <c r="AO485" s="284"/>
      <c r="AP485" s="292"/>
      <c r="AQ485" s="23"/>
      <c r="AR485" s="23"/>
      <c r="AS485" s="23"/>
      <c r="AT485" s="23"/>
      <c r="AU485" s="23"/>
      <c r="AV485" s="23"/>
      <c r="AW485" s="23"/>
      <c r="AX485" s="23"/>
      <c r="AY485" s="211"/>
      <c r="AZ485" s="350">
        <v>0</v>
      </c>
      <c r="BA485" s="350"/>
      <c r="BB485" s="350"/>
      <c r="BC485" s="284"/>
      <c r="BD485" s="292"/>
      <c r="BE485" s="23"/>
      <c r="BF485" s="37"/>
      <c r="BG485" s="37"/>
      <c r="BH485" s="37"/>
      <c r="BI485" s="37"/>
      <c r="BJ485" s="37"/>
      <c r="BK485" s="37"/>
      <c r="BL485" s="129"/>
      <c r="BM485" s="350"/>
      <c r="BN485" s="351">
        <v>0</v>
      </c>
      <c r="BO485" s="236"/>
      <c r="BP485" s="236"/>
      <c r="BQ485" s="355"/>
      <c r="BR485" s="350">
        <v>0</v>
      </c>
      <c r="BS485" s="350"/>
      <c r="BT485" s="350"/>
      <c r="BU485" s="284"/>
      <c r="BV485" s="293"/>
      <c r="BW485" s="23"/>
      <c r="BX485" s="23"/>
      <c r="BY485" s="23"/>
      <c r="BZ485" s="23"/>
      <c r="CA485" s="23"/>
      <c r="CB485" s="23"/>
      <c r="CC485" s="23"/>
      <c r="CD485" s="23"/>
      <c r="CE485" s="211"/>
      <c r="CF485" s="350">
        <v>44</v>
      </c>
      <c r="CG485" s="350"/>
      <c r="CH485" s="350"/>
      <c r="CI485" s="284"/>
      <c r="CJ485" s="291"/>
      <c r="CK485" s="292"/>
      <c r="CL485" s="23"/>
      <c r="CM485" s="163"/>
      <c r="CN485" s="23"/>
      <c r="CO485" s="23"/>
      <c r="CP485" s="23"/>
      <c r="CQ485" s="23"/>
      <c r="CR485" s="23"/>
      <c r="CS485" s="350"/>
      <c r="CT485" s="350">
        <v>0</v>
      </c>
      <c r="CU485" s="350"/>
      <c r="CV485" s="350"/>
    </row>
    <row r="486" spans="1:100" ht="12.95" customHeight="1" x14ac:dyDescent="0.2">
      <c r="A486" s="41" t="s">
        <v>252</v>
      </c>
      <c r="B486" s="214" t="s">
        <v>2575</v>
      </c>
      <c r="C486" s="214" t="s">
        <v>1908</v>
      </c>
      <c r="D486" s="285"/>
      <c r="K486" s="103"/>
      <c r="L486" s="190"/>
      <c r="M486" s="190"/>
      <c r="N486" s="70"/>
      <c r="O486" s="82"/>
      <c r="P486" s="83"/>
      <c r="Q486" s="202"/>
      <c r="R486" s="208">
        <v>319</v>
      </c>
      <c r="S486" s="70">
        <f t="shared" si="77"/>
        <v>819</v>
      </c>
      <c r="T486" s="82">
        <f t="shared" si="81"/>
        <v>319</v>
      </c>
      <c r="U486" s="83">
        <f t="shared" si="82"/>
        <v>0</v>
      </c>
      <c r="V486" s="136"/>
      <c r="W486" s="136"/>
      <c r="X486" s="70"/>
      <c r="Y486" s="82"/>
      <c r="Z486" s="83"/>
      <c r="AA486" s="287"/>
      <c r="AB486" s="286"/>
      <c r="AC486" s="286"/>
      <c r="AD486" s="286"/>
      <c r="AE486" s="286"/>
      <c r="AF486" s="286"/>
      <c r="AG486" s="286"/>
      <c r="AH486" s="190"/>
      <c r="AI486" s="190"/>
      <c r="AJ486" s="190"/>
      <c r="AK486" s="211"/>
      <c r="AL486" s="350">
        <v>3</v>
      </c>
      <c r="AM486" s="350"/>
      <c r="AN486" s="350"/>
      <c r="AO486" s="287"/>
      <c r="AP486" s="286"/>
      <c r="AQ486" s="286"/>
      <c r="AR486" s="286"/>
      <c r="AS486" s="286"/>
      <c r="AT486" s="286"/>
      <c r="AU486" s="286"/>
      <c r="AV486" s="190"/>
      <c r="AW486" s="190"/>
      <c r="AX486" s="190"/>
      <c r="AY486" s="211"/>
      <c r="AZ486" s="350">
        <v>280</v>
      </c>
      <c r="BA486" s="350"/>
      <c r="BB486" s="350"/>
      <c r="BC486" s="287"/>
      <c r="BD486" s="286"/>
      <c r="BE486" s="286"/>
      <c r="BF486" s="288"/>
      <c r="BG486" s="288"/>
      <c r="BH486" s="288"/>
      <c r="BI486" s="288"/>
      <c r="BJ486" s="288"/>
      <c r="BK486" s="288"/>
      <c r="BL486" s="289"/>
      <c r="BM486" s="350"/>
      <c r="BN486" s="351">
        <v>0</v>
      </c>
      <c r="BO486" s="236"/>
      <c r="BP486" s="236"/>
      <c r="BQ486" s="352"/>
      <c r="BR486" s="350">
        <v>36</v>
      </c>
      <c r="BS486" s="350"/>
      <c r="BT486" s="350"/>
      <c r="BU486" s="287"/>
      <c r="BV486" s="286"/>
      <c r="BW486" s="286"/>
      <c r="BX486" s="283"/>
      <c r="BY486" s="283"/>
      <c r="BZ486" s="283"/>
      <c r="CA486" s="283"/>
      <c r="CB486" s="283"/>
      <c r="CC486" s="283"/>
      <c r="CD486" s="283"/>
      <c r="CE486" s="211"/>
      <c r="CF486" s="350">
        <v>0</v>
      </c>
      <c r="CG486" s="350"/>
      <c r="CH486" s="350"/>
      <c r="CI486" s="287"/>
      <c r="CJ486" s="286"/>
      <c r="CK486" s="286"/>
      <c r="CL486" s="286"/>
      <c r="CM486" s="286"/>
      <c r="CN486" s="286"/>
      <c r="CO486" s="286"/>
      <c r="CP486" s="190"/>
      <c r="CQ486" s="190"/>
      <c r="CR486" s="190"/>
      <c r="CS486" s="211"/>
      <c r="CT486" s="350">
        <v>0</v>
      </c>
      <c r="CU486" s="350"/>
      <c r="CV486" s="350"/>
    </row>
    <row r="487" spans="1:100" ht="12.95" customHeight="1" x14ac:dyDescent="0.2">
      <c r="A487" s="41" t="s">
        <v>284</v>
      </c>
      <c r="B487" s="214" t="s">
        <v>2576</v>
      </c>
      <c r="C487" s="214" t="s">
        <v>1908</v>
      </c>
      <c r="D487" s="285"/>
      <c r="K487" s="103"/>
      <c r="L487" s="190"/>
      <c r="M487" s="190"/>
      <c r="N487" s="70"/>
      <c r="O487" s="82"/>
      <c r="P487" s="83"/>
      <c r="Q487" s="208">
        <v>301</v>
      </c>
      <c r="R487" s="208">
        <v>309</v>
      </c>
      <c r="S487" s="70">
        <f t="shared" si="77"/>
        <v>823</v>
      </c>
      <c r="T487" s="82">
        <f t="shared" si="81"/>
        <v>309</v>
      </c>
      <c r="U487" s="83">
        <f t="shared" si="82"/>
        <v>0</v>
      </c>
      <c r="V487" s="136"/>
      <c r="W487" s="136"/>
      <c r="X487" s="70"/>
      <c r="Y487" s="82"/>
      <c r="Z487" s="83"/>
      <c r="AA487" s="287"/>
      <c r="AB487" s="286"/>
      <c r="AC487" s="286"/>
      <c r="AD487" s="286"/>
      <c r="AE487" s="286"/>
      <c r="AF487" s="286"/>
      <c r="AG487" s="286"/>
      <c r="AH487" s="190"/>
      <c r="AI487" s="190"/>
      <c r="AJ487" s="190"/>
      <c r="AK487" s="350">
        <v>253</v>
      </c>
      <c r="AL487" s="350">
        <v>204</v>
      </c>
      <c r="AM487" s="350"/>
      <c r="AN487" s="350"/>
      <c r="AO487" s="287"/>
      <c r="AP487" s="286"/>
      <c r="AQ487" s="286"/>
      <c r="AR487" s="286"/>
      <c r="AS487" s="286"/>
      <c r="AT487" s="286"/>
      <c r="AU487" s="286"/>
      <c r="AV487" s="190"/>
      <c r="AW487" s="190"/>
      <c r="AX487" s="190"/>
      <c r="AY487" s="350">
        <v>0</v>
      </c>
      <c r="AZ487" s="350">
        <v>0</v>
      </c>
      <c r="BA487" s="350"/>
      <c r="BB487" s="350"/>
      <c r="BC487" s="287"/>
      <c r="BD487" s="286"/>
      <c r="BE487" s="286"/>
      <c r="BF487" s="288"/>
      <c r="BG487" s="288"/>
      <c r="BH487" s="288"/>
      <c r="BI487" s="288"/>
      <c r="BJ487" s="288"/>
      <c r="BK487" s="288"/>
      <c r="BL487" s="289"/>
      <c r="BM487" s="350">
        <v>0</v>
      </c>
      <c r="BN487" s="351">
        <v>0</v>
      </c>
      <c r="BO487" s="236"/>
      <c r="BP487" s="236"/>
      <c r="BQ487" s="352">
        <v>0</v>
      </c>
      <c r="BR487" s="350">
        <v>0</v>
      </c>
      <c r="BS487" s="350"/>
      <c r="BT487" s="350"/>
      <c r="BU487" s="287"/>
      <c r="BV487" s="286"/>
      <c r="BW487" s="286"/>
      <c r="BX487" s="283"/>
      <c r="BY487" s="283"/>
      <c r="BZ487" s="283"/>
      <c r="CA487" s="283"/>
      <c r="CB487" s="283"/>
      <c r="CC487" s="283"/>
      <c r="CD487" s="283"/>
      <c r="CE487" s="350">
        <v>48</v>
      </c>
      <c r="CF487" s="350">
        <v>105</v>
      </c>
      <c r="CG487" s="350"/>
      <c r="CH487" s="350"/>
      <c r="CI487" s="287"/>
      <c r="CJ487" s="286"/>
      <c r="CK487" s="286"/>
      <c r="CL487" s="286"/>
      <c r="CM487" s="286"/>
      <c r="CN487" s="286"/>
      <c r="CO487" s="286"/>
      <c r="CP487" s="190"/>
      <c r="CQ487" s="190"/>
      <c r="CR487" s="190"/>
      <c r="CS487" s="350">
        <v>0</v>
      </c>
      <c r="CT487" s="350">
        <v>0</v>
      </c>
      <c r="CU487" s="350"/>
      <c r="CV487" s="350"/>
    </row>
    <row r="488" spans="1:100" ht="12.95" customHeight="1" x14ac:dyDescent="0.2">
      <c r="A488" s="41" t="s">
        <v>228</v>
      </c>
      <c r="B488" s="214" t="s">
        <v>2577</v>
      </c>
      <c r="C488" s="214" t="s">
        <v>1908</v>
      </c>
      <c r="D488" s="285"/>
      <c r="K488" s="103"/>
      <c r="L488" s="190"/>
      <c r="M488" s="190"/>
      <c r="N488" s="70"/>
      <c r="O488" s="82"/>
      <c r="P488" s="83"/>
      <c r="Q488" s="208"/>
      <c r="R488" s="208">
        <v>241</v>
      </c>
      <c r="S488" s="70">
        <f t="shared" si="77"/>
        <v>856</v>
      </c>
      <c r="T488" s="82">
        <f t="shared" si="81"/>
        <v>241</v>
      </c>
      <c r="U488" s="83">
        <f t="shared" si="82"/>
        <v>0</v>
      </c>
      <c r="V488" s="136"/>
      <c r="W488" s="136"/>
      <c r="X488" s="70"/>
      <c r="Y488" s="82"/>
      <c r="Z488" s="83"/>
      <c r="AA488" s="287"/>
      <c r="AB488" s="286"/>
      <c r="AC488" s="286"/>
      <c r="AD488" s="286"/>
      <c r="AE488" s="286"/>
      <c r="AF488" s="286"/>
      <c r="AG488" s="286"/>
      <c r="AH488" s="190"/>
      <c r="AI488" s="190"/>
      <c r="AJ488" s="190"/>
      <c r="AK488" s="350"/>
      <c r="AL488" s="350">
        <v>190</v>
      </c>
      <c r="AM488" s="350"/>
      <c r="AN488" s="350"/>
      <c r="AO488" s="287"/>
      <c r="AP488" s="286"/>
      <c r="AQ488" s="286"/>
      <c r="AR488" s="286"/>
      <c r="AS488" s="286"/>
      <c r="AT488" s="286"/>
      <c r="AU488" s="286"/>
      <c r="AV488" s="190"/>
      <c r="AW488" s="190"/>
      <c r="AX488" s="190"/>
      <c r="AY488" s="350"/>
      <c r="AZ488" s="350">
        <v>25</v>
      </c>
      <c r="BA488" s="350"/>
      <c r="BB488" s="350"/>
      <c r="BC488" s="287"/>
      <c r="BD488" s="286"/>
      <c r="BE488" s="286"/>
      <c r="BF488" s="288"/>
      <c r="BG488" s="288"/>
      <c r="BH488" s="288"/>
      <c r="BI488" s="288"/>
      <c r="BJ488" s="288"/>
      <c r="BK488" s="288"/>
      <c r="BL488" s="289"/>
      <c r="BM488" s="350"/>
      <c r="BN488" s="351">
        <v>0</v>
      </c>
      <c r="BO488" s="236"/>
      <c r="BP488" s="236"/>
      <c r="BQ488" s="352"/>
      <c r="BR488" s="350">
        <v>0</v>
      </c>
      <c r="BS488" s="350"/>
      <c r="BT488" s="350"/>
      <c r="BU488" s="287"/>
      <c r="BV488" s="286"/>
      <c r="BW488" s="286"/>
      <c r="BX488" s="283"/>
      <c r="BY488" s="283"/>
      <c r="BZ488" s="283"/>
      <c r="CA488" s="283"/>
      <c r="CB488" s="283"/>
      <c r="CC488" s="283"/>
      <c r="CD488" s="283"/>
      <c r="CE488" s="350"/>
      <c r="CF488" s="350">
        <v>26</v>
      </c>
      <c r="CG488" s="350"/>
      <c r="CH488" s="350"/>
      <c r="CI488" s="287"/>
      <c r="CJ488" s="286"/>
      <c r="CK488" s="286"/>
      <c r="CL488" s="286"/>
      <c r="CM488" s="286"/>
      <c r="CN488" s="286"/>
      <c r="CO488" s="286"/>
      <c r="CP488" s="190"/>
      <c r="CQ488" s="190"/>
      <c r="CR488" s="190"/>
      <c r="CS488" s="350"/>
      <c r="CT488" s="350">
        <v>0</v>
      </c>
      <c r="CU488" s="350"/>
      <c r="CV488" s="350"/>
    </row>
    <row r="489" spans="1:100" ht="12.95" customHeight="1" x14ac:dyDescent="0.2">
      <c r="A489" s="41" t="s">
        <v>279</v>
      </c>
      <c r="B489" s="214" t="s">
        <v>692</v>
      </c>
      <c r="C489" s="214" t="s">
        <v>1908</v>
      </c>
      <c r="D489" s="285"/>
      <c r="K489" s="103"/>
      <c r="L489" s="190"/>
      <c r="M489" s="190"/>
      <c r="N489" s="70"/>
      <c r="O489" s="82"/>
      <c r="P489" s="83"/>
      <c r="Q489" s="202"/>
      <c r="R489" s="208">
        <v>218</v>
      </c>
      <c r="S489" s="70">
        <f t="shared" si="77"/>
        <v>871</v>
      </c>
      <c r="T489" s="82">
        <f t="shared" si="81"/>
        <v>218</v>
      </c>
      <c r="U489" s="83">
        <f t="shared" si="82"/>
        <v>0</v>
      </c>
      <c r="V489" s="136"/>
      <c r="W489" s="136"/>
      <c r="X489" s="70"/>
      <c r="Y489" s="82"/>
      <c r="Z489" s="83"/>
      <c r="AA489" s="287"/>
      <c r="AB489" s="286"/>
      <c r="AC489" s="286"/>
      <c r="AD489" s="286"/>
      <c r="AE489" s="286"/>
      <c r="AF489" s="286"/>
      <c r="AG489" s="286"/>
      <c r="AH489" s="190"/>
      <c r="AI489" s="190"/>
      <c r="AJ489" s="190"/>
      <c r="AK489" s="350"/>
      <c r="AL489" s="350">
        <v>209</v>
      </c>
      <c r="AM489" s="350"/>
      <c r="AN489" s="350"/>
      <c r="AO489" s="287"/>
      <c r="AP489" s="286"/>
      <c r="AQ489" s="286"/>
      <c r="AR489" s="286"/>
      <c r="AS489" s="286"/>
      <c r="AT489" s="286"/>
      <c r="AU489" s="286"/>
      <c r="AV489" s="190"/>
      <c r="AW489" s="190"/>
      <c r="AX489" s="190"/>
      <c r="AY489" s="350"/>
      <c r="AZ489" s="350">
        <v>4</v>
      </c>
      <c r="BA489" s="350"/>
      <c r="BB489" s="350"/>
      <c r="BC489" s="287"/>
      <c r="BD489" s="286"/>
      <c r="BE489" s="286"/>
      <c r="BF489" s="288"/>
      <c r="BG489" s="288"/>
      <c r="BH489" s="288"/>
      <c r="BI489" s="288"/>
      <c r="BJ489" s="288"/>
      <c r="BK489" s="288"/>
      <c r="BL489" s="289"/>
      <c r="BM489" s="350"/>
      <c r="BN489" s="351">
        <v>0</v>
      </c>
      <c r="BO489" s="236"/>
      <c r="BP489" s="236"/>
      <c r="BQ489" s="352"/>
      <c r="BR489" s="350">
        <v>5</v>
      </c>
      <c r="BS489" s="350"/>
      <c r="BT489" s="350"/>
      <c r="BU489" s="287"/>
      <c r="BV489" s="286"/>
      <c r="BW489" s="286"/>
      <c r="BX489" s="283"/>
      <c r="BY489" s="283"/>
      <c r="BZ489" s="283"/>
      <c r="CA489" s="283"/>
      <c r="CB489" s="283"/>
      <c r="CC489" s="283"/>
      <c r="CD489" s="283"/>
      <c r="CE489" s="350"/>
      <c r="CF489" s="350">
        <v>0</v>
      </c>
      <c r="CG489" s="350"/>
      <c r="CH489" s="350"/>
      <c r="CI489" s="287"/>
      <c r="CJ489" s="286"/>
      <c r="CK489" s="286"/>
      <c r="CL489" s="286"/>
      <c r="CM489" s="286"/>
      <c r="CN489" s="286"/>
      <c r="CO489" s="286"/>
      <c r="CP489" s="190"/>
      <c r="CQ489" s="190"/>
      <c r="CR489" s="190"/>
      <c r="CS489" s="350"/>
      <c r="CT489" s="350">
        <v>0</v>
      </c>
      <c r="CU489" s="350"/>
      <c r="CV489" s="350"/>
    </row>
    <row r="490" spans="1:100" ht="12.95" customHeight="1" x14ac:dyDescent="0.2">
      <c r="A490" s="41" t="s">
        <v>799</v>
      </c>
      <c r="B490" s="214" t="s">
        <v>2578</v>
      </c>
      <c r="C490" s="214" t="s">
        <v>1908</v>
      </c>
      <c r="D490" s="285"/>
      <c r="K490" s="103"/>
      <c r="L490" s="190"/>
      <c r="M490" s="190"/>
      <c r="N490" s="70"/>
      <c r="O490" s="82"/>
      <c r="P490" s="83"/>
      <c r="Q490" s="202"/>
      <c r="R490" s="208">
        <v>177</v>
      </c>
      <c r="S490" s="70">
        <f t="shared" si="77"/>
        <v>898</v>
      </c>
      <c r="T490" s="82">
        <f t="shared" si="81"/>
        <v>177</v>
      </c>
      <c r="U490" s="83">
        <f t="shared" si="82"/>
        <v>0</v>
      </c>
      <c r="V490" s="136"/>
      <c r="W490" s="136"/>
      <c r="X490" s="70"/>
      <c r="Y490" s="82"/>
      <c r="Z490" s="83"/>
      <c r="AA490" s="287"/>
      <c r="AB490" s="286"/>
      <c r="AC490" s="286"/>
      <c r="AD490" s="286"/>
      <c r="AE490" s="286"/>
      <c r="AF490" s="286"/>
      <c r="AG490" s="286"/>
      <c r="AH490" s="190"/>
      <c r="AI490" s="190"/>
      <c r="AJ490" s="190"/>
      <c r="AK490" s="211"/>
      <c r="AL490" s="350">
        <v>52</v>
      </c>
      <c r="AM490" s="350"/>
      <c r="AN490" s="350"/>
      <c r="AO490" s="287"/>
      <c r="AP490" s="286"/>
      <c r="AQ490" s="286"/>
      <c r="AR490" s="286"/>
      <c r="AS490" s="286"/>
      <c r="AT490" s="286"/>
      <c r="AU490" s="302"/>
      <c r="AV490" s="303"/>
      <c r="AW490" s="303"/>
      <c r="AX490" s="303"/>
      <c r="AY490" s="211"/>
      <c r="AZ490" s="350">
        <v>0</v>
      </c>
      <c r="BA490" s="350"/>
      <c r="BB490" s="350"/>
      <c r="BC490" s="287"/>
      <c r="BD490" s="286"/>
      <c r="BE490" s="286"/>
      <c r="BF490" s="288"/>
      <c r="BG490" s="288"/>
      <c r="BH490" s="288"/>
      <c r="BI490" s="288"/>
      <c r="BJ490" s="288"/>
      <c r="BK490" s="288"/>
      <c r="BL490" s="289"/>
      <c r="BM490" s="350"/>
      <c r="BN490" s="351">
        <v>0</v>
      </c>
      <c r="BO490" s="236"/>
      <c r="BP490" s="236"/>
      <c r="BQ490" s="352"/>
      <c r="BR490" s="350">
        <v>0</v>
      </c>
      <c r="BS490" s="350"/>
      <c r="BT490" s="350"/>
      <c r="BU490" s="287"/>
      <c r="BV490" s="286"/>
      <c r="BW490" s="286"/>
      <c r="BX490" s="283"/>
      <c r="BY490" s="283"/>
      <c r="BZ490" s="283"/>
      <c r="CA490" s="283"/>
      <c r="CB490" s="283"/>
      <c r="CC490" s="283"/>
      <c r="CD490" s="283"/>
      <c r="CE490" s="211"/>
      <c r="CF490" s="350">
        <v>125</v>
      </c>
      <c r="CG490" s="350"/>
      <c r="CH490" s="350"/>
      <c r="CI490" s="287"/>
      <c r="CJ490" s="286"/>
      <c r="CK490" s="286"/>
      <c r="CL490" s="286"/>
      <c r="CM490" s="286"/>
      <c r="CN490" s="286"/>
      <c r="CO490" s="286"/>
      <c r="CP490" s="190"/>
      <c r="CQ490" s="190"/>
      <c r="CR490" s="190"/>
      <c r="CS490" s="211"/>
      <c r="CT490" s="350">
        <v>0</v>
      </c>
      <c r="CU490" s="350"/>
      <c r="CV490" s="350"/>
    </row>
    <row r="491" spans="1:100" ht="12.95" customHeight="1" x14ac:dyDescent="0.2">
      <c r="A491" s="41" t="s">
        <v>251</v>
      </c>
      <c r="B491" s="214" t="s">
        <v>1367</v>
      </c>
      <c r="C491" s="214" t="s">
        <v>1908</v>
      </c>
      <c r="D491" s="285"/>
      <c r="K491" s="103"/>
      <c r="L491" s="190"/>
      <c r="M491" s="190"/>
      <c r="N491" s="70"/>
      <c r="O491" s="82"/>
      <c r="P491" s="83"/>
      <c r="Q491" s="202"/>
      <c r="R491" s="208">
        <v>176</v>
      </c>
      <c r="S491" s="70">
        <f t="shared" ref="S491:S554" si="83">IF(R491&gt;0,RANK(R491,$R$17:$R$987),"—")</f>
        <v>899</v>
      </c>
      <c r="T491" s="82">
        <f t="shared" si="81"/>
        <v>176</v>
      </c>
      <c r="U491" s="83">
        <f t="shared" si="82"/>
        <v>0</v>
      </c>
      <c r="V491" s="136"/>
      <c r="W491" s="136"/>
      <c r="X491" s="70"/>
      <c r="Y491" s="82"/>
      <c r="Z491" s="83"/>
      <c r="AA491" s="287"/>
      <c r="AB491" s="286"/>
      <c r="AC491" s="286"/>
      <c r="AD491" s="286"/>
      <c r="AE491" s="286"/>
      <c r="AF491" s="286"/>
      <c r="AG491" s="286"/>
      <c r="AH491" s="190"/>
      <c r="AI491" s="190"/>
      <c r="AJ491" s="190"/>
      <c r="AK491" s="211"/>
      <c r="AL491" s="350">
        <v>130</v>
      </c>
      <c r="AM491" s="350"/>
      <c r="AN491" s="350"/>
      <c r="AO491" s="287"/>
      <c r="AP491" s="286"/>
      <c r="AQ491" s="286"/>
      <c r="AR491" s="286"/>
      <c r="AS491" s="286"/>
      <c r="AT491" s="286"/>
      <c r="AU491" s="302"/>
      <c r="AV491" s="303"/>
      <c r="AW491" s="303"/>
      <c r="AX491" s="303"/>
      <c r="AY491" s="211"/>
      <c r="AZ491" s="350">
        <v>0</v>
      </c>
      <c r="BA491" s="350"/>
      <c r="BB491" s="350"/>
      <c r="BC491" s="287"/>
      <c r="BD491" s="286"/>
      <c r="BE491" s="286"/>
      <c r="BF491" s="288"/>
      <c r="BG491" s="288"/>
      <c r="BH491" s="288"/>
      <c r="BI491" s="288"/>
      <c r="BJ491" s="288"/>
      <c r="BK491" s="288"/>
      <c r="BL491" s="289"/>
      <c r="BM491" s="350"/>
      <c r="BN491" s="351">
        <v>35</v>
      </c>
      <c r="BO491" s="236"/>
      <c r="BP491" s="236"/>
      <c r="BQ491" s="355"/>
      <c r="BR491" s="350">
        <v>11</v>
      </c>
      <c r="BS491" s="350"/>
      <c r="BT491" s="350"/>
      <c r="BU491" s="287"/>
      <c r="BV491" s="286"/>
      <c r="BW491" s="286"/>
      <c r="BX491" s="283"/>
      <c r="BY491" s="283"/>
      <c r="BZ491" s="283"/>
      <c r="CA491" s="283"/>
      <c r="CB491" s="283"/>
      <c r="CC491" s="283"/>
      <c r="CD491" s="283"/>
      <c r="CE491" s="211"/>
      <c r="CF491" s="350">
        <v>0</v>
      </c>
      <c r="CG491" s="350"/>
      <c r="CH491" s="350"/>
      <c r="CI491" s="287"/>
      <c r="CJ491" s="286"/>
      <c r="CK491" s="286"/>
      <c r="CL491" s="286"/>
      <c r="CM491" s="286"/>
      <c r="CN491" s="286"/>
      <c r="CO491" s="286"/>
      <c r="CP491" s="190"/>
      <c r="CQ491" s="190"/>
      <c r="CR491" s="190"/>
      <c r="CS491" s="350"/>
      <c r="CT491" s="350">
        <v>0</v>
      </c>
      <c r="CU491" s="350"/>
      <c r="CV491" s="350"/>
    </row>
    <row r="492" spans="1:100" ht="12.95" customHeight="1" x14ac:dyDescent="0.2">
      <c r="A492" s="41" t="s">
        <v>269</v>
      </c>
      <c r="B492" s="214" t="s">
        <v>916</v>
      </c>
      <c r="C492" s="214" t="s">
        <v>1908</v>
      </c>
      <c r="D492" s="285"/>
      <c r="K492" s="103"/>
      <c r="L492" s="190"/>
      <c r="M492" s="190"/>
      <c r="N492" s="70"/>
      <c r="O492" s="82"/>
      <c r="P492" s="83"/>
      <c r="Q492" s="202"/>
      <c r="R492" s="208">
        <v>170</v>
      </c>
      <c r="S492" s="70">
        <f t="shared" si="83"/>
        <v>902</v>
      </c>
      <c r="T492" s="82">
        <f t="shared" si="81"/>
        <v>170</v>
      </c>
      <c r="U492" s="83">
        <f t="shared" si="82"/>
        <v>0</v>
      </c>
      <c r="V492" s="136"/>
      <c r="W492" s="136"/>
      <c r="X492" s="70"/>
      <c r="Y492" s="82"/>
      <c r="Z492" s="83"/>
      <c r="AA492" s="287"/>
      <c r="AB492" s="286"/>
      <c r="AC492" s="286"/>
      <c r="AD492" s="286"/>
      <c r="AE492" s="286"/>
      <c r="AF492" s="286"/>
      <c r="AG492" s="286"/>
      <c r="AH492" s="190"/>
      <c r="AI492" s="190"/>
      <c r="AJ492" s="190"/>
      <c r="AK492" s="350"/>
      <c r="AL492" s="350">
        <v>19</v>
      </c>
      <c r="AM492" s="350"/>
      <c r="AN492" s="350"/>
      <c r="AO492" s="287"/>
      <c r="AP492" s="286"/>
      <c r="AQ492" s="286"/>
      <c r="AR492" s="286"/>
      <c r="AS492" s="286"/>
      <c r="AT492" s="286"/>
      <c r="AU492" s="286"/>
      <c r="AV492" s="190"/>
      <c r="AW492" s="190"/>
      <c r="AX492" s="190"/>
      <c r="AY492" s="350"/>
      <c r="AZ492" s="350">
        <v>0</v>
      </c>
      <c r="BA492" s="350"/>
      <c r="BB492" s="350"/>
      <c r="BC492" s="287"/>
      <c r="BD492" s="286"/>
      <c r="BE492" s="286"/>
      <c r="BF492" s="288"/>
      <c r="BG492" s="288"/>
      <c r="BH492" s="288"/>
      <c r="BI492" s="288"/>
      <c r="BJ492" s="288"/>
      <c r="BK492" s="288"/>
      <c r="BL492" s="289"/>
      <c r="BM492" s="350"/>
      <c r="BN492" s="351">
        <v>0</v>
      </c>
      <c r="BO492" s="236"/>
      <c r="BP492" s="236"/>
      <c r="BQ492" s="355"/>
      <c r="BR492" s="350">
        <v>82</v>
      </c>
      <c r="BS492" s="350"/>
      <c r="BT492" s="350"/>
      <c r="BU492" s="287"/>
      <c r="BV492" s="286"/>
      <c r="BW492" s="286"/>
      <c r="BX492" s="283"/>
      <c r="BY492" s="283"/>
      <c r="BZ492" s="283"/>
      <c r="CA492" s="283"/>
      <c r="CB492" s="283"/>
      <c r="CC492" s="283"/>
      <c r="CD492" s="283"/>
      <c r="CE492" s="350"/>
      <c r="CF492" s="350">
        <v>69</v>
      </c>
      <c r="CG492" s="350"/>
      <c r="CH492" s="350"/>
      <c r="CI492" s="287"/>
      <c r="CJ492" s="286"/>
      <c r="CK492" s="286"/>
      <c r="CL492" s="286"/>
      <c r="CM492" s="286"/>
      <c r="CN492" s="286"/>
      <c r="CO492" s="286"/>
      <c r="CP492" s="190"/>
      <c r="CQ492" s="190"/>
      <c r="CR492" s="190"/>
      <c r="CS492" s="350"/>
      <c r="CT492" s="350">
        <v>0</v>
      </c>
      <c r="CU492" s="350"/>
      <c r="CV492" s="350"/>
    </row>
    <row r="493" spans="1:100" ht="12.95" customHeight="1" thickBot="1" x14ac:dyDescent="0.25">
      <c r="A493" s="45" t="s">
        <v>232</v>
      </c>
      <c r="B493" s="259" t="s">
        <v>1415</v>
      </c>
      <c r="C493" s="259" t="s">
        <v>1908</v>
      </c>
      <c r="D493" s="316"/>
      <c r="E493" s="308"/>
      <c r="F493" s="308"/>
      <c r="G493" s="308"/>
      <c r="H493" s="308"/>
      <c r="I493" s="308"/>
      <c r="J493" s="308"/>
      <c r="K493" s="308"/>
      <c r="L493" s="308"/>
      <c r="M493" s="308"/>
      <c r="N493" s="72"/>
      <c r="O493" s="308"/>
      <c r="P493" s="85"/>
      <c r="Q493" s="159"/>
      <c r="R493" s="159"/>
      <c r="S493" s="70" t="str">
        <f t="shared" si="83"/>
        <v>—</v>
      </c>
      <c r="T493" s="84">
        <f t="shared" si="81"/>
        <v>0</v>
      </c>
      <c r="U493" s="85">
        <f t="shared" si="82"/>
        <v>0</v>
      </c>
      <c r="V493" s="267"/>
      <c r="W493" s="267"/>
      <c r="X493" s="70"/>
      <c r="Y493" s="84"/>
      <c r="Z493" s="85"/>
      <c r="AA493" s="316"/>
      <c r="AB493" s="308"/>
      <c r="AC493" s="308"/>
      <c r="AD493" s="308"/>
      <c r="AE493" s="308"/>
      <c r="AF493" s="308"/>
      <c r="AG493" s="308"/>
      <c r="AH493" s="308"/>
      <c r="AI493" s="308"/>
      <c r="AJ493" s="308"/>
      <c r="AK493" s="359"/>
      <c r="AL493" s="261"/>
      <c r="AM493" s="261"/>
      <c r="AN493" s="261"/>
      <c r="AO493" s="316"/>
      <c r="AP493" s="308"/>
      <c r="AQ493" s="308"/>
      <c r="AR493" s="308"/>
      <c r="AS493" s="308"/>
      <c r="AT493" s="308"/>
      <c r="AU493" s="308"/>
      <c r="AV493" s="308"/>
      <c r="AW493" s="308"/>
      <c r="AX493" s="308"/>
      <c r="AY493" s="359"/>
      <c r="AZ493" s="261"/>
      <c r="BA493" s="261"/>
      <c r="BB493" s="261"/>
      <c r="BC493" s="316"/>
      <c r="BD493" s="308"/>
      <c r="BE493" s="308"/>
      <c r="BF493" s="308"/>
      <c r="BG493" s="308"/>
      <c r="BH493" s="308"/>
      <c r="BI493" s="308"/>
      <c r="BJ493" s="308"/>
      <c r="BK493" s="308"/>
      <c r="BL493" s="317"/>
      <c r="BM493" s="359"/>
      <c r="BN493" s="360"/>
      <c r="BO493" s="261"/>
      <c r="BP493" s="261"/>
      <c r="BQ493" s="361"/>
      <c r="BR493" s="261"/>
      <c r="BS493" s="261"/>
      <c r="BT493" s="261"/>
      <c r="BU493" s="316"/>
      <c r="BV493" s="308"/>
      <c r="BW493" s="308"/>
      <c r="BX493" s="308"/>
      <c r="BY493" s="308"/>
      <c r="BZ493" s="308"/>
      <c r="CA493" s="308"/>
      <c r="CB493" s="308"/>
      <c r="CC493" s="308"/>
      <c r="CD493" s="308"/>
      <c r="CE493" s="359"/>
      <c r="CF493" s="261"/>
      <c r="CG493" s="261"/>
      <c r="CH493" s="261"/>
      <c r="CI493" s="316"/>
      <c r="CJ493" s="308"/>
      <c r="CK493" s="308"/>
      <c r="CL493" s="308"/>
      <c r="CM493" s="308"/>
      <c r="CN493" s="308"/>
      <c r="CO493" s="308"/>
      <c r="CP493" s="308"/>
      <c r="CQ493" s="308"/>
      <c r="CR493" s="308"/>
      <c r="CS493" s="359"/>
      <c r="CT493" s="356"/>
      <c r="CU493" s="356"/>
      <c r="CV493" s="356"/>
    </row>
    <row r="494" spans="1:100" ht="12.95" customHeight="1" x14ac:dyDescent="0.2">
      <c r="A494" s="41" t="s">
        <v>273</v>
      </c>
      <c r="B494" s="6" t="s">
        <v>1409</v>
      </c>
      <c r="C494" s="9" t="s">
        <v>1911</v>
      </c>
      <c r="D494" s="284">
        <v>317026</v>
      </c>
      <c r="E494" s="8">
        <v>411380</v>
      </c>
      <c r="F494" s="23">
        <v>494265</v>
      </c>
      <c r="G494" s="163">
        <v>508557</v>
      </c>
      <c r="H494" s="23">
        <v>515061</v>
      </c>
      <c r="I494" s="23">
        <v>548873</v>
      </c>
      <c r="J494" s="23">
        <v>594877</v>
      </c>
      <c r="K494" s="23">
        <v>624149</v>
      </c>
      <c r="L494" s="23">
        <v>682662</v>
      </c>
      <c r="M494" s="23">
        <v>740980</v>
      </c>
      <c r="N494" s="70">
        <f t="shared" ref="N494:N505" si="84">IF(M494&gt;0,RANK(M494,$M$17:$M$987),"—")</f>
        <v>10</v>
      </c>
      <c r="O494" s="82">
        <f t="shared" ref="O494:O505" si="85">+AJ494+AX494+BL494+CD494+CR494</f>
        <v>740980</v>
      </c>
      <c r="P494" s="83">
        <f t="shared" ref="P494:P505" si="86">+O494-M494</f>
        <v>0</v>
      </c>
      <c r="Q494" s="223">
        <v>786074</v>
      </c>
      <c r="R494" s="223">
        <v>847419</v>
      </c>
      <c r="S494" s="70">
        <f t="shared" si="83"/>
        <v>13</v>
      </c>
      <c r="T494" s="82">
        <f t="shared" si="81"/>
        <v>847419</v>
      </c>
      <c r="U494" s="83">
        <f t="shared" si="82"/>
        <v>0</v>
      </c>
      <c r="V494" s="136"/>
      <c r="W494" s="136"/>
      <c r="X494" s="70"/>
      <c r="Y494" s="82"/>
      <c r="Z494" s="83"/>
      <c r="AA494" s="13">
        <v>165926</v>
      </c>
      <c r="AB494" s="8">
        <v>229958</v>
      </c>
      <c r="AC494" s="23">
        <v>295301</v>
      </c>
      <c r="AD494" s="23">
        <v>293266</v>
      </c>
      <c r="AE494" s="23">
        <v>308369</v>
      </c>
      <c r="AF494" s="23">
        <v>319771</v>
      </c>
      <c r="AG494" s="23">
        <v>326170</v>
      </c>
      <c r="AH494" s="23">
        <v>337966</v>
      </c>
      <c r="AI494" s="23">
        <v>364137</v>
      </c>
      <c r="AJ494" s="23">
        <v>390602</v>
      </c>
      <c r="AK494" s="223">
        <v>426359</v>
      </c>
      <c r="AL494" s="223">
        <v>489480</v>
      </c>
      <c r="AM494" s="223"/>
      <c r="AN494" s="223"/>
      <c r="AO494" s="13">
        <v>49720</v>
      </c>
      <c r="AP494" s="8">
        <v>52342</v>
      </c>
      <c r="AQ494" s="23">
        <v>60705</v>
      </c>
      <c r="AR494" s="23">
        <v>59293</v>
      </c>
      <c r="AS494" s="23">
        <v>52924</v>
      </c>
      <c r="AT494" s="23">
        <v>50384</v>
      </c>
      <c r="AU494" s="155">
        <v>52982</v>
      </c>
      <c r="AV494" s="155">
        <v>56877</v>
      </c>
      <c r="AW494" s="155">
        <v>62266</v>
      </c>
      <c r="AX494" s="155">
        <v>62720</v>
      </c>
      <c r="AY494" s="223">
        <v>64719</v>
      </c>
      <c r="AZ494" s="223">
        <v>60125</v>
      </c>
      <c r="BA494" s="223"/>
      <c r="BB494" s="223"/>
      <c r="BC494" s="13">
        <v>17529</v>
      </c>
      <c r="BD494" s="8">
        <v>26392</v>
      </c>
      <c r="BE494" s="23">
        <v>26572</v>
      </c>
      <c r="BF494" s="37">
        <v>24152</v>
      </c>
      <c r="BG494" s="37">
        <v>21832</v>
      </c>
      <c r="BH494" s="37">
        <v>26433</v>
      </c>
      <c r="BI494" s="37">
        <v>26241</v>
      </c>
      <c r="BJ494" s="37">
        <v>29432</v>
      </c>
      <c r="BK494" s="37">
        <v>28605</v>
      </c>
      <c r="BL494" s="129">
        <v>32559</v>
      </c>
      <c r="BM494" s="223">
        <v>28403</v>
      </c>
      <c r="BN494" s="335">
        <v>31360</v>
      </c>
      <c r="BO494" s="223"/>
      <c r="BP494" s="223"/>
      <c r="BQ494" s="336">
        <v>69713</v>
      </c>
      <c r="BR494" s="223">
        <v>61493</v>
      </c>
      <c r="BS494" s="223"/>
      <c r="BT494" s="223"/>
      <c r="BU494" s="13">
        <v>61532</v>
      </c>
      <c r="BV494" s="8">
        <v>70330</v>
      </c>
      <c r="BW494" s="23">
        <v>74211</v>
      </c>
      <c r="BX494" s="23">
        <v>70446</v>
      </c>
      <c r="BY494" s="23">
        <v>71811</v>
      </c>
      <c r="BZ494" s="23">
        <v>74628</v>
      </c>
      <c r="CA494" s="23">
        <v>107781</v>
      </c>
      <c r="CB494" s="23">
        <v>105379</v>
      </c>
      <c r="CC494" s="23">
        <v>123238</v>
      </c>
      <c r="CD494" s="23">
        <v>176800</v>
      </c>
      <c r="CE494" s="223">
        <v>176789</v>
      </c>
      <c r="CF494" s="223">
        <v>189855</v>
      </c>
      <c r="CG494" s="223"/>
      <c r="CH494" s="223"/>
      <c r="CI494" s="13">
        <v>22319</v>
      </c>
      <c r="CJ494" s="8">
        <v>32358</v>
      </c>
      <c r="CK494" s="23">
        <v>37476</v>
      </c>
      <c r="CL494" s="23">
        <v>61400</v>
      </c>
      <c r="CM494" s="23">
        <v>60125</v>
      </c>
      <c r="CN494" s="23">
        <v>77657</v>
      </c>
      <c r="CO494" s="23">
        <v>81703</v>
      </c>
      <c r="CP494" s="23">
        <v>94495</v>
      </c>
      <c r="CQ494" s="23">
        <v>104416</v>
      </c>
      <c r="CR494" s="23">
        <v>78299</v>
      </c>
      <c r="CS494" s="224">
        <v>20091</v>
      </c>
      <c r="CT494" s="224">
        <v>15106</v>
      </c>
      <c r="CU494" s="224"/>
      <c r="CV494" s="224"/>
    </row>
    <row r="495" spans="1:100" ht="12.95" customHeight="1" x14ac:dyDescent="0.2">
      <c r="A495" s="41" t="s">
        <v>497</v>
      </c>
      <c r="B495" s="140" t="s">
        <v>1036</v>
      </c>
      <c r="C495" s="9" t="s">
        <v>1911</v>
      </c>
      <c r="D495" s="284">
        <v>203291</v>
      </c>
      <c r="E495" s="8">
        <v>361399</v>
      </c>
      <c r="F495" s="23">
        <v>432387</v>
      </c>
      <c r="G495" s="163">
        <v>496438</v>
      </c>
      <c r="H495" s="23">
        <v>518088</v>
      </c>
      <c r="I495" s="23">
        <v>608923</v>
      </c>
      <c r="J495" s="23">
        <v>652329</v>
      </c>
      <c r="K495" s="23">
        <v>720206</v>
      </c>
      <c r="L495" s="23">
        <v>702592</v>
      </c>
      <c r="M495" s="23">
        <v>716461</v>
      </c>
      <c r="N495" s="70">
        <f t="shared" si="84"/>
        <v>13</v>
      </c>
      <c r="O495" s="82">
        <f t="shared" si="85"/>
        <v>716461</v>
      </c>
      <c r="P495" s="83">
        <f t="shared" si="86"/>
        <v>0</v>
      </c>
      <c r="Q495" s="210">
        <v>755194</v>
      </c>
      <c r="R495" s="210">
        <v>832126</v>
      </c>
      <c r="S495" s="70">
        <f t="shared" si="83"/>
        <v>14</v>
      </c>
      <c r="T495" s="82">
        <f t="shared" si="81"/>
        <v>832126</v>
      </c>
      <c r="U495" s="83">
        <f t="shared" si="82"/>
        <v>0</v>
      </c>
      <c r="V495" s="136"/>
      <c r="W495" s="136"/>
      <c r="X495" s="70"/>
      <c r="Y495" s="82"/>
      <c r="Z495" s="83"/>
      <c r="AA495" s="13">
        <v>97940</v>
      </c>
      <c r="AB495" s="8">
        <v>132219</v>
      </c>
      <c r="AC495" s="23">
        <v>177883</v>
      </c>
      <c r="AD495" s="23">
        <v>198488</v>
      </c>
      <c r="AE495" s="23">
        <v>284675</v>
      </c>
      <c r="AF495" s="23">
        <v>294053</v>
      </c>
      <c r="AG495" s="23">
        <v>315914</v>
      </c>
      <c r="AH495" s="23">
        <v>313242</v>
      </c>
      <c r="AI495" s="23">
        <v>335121</v>
      </c>
      <c r="AJ495" s="23">
        <v>339820</v>
      </c>
      <c r="AK495" s="224">
        <v>399942</v>
      </c>
      <c r="AL495" s="224">
        <v>493130</v>
      </c>
      <c r="AM495" s="224"/>
      <c r="AN495" s="224"/>
      <c r="AO495" s="13">
        <v>31956</v>
      </c>
      <c r="AP495" s="8">
        <v>61978</v>
      </c>
      <c r="AQ495" s="23">
        <v>51438</v>
      </c>
      <c r="AR495" s="23">
        <v>11657</v>
      </c>
      <c r="AS495" s="23">
        <v>61831</v>
      </c>
      <c r="AT495" s="23">
        <v>116747</v>
      </c>
      <c r="AU495" s="155">
        <v>97823</v>
      </c>
      <c r="AV495" s="155">
        <v>112272</v>
      </c>
      <c r="AW495" s="155">
        <v>99329</v>
      </c>
      <c r="AX495" s="155">
        <v>119488</v>
      </c>
      <c r="AY495" s="224">
        <v>106213</v>
      </c>
      <c r="AZ495" s="224">
        <v>100880</v>
      </c>
      <c r="BA495" s="224"/>
      <c r="BB495" s="224"/>
      <c r="BC495" s="13">
        <v>13994</v>
      </c>
      <c r="BD495" s="8">
        <v>57075</v>
      </c>
      <c r="BE495" s="23">
        <v>51135</v>
      </c>
      <c r="BF495" s="37">
        <v>45957</v>
      </c>
      <c r="BG495" s="37">
        <v>42763</v>
      </c>
      <c r="BH495" s="37">
        <v>81423</v>
      </c>
      <c r="BI495" s="37">
        <v>106252</v>
      </c>
      <c r="BJ495" s="37">
        <v>142177</v>
      </c>
      <c r="BK495" s="37">
        <v>127604</v>
      </c>
      <c r="BL495" s="129">
        <v>119600</v>
      </c>
      <c r="BM495" s="224">
        <v>120101</v>
      </c>
      <c r="BN495" s="335">
        <v>103564</v>
      </c>
      <c r="BO495" s="223"/>
      <c r="BP495" s="223"/>
      <c r="BQ495" s="336">
        <v>29209</v>
      </c>
      <c r="BR495" s="224">
        <v>26048</v>
      </c>
      <c r="BS495" s="224"/>
      <c r="BT495" s="224"/>
      <c r="BU495" s="13">
        <v>28260</v>
      </c>
      <c r="BV495" s="8">
        <v>79583</v>
      </c>
      <c r="BW495" s="23">
        <v>110350</v>
      </c>
      <c r="BX495" s="23">
        <v>187954</v>
      </c>
      <c r="BY495" s="23">
        <v>97526</v>
      </c>
      <c r="BZ495" s="23">
        <v>96279</v>
      </c>
      <c r="CA495" s="23">
        <v>103381</v>
      </c>
      <c r="CB495" s="23">
        <v>102158</v>
      </c>
      <c r="CC495" s="23">
        <v>102631</v>
      </c>
      <c r="CD495" s="23">
        <v>102583</v>
      </c>
      <c r="CE495" s="224">
        <v>83390</v>
      </c>
      <c r="CF495" s="224">
        <v>94524</v>
      </c>
      <c r="CG495" s="224"/>
      <c r="CH495" s="224"/>
      <c r="CI495" s="13">
        <v>31141</v>
      </c>
      <c r="CJ495" s="8">
        <v>30544</v>
      </c>
      <c r="CK495" s="23">
        <v>41581</v>
      </c>
      <c r="CL495" s="23">
        <v>52382</v>
      </c>
      <c r="CM495" s="23">
        <v>31293</v>
      </c>
      <c r="CN495" s="23">
        <v>20421</v>
      </c>
      <c r="CO495" s="23">
        <v>28959</v>
      </c>
      <c r="CP495" s="23">
        <v>50357</v>
      </c>
      <c r="CQ495" s="23">
        <v>37907</v>
      </c>
      <c r="CR495" s="23">
        <v>34970</v>
      </c>
      <c r="CS495" s="224">
        <v>16339</v>
      </c>
      <c r="CT495" s="224">
        <v>13980</v>
      </c>
      <c r="CU495" s="224"/>
      <c r="CV495" s="224"/>
    </row>
    <row r="496" spans="1:100" ht="12.95" customHeight="1" x14ac:dyDescent="0.2">
      <c r="A496" s="41" t="s">
        <v>275</v>
      </c>
      <c r="B496" s="6" t="s">
        <v>1313</v>
      </c>
      <c r="C496" s="9" t="s">
        <v>1911</v>
      </c>
      <c r="D496" s="284">
        <v>170339</v>
      </c>
      <c r="E496" s="8">
        <v>362216</v>
      </c>
      <c r="F496" s="23">
        <v>416960</v>
      </c>
      <c r="G496" s="163">
        <v>474328</v>
      </c>
      <c r="H496" s="23">
        <v>489565</v>
      </c>
      <c r="I496" s="23">
        <v>531846</v>
      </c>
      <c r="J496" s="23">
        <v>547674</v>
      </c>
      <c r="K496" s="23">
        <v>572775</v>
      </c>
      <c r="L496" s="23">
        <v>563967</v>
      </c>
      <c r="M496" s="23">
        <v>628328</v>
      </c>
      <c r="N496" s="70">
        <f t="shared" si="84"/>
        <v>21</v>
      </c>
      <c r="O496" s="82">
        <f t="shared" si="85"/>
        <v>628328</v>
      </c>
      <c r="P496" s="83">
        <f t="shared" si="86"/>
        <v>0</v>
      </c>
      <c r="Q496" s="210">
        <v>695974</v>
      </c>
      <c r="R496" s="210">
        <v>725039</v>
      </c>
      <c r="S496" s="70">
        <f t="shared" si="83"/>
        <v>19</v>
      </c>
      <c r="T496" s="82">
        <f t="shared" si="81"/>
        <v>725039</v>
      </c>
      <c r="U496" s="83">
        <f t="shared" si="82"/>
        <v>0</v>
      </c>
      <c r="V496" s="136"/>
      <c r="W496" s="136"/>
      <c r="X496" s="70"/>
      <c r="Y496" s="82"/>
      <c r="Z496" s="83"/>
      <c r="AA496" s="13">
        <v>123863</v>
      </c>
      <c r="AB496" s="8">
        <v>254148</v>
      </c>
      <c r="AC496" s="23">
        <v>303441</v>
      </c>
      <c r="AD496" s="23">
        <v>357364</v>
      </c>
      <c r="AE496" s="23">
        <v>371043</v>
      </c>
      <c r="AF496" s="23">
        <v>400699</v>
      </c>
      <c r="AG496" s="23">
        <v>408402</v>
      </c>
      <c r="AH496" s="23">
        <v>424451</v>
      </c>
      <c r="AI496" s="23">
        <v>393918</v>
      </c>
      <c r="AJ496" s="23">
        <v>414045</v>
      </c>
      <c r="AK496" s="224">
        <v>468642</v>
      </c>
      <c r="AL496" s="224">
        <v>469490</v>
      </c>
      <c r="AM496" s="224"/>
      <c r="AN496" s="224"/>
      <c r="AO496" s="13">
        <v>3011</v>
      </c>
      <c r="AP496" s="8">
        <v>6956</v>
      </c>
      <c r="AQ496" s="23">
        <v>7537</v>
      </c>
      <c r="AR496" s="23">
        <v>10077</v>
      </c>
      <c r="AS496" s="23">
        <v>12418</v>
      </c>
      <c r="AT496" s="23">
        <v>13266</v>
      </c>
      <c r="AU496" s="150">
        <v>14946</v>
      </c>
      <c r="AV496" s="150">
        <v>14669</v>
      </c>
      <c r="AW496" s="150">
        <v>15331</v>
      </c>
      <c r="AX496" s="150">
        <v>19472</v>
      </c>
      <c r="AY496" s="224">
        <v>19218</v>
      </c>
      <c r="AZ496" s="224">
        <v>19436</v>
      </c>
      <c r="BA496" s="224"/>
      <c r="BB496" s="224"/>
      <c r="BC496" s="13">
        <v>15192</v>
      </c>
      <c r="BD496" s="8">
        <v>22691</v>
      </c>
      <c r="BE496" s="23">
        <v>16100</v>
      </c>
      <c r="BF496" s="37">
        <v>13054</v>
      </c>
      <c r="BG496" s="37">
        <v>13114</v>
      </c>
      <c r="BH496" s="37">
        <v>14068</v>
      </c>
      <c r="BI496" s="37">
        <v>14081</v>
      </c>
      <c r="BJ496" s="37">
        <v>13725</v>
      </c>
      <c r="BK496" s="37">
        <v>13580</v>
      </c>
      <c r="BL496" s="129">
        <v>35730</v>
      </c>
      <c r="BM496" s="224">
        <v>36777</v>
      </c>
      <c r="BN496" s="335">
        <v>41953</v>
      </c>
      <c r="BO496" s="223"/>
      <c r="BP496" s="223"/>
      <c r="BQ496" s="336">
        <v>46312</v>
      </c>
      <c r="BR496" s="224">
        <v>49000</v>
      </c>
      <c r="BS496" s="224"/>
      <c r="BT496" s="224"/>
      <c r="BU496" s="13">
        <v>12127</v>
      </c>
      <c r="BV496" s="8">
        <v>40160</v>
      </c>
      <c r="BW496" s="23">
        <v>59522</v>
      </c>
      <c r="BX496" s="23">
        <v>58887</v>
      </c>
      <c r="BY496" s="23">
        <v>60180</v>
      </c>
      <c r="BZ496" s="23">
        <v>69972</v>
      </c>
      <c r="CA496" s="23">
        <v>71936</v>
      </c>
      <c r="CB496" s="23">
        <v>80700</v>
      </c>
      <c r="CC496" s="23">
        <v>88979</v>
      </c>
      <c r="CD496" s="23">
        <v>89564</v>
      </c>
      <c r="CE496" s="224">
        <v>90209</v>
      </c>
      <c r="CF496" s="224">
        <v>103051</v>
      </c>
      <c r="CG496" s="224"/>
      <c r="CH496" s="224"/>
      <c r="CI496" s="13">
        <v>16146</v>
      </c>
      <c r="CJ496" s="8">
        <v>38261</v>
      </c>
      <c r="CK496" s="23">
        <v>30360</v>
      </c>
      <c r="CL496" s="23">
        <v>34946</v>
      </c>
      <c r="CM496" s="23">
        <v>32810</v>
      </c>
      <c r="CN496" s="23">
        <v>33841</v>
      </c>
      <c r="CO496" s="23">
        <v>38309</v>
      </c>
      <c r="CP496" s="23">
        <v>39230</v>
      </c>
      <c r="CQ496" s="23">
        <v>52159</v>
      </c>
      <c r="CR496" s="23">
        <v>69517</v>
      </c>
      <c r="CS496" s="224">
        <v>34816</v>
      </c>
      <c r="CT496" s="224">
        <v>42109</v>
      </c>
      <c r="CU496" s="224"/>
      <c r="CV496" s="224"/>
    </row>
    <row r="497" spans="1:100" ht="12.95" customHeight="1" x14ac:dyDescent="0.2">
      <c r="A497" s="41" t="s">
        <v>257</v>
      </c>
      <c r="B497" s="6" t="s">
        <v>1837</v>
      </c>
      <c r="C497" s="9" t="s">
        <v>1911</v>
      </c>
      <c r="D497" s="284">
        <v>141975</v>
      </c>
      <c r="E497" s="8">
        <v>245774</v>
      </c>
      <c r="F497" s="23">
        <v>282154</v>
      </c>
      <c r="G497" s="163">
        <v>319722</v>
      </c>
      <c r="H497" s="23">
        <v>358947</v>
      </c>
      <c r="I497" s="23">
        <v>387242</v>
      </c>
      <c r="J497" s="23">
        <v>419985</v>
      </c>
      <c r="K497" s="23">
        <v>443345</v>
      </c>
      <c r="L497" s="23">
        <v>483881</v>
      </c>
      <c r="M497" s="23">
        <v>515229</v>
      </c>
      <c r="N497" s="70">
        <f t="shared" si="84"/>
        <v>30</v>
      </c>
      <c r="O497" s="82">
        <f t="shared" si="85"/>
        <v>515229</v>
      </c>
      <c r="P497" s="83">
        <f t="shared" si="86"/>
        <v>0</v>
      </c>
      <c r="Q497" s="210">
        <v>603732</v>
      </c>
      <c r="R497" s="210">
        <v>618980</v>
      </c>
      <c r="S497" s="70">
        <f t="shared" si="83"/>
        <v>29</v>
      </c>
      <c r="T497" s="82">
        <f t="shared" si="81"/>
        <v>618980</v>
      </c>
      <c r="U497" s="83">
        <f t="shared" si="82"/>
        <v>0</v>
      </c>
      <c r="V497" s="136"/>
      <c r="W497" s="136"/>
      <c r="X497" s="70"/>
      <c r="Y497" s="82"/>
      <c r="Z497" s="83"/>
      <c r="AA497" s="13">
        <v>69241</v>
      </c>
      <c r="AB497" s="8">
        <v>150238</v>
      </c>
      <c r="AC497" s="23">
        <v>178607</v>
      </c>
      <c r="AD497" s="23">
        <v>200316</v>
      </c>
      <c r="AE497" s="23">
        <v>230593</v>
      </c>
      <c r="AF497" s="23">
        <v>244113</v>
      </c>
      <c r="AG497" s="23">
        <v>249980</v>
      </c>
      <c r="AH497" s="23">
        <v>249411</v>
      </c>
      <c r="AI497" s="23">
        <v>264984</v>
      </c>
      <c r="AJ497" s="23">
        <v>300619</v>
      </c>
      <c r="AK497" s="224">
        <v>379648</v>
      </c>
      <c r="AL497" s="224">
        <v>399719</v>
      </c>
      <c r="AM497" s="224"/>
      <c r="AN497" s="224"/>
      <c r="AO497" s="13">
        <v>1724</v>
      </c>
      <c r="AP497" s="8">
        <v>3565</v>
      </c>
      <c r="AQ497" s="23">
        <v>3107</v>
      </c>
      <c r="AR497" s="23">
        <v>2833</v>
      </c>
      <c r="AS497" s="23">
        <v>2211</v>
      </c>
      <c r="AT497" s="23">
        <v>1234</v>
      </c>
      <c r="AU497" s="150">
        <v>5112</v>
      </c>
      <c r="AV497" s="150">
        <v>5653</v>
      </c>
      <c r="AW497" s="150">
        <v>4280</v>
      </c>
      <c r="AX497" s="150">
        <v>7101</v>
      </c>
      <c r="AY497" s="224">
        <v>4331</v>
      </c>
      <c r="AZ497" s="224">
        <v>5438</v>
      </c>
      <c r="BA497" s="224"/>
      <c r="BB497" s="224"/>
      <c r="BC497" s="13">
        <v>6978</v>
      </c>
      <c r="BD497" s="8">
        <v>12860</v>
      </c>
      <c r="BE497" s="23">
        <v>12214</v>
      </c>
      <c r="BF497" s="37">
        <v>8927</v>
      </c>
      <c r="BG497" s="37">
        <v>9221</v>
      </c>
      <c r="BH497" s="37">
        <v>8649</v>
      </c>
      <c r="BI497" s="37">
        <v>12199</v>
      </c>
      <c r="BJ497" s="37">
        <v>14714</v>
      </c>
      <c r="BK497" s="37">
        <v>15103</v>
      </c>
      <c r="BL497" s="129">
        <v>11837</v>
      </c>
      <c r="BM497" s="224">
        <v>13121</v>
      </c>
      <c r="BN497" s="335">
        <v>14878</v>
      </c>
      <c r="BO497" s="223"/>
      <c r="BP497" s="223"/>
      <c r="BQ497" s="336">
        <v>53190</v>
      </c>
      <c r="BR497" s="224">
        <v>55109</v>
      </c>
      <c r="BS497" s="224"/>
      <c r="BT497" s="224"/>
      <c r="BU497" s="13">
        <v>45644</v>
      </c>
      <c r="BV497" s="8">
        <v>56937</v>
      </c>
      <c r="BW497" s="23">
        <v>64266</v>
      </c>
      <c r="BX497" s="23">
        <v>76431</v>
      </c>
      <c r="BY497" s="23">
        <v>86051</v>
      </c>
      <c r="BZ497" s="23">
        <v>95689</v>
      </c>
      <c r="CA497" s="23">
        <v>108208</v>
      </c>
      <c r="CB497" s="23">
        <v>124983</v>
      </c>
      <c r="CC497" s="23">
        <v>151759</v>
      </c>
      <c r="CD497" s="23">
        <v>141806</v>
      </c>
      <c r="CE497" s="224">
        <v>153442</v>
      </c>
      <c r="CF497" s="224">
        <v>143836</v>
      </c>
      <c r="CG497" s="224"/>
      <c r="CH497" s="224"/>
      <c r="CI497" s="13">
        <v>18388</v>
      </c>
      <c r="CJ497" s="8">
        <v>22174</v>
      </c>
      <c r="CK497" s="23">
        <v>23960</v>
      </c>
      <c r="CL497" s="23">
        <v>31215</v>
      </c>
      <c r="CM497" s="23">
        <v>30871</v>
      </c>
      <c r="CN497" s="23">
        <v>37557</v>
      </c>
      <c r="CO497" s="23">
        <v>44486</v>
      </c>
      <c r="CP497" s="23">
        <v>48584</v>
      </c>
      <c r="CQ497" s="23">
        <v>47755</v>
      </c>
      <c r="CR497" s="23">
        <v>53866</v>
      </c>
      <c r="CS497" s="213"/>
      <c r="CT497" s="213"/>
      <c r="CU497" s="213"/>
      <c r="CV497" s="213"/>
    </row>
    <row r="498" spans="1:100" ht="12.95" customHeight="1" x14ac:dyDescent="0.2">
      <c r="A498" s="41" t="s">
        <v>265</v>
      </c>
      <c r="B498" s="6" t="s">
        <v>1838</v>
      </c>
      <c r="C498" s="9" t="s">
        <v>1911</v>
      </c>
      <c r="D498" s="284">
        <v>140260</v>
      </c>
      <c r="E498" s="8">
        <v>234536</v>
      </c>
      <c r="F498" s="23">
        <v>285778</v>
      </c>
      <c r="G498" s="163">
        <v>309476</v>
      </c>
      <c r="H498" s="23">
        <v>365779</v>
      </c>
      <c r="I498" s="23">
        <v>364986</v>
      </c>
      <c r="J498" s="23">
        <v>372958</v>
      </c>
      <c r="K498" s="23">
        <v>415172</v>
      </c>
      <c r="L498" s="23">
        <v>429988</v>
      </c>
      <c r="M498" s="23">
        <v>453799</v>
      </c>
      <c r="N498" s="70">
        <f t="shared" si="84"/>
        <v>34</v>
      </c>
      <c r="O498" s="82">
        <f t="shared" si="85"/>
        <v>453799</v>
      </c>
      <c r="P498" s="83">
        <f t="shared" si="86"/>
        <v>0</v>
      </c>
      <c r="Q498" s="210">
        <v>548980</v>
      </c>
      <c r="R498" s="210">
        <v>578231</v>
      </c>
      <c r="S498" s="70">
        <f t="shared" si="83"/>
        <v>32</v>
      </c>
      <c r="T498" s="82">
        <f t="shared" si="81"/>
        <v>578231</v>
      </c>
      <c r="U498" s="83">
        <f t="shared" si="82"/>
        <v>0</v>
      </c>
      <c r="V498" s="136"/>
      <c r="W498" s="136"/>
      <c r="X498" s="70"/>
      <c r="Y498" s="82"/>
      <c r="Z498" s="83"/>
      <c r="AA498" s="13">
        <v>68224</v>
      </c>
      <c r="AB498" s="8">
        <v>92010</v>
      </c>
      <c r="AC498" s="23">
        <v>107477</v>
      </c>
      <c r="AD498" s="23">
        <v>129199</v>
      </c>
      <c r="AE498" s="23">
        <v>144090</v>
      </c>
      <c r="AF498" s="23">
        <v>150351</v>
      </c>
      <c r="AG498" s="23">
        <v>157438</v>
      </c>
      <c r="AH498" s="23">
        <v>165637</v>
      </c>
      <c r="AI498" s="23">
        <v>176592</v>
      </c>
      <c r="AJ498" s="23">
        <v>175302</v>
      </c>
      <c r="AK498" s="224">
        <v>232564</v>
      </c>
      <c r="AL498" s="224">
        <v>259948</v>
      </c>
      <c r="AM498" s="224"/>
      <c r="AN498" s="224"/>
      <c r="AO498" s="13">
        <v>17936</v>
      </c>
      <c r="AP498" s="8">
        <v>31155</v>
      </c>
      <c r="AQ498" s="23">
        <v>45043</v>
      </c>
      <c r="AR498" s="23">
        <v>43806</v>
      </c>
      <c r="AS498" s="23">
        <v>46851</v>
      </c>
      <c r="AT498" s="23">
        <v>52756</v>
      </c>
      <c r="AU498" s="150">
        <v>53485</v>
      </c>
      <c r="AV498" s="150">
        <v>49530</v>
      </c>
      <c r="AW498" s="150">
        <v>50145</v>
      </c>
      <c r="AX498" s="150">
        <v>49871</v>
      </c>
      <c r="AY498" s="224">
        <v>59288</v>
      </c>
      <c r="AZ498" s="224">
        <v>59571</v>
      </c>
      <c r="BA498" s="224"/>
      <c r="BB498" s="224"/>
      <c r="BC498" s="13">
        <v>12607</v>
      </c>
      <c r="BD498" s="8">
        <v>29997</v>
      </c>
      <c r="BE498" s="23">
        <v>29614</v>
      </c>
      <c r="BF498" s="37">
        <v>34720</v>
      </c>
      <c r="BG498" s="37">
        <v>37908</v>
      </c>
      <c r="BH498" s="37">
        <v>46571</v>
      </c>
      <c r="BI498" s="37">
        <v>45549</v>
      </c>
      <c r="BJ498" s="37">
        <v>55979</v>
      </c>
      <c r="BK498" s="37">
        <v>63843</v>
      </c>
      <c r="BL498" s="129">
        <v>66631</v>
      </c>
      <c r="BM498" s="224">
        <v>29593</v>
      </c>
      <c r="BN498" s="335">
        <v>28656</v>
      </c>
      <c r="BO498" s="223"/>
      <c r="BP498" s="223"/>
      <c r="BQ498" s="336">
        <v>39288</v>
      </c>
      <c r="BR498" s="224">
        <v>37717</v>
      </c>
      <c r="BS498" s="224"/>
      <c r="BT498" s="224"/>
      <c r="BU498" s="13">
        <v>33546</v>
      </c>
      <c r="BV498" s="8">
        <v>81150</v>
      </c>
      <c r="BW498" s="23">
        <v>103541</v>
      </c>
      <c r="BX498" s="23">
        <v>101437</v>
      </c>
      <c r="BY498" s="23">
        <v>136612</v>
      </c>
      <c r="BZ498" s="23">
        <v>114570</v>
      </c>
      <c r="CA498" s="23">
        <v>114647</v>
      </c>
      <c r="CB498" s="23">
        <v>142272</v>
      </c>
      <c r="CC498" s="23">
        <v>137708</v>
      </c>
      <c r="CD498" s="23">
        <v>160867</v>
      </c>
      <c r="CE498" s="224">
        <v>186948</v>
      </c>
      <c r="CF498" s="224">
        <v>190428</v>
      </c>
      <c r="CG498" s="224"/>
      <c r="CH498" s="224"/>
      <c r="CI498" s="13">
        <v>7947</v>
      </c>
      <c r="CJ498" s="8">
        <v>224</v>
      </c>
      <c r="CK498" s="23">
        <v>103</v>
      </c>
      <c r="CL498" s="23">
        <v>314</v>
      </c>
      <c r="CM498" s="23">
        <v>318</v>
      </c>
      <c r="CN498" s="23">
        <v>738</v>
      </c>
      <c r="CO498" s="23">
        <v>1839</v>
      </c>
      <c r="CP498" s="23">
        <v>1754</v>
      </c>
      <c r="CQ498" s="23">
        <v>1700</v>
      </c>
      <c r="CR498" s="23">
        <v>1128</v>
      </c>
      <c r="CS498" s="224">
        <v>1299</v>
      </c>
      <c r="CT498" s="224">
        <v>1911</v>
      </c>
      <c r="CU498" s="224"/>
      <c r="CV498" s="224"/>
    </row>
    <row r="499" spans="1:100" ht="12.95" customHeight="1" x14ac:dyDescent="0.2">
      <c r="A499" s="41" t="s">
        <v>347</v>
      </c>
      <c r="B499" s="6" t="s">
        <v>788</v>
      </c>
      <c r="C499" s="9" t="s">
        <v>1911</v>
      </c>
      <c r="D499" s="284">
        <v>251970</v>
      </c>
      <c r="E499" s="8">
        <v>373024</v>
      </c>
      <c r="F499" s="23">
        <v>427174</v>
      </c>
      <c r="G499" s="163">
        <v>493581</v>
      </c>
      <c r="H499" s="23">
        <v>506041</v>
      </c>
      <c r="I499" s="23">
        <v>499711</v>
      </c>
      <c r="J499" s="23">
        <v>476198</v>
      </c>
      <c r="K499" s="23">
        <v>473890</v>
      </c>
      <c r="L499" s="23">
        <v>501279</v>
      </c>
      <c r="M499" s="23">
        <v>563710</v>
      </c>
      <c r="N499" s="70">
        <f t="shared" si="84"/>
        <v>27</v>
      </c>
      <c r="O499" s="82">
        <f t="shared" si="85"/>
        <v>563710</v>
      </c>
      <c r="P499" s="83">
        <f t="shared" si="86"/>
        <v>0</v>
      </c>
      <c r="Q499" s="210">
        <v>515133</v>
      </c>
      <c r="R499" s="210">
        <v>545669</v>
      </c>
      <c r="S499" s="70">
        <f t="shared" si="83"/>
        <v>35</v>
      </c>
      <c r="T499" s="82">
        <f t="shared" si="81"/>
        <v>545669</v>
      </c>
      <c r="U499" s="83">
        <f t="shared" si="82"/>
        <v>0</v>
      </c>
      <c r="V499" s="136"/>
      <c r="W499" s="136"/>
      <c r="X499" s="70"/>
      <c r="Y499" s="82"/>
      <c r="Z499" s="83"/>
      <c r="AA499" s="13">
        <v>129086</v>
      </c>
      <c r="AB499" s="8">
        <v>193490</v>
      </c>
      <c r="AC499" s="23">
        <v>214323</v>
      </c>
      <c r="AD499" s="23">
        <v>266487</v>
      </c>
      <c r="AE499" s="23">
        <v>275896</v>
      </c>
      <c r="AF499" s="23">
        <v>289985</v>
      </c>
      <c r="AG499" s="23">
        <v>264645</v>
      </c>
      <c r="AH499" s="23">
        <v>253612</v>
      </c>
      <c r="AI499" s="23">
        <v>266912</v>
      </c>
      <c r="AJ499" s="23">
        <v>288013</v>
      </c>
      <c r="AK499" s="224">
        <v>303852</v>
      </c>
      <c r="AL499" s="224">
        <v>323454</v>
      </c>
      <c r="AM499" s="224"/>
      <c r="AN499" s="224"/>
      <c r="AO499" s="13">
        <v>34437</v>
      </c>
      <c r="AP499" s="8">
        <v>45850</v>
      </c>
      <c r="AQ499" s="23">
        <v>53173</v>
      </c>
      <c r="AR499" s="23">
        <v>52725</v>
      </c>
      <c r="AS499" s="23">
        <v>43633</v>
      </c>
      <c r="AT499" s="23">
        <v>36391</v>
      </c>
      <c r="AU499" s="150">
        <v>35289</v>
      </c>
      <c r="AV499" s="150">
        <v>36622</v>
      </c>
      <c r="AW499" s="150">
        <v>36930</v>
      </c>
      <c r="AX499" s="150">
        <v>35790</v>
      </c>
      <c r="AY499" s="224">
        <v>30395</v>
      </c>
      <c r="AZ499" s="224">
        <v>33648</v>
      </c>
      <c r="BA499" s="224"/>
      <c r="BB499" s="224"/>
      <c r="BC499" s="13">
        <v>20070</v>
      </c>
      <c r="BD499" s="8">
        <v>12693</v>
      </c>
      <c r="BE499" s="23">
        <v>11796</v>
      </c>
      <c r="BF499" s="37">
        <v>13253</v>
      </c>
      <c r="BG499" s="37">
        <v>13128</v>
      </c>
      <c r="BH499" s="37">
        <v>11348</v>
      </c>
      <c r="BI499" s="37">
        <v>11516</v>
      </c>
      <c r="BJ499" s="37">
        <v>12333</v>
      </c>
      <c r="BK499" s="37">
        <v>20722</v>
      </c>
      <c r="BL499" s="129">
        <v>19312</v>
      </c>
      <c r="BM499" s="224">
        <v>13661</v>
      </c>
      <c r="BN499" s="335">
        <v>34639</v>
      </c>
      <c r="BO499" s="223"/>
      <c r="BP499" s="223"/>
      <c r="BQ499" s="337">
        <v>703</v>
      </c>
      <c r="BR499" s="224">
        <v>8094</v>
      </c>
      <c r="BS499" s="224"/>
      <c r="BT499" s="224"/>
      <c r="BU499" s="13">
        <v>58964</v>
      </c>
      <c r="BV499" s="8">
        <v>104241</v>
      </c>
      <c r="BW499" s="23">
        <v>131437</v>
      </c>
      <c r="BX499" s="23">
        <v>140859</v>
      </c>
      <c r="BY499" s="23">
        <v>161294</v>
      </c>
      <c r="BZ499" s="23">
        <v>148624</v>
      </c>
      <c r="CA499" s="23">
        <v>150474</v>
      </c>
      <c r="CB499" s="23">
        <v>155044</v>
      </c>
      <c r="CC499" s="23">
        <v>161848</v>
      </c>
      <c r="CD499" s="23">
        <v>191357</v>
      </c>
      <c r="CE499" s="224">
        <v>133148</v>
      </c>
      <c r="CF499" s="224">
        <v>135134</v>
      </c>
      <c r="CG499" s="224"/>
      <c r="CH499" s="224"/>
      <c r="CI499" s="13">
        <v>9413</v>
      </c>
      <c r="CJ499" s="8">
        <v>16750</v>
      </c>
      <c r="CK499" s="23">
        <v>16445</v>
      </c>
      <c r="CL499" s="23">
        <v>20257</v>
      </c>
      <c r="CM499" s="23">
        <v>12090</v>
      </c>
      <c r="CN499" s="23">
        <v>13363</v>
      </c>
      <c r="CO499" s="23">
        <v>14274</v>
      </c>
      <c r="CP499" s="23">
        <v>16279</v>
      </c>
      <c r="CQ499" s="23">
        <v>14867</v>
      </c>
      <c r="CR499" s="23">
        <v>29238</v>
      </c>
      <c r="CS499" s="224">
        <v>33374</v>
      </c>
      <c r="CT499" s="224">
        <v>10700</v>
      </c>
      <c r="CU499" s="224"/>
      <c r="CV499" s="224"/>
    </row>
    <row r="500" spans="1:100" ht="12.95" customHeight="1" x14ac:dyDescent="0.2">
      <c r="A500" s="41" t="s">
        <v>286</v>
      </c>
      <c r="B500" s="6" t="s">
        <v>1227</v>
      </c>
      <c r="C500" s="9" t="s">
        <v>1911</v>
      </c>
      <c r="D500" s="284">
        <v>142308</v>
      </c>
      <c r="E500" s="8">
        <v>227734</v>
      </c>
      <c r="F500" s="23">
        <v>289787</v>
      </c>
      <c r="G500" s="163">
        <v>321410</v>
      </c>
      <c r="H500" s="23">
        <v>325438</v>
      </c>
      <c r="I500" s="23">
        <v>333735</v>
      </c>
      <c r="J500" s="23">
        <v>358097</v>
      </c>
      <c r="K500" s="23">
        <v>360852</v>
      </c>
      <c r="L500" s="23">
        <v>356767</v>
      </c>
      <c r="M500" s="23">
        <v>373184</v>
      </c>
      <c r="N500" s="70">
        <f t="shared" si="84"/>
        <v>50</v>
      </c>
      <c r="O500" s="82">
        <f t="shared" si="85"/>
        <v>373184</v>
      </c>
      <c r="P500" s="83">
        <f t="shared" si="86"/>
        <v>0</v>
      </c>
      <c r="Q500" s="210">
        <v>431373</v>
      </c>
      <c r="R500" s="210">
        <v>454248</v>
      </c>
      <c r="S500" s="70">
        <f t="shared" si="83"/>
        <v>39</v>
      </c>
      <c r="T500" s="82">
        <f t="shared" si="81"/>
        <v>454248</v>
      </c>
      <c r="U500" s="83">
        <f t="shared" si="82"/>
        <v>0</v>
      </c>
      <c r="V500" s="136"/>
      <c r="W500" s="136"/>
      <c r="X500" s="70"/>
      <c r="Y500" s="82"/>
      <c r="Z500" s="83"/>
      <c r="AA500" s="13">
        <v>66466</v>
      </c>
      <c r="AB500" s="8">
        <v>97112</v>
      </c>
      <c r="AC500" s="23">
        <v>122595</v>
      </c>
      <c r="AD500" s="23">
        <v>133820</v>
      </c>
      <c r="AE500" s="23">
        <v>143473</v>
      </c>
      <c r="AF500" s="23">
        <v>156461</v>
      </c>
      <c r="AG500" s="23">
        <v>169116</v>
      </c>
      <c r="AH500" s="23">
        <v>170350</v>
      </c>
      <c r="AI500" s="23">
        <v>152907</v>
      </c>
      <c r="AJ500" s="23">
        <v>164198</v>
      </c>
      <c r="AK500" s="224">
        <v>214134</v>
      </c>
      <c r="AL500" s="224">
        <v>240837</v>
      </c>
      <c r="AM500" s="224"/>
      <c r="AN500" s="224"/>
      <c r="AO500" s="13">
        <v>25320</v>
      </c>
      <c r="AP500" s="8">
        <v>41739</v>
      </c>
      <c r="AQ500" s="23">
        <v>48810</v>
      </c>
      <c r="AR500" s="23">
        <v>56953</v>
      </c>
      <c r="AS500" s="23">
        <v>48561</v>
      </c>
      <c r="AT500" s="23">
        <v>44588</v>
      </c>
      <c r="AU500" s="150">
        <v>48665</v>
      </c>
      <c r="AV500" s="150">
        <v>42524</v>
      </c>
      <c r="AW500" s="150">
        <v>47068</v>
      </c>
      <c r="AX500" s="150">
        <v>42783</v>
      </c>
      <c r="AY500" s="224">
        <v>47797</v>
      </c>
      <c r="AZ500" s="224">
        <v>44915</v>
      </c>
      <c r="BA500" s="224"/>
      <c r="BB500" s="224"/>
      <c r="BC500" s="13">
        <v>6304</v>
      </c>
      <c r="BD500" s="8">
        <v>11230</v>
      </c>
      <c r="BE500" s="23">
        <v>11458</v>
      </c>
      <c r="BF500" s="37">
        <v>11307</v>
      </c>
      <c r="BG500" s="37">
        <v>8628</v>
      </c>
      <c r="BH500" s="37">
        <v>9393</v>
      </c>
      <c r="BI500" s="37">
        <v>11699</v>
      </c>
      <c r="BJ500" s="37">
        <v>12255</v>
      </c>
      <c r="BK500" s="37">
        <v>10955</v>
      </c>
      <c r="BL500" s="129">
        <v>10578</v>
      </c>
      <c r="BM500" s="224">
        <v>3717</v>
      </c>
      <c r="BN500" s="335">
        <v>3566</v>
      </c>
      <c r="BO500" s="223"/>
      <c r="BP500" s="223"/>
      <c r="BQ500" s="336">
        <v>12817</v>
      </c>
      <c r="BR500" s="224">
        <v>14193</v>
      </c>
      <c r="BS500" s="224"/>
      <c r="BT500" s="224"/>
      <c r="BU500" s="13">
        <v>32911</v>
      </c>
      <c r="BV500" s="8">
        <v>70185</v>
      </c>
      <c r="BW500" s="23">
        <v>95848</v>
      </c>
      <c r="BX500" s="23">
        <v>106639</v>
      </c>
      <c r="BY500" s="23">
        <v>109154</v>
      </c>
      <c r="BZ500" s="23">
        <v>108341</v>
      </c>
      <c r="CA500" s="23">
        <v>116006</v>
      </c>
      <c r="CB500" s="23">
        <v>123704</v>
      </c>
      <c r="CC500" s="23">
        <v>128808</v>
      </c>
      <c r="CD500" s="23">
        <v>138388</v>
      </c>
      <c r="CE500" s="224">
        <v>140931</v>
      </c>
      <c r="CF500" s="224">
        <v>136895</v>
      </c>
      <c r="CG500" s="224"/>
      <c r="CH500" s="224"/>
      <c r="CI500" s="13">
        <v>11307</v>
      </c>
      <c r="CJ500" s="8">
        <v>7468</v>
      </c>
      <c r="CK500" s="23">
        <v>11076</v>
      </c>
      <c r="CL500" s="23">
        <v>12691</v>
      </c>
      <c r="CM500" s="23">
        <v>15622</v>
      </c>
      <c r="CN500" s="23">
        <v>14952</v>
      </c>
      <c r="CO500" s="23">
        <v>12611</v>
      </c>
      <c r="CP500" s="23">
        <v>12019</v>
      </c>
      <c r="CQ500" s="23">
        <v>17029</v>
      </c>
      <c r="CR500" s="23">
        <v>17237</v>
      </c>
      <c r="CS500" s="224">
        <v>11977</v>
      </c>
      <c r="CT500" s="224">
        <v>13842</v>
      </c>
      <c r="CU500" s="224"/>
      <c r="CV500" s="224"/>
    </row>
    <row r="501" spans="1:100" ht="12.95" customHeight="1" x14ac:dyDescent="0.2">
      <c r="A501" s="41" t="s">
        <v>245</v>
      </c>
      <c r="B501" s="6" t="s">
        <v>1394</v>
      </c>
      <c r="C501" s="9" t="s">
        <v>1911</v>
      </c>
      <c r="D501" s="284">
        <v>118123</v>
      </c>
      <c r="E501" s="8">
        <v>170678</v>
      </c>
      <c r="F501" s="23">
        <v>225264</v>
      </c>
      <c r="G501" s="163">
        <v>247322</v>
      </c>
      <c r="H501" s="23">
        <v>272390</v>
      </c>
      <c r="I501" s="23">
        <v>293970</v>
      </c>
      <c r="J501" s="23">
        <v>305301</v>
      </c>
      <c r="K501" s="23">
        <v>322488</v>
      </c>
      <c r="L501" s="23">
        <v>357278</v>
      </c>
      <c r="M501" s="23">
        <v>377652</v>
      </c>
      <c r="N501" s="70">
        <f t="shared" si="84"/>
        <v>48</v>
      </c>
      <c r="O501" s="82">
        <f t="shared" si="85"/>
        <v>377652</v>
      </c>
      <c r="P501" s="83">
        <f t="shared" si="86"/>
        <v>0</v>
      </c>
      <c r="Q501" s="210">
        <v>437721</v>
      </c>
      <c r="R501" s="210">
        <v>453562</v>
      </c>
      <c r="S501" s="70">
        <f t="shared" si="83"/>
        <v>40</v>
      </c>
      <c r="T501" s="82">
        <f t="shared" si="81"/>
        <v>453562</v>
      </c>
      <c r="U501" s="83">
        <f t="shared" si="82"/>
        <v>0</v>
      </c>
      <c r="V501" s="136"/>
      <c r="W501" s="136"/>
      <c r="X501" s="70"/>
      <c r="Y501" s="82"/>
      <c r="Z501" s="83"/>
      <c r="AA501" s="13">
        <v>97182</v>
      </c>
      <c r="AB501" s="8">
        <v>140872</v>
      </c>
      <c r="AC501" s="23">
        <v>183830</v>
      </c>
      <c r="AD501" s="23">
        <v>201129</v>
      </c>
      <c r="AE501" s="23">
        <v>229102</v>
      </c>
      <c r="AF501" s="23">
        <v>245679</v>
      </c>
      <c r="AG501" s="23">
        <v>253471</v>
      </c>
      <c r="AH501" s="23">
        <v>261870</v>
      </c>
      <c r="AI501" s="23">
        <v>284616</v>
      </c>
      <c r="AJ501" s="23">
        <v>301159</v>
      </c>
      <c r="AK501" s="224">
        <v>352728</v>
      </c>
      <c r="AL501" s="224">
        <v>372288</v>
      </c>
      <c r="AM501" s="224"/>
      <c r="AN501" s="224"/>
      <c r="AO501" s="13">
        <v>1809</v>
      </c>
      <c r="AP501" s="8">
        <v>3278</v>
      </c>
      <c r="AQ501" s="23">
        <v>5139</v>
      </c>
      <c r="AR501" s="23">
        <v>6515</v>
      </c>
      <c r="AS501" s="23">
        <v>4402</v>
      </c>
      <c r="AT501" s="23">
        <v>5164</v>
      </c>
      <c r="AU501" s="150">
        <v>5065</v>
      </c>
      <c r="AV501" s="150">
        <v>5064</v>
      </c>
      <c r="AW501" s="150">
        <v>7608</v>
      </c>
      <c r="AX501" s="150">
        <v>5552</v>
      </c>
      <c r="AY501" s="213">
        <v>297</v>
      </c>
      <c r="AZ501" s="213">
        <v>334</v>
      </c>
      <c r="BA501" s="213"/>
      <c r="BB501" s="213"/>
      <c r="BC501" s="13">
        <v>1399</v>
      </c>
      <c r="BD501" s="8">
        <v>1462</v>
      </c>
      <c r="BE501" s="23">
        <v>2285</v>
      </c>
      <c r="BF501" s="37">
        <v>3189</v>
      </c>
      <c r="BG501" s="37">
        <v>3098</v>
      </c>
      <c r="BH501" s="37">
        <v>3819</v>
      </c>
      <c r="BI501" s="37">
        <v>4734</v>
      </c>
      <c r="BJ501" s="37">
        <v>6040</v>
      </c>
      <c r="BK501" s="37">
        <v>7025</v>
      </c>
      <c r="BL501" s="129">
        <v>8031</v>
      </c>
      <c r="BM501" s="224">
        <v>19273</v>
      </c>
      <c r="BN501" s="335">
        <v>14756</v>
      </c>
      <c r="BO501" s="223"/>
      <c r="BP501" s="223"/>
      <c r="BQ501" s="336">
        <v>27523</v>
      </c>
      <c r="BR501" s="224">
        <v>29593</v>
      </c>
      <c r="BS501" s="224"/>
      <c r="BT501" s="224"/>
      <c r="BU501" s="13">
        <v>6486</v>
      </c>
      <c r="BV501" s="8">
        <v>10791</v>
      </c>
      <c r="BW501" s="23">
        <v>13738</v>
      </c>
      <c r="BX501" s="23">
        <v>16219</v>
      </c>
      <c r="BY501" s="23">
        <v>14970</v>
      </c>
      <c r="BZ501" s="23">
        <v>17233</v>
      </c>
      <c r="CA501" s="23">
        <v>20069</v>
      </c>
      <c r="CB501" s="23">
        <v>24452</v>
      </c>
      <c r="CC501" s="23">
        <v>29650</v>
      </c>
      <c r="CD501" s="23">
        <v>32273</v>
      </c>
      <c r="CE501" s="224">
        <v>35371</v>
      </c>
      <c r="CF501" s="224">
        <v>34506</v>
      </c>
      <c r="CG501" s="224"/>
      <c r="CH501" s="224"/>
      <c r="CI501" s="13">
        <v>11247</v>
      </c>
      <c r="CJ501" s="8">
        <v>14275</v>
      </c>
      <c r="CK501" s="23">
        <v>20272</v>
      </c>
      <c r="CL501" s="23">
        <v>20270</v>
      </c>
      <c r="CM501" s="23">
        <v>20818</v>
      </c>
      <c r="CN501" s="23">
        <v>22075</v>
      </c>
      <c r="CO501" s="23">
        <v>21962</v>
      </c>
      <c r="CP501" s="23">
        <v>25062</v>
      </c>
      <c r="CQ501" s="23">
        <v>28379</v>
      </c>
      <c r="CR501" s="23">
        <v>30637</v>
      </c>
      <c r="CS501" s="224">
        <v>2529</v>
      </c>
      <c r="CT501" s="224">
        <v>2085</v>
      </c>
      <c r="CU501" s="224"/>
      <c r="CV501" s="224"/>
    </row>
    <row r="502" spans="1:100" ht="12.95" customHeight="1" x14ac:dyDescent="0.2">
      <c r="A502" s="41"/>
      <c r="B502" s="6" t="s">
        <v>1395</v>
      </c>
      <c r="C502" s="9" t="s">
        <v>1911</v>
      </c>
      <c r="D502" s="284">
        <v>83176</v>
      </c>
      <c r="E502" s="8">
        <v>172085</v>
      </c>
      <c r="F502" s="23">
        <v>217739</v>
      </c>
      <c r="G502" s="163">
        <v>255083</v>
      </c>
      <c r="H502" s="23">
        <v>276326</v>
      </c>
      <c r="I502" s="23">
        <v>286036</v>
      </c>
      <c r="J502" s="23">
        <v>294150</v>
      </c>
      <c r="K502" s="23">
        <v>375852</v>
      </c>
      <c r="L502" s="23">
        <v>344046</v>
      </c>
      <c r="M502" s="23">
        <v>356752</v>
      </c>
      <c r="N502" s="70">
        <f t="shared" si="84"/>
        <v>53</v>
      </c>
      <c r="O502" s="82">
        <f t="shared" si="85"/>
        <v>356752</v>
      </c>
      <c r="P502" s="83">
        <f t="shared" si="86"/>
        <v>0</v>
      </c>
      <c r="Q502" s="210">
        <v>411269</v>
      </c>
      <c r="R502" s="210">
        <v>448936</v>
      </c>
      <c r="S502" s="70">
        <f t="shared" si="83"/>
        <v>42</v>
      </c>
      <c r="T502" s="82">
        <f t="shared" si="81"/>
        <v>448936</v>
      </c>
      <c r="U502" s="83">
        <f t="shared" si="82"/>
        <v>0</v>
      </c>
      <c r="V502" s="136"/>
      <c r="W502" s="136"/>
      <c r="X502" s="70"/>
      <c r="Y502" s="82"/>
      <c r="Z502" s="83"/>
      <c r="AA502" s="13">
        <v>56375</v>
      </c>
      <c r="AB502" s="8">
        <v>110475</v>
      </c>
      <c r="AC502" s="23">
        <v>150166</v>
      </c>
      <c r="AD502" s="23">
        <v>185261</v>
      </c>
      <c r="AE502" s="23">
        <v>194965</v>
      </c>
      <c r="AF502" s="23">
        <v>202654</v>
      </c>
      <c r="AG502" s="23">
        <v>201742</v>
      </c>
      <c r="AH502" s="23">
        <v>253833</v>
      </c>
      <c r="AI502" s="23">
        <v>221186</v>
      </c>
      <c r="AJ502" s="23">
        <v>229324</v>
      </c>
      <c r="AK502" s="224">
        <v>262513</v>
      </c>
      <c r="AL502" s="224">
        <v>287182</v>
      </c>
      <c r="AM502" s="224"/>
      <c r="AN502" s="224"/>
      <c r="AO502" s="13">
        <v>2202</v>
      </c>
      <c r="AP502" s="8">
        <v>3355</v>
      </c>
      <c r="AQ502" s="23">
        <v>6777</v>
      </c>
      <c r="AR502" s="23">
        <v>5269</v>
      </c>
      <c r="AS502" s="23">
        <v>8981</v>
      </c>
      <c r="AT502" s="23">
        <v>13041</v>
      </c>
      <c r="AU502" s="150">
        <v>16478</v>
      </c>
      <c r="AV502" s="150">
        <v>19225</v>
      </c>
      <c r="AW502" s="150">
        <v>20493</v>
      </c>
      <c r="AX502" s="150">
        <v>23847</v>
      </c>
      <c r="AY502" s="224">
        <v>7419</v>
      </c>
      <c r="AZ502" s="224">
        <v>10678</v>
      </c>
      <c r="BA502" s="224"/>
      <c r="BB502" s="224"/>
      <c r="BC502" s="13">
        <v>3942</v>
      </c>
      <c r="BD502" s="8">
        <v>5166</v>
      </c>
      <c r="BE502" s="23">
        <v>4549</v>
      </c>
      <c r="BF502" s="37">
        <v>5254</v>
      </c>
      <c r="BG502" s="37">
        <v>6958</v>
      </c>
      <c r="BH502" s="37">
        <v>8220</v>
      </c>
      <c r="BI502" s="37">
        <v>4859</v>
      </c>
      <c r="BJ502" s="37">
        <v>5554</v>
      </c>
      <c r="BK502" s="37">
        <v>7513</v>
      </c>
      <c r="BL502" s="129">
        <v>9944</v>
      </c>
      <c r="BM502" s="224">
        <v>18410</v>
      </c>
      <c r="BN502" s="335">
        <v>20846</v>
      </c>
      <c r="BO502" s="223"/>
      <c r="BP502" s="223"/>
      <c r="BQ502" s="336">
        <v>24194</v>
      </c>
      <c r="BR502" s="224">
        <v>20453</v>
      </c>
      <c r="BS502" s="224"/>
      <c r="BT502" s="224"/>
      <c r="BU502" s="13">
        <v>16795</v>
      </c>
      <c r="BV502" s="8">
        <v>38254</v>
      </c>
      <c r="BW502" s="23">
        <v>41687</v>
      </c>
      <c r="BX502" s="23">
        <v>46233</v>
      </c>
      <c r="BY502" s="23">
        <v>49821</v>
      </c>
      <c r="BZ502" s="23">
        <v>51345</v>
      </c>
      <c r="CA502" s="23">
        <v>53194</v>
      </c>
      <c r="CB502" s="23">
        <v>77668</v>
      </c>
      <c r="CC502" s="23">
        <v>77348</v>
      </c>
      <c r="CD502" s="23">
        <v>76772</v>
      </c>
      <c r="CE502" s="224">
        <v>98733</v>
      </c>
      <c r="CF502" s="224">
        <v>109777</v>
      </c>
      <c r="CG502" s="224"/>
      <c r="CH502" s="224"/>
      <c r="CI502" s="13">
        <v>3862</v>
      </c>
      <c r="CJ502" s="8">
        <v>14835</v>
      </c>
      <c r="CK502" s="23">
        <v>14560</v>
      </c>
      <c r="CL502" s="23">
        <v>13066</v>
      </c>
      <c r="CM502" s="23">
        <v>15601</v>
      </c>
      <c r="CN502" s="23">
        <v>10776</v>
      </c>
      <c r="CO502" s="23">
        <v>17877</v>
      </c>
      <c r="CP502" s="23">
        <v>19572</v>
      </c>
      <c r="CQ502" s="23">
        <v>17506</v>
      </c>
      <c r="CR502" s="23">
        <v>16865</v>
      </c>
      <c r="CS502" s="213">
        <v>0</v>
      </c>
      <c r="CT502" s="213">
        <v>0</v>
      </c>
      <c r="CU502" s="213"/>
      <c r="CV502" s="213"/>
    </row>
    <row r="503" spans="1:100" ht="12.95" customHeight="1" x14ac:dyDescent="0.2">
      <c r="A503" s="41" t="s">
        <v>231</v>
      </c>
      <c r="B503" s="6" t="s">
        <v>1373</v>
      </c>
      <c r="C503" s="9" t="s">
        <v>1911</v>
      </c>
      <c r="D503" s="284">
        <v>135418</v>
      </c>
      <c r="E503" s="8">
        <v>236944</v>
      </c>
      <c r="F503" s="23">
        <v>288808</v>
      </c>
      <c r="G503" s="163">
        <v>292035</v>
      </c>
      <c r="H503" s="23">
        <v>312914</v>
      </c>
      <c r="I503" s="23">
        <v>334144</v>
      </c>
      <c r="J503" s="23">
        <v>346357</v>
      </c>
      <c r="K503" s="23">
        <v>363243</v>
      </c>
      <c r="L503" s="23">
        <v>293564</v>
      </c>
      <c r="M503" s="23">
        <v>329901</v>
      </c>
      <c r="N503" s="70">
        <f t="shared" si="84"/>
        <v>61</v>
      </c>
      <c r="O503" s="82">
        <f t="shared" si="85"/>
        <v>329901</v>
      </c>
      <c r="P503" s="83">
        <f t="shared" si="86"/>
        <v>0</v>
      </c>
      <c r="Q503" s="210">
        <v>444034</v>
      </c>
      <c r="R503" s="210">
        <v>443893</v>
      </c>
      <c r="S503" s="70">
        <f t="shared" si="83"/>
        <v>43</v>
      </c>
      <c r="T503" s="82">
        <f t="shared" si="81"/>
        <v>443893</v>
      </c>
      <c r="U503" s="83">
        <f t="shared" si="82"/>
        <v>0</v>
      </c>
      <c r="V503" s="136"/>
      <c r="W503" s="136"/>
      <c r="X503" s="70"/>
      <c r="Y503" s="82"/>
      <c r="Z503" s="83"/>
      <c r="AA503" s="13">
        <v>88360</v>
      </c>
      <c r="AB503" s="8">
        <v>140764</v>
      </c>
      <c r="AC503" s="23">
        <v>180743</v>
      </c>
      <c r="AD503" s="23">
        <v>197260</v>
      </c>
      <c r="AE503" s="23">
        <v>209865</v>
      </c>
      <c r="AF503" s="23">
        <v>216354</v>
      </c>
      <c r="AG503" s="23">
        <v>216521</v>
      </c>
      <c r="AH503" s="23">
        <v>222944</v>
      </c>
      <c r="AI503" s="23">
        <v>229903</v>
      </c>
      <c r="AJ503" s="23">
        <v>252336</v>
      </c>
      <c r="AK503" s="224">
        <v>282465</v>
      </c>
      <c r="AL503" s="224">
        <v>283627</v>
      </c>
      <c r="AM503" s="224"/>
      <c r="AN503" s="224"/>
      <c r="AO503" s="13">
        <v>2389</v>
      </c>
      <c r="AP503" s="8">
        <v>6163</v>
      </c>
      <c r="AQ503" s="23">
        <v>7523</v>
      </c>
      <c r="AR503" s="23">
        <v>8505</v>
      </c>
      <c r="AS503" s="23">
        <v>10739</v>
      </c>
      <c r="AT503" s="23">
        <v>9378</v>
      </c>
      <c r="AU503" s="155">
        <v>9851</v>
      </c>
      <c r="AV503" s="155">
        <v>10355</v>
      </c>
      <c r="AW503" s="155">
        <v>9122</v>
      </c>
      <c r="AX503" s="155">
        <v>3935</v>
      </c>
      <c r="AY503" s="224">
        <v>6004</v>
      </c>
      <c r="AZ503" s="224">
        <v>6911</v>
      </c>
      <c r="BA503" s="224"/>
      <c r="BB503" s="224"/>
      <c r="BC503" s="13">
        <v>13545</v>
      </c>
      <c r="BD503" s="8">
        <v>17262</v>
      </c>
      <c r="BE503" s="23">
        <v>19169</v>
      </c>
      <c r="BF503" s="37">
        <v>20954</v>
      </c>
      <c r="BG503" s="37">
        <v>14075</v>
      </c>
      <c r="BH503" s="37">
        <v>16957</v>
      </c>
      <c r="BI503" s="37">
        <v>18893</v>
      </c>
      <c r="BJ503" s="37">
        <v>16382</v>
      </c>
      <c r="BK503" s="37">
        <v>6433</v>
      </c>
      <c r="BL503" s="129">
        <v>15432</v>
      </c>
      <c r="BM503" s="224">
        <v>15670</v>
      </c>
      <c r="BN503" s="335">
        <v>13461</v>
      </c>
      <c r="BO503" s="223"/>
      <c r="BP503" s="223"/>
      <c r="BQ503" s="336">
        <v>21767</v>
      </c>
      <c r="BR503" s="224">
        <v>18584</v>
      </c>
      <c r="BS503" s="224"/>
      <c r="BT503" s="224"/>
      <c r="BU503" s="13">
        <v>25986</v>
      </c>
      <c r="BV503" s="8">
        <v>54967</v>
      </c>
      <c r="BW503" s="23">
        <v>61941</v>
      </c>
      <c r="BX503" s="23">
        <v>55067</v>
      </c>
      <c r="BY503" s="23">
        <v>66766</v>
      </c>
      <c r="BZ503" s="23">
        <v>79410</v>
      </c>
      <c r="CA503" s="23">
        <v>91020</v>
      </c>
      <c r="CB503" s="23">
        <v>89661</v>
      </c>
      <c r="CC503" s="23">
        <v>32549</v>
      </c>
      <c r="CD503" s="23">
        <v>36090</v>
      </c>
      <c r="CE503" s="224">
        <v>117704</v>
      </c>
      <c r="CF503" s="224">
        <v>120916</v>
      </c>
      <c r="CG503" s="224"/>
      <c r="CH503" s="224"/>
      <c r="CI503" s="13">
        <v>5138</v>
      </c>
      <c r="CJ503" s="8">
        <v>17788</v>
      </c>
      <c r="CK503" s="23">
        <v>19432</v>
      </c>
      <c r="CL503" s="23">
        <v>10249</v>
      </c>
      <c r="CM503" s="23">
        <v>11469</v>
      </c>
      <c r="CN503" s="23">
        <v>12045</v>
      </c>
      <c r="CO503" s="23">
        <v>10072</v>
      </c>
      <c r="CP503" s="23">
        <v>23901</v>
      </c>
      <c r="CQ503" s="23">
        <v>15557</v>
      </c>
      <c r="CR503" s="23">
        <v>22108</v>
      </c>
      <c r="CS503" s="213">
        <v>424</v>
      </c>
      <c r="CT503" s="213">
        <v>394</v>
      </c>
      <c r="CU503" s="213"/>
      <c r="CV503" s="213"/>
    </row>
    <row r="504" spans="1:100" ht="12.95" customHeight="1" x14ac:dyDescent="0.2">
      <c r="A504" s="41" t="s">
        <v>294</v>
      </c>
      <c r="B504" s="6" t="s">
        <v>1839</v>
      </c>
      <c r="C504" s="9" t="s">
        <v>1911</v>
      </c>
      <c r="D504" s="284">
        <v>118391</v>
      </c>
      <c r="E504" s="8">
        <v>193057</v>
      </c>
      <c r="F504" s="23">
        <v>219042</v>
      </c>
      <c r="G504" s="163">
        <v>250674</v>
      </c>
      <c r="H504" s="23">
        <v>231800</v>
      </c>
      <c r="I504" s="23">
        <v>323618</v>
      </c>
      <c r="J504" s="23">
        <v>369264</v>
      </c>
      <c r="K504" s="23">
        <v>372374</v>
      </c>
      <c r="L504" s="23">
        <v>416077</v>
      </c>
      <c r="M504" s="23">
        <v>415539</v>
      </c>
      <c r="N504" s="70">
        <f t="shared" si="84"/>
        <v>40</v>
      </c>
      <c r="O504" s="82">
        <f t="shared" si="85"/>
        <v>415539</v>
      </c>
      <c r="P504" s="83">
        <f t="shared" si="86"/>
        <v>0</v>
      </c>
      <c r="Q504" s="210">
        <v>418164</v>
      </c>
      <c r="R504" s="210">
        <v>429206</v>
      </c>
      <c r="S504" s="70">
        <f t="shared" si="83"/>
        <v>47</v>
      </c>
      <c r="T504" s="82">
        <f t="shared" si="81"/>
        <v>429206</v>
      </c>
      <c r="U504" s="83">
        <f t="shared" si="82"/>
        <v>0</v>
      </c>
      <c r="V504" s="136"/>
      <c r="W504" s="136"/>
      <c r="X504" s="70"/>
      <c r="Y504" s="82"/>
      <c r="Z504" s="83"/>
      <c r="AA504" s="13">
        <v>83387</v>
      </c>
      <c r="AB504" s="8">
        <v>150586</v>
      </c>
      <c r="AC504" s="23">
        <v>181888</v>
      </c>
      <c r="AD504" s="23">
        <v>205452</v>
      </c>
      <c r="AE504" s="23">
        <v>195525</v>
      </c>
      <c r="AF504" s="23">
        <v>212485</v>
      </c>
      <c r="AG504" s="23">
        <v>306980</v>
      </c>
      <c r="AH504" s="23">
        <v>304742</v>
      </c>
      <c r="AI504" s="23">
        <v>305483</v>
      </c>
      <c r="AJ504" s="23">
        <v>313044</v>
      </c>
      <c r="AK504" s="224">
        <v>333689</v>
      </c>
      <c r="AL504" s="224">
        <v>353470</v>
      </c>
      <c r="AM504" s="224"/>
      <c r="AN504" s="224"/>
      <c r="AO504" s="13">
        <v>2541</v>
      </c>
      <c r="AP504" s="8">
        <v>3622</v>
      </c>
      <c r="AQ504" s="23">
        <v>3390</v>
      </c>
      <c r="AR504" s="23">
        <v>5508</v>
      </c>
      <c r="AS504" s="23">
        <v>22097</v>
      </c>
      <c r="AT504" s="23">
        <v>22926</v>
      </c>
      <c r="AU504" s="150">
        <v>16148</v>
      </c>
      <c r="AV504" s="150">
        <v>21104</v>
      </c>
      <c r="AW504" s="150">
        <v>14286</v>
      </c>
      <c r="AX504" s="150">
        <v>16882</v>
      </c>
      <c r="AY504" s="224">
        <v>9261</v>
      </c>
      <c r="AZ504" s="224">
        <v>8983</v>
      </c>
      <c r="BA504" s="224"/>
      <c r="BB504" s="224"/>
      <c r="BC504" s="13">
        <v>6851</v>
      </c>
      <c r="BD504" s="8">
        <v>5890</v>
      </c>
      <c r="BE504" s="23">
        <v>5555</v>
      </c>
      <c r="BF504" s="37">
        <v>5339</v>
      </c>
      <c r="BG504" s="37">
        <v>5340</v>
      </c>
      <c r="BH504" s="37">
        <v>18646</v>
      </c>
      <c r="BI504" s="37">
        <v>6277</v>
      </c>
      <c r="BJ504" s="37">
        <v>5772</v>
      </c>
      <c r="BK504" s="37">
        <v>4873</v>
      </c>
      <c r="BL504" s="129">
        <v>6473</v>
      </c>
      <c r="BM504" s="224">
        <v>6627</v>
      </c>
      <c r="BN504" s="335">
        <v>5121</v>
      </c>
      <c r="BO504" s="223"/>
      <c r="BP504" s="223"/>
      <c r="BQ504" s="336">
        <v>17536</v>
      </c>
      <c r="BR504" s="224">
        <v>16477</v>
      </c>
      <c r="BS504" s="224"/>
      <c r="BT504" s="224"/>
      <c r="BU504" s="13">
        <v>10803</v>
      </c>
      <c r="BV504" s="8">
        <v>16605</v>
      </c>
      <c r="BW504" s="23">
        <v>14049</v>
      </c>
      <c r="BX504" s="23">
        <v>15414</v>
      </c>
      <c r="BY504" s="23">
        <v>8838</v>
      </c>
      <c r="BZ504" s="23">
        <v>1179</v>
      </c>
      <c r="CA504" s="23">
        <v>19050</v>
      </c>
      <c r="CB504" s="23">
        <v>24517</v>
      </c>
      <c r="CC504" s="23">
        <v>57782</v>
      </c>
      <c r="CD504" s="23">
        <v>54857</v>
      </c>
      <c r="CE504" s="224">
        <v>50292</v>
      </c>
      <c r="CF504" s="224">
        <v>44832</v>
      </c>
      <c r="CG504" s="224"/>
      <c r="CH504" s="224"/>
      <c r="CI504" s="13">
        <v>14809</v>
      </c>
      <c r="CJ504" s="8">
        <v>16354</v>
      </c>
      <c r="CK504" s="23">
        <v>14160</v>
      </c>
      <c r="CL504" s="23">
        <v>18961</v>
      </c>
      <c r="CM504" s="23">
        <v>0</v>
      </c>
      <c r="CN504" s="23">
        <v>68382</v>
      </c>
      <c r="CO504" s="23">
        <v>20809</v>
      </c>
      <c r="CP504" s="23">
        <v>16239</v>
      </c>
      <c r="CQ504" s="23">
        <v>33653</v>
      </c>
      <c r="CR504" s="23">
        <v>24283</v>
      </c>
      <c r="CS504" s="213">
        <v>759</v>
      </c>
      <c r="CT504" s="213">
        <v>323</v>
      </c>
      <c r="CU504" s="213"/>
      <c r="CV504" s="213"/>
    </row>
    <row r="505" spans="1:100" ht="12.95" customHeight="1" x14ac:dyDescent="0.2">
      <c r="A505" s="41" t="s">
        <v>246</v>
      </c>
      <c r="B505" s="6" t="s">
        <v>789</v>
      </c>
      <c r="C505" s="9" t="s">
        <v>1911</v>
      </c>
      <c r="D505" s="284">
        <v>102267</v>
      </c>
      <c r="E505" s="8">
        <v>195839</v>
      </c>
      <c r="F505" s="23">
        <v>259852</v>
      </c>
      <c r="G505" s="163">
        <v>291507</v>
      </c>
      <c r="H505" s="23">
        <v>307699</v>
      </c>
      <c r="I505" s="23">
        <v>318279</v>
      </c>
      <c r="J505" s="23">
        <v>332176</v>
      </c>
      <c r="K505" s="23">
        <v>342421</v>
      </c>
      <c r="L505" s="23">
        <v>335138</v>
      </c>
      <c r="M505" s="23">
        <v>341655</v>
      </c>
      <c r="N505" s="70">
        <f t="shared" si="84"/>
        <v>57</v>
      </c>
      <c r="O505" s="82">
        <f t="shared" si="85"/>
        <v>341655</v>
      </c>
      <c r="P505" s="83">
        <f t="shared" si="86"/>
        <v>0</v>
      </c>
      <c r="Q505" s="224">
        <v>362939</v>
      </c>
      <c r="R505" s="210">
        <v>380828</v>
      </c>
      <c r="S505" s="70">
        <f t="shared" si="83"/>
        <v>55</v>
      </c>
      <c r="T505" s="82">
        <f t="shared" si="81"/>
        <v>380828</v>
      </c>
      <c r="U505" s="83">
        <f t="shared" si="82"/>
        <v>0</v>
      </c>
      <c r="V505" s="136"/>
      <c r="W505" s="136"/>
      <c r="X505" s="70"/>
      <c r="Y505" s="82"/>
      <c r="Z505" s="83"/>
      <c r="AA505" s="13">
        <v>48484</v>
      </c>
      <c r="AB505" s="8">
        <v>101943</v>
      </c>
      <c r="AC505" s="23">
        <v>143183</v>
      </c>
      <c r="AD505" s="23">
        <v>168063</v>
      </c>
      <c r="AE505" s="23">
        <v>192825</v>
      </c>
      <c r="AF505" s="23">
        <v>198163</v>
      </c>
      <c r="AG505" s="23">
        <v>203875</v>
      </c>
      <c r="AH505" s="23">
        <v>208881</v>
      </c>
      <c r="AI505" s="23">
        <v>196520</v>
      </c>
      <c r="AJ505" s="23">
        <v>196702</v>
      </c>
      <c r="AK505" s="211">
        <v>232380</v>
      </c>
      <c r="AL505" s="224">
        <v>248936</v>
      </c>
      <c r="AM505" s="224"/>
      <c r="AN505" s="224"/>
      <c r="AO505" s="13">
        <v>5217</v>
      </c>
      <c r="AP505" s="8">
        <v>6916</v>
      </c>
      <c r="AQ505" s="23">
        <v>9812</v>
      </c>
      <c r="AR505" s="23">
        <v>9235</v>
      </c>
      <c r="AS505" s="23">
        <v>9020</v>
      </c>
      <c r="AT505" s="23">
        <v>9492</v>
      </c>
      <c r="AU505" s="150">
        <v>6462</v>
      </c>
      <c r="AV505" s="150">
        <v>9165</v>
      </c>
      <c r="AW505" s="150">
        <v>11987</v>
      </c>
      <c r="AX505" s="150">
        <v>13616</v>
      </c>
      <c r="AY505" s="211">
        <v>9216</v>
      </c>
      <c r="AZ505" s="224">
        <v>6888</v>
      </c>
      <c r="BA505" s="224"/>
      <c r="BB505" s="224"/>
      <c r="BC505" s="13">
        <v>3539</v>
      </c>
      <c r="BD505" s="8">
        <v>11010</v>
      </c>
      <c r="BE505" s="23">
        <v>9325</v>
      </c>
      <c r="BF505" s="37">
        <v>7014</v>
      </c>
      <c r="BG505" s="37">
        <v>6369</v>
      </c>
      <c r="BH505" s="37">
        <v>7033</v>
      </c>
      <c r="BI505" s="37">
        <v>8604</v>
      </c>
      <c r="BJ505" s="37">
        <v>9187</v>
      </c>
      <c r="BK505" s="37">
        <v>9015</v>
      </c>
      <c r="BL505" s="129">
        <v>5034</v>
      </c>
      <c r="BM505" s="211">
        <v>5975</v>
      </c>
      <c r="BN505" s="335">
        <v>6399</v>
      </c>
      <c r="BO505" s="223"/>
      <c r="BP505" s="223"/>
      <c r="BQ505" s="355">
        <v>23804</v>
      </c>
      <c r="BR505" s="224">
        <v>24133</v>
      </c>
      <c r="BS505" s="224"/>
      <c r="BT505" s="224"/>
      <c r="BU505" s="13">
        <v>32714</v>
      </c>
      <c r="BV505" s="8">
        <v>60691</v>
      </c>
      <c r="BW505" s="23">
        <v>76958</v>
      </c>
      <c r="BX505" s="23">
        <v>86372</v>
      </c>
      <c r="BY505" s="23">
        <v>77871</v>
      </c>
      <c r="BZ505" s="23">
        <v>82751</v>
      </c>
      <c r="CA505" s="23">
        <v>90951</v>
      </c>
      <c r="CB505" s="23">
        <v>92950</v>
      </c>
      <c r="CC505" s="23">
        <v>94521</v>
      </c>
      <c r="CD505" s="23">
        <v>100581</v>
      </c>
      <c r="CE505" s="211">
        <v>91564</v>
      </c>
      <c r="CF505" s="224">
        <v>94472</v>
      </c>
      <c r="CG505" s="224"/>
      <c r="CH505" s="224"/>
      <c r="CI505" s="13">
        <v>12313</v>
      </c>
      <c r="CJ505" s="8">
        <v>15279</v>
      </c>
      <c r="CK505" s="23">
        <v>20574</v>
      </c>
      <c r="CL505" s="23">
        <v>20823</v>
      </c>
      <c r="CM505" s="23">
        <v>21614</v>
      </c>
      <c r="CN505" s="23">
        <v>20840</v>
      </c>
      <c r="CO505" s="23">
        <v>22284</v>
      </c>
      <c r="CP505" s="23">
        <v>22238</v>
      </c>
      <c r="CQ505" s="23">
        <v>23095</v>
      </c>
      <c r="CR505" s="23">
        <v>25722</v>
      </c>
      <c r="CS505" s="350">
        <v>0</v>
      </c>
      <c r="CT505" s="233">
        <v>0</v>
      </c>
      <c r="CU505" s="233"/>
      <c r="CV505" s="233"/>
    </row>
    <row r="506" spans="1:100" ht="12.95" customHeight="1" x14ac:dyDescent="0.2">
      <c r="A506" s="41" t="s">
        <v>274</v>
      </c>
      <c r="B506" s="201" t="s">
        <v>2579</v>
      </c>
      <c r="C506" s="213" t="s">
        <v>1911</v>
      </c>
      <c r="D506" s="284"/>
      <c r="E506" s="8"/>
      <c r="F506" s="23"/>
      <c r="G506" s="163"/>
      <c r="H506" s="23"/>
      <c r="I506" s="23"/>
      <c r="J506" s="23"/>
      <c r="K506" s="23"/>
      <c r="L506" s="23"/>
      <c r="M506" s="23"/>
      <c r="N506" s="70"/>
      <c r="O506" s="82"/>
      <c r="P506" s="83"/>
      <c r="Q506" s="224">
        <v>296194</v>
      </c>
      <c r="R506" s="224">
        <v>322617</v>
      </c>
      <c r="S506" s="70">
        <f t="shared" si="83"/>
        <v>68</v>
      </c>
      <c r="T506" s="82">
        <f t="shared" si="81"/>
        <v>322617</v>
      </c>
      <c r="U506" s="83">
        <f t="shared" si="82"/>
        <v>0</v>
      </c>
      <c r="V506" s="136"/>
      <c r="W506" s="136"/>
      <c r="X506" s="70"/>
      <c r="Y506" s="82"/>
      <c r="Z506" s="83"/>
      <c r="AA506" s="13"/>
      <c r="AB506" s="8"/>
      <c r="AC506" s="23"/>
      <c r="AD506" s="23"/>
      <c r="AE506" s="23"/>
      <c r="AF506" s="23"/>
      <c r="AG506" s="23"/>
      <c r="AH506" s="23"/>
      <c r="AI506" s="23"/>
      <c r="AJ506" s="23"/>
      <c r="AK506" s="224">
        <v>148672</v>
      </c>
      <c r="AL506" s="224">
        <v>156607</v>
      </c>
      <c r="AM506" s="224"/>
      <c r="AN506" s="224"/>
      <c r="AO506" s="13"/>
      <c r="AP506" s="8"/>
      <c r="AQ506" s="23"/>
      <c r="AR506" s="23"/>
      <c r="AS506" s="23"/>
      <c r="AT506" s="23"/>
      <c r="AU506" s="150"/>
      <c r="AV506" s="150"/>
      <c r="AW506" s="150"/>
      <c r="AX506" s="150"/>
      <c r="AY506" s="224">
        <v>2845</v>
      </c>
      <c r="AZ506" s="224">
        <v>1908</v>
      </c>
      <c r="BA506" s="224"/>
      <c r="BB506" s="224"/>
      <c r="BC506" s="13"/>
      <c r="BD506" s="8"/>
      <c r="BE506" s="23"/>
      <c r="BF506" s="37"/>
      <c r="BG506" s="37"/>
      <c r="BH506" s="37"/>
      <c r="BI506" s="37"/>
      <c r="BJ506" s="37"/>
      <c r="BK506" s="37"/>
      <c r="BL506" s="129"/>
      <c r="BM506" s="224">
        <v>18515</v>
      </c>
      <c r="BN506" s="335">
        <v>19361</v>
      </c>
      <c r="BO506" s="223"/>
      <c r="BP506" s="223"/>
      <c r="BQ506" s="336">
        <v>42146</v>
      </c>
      <c r="BR506" s="224">
        <v>44425</v>
      </c>
      <c r="BS506" s="224"/>
      <c r="BT506" s="224"/>
      <c r="BU506" s="13"/>
      <c r="BV506" s="8"/>
      <c r="BW506" s="23"/>
      <c r="BX506" s="23"/>
      <c r="BY506" s="23"/>
      <c r="BZ506" s="23"/>
      <c r="CA506" s="23"/>
      <c r="CB506" s="23"/>
      <c r="CC506" s="23"/>
      <c r="CD506" s="23"/>
      <c r="CE506" s="224">
        <v>84016</v>
      </c>
      <c r="CF506" s="224">
        <v>100219</v>
      </c>
      <c r="CG506" s="224"/>
      <c r="CH506" s="224"/>
      <c r="CI506" s="13"/>
      <c r="CJ506" s="8"/>
      <c r="CK506" s="23"/>
      <c r="CL506" s="23"/>
      <c r="CM506" s="23"/>
      <c r="CN506" s="23"/>
      <c r="CO506" s="23"/>
      <c r="CP506" s="23"/>
      <c r="CQ506" s="23"/>
      <c r="CR506" s="23"/>
      <c r="CS506" s="213">
        <v>0</v>
      </c>
      <c r="CT506" s="213">
        <v>97</v>
      </c>
      <c r="CU506" s="213"/>
      <c r="CV506" s="213"/>
    </row>
    <row r="507" spans="1:100" ht="12.95" customHeight="1" x14ac:dyDescent="0.2">
      <c r="A507" s="41" t="s">
        <v>266</v>
      </c>
      <c r="B507" s="6" t="s">
        <v>1404</v>
      </c>
      <c r="C507" s="9" t="s">
        <v>1911</v>
      </c>
      <c r="D507" s="284">
        <v>75004</v>
      </c>
      <c r="E507" s="8">
        <v>148670</v>
      </c>
      <c r="F507" s="23">
        <v>172131</v>
      </c>
      <c r="G507" s="163">
        <v>173024</v>
      </c>
      <c r="H507" s="23">
        <v>181192</v>
      </c>
      <c r="I507" s="23">
        <v>190105</v>
      </c>
      <c r="J507" s="23">
        <v>195947</v>
      </c>
      <c r="K507" s="23">
        <v>202129</v>
      </c>
      <c r="L507" s="23">
        <v>215364</v>
      </c>
      <c r="M507" s="23">
        <v>225856</v>
      </c>
      <c r="N507" s="70">
        <f t="shared" ref="N507:N515" si="87">IF(M507&gt;0,RANK(M507,$M$17:$M$987),"—")</f>
        <v>79</v>
      </c>
      <c r="O507" s="82">
        <f t="shared" ref="O507:O515" si="88">+AJ507+AX507+BL507+CD507+CR507</f>
        <v>225856</v>
      </c>
      <c r="P507" s="83">
        <f t="shared" ref="P507:P515" si="89">+O507-M507</f>
        <v>0</v>
      </c>
      <c r="Q507" s="210">
        <v>267961</v>
      </c>
      <c r="R507" s="210">
        <v>302668</v>
      </c>
      <c r="S507" s="70">
        <f t="shared" si="83"/>
        <v>70</v>
      </c>
      <c r="T507" s="82">
        <f t="shared" si="81"/>
        <v>302668</v>
      </c>
      <c r="U507" s="83">
        <f t="shared" si="82"/>
        <v>0</v>
      </c>
      <c r="V507" s="136"/>
      <c r="W507" s="136"/>
      <c r="X507" s="70"/>
      <c r="Y507" s="82"/>
      <c r="Z507" s="83"/>
      <c r="AA507" s="13">
        <v>31992</v>
      </c>
      <c r="AB507" s="8">
        <v>68950</v>
      </c>
      <c r="AC507" s="23">
        <v>82663</v>
      </c>
      <c r="AD507" s="23">
        <v>90876</v>
      </c>
      <c r="AE507" s="23">
        <v>101920</v>
      </c>
      <c r="AF507" s="23">
        <v>110768</v>
      </c>
      <c r="AG507" s="23">
        <v>115522</v>
      </c>
      <c r="AH507" s="23">
        <v>115670</v>
      </c>
      <c r="AI507" s="23">
        <v>122401</v>
      </c>
      <c r="AJ507" s="23">
        <v>127449</v>
      </c>
      <c r="AK507" s="224">
        <v>147598</v>
      </c>
      <c r="AL507" s="224">
        <v>169382</v>
      </c>
      <c r="AM507" s="224"/>
      <c r="AN507" s="224"/>
      <c r="AO507" s="13">
        <v>2828</v>
      </c>
      <c r="AP507" s="8">
        <v>5486</v>
      </c>
      <c r="AQ507" s="23">
        <v>6939</v>
      </c>
      <c r="AR507" s="23">
        <v>6444</v>
      </c>
      <c r="AS507" s="23">
        <v>4850</v>
      </c>
      <c r="AT507" s="23">
        <v>4615</v>
      </c>
      <c r="AU507" s="155">
        <v>4670</v>
      </c>
      <c r="AV507" s="155">
        <v>4573</v>
      </c>
      <c r="AW507" s="155">
        <v>5881</v>
      </c>
      <c r="AX507" s="155">
        <v>6419</v>
      </c>
      <c r="AY507" s="224">
        <v>7641</v>
      </c>
      <c r="AZ507" s="224">
        <v>5897</v>
      </c>
      <c r="BA507" s="224"/>
      <c r="BB507" s="224"/>
      <c r="BC507" s="13">
        <v>4877</v>
      </c>
      <c r="BD507" s="8">
        <v>15712</v>
      </c>
      <c r="BE507" s="23">
        <v>5098</v>
      </c>
      <c r="BF507" s="37">
        <v>2821</v>
      </c>
      <c r="BG507" s="37">
        <v>2295</v>
      </c>
      <c r="BH507" s="37">
        <v>3027</v>
      </c>
      <c r="BI507" s="37">
        <v>3365</v>
      </c>
      <c r="BJ507" s="37">
        <v>3318</v>
      </c>
      <c r="BK507" s="37">
        <v>3342</v>
      </c>
      <c r="BL507" s="129">
        <v>3883</v>
      </c>
      <c r="BM507" s="224">
        <v>6936</v>
      </c>
      <c r="BN507" s="335">
        <v>9488</v>
      </c>
      <c r="BO507" s="223"/>
      <c r="BP507" s="223"/>
      <c r="BQ507" s="336">
        <v>10764</v>
      </c>
      <c r="BR507" s="224">
        <v>20265</v>
      </c>
      <c r="BS507" s="224"/>
      <c r="BT507" s="224"/>
      <c r="BU507" s="13">
        <v>33102</v>
      </c>
      <c r="BV507" s="8">
        <v>46754</v>
      </c>
      <c r="BW507" s="23">
        <v>65338</v>
      </c>
      <c r="BX507" s="23">
        <v>61976</v>
      </c>
      <c r="BY507" s="23">
        <v>63179</v>
      </c>
      <c r="BZ507" s="23">
        <v>63698</v>
      </c>
      <c r="CA507" s="23">
        <v>63767</v>
      </c>
      <c r="CB507" s="23">
        <v>70095</v>
      </c>
      <c r="CC507" s="23">
        <v>74579</v>
      </c>
      <c r="CD507" s="23">
        <v>78138</v>
      </c>
      <c r="CE507" s="224">
        <v>93396</v>
      </c>
      <c r="CF507" s="224">
        <v>95355</v>
      </c>
      <c r="CG507" s="224"/>
      <c r="CH507" s="224"/>
      <c r="CI507" s="13">
        <v>2205</v>
      </c>
      <c r="CJ507" s="8">
        <v>11768</v>
      </c>
      <c r="CK507" s="23">
        <v>12093</v>
      </c>
      <c r="CL507" s="23">
        <v>10907</v>
      </c>
      <c r="CM507" s="23">
        <v>8948</v>
      </c>
      <c r="CN507" s="23">
        <v>7997</v>
      </c>
      <c r="CO507" s="23">
        <v>8623</v>
      </c>
      <c r="CP507" s="23">
        <v>8473</v>
      </c>
      <c r="CQ507" s="23">
        <v>9161</v>
      </c>
      <c r="CR507" s="23">
        <v>9967</v>
      </c>
      <c r="CS507" s="224">
        <v>1626</v>
      </c>
      <c r="CT507" s="224">
        <v>2281</v>
      </c>
      <c r="CU507" s="224"/>
      <c r="CV507" s="224"/>
    </row>
    <row r="508" spans="1:100" ht="12.95" customHeight="1" x14ac:dyDescent="0.2">
      <c r="A508" s="41" t="s">
        <v>244</v>
      </c>
      <c r="B508" s="6" t="s">
        <v>943</v>
      </c>
      <c r="C508" s="9" t="s">
        <v>1911</v>
      </c>
      <c r="D508" s="284">
        <v>132580</v>
      </c>
      <c r="E508" s="8">
        <v>175558</v>
      </c>
      <c r="F508" s="23">
        <v>188664</v>
      </c>
      <c r="G508" s="163">
        <v>199566</v>
      </c>
      <c r="H508" s="23">
        <v>211996</v>
      </c>
      <c r="I508" s="23">
        <v>209545</v>
      </c>
      <c r="J508" s="23">
        <v>221998</v>
      </c>
      <c r="K508" s="23">
        <v>217158</v>
      </c>
      <c r="L508" s="23">
        <v>224368</v>
      </c>
      <c r="M508" s="23">
        <v>224311</v>
      </c>
      <c r="N508" s="70">
        <f t="shared" si="87"/>
        <v>81</v>
      </c>
      <c r="O508" s="82">
        <f t="shared" si="88"/>
        <v>224311</v>
      </c>
      <c r="P508" s="83">
        <f t="shared" si="89"/>
        <v>0</v>
      </c>
      <c r="Q508" s="210">
        <v>250120</v>
      </c>
      <c r="R508" s="210">
        <v>267641</v>
      </c>
      <c r="S508" s="70">
        <f t="shared" si="83"/>
        <v>75</v>
      </c>
      <c r="T508" s="82">
        <f t="shared" si="81"/>
        <v>267641</v>
      </c>
      <c r="U508" s="83">
        <f t="shared" si="82"/>
        <v>0</v>
      </c>
      <c r="V508" s="136"/>
      <c r="W508" s="136"/>
      <c r="X508" s="70"/>
      <c r="Y508" s="82"/>
      <c r="Z508" s="83"/>
      <c r="AA508" s="13">
        <v>45144</v>
      </c>
      <c r="AB508" s="8">
        <v>59976</v>
      </c>
      <c r="AC508" s="23">
        <v>71419</v>
      </c>
      <c r="AD508" s="23">
        <v>82297</v>
      </c>
      <c r="AE508" s="23">
        <v>92235</v>
      </c>
      <c r="AF508" s="23">
        <v>98005</v>
      </c>
      <c r="AG508" s="23">
        <v>104553</v>
      </c>
      <c r="AH508" s="23">
        <v>97112</v>
      </c>
      <c r="AI508" s="23">
        <v>102771</v>
      </c>
      <c r="AJ508" s="23">
        <v>96483</v>
      </c>
      <c r="AK508" s="224">
        <v>109461</v>
      </c>
      <c r="AL508" s="224">
        <v>117522</v>
      </c>
      <c r="AM508" s="224"/>
      <c r="AN508" s="224"/>
      <c r="AO508" s="13">
        <v>28201</v>
      </c>
      <c r="AP508" s="8">
        <v>49627</v>
      </c>
      <c r="AQ508" s="23">
        <v>48427</v>
      </c>
      <c r="AR508" s="23">
        <v>42204</v>
      </c>
      <c r="AS508" s="23">
        <v>39730</v>
      </c>
      <c r="AT508" s="23">
        <v>39418</v>
      </c>
      <c r="AU508" s="150">
        <v>40323</v>
      </c>
      <c r="AV508" s="150">
        <v>45581</v>
      </c>
      <c r="AW508" s="150">
        <v>44000</v>
      </c>
      <c r="AX508" s="150">
        <v>47038</v>
      </c>
      <c r="AY508" s="224">
        <v>43728</v>
      </c>
      <c r="AZ508" s="224">
        <v>40899</v>
      </c>
      <c r="BA508" s="224"/>
      <c r="BB508" s="224"/>
      <c r="BC508" s="13">
        <v>8011</v>
      </c>
      <c r="BD508" s="8">
        <v>15075</v>
      </c>
      <c r="BE508" s="23">
        <v>16047</v>
      </c>
      <c r="BF508" s="37">
        <v>14384</v>
      </c>
      <c r="BG508" s="37">
        <v>15056</v>
      </c>
      <c r="BH508" s="37">
        <v>11196</v>
      </c>
      <c r="BI508" s="37">
        <v>10845</v>
      </c>
      <c r="BJ508" s="37">
        <v>11338</v>
      </c>
      <c r="BK508" s="37">
        <v>13373</v>
      </c>
      <c r="BL508" s="129">
        <v>15805</v>
      </c>
      <c r="BM508" s="224">
        <v>15686</v>
      </c>
      <c r="BN508" s="335">
        <v>20650</v>
      </c>
      <c r="BO508" s="223"/>
      <c r="BP508" s="223"/>
      <c r="BQ508" s="336">
        <v>6730</v>
      </c>
      <c r="BR508" s="224">
        <v>7082</v>
      </c>
      <c r="BS508" s="224"/>
      <c r="BT508" s="224"/>
      <c r="BU508" s="13">
        <v>45002</v>
      </c>
      <c r="BV508" s="8">
        <v>47272</v>
      </c>
      <c r="BW508" s="23">
        <v>49753</v>
      </c>
      <c r="BX508" s="23">
        <v>58012</v>
      </c>
      <c r="BY508" s="23">
        <v>61820</v>
      </c>
      <c r="BZ508" s="23">
        <v>57235</v>
      </c>
      <c r="CA508" s="23">
        <v>61547</v>
      </c>
      <c r="CB508" s="23">
        <v>57924</v>
      </c>
      <c r="CC508" s="23">
        <v>56908</v>
      </c>
      <c r="CD508" s="23">
        <v>57161</v>
      </c>
      <c r="CE508" s="224">
        <v>73484</v>
      </c>
      <c r="CF508" s="224">
        <v>80125</v>
      </c>
      <c r="CG508" s="224"/>
      <c r="CH508" s="224"/>
      <c r="CI508" s="13">
        <v>6222</v>
      </c>
      <c r="CJ508" s="8">
        <v>3608</v>
      </c>
      <c r="CK508" s="23">
        <v>3018</v>
      </c>
      <c r="CL508" s="23">
        <v>2669</v>
      </c>
      <c r="CM508" s="23">
        <v>3155</v>
      </c>
      <c r="CN508" s="23">
        <v>3691</v>
      </c>
      <c r="CO508" s="23">
        <v>4730</v>
      </c>
      <c r="CP508" s="23">
        <v>5203</v>
      </c>
      <c r="CQ508" s="23">
        <v>7316</v>
      </c>
      <c r="CR508" s="23">
        <v>7824</v>
      </c>
      <c r="CS508" s="224">
        <v>1031</v>
      </c>
      <c r="CT508" s="224">
        <v>1363</v>
      </c>
      <c r="CU508" s="224"/>
      <c r="CV508" s="224"/>
    </row>
    <row r="509" spans="1:100" ht="12.95" customHeight="1" x14ac:dyDescent="0.2">
      <c r="A509" s="41" t="s">
        <v>385</v>
      </c>
      <c r="B509" s="6" t="s">
        <v>1840</v>
      </c>
      <c r="C509" s="9" t="s">
        <v>1911</v>
      </c>
      <c r="D509" s="284">
        <v>81127</v>
      </c>
      <c r="E509" s="8">
        <v>156814</v>
      </c>
      <c r="F509" s="23">
        <v>199007</v>
      </c>
      <c r="G509" s="163">
        <v>213717</v>
      </c>
      <c r="H509" s="23">
        <v>225475</v>
      </c>
      <c r="I509" s="23">
        <v>226331</v>
      </c>
      <c r="J509" s="23">
        <v>220731</v>
      </c>
      <c r="K509" s="23">
        <v>235186</v>
      </c>
      <c r="L509" s="23">
        <v>249210</v>
      </c>
      <c r="M509" s="23">
        <v>251854</v>
      </c>
      <c r="N509" s="70">
        <f t="shared" si="87"/>
        <v>76</v>
      </c>
      <c r="O509" s="82">
        <f t="shared" si="88"/>
        <v>251854</v>
      </c>
      <c r="P509" s="83">
        <f t="shared" si="89"/>
        <v>0</v>
      </c>
      <c r="Q509" s="210">
        <v>254492</v>
      </c>
      <c r="R509" s="210">
        <v>259895</v>
      </c>
      <c r="S509" s="70">
        <f t="shared" si="83"/>
        <v>79</v>
      </c>
      <c r="T509" s="82">
        <f t="shared" si="81"/>
        <v>259895</v>
      </c>
      <c r="U509" s="83">
        <f t="shared" si="82"/>
        <v>0</v>
      </c>
      <c r="V509" s="136"/>
      <c r="W509" s="136"/>
      <c r="X509" s="70"/>
      <c r="Y509" s="82"/>
      <c r="Z509" s="83"/>
      <c r="AA509" s="13">
        <v>35569</v>
      </c>
      <c r="AB509" s="8">
        <v>64320</v>
      </c>
      <c r="AC509" s="23">
        <v>95910</v>
      </c>
      <c r="AD509" s="23">
        <v>102963</v>
      </c>
      <c r="AE509" s="23">
        <v>114700</v>
      </c>
      <c r="AF509" s="23">
        <v>120581</v>
      </c>
      <c r="AG509" s="23">
        <v>118042</v>
      </c>
      <c r="AH509" s="23">
        <v>114364</v>
      </c>
      <c r="AI509" s="23">
        <v>115904</v>
      </c>
      <c r="AJ509" s="23">
        <v>116682</v>
      </c>
      <c r="AK509" s="224">
        <v>132166</v>
      </c>
      <c r="AL509" s="224">
        <v>134735</v>
      </c>
      <c r="AM509" s="224"/>
      <c r="AN509" s="224"/>
      <c r="AO509" s="13">
        <v>5511</v>
      </c>
      <c r="AP509" s="8">
        <v>12366</v>
      </c>
      <c r="AQ509" s="23">
        <v>12547</v>
      </c>
      <c r="AR509" s="23">
        <v>17254</v>
      </c>
      <c r="AS509" s="23">
        <v>15044</v>
      </c>
      <c r="AT509" s="23">
        <v>15860</v>
      </c>
      <c r="AU509" s="150">
        <v>14072</v>
      </c>
      <c r="AV509" s="150">
        <v>12764</v>
      </c>
      <c r="AW509" s="150">
        <v>10338</v>
      </c>
      <c r="AX509" s="150">
        <v>8553</v>
      </c>
      <c r="AY509" s="224">
        <v>5132</v>
      </c>
      <c r="AZ509" s="224">
        <v>2820</v>
      </c>
      <c r="BA509" s="224"/>
      <c r="BB509" s="224"/>
      <c r="BC509" s="13">
        <v>7486</v>
      </c>
      <c r="BD509" s="8">
        <v>10932</v>
      </c>
      <c r="BE509" s="23">
        <v>11163</v>
      </c>
      <c r="BF509" s="37">
        <v>13566</v>
      </c>
      <c r="BG509" s="37">
        <v>12473</v>
      </c>
      <c r="BH509" s="37">
        <v>12979</v>
      </c>
      <c r="BI509" s="37">
        <v>9429</v>
      </c>
      <c r="BJ509" s="37">
        <v>10992</v>
      </c>
      <c r="BK509" s="37">
        <v>12719</v>
      </c>
      <c r="BL509" s="129">
        <v>7770</v>
      </c>
      <c r="BM509" s="224">
        <v>6647</v>
      </c>
      <c r="BN509" s="335">
        <v>6067</v>
      </c>
      <c r="BO509" s="223"/>
      <c r="BP509" s="223"/>
      <c r="BQ509" s="336">
        <v>9385</v>
      </c>
      <c r="BR509" s="224">
        <v>8801</v>
      </c>
      <c r="BS509" s="224"/>
      <c r="BT509" s="224"/>
      <c r="BU509" s="13">
        <v>24787</v>
      </c>
      <c r="BV509" s="8">
        <v>49825</v>
      </c>
      <c r="BW509" s="23">
        <v>57388</v>
      </c>
      <c r="BX509" s="23">
        <v>64519</v>
      </c>
      <c r="BY509" s="23">
        <v>67450</v>
      </c>
      <c r="BZ509" s="23">
        <v>64032</v>
      </c>
      <c r="CA509" s="23">
        <v>63092</v>
      </c>
      <c r="CB509" s="23">
        <v>79440</v>
      </c>
      <c r="CC509" s="23">
        <v>74893</v>
      </c>
      <c r="CD509" s="23">
        <v>81674</v>
      </c>
      <c r="CE509" s="224">
        <v>94819</v>
      </c>
      <c r="CF509" s="224">
        <v>98825</v>
      </c>
      <c r="CG509" s="224"/>
      <c r="CH509" s="224"/>
      <c r="CI509" s="13">
        <v>7774</v>
      </c>
      <c r="CJ509" s="8">
        <v>19371</v>
      </c>
      <c r="CK509" s="23">
        <v>21999</v>
      </c>
      <c r="CL509" s="23">
        <v>15415</v>
      </c>
      <c r="CM509" s="23">
        <v>15808</v>
      </c>
      <c r="CN509" s="23">
        <v>12879</v>
      </c>
      <c r="CO509" s="23">
        <v>16096</v>
      </c>
      <c r="CP509" s="23">
        <v>17626</v>
      </c>
      <c r="CQ509" s="23">
        <v>35356</v>
      </c>
      <c r="CR509" s="23">
        <v>37175</v>
      </c>
      <c r="CS509" s="224">
        <v>6343</v>
      </c>
      <c r="CT509" s="224">
        <v>8647</v>
      </c>
      <c r="CU509" s="224"/>
      <c r="CV509" s="224"/>
    </row>
    <row r="510" spans="1:100" ht="12.95" customHeight="1" x14ac:dyDescent="0.2">
      <c r="A510" s="41" t="s">
        <v>287</v>
      </c>
      <c r="B510" s="6" t="s">
        <v>1375</v>
      </c>
      <c r="C510" s="9" t="s">
        <v>1911</v>
      </c>
      <c r="D510" s="284">
        <v>97242</v>
      </c>
      <c r="E510" s="8">
        <v>158861</v>
      </c>
      <c r="F510" s="23">
        <v>177011</v>
      </c>
      <c r="G510" s="163">
        <v>205212</v>
      </c>
      <c r="H510" s="23">
        <v>217550</v>
      </c>
      <c r="I510" s="23">
        <v>220718</v>
      </c>
      <c r="J510" s="23">
        <v>215240</v>
      </c>
      <c r="K510" s="23">
        <v>228654</v>
      </c>
      <c r="L510" s="23">
        <v>244639</v>
      </c>
      <c r="M510" s="23">
        <v>245058</v>
      </c>
      <c r="N510" s="70">
        <f t="shared" si="87"/>
        <v>78</v>
      </c>
      <c r="O510" s="82">
        <f t="shared" si="88"/>
        <v>245058</v>
      </c>
      <c r="P510" s="83">
        <f t="shared" si="89"/>
        <v>0</v>
      </c>
      <c r="Q510" s="210">
        <v>238500</v>
      </c>
      <c r="R510" s="210">
        <v>230957</v>
      </c>
      <c r="S510" s="70">
        <f t="shared" si="83"/>
        <v>86</v>
      </c>
      <c r="T510" s="82">
        <f t="shared" si="81"/>
        <v>230957</v>
      </c>
      <c r="U510" s="83">
        <f t="shared" si="82"/>
        <v>0</v>
      </c>
      <c r="V510" s="136"/>
      <c r="W510" s="136"/>
      <c r="X510" s="70"/>
      <c r="Y510" s="82"/>
      <c r="Z510" s="83"/>
      <c r="AA510" s="13">
        <v>28047</v>
      </c>
      <c r="AB510" s="8">
        <v>65420</v>
      </c>
      <c r="AC510" s="23">
        <v>77742</v>
      </c>
      <c r="AD510" s="23">
        <v>84211</v>
      </c>
      <c r="AE510" s="23">
        <v>90304</v>
      </c>
      <c r="AF510" s="23">
        <v>96038</v>
      </c>
      <c r="AG510" s="23">
        <v>101732</v>
      </c>
      <c r="AH510" s="23">
        <v>108328</v>
      </c>
      <c r="AI510" s="23">
        <v>108131</v>
      </c>
      <c r="AJ510" s="23">
        <v>118998</v>
      </c>
      <c r="AK510" s="224">
        <v>116965</v>
      </c>
      <c r="AL510" s="224">
        <v>116403</v>
      </c>
      <c r="AM510" s="224"/>
      <c r="AN510" s="224"/>
      <c r="AO510" s="13">
        <v>13074</v>
      </c>
      <c r="AP510" s="8">
        <v>17361</v>
      </c>
      <c r="AQ510" s="23">
        <v>17048</v>
      </c>
      <c r="AR510" s="23">
        <v>21885</v>
      </c>
      <c r="AS510" s="23">
        <v>22807</v>
      </c>
      <c r="AT510" s="23">
        <v>26396</v>
      </c>
      <c r="AU510" s="150">
        <v>16850</v>
      </c>
      <c r="AV510" s="150">
        <v>18714</v>
      </c>
      <c r="AW510" s="150">
        <v>15715</v>
      </c>
      <c r="AX510" s="150">
        <v>20948</v>
      </c>
      <c r="AY510" s="224">
        <v>3285</v>
      </c>
      <c r="AZ510" s="224">
        <v>3180</v>
      </c>
      <c r="BA510" s="224"/>
      <c r="BB510" s="224"/>
      <c r="BC510" s="13">
        <v>7612</v>
      </c>
      <c r="BD510" s="8">
        <v>4007</v>
      </c>
      <c r="BE510" s="23">
        <v>5042</v>
      </c>
      <c r="BF510" s="37">
        <v>4802</v>
      </c>
      <c r="BG510" s="37">
        <v>4177</v>
      </c>
      <c r="BH510" s="37">
        <v>3918</v>
      </c>
      <c r="BI510" s="37">
        <v>2848</v>
      </c>
      <c r="BJ510" s="37">
        <v>1937</v>
      </c>
      <c r="BK510" s="37">
        <v>2140</v>
      </c>
      <c r="BL510" s="129">
        <v>4559</v>
      </c>
      <c r="BM510" s="224">
        <v>7131</v>
      </c>
      <c r="BN510" s="335">
        <v>6532</v>
      </c>
      <c r="BO510" s="223"/>
      <c r="BP510" s="223"/>
      <c r="BQ510" s="336">
        <v>8334</v>
      </c>
      <c r="BR510" s="224">
        <v>6420</v>
      </c>
      <c r="BS510" s="224"/>
      <c r="BT510" s="224"/>
      <c r="BU510" s="13">
        <v>42441</v>
      </c>
      <c r="BV510" s="8">
        <v>62769</v>
      </c>
      <c r="BW510" s="23">
        <v>71132</v>
      </c>
      <c r="BX510" s="23">
        <v>89127</v>
      </c>
      <c r="BY510" s="23">
        <v>95769</v>
      </c>
      <c r="BZ510" s="23">
        <v>89543</v>
      </c>
      <c r="CA510" s="23">
        <v>88589</v>
      </c>
      <c r="CB510" s="23">
        <v>91203</v>
      </c>
      <c r="CC510" s="23">
        <v>107782</v>
      </c>
      <c r="CD510" s="23">
        <v>90934</v>
      </c>
      <c r="CE510" s="224">
        <v>101562</v>
      </c>
      <c r="CF510" s="224">
        <v>97083</v>
      </c>
      <c r="CG510" s="224"/>
      <c r="CH510" s="224"/>
      <c r="CI510" s="13">
        <v>6068</v>
      </c>
      <c r="CJ510" s="8">
        <v>9304</v>
      </c>
      <c r="CK510" s="23">
        <v>6047</v>
      </c>
      <c r="CL510" s="23">
        <v>5187</v>
      </c>
      <c r="CM510" s="23">
        <v>4493</v>
      </c>
      <c r="CN510" s="23">
        <v>4823</v>
      </c>
      <c r="CO510" s="23">
        <v>5221</v>
      </c>
      <c r="CP510" s="23">
        <v>8472</v>
      </c>
      <c r="CQ510" s="23">
        <v>10871</v>
      </c>
      <c r="CR510" s="23">
        <v>9619</v>
      </c>
      <c r="CS510" s="224">
        <v>1223</v>
      </c>
      <c r="CT510" s="224">
        <v>1339</v>
      </c>
      <c r="CU510" s="224"/>
      <c r="CV510" s="224"/>
    </row>
    <row r="511" spans="1:100" ht="12.95" customHeight="1" x14ac:dyDescent="0.2">
      <c r="A511" s="41"/>
      <c r="B511" s="6" t="s">
        <v>1734</v>
      </c>
      <c r="C511" s="9" t="s">
        <v>1911</v>
      </c>
      <c r="D511" s="284">
        <v>43579</v>
      </c>
      <c r="E511" s="8">
        <v>70581</v>
      </c>
      <c r="F511" s="23">
        <v>96700</v>
      </c>
      <c r="G511" s="163">
        <v>108608</v>
      </c>
      <c r="H511" s="23">
        <v>139235</v>
      </c>
      <c r="I511" s="23">
        <v>143540</v>
      </c>
      <c r="J511" s="23">
        <v>147140</v>
      </c>
      <c r="K511" s="23"/>
      <c r="L511" s="23">
        <v>165529</v>
      </c>
      <c r="M511" s="23">
        <v>176237</v>
      </c>
      <c r="N511" s="70">
        <f t="shared" si="87"/>
        <v>102</v>
      </c>
      <c r="O511" s="82">
        <f t="shared" si="88"/>
        <v>176237</v>
      </c>
      <c r="P511" s="83">
        <f t="shared" si="89"/>
        <v>0</v>
      </c>
      <c r="Q511" s="210">
        <v>191816</v>
      </c>
      <c r="R511" s="210">
        <v>215358</v>
      </c>
      <c r="S511" s="70">
        <f t="shared" si="83"/>
        <v>92</v>
      </c>
      <c r="T511" s="82">
        <f t="shared" si="81"/>
        <v>215358</v>
      </c>
      <c r="U511" s="83">
        <f t="shared" si="82"/>
        <v>0</v>
      </c>
      <c r="V511" s="136"/>
      <c r="W511" s="136"/>
      <c r="X511" s="70"/>
      <c r="Y511" s="82"/>
      <c r="Z511" s="83"/>
      <c r="AA511" s="13">
        <v>27668</v>
      </c>
      <c r="AB511" s="8">
        <v>55034</v>
      </c>
      <c r="AC511" s="23">
        <v>76241</v>
      </c>
      <c r="AD511" s="23">
        <v>83026</v>
      </c>
      <c r="AE511" s="23">
        <v>100547</v>
      </c>
      <c r="AF511" s="23">
        <v>102859</v>
      </c>
      <c r="AG511" s="23">
        <v>100128</v>
      </c>
      <c r="AH511" s="23"/>
      <c r="AI511" s="23">
        <v>111602</v>
      </c>
      <c r="AJ511" s="23">
        <v>117842</v>
      </c>
      <c r="AK511" s="224">
        <v>121750</v>
      </c>
      <c r="AL511" s="224">
        <v>133929</v>
      </c>
      <c r="AM511" s="224"/>
      <c r="AN511" s="224"/>
      <c r="AO511" s="13">
        <v>1227</v>
      </c>
      <c r="AP511" s="8">
        <v>1</v>
      </c>
      <c r="AQ511" s="23">
        <v>171</v>
      </c>
      <c r="AR511" s="23">
        <v>169</v>
      </c>
      <c r="AS511" s="23">
        <v>0</v>
      </c>
      <c r="AT511" s="23">
        <v>412</v>
      </c>
      <c r="AU511" s="150">
        <v>395</v>
      </c>
      <c r="AV511" s="150"/>
      <c r="AW511" s="150">
        <v>701</v>
      </c>
      <c r="AX511" s="150">
        <v>272</v>
      </c>
      <c r="AY511" s="213">
        <v>195</v>
      </c>
      <c r="AZ511" s="213">
        <v>118</v>
      </c>
      <c r="BA511" s="213"/>
      <c r="BB511" s="213"/>
      <c r="BC511" s="13">
        <v>4684</v>
      </c>
      <c r="BD511" s="8">
        <v>1931</v>
      </c>
      <c r="BE511" s="23">
        <v>1642</v>
      </c>
      <c r="BF511" s="37">
        <v>1188</v>
      </c>
      <c r="BG511" s="37">
        <v>716</v>
      </c>
      <c r="BH511" s="37">
        <v>1408</v>
      </c>
      <c r="BI511" s="37">
        <v>1754</v>
      </c>
      <c r="BJ511" s="37"/>
      <c r="BK511" s="37">
        <v>2380</v>
      </c>
      <c r="BL511" s="129">
        <v>2194</v>
      </c>
      <c r="BM511" s="224">
        <v>9207</v>
      </c>
      <c r="BN511" s="335">
        <v>8703</v>
      </c>
      <c r="BO511" s="223"/>
      <c r="BP511" s="223"/>
      <c r="BQ511" s="336">
        <v>19077</v>
      </c>
      <c r="BR511" s="224">
        <v>20793</v>
      </c>
      <c r="BS511" s="224"/>
      <c r="BT511" s="224"/>
      <c r="BU511" s="13">
        <v>3171</v>
      </c>
      <c r="BV511" s="8">
        <v>6905</v>
      </c>
      <c r="BW511" s="23">
        <v>9785</v>
      </c>
      <c r="BX511" s="23">
        <v>13240</v>
      </c>
      <c r="BY511" s="23">
        <v>25853</v>
      </c>
      <c r="BZ511" s="23">
        <v>27131</v>
      </c>
      <c r="CA511" s="23">
        <v>30197</v>
      </c>
      <c r="CB511" s="23"/>
      <c r="CC511" s="23">
        <v>35732</v>
      </c>
      <c r="CD511" s="23">
        <v>38685</v>
      </c>
      <c r="CE511" s="224">
        <v>41587</v>
      </c>
      <c r="CF511" s="224">
        <v>51815</v>
      </c>
      <c r="CG511" s="224"/>
      <c r="CH511" s="224"/>
      <c r="CI511" s="13">
        <v>6829</v>
      </c>
      <c r="CJ511" s="8">
        <v>6710</v>
      </c>
      <c r="CK511" s="23">
        <v>8861</v>
      </c>
      <c r="CL511" s="23">
        <v>10985</v>
      </c>
      <c r="CM511" s="23">
        <v>12119</v>
      </c>
      <c r="CN511" s="23">
        <v>11730</v>
      </c>
      <c r="CO511" s="23">
        <v>14666</v>
      </c>
      <c r="CP511" s="23"/>
      <c r="CQ511" s="23">
        <v>15114</v>
      </c>
      <c r="CR511" s="23">
        <v>17244</v>
      </c>
      <c r="CS511" s="213">
        <v>0</v>
      </c>
      <c r="CT511" s="213">
        <v>0</v>
      </c>
      <c r="CU511" s="213"/>
      <c r="CV511" s="213"/>
    </row>
    <row r="512" spans="1:100" ht="12.95" customHeight="1" x14ac:dyDescent="0.2">
      <c r="A512" s="41"/>
      <c r="B512" s="6" t="s">
        <v>1226</v>
      </c>
      <c r="C512" s="9" t="s">
        <v>1911</v>
      </c>
      <c r="D512" s="284">
        <v>117565</v>
      </c>
      <c r="E512" s="8">
        <v>227737</v>
      </c>
      <c r="F512" s="23">
        <v>299080</v>
      </c>
      <c r="G512" s="163">
        <v>337669</v>
      </c>
      <c r="H512" s="23">
        <v>384168</v>
      </c>
      <c r="I512" s="23">
        <v>307137</v>
      </c>
      <c r="J512" s="23">
        <v>355004</v>
      </c>
      <c r="K512" s="23">
        <v>294981</v>
      </c>
      <c r="L512" s="23">
        <v>411939</v>
      </c>
      <c r="M512" s="23">
        <v>440815</v>
      </c>
      <c r="N512" s="70">
        <f t="shared" si="87"/>
        <v>37</v>
      </c>
      <c r="O512" s="82">
        <f t="shared" si="88"/>
        <v>440815</v>
      </c>
      <c r="P512" s="83">
        <f t="shared" si="89"/>
        <v>0</v>
      </c>
      <c r="Q512" s="210">
        <v>177520</v>
      </c>
      <c r="R512" s="210">
        <v>184096</v>
      </c>
      <c r="S512" s="70">
        <f t="shared" si="83"/>
        <v>105</v>
      </c>
      <c r="T512" s="82">
        <f t="shared" si="81"/>
        <v>184096</v>
      </c>
      <c r="U512" s="83">
        <f t="shared" si="82"/>
        <v>0</v>
      </c>
      <c r="V512" s="136"/>
      <c r="W512" s="136"/>
      <c r="X512" s="70"/>
      <c r="Y512" s="82"/>
      <c r="Z512" s="83"/>
      <c r="AA512" s="13">
        <v>69871</v>
      </c>
      <c r="AB512" s="8">
        <v>107577</v>
      </c>
      <c r="AC512" s="23">
        <v>132759</v>
      </c>
      <c r="AD512" s="23">
        <v>153625</v>
      </c>
      <c r="AE512" s="23">
        <v>166913</v>
      </c>
      <c r="AF512" s="23">
        <v>171528</v>
      </c>
      <c r="AG512" s="23">
        <v>170635</v>
      </c>
      <c r="AH512" s="23">
        <v>165934</v>
      </c>
      <c r="AI512" s="23">
        <v>186711</v>
      </c>
      <c r="AJ512" s="23">
        <v>197558</v>
      </c>
      <c r="AK512" s="224">
        <v>71208</v>
      </c>
      <c r="AL512" s="224">
        <v>74143</v>
      </c>
      <c r="AM512" s="224"/>
      <c r="AN512" s="224"/>
      <c r="AO512" s="13">
        <v>1190</v>
      </c>
      <c r="AP512" s="8">
        <v>3002</v>
      </c>
      <c r="AQ512" s="23">
        <v>5636</v>
      </c>
      <c r="AR512" s="23">
        <v>5061</v>
      </c>
      <c r="AS512" s="23">
        <v>4274</v>
      </c>
      <c r="AT512" s="23">
        <v>4911</v>
      </c>
      <c r="AU512" s="150">
        <v>5060</v>
      </c>
      <c r="AV512" s="150">
        <v>5442</v>
      </c>
      <c r="AW512" s="150">
        <v>6836</v>
      </c>
      <c r="AX512" s="150">
        <v>6041</v>
      </c>
      <c r="AY512" s="224">
        <v>2697</v>
      </c>
      <c r="AZ512" s="224">
        <v>2630</v>
      </c>
      <c r="BA512" s="224"/>
      <c r="BB512" s="224"/>
      <c r="BC512" s="13">
        <v>3569</v>
      </c>
      <c r="BD512" s="8">
        <v>5384</v>
      </c>
      <c r="BE512" s="23">
        <v>5312</v>
      </c>
      <c r="BF512" s="37">
        <v>8079</v>
      </c>
      <c r="BG512" s="37">
        <v>7939</v>
      </c>
      <c r="BH512" s="37">
        <v>7804</v>
      </c>
      <c r="BI512" s="37">
        <v>6219</v>
      </c>
      <c r="BJ512" s="37">
        <v>8791</v>
      </c>
      <c r="BK512" s="37">
        <v>22223</v>
      </c>
      <c r="BL512" s="129">
        <v>23438</v>
      </c>
      <c r="BM512" s="224">
        <v>3981</v>
      </c>
      <c r="BN512" s="335">
        <v>5584</v>
      </c>
      <c r="BO512" s="223"/>
      <c r="BP512" s="223"/>
      <c r="BQ512" s="336">
        <v>23240</v>
      </c>
      <c r="BR512" s="224">
        <v>26269</v>
      </c>
      <c r="BS512" s="224"/>
      <c r="BT512" s="224"/>
      <c r="BU512" s="13">
        <v>28340</v>
      </c>
      <c r="BV512" s="8">
        <v>91578</v>
      </c>
      <c r="BW512" s="23">
        <v>111502</v>
      </c>
      <c r="BX512" s="23">
        <v>124546</v>
      </c>
      <c r="BY512" s="23">
        <v>155170</v>
      </c>
      <c r="BZ512" s="23">
        <v>78290</v>
      </c>
      <c r="CA512" s="23">
        <v>120465</v>
      </c>
      <c r="CB512" s="23">
        <v>50565</v>
      </c>
      <c r="CC512" s="23">
        <v>132605</v>
      </c>
      <c r="CD512" s="23">
        <v>150404</v>
      </c>
      <c r="CE512" s="224">
        <v>76394</v>
      </c>
      <c r="CF512" s="224">
        <v>75470</v>
      </c>
      <c r="CG512" s="224"/>
      <c r="CH512" s="224"/>
      <c r="CI512" s="13">
        <v>14595</v>
      </c>
      <c r="CJ512" s="8">
        <v>20196</v>
      </c>
      <c r="CK512" s="23">
        <v>43871</v>
      </c>
      <c r="CL512" s="23">
        <v>46358</v>
      </c>
      <c r="CM512" s="23">
        <v>49872</v>
      </c>
      <c r="CN512" s="23">
        <v>44604</v>
      </c>
      <c r="CO512" s="23">
        <v>52625</v>
      </c>
      <c r="CP512" s="23">
        <v>64249</v>
      </c>
      <c r="CQ512" s="23">
        <v>63564</v>
      </c>
      <c r="CR512" s="23">
        <v>63374</v>
      </c>
      <c r="CS512" s="213">
        <v>0</v>
      </c>
      <c r="CT512" s="213">
        <v>0</v>
      </c>
      <c r="CU512" s="213"/>
      <c r="CV512" s="213"/>
    </row>
    <row r="513" spans="1:100" s="12" customFormat="1" ht="12.95" customHeight="1" x14ac:dyDescent="0.2">
      <c r="A513" s="41" t="s">
        <v>308</v>
      </c>
      <c r="B513" s="6" t="s">
        <v>1248</v>
      </c>
      <c r="C513" s="9" t="s">
        <v>1911</v>
      </c>
      <c r="D513" s="284">
        <v>57723</v>
      </c>
      <c r="E513" s="8">
        <v>91790</v>
      </c>
      <c r="F513" s="23">
        <v>106804</v>
      </c>
      <c r="G513" s="163">
        <v>112733</v>
      </c>
      <c r="H513" s="23">
        <v>119306</v>
      </c>
      <c r="I513" s="23">
        <v>123398</v>
      </c>
      <c r="J513" s="23">
        <v>123746</v>
      </c>
      <c r="K513" s="23">
        <v>123900</v>
      </c>
      <c r="L513" s="23">
        <v>137543</v>
      </c>
      <c r="M513" s="23">
        <v>146310</v>
      </c>
      <c r="N513" s="70">
        <f t="shared" si="87"/>
        <v>112</v>
      </c>
      <c r="O513" s="82">
        <f t="shared" si="88"/>
        <v>146310</v>
      </c>
      <c r="P513" s="83">
        <f t="shared" si="89"/>
        <v>0</v>
      </c>
      <c r="Q513" s="210">
        <v>160679</v>
      </c>
      <c r="R513" s="210">
        <v>169167</v>
      </c>
      <c r="S513" s="70">
        <f t="shared" si="83"/>
        <v>113</v>
      </c>
      <c r="T513" s="82">
        <f t="shared" si="81"/>
        <v>169167</v>
      </c>
      <c r="U513" s="83">
        <f t="shared" si="82"/>
        <v>0</v>
      </c>
      <c r="V513" s="136"/>
      <c r="W513" s="136"/>
      <c r="X513" s="70"/>
      <c r="Y513" s="82"/>
      <c r="Z513" s="83"/>
      <c r="AA513" s="13">
        <v>18583</v>
      </c>
      <c r="AB513" s="8">
        <v>31185</v>
      </c>
      <c r="AC513" s="23">
        <v>43988</v>
      </c>
      <c r="AD513" s="23">
        <v>53313</v>
      </c>
      <c r="AE513" s="23">
        <v>56088</v>
      </c>
      <c r="AF513" s="23">
        <v>58821</v>
      </c>
      <c r="AG513" s="23">
        <v>52649</v>
      </c>
      <c r="AH513" s="23">
        <v>47654</v>
      </c>
      <c r="AI513" s="23">
        <v>52984</v>
      </c>
      <c r="AJ513" s="23">
        <v>57743</v>
      </c>
      <c r="AK513" s="224">
        <v>68560</v>
      </c>
      <c r="AL513" s="224">
        <v>76953</v>
      </c>
      <c r="AM513" s="224"/>
      <c r="AN513" s="224"/>
      <c r="AO513" s="13">
        <v>25856</v>
      </c>
      <c r="AP513" s="8">
        <v>36300</v>
      </c>
      <c r="AQ513" s="23">
        <v>35903</v>
      </c>
      <c r="AR513" s="23">
        <v>33720</v>
      </c>
      <c r="AS513" s="23">
        <v>33730</v>
      </c>
      <c r="AT513" s="23">
        <v>35130</v>
      </c>
      <c r="AU513" s="150">
        <v>36421</v>
      </c>
      <c r="AV513" s="150">
        <v>38223</v>
      </c>
      <c r="AW513" s="150">
        <v>41367</v>
      </c>
      <c r="AX513" s="150">
        <v>40838</v>
      </c>
      <c r="AY513" s="224">
        <v>40094</v>
      </c>
      <c r="AZ513" s="224">
        <v>38822</v>
      </c>
      <c r="BA513" s="224"/>
      <c r="BB513" s="224"/>
      <c r="BC513" s="13">
        <v>2586</v>
      </c>
      <c r="BD513" s="8">
        <v>4057</v>
      </c>
      <c r="BE513" s="23">
        <v>5659</v>
      </c>
      <c r="BF513" s="37">
        <v>2751</v>
      </c>
      <c r="BG513" s="37">
        <v>3407</v>
      </c>
      <c r="BH513" s="37">
        <v>2851</v>
      </c>
      <c r="BI513" s="37">
        <v>1757</v>
      </c>
      <c r="BJ513" s="37">
        <v>2208</v>
      </c>
      <c r="BK513" s="37">
        <v>3922</v>
      </c>
      <c r="BL513" s="129">
        <v>3948</v>
      </c>
      <c r="BM513" s="224">
        <v>3522</v>
      </c>
      <c r="BN513" s="335">
        <v>3490</v>
      </c>
      <c r="BO513" s="223"/>
      <c r="BP513" s="223"/>
      <c r="BQ513" s="336">
        <v>1343</v>
      </c>
      <c r="BR513" s="224">
        <v>1943</v>
      </c>
      <c r="BS513" s="224"/>
      <c r="BT513" s="224"/>
      <c r="BU513" s="13">
        <v>9067</v>
      </c>
      <c r="BV513" s="8">
        <v>17294</v>
      </c>
      <c r="BW513" s="23">
        <v>18032</v>
      </c>
      <c r="BX513" s="23">
        <v>17501</v>
      </c>
      <c r="BY513" s="23">
        <v>21799</v>
      </c>
      <c r="BZ513" s="23">
        <v>22193</v>
      </c>
      <c r="CA513" s="23">
        <v>25860</v>
      </c>
      <c r="CB513" s="23">
        <v>28555</v>
      </c>
      <c r="CC513" s="23">
        <v>31338</v>
      </c>
      <c r="CD513" s="23">
        <v>32759</v>
      </c>
      <c r="CE513" s="224">
        <v>38539</v>
      </c>
      <c r="CF513" s="224">
        <v>39285</v>
      </c>
      <c r="CG513" s="224"/>
      <c r="CH513" s="224"/>
      <c r="CI513" s="13">
        <v>1631</v>
      </c>
      <c r="CJ513" s="8">
        <v>2954</v>
      </c>
      <c r="CK513" s="23">
        <v>3222</v>
      </c>
      <c r="CL513" s="23">
        <v>5448</v>
      </c>
      <c r="CM513" s="23">
        <v>4282</v>
      </c>
      <c r="CN513" s="23">
        <v>4403</v>
      </c>
      <c r="CO513" s="23">
        <v>7059</v>
      </c>
      <c r="CP513" s="23">
        <v>7260</v>
      </c>
      <c r="CQ513" s="23">
        <v>7932</v>
      </c>
      <c r="CR513" s="23">
        <v>11022</v>
      </c>
      <c r="CS513" s="224">
        <v>8621</v>
      </c>
      <c r="CT513" s="224">
        <v>8674</v>
      </c>
      <c r="CU513" s="224"/>
      <c r="CV513" s="224"/>
    </row>
    <row r="514" spans="1:100" s="12" customFormat="1" ht="12.95" customHeight="1" x14ac:dyDescent="0.2">
      <c r="A514" s="41"/>
      <c r="B514" s="6" t="s">
        <v>1850</v>
      </c>
      <c r="C514" s="9" t="s">
        <v>1911</v>
      </c>
      <c r="D514" s="284">
        <v>22679</v>
      </c>
      <c r="E514" s="8">
        <v>34524</v>
      </c>
      <c r="F514" s="23">
        <v>52371</v>
      </c>
      <c r="G514" s="163">
        <v>59803</v>
      </c>
      <c r="H514" s="23">
        <v>74255</v>
      </c>
      <c r="I514" s="23">
        <v>71266</v>
      </c>
      <c r="J514" s="23">
        <v>78553</v>
      </c>
      <c r="K514" s="23">
        <v>77467</v>
      </c>
      <c r="L514" s="23">
        <v>97171</v>
      </c>
      <c r="M514" s="23">
        <v>97850</v>
      </c>
      <c r="N514" s="70">
        <f t="shared" si="87"/>
        <v>135</v>
      </c>
      <c r="O514" s="82">
        <f t="shared" si="88"/>
        <v>97850</v>
      </c>
      <c r="P514" s="83">
        <f t="shared" si="89"/>
        <v>0</v>
      </c>
      <c r="Q514" s="210">
        <v>110369</v>
      </c>
      <c r="R514" s="210">
        <v>134410</v>
      </c>
      <c r="S514" s="70">
        <f t="shared" si="83"/>
        <v>125</v>
      </c>
      <c r="T514" s="82">
        <f t="shared" si="81"/>
        <v>134410</v>
      </c>
      <c r="U514" s="83">
        <f t="shared" si="82"/>
        <v>0</v>
      </c>
      <c r="V514" s="136"/>
      <c r="W514" s="136"/>
      <c r="X514" s="70"/>
      <c r="Y514" s="82"/>
      <c r="Z514" s="83"/>
      <c r="AA514" s="13">
        <v>15058</v>
      </c>
      <c r="AB514" s="8">
        <v>27362</v>
      </c>
      <c r="AC514" s="23">
        <v>33285</v>
      </c>
      <c r="AD514" s="23">
        <v>41220</v>
      </c>
      <c r="AE514" s="23">
        <v>48650</v>
      </c>
      <c r="AF514" s="23">
        <v>51072</v>
      </c>
      <c r="AG514" s="23">
        <v>55710</v>
      </c>
      <c r="AH514" s="23">
        <v>53974</v>
      </c>
      <c r="AI514" s="23">
        <v>66812</v>
      </c>
      <c r="AJ514" s="23">
        <v>57425</v>
      </c>
      <c r="AK514" s="224">
        <v>62152</v>
      </c>
      <c r="AL514" s="224">
        <v>79716</v>
      </c>
      <c r="AM514" s="224"/>
      <c r="AN514" s="224"/>
      <c r="AO514" s="13">
        <v>1041</v>
      </c>
      <c r="AP514" s="8">
        <v>102</v>
      </c>
      <c r="AQ514" s="23">
        <v>3352</v>
      </c>
      <c r="AR514" s="23">
        <v>2370</v>
      </c>
      <c r="AS514" s="23">
        <v>2133</v>
      </c>
      <c r="AT514" s="23">
        <v>2443</v>
      </c>
      <c r="AU514" s="150">
        <v>2669</v>
      </c>
      <c r="AV514" s="150">
        <v>1739</v>
      </c>
      <c r="AW514" s="150">
        <v>930</v>
      </c>
      <c r="AX514" s="150">
        <v>308</v>
      </c>
      <c r="AY514" s="213">
        <v>394</v>
      </c>
      <c r="AZ514" s="213">
        <v>529</v>
      </c>
      <c r="BA514" s="213"/>
      <c r="BB514" s="213"/>
      <c r="BC514" s="13">
        <v>4658</v>
      </c>
      <c r="BD514" s="8">
        <v>2279</v>
      </c>
      <c r="BE514" s="23">
        <v>7076</v>
      </c>
      <c r="BF514" s="37">
        <v>6971</v>
      </c>
      <c r="BG514" s="37">
        <v>7312</v>
      </c>
      <c r="BH514" s="37">
        <v>7196</v>
      </c>
      <c r="BI514" s="37">
        <v>9280</v>
      </c>
      <c r="BJ514" s="37">
        <v>10046</v>
      </c>
      <c r="BK514" s="37">
        <v>10971</v>
      </c>
      <c r="BL514" s="129">
        <v>2384</v>
      </c>
      <c r="BM514" s="224">
        <v>1700</v>
      </c>
      <c r="BN514" s="335">
        <v>2685</v>
      </c>
      <c r="BO514" s="223"/>
      <c r="BP514" s="223"/>
      <c r="BQ514" s="336">
        <v>11788</v>
      </c>
      <c r="BR514" s="224">
        <v>12390</v>
      </c>
      <c r="BS514" s="224"/>
      <c r="BT514" s="224"/>
      <c r="BU514" s="13">
        <v>1922</v>
      </c>
      <c r="BV514" s="8">
        <v>4781</v>
      </c>
      <c r="BW514" s="23">
        <v>8658</v>
      </c>
      <c r="BX514" s="23">
        <v>9242</v>
      </c>
      <c r="BY514" s="23">
        <v>16160</v>
      </c>
      <c r="BZ514" s="23">
        <v>10555</v>
      </c>
      <c r="CA514" s="23">
        <v>10894</v>
      </c>
      <c r="CB514" s="23">
        <v>11708</v>
      </c>
      <c r="CC514" s="23">
        <v>18458</v>
      </c>
      <c r="CD514" s="23">
        <v>28626</v>
      </c>
      <c r="CE514" s="224">
        <v>34335</v>
      </c>
      <c r="CF514" s="224">
        <v>39090</v>
      </c>
      <c r="CG514" s="224"/>
      <c r="CH514" s="224"/>
      <c r="CI514" s="13">
        <v>0</v>
      </c>
      <c r="CJ514" s="8">
        <v>0</v>
      </c>
      <c r="CK514" s="23">
        <v>0</v>
      </c>
      <c r="CL514" s="23">
        <v>0</v>
      </c>
      <c r="CM514" s="23">
        <v>0</v>
      </c>
      <c r="CN514" s="23">
        <v>0</v>
      </c>
      <c r="CO514" s="23">
        <v>0</v>
      </c>
      <c r="CP514" s="23">
        <v>0</v>
      </c>
      <c r="CQ514" s="23">
        <v>0</v>
      </c>
      <c r="CR514" s="23">
        <v>9107</v>
      </c>
      <c r="CS514" s="213">
        <v>0</v>
      </c>
      <c r="CT514" s="213">
        <v>0</v>
      </c>
      <c r="CU514" s="213"/>
      <c r="CV514" s="213"/>
    </row>
    <row r="515" spans="1:100" ht="12.95" customHeight="1" x14ac:dyDescent="0.2">
      <c r="A515" s="41" t="s">
        <v>254</v>
      </c>
      <c r="B515" s="6" t="s">
        <v>960</v>
      </c>
      <c r="C515" s="9" t="s">
        <v>1911</v>
      </c>
      <c r="D515" s="284">
        <v>34466</v>
      </c>
      <c r="E515" s="8">
        <v>50063</v>
      </c>
      <c r="F515" s="23">
        <v>72105</v>
      </c>
      <c r="G515" s="163">
        <v>91812</v>
      </c>
      <c r="H515" s="23">
        <v>102115</v>
      </c>
      <c r="I515" s="23">
        <v>103011</v>
      </c>
      <c r="J515" s="23">
        <v>103778</v>
      </c>
      <c r="K515" s="23">
        <v>106208</v>
      </c>
      <c r="L515" s="23">
        <v>115513</v>
      </c>
      <c r="M515" s="23">
        <v>113214</v>
      </c>
      <c r="N515" s="70">
        <f t="shared" si="87"/>
        <v>124</v>
      </c>
      <c r="O515" s="82">
        <f t="shared" si="88"/>
        <v>113214</v>
      </c>
      <c r="P515" s="83">
        <f t="shared" si="89"/>
        <v>0</v>
      </c>
      <c r="Q515" s="210">
        <v>126419</v>
      </c>
      <c r="R515" s="210">
        <v>134064</v>
      </c>
      <c r="S515" s="70">
        <f t="shared" si="83"/>
        <v>126</v>
      </c>
      <c r="T515" s="82">
        <f t="shared" si="81"/>
        <v>134064</v>
      </c>
      <c r="U515" s="83">
        <f t="shared" si="82"/>
        <v>0</v>
      </c>
      <c r="V515" s="136"/>
      <c r="W515" s="136"/>
      <c r="X515" s="70"/>
      <c r="Y515" s="82"/>
      <c r="Z515" s="83"/>
      <c r="AA515" s="13">
        <v>8677</v>
      </c>
      <c r="AB515" s="8">
        <v>15463</v>
      </c>
      <c r="AC515" s="23">
        <v>21414</v>
      </c>
      <c r="AD515" s="23">
        <v>37940</v>
      </c>
      <c r="AE515" s="23">
        <v>45375</v>
      </c>
      <c r="AF515" s="23">
        <v>46060</v>
      </c>
      <c r="AG515" s="23">
        <v>45418</v>
      </c>
      <c r="AH515" s="23">
        <v>45475</v>
      </c>
      <c r="AI515" s="23">
        <v>50038</v>
      </c>
      <c r="AJ515" s="23">
        <v>43614</v>
      </c>
      <c r="AK515" s="224">
        <v>51883</v>
      </c>
      <c r="AL515" s="224">
        <v>53451</v>
      </c>
      <c r="AM515" s="224"/>
      <c r="AN515" s="224"/>
      <c r="AO515" s="13">
        <v>956</v>
      </c>
      <c r="AP515" s="8">
        <v>2391</v>
      </c>
      <c r="AQ515" s="23">
        <v>1614</v>
      </c>
      <c r="AR515" s="23">
        <v>2120</v>
      </c>
      <c r="AS515" s="23">
        <v>26546</v>
      </c>
      <c r="AT515" s="23">
        <v>28152</v>
      </c>
      <c r="AU515" s="155">
        <v>30055</v>
      </c>
      <c r="AV515" s="155">
        <v>32791</v>
      </c>
      <c r="AW515" s="155">
        <v>34783</v>
      </c>
      <c r="AX515" s="155">
        <v>37269</v>
      </c>
      <c r="AY515" s="224">
        <v>38668</v>
      </c>
      <c r="AZ515" s="224">
        <v>43721</v>
      </c>
      <c r="BA515" s="224"/>
      <c r="BB515" s="224"/>
      <c r="BC515" s="13">
        <v>1193</v>
      </c>
      <c r="BD515" s="8">
        <v>2044</v>
      </c>
      <c r="BE515" s="23">
        <v>1801</v>
      </c>
      <c r="BF515" s="37">
        <v>979</v>
      </c>
      <c r="BG515" s="37">
        <v>704</v>
      </c>
      <c r="BH515" s="37">
        <v>1236</v>
      </c>
      <c r="BI515" s="37">
        <v>719</v>
      </c>
      <c r="BJ515" s="37">
        <v>862</v>
      </c>
      <c r="BK515" s="37">
        <v>1037</v>
      </c>
      <c r="BL515" s="129">
        <v>1001</v>
      </c>
      <c r="BM515" s="213">
        <v>915</v>
      </c>
      <c r="BN515" s="342">
        <v>577</v>
      </c>
      <c r="BO515" s="233"/>
      <c r="BP515" s="233"/>
      <c r="BQ515" s="337">
        <v>839</v>
      </c>
      <c r="BR515" s="224">
        <v>1070</v>
      </c>
      <c r="BS515" s="224"/>
      <c r="BT515" s="224"/>
      <c r="BU515" s="13">
        <v>22255</v>
      </c>
      <c r="BV515" s="8">
        <v>28159</v>
      </c>
      <c r="BW515" s="23">
        <v>43654</v>
      </c>
      <c r="BX515" s="23">
        <v>46276</v>
      </c>
      <c r="BY515" s="23">
        <v>25911</v>
      </c>
      <c r="BZ515" s="23">
        <v>24764</v>
      </c>
      <c r="CA515" s="23">
        <v>23649</v>
      </c>
      <c r="CB515" s="23">
        <v>23183</v>
      </c>
      <c r="CC515" s="23">
        <v>25976</v>
      </c>
      <c r="CD515" s="23">
        <v>27833</v>
      </c>
      <c r="CE515" s="224">
        <v>32029</v>
      </c>
      <c r="CF515" s="224">
        <v>31206</v>
      </c>
      <c r="CG515" s="224"/>
      <c r="CH515" s="224"/>
      <c r="CI515" s="13">
        <v>1385</v>
      </c>
      <c r="CJ515" s="8">
        <v>2006</v>
      </c>
      <c r="CK515" s="23">
        <v>3622</v>
      </c>
      <c r="CL515" s="23">
        <v>4497</v>
      </c>
      <c r="CM515" s="23">
        <v>3579</v>
      </c>
      <c r="CN515" s="23">
        <v>2799</v>
      </c>
      <c r="CO515" s="23">
        <v>3937</v>
      </c>
      <c r="CP515" s="23">
        <v>3897</v>
      </c>
      <c r="CQ515" s="23">
        <v>3679</v>
      </c>
      <c r="CR515" s="23">
        <v>3497</v>
      </c>
      <c r="CS515" s="224">
        <v>2085</v>
      </c>
      <c r="CT515" s="223">
        <v>4039</v>
      </c>
      <c r="CU515" s="223"/>
      <c r="CV515" s="223"/>
    </row>
    <row r="516" spans="1:100" ht="12.95" customHeight="1" x14ac:dyDescent="0.2">
      <c r="A516" s="41" t="s">
        <v>293</v>
      </c>
      <c r="B516" s="226" t="s">
        <v>2557</v>
      </c>
      <c r="C516" s="227" t="s">
        <v>1910</v>
      </c>
      <c r="D516" s="284"/>
      <c r="E516" s="8"/>
      <c r="F516" s="23"/>
      <c r="G516" s="163"/>
      <c r="H516" s="23"/>
      <c r="I516" s="23"/>
      <c r="J516" s="23"/>
      <c r="K516" s="23"/>
      <c r="L516" s="23"/>
      <c r="M516" s="23"/>
      <c r="N516" s="70"/>
      <c r="O516" s="82"/>
      <c r="P516" s="83"/>
      <c r="Q516" s="120"/>
      <c r="R516" s="210">
        <v>133036</v>
      </c>
      <c r="S516" s="70">
        <f t="shared" si="83"/>
        <v>127</v>
      </c>
      <c r="T516" s="82">
        <f t="shared" si="81"/>
        <v>133036</v>
      </c>
      <c r="U516" s="83">
        <f t="shared" si="82"/>
        <v>0</v>
      </c>
      <c r="V516" s="136"/>
      <c r="W516" s="136"/>
      <c r="X516" s="70"/>
      <c r="Y516" s="82"/>
      <c r="Z516" s="83"/>
      <c r="AA516" s="13"/>
      <c r="AB516" s="8"/>
      <c r="AC516" s="23"/>
      <c r="AD516" s="23"/>
      <c r="AE516" s="23"/>
      <c r="AF516" s="23"/>
      <c r="AG516" s="23"/>
      <c r="AH516" s="23"/>
      <c r="AI516" s="23"/>
      <c r="AJ516" s="23"/>
      <c r="AK516" s="224"/>
      <c r="AL516" s="224">
        <v>86295</v>
      </c>
      <c r="AM516" s="224"/>
      <c r="AN516" s="224"/>
      <c r="AO516" s="13"/>
      <c r="AP516" s="8"/>
      <c r="AQ516" s="23"/>
      <c r="AR516" s="23"/>
      <c r="AS516" s="23"/>
      <c r="AT516" s="23"/>
      <c r="AU516" s="155"/>
      <c r="AV516" s="155"/>
      <c r="AW516" s="155"/>
      <c r="AX516" s="155"/>
      <c r="AY516" s="224"/>
      <c r="AZ516" s="224">
        <v>2179</v>
      </c>
      <c r="BA516" s="224"/>
      <c r="BB516" s="224"/>
      <c r="BC516" s="13"/>
      <c r="BD516" s="8"/>
      <c r="BE516" s="23"/>
      <c r="BF516" s="37"/>
      <c r="BG516" s="37"/>
      <c r="BH516" s="37"/>
      <c r="BI516" s="37"/>
      <c r="BJ516" s="37"/>
      <c r="BK516" s="37"/>
      <c r="BL516" s="129"/>
      <c r="BM516" s="224"/>
      <c r="BN516" s="335">
        <v>5280</v>
      </c>
      <c r="BO516" s="223"/>
      <c r="BP516" s="223"/>
      <c r="BQ516" s="336"/>
      <c r="BR516" s="224">
        <v>4763</v>
      </c>
      <c r="BS516" s="224"/>
      <c r="BT516" s="224"/>
      <c r="BU516" s="13"/>
      <c r="BV516" s="8"/>
      <c r="BW516" s="23"/>
      <c r="BX516" s="23"/>
      <c r="BY516" s="23"/>
      <c r="BZ516" s="23"/>
      <c r="CA516" s="23"/>
      <c r="CB516" s="23"/>
      <c r="CC516" s="23"/>
      <c r="CD516" s="23"/>
      <c r="CE516" s="224"/>
      <c r="CF516" s="224">
        <v>34519</v>
      </c>
      <c r="CG516" s="224"/>
      <c r="CH516" s="224"/>
      <c r="CI516" s="13"/>
      <c r="CJ516" s="8"/>
      <c r="CK516" s="23"/>
      <c r="CL516" s="23"/>
      <c r="CM516" s="23"/>
      <c r="CN516" s="23"/>
      <c r="CO516" s="23"/>
      <c r="CP516" s="23"/>
      <c r="CQ516" s="23"/>
      <c r="CR516" s="23"/>
      <c r="CS516" s="224"/>
      <c r="CT516" s="213"/>
      <c r="CU516" s="213"/>
      <c r="CV516" s="213"/>
    </row>
    <row r="517" spans="1:100" ht="12.95" customHeight="1" x14ac:dyDescent="0.2">
      <c r="A517" s="52" t="s">
        <v>318</v>
      </c>
      <c r="B517" s="6" t="s">
        <v>1398</v>
      </c>
      <c r="C517" s="9" t="s">
        <v>1911</v>
      </c>
      <c r="D517" s="284">
        <v>40909</v>
      </c>
      <c r="E517" s="8">
        <v>39345</v>
      </c>
      <c r="F517" s="23">
        <v>46554</v>
      </c>
      <c r="G517" s="163">
        <v>52943</v>
      </c>
      <c r="H517" s="23">
        <v>63734</v>
      </c>
      <c r="I517" s="23">
        <v>67445</v>
      </c>
      <c r="J517" s="23">
        <v>69080</v>
      </c>
      <c r="K517" s="23">
        <v>74005</v>
      </c>
      <c r="L517" s="23">
        <v>81275</v>
      </c>
      <c r="M517" s="23">
        <v>93496</v>
      </c>
      <c r="N517" s="70">
        <f t="shared" ref="N517:N548" si="90">IF(M517&gt;0,RANK(M517,$M$17:$M$987),"—")</f>
        <v>137</v>
      </c>
      <c r="O517" s="82">
        <f t="shared" ref="O517:O548" si="91">+AJ517+AX517+BL517+CD517+CR517</f>
        <v>93496</v>
      </c>
      <c r="P517" s="83">
        <f t="shared" ref="P517:P548" si="92">+O517-M517</f>
        <v>0</v>
      </c>
      <c r="Q517" s="210">
        <v>93309</v>
      </c>
      <c r="R517" s="210">
        <v>90557</v>
      </c>
      <c r="S517" s="70">
        <f t="shared" si="83"/>
        <v>153</v>
      </c>
      <c r="T517" s="82">
        <f t="shared" si="81"/>
        <v>90557</v>
      </c>
      <c r="U517" s="83">
        <f t="shared" si="82"/>
        <v>0</v>
      </c>
      <c r="V517" s="136"/>
      <c r="W517" s="136"/>
      <c r="X517" s="70"/>
      <c r="Y517" s="82"/>
      <c r="Z517" s="83"/>
      <c r="AA517" s="13">
        <v>34927</v>
      </c>
      <c r="AB517" s="8">
        <v>31717</v>
      </c>
      <c r="AC517" s="23">
        <v>40191</v>
      </c>
      <c r="AD517" s="23">
        <v>47327</v>
      </c>
      <c r="AE517" s="23">
        <v>56647</v>
      </c>
      <c r="AF517" s="23">
        <v>58782</v>
      </c>
      <c r="AG517" s="23">
        <v>56779</v>
      </c>
      <c r="AH517" s="23">
        <v>60089</v>
      </c>
      <c r="AI517" s="23">
        <v>64515</v>
      </c>
      <c r="AJ517" s="23">
        <v>70469</v>
      </c>
      <c r="AK517" s="224">
        <v>73540</v>
      </c>
      <c r="AL517" s="224">
        <v>70996</v>
      </c>
      <c r="AM517" s="224"/>
      <c r="AN517" s="224"/>
      <c r="AO517" s="13">
        <v>64</v>
      </c>
      <c r="AP517" s="8">
        <v>520</v>
      </c>
      <c r="AQ517" s="23">
        <v>768</v>
      </c>
      <c r="AR517" s="23">
        <v>377</v>
      </c>
      <c r="AS517" s="23">
        <v>1254</v>
      </c>
      <c r="AT517" s="23">
        <v>2066</v>
      </c>
      <c r="AU517" s="155">
        <v>5130</v>
      </c>
      <c r="AV517" s="155">
        <v>6681</v>
      </c>
      <c r="AW517" s="155">
        <v>9049</v>
      </c>
      <c r="AX517" s="155">
        <v>15342</v>
      </c>
      <c r="AY517" s="224">
        <v>11686</v>
      </c>
      <c r="AZ517" s="224">
        <v>11094</v>
      </c>
      <c r="BA517" s="224"/>
      <c r="BB517" s="224"/>
      <c r="BC517" s="13">
        <v>4307</v>
      </c>
      <c r="BD517" s="8">
        <v>5598</v>
      </c>
      <c r="BE517" s="23">
        <v>3772</v>
      </c>
      <c r="BF517" s="37">
        <v>3143</v>
      </c>
      <c r="BG517" s="37">
        <v>3781</v>
      </c>
      <c r="BH517" s="37">
        <v>4431</v>
      </c>
      <c r="BI517" s="37">
        <v>4266</v>
      </c>
      <c r="BJ517" s="37">
        <v>4170</v>
      </c>
      <c r="BK517" s="37">
        <v>4968</v>
      </c>
      <c r="BL517" s="129">
        <v>4954</v>
      </c>
      <c r="BM517" s="224">
        <v>4960</v>
      </c>
      <c r="BN517" s="335">
        <v>4756</v>
      </c>
      <c r="BO517" s="223"/>
      <c r="BP517" s="223"/>
      <c r="BQ517" s="337">
        <v>341</v>
      </c>
      <c r="BR517" s="213">
        <v>246</v>
      </c>
      <c r="BS517" s="213"/>
      <c r="BT517" s="213"/>
      <c r="BU517" s="13">
        <v>1549</v>
      </c>
      <c r="BV517" s="8">
        <v>1350</v>
      </c>
      <c r="BW517" s="23">
        <v>1659</v>
      </c>
      <c r="BX517" s="23">
        <v>1577</v>
      </c>
      <c r="BY517" s="23">
        <v>1593</v>
      </c>
      <c r="BZ517" s="23">
        <v>1784</v>
      </c>
      <c r="CA517" s="23">
        <v>2143</v>
      </c>
      <c r="CB517" s="23">
        <v>2002</v>
      </c>
      <c r="CC517" s="23">
        <v>2093</v>
      </c>
      <c r="CD517" s="23">
        <v>1938</v>
      </c>
      <c r="CE517" s="224">
        <v>2663</v>
      </c>
      <c r="CF517" s="224">
        <v>2806</v>
      </c>
      <c r="CG517" s="224"/>
      <c r="CH517" s="224"/>
      <c r="CI517" s="13">
        <v>62</v>
      </c>
      <c r="CJ517" s="8">
        <v>160</v>
      </c>
      <c r="CK517" s="23">
        <v>164</v>
      </c>
      <c r="CL517" s="23">
        <v>519</v>
      </c>
      <c r="CM517" s="23">
        <v>459</v>
      </c>
      <c r="CN517" s="23">
        <v>382</v>
      </c>
      <c r="CO517" s="23">
        <v>762</v>
      </c>
      <c r="CP517" s="23">
        <v>1063</v>
      </c>
      <c r="CQ517" s="23">
        <v>650</v>
      </c>
      <c r="CR517" s="23">
        <v>793</v>
      </c>
      <c r="CS517" s="213">
        <v>119</v>
      </c>
      <c r="CT517" s="213">
        <v>659</v>
      </c>
      <c r="CU517" s="213"/>
      <c r="CV517" s="213"/>
    </row>
    <row r="518" spans="1:100" ht="12.95" customHeight="1" x14ac:dyDescent="0.2">
      <c r="A518" s="52"/>
      <c r="B518" s="6" t="s">
        <v>1852</v>
      </c>
      <c r="C518" s="9" t="s">
        <v>1911</v>
      </c>
      <c r="D518" s="284">
        <v>26184</v>
      </c>
      <c r="E518" s="8">
        <v>68189</v>
      </c>
      <c r="F518" s="23">
        <v>79394</v>
      </c>
      <c r="G518" s="163">
        <v>89196</v>
      </c>
      <c r="H518" s="23">
        <v>89254</v>
      </c>
      <c r="I518" s="23">
        <v>83693</v>
      </c>
      <c r="J518" s="23">
        <v>83194</v>
      </c>
      <c r="K518" s="23">
        <v>84370</v>
      </c>
      <c r="L518" s="23">
        <v>89513</v>
      </c>
      <c r="M518" s="23">
        <v>96975</v>
      </c>
      <c r="N518" s="70">
        <f t="shared" si="90"/>
        <v>136</v>
      </c>
      <c r="O518" s="82">
        <f t="shared" si="91"/>
        <v>96975</v>
      </c>
      <c r="P518" s="83">
        <f t="shared" si="92"/>
        <v>0</v>
      </c>
      <c r="Q518" s="210">
        <v>73398</v>
      </c>
      <c r="R518" s="210">
        <v>79212</v>
      </c>
      <c r="S518" s="70">
        <f t="shared" si="83"/>
        <v>160</v>
      </c>
      <c r="T518" s="82">
        <f t="shared" si="81"/>
        <v>79212</v>
      </c>
      <c r="U518" s="83">
        <f t="shared" si="82"/>
        <v>0</v>
      </c>
      <c r="V518" s="136"/>
      <c r="W518" s="136"/>
      <c r="X518" s="70"/>
      <c r="Y518" s="82"/>
      <c r="Z518" s="83"/>
      <c r="AA518" s="13">
        <v>9130</v>
      </c>
      <c r="AB518" s="8">
        <v>32573</v>
      </c>
      <c r="AC518" s="23">
        <v>44756</v>
      </c>
      <c r="AD518" s="23">
        <v>49834</v>
      </c>
      <c r="AE518" s="23">
        <v>51706</v>
      </c>
      <c r="AF518" s="23">
        <v>49150</v>
      </c>
      <c r="AG518" s="23">
        <v>45044</v>
      </c>
      <c r="AH518" s="23">
        <v>39601</v>
      </c>
      <c r="AI518" s="23">
        <v>40942</v>
      </c>
      <c r="AJ518" s="23">
        <v>43608</v>
      </c>
      <c r="AK518" s="224">
        <v>51304</v>
      </c>
      <c r="AL518" s="224">
        <v>57978</v>
      </c>
      <c r="AM518" s="224"/>
      <c r="AN518" s="224"/>
      <c r="AO518" s="13">
        <v>811</v>
      </c>
      <c r="AP518" s="8">
        <v>508</v>
      </c>
      <c r="AQ518" s="23">
        <v>37</v>
      </c>
      <c r="AR518" s="23">
        <v>15</v>
      </c>
      <c r="AS518" s="23">
        <v>34</v>
      </c>
      <c r="AT518" s="23">
        <v>2</v>
      </c>
      <c r="AU518" s="150">
        <v>0</v>
      </c>
      <c r="AV518" s="150">
        <v>0</v>
      </c>
      <c r="AW518" s="150">
        <v>22</v>
      </c>
      <c r="AX518" s="150">
        <v>36</v>
      </c>
      <c r="AY518" s="213">
        <v>2</v>
      </c>
      <c r="AZ518" s="213">
        <v>0</v>
      </c>
      <c r="BA518" s="213"/>
      <c r="BB518" s="213"/>
      <c r="BC518" s="13">
        <v>3218</v>
      </c>
      <c r="BD518" s="8">
        <v>8762</v>
      </c>
      <c r="BE518" s="23">
        <v>10108</v>
      </c>
      <c r="BF518" s="37">
        <v>9321</v>
      </c>
      <c r="BG518" s="37">
        <v>9387</v>
      </c>
      <c r="BH518" s="37">
        <v>11814</v>
      </c>
      <c r="BI518" s="37">
        <v>11588</v>
      </c>
      <c r="BJ518" s="37">
        <v>11295</v>
      </c>
      <c r="BK518" s="37">
        <v>10997</v>
      </c>
      <c r="BL518" s="129">
        <v>10728</v>
      </c>
      <c r="BM518" s="224">
        <v>10372</v>
      </c>
      <c r="BN518" s="335">
        <v>10298</v>
      </c>
      <c r="BO518" s="223"/>
      <c r="BP518" s="223"/>
      <c r="BQ518" s="336">
        <v>4908</v>
      </c>
      <c r="BR518" s="224">
        <v>4394</v>
      </c>
      <c r="BS518" s="224"/>
      <c r="BT518" s="224"/>
      <c r="BU518" s="13">
        <v>8896</v>
      </c>
      <c r="BV518" s="8">
        <v>22700</v>
      </c>
      <c r="BW518" s="23">
        <v>21565</v>
      </c>
      <c r="BX518" s="23">
        <v>26975</v>
      </c>
      <c r="BY518" s="23">
        <v>25378</v>
      </c>
      <c r="BZ518" s="23">
        <v>20313</v>
      </c>
      <c r="CA518" s="23">
        <v>24712</v>
      </c>
      <c r="CB518" s="23">
        <v>31866</v>
      </c>
      <c r="CC518" s="23">
        <v>34544</v>
      </c>
      <c r="CD518" s="23">
        <v>38790</v>
      </c>
      <c r="CE518" s="224">
        <v>6812</v>
      </c>
      <c r="CF518" s="224">
        <v>6542</v>
      </c>
      <c r="CG518" s="224"/>
      <c r="CH518" s="224"/>
      <c r="CI518" s="13">
        <v>4129</v>
      </c>
      <c r="CJ518" s="8">
        <v>3646</v>
      </c>
      <c r="CK518" s="23">
        <v>2928</v>
      </c>
      <c r="CL518" s="23">
        <v>3051</v>
      </c>
      <c r="CM518" s="23">
        <v>2749</v>
      </c>
      <c r="CN518" s="23">
        <v>2414</v>
      </c>
      <c r="CO518" s="23">
        <v>1850</v>
      </c>
      <c r="CP518" s="23">
        <v>1608</v>
      </c>
      <c r="CQ518" s="23">
        <v>3008</v>
      </c>
      <c r="CR518" s="23">
        <v>3813</v>
      </c>
      <c r="CS518" s="213">
        <v>0</v>
      </c>
      <c r="CT518" s="213">
        <v>0</v>
      </c>
      <c r="CU518" s="213"/>
      <c r="CV518" s="213"/>
    </row>
    <row r="519" spans="1:100" ht="12.95" customHeight="1" x14ac:dyDescent="0.2">
      <c r="A519" s="41" t="s">
        <v>303</v>
      </c>
      <c r="B519" s="6" t="s">
        <v>1644</v>
      </c>
      <c r="C519" s="9" t="s">
        <v>1911</v>
      </c>
      <c r="D519" s="284">
        <v>18265</v>
      </c>
      <c r="E519" s="8"/>
      <c r="F519" s="23">
        <v>33973</v>
      </c>
      <c r="G519" s="163">
        <v>41803</v>
      </c>
      <c r="H519" s="23">
        <v>49595</v>
      </c>
      <c r="I519" s="23">
        <v>46798</v>
      </c>
      <c r="J519" s="23">
        <v>56074</v>
      </c>
      <c r="K519" s="23">
        <v>63036</v>
      </c>
      <c r="L519" s="23">
        <v>65027</v>
      </c>
      <c r="M519" s="23">
        <v>71656</v>
      </c>
      <c r="N519" s="70">
        <f t="shared" si="90"/>
        <v>156</v>
      </c>
      <c r="O519" s="82">
        <f t="shared" si="91"/>
        <v>71656</v>
      </c>
      <c r="P519" s="83">
        <f t="shared" si="92"/>
        <v>0</v>
      </c>
      <c r="Q519" s="210">
        <v>76560</v>
      </c>
      <c r="R519" s="210">
        <v>74882</v>
      </c>
      <c r="S519" s="70">
        <f t="shared" si="83"/>
        <v>164</v>
      </c>
      <c r="T519" s="82">
        <f t="shared" si="81"/>
        <v>74882</v>
      </c>
      <c r="U519" s="83">
        <f t="shared" si="82"/>
        <v>0</v>
      </c>
      <c r="V519" s="136"/>
      <c r="W519" s="136"/>
      <c r="X519" s="70"/>
      <c r="Y519" s="82"/>
      <c r="Z519" s="83"/>
      <c r="AA519" s="13">
        <v>15895</v>
      </c>
      <c r="AB519" s="8"/>
      <c r="AC519" s="23">
        <v>25004</v>
      </c>
      <c r="AD519" s="23">
        <v>28336</v>
      </c>
      <c r="AE519" s="23">
        <v>36349</v>
      </c>
      <c r="AF519" s="23">
        <v>32092</v>
      </c>
      <c r="AG519" s="23">
        <v>38848</v>
      </c>
      <c r="AH519" s="23">
        <v>44610</v>
      </c>
      <c r="AI519" s="23">
        <v>46620</v>
      </c>
      <c r="AJ519" s="23">
        <v>49215</v>
      </c>
      <c r="AK519" s="224">
        <v>52504</v>
      </c>
      <c r="AL519" s="224">
        <v>54058</v>
      </c>
      <c r="AM519" s="224"/>
      <c r="AN519" s="224"/>
      <c r="AO519" s="13">
        <v>129</v>
      </c>
      <c r="AP519" s="8"/>
      <c r="AQ519" s="23">
        <v>955</v>
      </c>
      <c r="AR519" s="23">
        <v>1640</v>
      </c>
      <c r="AS519" s="23">
        <v>1952</v>
      </c>
      <c r="AT519" s="23">
        <v>3006</v>
      </c>
      <c r="AU519" s="150">
        <v>2294</v>
      </c>
      <c r="AV519" s="150">
        <v>2618</v>
      </c>
      <c r="AW519" s="150">
        <v>2946</v>
      </c>
      <c r="AX519" s="150">
        <v>5595</v>
      </c>
      <c r="AY519" s="224">
        <v>5509</v>
      </c>
      <c r="AZ519" s="224">
        <v>5881</v>
      </c>
      <c r="BA519" s="224"/>
      <c r="BB519" s="224"/>
      <c r="BC519" s="13">
        <v>863</v>
      </c>
      <c r="BD519" s="8"/>
      <c r="BE519" s="23">
        <v>4704</v>
      </c>
      <c r="BF519" s="37">
        <v>5657</v>
      </c>
      <c r="BG519" s="37">
        <v>4918</v>
      </c>
      <c r="BH519" s="37">
        <v>5665</v>
      </c>
      <c r="BI519" s="37">
        <v>8446</v>
      </c>
      <c r="BJ519" s="37">
        <v>7480</v>
      </c>
      <c r="BK519" s="37">
        <v>8105</v>
      </c>
      <c r="BL519" s="129">
        <v>10130</v>
      </c>
      <c r="BM519" s="224">
        <v>11363</v>
      </c>
      <c r="BN519" s="335">
        <v>8256</v>
      </c>
      <c r="BO519" s="223"/>
      <c r="BP519" s="223"/>
      <c r="BQ519" s="336">
        <v>1715</v>
      </c>
      <c r="BR519" s="224">
        <v>1710</v>
      </c>
      <c r="BS519" s="224"/>
      <c r="BT519" s="224"/>
      <c r="BU519" s="13">
        <v>1162</v>
      </c>
      <c r="BV519" s="8"/>
      <c r="BW519" s="23">
        <v>3310</v>
      </c>
      <c r="BX519" s="23">
        <v>5101</v>
      </c>
      <c r="BY519" s="23">
        <v>5292</v>
      </c>
      <c r="BZ519" s="23">
        <v>5431</v>
      </c>
      <c r="CA519" s="23">
        <v>5542</v>
      </c>
      <c r="CB519" s="23">
        <v>7106</v>
      </c>
      <c r="CC519" s="23">
        <v>5324</v>
      </c>
      <c r="CD519" s="23">
        <v>5285</v>
      </c>
      <c r="CE519" s="224">
        <v>5469</v>
      </c>
      <c r="CF519" s="224">
        <v>4977</v>
      </c>
      <c r="CG519" s="224"/>
      <c r="CH519" s="224"/>
      <c r="CI519" s="13">
        <v>216</v>
      </c>
      <c r="CJ519" s="8"/>
      <c r="CK519" s="23">
        <v>0</v>
      </c>
      <c r="CL519" s="23">
        <v>1069</v>
      </c>
      <c r="CM519" s="23">
        <v>1084</v>
      </c>
      <c r="CN519" s="23">
        <v>604</v>
      </c>
      <c r="CO519" s="23">
        <v>944</v>
      </c>
      <c r="CP519" s="23">
        <v>1222</v>
      </c>
      <c r="CQ519" s="23">
        <v>2032</v>
      </c>
      <c r="CR519" s="23">
        <v>1431</v>
      </c>
      <c r="CS519" s="213">
        <v>0</v>
      </c>
      <c r="CT519" s="213">
        <v>0</v>
      </c>
      <c r="CU519" s="213"/>
      <c r="CV519" s="213"/>
    </row>
    <row r="520" spans="1:100" ht="12.95" customHeight="1" x14ac:dyDescent="0.2">
      <c r="A520" s="41" t="s">
        <v>321</v>
      </c>
      <c r="B520" s="6" t="s">
        <v>780</v>
      </c>
      <c r="C520" s="9" t="s">
        <v>1911</v>
      </c>
      <c r="D520" s="284"/>
      <c r="E520" s="8"/>
      <c r="F520" s="23">
        <v>24825</v>
      </c>
      <c r="G520" s="163"/>
      <c r="H520" s="23"/>
      <c r="I520" s="23">
        <v>32351</v>
      </c>
      <c r="J520" s="23">
        <v>30493</v>
      </c>
      <c r="K520" s="23">
        <v>52448</v>
      </c>
      <c r="L520" s="23">
        <v>59583</v>
      </c>
      <c r="M520" s="23">
        <v>66136</v>
      </c>
      <c r="N520" s="70">
        <f t="shared" si="90"/>
        <v>160</v>
      </c>
      <c r="O520" s="82">
        <f t="shared" si="91"/>
        <v>66136</v>
      </c>
      <c r="P520" s="83">
        <f t="shared" si="92"/>
        <v>0</v>
      </c>
      <c r="Q520" s="210">
        <v>70399</v>
      </c>
      <c r="R520" s="210">
        <v>74149</v>
      </c>
      <c r="S520" s="70">
        <f t="shared" si="83"/>
        <v>165</v>
      </c>
      <c r="T520" s="82">
        <f t="shared" si="81"/>
        <v>74149</v>
      </c>
      <c r="U520" s="83">
        <f t="shared" si="82"/>
        <v>0</v>
      </c>
      <c r="V520" s="136"/>
      <c r="W520" s="136"/>
      <c r="X520" s="70"/>
      <c r="Y520" s="82"/>
      <c r="Z520" s="83"/>
      <c r="AA520" s="13"/>
      <c r="AB520" s="8"/>
      <c r="AC520" s="23">
        <v>8996</v>
      </c>
      <c r="AD520" s="23"/>
      <c r="AE520" s="23"/>
      <c r="AF520" s="23">
        <v>15521</v>
      </c>
      <c r="AG520" s="23">
        <v>16534</v>
      </c>
      <c r="AH520" s="23">
        <v>31863</v>
      </c>
      <c r="AI520" s="23">
        <v>29201</v>
      </c>
      <c r="AJ520" s="23">
        <v>29328</v>
      </c>
      <c r="AK520" s="224">
        <v>38389</v>
      </c>
      <c r="AL520" s="224">
        <v>44881</v>
      </c>
      <c r="AM520" s="224"/>
      <c r="AN520" s="224"/>
      <c r="AO520" s="13"/>
      <c r="AP520" s="8"/>
      <c r="AQ520" s="23">
        <v>318</v>
      </c>
      <c r="AR520" s="23"/>
      <c r="AS520" s="23"/>
      <c r="AT520" s="23">
        <v>804</v>
      </c>
      <c r="AU520" s="150">
        <v>1223</v>
      </c>
      <c r="AV520" s="150">
        <v>3045</v>
      </c>
      <c r="AW520" s="150">
        <v>6506</v>
      </c>
      <c r="AX520" s="150">
        <v>10871</v>
      </c>
      <c r="AY520" s="224">
        <v>7812</v>
      </c>
      <c r="AZ520" s="224">
        <v>5047</v>
      </c>
      <c r="BA520" s="224"/>
      <c r="BB520" s="224"/>
      <c r="BC520" s="13"/>
      <c r="BD520" s="8"/>
      <c r="BE520" s="23">
        <v>1988</v>
      </c>
      <c r="BF520" s="37"/>
      <c r="BG520" s="37"/>
      <c r="BH520" s="37">
        <v>1050</v>
      </c>
      <c r="BI520" s="37">
        <v>872</v>
      </c>
      <c r="BJ520" s="37">
        <v>2157</v>
      </c>
      <c r="BK520" s="37">
        <v>5159</v>
      </c>
      <c r="BL520" s="129">
        <v>3134</v>
      </c>
      <c r="BM520" s="224">
        <v>3486</v>
      </c>
      <c r="BN520" s="335">
        <v>3383</v>
      </c>
      <c r="BO520" s="223"/>
      <c r="BP520" s="223"/>
      <c r="BQ520" s="336">
        <v>2649</v>
      </c>
      <c r="BR520" s="224">
        <v>1533</v>
      </c>
      <c r="BS520" s="224"/>
      <c r="BT520" s="224"/>
      <c r="BU520" s="13"/>
      <c r="BV520" s="8"/>
      <c r="BW520" s="23">
        <v>8733</v>
      </c>
      <c r="BX520" s="23"/>
      <c r="BY520" s="23"/>
      <c r="BZ520" s="23">
        <v>13478</v>
      </c>
      <c r="CA520" s="23">
        <v>10872</v>
      </c>
      <c r="CB520" s="23">
        <v>13569</v>
      </c>
      <c r="CC520" s="23">
        <v>15793</v>
      </c>
      <c r="CD520" s="23">
        <v>18042</v>
      </c>
      <c r="CE520" s="224">
        <v>18063</v>
      </c>
      <c r="CF520" s="224">
        <v>18499</v>
      </c>
      <c r="CG520" s="224"/>
      <c r="CH520" s="224"/>
      <c r="CI520" s="13"/>
      <c r="CJ520" s="8"/>
      <c r="CK520" s="23">
        <v>4790</v>
      </c>
      <c r="CL520" s="23"/>
      <c r="CM520" s="23"/>
      <c r="CN520" s="23">
        <v>1498</v>
      </c>
      <c r="CO520" s="23">
        <v>992</v>
      </c>
      <c r="CP520" s="23">
        <v>1814</v>
      </c>
      <c r="CQ520" s="23">
        <v>2924</v>
      </c>
      <c r="CR520" s="23">
        <v>4761</v>
      </c>
      <c r="CS520" s="213">
        <v>0</v>
      </c>
      <c r="CT520" s="213">
        <v>806</v>
      </c>
      <c r="CU520" s="213"/>
      <c r="CV520" s="213"/>
    </row>
    <row r="521" spans="1:100" ht="12.95" customHeight="1" x14ac:dyDescent="0.2">
      <c r="A521" s="41"/>
      <c r="B521" s="6" t="s">
        <v>790</v>
      </c>
      <c r="C521" s="9" t="s">
        <v>1911</v>
      </c>
      <c r="D521" s="284">
        <v>28094</v>
      </c>
      <c r="E521" s="8">
        <v>36354</v>
      </c>
      <c r="F521" s="23">
        <v>53604</v>
      </c>
      <c r="G521" s="163">
        <v>53018</v>
      </c>
      <c r="H521" s="23">
        <v>53953</v>
      </c>
      <c r="I521" s="23">
        <v>57434</v>
      </c>
      <c r="J521" s="23">
        <v>74520</v>
      </c>
      <c r="K521" s="23">
        <v>64703</v>
      </c>
      <c r="L521" s="23">
        <v>67094</v>
      </c>
      <c r="M521" s="23">
        <v>66316</v>
      </c>
      <c r="N521" s="70">
        <f t="shared" si="90"/>
        <v>159</v>
      </c>
      <c r="O521" s="82">
        <f t="shared" si="91"/>
        <v>66316</v>
      </c>
      <c r="P521" s="83">
        <f t="shared" si="92"/>
        <v>0</v>
      </c>
      <c r="Q521" s="210">
        <v>69924</v>
      </c>
      <c r="R521" s="210">
        <v>71130</v>
      </c>
      <c r="S521" s="70">
        <f t="shared" si="83"/>
        <v>171</v>
      </c>
      <c r="T521" s="82">
        <f t="shared" si="81"/>
        <v>71130</v>
      </c>
      <c r="U521" s="83">
        <f t="shared" si="82"/>
        <v>0</v>
      </c>
      <c r="V521" s="136"/>
      <c r="W521" s="136"/>
      <c r="X521" s="70"/>
      <c r="Y521" s="82"/>
      <c r="Z521" s="83"/>
      <c r="AA521" s="13">
        <v>7382</v>
      </c>
      <c r="AB521" s="8">
        <v>10130</v>
      </c>
      <c r="AC521" s="23">
        <v>10789</v>
      </c>
      <c r="AD521" s="23">
        <v>12078</v>
      </c>
      <c r="AE521" s="23">
        <v>15557</v>
      </c>
      <c r="AF521" s="23">
        <v>16975</v>
      </c>
      <c r="AG521" s="23">
        <v>20108</v>
      </c>
      <c r="AH521" s="23">
        <v>17724</v>
      </c>
      <c r="AI521" s="23">
        <v>17499</v>
      </c>
      <c r="AJ521" s="23">
        <v>19223</v>
      </c>
      <c r="AK521" s="224">
        <v>22209</v>
      </c>
      <c r="AL521" s="224">
        <v>23696</v>
      </c>
      <c r="AM521" s="224"/>
      <c r="AN521" s="224"/>
      <c r="AO521" s="13">
        <v>6578</v>
      </c>
      <c r="AP521" s="8">
        <v>8047</v>
      </c>
      <c r="AQ521" s="23">
        <v>12516</v>
      </c>
      <c r="AR521" s="23">
        <v>11936</v>
      </c>
      <c r="AS521" s="23">
        <v>6338</v>
      </c>
      <c r="AT521" s="23">
        <v>6275</v>
      </c>
      <c r="AU521" s="150">
        <v>9278</v>
      </c>
      <c r="AV521" s="150">
        <v>8172</v>
      </c>
      <c r="AW521" s="150">
        <v>8813</v>
      </c>
      <c r="AX521" s="150">
        <v>8042</v>
      </c>
      <c r="AY521" s="224">
        <v>6251</v>
      </c>
      <c r="AZ521" s="224">
        <v>5441</v>
      </c>
      <c r="BA521" s="224"/>
      <c r="BB521" s="224"/>
      <c r="BC521" s="13">
        <v>2004</v>
      </c>
      <c r="BD521" s="8">
        <v>2355</v>
      </c>
      <c r="BE521" s="23">
        <v>4108</v>
      </c>
      <c r="BF521" s="37">
        <v>3281</v>
      </c>
      <c r="BG521" s="37">
        <v>7519</v>
      </c>
      <c r="BH521" s="37">
        <v>5657</v>
      </c>
      <c r="BI521" s="37">
        <v>10801</v>
      </c>
      <c r="BJ521" s="37">
        <v>7499</v>
      </c>
      <c r="BK521" s="37">
        <v>7955</v>
      </c>
      <c r="BL521" s="129">
        <v>8506</v>
      </c>
      <c r="BM521" s="224">
        <v>8752</v>
      </c>
      <c r="BN521" s="335">
        <v>6988</v>
      </c>
      <c r="BO521" s="223"/>
      <c r="BP521" s="223"/>
      <c r="BQ521" s="336">
        <v>1098</v>
      </c>
      <c r="BR521" s="224">
        <v>1750</v>
      </c>
      <c r="BS521" s="224"/>
      <c r="BT521" s="224"/>
      <c r="BU521" s="13">
        <v>9881</v>
      </c>
      <c r="BV521" s="8">
        <v>12231</v>
      </c>
      <c r="BW521" s="23">
        <v>21890</v>
      </c>
      <c r="BX521" s="23">
        <v>21956</v>
      </c>
      <c r="BY521" s="23">
        <v>21207</v>
      </c>
      <c r="BZ521" s="23">
        <v>25554</v>
      </c>
      <c r="CA521" s="23">
        <v>31000</v>
      </c>
      <c r="CB521" s="23">
        <v>29888</v>
      </c>
      <c r="CC521" s="23">
        <v>31055</v>
      </c>
      <c r="CD521" s="23">
        <v>29405</v>
      </c>
      <c r="CE521" s="224">
        <v>31614</v>
      </c>
      <c r="CF521" s="224">
        <v>33255</v>
      </c>
      <c r="CG521" s="224"/>
      <c r="CH521" s="224"/>
      <c r="CI521" s="13">
        <v>2249</v>
      </c>
      <c r="CJ521" s="8">
        <v>3591</v>
      </c>
      <c r="CK521" s="23">
        <v>4301</v>
      </c>
      <c r="CL521" s="23">
        <v>3767</v>
      </c>
      <c r="CM521" s="23">
        <v>3332</v>
      </c>
      <c r="CN521" s="23">
        <v>2973</v>
      </c>
      <c r="CO521" s="23">
        <v>3333</v>
      </c>
      <c r="CP521" s="23">
        <v>1420</v>
      </c>
      <c r="CQ521" s="23">
        <v>1772</v>
      </c>
      <c r="CR521" s="23">
        <v>1140</v>
      </c>
      <c r="CS521" s="213"/>
      <c r="CT521" s="213"/>
      <c r="CU521" s="213"/>
      <c r="CV521" s="213"/>
    </row>
    <row r="522" spans="1:100" ht="12.95" customHeight="1" x14ac:dyDescent="0.2">
      <c r="A522" s="41"/>
      <c r="B522" s="141" t="s">
        <v>1745</v>
      </c>
      <c r="C522" s="9" t="s">
        <v>1911</v>
      </c>
      <c r="D522" s="284">
        <v>12692</v>
      </c>
      <c r="E522" s="292"/>
      <c r="F522" s="23"/>
      <c r="G522" s="163">
        <v>27652</v>
      </c>
      <c r="H522" s="23">
        <v>29564</v>
      </c>
      <c r="I522" s="23">
        <v>32042</v>
      </c>
      <c r="J522" s="23">
        <v>33275</v>
      </c>
      <c r="K522" s="23">
        <v>39033</v>
      </c>
      <c r="L522" s="23">
        <v>47758</v>
      </c>
      <c r="M522" s="23">
        <v>55334</v>
      </c>
      <c r="N522" s="70">
        <f t="shared" si="90"/>
        <v>172</v>
      </c>
      <c r="O522" s="82">
        <f t="shared" si="91"/>
        <v>55334</v>
      </c>
      <c r="P522" s="83">
        <f t="shared" si="92"/>
        <v>0</v>
      </c>
      <c r="Q522" s="210">
        <v>67552</v>
      </c>
      <c r="R522" s="210">
        <v>69680</v>
      </c>
      <c r="S522" s="70">
        <f t="shared" si="83"/>
        <v>174</v>
      </c>
      <c r="T522" s="82">
        <f t="shared" si="81"/>
        <v>69680</v>
      </c>
      <c r="U522" s="83">
        <f t="shared" si="82"/>
        <v>0</v>
      </c>
      <c r="V522" s="136"/>
      <c r="W522" s="136"/>
      <c r="X522" s="70"/>
      <c r="Y522" s="82"/>
      <c r="Z522" s="83"/>
      <c r="AA522" s="284">
        <v>4751</v>
      </c>
      <c r="AB522" s="292"/>
      <c r="AC522" s="23"/>
      <c r="AD522" s="23">
        <v>11441</v>
      </c>
      <c r="AE522" s="23">
        <v>15127</v>
      </c>
      <c r="AF522" s="23">
        <v>13914</v>
      </c>
      <c r="AG522" s="23">
        <v>12788</v>
      </c>
      <c r="AH522" s="23">
        <v>16729</v>
      </c>
      <c r="AI522" s="23">
        <v>20912</v>
      </c>
      <c r="AJ522" s="23">
        <v>24303</v>
      </c>
      <c r="AK522" s="224">
        <v>38368</v>
      </c>
      <c r="AL522" s="224">
        <v>41904</v>
      </c>
      <c r="AM522" s="224"/>
      <c r="AN522" s="224"/>
      <c r="AO522" s="284">
        <v>5647</v>
      </c>
      <c r="AP522" s="292"/>
      <c r="AQ522" s="23"/>
      <c r="AR522" s="23">
        <v>9068</v>
      </c>
      <c r="AS522" s="23">
        <v>10325</v>
      </c>
      <c r="AT522" s="23">
        <v>10615</v>
      </c>
      <c r="AU522" s="150">
        <v>11762</v>
      </c>
      <c r="AV522" s="150">
        <v>10595</v>
      </c>
      <c r="AW522" s="150">
        <v>13637</v>
      </c>
      <c r="AX522" s="150">
        <v>14182</v>
      </c>
      <c r="AY522" s="224">
        <v>16848</v>
      </c>
      <c r="AZ522" s="224">
        <v>13822</v>
      </c>
      <c r="BA522" s="224"/>
      <c r="BB522" s="224"/>
      <c r="BC522" s="284">
        <v>354</v>
      </c>
      <c r="BD522" s="292"/>
      <c r="BE522" s="23"/>
      <c r="BF522" s="37">
        <v>532</v>
      </c>
      <c r="BG522" s="37">
        <v>674</v>
      </c>
      <c r="BH522" s="37">
        <v>652</v>
      </c>
      <c r="BI522" s="37">
        <v>560</v>
      </c>
      <c r="BJ522" s="37">
        <v>1779</v>
      </c>
      <c r="BK522" s="37">
        <v>2339</v>
      </c>
      <c r="BL522" s="129">
        <v>4435</v>
      </c>
      <c r="BM522" s="224">
        <v>1450</v>
      </c>
      <c r="BN522" s="335">
        <v>1211</v>
      </c>
      <c r="BO522" s="223"/>
      <c r="BP522" s="223"/>
      <c r="BQ522" s="336">
        <v>3184</v>
      </c>
      <c r="BR522" s="224">
        <v>3564</v>
      </c>
      <c r="BS522" s="224"/>
      <c r="BT522" s="224"/>
      <c r="BU522" s="284">
        <v>1204</v>
      </c>
      <c r="BV522" s="293"/>
      <c r="BW522" s="23"/>
      <c r="BX522" s="23">
        <v>2329</v>
      </c>
      <c r="BY522" s="23">
        <v>2405</v>
      </c>
      <c r="BZ522" s="23">
        <v>2251</v>
      </c>
      <c r="CA522" s="23">
        <v>2355</v>
      </c>
      <c r="CB522" s="23">
        <v>2331</v>
      </c>
      <c r="CC522" s="23">
        <v>1243</v>
      </c>
      <c r="CD522" s="23">
        <v>3267</v>
      </c>
      <c r="CE522" s="224">
        <v>6363</v>
      </c>
      <c r="CF522" s="224">
        <v>5747</v>
      </c>
      <c r="CG522" s="224"/>
      <c r="CH522" s="224"/>
      <c r="CI522" s="284">
        <v>736</v>
      </c>
      <c r="CJ522" s="292"/>
      <c r="CK522" s="23"/>
      <c r="CL522" s="23">
        <v>4282</v>
      </c>
      <c r="CM522" s="23">
        <v>1033</v>
      </c>
      <c r="CN522" s="23">
        <v>4610</v>
      </c>
      <c r="CO522" s="23">
        <v>5810</v>
      </c>
      <c r="CP522" s="23">
        <v>7599</v>
      </c>
      <c r="CQ522" s="23">
        <v>9627</v>
      </c>
      <c r="CR522" s="23">
        <v>9147</v>
      </c>
      <c r="CS522" s="224">
        <v>1339</v>
      </c>
      <c r="CT522" s="224">
        <v>3432</v>
      </c>
      <c r="CU522" s="224"/>
      <c r="CV522" s="224"/>
    </row>
    <row r="523" spans="1:100" ht="12.95" customHeight="1" x14ac:dyDescent="0.2">
      <c r="A523" s="41" t="s">
        <v>316</v>
      </c>
      <c r="B523" s="6" t="s">
        <v>1754</v>
      </c>
      <c r="C523" s="9" t="s">
        <v>1911</v>
      </c>
      <c r="D523" s="284">
        <v>18567</v>
      </c>
      <c r="E523" s="8">
        <v>20010</v>
      </c>
      <c r="F523" s="23">
        <v>24933</v>
      </c>
      <c r="G523" s="163">
        <v>27259</v>
      </c>
      <c r="H523" s="23"/>
      <c r="I523" s="23">
        <v>32748</v>
      </c>
      <c r="J523" s="23">
        <v>34033</v>
      </c>
      <c r="K523" s="23">
        <v>40023</v>
      </c>
      <c r="L523" s="23">
        <v>41285</v>
      </c>
      <c r="M523" s="23">
        <v>44115</v>
      </c>
      <c r="N523" s="70">
        <f t="shared" si="90"/>
        <v>183</v>
      </c>
      <c r="O523" s="82">
        <f t="shared" si="91"/>
        <v>44115</v>
      </c>
      <c r="P523" s="83">
        <f t="shared" si="92"/>
        <v>0</v>
      </c>
      <c r="Q523" s="210">
        <v>71181</v>
      </c>
      <c r="R523" s="210">
        <v>65648</v>
      </c>
      <c r="S523" s="70">
        <f t="shared" si="83"/>
        <v>175</v>
      </c>
      <c r="T523" s="82">
        <f t="shared" si="81"/>
        <v>65648</v>
      </c>
      <c r="U523" s="83">
        <f t="shared" si="82"/>
        <v>0</v>
      </c>
      <c r="V523" s="136"/>
      <c r="W523" s="136"/>
      <c r="X523" s="70"/>
      <c r="Y523" s="82"/>
      <c r="Z523" s="83"/>
      <c r="AA523" s="13">
        <v>7641</v>
      </c>
      <c r="AB523" s="8">
        <v>8425</v>
      </c>
      <c r="AC523" s="23">
        <v>11461</v>
      </c>
      <c r="AD523" s="23">
        <v>13704</v>
      </c>
      <c r="AE523" s="23"/>
      <c r="AF523" s="23">
        <v>15893</v>
      </c>
      <c r="AG523" s="23">
        <v>15867</v>
      </c>
      <c r="AH523" s="23">
        <v>18368</v>
      </c>
      <c r="AI523" s="23">
        <v>16895</v>
      </c>
      <c r="AJ523" s="23">
        <v>18955</v>
      </c>
      <c r="AK523" s="224">
        <v>29042</v>
      </c>
      <c r="AL523" s="224">
        <v>30479</v>
      </c>
      <c r="AM523" s="224"/>
      <c r="AN523" s="224"/>
      <c r="AO523" s="13">
        <v>6341</v>
      </c>
      <c r="AP523" s="8">
        <v>3358</v>
      </c>
      <c r="AQ523" s="23">
        <v>3498</v>
      </c>
      <c r="AR523" s="23">
        <v>3969</v>
      </c>
      <c r="AS523" s="23"/>
      <c r="AT523" s="23">
        <v>4584</v>
      </c>
      <c r="AU523" s="150">
        <v>4193</v>
      </c>
      <c r="AV523" s="150">
        <v>5054</v>
      </c>
      <c r="AW523" s="150">
        <v>6014</v>
      </c>
      <c r="AX523" s="150">
        <v>6103</v>
      </c>
      <c r="AY523" s="224">
        <v>24944</v>
      </c>
      <c r="AZ523" s="224">
        <v>21061</v>
      </c>
      <c r="BA523" s="224"/>
      <c r="BB523" s="224"/>
      <c r="BC523" s="13">
        <v>689</v>
      </c>
      <c r="BD523" s="8">
        <v>568</v>
      </c>
      <c r="BE523" s="23">
        <v>297</v>
      </c>
      <c r="BF523" s="37">
        <v>463</v>
      </c>
      <c r="BG523" s="37"/>
      <c r="BH523" s="37">
        <v>516</v>
      </c>
      <c r="BI523" s="37">
        <v>785</v>
      </c>
      <c r="BJ523" s="37">
        <v>1076</v>
      </c>
      <c r="BK523" s="37">
        <v>592</v>
      </c>
      <c r="BL523" s="129">
        <v>711</v>
      </c>
      <c r="BM523" s="224">
        <v>1341</v>
      </c>
      <c r="BN523" s="335">
        <v>1657</v>
      </c>
      <c r="BO523" s="223"/>
      <c r="BP523" s="223"/>
      <c r="BQ523" s="336">
        <v>4853</v>
      </c>
      <c r="BR523" s="224">
        <v>2694</v>
      </c>
      <c r="BS523" s="224"/>
      <c r="BT523" s="224"/>
      <c r="BU523" s="13">
        <v>2497</v>
      </c>
      <c r="BV523" s="8">
        <v>6394</v>
      </c>
      <c r="BW523" s="23">
        <v>7894</v>
      </c>
      <c r="BX523" s="23">
        <v>7435</v>
      </c>
      <c r="BY523" s="23"/>
      <c r="BZ523" s="23">
        <v>9314</v>
      </c>
      <c r="CA523" s="23">
        <v>11217</v>
      </c>
      <c r="CB523" s="23">
        <v>13540</v>
      </c>
      <c r="CC523" s="23">
        <v>15145</v>
      </c>
      <c r="CD523" s="23">
        <v>15463</v>
      </c>
      <c r="CE523" s="224">
        <v>9676</v>
      </c>
      <c r="CF523" s="224">
        <v>8805</v>
      </c>
      <c r="CG523" s="224"/>
      <c r="CH523" s="224"/>
      <c r="CI523" s="13">
        <v>1399</v>
      </c>
      <c r="CJ523" s="8">
        <v>1265</v>
      </c>
      <c r="CK523" s="23">
        <v>1783</v>
      </c>
      <c r="CL523" s="23">
        <v>1688</v>
      </c>
      <c r="CM523" s="23"/>
      <c r="CN523" s="23">
        <v>2441</v>
      </c>
      <c r="CO523" s="23">
        <v>1971</v>
      </c>
      <c r="CP523" s="23">
        <v>1985</v>
      </c>
      <c r="CQ523" s="23">
        <v>2639</v>
      </c>
      <c r="CR523" s="23">
        <v>2883</v>
      </c>
      <c r="CS523" s="224">
        <v>1325</v>
      </c>
      <c r="CT523" s="213">
        <v>952</v>
      </c>
      <c r="CU523" s="213"/>
      <c r="CV523" s="213"/>
    </row>
    <row r="524" spans="1:100" ht="12.95" customHeight="1" x14ac:dyDescent="0.2">
      <c r="A524" s="41" t="s">
        <v>407</v>
      </c>
      <c r="B524" s="6" t="s">
        <v>1391</v>
      </c>
      <c r="C524" s="9" t="s">
        <v>1911</v>
      </c>
      <c r="D524" s="284">
        <v>14437</v>
      </c>
      <c r="E524" s="8">
        <v>19495</v>
      </c>
      <c r="F524" s="23">
        <v>28080</v>
      </c>
      <c r="G524" s="163">
        <v>27953</v>
      </c>
      <c r="H524" s="23"/>
      <c r="I524" s="23"/>
      <c r="J524" s="23"/>
      <c r="K524" s="23">
        <v>27138</v>
      </c>
      <c r="L524" s="23">
        <v>27182</v>
      </c>
      <c r="M524" s="23">
        <v>34507</v>
      </c>
      <c r="N524" s="70">
        <f t="shared" si="90"/>
        <v>204</v>
      </c>
      <c r="O524" s="82">
        <f t="shared" si="91"/>
        <v>34507</v>
      </c>
      <c r="P524" s="83">
        <f t="shared" si="92"/>
        <v>0</v>
      </c>
      <c r="Q524" s="210">
        <v>52884</v>
      </c>
      <c r="R524" s="210">
        <v>65536</v>
      </c>
      <c r="S524" s="70">
        <f t="shared" si="83"/>
        <v>176</v>
      </c>
      <c r="T524" s="82">
        <f t="shared" si="81"/>
        <v>65536</v>
      </c>
      <c r="U524" s="83">
        <f t="shared" si="82"/>
        <v>0</v>
      </c>
      <c r="V524" s="136"/>
      <c r="W524" s="136"/>
      <c r="X524" s="70"/>
      <c r="Y524" s="82"/>
      <c r="Z524" s="83"/>
      <c r="AA524" s="13">
        <v>3950</v>
      </c>
      <c r="AB524" s="8">
        <v>7081</v>
      </c>
      <c r="AC524" s="23">
        <v>9537</v>
      </c>
      <c r="AD524" s="23">
        <v>9348</v>
      </c>
      <c r="AE524" s="23"/>
      <c r="AF524" s="23"/>
      <c r="AG524" s="23"/>
      <c r="AH524" s="23">
        <v>11210</v>
      </c>
      <c r="AI524" s="23">
        <v>9272</v>
      </c>
      <c r="AJ524" s="23">
        <v>10966</v>
      </c>
      <c r="AK524" s="224">
        <v>12107</v>
      </c>
      <c r="AL524" s="224">
        <v>12130</v>
      </c>
      <c r="AM524" s="224"/>
      <c r="AN524" s="224"/>
      <c r="AO524" s="13">
        <v>2303</v>
      </c>
      <c r="AP524" s="8">
        <v>1153</v>
      </c>
      <c r="AQ524" s="23">
        <v>2194</v>
      </c>
      <c r="AR524" s="23">
        <v>2344</v>
      </c>
      <c r="AS524" s="23"/>
      <c r="AT524" s="23"/>
      <c r="AU524" s="23"/>
      <c r="AV524" s="23">
        <v>672</v>
      </c>
      <c r="AW524" s="23">
        <v>1972</v>
      </c>
      <c r="AX524" s="23">
        <v>3158</v>
      </c>
      <c r="AY524" s="224">
        <v>3529</v>
      </c>
      <c r="AZ524" s="224">
        <v>1871</v>
      </c>
      <c r="BA524" s="224"/>
      <c r="BB524" s="224"/>
      <c r="BC524" s="13">
        <v>4651</v>
      </c>
      <c r="BD524" s="8">
        <v>3090</v>
      </c>
      <c r="BE524" s="23">
        <v>2568</v>
      </c>
      <c r="BF524" s="37">
        <v>3044</v>
      </c>
      <c r="BG524" s="37"/>
      <c r="BH524" s="37"/>
      <c r="BI524" s="37"/>
      <c r="BJ524" s="37">
        <v>3239</v>
      </c>
      <c r="BK524" s="37">
        <v>3247</v>
      </c>
      <c r="BL524" s="129">
        <v>3943</v>
      </c>
      <c r="BM524" s="224">
        <v>1685</v>
      </c>
      <c r="BN524" s="335">
        <v>1850</v>
      </c>
      <c r="BO524" s="223"/>
      <c r="BP524" s="223"/>
      <c r="BQ524" s="336">
        <v>4845</v>
      </c>
      <c r="BR524" s="224">
        <v>5971</v>
      </c>
      <c r="BS524" s="224"/>
      <c r="BT524" s="224"/>
      <c r="BU524" s="13">
        <v>3404</v>
      </c>
      <c r="BV524" s="8">
        <v>6356</v>
      </c>
      <c r="BW524" s="23">
        <v>9360</v>
      </c>
      <c r="BX524" s="23">
        <v>9902</v>
      </c>
      <c r="BY524" s="23"/>
      <c r="BZ524" s="23"/>
      <c r="CA524" s="23"/>
      <c r="CB524" s="23">
        <v>8298</v>
      </c>
      <c r="CC524" s="23">
        <v>10028</v>
      </c>
      <c r="CD524" s="23">
        <v>12021</v>
      </c>
      <c r="CE524" s="224">
        <v>28232</v>
      </c>
      <c r="CF524" s="224">
        <v>42738</v>
      </c>
      <c r="CG524" s="224"/>
      <c r="CH524" s="224"/>
      <c r="CI524" s="13">
        <v>129</v>
      </c>
      <c r="CJ524" s="8">
        <v>1815</v>
      </c>
      <c r="CK524" s="23">
        <v>4421</v>
      </c>
      <c r="CL524" s="23">
        <v>3315</v>
      </c>
      <c r="CM524" s="23"/>
      <c r="CN524" s="23"/>
      <c r="CO524" s="23"/>
      <c r="CP524" s="23">
        <v>3719</v>
      </c>
      <c r="CQ524" s="23">
        <v>2663</v>
      </c>
      <c r="CR524" s="23">
        <v>4419</v>
      </c>
      <c r="CS524" s="224">
        <v>2486</v>
      </c>
      <c r="CT524" s="213">
        <v>976</v>
      </c>
      <c r="CU524" s="213"/>
      <c r="CV524" s="213"/>
    </row>
    <row r="525" spans="1:100" ht="12.95" customHeight="1" x14ac:dyDescent="0.2">
      <c r="A525" s="41" t="s">
        <v>319</v>
      </c>
      <c r="B525" s="6" t="s">
        <v>1269</v>
      </c>
      <c r="C525" s="9" t="s">
        <v>1911</v>
      </c>
      <c r="D525" s="284">
        <v>14811</v>
      </c>
      <c r="E525" s="8">
        <v>23767</v>
      </c>
      <c r="F525" s="23">
        <v>36601</v>
      </c>
      <c r="G525" s="163">
        <v>37527</v>
      </c>
      <c r="H525" s="23">
        <v>38704</v>
      </c>
      <c r="I525" s="23">
        <v>43229</v>
      </c>
      <c r="J525" s="23">
        <v>38000</v>
      </c>
      <c r="K525" s="23">
        <v>38671</v>
      </c>
      <c r="L525" s="23">
        <v>38108</v>
      </c>
      <c r="M525" s="23">
        <v>41256</v>
      </c>
      <c r="N525" s="70">
        <f t="shared" si="90"/>
        <v>186</v>
      </c>
      <c r="O525" s="82">
        <f t="shared" si="91"/>
        <v>41256</v>
      </c>
      <c r="P525" s="83">
        <f t="shared" si="92"/>
        <v>0</v>
      </c>
      <c r="Q525" s="210">
        <v>50440</v>
      </c>
      <c r="R525" s="210">
        <v>57643</v>
      </c>
      <c r="S525" s="70">
        <f t="shared" si="83"/>
        <v>188</v>
      </c>
      <c r="T525" s="82">
        <f t="shared" si="81"/>
        <v>57643</v>
      </c>
      <c r="U525" s="83">
        <f t="shared" si="82"/>
        <v>0</v>
      </c>
      <c r="V525" s="136"/>
      <c r="W525" s="136"/>
      <c r="X525" s="70"/>
      <c r="Y525" s="82"/>
      <c r="Z525" s="83"/>
      <c r="AA525" s="13">
        <v>4856</v>
      </c>
      <c r="AB525" s="8">
        <v>11695</v>
      </c>
      <c r="AC525" s="23">
        <v>17677</v>
      </c>
      <c r="AD525" s="23">
        <v>20406</v>
      </c>
      <c r="AE525" s="23">
        <v>20831</v>
      </c>
      <c r="AF525" s="23">
        <v>20736</v>
      </c>
      <c r="AG525" s="23">
        <v>19573</v>
      </c>
      <c r="AH525" s="23">
        <v>18605</v>
      </c>
      <c r="AI525" s="23">
        <v>18204</v>
      </c>
      <c r="AJ525" s="23">
        <v>16508</v>
      </c>
      <c r="AK525" s="224">
        <v>18466</v>
      </c>
      <c r="AL525" s="224">
        <v>23051</v>
      </c>
      <c r="AM525" s="224"/>
      <c r="AN525" s="224"/>
      <c r="AO525" s="13">
        <v>3151</v>
      </c>
      <c r="AP525" s="8">
        <v>1841</v>
      </c>
      <c r="AQ525" s="23">
        <v>2809</v>
      </c>
      <c r="AR525" s="23">
        <v>2455</v>
      </c>
      <c r="AS525" s="23">
        <v>2418</v>
      </c>
      <c r="AT525" s="23">
        <v>1867</v>
      </c>
      <c r="AU525" s="150">
        <v>1299</v>
      </c>
      <c r="AV525" s="150">
        <v>3075</v>
      </c>
      <c r="AW525" s="150">
        <v>1948</v>
      </c>
      <c r="AX525" s="150">
        <v>2893</v>
      </c>
      <c r="AY525" s="224">
        <v>2561</v>
      </c>
      <c r="AZ525" s="224">
        <v>2271</v>
      </c>
      <c r="BA525" s="224"/>
      <c r="BB525" s="224"/>
      <c r="BC525" s="13">
        <v>1779</v>
      </c>
      <c r="BD525" s="8">
        <v>1591</v>
      </c>
      <c r="BE525" s="23">
        <v>2729</v>
      </c>
      <c r="BF525" s="37">
        <v>2831</v>
      </c>
      <c r="BG525" s="37">
        <v>2959</v>
      </c>
      <c r="BH525" s="37">
        <v>4345</v>
      </c>
      <c r="BI525" s="37">
        <v>3491</v>
      </c>
      <c r="BJ525" s="37">
        <v>2853</v>
      </c>
      <c r="BK525" s="37">
        <v>3791</v>
      </c>
      <c r="BL525" s="129">
        <v>5136</v>
      </c>
      <c r="BM525" s="224">
        <v>3982</v>
      </c>
      <c r="BN525" s="335">
        <v>4770</v>
      </c>
      <c r="BO525" s="223"/>
      <c r="BP525" s="223"/>
      <c r="BQ525" s="337">
        <v>0</v>
      </c>
      <c r="BR525" s="213">
        <v>876</v>
      </c>
      <c r="BS525" s="213"/>
      <c r="BT525" s="213"/>
      <c r="BU525" s="13">
        <v>4314</v>
      </c>
      <c r="BV525" s="8">
        <v>7375</v>
      </c>
      <c r="BW525" s="23">
        <v>12106</v>
      </c>
      <c r="BX525" s="23">
        <v>10631</v>
      </c>
      <c r="BY525" s="23">
        <v>11310</v>
      </c>
      <c r="BZ525" s="23">
        <v>14862</v>
      </c>
      <c r="CA525" s="23">
        <v>12324</v>
      </c>
      <c r="CB525" s="23">
        <v>11795</v>
      </c>
      <c r="CC525" s="23">
        <v>12726</v>
      </c>
      <c r="CD525" s="23">
        <v>16704</v>
      </c>
      <c r="CE525" s="224">
        <v>23579</v>
      </c>
      <c r="CF525" s="224">
        <v>26650</v>
      </c>
      <c r="CG525" s="224"/>
      <c r="CH525" s="224"/>
      <c r="CI525" s="13">
        <v>711</v>
      </c>
      <c r="CJ525" s="8">
        <v>1265</v>
      </c>
      <c r="CK525" s="23">
        <v>1280</v>
      </c>
      <c r="CL525" s="23">
        <v>1204</v>
      </c>
      <c r="CM525" s="23">
        <v>1186</v>
      </c>
      <c r="CN525" s="23">
        <v>1419</v>
      </c>
      <c r="CO525" s="23">
        <v>1313</v>
      </c>
      <c r="CP525" s="23">
        <v>2343</v>
      </c>
      <c r="CQ525" s="23">
        <v>1439</v>
      </c>
      <c r="CR525" s="23">
        <v>15</v>
      </c>
      <c r="CS525" s="224">
        <v>1852</v>
      </c>
      <c r="CT525" s="213">
        <v>25</v>
      </c>
      <c r="CU525" s="213"/>
      <c r="CV525" s="213"/>
    </row>
    <row r="526" spans="1:100" ht="12.95" customHeight="1" x14ac:dyDescent="0.2">
      <c r="A526" s="41" t="s">
        <v>337</v>
      </c>
      <c r="B526" s="6" t="s">
        <v>1419</v>
      </c>
      <c r="C526" s="9" t="s">
        <v>1911</v>
      </c>
      <c r="D526" s="284">
        <v>10939</v>
      </c>
      <c r="E526" s="292"/>
      <c r="F526" s="23"/>
      <c r="G526" s="163"/>
      <c r="H526" s="23"/>
      <c r="I526" s="23"/>
      <c r="J526" s="23"/>
      <c r="K526" s="23">
        <v>15948</v>
      </c>
      <c r="L526" s="23">
        <v>14131</v>
      </c>
      <c r="M526" s="23">
        <v>13424</v>
      </c>
      <c r="N526" s="70">
        <f t="shared" si="90"/>
        <v>261</v>
      </c>
      <c r="O526" s="82">
        <f t="shared" si="91"/>
        <v>13424</v>
      </c>
      <c r="P526" s="83">
        <f t="shared" si="92"/>
        <v>0</v>
      </c>
      <c r="Q526" s="210">
        <v>34235</v>
      </c>
      <c r="R526" s="210">
        <v>55502</v>
      </c>
      <c r="S526" s="70">
        <f t="shared" si="83"/>
        <v>192</v>
      </c>
      <c r="T526" s="82">
        <f t="shared" si="81"/>
        <v>55502</v>
      </c>
      <c r="U526" s="83">
        <f t="shared" si="82"/>
        <v>0</v>
      </c>
      <c r="V526" s="136"/>
      <c r="W526" s="136"/>
      <c r="X526" s="70"/>
      <c r="Y526" s="82"/>
      <c r="Z526" s="83"/>
      <c r="AA526" s="284">
        <v>5042</v>
      </c>
      <c r="AB526" s="292"/>
      <c r="AC526" s="23"/>
      <c r="AD526" s="23"/>
      <c r="AE526" s="23"/>
      <c r="AF526" s="23"/>
      <c r="AG526" s="23"/>
      <c r="AH526" s="23">
        <v>5097</v>
      </c>
      <c r="AI526" s="23">
        <v>5027</v>
      </c>
      <c r="AJ526" s="23">
        <v>4081</v>
      </c>
      <c r="AK526" s="224">
        <v>25024</v>
      </c>
      <c r="AL526" s="224">
        <v>42575</v>
      </c>
      <c r="AM526" s="224"/>
      <c r="AN526" s="224"/>
      <c r="AO526" s="284">
        <v>2517</v>
      </c>
      <c r="AP526" s="292"/>
      <c r="AQ526" s="23"/>
      <c r="AR526" s="23"/>
      <c r="AS526" s="23"/>
      <c r="AT526" s="23"/>
      <c r="AU526" s="23"/>
      <c r="AV526" s="23">
        <v>4269</v>
      </c>
      <c r="AW526" s="23">
        <v>4955</v>
      </c>
      <c r="AX526" s="23">
        <v>4324</v>
      </c>
      <c r="AY526" s="224">
        <v>2368</v>
      </c>
      <c r="AZ526" s="224">
        <v>5582</v>
      </c>
      <c r="BA526" s="224"/>
      <c r="BB526" s="224"/>
      <c r="BC526" s="284">
        <v>605</v>
      </c>
      <c r="BD526" s="292"/>
      <c r="BE526" s="23"/>
      <c r="BF526" s="37"/>
      <c r="BG526" s="37"/>
      <c r="BH526" s="37"/>
      <c r="BI526" s="37"/>
      <c r="BJ526" s="37">
        <v>392</v>
      </c>
      <c r="BK526" s="37">
        <v>61</v>
      </c>
      <c r="BL526" s="129">
        <v>150</v>
      </c>
      <c r="BM526" s="224">
        <v>2326</v>
      </c>
      <c r="BN526" s="335">
        <v>2094</v>
      </c>
      <c r="BO526" s="223"/>
      <c r="BP526" s="223"/>
      <c r="BQ526" s="336">
        <v>2231</v>
      </c>
      <c r="BR526" s="224">
        <v>3112</v>
      </c>
      <c r="BS526" s="224"/>
      <c r="BT526" s="224"/>
      <c r="BU526" s="284">
        <v>2775</v>
      </c>
      <c r="BV526" s="293"/>
      <c r="BW526" s="23"/>
      <c r="BX526" s="23"/>
      <c r="BY526" s="23"/>
      <c r="BZ526" s="23"/>
      <c r="CA526" s="23"/>
      <c r="CB526" s="23">
        <v>4739</v>
      </c>
      <c r="CC526" s="23">
        <v>3088</v>
      </c>
      <c r="CD526" s="23">
        <v>3557</v>
      </c>
      <c r="CE526" s="224">
        <v>2279</v>
      </c>
      <c r="CF526" s="224">
        <v>2041</v>
      </c>
      <c r="CG526" s="224"/>
      <c r="CH526" s="224"/>
      <c r="CI526" s="284">
        <v>0</v>
      </c>
      <c r="CJ526" s="292"/>
      <c r="CK526" s="23"/>
      <c r="CL526" s="23"/>
      <c r="CM526" s="23"/>
      <c r="CN526" s="23"/>
      <c r="CO526" s="23"/>
      <c r="CP526" s="23">
        <v>1451</v>
      </c>
      <c r="CQ526" s="23">
        <v>1000</v>
      </c>
      <c r="CR526" s="23">
        <v>1312</v>
      </c>
      <c r="CS526" s="213">
        <v>7</v>
      </c>
      <c r="CT526" s="213">
        <v>98</v>
      </c>
      <c r="CU526" s="213"/>
      <c r="CV526" s="213"/>
    </row>
    <row r="527" spans="1:100" ht="12.95" customHeight="1" x14ac:dyDescent="0.2">
      <c r="A527" s="44" t="s">
        <v>338</v>
      </c>
      <c r="B527" s="6" t="s">
        <v>1265</v>
      </c>
      <c r="C527" s="9" t="s">
        <v>1911</v>
      </c>
      <c r="D527" s="284">
        <v>19932</v>
      </c>
      <c r="E527" s="8">
        <v>31002</v>
      </c>
      <c r="F527" s="23">
        <v>35444</v>
      </c>
      <c r="G527" s="163">
        <v>41189</v>
      </c>
      <c r="H527" s="23">
        <v>41189</v>
      </c>
      <c r="I527" s="23">
        <v>47356</v>
      </c>
      <c r="J527" s="23">
        <v>48133</v>
      </c>
      <c r="K527" s="23">
        <v>54265</v>
      </c>
      <c r="L527" s="23">
        <v>56644</v>
      </c>
      <c r="M527" s="23">
        <v>37983</v>
      </c>
      <c r="N527" s="70">
        <f t="shared" si="90"/>
        <v>192</v>
      </c>
      <c r="O527" s="82">
        <f t="shared" si="91"/>
        <v>37983</v>
      </c>
      <c r="P527" s="83">
        <f t="shared" si="92"/>
        <v>0</v>
      </c>
      <c r="Q527" s="210">
        <v>46839</v>
      </c>
      <c r="R527" s="210">
        <v>53179</v>
      </c>
      <c r="S527" s="70">
        <f t="shared" si="83"/>
        <v>195</v>
      </c>
      <c r="T527" s="82">
        <f t="shared" si="81"/>
        <v>53179</v>
      </c>
      <c r="U527" s="83">
        <f t="shared" si="82"/>
        <v>0</v>
      </c>
      <c r="V527" s="136"/>
      <c r="W527" s="136"/>
      <c r="X527" s="70"/>
      <c r="Y527" s="82"/>
      <c r="Z527" s="83"/>
      <c r="AA527" s="13">
        <v>17708</v>
      </c>
      <c r="AB527" s="8">
        <v>26453</v>
      </c>
      <c r="AC527" s="23">
        <v>31215</v>
      </c>
      <c r="AD527" s="23">
        <v>36989</v>
      </c>
      <c r="AE527" s="23">
        <v>36989</v>
      </c>
      <c r="AF527" s="23">
        <v>44757</v>
      </c>
      <c r="AG527" s="23">
        <v>45183</v>
      </c>
      <c r="AH527" s="23">
        <v>47704</v>
      </c>
      <c r="AI527" s="23">
        <v>49434</v>
      </c>
      <c r="AJ527" s="23">
        <v>33644</v>
      </c>
      <c r="AK527" s="224">
        <v>33728</v>
      </c>
      <c r="AL527" s="224">
        <v>38323</v>
      </c>
      <c r="AM527" s="224"/>
      <c r="AN527" s="224"/>
      <c r="AO527" s="13">
        <v>352</v>
      </c>
      <c r="AP527" s="8">
        <v>263</v>
      </c>
      <c r="AQ527" s="23">
        <v>277</v>
      </c>
      <c r="AR527" s="23">
        <v>276</v>
      </c>
      <c r="AS527" s="23">
        <v>276</v>
      </c>
      <c r="AT527" s="23">
        <v>273</v>
      </c>
      <c r="AU527" s="150">
        <v>268</v>
      </c>
      <c r="AV527" s="150">
        <v>536</v>
      </c>
      <c r="AW527" s="150">
        <v>502</v>
      </c>
      <c r="AX527" s="150">
        <v>150</v>
      </c>
      <c r="AY527" s="213">
        <v>90</v>
      </c>
      <c r="AZ527" s="213">
        <v>208</v>
      </c>
      <c r="BA527" s="213"/>
      <c r="BB527" s="213"/>
      <c r="BC527" s="13">
        <v>523</v>
      </c>
      <c r="BD527" s="8">
        <v>3018</v>
      </c>
      <c r="BE527" s="23">
        <v>3161</v>
      </c>
      <c r="BF527" s="37">
        <v>3605</v>
      </c>
      <c r="BG527" s="37">
        <v>3605</v>
      </c>
      <c r="BH527" s="37">
        <v>482</v>
      </c>
      <c r="BI527" s="37">
        <v>429</v>
      </c>
      <c r="BJ527" s="37">
        <v>412</v>
      </c>
      <c r="BK527" s="37">
        <v>455</v>
      </c>
      <c r="BL527" s="129">
        <v>3328</v>
      </c>
      <c r="BM527" s="224">
        <v>6473</v>
      </c>
      <c r="BN527" s="335">
        <v>7069</v>
      </c>
      <c r="BO527" s="223"/>
      <c r="BP527" s="223"/>
      <c r="BQ527" s="336">
        <v>1987</v>
      </c>
      <c r="BR527" s="224">
        <v>1672</v>
      </c>
      <c r="BS527" s="224"/>
      <c r="BT527" s="224"/>
      <c r="BU527" s="13">
        <v>228</v>
      </c>
      <c r="BV527" s="8">
        <v>580</v>
      </c>
      <c r="BW527" s="23">
        <v>589</v>
      </c>
      <c r="BX527" s="23">
        <v>75</v>
      </c>
      <c r="BY527" s="23">
        <v>75</v>
      </c>
      <c r="BZ527" s="23">
        <v>28</v>
      </c>
      <c r="CA527" s="23">
        <v>59</v>
      </c>
      <c r="CB527" s="23">
        <v>0</v>
      </c>
      <c r="CC527" s="23">
        <v>60</v>
      </c>
      <c r="CD527" s="23">
        <v>861</v>
      </c>
      <c r="CE527" s="224">
        <v>4561</v>
      </c>
      <c r="CF527" s="224">
        <v>5848</v>
      </c>
      <c r="CG527" s="224"/>
      <c r="CH527" s="224"/>
      <c r="CI527" s="13">
        <v>1121</v>
      </c>
      <c r="CJ527" s="8">
        <v>688</v>
      </c>
      <c r="CK527" s="23">
        <v>202</v>
      </c>
      <c r="CL527" s="23">
        <v>244</v>
      </c>
      <c r="CM527" s="23">
        <v>244</v>
      </c>
      <c r="CN527" s="23">
        <v>1816</v>
      </c>
      <c r="CO527" s="23">
        <v>2194</v>
      </c>
      <c r="CP527" s="23">
        <v>5613</v>
      </c>
      <c r="CQ527" s="23">
        <v>6193</v>
      </c>
      <c r="CR527" s="23">
        <v>0</v>
      </c>
      <c r="CS527" s="213"/>
      <c r="CT527" s="213">
        <v>59</v>
      </c>
      <c r="CU527" s="213"/>
      <c r="CV527" s="213"/>
    </row>
    <row r="528" spans="1:100" ht="12.95" customHeight="1" x14ac:dyDescent="0.2">
      <c r="A528" s="41" t="s">
        <v>353</v>
      </c>
      <c r="B528" s="6" t="s">
        <v>1469</v>
      </c>
      <c r="C528" s="9" t="s">
        <v>1911</v>
      </c>
      <c r="D528" s="284"/>
      <c r="E528" s="8"/>
      <c r="F528" s="23"/>
      <c r="G528" s="163"/>
      <c r="H528" s="23">
        <v>29948</v>
      </c>
      <c r="I528" s="23">
        <v>32726</v>
      </c>
      <c r="J528" s="23">
        <v>31873</v>
      </c>
      <c r="K528" s="23">
        <v>47398</v>
      </c>
      <c r="L528" s="23">
        <v>47853</v>
      </c>
      <c r="M528" s="23">
        <v>65988</v>
      </c>
      <c r="N528" s="70">
        <f t="shared" si="90"/>
        <v>162</v>
      </c>
      <c r="O528" s="82">
        <f t="shared" si="91"/>
        <v>65988</v>
      </c>
      <c r="P528" s="83">
        <f t="shared" si="92"/>
        <v>0</v>
      </c>
      <c r="Q528" s="210">
        <v>51524</v>
      </c>
      <c r="R528" s="210">
        <v>50194</v>
      </c>
      <c r="S528" s="70">
        <f t="shared" si="83"/>
        <v>197</v>
      </c>
      <c r="T528" s="82">
        <f t="shared" si="81"/>
        <v>50194</v>
      </c>
      <c r="U528" s="83">
        <f t="shared" si="82"/>
        <v>0</v>
      </c>
      <c r="V528" s="136"/>
      <c r="W528" s="136"/>
      <c r="X528" s="70"/>
      <c r="Y528" s="82"/>
      <c r="Z528" s="83"/>
      <c r="AA528" s="13"/>
      <c r="AB528" s="8"/>
      <c r="AC528" s="23"/>
      <c r="AD528" s="23"/>
      <c r="AE528" s="23">
        <v>11796</v>
      </c>
      <c r="AF528" s="23">
        <v>9589</v>
      </c>
      <c r="AG528" s="23">
        <v>16302</v>
      </c>
      <c r="AH528" s="23">
        <v>18086</v>
      </c>
      <c r="AI528" s="23">
        <v>13485</v>
      </c>
      <c r="AJ528" s="23">
        <v>12241</v>
      </c>
      <c r="AK528" s="224">
        <v>13751</v>
      </c>
      <c r="AL528" s="224">
        <v>12972</v>
      </c>
      <c r="AM528" s="224"/>
      <c r="AN528" s="224"/>
      <c r="AO528" s="13"/>
      <c r="AP528" s="8"/>
      <c r="AQ528" s="23"/>
      <c r="AR528" s="23"/>
      <c r="AS528" s="23">
        <v>6922</v>
      </c>
      <c r="AT528" s="23">
        <v>9682</v>
      </c>
      <c r="AU528" s="150">
        <v>7491</v>
      </c>
      <c r="AV528" s="150">
        <v>2493</v>
      </c>
      <c r="AW528" s="150">
        <v>5115</v>
      </c>
      <c r="AX528" s="150">
        <v>10140</v>
      </c>
      <c r="AY528" s="224">
        <v>5626</v>
      </c>
      <c r="AZ528" s="224">
        <v>5301</v>
      </c>
      <c r="BA528" s="224"/>
      <c r="BB528" s="224"/>
      <c r="BC528" s="13"/>
      <c r="BD528" s="8"/>
      <c r="BE528" s="23"/>
      <c r="BF528" s="37"/>
      <c r="BG528" s="37">
        <v>2937</v>
      </c>
      <c r="BH528" s="37">
        <v>3106</v>
      </c>
      <c r="BI528" s="37">
        <v>2787</v>
      </c>
      <c r="BJ528" s="37">
        <v>1775</v>
      </c>
      <c r="BK528" s="37">
        <v>3507</v>
      </c>
      <c r="BL528" s="129">
        <v>19343</v>
      </c>
      <c r="BM528" s="224">
        <v>22618</v>
      </c>
      <c r="BN528" s="335">
        <v>23766</v>
      </c>
      <c r="BO528" s="223"/>
      <c r="BP528" s="223"/>
      <c r="BQ528" s="337">
        <v>249</v>
      </c>
      <c r="BR528" s="213">
        <v>276</v>
      </c>
      <c r="BS528" s="213"/>
      <c r="BT528" s="213"/>
      <c r="BU528" s="13"/>
      <c r="BV528" s="8"/>
      <c r="BW528" s="23"/>
      <c r="BX528" s="23"/>
      <c r="BY528" s="23">
        <v>8136</v>
      </c>
      <c r="BZ528" s="23">
        <v>10196</v>
      </c>
      <c r="CA528" s="23">
        <v>5118</v>
      </c>
      <c r="CB528" s="23">
        <v>24062</v>
      </c>
      <c r="CC528" s="23">
        <v>24859</v>
      </c>
      <c r="CD528" s="23">
        <v>23709</v>
      </c>
      <c r="CE528" s="224">
        <v>9280</v>
      </c>
      <c r="CF528" s="224">
        <v>7879</v>
      </c>
      <c r="CG528" s="224"/>
      <c r="CH528" s="224"/>
      <c r="CI528" s="13"/>
      <c r="CJ528" s="8"/>
      <c r="CK528" s="23"/>
      <c r="CL528" s="23"/>
      <c r="CM528" s="23">
        <v>157</v>
      </c>
      <c r="CN528" s="23">
        <v>153</v>
      </c>
      <c r="CO528" s="23">
        <v>175</v>
      </c>
      <c r="CP528" s="23">
        <v>982</v>
      </c>
      <c r="CQ528" s="23">
        <v>887</v>
      </c>
      <c r="CR528" s="23">
        <v>555</v>
      </c>
      <c r="CS528" s="213">
        <v>0</v>
      </c>
      <c r="CT528" s="213">
        <v>0</v>
      </c>
      <c r="CU528" s="213"/>
      <c r="CV528" s="213"/>
    </row>
    <row r="529" spans="1:100" ht="12.95" customHeight="1" x14ac:dyDescent="0.2">
      <c r="A529" s="45" t="s">
        <v>506</v>
      </c>
      <c r="B529" s="6" t="s">
        <v>1724</v>
      </c>
      <c r="C529" s="9" t="s">
        <v>1911</v>
      </c>
      <c r="D529" s="284">
        <v>17401</v>
      </c>
      <c r="E529" s="8">
        <v>29092</v>
      </c>
      <c r="F529" s="23">
        <v>30962</v>
      </c>
      <c r="G529" s="163">
        <v>34860</v>
      </c>
      <c r="H529" s="23">
        <v>38052</v>
      </c>
      <c r="I529" s="23">
        <v>40328</v>
      </c>
      <c r="J529" s="23">
        <v>47711</v>
      </c>
      <c r="K529" s="23">
        <v>49713</v>
      </c>
      <c r="L529" s="23">
        <v>47770</v>
      </c>
      <c r="M529" s="23">
        <v>48153</v>
      </c>
      <c r="N529" s="70">
        <f t="shared" si="90"/>
        <v>177</v>
      </c>
      <c r="O529" s="82">
        <f t="shared" si="91"/>
        <v>48153</v>
      </c>
      <c r="P529" s="83">
        <f t="shared" si="92"/>
        <v>0</v>
      </c>
      <c r="Q529" s="210">
        <v>48575</v>
      </c>
      <c r="R529" s="210">
        <v>48501</v>
      </c>
      <c r="S529" s="70">
        <f t="shared" si="83"/>
        <v>201</v>
      </c>
      <c r="T529" s="82">
        <f t="shared" ref="T529:T592" si="93">+AL529+AZ529+BN529+BR529+CF529+CT529</f>
        <v>48501</v>
      </c>
      <c r="U529" s="83">
        <f t="shared" ref="U529:U592" si="94">+T529-R529</f>
        <v>0</v>
      </c>
      <c r="V529" s="136"/>
      <c r="W529" s="136"/>
      <c r="X529" s="70"/>
      <c r="Y529" s="82"/>
      <c r="Z529" s="83"/>
      <c r="AA529" s="13">
        <v>8655</v>
      </c>
      <c r="AB529" s="8">
        <v>12543</v>
      </c>
      <c r="AC529" s="23">
        <v>16070</v>
      </c>
      <c r="AD529" s="23">
        <v>18733</v>
      </c>
      <c r="AE529" s="23">
        <v>20599</v>
      </c>
      <c r="AF529" s="23">
        <v>20527</v>
      </c>
      <c r="AG529" s="23">
        <v>22430</v>
      </c>
      <c r="AH529" s="23">
        <v>22229</v>
      </c>
      <c r="AI529" s="23">
        <v>21315</v>
      </c>
      <c r="AJ529" s="23">
        <v>22789</v>
      </c>
      <c r="AK529" s="224">
        <v>24785</v>
      </c>
      <c r="AL529" s="224">
        <v>27422</v>
      </c>
      <c r="AM529" s="224"/>
      <c r="AN529" s="224"/>
      <c r="AO529" s="13">
        <v>1368</v>
      </c>
      <c r="AP529" s="8">
        <v>3648</v>
      </c>
      <c r="AQ529" s="23">
        <v>2685</v>
      </c>
      <c r="AR529" s="23">
        <v>3580</v>
      </c>
      <c r="AS529" s="23">
        <v>3519</v>
      </c>
      <c r="AT529" s="23">
        <v>2410</v>
      </c>
      <c r="AU529" s="150">
        <v>4780</v>
      </c>
      <c r="AV529" s="150">
        <v>4530</v>
      </c>
      <c r="AW529" s="150">
        <v>5420</v>
      </c>
      <c r="AX529" s="150">
        <v>4683</v>
      </c>
      <c r="AY529" s="224">
        <v>3931</v>
      </c>
      <c r="AZ529" s="224">
        <v>2067</v>
      </c>
      <c r="BA529" s="224"/>
      <c r="BB529" s="224"/>
      <c r="BC529" s="13">
        <v>391</v>
      </c>
      <c r="BD529" s="8">
        <v>2968</v>
      </c>
      <c r="BE529" s="23">
        <v>3812</v>
      </c>
      <c r="BF529" s="37">
        <v>3570</v>
      </c>
      <c r="BG529" s="37">
        <v>2900</v>
      </c>
      <c r="BH529" s="37">
        <v>3871</v>
      </c>
      <c r="BI529" s="37">
        <v>3660</v>
      </c>
      <c r="BJ529" s="37">
        <v>3990</v>
      </c>
      <c r="BK529" s="37">
        <v>2060</v>
      </c>
      <c r="BL529" s="129">
        <v>1960</v>
      </c>
      <c r="BM529" s="224">
        <v>2039</v>
      </c>
      <c r="BN529" s="335">
        <v>2243</v>
      </c>
      <c r="BO529" s="223"/>
      <c r="BP529" s="223"/>
      <c r="BQ529" s="337">
        <v>798</v>
      </c>
      <c r="BR529" s="224">
        <v>1131</v>
      </c>
      <c r="BS529" s="224"/>
      <c r="BT529" s="224"/>
      <c r="BU529" s="13">
        <v>5236</v>
      </c>
      <c r="BV529" s="8">
        <v>9478</v>
      </c>
      <c r="BW529" s="23">
        <v>8057</v>
      </c>
      <c r="BX529" s="23">
        <v>8835</v>
      </c>
      <c r="BY529" s="23">
        <v>10723</v>
      </c>
      <c r="BZ529" s="23">
        <v>12866</v>
      </c>
      <c r="CA529" s="23">
        <v>16254</v>
      </c>
      <c r="CB529" s="23">
        <v>17904</v>
      </c>
      <c r="CC529" s="23">
        <v>18415</v>
      </c>
      <c r="CD529" s="23">
        <v>18139</v>
      </c>
      <c r="CE529" s="224">
        <v>17022</v>
      </c>
      <c r="CF529" s="224">
        <v>15638</v>
      </c>
      <c r="CG529" s="224"/>
      <c r="CH529" s="224"/>
      <c r="CI529" s="13">
        <v>1751</v>
      </c>
      <c r="CJ529" s="8">
        <v>455</v>
      </c>
      <c r="CK529" s="23">
        <v>338</v>
      </c>
      <c r="CL529" s="23">
        <v>142</v>
      </c>
      <c r="CM529" s="23">
        <v>311</v>
      </c>
      <c r="CN529" s="23">
        <v>654</v>
      </c>
      <c r="CO529" s="23">
        <v>587</v>
      </c>
      <c r="CP529" s="23">
        <v>1060</v>
      </c>
      <c r="CQ529" s="23">
        <v>560</v>
      </c>
      <c r="CR529" s="23">
        <v>582</v>
      </c>
      <c r="CS529" s="213">
        <v>0</v>
      </c>
      <c r="CT529" s="213">
        <v>0</v>
      </c>
      <c r="CU529" s="213"/>
      <c r="CV529" s="213"/>
    </row>
    <row r="530" spans="1:100" ht="12.95" customHeight="1" x14ac:dyDescent="0.2">
      <c r="A530" s="52" t="s">
        <v>322</v>
      </c>
      <c r="B530" s="6" t="s">
        <v>2581</v>
      </c>
      <c r="C530" s="9" t="s">
        <v>1911</v>
      </c>
      <c r="D530" s="285"/>
      <c r="K530" s="103">
        <v>22955</v>
      </c>
      <c r="L530" s="190">
        <v>22538</v>
      </c>
      <c r="M530" s="190">
        <v>23347</v>
      </c>
      <c r="N530" s="70">
        <f t="shared" si="90"/>
        <v>232</v>
      </c>
      <c r="O530" s="82">
        <f t="shared" si="91"/>
        <v>23347</v>
      </c>
      <c r="P530" s="83">
        <f t="shared" si="92"/>
        <v>0</v>
      </c>
      <c r="Q530" s="210">
        <v>36554</v>
      </c>
      <c r="R530" s="210">
        <v>44463</v>
      </c>
      <c r="S530" s="70">
        <f t="shared" si="83"/>
        <v>206</v>
      </c>
      <c r="T530" s="82">
        <f t="shared" si="93"/>
        <v>44463</v>
      </c>
      <c r="U530" s="83">
        <f t="shared" si="94"/>
        <v>0</v>
      </c>
      <c r="V530" s="136"/>
      <c r="W530" s="136"/>
      <c r="X530" s="70"/>
      <c r="Y530" s="82"/>
      <c r="Z530" s="83"/>
      <c r="AA530" s="287"/>
      <c r="AB530" s="286"/>
      <c r="AC530" s="286"/>
      <c r="AD530" s="286"/>
      <c r="AE530" s="286"/>
      <c r="AF530" s="286"/>
      <c r="AG530" s="286"/>
      <c r="AH530" s="190">
        <v>19731</v>
      </c>
      <c r="AI530" s="190">
        <v>18888</v>
      </c>
      <c r="AJ530" s="190">
        <v>17349</v>
      </c>
      <c r="AK530" s="224">
        <v>28349</v>
      </c>
      <c r="AL530" s="224">
        <v>34858</v>
      </c>
      <c r="AM530" s="224"/>
      <c r="AN530" s="224"/>
      <c r="AO530" s="287"/>
      <c r="AP530" s="286"/>
      <c r="AQ530" s="286"/>
      <c r="AR530" s="286"/>
      <c r="AS530" s="286"/>
      <c r="AT530" s="286"/>
      <c r="AU530" s="286"/>
      <c r="AV530" s="190">
        <v>363</v>
      </c>
      <c r="AW530" s="190">
        <v>273</v>
      </c>
      <c r="AX530" s="190">
        <v>2151</v>
      </c>
      <c r="AY530" s="224">
        <v>1401</v>
      </c>
      <c r="AZ530" s="224">
        <v>1881</v>
      </c>
      <c r="BA530" s="224"/>
      <c r="BB530" s="224"/>
      <c r="BC530" s="287"/>
      <c r="BD530" s="286"/>
      <c r="BE530" s="286"/>
      <c r="BF530" s="288"/>
      <c r="BG530" s="288"/>
      <c r="BH530" s="288"/>
      <c r="BI530" s="288"/>
      <c r="BJ530" s="288">
        <v>1426</v>
      </c>
      <c r="BK530" s="288">
        <v>2720</v>
      </c>
      <c r="BL530" s="289">
        <v>2033</v>
      </c>
      <c r="BM530" s="224">
        <v>3030</v>
      </c>
      <c r="BN530" s="335">
        <v>2501</v>
      </c>
      <c r="BO530" s="223"/>
      <c r="BP530" s="223"/>
      <c r="BQ530" s="336">
        <v>1358</v>
      </c>
      <c r="BR530" s="213">
        <v>102</v>
      </c>
      <c r="BS530" s="213"/>
      <c r="BT530" s="213"/>
      <c r="BU530" s="287"/>
      <c r="BV530" s="286"/>
      <c r="BW530" s="286"/>
      <c r="BX530" s="283"/>
      <c r="BY530" s="283"/>
      <c r="BZ530" s="283"/>
      <c r="CA530" s="283"/>
      <c r="CB530" s="283">
        <v>1070</v>
      </c>
      <c r="CC530" s="283">
        <v>552</v>
      </c>
      <c r="CD530" s="283">
        <v>1144</v>
      </c>
      <c r="CE530" s="224">
        <v>2416</v>
      </c>
      <c r="CF530" s="224">
        <v>5121</v>
      </c>
      <c r="CG530" s="224"/>
      <c r="CH530" s="224"/>
      <c r="CI530" s="287"/>
      <c r="CJ530" s="286"/>
      <c r="CK530" s="286"/>
      <c r="CL530" s="286"/>
      <c r="CM530" s="286"/>
      <c r="CN530" s="286"/>
      <c r="CO530" s="286"/>
      <c r="CP530" s="190">
        <v>365</v>
      </c>
      <c r="CQ530" s="190">
        <v>105</v>
      </c>
      <c r="CR530" s="190">
        <v>670</v>
      </c>
      <c r="CS530" s="213">
        <v>0</v>
      </c>
      <c r="CT530" s="213">
        <v>0</v>
      </c>
      <c r="CU530" s="213"/>
      <c r="CV530" s="213"/>
    </row>
    <row r="531" spans="1:100" ht="12.95" customHeight="1" x14ac:dyDescent="0.2">
      <c r="A531" s="41" t="s">
        <v>339</v>
      </c>
      <c r="B531" s="6" t="s">
        <v>1421</v>
      </c>
      <c r="C531" s="9" t="s">
        <v>1911</v>
      </c>
      <c r="D531" s="284">
        <v>30099</v>
      </c>
      <c r="E531" s="8">
        <v>30034</v>
      </c>
      <c r="F531" s="23">
        <v>37607</v>
      </c>
      <c r="G531" s="163">
        <v>37581</v>
      </c>
      <c r="H531" s="23">
        <v>36134</v>
      </c>
      <c r="I531" s="23">
        <v>40551</v>
      </c>
      <c r="J531" s="23">
        <v>37669</v>
      </c>
      <c r="K531" s="23">
        <v>34940</v>
      </c>
      <c r="L531" s="23">
        <v>34568</v>
      </c>
      <c r="M531" s="23">
        <v>35126</v>
      </c>
      <c r="N531" s="70">
        <f t="shared" si="90"/>
        <v>201</v>
      </c>
      <c r="O531" s="82">
        <f t="shared" si="91"/>
        <v>35126</v>
      </c>
      <c r="P531" s="83">
        <f t="shared" si="92"/>
        <v>0</v>
      </c>
      <c r="Q531" s="210">
        <v>43903</v>
      </c>
      <c r="R531" s="210">
        <v>42708</v>
      </c>
      <c r="S531" s="70">
        <f t="shared" si="83"/>
        <v>209</v>
      </c>
      <c r="T531" s="82">
        <f t="shared" si="93"/>
        <v>42708</v>
      </c>
      <c r="U531" s="83">
        <f t="shared" si="94"/>
        <v>0</v>
      </c>
      <c r="V531" s="136"/>
      <c r="W531" s="136"/>
      <c r="X531" s="70"/>
      <c r="Y531" s="82"/>
      <c r="Z531" s="83"/>
      <c r="AA531" s="13">
        <v>18071</v>
      </c>
      <c r="AB531" s="8">
        <v>20695</v>
      </c>
      <c r="AC531" s="23">
        <v>27678</v>
      </c>
      <c r="AD531" s="23">
        <v>28107</v>
      </c>
      <c r="AE531" s="23">
        <v>29150</v>
      </c>
      <c r="AF531" s="23">
        <v>30584</v>
      </c>
      <c r="AG531" s="23">
        <v>25420</v>
      </c>
      <c r="AH531" s="23">
        <v>24794</v>
      </c>
      <c r="AI531" s="23">
        <v>23034</v>
      </c>
      <c r="AJ531" s="23">
        <v>22844</v>
      </c>
      <c r="AK531" s="224">
        <v>28995</v>
      </c>
      <c r="AL531" s="224">
        <v>28633</v>
      </c>
      <c r="AM531" s="224"/>
      <c r="AN531" s="224"/>
      <c r="AO531" s="13">
        <v>495</v>
      </c>
      <c r="AP531" s="8">
        <v>330</v>
      </c>
      <c r="AQ531" s="23">
        <v>867</v>
      </c>
      <c r="AR531" s="23">
        <v>677</v>
      </c>
      <c r="AS531" s="23">
        <v>490</v>
      </c>
      <c r="AT531" s="23">
        <v>1172</v>
      </c>
      <c r="AU531" s="150">
        <v>2188</v>
      </c>
      <c r="AV531" s="150">
        <v>2823</v>
      </c>
      <c r="AW531" s="150">
        <v>1983</v>
      </c>
      <c r="AX531" s="150">
        <v>953</v>
      </c>
      <c r="AY531" s="213">
        <v>610</v>
      </c>
      <c r="AZ531" s="213">
        <v>458</v>
      </c>
      <c r="BA531" s="213"/>
      <c r="BB531" s="213"/>
      <c r="BC531" s="13">
        <v>3442</v>
      </c>
      <c r="BD531" s="8">
        <v>1484</v>
      </c>
      <c r="BE531" s="23">
        <v>1075</v>
      </c>
      <c r="BF531" s="37">
        <v>1017</v>
      </c>
      <c r="BG531" s="37">
        <v>527</v>
      </c>
      <c r="BH531" s="37">
        <v>1096</v>
      </c>
      <c r="BI531" s="37">
        <v>873</v>
      </c>
      <c r="BJ531" s="37">
        <v>340</v>
      </c>
      <c r="BK531" s="37">
        <v>464</v>
      </c>
      <c r="BL531" s="129">
        <v>339</v>
      </c>
      <c r="BM531" s="224">
        <v>2855</v>
      </c>
      <c r="BN531" s="335">
        <v>2821</v>
      </c>
      <c r="BO531" s="223"/>
      <c r="BP531" s="223"/>
      <c r="BQ531" s="336">
        <v>2814</v>
      </c>
      <c r="BR531" s="224">
        <v>2403</v>
      </c>
      <c r="BS531" s="224"/>
      <c r="BT531" s="224"/>
      <c r="BU531" s="13">
        <v>3027</v>
      </c>
      <c r="BV531" s="8">
        <v>4565</v>
      </c>
      <c r="BW531" s="23">
        <v>4147</v>
      </c>
      <c r="BX531" s="23">
        <v>4314</v>
      </c>
      <c r="BY531" s="23">
        <v>3123</v>
      </c>
      <c r="BZ531" s="23">
        <v>4029</v>
      </c>
      <c r="CA531" s="23">
        <v>4195</v>
      </c>
      <c r="CB531" s="23">
        <v>4163</v>
      </c>
      <c r="CC531" s="23">
        <v>5544</v>
      </c>
      <c r="CD531" s="23">
        <v>6961</v>
      </c>
      <c r="CE531" s="224">
        <v>7280</v>
      </c>
      <c r="CF531" s="224">
        <v>6975</v>
      </c>
      <c r="CG531" s="224"/>
      <c r="CH531" s="224"/>
      <c r="CI531" s="13">
        <v>5064</v>
      </c>
      <c r="CJ531" s="8">
        <v>2960</v>
      </c>
      <c r="CK531" s="23">
        <v>3840</v>
      </c>
      <c r="CL531" s="23">
        <v>3466</v>
      </c>
      <c r="CM531" s="23">
        <v>2844</v>
      </c>
      <c r="CN531" s="23">
        <v>3670</v>
      </c>
      <c r="CO531" s="23">
        <v>4993</v>
      </c>
      <c r="CP531" s="23">
        <v>2820</v>
      </c>
      <c r="CQ531" s="23">
        <v>3543</v>
      </c>
      <c r="CR531" s="23">
        <v>4029</v>
      </c>
      <c r="CS531" s="224">
        <v>1349</v>
      </c>
      <c r="CT531" s="224">
        <v>1418</v>
      </c>
      <c r="CU531" s="224"/>
      <c r="CV531" s="224"/>
    </row>
    <row r="532" spans="1:100" ht="12.95" customHeight="1" x14ac:dyDescent="0.2">
      <c r="A532" s="52" t="s">
        <v>349</v>
      </c>
      <c r="B532" s="6" t="s">
        <v>2213</v>
      </c>
      <c r="C532" s="9" t="s">
        <v>1911</v>
      </c>
      <c r="D532" s="284">
        <v>15619</v>
      </c>
      <c r="E532" s="8">
        <v>25968</v>
      </c>
      <c r="F532" s="23">
        <v>32222</v>
      </c>
      <c r="G532" s="163">
        <v>35999</v>
      </c>
      <c r="H532" s="23">
        <v>41242</v>
      </c>
      <c r="I532" s="23">
        <v>38337</v>
      </c>
      <c r="J532" s="23">
        <v>37384</v>
      </c>
      <c r="K532" s="23">
        <v>30395</v>
      </c>
      <c r="L532" s="23">
        <v>36477</v>
      </c>
      <c r="M532" s="23">
        <v>35466</v>
      </c>
      <c r="N532" s="70">
        <f t="shared" si="90"/>
        <v>200</v>
      </c>
      <c r="O532" s="82">
        <f t="shared" si="91"/>
        <v>35466</v>
      </c>
      <c r="P532" s="83">
        <f t="shared" si="92"/>
        <v>0</v>
      </c>
      <c r="Q532" s="210">
        <v>42263</v>
      </c>
      <c r="R532" s="210">
        <v>41581</v>
      </c>
      <c r="S532" s="70">
        <f t="shared" si="83"/>
        <v>215</v>
      </c>
      <c r="T532" s="82">
        <f t="shared" si="93"/>
        <v>41581</v>
      </c>
      <c r="U532" s="83">
        <f t="shared" si="94"/>
        <v>0</v>
      </c>
      <c r="V532" s="136"/>
      <c r="W532" s="136"/>
      <c r="X532" s="70"/>
      <c r="Y532" s="82"/>
      <c r="Z532" s="83"/>
      <c r="AA532" s="13">
        <v>4819</v>
      </c>
      <c r="AB532" s="8">
        <v>9804</v>
      </c>
      <c r="AC532" s="23">
        <v>15749</v>
      </c>
      <c r="AD532" s="23">
        <v>18142</v>
      </c>
      <c r="AE532" s="23">
        <v>20218</v>
      </c>
      <c r="AF532" s="23">
        <v>21772</v>
      </c>
      <c r="AG532" s="23">
        <v>22351</v>
      </c>
      <c r="AH532" s="23">
        <v>18256</v>
      </c>
      <c r="AI532" s="23">
        <v>22353</v>
      </c>
      <c r="AJ532" s="23">
        <v>23368</v>
      </c>
      <c r="AK532" s="224">
        <v>28239</v>
      </c>
      <c r="AL532" s="224">
        <v>27961</v>
      </c>
      <c r="AM532" s="224"/>
      <c r="AN532" s="224"/>
      <c r="AO532" s="13">
        <v>544</v>
      </c>
      <c r="AP532" s="8">
        <v>322</v>
      </c>
      <c r="AQ532" s="23">
        <v>120</v>
      </c>
      <c r="AR532" s="23">
        <v>239</v>
      </c>
      <c r="AS532" s="23">
        <v>314</v>
      </c>
      <c r="AT532" s="23">
        <v>171</v>
      </c>
      <c r="AU532" s="150">
        <v>5</v>
      </c>
      <c r="AV532" s="150">
        <v>19</v>
      </c>
      <c r="AW532" s="150">
        <v>41</v>
      </c>
      <c r="AX532" s="150">
        <v>441</v>
      </c>
      <c r="AY532" s="213">
        <v>287</v>
      </c>
      <c r="AZ532" s="213">
        <v>160</v>
      </c>
      <c r="BA532" s="213"/>
      <c r="BB532" s="213"/>
      <c r="BC532" s="13">
        <v>2147</v>
      </c>
      <c r="BD532" s="8">
        <v>2543</v>
      </c>
      <c r="BE532" s="23">
        <v>4283</v>
      </c>
      <c r="BF532" s="37">
        <v>3540</v>
      </c>
      <c r="BG532" s="37">
        <v>6505</v>
      </c>
      <c r="BH532" s="37">
        <v>3704</v>
      </c>
      <c r="BI532" s="37">
        <v>3148</v>
      </c>
      <c r="BJ532" s="37">
        <v>1349</v>
      </c>
      <c r="BK532" s="37">
        <v>2850</v>
      </c>
      <c r="BL532" s="129">
        <v>3739</v>
      </c>
      <c r="BM532" s="224">
        <v>3549</v>
      </c>
      <c r="BN532" s="335">
        <v>3230</v>
      </c>
      <c r="BO532" s="223"/>
      <c r="BP532" s="223"/>
      <c r="BQ532" s="337">
        <v>473</v>
      </c>
      <c r="BR532" s="213">
        <v>300</v>
      </c>
      <c r="BS532" s="213"/>
      <c r="BT532" s="213"/>
      <c r="BU532" s="13">
        <v>6346</v>
      </c>
      <c r="BV532" s="8">
        <v>10892</v>
      </c>
      <c r="BW532" s="23">
        <v>11577</v>
      </c>
      <c r="BX532" s="23">
        <v>12312</v>
      </c>
      <c r="BY532" s="23">
        <v>12674</v>
      </c>
      <c r="BZ532" s="23">
        <v>10775</v>
      </c>
      <c r="CA532" s="23">
        <v>11082</v>
      </c>
      <c r="CB532" s="23">
        <v>8945</v>
      </c>
      <c r="CC532" s="23">
        <v>9414</v>
      </c>
      <c r="CD532" s="23">
        <v>7373</v>
      </c>
      <c r="CE532" s="224">
        <v>9499</v>
      </c>
      <c r="CF532" s="224">
        <v>9641</v>
      </c>
      <c r="CG532" s="224"/>
      <c r="CH532" s="224"/>
      <c r="CI532" s="13">
        <v>1763</v>
      </c>
      <c r="CJ532" s="8">
        <v>2407</v>
      </c>
      <c r="CK532" s="23">
        <v>493</v>
      </c>
      <c r="CL532" s="23">
        <v>1766</v>
      </c>
      <c r="CM532" s="23">
        <v>1531</v>
      </c>
      <c r="CN532" s="23">
        <v>1915</v>
      </c>
      <c r="CO532" s="23">
        <v>798</v>
      </c>
      <c r="CP532" s="23">
        <v>1826</v>
      </c>
      <c r="CQ532" s="23">
        <v>1819</v>
      </c>
      <c r="CR532" s="23">
        <v>545</v>
      </c>
      <c r="CS532" s="213">
        <v>216</v>
      </c>
      <c r="CT532" s="213">
        <v>289</v>
      </c>
      <c r="CU532" s="213"/>
      <c r="CV532" s="213"/>
    </row>
    <row r="533" spans="1:100" ht="12.95" customHeight="1" x14ac:dyDescent="0.2">
      <c r="A533" s="41" t="s">
        <v>366</v>
      </c>
      <c r="B533" s="6" t="s">
        <v>2580</v>
      </c>
      <c r="C533" s="9" t="s">
        <v>1911</v>
      </c>
      <c r="D533" s="285"/>
      <c r="K533" s="103">
        <v>26904</v>
      </c>
      <c r="L533" s="190">
        <v>30333</v>
      </c>
      <c r="M533" s="190">
        <v>31795</v>
      </c>
      <c r="N533" s="70">
        <f t="shared" si="90"/>
        <v>209</v>
      </c>
      <c r="O533" s="82">
        <f t="shared" si="91"/>
        <v>31795</v>
      </c>
      <c r="P533" s="83">
        <f t="shared" si="92"/>
        <v>0</v>
      </c>
      <c r="Q533" s="210">
        <v>31781</v>
      </c>
      <c r="R533" s="210">
        <v>33736</v>
      </c>
      <c r="S533" s="70">
        <f t="shared" si="83"/>
        <v>231</v>
      </c>
      <c r="T533" s="82">
        <f t="shared" si="93"/>
        <v>33736</v>
      </c>
      <c r="U533" s="83">
        <f t="shared" si="94"/>
        <v>0</v>
      </c>
      <c r="V533" s="136"/>
      <c r="W533" s="136"/>
      <c r="X533" s="70"/>
      <c r="Y533" s="82"/>
      <c r="Z533" s="83"/>
      <c r="AA533" s="287"/>
      <c r="AB533" s="286"/>
      <c r="AC533" s="286"/>
      <c r="AD533" s="286"/>
      <c r="AE533" s="286"/>
      <c r="AF533" s="286"/>
      <c r="AG533" s="286"/>
      <c r="AH533" s="190">
        <v>3133</v>
      </c>
      <c r="AI533" s="190">
        <v>2668</v>
      </c>
      <c r="AJ533" s="190">
        <v>2022</v>
      </c>
      <c r="AK533" s="224">
        <v>4192</v>
      </c>
      <c r="AL533" s="224">
        <v>4056</v>
      </c>
      <c r="AM533" s="224"/>
      <c r="AN533" s="224"/>
      <c r="AO533" s="287"/>
      <c r="AP533" s="286"/>
      <c r="AQ533" s="286"/>
      <c r="AR533" s="286"/>
      <c r="AS533" s="286"/>
      <c r="AT533" s="286"/>
      <c r="AU533" s="286"/>
      <c r="AV533" s="190">
        <v>1488</v>
      </c>
      <c r="AW533" s="190">
        <v>1742</v>
      </c>
      <c r="AX533" s="190">
        <v>2531</v>
      </c>
      <c r="AY533" s="224">
        <v>2521</v>
      </c>
      <c r="AZ533" s="224">
        <v>3682</v>
      </c>
      <c r="BA533" s="224"/>
      <c r="BB533" s="224"/>
      <c r="BC533" s="287"/>
      <c r="BD533" s="286"/>
      <c r="BE533" s="286"/>
      <c r="BF533" s="288"/>
      <c r="BG533" s="288"/>
      <c r="BH533" s="288"/>
      <c r="BI533" s="288"/>
      <c r="BJ533" s="288">
        <v>278</v>
      </c>
      <c r="BK533" s="288">
        <v>487</v>
      </c>
      <c r="BL533" s="289">
        <v>964</v>
      </c>
      <c r="BM533" s="213">
        <v>901</v>
      </c>
      <c r="BN533" s="335">
        <v>1691</v>
      </c>
      <c r="BO533" s="223"/>
      <c r="BP533" s="223"/>
      <c r="BQ533" s="337">
        <v>430</v>
      </c>
      <c r="BR533" s="213">
        <v>317</v>
      </c>
      <c r="BS533" s="213"/>
      <c r="BT533" s="213"/>
      <c r="BU533" s="287"/>
      <c r="BV533" s="286"/>
      <c r="BW533" s="286"/>
      <c r="BX533" s="283"/>
      <c r="BY533" s="283"/>
      <c r="BZ533" s="283"/>
      <c r="CA533" s="283"/>
      <c r="CB533" s="283">
        <v>21729</v>
      </c>
      <c r="CC533" s="283">
        <v>24977</v>
      </c>
      <c r="CD533" s="283">
        <v>25927</v>
      </c>
      <c r="CE533" s="224">
        <v>23737</v>
      </c>
      <c r="CF533" s="224">
        <v>23990</v>
      </c>
      <c r="CG533" s="224"/>
      <c r="CH533" s="224"/>
      <c r="CI533" s="287"/>
      <c r="CJ533" s="286"/>
      <c r="CK533" s="286"/>
      <c r="CL533" s="286"/>
      <c r="CM533" s="286"/>
      <c r="CN533" s="286"/>
      <c r="CO533" s="286"/>
      <c r="CP533" s="190">
        <v>276</v>
      </c>
      <c r="CQ533" s="190">
        <v>459</v>
      </c>
      <c r="CR533" s="190">
        <v>351</v>
      </c>
      <c r="CS533" s="213">
        <v>0</v>
      </c>
      <c r="CT533" s="213">
        <v>0</v>
      </c>
      <c r="CU533" s="213"/>
      <c r="CV533" s="213"/>
    </row>
    <row r="534" spans="1:100" ht="12.95" customHeight="1" x14ac:dyDescent="0.2">
      <c r="A534" s="41" t="s">
        <v>487</v>
      </c>
      <c r="B534" s="6" t="s">
        <v>1376</v>
      </c>
      <c r="C534" s="9" t="s">
        <v>1911</v>
      </c>
      <c r="D534" s="284"/>
      <c r="E534" s="8">
        <v>19647</v>
      </c>
      <c r="F534" s="23">
        <v>24060</v>
      </c>
      <c r="G534" s="163">
        <v>31104</v>
      </c>
      <c r="H534" s="23">
        <v>31968</v>
      </c>
      <c r="I534" s="23">
        <v>30780</v>
      </c>
      <c r="J534" s="23"/>
      <c r="K534" s="23">
        <v>26870</v>
      </c>
      <c r="L534" s="23">
        <v>27509</v>
      </c>
      <c r="M534" s="23">
        <v>27500</v>
      </c>
      <c r="N534" s="70">
        <f t="shared" si="90"/>
        <v>219</v>
      </c>
      <c r="O534" s="82">
        <f t="shared" si="91"/>
        <v>27500</v>
      </c>
      <c r="P534" s="83">
        <f t="shared" si="92"/>
        <v>0</v>
      </c>
      <c r="Q534" s="210">
        <v>30163</v>
      </c>
      <c r="R534" s="210">
        <v>32769</v>
      </c>
      <c r="S534" s="70">
        <f t="shared" si="83"/>
        <v>233</v>
      </c>
      <c r="T534" s="82">
        <f t="shared" si="93"/>
        <v>32769</v>
      </c>
      <c r="U534" s="83">
        <f t="shared" si="94"/>
        <v>0</v>
      </c>
      <c r="V534" s="136"/>
      <c r="W534" s="136"/>
      <c r="X534" s="70"/>
      <c r="Y534" s="82"/>
      <c r="Z534" s="83"/>
      <c r="AA534" s="13"/>
      <c r="AB534" s="8">
        <v>7490</v>
      </c>
      <c r="AC534" s="23">
        <v>10795</v>
      </c>
      <c r="AD534" s="23">
        <v>14232</v>
      </c>
      <c r="AE534" s="23">
        <v>15696</v>
      </c>
      <c r="AF534" s="23">
        <v>16960</v>
      </c>
      <c r="AG534" s="23"/>
      <c r="AH534" s="23">
        <v>16542</v>
      </c>
      <c r="AI534" s="23">
        <v>16765</v>
      </c>
      <c r="AJ534" s="23">
        <v>15786</v>
      </c>
      <c r="AK534" s="224">
        <v>16391</v>
      </c>
      <c r="AL534" s="224">
        <v>18988</v>
      </c>
      <c r="AM534" s="224"/>
      <c r="AN534" s="224"/>
      <c r="AO534" s="13"/>
      <c r="AP534" s="8">
        <v>75</v>
      </c>
      <c r="AQ534" s="23">
        <v>210</v>
      </c>
      <c r="AR534" s="23">
        <v>0</v>
      </c>
      <c r="AS534" s="23">
        <v>0</v>
      </c>
      <c r="AT534" s="23">
        <v>0</v>
      </c>
      <c r="AU534" s="150"/>
      <c r="AV534" s="150">
        <v>37</v>
      </c>
      <c r="AW534" s="150">
        <v>0</v>
      </c>
      <c r="AX534" s="150">
        <v>1086</v>
      </c>
      <c r="AY534" s="224">
        <v>1645</v>
      </c>
      <c r="AZ534" s="224">
        <v>1150</v>
      </c>
      <c r="BA534" s="224"/>
      <c r="BB534" s="224"/>
      <c r="BC534" s="13"/>
      <c r="BD534" s="8">
        <v>660</v>
      </c>
      <c r="BE534" s="23">
        <v>1371</v>
      </c>
      <c r="BF534" s="37">
        <v>1214</v>
      </c>
      <c r="BG534" s="37">
        <v>1044</v>
      </c>
      <c r="BH534" s="37">
        <v>528</v>
      </c>
      <c r="BI534" s="37"/>
      <c r="BJ534" s="37">
        <v>365</v>
      </c>
      <c r="BK534" s="37">
        <v>515</v>
      </c>
      <c r="BL534" s="129">
        <v>675</v>
      </c>
      <c r="BM534" s="213">
        <v>560</v>
      </c>
      <c r="BN534" s="342">
        <v>630</v>
      </c>
      <c r="BO534" s="233"/>
      <c r="BP534" s="233"/>
      <c r="BQ534" s="336">
        <v>1705</v>
      </c>
      <c r="BR534" s="224">
        <v>1201</v>
      </c>
      <c r="BS534" s="224"/>
      <c r="BT534" s="224"/>
      <c r="BU534" s="13"/>
      <c r="BV534" s="8">
        <v>10376</v>
      </c>
      <c r="BW534" s="23">
        <v>10784</v>
      </c>
      <c r="BX534" s="23">
        <v>14092</v>
      </c>
      <c r="BY534" s="23">
        <v>13955</v>
      </c>
      <c r="BZ534" s="23">
        <v>11737</v>
      </c>
      <c r="CA534" s="23"/>
      <c r="CB534" s="23">
        <v>8912</v>
      </c>
      <c r="CC534" s="23">
        <v>8492</v>
      </c>
      <c r="CD534" s="23">
        <v>8528</v>
      </c>
      <c r="CE534" s="224">
        <v>9553</v>
      </c>
      <c r="CF534" s="224">
        <v>10563</v>
      </c>
      <c r="CG534" s="224"/>
      <c r="CH534" s="224"/>
      <c r="CI534" s="13"/>
      <c r="CJ534" s="8">
        <v>1046</v>
      </c>
      <c r="CK534" s="23">
        <v>900</v>
      </c>
      <c r="CL534" s="23">
        <v>1566</v>
      </c>
      <c r="CM534" s="23">
        <v>1273</v>
      </c>
      <c r="CN534" s="23">
        <v>1555</v>
      </c>
      <c r="CO534" s="23"/>
      <c r="CP534" s="23">
        <v>1014</v>
      </c>
      <c r="CQ534" s="23">
        <v>1737</v>
      </c>
      <c r="CR534" s="23">
        <v>1425</v>
      </c>
      <c r="CS534" s="213">
        <v>309</v>
      </c>
      <c r="CT534" s="213">
        <v>237</v>
      </c>
      <c r="CU534" s="213"/>
      <c r="CV534" s="213"/>
    </row>
    <row r="535" spans="1:100" ht="12.95" customHeight="1" x14ac:dyDescent="0.2">
      <c r="A535" s="41" t="s">
        <v>344</v>
      </c>
      <c r="B535" s="6" t="s">
        <v>188</v>
      </c>
      <c r="C535" s="9" t="s">
        <v>1911</v>
      </c>
      <c r="D535" s="285"/>
      <c r="K535" s="103">
        <v>14480</v>
      </c>
      <c r="L535" s="190">
        <v>16503</v>
      </c>
      <c r="M535" s="190">
        <v>14373</v>
      </c>
      <c r="N535" s="70">
        <f t="shared" si="90"/>
        <v>258</v>
      </c>
      <c r="O535" s="82">
        <f t="shared" si="91"/>
        <v>14373</v>
      </c>
      <c r="P535" s="83">
        <f t="shared" si="92"/>
        <v>0</v>
      </c>
      <c r="Q535" s="210">
        <v>28572</v>
      </c>
      <c r="R535" s="210">
        <v>32070</v>
      </c>
      <c r="S535" s="70">
        <f t="shared" si="83"/>
        <v>236</v>
      </c>
      <c r="T535" s="82">
        <f t="shared" si="93"/>
        <v>32070</v>
      </c>
      <c r="U535" s="83">
        <f t="shared" si="94"/>
        <v>0</v>
      </c>
      <c r="V535" s="136"/>
      <c r="W535" s="136"/>
      <c r="X535" s="70"/>
      <c r="Y535" s="82"/>
      <c r="Z535" s="83"/>
      <c r="AA535" s="287"/>
      <c r="AB535" s="286"/>
      <c r="AC535" s="286"/>
      <c r="AD535" s="286"/>
      <c r="AE535" s="286"/>
      <c r="AF535" s="286"/>
      <c r="AG535" s="286"/>
      <c r="AH535" s="190">
        <v>11232</v>
      </c>
      <c r="AI535" s="190">
        <v>13866</v>
      </c>
      <c r="AJ535" s="190">
        <v>11859</v>
      </c>
      <c r="AK535" s="224">
        <v>25172</v>
      </c>
      <c r="AL535" s="224">
        <v>28105</v>
      </c>
      <c r="AM535" s="224"/>
      <c r="AN535" s="224"/>
      <c r="AO535" s="287"/>
      <c r="AP535" s="286"/>
      <c r="AQ535" s="286"/>
      <c r="AR535" s="286"/>
      <c r="AS535" s="286"/>
      <c r="AT535" s="286"/>
      <c r="AU535" s="286"/>
      <c r="AV535" s="190">
        <v>874</v>
      </c>
      <c r="AW535" s="190">
        <v>1084</v>
      </c>
      <c r="AX535" s="190">
        <v>945</v>
      </c>
      <c r="AY535" s="224">
        <v>1248</v>
      </c>
      <c r="AZ535" s="224">
        <v>2308</v>
      </c>
      <c r="BA535" s="224"/>
      <c r="BB535" s="224"/>
      <c r="BC535" s="287"/>
      <c r="BD535" s="286"/>
      <c r="BE535" s="286"/>
      <c r="BF535" s="288"/>
      <c r="BG535" s="288"/>
      <c r="BH535" s="288"/>
      <c r="BI535" s="288"/>
      <c r="BJ535" s="288">
        <v>233</v>
      </c>
      <c r="BK535" s="288">
        <v>154</v>
      </c>
      <c r="BL535" s="289">
        <v>164</v>
      </c>
      <c r="BM535" s="213">
        <v>165</v>
      </c>
      <c r="BN535" s="342">
        <v>159</v>
      </c>
      <c r="BO535" s="233"/>
      <c r="BP535" s="233"/>
      <c r="BQ535" s="337"/>
      <c r="BR535" s="213">
        <v>175</v>
      </c>
      <c r="BS535" s="213"/>
      <c r="BT535" s="213"/>
      <c r="BU535" s="287"/>
      <c r="BV535" s="286"/>
      <c r="BW535" s="286"/>
      <c r="BX535" s="283"/>
      <c r="BY535" s="283"/>
      <c r="BZ535" s="283"/>
      <c r="CA535" s="283"/>
      <c r="CB535" s="283">
        <v>1280</v>
      </c>
      <c r="CC535" s="283">
        <v>1136</v>
      </c>
      <c r="CD535" s="283">
        <v>1341</v>
      </c>
      <c r="CE535" s="224">
        <v>1488</v>
      </c>
      <c r="CF535" s="224">
        <v>1257</v>
      </c>
      <c r="CG535" s="224"/>
      <c r="CH535" s="224"/>
      <c r="CI535" s="287"/>
      <c r="CJ535" s="286"/>
      <c r="CK535" s="286"/>
      <c r="CL535" s="286"/>
      <c r="CM535" s="286"/>
      <c r="CN535" s="286"/>
      <c r="CO535" s="286"/>
      <c r="CP535" s="190">
        <v>861</v>
      </c>
      <c r="CQ535" s="190">
        <v>263</v>
      </c>
      <c r="CR535" s="190">
        <v>64</v>
      </c>
      <c r="CS535" s="213">
        <v>499</v>
      </c>
      <c r="CT535" s="213">
        <v>66</v>
      </c>
      <c r="CU535" s="213"/>
      <c r="CV535" s="213"/>
    </row>
    <row r="536" spans="1:100" ht="12.95" customHeight="1" x14ac:dyDescent="0.2">
      <c r="A536" s="41" t="s">
        <v>405</v>
      </c>
      <c r="B536" s="6" t="s">
        <v>865</v>
      </c>
      <c r="C536" s="9" t="s">
        <v>1911</v>
      </c>
      <c r="D536" s="285"/>
      <c r="K536" s="103">
        <v>28374</v>
      </c>
      <c r="L536" s="190">
        <v>26872</v>
      </c>
      <c r="M536" s="190">
        <v>27104</v>
      </c>
      <c r="N536" s="70">
        <f t="shared" si="90"/>
        <v>221</v>
      </c>
      <c r="O536" s="82">
        <f t="shared" si="91"/>
        <v>27104</v>
      </c>
      <c r="P536" s="83">
        <f t="shared" si="92"/>
        <v>0</v>
      </c>
      <c r="Q536" s="210">
        <v>27700</v>
      </c>
      <c r="R536" s="210">
        <v>31443</v>
      </c>
      <c r="S536" s="70">
        <f t="shared" si="83"/>
        <v>239</v>
      </c>
      <c r="T536" s="82">
        <f t="shared" si="93"/>
        <v>31443</v>
      </c>
      <c r="U536" s="83">
        <f t="shared" si="94"/>
        <v>0</v>
      </c>
      <c r="V536" s="136"/>
      <c r="W536" s="136"/>
      <c r="X536" s="70"/>
      <c r="Y536" s="82"/>
      <c r="Z536" s="83"/>
      <c r="AA536" s="287"/>
      <c r="AB536" s="286"/>
      <c r="AC536" s="286"/>
      <c r="AD536" s="286"/>
      <c r="AE536" s="286"/>
      <c r="AF536" s="286"/>
      <c r="AG536" s="286"/>
      <c r="AH536" s="190">
        <v>11716</v>
      </c>
      <c r="AI536" s="190">
        <v>10722</v>
      </c>
      <c r="AJ536" s="190">
        <v>12196</v>
      </c>
      <c r="AK536" s="224">
        <v>11850</v>
      </c>
      <c r="AL536" s="224">
        <v>14140</v>
      </c>
      <c r="AM536" s="224"/>
      <c r="AN536" s="224"/>
      <c r="AO536" s="287"/>
      <c r="AP536" s="286"/>
      <c r="AQ536" s="286"/>
      <c r="AR536" s="286"/>
      <c r="AS536" s="286"/>
      <c r="AT536" s="286"/>
      <c r="AU536" s="286"/>
      <c r="AV536" s="190">
        <v>2912</v>
      </c>
      <c r="AW536" s="190">
        <v>3252</v>
      </c>
      <c r="AX536" s="190">
        <v>3252</v>
      </c>
      <c r="AY536" s="224">
        <v>3450</v>
      </c>
      <c r="AZ536" s="224">
        <v>4560</v>
      </c>
      <c r="BA536" s="224"/>
      <c r="BB536" s="224"/>
      <c r="BC536" s="287"/>
      <c r="BD536" s="286"/>
      <c r="BE536" s="286"/>
      <c r="BF536" s="288"/>
      <c r="BG536" s="288"/>
      <c r="BH536" s="288"/>
      <c r="BI536" s="288"/>
      <c r="BJ536" s="288">
        <v>9872</v>
      </c>
      <c r="BK536" s="288">
        <v>8615</v>
      </c>
      <c r="BL536" s="289">
        <v>8262</v>
      </c>
      <c r="BM536" s="213">
        <v>0</v>
      </c>
      <c r="BN536" s="335">
        <v>5638</v>
      </c>
      <c r="BO536" s="223"/>
      <c r="BP536" s="223"/>
      <c r="BQ536" s="336">
        <v>8450</v>
      </c>
      <c r="BR536" s="224">
        <v>1585</v>
      </c>
      <c r="BS536" s="224"/>
      <c r="BT536" s="224"/>
      <c r="BU536" s="287"/>
      <c r="BV536" s="286"/>
      <c r="BW536" s="286"/>
      <c r="BX536" s="283"/>
      <c r="BY536" s="283"/>
      <c r="BZ536" s="283"/>
      <c r="CA536" s="283"/>
      <c r="CB536" s="283">
        <v>3383</v>
      </c>
      <c r="CC536" s="283">
        <v>3794</v>
      </c>
      <c r="CD536" s="283">
        <v>2989</v>
      </c>
      <c r="CE536" s="224">
        <v>3500</v>
      </c>
      <c r="CF536" s="224">
        <v>5520</v>
      </c>
      <c r="CG536" s="224"/>
      <c r="CH536" s="224"/>
      <c r="CI536" s="287"/>
      <c r="CJ536" s="286"/>
      <c r="CK536" s="286"/>
      <c r="CL536" s="286"/>
      <c r="CM536" s="286"/>
      <c r="CN536" s="286"/>
      <c r="CO536" s="286"/>
      <c r="CP536" s="190">
        <v>491</v>
      </c>
      <c r="CQ536" s="190">
        <v>489</v>
      </c>
      <c r="CR536" s="190">
        <v>405</v>
      </c>
      <c r="CS536" s="213">
        <v>450</v>
      </c>
      <c r="CT536" s="213">
        <v>0</v>
      </c>
      <c r="CU536" s="213"/>
      <c r="CV536" s="213"/>
    </row>
    <row r="537" spans="1:100" s="12" customFormat="1" ht="12.95" customHeight="1" x14ac:dyDescent="0.2">
      <c r="A537" s="41" t="s">
        <v>398</v>
      </c>
      <c r="B537" s="6" t="s">
        <v>1470</v>
      </c>
      <c r="C537" s="9" t="s">
        <v>1911</v>
      </c>
      <c r="D537" s="284">
        <v>11655</v>
      </c>
      <c r="E537" s="293"/>
      <c r="F537" s="23"/>
      <c r="G537" s="163"/>
      <c r="H537" s="23"/>
      <c r="I537" s="23"/>
      <c r="J537" s="23"/>
      <c r="K537" s="23">
        <v>19001</v>
      </c>
      <c r="L537" s="23">
        <v>23293</v>
      </c>
      <c r="M537" s="23">
        <v>25050</v>
      </c>
      <c r="N537" s="70">
        <f t="shared" si="90"/>
        <v>229</v>
      </c>
      <c r="O537" s="82">
        <f t="shared" si="91"/>
        <v>25050</v>
      </c>
      <c r="P537" s="83">
        <f t="shared" si="92"/>
        <v>0</v>
      </c>
      <c r="Q537" s="210">
        <v>26331</v>
      </c>
      <c r="R537" s="210">
        <v>27455</v>
      </c>
      <c r="S537" s="70">
        <f t="shared" si="83"/>
        <v>250</v>
      </c>
      <c r="T537" s="82">
        <f t="shared" si="93"/>
        <v>27455</v>
      </c>
      <c r="U537" s="83">
        <f t="shared" si="94"/>
        <v>0</v>
      </c>
      <c r="V537" s="136"/>
      <c r="W537" s="136"/>
      <c r="X537" s="70"/>
      <c r="Y537" s="82"/>
      <c r="Z537" s="83"/>
      <c r="AA537" s="284">
        <v>5806</v>
      </c>
      <c r="AB537" s="293"/>
      <c r="AC537" s="23"/>
      <c r="AD537" s="23"/>
      <c r="AE537" s="23"/>
      <c r="AF537" s="23"/>
      <c r="AG537" s="23"/>
      <c r="AH537" s="23">
        <v>9801</v>
      </c>
      <c r="AI537" s="23">
        <v>12476</v>
      </c>
      <c r="AJ537" s="23">
        <v>13282</v>
      </c>
      <c r="AK537" s="220">
        <v>14586</v>
      </c>
      <c r="AL537" s="220">
        <v>15085</v>
      </c>
      <c r="AM537" s="220"/>
      <c r="AN537" s="220"/>
      <c r="AO537" s="284">
        <v>1879</v>
      </c>
      <c r="AP537" s="293"/>
      <c r="AQ537" s="23"/>
      <c r="AR537" s="23"/>
      <c r="AS537" s="23"/>
      <c r="AT537" s="23"/>
      <c r="AU537" s="23"/>
      <c r="AV537" s="23">
        <v>921</v>
      </c>
      <c r="AW537" s="23">
        <v>1471</v>
      </c>
      <c r="AX537" s="23">
        <v>4167</v>
      </c>
      <c r="AY537" s="220">
        <v>3667</v>
      </c>
      <c r="AZ537" s="220">
        <v>3205</v>
      </c>
      <c r="BA537" s="220"/>
      <c r="BB537" s="220"/>
      <c r="BC537" s="284">
        <v>94</v>
      </c>
      <c r="BD537" s="293"/>
      <c r="BE537" s="23"/>
      <c r="BF537" s="37"/>
      <c r="BG537" s="37"/>
      <c r="BH537" s="37"/>
      <c r="BI537" s="37"/>
      <c r="BJ537" s="37">
        <v>1332</v>
      </c>
      <c r="BK537" s="37">
        <v>343</v>
      </c>
      <c r="BL537" s="129">
        <v>497</v>
      </c>
      <c r="BM537" s="343">
        <v>311</v>
      </c>
      <c r="BN537" s="347">
        <v>499</v>
      </c>
      <c r="BO537" s="348"/>
      <c r="BP537" s="348"/>
      <c r="BQ537" s="346">
        <v>258</v>
      </c>
      <c r="BR537" s="343">
        <v>378</v>
      </c>
      <c r="BS537" s="343"/>
      <c r="BT537" s="343"/>
      <c r="BU537" s="284">
        <v>3357</v>
      </c>
      <c r="BV537" s="293"/>
      <c r="BW537" s="23"/>
      <c r="BX537" s="23"/>
      <c r="BY537" s="23"/>
      <c r="BZ537" s="23"/>
      <c r="CA537" s="23"/>
      <c r="CB537" s="23">
        <v>6947</v>
      </c>
      <c r="CC537" s="23">
        <v>8216</v>
      </c>
      <c r="CD537" s="23">
        <v>6268</v>
      </c>
      <c r="CE537" s="220">
        <v>7081</v>
      </c>
      <c r="CF537" s="220">
        <v>7546</v>
      </c>
      <c r="CG537" s="220"/>
      <c r="CH537" s="220"/>
      <c r="CI537" s="284">
        <v>519</v>
      </c>
      <c r="CJ537" s="293"/>
      <c r="CK537" s="23"/>
      <c r="CL537" s="23"/>
      <c r="CM537" s="23"/>
      <c r="CN537" s="23"/>
      <c r="CO537" s="23"/>
      <c r="CP537" s="23">
        <v>0</v>
      </c>
      <c r="CQ537" s="23">
        <v>787</v>
      </c>
      <c r="CR537" s="23">
        <v>836</v>
      </c>
      <c r="CS537" s="343">
        <v>428</v>
      </c>
      <c r="CT537" s="343">
        <v>742</v>
      </c>
      <c r="CU537" s="343"/>
      <c r="CV537" s="343"/>
    </row>
    <row r="538" spans="1:100" s="12" customFormat="1" ht="12.95" customHeight="1" x14ac:dyDescent="0.2">
      <c r="A538" s="41"/>
      <c r="B538" s="383" t="s">
        <v>2214</v>
      </c>
      <c r="C538" s="22" t="s">
        <v>1911</v>
      </c>
      <c r="D538" s="285"/>
      <c r="E538" s="104"/>
      <c r="F538" s="21"/>
      <c r="G538" s="104"/>
      <c r="H538" s="21"/>
      <c r="I538" s="21"/>
      <c r="J538" s="21"/>
      <c r="K538" s="103">
        <v>23729</v>
      </c>
      <c r="L538" s="190">
        <v>25052</v>
      </c>
      <c r="M538" s="190">
        <v>29808</v>
      </c>
      <c r="N538" s="70">
        <f t="shared" si="90"/>
        <v>212</v>
      </c>
      <c r="O538" s="82">
        <f t="shared" si="91"/>
        <v>29808</v>
      </c>
      <c r="P538" s="83">
        <f t="shared" si="92"/>
        <v>0</v>
      </c>
      <c r="Q538" s="210">
        <v>26521</v>
      </c>
      <c r="R538" s="119">
        <v>26093</v>
      </c>
      <c r="S538" s="70">
        <f t="shared" si="83"/>
        <v>255</v>
      </c>
      <c r="T538" s="82">
        <f t="shared" si="93"/>
        <v>26093</v>
      </c>
      <c r="U538" s="83">
        <f t="shared" si="94"/>
        <v>0</v>
      </c>
      <c r="V538" s="136"/>
      <c r="W538" s="136"/>
      <c r="X538" s="70"/>
      <c r="Y538" s="82"/>
      <c r="Z538" s="83"/>
      <c r="AA538" s="287"/>
      <c r="AB538" s="286"/>
      <c r="AC538" s="286"/>
      <c r="AD538" s="286"/>
      <c r="AE538" s="286"/>
      <c r="AF538" s="286"/>
      <c r="AG538" s="286"/>
      <c r="AH538" s="190">
        <v>8964</v>
      </c>
      <c r="AI538" s="190">
        <v>10872</v>
      </c>
      <c r="AJ538" s="190">
        <v>13500</v>
      </c>
      <c r="AK538" s="211">
        <v>13591</v>
      </c>
      <c r="AL538" s="220">
        <v>13210</v>
      </c>
      <c r="AM538" s="220"/>
      <c r="AN538" s="220"/>
      <c r="AO538" s="287"/>
      <c r="AP538" s="286"/>
      <c r="AQ538" s="286"/>
      <c r="AR538" s="286"/>
      <c r="AS538" s="286"/>
      <c r="AT538" s="286"/>
      <c r="AU538" s="286"/>
      <c r="AV538" s="190">
        <v>2082</v>
      </c>
      <c r="AW538" s="190">
        <v>2069</v>
      </c>
      <c r="AX538" s="190">
        <v>2177</v>
      </c>
      <c r="AY538" s="211">
        <v>1733</v>
      </c>
      <c r="AZ538" s="220">
        <v>1058</v>
      </c>
      <c r="BA538" s="220"/>
      <c r="BB538" s="220"/>
      <c r="BC538" s="287"/>
      <c r="BD538" s="286"/>
      <c r="BE538" s="286"/>
      <c r="BF538" s="288"/>
      <c r="BG538" s="288"/>
      <c r="BH538" s="288"/>
      <c r="BI538" s="288"/>
      <c r="BJ538" s="288">
        <v>390</v>
      </c>
      <c r="BK538" s="288">
        <v>398</v>
      </c>
      <c r="BL538" s="289">
        <v>361</v>
      </c>
      <c r="BM538" s="350">
        <v>788</v>
      </c>
      <c r="BN538" s="347">
        <v>579</v>
      </c>
      <c r="BO538" s="348"/>
      <c r="BP538" s="348"/>
      <c r="BQ538" s="352">
        <v>347</v>
      </c>
      <c r="BR538" s="343">
        <v>454</v>
      </c>
      <c r="BS538" s="343"/>
      <c r="BT538" s="343"/>
      <c r="BU538" s="287"/>
      <c r="BV538" s="286"/>
      <c r="BW538" s="286"/>
      <c r="BX538" s="283"/>
      <c r="BY538" s="283"/>
      <c r="BZ538" s="283"/>
      <c r="CA538" s="283"/>
      <c r="CB538" s="283">
        <v>11500</v>
      </c>
      <c r="CC538" s="283">
        <v>10967</v>
      </c>
      <c r="CD538" s="283">
        <v>12718</v>
      </c>
      <c r="CE538" s="211">
        <v>9506</v>
      </c>
      <c r="CF538" s="220">
        <v>10109</v>
      </c>
      <c r="CG538" s="220"/>
      <c r="CH538" s="220"/>
      <c r="CI538" s="287"/>
      <c r="CJ538" s="286"/>
      <c r="CK538" s="286"/>
      <c r="CL538" s="286"/>
      <c r="CM538" s="286"/>
      <c r="CN538" s="286"/>
      <c r="CO538" s="286"/>
      <c r="CP538" s="190">
        <v>793</v>
      </c>
      <c r="CQ538" s="190">
        <v>746</v>
      </c>
      <c r="CR538" s="190">
        <v>1052</v>
      </c>
      <c r="CS538" s="350">
        <v>556</v>
      </c>
      <c r="CT538" s="348">
        <v>683</v>
      </c>
      <c r="CU538" s="348"/>
      <c r="CV538" s="348"/>
    </row>
    <row r="539" spans="1:100" ht="12.95" customHeight="1" x14ac:dyDescent="0.2">
      <c r="A539" s="41" t="s">
        <v>361</v>
      </c>
      <c r="B539" s="6" t="s">
        <v>1330</v>
      </c>
      <c r="C539" s="9" t="s">
        <v>1911</v>
      </c>
      <c r="D539" s="285"/>
      <c r="K539" s="103">
        <v>17182</v>
      </c>
      <c r="L539" s="190">
        <v>14617</v>
      </c>
      <c r="M539" s="190">
        <v>13301</v>
      </c>
      <c r="N539" s="70">
        <f t="shared" si="90"/>
        <v>263</v>
      </c>
      <c r="O539" s="82">
        <f t="shared" si="91"/>
        <v>13301</v>
      </c>
      <c r="P539" s="83">
        <f t="shared" si="92"/>
        <v>0</v>
      </c>
      <c r="Q539" s="210">
        <v>26391</v>
      </c>
      <c r="R539" s="210">
        <v>25051</v>
      </c>
      <c r="S539" s="70">
        <f t="shared" si="83"/>
        <v>259</v>
      </c>
      <c r="T539" s="82">
        <f t="shared" si="93"/>
        <v>25051</v>
      </c>
      <c r="U539" s="83">
        <f t="shared" si="94"/>
        <v>0</v>
      </c>
      <c r="V539" s="136"/>
      <c r="W539" s="136"/>
      <c r="X539" s="70"/>
      <c r="Y539" s="82"/>
      <c r="Z539" s="83"/>
      <c r="AA539" s="287"/>
      <c r="AB539" s="286"/>
      <c r="AC539" s="286"/>
      <c r="AD539" s="286"/>
      <c r="AE539" s="286"/>
      <c r="AF539" s="286"/>
      <c r="AG539" s="286"/>
      <c r="AH539" s="190">
        <v>10254</v>
      </c>
      <c r="AI539" s="190">
        <v>8591</v>
      </c>
      <c r="AJ539" s="190">
        <v>8084</v>
      </c>
      <c r="AK539" s="220">
        <v>19738</v>
      </c>
      <c r="AL539" s="220">
        <v>18736</v>
      </c>
      <c r="AM539" s="220"/>
      <c r="AN539" s="220"/>
      <c r="AO539" s="287"/>
      <c r="AP539" s="286"/>
      <c r="AQ539" s="286"/>
      <c r="AR539" s="286"/>
      <c r="AS539" s="286"/>
      <c r="AT539" s="286"/>
      <c r="AU539" s="286"/>
      <c r="AV539" s="190">
        <v>1242</v>
      </c>
      <c r="AW539" s="190">
        <v>1328</v>
      </c>
      <c r="AX539" s="190">
        <v>1023</v>
      </c>
      <c r="AY539" s="343">
        <v>719</v>
      </c>
      <c r="AZ539" s="343">
        <v>232</v>
      </c>
      <c r="BA539" s="343"/>
      <c r="BB539" s="343"/>
      <c r="BC539" s="287"/>
      <c r="BD539" s="286"/>
      <c r="BE539" s="286"/>
      <c r="BF539" s="288"/>
      <c r="BG539" s="288"/>
      <c r="BH539" s="288"/>
      <c r="BI539" s="288"/>
      <c r="BJ539" s="288">
        <v>2265</v>
      </c>
      <c r="BK539" s="288">
        <v>2402</v>
      </c>
      <c r="BL539" s="289">
        <v>1769</v>
      </c>
      <c r="BM539" s="220">
        <v>1744</v>
      </c>
      <c r="BN539" s="344">
        <v>1529</v>
      </c>
      <c r="BO539" s="345"/>
      <c r="BP539" s="345"/>
      <c r="BQ539" s="349">
        <v>1649</v>
      </c>
      <c r="BR539" s="220">
        <v>1144</v>
      </c>
      <c r="BS539" s="220"/>
      <c r="BT539" s="220"/>
      <c r="BU539" s="287"/>
      <c r="BV539" s="286"/>
      <c r="BW539" s="286"/>
      <c r="BX539" s="283"/>
      <c r="BY539" s="283"/>
      <c r="BZ539" s="283"/>
      <c r="CA539" s="283"/>
      <c r="CB539" s="283">
        <v>2169</v>
      </c>
      <c r="CC539" s="283">
        <v>1492</v>
      </c>
      <c r="CD539" s="283">
        <v>1212</v>
      </c>
      <c r="CE539" s="220">
        <v>1869</v>
      </c>
      <c r="CF539" s="220">
        <v>2631</v>
      </c>
      <c r="CG539" s="220"/>
      <c r="CH539" s="220"/>
      <c r="CI539" s="287"/>
      <c r="CJ539" s="286"/>
      <c r="CK539" s="286"/>
      <c r="CL539" s="286"/>
      <c r="CM539" s="286"/>
      <c r="CN539" s="286"/>
      <c r="CO539" s="286"/>
      <c r="CP539" s="190">
        <v>1252</v>
      </c>
      <c r="CQ539" s="190">
        <v>804</v>
      </c>
      <c r="CR539" s="190">
        <v>1213</v>
      </c>
      <c r="CS539" s="343">
        <v>672</v>
      </c>
      <c r="CT539" s="343">
        <v>779</v>
      </c>
      <c r="CU539" s="343"/>
      <c r="CV539" s="343"/>
    </row>
    <row r="540" spans="1:100" ht="12.95" customHeight="1" x14ac:dyDescent="0.2">
      <c r="A540" s="41" t="s">
        <v>368</v>
      </c>
      <c r="B540" s="6" t="s">
        <v>671</v>
      </c>
      <c r="C540" s="9" t="s">
        <v>1911</v>
      </c>
      <c r="D540" s="285"/>
      <c r="K540" s="103">
        <v>16710</v>
      </c>
      <c r="L540" s="190">
        <v>14948</v>
      </c>
      <c r="M540" s="190">
        <v>20644</v>
      </c>
      <c r="N540" s="70">
        <f t="shared" si="90"/>
        <v>239</v>
      </c>
      <c r="O540" s="82">
        <f t="shared" si="91"/>
        <v>20644</v>
      </c>
      <c r="P540" s="83">
        <f t="shared" si="92"/>
        <v>0</v>
      </c>
      <c r="Q540" s="210">
        <v>27036</v>
      </c>
      <c r="R540" s="210">
        <v>21748</v>
      </c>
      <c r="S540" s="70">
        <f t="shared" si="83"/>
        <v>269</v>
      </c>
      <c r="T540" s="82">
        <f t="shared" si="93"/>
        <v>21748</v>
      </c>
      <c r="U540" s="83">
        <f t="shared" si="94"/>
        <v>0</v>
      </c>
      <c r="V540" s="136"/>
      <c r="W540" s="136"/>
      <c r="X540" s="70"/>
      <c r="Y540" s="82"/>
      <c r="Z540" s="83"/>
      <c r="AA540" s="287"/>
      <c r="AB540" s="286"/>
      <c r="AC540" s="286"/>
      <c r="AD540" s="286"/>
      <c r="AE540" s="286"/>
      <c r="AF540" s="286"/>
      <c r="AG540" s="286"/>
      <c r="AH540" s="190">
        <v>13034</v>
      </c>
      <c r="AI540" s="190">
        <v>11566</v>
      </c>
      <c r="AJ540" s="190">
        <v>17098</v>
      </c>
      <c r="AK540" s="220">
        <v>17334</v>
      </c>
      <c r="AL540" s="220">
        <v>11807</v>
      </c>
      <c r="AM540" s="220"/>
      <c r="AN540" s="220"/>
      <c r="AO540" s="287"/>
      <c r="AP540" s="286"/>
      <c r="AQ540" s="286"/>
      <c r="AR540" s="286"/>
      <c r="AS540" s="286"/>
      <c r="AT540" s="286"/>
      <c r="AU540" s="286"/>
      <c r="AV540" s="190">
        <v>74</v>
      </c>
      <c r="AW540" s="190">
        <v>12</v>
      </c>
      <c r="AX540" s="190">
        <v>11</v>
      </c>
      <c r="AY540" s="343">
        <v>7</v>
      </c>
      <c r="AZ540" s="343">
        <v>19</v>
      </c>
      <c r="BA540" s="343"/>
      <c r="BB540" s="343"/>
      <c r="BC540" s="287"/>
      <c r="BD540" s="286"/>
      <c r="BE540" s="286"/>
      <c r="BF540" s="288"/>
      <c r="BG540" s="288"/>
      <c r="BH540" s="288"/>
      <c r="BI540" s="288"/>
      <c r="BJ540" s="288">
        <v>427</v>
      </c>
      <c r="BK540" s="288">
        <v>592</v>
      </c>
      <c r="BL540" s="289">
        <v>729</v>
      </c>
      <c r="BM540" s="220">
        <v>1109</v>
      </c>
      <c r="BN540" s="344">
        <v>1496</v>
      </c>
      <c r="BO540" s="345"/>
      <c r="BP540" s="345"/>
      <c r="BQ540" s="346">
        <v>0</v>
      </c>
      <c r="BR540" s="343">
        <v>0</v>
      </c>
      <c r="BS540" s="343"/>
      <c r="BT540" s="343"/>
      <c r="BU540" s="287"/>
      <c r="BV540" s="286"/>
      <c r="BW540" s="286"/>
      <c r="BX540" s="283"/>
      <c r="BY540" s="283"/>
      <c r="BZ540" s="283"/>
      <c r="CA540" s="283"/>
      <c r="CB540" s="283">
        <v>3175</v>
      </c>
      <c r="CC540" s="283">
        <v>2778</v>
      </c>
      <c r="CD540" s="283">
        <v>2806</v>
      </c>
      <c r="CE540" s="220">
        <v>8586</v>
      </c>
      <c r="CF540" s="220">
        <v>8426</v>
      </c>
      <c r="CG540" s="220"/>
      <c r="CH540" s="220"/>
      <c r="CI540" s="287"/>
      <c r="CJ540" s="286"/>
      <c r="CK540" s="286"/>
      <c r="CL540" s="286"/>
      <c r="CM540" s="286"/>
      <c r="CN540" s="286"/>
      <c r="CO540" s="286"/>
      <c r="CP540" s="190">
        <v>0</v>
      </c>
      <c r="CQ540" s="190">
        <v>0</v>
      </c>
      <c r="CR540" s="190">
        <v>0</v>
      </c>
      <c r="CS540" s="343">
        <v>0</v>
      </c>
      <c r="CT540" s="343">
        <v>0</v>
      </c>
      <c r="CU540" s="343"/>
      <c r="CV540" s="343"/>
    </row>
    <row r="541" spans="1:100" ht="12.95" customHeight="1" x14ac:dyDescent="0.2">
      <c r="A541" s="44" t="s">
        <v>389</v>
      </c>
      <c r="B541" s="6" t="s">
        <v>1549</v>
      </c>
      <c r="C541" s="9" t="s">
        <v>1911</v>
      </c>
      <c r="D541" s="285"/>
      <c r="K541" s="103">
        <v>9744</v>
      </c>
      <c r="L541" s="190">
        <v>10373</v>
      </c>
      <c r="M541" s="190">
        <v>10275</v>
      </c>
      <c r="N541" s="70">
        <f t="shared" si="90"/>
        <v>287</v>
      </c>
      <c r="O541" s="82">
        <f t="shared" si="91"/>
        <v>10275</v>
      </c>
      <c r="P541" s="83">
        <f t="shared" si="92"/>
        <v>0</v>
      </c>
      <c r="Q541" s="210">
        <v>14310</v>
      </c>
      <c r="R541" s="210">
        <v>19876</v>
      </c>
      <c r="S541" s="70">
        <f t="shared" si="83"/>
        <v>274</v>
      </c>
      <c r="T541" s="82">
        <f t="shared" si="93"/>
        <v>19876</v>
      </c>
      <c r="U541" s="83">
        <f t="shared" si="94"/>
        <v>0</v>
      </c>
      <c r="V541" s="136"/>
      <c r="W541" s="136"/>
      <c r="X541" s="70"/>
      <c r="Y541" s="82"/>
      <c r="Z541" s="83"/>
      <c r="AA541" s="287"/>
      <c r="AB541" s="286"/>
      <c r="AC541" s="286"/>
      <c r="AD541" s="286"/>
      <c r="AE541" s="286"/>
      <c r="AF541" s="286"/>
      <c r="AG541" s="286"/>
      <c r="AH541" s="190">
        <v>6842</v>
      </c>
      <c r="AI541" s="190">
        <v>7075</v>
      </c>
      <c r="AJ541" s="190">
        <v>6781</v>
      </c>
      <c r="AK541" s="220">
        <v>9381</v>
      </c>
      <c r="AL541" s="220">
        <v>11291</v>
      </c>
      <c r="AM541" s="220"/>
      <c r="AN541" s="220"/>
      <c r="AO541" s="287"/>
      <c r="AP541" s="286"/>
      <c r="AQ541" s="286"/>
      <c r="AR541" s="286"/>
      <c r="AS541" s="286"/>
      <c r="AT541" s="286"/>
      <c r="AU541" s="286"/>
      <c r="AV541" s="190">
        <v>84</v>
      </c>
      <c r="AW541" s="190">
        <v>277</v>
      </c>
      <c r="AX541" s="190">
        <v>109</v>
      </c>
      <c r="AY541" s="343">
        <v>182</v>
      </c>
      <c r="AZ541" s="343">
        <v>154</v>
      </c>
      <c r="BA541" s="343"/>
      <c r="BB541" s="343"/>
      <c r="BC541" s="287"/>
      <c r="BD541" s="286"/>
      <c r="BE541" s="286"/>
      <c r="BF541" s="288"/>
      <c r="BG541" s="288"/>
      <c r="BH541" s="288"/>
      <c r="BI541" s="288"/>
      <c r="BJ541" s="288">
        <v>332</v>
      </c>
      <c r="BK541" s="288">
        <v>317</v>
      </c>
      <c r="BL541" s="289">
        <v>324</v>
      </c>
      <c r="BM541" s="343">
        <v>453</v>
      </c>
      <c r="BN541" s="347">
        <v>739</v>
      </c>
      <c r="BO541" s="348"/>
      <c r="BP541" s="348"/>
      <c r="BQ541" s="349">
        <v>1832</v>
      </c>
      <c r="BR541" s="220">
        <v>3501</v>
      </c>
      <c r="BS541" s="220"/>
      <c r="BT541" s="220"/>
      <c r="BU541" s="287"/>
      <c r="BV541" s="286"/>
      <c r="BW541" s="286"/>
      <c r="BX541" s="283"/>
      <c r="BY541" s="283"/>
      <c r="BZ541" s="283"/>
      <c r="CA541" s="283"/>
      <c r="CB541" s="283">
        <v>1533</v>
      </c>
      <c r="CC541" s="283">
        <v>1549</v>
      </c>
      <c r="CD541" s="283">
        <v>1753</v>
      </c>
      <c r="CE541" s="220">
        <v>2462</v>
      </c>
      <c r="CF541" s="220">
        <v>4191</v>
      </c>
      <c r="CG541" s="220"/>
      <c r="CH541" s="220"/>
      <c r="CI541" s="287"/>
      <c r="CJ541" s="286"/>
      <c r="CK541" s="286"/>
      <c r="CL541" s="286"/>
      <c r="CM541" s="286"/>
      <c r="CN541" s="286"/>
      <c r="CO541" s="286"/>
      <c r="CP541" s="190">
        <v>953</v>
      </c>
      <c r="CQ541" s="190">
        <v>1155</v>
      </c>
      <c r="CR541" s="190">
        <v>1308</v>
      </c>
      <c r="CS541" s="343">
        <v>0</v>
      </c>
      <c r="CT541" s="343">
        <v>0</v>
      </c>
      <c r="CU541" s="343"/>
      <c r="CV541" s="343"/>
    </row>
    <row r="542" spans="1:100" ht="12.95" customHeight="1" x14ac:dyDescent="0.2">
      <c r="A542" s="41" t="s">
        <v>384</v>
      </c>
      <c r="B542" s="6" t="s">
        <v>820</v>
      </c>
      <c r="C542" s="9" t="s">
        <v>1911</v>
      </c>
      <c r="D542" s="285"/>
      <c r="K542" s="103">
        <v>7913</v>
      </c>
      <c r="L542" s="190">
        <v>8031</v>
      </c>
      <c r="M542" s="190">
        <v>6621</v>
      </c>
      <c r="N542" s="70">
        <f t="shared" si="90"/>
        <v>323</v>
      </c>
      <c r="O542" s="82">
        <f t="shared" si="91"/>
        <v>6621</v>
      </c>
      <c r="P542" s="83">
        <f t="shared" si="92"/>
        <v>0</v>
      </c>
      <c r="Q542" s="210">
        <v>20477</v>
      </c>
      <c r="R542" s="210">
        <v>18765</v>
      </c>
      <c r="S542" s="70">
        <f t="shared" si="83"/>
        <v>276</v>
      </c>
      <c r="T542" s="82">
        <f t="shared" si="93"/>
        <v>18765</v>
      </c>
      <c r="U542" s="83">
        <f t="shared" si="94"/>
        <v>0</v>
      </c>
      <c r="V542" s="136"/>
      <c r="W542" s="136"/>
      <c r="X542" s="70"/>
      <c r="Y542" s="82"/>
      <c r="Z542" s="83"/>
      <c r="AA542" s="287"/>
      <c r="AB542" s="286"/>
      <c r="AC542" s="286"/>
      <c r="AD542" s="286"/>
      <c r="AE542" s="286"/>
      <c r="AF542" s="286"/>
      <c r="AG542" s="286"/>
      <c r="AH542" s="190">
        <v>4541</v>
      </c>
      <c r="AI542" s="190">
        <v>3423</v>
      </c>
      <c r="AJ542" s="190">
        <v>2202</v>
      </c>
      <c r="AK542" s="220">
        <v>3988</v>
      </c>
      <c r="AL542" s="220">
        <v>3064</v>
      </c>
      <c r="AM542" s="220"/>
      <c r="AN542" s="220"/>
      <c r="AO542" s="287"/>
      <c r="AP542" s="286"/>
      <c r="AQ542" s="286"/>
      <c r="AR542" s="286"/>
      <c r="AS542" s="286"/>
      <c r="AT542" s="286"/>
      <c r="AU542" s="286"/>
      <c r="AV542" s="190">
        <v>111</v>
      </c>
      <c r="AW542" s="190">
        <v>660</v>
      </c>
      <c r="AX542" s="190">
        <v>173</v>
      </c>
      <c r="AY542" s="343">
        <v>685</v>
      </c>
      <c r="AZ542" s="343">
        <v>732</v>
      </c>
      <c r="BA542" s="343"/>
      <c r="BB542" s="343"/>
      <c r="BC542" s="287"/>
      <c r="BD542" s="286"/>
      <c r="BE542" s="286"/>
      <c r="BF542" s="288"/>
      <c r="BG542" s="288"/>
      <c r="BH542" s="288"/>
      <c r="BI542" s="288"/>
      <c r="BJ542" s="288">
        <v>1314</v>
      </c>
      <c r="BK542" s="288">
        <v>1333</v>
      </c>
      <c r="BL542" s="289">
        <v>488</v>
      </c>
      <c r="BM542" s="343">
        <v>383</v>
      </c>
      <c r="BN542" s="344">
        <v>4402</v>
      </c>
      <c r="BO542" s="345"/>
      <c r="BP542" s="345"/>
      <c r="BQ542" s="349">
        <v>4386</v>
      </c>
      <c r="BR542" s="220">
        <v>2104</v>
      </c>
      <c r="BS542" s="220"/>
      <c r="BT542" s="220"/>
      <c r="BU542" s="287"/>
      <c r="BV542" s="286"/>
      <c r="BW542" s="286"/>
      <c r="BX542" s="283"/>
      <c r="BY542" s="283"/>
      <c r="BZ542" s="283"/>
      <c r="CA542" s="283"/>
      <c r="CB542" s="283">
        <v>1947</v>
      </c>
      <c r="CC542" s="283">
        <v>2615</v>
      </c>
      <c r="CD542" s="283">
        <v>3758</v>
      </c>
      <c r="CE542" s="220">
        <v>11016</v>
      </c>
      <c r="CF542" s="220">
        <v>8459</v>
      </c>
      <c r="CG542" s="220"/>
      <c r="CH542" s="220"/>
      <c r="CI542" s="287"/>
      <c r="CJ542" s="286"/>
      <c r="CK542" s="286"/>
      <c r="CL542" s="286"/>
      <c r="CM542" s="286"/>
      <c r="CN542" s="286"/>
      <c r="CO542" s="286"/>
      <c r="CP542" s="190">
        <v>0</v>
      </c>
      <c r="CQ542" s="190">
        <v>0</v>
      </c>
      <c r="CR542" s="190">
        <v>0</v>
      </c>
      <c r="CS542" s="343">
        <v>19</v>
      </c>
      <c r="CT542" s="343">
        <v>4</v>
      </c>
      <c r="CU542" s="343"/>
      <c r="CV542" s="343"/>
    </row>
    <row r="543" spans="1:100" ht="12.95" customHeight="1" x14ac:dyDescent="0.2">
      <c r="A543" s="41" t="s">
        <v>397</v>
      </c>
      <c r="B543" s="6" t="s">
        <v>2582</v>
      </c>
      <c r="C543" s="9" t="s">
        <v>1911</v>
      </c>
      <c r="D543" s="285"/>
      <c r="K543" s="103">
        <v>10907</v>
      </c>
      <c r="L543" s="190">
        <v>12297</v>
      </c>
      <c r="M543" s="190">
        <v>12995</v>
      </c>
      <c r="N543" s="70">
        <f t="shared" si="90"/>
        <v>266</v>
      </c>
      <c r="O543" s="82">
        <f t="shared" si="91"/>
        <v>12995</v>
      </c>
      <c r="P543" s="83">
        <f t="shared" si="92"/>
        <v>0</v>
      </c>
      <c r="Q543" s="210">
        <v>14628</v>
      </c>
      <c r="R543" s="210">
        <v>18461</v>
      </c>
      <c r="S543" s="70">
        <f t="shared" si="83"/>
        <v>278</v>
      </c>
      <c r="T543" s="82">
        <f t="shared" si="93"/>
        <v>18461</v>
      </c>
      <c r="U543" s="83">
        <f t="shared" si="94"/>
        <v>0</v>
      </c>
      <c r="V543" s="136"/>
      <c r="W543" s="136"/>
      <c r="X543" s="70"/>
      <c r="Y543" s="82"/>
      <c r="Z543" s="83"/>
      <c r="AA543" s="287"/>
      <c r="AB543" s="286"/>
      <c r="AC543" s="286"/>
      <c r="AD543" s="286"/>
      <c r="AE543" s="286"/>
      <c r="AF543" s="286"/>
      <c r="AG543" s="286"/>
      <c r="AH543" s="190">
        <v>4240</v>
      </c>
      <c r="AI543" s="190">
        <v>5424</v>
      </c>
      <c r="AJ543" s="190">
        <v>6214</v>
      </c>
      <c r="AK543" s="220">
        <v>7151</v>
      </c>
      <c r="AL543" s="220">
        <v>10157</v>
      </c>
      <c r="AM543" s="220"/>
      <c r="AN543" s="220"/>
      <c r="AO543" s="287"/>
      <c r="AP543" s="286"/>
      <c r="AQ543" s="286"/>
      <c r="AR543" s="286"/>
      <c r="AS543" s="286"/>
      <c r="AT543" s="286"/>
      <c r="AU543" s="286"/>
      <c r="AV543" s="190">
        <v>60</v>
      </c>
      <c r="AW543" s="190">
        <v>69</v>
      </c>
      <c r="AX543" s="190">
        <v>10</v>
      </c>
      <c r="AY543" s="343">
        <v>273</v>
      </c>
      <c r="AZ543" s="343">
        <v>9</v>
      </c>
      <c r="BA543" s="343"/>
      <c r="BB543" s="343"/>
      <c r="BC543" s="287"/>
      <c r="BD543" s="286"/>
      <c r="BE543" s="286"/>
      <c r="BF543" s="288"/>
      <c r="BG543" s="288"/>
      <c r="BH543" s="288"/>
      <c r="BI543" s="288"/>
      <c r="BJ543" s="288">
        <v>151</v>
      </c>
      <c r="BK543" s="288">
        <v>113</v>
      </c>
      <c r="BL543" s="289">
        <v>65</v>
      </c>
      <c r="BM543" s="343">
        <v>36</v>
      </c>
      <c r="BN543" s="347">
        <v>109</v>
      </c>
      <c r="BO543" s="348"/>
      <c r="BP543" s="348"/>
      <c r="BQ543" s="346">
        <v>619</v>
      </c>
      <c r="BR543" s="343">
        <v>785</v>
      </c>
      <c r="BS543" s="343"/>
      <c r="BT543" s="343"/>
      <c r="BU543" s="287"/>
      <c r="BV543" s="286"/>
      <c r="BW543" s="286"/>
      <c r="BX543" s="283"/>
      <c r="BY543" s="283"/>
      <c r="BZ543" s="283"/>
      <c r="CA543" s="283"/>
      <c r="CB543" s="283">
        <v>6193</v>
      </c>
      <c r="CC543" s="283">
        <v>6170</v>
      </c>
      <c r="CD543" s="283">
        <v>6106</v>
      </c>
      <c r="CE543" s="220">
        <v>6417</v>
      </c>
      <c r="CF543" s="220">
        <v>7299</v>
      </c>
      <c r="CG543" s="220"/>
      <c r="CH543" s="220"/>
      <c r="CI543" s="287"/>
      <c r="CJ543" s="286"/>
      <c r="CK543" s="286"/>
      <c r="CL543" s="286"/>
      <c r="CM543" s="286"/>
      <c r="CN543" s="286"/>
      <c r="CO543" s="286"/>
      <c r="CP543" s="190">
        <v>263</v>
      </c>
      <c r="CQ543" s="190">
        <v>521</v>
      </c>
      <c r="CR543" s="190">
        <v>600</v>
      </c>
      <c r="CS543" s="343">
        <v>132</v>
      </c>
      <c r="CT543" s="343">
        <v>102</v>
      </c>
      <c r="CU543" s="343"/>
      <c r="CV543" s="343"/>
    </row>
    <row r="544" spans="1:100" ht="12.95" customHeight="1" x14ac:dyDescent="0.2">
      <c r="A544" s="41" t="s">
        <v>350</v>
      </c>
      <c r="B544" s="6" t="s">
        <v>1476</v>
      </c>
      <c r="C544" s="9" t="s">
        <v>1911</v>
      </c>
      <c r="D544" s="285"/>
      <c r="K544" s="103">
        <v>4831</v>
      </c>
      <c r="L544" s="190">
        <v>6111</v>
      </c>
      <c r="M544" s="190">
        <v>5397</v>
      </c>
      <c r="N544" s="70">
        <f t="shared" si="90"/>
        <v>334</v>
      </c>
      <c r="O544" s="82">
        <f t="shared" si="91"/>
        <v>5397</v>
      </c>
      <c r="P544" s="83">
        <f t="shared" si="92"/>
        <v>0</v>
      </c>
      <c r="Q544" s="210">
        <v>18417</v>
      </c>
      <c r="R544" s="210">
        <v>17833</v>
      </c>
      <c r="S544" s="70">
        <f t="shared" si="83"/>
        <v>282</v>
      </c>
      <c r="T544" s="82">
        <f t="shared" si="93"/>
        <v>17833</v>
      </c>
      <c r="U544" s="83">
        <f t="shared" si="94"/>
        <v>0</v>
      </c>
      <c r="V544" s="136"/>
      <c r="W544" s="136"/>
      <c r="X544" s="70"/>
      <c r="Y544" s="82"/>
      <c r="Z544" s="83"/>
      <c r="AA544" s="287"/>
      <c r="AB544" s="286"/>
      <c r="AC544" s="286"/>
      <c r="AD544" s="286"/>
      <c r="AE544" s="286"/>
      <c r="AF544" s="286"/>
      <c r="AG544" s="286"/>
      <c r="AH544" s="190">
        <v>3074</v>
      </c>
      <c r="AI544" s="190">
        <v>3996</v>
      </c>
      <c r="AJ544" s="190">
        <v>3627</v>
      </c>
      <c r="AK544" s="220">
        <v>5442</v>
      </c>
      <c r="AL544" s="220">
        <v>4586</v>
      </c>
      <c r="AM544" s="220"/>
      <c r="AN544" s="220"/>
      <c r="AO544" s="287"/>
      <c r="AP544" s="286"/>
      <c r="AQ544" s="286"/>
      <c r="AR544" s="286"/>
      <c r="AS544" s="286"/>
      <c r="AT544" s="286"/>
      <c r="AU544" s="286"/>
      <c r="AV544" s="190">
        <v>459</v>
      </c>
      <c r="AW544" s="190">
        <v>315</v>
      </c>
      <c r="AX544" s="190">
        <v>419</v>
      </c>
      <c r="AY544" s="343">
        <v>369</v>
      </c>
      <c r="AZ544" s="343">
        <v>490</v>
      </c>
      <c r="BA544" s="343"/>
      <c r="BB544" s="343"/>
      <c r="BC544" s="287"/>
      <c r="BD544" s="286"/>
      <c r="BE544" s="286"/>
      <c r="BF544" s="288"/>
      <c r="BG544" s="288"/>
      <c r="BH544" s="288"/>
      <c r="BI544" s="288"/>
      <c r="BJ544" s="288">
        <v>433</v>
      </c>
      <c r="BK544" s="288">
        <v>631</v>
      </c>
      <c r="BL544" s="289">
        <v>309</v>
      </c>
      <c r="BM544" s="343">
        <v>262</v>
      </c>
      <c r="BN544" s="347">
        <v>364</v>
      </c>
      <c r="BO544" s="348"/>
      <c r="BP544" s="348"/>
      <c r="BQ544" s="346">
        <v>629</v>
      </c>
      <c r="BR544" s="343">
        <v>579</v>
      </c>
      <c r="BS544" s="343"/>
      <c r="BT544" s="343"/>
      <c r="BU544" s="287"/>
      <c r="BV544" s="286"/>
      <c r="BW544" s="286"/>
      <c r="BX544" s="283"/>
      <c r="BY544" s="283"/>
      <c r="BZ544" s="283"/>
      <c r="CA544" s="283"/>
      <c r="CB544" s="283">
        <v>865</v>
      </c>
      <c r="CC544" s="283">
        <v>1169</v>
      </c>
      <c r="CD544" s="283">
        <v>1042</v>
      </c>
      <c r="CE544" s="220">
        <v>11715</v>
      </c>
      <c r="CF544" s="220">
        <v>11814</v>
      </c>
      <c r="CG544" s="220"/>
      <c r="CH544" s="220"/>
      <c r="CI544" s="287"/>
      <c r="CJ544" s="286"/>
      <c r="CK544" s="286"/>
      <c r="CL544" s="286"/>
      <c r="CM544" s="286"/>
      <c r="CN544" s="286"/>
      <c r="CO544" s="286"/>
      <c r="CP544" s="190">
        <v>0</v>
      </c>
      <c r="CQ544" s="190">
        <v>0</v>
      </c>
      <c r="CR544" s="190">
        <v>0</v>
      </c>
      <c r="CS544" s="343">
        <v>0</v>
      </c>
      <c r="CT544" s="343">
        <v>0</v>
      </c>
      <c r="CU544" s="343"/>
      <c r="CV544" s="343"/>
    </row>
    <row r="545" spans="1:100" ht="12.95" customHeight="1" x14ac:dyDescent="0.2">
      <c r="A545" s="41"/>
      <c r="B545" s="6" t="s">
        <v>996</v>
      </c>
      <c r="C545" s="9" t="s">
        <v>1911</v>
      </c>
      <c r="D545" s="285"/>
      <c r="K545" s="103">
        <v>12199</v>
      </c>
      <c r="L545" s="190">
        <v>12128</v>
      </c>
      <c r="M545" s="190">
        <v>13375</v>
      </c>
      <c r="N545" s="70">
        <f t="shared" si="90"/>
        <v>262</v>
      </c>
      <c r="O545" s="82">
        <f t="shared" si="91"/>
        <v>13375</v>
      </c>
      <c r="P545" s="83">
        <f t="shared" si="92"/>
        <v>0</v>
      </c>
      <c r="Q545" s="210">
        <v>12426</v>
      </c>
      <c r="R545" s="210">
        <v>14261</v>
      </c>
      <c r="S545" s="70">
        <f t="shared" si="83"/>
        <v>298</v>
      </c>
      <c r="T545" s="82">
        <f t="shared" si="93"/>
        <v>14261</v>
      </c>
      <c r="U545" s="83">
        <f t="shared" si="94"/>
        <v>0</v>
      </c>
      <c r="V545" s="136"/>
      <c r="W545" s="136"/>
      <c r="X545" s="70"/>
      <c r="Y545" s="82"/>
      <c r="Z545" s="83"/>
      <c r="AA545" s="287"/>
      <c r="AB545" s="286"/>
      <c r="AC545" s="286"/>
      <c r="AD545" s="286"/>
      <c r="AE545" s="286"/>
      <c r="AF545" s="286"/>
      <c r="AG545" s="286"/>
      <c r="AH545" s="190">
        <v>7689</v>
      </c>
      <c r="AI545" s="190">
        <v>6936</v>
      </c>
      <c r="AJ545" s="190">
        <v>7246</v>
      </c>
      <c r="AK545" s="220">
        <v>8350</v>
      </c>
      <c r="AL545" s="220">
        <v>9317</v>
      </c>
      <c r="AM545" s="220"/>
      <c r="AN545" s="220"/>
      <c r="AO545" s="287"/>
      <c r="AP545" s="286"/>
      <c r="AQ545" s="286"/>
      <c r="AR545" s="286"/>
      <c r="AS545" s="286"/>
      <c r="AT545" s="286"/>
      <c r="AU545" s="286"/>
      <c r="AV545" s="190">
        <v>0</v>
      </c>
      <c r="AW545" s="190">
        <v>0</v>
      </c>
      <c r="AX545" s="190">
        <v>0</v>
      </c>
      <c r="AY545" s="343">
        <v>0</v>
      </c>
      <c r="AZ545" s="343">
        <v>0</v>
      </c>
      <c r="BA545" s="343"/>
      <c r="BB545" s="343"/>
      <c r="BC545" s="287"/>
      <c r="BD545" s="286"/>
      <c r="BE545" s="286"/>
      <c r="BF545" s="288"/>
      <c r="BG545" s="288"/>
      <c r="BH545" s="288"/>
      <c r="BI545" s="288"/>
      <c r="BJ545" s="288">
        <v>420</v>
      </c>
      <c r="BK545" s="288">
        <v>397</v>
      </c>
      <c r="BL545" s="289">
        <v>331</v>
      </c>
      <c r="BM545" s="343">
        <v>329</v>
      </c>
      <c r="BN545" s="347">
        <v>321</v>
      </c>
      <c r="BO545" s="348"/>
      <c r="BP545" s="348"/>
      <c r="BQ545" s="349">
        <v>1529</v>
      </c>
      <c r="BR545" s="220">
        <v>1713</v>
      </c>
      <c r="BS545" s="220"/>
      <c r="BT545" s="220"/>
      <c r="BU545" s="287"/>
      <c r="BV545" s="286"/>
      <c r="BW545" s="286"/>
      <c r="BX545" s="283"/>
      <c r="BY545" s="283"/>
      <c r="BZ545" s="283"/>
      <c r="CA545" s="283"/>
      <c r="CB545" s="283">
        <v>3217</v>
      </c>
      <c r="CC545" s="283">
        <v>3658</v>
      </c>
      <c r="CD545" s="283">
        <v>4003</v>
      </c>
      <c r="CE545" s="220">
        <v>2218</v>
      </c>
      <c r="CF545" s="220">
        <v>2862</v>
      </c>
      <c r="CG545" s="220"/>
      <c r="CH545" s="220"/>
      <c r="CI545" s="287"/>
      <c r="CJ545" s="286"/>
      <c r="CK545" s="286"/>
      <c r="CL545" s="286"/>
      <c r="CM545" s="286"/>
      <c r="CN545" s="286"/>
      <c r="CO545" s="286"/>
      <c r="CP545" s="190">
        <v>873</v>
      </c>
      <c r="CQ545" s="190">
        <v>1137</v>
      </c>
      <c r="CR545" s="190">
        <v>1795</v>
      </c>
      <c r="CS545" s="343">
        <v>0</v>
      </c>
      <c r="CT545" s="343">
        <v>48</v>
      </c>
      <c r="CU545" s="343"/>
      <c r="CV545" s="343"/>
    </row>
    <row r="546" spans="1:100" ht="12.95" customHeight="1" x14ac:dyDescent="0.2">
      <c r="A546" s="41" t="s">
        <v>364</v>
      </c>
      <c r="B546" s="6" t="s">
        <v>2583</v>
      </c>
      <c r="C546" s="9" t="s">
        <v>1911</v>
      </c>
      <c r="D546" s="285"/>
      <c r="K546" s="103">
        <v>4984</v>
      </c>
      <c r="L546" s="190">
        <v>9165</v>
      </c>
      <c r="M546" s="190">
        <v>10077</v>
      </c>
      <c r="N546" s="70">
        <f t="shared" si="90"/>
        <v>288</v>
      </c>
      <c r="O546" s="82">
        <f t="shared" si="91"/>
        <v>10077</v>
      </c>
      <c r="P546" s="83">
        <f t="shared" si="92"/>
        <v>0</v>
      </c>
      <c r="Q546" s="210">
        <v>10819</v>
      </c>
      <c r="R546" s="210">
        <v>13581</v>
      </c>
      <c r="S546" s="70">
        <f t="shared" si="83"/>
        <v>300</v>
      </c>
      <c r="T546" s="82">
        <f t="shared" si="93"/>
        <v>13581</v>
      </c>
      <c r="U546" s="83">
        <f t="shared" si="94"/>
        <v>0</v>
      </c>
      <c r="V546" s="136"/>
      <c r="W546" s="136"/>
      <c r="X546" s="70"/>
      <c r="Y546" s="82"/>
      <c r="Z546" s="83"/>
      <c r="AA546" s="287"/>
      <c r="AB546" s="286"/>
      <c r="AC546" s="286"/>
      <c r="AD546" s="286"/>
      <c r="AE546" s="286"/>
      <c r="AF546" s="286"/>
      <c r="AG546" s="286"/>
      <c r="AH546" s="190">
        <v>2777</v>
      </c>
      <c r="AI546" s="190">
        <v>2417</v>
      </c>
      <c r="AJ546" s="190">
        <v>2819</v>
      </c>
      <c r="AK546" s="220">
        <v>4009</v>
      </c>
      <c r="AL546" s="220">
        <v>4081</v>
      </c>
      <c r="AM546" s="220"/>
      <c r="AN546" s="220"/>
      <c r="AO546" s="287"/>
      <c r="AP546" s="286"/>
      <c r="AQ546" s="286"/>
      <c r="AR546" s="286"/>
      <c r="AS546" s="286"/>
      <c r="AT546" s="286"/>
      <c r="AU546" s="286"/>
      <c r="AV546" s="190">
        <v>98</v>
      </c>
      <c r="AW546" s="190">
        <v>211</v>
      </c>
      <c r="AX546" s="190">
        <v>268</v>
      </c>
      <c r="AY546" s="343">
        <v>560</v>
      </c>
      <c r="AZ546" s="220">
        <v>2104</v>
      </c>
      <c r="BA546" s="220"/>
      <c r="BB546" s="220"/>
      <c r="BC546" s="287"/>
      <c r="BD546" s="286"/>
      <c r="BE546" s="286"/>
      <c r="BF546" s="288"/>
      <c r="BG546" s="288"/>
      <c r="BH546" s="288"/>
      <c r="BI546" s="288"/>
      <c r="BJ546" s="288">
        <v>49</v>
      </c>
      <c r="BK546" s="288">
        <v>28</v>
      </c>
      <c r="BL546" s="289">
        <v>103</v>
      </c>
      <c r="BM546" s="343">
        <v>40</v>
      </c>
      <c r="BN546" s="347">
        <v>230</v>
      </c>
      <c r="BO546" s="348"/>
      <c r="BP546" s="348"/>
      <c r="BQ546" s="349">
        <v>1088</v>
      </c>
      <c r="BR546" s="220">
        <v>1471</v>
      </c>
      <c r="BS546" s="220"/>
      <c r="BT546" s="220"/>
      <c r="BU546" s="287"/>
      <c r="BV546" s="286"/>
      <c r="BW546" s="286"/>
      <c r="BX546" s="283"/>
      <c r="BY546" s="283"/>
      <c r="BZ546" s="283"/>
      <c r="CA546" s="283"/>
      <c r="CB546" s="283">
        <v>1777</v>
      </c>
      <c r="CC546" s="283">
        <v>6293</v>
      </c>
      <c r="CD546" s="283">
        <v>6553</v>
      </c>
      <c r="CE546" s="220">
        <v>5121</v>
      </c>
      <c r="CF546" s="220">
        <v>5695</v>
      </c>
      <c r="CG546" s="220"/>
      <c r="CH546" s="220"/>
      <c r="CI546" s="287"/>
      <c r="CJ546" s="286"/>
      <c r="CK546" s="286"/>
      <c r="CL546" s="286"/>
      <c r="CM546" s="286"/>
      <c r="CN546" s="286"/>
      <c r="CO546" s="286"/>
      <c r="CP546" s="190">
        <v>283</v>
      </c>
      <c r="CQ546" s="190">
        <v>216</v>
      </c>
      <c r="CR546" s="190">
        <v>334</v>
      </c>
      <c r="CS546" s="343">
        <v>1</v>
      </c>
      <c r="CT546" s="343">
        <v>0</v>
      </c>
      <c r="CU546" s="343"/>
      <c r="CV546" s="343"/>
    </row>
    <row r="547" spans="1:100" ht="12.95" customHeight="1" x14ac:dyDescent="0.2">
      <c r="A547" s="41" t="s">
        <v>360</v>
      </c>
      <c r="B547" s="6" t="s">
        <v>873</v>
      </c>
      <c r="C547" s="9" t="s">
        <v>1911</v>
      </c>
      <c r="D547" s="285"/>
      <c r="K547" s="103">
        <v>3027</v>
      </c>
      <c r="L547" s="190">
        <v>4341</v>
      </c>
      <c r="M547" s="190">
        <v>5757</v>
      </c>
      <c r="N547" s="70">
        <f t="shared" si="90"/>
        <v>329</v>
      </c>
      <c r="O547" s="82">
        <f t="shared" si="91"/>
        <v>5757</v>
      </c>
      <c r="P547" s="83">
        <f t="shared" si="92"/>
        <v>0</v>
      </c>
      <c r="Q547" s="210">
        <v>14133</v>
      </c>
      <c r="R547" s="210">
        <v>11643</v>
      </c>
      <c r="S547" s="70">
        <f t="shared" si="83"/>
        <v>313</v>
      </c>
      <c r="T547" s="82">
        <f t="shared" si="93"/>
        <v>11643</v>
      </c>
      <c r="U547" s="83">
        <f t="shared" si="94"/>
        <v>0</v>
      </c>
      <c r="V547" s="136"/>
      <c r="W547" s="136"/>
      <c r="X547" s="70"/>
      <c r="Y547" s="82"/>
      <c r="Z547" s="83"/>
      <c r="AA547" s="287"/>
      <c r="AB547" s="286"/>
      <c r="AC547" s="286"/>
      <c r="AD547" s="286"/>
      <c r="AE547" s="286"/>
      <c r="AF547" s="286"/>
      <c r="AG547" s="286"/>
      <c r="AH547" s="190">
        <v>1719</v>
      </c>
      <c r="AI547" s="190">
        <v>2381</v>
      </c>
      <c r="AJ547" s="190">
        <v>3699</v>
      </c>
      <c r="AK547" s="220">
        <v>9088</v>
      </c>
      <c r="AL547" s="220">
        <v>7916</v>
      </c>
      <c r="AM547" s="220"/>
      <c r="AN547" s="220"/>
      <c r="AO547" s="287"/>
      <c r="AP547" s="286"/>
      <c r="AQ547" s="286"/>
      <c r="AR547" s="286"/>
      <c r="AS547" s="286"/>
      <c r="AT547" s="286"/>
      <c r="AU547" s="286"/>
      <c r="AV547" s="190">
        <v>139</v>
      </c>
      <c r="AW547" s="190">
        <v>106</v>
      </c>
      <c r="AX547" s="190">
        <v>20</v>
      </c>
      <c r="AY547" s="343">
        <v>644</v>
      </c>
      <c r="AZ547" s="343">
        <v>723</v>
      </c>
      <c r="BA547" s="343"/>
      <c r="BB547" s="343"/>
      <c r="BC547" s="287"/>
      <c r="BD547" s="286"/>
      <c r="BE547" s="286"/>
      <c r="BF547" s="288"/>
      <c r="BG547" s="288"/>
      <c r="BH547" s="288"/>
      <c r="BI547" s="288"/>
      <c r="BJ547" s="288">
        <v>434</v>
      </c>
      <c r="BK547" s="288">
        <v>487</v>
      </c>
      <c r="BL547" s="289">
        <v>455</v>
      </c>
      <c r="BM547" s="343">
        <v>776</v>
      </c>
      <c r="BN547" s="347">
        <v>350</v>
      </c>
      <c r="BO547" s="348"/>
      <c r="BP547" s="348"/>
      <c r="BQ547" s="346">
        <v>593</v>
      </c>
      <c r="BR547" s="343">
        <v>488</v>
      </c>
      <c r="BS547" s="343"/>
      <c r="BT547" s="343"/>
      <c r="BU547" s="287"/>
      <c r="BV547" s="286"/>
      <c r="BW547" s="286"/>
      <c r="BX547" s="283"/>
      <c r="BY547" s="283"/>
      <c r="BZ547" s="283"/>
      <c r="CA547" s="283"/>
      <c r="CB547" s="283">
        <v>485</v>
      </c>
      <c r="CC547" s="283">
        <v>1001</v>
      </c>
      <c r="CD547" s="283">
        <v>1404</v>
      </c>
      <c r="CE547" s="220">
        <v>3032</v>
      </c>
      <c r="CF547" s="220">
        <v>2166</v>
      </c>
      <c r="CG547" s="220"/>
      <c r="CH547" s="220"/>
      <c r="CI547" s="287"/>
      <c r="CJ547" s="286"/>
      <c r="CK547" s="286"/>
      <c r="CL547" s="286"/>
      <c r="CM547" s="286"/>
      <c r="CN547" s="286"/>
      <c r="CO547" s="286"/>
      <c r="CP547" s="190">
        <v>250</v>
      </c>
      <c r="CQ547" s="190">
        <v>366</v>
      </c>
      <c r="CR547" s="190">
        <v>179</v>
      </c>
      <c r="CS547" s="343">
        <v>0</v>
      </c>
      <c r="CT547" s="343">
        <v>0</v>
      </c>
      <c r="CU547" s="343"/>
      <c r="CV547" s="343"/>
    </row>
    <row r="548" spans="1:100" ht="12.95" customHeight="1" x14ac:dyDescent="0.2">
      <c r="A548" s="107" t="s">
        <v>1872</v>
      </c>
      <c r="B548" s="6" t="s">
        <v>2215</v>
      </c>
      <c r="C548" s="9" t="s">
        <v>1911</v>
      </c>
      <c r="D548" s="285"/>
      <c r="K548" s="103">
        <v>9120</v>
      </c>
      <c r="L548" s="190">
        <v>10712</v>
      </c>
      <c r="M548" s="190">
        <v>8396</v>
      </c>
      <c r="N548" s="70">
        <f t="shared" si="90"/>
        <v>304</v>
      </c>
      <c r="O548" s="82">
        <f t="shared" si="91"/>
        <v>8396</v>
      </c>
      <c r="P548" s="83">
        <f t="shared" si="92"/>
        <v>0</v>
      </c>
      <c r="Q548" s="210">
        <v>8124</v>
      </c>
      <c r="R548" s="210">
        <v>8999</v>
      </c>
      <c r="S548" s="70">
        <f t="shared" si="83"/>
        <v>335</v>
      </c>
      <c r="T548" s="82">
        <f t="shared" si="93"/>
        <v>8999</v>
      </c>
      <c r="U548" s="83">
        <f t="shared" si="94"/>
        <v>0</v>
      </c>
      <c r="V548" s="136"/>
      <c r="W548" s="136"/>
      <c r="X548" s="70"/>
      <c r="Y548" s="82"/>
      <c r="Z548" s="83"/>
      <c r="AA548" s="287"/>
      <c r="AB548" s="286"/>
      <c r="AC548" s="286"/>
      <c r="AD548" s="286"/>
      <c r="AE548" s="286"/>
      <c r="AF548" s="286"/>
      <c r="AG548" s="286"/>
      <c r="AH548" s="190">
        <v>6299</v>
      </c>
      <c r="AI548" s="190">
        <v>5918</v>
      </c>
      <c r="AJ548" s="190">
        <v>4285</v>
      </c>
      <c r="AK548" s="220">
        <v>4963</v>
      </c>
      <c r="AL548" s="220">
        <v>6164</v>
      </c>
      <c r="AM548" s="220"/>
      <c r="AN548" s="220"/>
      <c r="AO548" s="287"/>
      <c r="AP548" s="286"/>
      <c r="AQ548" s="286"/>
      <c r="AR548" s="286"/>
      <c r="AS548" s="286"/>
      <c r="AT548" s="286"/>
      <c r="AU548" s="286"/>
      <c r="AV548" s="190">
        <v>65</v>
      </c>
      <c r="AW548" s="190">
        <v>707</v>
      </c>
      <c r="AX548" s="190">
        <v>471</v>
      </c>
      <c r="AY548" s="220">
        <v>1861</v>
      </c>
      <c r="AZ548" s="220">
        <v>1802</v>
      </c>
      <c r="BA548" s="220"/>
      <c r="BB548" s="220"/>
      <c r="BC548" s="287"/>
      <c r="BD548" s="286"/>
      <c r="BE548" s="286"/>
      <c r="BF548" s="288"/>
      <c r="BG548" s="288"/>
      <c r="BH548" s="288"/>
      <c r="BI548" s="288"/>
      <c r="BJ548" s="288">
        <v>239</v>
      </c>
      <c r="BK548" s="288">
        <v>2113</v>
      </c>
      <c r="BL548" s="289">
        <v>1781</v>
      </c>
      <c r="BM548" s="343">
        <v>113</v>
      </c>
      <c r="BN548" s="347">
        <v>24</v>
      </c>
      <c r="BO548" s="348"/>
      <c r="BP548" s="348"/>
      <c r="BQ548" s="346">
        <v>285</v>
      </c>
      <c r="BR548" s="343">
        <v>22</v>
      </c>
      <c r="BS548" s="343"/>
      <c r="BT548" s="343"/>
      <c r="BU548" s="287"/>
      <c r="BV548" s="286"/>
      <c r="BW548" s="286"/>
      <c r="BX548" s="283"/>
      <c r="BY548" s="283"/>
      <c r="BZ548" s="283"/>
      <c r="CA548" s="283"/>
      <c r="CB548" s="283">
        <v>1873</v>
      </c>
      <c r="CC548" s="283">
        <v>1370</v>
      </c>
      <c r="CD548" s="283">
        <v>1508</v>
      </c>
      <c r="CE548" s="343">
        <v>871</v>
      </c>
      <c r="CF548" s="343">
        <v>977</v>
      </c>
      <c r="CG548" s="343"/>
      <c r="CH548" s="343"/>
      <c r="CI548" s="287"/>
      <c r="CJ548" s="286"/>
      <c r="CK548" s="286"/>
      <c r="CL548" s="286"/>
      <c r="CM548" s="286"/>
      <c r="CN548" s="286"/>
      <c r="CO548" s="286"/>
      <c r="CP548" s="190">
        <v>644</v>
      </c>
      <c r="CQ548" s="190">
        <v>604</v>
      </c>
      <c r="CR548" s="190">
        <v>351</v>
      </c>
      <c r="CS548" s="343">
        <v>31</v>
      </c>
      <c r="CT548" s="343">
        <v>10</v>
      </c>
      <c r="CU548" s="343"/>
      <c r="CV548" s="343"/>
    </row>
    <row r="549" spans="1:100" ht="12.95" customHeight="1" x14ac:dyDescent="0.2">
      <c r="A549" s="41" t="s">
        <v>313</v>
      </c>
      <c r="B549" s="6" t="s">
        <v>843</v>
      </c>
      <c r="C549" s="9" t="s">
        <v>1911</v>
      </c>
      <c r="D549" s="285"/>
      <c r="K549" s="103">
        <v>4512</v>
      </c>
      <c r="L549" s="190">
        <v>4580</v>
      </c>
      <c r="M549" s="190">
        <v>2870</v>
      </c>
      <c r="N549" s="70">
        <f t="shared" ref="N549:N580" si="95">IF(M549&gt;0,RANK(M549,$M$17:$M$987),"—")</f>
        <v>395</v>
      </c>
      <c r="O549" s="82">
        <f t="shared" ref="O549:O582" si="96">+AJ549+AX549+BL549+CD549+CR549</f>
        <v>2870</v>
      </c>
      <c r="P549" s="83">
        <f t="shared" ref="P549:P580" si="97">+O549-M549</f>
        <v>0</v>
      </c>
      <c r="Q549" s="210">
        <v>7483</v>
      </c>
      <c r="R549" s="210">
        <v>8671</v>
      </c>
      <c r="S549" s="70">
        <f t="shared" si="83"/>
        <v>339</v>
      </c>
      <c r="T549" s="82">
        <f t="shared" si="93"/>
        <v>8671</v>
      </c>
      <c r="U549" s="83">
        <f t="shared" si="94"/>
        <v>0</v>
      </c>
      <c r="V549" s="136"/>
      <c r="W549" s="136"/>
      <c r="X549" s="70"/>
      <c r="Y549" s="82"/>
      <c r="Z549" s="83"/>
      <c r="AA549" s="287"/>
      <c r="AB549" s="286"/>
      <c r="AC549" s="286"/>
      <c r="AD549" s="286"/>
      <c r="AE549" s="286"/>
      <c r="AF549" s="286"/>
      <c r="AG549" s="286"/>
      <c r="AH549" s="190">
        <v>1257</v>
      </c>
      <c r="AI549" s="190">
        <v>1390</v>
      </c>
      <c r="AJ549" s="190">
        <v>1437</v>
      </c>
      <c r="AK549" s="220">
        <v>2536</v>
      </c>
      <c r="AL549" s="220">
        <v>4841</v>
      </c>
      <c r="AM549" s="220"/>
      <c r="AN549" s="220"/>
      <c r="AO549" s="287"/>
      <c r="AP549" s="286"/>
      <c r="AQ549" s="286"/>
      <c r="AR549" s="286"/>
      <c r="AS549" s="286"/>
      <c r="AT549" s="286"/>
      <c r="AU549" s="286"/>
      <c r="AV549" s="190">
        <v>338</v>
      </c>
      <c r="AW549" s="190">
        <v>171</v>
      </c>
      <c r="AX549" s="190">
        <v>169</v>
      </c>
      <c r="AY549" s="220">
        <v>1330</v>
      </c>
      <c r="AZ549" s="343">
        <v>24</v>
      </c>
      <c r="BA549" s="343"/>
      <c r="BB549" s="343"/>
      <c r="BC549" s="287"/>
      <c r="BD549" s="286"/>
      <c r="BE549" s="286"/>
      <c r="BF549" s="288"/>
      <c r="BG549" s="288"/>
      <c r="BH549" s="288"/>
      <c r="BI549" s="288"/>
      <c r="BJ549" s="288">
        <v>254</v>
      </c>
      <c r="BK549" s="288">
        <v>105</v>
      </c>
      <c r="BL549" s="289">
        <v>706</v>
      </c>
      <c r="BM549" s="343">
        <v>33</v>
      </c>
      <c r="BN549" s="347">
        <v>398</v>
      </c>
      <c r="BO549" s="348"/>
      <c r="BP549" s="348"/>
      <c r="BQ549" s="346">
        <v>113</v>
      </c>
      <c r="BR549" s="343">
        <v>191</v>
      </c>
      <c r="BS549" s="343"/>
      <c r="BT549" s="343"/>
      <c r="BU549" s="287"/>
      <c r="BV549" s="286"/>
      <c r="BW549" s="286"/>
      <c r="BX549" s="283"/>
      <c r="BY549" s="283"/>
      <c r="BZ549" s="283"/>
      <c r="CA549" s="283"/>
      <c r="CB549" s="283">
        <v>2164</v>
      </c>
      <c r="CC549" s="283">
        <v>2282</v>
      </c>
      <c r="CD549" s="283">
        <v>420</v>
      </c>
      <c r="CE549" s="220">
        <v>3389</v>
      </c>
      <c r="CF549" s="220">
        <v>3217</v>
      </c>
      <c r="CG549" s="220"/>
      <c r="CH549" s="220"/>
      <c r="CI549" s="287"/>
      <c r="CJ549" s="286"/>
      <c r="CK549" s="286"/>
      <c r="CL549" s="286"/>
      <c r="CM549" s="286"/>
      <c r="CN549" s="286"/>
      <c r="CO549" s="286"/>
      <c r="CP549" s="190">
        <v>499</v>
      </c>
      <c r="CQ549" s="190">
        <v>632</v>
      </c>
      <c r="CR549" s="190">
        <v>138</v>
      </c>
      <c r="CS549" s="343">
        <v>82</v>
      </c>
      <c r="CT549" s="343">
        <v>0</v>
      </c>
      <c r="CU549" s="343"/>
      <c r="CV549" s="343"/>
    </row>
    <row r="550" spans="1:100" ht="12.95" customHeight="1" x14ac:dyDescent="0.2">
      <c r="A550" s="41" t="s">
        <v>324</v>
      </c>
      <c r="B550" s="6" t="s">
        <v>1777</v>
      </c>
      <c r="C550" s="9" t="s">
        <v>1911</v>
      </c>
      <c r="D550" s="285"/>
      <c r="K550" s="103">
        <v>5573</v>
      </c>
      <c r="L550" s="190">
        <v>6263</v>
      </c>
      <c r="M550" s="190">
        <v>8011</v>
      </c>
      <c r="N550" s="70">
        <f t="shared" si="95"/>
        <v>308</v>
      </c>
      <c r="O550" s="82">
        <f t="shared" si="96"/>
        <v>8011</v>
      </c>
      <c r="P550" s="83">
        <f t="shared" si="97"/>
        <v>0</v>
      </c>
      <c r="Q550" s="210">
        <v>8475</v>
      </c>
      <c r="R550" s="210">
        <v>8518</v>
      </c>
      <c r="S550" s="70">
        <f t="shared" si="83"/>
        <v>343</v>
      </c>
      <c r="T550" s="82">
        <f t="shared" si="93"/>
        <v>8518</v>
      </c>
      <c r="U550" s="83">
        <f t="shared" si="94"/>
        <v>0</v>
      </c>
      <c r="V550" s="136"/>
      <c r="W550" s="136"/>
      <c r="X550" s="70"/>
      <c r="Y550" s="82"/>
      <c r="Z550" s="83"/>
      <c r="AA550" s="287"/>
      <c r="AB550" s="286"/>
      <c r="AC550" s="286"/>
      <c r="AD550" s="286"/>
      <c r="AE550" s="286"/>
      <c r="AF550" s="286"/>
      <c r="AG550" s="286"/>
      <c r="AH550" s="190">
        <v>4169</v>
      </c>
      <c r="AI550" s="190">
        <v>4574</v>
      </c>
      <c r="AJ550" s="190">
        <v>6358</v>
      </c>
      <c r="AK550" s="220">
        <v>5984</v>
      </c>
      <c r="AL550" s="220">
        <v>7084</v>
      </c>
      <c r="AM550" s="220"/>
      <c r="AN550" s="220"/>
      <c r="AO550" s="287"/>
      <c r="AP550" s="286"/>
      <c r="AQ550" s="286"/>
      <c r="AR550" s="286"/>
      <c r="AS550" s="286"/>
      <c r="AT550" s="286"/>
      <c r="AU550" s="302"/>
      <c r="AV550" s="303">
        <v>1404</v>
      </c>
      <c r="AW550" s="303">
        <v>1689</v>
      </c>
      <c r="AX550" s="303">
        <v>1653</v>
      </c>
      <c r="AY550" s="220">
        <v>2491</v>
      </c>
      <c r="AZ550" s="220">
        <v>1434</v>
      </c>
      <c r="BA550" s="220"/>
      <c r="BB550" s="220"/>
      <c r="BC550" s="287"/>
      <c r="BD550" s="286"/>
      <c r="BE550" s="286"/>
      <c r="BF550" s="288"/>
      <c r="BG550" s="288"/>
      <c r="BH550" s="288"/>
      <c r="BI550" s="288"/>
      <c r="BJ550" s="288">
        <v>0</v>
      </c>
      <c r="BK550" s="288">
        <v>0</v>
      </c>
      <c r="BL550" s="289">
        <v>0</v>
      </c>
      <c r="BM550" s="343">
        <v>0</v>
      </c>
      <c r="BN550" s="347">
        <v>0</v>
      </c>
      <c r="BO550" s="348"/>
      <c r="BP550" s="348"/>
      <c r="BQ550" s="346">
        <v>0</v>
      </c>
      <c r="BR550" s="343">
        <v>0</v>
      </c>
      <c r="BS550" s="343"/>
      <c r="BT550" s="343"/>
      <c r="BU550" s="287"/>
      <c r="BV550" s="286"/>
      <c r="BW550" s="286"/>
      <c r="BX550" s="283"/>
      <c r="BY550" s="283"/>
      <c r="BZ550" s="283"/>
      <c r="CA550" s="283"/>
      <c r="CB550" s="283">
        <v>0</v>
      </c>
      <c r="CC550" s="283">
        <v>0</v>
      </c>
      <c r="CD550" s="283">
        <v>0</v>
      </c>
      <c r="CE550" s="343">
        <v>0</v>
      </c>
      <c r="CF550" s="343">
        <v>0</v>
      </c>
      <c r="CG550" s="343"/>
      <c r="CH550" s="343"/>
      <c r="CI550" s="287"/>
      <c r="CJ550" s="286"/>
      <c r="CK550" s="286"/>
      <c r="CL550" s="286"/>
      <c r="CM550" s="286"/>
      <c r="CN550" s="286"/>
      <c r="CO550" s="286"/>
      <c r="CP550" s="190">
        <v>0</v>
      </c>
      <c r="CQ550" s="190">
        <v>0</v>
      </c>
      <c r="CR550" s="190">
        <v>0</v>
      </c>
      <c r="CS550" s="343">
        <v>0</v>
      </c>
      <c r="CT550" s="343">
        <v>0</v>
      </c>
      <c r="CU550" s="343"/>
      <c r="CV550" s="343"/>
    </row>
    <row r="551" spans="1:100" ht="12.95" customHeight="1" x14ac:dyDescent="0.2">
      <c r="A551" s="41" t="s">
        <v>378</v>
      </c>
      <c r="B551" s="6" t="s">
        <v>2584</v>
      </c>
      <c r="C551" s="9" t="s">
        <v>1911</v>
      </c>
      <c r="D551" s="285"/>
      <c r="K551" s="103">
        <v>3077</v>
      </c>
      <c r="L551" s="190">
        <v>3233</v>
      </c>
      <c r="M551" s="190">
        <v>3921</v>
      </c>
      <c r="N551" s="70">
        <f t="shared" si="95"/>
        <v>364</v>
      </c>
      <c r="O551" s="82">
        <f t="shared" si="96"/>
        <v>3921</v>
      </c>
      <c r="P551" s="83">
        <f t="shared" si="97"/>
        <v>0</v>
      </c>
      <c r="Q551" s="210">
        <v>6766</v>
      </c>
      <c r="R551" s="210">
        <v>7115</v>
      </c>
      <c r="S551" s="70">
        <f t="shared" si="83"/>
        <v>364</v>
      </c>
      <c r="T551" s="82">
        <f t="shared" si="93"/>
        <v>7115</v>
      </c>
      <c r="U551" s="83">
        <f t="shared" si="94"/>
        <v>0</v>
      </c>
      <c r="V551" s="136"/>
      <c r="W551" s="136"/>
      <c r="X551" s="70"/>
      <c r="Y551" s="82"/>
      <c r="Z551" s="83"/>
      <c r="AA551" s="287"/>
      <c r="AB551" s="286"/>
      <c r="AC551" s="286"/>
      <c r="AD551" s="286"/>
      <c r="AE551" s="286"/>
      <c r="AF551" s="286"/>
      <c r="AG551" s="286"/>
      <c r="AH551" s="190">
        <v>1112</v>
      </c>
      <c r="AI551" s="190">
        <v>1410</v>
      </c>
      <c r="AJ551" s="190">
        <v>1814</v>
      </c>
      <c r="AK551" s="220">
        <v>4456</v>
      </c>
      <c r="AL551" s="220">
        <v>4834</v>
      </c>
      <c r="AM551" s="220"/>
      <c r="AN551" s="220"/>
      <c r="AO551" s="287"/>
      <c r="AP551" s="286"/>
      <c r="AQ551" s="286"/>
      <c r="AR551" s="286"/>
      <c r="AS551" s="286"/>
      <c r="AT551" s="286"/>
      <c r="AU551" s="286"/>
      <c r="AV551" s="190">
        <v>192</v>
      </c>
      <c r="AW551" s="190">
        <v>153</v>
      </c>
      <c r="AX551" s="190">
        <v>254</v>
      </c>
      <c r="AY551" s="343">
        <v>214</v>
      </c>
      <c r="AZ551" s="343">
        <v>211</v>
      </c>
      <c r="BA551" s="343"/>
      <c r="BB551" s="343"/>
      <c r="BC551" s="287"/>
      <c r="BD551" s="286"/>
      <c r="BE551" s="286"/>
      <c r="BF551" s="288"/>
      <c r="BG551" s="288"/>
      <c r="BH551" s="288"/>
      <c r="BI551" s="288"/>
      <c r="BJ551" s="288">
        <v>39</v>
      </c>
      <c r="BK551" s="288">
        <v>78</v>
      </c>
      <c r="BL551" s="289">
        <v>136</v>
      </c>
      <c r="BM551" s="343">
        <v>147</v>
      </c>
      <c r="BN551" s="347">
        <v>145</v>
      </c>
      <c r="BO551" s="348"/>
      <c r="BP551" s="348"/>
      <c r="BQ551" s="346">
        <v>29</v>
      </c>
      <c r="BR551" s="343">
        <v>29</v>
      </c>
      <c r="BS551" s="343"/>
      <c r="BT551" s="343"/>
      <c r="BU551" s="287"/>
      <c r="BV551" s="286"/>
      <c r="BW551" s="286"/>
      <c r="BX551" s="283"/>
      <c r="BY551" s="283"/>
      <c r="BZ551" s="283"/>
      <c r="CA551" s="283"/>
      <c r="CB551" s="283">
        <v>649</v>
      </c>
      <c r="CC551" s="283">
        <v>692</v>
      </c>
      <c r="CD551" s="283">
        <v>708</v>
      </c>
      <c r="CE551" s="343">
        <v>955</v>
      </c>
      <c r="CF551" s="343">
        <v>943</v>
      </c>
      <c r="CG551" s="343"/>
      <c r="CH551" s="343"/>
      <c r="CI551" s="346">
        <v>965</v>
      </c>
      <c r="CJ551" s="343">
        <v>953</v>
      </c>
      <c r="CK551" s="286"/>
      <c r="CL551" s="286"/>
      <c r="CM551" s="286"/>
      <c r="CN551" s="286"/>
      <c r="CO551" s="286"/>
      <c r="CP551" s="190">
        <v>1085</v>
      </c>
      <c r="CQ551" s="190">
        <v>900</v>
      </c>
      <c r="CR551" s="190">
        <v>1009</v>
      </c>
      <c r="CS551" s="343">
        <v>965</v>
      </c>
      <c r="CT551" s="343">
        <v>953</v>
      </c>
      <c r="CU551" s="343"/>
      <c r="CV551" s="343"/>
    </row>
    <row r="552" spans="1:100" ht="12.95" customHeight="1" x14ac:dyDescent="0.2">
      <c r="A552" s="41" t="s">
        <v>413</v>
      </c>
      <c r="B552" s="6" t="s">
        <v>2585</v>
      </c>
      <c r="C552" s="9" t="s">
        <v>1911</v>
      </c>
      <c r="D552" s="285"/>
      <c r="K552" s="103">
        <v>2501</v>
      </c>
      <c r="L552" s="190">
        <v>2178</v>
      </c>
      <c r="M552" s="190">
        <v>3849</v>
      </c>
      <c r="N552" s="70">
        <f t="shared" si="95"/>
        <v>367</v>
      </c>
      <c r="O552" s="82">
        <f t="shared" si="96"/>
        <v>3849</v>
      </c>
      <c r="P552" s="83">
        <f t="shared" si="97"/>
        <v>0</v>
      </c>
      <c r="Q552" s="205">
        <v>5890</v>
      </c>
      <c r="R552" s="205">
        <v>6187</v>
      </c>
      <c r="S552" s="70">
        <f t="shared" si="83"/>
        <v>373</v>
      </c>
      <c r="T552" s="82">
        <f t="shared" si="93"/>
        <v>6187</v>
      </c>
      <c r="U552" s="83">
        <f t="shared" si="94"/>
        <v>0</v>
      </c>
      <c r="V552" s="136"/>
      <c r="W552" s="136"/>
      <c r="X552" s="70"/>
      <c r="Y552" s="82"/>
      <c r="Z552" s="83"/>
      <c r="AA552" s="287"/>
      <c r="AB552" s="286"/>
      <c r="AC552" s="286"/>
      <c r="AD552" s="286"/>
      <c r="AE552" s="286"/>
      <c r="AF552" s="286"/>
      <c r="AG552" s="286"/>
      <c r="AH552" s="190">
        <v>2068</v>
      </c>
      <c r="AI552" s="190">
        <v>1599</v>
      </c>
      <c r="AJ552" s="190">
        <v>3296</v>
      </c>
      <c r="AK552" s="220">
        <v>5197</v>
      </c>
      <c r="AL552" s="220">
        <v>5638</v>
      </c>
      <c r="AM552" s="220"/>
      <c r="AN552" s="220"/>
      <c r="AO552" s="287"/>
      <c r="AP552" s="286"/>
      <c r="AQ552" s="286"/>
      <c r="AR552" s="286"/>
      <c r="AS552" s="286"/>
      <c r="AT552" s="286"/>
      <c r="AU552" s="286"/>
      <c r="AV552" s="190">
        <v>0</v>
      </c>
      <c r="AW552" s="190">
        <v>0</v>
      </c>
      <c r="AX552" s="190">
        <v>2</v>
      </c>
      <c r="AY552" s="343">
        <v>0</v>
      </c>
      <c r="AZ552" s="343">
        <v>0</v>
      </c>
      <c r="BA552" s="343"/>
      <c r="BB552" s="343"/>
      <c r="BC552" s="287"/>
      <c r="BD552" s="286"/>
      <c r="BE552" s="286"/>
      <c r="BF552" s="288"/>
      <c r="BG552" s="288"/>
      <c r="BH552" s="288"/>
      <c r="BI552" s="288"/>
      <c r="BJ552" s="288">
        <v>43</v>
      </c>
      <c r="BK552" s="288">
        <v>96</v>
      </c>
      <c r="BL552" s="289">
        <v>26</v>
      </c>
      <c r="BM552" s="343">
        <v>245</v>
      </c>
      <c r="BN552" s="347">
        <v>194</v>
      </c>
      <c r="BO552" s="348"/>
      <c r="BP552" s="348"/>
      <c r="BQ552" s="346">
        <v>34</v>
      </c>
      <c r="BR552" s="343">
        <v>27</v>
      </c>
      <c r="BS552" s="343"/>
      <c r="BT552" s="343"/>
      <c r="BU552" s="287"/>
      <c r="BV552" s="286"/>
      <c r="BW552" s="286"/>
      <c r="BX552" s="283"/>
      <c r="BY552" s="283"/>
      <c r="BZ552" s="283"/>
      <c r="CA552" s="283"/>
      <c r="CB552" s="283">
        <v>197</v>
      </c>
      <c r="CC552" s="283">
        <v>276</v>
      </c>
      <c r="CD552" s="283">
        <v>238</v>
      </c>
      <c r="CE552" s="343">
        <v>156</v>
      </c>
      <c r="CF552" s="343">
        <v>124</v>
      </c>
      <c r="CG552" s="343"/>
      <c r="CH552" s="343"/>
      <c r="CI552" s="287"/>
      <c r="CJ552" s="286"/>
      <c r="CK552" s="286"/>
      <c r="CL552" s="286"/>
      <c r="CM552" s="286"/>
      <c r="CN552" s="286"/>
      <c r="CO552" s="286"/>
      <c r="CP552" s="190">
        <v>193</v>
      </c>
      <c r="CQ552" s="190">
        <v>207</v>
      </c>
      <c r="CR552" s="190">
        <v>287</v>
      </c>
      <c r="CS552" s="343">
        <v>258</v>
      </c>
      <c r="CT552" s="343">
        <v>204</v>
      </c>
      <c r="CU552" s="343"/>
      <c r="CV552" s="343"/>
    </row>
    <row r="553" spans="1:100" ht="12.95" customHeight="1" x14ac:dyDescent="0.2">
      <c r="A553" s="41" t="s">
        <v>446</v>
      </c>
      <c r="B553" s="6" t="s">
        <v>867</v>
      </c>
      <c r="C553" s="9" t="s">
        <v>1911</v>
      </c>
      <c r="D553" s="285"/>
      <c r="K553" s="103">
        <v>2839</v>
      </c>
      <c r="L553" s="190">
        <v>2675</v>
      </c>
      <c r="M553" s="190">
        <v>3215</v>
      </c>
      <c r="N553" s="70">
        <f t="shared" si="95"/>
        <v>382</v>
      </c>
      <c r="O553" s="82">
        <f t="shared" si="96"/>
        <v>3215</v>
      </c>
      <c r="P553" s="83">
        <f t="shared" si="97"/>
        <v>0</v>
      </c>
      <c r="Q553" s="210">
        <v>4889</v>
      </c>
      <c r="R553" s="210">
        <v>5798</v>
      </c>
      <c r="S553" s="70">
        <f t="shared" si="83"/>
        <v>383</v>
      </c>
      <c r="T553" s="82">
        <f t="shared" si="93"/>
        <v>5798</v>
      </c>
      <c r="U553" s="83">
        <f t="shared" si="94"/>
        <v>0</v>
      </c>
      <c r="V553" s="136"/>
      <c r="W553" s="136"/>
      <c r="X553" s="70"/>
      <c r="Y553" s="82"/>
      <c r="Z553" s="83"/>
      <c r="AA553" s="287"/>
      <c r="AB553" s="286"/>
      <c r="AC553" s="286"/>
      <c r="AD553" s="286"/>
      <c r="AE553" s="286"/>
      <c r="AF553" s="286"/>
      <c r="AG553" s="286"/>
      <c r="AH553" s="190">
        <v>2284</v>
      </c>
      <c r="AI553" s="190">
        <v>2240</v>
      </c>
      <c r="AJ553" s="190">
        <v>2897</v>
      </c>
      <c r="AK553" s="220">
        <v>3896</v>
      </c>
      <c r="AL553" s="220">
        <v>4629</v>
      </c>
      <c r="AM553" s="220"/>
      <c r="AN553" s="220"/>
      <c r="AO553" s="287"/>
      <c r="AP553" s="286"/>
      <c r="AQ553" s="286"/>
      <c r="AR553" s="286"/>
      <c r="AS553" s="286"/>
      <c r="AT553" s="286"/>
      <c r="AU553" s="286"/>
      <c r="AV553" s="190">
        <v>53</v>
      </c>
      <c r="AW553" s="190">
        <v>44</v>
      </c>
      <c r="AX553" s="190">
        <v>14</v>
      </c>
      <c r="AY553" s="343">
        <v>31</v>
      </c>
      <c r="AZ553" s="343">
        <v>1</v>
      </c>
      <c r="BA553" s="343"/>
      <c r="BB553" s="343"/>
      <c r="BC553" s="287"/>
      <c r="BD553" s="286"/>
      <c r="BE553" s="286"/>
      <c r="BF553" s="288"/>
      <c r="BG553" s="288"/>
      <c r="BH553" s="288"/>
      <c r="BI553" s="288"/>
      <c r="BJ553" s="288">
        <v>46</v>
      </c>
      <c r="BK553" s="288">
        <v>86</v>
      </c>
      <c r="BL553" s="289">
        <v>64</v>
      </c>
      <c r="BM553" s="343">
        <v>29</v>
      </c>
      <c r="BN553" s="347">
        <v>43</v>
      </c>
      <c r="BO553" s="348"/>
      <c r="BP553" s="348"/>
      <c r="BQ553" s="346">
        <v>373</v>
      </c>
      <c r="BR553" s="343">
        <v>253</v>
      </c>
      <c r="BS553" s="343"/>
      <c r="BT553" s="343"/>
      <c r="BU553" s="287"/>
      <c r="BV553" s="286"/>
      <c r="BW553" s="286"/>
      <c r="BX553" s="283"/>
      <c r="BY553" s="283"/>
      <c r="BZ553" s="283"/>
      <c r="CA553" s="283"/>
      <c r="CB553" s="283">
        <v>194</v>
      </c>
      <c r="CC553" s="283">
        <v>123</v>
      </c>
      <c r="CD553" s="283">
        <v>113</v>
      </c>
      <c r="CE553" s="343">
        <v>560</v>
      </c>
      <c r="CF553" s="343">
        <v>872</v>
      </c>
      <c r="CG553" s="343"/>
      <c r="CH553" s="343"/>
      <c r="CI553" s="287"/>
      <c r="CJ553" s="286"/>
      <c r="CK553" s="286"/>
      <c r="CL553" s="286"/>
      <c r="CM553" s="286"/>
      <c r="CN553" s="286"/>
      <c r="CO553" s="286"/>
      <c r="CP553" s="190">
        <v>262</v>
      </c>
      <c r="CQ553" s="190">
        <v>182</v>
      </c>
      <c r="CR553" s="190">
        <v>127</v>
      </c>
      <c r="CS553" s="343">
        <v>0</v>
      </c>
      <c r="CT553" s="343">
        <v>0</v>
      </c>
      <c r="CU553" s="343"/>
      <c r="CV553" s="343"/>
    </row>
    <row r="554" spans="1:100" s="128" customFormat="1" ht="12.95" customHeight="1" x14ac:dyDescent="0.2">
      <c r="A554" s="125" t="s">
        <v>504</v>
      </c>
      <c r="B554" s="6" t="s">
        <v>531</v>
      </c>
      <c r="C554" s="9" t="s">
        <v>1911</v>
      </c>
      <c r="D554" s="284"/>
      <c r="E554" s="292"/>
      <c r="F554" s="23"/>
      <c r="G554" s="163"/>
      <c r="H554" s="23"/>
      <c r="I554" s="23"/>
      <c r="J554" s="23"/>
      <c r="K554" s="23"/>
      <c r="L554" s="23">
        <v>9042</v>
      </c>
      <c r="M554" s="23">
        <v>11244</v>
      </c>
      <c r="N554" s="70">
        <f t="shared" si="95"/>
        <v>279</v>
      </c>
      <c r="O554" s="82">
        <f t="shared" si="96"/>
        <v>11244</v>
      </c>
      <c r="P554" s="83">
        <f t="shared" si="97"/>
        <v>0</v>
      </c>
      <c r="Q554" s="210">
        <v>7770</v>
      </c>
      <c r="R554" s="210">
        <v>5584</v>
      </c>
      <c r="S554" s="70">
        <f t="shared" si="83"/>
        <v>386</v>
      </c>
      <c r="T554" s="82">
        <f t="shared" si="93"/>
        <v>5584</v>
      </c>
      <c r="U554" s="83">
        <f t="shared" si="94"/>
        <v>0</v>
      </c>
      <c r="V554" s="136"/>
      <c r="W554" s="136"/>
      <c r="X554" s="70"/>
      <c r="Y554" s="82"/>
      <c r="Z554" s="83"/>
      <c r="AA554" s="284"/>
      <c r="AB554" s="292"/>
      <c r="AC554" s="23"/>
      <c r="AD554" s="23"/>
      <c r="AE554" s="23"/>
      <c r="AF554" s="23"/>
      <c r="AG554" s="23"/>
      <c r="AH554" s="23"/>
      <c r="AI554" s="23">
        <v>7747</v>
      </c>
      <c r="AJ554" s="23">
        <v>9786</v>
      </c>
      <c r="AK554" s="220">
        <v>6071</v>
      </c>
      <c r="AL554" s="220">
        <v>4764</v>
      </c>
      <c r="AM554" s="220"/>
      <c r="AN554" s="220"/>
      <c r="AO554" s="284"/>
      <c r="AP554" s="292"/>
      <c r="AQ554" s="23"/>
      <c r="AR554" s="23"/>
      <c r="AS554" s="23"/>
      <c r="AT554" s="23"/>
      <c r="AU554" s="23"/>
      <c r="AV554" s="23"/>
      <c r="AW554" s="23">
        <v>419</v>
      </c>
      <c r="AX554" s="23">
        <v>172</v>
      </c>
      <c r="AY554" s="343">
        <v>237</v>
      </c>
      <c r="AZ554" s="343">
        <v>193</v>
      </c>
      <c r="BA554" s="343"/>
      <c r="BB554" s="343"/>
      <c r="BC554" s="284"/>
      <c r="BD554" s="292"/>
      <c r="BE554" s="23"/>
      <c r="BF554" s="37"/>
      <c r="BG554" s="37"/>
      <c r="BH554" s="37"/>
      <c r="BI554" s="37"/>
      <c r="BJ554" s="37"/>
      <c r="BK554" s="37">
        <v>876</v>
      </c>
      <c r="BL554" s="129">
        <v>721</v>
      </c>
      <c r="BM554" s="343">
        <v>491</v>
      </c>
      <c r="BN554" s="347">
        <v>265</v>
      </c>
      <c r="BO554" s="348"/>
      <c r="BP554" s="348"/>
      <c r="BQ554" s="346">
        <v>971</v>
      </c>
      <c r="BR554" s="343">
        <v>351</v>
      </c>
      <c r="BS554" s="343"/>
      <c r="BT554" s="343"/>
      <c r="BU554" s="291"/>
      <c r="BV554" s="293"/>
      <c r="BW554" s="23"/>
      <c r="BX554" s="23"/>
      <c r="BY554" s="23"/>
      <c r="BZ554" s="23"/>
      <c r="CA554" s="23"/>
      <c r="CB554" s="23"/>
      <c r="CC554" s="23">
        <v>0</v>
      </c>
      <c r="CD554" s="23">
        <v>0</v>
      </c>
      <c r="CE554" s="343">
        <v>0</v>
      </c>
      <c r="CF554" s="343">
        <v>11</v>
      </c>
      <c r="CG554" s="343"/>
      <c r="CH554" s="343"/>
      <c r="CI554" s="284"/>
      <c r="CJ554" s="291"/>
      <c r="CK554" s="292"/>
      <c r="CL554" s="23"/>
      <c r="CM554" s="163"/>
      <c r="CN554" s="23"/>
      <c r="CO554" s="23"/>
      <c r="CP554" s="23"/>
      <c r="CQ554" s="23">
        <v>0</v>
      </c>
      <c r="CR554" s="23">
        <v>565</v>
      </c>
      <c r="CS554" s="343">
        <v>0</v>
      </c>
      <c r="CT554" s="343">
        <v>0</v>
      </c>
      <c r="CU554" s="343"/>
      <c r="CV554" s="343"/>
    </row>
    <row r="555" spans="1:100" s="128" customFormat="1" ht="12.95" customHeight="1" x14ac:dyDescent="0.2">
      <c r="A555" s="125"/>
      <c r="B555" s="6" t="s">
        <v>840</v>
      </c>
      <c r="C555" s="9" t="s">
        <v>1911</v>
      </c>
      <c r="D555" s="285"/>
      <c r="E555" s="104"/>
      <c r="F555" s="21"/>
      <c r="G555" s="104"/>
      <c r="H555" s="21"/>
      <c r="I555" s="21"/>
      <c r="J555" s="21"/>
      <c r="K555" s="103">
        <v>1852</v>
      </c>
      <c r="L555" s="190">
        <v>1942</v>
      </c>
      <c r="M555" s="190">
        <v>2829</v>
      </c>
      <c r="N555" s="70">
        <f t="shared" si="95"/>
        <v>399</v>
      </c>
      <c r="O555" s="82">
        <f t="shared" si="96"/>
        <v>2829</v>
      </c>
      <c r="P555" s="83">
        <f t="shared" si="97"/>
        <v>0</v>
      </c>
      <c r="Q555" s="210">
        <v>4575</v>
      </c>
      <c r="R555" s="210">
        <v>5382</v>
      </c>
      <c r="S555" s="70">
        <f t="shared" ref="S555:S618" si="98">IF(R555&gt;0,RANK(R555,$R$17:$R$987),"—")</f>
        <v>388</v>
      </c>
      <c r="T555" s="82">
        <f t="shared" si="93"/>
        <v>5382</v>
      </c>
      <c r="U555" s="83">
        <f t="shared" si="94"/>
        <v>0</v>
      </c>
      <c r="V555" s="136"/>
      <c r="W555" s="136"/>
      <c r="X555" s="70"/>
      <c r="Y555" s="82"/>
      <c r="Z555" s="83"/>
      <c r="AA555" s="287"/>
      <c r="AB555" s="286"/>
      <c r="AC555" s="286"/>
      <c r="AD555" s="286"/>
      <c r="AE555" s="286"/>
      <c r="AF555" s="286"/>
      <c r="AG555" s="286"/>
      <c r="AH555" s="190">
        <v>1417</v>
      </c>
      <c r="AI555" s="190">
        <v>1485</v>
      </c>
      <c r="AJ555" s="190">
        <v>1765</v>
      </c>
      <c r="AK555" s="220">
        <v>1803</v>
      </c>
      <c r="AL555" s="220">
        <v>2332</v>
      </c>
      <c r="AM555" s="220"/>
      <c r="AN555" s="220"/>
      <c r="AO555" s="287"/>
      <c r="AP555" s="286"/>
      <c r="AQ555" s="286"/>
      <c r="AR555" s="286"/>
      <c r="AS555" s="286"/>
      <c r="AT555" s="286"/>
      <c r="AU555" s="286"/>
      <c r="AV555" s="190">
        <v>0</v>
      </c>
      <c r="AW555" s="190">
        <v>10</v>
      </c>
      <c r="AX555" s="190">
        <v>30</v>
      </c>
      <c r="AY555" s="343">
        <v>21</v>
      </c>
      <c r="AZ555" s="343">
        <v>0</v>
      </c>
      <c r="BA555" s="343"/>
      <c r="BB555" s="343"/>
      <c r="BC555" s="287"/>
      <c r="BD555" s="286"/>
      <c r="BE555" s="286"/>
      <c r="BF555" s="288"/>
      <c r="BG555" s="288"/>
      <c r="BH555" s="288"/>
      <c r="BI555" s="288"/>
      <c r="BJ555" s="288">
        <v>35</v>
      </c>
      <c r="BK555" s="288">
        <v>25</v>
      </c>
      <c r="BL555" s="289">
        <v>13</v>
      </c>
      <c r="BM555" s="343">
        <v>0</v>
      </c>
      <c r="BN555" s="347">
        <v>0</v>
      </c>
      <c r="BO555" s="348"/>
      <c r="BP555" s="348"/>
      <c r="BQ555" s="349">
        <v>1179</v>
      </c>
      <c r="BR555" s="220">
        <v>1150</v>
      </c>
      <c r="BS555" s="220"/>
      <c r="BT555" s="220"/>
      <c r="BU555" s="286"/>
      <c r="BV555" s="286"/>
      <c r="BW555" s="286"/>
      <c r="BX555" s="283"/>
      <c r="BY555" s="283"/>
      <c r="BZ555" s="283"/>
      <c r="CA555" s="283"/>
      <c r="CB555" s="283">
        <v>125</v>
      </c>
      <c r="CC555" s="283">
        <v>137</v>
      </c>
      <c r="CD555" s="283">
        <v>146</v>
      </c>
      <c r="CE555" s="220">
        <v>1572</v>
      </c>
      <c r="CF555" s="220">
        <v>1897</v>
      </c>
      <c r="CG555" s="220"/>
      <c r="CH555" s="220"/>
      <c r="CI555" s="287"/>
      <c r="CJ555" s="286"/>
      <c r="CK555" s="286"/>
      <c r="CL555" s="286"/>
      <c r="CM555" s="286"/>
      <c r="CN555" s="286"/>
      <c r="CO555" s="286"/>
      <c r="CP555" s="190">
        <v>275</v>
      </c>
      <c r="CQ555" s="190">
        <v>285</v>
      </c>
      <c r="CR555" s="190">
        <v>875</v>
      </c>
      <c r="CS555" s="343">
        <v>0</v>
      </c>
      <c r="CT555" s="343">
        <v>3</v>
      </c>
      <c r="CU555" s="343"/>
      <c r="CV555" s="343"/>
    </row>
    <row r="556" spans="1:100" ht="12.95" customHeight="1" x14ac:dyDescent="0.2">
      <c r="A556" s="41" t="s">
        <v>331</v>
      </c>
      <c r="B556" s="6" t="s">
        <v>888</v>
      </c>
      <c r="C556" s="9" t="s">
        <v>1911</v>
      </c>
      <c r="D556" s="285"/>
      <c r="K556" s="103">
        <v>4414</v>
      </c>
      <c r="L556" s="190">
        <v>6178</v>
      </c>
      <c r="M556" s="190">
        <v>3846</v>
      </c>
      <c r="N556" s="70">
        <f t="shared" si="95"/>
        <v>369</v>
      </c>
      <c r="O556" s="82">
        <f t="shared" si="96"/>
        <v>3846</v>
      </c>
      <c r="P556" s="83">
        <f t="shared" si="97"/>
        <v>0</v>
      </c>
      <c r="Q556" s="210">
        <v>5044</v>
      </c>
      <c r="R556" s="210">
        <v>5305</v>
      </c>
      <c r="S556" s="70">
        <f t="shared" si="98"/>
        <v>390</v>
      </c>
      <c r="T556" s="82">
        <f t="shared" si="93"/>
        <v>5305</v>
      </c>
      <c r="U556" s="83">
        <f t="shared" si="94"/>
        <v>0</v>
      </c>
      <c r="V556" s="136"/>
      <c r="W556" s="136"/>
      <c r="X556" s="70"/>
      <c r="Y556" s="82"/>
      <c r="Z556" s="83"/>
      <c r="AA556" s="287"/>
      <c r="AB556" s="286"/>
      <c r="AC556" s="286"/>
      <c r="AD556" s="286"/>
      <c r="AE556" s="286"/>
      <c r="AF556" s="286"/>
      <c r="AG556" s="286"/>
      <c r="AH556" s="190">
        <v>463</v>
      </c>
      <c r="AI556" s="190">
        <v>610</v>
      </c>
      <c r="AJ556" s="190">
        <v>996</v>
      </c>
      <c r="AK556" s="220">
        <v>1134</v>
      </c>
      <c r="AL556" s="220">
        <v>1235</v>
      </c>
      <c r="AM556" s="220"/>
      <c r="AN556" s="220"/>
      <c r="AO556" s="287"/>
      <c r="AP556" s="286"/>
      <c r="AQ556" s="286"/>
      <c r="AR556" s="286"/>
      <c r="AS556" s="286"/>
      <c r="AT556" s="286"/>
      <c r="AU556" s="286"/>
      <c r="AV556" s="190">
        <v>401</v>
      </c>
      <c r="AW556" s="190">
        <v>577</v>
      </c>
      <c r="AX556" s="190">
        <v>515</v>
      </c>
      <c r="AY556" s="343">
        <v>368</v>
      </c>
      <c r="AZ556" s="343">
        <v>383</v>
      </c>
      <c r="BA556" s="343"/>
      <c r="BB556" s="343"/>
      <c r="BC556" s="287"/>
      <c r="BD556" s="286"/>
      <c r="BE556" s="286"/>
      <c r="BF556" s="288"/>
      <c r="BG556" s="288"/>
      <c r="BH556" s="288"/>
      <c r="BI556" s="288"/>
      <c r="BJ556" s="288">
        <v>0</v>
      </c>
      <c r="BK556" s="288">
        <v>0</v>
      </c>
      <c r="BL556" s="289">
        <v>0</v>
      </c>
      <c r="BM556" s="343">
        <v>206</v>
      </c>
      <c r="BN556" s="347">
        <v>214</v>
      </c>
      <c r="BO556" s="348"/>
      <c r="BP556" s="348"/>
      <c r="BQ556" s="346">
        <v>879</v>
      </c>
      <c r="BR556" s="343">
        <v>915</v>
      </c>
      <c r="BS556" s="343"/>
      <c r="BT556" s="343"/>
      <c r="BU556" s="287"/>
      <c r="BV556" s="286"/>
      <c r="BW556" s="286"/>
      <c r="BX556" s="283"/>
      <c r="BY556" s="283"/>
      <c r="BZ556" s="283"/>
      <c r="CA556" s="283"/>
      <c r="CB556" s="283">
        <v>2487</v>
      </c>
      <c r="CC556" s="283">
        <v>2930</v>
      </c>
      <c r="CD556" s="283">
        <v>908</v>
      </c>
      <c r="CE556" s="220">
        <v>2095</v>
      </c>
      <c r="CF556" s="220">
        <v>2181</v>
      </c>
      <c r="CG556" s="220"/>
      <c r="CH556" s="220"/>
      <c r="CI556" s="287"/>
      <c r="CJ556" s="286"/>
      <c r="CK556" s="286"/>
      <c r="CL556" s="286"/>
      <c r="CM556" s="286"/>
      <c r="CN556" s="286"/>
      <c r="CO556" s="286"/>
      <c r="CP556" s="190">
        <v>1063</v>
      </c>
      <c r="CQ556" s="190">
        <v>2061</v>
      </c>
      <c r="CR556" s="190">
        <v>1427</v>
      </c>
      <c r="CS556" s="343">
        <v>362</v>
      </c>
      <c r="CT556" s="343">
        <v>377</v>
      </c>
      <c r="CU556" s="343"/>
      <c r="CV556" s="343"/>
    </row>
    <row r="557" spans="1:100" s="12" customFormat="1" ht="12.95" customHeight="1" x14ac:dyDescent="0.2">
      <c r="A557" s="41" t="s">
        <v>356</v>
      </c>
      <c r="B557" s="6" t="s">
        <v>906</v>
      </c>
      <c r="C557" s="9" t="s">
        <v>1911</v>
      </c>
      <c r="D557" s="285"/>
      <c r="E557" s="104"/>
      <c r="F557" s="21"/>
      <c r="G557" s="104"/>
      <c r="H557" s="21"/>
      <c r="I557" s="21"/>
      <c r="J557" s="21"/>
      <c r="K557" s="103">
        <v>2209</v>
      </c>
      <c r="L557" s="190">
        <v>3689</v>
      </c>
      <c r="M557" s="190">
        <v>4294</v>
      </c>
      <c r="N557" s="70">
        <f t="shared" si="95"/>
        <v>354</v>
      </c>
      <c r="O557" s="82">
        <f t="shared" si="96"/>
        <v>4294</v>
      </c>
      <c r="P557" s="83">
        <f t="shared" si="97"/>
        <v>0</v>
      </c>
      <c r="Q557" s="210">
        <v>6880</v>
      </c>
      <c r="R557" s="210">
        <v>5087</v>
      </c>
      <c r="S557" s="70">
        <f t="shared" si="98"/>
        <v>393</v>
      </c>
      <c r="T557" s="82">
        <f t="shared" si="93"/>
        <v>5087</v>
      </c>
      <c r="U557" s="83">
        <f t="shared" si="94"/>
        <v>0</v>
      </c>
      <c r="V557" s="136"/>
      <c r="W557" s="136"/>
      <c r="X557" s="70"/>
      <c r="Y557" s="82"/>
      <c r="Z557" s="83"/>
      <c r="AA557" s="287"/>
      <c r="AB557" s="286"/>
      <c r="AC557" s="286"/>
      <c r="AD557" s="286"/>
      <c r="AE557" s="286"/>
      <c r="AF557" s="286"/>
      <c r="AG557" s="286"/>
      <c r="AH557" s="190">
        <v>1583</v>
      </c>
      <c r="AI557" s="190">
        <v>2035</v>
      </c>
      <c r="AJ557" s="190">
        <v>2741</v>
      </c>
      <c r="AK557" s="220">
        <v>4477</v>
      </c>
      <c r="AL557" s="220">
        <v>3452</v>
      </c>
      <c r="AM557" s="220"/>
      <c r="AN557" s="220"/>
      <c r="AO557" s="287"/>
      <c r="AP557" s="286"/>
      <c r="AQ557" s="286"/>
      <c r="AR557" s="286"/>
      <c r="AS557" s="286"/>
      <c r="AT557" s="286"/>
      <c r="AU557" s="286"/>
      <c r="AV557" s="190">
        <v>26</v>
      </c>
      <c r="AW557" s="190">
        <v>593</v>
      </c>
      <c r="AX557" s="190">
        <v>334</v>
      </c>
      <c r="AY557" s="343">
        <v>389</v>
      </c>
      <c r="AZ557" s="343">
        <v>339</v>
      </c>
      <c r="BA557" s="343"/>
      <c r="BB557" s="343"/>
      <c r="BC557" s="287"/>
      <c r="BD557" s="286"/>
      <c r="BE557" s="286"/>
      <c r="BF557" s="288"/>
      <c r="BG557" s="288"/>
      <c r="BH557" s="288"/>
      <c r="BI557" s="288"/>
      <c r="BJ557" s="288">
        <v>509</v>
      </c>
      <c r="BK557" s="288">
        <v>677</v>
      </c>
      <c r="BL557" s="289">
        <v>697</v>
      </c>
      <c r="BM557" s="220">
        <v>1736</v>
      </c>
      <c r="BN557" s="347">
        <v>667</v>
      </c>
      <c r="BO557" s="348"/>
      <c r="BP557" s="348"/>
      <c r="BQ557" s="346">
        <v>278</v>
      </c>
      <c r="BR557" s="343">
        <v>477</v>
      </c>
      <c r="BS557" s="343"/>
      <c r="BT557" s="343"/>
      <c r="BU557" s="287"/>
      <c r="BV557" s="286"/>
      <c r="BW557" s="286"/>
      <c r="BX557" s="283"/>
      <c r="BY557" s="283"/>
      <c r="BZ557" s="283"/>
      <c r="CA557" s="283"/>
      <c r="CB557" s="283">
        <v>0</v>
      </c>
      <c r="CC557" s="283">
        <v>0</v>
      </c>
      <c r="CD557" s="283">
        <v>0</v>
      </c>
      <c r="CE557" s="343">
        <v>0</v>
      </c>
      <c r="CF557" s="343">
        <v>152</v>
      </c>
      <c r="CG557" s="343"/>
      <c r="CH557" s="343"/>
      <c r="CI557" s="287"/>
      <c r="CJ557" s="286"/>
      <c r="CK557" s="286"/>
      <c r="CL557" s="286"/>
      <c r="CM557" s="286"/>
      <c r="CN557" s="286"/>
      <c r="CO557" s="286"/>
      <c r="CP557" s="190">
        <v>91</v>
      </c>
      <c r="CQ557" s="190">
        <v>384</v>
      </c>
      <c r="CR557" s="190">
        <v>522</v>
      </c>
      <c r="CS557" s="343">
        <v>0</v>
      </c>
      <c r="CT557" s="343">
        <v>0</v>
      </c>
      <c r="CU557" s="343"/>
      <c r="CV557" s="343"/>
    </row>
    <row r="558" spans="1:100" ht="12.95" customHeight="1" x14ac:dyDescent="0.2">
      <c r="A558" s="52" t="s">
        <v>436</v>
      </c>
      <c r="B558" s="6" t="s">
        <v>542</v>
      </c>
      <c r="C558" s="9" t="s">
        <v>1911</v>
      </c>
      <c r="D558" s="284"/>
      <c r="E558" s="292"/>
      <c r="F558" s="23"/>
      <c r="G558" s="163"/>
      <c r="H558" s="23"/>
      <c r="I558" s="23"/>
      <c r="J558" s="23"/>
      <c r="K558" s="23"/>
      <c r="L558" s="23">
        <v>3340</v>
      </c>
      <c r="M558" s="23">
        <v>3415</v>
      </c>
      <c r="N558" s="70">
        <f t="shared" si="95"/>
        <v>375</v>
      </c>
      <c r="O558" s="82">
        <f t="shared" si="96"/>
        <v>3415</v>
      </c>
      <c r="P558" s="83">
        <f t="shared" si="97"/>
        <v>0</v>
      </c>
      <c r="Q558" s="210">
        <v>4693</v>
      </c>
      <c r="R558" s="210">
        <v>4861</v>
      </c>
      <c r="S558" s="70">
        <f t="shared" si="98"/>
        <v>398</v>
      </c>
      <c r="T558" s="82">
        <f t="shared" si="93"/>
        <v>4861</v>
      </c>
      <c r="U558" s="83">
        <f t="shared" si="94"/>
        <v>0</v>
      </c>
      <c r="V558" s="136"/>
      <c r="W558" s="136"/>
      <c r="X558" s="70"/>
      <c r="Y558" s="82"/>
      <c r="Z558" s="83"/>
      <c r="AA558" s="284"/>
      <c r="AB558" s="292"/>
      <c r="AC558" s="23"/>
      <c r="AD558" s="23"/>
      <c r="AE558" s="23"/>
      <c r="AF558" s="23"/>
      <c r="AG558" s="23"/>
      <c r="AH558" s="23"/>
      <c r="AI558" s="23">
        <v>1640</v>
      </c>
      <c r="AJ558" s="23">
        <v>1404</v>
      </c>
      <c r="AK558" s="220">
        <v>3009</v>
      </c>
      <c r="AL558" s="220">
        <v>3344</v>
      </c>
      <c r="AM558" s="220"/>
      <c r="AN558" s="220"/>
      <c r="AO558" s="284"/>
      <c r="AP558" s="292"/>
      <c r="AQ558" s="23"/>
      <c r="AR558" s="23"/>
      <c r="AS558" s="23"/>
      <c r="AT558" s="23"/>
      <c r="AU558" s="23"/>
      <c r="AV558" s="23"/>
      <c r="AW558" s="23">
        <v>0</v>
      </c>
      <c r="AX558" s="23">
        <v>0</v>
      </c>
      <c r="AY558" s="343">
        <v>0</v>
      </c>
      <c r="AZ558" s="343">
        <v>0</v>
      </c>
      <c r="BA558" s="343"/>
      <c r="BB558" s="343"/>
      <c r="BC558" s="284"/>
      <c r="BD558" s="292"/>
      <c r="BE558" s="23"/>
      <c r="BF558" s="37"/>
      <c r="BG558" s="37"/>
      <c r="BH558" s="37"/>
      <c r="BI558" s="37"/>
      <c r="BJ558" s="37"/>
      <c r="BK558" s="37">
        <v>0</v>
      </c>
      <c r="BL558" s="129">
        <v>0</v>
      </c>
      <c r="BM558" s="343">
        <v>0</v>
      </c>
      <c r="BN558" s="347">
        <v>0</v>
      </c>
      <c r="BO558" s="348"/>
      <c r="BP558" s="348"/>
      <c r="BQ558" s="346">
        <v>5</v>
      </c>
      <c r="BR558" s="343">
        <v>14</v>
      </c>
      <c r="BS558" s="343"/>
      <c r="BT558" s="343"/>
      <c r="BU558" s="284"/>
      <c r="BV558" s="293"/>
      <c r="BW558" s="23"/>
      <c r="BX558" s="23"/>
      <c r="BY558" s="23"/>
      <c r="BZ558" s="23"/>
      <c r="CA558" s="23"/>
      <c r="CB558" s="23"/>
      <c r="CC558" s="23">
        <v>1479</v>
      </c>
      <c r="CD558" s="23">
        <v>1614</v>
      </c>
      <c r="CE558" s="220">
        <v>1679</v>
      </c>
      <c r="CF558" s="220">
        <v>1503</v>
      </c>
      <c r="CG558" s="220"/>
      <c r="CH558" s="220"/>
      <c r="CI558" s="284"/>
      <c r="CJ558" s="291"/>
      <c r="CK558" s="292"/>
      <c r="CL558" s="23"/>
      <c r="CM558" s="163"/>
      <c r="CN558" s="23"/>
      <c r="CO558" s="23"/>
      <c r="CP558" s="23"/>
      <c r="CQ558" s="23">
        <v>221</v>
      </c>
      <c r="CR558" s="23">
        <v>397</v>
      </c>
      <c r="CS558" s="343">
        <v>0</v>
      </c>
      <c r="CT558" s="343">
        <v>0</v>
      </c>
      <c r="CU558" s="343"/>
      <c r="CV558" s="343"/>
    </row>
    <row r="559" spans="1:100" ht="12.95" customHeight="1" x14ac:dyDescent="0.2">
      <c r="A559" s="52"/>
      <c r="B559" s="6" t="s">
        <v>999</v>
      </c>
      <c r="C559" s="9" t="s">
        <v>1911</v>
      </c>
      <c r="D559" s="285"/>
      <c r="K559" s="103">
        <v>611</v>
      </c>
      <c r="L559" s="190">
        <v>1193</v>
      </c>
      <c r="M559" s="190">
        <v>2081</v>
      </c>
      <c r="N559" s="70">
        <f t="shared" si="95"/>
        <v>433</v>
      </c>
      <c r="O559" s="82">
        <f t="shared" si="96"/>
        <v>2081</v>
      </c>
      <c r="P559" s="83">
        <f t="shared" si="97"/>
        <v>0</v>
      </c>
      <c r="Q559" s="205">
        <v>4523</v>
      </c>
      <c r="R559" s="205">
        <v>4732</v>
      </c>
      <c r="S559" s="70">
        <f t="shared" si="98"/>
        <v>401</v>
      </c>
      <c r="T559" s="82">
        <f t="shared" si="93"/>
        <v>4732</v>
      </c>
      <c r="U559" s="83">
        <f t="shared" si="94"/>
        <v>0</v>
      </c>
      <c r="V559" s="136"/>
      <c r="W559" s="136"/>
      <c r="X559" s="70"/>
      <c r="Y559" s="82"/>
      <c r="Z559" s="83"/>
      <c r="AA559" s="287"/>
      <c r="AB559" s="286"/>
      <c r="AC559" s="286"/>
      <c r="AD559" s="286"/>
      <c r="AE559" s="286"/>
      <c r="AF559" s="286"/>
      <c r="AG559" s="286"/>
      <c r="AH559" s="190">
        <v>464</v>
      </c>
      <c r="AI559" s="190">
        <v>1059</v>
      </c>
      <c r="AJ559" s="190">
        <v>1187</v>
      </c>
      <c r="AK559" s="220">
        <v>2067</v>
      </c>
      <c r="AL559" s="220">
        <v>3304</v>
      </c>
      <c r="AM559" s="220"/>
      <c r="AN559" s="220"/>
      <c r="AO559" s="287"/>
      <c r="AP559" s="286"/>
      <c r="AQ559" s="286"/>
      <c r="AR559" s="286"/>
      <c r="AS559" s="286"/>
      <c r="AT559" s="286"/>
      <c r="AU559" s="286"/>
      <c r="AV559" s="190">
        <v>54</v>
      </c>
      <c r="AW559" s="190">
        <v>46</v>
      </c>
      <c r="AX559" s="190">
        <v>652</v>
      </c>
      <c r="AY559" s="220">
        <v>2048</v>
      </c>
      <c r="AZ559" s="343">
        <v>945</v>
      </c>
      <c r="BA559" s="343"/>
      <c r="BB559" s="343"/>
      <c r="BC559" s="287"/>
      <c r="BD559" s="286"/>
      <c r="BE559" s="286"/>
      <c r="BF559" s="288"/>
      <c r="BG559" s="288"/>
      <c r="BH559" s="288"/>
      <c r="BI559" s="288"/>
      <c r="BJ559" s="288">
        <v>56</v>
      </c>
      <c r="BK559" s="288">
        <v>63</v>
      </c>
      <c r="BL559" s="289">
        <v>89</v>
      </c>
      <c r="BM559" s="343">
        <v>138</v>
      </c>
      <c r="BN559" s="347">
        <v>118</v>
      </c>
      <c r="BO559" s="348"/>
      <c r="BP559" s="348"/>
      <c r="BQ559" s="346">
        <v>0</v>
      </c>
      <c r="BR559" s="343">
        <v>0</v>
      </c>
      <c r="BS559" s="343"/>
      <c r="BT559" s="343"/>
      <c r="BU559" s="287"/>
      <c r="BV559" s="286"/>
      <c r="BW559" s="286"/>
      <c r="BX559" s="283"/>
      <c r="BY559" s="283"/>
      <c r="BZ559" s="283"/>
      <c r="CA559" s="283"/>
      <c r="CB559" s="283">
        <v>37</v>
      </c>
      <c r="CC559" s="283">
        <v>25</v>
      </c>
      <c r="CD559" s="283">
        <v>153</v>
      </c>
      <c r="CE559" s="343">
        <v>270</v>
      </c>
      <c r="CF559" s="343">
        <v>365</v>
      </c>
      <c r="CG559" s="343"/>
      <c r="CH559" s="343"/>
      <c r="CI559" s="287"/>
      <c r="CJ559" s="286"/>
      <c r="CK559" s="286"/>
      <c r="CL559" s="286"/>
      <c r="CM559" s="286"/>
      <c r="CN559" s="286"/>
      <c r="CO559" s="286"/>
      <c r="CP559" s="190">
        <v>0</v>
      </c>
      <c r="CQ559" s="190">
        <v>0</v>
      </c>
      <c r="CR559" s="190">
        <v>0</v>
      </c>
      <c r="CS559" s="343">
        <v>0</v>
      </c>
      <c r="CT559" s="343">
        <v>0</v>
      </c>
      <c r="CU559" s="343"/>
      <c r="CV559" s="343"/>
    </row>
    <row r="560" spans="1:100" ht="12.95" customHeight="1" x14ac:dyDescent="0.2">
      <c r="A560" s="41" t="s">
        <v>509</v>
      </c>
      <c r="B560" s="6" t="s">
        <v>920</v>
      </c>
      <c r="C560" s="9" t="s">
        <v>1911</v>
      </c>
      <c r="D560" s="285"/>
      <c r="K560" s="103">
        <v>2349</v>
      </c>
      <c r="L560" s="190">
        <v>2457</v>
      </c>
      <c r="M560" s="190">
        <v>2560</v>
      </c>
      <c r="N560" s="70">
        <f t="shared" si="95"/>
        <v>414</v>
      </c>
      <c r="O560" s="82">
        <f t="shared" si="96"/>
        <v>2560</v>
      </c>
      <c r="P560" s="83">
        <f t="shared" si="97"/>
        <v>0</v>
      </c>
      <c r="Q560" s="210">
        <v>4389</v>
      </c>
      <c r="R560" s="210">
        <v>4653</v>
      </c>
      <c r="S560" s="70">
        <f t="shared" si="98"/>
        <v>404</v>
      </c>
      <c r="T560" s="82">
        <f t="shared" si="93"/>
        <v>4653</v>
      </c>
      <c r="U560" s="83">
        <f t="shared" si="94"/>
        <v>0</v>
      </c>
      <c r="V560" s="136"/>
      <c r="W560" s="136"/>
      <c r="X560" s="70"/>
      <c r="Y560" s="82"/>
      <c r="Z560" s="83"/>
      <c r="AA560" s="287"/>
      <c r="AB560" s="286"/>
      <c r="AC560" s="286"/>
      <c r="AD560" s="286"/>
      <c r="AE560" s="286"/>
      <c r="AF560" s="286"/>
      <c r="AG560" s="286"/>
      <c r="AH560" s="190">
        <v>483</v>
      </c>
      <c r="AI560" s="190">
        <v>528</v>
      </c>
      <c r="AJ560" s="190">
        <v>626</v>
      </c>
      <c r="AK560" s="220">
        <v>1075</v>
      </c>
      <c r="AL560" s="220">
        <v>1517</v>
      </c>
      <c r="AM560" s="220"/>
      <c r="AN560" s="220"/>
      <c r="AO560" s="287"/>
      <c r="AP560" s="286"/>
      <c r="AQ560" s="286"/>
      <c r="AR560" s="286"/>
      <c r="AS560" s="286"/>
      <c r="AT560" s="286"/>
      <c r="AU560" s="286"/>
      <c r="AV560" s="190">
        <v>0</v>
      </c>
      <c r="AW560" s="190">
        <v>90</v>
      </c>
      <c r="AX560" s="190">
        <v>86</v>
      </c>
      <c r="AY560" s="343">
        <v>0</v>
      </c>
      <c r="AZ560" s="343">
        <v>13</v>
      </c>
      <c r="BA560" s="343"/>
      <c r="BB560" s="343"/>
      <c r="BC560" s="287"/>
      <c r="BD560" s="286"/>
      <c r="BE560" s="286"/>
      <c r="BF560" s="288"/>
      <c r="BG560" s="288"/>
      <c r="BH560" s="288"/>
      <c r="BI560" s="288"/>
      <c r="BJ560" s="288">
        <v>0</v>
      </c>
      <c r="BK560" s="288">
        <v>93</v>
      </c>
      <c r="BL560" s="289">
        <v>148</v>
      </c>
      <c r="BM560" s="343">
        <v>0</v>
      </c>
      <c r="BN560" s="347">
        <v>0</v>
      </c>
      <c r="BO560" s="348"/>
      <c r="BP560" s="348"/>
      <c r="BQ560" s="346">
        <v>294</v>
      </c>
      <c r="BR560" s="343">
        <v>280</v>
      </c>
      <c r="BS560" s="343"/>
      <c r="BT560" s="343"/>
      <c r="BU560" s="287"/>
      <c r="BV560" s="286"/>
      <c r="BW560" s="286"/>
      <c r="BX560" s="283"/>
      <c r="BY560" s="283"/>
      <c r="BZ560" s="283"/>
      <c r="CA560" s="283"/>
      <c r="CB560" s="283">
        <v>1561</v>
      </c>
      <c r="CC560" s="283">
        <v>1573</v>
      </c>
      <c r="CD560" s="283">
        <v>1596</v>
      </c>
      <c r="CE560" s="220">
        <v>3020</v>
      </c>
      <c r="CF560" s="220">
        <v>2843</v>
      </c>
      <c r="CG560" s="220"/>
      <c r="CH560" s="220"/>
      <c r="CI560" s="287"/>
      <c r="CJ560" s="286"/>
      <c r="CK560" s="286"/>
      <c r="CL560" s="286"/>
      <c r="CM560" s="286"/>
      <c r="CN560" s="286"/>
      <c r="CO560" s="286"/>
      <c r="CP560" s="190">
        <v>305</v>
      </c>
      <c r="CQ560" s="190">
        <v>173</v>
      </c>
      <c r="CR560" s="190">
        <v>104</v>
      </c>
      <c r="CS560" s="343">
        <v>0</v>
      </c>
      <c r="CT560" s="343">
        <v>0</v>
      </c>
      <c r="CU560" s="343"/>
      <c r="CV560" s="343"/>
    </row>
    <row r="561" spans="1:100" ht="12.95" customHeight="1" x14ac:dyDescent="0.2">
      <c r="A561" s="41"/>
      <c r="B561" s="6" t="s">
        <v>799</v>
      </c>
      <c r="C561" s="9" t="s">
        <v>1911</v>
      </c>
      <c r="D561" s="285"/>
      <c r="K561" s="103">
        <v>3740</v>
      </c>
      <c r="L561" s="190">
        <v>4156</v>
      </c>
      <c r="M561" s="190">
        <v>4245</v>
      </c>
      <c r="N561" s="70">
        <f t="shared" si="95"/>
        <v>355</v>
      </c>
      <c r="O561" s="82">
        <f t="shared" si="96"/>
        <v>4245</v>
      </c>
      <c r="P561" s="83">
        <f t="shared" si="97"/>
        <v>0</v>
      </c>
      <c r="Q561" s="210">
        <v>3944</v>
      </c>
      <c r="R561" s="210">
        <v>4472</v>
      </c>
      <c r="S561" s="70">
        <f t="shared" si="98"/>
        <v>409</v>
      </c>
      <c r="T561" s="82">
        <f t="shared" si="93"/>
        <v>4472</v>
      </c>
      <c r="U561" s="83">
        <f t="shared" si="94"/>
        <v>0</v>
      </c>
      <c r="V561" s="136"/>
      <c r="W561" s="136"/>
      <c r="X561" s="70"/>
      <c r="Y561" s="82"/>
      <c r="Z561" s="83"/>
      <c r="AA561" s="287"/>
      <c r="AB561" s="286"/>
      <c r="AC561" s="286"/>
      <c r="AD561" s="286"/>
      <c r="AE561" s="286"/>
      <c r="AF561" s="286"/>
      <c r="AG561" s="286"/>
      <c r="AH561" s="190">
        <v>1133</v>
      </c>
      <c r="AI561" s="190">
        <v>1465</v>
      </c>
      <c r="AJ561" s="190">
        <v>1291</v>
      </c>
      <c r="AK561" s="220">
        <v>1177</v>
      </c>
      <c r="AL561" s="220">
        <v>1181</v>
      </c>
      <c r="AM561" s="220"/>
      <c r="AN561" s="220"/>
      <c r="AO561" s="287"/>
      <c r="AP561" s="286"/>
      <c r="AQ561" s="286"/>
      <c r="AR561" s="286"/>
      <c r="AS561" s="286"/>
      <c r="AT561" s="286"/>
      <c r="AU561" s="286"/>
      <c r="AV561" s="190">
        <v>16</v>
      </c>
      <c r="AW561" s="190">
        <v>7</v>
      </c>
      <c r="AX561" s="190">
        <v>0</v>
      </c>
      <c r="AY561" s="343">
        <v>0</v>
      </c>
      <c r="AZ561" s="343">
        <v>0</v>
      </c>
      <c r="BA561" s="343"/>
      <c r="BB561" s="343"/>
      <c r="BC561" s="287"/>
      <c r="BD561" s="286"/>
      <c r="BE561" s="286"/>
      <c r="BF561" s="288"/>
      <c r="BG561" s="288"/>
      <c r="BH561" s="288"/>
      <c r="BI561" s="288"/>
      <c r="BJ561" s="288">
        <v>2222</v>
      </c>
      <c r="BK561" s="288">
        <v>2054</v>
      </c>
      <c r="BL561" s="289">
        <v>2149</v>
      </c>
      <c r="BM561" s="220">
        <v>1881</v>
      </c>
      <c r="BN561" s="344">
        <v>2398</v>
      </c>
      <c r="BO561" s="345"/>
      <c r="BP561" s="345"/>
      <c r="BQ561" s="346">
        <v>332</v>
      </c>
      <c r="BR561" s="343">
        <v>347</v>
      </c>
      <c r="BS561" s="343"/>
      <c r="BT561" s="343"/>
      <c r="BU561" s="287"/>
      <c r="BV561" s="286"/>
      <c r="BW561" s="286"/>
      <c r="BX561" s="283"/>
      <c r="BY561" s="283"/>
      <c r="BZ561" s="283"/>
      <c r="CA561" s="283"/>
      <c r="CB561" s="283">
        <v>309</v>
      </c>
      <c r="CC561" s="283">
        <v>500</v>
      </c>
      <c r="CD561" s="283">
        <v>561</v>
      </c>
      <c r="CE561" s="343">
        <v>554</v>
      </c>
      <c r="CF561" s="343">
        <v>546</v>
      </c>
      <c r="CG561" s="343"/>
      <c r="CH561" s="343"/>
      <c r="CI561" s="287"/>
      <c r="CJ561" s="286"/>
      <c r="CK561" s="286"/>
      <c r="CL561" s="286"/>
      <c r="CM561" s="286"/>
      <c r="CN561" s="286"/>
      <c r="CO561" s="286"/>
      <c r="CP561" s="190">
        <v>60</v>
      </c>
      <c r="CQ561" s="190">
        <v>130</v>
      </c>
      <c r="CR561" s="190">
        <v>244</v>
      </c>
      <c r="CS561" s="343">
        <v>0</v>
      </c>
      <c r="CT561" s="343">
        <v>0</v>
      </c>
      <c r="CU561" s="343"/>
      <c r="CV561" s="343"/>
    </row>
    <row r="562" spans="1:100" s="12" customFormat="1" ht="12.95" customHeight="1" x14ac:dyDescent="0.2">
      <c r="A562" s="41" t="s">
        <v>431</v>
      </c>
      <c r="B562" s="6" t="s">
        <v>2586</v>
      </c>
      <c r="C562" s="9" t="s">
        <v>1911</v>
      </c>
      <c r="D562" s="285"/>
      <c r="E562" s="104"/>
      <c r="F562" s="21"/>
      <c r="G562" s="104"/>
      <c r="H562" s="21"/>
      <c r="I562" s="21"/>
      <c r="J562" s="21"/>
      <c r="K562" s="103">
        <v>3414</v>
      </c>
      <c r="L562" s="190">
        <v>2949</v>
      </c>
      <c r="M562" s="190">
        <v>3010</v>
      </c>
      <c r="N562" s="70">
        <f t="shared" si="95"/>
        <v>388</v>
      </c>
      <c r="O562" s="82">
        <f t="shared" si="96"/>
        <v>3010</v>
      </c>
      <c r="P562" s="83">
        <f t="shared" si="97"/>
        <v>0</v>
      </c>
      <c r="Q562" s="210">
        <v>4141</v>
      </c>
      <c r="R562" s="210">
        <v>4373</v>
      </c>
      <c r="S562" s="70">
        <f t="shared" si="98"/>
        <v>411</v>
      </c>
      <c r="T562" s="82">
        <f t="shared" si="93"/>
        <v>4373</v>
      </c>
      <c r="U562" s="83">
        <f t="shared" si="94"/>
        <v>0</v>
      </c>
      <c r="V562" s="136"/>
      <c r="W562" s="136"/>
      <c r="X562" s="70"/>
      <c r="Y562" s="82"/>
      <c r="Z562" s="83"/>
      <c r="AA562" s="287"/>
      <c r="AB562" s="286"/>
      <c r="AC562" s="286"/>
      <c r="AD562" s="286"/>
      <c r="AE562" s="286"/>
      <c r="AF562" s="286"/>
      <c r="AG562" s="286"/>
      <c r="AH562" s="190">
        <v>2147</v>
      </c>
      <c r="AI562" s="190">
        <v>1329</v>
      </c>
      <c r="AJ562" s="190">
        <v>1419</v>
      </c>
      <c r="AK562" s="220">
        <v>2150</v>
      </c>
      <c r="AL562" s="220">
        <v>2332</v>
      </c>
      <c r="AM562" s="220"/>
      <c r="AN562" s="220"/>
      <c r="AO562" s="287"/>
      <c r="AP562" s="286"/>
      <c r="AQ562" s="286"/>
      <c r="AR562" s="286"/>
      <c r="AS562" s="286"/>
      <c r="AT562" s="286"/>
      <c r="AU562" s="286"/>
      <c r="AV562" s="190">
        <v>372</v>
      </c>
      <c r="AW562" s="190">
        <v>335</v>
      </c>
      <c r="AX562" s="190">
        <v>336</v>
      </c>
      <c r="AY562" s="343">
        <v>738</v>
      </c>
      <c r="AZ562" s="343">
        <v>756</v>
      </c>
      <c r="BA562" s="343"/>
      <c r="BB562" s="343"/>
      <c r="BC562" s="287"/>
      <c r="BD562" s="286"/>
      <c r="BE562" s="286"/>
      <c r="BF562" s="288"/>
      <c r="BG562" s="288"/>
      <c r="BH562" s="288"/>
      <c r="BI562" s="288"/>
      <c r="BJ562" s="288">
        <v>346</v>
      </c>
      <c r="BK562" s="288">
        <v>505</v>
      </c>
      <c r="BL562" s="289">
        <v>393</v>
      </c>
      <c r="BM562" s="343">
        <v>625</v>
      </c>
      <c r="BN562" s="347">
        <v>641</v>
      </c>
      <c r="BO562" s="348"/>
      <c r="BP562" s="348"/>
      <c r="BQ562" s="346">
        <v>3</v>
      </c>
      <c r="BR562" s="343">
        <v>3</v>
      </c>
      <c r="BS562" s="343"/>
      <c r="BT562" s="343"/>
      <c r="BU562" s="287"/>
      <c r="BV562" s="286"/>
      <c r="BW562" s="286"/>
      <c r="BX562" s="283"/>
      <c r="BY562" s="283"/>
      <c r="BZ562" s="283"/>
      <c r="CA562" s="283"/>
      <c r="CB562" s="283">
        <v>348</v>
      </c>
      <c r="CC562" s="283">
        <v>495</v>
      </c>
      <c r="CD562" s="283">
        <v>429</v>
      </c>
      <c r="CE562" s="343">
        <v>241</v>
      </c>
      <c r="CF562" s="343">
        <v>247</v>
      </c>
      <c r="CG562" s="343"/>
      <c r="CH562" s="343"/>
      <c r="CI562" s="287"/>
      <c r="CJ562" s="286"/>
      <c r="CK562" s="286"/>
      <c r="CL562" s="286"/>
      <c r="CM562" s="286"/>
      <c r="CN562" s="286"/>
      <c r="CO562" s="286"/>
      <c r="CP562" s="190">
        <v>201</v>
      </c>
      <c r="CQ562" s="190">
        <v>285</v>
      </c>
      <c r="CR562" s="190">
        <v>433</v>
      </c>
      <c r="CS562" s="343">
        <v>384</v>
      </c>
      <c r="CT562" s="343">
        <v>394</v>
      </c>
      <c r="CU562" s="343"/>
      <c r="CV562" s="343"/>
    </row>
    <row r="563" spans="1:100" ht="12.95" customHeight="1" x14ac:dyDescent="0.2">
      <c r="A563" s="41" t="s">
        <v>429</v>
      </c>
      <c r="B563" s="6" t="s">
        <v>1436</v>
      </c>
      <c r="C563" s="9" t="s">
        <v>1911</v>
      </c>
      <c r="D563" s="285"/>
      <c r="K563" s="103">
        <v>3455</v>
      </c>
      <c r="L563" s="190">
        <v>2960</v>
      </c>
      <c r="M563" s="190">
        <v>2160</v>
      </c>
      <c r="N563" s="70">
        <f t="shared" si="95"/>
        <v>431</v>
      </c>
      <c r="O563" s="82">
        <f t="shared" si="96"/>
        <v>2160</v>
      </c>
      <c r="P563" s="83">
        <f t="shared" si="97"/>
        <v>0</v>
      </c>
      <c r="Q563" s="210">
        <v>3064</v>
      </c>
      <c r="R563" s="210">
        <v>4248</v>
      </c>
      <c r="S563" s="70">
        <f t="shared" si="98"/>
        <v>412</v>
      </c>
      <c r="T563" s="82">
        <f t="shared" si="93"/>
        <v>4248</v>
      </c>
      <c r="U563" s="83">
        <f t="shared" si="94"/>
        <v>0</v>
      </c>
      <c r="V563" s="136"/>
      <c r="W563" s="136"/>
      <c r="X563" s="70"/>
      <c r="Y563" s="82"/>
      <c r="Z563" s="83"/>
      <c r="AA563" s="287"/>
      <c r="AB563" s="286"/>
      <c r="AC563" s="286"/>
      <c r="AD563" s="286"/>
      <c r="AE563" s="286"/>
      <c r="AF563" s="286"/>
      <c r="AG563" s="286"/>
      <c r="AH563" s="190">
        <v>1093</v>
      </c>
      <c r="AI563" s="190">
        <v>858</v>
      </c>
      <c r="AJ563" s="190">
        <v>661</v>
      </c>
      <c r="AK563" s="220">
        <v>1460</v>
      </c>
      <c r="AL563" s="220">
        <v>2294</v>
      </c>
      <c r="AM563" s="220"/>
      <c r="AN563" s="220"/>
      <c r="AO563" s="287"/>
      <c r="AP563" s="286"/>
      <c r="AQ563" s="286"/>
      <c r="AR563" s="286"/>
      <c r="AS563" s="286"/>
      <c r="AT563" s="286"/>
      <c r="AU563" s="286"/>
      <c r="AV563" s="190">
        <v>1333</v>
      </c>
      <c r="AW563" s="190">
        <v>1149</v>
      </c>
      <c r="AX563" s="190">
        <v>681</v>
      </c>
      <c r="AY563" s="343">
        <v>890</v>
      </c>
      <c r="AZ563" s="343">
        <v>877</v>
      </c>
      <c r="BA563" s="343"/>
      <c r="BB563" s="343"/>
      <c r="BC563" s="287"/>
      <c r="BD563" s="286"/>
      <c r="BE563" s="286"/>
      <c r="BF563" s="288"/>
      <c r="BG563" s="288"/>
      <c r="BH563" s="288"/>
      <c r="BI563" s="288"/>
      <c r="BJ563" s="288">
        <v>0</v>
      </c>
      <c r="BK563" s="288">
        <v>0</v>
      </c>
      <c r="BL563" s="289">
        <v>0</v>
      </c>
      <c r="BM563" s="343">
        <v>5</v>
      </c>
      <c r="BN563" s="347">
        <v>83</v>
      </c>
      <c r="BO563" s="348"/>
      <c r="BP563" s="348"/>
      <c r="BQ563" s="346">
        <v>9</v>
      </c>
      <c r="BR563" s="343">
        <v>76</v>
      </c>
      <c r="BS563" s="343"/>
      <c r="BT563" s="343"/>
      <c r="BU563" s="287"/>
      <c r="BV563" s="286"/>
      <c r="BW563" s="286"/>
      <c r="BX563" s="283"/>
      <c r="BY563" s="283"/>
      <c r="BZ563" s="283"/>
      <c r="CA563" s="283"/>
      <c r="CB563" s="283">
        <v>956</v>
      </c>
      <c r="CC563" s="283">
        <v>896</v>
      </c>
      <c r="CD563" s="283">
        <v>780</v>
      </c>
      <c r="CE563" s="343">
        <v>700</v>
      </c>
      <c r="CF563" s="343">
        <v>918</v>
      </c>
      <c r="CG563" s="343"/>
      <c r="CH563" s="343"/>
      <c r="CI563" s="287"/>
      <c r="CJ563" s="286"/>
      <c r="CK563" s="286"/>
      <c r="CL563" s="286"/>
      <c r="CM563" s="286"/>
      <c r="CN563" s="286"/>
      <c r="CO563" s="286"/>
      <c r="CP563" s="190">
        <v>73</v>
      </c>
      <c r="CQ563" s="190">
        <v>57</v>
      </c>
      <c r="CR563" s="190">
        <v>38</v>
      </c>
      <c r="CS563" s="343">
        <v>0</v>
      </c>
      <c r="CT563" s="343">
        <v>0</v>
      </c>
      <c r="CU563" s="343"/>
      <c r="CV563" s="343"/>
    </row>
    <row r="564" spans="1:100" ht="12.95" customHeight="1" x14ac:dyDescent="0.2">
      <c r="A564" s="45" t="s">
        <v>386</v>
      </c>
      <c r="B564" s="6" t="s">
        <v>896</v>
      </c>
      <c r="C564" s="9" t="s">
        <v>1911</v>
      </c>
      <c r="D564" s="285"/>
      <c r="K564" s="103">
        <v>2603</v>
      </c>
      <c r="L564" s="190">
        <v>2198</v>
      </c>
      <c r="M564" s="190">
        <v>2321</v>
      </c>
      <c r="N564" s="70">
        <f t="shared" si="95"/>
        <v>421</v>
      </c>
      <c r="O564" s="82">
        <f t="shared" si="96"/>
        <v>2321</v>
      </c>
      <c r="P564" s="83">
        <f t="shared" si="97"/>
        <v>0</v>
      </c>
      <c r="Q564" s="210">
        <v>3596</v>
      </c>
      <c r="R564" s="210">
        <v>4185</v>
      </c>
      <c r="S564" s="70">
        <f t="shared" si="98"/>
        <v>414</v>
      </c>
      <c r="T564" s="82">
        <f t="shared" si="93"/>
        <v>4185</v>
      </c>
      <c r="U564" s="83">
        <f t="shared" si="94"/>
        <v>0</v>
      </c>
      <c r="V564" s="136"/>
      <c r="W564" s="136"/>
      <c r="X564" s="70"/>
      <c r="Y564" s="82"/>
      <c r="Z564" s="83"/>
      <c r="AA564" s="287"/>
      <c r="AB564" s="286"/>
      <c r="AC564" s="286"/>
      <c r="AD564" s="286"/>
      <c r="AE564" s="286"/>
      <c r="AF564" s="286"/>
      <c r="AG564" s="286"/>
      <c r="AH564" s="190">
        <v>1432</v>
      </c>
      <c r="AI564" s="190">
        <v>972</v>
      </c>
      <c r="AJ564" s="190">
        <v>1207</v>
      </c>
      <c r="AK564" s="220">
        <v>2523</v>
      </c>
      <c r="AL564" s="220">
        <v>2414</v>
      </c>
      <c r="AM564" s="220"/>
      <c r="AN564" s="220"/>
      <c r="AO564" s="287"/>
      <c r="AP564" s="286"/>
      <c r="AQ564" s="286"/>
      <c r="AR564" s="286"/>
      <c r="AS564" s="286"/>
      <c r="AT564" s="286"/>
      <c r="AU564" s="286"/>
      <c r="AV564" s="190">
        <v>0</v>
      </c>
      <c r="AW564" s="190">
        <v>0</v>
      </c>
      <c r="AX564" s="190">
        <v>0</v>
      </c>
      <c r="AY564" s="343">
        <v>0</v>
      </c>
      <c r="AZ564" s="343">
        <v>15</v>
      </c>
      <c r="BA564" s="343"/>
      <c r="BB564" s="343"/>
      <c r="BC564" s="287"/>
      <c r="BD564" s="286"/>
      <c r="BE564" s="286"/>
      <c r="BF564" s="288"/>
      <c r="BG564" s="288"/>
      <c r="BH564" s="288"/>
      <c r="BI564" s="288"/>
      <c r="BJ564" s="288">
        <v>0</v>
      </c>
      <c r="BK564" s="288">
        <v>0</v>
      </c>
      <c r="BL564" s="289">
        <v>0</v>
      </c>
      <c r="BM564" s="343">
        <v>0</v>
      </c>
      <c r="BN564" s="347">
        <v>30</v>
      </c>
      <c r="BO564" s="348"/>
      <c r="BP564" s="348"/>
      <c r="BQ564" s="346">
        <v>754</v>
      </c>
      <c r="BR564" s="220">
        <v>1257</v>
      </c>
      <c r="BS564" s="220"/>
      <c r="BT564" s="220"/>
      <c r="BU564" s="287"/>
      <c r="BV564" s="286"/>
      <c r="BW564" s="286"/>
      <c r="BX564" s="283"/>
      <c r="BY564" s="283"/>
      <c r="BZ564" s="283"/>
      <c r="CA564" s="283"/>
      <c r="CB564" s="283">
        <v>305</v>
      </c>
      <c r="CC564" s="283">
        <v>339</v>
      </c>
      <c r="CD564" s="283">
        <v>293</v>
      </c>
      <c r="CE564" s="343">
        <v>319</v>
      </c>
      <c r="CF564" s="343">
        <v>466</v>
      </c>
      <c r="CG564" s="343"/>
      <c r="CH564" s="343"/>
      <c r="CI564" s="287"/>
      <c r="CJ564" s="286"/>
      <c r="CK564" s="286"/>
      <c r="CL564" s="286"/>
      <c r="CM564" s="286"/>
      <c r="CN564" s="286"/>
      <c r="CO564" s="286"/>
      <c r="CP564" s="190">
        <v>866</v>
      </c>
      <c r="CQ564" s="190">
        <v>887</v>
      </c>
      <c r="CR564" s="190">
        <v>821</v>
      </c>
      <c r="CS564" s="343">
        <v>0</v>
      </c>
      <c r="CT564" s="343">
        <v>3</v>
      </c>
      <c r="CU564" s="343"/>
      <c r="CV564" s="343"/>
    </row>
    <row r="565" spans="1:100" ht="12.95" customHeight="1" x14ac:dyDescent="0.2">
      <c r="A565" s="41" t="s">
        <v>391</v>
      </c>
      <c r="B565" s="6" t="s">
        <v>2216</v>
      </c>
      <c r="C565" s="9" t="s">
        <v>1911</v>
      </c>
      <c r="D565" s="285"/>
      <c r="K565" s="103">
        <v>2358</v>
      </c>
      <c r="L565" s="190">
        <v>2697</v>
      </c>
      <c r="M565" s="190">
        <v>3457</v>
      </c>
      <c r="N565" s="70">
        <f t="shared" si="95"/>
        <v>373</v>
      </c>
      <c r="O565" s="82">
        <f t="shared" si="96"/>
        <v>3457</v>
      </c>
      <c r="P565" s="83">
        <f t="shared" si="97"/>
        <v>0</v>
      </c>
      <c r="Q565" s="210">
        <v>3626</v>
      </c>
      <c r="R565" s="210">
        <v>4022</v>
      </c>
      <c r="S565" s="70">
        <f t="shared" si="98"/>
        <v>419</v>
      </c>
      <c r="T565" s="82">
        <f t="shared" si="93"/>
        <v>4022</v>
      </c>
      <c r="U565" s="83">
        <f t="shared" si="94"/>
        <v>0</v>
      </c>
      <c r="V565" s="136"/>
      <c r="W565" s="136"/>
      <c r="X565" s="70"/>
      <c r="Y565" s="82"/>
      <c r="Z565" s="83"/>
      <c r="AA565" s="287"/>
      <c r="AB565" s="286"/>
      <c r="AC565" s="286"/>
      <c r="AD565" s="286"/>
      <c r="AE565" s="286"/>
      <c r="AF565" s="286"/>
      <c r="AG565" s="286"/>
      <c r="AH565" s="190">
        <v>801</v>
      </c>
      <c r="AI565" s="190">
        <v>543</v>
      </c>
      <c r="AJ565" s="190">
        <v>417</v>
      </c>
      <c r="AK565" s="343">
        <v>315</v>
      </c>
      <c r="AL565" s="343">
        <v>438</v>
      </c>
      <c r="AM565" s="343"/>
      <c r="AN565" s="343"/>
      <c r="AO565" s="287"/>
      <c r="AP565" s="286"/>
      <c r="AQ565" s="286"/>
      <c r="AR565" s="286"/>
      <c r="AS565" s="286"/>
      <c r="AT565" s="286"/>
      <c r="AU565" s="286"/>
      <c r="AV565" s="190">
        <v>68</v>
      </c>
      <c r="AW565" s="190">
        <v>46</v>
      </c>
      <c r="AX565" s="190">
        <v>6</v>
      </c>
      <c r="AY565" s="343">
        <v>0</v>
      </c>
      <c r="AZ565" s="343">
        <v>0</v>
      </c>
      <c r="BA565" s="343"/>
      <c r="BB565" s="343"/>
      <c r="BC565" s="287"/>
      <c r="BD565" s="286"/>
      <c r="BE565" s="286"/>
      <c r="BF565" s="288"/>
      <c r="BG565" s="288"/>
      <c r="BH565" s="288"/>
      <c r="BI565" s="288"/>
      <c r="BJ565" s="288">
        <v>244</v>
      </c>
      <c r="BK565" s="288">
        <v>161</v>
      </c>
      <c r="BL565" s="289">
        <v>363</v>
      </c>
      <c r="BM565" s="343">
        <v>185</v>
      </c>
      <c r="BN565" s="347">
        <v>330</v>
      </c>
      <c r="BO565" s="348"/>
      <c r="BP565" s="348"/>
      <c r="BQ565" s="346">
        <v>81</v>
      </c>
      <c r="BR565" s="343">
        <v>72</v>
      </c>
      <c r="BS565" s="343"/>
      <c r="BT565" s="343"/>
      <c r="BU565" s="287"/>
      <c r="BV565" s="286"/>
      <c r="BW565" s="286"/>
      <c r="BX565" s="283"/>
      <c r="BY565" s="283"/>
      <c r="BZ565" s="283"/>
      <c r="CA565" s="283"/>
      <c r="CB565" s="283">
        <v>1195</v>
      </c>
      <c r="CC565" s="283">
        <v>1928</v>
      </c>
      <c r="CD565" s="283">
        <v>2660</v>
      </c>
      <c r="CE565" s="220">
        <v>3045</v>
      </c>
      <c r="CF565" s="220">
        <v>3182</v>
      </c>
      <c r="CG565" s="220"/>
      <c r="CH565" s="220"/>
      <c r="CI565" s="287"/>
      <c r="CJ565" s="286"/>
      <c r="CK565" s="286"/>
      <c r="CL565" s="286"/>
      <c r="CM565" s="286"/>
      <c r="CN565" s="286"/>
      <c r="CO565" s="286"/>
      <c r="CP565" s="190">
        <v>50</v>
      </c>
      <c r="CQ565" s="190">
        <v>19</v>
      </c>
      <c r="CR565" s="190">
        <v>11</v>
      </c>
      <c r="CS565" s="343"/>
      <c r="CT565" s="343">
        <v>0</v>
      </c>
      <c r="CU565" s="343"/>
      <c r="CV565" s="343"/>
    </row>
    <row r="566" spans="1:100" ht="12.95" customHeight="1" x14ac:dyDescent="0.2">
      <c r="A566" s="41" t="s">
        <v>443</v>
      </c>
      <c r="B566" s="6" t="s">
        <v>1528</v>
      </c>
      <c r="C566" s="9" t="s">
        <v>1911</v>
      </c>
      <c r="D566" s="285"/>
      <c r="K566" s="103">
        <v>2320</v>
      </c>
      <c r="L566" s="190">
        <v>2553</v>
      </c>
      <c r="M566" s="190">
        <v>3244</v>
      </c>
      <c r="N566" s="70">
        <f t="shared" si="95"/>
        <v>381</v>
      </c>
      <c r="O566" s="82">
        <f t="shared" si="96"/>
        <v>3244</v>
      </c>
      <c r="P566" s="83">
        <f t="shared" si="97"/>
        <v>0</v>
      </c>
      <c r="Q566" s="210">
        <v>3233</v>
      </c>
      <c r="R566" s="210">
        <v>3821</v>
      </c>
      <c r="S566" s="70">
        <f t="shared" si="98"/>
        <v>427</v>
      </c>
      <c r="T566" s="82">
        <f t="shared" si="93"/>
        <v>3821</v>
      </c>
      <c r="U566" s="83">
        <f t="shared" si="94"/>
        <v>0</v>
      </c>
      <c r="V566" s="136"/>
      <c r="W566" s="136"/>
      <c r="X566" s="70"/>
      <c r="Y566" s="82"/>
      <c r="Z566" s="83"/>
      <c r="AA566" s="287"/>
      <c r="AB566" s="286"/>
      <c r="AC566" s="286"/>
      <c r="AD566" s="286"/>
      <c r="AE566" s="286"/>
      <c r="AF566" s="286"/>
      <c r="AG566" s="286"/>
      <c r="AH566" s="190">
        <v>2263</v>
      </c>
      <c r="AI566" s="190">
        <v>2376</v>
      </c>
      <c r="AJ566" s="190">
        <v>2888</v>
      </c>
      <c r="AK566" s="220">
        <v>2544</v>
      </c>
      <c r="AL566" s="220">
        <v>3528</v>
      </c>
      <c r="AM566" s="220"/>
      <c r="AN566" s="220"/>
      <c r="AO566" s="287"/>
      <c r="AP566" s="286"/>
      <c r="AQ566" s="286"/>
      <c r="AR566" s="286"/>
      <c r="AS566" s="286"/>
      <c r="AT566" s="286"/>
      <c r="AU566" s="286"/>
      <c r="AV566" s="190">
        <v>41</v>
      </c>
      <c r="AW566" s="190">
        <v>66</v>
      </c>
      <c r="AX566" s="190">
        <v>143</v>
      </c>
      <c r="AY566" s="343">
        <v>227</v>
      </c>
      <c r="AZ566" s="343">
        <v>150</v>
      </c>
      <c r="BA566" s="343"/>
      <c r="BB566" s="343"/>
      <c r="BC566" s="287"/>
      <c r="BD566" s="286"/>
      <c r="BE566" s="286"/>
      <c r="BF566" s="288"/>
      <c r="BG566" s="288"/>
      <c r="BH566" s="288"/>
      <c r="BI566" s="288"/>
      <c r="BJ566" s="288">
        <v>16</v>
      </c>
      <c r="BK566" s="288">
        <v>111</v>
      </c>
      <c r="BL566" s="289">
        <v>213</v>
      </c>
      <c r="BM566" s="343">
        <v>462</v>
      </c>
      <c r="BN566" s="347">
        <v>143</v>
      </c>
      <c r="BO566" s="348"/>
      <c r="BP566" s="348"/>
      <c r="BQ566" s="346">
        <v>0</v>
      </c>
      <c r="BR566" s="343">
        <v>0</v>
      </c>
      <c r="BS566" s="343"/>
      <c r="BT566" s="343"/>
      <c r="BU566" s="287"/>
      <c r="BV566" s="286"/>
      <c r="BW566" s="286"/>
      <c r="BX566" s="283"/>
      <c r="BY566" s="283"/>
      <c r="BZ566" s="283"/>
      <c r="CA566" s="283"/>
      <c r="CB566" s="283">
        <v>0</v>
      </c>
      <c r="CC566" s="283">
        <v>0</v>
      </c>
      <c r="CD566" s="283">
        <v>0</v>
      </c>
      <c r="CE566" s="343">
        <v>0</v>
      </c>
      <c r="CF566" s="343">
        <v>0</v>
      </c>
      <c r="CG566" s="343"/>
      <c r="CH566" s="343"/>
      <c r="CI566" s="287"/>
      <c r="CJ566" s="286"/>
      <c r="CK566" s="286"/>
      <c r="CL566" s="286"/>
      <c r="CM566" s="286"/>
      <c r="CN566" s="286"/>
      <c r="CO566" s="286"/>
      <c r="CP566" s="190">
        <v>0</v>
      </c>
      <c r="CQ566" s="190">
        <v>0</v>
      </c>
      <c r="CR566" s="190">
        <v>0</v>
      </c>
      <c r="CS566" s="343">
        <v>0</v>
      </c>
      <c r="CT566" s="343">
        <v>0</v>
      </c>
      <c r="CU566" s="343"/>
      <c r="CV566" s="343"/>
    </row>
    <row r="567" spans="1:100" ht="12.95" customHeight="1" x14ac:dyDescent="0.2">
      <c r="A567" s="41"/>
      <c r="B567" s="6" t="s">
        <v>2217</v>
      </c>
      <c r="C567" s="9" t="s">
        <v>1911</v>
      </c>
      <c r="D567" s="285"/>
      <c r="K567" s="103">
        <v>2656</v>
      </c>
      <c r="L567" s="190">
        <v>3543</v>
      </c>
      <c r="M567" s="190">
        <v>3153</v>
      </c>
      <c r="N567" s="70">
        <f t="shared" si="95"/>
        <v>383</v>
      </c>
      <c r="O567" s="82">
        <f t="shared" si="96"/>
        <v>3153</v>
      </c>
      <c r="P567" s="83">
        <f t="shared" si="97"/>
        <v>0</v>
      </c>
      <c r="Q567" s="210">
        <v>4184</v>
      </c>
      <c r="R567" s="210">
        <v>3404</v>
      </c>
      <c r="S567" s="70">
        <f t="shared" si="98"/>
        <v>445</v>
      </c>
      <c r="T567" s="82">
        <f t="shared" si="93"/>
        <v>3404</v>
      </c>
      <c r="U567" s="83">
        <f t="shared" si="94"/>
        <v>0</v>
      </c>
      <c r="V567" s="136"/>
      <c r="W567" s="136"/>
      <c r="X567" s="70"/>
      <c r="Y567" s="82"/>
      <c r="Z567" s="83"/>
      <c r="AA567" s="287"/>
      <c r="AB567" s="286"/>
      <c r="AC567" s="286"/>
      <c r="AD567" s="286"/>
      <c r="AE567" s="286"/>
      <c r="AF567" s="286"/>
      <c r="AG567" s="286"/>
      <c r="AH567" s="190">
        <v>885</v>
      </c>
      <c r="AI567" s="190">
        <v>883</v>
      </c>
      <c r="AJ567" s="190">
        <v>878</v>
      </c>
      <c r="AK567" s="220">
        <v>1260</v>
      </c>
      <c r="AL567" s="343">
        <v>622</v>
      </c>
      <c r="AM567" s="343"/>
      <c r="AN567" s="343"/>
      <c r="AO567" s="287"/>
      <c r="AP567" s="286"/>
      <c r="AQ567" s="286"/>
      <c r="AR567" s="286"/>
      <c r="AS567" s="286"/>
      <c r="AT567" s="286"/>
      <c r="AU567" s="286"/>
      <c r="AV567" s="190">
        <v>166</v>
      </c>
      <c r="AW567" s="190">
        <v>297</v>
      </c>
      <c r="AX567" s="190">
        <v>309</v>
      </c>
      <c r="AY567" s="343">
        <v>290</v>
      </c>
      <c r="AZ567" s="343">
        <v>441</v>
      </c>
      <c r="BA567" s="343"/>
      <c r="BB567" s="343"/>
      <c r="BC567" s="287"/>
      <c r="BD567" s="286"/>
      <c r="BE567" s="286"/>
      <c r="BF567" s="288"/>
      <c r="BG567" s="288"/>
      <c r="BH567" s="288"/>
      <c r="BI567" s="288"/>
      <c r="BJ567" s="288">
        <v>822</v>
      </c>
      <c r="BK567" s="288">
        <v>1506</v>
      </c>
      <c r="BL567" s="289">
        <v>1138</v>
      </c>
      <c r="BM567" s="343">
        <v>523</v>
      </c>
      <c r="BN567" s="347">
        <v>671</v>
      </c>
      <c r="BO567" s="348"/>
      <c r="BP567" s="348"/>
      <c r="BQ567" s="346">
        <v>432</v>
      </c>
      <c r="BR567" s="343">
        <v>608</v>
      </c>
      <c r="BS567" s="343"/>
      <c r="BT567" s="343"/>
      <c r="BU567" s="287"/>
      <c r="BV567" s="286"/>
      <c r="BW567" s="286"/>
      <c r="BX567" s="283"/>
      <c r="BY567" s="283"/>
      <c r="BZ567" s="283"/>
      <c r="CA567" s="283"/>
      <c r="CB567" s="283">
        <v>783</v>
      </c>
      <c r="CC567" s="283">
        <v>857</v>
      </c>
      <c r="CD567" s="283">
        <v>828</v>
      </c>
      <c r="CE567" s="220">
        <v>1679</v>
      </c>
      <c r="CF567" s="220">
        <v>1062</v>
      </c>
      <c r="CG567" s="220"/>
      <c r="CH567" s="220"/>
      <c r="CI567" s="287"/>
      <c r="CJ567" s="286"/>
      <c r="CK567" s="286"/>
      <c r="CL567" s="286"/>
      <c r="CM567" s="286"/>
      <c r="CN567" s="286"/>
      <c r="CO567" s="286"/>
      <c r="CP567" s="190">
        <v>0</v>
      </c>
      <c r="CQ567" s="190">
        <v>0</v>
      </c>
      <c r="CR567" s="190">
        <v>0</v>
      </c>
      <c r="CS567" s="343">
        <v>0</v>
      </c>
      <c r="CT567" s="343">
        <v>0</v>
      </c>
      <c r="CU567" s="343"/>
      <c r="CV567" s="343"/>
    </row>
    <row r="568" spans="1:100" ht="12.95" customHeight="1" x14ac:dyDescent="0.2">
      <c r="A568" s="41" t="s">
        <v>445</v>
      </c>
      <c r="B568" s="6" t="s">
        <v>912</v>
      </c>
      <c r="C568" s="9" t="s">
        <v>1911</v>
      </c>
      <c r="D568" s="285"/>
      <c r="K568" s="103">
        <v>2001</v>
      </c>
      <c r="L568" s="190">
        <v>1689</v>
      </c>
      <c r="M568" s="190">
        <v>1855</v>
      </c>
      <c r="N568" s="70">
        <f t="shared" si="95"/>
        <v>446</v>
      </c>
      <c r="O568" s="82">
        <f t="shared" si="96"/>
        <v>1855</v>
      </c>
      <c r="P568" s="83">
        <f t="shared" si="97"/>
        <v>0</v>
      </c>
      <c r="Q568" s="210">
        <v>3952</v>
      </c>
      <c r="R568" s="210">
        <v>3348</v>
      </c>
      <c r="S568" s="70">
        <f t="shared" si="98"/>
        <v>446</v>
      </c>
      <c r="T568" s="82">
        <f t="shared" si="93"/>
        <v>3348</v>
      </c>
      <c r="U568" s="83">
        <f t="shared" si="94"/>
        <v>0</v>
      </c>
      <c r="V568" s="136"/>
      <c r="W568" s="136"/>
      <c r="X568" s="70"/>
      <c r="Y568" s="82"/>
      <c r="Z568" s="83"/>
      <c r="AA568" s="287"/>
      <c r="AB568" s="286"/>
      <c r="AC568" s="286"/>
      <c r="AD568" s="286"/>
      <c r="AE568" s="286"/>
      <c r="AF568" s="286"/>
      <c r="AG568" s="286"/>
      <c r="AH568" s="190">
        <v>1546</v>
      </c>
      <c r="AI568" s="190">
        <v>1129</v>
      </c>
      <c r="AJ568" s="190">
        <v>1134</v>
      </c>
      <c r="AK568" s="220">
        <v>3144</v>
      </c>
      <c r="AL568" s="220">
        <v>2615</v>
      </c>
      <c r="AM568" s="220"/>
      <c r="AN568" s="220"/>
      <c r="AO568" s="287"/>
      <c r="AP568" s="286"/>
      <c r="AQ568" s="286"/>
      <c r="AR568" s="286"/>
      <c r="AS568" s="286"/>
      <c r="AT568" s="286"/>
      <c r="AU568" s="286"/>
      <c r="AV568" s="190">
        <v>257</v>
      </c>
      <c r="AW568" s="190">
        <v>326</v>
      </c>
      <c r="AX568" s="190">
        <v>274</v>
      </c>
      <c r="AY568" s="343">
        <v>313</v>
      </c>
      <c r="AZ568" s="343">
        <v>414</v>
      </c>
      <c r="BA568" s="343"/>
      <c r="BB568" s="343"/>
      <c r="BC568" s="287"/>
      <c r="BD568" s="286"/>
      <c r="BE568" s="286"/>
      <c r="BF568" s="288"/>
      <c r="BG568" s="288"/>
      <c r="BH568" s="288"/>
      <c r="BI568" s="288"/>
      <c r="BJ568" s="288">
        <v>198</v>
      </c>
      <c r="BK568" s="288">
        <v>234</v>
      </c>
      <c r="BL568" s="289">
        <v>417</v>
      </c>
      <c r="BM568" s="343">
        <v>114</v>
      </c>
      <c r="BN568" s="347">
        <v>171</v>
      </c>
      <c r="BO568" s="348"/>
      <c r="BP568" s="348"/>
      <c r="BQ568" s="346">
        <v>305</v>
      </c>
      <c r="BR568" s="343">
        <v>7</v>
      </c>
      <c r="BS568" s="343"/>
      <c r="BT568" s="343"/>
      <c r="BU568" s="287"/>
      <c r="BV568" s="286"/>
      <c r="BW568" s="286"/>
      <c r="BX568" s="283"/>
      <c r="BY568" s="283"/>
      <c r="BZ568" s="283"/>
      <c r="CA568" s="283"/>
      <c r="CB568" s="283">
        <v>0</v>
      </c>
      <c r="CC568" s="283">
        <v>0</v>
      </c>
      <c r="CD568" s="283">
        <v>30</v>
      </c>
      <c r="CE568" s="343">
        <v>76</v>
      </c>
      <c r="CF568" s="343">
        <v>141</v>
      </c>
      <c r="CG568" s="343"/>
      <c r="CH568" s="343"/>
      <c r="CI568" s="287"/>
      <c r="CJ568" s="286"/>
      <c r="CK568" s="286"/>
      <c r="CL568" s="286"/>
      <c r="CM568" s="286"/>
      <c r="CN568" s="286"/>
      <c r="CO568" s="286"/>
      <c r="CP568" s="190">
        <v>0</v>
      </c>
      <c r="CQ568" s="190">
        <v>0</v>
      </c>
      <c r="CR568" s="190">
        <v>0</v>
      </c>
      <c r="CS568" s="343">
        <v>0</v>
      </c>
      <c r="CT568" s="343">
        <v>0</v>
      </c>
      <c r="CU568" s="343"/>
      <c r="CV568" s="343"/>
    </row>
    <row r="569" spans="1:100" ht="12.95" customHeight="1" x14ac:dyDescent="0.2">
      <c r="A569" s="41" t="s">
        <v>435</v>
      </c>
      <c r="B569" s="6" t="s">
        <v>838</v>
      </c>
      <c r="C569" s="9" t="s">
        <v>1911</v>
      </c>
      <c r="D569" s="285"/>
      <c r="K569" s="103">
        <v>2063</v>
      </c>
      <c r="L569" s="190">
        <v>3343</v>
      </c>
      <c r="M569" s="190">
        <v>3061</v>
      </c>
      <c r="N569" s="70">
        <f t="shared" si="95"/>
        <v>387</v>
      </c>
      <c r="O569" s="82">
        <f t="shared" si="96"/>
        <v>3061</v>
      </c>
      <c r="P569" s="83">
        <f t="shared" si="97"/>
        <v>0</v>
      </c>
      <c r="Q569" s="210">
        <v>5010</v>
      </c>
      <c r="R569" s="210">
        <v>3113</v>
      </c>
      <c r="S569" s="70">
        <f t="shared" si="98"/>
        <v>456</v>
      </c>
      <c r="T569" s="82">
        <f t="shared" si="93"/>
        <v>3113</v>
      </c>
      <c r="U569" s="83">
        <f t="shared" si="94"/>
        <v>0</v>
      </c>
      <c r="V569" s="136"/>
      <c r="W569" s="136"/>
      <c r="X569" s="70"/>
      <c r="Y569" s="82"/>
      <c r="Z569" s="83"/>
      <c r="AA569" s="287"/>
      <c r="AB569" s="286"/>
      <c r="AC569" s="286"/>
      <c r="AD569" s="286"/>
      <c r="AE569" s="286"/>
      <c r="AF569" s="286"/>
      <c r="AG569" s="286"/>
      <c r="AH569" s="190">
        <v>600</v>
      </c>
      <c r="AI569" s="190">
        <v>1855</v>
      </c>
      <c r="AJ569" s="190">
        <v>1496</v>
      </c>
      <c r="AK569" s="220">
        <v>2084</v>
      </c>
      <c r="AL569" s="343">
        <v>560</v>
      </c>
      <c r="AM569" s="343"/>
      <c r="AN569" s="343"/>
      <c r="AO569" s="287"/>
      <c r="AP569" s="286"/>
      <c r="AQ569" s="286"/>
      <c r="AR569" s="286"/>
      <c r="AS569" s="286"/>
      <c r="AT569" s="286"/>
      <c r="AU569" s="302"/>
      <c r="AV569" s="303">
        <v>98</v>
      </c>
      <c r="AW569" s="303">
        <v>11</v>
      </c>
      <c r="AX569" s="303">
        <v>1</v>
      </c>
      <c r="AY569" s="343">
        <v>2</v>
      </c>
      <c r="AZ569" s="343">
        <v>4</v>
      </c>
      <c r="BA569" s="343"/>
      <c r="BB569" s="343"/>
      <c r="BC569" s="287"/>
      <c r="BD569" s="286"/>
      <c r="BE569" s="286"/>
      <c r="BF569" s="288"/>
      <c r="BG569" s="288"/>
      <c r="BH569" s="288"/>
      <c r="BI569" s="288"/>
      <c r="BJ569" s="288">
        <v>129</v>
      </c>
      <c r="BK569" s="288">
        <v>212</v>
      </c>
      <c r="BL569" s="289">
        <v>162</v>
      </c>
      <c r="BM569" s="343">
        <v>173</v>
      </c>
      <c r="BN569" s="347">
        <v>223</v>
      </c>
      <c r="BO569" s="348"/>
      <c r="BP569" s="348"/>
      <c r="BQ569" s="346">
        <v>289</v>
      </c>
      <c r="BR569" s="343">
        <v>143</v>
      </c>
      <c r="BS569" s="343"/>
      <c r="BT569" s="343"/>
      <c r="BU569" s="287"/>
      <c r="BV569" s="286"/>
      <c r="BW569" s="286"/>
      <c r="BX569" s="283"/>
      <c r="BY569" s="283"/>
      <c r="BZ569" s="283"/>
      <c r="CA569" s="283"/>
      <c r="CB569" s="283">
        <v>1152</v>
      </c>
      <c r="CC569" s="283">
        <v>1143</v>
      </c>
      <c r="CD569" s="283">
        <v>1228</v>
      </c>
      <c r="CE569" s="220">
        <v>2364</v>
      </c>
      <c r="CF569" s="220">
        <v>2183</v>
      </c>
      <c r="CG569" s="220"/>
      <c r="CH569" s="220"/>
      <c r="CI569" s="287"/>
      <c r="CJ569" s="286"/>
      <c r="CK569" s="286"/>
      <c r="CL569" s="286"/>
      <c r="CM569" s="286"/>
      <c r="CN569" s="286"/>
      <c r="CO569" s="286"/>
      <c r="CP569" s="190">
        <v>84</v>
      </c>
      <c r="CQ569" s="190">
        <v>122</v>
      </c>
      <c r="CR569" s="190">
        <v>174</v>
      </c>
      <c r="CS569" s="343">
        <v>98</v>
      </c>
      <c r="CT569" s="343">
        <v>0</v>
      </c>
      <c r="CU569" s="343"/>
      <c r="CV569" s="343"/>
    </row>
    <row r="570" spans="1:100" ht="12.95" customHeight="1" x14ac:dyDescent="0.2">
      <c r="A570" s="41" t="s">
        <v>510</v>
      </c>
      <c r="B570" s="6" t="s">
        <v>2587</v>
      </c>
      <c r="C570" s="9" t="s">
        <v>1911</v>
      </c>
      <c r="D570" s="285"/>
      <c r="K570" s="103">
        <v>964</v>
      </c>
      <c r="L570" s="190">
        <v>1521</v>
      </c>
      <c r="M570" s="190">
        <v>3133</v>
      </c>
      <c r="N570" s="70">
        <f t="shared" si="95"/>
        <v>384</v>
      </c>
      <c r="O570" s="82">
        <f t="shared" si="96"/>
        <v>3133</v>
      </c>
      <c r="P570" s="83">
        <f t="shared" si="97"/>
        <v>0</v>
      </c>
      <c r="Q570" s="210">
        <v>3837</v>
      </c>
      <c r="R570" s="210">
        <v>2654</v>
      </c>
      <c r="S570" s="70">
        <f t="shared" si="98"/>
        <v>480</v>
      </c>
      <c r="T570" s="82">
        <f t="shared" si="93"/>
        <v>2654</v>
      </c>
      <c r="U570" s="83">
        <f t="shared" si="94"/>
        <v>0</v>
      </c>
      <c r="V570" s="136"/>
      <c r="W570" s="136"/>
      <c r="X570" s="70"/>
      <c r="Y570" s="82"/>
      <c r="Z570" s="83"/>
      <c r="AA570" s="287"/>
      <c r="AB570" s="286"/>
      <c r="AC570" s="286"/>
      <c r="AD570" s="286"/>
      <c r="AE570" s="286"/>
      <c r="AF570" s="286"/>
      <c r="AG570" s="286"/>
      <c r="AH570" s="190">
        <v>203</v>
      </c>
      <c r="AI570" s="190">
        <v>481</v>
      </c>
      <c r="AJ570" s="190">
        <v>363</v>
      </c>
      <c r="AK570" s="220">
        <v>2051</v>
      </c>
      <c r="AL570" s="343">
        <v>852</v>
      </c>
      <c r="AM570" s="343"/>
      <c r="AN570" s="343"/>
      <c r="AO570" s="287"/>
      <c r="AP570" s="286"/>
      <c r="AQ570" s="286"/>
      <c r="AR570" s="286"/>
      <c r="AS570" s="286"/>
      <c r="AT570" s="286"/>
      <c r="AU570" s="286"/>
      <c r="AV570" s="190">
        <v>419</v>
      </c>
      <c r="AW570" s="190">
        <v>393</v>
      </c>
      <c r="AX570" s="190">
        <v>152</v>
      </c>
      <c r="AY570" s="343">
        <v>46</v>
      </c>
      <c r="AZ570" s="343">
        <v>94</v>
      </c>
      <c r="BA570" s="343"/>
      <c r="BB570" s="343"/>
      <c r="BC570" s="287"/>
      <c r="BD570" s="286"/>
      <c r="BE570" s="286"/>
      <c r="BF570" s="288"/>
      <c r="BG570" s="288"/>
      <c r="BH570" s="288"/>
      <c r="BI570" s="288"/>
      <c r="BJ570" s="288">
        <v>17</v>
      </c>
      <c r="BK570" s="288">
        <v>390</v>
      </c>
      <c r="BL570" s="289">
        <v>892</v>
      </c>
      <c r="BM570" s="343">
        <v>2</v>
      </c>
      <c r="BN570" s="347">
        <v>1</v>
      </c>
      <c r="BO570" s="348"/>
      <c r="BP570" s="348"/>
      <c r="BQ570" s="346">
        <v>139</v>
      </c>
      <c r="BR570" s="343">
        <v>23</v>
      </c>
      <c r="BS570" s="343"/>
      <c r="BT570" s="343"/>
      <c r="BU570" s="287"/>
      <c r="BV570" s="286"/>
      <c r="BW570" s="286"/>
      <c r="BX570" s="283"/>
      <c r="BY570" s="283"/>
      <c r="BZ570" s="283"/>
      <c r="CA570" s="283"/>
      <c r="CB570" s="283">
        <v>96</v>
      </c>
      <c r="CC570" s="283">
        <v>140</v>
      </c>
      <c r="CD570" s="283">
        <v>307</v>
      </c>
      <c r="CE570" s="343">
        <v>490</v>
      </c>
      <c r="CF570" s="343">
        <v>584</v>
      </c>
      <c r="CG570" s="343"/>
      <c r="CH570" s="343"/>
      <c r="CI570" s="287"/>
      <c r="CJ570" s="286"/>
      <c r="CK570" s="286"/>
      <c r="CL570" s="286"/>
      <c r="CM570" s="286"/>
      <c r="CN570" s="286"/>
      <c r="CO570" s="286"/>
      <c r="CP570" s="190">
        <v>229</v>
      </c>
      <c r="CQ570" s="190">
        <v>117</v>
      </c>
      <c r="CR570" s="190">
        <v>1419</v>
      </c>
      <c r="CS570" s="220">
        <v>1109</v>
      </c>
      <c r="CT570" s="220">
        <v>1100</v>
      </c>
      <c r="CU570" s="220"/>
      <c r="CV570" s="220"/>
    </row>
    <row r="571" spans="1:100" ht="12.95" customHeight="1" x14ac:dyDescent="0.2">
      <c r="A571" s="41" t="s">
        <v>421</v>
      </c>
      <c r="B571" s="140" t="s">
        <v>2588</v>
      </c>
      <c r="C571" s="9" t="s">
        <v>1911</v>
      </c>
      <c r="D571" s="285"/>
      <c r="K571" s="103">
        <v>1059</v>
      </c>
      <c r="L571" s="190">
        <v>1516</v>
      </c>
      <c r="M571" s="190">
        <v>1067</v>
      </c>
      <c r="N571" s="70">
        <f t="shared" si="95"/>
        <v>516</v>
      </c>
      <c r="O571" s="82">
        <f t="shared" si="96"/>
        <v>1067</v>
      </c>
      <c r="P571" s="83">
        <f t="shared" si="97"/>
        <v>0</v>
      </c>
      <c r="Q571" s="210">
        <v>1556</v>
      </c>
      <c r="R571" s="210">
        <v>2384</v>
      </c>
      <c r="S571" s="70">
        <f t="shared" si="98"/>
        <v>494</v>
      </c>
      <c r="T571" s="82">
        <f t="shared" si="93"/>
        <v>2384</v>
      </c>
      <c r="U571" s="83">
        <f t="shared" si="94"/>
        <v>0</v>
      </c>
      <c r="V571" s="136"/>
      <c r="W571" s="136"/>
      <c r="X571" s="70"/>
      <c r="Y571" s="82"/>
      <c r="Z571" s="83"/>
      <c r="AA571" s="287"/>
      <c r="AB571" s="286"/>
      <c r="AC571" s="286"/>
      <c r="AD571" s="286"/>
      <c r="AE571" s="286"/>
      <c r="AF571" s="286"/>
      <c r="AG571" s="286"/>
      <c r="AH571" s="190">
        <v>690</v>
      </c>
      <c r="AI571" s="190">
        <v>972</v>
      </c>
      <c r="AJ571" s="190">
        <v>556</v>
      </c>
      <c r="AK571" s="343">
        <v>832</v>
      </c>
      <c r="AL571" s="220">
        <v>1154</v>
      </c>
      <c r="AM571" s="220"/>
      <c r="AN571" s="220"/>
      <c r="AO571" s="287"/>
      <c r="AP571" s="286"/>
      <c r="AQ571" s="286"/>
      <c r="AR571" s="286"/>
      <c r="AS571" s="286"/>
      <c r="AT571" s="286"/>
      <c r="AU571" s="286"/>
      <c r="AV571" s="190">
        <v>47</v>
      </c>
      <c r="AW571" s="190">
        <v>161</v>
      </c>
      <c r="AX571" s="190">
        <v>85</v>
      </c>
      <c r="AY571" s="343">
        <v>174</v>
      </c>
      <c r="AZ571" s="343">
        <v>243</v>
      </c>
      <c r="BA571" s="343"/>
      <c r="BB571" s="343"/>
      <c r="BC571" s="287"/>
      <c r="BD571" s="286"/>
      <c r="BE571" s="286"/>
      <c r="BF571" s="288"/>
      <c r="BG571" s="288"/>
      <c r="BH571" s="288"/>
      <c r="BI571" s="288"/>
      <c r="BJ571" s="288">
        <v>17</v>
      </c>
      <c r="BK571" s="288">
        <v>58</v>
      </c>
      <c r="BL571" s="289">
        <v>113</v>
      </c>
      <c r="BM571" s="343">
        <v>46</v>
      </c>
      <c r="BN571" s="347">
        <v>64</v>
      </c>
      <c r="BO571" s="348"/>
      <c r="BP571" s="348"/>
      <c r="BQ571" s="346">
        <v>59</v>
      </c>
      <c r="BR571" s="343">
        <v>285</v>
      </c>
      <c r="BS571" s="343"/>
      <c r="BT571" s="343"/>
      <c r="BU571" s="287"/>
      <c r="BV571" s="286"/>
      <c r="BW571" s="286"/>
      <c r="BX571" s="283"/>
      <c r="BY571" s="283"/>
      <c r="BZ571" s="283"/>
      <c r="CA571" s="283"/>
      <c r="CB571" s="283">
        <v>150</v>
      </c>
      <c r="CC571" s="283">
        <v>179</v>
      </c>
      <c r="CD571" s="283">
        <v>211</v>
      </c>
      <c r="CE571" s="343">
        <v>267</v>
      </c>
      <c r="CF571" s="343">
        <v>415</v>
      </c>
      <c r="CG571" s="343"/>
      <c r="CH571" s="343"/>
      <c r="CI571" s="287"/>
      <c r="CJ571" s="286"/>
      <c r="CK571" s="286"/>
      <c r="CL571" s="286"/>
      <c r="CM571" s="286"/>
      <c r="CN571" s="286"/>
      <c r="CO571" s="286"/>
      <c r="CP571" s="190">
        <v>155</v>
      </c>
      <c r="CQ571" s="190">
        <v>146</v>
      </c>
      <c r="CR571" s="190">
        <v>102</v>
      </c>
      <c r="CS571" s="343">
        <v>178</v>
      </c>
      <c r="CT571" s="343">
        <v>223</v>
      </c>
      <c r="CU571" s="343"/>
      <c r="CV571" s="343"/>
    </row>
    <row r="572" spans="1:100" ht="12.95" customHeight="1" x14ac:dyDescent="0.2">
      <c r="A572" s="41" t="s">
        <v>512</v>
      </c>
      <c r="B572" s="6" t="s">
        <v>1560</v>
      </c>
      <c r="C572" s="9" t="s">
        <v>1911</v>
      </c>
      <c r="D572" s="285"/>
      <c r="K572" s="103">
        <v>445</v>
      </c>
      <c r="L572" s="190">
        <v>606</v>
      </c>
      <c r="M572" s="190">
        <v>554</v>
      </c>
      <c r="N572" s="70">
        <f t="shared" si="95"/>
        <v>593</v>
      </c>
      <c r="O572" s="82">
        <f t="shared" si="96"/>
        <v>554</v>
      </c>
      <c r="P572" s="83">
        <f t="shared" si="97"/>
        <v>0</v>
      </c>
      <c r="Q572" s="210">
        <v>3200</v>
      </c>
      <c r="R572" s="210">
        <v>2098</v>
      </c>
      <c r="S572" s="70">
        <f t="shared" si="98"/>
        <v>511</v>
      </c>
      <c r="T572" s="82">
        <f t="shared" si="93"/>
        <v>2098</v>
      </c>
      <c r="U572" s="83">
        <f t="shared" si="94"/>
        <v>0</v>
      </c>
      <c r="V572" s="136"/>
      <c r="W572" s="136"/>
      <c r="X572" s="70"/>
      <c r="Y572" s="82"/>
      <c r="Z572" s="83"/>
      <c r="AA572" s="287"/>
      <c r="AB572" s="286"/>
      <c r="AC572" s="286"/>
      <c r="AD572" s="286"/>
      <c r="AE572" s="286"/>
      <c r="AF572" s="286"/>
      <c r="AG572" s="286"/>
      <c r="AH572" s="190">
        <v>241</v>
      </c>
      <c r="AI572" s="190">
        <v>235</v>
      </c>
      <c r="AJ572" s="190">
        <v>256</v>
      </c>
      <c r="AK572" s="343">
        <v>208</v>
      </c>
      <c r="AL572" s="343">
        <v>271</v>
      </c>
      <c r="AM572" s="343"/>
      <c r="AN572" s="343"/>
      <c r="AO572" s="287"/>
      <c r="AP572" s="286"/>
      <c r="AQ572" s="286"/>
      <c r="AR572" s="286"/>
      <c r="AS572" s="286"/>
      <c r="AT572" s="286"/>
      <c r="AU572" s="286"/>
      <c r="AV572" s="190">
        <v>1</v>
      </c>
      <c r="AW572" s="190">
        <v>0</v>
      </c>
      <c r="AX572" s="190">
        <v>0</v>
      </c>
      <c r="AY572" s="343">
        <v>0</v>
      </c>
      <c r="AZ572" s="343">
        <v>0</v>
      </c>
      <c r="BA572" s="343"/>
      <c r="BB572" s="343"/>
      <c r="BC572" s="287"/>
      <c r="BD572" s="286"/>
      <c r="BE572" s="286"/>
      <c r="BF572" s="288"/>
      <c r="BG572" s="288"/>
      <c r="BH572" s="288"/>
      <c r="BI572" s="288"/>
      <c r="BJ572" s="288">
        <v>0</v>
      </c>
      <c r="BK572" s="288">
        <v>0</v>
      </c>
      <c r="BL572" s="289">
        <v>0</v>
      </c>
      <c r="BM572" s="343">
        <v>0</v>
      </c>
      <c r="BN572" s="347">
        <v>0</v>
      </c>
      <c r="BO572" s="348"/>
      <c r="BP572" s="348"/>
      <c r="BQ572" s="349">
        <v>2889</v>
      </c>
      <c r="BR572" s="220">
        <v>1772</v>
      </c>
      <c r="BS572" s="220"/>
      <c r="BT572" s="220"/>
      <c r="BU572" s="287"/>
      <c r="BV572" s="286"/>
      <c r="BW572" s="286"/>
      <c r="BX572" s="283"/>
      <c r="BY572" s="283"/>
      <c r="BZ572" s="283"/>
      <c r="CA572" s="283"/>
      <c r="CB572" s="283">
        <v>164</v>
      </c>
      <c r="CC572" s="283">
        <v>363</v>
      </c>
      <c r="CD572" s="283">
        <v>259</v>
      </c>
      <c r="CE572" s="343">
        <v>83</v>
      </c>
      <c r="CF572" s="343">
        <v>55</v>
      </c>
      <c r="CG572" s="343"/>
      <c r="CH572" s="343"/>
      <c r="CI572" s="287"/>
      <c r="CJ572" s="286"/>
      <c r="CK572" s="286"/>
      <c r="CL572" s="286"/>
      <c r="CM572" s="286"/>
      <c r="CN572" s="286"/>
      <c r="CO572" s="286"/>
      <c r="CP572" s="190">
        <v>39</v>
      </c>
      <c r="CQ572" s="190">
        <v>8</v>
      </c>
      <c r="CR572" s="190">
        <v>39</v>
      </c>
      <c r="CS572" s="343">
        <v>20</v>
      </c>
      <c r="CT572" s="343">
        <v>0</v>
      </c>
      <c r="CU572" s="343"/>
      <c r="CV572" s="343"/>
    </row>
    <row r="573" spans="1:100" ht="12.95" customHeight="1" x14ac:dyDescent="0.2">
      <c r="A573" s="41" t="s">
        <v>423</v>
      </c>
      <c r="B573" s="6" t="s">
        <v>2218</v>
      </c>
      <c r="C573" s="9" t="s">
        <v>1911</v>
      </c>
      <c r="D573" s="285"/>
      <c r="K573" s="103">
        <v>2124</v>
      </c>
      <c r="L573" s="190">
        <v>1960</v>
      </c>
      <c r="M573" s="190">
        <v>5645</v>
      </c>
      <c r="N573" s="70">
        <f t="shared" si="95"/>
        <v>332</v>
      </c>
      <c r="O573" s="82">
        <f t="shared" si="96"/>
        <v>5645</v>
      </c>
      <c r="P573" s="83">
        <f t="shared" si="97"/>
        <v>0</v>
      </c>
      <c r="Q573" s="210">
        <v>1598</v>
      </c>
      <c r="R573" s="210">
        <v>2014</v>
      </c>
      <c r="S573" s="70">
        <f t="shared" si="98"/>
        <v>518</v>
      </c>
      <c r="T573" s="82">
        <f t="shared" si="93"/>
        <v>2014</v>
      </c>
      <c r="U573" s="83">
        <f t="shared" si="94"/>
        <v>0</v>
      </c>
      <c r="V573" s="136"/>
      <c r="W573" s="136"/>
      <c r="X573" s="70"/>
      <c r="Y573" s="82"/>
      <c r="Z573" s="83"/>
      <c r="AA573" s="287"/>
      <c r="AB573" s="286"/>
      <c r="AC573" s="286"/>
      <c r="AD573" s="286"/>
      <c r="AE573" s="286"/>
      <c r="AF573" s="286"/>
      <c r="AG573" s="286"/>
      <c r="AH573" s="190">
        <v>1993</v>
      </c>
      <c r="AI573" s="190">
        <v>1926</v>
      </c>
      <c r="AJ573" s="190">
        <v>5588</v>
      </c>
      <c r="AK573" s="220">
        <v>1598</v>
      </c>
      <c r="AL573" s="220">
        <v>2014</v>
      </c>
      <c r="AM573" s="220"/>
      <c r="AN573" s="220"/>
      <c r="AO573" s="287"/>
      <c r="AP573" s="286"/>
      <c r="AQ573" s="286"/>
      <c r="AR573" s="286"/>
      <c r="AS573" s="286"/>
      <c r="AT573" s="286"/>
      <c r="AU573" s="286"/>
      <c r="AV573" s="190">
        <v>0</v>
      </c>
      <c r="AW573" s="190">
        <v>0</v>
      </c>
      <c r="AX573" s="190">
        <v>0</v>
      </c>
      <c r="AY573" s="343">
        <v>0</v>
      </c>
      <c r="AZ573" s="343">
        <v>0</v>
      </c>
      <c r="BA573" s="343"/>
      <c r="BB573" s="343"/>
      <c r="BC573" s="287"/>
      <c r="BD573" s="286"/>
      <c r="BE573" s="286"/>
      <c r="BF573" s="288"/>
      <c r="BG573" s="288"/>
      <c r="BH573" s="288"/>
      <c r="BI573" s="288"/>
      <c r="BJ573" s="288">
        <v>0</v>
      </c>
      <c r="BK573" s="288">
        <v>0</v>
      </c>
      <c r="BL573" s="289">
        <v>0</v>
      </c>
      <c r="BM573" s="343">
        <v>0</v>
      </c>
      <c r="BN573" s="347">
        <v>0</v>
      </c>
      <c r="BO573" s="348"/>
      <c r="BP573" s="348"/>
      <c r="BQ573" s="346">
        <v>0</v>
      </c>
      <c r="BR573" s="343">
        <v>0</v>
      </c>
      <c r="BS573" s="343"/>
      <c r="BT573" s="343"/>
      <c r="BU573" s="287"/>
      <c r="BV573" s="286"/>
      <c r="BW573" s="286"/>
      <c r="BX573" s="283"/>
      <c r="BY573" s="283"/>
      <c r="BZ573" s="283"/>
      <c r="CA573" s="283"/>
      <c r="CB573" s="283">
        <v>131</v>
      </c>
      <c r="CC573" s="283">
        <v>34</v>
      </c>
      <c r="CD573" s="283">
        <v>57</v>
      </c>
      <c r="CE573" s="343">
        <v>0</v>
      </c>
      <c r="CF573" s="343">
        <v>0</v>
      </c>
      <c r="CG573" s="343"/>
      <c r="CH573" s="343"/>
      <c r="CI573" s="287"/>
      <c r="CJ573" s="286"/>
      <c r="CK573" s="286"/>
      <c r="CL573" s="286"/>
      <c r="CM573" s="286"/>
      <c r="CN573" s="286"/>
      <c r="CO573" s="286"/>
      <c r="CP573" s="190">
        <v>0</v>
      </c>
      <c r="CQ573" s="190">
        <v>0</v>
      </c>
      <c r="CR573" s="190">
        <v>0</v>
      </c>
      <c r="CS573" s="343">
        <v>0</v>
      </c>
      <c r="CT573" s="343">
        <v>0</v>
      </c>
      <c r="CU573" s="343"/>
      <c r="CV573" s="343"/>
    </row>
    <row r="574" spans="1:100" ht="12.95" customHeight="1" x14ac:dyDescent="0.2">
      <c r="A574" s="41"/>
      <c r="B574" s="6" t="s">
        <v>2589</v>
      </c>
      <c r="C574" s="9" t="s">
        <v>1911</v>
      </c>
      <c r="D574" s="285"/>
      <c r="K574" s="103">
        <v>1321</v>
      </c>
      <c r="L574" s="190">
        <v>1622</v>
      </c>
      <c r="M574" s="190">
        <v>1347</v>
      </c>
      <c r="N574" s="70">
        <f t="shared" si="95"/>
        <v>488</v>
      </c>
      <c r="O574" s="82">
        <f t="shared" si="96"/>
        <v>1347</v>
      </c>
      <c r="P574" s="83">
        <f t="shared" si="97"/>
        <v>0</v>
      </c>
      <c r="Q574" s="210">
        <v>2096</v>
      </c>
      <c r="R574" s="210">
        <v>2002</v>
      </c>
      <c r="S574" s="70">
        <f t="shared" si="98"/>
        <v>520</v>
      </c>
      <c r="T574" s="82">
        <f t="shared" si="93"/>
        <v>2002</v>
      </c>
      <c r="U574" s="83">
        <f t="shared" si="94"/>
        <v>0</v>
      </c>
      <c r="V574" s="136"/>
      <c r="W574" s="136"/>
      <c r="X574" s="70"/>
      <c r="Y574" s="82"/>
      <c r="Z574" s="83"/>
      <c r="AA574" s="287"/>
      <c r="AB574" s="286"/>
      <c r="AC574" s="286"/>
      <c r="AD574" s="286"/>
      <c r="AE574" s="286"/>
      <c r="AF574" s="286"/>
      <c r="AG574" s="286"/>
      <c r="AH574" s="190">
        <v>997</v>
      </c>
      <c r="AI574" s="190">
        <v>1113</v>
      </c>
      <c r="AJ574" s="190">
        <v>994</v>
      </c>
      <c r="AK574" s="343">
        <v>436</v>
      </c>
      <c r="AL574" s="343">
        <v>455</v>
      </c>
      <c r="AM574" s="343"/>
      <c r="AN574" s="343"/>
      <c r="AO574" s="287"/>
      <c r="AP574" s="286"/>
      <c r="AQ574" s="286"/>
      <c r="AR574" s="286"/>
      <c r="AS574" s="286"/>
      <c r="AT574" s="286"/>
      <c r="AU574" s="286"/>
      <c r="AV574" s="190">
        <v>25</v>
      </c>
      <c r="AW574" s="190">
        <v>212</v>
      </c>
      <c r="AX574" s="190">
        <v>44</v>
      </c>
      <c r="AY574" s="343">
        <v>403</v>
      </c>
      <c r="AZ574" s="343">
        <v>233</v>
      </c>
      <c r="BA574" s="343"/>
      <c r="BB574" s="343"/>
      <c r="BC574" s="287"/>
      <c r="BD574" s="286"/>
      <c r="BE574" s="286"/>
      <c r="BF574" s="288"/>
      <c r="BG574" s="288"/>
      <c r="BH574" s="288"/>
      <c r="BI574" s="288"/>
      <c r="BJ574" s="288">
        <v>21</v>
      </c>
      <c r="BK574" s="288">
        <v>14</v>
      </c>
      <c r="BL574" s="289">
        <v>18</v>
      </c>
      <c r="BM574" s="343">
        <v>0</v>
      </c>
      <c r="BN574" s="347">
        <v>6</v>
      </c>
      <c r="BO574" s="348"/>
      <c r="BP574" s="348"/>
      <c r="BQ574" s="346">
        <v>62</v>
      </c>
      <c r="BR574" s="343">
        <v>31</v>
      </c>
      <c r="BS574" s="343"/>
      <c r="BT574" s="343"/>
      <c r="BU574" s="287"/>
      <c r="BV574" s="286"/>
      <c r="BW574" s="286"/>
      <c r="BX574" s="283"/>
      <c r="BY574" s="283"/>
      <c r="BZ574" s="283"/>
      <c r="CA574" s="283"/>
      <c r="CB574" s="283">
        <v>186</v>
      </c>
      <c r="CC574" s="283">
        <v>184</v>
      </c>
      <c r="CD574" s="283">
        <v>209</v>
      </c>
      <c r="CE574" s="343">
        <v>868</v>
      </c>
      <c r="CF574" s="343">
        <v>774</v>
      </c>
      <c r="CG574" s="343"/>
      <c r="CH574" s="343"/>
      <c r="CI574" s="287"/>
      <c r="CJ574" s="286"/>
      <c r="CK574" s="286"/>
      <c r="CL574" s="286"/>
      <c r="CM574" s="286"/>
      <c r="CN574" s="286"/>
      <c r="CO574" s="286"/>
      <c r="CP574" s="190">
        <v>92</v>
      </c>
      <c r="CQ574" s="190">
        <v>99</v>
      </c>
      <c r="CR574" s="190">
        <v>82</v>
      </c>
      <c r="CS574" s="343">
        <v>327</v>
      </c>
      <c r="CT574" s="343">
        <v>503</v>
      </c>
      <c r="CU574" s="343"/>
      <c r="CV574" s="343"/>
    </row>
    <row r="575" spans="1:100" ht="12.95" customHeight="1" x14ac:dyDescent="0.2">
      <c r="A575" s="41" t="s">
        <v>412</v>
      </c>
      <c r="B575" s="6" t="s">
        <v>2219</v>
      </c>
      <c r="C575" s="9" t="s">
        <v>1911</v>
      </c>
      <c r="D575" s="285"/>
      <c r="K575" s="103">
        <v>826</v>
      </c>
      <c r="L575" s="23">
        <v>1179</v>
      </c>
      <c r="M575" s="23">
        <v>623</v>
      </c>
      <c r="N575" s="70">
        <f t="shared" si="95"/>
        <v>577</v>
      </c>
      <c r="O575" s="82">
        <f t="shared" si="96"/>
        <v>623</v>
      </c>
      <c r="P575" s="83">
        <f t="shared" si="97"/>
        <v>0</v>
      </c>
      <c r="Q575" s="210">
        <v>1253</v>
      </c>
      <c r="R575" s="210">
        <v>1925</v>
      </c>
      <c r="S575" s="70">
        <f t="shared" si="98"/>
        <v>532</v>
      </c>
      <c r="T575" s="82">
        <f t="shared" si="93"/>
        <v>1925</v>
      </c>
      <c r="U575" s="83">
        <f t="shared" si="94"/>
        <v>0</v>
      </c>
      <c r="V575" s="136"/>
      <c r="W575" s="136"/>
      <c r="X575" s="70"/>
      <c r="Y575" s="82"/>
      <c r="Z575" s="83"/>
      <c r="AA575" s="287"/>
      <c r="AB575" s="286"/>
      <c r="AC575" s="286"/>
      <c r="AD575" s="286"/>
      <c r="AE575" s="286"/>
      <c r="AF575" s="286"/>
      <c r="AG575" s="286"/>
      <c r="AH575" s="190">
        <v>120</v>
      </c>
      <c r="AI575" s="190">
        <v>7</v>
      </c>
      <c r="AJ575" s="190">
        <v>6</v>
      </c>
      <c r="AK575" s="343">
        <v>116</v>
      </c>
      <c r="AL575" s="343">
        <v>244</v>
      </c>
      <c r="AM575" s="343"/>
      <c r="AN575" s="343"/>
      <c r="AO575" s="287"/>
      <c r="AP575" s="286"/>
      <c r="AQ575" s="286"/>
      <c r="AR575" s="286"/>
      <c r="AS575" s="286"/>
      <c r="AT575" s="286"/>
      <c r="AU575" s="286"/>
      <c r="AV575" s="190">
        <v>0</v>
      </c>
      <c r="AW575" s="190">
        <v>0</v>
      </c>
      <c r="AX575" s="190">
        <v>0</v>
      </c>
      <c r="AY575" s="343">
        <v>0</v>
      </c>
      <c r="AZ575" s="343">
        <v>0</v>
      </c>
      <c r="BA575" s="343"/>
      <c r="BB575" s="343"/>
      <c r="BC575" s="287"/>
      <c r="BD575" s="286"/>
      <c r="BE575" s="286"/>
      <c r="BF575" s="288"/>
      <c r="BG575" s="288"/>
      <c r="BH575" s="288"/>
      <c r="BI575" s="288"/>
      <c r="BJ575" s="288">
        <v>3</v>
      </c>
      <c r="BK575" s="288">
        <v>0</v>
      </c>
      <c r="BL575" s="289">
        <v>35</v>
      </c>
      <c r="BM575" s="343">
        <v>24</v>
      </c>
      <c r="BN575" s="347">
        <v>24</v>
      </c>
      <c r="BO575" s="348"/>
      <c r="BP575" s="348"/>
      <c r="BQ575" s="346">
        <v>142</v>
      </c>
      <c r="BR575" s="343">
        <v>203</v>
      </c>
      <c r="BS575" s="343"/>
      <c r="BT575" s="343"/>
      <c r="BU575" s="287"/>
      <c r="BV575" s="286"/>
      <c r="BW575" s="286"/>
      <c r="BX575" s="283"/>
      <c r="BY575" s="283"/>
      <c r="BZ575" s="283"/>
      <c r="CA575" s="283"/>
      <c r="CB575" s="283">
        <v>439</v>
      </c>
      <c r="CC575" s="283">
        <v>757</v>
      </c>
      <c r="CD575" s="283">
        <v>221</v>
      </c>
      <c r="CE575" s="343">
        <v>971</v>
      </c>
      <c r="CF575" s="220">
        <v>1454</v>
      </c>
      <c r="CG575" s="220"/>
      <c r="CH575" s="220"/>
      <c r="CI575" s="287"/>
      <c r="CJ575" s="286"/>
      <c r="CK575" s="286"/>
      <c r="CL575" s="286"/>
      <c r="CM575" s="286"/>
      <c r="CN575" s="286"/>
      <c r="CO575" s="286"/>
      <c r="CP575" s="190">
        <v>264</v>
      </c>
      <c r="CQ575" s="190">
        <v>415</v>
      </c>
      <c r="CR575" s="190">
        <v>361</v>
      </c>
      <c r="CS575" s="343">
        <v>0</v>
      </c>
      <c r="CT575" s="343">
        <v>0</v>
      </c>
      <c r="CU575" s="343"/>
      <c r="CV575" s="343"/>
    </row>
    <row r="576" spans="1:100" ht="12.95" customHeight="1" x14ac:dyDescent="0.2">
      <c r="A576" s="41" t="s">
        <v>424</v>
      </c>
      <c r="B576" s="6" t="s">
        <v>830</v>
      </c>
      <c r="C576" s="9" t="s">
        <v>1911</v>
      </c>
      <c r="D576" s="285"/>
      <c r="K576" s="103">
        <v>1860</v>
      </c>
      <c r="L576" s="190">
        <v>1760</v>
      </c>
      <c r="M576" s="190">
        <v>1598</v>
      </c>
      <c r="N576" s="70">
        <f t="shared" si="95"/>
        <v>462</v>
      </c>
      <c r="O576" s="82">
        <f t="shared" si="96"/>
        <v>1598</v>
      </c>
      <c r="P576" s="83">
        <f t="shared" si="97"/>
        <v>0</v>
      </c>
      <c r="Q576" s="210">
        <v>1151</v>
      </c>
      <c r="R576" s="210">
        <v>1910</v>
      </c>
      <c r="S576" s="70">
        <f t="shared" si="98"/>
        <v>534</v>
      </c>
      <c r="T576" s="82">
        <f t="shared" si="93"/>
        <v>1910</v>
      </c>
      <c r="U576" s="83">
        <f t="shared" si="94"/>
        <v>0</v>
      </c>
      <c r="V576" s="136"/>
      <c r="W576" s="136"/>
      <c r="X576" s="70"/>
      <c r="Y576" s="82"/>
      <c r="Z576" s="83"/>
      <c r="AA576" s="287"/>
      <c r="AB576" s="286"/>
      <c r="AC576" s="286"/>
      <c r="AD576" s="286"/>
      <c r="AE576" s="286"/>
      <c r="AF576" s="286"/>
      <c r="AG576" s="286"/>
      <c r="AH576" s="190">
        <v>357</v>
      </c>
      <c r="AI576" s="190">
        <v>359</v>
      </c>
      <c r="AJ576" s="190">
        <v>383</v>
      </c>
      <c r="AK576" s="343">
        <v>512</v>
      </c>
      <c r="AL576" s="343">
        <v>554</v>
      </c>
      <c r="AM576" s="343"/>
      <c r="AN576" s="343"/>
      <c r="AO576" s="287"/>
      <c r="AP576" s="286"/>
      <c r="AQ576" s="286"/>
      <c r="AR576" s="286"/>
      <c r="AS576" s="286"/>
      <c r="AT576" s="286"/>
      <c r="AU576" s="286"/>
      <c r="AV576" s="190">
        <v>0</v>
      </c>
      <c r="AW576" s="190">
        <v>0</v>
      </c>
      <c r="AX576" s="190">
        <v>0</v>
      </c>
      <c r="AY576" s="343">
        <v>0</v>
      </c>
      <c r="AZ576" s="343">
        <v>0</v>
      </c>
      <c r="BA576" s="343"/>
      <c r="BB576" s="343"/>
      <c r="BC576" s="287"/>
      <c r="BD576" s="286"/>
      <c r="BE576" s="286"/>
      <c r="BF576" s="288"/>
      <c r="BG576" s="288"/>
      <c r="BH576" s="288"/>
      <c r="BI576" s="288"/>
      <c r="BJ576" s="288">
        <v>1071</v>
      </c>
      <c r="BK576" s="288">
        <v>1026</v>
      </c>
      <c r="BL576" s="289">
        <v>869</v>
      </c>
      <c r="BM576" s="343">
        <v>304</v>
      </c>
      <c r="BN576" s="347">
        <v>831</v>
      </c>
      <c r="BO576" s="348"/>
      <c r="BP576" s="348"/>
      <c r="BQ576" s="346">
        <v>0</v>
      </c>
      <c r="BR576" s="343">
        <v>0</v>
      </c>
      <c r="BS576" s="343"/>
      <c r="BT576" s="343"/>
      <c r="BU576" s="287"/>
      <c r="BV576" s="286"/>
      <c r="BW576" s="286"/>
      <c r="BX576" s="283"/>
      <c r="BY576" s="283"/>
      <c r="BZ576" s="283"/>
      <c r="CA576" s="283"/>
      <c r="CB576" s="283">
        <v>432</v>
      </c>
      <c r="CC576" s="283">
        <v>375</v>
      </c>
      <c r="CD576" s="283">
        <v>346</v>
      </c>
      <c r="CE576" s="343">
        <v>335</v>
      </c>
      <c r="CF576" s="343">
        <v>525</v>
      </c>
      <c r="CG576" s="343"/>
      <c r="CH576" s="343"/>
      <c r="CI576" s="287"/>
      <c r="CJ576" s="286"/>
      <c r="CK576" s="286"/>
      <c r="CL576" s="286"/>
      <c r="CM576" s="286"/>
      <c r="CN576" s="286"/>
      <c r="CO576" s="286"/>
      <c r="CP576" s="190">
        <v>0</v>
      </c>
      <c r="CQ576" s="190">
        <v>0</v>
      </c>
      <c r="CR576" s="190">
        <v>0</v>
      </c>
      <c r="CS576" s="343">
        <v>0</v>
      </c>
      <c r="CT576" s="343">
        <v>0</v>
      </c>
      <c r="CU576" s="343"/>
      <c r="CV576" s="343"/>
    </row>
    <row r="577" spans="1:100" ht="12.95" customHeight="1" x14ac:dyDescent="0.2">
      <c r="A577" s="41" t="s">
        <v>444</v>
      </c>
      <c r="B577" s="6" t="s">
        <v>1796</v>
      </c>
      <c r="C577" s="9" t="s">
        <v>1911</v>
      </c>
      <c r="D577" s="285"/>
      <c r="K577" s="103">
        <v>1289</v>
      </c>
      <c r="L577" s="190">
        <v>1361</v>
      </c>
      <c r="M577" s="190">
        <v>1423</v>
      </c>
      <c r="N577" s="70">
        <f t="shared" si="95"/>
        <v>480</v>
      </c>
      <c r="O577" s="82">
        <f t="shared" si="96"/>
        <v>1423</v>
      </c>
      <c r="P577" s="83">
        <f t="shared" si="97"/>
        <v>0</v>
      </c>
      <c r="Q577" s="210">
        <v>1779</v>
      </c>
      <c r="R577" s="203">
        <v>1747</v>
      </c>
      <c r="S577" s="70">
        <f t="shared" si="98"/>
        <v>553</v>
      </c>
      <c r="T577" s="82">
        <f t="shared" si="93"/>
        <v>1747</v>
      </c>
      <c r="U577" s="83">
        <f t="shared" si="94"/>
        <v>0</v>
      </c>
      <c r="V577" s="136"/>
      <c r="W577" s="136"/>
      <c r="X577" s="70"/>
      <c r="Y577" s="82"/>
      <c r="Z577" s="83"/>
      <c r="AA577" s="287"/>
      <c r="AB577" s="286"/>
      <c r="AC577" s="286"/>
      <c r="AD577" s="286"/>
      <c r="AE577" s="286"/>
      <c r="AF577" s="286"/>
      <c r="AG577" s="286"/>
      <c r="AH577" s="190">
        <v>1289</v>
      </c>
      <c r="AI577" s="190">
        <v>1361</v>
      </c>
      <c r="AJ577" s="190">
        <v>1423</v>
      </c>
      <c r="AK577" s="211">
        <v>1467</v>
      </c>
      <c r="AL577" s="220">
        <v>1378</v>
      </c>
      <c r="AM577" s="220"/>
      <c r="AN577" s="220"/>
      <c r="AO577" s="287"/>
      <c r="AP577" s="286"/>
      <c r="AQ577" s="286"/>
      <c r="AR577" s="286"/>
      <c r="AS577" s="286"/>
      <c r="AT577" s="286"/>
      <c r="AU577" s="286"/>
      <c r="AV577" s="190">
        <v>0</v>
      </c>
      <c r="AW577" s="190">
        <v>0</v>
      </c>
      <c r="AX577" s="190">
        <v>0</v>
      </c>
      <c r="AY577" s="350">
        <v>0</v>
      </c>
      <c r="AZ577" s="343">
        <v>0</v>
      </c>
      <c r="BA577" s="343"/>
      <c r="BB577" s="343"/>
      <c r="BC577" s="287"/>
      <c r="BD577" s="286"/>
      <c r="BE577" s="286"/>
      <c r="BF577" s="288"/>
      <c r="BG577" s="288"/>
      <c r="BH577" s="288"/>
      <c r="BI577" s="288"/>
      <c r="BJ577" s="288">
        <v>0</v>
      </c>
      <c r="BK577" s="288">
        <v>0</v>
      </c>
      <c r="BL577" s="289">
        <v>0</v>
      </c>
      <c r="BM577" s="350">
        <v>0</v>
      </c>
      <c r="BN577" s="347">
        <v>0</v>
      </c>
      <c r="BO577" s="348"/>
      <c r="BP577" s="348"/>
      <c r="BQ577" s="352">
        <v>0</v>
      </c>
      <c r="BR577" s="343">
        <v>0</v>
      </c>
      <c r="BS577" s="343"/>
      <c r="BT577" s="343"/>
      <c r="BU577" s="287"/>
      <c r="BV577" s="286"/>
      <c r="BW577" s="286"/>
      <c r="BX577" s="283"/>
      <c r="BY577" s="283"/>
      <c r="BZ577" s="283"/>
      <c r="CA577" s="283"/>
      <c r="CB577" s="283">
        <v>0</v>
      </c>
      <c r="CC577" s="283">
        <v>0</v>
      </c>
      <c r="CD577" s="283">
        <v>0</v>
      </c>
      <c r="CE577" s="350">
        <v>312</v>
      </c>
      <c r="CF577" s="343">
        <v>369</v>
      </c>
      <c r="CG577" s="343"/>
      <c r="CH577" s="343"/>
      <c r="CI577" s="287"/>
      <c r="CJ577" s="286"/>
      <c r="CK577" s="286"/>
      <c r="CL577" s="286"/>
      <c r="CM577" s="286"/>
      <c r="CN577" s="286"/>
      <c r="CO577" s="286"/>
      <c r="CP577" s="190">
        <v>0</v>
      </c>
      <c r="CQ577" s="190">
        <v>0</v>
      </c>
      <c r="CR577" s="190">
        <v>0</v>
      </c>
      <c r="CS577" s="350">
        <v>0</v>
      </c>
      <c r="CT577" s="343">
        <v>0</v>
      </c>
      <c r="CU577" s="343"/>
      <c r="CV577" s="343"/>
    </row>
    <row r="578" spans="1:100" ht="12.95" customHeight="1" x14ac:dyDescent="0.2">
      <c r="A578" s="41" t="s">
        <v>447</v>
      </c>
      <c r="B578" s="6" t="s">
        <v>933</v>
      </c>
      <c r="C578" s="9" t="s">
        <v>1911</v>
      </c>
      <c r="D578" s="285"/>
      <c r="K578" s="103">
        <v>773</v>
      </c>
      <c r="L578" s="190">
        <v>726</v>
      </c>
      <c r="M578" s="190">
        <v>869</v>
      </c>
      <c r="N578" s="70">
        <f t="shared" si="95"/>
        <v>537</v>
      </c>
      <c r="O578" s="82">
        <f t="shared" si="96"/>
        <v>869</v>
      </c>
      <c r="P578" s="83">
        <f t="shared" si="97"/>
        <v>0</v>
      </c>
      <c r="Q578" s="210">
        <v>1985</v>
      </c>
      <c r="R578" s="210">
        <v>1710</v>
      </c>
      <c r="S578" s="70">
        <f t="shared" si="98"/>
        <v>557</v>
      </c>
      <c r="T578" s="82">
        <f t="shared" si="93"/>
        <v>1710</v>
      </c>
      <c r="U578" s="83">
        <f t="shared" si="94"/>
        <v>0</v>
      </c>
      <c r="V578" s="136"/>
      <c r="W578" s="136"/>
      <c r="X578" s="70"/>
      <c r="Y578" s="82"/>
      <c r="Z578" s="83"/>
      <c r="AA578" s="287"/>
      <c r="AB578" s="286"/>
      <c r="AC578" s="286"/>
      <c r="AD578" s="286"/>
      <c r="AE578" s="286"/>
      <c r="AF578" s="286"/>
      <c r="AG578" s="286"/>
      <c r="AH578" s="190">
        <v>639</v>
      </c>
      <c r="AI578" s="190">
        <v>585</v>
      </c>
      <c r="AJ578" s="190">
        <v>683</v>
      </c>
      <c r="AK578" s="220">
        <v>1359</v>
      </c>
      <c r="AL578" s="220">
        <v>1183</v>
      </c>
      <c r="AM578" s="220"/>
      <c r="AN578" s="220"/>
      <c r="AO578" s="287"/>
      <c r="AP578" s="286"/>
      <c r="AQ578" s="286"/>
      <c r="AR578" s="286"/>
      <c r="AS578" s="286"/>
      <c r="AT578" s="286"/>
      <c r="AU578" s="286"/>
      <c r="AV578" s="190">
        <v>0</v>
      </c>
      <c r="AW578" s="190">
        <v>0</v>
      </c>
      <c r="AX578" s="190">
        <v>0</v>
      </c>
      <c r="AY578" s="343">
        <v>0</v>
      </c>
      <c r="AZ578" s="343">
        <v>0</v>
      </c>
      <c r="BA578" s="343"/>
      <c r="BB578" s="343"/>
      <c r="BC578" s="287"/>
      <c r="BD578" s="286"/>
      <c r="BE578" s="286"/>
      <c r="BF578" s="288"/>
      <c r="BG578" s="288"/>
      <c r="BH578" s="288"/>
      <c r="BI578" s="288"/>
      <c r="BJ578" s="288">
        <v>112</v>
      </c>
      <c r="BK578" s="288">
        <v>125</v>
      </c>
      <c r="BL578" s="289">
        <v>173</v>
      </c>
      <c r="BM578" s="343">
        <v>62</v>
      </c>
      <c r="BN578" s="347">
        <v>44</v>
      </c>
      <c r="BO578" s="348"/>
      <c r="BP578" s="348"/>
      <c r="BQ578" s="346">
        <v>238</v>
      </c>
      <c r="BR578" s="343">
        <v>208</v>
      </c>
      <c r="BS578" s="343"/>
      <c r="BT578" s="343"/>
      <c r="BU578" s="287"/>
      <c r="BV578" s="286"/>
      <c r="BW578" s="286"/>
      <c r="BX578" s="283"/>
      <c r="BY578" s="283"/>
      <c r="BZ578" s="283"/>
      <c r="CA578" s="283"/>
      <c r="CB578" s="283">
        <v>22</v>
      </c>
      <c r="CC578" s="283">
        <v>16</v>
      </c>
      <c r="CD578" s="283">
        <v>13</v>
      </c>
      <c r="CE578" s="343">
        <v>326</v>
      </c>
      <c r="CF578" s="343">
        <v>275</v>
      </c>
      <c r="CG578" s="343"/>
      <c r="CH578" s="343"/>
      <c r="CI578" s="287"/>
      <c r="CJ578" s="286"/>
      <c r="CK578" s="286"/>
      <c r="CL578" s="286"/>
      <c r="CM578" s="286"/>
      <c r="CN578" s="286"/>
      <c r="CO578" s="286"/>
      <c r="CP578" s="190">
        <v>0</v>
      </c>
      <c r="CQ578" s="190">
        <v>0</v>
      </c>
      <c r="CR578" s="190">
        <v>0</v>
      </c>
      <c r="CS578" s="343">
        <v>0</v>
      </c>
      <c r="CT578" s="343">
        <v>0</v>
      </c>
      <c r="CU578" s="343"/>
      <c r="CV578" s="343"/>
    </row>
    <row r="579" spans="1:100" ht="12.95" customHeight="1" x14ac:dyDescent="0.2">
      <c r="A579" s="41" t="s">
        <v>448</v>
      </c>
      <c r="B579" s="6" t="s">
        <v>776</v>
      </c>
      <c r="C579" s="9" t="s">
        <v>1911</v>
      </c>
      <c r="D579" s="285"/>
      <c r="K579" s="103">
        <v>2935</v>
      </c>
      <c r="L579" s="190">
        <v>2539</v>
      </c>
      <c r="M579" s="190">
        <v>1719</v>
      </c>
      <c r="N579" s="70">
        <f t="shared" si="95"/>
        <v>454</v>
      </c>
      <c r="O579" s="82">
        <f t="shared" si="96"/>
        <v>1719</v>
      </c>
      <c r="P579" s="83">
        <f t="shared" si="97"/>
        <v>0</v>
      </c>
      <c r="Q579" s="210">
        <v>2883</v>
      </c>
      <c r="R579" s="210">
        <v>1643</v>
      </c>
      <c r="S579" s="70">
        <f t="shared" si="98"/>
        <v>563</v>
      </c>
      <c r="T579" s="82">
        <f t="shared" si="93"/>
        <v>1643</v>
      </c>
      <c r="U579" s="83">
        <f t="shared" si="94"/>
        <v>0</v>
      </c>
      <c r="V579" s="136"/>
      <c r="W579" s="136"/>
      <c r="X579" s="70"/>
      <c r="Y579" s="82"/>
      <c r="Z579" s="83"/>
      <c r="AA579" s="287"/>
      <c r="AB579" s="286"/>
      <c r="AC579" s="286"/>
      <c r="AD579" s="286"/>
      <c r="AE579" s="286"/>
      <c r="AF579" s="286"/>
      <c r="AG579" s="286"/>
      <c r="AH579" s="190">
        <v>2409</v>
      </c>
      <c r="AI579" s="190">
        <v>2148</v>
      </c>
      <c r="AJ579" s="190">
        <v>1568</v>
      </c>
      <c r="AK579" s="220">
        <v>2434</v>
      </c>
      <c r="AL579" s="220">
        <v>1172</v>
      </c>
      <c r="AM579" s="220"/>
      <c r="AN579" s="220"/>
      <c r="AO579" s="287"/>
      <c r="AP579" s="286"/>
      <c r="AQ579" s="286"/>
      <c r="AR579" s="286"/>
      <c r="AS579" s="286"/>
      <c r="AT579" s="286"/>
      <c r="AU579" s="286"/>
      <c r="AV579" s="190">
        <v>353</v>
      </c>
      <c r="AW579" s="190">
        <v>325</v>
      </c>
      <c r="AX579" s="190">
        <v>110</v>
      </c>
      <c r="AY579" s="343">
        <v>229</v>
      </c>
      <c r="AZ579" s="343">
        <v>52</v>
      </c>
      <c r="BA579" s="343"/>
      <c r="BB579" s="343"/>
      <c r="BC579" s="287"/>
      <c r="BD579" s="286"/>
      <c r="BE579" s="286"/>
      <c r="BF579" s="288"/>
      <c r="BG579" s="288"/>
      <c r="BH579" s="288"/>
      <c r="BI579" s="288"/>
      <c r="BJ579" s="288">
        <v>19</v>
      </c>
      <c r="BK579" s="288">
        <v>24</v>
      </c>
      <c r="BL579" s="289">
        <v>24</v>
      </c>
      <c r="BM579" s="343">
        <v>6</v>
      </c>
      <c r="BN579" s="347">
        <v>14</v>
      </c>
      <c r="BO579" s="348"/>
      <c r="BP579" s="348"/>
      <c r="BQ579" s="346">
        <v>40</v>
      </c>
      <c r="BR579" s="343">
        <v>0</v>
      </c>
      <c r="BS579" s="343"/>
      <c r="BT579" s="343"/>
      <c r="BU579" s="287"/>
      <c r="BV579" s="286"/>
      <c r="BW579" s="286"/>
      <c r="BX579" s="283"/>
      <c r="BY579" s="283"/>
      <c r="BZ579" s="283"/>
      <c r="CA579" s="283"/>
      <c r="CB579" s="283">
        <v>34</v>
      </c>
      <c r="CC579" s="283">
        <v>34</v>
      </c>
      <c r="CD579" s="283">
        <v>17</v>
      </c>
      <c r="CE579" s="343">
        <v>174</v>
      </c>
      <c r="CF579" s="343">
        <v>405</v>
      </c>
      <c r="CG579" s="343"/>
      <c r="CH579" s="343"/>
      <c r="CI579" s="287"/>
      <c r="CJ579" s="286"/>
      <c r="CK579" s="286"/>
      <c r="CL579" s="286"/>
      <c r="CM579" s="286"/>
      <c r="CN579" s="286"/>
      <c r="CO579" s="286"/>
      <c r="CP579" s="190">
        <v>120</v>
      </c>
      <c r="CQ579" s="190">
        <v>8</v>
      </c>
      <c r="CR579" s="190">
        <v>0</v>
      </c>
      <c r="CS579" s="343">
        <v>0</v>
      </c>
      <c r="CT579" s="343">
        <v>0</v>
      </c>
      <c r="CU579" s="343"/>
      <c r="CV579" s="343"/>
    </row>
    <row r="580" spans="1:100" ht="12.95" customHeight="1" x14ac:dyDescent="0.2">
      <c r="A580" s="41" t="s">
        <v>520</v>
      </c>
      <c r="B580" s="6" t="s">
        <v>2446</v>
      </c>
      <c r="C580" s="9" t="s">
        <v>1911</v>
      </c>
      <c r="D580" s="285"/>
      <c r="K580" s="103">
        <v>807</v>
      </c>
      <c r="L580" s="190">
        <v>843</v>
      </c>
      <c r="M580" s="190">
        <v>811</v>
      </c>
      <c r="N580" s="70">
        <f t="shared" si="95"/>
        <v>545</v>
      </c>
      <c r="O580" s="136">
        <f t="shared" si="96"/>
        <v>811</v>
      </c>
      <c r="P580" s="82">
        <f t="shared" si="97"/>
        <v>0</v>
      </c>
      <c r="Q580" s="215">
        <v>912</v>
      </c>
      <c r="R580" s="225">
        <v>1579</v>
      </c>
      <c r="S580" s="70">
        <f t="shared" si="98"/>
        <v>570</v>
      </c>
      <c r="T580" s="82">
        <f t="shared" si="93"/>
        <v>1579</v>
      </c>
      <c r="U580" s="82">
        <f t="shared" si="94"/>
        <v>0</v>
      </c>
      <c r="V580" s="136"/>
      <c r="W580" s="136"/>
      <c r="X580" s="70"/>
      <c r="Y580" s="82"/>
      <c r="Z580" s="82"/>
      <c r="AA580" s="287"/>
      <c r="AB580" s="286"/>
      <c r="AC580" s="286"/>
      <c r="AD580" s="286"/>
      <c r="AE580" s="286"/>
      <c r="AF580" s="286"/>
      <c r="AG580" s="286"/>
      <c r="AH580" s="190">
        <v>798</v>
      </c>
      <c r="AI580" s="190">
        <v>763</v>
      </c>
      <c r="AJ580" s="190">
        <v>783</v>
      </c>
      <c r="AK580" s="343">
        <v>889</v>
      </c>
      <c r="AL580" s="220">
        <v>1169</v>
      </c>
      <c r="AM580" s="220"/>
      <c r="AN580" s="220"/>
      <c r="AO580" s="287"/>
      <c r="AP580" s="286"/>
      <c r="AQ580" s="286"/>
      <c r="AR580" s="286"/>
      <c r="AS580" s="286"/>
      <c r="AT580" s="286"/>
      <c r="AU580" s="286"/>
      <c r="AV580" s="190">
        <v>0</v>
      </c>
      <c r="AW580" s="190">
        <v>0</v>
      </c>
      <c r="AX580" s="190">
        <v>0</v>
      </c>
      <c r="AY580" s="343">
        <v>0</v>
      </c>
      <c r="AZ580" s="343">
        <v>1</v>
      </c>
      <c r="BA580" s="343"/>
      <c r="BB580" s="343"/>
      <c r="BC580" s="287"/>
      <c r="BD580" s="286"/>
      <c r="BE580" s="286"/>
      <c r="BF580" s="288"/>
      <c r="BG580" s="288"/>
      <c r="BH580" s="288"/>
      <c r="BI580" s="288"/>
      <c r="BJ580" s="288">
        <v>0</v>
      </c>
      <c r="BK580" s="288">
        <v>0</v>
      </c>
      <c r="BL580" s="289">
        <v>0</v>
      </c>
      <c r="BM580" s="343">
        <v>6</v>
      </c>
      <c r="BN580" s="347">
        <v>57</v>
      </c>
      <c r="BO580" s="348"/>
      <c r="BP580" s="348"/>
      <c r="BQ580" s="346">
        <v>17</v>
      </c>
      <c r="BR580" s="343">
        <v>12</v>
      </c>
      <c r="BS580" s="343"/>
      <c r="BT580" s="343"/>
      <c r="BU580" s="287"/>
      <c r="BV580" s="286"/>
      <c r="BW580" s="286"/>
      <c r="BX580" s="283"/>
      <c r="BY580" s="283"/>
      <c r="BZ580" s="283"/>
      <c r="CA580" s="283"/>
      <c r="CB580" s="283">
        <v>0</v>
      </c>
      <c r="CC580" s="283">
        <v>68</v>
      </c>
      <c r="CD580" s="283">
        <v>2</v>
      </c>
      <c r="CE580" s="343">
        <v>0</v>
      </c>
      <c r="CF580" s="343">
        <v>340</v>
      </c>
      <c r="CG580" s="343"/>
      <c r="CH580" s="343"/>
      <c r="CI580" s="287"/>
      <c r="CJ580" s="286"/>
      <c r="CK580" s="286"/>
      <c r="CL580" s="286"/>
      <c r="CM580" s="286"/>
      <c r="CN580" s="286"/>
      <c r="CO580" s="286"/>
      <c r="CP580" s="190">
        <v>9</v>
      </c>
      <c r="CQ580" s="190">
        <v>12</v>
      </c>
      <c r="CR580" s="190">
        <v>26</v>
      </c>
      <c r="CS580" s="343">
        <v>0</v>
      </c>
      <c r="CT580" s="343">
        <v>0</v>
      </c>
      <c r="CU580" s="343"/>
      <c r="CV580" s="343"/>
    </row>
    <row r="581" spans="1:100" ht="12.95" customHeight="1" x14ac:dyDescent="0.2">
      <c r="A581" s="41"/>
      <c r="B581" s="6" t="s">
        <v>1329</v>
      </c>
      <c r="C581" s="9" t="s">
        <v>1911</v>
      </c>
      <c r="D581" s="285"/>
      <c r="K581" s="103">
        <v>1485</v>
      </c>
      <c r="L581" s="190">
        <v>1597</v>
      </c>
      <c r="M581" s="190">
        <v>1742</v>
      </c>
      <c r="N581" s="70">
        <f t="shared" ref="N581:N582" si="99">IF(M581&gt;0,RANK(M581,$M$17:$M$987),"—")</f>
        <v>452</v>
      </c>
      <c r="O581" s="82">
        <f t="shared" si="96"/>
        <v>1742</v>
      </c>
      <c r="P581" s="83">
        <f t="shared" ref="P581:P582" si="100">+O581-M581</f>
        <v>0</v>
      </c>
      <c r="Q581" s="210">
        <v>1221</v>
      </c>
      <c r="R581" s="210">
        <v>1528</v>
      </c>
      <c r="S581" s="70">
        <f t="shared" si="98"/>
        <v>576</v>
      </c>
      <c r="T581" s="82">
        <f t="shared" si="93"/>
        <v>1528</v>
      </c>
      <c r="U581" s="83">
        <f t="shared" si="94"/>
        <v>0</v>
      </c>
      <c r="V581" s="136"/>
      <c r="W581" s="136"/>
      <c r="X581" s="70"/>
      <c r="Y581" s="82"/>
      <c r="Z581" s="83"/>
      <c r="AA581" s="287"/>
      <c r="AB581" s="286"/>
      <c r="AC581" s="286"/>
      <c r="AD581" s="286"/>
      <c r="AE581" s="286"/>
      <c r="AF581" s="286"/>
      <c r="AG581" s="286"/>
      <c r="AH581" s="190">
        <v>698</v>
      </c>
      <c r="AI581" s="190">
        <v>517</v>
      </c>
      <c r="AJ581" s="190">
        <v>458</v>
      </c>
      <c r="AK581" s="343">
        <v>658</v>
      </c>
      <c r="AL581" s="343">
        <v>746</v>
      </c>
      <c r="AM581" s="343"/>
      <c r="AN581" s="343"/>
      <c r="AO581" s="287"/>
      <c r="AP581" s="286"/>
      <c r="AQ581" s="286"/>
      <c r="AR581" s="286"/>
      <c r="AS581" s="286"/>
      <c r="AT581" s="286"/>
      <c r="AU581" s="286"/>
      <c r="AV581" s="190">
        <v>499</v>
      </c>
      <c r="AW581" s="190">
        <v>738</v>
      </c>
      <c r="AX581" s="190">
        <v>820</v>
      </c>
      <c r="AY581" s="343">
        <v>398</v>
      </c>
      <c r="AZ581" s="343">
        <v>577</v>
      </c>
      <c r="BA581" s="343"/>
      <c r="BB581" s="343"/>
      <c r="BC581" s="287"/>
      <c r="BD581" s="286"/>
      <c r="BE581" s="286"/>
      <c r="BF581" s="288"/>
      <c r="BG581" s="288"/>
      <c r="BH581" s="288"/>
      <c r="BI581" s="288"/>
      <c r="BJ581" s="288">
        <v>29</v>
      </c>
      <c r="BK581" s="288">
        <v>0</v>
      </c>
      <c r="BL581" s="289">
        <v>91</v>
      </c>
      <c r="BM581" s="343">
        <v>113</v>
      </c>
      <c r="BN581" s="347">
        <v>63</v>
      </c>
      <c r="BO581" s="348"/>
      <c r="BP581" s="348"/>
      <c r="BQ581" s="346">
        <v>0</v>
      </c>
      <c r="BR581" s="343">
        <v>0</v>
      </c>
      <c r="BS581" s="343"/>
      <c r="BT581" s="343"/>
      <c r="BU581" s="287"/>
      <c r="BV581" s="286"/>
      <c r="BW581" s="286"/>
      <c r="BX581" s="283"/>
      <c r="BY581" s="283"/>
      <c r="BZ581" s="283"/>
      <c r="CA581" s="283"/>
      <c r="CB581" s="283">
        <v>71</v>
      </c>
      <c r="CC581" s="283">
        <v>139</v>
      </c>
      <c r="CD581" s="283">
        <v>274</v>
      </c>
      <c r="CE581" s="343">
        <v>19</v>
      </c>
      <c r="CF581" s="343">
        <v>88</v>
      </c>
      <c r="CG581" s="343"/>
      <c r="CH581" s="343"/>
      <c r="CI581" s="287"/>
      <c r="CJ581" s="286"/>
      <c r="CK581" s="286"/>
      <c r="CL581" s="286"/>
      <c r="CM581" s="286"/>
      <c r="CN581" s="286"/>
      <c r="CO581" s="286"/>
      <c r="CP581" s="190">
        <v>188</v>
      </c>
      <c r="CQ581" s="190">
        <v>203</v>
      </c>
      <c r="CR581" s="190">
        <v>99</v>
      </c>
      <c r="CS581" s="343">
        <v>33</v>
      </c>
      <c r="CT581" s="343">
        <v>54</v>
      </c>
      <c r="CU581" s="343"/>
      <c r="CV581" s="343"/>
    </row>
    <row r="582" spans="1:100" ht="12.95" customHeight="1" x14ac:dyDescent="0.2">
      <c r="A582" s="41" t="s">
        <v>451</v>
      </c>
      <c r="B582" s="6" t="s">
        <v>2220</v>
      </c>
      <c r="C582" s="9" t="s">
        <v>1911</v>
      </c>
      <c r="D582" s="285"/>
      <c r="K582" s="103">
        <v>480</v>
      </c>
      <c r="L582" s="190"/>
      <c r="M582" s="190">
        <v>1392</v>
      </c>
      <c r="N582" s="70">
        <f t="shared" si="99"/>
        <v>485</v>
      </c>
      <c r="O582" s="82">
        <f t="shared" si="96"/>
        <v>1392</v>
      </c>
      <c r="P582" s="83">
        <f t="shared" si="100"/>
        <v>0</v>
      </c>
      <c r="Q582" s="210">
        <v>1148</v>
      </c>
      <c r="R582" s="210">
        <v>1462</v>
      </c>
      <c r="S582" s="70">
        <f t="shared" si="98"/>
        <v>583</v>
      </c>
      <c r="T582" s="82">
        <f t="shared" si="93"/>
        <v>1462</v>
      </c>
      <c r="U582" s="83">
        <f t="shared" si="94"/>
        <v>0</v>
      </c>
      <c r="V582" s="136"/>
      <c r="W582" s="136"/>
      <c r="X582" s="70"/>
      <c r="Y582" s="82"/>
      <c r="Z582" s="83"/>
      <c r="AA582" s="287"/>
      <c r="AB582" s="286"/>
      <c r="AC582" s="286"/>
      <c r="AD582" s="286"/>
      <c r="AE582" s="286"/>
      <c r="AF582" s="286"/>
      <c r="AG582" s="286"/>
      <c r="AH582" s="190">
        <v>227</v>
      </c>
      <c r="AI582" s="190"/>
      <c r="AJ582" s="190">
        <v>970</v>
      </c>
      <c r="AK582" s="343">
        <v>633</v>
      </c>
      <c r="AL582" s="343">
        <v>856</v>
      </c>
      <c r="AM582" s="343"/>
      <c r="AN582" s="343"/>
      <c r="AO582" s="287"/>
      <c r="AP582" s="286"/>
      <c r="AQ582" s="286"/>
      <c r="AR582" s="286"/>
      <c r="AS582" s="286"/>
      <c r="AT582" s="286"/>
      <c r="AU582" s="286"/>
      <c r="AV582" s="190">
        <v>56</v>
      </c>
      <c r="AW582" s="190"/>
      <c r="AX582" s="190">
        <v>80</v>
      </c>
      <c r="AY582" s="343">
        <v>63</v>
      </c>
      <c r="AZ582" s="343">
        <v>30</v>
      </c>
      <c r="BA582" s="343"/>
      <c r="BB582" s="343"/>
      <c r="BC582" s="287"/>
      <c r="BD582" s="286"/>
      <c r="BE582" s="286"/>
      <c r="BF582" s="288"/>
      <c r="BG582" s="288"/>
      <c r="BH582" s="288"/>
      <c r="BI582" s="288"/>
      <c r="BJ582" s="288">
        <v>117</v>
      </c>
      <c r="BK582" s="288"/>
      <c r="BL582" s="289">
        <v>128</v>
      </c>
      <c r="BM582" s="343">
        <v>124</v>
      </c>
      <c r="BN582" s="347">
        <v>203</v>
      </c>
      <c r="BO582" s="348"/>
      <c r="BP582" s="348"/>
      <c r="BQ582" s="346">
        <v>25</v>
      </c>
      <c r="BR582" s="343">
        <v>56</v>
      </c>
      <c r="BS582" s="343"/>
      <c r="BT582" s="343"/>
      <c r="BU582" s="287"/>
      <c r="BV582" s="286"/>
      <c r="BW582" s="286"/>
      <c r="BX582" s="283"/>
      <c r="BY582" s="283"/>
      <c r="BZ582" s="283"/>
      <c r="CA582" s="283"/>
      <c r="CB582" s="283">
        <v>77</v>
      </c>
      <c r="CC582" s="283"/>
      <c r="CD582" s="283">
        <v>161</v>
      </c>
      <c r="CE582" s="343">
        <v>195</v>
      </c>
      <c r="CF582" s="343">
        <v>317</v>
      </c>
      <c r="CG582" s="343"/>
      <c r="CH582" s="343"/>
      <c r="CI582" s="287"/>
      <c r="CJ582" s="286"/>
      <c r="CK582" s="286"/>
      <c r="CL582" s="286"/>
      <c r="CM582" s="286"/>
      <c r="CN582" s="286"/>
      <c r="CO582" s="286"/>
      <c r="CP582" s="190">
        <v>3</v>
      </c>
      <c r="CQ582" s="190"/>
      <c r="CR582" s="190">
        <v>53</v>
      </c>
      <c r="CS582" s="343">
        <v>108</v>
      </c>
      <c r="CT582" s="343">
        <v>0</v>
      </c>
      <c r="CU582" s="343"/>
      <c r="CV582" s="343"/>
    </row>
    <row r="583" spans="1:100" ht="12.95" customHeight="1" x14ac:dyDescent="0.2">
      <c r="A583" s="41"/>
      <c r="B583" s="362" t="s">
        <v>2590</v>
      </c>
      <c r="C583" s="362" t="s">
        <v>1911</v>
      </c>
      <c r="D583" s="284"/>
      <c r="E583" s="8"/>
      <c r="F583" s="23"/>
      <c r="G583" s="163"/>
      <c r="H583" s="23"/>
      <c r="I583" s="23"/>
      <c r="J583" s="23"/>
      <c r="K583" s="23"/>
      <c r="L583" s="23"/>
      <c r="M583" s="23"/>
      <c r="N583" s="70"/>
      <c r="O583" s="82"/>
      <c r="P583" s="83"/>
      <c r="Q583" s="210">
        <v>1349</v>
      </c>
      <c r="R583" s="210">
        <v>1436</v>
      </c>
      <c r="S583" s="70">
        <f t="shared" si="98"/>
        <v>591</v>
      </c>
      <c r="T583" s="82">
        <f t="shared" si="93"/>
        <v>1436</v>
      </c>
      <c r="U583" s="83">
        <f t="shared" si="94"/>
        <v>0</v>
      </c>
      <c r="V583" s="136"/>
      <c r="W583" s="136"/>
      <c r="X583" s="70"/>
      <c r="Y583" s="82"/>
      <c r="Z583" s="83"/>
      <c r="AA583" s="13"/>
      <c r="AB583" s="8"/>
      <c r="AC583" s="23"/>
      <c r="AD583" s="23"/>
      <c r="AE583" s="23"/>
      <c r="AF583" s="23"/>
      <c r="AG583" s="23"/>
      <c r="AH583" s="23"/>
      <c r="AI583" s="23"/>
      <c r="AJ583" s="23"/>
      <c r="AK583" s="343">
        <v>639</v>
      </c>
      <c r="AL583" s="343">
        <v>646</v>
      </c>
      <c r="AM583" s="343"/>
      <c r="AN583" s="343"/>
      <c r="AO583" s="13"/>
      <c r="AP583" s="8"/>
      <c r="AQ583" s="23"/>
      <c r="AR583" s="23"/>
      <c r="AS583" s="23"/>
      <c r="AT583" s="23"/>
      <c r="AU583" s="150"/>
      <c r="AV583" s="150"/>
      <c r="AW583" s="150"/>
      <c r="AX583" s="150"/>
      <c r="AY583" s="343">
        <v>50</v>
      </c>
      <c r="AZ583" s="343">
        <v>65</v>
      </c>
      <c r="BA583" s="343"/>
      <c r="BB583" s="343"/>
      <c r="BC583" s="13"/>
      <c r="BD583" s="8"/>
      <c r="BE583" s="23"/>
      <c r="BF583" s="37"/>
      <c r="BG583" s="37"/>
      <c r="BH583" s="37"/>
      <c r="BI583" s="37"/>
      <c r="BJ583" s="37"/>
      <c r="BK583" s="37"/>
      <c r="BL583" s="129"/>
      <c r="BM583" s="343">
        <v>3</v>
      </c>
      <c r="BN583" s="347">
        <v>0</v>
      </c>
      <c r="BO583" s="348"/>
      <c r="BP583" s="348"/>
      <c r="BQ583" s="346">
        <v>42</v>
      </c>
      <c r="BR583" s="343">
        <v>42</v>
      </c>
      <c r="BS583" s="343"/>
      <c r="BT583" s="343"/>
      <c r="BU583" s="13"/>
      <c r="BV583" s="8"/>
      <c r="BW583" s="23"/>
      <c r="BX583" s="23"/>
      <c r="BY583" s="23"/>
      <c r="BZ583" s="23"/>
      <c r="CA583" s="23"/>
      <c r="CB583" s="23"/>
      <c r="CC583" s="23"/>
      <c r="CD583" s="23"/>
      <c r="CE583" s="343">
        <v>615</v>
      </c>
      <c r="CF583" s="343">
        <v>683</v>
      </c>
      <c r="CG583" s="343"/>
      <c r="CH583" s="343"/>
      <c r="CI583" s="363">
        <v>0</v>
      </c>
      <c r="CJ583" s="215">
        <v>0</v>
      </c>
      <c r="CK583" s="23"/>
      <c r="CL583" s="23"/>
      <c r="CM583" s="23"/>
      <c r="CN583" s="23"/>
      <c r="CO583" s="23"/>
      <c r="CP583" s="23"/>
      <c r="CQ583" s="23"/>
      <c r="CR583" s="23">
        <v>0</v>
      </c>
      <c r="CS583" s="343">
        <v>0</v>
      </c>
      <c r="CT583" s="343">
        <v>0</v>
      </c>
      <c r="CU583" s="343"/>
      <c r="CV583" s="343"/>
    </row>
    <row r="584" spans="1:100" ht="12.95" customHeight="1" x14ac:dyDescent="0.2">
      <c r="A584" s="107" t="s">
        <v>1887</v>
      </c>
      <c r="B584" s="6" t="s">
        <v>757</v>
      </c>
      <c r="C584" s="9" t="s">
        <v>1911</v>
      </c>
      <c r="D584" s="285"/>
      <c r="K584" s="103">
        <v>763</v>
      </c>
      <c r="L584" s="190">
        <v>866</v>
      </c>
      <c r="M584" s="190">
        <v>780</v>
      </c>
      <c r="N584" s="70">
        <f t="shared" ref="N584:N615" si="101">IF(M584&gt;0,RANK(M584,$M$17:$M$987),"—")</f>
        <v>550</v>
      </c>
      <c r="O584" s="82">
        <f t="shared" ref="O584:O615" si="102">+AJ584+AX584+BL584+CD584+CR584</f>
        <v>780</v>
      </c>
      <c r="P584" s="83">
        <f t="shared" ref="P584:P615" si="103">+O584-M584</f>
        <v>0</v>
      </c>
      <c r="Q584" s="215">
        <v>791</v>
      </c>
      <c r="R584" s="210">
        <v>1390</v>
      </c>
      <c r="S584" s="70">
        <f t="shared" si="98"/>
        <v>596</v>
      </c>
      <c r="T584" s="82">
        <f t="shared" si="93"/>
        <v>1390</v>
      </c>
      <c r="U584" s="83">
        <f t="shared" si="94"/>
        <v>0</v>
      </c>
      <c r="V584" s="136"/>
      <c r="W584" s="136"/>
      <c r="X584" s="70"/>
      <c r="Y584" s="82"/>
      <c r="Z584" s="83"/>
      <c r="AA584" s="287"/>
      <c r="AB584" s="286"/>
      <c r="AC584" s="286"/>
      <c r="AD584" s="286"/>
      <c r="AE584" s="286"/>
      <c r="AF584" s="286"/>
      <c r="AG584" s="286"/>
      <c r="AH584" s="190">
        <v>582</v>
      </c>
      <c r="AI584" s="190">
        <v>642</v>
      </c>
      <c r="AJ584" s="190">
        <v>532</v>
      </c>
      <c r="AK584" s="343">
        <v>505</v>
      </c>
      <c r="AL584" s="343">
        <v>892</v>
      </c>
      <c r="AM584" s="343"/>
      <c r="AN584" s="343"/>
      <c r="AO584" s="287"/>
      <c r="AP584" s="286"/>
      <c r="AQ584" s="286"/>
      <c r="AR584" s="286"/>
      <c r="AS584" s="286"/>
      <c r="AT584" s="286"/>
      <c r="AU584" s="286"/>
      <c r="AV584" s="190">
        <v>43</v>
      </c>
      <c r="AW584" s="190">
        <v>1</v>
      </c>
      <c r="AX584" s="190">
        <v>69</v>
      </c>
      <c r="AY584" s="343">
        <v>21</v>
      </c>
      <c r="AZ584" s="343">
        <v>129</v>
      </c>
      <c r="BA584" s="343"/>
      <c r="BB584" s="343"/>
      <c r="BC584" s="287"/>
      <c r="BD584" s="286"/>
      <c r="BE584" s="286"/>
      <c r="BF584" s="288"/>
      <c r="BG584" s="288"/>
      <c r="BH584" s="288"/>
      <c r="BI584" s="288"/>
      <c r="BJ584" s="288">
        <v>12</v>
      </c>
      <c r="BK584" s="288">
        <v>23</v>
      </c>
      <c r="BL584" s="289">
        <v>32</v>
      </c>
      <c r="BM584" s="343">
        <v>19</v>
      </c>
      <c r="BN584" s="347">
        <v>5</v>
      </c>
      <c r="BO584" s="348"/>
      <c r="BP584" s="348"/>
      <c r="BQ584" s="346">
        <v>48</v>
      </c>
      <c r="BR584" s="343">
        <v>101</v>
      </c>
      <c r="BS584" s="343"/>
      <c r="BT584" s="343"/>
      <c r="BU584" s="287"/>
      <c r="BV584" s="286"/>
      <c r="BW584" s="286"/>
      <c r="BX584" s="283"/>
      <c r="BY584" s="283"/>
      <c r="BZ584" s="283"/>
      <c r="CA584" s="283"/>
      <c r="CB584" s="283">
        <v>93</v>
      </c>
      <c r="CC584" s="283">
        <v>183</v>
      </c>
      <c r="CD584" s="283">
        <v>147</v>
      </c>
      <c r="CE584" s="343">
        <v>198</v>
      </c>
      <c r="CF584" s="343">
        <v>263</v>
      </c>
      <c r="CG584" s="343"/>
      <c r="CH584" s="343"/>
      <c r="CI584" s="287"/>
      <c r="CJ584" s="286"/>
      <c r="CK584" s="286"/>
      <c r="CL584" s="286"/>
      <c r="CM584" s="286"/>
      <c r="CN584" s="286"/>
      <c r="CO584" s="286"/>
      <c r="CP584" s="190">
        <v>33</v>
      </c>
      <c r="CQ584" s="190">
        <v>17</v>
      </c>
      <c r="CR584" s="190">
        <v>0</v>
      </c>
      <c r="CS584" s="343">
        <v>0</v>
      </c>
      <c r="CT584" s="343">
        <v>0</v>
      </c>
      <c r="CU584" s="343"/>
      <c r="CV584" s="343"/>
    </row>
    <row r="585" spans="1:100" ht="12.95" customHeight="1" x14ac:dyDescent="0.2">
      <c r="A585" s="41" t="s">
        <v>380</v>
      </c>
      <c r="B585" s="6" t="s">
        <v>931</v>
      </c>
      <c r="C585" s="9" t="s">
        <v>1911</v>
      </c>
      <c r="D585" s="285"/>
      <c r="K585" s="103">
        <v>787</v>
      </c>
      <c r="L585" s="190">
        <v>955</v>
      </c>
      <c r="M585" s="190">
        <v>627</v>
      </c>
      <c r="N585" s="70">
        <f t="shared" si="101"/>
        <v>576</v>
      </c>
      <c r="O585" s="82">
        <f t="shared" si="102"/>
        <v>627</v>
      </c>
      <c r="P585" s="83">
        <f t="shared" si="103"/>
        <v>0</v>
      </c>
      <c r="Q585" s="210">
        <v>2069</v>
      </c>
      <c r="R585" s="210">
        <v>1340</v>
      </c>
      <c r="S585" s="70">
        <f t="shared" si="98"/>
        <v>603</v>
      </c>
      <c r="T585" s="82">
        <f t="shared" si="93"/>
        <v>1340</v>
      </c>
      <c r="U585" s="83">
        <f t="shared" si="94"/>
        <v>0</v>
      </c>
      <c r="V585" s="136"/>
      <c r="W585" s="136"/>
      <c r="X585" s="70"/>
      <c r="Y585" s="82"/>
      <c r="Z585" s="83"/>
      <c r="AA585" s="287"/>
      <c r="AB585" s="286"/>
      <c r="AC585" s="286"/>
      <c r="AD585" s="286"/>
      <c r="AE585" s="286"/>
      <c r="AF585" s="286"/>
      <c r="AG585" s="286"/>
      <c r="AH585" s="190">
        <v>145</v>
      </c>
      <c r="AI585" s="190">
        <v>343</v>
      </c>
      <c r="AJ585" s="190">
        <v>43</v>
      </c>
      <c r="AK585" s="220">
        <v>1161</v>
      </c>
      <c r="AL585" s="343">
        <v>287</v>
      </c>
      <c r="AM585" s="343"/>
      <c r="AN585" s="343"/>
      <c r="AO585" s="287"/>
      <c r="AP585" s="286"/>
      <c r="AQ585" s="286"/>
      <c r="AR585" s="286"/>
      <c r="AS585" s="286"/>
      <c r="AT585" s="286"/>
      <c r="AU585" s="286"/>
      <c r="AV585" s="190">
        <v>0</v>
      </c>
      <c r="AW585" s="190">
        <v>0</v>
      </c>
      <c r="AX585" s="190">
        <v>0</v>
      </c>
      <c r="AY585" s="343">
        <v>2</v>
      </c>
      <c r="AZ585" s="343">
        <v>0</v>
      </c>
      <c r="BA585" s="343"/>
      <c r="BB585" s="343"/>
      <c r="BC585" s="287"/>
      <c r="BD585" s="286"/>
      <c r="BE585" s="286"/>
      <c r="BF585" s="288"/>
      <c r="BG585" s="288"/>
      <c r="BH585" s="288"/>
      <c r="BI585" s="288"/>
      <c r="BJ585" s="288">
        <v>0</v>
      </c>
      <c r="BK585" s="288">
        <v>0</v>
      </c>
      <c r="BL585" s="289">
        <v>0</v>
      </c>
      <c r="BM585" s="343">
        <v>5</v>
      </c>
      <c r="BN585" s="347">
        <v>2</v>
      </c>
      <c r="BO585" s="348"/>
      <c r="BP585" s="348"/>
      <c r="BQ585" s="346">
        <v>29</v>
      </c>
      <c r="BR585" s="343">
        <v>302</v>
      </c>
      <c r="BS585" s="343"/>
      <c r="BT585" s="343"/>
      <c r="BU585" s="287"/>
      <c r="BV585" s="286"/>
      <c r="BW585" s="286"/>
      <c r="BX585" s="283"/>
      <c r="BY585" s="283"/>
      <c r="BZ585" s="283"/>
      <c r="CA585" s="283"/>
      <c r="CB585" s="283">
        <v>576</v>
      </c>
      <c r="CC585" s="283">
        <v>175</v>
      </c>
      <c r="CD585" s="283">
        <v>579</v>
      </c>
      <c r="CE585" s="343">
        <v>872</v>
      </c>
      <c r="CF585" s="343">
        <v>749</v>
      </c>
      <c r="CG585" s="343"/>
      <c r="CH585" s="343"/>
      <c r="CI585" s="287"/>
      <c r="CJ585" s="286"/>
      <c r="CK585" s="286"/>
      <c r="CL585" s="286"/>
      <c r="CM585" s="286"/>
      <c r="CN585" s="286"/>
      <c r="CO585" s="286"/>
      <c r="CP585" s="190">
        <v>66</v>
      </c>
      <c r="CQ585" s="190">
        <v>437</v>
      </c>
      <c r="CR585" s="190">
        <v>5</v>
      </c>
      <c r="CS585" s="343">
        <v>0</v>
      </c>
      <c r="CT585" s="343">
        <v>0</v>
      </c>
      <c r="CU585" s="343"/>
      <c r="CV585" s="343"/>
    </row>
    <row r="586" spans="1:100" ht="12.95" customHeight="1" x14ac:dyDescent="0.2">
      <c r="A586" s="41" t="s">
        <v>437</v>
      </c>
      <c r="B586" s="6" t="s">
        <v>1341</v>
      </c>
      <c r="C586" s="9" t="s">
        <v>1911</v>
      </c>
      <c r="D586" s="285"/>
      <c r="K586" s="103">
        <v>536</v>
      </c>
      <c r="L586" s="190">
        <v>833</v>
      </c>
      <c r="M586" s="190">
        <v>818</v>
      </c>
      <c r="N586" s="70">
        <f t="shared" si="101"/>
        <v>544</v>
      </c>
      <c r="O586" s="82">
        <f t="shared" si="102"/>
        <v>818</v>
      </c>
      <c r="P586" s="83">
        <f t="shared" si="103"/>
        <v>0</v>
      </c>
      <c r="Q586" s="210">
        <v>1330</v>
      </c>
      <c r="R586" s="210">
        <v>1316</v>
      </c>
      <c r="S586" s="70">
        <f t="shared" si="98"/>
        <v>606</v>
      </c>
      <c r="T586" s="82">
        <f t="shared" si="93"/>
        <v>1316</v>
      </c>
      <c r="U586" s="83">
        <f t="shared" si="94"/>
        <v>0</v>
      </c>
      <c r="V586" s="136"/>
      <c r="W586" s="136"/>
      <c r="X586" s="70"/>
      <c r="Y586" s="82"/>
      <c r="Z586" s="83"/>
      <c r="AA586" s="287"/>
      <c r="AB586" s="286"/>
      <c r="AC586" s="286"/>
      <c r="AD586" s="286"/>
      <c r="AE586" s="286"/>
      <c r="AF586" s="286"/>
      <c r="AG586" s="286"/>
      <c r="AH586" s="190">
        <v>302</v>
      </c>
      <c r="AI586" s="190">
        <v>472</v>
      </c>
      <c r="AJ586" s="190">
        <v>316</v>
      </c>
      <c r="AK586" s="343">
        <v>842</v>
      </c>
      <c r="AL586" s="343">
        <v>933</v>
      </c>
      <c r="AM586" s="343"/>
      <c r="AN586" s="343"/>
      <c r="AO586" s="287"/>
      <c r="AP586" s="286"/>
      <c r="AQ586" s="286"/>
      <c r="AR586" s="286"/>
      <c r="AS586" s="286"/>
      <c r="AT586" s="286"/>
      <c r="AU586" s="286"/>
      <c r="AV586" s="190">
        <v>0</v>
      </c>
      <c r="AW586" s="190">
        <v>0</v>
      </c>
      <c r="AX586" s="190">
        <v>50</v>
      </c>
      <c r="AY586" s="343">
        <v>78</v>
      </c>
      <c r="AZ586" s="343">
        <v>179</v>
      </c>
      <c r="BA586" s="343"/>
      <c r="BB586" s="343"/>
      <c r="BC586" s="287"/>
      <c r="BD586" s="286"/>
      <c r="BE586" s="286"/>
      <c r="BF586" s="288"/>
      <c r="BG586" s="288"/>
      <c r="BH586" s="288"/>
      <c r="BI586" s="288"/>
      <c r="BJ586" s="288">
        <v>40</v>
      </c>
      <c r="BK586" s="288">
        <v>31</v>
      </c>
      <c r="BL586" s="289">
        <v>79</v>
      </c>
      <c r="BM586" s="343">
        <v>88</v>
      </c>
      <c r="BN586" s="347">
        <v>80</v>
      </c>
      <c r="BO586" s="348"/>
      <c r="BP586" s="348"/>
      <c r="BQ586" s="346"/>
      <c r="BR586" s="343">
        <v>16</v>
      </c>
      <c r="BS586" s="343"/>
      <c r="BT586" s="343"/>
      <c r="BU586" s="287"/>
      <c r="BV586" s="286"/>
      <c r="BW586" s="286"/>
      <c r="BX586" s="283"/>
      <c r="BY586" s="283"/>
      <c r="BZ586" s="283"/>
      <c r="CA586" s="283"/>
      <c r="CB586" s="283">
        <v>76</v>
      </c>
      <c r="CC586" s="283">
        <v>60</v>
      </c>
      <c r="CD586" s="283">
        <v>143</v>
      </c>
      <c r="CE586" s="343">
        <v>204</v>
      </c>
      <c r="CF586" s="343">
        <v>108</v>
      </c>
      <c r="CG586" s="343"/>
      <c r="CH586" s="343"/>
      <c r="CI586" s="287"/>
      <c r="CJ586" s="286"/>
      <c r="CK586" s="286"/>
      <c r="CL586" s="286"/>
      <c r="CM586" s="286"/>
      <c r="CN586" s="286"/>
      <c r="CO586" s="286"/>
      <c r="CP586" s="190">
        <v>118</v>
      </c>
      <c r="CQ586" s="190">
        <v>270</v>
      </c>
      <c r="CR586" s="190">
        <v>230</v>
      </c>
      <c r="CS586" s="343">
        <v>118</v>
      </c>
      <c r="CT586" s="343">
        <v>0</v>
      </c>
      <c r="CU586" s="343"/>
      <c r="CV586" s="343"/>
    </row>
    <row r="587" spans="1:100" ht="12.95" customHeight="1" x14ac:dyDescent="0.2">
      <c r="A587" s="41" t="s">
        <v>1732</v>
      </c>
      <c r="B587" s="6" t="s">
        <v>2591</v>
      </c>
      <c r="C587" s="9" t="s">
        <v>1911</v>
      </c>
      <c r="D587" s="285"/>
      <c r="K587" s="103">
        <v>1031</v>
      </c>
      <c r="L587" s="190">
        <v>1056</v>
      </c>
      <c r="M587" s="190">
        <v>979</v>
      </c>
      <c r="N587" s="70">
        <f t="shared" si="101"/>
        <v>530</v>
      </c>
      <c r="O587" s="82">
        <f t="shared" si="102"/>
        <v>979</v>
      </c>
      <c r="P587" s="83">
        <f t="shared" si="103"/>
        <v>0</v>
      </c>
      <c r="Q587" s="210">
        <v>1219</v>
      </c>
      <c r="R587" s="210">
        <v>1288</v>
      </c>
      <c r="S587" s="70">
        <f t="shared" si="98"/>
        <v>608</v>
      </c>
      <c r="T587" s="82">
        <f t="shared" si="93"/>
        <v>1288</v>
      </c>
      <c r="U587" s="83">
        <f t="shared" si="94"/>
        <v>0</v>
      </c>
      <c r="V587" s="136"/>
      <c r="W587" s="136"/>
      <c r="X587" s="70"/>
      <c r="Y587" s="82"/>
      <c r="Z587" s="83"/>
      <c r="AA587" s="287"/>
      <c r="AB587" s="286"/>
      <c r="AC587" s="286"/>
      <c r="AD587" s="286"/>
      <c r="AE587" s="286"/>
      <c r="AF587" s="286"/>
      <c r="AG587" s="286"/>
      <c r="AH587" s="190">
        <v>687</v>
      </c>
      <c r="AI587" s="190">
        <v>646</v>
      </c>
      <c r="AJ587" s="190">
        <v>609</v>
      </c>
      <c r="AK587" s="343">
        <v>778</v>
      </c>
      <c r="AL587" s="343">
        <v>848</v>
      </c>
      <c r="AM587" s="343"/>
      <c r="AN587" s="343"/>
      <c r="AO587" s="287"/>
      <c r="AP587" s="286"/>
      <c r="AQ587" s="286"/>
      <c r="AR587" s="286"/>
      <c r="AS587" s="286"/>
      <c r="AT587" s="286"/>
      <c r="AU587" s="286"/>
      <c r="AV587" s="190">
        <v>41</v>
      </c>
      <c r="AW587" s="190">
        <v>58</v>
      </c>
      <c r="AX587" s="190">
        <v>53</v>
      </c>
      <c r="AY587" s="343">
        <v>71</v>
      </c>
      <c r="AZ587" s="343">
        <v>71</v>
      </c>
      <c r="BA587" s="343"/>
      <c r="BB587" s="343"/>
      <c r="BC587" s="287"/>
      <c r="BD587" s="286"/>
      <c r="BE587" s="286"/>
      <c r="BF587" s="288"/>
      <c r="BG587" s="288"/>
      <c r="BH587" s="288"/>
      <c r="BI587" s="288"/>
      <c r="BJ587" s="288">
        <v>190</v>
      </c>
      <c r="BK587" s="288">
        <v>142</v>
      </c>
      <c r="BL587" s="289">
        <v>60</v>
      </c>
      <c r="BM587" s="343">
        <v>179</v>
      </c>
      <c r="BN587" s="347">
        <v>178</v>
      </c>
      <c r="BO587" s="348"/>
      <c r="BP587" s="348"/>
      <c r="BQ587" s="346">
        <v>16</v>
      </c>
      <c r="BR587" s="343">
        <v>16</v>
      </c>
      <c r="BS587" s="343"/>
      <c r="BT587" s="343"/>
      <c r="BU587" s="287"/>
      <c r="BV587" s="286"/>
      <c r="BW587" s="286"/>
      <c r="BX587" s="283"/>
      <c r="BY587" s="283"/>
      <c r="BZ587" s="283"/>
      <c r="CA587" s="283"/>
      <c r="CB587" s="283">
        <v>91</v>
      </c>
      <c r="CC587" s="283">
        <v>137</v>
      </c>
      <c r="CD587" s="283">
        <v>145</v>
      </c>
      <c r="CE587" s="343">
        <v>134</v>
      </c>
      <c r="CF587" s="343">
        <v>134</v>
      </c>
      <c r="CG587" s="343"/>
      <c r="CH587" s="343"/>
      <c r="CI587" s="287"/>
      <c r="CJ587" s="286"/>
      <c r="CK587" s="286"/>
      <c r="CL587" s="286"/>
      <c r="CM587" s="286"/>
      <c r="CN587" s="286"/>
      <c r="CO587" s="286"/>
      <c r="CP587" s="190">
        <v>22</v>
      </c>
      <c r="CQ587" s="190">
        <v>73</v>
      </c>
      <c r="CR587" s="190">
        <v>112</v>
      </c>
      <c r="CS587" s="343">
        <v>41</v>
      </c>
      <c r="CT587" s="343">
        <v>41</v>
      </c>
      <c r="CU587" s="343"/>
      <c r="CV587" s="343"/>
    </row>
    <row r="588" spans="1:100" ht="12.95" customHeight="1" x14ac:dyDescent="0.2">
      <c r="A588" s="41" t="s">
        <v>292</v>
      </c>
      <c r="B588" s="6" t="s">
        <v>1555</v>
      </c>
      <c r="C588" s="9" t="s">
        <v>1911</v>
      </c>
      <c r="D588" s="285"/>
      <c r="K588" s="103">
        <v>3271</v>
      </c>
      <c r="L588" s="190">
        <v>3478</v>
      </c>
      <c r="M588" s="190">
        <v>2744</v>
      </c>
      <c r="N588" s="70">
        <f t="shared" si="101"/>
        <v>405</v>
      </c>
      <c r="O588" s="82">
        <f t="shared" si="102"/>
        <v>2744</v>
      </c>
      <c r="P588" s="83">
        <f t="shared" si="103"/>
        <v>0</v>
      </c>
      <c r="Q588" s="210">
        <v>1482</v>
      </c>
      <c r="R588" s="210">
        <v>1268</v>
      </c>
      <c r="S588" s="70">
        <f t="shared" si="98"/>
        <v>611</v>
      </c>
      <c r="T588" s="82">
        <f t="shared" si="93"/>
        <v>1268</v>
      </c>
      <c r="U588" s="83">
        <f t="shared" si="94"/>
        <v>0</v>
      </c>
      <c r="V588" s="136"/>
      <c r="W588" s="136"/>
      <c r="X588" s="70"/>
      <c r="Y588" s="82"/>
      <c r="Z588" s="83"/>
      <c r="AA588" s="287"/>
      <c r="AB588" s="286"/>
      <c r="AC588" s="286"/>
      <c r="AD588" s="286"/>
      <c r="AE588" s="286"/>
      <c r="AF588" s="286"/>
      <c r="AG588" s="286"/>
      <c r="AH588" s="190">
        <v>532</v>
      </c>
      <c r="AI588" s="190">
        <v>463</v>
      </c>
      <c r="AJ588" s="190">
        <v>433</v>
      </c>
      <c r="AK588" s="220">
        <v>1159</v>
      </c>
      <c r="AL588" s="343">
        <v>839</v>
      </c>
      <c r="AM588" s="343"/>
      <c r="AN588" s="343"/>
      <c r="AO588" s="287"/>
      <c r="AP588" s="286"/>
      <c r="AQ588" s="286"/>
      <c r="AR588" s="286"/>
      <c r="AS588" s="286"/>
      <c r="AT588" s="286"/>
      <c r="AU588" s="286"/>
      <c r="AV588" s="190">
        <v>30</v>
      </c>
      <c r="AW588" s="190">
        <v>0</v>
      </c>
      <c r="AX588" s="190">
        <v>0</v>
      </c>
      <c r="AY588" s="343">
        <v>0</v>
      </c>
      <c r="AZ588" s="343">
        <v>0</v>
      </c>
      <c r="BA588" s="343"/>
      <c r="BB588" s="343"/>
      <c r="BC588" s="287"/>
      <c r="BD588" s="286"/>
      <c r="BE588" s="286"/>
      <c r="BF588" s="288"/>
      <c r="BG588" s="288"/>
      <c r="BH588" s="288"/>
      <c r="BI588" s="288"/>
      <c r="BJ588" s="288">
        <v>77</v>
      </c>
      <c r="BK588" s="288">
        <v>71</v>
      </c>
      <c r="BL588" s="289">
        <v>58</v>
      </c>
      <c r="BM588" s="343">
        <v>15</v>
      </c>
      <c r="BN588" s="347">
        <v>16</v>
      </c>
      <c r="BO588" s="348"/>
      <c r="BP588" s="348"/>
      <c r="BQ588" s="346">
        <v>198</v>
      </c>
      <c r="BR588" s="343">
        <v>311</v>
      </c>
      <c r="BS588" s="343"/>
      <c r="BT588" s="343"/>
      <c r="BU588" s="287"/>
      <c r="BV588" s="286"/>
      <c r="BW588" s="286"/>
      <c r="BX588" s="283"/>
      <c r="BY588" s="283"/>
      <c r="BZ588" s="283"/>
      <c r="CA588" s="283"/>
      <c r="CB588" s="283">
        <v>0</v>
      </c>
      <c r="CC588" s="283">
        <v>0</v>
      </c>
      <c r="CD588" s="283">
        <v>0</v>
      </c>
      <c r="CE588" s="343">
        <v>110</v>
      </c>
      <c r="CF588" s="343">
        <v>102</v>
      </c>
      <c r="CG588" s="343"/>
      <c r="CH588" s="343"/>
      <c r="CI588" s="287"/>
      <c r="CJ588" s="286"/>
      <c r="CK588" s="286"/>
      <c r="CL588" s="286"/>
      <c r="CM588" s="286"/>
      <c r="CN588" s="286"/>
      <c r="CO588" s="286"/>
      <c r="CP588" s="190">
        <v>2632</v>
      </c>
      <c r="CQ588" s="190">
        <v>2944</v>
      </c>
      <c r="CR588" s="190">
        <v>2253</v>
      </c>
      <c r="CS588" s="343">
        <v>0</v>
      </c>
      <c r="CT588" s="343">
        <v>0</v>
      </c>
      <c r="CU588" s="343"/>
      <c r="CV588" s="343"/>
    </row>
    <row r="589" spans="1:100" ht="12.95" customHeight="1" x14ac:dyDescent="0.2">
      <c r="A589" s="41" t="s">
        <v>202</v>
      </c>
      <c r="B589" s="6" t="s">
        <v>697</v>
      </c>
      <c r="C589" s="9" t="s">
        <v>1911</v>
      </c>
      <c r="D589" s="285"/>
      <c r="K589" s="103">
        <v>680</v>
      </c>
      <c r="L589" s="190">
        <v>374</v>
      </c>
      <c r="M589" s="190">
        <v>561</v>
      </c>
      <c r="N589" s="70">
        <f t="shared" si="101"/>
        <v>592</v>
      </c>
      <c r="O589" s="82">
        <f t="shared" si="102"/>
        <v>561</v>
      </c>
      <c r="P589" s="83">
        <f t="shared" si="103"/>
        <v>0</v>
      </c>
      <c r="Q589" s="215">
        <v>873</v>
      </c>
      <c r="R589" s="210">
        <v>1249</v>
      </c>
      <c r="S589" s="70">
        <f t="shared" si="98"/>
        <v>614</v>
      </c>
      <c r="T589" s="82">
        <f t="shared" si="93"/>
        <v>1249</v>
      </c>
      <c r="U589" s="83">
        <f t="shared" si="94"/>
        <v>0</v>
      </c>
      <c r="V589" s="136"/>
      <c r="W589" s="136"/>
      <c r="X589" s="70"/>
      <c r="Y589" s="82"/>
      <c r="Z589" s="83"/>
      <c r="AA589" s="287"/>
      <c r="AB589" s="286"/>
      <c r="AC589" s="286"/>
      <c r="AD589" s="286"/>
      <c r="AE589" s="286"/>
      <c r="AF589" s="286"/>
      <c r="AG589" s="286"/>
      <c r="AH589" s="190">
        <v>396</v>
      </c>
      <c r="AI589" s="190">
        <v>91</v>
      </c>
      <c r="AJ589" s="190">
        <v>89</v>
      </c>
      <c r="AK589" s="343">
        <v>77</v>
      </c>
      <c r="AL589" s="343">
        <v>525</v>
      </c>
      <c r="AM589" s="343"/>
      <c r="AN589" s="343"/>
      <c r="AO589" s="287"/>
      <c r="AP589" s="286"/>
      <c r="AQ589" s="286"/>
      <c r="AR589" s="286"/>
      <c r="AS589" s="286"/>
      <c r="AT589" s="286"/>
      <c r="AU589" s="286"/>
      <c r="AV589" s="190">
        <v>1</v>
      </c>
      <c r="AW589" s="190">
        <v>0</v>
      </c>
      <c r="AX589" s="190">
        <v>0</v>
      </c>
      <c r="AY589" s="343">
        <v>0</v>
      </c>
      <c r="AZ589" s="343">
        <v>2</v>
      </c>
      <c r="BA589" s="343"/>
      <c r="BB589" s="343"/>
      <c r="BC589" s="287"/>
      <c r="BD589" s="286"/>
      <c r="BE589" s="286"/>
      <c r="BF589" s="288"/>
      <c r="BG589" s="288"/>
      <c r="BH589" s="288"/>
      <c r="BI589" s="288"/>
      <c r="BJ589" s="288">
        <v>0</v>
      </c>
      <c r="BK589" s="288">
        <v>8</v>
      </c>
      <c r="BL589" s="289">
        <v>127</v>
      </c>
      <c r="BM589" s="343">
        <v>144</v>
      </c>
      <c r="BN589" s="347">
        <v>121</v>
      </c>
      <c r="BO589" s="348"/>
      <c r="BP589" s="348"/>
      <c r="BQ589" s="346">
        <v>0</v>
      </c>
      <c r="BR589" s="343">
        <v>0</v>
      </c>
      <c r="BS589" s="343"/>
      <c r="BT589" s="343"/>
      <c r="BU589" s="287"/>
      <c r="BV589" s="286"/>
      <c r="BW589" s="286"/>
      <c r="BX589" s="283"/>
      <c r="BY589" s="283"/>
      <c r="BZ589" s="283"/>
      <c r="CA589" s="283"/>
      <c r="CB589" s="283">
        <v>201</v>
      </c>
      <c r="CC589" s="283">
        <v>197</v>
      </c>
      <c r="CD589" s="283">
        <v>236</v>
      </c>
      <c r="CE589" s="343">
        <v>600</v>
      </c>
      <c r="CF589" s="343">
        <v>533</v>
      </c>
      <c r="CG589" s="343"/>
      <c r="CH589" s="343"/>
      <c r="CI589" s="287"/>
      <c r="CJ589" s="286"/>
      <c r="CK589" s="286"/>
      <c r="CL589" s="286"/>
      <c r="CM589" s="286"/>
      <c r="CN589" s="286"/>
      <c r="CO589" s="286"/>
      <c r="CP589" s="190">
        <v>82</v>
      </c>
      <c r="CQ589" s="190">
        <v>78</v>
      </c>
      <c r="CR589" s="190">
        <v>109</v>
      </c>
      <c r="CS589" s="343">
        <v>52</v>
      </c>
      <c r="CT589" s="343">
        <v>68</v>
      </c>
      <c r="CU589" s="343"/>
      <c r="CV589" s="343"/>
    </row>
    <row r="590" spans="1:100" ht="13.5" customHeight="1" x14ac:dyDescent="0.2">
      <c r="A590" s="41" t="s">
        <v>1377</v>
      </c>
      <c r="B590" s="6" t="s">
        <v>2447</v>
      </c>
      <c r="C590" s="9" t="s">
        <v>1911</v>
      </c>
      <c r="D590" s="285"/>
      <c r="K590" s="103">
        <v>944</v>
      </c>
      <c r="L590" s="190">
        <v>611</v>
      </c>
      <c r="M590" s="190">
        <v>880</v>
      </c>
      <c r="N590" s="70">
        <f t="shared" si="101"/>
        <v>535</v>
      </c>
      <c r="O590" s="82">
        <f t="shared" si="102"/>
        <v>880</v>
      </c>
      <c r="P590" s="83">
        <f t="shared" si="103"/>
        <v>0</v>
      </c>
      <c r="Q590" s="215">
        <v>988</v>
      </c>
      <c r="R590" s="210">
        <v>1225</v>
      </c>
      <c r="S590" s="70">
        <f t="shared" si="98"/>
        <v>617</v>
      </c>
      <c r="T590" s="82">
        <f t="shared" si="93"/>
        <v>1225</v>
      </c>
      <c r="U590" s="83">
        <f t="shared" si="94"/>
        <v>0</v>
      </c>
      <c r="V590" s="136"/>
      <c r="W590" s="136"/>
      <c r="X590" s="70"/>
      <c r="Y590" s="82"/>
      <c r="Z590" s="83"/>
      <c r="AA590" s="287"/>
      <c r="AB590" s="286"/>
      <c r="AC590" s="286"/>
      <c r="AD590" s="286"/>
      <c r="AE590" s="286"/>
      <c r="AF590" s="286"/>
      <c r="AG590" s="286"/>
      <c r="AH590" s="190">
        <v>219</v>
      </c>
      <c r="AI590" s="190">
        <v>150</v>
      </c>
      <c r="AJ590" s="190">
        <v>284</v>
      </c>
      <c r="AK590" s="343">
        <v>249</v>
      </c>
      <c r="AL590" s="343">
        <v>512</v>
      </c>
      <c r="AM590" s="343"/>
      <c r="AN590" s="343"/>
      <c r="AO590" s="287"/>
      <c r="AP590" s="286"/>
      <c r="AQ590" s="286"/>
      <c r="AR590" s="286"/>
      <c r="AS590" s="286"/>
      <c r="AT590" s="286"/>
      <c r="AU590" s="286"/>
      <c r="AV590" s="190">
        <v>0</v>
      </c>
      <c r="AW590" s="190">
        <v>0</v>
      </c>
      <c r="AX590" s="190">
        <v>0</v>
      </c>
      <c r="AY590" s="343">
        <v>18</v>
      </c>
      <c r="AZ590" s="343">
        <v>8</v>
      </c>
      <c r="BA590" s="343"/>
      <c r="BB590" s="343"/>
      <c r="BC590" s="287"/>
      <c r="BD590" s="286"/>
      <c r="BE590" s="286"/>
      <c r="BF590" s="288"/>
      <c r="BG590" s="288"/>
      <c r="BH590" s="288"/>
      <c r="BI590" s="288"/>
      <c r="BJ590" s="288">
        <v>0</v>
      </c>
      <c r="BK590" s="288">
        <v>0</v>
      </c>
      <c r="BL590" s="289">
        <v>0</v>
      </c>
      <c r="BM590" s="343">
        <v>0</v>
      </c>
      <c r="BN590" s="347">
        <v>0</v>
      </c>
      <c r="BO590" s="348"/>
      <c r="BP590" s="348"/>
      <c r="BQ590" s="346">
        <v>261</v>
      </c>
      <c r="BR590" s="343">
        <v>241</v>
      </c>
      <c r="BS590" s="343"/>
      <c r="BT590" s="343"/>
      <c r="BU590" s="287"/>
      <c r="BV590" s="286"/>
      <c r="BW590" s="286"/>
      <c r="BX590" s="283"/>
      <c r="BY590" s="283"/>
      <c r="BZ590" s="283"/>
      <c r="CA590" s="283"/>
      <c r="CB590" s="283">
        <v>292</v>
      </c>
      <c r="CC590" s="283">
        <v>274</v>
      </c>
      <c r="CD590" s="283">
        <v>439</v>
      </c>
      <c r="CE590" s="343">
        <v>446</v>
      </c>
      <c r="CF590" s="343">
        <v>348</v>
      </c>
      <c r="CG590" s="343"/>
      <c r="CH590" s="343"/>
      <c r="CI590" s="287"/>
      <c r="CJ590" s="286"/>
      <c r="CK590" s="286"/>
      <c r="CL590" s="286"/>
      <c r="CM590" s="286"/>
      <c r="CN590" s="286"/>
      <c r="CO590" s="286"/>
      <c r="CP590" s="190">
        <v>433</v>
      </c>
      <c r="CQ590" s="190">
        <v>187</v>
      </c>
      <c r="CR590" s="190">
        <v>157</v>
      </c>
      <c r="CS590" s="343">
        <v>14</v>
      </c>
      <c r="CT590" s="343">
        <v>116</v>
      </c>
      <c r="CU590" s="343"/>
      <c r="CV590" s="343"/>
    </row>
    <row r="591" spans="1:100" ht="13.5" customHeight="1" x14ac:dyDescent="0.2">
      <c r="A591" s="41"/>
      <c r="B591" s="6" t="s">
        <v>816</v>
      </c>
      <c r="C591" s="9" t="s">
        <v>1911</v>
      </c>
      <c r="D591" s="285"/>
      <c r="K591" s="103">
        <v>676</v>
      </c>
      <c r="L591" s="190">
        <v>728</v>
      </c>
      <c r="M591" s="190"/>
      <c r="N591" s="70" t="str">
        <f t="shared" si="101"/>
        <v>—</v>
      </c>
      <c r="O591" s="82">
        <f t="shared" si="102"/>
        <v>0</v>
      </c>
      <c r="P591" s="83">
        <f t="shared" si="103"/>
        <v>0</v>
      </c>
      <c r="Q591" s="205"/>
      <c r="R591" s="205">
        <v>1179</v>
      </c>
      <c r="S591" s="70">
        <f t="shared" si="98"/>
        <v>624</v>
      </c>
      <c r="T591" s="82">
        <f t="shared" si="93"/>
        <v>1179</v>
      </c>
      <c r="U591" s="83">
        <f t="shared" si="94"/>
        <v>0</v>
      </c>
      <c r="V591" s="136"/>
      <c r="W591" s="136"/>
      <c r="X591" s="70"/>
      <c r="Y591" s="82"/>
      <c r="Z591" s="83"/>
      <c r="AA591" s="287"/>
      <c r="AB591" s="286"/>
      <c r="AC591" s="286"/>
      <c r="AD591" s="286"/>
      <c r="AE591" s="286"/>
      <c r="AF591" s="286"/>
      <c r="AG591" s="286"/>
      <c r="AH591" s="190">
        <v>563</v>
      </c>
      <c r="AI591" s="190">
        <v>680</v>
      </c>
      <c r="AJ591" s="190"/>
      <c r="AK591" s="343"/>
      <c r="AL591" s="343">
        <v>905</v>
      </c>
      <c r="AM591" s="343"/>
      <c r="AN591" s="343"/>
      <c r="AO591" s="287"/>
      <c r="AP591" s="286"/>
      <c r="AQ591" s="286"/>
      <c r="AR591" s="286"/>
      <c r="AS591" s="286"/>
      <c r="AT591" s="286"/>
      <c r="AU591" s="286"/>
      <c r="AV591" s="190">
        <v>0</v>
      </c>
      <c r="AW591" s="190">
        <v>0</v>
      </c>
      <c r="AX591" s="190"/>
      <c r="AY591" s="343"/>
      <c r="AZ591" s="343">
        <v>0</v>
      </c>
      <c r="BA591" s="343"/>
      <c r="BB591" s="343"/>
      <c r="BC591" s="287"/>
      <c r="BD591" s="286"/>
      <c r="BE591" s="286"/>
      <c r="BF591" s="288"/>
      <c r="BG591" s="288"/>
      <c r="BH591" s="288"/>
      <c r="BI591" s="288"/>
      <c r="BJ591" s="288">
        <v>58</v>
      </c>
      <c r="BK591" s="288">
        <v>48</v>
      </c>
      <c r="BL591" s="289"/>
      <c r="BM591" s="343"/>
      <c r="BN591" s="347">
        <v>0</v>
      </c>
      <c r="BO591" s="348"/>
      <c r="BP591" s="348"/>
      <c r="BQ591" s="346"/>
      <c r="BR591" s="343">
        <v>0</v>
      </c>
      <c r="BS591" s="343"/>
      <c r="BT591" s="343"/>
      <c r="BU591" s="287"/>
      <c r="BV591" s="286"/>
      <c r="BW591" s="286"/>
      <c r="BX591" s="283"/>
      <c r="BY591" s="283"/>
      <c r="BZ591" s="283"/>
      <c r="CA591" s="283"/>
      <c r="CB591" s="283">
        <v>55</v>
      </c>
      <c r="CC591" s="283">
        <v>0</v>
      </c>
      <c r="CD591" s="283"/>
      <c r="CE591" s="343"/>
      <c r="CF591" s="343">
        <v>274</v>
      </c>
      <c r="CG591" s="343"/>
      <c r="CH591" s="343"/>
      <c r="CI591" s="287"/>
      <c r="CJ591" s="286"/>
      <c r="CK591" s="286"/>
      <c r="CL591" s="286"/>
      <c r="CM591" s="286"/>
      <c r="CN591" s="286"/>
      <c r="CO591" s="286"/>
      <c r="CP591" s="190">
        <v>0</v>
      </c>
      <c r="CQ591" s="190">
        <v>0</v>
      </c>
      <c r="CR591" s="190"/>
      <c r="CS591" s="343"/>
      <c r="CT591" s="343">
        <v>0</v>
      </c>
      <c r="CU591" s="343"/>
      <c r="CV591" s="343"/>
    </row>
    <row r="592" spans="1:100" ht="12.95" customHeight="1" x14ac:dyDescent="0.2">
      <c r="A592" s="41" t="s">
        <v>1378</v>
      </c>
      <c r="B592" s="6" t="s">
        <v>537</v>
      </c>
      <c r="C592" s="9" t="s">
        <v>1911</v>
      </c>
      <c r="D592" s="291"/>
      <c r="E592" s="293"/>
      <c r="F592" s="23"/>
      <c r="G592" s="163"/>
      <c r="H592" s="23"/>
      <c r="I592" s="23"/>
      <c r="J592" s="23"/>
      <c r="K592" s="23"/>
      <c r="L592" s="23">
        <v>687</v>
      </c>
      <c r="M592" s="23">
        <v>1006</v>
      </c>
      <c r="N592" s="70">
        <f t="shared" si="101"/>
        <v>526</v>
      </c>
      <c r="O592" s="82">
        <f t="shared" si="102"/>
        <v>1006</v>
      </c>
      <c r="P592" s="83">
        <f t="shared" si="103"/>
        <v>0</v>
      </c>
      <c r="Q592" s="227">
        <v>978</v>
      </c>
      <c r="R592" s="205">
        <v>1135</v>
      </c>
      <c r="S592" s="70">
        <f t="shared" si="98"/>
        <v>630</v>
      </c>
      <c r="T592" s="82">
        <f t="shared" si="93"/>
        <v>1135</v>
      </c>
      <c r="U592" s="83">
        <f t="shared" si="94"/>
        <v>0</v>
      </c>
      <c r="V592" s="136"/>
      <c r="W592" s="136"/>
      <c r="X592" s="70"/>
      <c r="Y592" s="82"/>
      <c r="Z592" s="83"/>
      <c r="AA592" s="291"/>
      <c r="AB592" s="293"/>
      <c r="AC592" s="23"/>
      <c r="AD592" s="23"/>
      <c r="AE592" s="23"/>
      <c r="AF592" s="23"/>
      <c r="AG592" s="23"/>
      <c r="AH592" s="23"/>
      <c r="AI592" s="23">
        <v>687</v>
      </c>
      <c r="AJ592" s="23">
        <v>1006</v>
      </c>
      <c r="AK592" s="348">
        <v>922</v>
      </c>
      <c r="AL592" s="345">
        <v>1032</v>
      </c>
      <c r="AM592" s="345"/>
      <c r="AN592" s="345"/>
      <c r="AO592" s="291"/>
      <c r="AP592" s="293"/>
      <c r="AQ592" s="23"/>
      <c r="AR592" s="23"/>
      <c r="AS592" s="23"/>
      <c r="AT592" s="23"/>
      <c r="AU592" s="23"/>
      <c r="AV592" s="23"/>
      <c r="AW592" s="23">
        <v>0</v>
      </c>
      <c r="AX592" s="23">
        <v>0</v>
      </c>
      <c r="AY592" s="348">
        <v>0</v>
      </c>
      <c r="AZ592" s="348">
        <v>0</v>
      </c>
      <c r="BA592" s="348"/>
      <c r="BB592" s="348"/>
      <c r="BC592" s="291"/>
      <c r="BD592" s="293"/>
      <c r="BE592" s="23"/>
      <c r="BF592" s="37"/>
      <c r="BG592" s="37"/>
      <c r="BH592" s="37"/>
      <c r="BI592" s="37"/>
      <c r="BJ592" s="37"/>
      <c r="BK592" s="37">
        <v>0</v>
      </c>
      <c r="BL592" s="37">
        <v>0</v>
      </c>
      <c r="BM592" s="348">
        <v>0</v>
      </c>
      <c r="BN592" s="348">
        <v>0</v>
      </c>
      <c r="BO592" s="348"/>
      <c r="BP592" s="348"/>
      <c r="BQ592" s="346">
        <v>56</v>
      </c>
      <c r="BR592" s="348">
        <v>103</v>
      </c>
      <c r="BS592" s="348"/>
      <c r="BT592" s="348"/>
      <c r="BU592" s="291"/>
      <c r="BV592" s="293"/>
      <c r="BW592" s="23"/>
      <c r="BX592" s="23"/>
      <c r="BY592" s="23"/>
      <c r="BZ592" s="23"/>
      <c r="CA592" s="23"/>
      <c r="CB592" s="23"/>
      <c r="CC592" s="23">
        <v>0</v>
      </c>
      <c r="CD592" s="23">
        <v>0</v>
      </c>
      <c r="CE592" s="348">
        <v>0</v>
      </c>
      <c r="CF592" s="348">
        <v>0</v>
      </c>
      <c r="CG592" s="348"/>
      <c r="CH592" s="348"/>
      <c r="CI592" s="291"/>
      <c r="CJ592" s="291"/>
      <c r="CK592" s="293"/>
      <c r="CL592" s="23"/>
      <c r="CM592" s="163"/>
      <c r="CN592" s="23"/>
      <c r="CO592" s="23"/>
      <c r="CP592" s="23"/>
      <c r="CQ592" s="23">
        <v>0</v>
      </c>
      <c r="CR592" s="23">
        <v>0</v>
      </c>
      <c r="CS592" s="348">
        <v>0</v>
      </c>
      <c r="CT592" s="348">
        <v>0</v>
      </c>
      <c r="CU592" s="348"/>
      <c r="CV592" s="348"/>
    </row>
    <row r="593" spans="1:100" ht="12.95" customHeight="1" x14ac:dyDescent="0.2">
      <c r="A593" s="41"/>
      <c r="B593" s="6" t="s">
        <v>711</v>
      </c>
      <c r="C593" s="9" t="s">
        <v>1911</v>
      </c>
      <c r="D593" s="285"/>
      <c r="K593" s="103">
        <v>1060</v>
      </c>
      <c r="L593" s="190">
        <v>1321</v>
      </c>
      <c r="M593" s="190">
        <v>1067</v>
      </c>
      <c r="N593" s="70">
        <f t="shared" si="101"/>
        <v>516</v>
      </c>
      <c r="O593" s="82">
        <f t="shared" si="102"/>
        <v>1067</v>
      </c>
      <c r="P593" s="83">
        <f t="shared" si="103"/>
        <v>0</v>
      </c>
      <c r="Q593" s="210">
        <v>1574</v>
      </c>
      <c r="R593" s="210">
        <v>1130</v>
      </c>
      <c r="S593" s="70">
        <f t="shared" si="98"/>
        <v>631</v>
      </c>
      <c r="T593" s="82">
        <f t="shared" ref="T593:T656" si="104">+AL593+AZ593+BN593+BR593+CF593+CT593</f>
        <v>1130</v>
      </c>
      <c r="U593" s="83">
        <f t="shared" ref="U593:U656" si="105">+T593-R593</f>
        <v>0</v>
      </c>
      <c r="V593" s="136"/>
      <c r="W593" s="136"/>
      <c r="X593" s="70"/>
      <c r="Y593" s="82"/>
      <c r="Z593" s="83"/>
      <c r="AA593" s="287"/>
      <c r="AB593" s="286"/>
      <c r="AC593" s="286"/>
      <c r="AD593" s="286"/>
      <c r="AE593" s="286"/>
      <c r="AF593" s="286"/>
      <c r="AG593" s="286"/>
      <c r="AH593" s="190">
        <v>725</v>
      </c>
      <c r="AI593" s="190">
        <v>919</v>
      </c>
      <c r="AJ593" s="190">
        <v>1067</v>
      </c>
      <c r="AK593" s="220">
        <v>1247</v>
      </c>
      <c r="AL593" s="343">
        <v>843</v>
      </c>
      <c r="AM593" s="343"/>
      <c r="AN593" s="343"/>
      <c r="AO593" s="287"/>
      <c r="AP593" s="286"/>
      <c r="AQ593" s="286"/>
      <c r="AR593" s="286"/>
      <c r="AS593" s="286"/>
      <c r="AT593" s="286"/>
      <c r="AU593" s="286"/>
      <c r="AV593" s="190">
        <v>16</v>
      </c>
      <c r="AW593" s="190">
        <v>30</v>
      </c>
      <c r="AX593" s="190">
        <v>0</v>
      </c>
      <c r="AY593" s="343">
        <v>35</v>
      </c>
      <c r="AZ593" s="343">
        <v>44</v>
      </c>
      <c r="BA593" s="343"/>
      <c r="BB593" s="343"/>
      <c r="BC593" s="287"/>
      <c r="BD593" s="286"/>
      <c r="BE593" s="286"/>
      <c r="BF593" s="288"/>
      <c r="BG593" s="288"/>
      <c r="BH593" s="288"/>
      <c r="BI593" s="288"/>
      <c r="BJ593" s="288">
        <v>0</v>
      </c>
      <c r="BK593" s="288">
        <v>1</v>
      </c>
      <c r="BL593" s="289">
        <v>0</v>
      </c>
      <c r="BM593" s="343">
        <v>40</v>
      </c>
      <c r="BN593" s="347">
        <v>0</v>
      </c>
      <c r="BO593" s="348"/>
      <c r="BP593" s="348"/>
      <c r="BQ593" s="346">
        <v>170</v>
      </c>
      <c r="BR593" s="343">
        <v>84</v>
      </c>
      <c r="BS593" s="343"/>
      <c r="BT593" s="343"/>
      <c r="BU593" s="287"/>
      <c r="BV593" s="286"/>
      <c r="BW593" s="286"/>
      <c r="BX593" s="283"/>
      <c r="BY593" s="283"/>
      <c r="BZ593" s="283"/>
      <c r="CA593" s="283"/>
      <c r="CB593" s="283">
        <v>0</v>
      </c>
      <c r="CC593" s="283">
        <v>0</v>
      </c>
      <c r="CD593" s="283">
        <v>0</v>
      </c>
      <c r="CE593" s="343">
        <v>82</v>
      </c>
      <c r="CF593" s="343">
        <v>159</v>
      </c>
      <c r="CG593" s="343"/>
      <c r="CH593" s="343"/>
      <c r="CI593" s="287"/>
      <c r="CJ593" s="286"/>
      <c r="CK593" s="286"/>
      <c r="CL593" s="286"/>
      <c r="CM593" s="286"/>
      <c r="CN593" s="286"/>
      <c r="CO593" s="286"/>
      <c r="CP593" s="190">
        <v>319</v>
      </c>
      <c r="CQ593" s="190">
        <v>371</v>
      </c>
      <c r="CR593" s="190">
        <v>0</v>
      </c>
      <c r="CS593" s="343">
        <v>0</v>
      </c>
      <c r="CT593" s="343">
        <v>0</v>
      </c>
      <c r="CU593" s="343"/>
      <c r="CV593" s="343"/>
    </row>
    <row r="594" spans="1:100" ht="12.95" customHeight="1" x14ac:dyDescent="0.2">
      <c r="A594" s="41"/>
      <c r="B594" s="6" t="s">
        <v>567</v>
      </c>
      <c r="C594" s="9" t="s">
        <v>1911</v>
      </c>
      <c r="D594" s="285"/>
      <c r="K594" s="103">
        <v>1336</v>
      </c>
      <c r="L594" s="190">
        <v>1373</v>
      </c>
      <c r="M594" s="190">
        <v>1400</v>
      </c>
      <c r="N594" s="70">
        <f t="shared" si="101"/>
        <v>484</v>
      </c>
      <c r="O594" s="82">
        <f t="shared" si="102"/>
        <v>1400</v>
      </c>
      <c r="P594" s="83">
        <f t="shared" si="103"/>
        <v>0</v>
      </c>
      <c r="Q594" s="210">
        <v>1220</v>
      </c>
      <c r="R594" s="210">
        <v>1099</v>
      </c>
      <c r="S594" s="70">
        <f t="shared" si="98"/>
        <v>635</v>
      </c>
      <c r="T594" s="82">
        <f t="shared" si="104"/>
        <v>1099</v>
      </c>
      <c r="U594" s="83">
        <f t="shared" si="105"/>
        <v>0</v>
      </c>
      <c r="V594" s="136"/>
      <c r="W594" s="136"/>
      <c r="X594" s="70"/>
      <c r="Y594" s="82"/>
      <c r="Z594" s="83"/>
      <c r="AA594" s="287"/>
      <c r="AB594" s="286"/>
      <c r="AC594" s="286"/>
      <c r="AD594" s="286"/>
      <c r="AE594" s="286"/>
      <c r="AF594" s="286"/>
      <c r="AG594" s="286"/>
      <c r="AH594" s="190">
        <v>1113</v>
      </c>
      <c r="AI594" s="190">
        <v>1243</v>
      </c>
      <c r="AJ594" s="190">
        <v>1317</v>
      </c>
      <c r="AK594" s="220">
        <v>1124</v>
      </c>
      <c r="AL594" s="343">
        <v>797</v>
      </c>
      <c r="AM594" s="343"/>
      <c r="AN594" s="343"/>
      <c r="AO594" s="287"/>
      <c r="AP594" s="286"/>
      <c r="AQ594" s="286"/>
      <c r="AR594" s="286"/>
      <c r="AS594" s="286"/>
      <c r="AT594" s="286"/>
      <c r="AU594" s="286"/>
      <c r="AV594" s="190">
        <v>223</v>
      </c>
      <c r="AW594" s="190">
        <v>130</v>
      </c>
      <c r="AX594" s="190">
        <v>83</v>
      </c>
      <c r="AY594" s="343">
        <v>24</v>
      </c>
      <c r="AZ594" s="343">
        <v>0</v>
      </c>
      <c r="BA594" s="343"/>
      <c r="BB594" s="343"/>
      <c r="BC594" s="287"/>
      <c r="BD594" s="286"/>
      <c r="BE594" s="286"/>
      <c r="BF594" s="288"/>
      <c r="BG594" s="288"/>
      <c r="BH594" s="288"/>
      <c r="BI594" s="288"/>
      <c r="BJ594" s="288">
        <v>0</v>
      </c>
      <c r="BK594" s="288">
        <v>0</v>
      </c>
      <c r="BL594" s="289">
        <v>0</v>
      </c>
      <c r="BM594" s="343">
        <v>0</v>
      </c>
      <c r="BN594" s="347">
        <v>0</v>
      </c>
      <c r="BO594" s="348"/>
      <c r="BP594" s="348"/>
      <c r="BQ594" s="346">
        <v>72</v>
      </c>
      <c r="BR594" s="343">
        <v>135</v>
      </c>
      <c r="BS594" s="343"/>
      <c r="BT594" s="343"/>
      <c r="BU594" s="287"/>
      <c r="BV594" s="286"/>
      <c r="BW594" s="286"/>
      <c r="BX594" s="283"/>
      <c r="BY594" s="283"/>
      <c r="BZ594" s="283"/>
      <c r="CA594" s="283"/>
      <c r="CB594" s="283">
        <v>0</v>
      </c>
      <c r="CC594" s="283">
        <v>0</v>
      </c>
      <c r="CD594" s="283">
        <v>0</v>
      </c>
      <c r="CE594" s="343">
        <v>0</v>
      </c>
      <c r="CF594" s="343">
        <v>167</v>
      </c>
      <c r="CG594" s="343"/>
      <c r="CH594" s="343"/>
      <c r="CI594" s="287"/>
      <c r="CJ594" s="286"/>
      <c r="CK594" s="286"/>
      <c r="CL594" s="286"/>
      <c r="CM594" s="286"/>
      <c r="CN594" s="286"/>
      <c r="CO594" s="286"/>
      <c r="CP594" s="190">
        <v>0</v>
      </c>
      <c r="CQ594" s="190">
        <v>0</v>
      </c>
      <c r="CR594" s="190">
        <v>0</v>
      </c>
      <c r="CS594" s="343">
        <v>0</v>
      </c>
      <c r="CT594" s="343">
        <v>0</v>
      </c>
      <c r="CU594" s="343"/>
      <c r="CV594" s="343"/>
    </row>
    <row r="595" spans="1:100" ht="12.95" customHeight="1" x14ac:dyDescent="0.2">
      <c r="A595" s="41"/>
      <c r="B595" s="6" t="s">
        <v>570</v>
      </c>
      <c r="C595" s="9" t="s">
        <v>1911</v>
      </c>
      <c r="D595" s="285"/>
      <c r="K595" s="103">
        <v>856</v>
      </c>
      <c r="L595" s="190">
        <v>1290</v>
      </c>
      <c r="M595" s="190">
        <v>491</v>
      </c>
      <c r="N595" s="70">
        <f t="shared" si="101"/>
        <v>612</v>
      </c>
      <c r="O595" s="82">
        <f t="shared" si="102"/>
        <v>491</v>
      </c>
      <c r="P595" s="83">
        <f t="shared" si="103"/>
        <v>0</v>
      </c>
      <c r="Q595" s="215">
        <v>707</v>
      </c>
      <c r="R595" s="210">
        <v>1014</v>
      </c>
      <c r="S595" s="70">
        <f t="shared" si="98"/>
        <v>647</v>
      </c>
      <c r="T595" s="82">
        <f t="shared" si="104"/>
        <v>1014</v>
      </c>
      <c r="U595" s="83">
        <f t="shared" si="105"/>
        <v>0</v>
      </c>
      <c r="V595" s="136"/>
      <c r="W595" s="136"/>
      <c r="X595" s="70"/>
      <c r="Y595" s="82"/>
      <c r="Z595" s="83"/>
      <c r="AA595" s="287"/>
      <c r="AB595" s="286"/>
      <c r="AC595" s="286"/>
      <c r="AD595" s="286"/>
      <c r="AE595" s="286"/>
      <c r="AF595" s="286"/>
      <c r="AG595" s="286"/>
      <c r="AH595" s="190">
        <v>644</v>
      </c>
      <c r="AI595" s="190">
        <v>993</v>
      </c>
      <c r="AJ595" s="190">
        <v>190</v>
      </c>
      <c r="AK595" s="343">
        <v>360</v>
      </c>
      <c r="AL595" s="343">
        <v>156</v>
      </c>
      <c r="AM595" s="343"/>
      <c r="AN595" s="343"/>
      <c r="AO595" s="287"/>
      <c r="AP595" s="286"/>
      <c r="AQ595" s="286"/>
      <c r="AR595" s="286"/>
      <c r="AS595" s="286"/>
      <c r="AT595" s="286"/>
      <c r="AU595" s="286"/>
      <c r="AV595" s="190">
        <v>13</v>
      </c>
      <c r="AW595" s="190">
        <v>40</v>
      </c>
      <c r="AX595" s="190">
        <v>58</v>
      </c>
      <c r="AY595" s="343"/>
      <c r="AZ595" s="343">
        <v>10</v>
      </c>
      <c r="BA595" s="343"/>
      <c r="BB595" s="343"/>
      <c r="BC595" s="287"/>
      <c r="BD595" s="286"/>
      <c r="BE595" s="286"/>
      <c r="BF595" s="288"/>
      <c r="BG595" s="288"/>
      <c r="BH595" s="288"/>
      <c r="BI595" s="288"/>
      <c r="BJ595" s="288">
        <v>7</v>
      </c>
      <c r="BK595" s="288">
        <v>0</v>
      </c>
      <c r="BL595" s="289">
        <v>0</v>
      </c>
      <c r="BM595" s="343"/>
      <c r="BN595" s="347">
        <v>363</v>
      </c>
      <c r="BO595" s="348"/>
      <c r="BP595" s="348"/>
      <c r="BQ595" s="346"/>
      <c r="BR595" s="343">
        <v>6</v>
      </c>
      <c r="BS595" s="343"/>
      <c r="BT595" s="343"/>
      <c r="BU595" s="287"/>
      <c r="BV595" s="286"/>
      <c r="BW595" s="286"/>
      <c r="BX595" s="283"/>
      <c r="BY595" s="283"/>
      <c r="BZ595" s="283"/>
      <c r="CA595" s="283"/>
      <c r="CB595" s="283">
        <v>142</v>
      </c>
      <c r="CC595" s="283">
        <v>212</v>
      </c>
      <c r="CD595" s="283">
        <v>203</v>
      </c>
      <c r="CE595" s="343">
        <v>347</v>
      </c>
      <c r="CF595" s="343">
        <v>389</v>
      </c>
      <c r="CG595" s="343"/>
      <c r="CH595" s="343"/>
      <c r="CI595" s="287"/>
      <c r="CJ595" s="286"/>
      <c r="CK595" s="286"/>
      <c r="CL595" s="286"/>
      <c r="CM595" s="286"/>
      <c r="CN595" s="286"/>
      <c r="CO595" s="286"/>
      <c r="CP595" s="190">
        <v>50</v>
      </c>
      <c r="CQ595" s="190">
        <v>45</v>
      </c>
      <c r="CR595" s="190">
        <v>40</v>
      </c>
      <c r="CS595" s="343"/>
      <c r="CT595" s="343">
        <v>90</v>
      </c>
      <c r="CU595" s="343"/>
      <c r="CV595" s="343"/>
    </row>
    <row r="596" spans="1:100" ht="12.95" customHeight="1" x14ac:dyDescent="0.2">
      <c r="A596" s="44" t="s">
        <v>46</v>
      </c>
      <c r="B596" s="6" t="s">
        <v>870</v>
      </c>
      <c r="C596" s="9" t="s">
        <v>1911</v>
      </c>
      <c r="D596" s="285"/>
      <c r="K596" s="103">
        <v>622</v>
      </c>
      <c r="L596" s="190">
        <v>730</v>
      </c>
      <c r="M596" s="190">
        <v>700</v>
      </c>
      <c r="N596" s="70">
        <f t="shared" si="101"/>
        <v>557</v>
      </c>
      <c r="O596" s="82">
        <f t="shared" si="102"/>
        <v>700</v>
      </c>
      <c r="P596" s="83">
        <f t="shared" si="103"/>
        <v>0</v>
      </c>
      <c r="Q596" s="210">
        <v>1033</v>
      </c>
      <c r="R596" s="215">
        <v>966</v>
      </c>
      <c r="S596" s="70">
        <f t="shared" si="98"/>
        <v>653</v>
      </c>
      <c r="T596" s="82">
        <f t="shared" si="104"/>
        <v>966</v>
      </c>
      <c r="U596" s="83">
        <f t="shared" si="105"/>
        <v>0</v>
      </c>
      <c r="V596" s="136"/>
      <c r="W596" s="136"/>
      <c r="X596" s="70"/>
      <c r="Y596" s="82"/>
      <c r="Z596" s="83"/>
      <c r="AA596" s="287"/>
      <c r="AB596" s="286"/>
      <c r="AC596" s="286"/>
      <c r="AD596" s="286"/>
      <c r="AE596" s="286"/>
      <c r="AF596" s="286"/>
      <c r="AG596" s="286"/>
      <c r="AH596" s="190">
        <v>294</v>
      </c>
      <c r="AI596" s="190">
        <v>320</v>
      </c>
      <c r="AJ596" s="190">
        <v>321</v>
      </c>
      <c r="AK596" s="343">
        <v>456</v>
      </c>
      <c r="AL596" s="343">
        <v>382</v>
      </c>
      <c r="AM596" s="343"/>
      <c r="AN596" s="343"/>
      <c r="AO596" s="287"/>
      <c r="AP596" s="286"/>
      <c r="AQ596" s="286"/>
      <c r="AR596" s="286"/>
      <c r="AS596" s="286"/>
      <c r="AT596" s="286"/>
      <c r="AU596" s="286"/>
      <c r="AV596" s="190">
        <v>18</v>
      </c>
      <c r="AW596" s="190">
        <v>24</v>
      </c>
      <c r="AX596" s="190">
        <v>34</v>
      </c>
      <c r="AY596" s="343">
        <v>79</v>
      </c>
      <c r="AZ596" s="343">
        <v>141</v>
      </c>
      <c r="BA596" s="343"/>
      <c r="BB596" s="343"/>
      <c r="BC596" s="287"/>
      <c r="BD596" s="286"/>
      <c r="BE596" s="286"/>
      <c r="BF596" s="288"/>
      <c r="BG596" s="288"/>
      <c r="BH596" s="288"/>
      <c r="BI596" s="288"/>
      <c r="BJ596" s="288">
        <v>38</v>
      </c>
      <c r="BK596" s="288">
        <v>154</v>
      </c>
      <c r="BL596" s="289">
        <v>191</v>
      </c>
      <c r="BM596" s="343">
        <v>19</v>
      </c>
      <c r="BN596" s="347">
        <v>7</v>
      </c>
      <c r="BO596" s="348"/>
      <c r="BP596" s="348"/>
      <c r="BQ596" s="346">
        <v>243</v>
      </c>
      <c r="BR596" s="343">
        <v>95</v>
      </c>
      <c r="BS596" s="343"/>
      <c r="BT596" s="343"/>
      <c r="BU596" s="287"/>
      <c r="BV596" s="286"/>
      <c r="BW596" s="286"/>
      <c r="BX596" s="283"/>
      <c r="BY596" s="283"/>
      <c r="BZ596" s="283"/>
      <c r="CA596" s="283"/>
      <c r="CB596" s="283">
        <v>131</v>
      </c>
      <c r="CC596" s="283">
        <v>204</v>
      </c>
      <c r="CD596" s="283">
        <v>154</v>
      </c>
      <c r="CE596" s="343">
        <v>236</v>
      </c>
      <c r="CF596" s="343">
        <v>341</v>
      </c>
      <c r="CG596" s="343"/>
      <c r="CH596" s="343"/>
      <c r="CI596" s="287"/>
      <c r="CJ596" s="286"/>
      <c r="CK596" s="286"/>
      <c r="CL596" s="286"/>
      <c r="CM596" s="286"/>
      <c r="CN596" s="286"/>
      <c r="CO596" s="286"/>
      <c r="CP596" s="190">
        <v>141</v>
      </c>
      <c r="CQ596" s="190">
        <v>28</v>
      </c>
      <c r="CR596" s="190">
        <v>0</v>
      </c>
      <c r="CS596" s="343"/>
      <c r="CT596" s="343"/>
      <c r="CU596" s="343"/>
      <c r="CV596" s="343"/>
    </row>
    <row r="597" spans="1:100" ht="12.95" customHeight="1" x14ac:dyDescent="0.2">
      <c r="A597" s="44" t="s">
        <v>43</v>
      </c>
      <c r="B597" s="6" t="s">
        <v>1783</v>
      </c>
      <c r="C597" s="9" t="s">
        <v>1911</v>
      </c>
      <c r="D597" s="285"/>
      <c r="K597" s="103">
        <v>796</v>
      </c>
      <c r="L597" s="190">
        <v>1002</v>
      </c>
      <c r="M597" s="190">
        <v>867</v>
      </c>
      <c r="N597" s="70">
        <f t="shared" si="101"/>
        <v>539</v>
      </c>
      <c r="O597" s="82">
        <f t="shared" si="102"/>
        <v>867</v>
      </c>
      <c r="P597" s="83">
        <f t="shared" si="103"/>
        <v>0</v>
      </c>
      <c r="Q597" s="215">
        <v>855</v>
      </c>
      <c r="R597" s="215">
        <v>924</v>
      </c>
      <c r="S597" s="70">
        <f t="shared" si="98"/>
        <v>660</v>
      </c>
      <c r="T597" s="82">
        <f t="shared" si="104"/>
        <v>924</v>
      </c>
      <c r="U597" s="83">
        <f t="shared" si="105"/>
        <v>0</v>
      </c>
      <c r="V597" s="136"/>
      <c r="W597" s="136"/>
      <c r="X597" s="70"/>
      <c r="Y597" s="82"/>
      <c r="Z597" s="83"/>
      <c r="AA597" s="287"/>
      <c r="AB597" s="286"/>
      <c r="AC597" s="286"/>
      <c r="AD597" s="286"/>
      <c r="AE597" s="286"/>
      <c r="AF597" s="286"/>
      <c r="AG597" s="286"/>
      <c r="AH597" s="190">
        <v>108</v>
      </c>
      <c r="AI597" s="190">
        <v>75</v>
      </c>
      <c r="AJ597" s="190">
        <v>61</v>
      </c>
      <c r="AK597" s="343">
        <v>62</v>
      </c>
      <c r="AL597" s="343">
        <v>91</v>
      </c>
      <c r="AM597" s="343"/>
      <c r="AN597" s="343"/>
      <c r="AO597" s="287"/>
      <c r="AP597" s="286"/>
      <c r="AQ597" s="286"/>
      <c r="AR597" s="286"/>
      <c r="AS597" s="286"/>
      <c r="AT597" s="286"/>
      <c r="AU597" s="286"/>
      <c r="AV597" s="190">
        <v>20</v>
      </c>
      <c r="AW597" s="190">
        <v>54</v>
      </c>
      <c r="AX597" s="190">
        <v>4</v>
      </c>
      <c r="AY597" s="343">
        <v>0</v>
      </c>
      <c r="AZ597" s="343">
        <v>0</v>
      </c>
      <c r="BA597" s="343"/>
      <c r="BB597" s="343"/>
      <c r="BC597" s="287"/>
      <c r="BD597" s="286"/>
      <c r="BE597" s="286"/>
      <c r="BF597" s="288"/>
      <c r="BG597" s="288"/>
      <c r="BH597" s="288"/>
      <c r="BI597" s="288"/>
      <c r="BJ597" s="288">
        <v>4</v>
      </c>
      <c r="BK597" s="288">
        <v>42</v>
      </c>
      <c r="BL597" s="289">
        <v>10</v>
      </c>
      <c r="BM597" s="343">
        <v>1</v>
      </c>
      <c r="BN597" s="347">
        <v>32</v>
      </c>
      <c r="BO597" s="348"/>
      <c r="BP597" s="348"/>
      <c r="BQ597" s="346">
        <v>0</v>
      </c>
      <c r="BR597" s="343">
        <v>3</v>
      </c>
      <c r="BS597" s="343"/>
      <c r="BT597" s="343"/>
      <c r="BU597" s="287"/>
      <c r="BV597" s="286"/>
      <c r="BW597" s="286"/>
      <c r="BX597" s="283"/>
      <c r="BY597" s="283"/>
      <c r="BZ597" s="283"/>
      <c r="CA597" s="283"/>
      <c r="CB597" s="283">
        <v>633</v>
      </c>
      <c r="CC597" s="283">
        <v>776</v>
      </c>
      <c r="CD597" s="283">
        <v>672</v>
      </c>
      <c r="CE597" s="343">
        <v>731</v>
      </c>
      <c r="CF597" s="343">
        <v>740</v>
      </c>
      <c r="CG597" s="343"/>
      <c r="CH597" s="343"/>
      <c r="CI597" s="287"/>
      <c r="CJ597" s="286"/>
      <c r="CK597" s="286"/>
      <c r="CL597" s="286"/>
      <c r="CM597" s="286"/>
      <c r="CN597" s="286"/>
      <c r="CO597" s="286"/>
      <c r="CP597" s="190">
        <v>31</v>
      </c>
      <c r="CQ597" s="190">
        <v>55</v>
      </c>
      <c r="CR597" s="190">
        <v>120</v>
      </c>
      <c r="CS597" s="343">
        <v>61</v>
      </c>
      <c r="CT597" s="343">
        <v>58</v>
      </c>
      <c r="CU597" s="343"/>
      <c r="CV597" s="343"/>
    </row>
    <row r="598" spans="1:100" ht="12.95" customHeight="1" x14ac:dyDescent="0.2">
      <c r="A598" s="47" t="s">
        <v>44</v>
      </c>
      <c r="B598" s="6" t="s">
        <v>528</v>
      </c>
      <c r="C598" s="9" t="s">
        <v>1911</v>
      </c>
      <c r="D598" s="284"/>
      <c r="E598" s="292"/>
      <c r="F598" s="23"/>
      <c r="G598" s="163"/>
      <c r="H598" s="23"/>
      <c r="I598" s="23"/>
      <c r="J598" s="23"/>
      <c r="K598" s="23"/>
      <c r="L598" s="23">
        <v>619</v>
      </c>
      <c r="M598" s="23">
        <v>485</v>
      </c>
      <c r="N598" s="70">
        <f t="shared" si="101"/>
        <v>615</v>
      </c>
      <c r="O598" s="82">
        <f t="shared" si="102"/>
        <v>485</v>
      </c>
      <c r="P598" s="83">
        <f t="shared" si="103"/>
        <v>0</v>
      </c>
      <c r="Q598" s="215">
        <v>640</v>
      </c>
      <c r="R598" s="215">
        <v>891</v>
      </c>
      <c r="S598" s="70">
        <f t="shared" si="98"/>
        <v>665</v>
      </c>
      <c r="T598" s="82">
        <f t="shared" si="104"/>
        <v>891</v>
      </c>
      <c r="U598" s="83">
        <f t="shared" si="105"/>
        <v>0</v>
      </c>
      <c r="V598" s="136"/>
      <c r="W598" s="136"/>
      <c r="X598" s="70"/>
      <c r="Y598" s="82"/>
      <c r="Z598" s="83"/>
      <c r="AA598" s="284"/>
      <c r="AB598" s="292"/>
      <c r="AC598" s="23"/>
      <c r="AD598" s="23"/>
      <c r="AE598" s="23"/>
      <c r="AF598" s="23"/>
      <c r="AG598" s="23"/>
      <c r="AH598" s="23"/>
      <c r="AI598" s="23">
        <v>0</v>
      </c>
      <c r="AJ598" s="23">
        <v>0</v>
      </c>
      <c r="AK598" s="343">
        <v>0</v>
      </c>
      <c r="AL598" s="343">
        <v>0</v>
      </c>
      <c r="AM598" s="343"/>
      <c r="AN598" s="343"/>
      <c r="AO598" s="284"/>
      <c r="AP598" s="292"/>
      <c r="AQ598" s="23"/>
      <c r="AR598" s="23"/>
      <c r="AS598" s="23"/>
      <c r="AT598" s="23"/>
      <c r="AU598" s="23"/>
      <c r="AV598" s="23"/>
      <c r="AW598" s="23">
        <v>0</v>
      </c>
      <c r="AX598" s="23">
        <v>0</v>
      </c>
      <c r="AY598" s="343">
        <v>0</v>
      </c>
      <c r="AZ598" s="343">
        <v>0</v>
      </c>
      <c r="BA598" s="343"/>
      <c r="BB598" s="343"/>
      <c r="BC598" s="284"/>
      <c r="BD598" s="292"/>
      <c r="BE598" s="23"/>
      <c r="BF598" s="37"/>
      <c r="BG598" s="37"/>
      <c r="BH598" s="37"/>
      <c r="BI598" s="37"/>
      <c r="BJ598" s="37"/>
      <c r="BK598" s="37">
        <v>25</v>
      </c>
      <c r="BL598" s="129">
        <v>0</v>
      </c>
      <c r="BM598" s="343">
        <v>0</v>
      </c>
      <c r="BN598" s="347">
        <v>0</v>
      </c>
      <c r="BO598" s="348"/>
      <c r="BP598" s="348"/>
      <c r="BQ598" s="346">
        <v>0</v>
      </c>
      <c r="BR598" s="343">
        <v>0</v>
      </c>
      <c r="BS598" s="343"/>
      <c r="BT598" s="343"/>
      <c r="BU598" s="284"/>
      <c r="BV598" s="293"/>
      <c r="BW598" s="23"/>
      <c r="BX598" s="23"/>
      <c r="BY598" s="23"/>
      <c r="BZ598" s="23"/>
      <c r="CA598" s="23"/>
      <c r="CB598" s="23"/>
      <c r="CC598" s="23">
        <v>594</v>
      </c>
      <c r="CD598" s="23">
        <v>485</v>
      </c>
      <c r="CE598" s="343">
        <v>640</v>
      </c>
      <c r="CF598" s="343">
        <v>891</v>
      </c>
      <c r="CG598" s="343"/>
      <c r="CH598" s="343"/>
      <c r="CI598" s="284"/>
      <c r="CJ598" s="291"/>
      <c r="CK598" s="292"/>
      <c r="CL598" s="23"/>
      <c r="CM598" s="163"/>
      <c r="CN598" s="23"/>
      <c r="CO598" s="23"/>
      <c r="CP598" s="23"/>
      <c r="CQ598" s="23">
        <v>0</v>
      </c>
      <c r="CR598" s="23">
        <v>0</v>
      </c>
      <c r="CS598" s="343">
        <v>0</v>
      </c>
      <c r="CT598" s="343">
        <v>0</v>
      </c>
      <c r="CU598" s="343"/>
      <c r="CV598" s="343"/>
    </row>
    <row r="599" spans="1:100" ht="12.95" customHeight="1" x14ac:dyDescent="0.2">
      <c r="A599" s="47"/>
      <c r="B599" s="6" t="s">
        <v>814</v>
      </c>
      <c r="C599" s="9" t="s">
        <v>1911</v>
      </c>
      <c r="D599" s="285"/>
      <c r="K599" s="103">
        <v>1108</v>
      </c>
      <c r="L599" s="190">
        <v>845</v>
      </c>
      <c r="M599" s="190">
        <v>494</v>
      </c>
      <c r="N599" s="70">
        <f t="shared" si="101"/>
        <v>610</v>
      </c>
      <c r="O599" s="82">
        <f t="shared" si="102"/>
        <v>494</v>
      </c>
      <c r="P599" s="83">
        <f t="shared" si="103"/>
        <v>0</v>
      </c>
      <c r="Q599" s="210">
        <v>1195</v>
      </c>
      <c r="R599" s="215">
        <v>854</v>
      </c>
      <c r="S599" s="70">
        <f t="shared" si="98"/>
        <v>670</v>
      </c>
      <c r="T599" s="82">
        <f t="shared" si="104"/>
        <v>854</v>
      </c>
      <c r="U599" s="83">
        <f t="shared" si="105"/>
        <v>0</v>
      </c>
      <c r="V599" s="136"/>
      <c r="W599" s="136"/>
      <c r="X599" s="70"/>
      <c r="Y599" s="82"/>
      <c r="Z599" s="83"/>
      <c r="AA599" s="287"/>
      <c r="AB599" s="286"/>
      <c r="AC599" s="286"/>
      <c r="AD599" s="286"/>
      <c r="AE599" s="286"/>
      <c r="AF599" s="286"/>
      <c r="AG599" s="286"/>
      <c r="AH599" s="190">
        <v>321</v>
      </c>
      <c r="AI599" s="190">
        <v>360</v>
      </c>
      <c r="AJ599" s="190">
        <v>129</v>
      </c>
      <c r="AK599" s="343">
        <v>280</v>
      </c>
      <c r="AL599" s="343">
        <v>77</v>
      </c>
      <c r="AM599" s="343"/>
      <c r="AN599" s="343"/>
      <c r="AO599" s="287"/>
      <c r="AP599" s="286"/>
      <c r="AQ599" s="286"/>
      <c r="AR599" s="286"/>
      <c r="AS599" s="286"/>
      <c r="AT599" s="286"/>
      <c r="AU599" s="286"/>
      <c r="AV599" s="190">
        <v>0</v>
      </c>
      <c r="AW599" s="190">
        <v>0</v>
      </c>
      <c r="AX599" s="190">
        <v>43</v>
      </c>
      <c r="AY599" s="343">
        <v>78</v>
      </c>
      <c r="AZ599" s="343">
        <v>25</v>
      </c>
      <c r="BA599" s="343"/>
      <c r="BB599" s="343"/>
      <c r="BC599" s="287"/>
      <c r="BD599" s="286"/>
      <c r="BE599" s="286"/>
      <c r="BF599" s="288"/>
      <c r="BG599" s="288"/>
      <c r="BH599" s="288"/>
      <c r="BI599" s="288"/>
      <c r="BJ599" s="288">
        <v>2</v>
      </c>
      <c r="BK599" s="288">
        <v>1</v>
      </c>
      <c r="BL599" s="289">
        <v>0</v>
      </c>
      <c r="BM599" s="343">
        <v>0</v>
      </c>
      <c r="BN599" s="347">
        <v>0</v>
      </c>
      <c r="BO599" s="348"/>
      <c r="BP599" s="348"/>
      <c r="BQ599" s="346">
        <v>199</v>
      </c>
      <c r="BR599" s="343">
        <v>164</v>
      </c>
      <c r="BS599" s="343"/>
      <c r="BT599" s="343"/>
      <c r="BU599" s="287"/>
      <c r="BV599" s="286"/>
      <c r="BW599" s="286"/>
      <c r="BX599" s="283"/>
      <c r="BY599" s="283"/>
      <c r="BZ599" s="283"/>
      <c r="CA599" s="283"/>
      <c r="CB599" s="283">
        <v>356</v>
      </c>
      <c r="CC599" s="283">
        <v>193</v>
      </c>
      <c r="CD599" s="283">
        <v>93</v>
      </c>
      <c r="CE599" s="343">
        <v>638</v>
      </c>
      <c r="CF599" s="343">
        <v>588</v>
      </c>
      <c r="CG599" s="343"/>
      <c r="CH599" s="343"/>
      <c r="CI599" s="287"/>
      <c r="CJ599" s="286"/>
      <c r="CK599" s="286"/>
      <c r="CL599" s="286"/>
      <c r="CM599" s="286"/>
      <c r="CN599" s="286"/>
      <c r="CO599" s="286"/>
      <c r="CP599" s="190">
        <v>429</v>
      </c>
      <c r="CQ599" s="190">
        <v>291</v>
      </c>
      <c r="CR599" s="190">
        <v>229</v>
      </c>
      <c r="CS599" s="343"/>
      <c r="CT599" s="343">
        <v>0</v>
      </c>
      <c r="CU599" s="343"/>
      <c r="CV599" s="343"/>
    </row>
    <row r="600" spans="1:100" ht="12.95" customHeight="1" x14ac:dyDescent="0.2">
      <c r="A600" s="52" t="s">
        <v>49</v>
      </c>
      <c r="B600" s="6" t="s">
        <v>2221</v>
      </c>
      <c r="C600" s="9" t="s">
        <v>1911</v>
      </c>
      <c r="D600" s="285"/>
      <c r="K600" s="103">
        <v>500</v>
      </c>
      <c r="L600" s="190">
        <v>944</v>
      </c>
      <c r="M600" s="190">
        <v>830</v>
      </c>
      <c r="N600" s="70">
        <f t="shared" si="101"/>
        <v>541</v>
      </c>
      <c r="O600" s="82">
        <f t="shared" si="102"/>
        <v>830</v>
      </c>
      <c r="P600" s="83">
        <f t="shared" si="103"/>
        <v>0</v>
      </c>
      <c r="Q600" s="215">
        <v>910</v>
      </c>
      <c r="R600" s="215">
        <v>841</v>
      </c>
      <c r="S600" s="70">
        <f t="shared" si="98"/>
        <v>672</v>
      </c>
      <c r="T600" s="82">
        <f t="shared" si="104"/>
        <v>841</v>
      </c>
      <c r="U600" s="83">
        <f t="shared" si="105"/>
        <v>0</v>
      </c>
      <c r="V600" s="136"/>
      <c r="W600" s="136"/>
      <c r="X600" s="70"/>
      <c r="Y600" s="82"/>
      <c r="Z600" s="83"/>
      <c r="AA600" s="287"/>
      <c r="AB600" s="286"/>
      <c r="AC600" s="286"/>
      <c r="AD600" s="286"/>
      <c r="AE600" s="286"/>
      <c r="AF600" s="286"/>
      <c r="AG600" s="286"/>
      <c r="AH600" s="190">
        <v>143</v>
      </c>
      <c r="AI600" s="190">
        <v>368</v>
      </c>
      <c r="AJ600" s="190">
        <v>221</v>
      </c>
      <c r="AK600" s="343">
        <v>287</v>
      </c>
      <c r="AL600" s="343">
        <v>237</v>
      </c>
      <c r="AM600" s="343"/>
      <c r="AN600" s="343"/>
      <c r="AO600" s="287"/>
      <c r="AP600" s="286"/>
      <c r="AQ600" s="286"/>
      <c r="AR600" s="286"/>
      <c r="AS600" s="286"/>
      <c r="AT600" s="286"/>
      <c r="AU600" s="286"/>
      <c r="AV600" s="190">
        <v>11</v>
      </c>
      <c r="AW600" s="190">
        <v>0</v>
      </c>
      <c r="AX600" s="190">
        <v>0</v>
      </c>
      <c r="AY600" s="343">
        <v>0</v>
      </c>
      <c r="AZ600" s="343">
        <v>0</v>
      </c>
      <c r="BA600" s="343"/>
      <c r="BB600" s="343"/>
      <c r="BC600" s="287"/>
      <c r="BD600" s="286"/>
      <c r="BE600" s="286"/>
      <c r="BF600" s="288"/>
      <c r="BG600" s="288"/>
      <c r="BH600" s="288"/>
      <c r="BI600" s="288"/>
      <c r="BJ600" s="288">
        <v>34</v>
      </c>
      <c r="BK600" s="288">
        <v>19</v>
      </c>
      <c r="BL600" s="289">
        <v>3</v>
      </c>
      <c r="BM600" s="343">
        <v>0</v>
      </c>
      <c r="BN600" s="347">
        <v>13</v>
      </c>
      <c r="BO600" s="348"/>
      <c r="BP600" s="348"/>
      <c r="BQ600" s="346">
        <v>47</v>
      </c>
      <c r="BR600" s="343">
        <v>0</v>
      </c>
      <c r="BS600" s="343"/>
      <c r="BT600" s="343"/>
      <c r="BU600" s="287"/>
      <c r="BV600" s="286"/>
      <c r="BW600" s="286"/>
      <c r="BX600" s="283"/>
      <c r="BY600" s="283"/>
      <c r="BZ600" s="283"/>
      <c r="CA600" s="283"/>
      <c r="CB600" s="283">
        <v>273</v>
      </c>
      <c r="CC600" s="283">
        <v>458</v>
      </c>
      <c r="CD600" s="283">
        <v>500</v>
      </c>
      <c r="CE600" s="343">
        <v>576</v>
      </c>
      <c r="CF600" s="343">
        <v>589</v>
      </c>
      <c r="CG600" s="343"/>
      <c r="CH600" s="343"/>
      <c r="CI600" s="287"/>
      <c r="CJ600" s="286"/>
      <c r="CK600" s="286"/>
      <c r="CL600" s="286"/>
      <c r="CM600" s="286"/>
      <c r="CN600" s="286"/>
      <c r="CO600" s="286"/>
      <c r="CP600" s="190">
        <v>39</v>
      </c>
      <c r="CQ600" s="190">
        <v>99</v>
      </c>
      <c r="CR600" s="190">
        <v>106</v>
      </c>
      <c r="CS600" s="343">
        <v>0</v>
      </c>
      <c r="CT600" s="343">
        <v>2</v>
      </c>
      <c r="CU600" s="343"/>
      <c r="CV600" s="343"/>
    </row>
    <row r="601" spans="1:100" ht="12.95" customHeight="1" x14ac:dyDescent="0.2">
      <c r="A601" s="52"/>
      <c r="B601" s="6" t="s">
        <v>582</v>
      </c>
      <c r="C601" s="9" t="s">
        <v>1911</v>
      </c>
      <c r="D601" s="285"/>
      <c r="K601" s="103">
        <v>913</v>
      </c>
      <c r="L601" s="190">
        <v>1208</v>
      </c>
      <c r="M601" s="190">
        <v>645</v>
      </c>
      <c r="N601" s="70">
        <f t="shared" si="101"/>
        <v>571</v>
      </c>
      <c r="O601" s="82">
        <f t="shared" si="102"/>
        <v>645</v>
      </c>
      <c r="P601" s="83">
        <f t="shared" si="103"/>
        <v>0</v>
      </c>
      <c r="Q601" s="215">
        <v>630</v>
      </c>
      <c r="R601" s="209">
        <v>826</v>
      </c>
      <c r="S601" s="70">
        <f t="shared" si="98"/>
        <v>675</v>
      </c>
      <c r="T601" s="82">
        <f t="shared" si="104"/>
        <v>826</v>
      </c>
      <c r="U601" s="83">
        <f t="shared" si="105"/>
        <v>0</v>
      </c>
      <c r="V601" s="136"/>
      <c r="W601" s="136"/>
      <c r="X601" s="70"/>
      <c r="Y601" s="82"/>
      <c r="Z601" s="83"/>
      <c r="AA601" s="287"/>
      <c r="AB601" s="286"/>
      <c r="AC601" s="286"/>
      <c r="AD601" s="286"/>
      <c r="AE601" s="286"/>
      <c r="AF601" s="286"/>
      <c r="AG601" s="286"/>
      <c r="AH601" s="190">
        <v>830</v>
      </c>
      <c r="AI601" s="190">
        <v>1115</v>
      </c>
      <c r="AJ601" s="190">
        <v>645</v>
      </c>
      <c r="AK601" s="350">
        <v>537</v>
      </c>
      <c r="AL601" s="350">
        <v>613</v>
      </c>
      <c r="AM601" s="350"/>
      <c r="AN601" s="350"/>
      <c r="AO601" s="287"/>
      <c r="AP601" s="286"/>
      <c r="AQ601" s="286"/>
      <c r="AR601" s="286"/>
      <c r="AS601" s="286"/>
      <c r="AT601" s="286"/>
      <c r="AU601" s="286"/>
      <c r="AV601" s="190">
        <v>0</v>
      </c>
      <c r="AW601" s="190">
        <v>0</v>
      </c>
      <c r="AX601" s="190">
        <v>0</v>
      </c>
      <c r="AY601" s="350">
        <v>0</v>
      </c>
      <c r="AZ601" s="350">
        <v>0</v>
      </c>
      <c r="BA601" s="350"/>
      <c r="BB601" s="350"/>
      <c r="BC601" s="287"/>
      <c r="BD601" s="286"/>
      <c r="BE601" s="286"/>
      <c r="BF601" s="288"/>
      <c r="BG601" s="288"/>
      <c r="BH601" s="288"/>
      <c r="BI601" s="288"/>
      <c r="BJ601" s="288">
        <v>0</v>
      </c>
      <c r="BK601" s="288">
        <v>0</v>
      </c>
      <c r="BL601" s="289">
        <v>0</v>
      </c>
      <c r="BM601" s="350"/>
      <c r="BN601" s="351">
        <v>0</v>
      </c>
      <c r="BO601" s="236"/>
      <c r="BP601" s="236"/>
      <c r="BQ601" s="352">
        <v>0</v>
      </c>
      <c r="BR601" s="350">
        <v>10</v>
      </c>
      <c r="BS601" s="350"/>
      <c r="BT601" s="350"/>
      <c r="BU601" s="287"/>
      <c r="BV601" s="286"/>
      <c r="BW601" s="286"/>
      <c r="BX601" s="283"/>
      <c r="BY601" s="283"/>
      <c r="BZ601" s="283"/>
      <c r="CA601" s="283"/>
      <c r="CB601" s="283">
        <v>83</v>
      </c>
      <c r="CC601" s="283">
        <v>0</v>
      </c>
      <c r="CD601" s="283">
        <v>0</v>
      </c>
      <c r="CE601" s="350">
        <v>93</v>
      </c>
      <c r="CF601" s="350">
        <v>203</v>
      </c>
      <c r="CG601" s="350"/>
      <c r="CH601" s="350"/>
      <c r="CI601" s="287"/>
      <c r="CJ601" s="286"/>
      <c r="CK601" s="286"/>
      <c r="CL601" s="286"/>
      <c r="CM601" s="286"/>
      <c r="CN601" s="286"/>
      <c r="CO601" s="286"/>
      <c r="CP601" s="190">
        <v>0</v>
      </c>
      <c r="CQ601" s="190">
        <v>93</v>
      </c>
      <c r="CR601" s="190">
        <v>0</v>
      </c>
      <c r="CS601" s="350">
        <v>0</v>
      </c>
      <c r="CT601" s="350">
        <v>0</v>
      </c>
      <c r="CU601" s="350"/>
      <c r="CV601" s="350"/>
    </row>
    <row r="602" spans="1:100" ht="12.95" customHeight="1" x14ac:dyDescent="0.2">
      <c r="A602" s="52"/>
      <c r="B602" s="6" t="s">
        <v>2592</v>
      </c>
      <c r="C602" s="9" t="s">
        <v>1911</v>
      </c>
      <c r="D602" s="285"/>
      <c r="K602" s="103">
        <v>223</v>
      </c>
      <c r="L602" s="190">
        <v>358</v>
      </c>
      <c r="M602" s="190">
        <v>398</v>
      </c>
      <c r="N602" s="70">
        <f t="shared" si="101"/>
        <v>630</v>
      </c>
      <c r="O602" s="82">
        <f t="shared" si="102"/>
        <v>398</v>
      </c>
      <c r="P602" s="83">
        <f t="shared" si="103"/>
        <v>0</v>
      </c>
      <c r="Q602" s="215">
        <v>718</v>
      </c>
      <c r="R602" s="215">
        <v>782</v>
      </c>
      <c r="S602" s="70">
        <f t="shared" si="98"/>
        <v>687</v>
      </c>
      <c r="T602" s="82">
        <f t="shared" si="104"/>
        <v>782</v>
      </c>
      <c r="U602" s="83">
        <f t="shared" si="105"/>
        <v>0</v>
      </c>
      <c r="V602" s="136"/>
      <c r="W602" s="136"/>
      <c r="X602" s="70"/>
      <c r="Y602" s="82"/>
      <c r="Z602" s="83"/>
      <c r="AA602" s="287"/>
      <c r="AB602" s="286"/>
      <c r="AC602" s="286"/>
      <c r="AD602" s="286"/>
      <c r="AE602" s="286"/>
      <c r="AF602" s="286"/>
      <c r="AG602" s="286"/>
      <c r="AH602" s="190">
        <v>180</v>
      </c>
      <c r="AI602" s="190">
        <v>290</v>
      </c>
      <c r="AJ602" s="190">
        <v>300</v>
      </c>
      <c r="AK602" s="350">
        <v>411</v>
      </c>
      <c r="AL602" s="350">
        <v>457</v>
      </c>
      <c r="AM602" s="350"/>
      <c r="AN602" s="350"/>
      <c r="AO602" s="287"/>
      <c r="AP602" s="286"/>
      <c r="AQ602" s="286"/>
      <c r="AR602" s="286"/>
      <c r="AS602" s="286"/>
      <c r="AT602" s="286"/>
      <c r="AU602" s="286"/>
      <c r="AV602" s="190">
        <v>0</v>
      </c>
      <c r="AW602" s="190">
        <v>21</v>
      </c>
      <c r="AX602" s="190">
        <v>19</v>
      </c>
      <c r="AY602" s="350">
        <v>152</v>
      </c>
      <c r="AZ602" s="350">
        <v>161</v>
      </c>
      <c r="BA602" s="350"/>
      <c r="BB602" s="350"/>
      <c r="BC602" s="287"/>
      <c r="BD602" s="286"/>
      <c r="BE602" s="286"/>
      <c r="BF602" s="288"/>
      <c r="BG602" s="288"/>
      <c r="BH602" s="288"/>
      <c r="BI602" s="288"/>
      <c r="BJ602" s="288">
        <v>0</v>
      </c>
      <c r="BK602" s="288">
        <v>0</v>
      </c>
      <c r="BL602" s="289">
        <v>2</v>
      </c>
      <c r="BM602" s="350">
        <v>17</v>
      </c>
      <c r="BN602" s="351">
        <v>18</v>
      </c>
      <c r="BO602" s="236"/>
      <c r="BP602" s="236"/>
      <c r="BQ602" s="352">
        <v>1</v>
      </c>
      <c r="BR602" s="350">
        <v>1</v>
      </c>
      <c r="BS602" s="350"/>
      <c r="BT602" s="350"/>
      <c r="BU602" s="287"/>
      <c r="BV602" s="286"/>
      <c r="BW602" s="286"/>
      <c r="BX602" s="283"/>
      <c r="BY602" s="283"/>
      <c r="BZ602" s="283"/>
      <c r="CA602" s="283"/>
      <c r="CB602" s="283">
        <v>25</v>
      </c>
      <c r="CC602" s="283">
        <v>39</v>
      </c>
      <c r="CD602" s="283">
        <v>60</v>
      </c>
      <c r="CE602" s="350">
        <v>83</v>
      </c>
      <c r="CF602" s="350">
        <v>88</v>
      </c>
      <c r="CG602" s="350"/>
      <c r="CH602" s="350"/>
      <c r="CI602" s="287"/>
      <c r="CJ602" s="286"/>
      <c r="CK602" s="286"/>
      <c r="CL602" s="286"/>
      <c r="CM602" s="286"/>
      <c r="CN602" s="286"/>
      <c r="CO602" s="286"/>
      <c r="CP602" s="190">
        <v>18</v>
      </c>
      <c r="CQ602" s="190">
        <v>8</v>
      </c>
      <c r="CR602" s="190">
        <v>17</v>
      </c>
      <c r="CS602" s="350">
        <v>54</v>
      </c>
      <c r="CT602" s="350">
        <v>57</v>
      </c>
      <c r="CU602" s="350"/>
      <c r="CV602" s="350"/>
    </row>
    <row r="603" spans="1:100" ht="13.5" customHeight="1" x14ac:dyDescent="0.2">
      <c r="A603" s="41" t="s">
        <v>490</v>
      </c>
      <c r="B603" s="6" t="s">
        <v>2222</v>
      </c>
      <c r="C603" s="9" t="s">
        <v>1911</v>
      </c>
      <c r="D603" s="285"/>
      <c r="K603" s="103">
        <v>1405</v>
      </c>
      <c r="L603" s="190">
        <v>879</v>
      </c>
      <c r="M603" s="190">
        <v>600</v>
      </c>
      <c r="N603" s="70">
        <f t="shared" si="101"/>
        <v>581</v>
      </c>
      <c r="O603" s="82">
        <f t="shared" si="102"/>
        <v>600</v>
      </c>
      <c r="P603" s="83">
        <f t="shared" si="103"/>
        <v>0</v>
      </c>
      <c r="Q603" s="215">
        <v>760</v>
      </c>
      <c r="R603" s="215">
        <v>763</v>
      </c>
      <c r="S603" s="70">
        <f t="shared" si="98"/>
        <v>691</v>
      </c>
      <c r="T603" s="82">
        <f t="shared" si="104"/>
        <v>763</v>
      </c>
      <c r="U603" s="83">
        <f t="shared" si="105"/>
        <v>0</v>
      </c>
      <c r="V603" s="136"/>
      <c r="W603" s="136"/>
      <c r="X603" s="70"/>
      <c r="Y603" s="82"/>
      <c r="Z603" s="83"/>
      <c r="AA603" s="287"/>
      <c r="AB603" s="286"/>
      <c r="AC603" s="286"/>
      <c r="AD603" s="286"/>
      <c r="AE603" s="286"/>
      <c r="AF603" s="286"/>
      <c r="AG603" s="286"/>
      <c r="AH603" s="190">
        <v>1360</v>
      </c>
      <c r="AI603" s="190">
        <v>854</v>
      </c>
      <c r="AJ603" s="190">
        <v>552</v>
      </c>
      <c r="AK603" s="350">
        <v>737</v>
      </c>
      <c r="AL603" s="350">
        <v>729</v>
      </c>
      <c r="AM603" s="350"/>
      <c r="AN603" s="350"/>
      <c r="AO603" s="287"/>
      <c r="AP603" s="286"/>
      <c r="AQ603" s="286"/>
      <c r="AR603" s="286"/>
      <c r="AS603" s="286"/>
      <c r="AT603" s="286"/>
      <c r="AU603" s="302"/>
      <c r="AV603" s="190">
        <v>0</v>
      </c>
      <c r="AW603" s="190">
        <v>0</v>
      </c>
      <c r="AX603" s="190">
        <v>0</v>
      </c>
      <c r="AY603" s="350">
        <v>0</v>
      </c>
      <c r="AZ603" s="350">
        <v>0</v>
      </c>
      <c r="BA603" s="350"/>
      <c r="BB603" s="350"/>
      <c r="BC603" s="287"/>
      <c r="BD603" s="286"/>
      <c r="BE603" s="286"/>
      <c r="BF603" s="288"/>
      <c r="BG603" s="288"/>
      <c r="BH603" s="288"/>
      <c r="BI603" s="288"/>
      <c r="BJ603" s="288">
        <v>45</v>
      </c>
      <c r="BK603" s="288">
        <v>25</v>
      </c>
      <c r="BL603" s="289">
        <v>29</v>
      </c>
      <c r="BM603" s="350">
        <v>0</v>
      </c>
      <c r="BN603" s="351">
        <v>0</v>
      </c>
      <c r="BO603" s="236"/>
      <c r="BP603" s="236"/>
      <c r="BQ603" s="352">
        <v>23</v>
      </c>
      <c r="BR603" s="350">
        <v>34</v>
      </c>
      <c r="BS603" s="350"/>
      <c r="BT603" s="350"/>
      <c r="BU603" s="287"/>
      <c r="BV603" s="286"/>
      <c r="BW603" s="286"/>
      <c r="BX603" s="283"/>
      <c r="BY603" s="283"/>
      <c r="BZ603" s="283"/>
      <c r="CA603" s="283"/>
      <c r="CB603" s="283">
        <v>0</v>
      </c>
      <c r="CC603" s="283">
        <v>0</v>
      </c>
      <c r="CD603" s="283">
        <v>0</v>
      </c>
      <c r="CE603" s="350">
        <v>0</v>
      </c>
      <c r="CF603" s="350">
        <v>0</v>
      </c>
      <c r="CG603" s="350"/>
      <c r="CH603" s="350"/>
      <c r="CI603" s="287"/>
      <c r="CJ603" s="286"/>
      <c r="CK603" s="286"/>
      <c r="CL603" s="286"/>
      <c r="CM603" s="286"/>
      <c r="CN603" s="286"/>
      <c r="CO603" s="286"/>
      <c r="CP603" s="190">
        <v>0</v>
      </c>
      <c r="CQ603" s="190">
        <v>0</v>
      </c>
      <c r="CR603" s="190">
        <v>19</v>
      </c>
      <c r="CS603" s="350">
        <v>0</v>
      </c>
      <c r="CT603" s="350">
        <v>0</v>
      </c>
      <c r="CU603" s="350"/>
      <c r="CV603" s="350"/>
    </row>
    <row r="604" spans="1:100" ht="12.95" customHeight="1" x14ac:dyDescent="0.2">
      <c r="B604" s="6" t="s">
        <v>903</v>
      </c>
      <c r="C604" s="9" t="s">
        <v>1911</v>
      </c>
      <c r="K604" s="103">
        <v>298</v>
      </c>
      <c r="L604" s="190">
        <v>405</v>
      </c>
      <c r="M604" s="190">
        <v>351</v>
      </c>
      <c r="N604" s="70">
        <f t="shared" si="101"/>
        <v>641</v>
      </c>
      <c r="O604" s="82">
        <f t="shared" si="102"/>
        <v>351</v>
      </c>
      <c r="P604" s="83">
        <f t="shared" si="103"/>
        <v>0</v>
      </c>
      <c r="Q604" s="210">
        <v>1154</v>
      </c>
      <c r="R604" s="215">
        <v>743</v>
      </c>
      <c r="S604" s="70">
        <f t="shared" si="98"/>
        <v>697</v>
      </c>
      <c r="T604" s="82">
        <f t="shared" si="104"/>
        <v>743</v>
      </c>
      <c r="U604" s="83">
        <f t="shared" si="105"/>
        <v>0</v>
      </c>
      <c r="V604" s="136"/>
      <c r="W604" s="136"/>
      <c r="X604" s="70"/>
      <c r="Y604" s="82"/>
      <c r="Z604" s="83"/>
      <c r="AA604" s="286"/>
      <c r="AB604" s="286"/>
      <c r="AC604" s="286"/>
      <c r="AD604" s="286"/>
      <c r="AE604" s="286"/>
      <c r="AF604" s="286"/>
      <c r="AG604" s="286"/>
      <c r="AH604" s="190">
        <v>293</v>
      </c>
      <c r="AI604" s="190">
        <v>374</v>
      </c>
      <c r="AJ604" s="190">
        <v>268</v>
      </c>
      <c r="AK604" s="211">
        <v>1036</v>
      </c>
      <c r="AL604" s="350">
        <v>635</v>
      </c>
      <c r="AM604" s="350"/>
      <c r="AN604" s="350"/>
      <c r="AO604" s="286"/>
      <c r="AP604" s="286"/>
      <c r="AQ604" s="286"/>
      <c r="AR604" s="286"/>
      <c r="AS604" s="286"/>
      <c r="AT604" s="286"/>
      <c r="AU604" s="286"/>
      <c r="AV604" s="190">
        <v>0</v>
      </c>
      <c r="AW604" s="190">
        <v>0</v>
      </c>
      <c r="AX604" s="190">
        <v>0</v>
      </c>
      <c r="AY604" s="350">
        <v>0</v>
      </c>
      <c r="AZ604" s="350">
        <v>22</v>
      </c>
      <c r="BA604" s="350"/>
      <c r="BB604" s="350"/>
      <c r="BC604" s="286"/>
      <c r="BD604" s="286"/>
      <c r="BE604" s="286"/>
      <c r="BF604" s="288"/>
      <c r="BG604" s="288"/>
      <c r="BH604" s="288"/>
      <c r="BI604" s="288"/>
      <c r="BJ604" s="288">
        <v>5</v>
      </c>
      <c r="BK604" s="288">
        <v>31</v>
      </c>
      <c r="BL604" s="288">
        <v>60</v>
      </c>
      <c r="BM604" s="350">
        <v>118</v>
      </c>
      <c r="BN604" s="351">
        <v>86</v>
      </c>
      <c r="BO604" s="236"/>
      <c r="BP604" s="236"/>
      <c r="BQ604" s="352">
        <v>0</v>
      </c>
      <c r="BR604" s="350">
        <v>0</v>
      </c>
      <c r="BS604" s="350"/>
      <c r="BT604" s="350"/>
      <c r="BU604" s="286"/>
      <c r="BV604" s="286"/>
      <c r="BW604" s="286"/>
      <c r="BX604" s="283"/>
      <c r="BY604" s="283"/>
      <c r="BZ604" s="283"/>
      <c r="CA604" s="283"/>
      <c r="CB604" s="283">
        <v>0</v>
      </c>
      <c r="CC604" s="283">
        <v>0</v>
      </c>
      <c r="CD604" s="283">
        <v>0</v>
      </c>
      <c r="CE604" s="350">
        <v>0</v>
      </c>
      <c r="CF604" s="350">
        <v>0</v>
      </c>
      <c r="CG604" s="350"/>
      <c r="CH604" s="350"/>
      <c r="CI604" s="286"/>
      <c r="CJ604" s="286"/>
      <c r="CK604" s="286"/>
      <c r="CL604" s="286"/>
      <c r="CM604" s="286"/>
      <c r="CN604" s="286"/>
      <c r="CO604" s="286"/>
      <c r="CP604" s="190">
        <v>0</v>
      </c>
      <c r="CQ604" s="190">
        <v>0</v>
      </c>
      <c r="CR604" s="190">
        <v>23</v>
      </c>
      <c r="CS604" s="350">
        <v>0</v>
      </c>
      <c r="CT604" s="350">
        <v>0</v>
      </c>
      <c r="CU604" s="350"/>
      <c r="CV604" s="350"/>
    </row>
    <row r="605" spans="1:100" ht="13.5" customHeight="1" x14ac:dyDescent="0.2">
      <c r="A605" s="41"/>
      <c r="B605" s="6" t="s">
        <v>2223</v>
      </c>
      <c r="C605" s="9" t="s">
        <v>1911</v>
      </c>
      <c r="D605" s="285"/>
      <c r="K605" s="103">
        <v>376</v>
      </c>
      <c r="L605" s="190">
        <v>239</v>
      </c>
      <c r="M605" s="190">
        <v>290</v>
      </c>
      <c r="N605" s="70">
        <f t="shared" si="101"/>
        <v>658</v>
      </c>
      <c r="O605" s="82">
        <f t="shared" si="102"/>
        <v>290</v>
      </c>
      <c r="P605" s="83">
        <f t="shared" si="103"/>
        <v>0</v>
      </c>
      <c r="Q605" s="215">
        <v>335</v>
      </c>
      <c r="R605" s="215">
        <v>719</v>
      </c>
      <c r="S605" s="70">
        <f t="shared" si="98"/>
        <v>702</v>
      </c>
      <c r="T605" s="82">
        <f t="shared" si="104"/>
        <v>719</v>
      </c>
      <c r="U605" s="83">
        <f t="shared" si="105"/>
        <v>0</v>
      </c>
      <c r="V605" s="136"/>
      <c r="W605" s="136"/>
      <c r="X605" s="70"/>
      <c r="Y605" s="82"/>
      <c r="Z605" s="83"/>
      <c r="AA605" s="287"/>
      <c r="AB605" s="286"/>
      <c r="AC605" s="286"/>
      <c r="AD605" s="286"/>
      <c r="AE605" s="286"/>
      <c r="AF605" s="286"/>
      <c r="AG605" s="286"/>
      <c r="AH605" s="190">
        <v>263</v>
      </c>
      <c r="AI605" s="190">
        <v>121</v>
      </c>
      <c r="AJ605" s="190">
        <v>158</v>
      </c>
      <c r="AK605" s="350">
        <v>203</v>
      </c>
      <c r="AL605" s="350">
        <v>611</v>
      </c>
      <c r="AM605" s="350"/>
      <c r="AN605" s="350"/>
      <c r="AO605" s="287"/>
      <c r="AP605" s="286"/>
      <c r="AQ605" s="286"/>
      <c r="AR605" s="286"/>
      <c r="AS605" s="286"/>
      <c r="AT605" s="286"/>
      <c r="AU605" s="286"/>
      <c r="AV605" s="190">
        <v>0</v>
      </c>
      <c r="AW605" s="190">
        <v>0</v>
      </c>
      <c r="AX605" s="190">
        <v>0</v>
      </c>
      <c r="AY605" s="350">
        <v>0</v>
      </c>
      <c r="AZ605" s="350">
        <v>0</v>
      </c>
      <c r="BA605" s="350"/>
      <c r="BB605" s="350"/>
      <c r="BC605" s="287"/>
      <c r="BD605" s="286"/>
      <c r="BE605" s="286"/>
      <c r="BF605" s="288"/>
      <c r="BG605" s="288"/>
      <c r="BH605" s="288"/>
      <c r="BI605" s="288"/>
      <c r="BJ605" s="288">
        <v>0</v>
      </c>
      <c r="BK605" s="288">
        <v>0</v>
      </c>
      <c r="BL605" s="289">
        <v>0</v>
      </c>
      <c r="BM605" s="350">
        <v>0</v>
      </c>
      <c r="BN605" s="351">
        <v>0</v>
      </c>
      <c r="BO605" s="236"/>
      <c r="BP605" s="236"/>
      <c r="BQ605" s="352">
        <v>0</v>
      </c>
      <c r="BR605" s="350">
        <v>0</v>
      </c>
      <c r="BS605" s="350"/>
      <c r="BT605" s="350"/>
      <c r="BU605" s="287"/>
      <c r="BV605" s="286"/>
      <c r="BW605" s="286"/>
      <c r="BX605" s="283"/>
      <c r="BY605" s="283"/>
      <c r="BZ605" s="283"/>
      <c r="CA605" s="283"/>
      <c r="CB605" s="283">
        <v>113</v>
      </c>
      <c r="CC605" s="283">
        <v>118</v>
      </c>
      <c r="CD605" s="283">
        <v>132</v>
      </c>
      <c r="CE605" s="350">
        <v>132</v>
      </c>
      <c r="CF605" s="350">
        <v>108</v>
      </c>
      <c r="CG605" s="350"/>
      <c r="CH605" s="350"/>
      <c r="CI605" s="287"/>
      <c r="CJ605" s="286"/>
      <c r="CK605" s="286"/>
      <c r="CL605" s="286"/>
      <c r="CM605" s="286"/>
      <c r="CN605" s="286"/>
      <c r="CO605" s="286"/>
      <c r="CP605" s="190">
        <v>0</v>
      </c>
      <c r="CQ605" s="190">
        <v>0</v>
      </c>
      <c r="CR605" s="190">
        <v>0</v>
      </c>
      <c r="CS605" s="350">
        <v>0</v>
      </c>
      <c r="CT605" s="350">
        <v>0</v>
      </c>
      <c r="CU605" s="350"/>
      <c r="CV605" s="350"/>
    </row>
    <row r="606" spans="1:100" ht="13.5" customHeight="1" x14ac:dyDescent="0.2">
      <c r="A606" s="41" t="s">
        <v>56</v>
      </c>
      <c r="B606" s="6" t="s">
        <v>2224</v>
      </c>
      <c r="C606" s="9" t="s">
        <v>1911</v>
      </c>
      <c r="D606" s="285"/>
      <c r="K606" s="103">
        <v>885</v>
      </c>
      <c r="L606" s="190">
        <v>713</v>
      </c>
      <c r="M606" s="190">
        <v>1061</v>
      </c>
      <c r="N606" s="70">
        <f t="shared" si="101"/>
        <v>520</v>
      </c>
      <c r="O606" s="82">
        <f t="shared" si="102"/>
        <v>1061</v>
      </c>
      <c r="P606" s="83">
        <f t="shared" si="103"/>
        <v>0</v>
      </c>
      <c r="Q606" s="215">
        <v>751</v>
      </c>
      <c r="R606" s="215">
        <v>716</v>
      </c>
      <c r="S606" s="70">
        <f t="shared" si="98"/>
        <v>703</v>
      </c>
      <c r="T606" s="82">
        <f t="shared" si="104"/>
        <v>716</v>
      </c>
      <c r="U606" s="83">
        <f t="shared" si="105"/>
        <v>0</v>
      </c>
      <c r="V606" s="136"/>
      <c r="W606" s="136"/>
      <c r="X606" s="70"/>
      <c r="Y606" s="82"/>
      <c r="Z606" s="83"/>
      <c r="AA606" s="287"/>
      <c r="AB606" s="286"/>
      <c r="AC606" s="286"/>
      <c r="AD606" s="286"/>
      <c r="AE606" s="286"/>
      <c r="AF606" s="286"/>
      <c r="AG606" s="286"/>
      <c r="AH606" s="190">
        <v>589</v>
      </c>
      <c r="AI606" s="190">
        <v>322</v>
      </c>
      <c r="AJ606" s="190">
        <v>753</v>
      </c>
      <c r="AK606" s="350">
        <v>450</v>
      </c>
      <c r="AL606" s="350">
        <v>346</v>
      </c>
      <c r="AM606" s="350"/>
      <c r="AN606" s="350"/>
      <c r="AO606" s="287"/>
      <c r="AP606" s="286"/>
      <c r="AQ606" s="286"/>
      <c r="AR606" s="286"/>
      <c r="AS606" s="286"/>
      <c r="AT606" s="286"/>
      <c r="AU606" s="286"/>
      <c r="AV606" s="190">
        <v>180</v>
      </c>
      <c r="AW606" s="190">
        <v>270</v>
      </c>
      <c r="AX606" s="190">
        <v>196</v>
      </c>
      <c r="AY606" s="350">
        <v>95</v>
      </c>
      <c r="AZ606" s="350">
        <v>99</v>
      </c>
      <c r="BA606" s="350"/>
      <c r="BB606" s="350"/>
      <c r="BC606" s="287"/>
      <c r="BD606" s="286"/>
      <c r="BE606" s="286"/>
      <c r="BF606" s="288"/>
      <c r="BG606" s="288"/>
      <c r="BH606" s="288"/>
      <c r="BI606" s="288"/>
      <c r="BJ606" s="288">
        <v>34</v>
      </c>
      <c r="BK606" s="288">
        <v>55</v>
      </c>
      <c r="BL606" s="289">
        <v>69</v>
      </c>
      <c r="BM606" s="350">
        <v>20</v>
      </c>
      <c r="BN606" s="351">
        <v>48</v>
      </c>
      <c r="BO606" s="236"/>
      <c r="BP606" s="236"/>
      <c r="BQ606" s="352">
        <v>45</v>
      </c>
      <c r="BR606" s="350">
        <v>76</v>
      </c>
      <c r="BS606" s="350"/>
      <c r="BT606" s="350"/>
      <c r="BU606" s="287"/>
      <c r="BV606" s="286"/>
      <c r="BW606" s="286"/>
      <c r="BX606" s="283"/>
      <c r="BY606" s="283"/>
      <c r="BZ606" s="283"/>
      <c r="CA606" s="283"/>
      <c r="CB606" s="283">
        <v>82</v>
      </c>
      <c r="CC606" s="283">
        <v>66</v>
      </c>
      <c r="CD606" s="283">
        <v>43</v>
      </c>
      <c r="CE606" s="350">
        <v>141</v>
      </c>
      <c r="CF606" s="350">
        <v>147</v>
      </c>
      <c r="CG606" s="350"/>
      <c r="CH606" s="350"/>
      <c r="CI606" s="287"/>
      <c r="CJ606" s="286"/>
      <c r="CK606" s="286"/>
      <c r="CL606" s="286"/>
      <c r="CM606" s="286"/>
      <c r="CN606" s="286"/>
      <c r="CO606" s="286"/>
      <c r="CP606" s="190">
        <v>0</v>
      </c>
      <c r="CQ606" s="190">
        <v>0</v>
      </c>
      <c r="CR606" s="190">
        <v>0</v>
      </c>
      <c r="CS606" s="350">
        <v>0</v>
      </c>
      <c r="CT606" s="350">
        <v>0</v>
      </c>
      <c r="CU606" s="350"/>
      <c r="CV606" s="350"/>
    </row>
    <row r="607" spans="1:100" ht="12.95" customHeight="1" x14ac:dyDescent="0.2">
      <c r="A607" s="41" t="s">
        <v>55</v>
      </c>
      <c r="B607" s="6" t="s">
        <v>2225</v>
      </c>
      <c r="C607" s="9" t="s">
        <v>1911</v>
      </c>
      <c r="D607" s="285"/>
      <c r="K607" s="103">
        <v>540</v>
      </c>
      <c r="L607" s="190">
        <v>511</v>
      </c>
      <c r="M607" s="190">
        <v>685</v>
      </c>
      <c r="N607" s="70">
        <f t="shared" si="101"/>
        <v>560</v>
      </c>
      <c r="O607" s="82">
        <f t="shared" si="102"/>
        <v>685</v>
      </c>
      <c r="P607" s="83">
        <f t="shared" si="103"/>
        <v>0</v>
      </c>
      <c r="Q607" s="215">
        <v>681</v>
      </c>
      <c r="R607" s="215">
        <v>715</v>
      </c>
      <c r="S607" s="70">
        <f t="shared" si="98"/>
        <v>704</v>
      </c>
      <c r="T607" s="82">
        <f t="shared" si="104"/>
        <v>715</v>
      </c>
      <c r="U607" s="83">
        <f t="shared" si="105"/>
        <v>0</v>
      </c>
      <c r="V607" s="136"/>
      <c r="W607" s="136"/>
      <c r="X607" s="70"/>
      <c r="Y607" s="82"/>
      <c r="Z607" s="83"/>
      <c r="AA607" s="287"/>
      <c r="AB607" s="286"/>
      <c r="AC607" s="286"/>
      <c r="AD607" s="286"/>
      <c r="AE607" s="286"/>
      <c r="AF607" s="286"/>
      <c r="AG607" s="286"/>
      <c r="AH607" s="190">
        <v>46</v>
      </c>
      <c r="AI607" s="190">
        <v>53</v>
      </c>
      <c r="AJ607" s="190">
        <v>50</v>
      </c>
      <c r="AK607" s="350">
        <v>46</v>
      </c>
      <c r="AL607" s="350">
        <v>50</v>
      </c>
      <c r="AM607" s="350"/>
      <c r="AN607" s="350"/>
      <c r="AO607" s="287"/>
      <c r="AP607" s="286"/>
      <c r="AQ607" s="286"/>
      <c r="AR607" s="286"/>
      <c r="AS607" s="286"/>
      <c r="AT607" s="286"/>
      <c r="AU607" s="286"/>
      <c r="AV607" s="190">
        <v>175</v>
      </c>
      <c r="AW607" s="190">
        <v>195</v>
      </c>
      <c r="AX607" s="190">
        <v>198</v>
      </c>
      <c r="AY607" s="350">
        <v>473</v>
      </c>
      <c r="AZ607" s="350">
        <v>495</v>
      </c>
      <c r="BA607" s="350"/>
      <c r="BB607" s="350"/>
      <c r="BC607" s="287"/>
      <c r="BD607" s="286"/>
      <c r="BE607" s="286"/>
      <c r="BF607" s="288"/>
      <c r="BG607" s="288"/>
      <c r="BH607" s="288"/>
      <c r="BI607" s="288"/>
      <c r="BJ607" s="288">
        <v>12</v>
      </c>
      <c r="BK607" s="288">
        <v>1</v>
      </c>
      <c r="BL607" s="289">
        <v>0</v>
      </c>
      <c r="BM607" s="350">
        <v>11</v>
      </c>
      <c r="BN607" s="351">
        <v>12</v>
      </c>
      <c r="BO607" s="236"/>
      <c r="BP607" s="236"/>
      <c r="BQ607" s="352">
        <v>12</v>
      </c>
      <c r="BR607" s="350">
        <v>13</v>
      </c>
      <c r="BS607" s="350"/>
      <c r="BT607" s="350"/>
      <c r="BU607" s="287"/>
      <c r="BV607" s="286"/>
      <c r="BW607" s="286"/>
      <c r="BX607" s="283"/>
      <c r="BY607" s="283"/>
      <c r="BZ607" s="283"/>
      <c r="CA607" s="283"/>
      <c r="CB607" s="283">
        <v>212</v>
      </c>
      <c r="CC607" s="283">
        <v>217</v>
      </c>
      <c r="CD607" s="283">
        <v>317</v>
      </c>
      <c r="CE607" s="350">
        <v>116</v>
      </c>
      <c r="CF607" s="350">
        <v>121</v>
      </c>
      <c r="CG607" s="350"/>
      <c r="CH607" s="350"/>
      <c r="CI607" s="287"/>
      <c r="CJ607" s="286"/>
      <c r="CK607" s="286"/>
      <c r="CL607" s="286"/>
      <c r="CM607" s="286"/>
      <c r="CN607" s="286"/>
      <c r="CO607" s="286"/>
      <c r="CP607" s="190">
        <v>95</v>
      </c>
      <c r="CQ607" s="190">
        <v>45</v>
      </c>
      <c r="CR607" s="190">
        <v>120</v>
      </c>
      <c r="CS607" s="350">
        <v>23</v>
      </c>
      <c r="CT607" s="350">
        <v>24</v>
      </c>
      <c r="CU607" s="350"/>
      <c r="CV607" s="350"/>
    </row>
    <row r="608" spans="1:100" ht="12.95" customHeight="1" x14ac:dyDescent="0.2">
      <c r="A608" s="41" t="s">
        <v>60</v>
      </c>
      <c r="B608" s="6" t="s">
        <v>724</v>
      </c>
      <c r="C608" s="9" t="s">
        <v>1911</v>
      </c>
      <c r="D608" s="285"/>
      <c r="K608" s="103">
        <v>593</v>
      </c>
      <c r="L608" s="190">
        <v>760</v>
      </c>
      <c r="M608" s="190">
        <v>701</v>
      </c>
      <c r="N608" s="70">
        <f t="shared" si="101"/>
        <v>556</v>
      </c>
      <c r="O608" s="82">
        <f t="shared" si="102"/>
        <v>701</v>
      </c>
      <c r="P608" s="83">
        <f t="shared" si="103"/>
        <v>0</v>
      </c>
      <c r="Q608" s="215">
        <v>882</v>
      </c>
      <c r="R608" s="215">
        <v>710</v>
      </c>
      <c r="S608" s="70">
        <f t="shared" si="98"/>
        <v>705</v>
      </c>
      <c r="T608" s="82">
        <f t="shared" si="104"/>
        <v>710</v>
      </c>
      <c r="U608" s="83">
        <f t="shared" si="105"/>
        <v>0</v>
      </c>
      <c r="V608" s="136"/>
      <c r="W608" s="136"/>
      <c r="X608" s="70"/>
      <c r="Y608" s="82"/>
      <c r="Z608" s="83"/>
      <c r="AA608" s="287"/>
      <c r="AB608" s="286"/>
      <c r="AC608" s="286"/>
      <c r="AD608" s="286"/>
      <c r="AE608" s="286"/>
      <c r="AF608" s="286"/>
      <c r="AG608" s="286"/>
      <c r="AH608" s="190">
        <v>238</v>
      </c>
      <c r="AI608" s="190">
        <v>399</v>
      </c>
      <c r="AJ608" s="190">
        <v>397</v>
      </c>
      <c r="AK608" s="350">
        <v>605</v>
      </c>
      <c r="AL608" s="350">
        <v>476</v>
      </c>
      <c r="AM608" s="350"/>
      <c r="AN608" s="350"/>
      <c r="AO608" s="287"/>
      <c r="AP608" s="286"/>
      <c r="AQ608" s="286"/>
      <c r="AR608" s="286"/>
      <c r="AS608" s="286"/>
      <c r="AT608" s="286"/>
      <c r="AU608" s="286"/>
      <c r="AV608" s="190">
        <v>12</v>
      </c>
      <c r="AW608" s="190">
        <v>14</v>
      </c>
      <c r="AX608" s="190">
        <v>6</v>
      </c>
      <c r="AY608" s="350">
        <v>18</v>
      </c>
      <c r="AZ608" s="350">
        <v>13</v>
      </c>
      <c r="BA608" s="350"/>
      <c r="BB608" s="350"/>
      <c r="BC608" s="287"/>
      <c r="BD608" s="286"/>
      <c r="BE608" s="286"/>
      <c r="BF608" s="288"/>
      <c r="BG608" s="288"/>
      <c r="BH608" s="288"/>
      <c r="BI608" s="288"/>
      <c r="BJ608" s="288">
        <v>11</v>
      </c>
      <c r="BK608" s="288">
        <v>10</v>
      </c>
      <c r="BL608" s="289">
        <v>2</v>
      </c>
      <c r="BM608" s="350">
        <v>2</v>
      </c>
      <c r="BN608" s="351">
        <v>7</v>
      </c>
      <c r="BO608" s="236"/>
      <c r="BP608" s="236"/>
      <c r="BQ608" s="352">
        <v>37</v>
      </c>
      <c r="BR608" s="350">
        <v>15</v>
      </c>
      <c r="BS608" s="350"/>
      <c r="BT608" s="350"/>
      <c r="BU608" s="287"/>
      <c r="BV608" s="286"/>
      <c r="BW608" s="286"/>
      <c r="BX608" s="283"/>
      <c r="BY608" s="283"/>
      <c r="BZ608" s="283"/>
      <c r="CA608" s="283"/>
      <c r="CB608" s="283">
        <v>300</v>
      </c>
      <c r="CC608" s="283">
        <v>261</v>
      </c>
      <c r="CD608" s="283">
        <v>260</v>
      </c>
      <c r="CE608" s="350">
        <v>220</v>
      </c>
      <c r="CF608" s="350">
        <v>199</v>
      </c>
      <c r="CG608" s="350"/>
      <c r="CH608" s="350"/>
      <c r="CI608" s="287"/>
      <c r="CJ608" s="286"/>
      <c r="CK608" s="286"/>
      <c r="CL608" s="286"/>
      <c r="CM608" s="286"/>
      <c r="CN608" s="286"/>
      <c r="CO608" s="286"/>
      <c r="CP608" s="190">
        <v>32</v>
      </c>
      <c r="CQ608" s="190">
        <v>76</v>
      </c>
      <c r="CR608" s="190">
        <v>36</v>
      </c>
      <c r="CS608" s="350">
        <v>0</v>
      </c>
      <c r="CT608" s="350">
        <v>0</v>
      </c>
      <c r="CU608" s="350"/>
      <c r="CV608" s="350"/>
    </row>
    <row r="609" spans="1:100" ht="12.95" customHeight="1" x14ac:dyDescent="0.2">
      <c r="A609" s="41"/>
      <c r="B609" s="6" t="s">
        <v>2448</v>
      </c>
      <c r="C609" s="9" t="s">
        <v>1911</v>
      </c>
      <c r="D609" s="285"/>
      <c r="K609" s="103">
        <v>212</v>
      </c>
      <c r="L609" s="190"/>
      <c r="M609" s="190">
        <v>205</v>
      </c>
      <c r="N609" s="70">
        <f t="shared" si="101"/>
        <v>679</v>
      </c>
      <c r="O609" s="82">
        <f t="shared" si="102"/>
        <v>205</v>
      </c>
      <c r="P609" s="83">
        <f t="shared" si="103"/>
        <v>0</v>
      </c>
      <c r="Q609" s="215">
        <v>465</v>
      </c>
      <c r="R609" s="215">
        <v>659</v>
      </c>
      <c r="S609" s="70">
        <f t="shared" si="98"/>
        <v>717</v>
      </c>
      <c r="T609" s="82">
        <f t="shared" si="104"/>
        <v>659</v>
      </c>
      <c r="U609" s="83">
        <f t="shared" si="105"/>
        <v>0</v>
      </c>
      <c r="V609" s="136"/>
      <c r="W609" s="136"/>
      <c r="X609" s="70"/>
      <c r="Y609" s="82"/>
      <c r="Z609" s="83"/>
      <c r="AA609" s="287"/>
      <c r="AB609" s="286"/>
      <c r="AC609" s="286"/>
      <c r="AD609" s="286"/>
      <c r="AE609" s="286"/>
      <c r="AF609" s="286"/>
      <c r="AG609" s="286"/>
      <c r="AH609" s="190">
        <v>90</v>
      </c>
      <c r="AI609" s="190"/>
      <c r="AJ609" s="190">
        <v>47</v>
      </c>
      <c r="AK609" s="350">
        <v>160</v>
      </c>
      <c r="AL609" s="350">
        <v>304</v>
      </c>
      <c r="AM609" s="350"/>
      <c r="AN609" s="350"/>
      <c r="AO609" s="287"/>
      <c r="AP609" s="286"/>
      <c r="AQ609" s="286"/>
      <c r="AR609" s="286"/>
      <c r="AS609" s="286"/>
      <c r="AT609" s="286"/>
      <c r="AU609" s="286"/>
      <c r="AV609" s="190">
        <v>0</v>
      </c>
      <c r="AW609" s="190"/>
      <c r="AX609" s="190">
        <v>4</v>
      </c>
      <c r="AY609" s="350">
        <v>3</v>
      </c>
      <c r="AZ609" s="350">
        <v>6</v>
      </c>
      <c r="BA609" s="350"/>
      <c r="BB609" s="350"/>
      <c r="BC609" s="287"/>
      <c r="BD609" s="286"/>
      <c r="BE609" s="286"/>
      <c r="BF609" s="288"/>
      <c r="BG609" s="288"/>
      <c r="BH609" s="288"/>
      <c r="BI609" s="288"/>
      <c r="BJ609" s="288">
        <v>18</v>
      </c>
      <c r="BK609" s="288"/>
      <c r="BL609" s="289">
        <v>39</v>
      </c>
      <c r="BM609" s="350">
        <v>18</v>
      </c>
      <c r="BN609" s="351">
        <v>12</v>
      </c>
      <c r="BO609" s="236"/>
      <c r="BP609" s="236"/>
      <c r="BQ609" s="352">
        <v>0</v>
      </c>
      <c r="BR609" s="350">
        <v>1</v>
      </c>
      <c r="BS609" s="350"/>
      <c r="BT609" s="350"/>
      <c r="BU609" s="287"/>
      <c r="BV609" s="286"/>
      <c r="BW609" s="286"/>
      <c r="BX609" s="283"/>
      <c r="BY609" s="283"/>
      <c r="BZ609" s="283"/>
      <c r="CA609" s="283"/>
      <c r="CB609" s="283">
        <v>100</v>
      </c>
      <c r="CC609" s="283"/>
      <c r="CD609" s="283">
        <v>115</v>
      </c>
      <c r="CE609" s="350">
        <v>284</v>
      </c>
      <c r="CF609" s="350">
        <v>336</v>
      </c>
      <c r="CG609" s="350"/>
      <c r="CH609" s="350"/>
      <c r="CI609" s="287"/>
      <c r="CJ609" s="286"/>
      <c r="CK609" s="286"/>
      <c r="CL609" s="286"/>
      <c r="CM609" s="286"/>
      <c r="CN609" s="286"/>
      <c r="CO609" s="286"/>
      <c r="CP609" s="190">
        <v>4</v>
      </c>
      <c r="CQ609" s="190"/>
      <c r="CR609" s="190">
        <v>0</v>
      </c>
      <c r="CS609" s="350">
        <v>0</v>
      </c>
      <c r="CT609" s="350">
        <v>0</v>
      </c>
      <c r="CU609" s="350"/>
      <c r="CV609" s="350"/>
    </row>
    <row r="610" spans="1:100" ht="12.95" customHeight="1" x14ac:dyDescent="0.2">
      <c r="A610" s="41" t="s">
        <v>68</v>
      </c>
      <c r="B610" s="6" t="s">
        <v>1896</v>
      </c>
      <c r="C610" s="9" t="s">
        <v>1911</v>
      </c>
      <c r="D610" s="285"/>
      <c r="K610" s="103"/>
      <c r="L610" s="190"/>
      <c r="M610" s="190">
        <v>614</v>
      </c>
      <c r="N610" s="70">
        <f t="shared" si="101"/>
        <v>578</v>
      </c>
      <c r="O610" s="82">
        <f t="shared" si="102"/>
        <v>614</v>
      </c>
      <c r="P610" s="83">
        <f t="shared" si="103"/>
        <v>0</v>
      </c>
      <c r="Q610" s="215">
        <v>795</v>
      </c>
      <c r="R610" s="215">
        <v>590</v>
      </c>
      <c r="S610" s="70">
        <f t="shared" si="98"/>
        <v>731</v>
      </c>
      <c r="T610" s="82">
        <f t="shared" si="104"/>
        <v>590</v>
      </c>
      <c r="U610" s="83">
        <f t="shared" si="105"/>
        <v>0</v>
      </c>
      <c r="V610" s="136"/>
      <c r="W610" s="136"/>
      <c r="X610" s="70"/>
      <c r="Y610" s="82"/>
      <c r="Z610" s="83"/>
      <c r="AA610" s="287"/>
      <c r="AB610" s="286"/>
      <c r="AC610" s="286"/>
      <c r="AD610" s="286"/>
      <c r="AE610" s="286"/>
      <c r="AF610" s="286"/>
      <c r="AG610" s="286"/>
      <c r="AH610" s="190"/>
      <c r="AI610" s="190"/>
      <c r="AJ610" s="190">
        <v>614</v>
      </c>
      <c r="AK610" s="350">
        <v>795</v>
      </c>
      <c r="AL610" s="350">
        <v>559</v>
      </c>
      <c r="AM610" s="350"/>
      <c r="AN610" s="350"/>
      <c r="AO610" s="287"/>
      <c r="AP610" s="286"/>
      <c r="AQ610" s="286"/>
      <c r="AR610" s="286"/>
      <c r="AS610" s="286"/>
      <c r="AT610" s="286"/>
      <c r="AU610" s="286"/>
      <c r="AV610" s="190"/>
      <c r="AW610" s="190"/>
      <c r="AX610" s="190">
        <v>0</v>
      </c>
      <c r="AY610" s="350">
        <v>0</v>
      </c>
      <c r="AZ610" s="350">
        <v>0</v>
      </c>
      <c r="BA610" s="350"/>
      <c r="BB610" s="350"/>
      <c r="BC610" s="287"/>
      <c r="BD610" s="286"/>
      <c r="BE610" s="286"/>
      <c r="BF610" s="288"/>
      <c r="BG610" s="288"/>
      <c r="BH610" s="288"/>
      <c r="BI610" s="288"/>
      <c r="BJ610" s="288"/>
      <c r="BK610" s="288"/>
      <c r="BL610" s="289">
        <v>0</v>
      </c>
      <c r="BM610" s="350">
        <v>0</v>
      </c>
      <c r="BN610" s="351">
        <v>0</v>
      </c>
      <c r="BO610" s="236"/>
      <c r="BP610" s="236"/>
      <c r="BQ610" s="352">
        <v>0</v>
      </c>
      <c r="BR610" s="350">
        <v>0</v>
      </c>
      <c r="BS610" s="350"/>
      <c r="BT610" s="350"/>
      <c r="BU610" s="287"/>
      <c r="BV610" s="286"/>
      <c r="BW610" s="286"/>
      <c r="BX610" s="283"/>
      <c r="BY610" s="283"/>
      <c r="BZ610" s="283"/>
      <c r="CA610" s="283"/>
      <c r="CB610" s="283"/>
      <c r="CC610" s="283"/>
      <c r="CD610" s="283">
        <v>0</v>
      </c>
      <c r="CE610" s="350">
        <v>0</v>
      </c>
      <c r="CF610" s="350">
        <v>31</v>
      </c>
      <c r="CG610" s="350"/>
      <c r="CH610" s="350"/>
      <c r="CI610" s="287"/>
      <c r="CJ610" s="286"/>
      <c r="CK610" s="286"/>
      <c r="CL610" s="286"/>
      <c r="CM610" s="286"/>
      <c r="CN610" s="286"/>
      <c r="CO610" s="286"/>
      <c r="CP610" s="190"/>
      <c r="CQ610" s="190"/>
      <c r="CR610" s="190">
        <v>0</v>
      </c>
      <c r="CS610" s="350">
        <v>0</v>
      </c>
      <c r="CT610" s="350">
        <v>0</v>
      </c>
      <c r="CU610" s="350"/>
      <c r="CV610" s="350"/>
    </row>
    <row r="611" spans="1:100" ht="12.95" customHeight="1" x14ac:dyDescent="0.2">
      <c r="A611" s="41"/>
      <c r="B611" s="6" t="s">
        <v>911</v>
      </c>
      <c r="C611" s="9" t="s">
        <v>1911</v>
      </c>
      <c r="D611" s="285"/>
      <c r="K611" s="103">
        <v>386</v>
      </c>
      <c r="L611" s="190">
        <v>272</v>
      </c>
      <c r="M611" s="190">
        <v>304</v>
      </c>
      <c r="N611" s="70">
        <f t="shared" si="101"/>
        <v>654</v>
      </c>
      <c r="O611" s="82">
        <f t="shared" si="102"/>
        <v>304</v>
      </c>
      <c r="P611" s="83">
        <f t="shared" si="103"/>
        <v>0</v>
      </c>
      <c r="Q611" s="215">
        <v>533</v>
      </c>
      <c r="R611" s="215">
        <v>573</v>
      </c>
      <c r="S611" s="70">
        <f t="shared" si="98"/>
        <v>734</v>
      </c>
      <c r="T611" s="82">
        <f t="shared" si="104"/>
        <v>573</v>
      </c>
      <c r="U611" s="83">
        <f t="shared" si="105"/>
        <v>0</v>
      </c>
      <c r="V611" s="136"/>
      <c r="W611" s="136"/>
      <c r="X611" s="70"/>
      <c r="Y611" s="82"/>
      <c r="Z611" s="83"/>
      <c r="AA611" s="287"/>
      <c r="AB611" s="286"/>
      <c r="AC611" s="286"/>
      <c r="AD611" s="286"/>
      <c r="AE611" s="286"/>
      <c r="AF611" s="286"/>
      <c r="AG611" s="286"/>
      <c r="AH611" s="190">
        <v>76</v>
      </c>
      <c r="AI611" s="190">
        <v>107</v>
      </c>
      <c r="AJ611" s="190">
        <v>93</v>
      </c>
      <c r="AK611" s="350">
        <v>154</v>
      </c>
      <c r="AL611" s="350">
        <v>190</v>
      </c>
      <c r="AM611" s="350"/>
      <c r="AN611" s="350"/>
      <c r="AO611" s="287"/>
      <c r="AP611" s="286"/>
      <c r="AQ611" s="286"/>
      <c r="AR611" s="286"/>
      <c r="AS611" s="286"/>
      <c r="AT611" s="286"/>
      <c r="AU611" s="286"/>
      <c r="AV611" s="190">
        <v>0</v>
      </c>
      <c r="AW611" s="190">
        <v>0</v>
      </c>
      <c r="AX611" s="190">
        <v>0</v>
      </c>
      <c r="AY611" s="350">
        <v>0</v>
      </c>
      <c r="AZ611" s="350">
        <v>0</v>
      </c>
      <c r="BA611" s="350"/>
      <c r="BB611" s="350"/>
      <c r="BC611" s="287"/>
      <c r="BD611" s="286"/>
      <c r="BE611" s="286"/>
      <c r="BF611" s="288"/>
      <c r="BG611" s="288"/>
      <c r="BH611" s="288"/>
      <c r="BI611" s="288"/>
      <c r="BJ611" s="288">
        <v>30</v>
      </c>
      <c r="BK611" s="288">
        <v>18</v>
      </c>
      <c r="BL611" s="289">
        <v>0</v>
      </c>
      <c r="BM611" s="350">
        <v>0</v>
      </c>
      <c r="BN611" s="351">
        <v>11</v>
      </c>
      <c r="BO611" s="236"/>
      <c r="BP611" s="236"/>
      <c r="BQ611" s="352">
        <v>21</v>
      </c>
      <c r="BR611" s="350">
        <v>28</v>
      </c>
      <c r="BS611" s="350"/>
      <c r="BT611" s="350"/>
      <c r="BU611" s="287"/>
      <c r="BV611" s="286"/>
      <c r="BW611" s="286"/>
      <c r="BX611" s="283"/>
      <c r="BY611" s="283"/>
      <c r="BZ611" s="283"/>
      <c r="CA611" s="283"/>
      <c r="CB611" s="283">
        <v>280</v>
      </c>
      <c r="CC611" s="283">
        <v>147</v>
      </c>
      <c r="CD611" s="283">
        <v>211</v>
      </c>
      <c r="CE611" s="350">
        <v>358</v>
      </c>
      <c r="CF611" s="350">
        <v>344</v>
      </c>
      <c r="CG611" s="350"/>
      <c r="CH611" s="350"/>
      <c r="CI611" s="287"/>
      <c r="CJ611" s="286"/>
      <c r="CK611" s="286"/>
      <c r="CL611" s="286"/>
      <c r="CM611" s="286"/>
      <c r="CN611" s="286"/>
      <c r="CO611" s="286"/>
      <c r="CP611" s="190">
        <v>0</v>
      </c>
      <c r="CQ611" s="190">
        <v>0</v>
      </c>
      <c r="CR611" s="190">
        <v>0</v>
      </c>
      <c r="CS611" s="350">
        <v>0</v>
      </c>
      <c r="CT611" s="350">
        <v>0</v>
      </c>
      <c r="CU611" s="350"/>
      <c r="CV611" s="350"/>
    </row>
    <row r="612" spans="1:100" ht="12.95" customHeight="1" x14ac:dyDescent="0.2">
      <c r="A612" s="41"/>
      <c r="B612" s="6" t="s">
        <v>668</v>
      </c>
      <c r="C612" s="9" t="s">
        <v>1911</v>
      </c>
      <c r="D612" s="285"/>
      <c r="K612" s="103">
        <v>1005</v>
      </c>
      <c r="L612" s="190">
        <v>1278</v>
      </c>
      <c r="M612" s="190">
        <v>834</v>
      </c>
      <c r="N612" s="70">
        <f t="shared" si="101"/>
        <v>540</v>
      </c>
      <c r="O612" s="82">
        <f t="shared" si="102"/>
        <v>834</v>
      </c>
      <c r="P612" s="83">
        <f t="shared" si="103"/>
        <v>0</v>
      </c>
      <c r="Q612" s="215">
        <v>711</v>
      </c>
      <c r="R612" s="215">
        <v>533</v>
      </c>
      <c r="S612" s="70">
        <f t="shared" si="98"/>
        <v>741</v>
      </c>
      <c r="T612" s="82">
        <f t="shared" si="104"/>
        <v>533</v>
      </c>
      <c r="U612" s="83">
        <f t="shared" si="105"/>
        <v>0</v>
      </c>
      <c r="V612" s="136"/>
      <c r="W612" s="136"/>
      <c r="X612" s="70"/>
      <c r="Y612" s="82"/>
      <c r="Z612" s="83"/>
      <c r="AA612" s="287"/>
      <c r="AB612" s="286"/>
      <c r="AC612" s="286"/>
      <c r="AD612" s="286"/>
      <c r="AE612" s="286"/>
      <c r="AF612" s="286"/>
      <c r="AG612" s="286"/>
      <c r="AH612" s="190">
        <v>245</v>
      </c>
      <c r="AI612" s="190">
        <v>485</v>
      </c>
      <c r="AJ612" s="190">
        <v>380</v>
      </c>
      <c r="AK612" s="350">
        <v>448</v>
      </c>
      <c r="AL612" s="350">
        <v>311</v>
      </c>
      <c r="AM612" s="350"/>
      <c r="AN612" s="350"/>
      <c r="AO612" s="287"/>
      <c r="AP612" s="286"/>
      <c r="AQ612" s="286"/>
      <c r="AR612" s="286"/>
      <c r="AS612" s="286"/>
      <c r="AT612" s="286"/>
      <c r="AU612" s="286"/>
      <c r="AV612" s="190">
        <v>200</v>
      </c>
      <c r="AW612" s="190">
        <v>15</v>
      </c>
      <c r="AX612" s="190">
        <v>1</v>
      </c>
      <c r="AY612" s="350">
        <v>0</v>
      </c>
      <c r="AZ612" s="350">
        <v>0</v>
      </c>
      <c r="BA612" s="350"/>
      <c r="BB612" s="350"/>
      <c r="BC612" s="287"/>
      <c r="BD612" s="286"/>
      <c r="BE612" s="286"/>
      <c r="BF612" s="288"/>
      <c r="BG612" s="288"/>
      <c r="BH612" s="288"/>
      <c r="BI612" s="288"/>
      <c r="BJ612" s="288">
        <v>125</v>
      </c>
      <c r="BK612" s="288">
        <v>0</v>
      </c>
      <c r="BL612" s="289">
        <v>0</v>
      </c>
      <c r="BM612" s="350">
        <v>0</v>
      </c>
      <c r="BN612" s="351">
        <v>0</v>
      </c>
      <c r="BO612" s="236"/>
      <c r="BP612" s="236"/>
      <c r="BQ612" s="352">
        <v>19</v>
      </c>
      <c r="BR612" s="350">
        <v>14</v>
      </c>
      <c r="BS612" s="350"/>
      <c r="BT612" s="350"/>
      <c r="BU612" s="287"/>
      <c r="BV612" s="286"/>
      <c r="BW612" s="286"/>
      <c r="BX612" s="283"/>
      <c r="BY612" s="283"/>
      <c r="BZ612" s="283"/>
      <c r="CA612" s="283"/>
      <c r="CB612" s="283">
        <v>435</v>
      </c>
      <c r="CC612" s="283">
        <v>569</v>
      </c>
      <c r="CD612" s="283">
        <v>410</v>
      </c>
      <c r="CE612" s="350">
        <v>244</v>
      </c>
      <c r="CF612" s="350">
        <v>208</v>
      </c>
      <c r="CG612" s="350"/>
      <c r="CH612" s="350"/>
      <c r="CI612" s="287"/>
      <c r="CJ612" s="286"/>
      <c r="CK612" s="286"/>
      <c r="CL612" s="286"/>
      <c r="CM612" s="286"/>
      <c r="CN612" s="286"/>
      <c r="CO612" s="286"/>
      <c r="CP612" s="190">
        <v>0</v>
      </c>
      <c r="CQ612" s="190">
        <v>209</v>
      </c>
      <c r="CR612" s="190">
        <v>43</v>
      </c>
      <c r="CS612" s="350">
        <v>0</v>
      </c>
      <c r="CT612" s="350">
        <v>0</v>
      </c>
      <c r="CU612" s="350"/>
      <c r="CV612" s="350"/>
    </row>
    <row r="613" spans="1:100" ht="12.95" customHeight="1" x14ac:dyDescent="0.2">
      <c r="A613" s="49" t="s">
        <v>70</v>
      </c>
      <c r="B613" s="6" t="s">
        <v>824</v>
      </c>
      <c r="C613" s="9" t="s">
        <v>1911</v>
      </c>
      <c r="D613" s="285"/>
      <c r="K613" s="103"/>
      <c r="L613" s="190">
        <v>184</v>
      </c>
      <c r="M613" s="190">
        <v>179</v>
      </c>
      <c r="N613" s="70">
        <f t="shared" si="101"/>
        <v>687</v>
      </c>
      <c r="O613" s="82">
        <f t="shared" si="102"/>
        <v>179</v>
      </c>
      <c r="P613" s="83">
        <f t="shared" si="103"/>
        <v>0</v>
      </c>
      <c r="Q613" s="215">
        <v>186</v>
      </c>
      <c r="R613" s="215">
        <v>530</v>
      </c>
      <c r="S613" s="70">
        <f t="shared" si="98"/>
        <v>742</v>
      </c>
      <c r="T613" s="82">
        <f t="shared" si="104"/>
        <v>530</v>
      </c>
      <c r="U613" s="83">
        <f t="shared" si="105"/>
        <v>0</v>
      </c>
      <c r="V613" s="136"/>
      <c r="W613" s="136"/>
      <c r="X613" s="70"/>
      <c r="Y613" s="82"/>
      <c r="Z613" s="83"/>
      <c r="AA613" s="287"/>
      <c r="AB613" s="286"/>
      <c r="AC613" s="286"/>
      <c r="AD613" s="286"/>
      <c r="AE613" s="286"/>
      <c r="AF613" s="286"/>
      <c r="AG613" s="286"/>
      <c r="AH613" s="190"/>
      <c r="AI613" s="190">
        <v>0</v>
      </c>
      <c r="AJ613" s="190">
        <v>0</v>
      </c>
      <c r="AK613" s="350">
        <v>42</v>
      </c>
      <c r="AL613" s="350">
        <v>65</v>
      </c>
      <c r="AM613" s="350"/>
      <c r="AN613" s="350"/>
      <c r="AO613" s="287"/>
      <c r="AP613" s="286"/>
      <c r="AQ613" s="286"/>
      <c r="AR613" s="286"/>
      <c r="AS613" s="286"/>
      <c r="AT613" s="286"/>
      <c r="AU613" s="286"/>
      <c r="AV613" s="190"/>
      <c r="AW613" s="190">
        <v>0</v>
      </c>
      <c r="AX613" s="190">
        <v>0</v>
      </c>
      <c r="AY613" s="350">
        <v>0</v>
      </c>
      <c r="AZ613" s="350">
        <v>0</v>
      </c>
      <c r="BA613" s="350"/>
      <c r="BB613" s="350"/>
      <c r="BC613" s="287"/>
      <c r="BD613" s="286"/>
      <c r="BE613" s="286"/>
      <c r="BF613" s="288"/>
      <c r="BG613" s="288"/>
      <c r="BH613" s="288"/>
      <c r="BI613" s="288"/>
      <c r="BJ613" s="288"/>
      <c r="BK613" s="288">
        <v>0</v>
      </c>
      <c r="BL613" s="289">
        <v>0</v>
      </c>
      <c r="BM613" s="350">
        <v>0</v>
      </c>
      <c r="BN613" s="351">
        <v>61</v>
      </c>
      <c r="BO613" s="236"/>
      <c r="BP613" s="236"/>
      <c r="BQ613" s="352">
        <v>20</v>
      </c>
      <c r="BR613" s="350">
        <v>0</v>
      </c>
      <c r="BS613" s="350"/>
      <c r="BT613" s="350"/>
      <c r="BU613" s="287"/>
      <c r="BV613" s="286"/>
      <c r="BW613" s="286"/>
      <c r="BX613" s="283"/>
      <c r="BY613" s="283"/>
      <c r="BZ613" s="283"/>
      <c r="CA613" s="283"/>
      <c r="CB613" s="283"/>
      <c r="CC613" s="283">
        <v>184</v>
      </c>
      <c r="CD613" s="283">
        <v>162</v>
      </c>
      <c r="CE613" s="350">
        <v>124</v>
      </c>
      <c r="CF613" s="350">
        <v>404</v>
      </c>
      <c r="CG613" s="350"/>
      <c r="CH613" s="350"/>
      <c r="CI613" s="287"/>
      <c r="CJ613" s="286"/>
      <c r="CK613" s="286"/>
      <c r="CL613" s="286"/>
      <c r="CM613" s="286"/>
      <c r="CN613" s="286"/>
      <c r="CO613" s="286"/>
      <c r="CP613" s="190"/>
      <c r="CQ613" s="190">
        <v>0</v>
      </c>
      <c r="CR613" s="190">
        <v>17</v>
      </c>
      <c r="CS613" s="350">
        <v>0</v>
      </c>
      <c r="CT613" s="350">
        <v>0</v>
      </c>
      <c r="CU613" s="350"/>
      <c r="CV613" s="350"/>
    </row>
    <row r="614" spans="1:100" ht="12.95" customHeight="1" x14ac:dyDescent="0.2">
      <c r="A614" s="40" t="s">
        <v>67</v>
      </c>
      <c r="B614" s="6" t="s">
        <v>2449</v>
      </c>
      <c r="C614" s="9" t="s">
        <v>1911</v>
      </c>
      <c r="D614" s="285"/>
      <c r="K614" s="103">
        <v>239</v>
      </c>
      <c r="L614" s="190">
        <v>261</v>
      </c>
      <c r="M614" s="190">
        <v>413</v>
      </c>
      <c r="N614" s="70">
        <f t="shared" si="101"/>
        <v>629</v>
      </c>
      <c r="O614" s="82">
        <f t="shared" si="102"/>
        <v>413</v>
      </c>
      <c r="P614" s="83">
        <f t="shared" si="103"/>
        <v>0</v>
      </c>
      <c r="Q614" s="215">
        <v>755</v>
      </c>
      <c r="R614" s="215">
        <v>492</v>
      </c>
      <c r="S614" s="70">
        <f t="shared" si="98"/>
        <v>752</v>
      </c>
      <c r="T614" s="82">
        <f t="shared" si="104"/>
        <v>492</v>
      </c>
      <c r="U614" s="83">
        <f t="shared" si="105"/>
        <v>0</v>
      </c>
      <c r="V614" s="136"/>
      <c r="W614" s="136"/>
      <c r="X614" s="70"/>
      <c r="Y614" s="82"/>
      <c r="Z614" s="83"/>
      <c r="AA614" s="287"/>
      <c r="AB614" s="286"/>
      <c r="AC614" s="286"/>
      <c r="AD614" s="286"/>
      <c r="AE614" s="286"/>
      <c r="AF614" s="286"/>
      <c r="AG614" s="286"/>
      <c r="AH614" s="190">
        <v>114</v>
      </c>
      <c r="AI614" s="190">
        <v>120</v>
      </c>
      <c r="AJ614" s="190">
        <v>66</v>
      </c>
      <c r="AK614" s="350">
        <v>254</v>
      </c>
      <c r="AL614" s="350">
        <v>232</v>
      </c>
      <c r="AM614" s="350"/>
      <c r="AN614" s="350"/>
      <c r="AO614" s="287"/>
      <c r="AP614" s="286"/>
      <c r="AQ614" s="286"/>
      <c r="AR614" s="286"/>
      <c r="AS614" s="286"/>
      <c r="AT614" s="286"/>
      <c r="AU614" s="286"/>
      <c r="AV614" s="190">
        <v>0</v>
      </c>
      <c r="AW614" s="190">
        <v>0</v>
      </c>
      <c r="AX614" s="190">
        <v>0</v>
      </c>
      <c r="AY614" s="350">
        <v>0</v>
      </c>
      <c r="AZ614" s="350">
        <v>0</v>
      </c>
      <c r="BA614" s="350"/>
      <c r="BB614" s="350"/>
      <c r="BC614" s="287"/>
      <c r="BD614" s="286"/>
      <c r="BE614" s="286"/>
      <c r="BF614" s="288"/>
      <c r="BG614" s="288"/>
      <c r="BH614" s="288"/>
      <c r="BI614" s="288"/>
      <c r="BJ614" s="288">
        <v>0</v>
      </c>
      <c r="BK614" s="288">
        <v>0</v>
      </c>
      <c r="BL614" s="289">
        <v>0</v>
      </c>
      <c r="BM614" s="350">
        <v>0</v>
      </c>
      <c r="BN614" s="351">
        <v>0</v>
      </c>
      <c r="BO614" s="236"/>
      <c r="BP614" s="236"/>
      <c r="BQ614" s="352">
        <v>245</v>
      </c>
      <c r="BR614" s="350">
        <v>81</v>
      </c>
      <c r="BS614" s="350"/>
      <c r="BT614" s="350"/>
      <c r="BU614" s="287"/>
      <c r="BV614" s="286"/>
      <c r="BW614" s="286"/>
      <c r="BX614" s="283"/>
      <c r="BY614" s="283"/>
      <c r="BZ614" s="283"/>
      <c r="CA614" s="283"/>
      <c r="CB614" s="283">
        <v>118</v>
      </c>
      <c r="CC614" s="283">
        <v>101</v>
      </c>
      <c r="CD614" s="283">
        <v>229</v>
      </c>
      <c r="CE614" s="350">
        <v>256</v>
      </c>
      <c r="CF614" s="350">
        <v>179</v>
      </c>
      <c r="CG614" s="350"/>
      <c r="CH614" s="350"/>
      <c r="CI614" s="287"/>
      <c r="CJ614" s="286"/>
      <c r="CK614" s="286"/>
      <c r="CL614" s="286"/>
      <c r="CM614" s="286"/>
      <c r="CN614" s="286"/>
      <c r="CO614" s="286"/>
      <c r="CP614" s="190">
        <v>7</v>
      </c>
      <c r="CQ614" s="190">
        <v>40</v>
      </c>
      <c r="CR614" s="190">
        <v>118</v>
      </c>
      <c r="CS614" s="350">
        <v>0</v>
      </c>
      <c r="CT614" s="350">
        <v>0</v>
      </c>
      <c r="CU614" s="350"/>
      <c r="CV614" s="350"/>
    </row>
    <row r="615" spans="1:100" ht="12.95" customHeight="1" x14ac:dyDescent="0.2">
      <c r="A615" s="68" t="s">
        <v>75</v>
      </c>
      <c r="B615" s="6" t="s">
        <v>661</v>
      </c>
      <c r="C615" s="9" t="s">
        <v>1911</v>
      </c>
      <c r="D615" s="285"/>
      <c r="K615" s="103">
        <v>580</v>
      </c>
      <c r="L615" s="190">
        <v>522</v>
      </c>
      <c r="M615" s="190">
        <v>425</v>
      </c>
      <c r="N615" s="70">
        <f t="shared" si="101"/>
        <v>626</v>
      </c>
      <c r="O615" s="82">
        <f t="shared" si="102"/>
        <v>425</v>
      </c>
      <c r="P615" s="83">
        <f t="shared" si="103"/>
        <v>0</v>
      </c>
      <c r="Q615" s="215">
        <v>950</v>
      </c>
      <c r="R615" s="215">
        <v>485</v>
      </c>
      <c r="S615" s="70">
        <f t="shared" si="98"/>
        <v>757</v>
      </c>
      <c r="T615" s="82">
        <f t="shared" si="104"/>
        <v>485</v>
      </c>
      <c r="U615" s="83">
        <f t="shared" si="105"/>
        <v>0</v>
      </c>
      <c r="V615" s="136"/>
      <c r="W615" s="136"/>
      <c r="X615" s="70"/>
      <c r="Y615" s="82"/>
      <c r="Z615" s="83"/>
      <c r="AA615" s="287"/>
      <c r="AB615" s="286"/>
      <c r="AC615" s="286"/>
      <c r="AD615" s="286"/>
      <c r="AE615" s="286"/>
      <c r="AF615" s="286"/>
      <c r="AG615" s="286"/>
      <c r="AH615" s="190">
        <v>351</v>
      </c>
      <c r="AI615" s="190">
        <v>245</v>
      </c>
      <c r="AJ615" s="190">
        <v>153</v>
      </c>
      <c r="AK615" s="350">
        <v>754</v>
      </c>
      <c r="AL615" s="350">
        <v>218</v>
      </c>
      <c r="AM615" s="350"/>
      <c r="AN615" s="350"/>
      <c r="AO615" s="287"/>
      <c r="AP615" s="286"/>
      <c r="AQ615" s="286"/>
      <c r="AR615" s="286"/>
      <c r="AS615" s="286"/>
      <c r="AT615" s="286"/>
      <c r="AU615" s="286"/>
      <c r="AV615" s="190">
        <v>0</v>
      </c>
      <c r="AW615" s="190">
        <v>0</v>
      </c>
      <c r="AX615" s="190">
        <v>0</v>
      </c>
      <c r="AY615" s="350">
        <v>0</v>
      </c>
      <c r="AZ615" s="350">
        <v>0</v>
      </c>
      <c r="BA615" s="350"/>
      <c r="BB615" s="350"/>
      <c r="BC615" s="287"/>
      <c r="BD615" s="286"/>
      <c r="BE615" s="286"/>
      <c r="BF615" s="288"/>
      <c r="BG615" s="288"/>
      <c r="BH615" s="288"/>
      <c r="BI615" s="288"/>
      <c r="BJ615" s="288">
        <v>0</v>
      </c>
      <c r="BK615" s="288">
        <v>0</v>
      </c>
      <c r="BL615" s="289">
        <v>11</v>
      </c>
      <c r="BM615" s="350">
        <v>23</v>
      </c>
      <c r="BN615" s="351">
        <v>18</v>
      </c>
      <c r="BO615" s="236"/>
      <c r="BP615" s="236"/>
      <c r="BQ615" s="352">
        <v>27</v>
      </c>
      <c r="BR615" s="350">
        <v>3</v>
      </c>
      <c r="BS615" s="350"/>
      <c r="BT615" s="350"/>
      <c r="BU615" s="287"/>
      <c r="BV615" s="286"/>
      <c r="BW615" s="286"/>
      <c r="BX615" s="283"/>
      <c r="BY615" s="283"/>
      <c r="BZ615" s="283"/>
      <c r="CA615" s="283"/>
      <c r="CB615" s="283">
        <v>140</v>
      </c>
      <c r="CC615" s="283">
        <v>136</v>
      </c>
      <c r="CD615" s="283">
        <v>173</v>
      </c>
      <c r="CE615" s="350">
        <v>146</v>
      </c>
      <c r="CF615" s="350">
        <v>246</v>
      </c>
      <c r="CG615" s="350"/>
      <c r="CH615" s="350"/>
      <c r="CI615" s="287"/>
      <c r="CJ615" s="286"/>
      <c r="CK615" s="286"/>
      <c r="CL615" s="286"/>
      <c r="CM615" s="286"/>
      <c r="CN615" s="286"/>
      <c r="CO615" s="286"/>
      <c r="CP615" s="190">
        <v>89</v>
      </c>
      <c r="CQ615" s="190">
        <v>141</v>
      </c>
      <c r="CR615" s="190">
        <v>88</v>
      </c>
      <c r="CS615" s="350">
        <v>0</v>
      </c>
      <c r="CT615" s="350">
        <v>0</v>
      </c>
      <c r="CU615" s="350"/>
      <c r="CV615" s="350"/>
    </row>
    <row r="616" spans="1:100" ht="12.95" customHeight="1" x14ac:dyDescent="0.2">
      <c r="A616" s="41" t="s">
        <v>71</v>
      </c>
      <c r="B616" s="6" t="s">
        <v>2593</v>
      </c>
      <c r="C616" s="9" t="s">
        <v>1911</v>
      </c>
      <c r="D616" s="285"/>
      <c r="K616" s="103">
        <v>287</v>
      </c>
      <c r="L616" s="190">
        <v>340</v>
      </c>
      <c r="M616" s="190">
        <v>490</v>
      </c>
      <c r="N616" s="70">
        <f t="shared" ref="N616:N643" si="106">IF(M616&gt;0,RANK(M616,$M$17:$M$987),"—")</f>
        <v>614</v>
      </c>
      <c r="O616" s="82">
        <f t="shared" ref="O616:O643" si="107">+AJ616+AX616+BL616+CD616+CR616</f>
        <v>490</v>
      </c>
      <c r="P616" s="83">
        <f t="shared" ref="P616:P643" si="108">+O616-M616</f>
        <v>0</v>
      </c>
      <c r="Q616" s="215">
        <v>441</v>
      </c>
      <c r="R616" s="215">
        <v>463</v>
      </c>
      <c r="S616" s="70">
        <f t="shared" si="98"/>
        <v>769</v>
      </c>
      <c r="T616" s="82">
        <f t="shared" si="104"/>
        <v>463</v>
      </c>
      <c r="U616" s="83">
        <f t="shared" si="105"/>
        <v>0</v>
      </c>
      <c r="V616" s="136"/>
      <c r="W616" s="136"/>
      <c r="X616" s="70"/>
      <c r="Y616" s="82"/>
      <c r="Z616" s="83"/>
      <c r="AA616" s="287"/>
      <c r="AB616" s="286"/>
      <c r="AC616" s="286"/>
      <c r="AD616" s="286"/>
      <c r="AE616" s="286"/>
      <c r="AF616" s="286"/>
      <c r="AG616" s="286"/>
      <c r="AH616" s="190">
        <v>150</v>
      </c>
      <c r="AI616" s="190">
        <v>71</v>
      </c>
      <c r="AJ616" s="190">
        <v>136</v>
      </c>
      <c r="AK616" s="350">
        <v>134</v>
      </c>
      <c r="AL616" s="350">
        <v>145</v>
      </c>
      <c r="AM616" s="350"/>
      <c r="AN616" s="350"/>
      <c r="AO616" s="287"/>
      <c r="AP616" s="286"/>
      <c r="AQ616" s="286"/>
      <c r="AR616" s="286"/>
      <c r="AS616" s="286"/>
      <c r="AT616" s="286"/>
      <c r="AU616" s="286"/>
      <c r="AV616" s="190">
        <v>29</v>
      </c>
      <c r="AW616" s="190">
        <v>143</v>
      </c>
      <c r="AX616" s="190">
        <v>114</v>
      </c>
      <c r="AY616" s="350">
        <v>77</v>
      </c>
      <c r="AZ616" s="350">
        <v>80</v>
      </c>
      <c r="BA616" s="350"/>
      <c r="BB616" s="350"/>
      <c r="BC616" s="287"/>
      <c r="BD616" s="286"/>
      <c r="BE616" s="286"/>
      <c r="BF616" s="288"/>
      <c r="BG616" s="288"/>
      <c r="BH616" s="288"/>
      <c r="BI616" s="288"/>
      <c r="BJ616" s="288">
        <v>9</v>
      </c>
      <c r="BK616" s="288">
        <v>15</v>
      </c>
      <c r="BL616" s="289">
        <v>71</v>
      </c>
      <c r="BM616" s="350">
        <v>18</v>
      </c>
      <c r="BN616" s="351">
        <v>19</v>
      </c>
      <c r="BO616" s="236"/>
      <c r="BP616" s="236"/>
      <c r="BQ616" s="352">
        <v>18</v>
      </c>
      <c r="BR616" s="350">
        <v>19</v>
      </c>
      <c r="BS616" s="350"/>
      <c r="BT616" s="350"/>
      <c r="BU616" s="287"/>
      <c r="BV616" s="286"/>
      <c r="BW616" s="286"/>
      <c r="BX616" s="283"/>
      <c r="BY616" s="283"/>
      <c r="BZ616" s="283"/>
      <c r="CA616" s="283"/>
      <c r="CB616" s="283">
        <v>64</v>
      </c>
      <c r="CC616" s="283">
        <v>94</v>
      </c>
      <c r="CD616" s="283">
        <v>159</v>
      </c>
      <c r="CE616" s="350">
        <v>174</v>
      </c>
      <c r="CF616" s="350">
        <v>179</v>
      </c>
      <c r="CG616" s="350"/>
      <c r="CH616" s="350"/>
      <c r="CI616" s="287"/>
      <c r="CJ616" s="286"/>
      <c r="CK616" s="286"/>
      <c r="CL616" s="286"/>
      <c r="CM616" s="286"/>
      <c r="CN616" s="286"/>
      <c r="CO616" s="286"/>
      <c r="CP616" s="190">
        <v>35</v>
      </c>
      <c r="CQ616" s="190">
        <v>17</v>
      </c>
      <c r="CR616" s="190">
        <v>10</v>
      </c>
      <c r="CS616" s="350">
        <v>20</v>
      </c>
      <c r="CT616" s="350">
        <v>21</v>
      </c>
      <c r="CU616" s="350"/>
      <c r="CV616" s="350"/>
    </row>
    <row r="617" spans="1:100" ht="12.95" customHeight="1" x14ac:dyDescent="0.2">
      <c r="A617" s="41" t="s">
        <v>78</v>
      </c>
      <c r="B617" s="6" t="s">
        <v>2594</v>
      </c>
      <c r="C617" s="9" t="s">
        <v>1911</v>
      </c>
      <c r="D617" s="285"/>
      <c r="K617" s="103">
        <v>218</v>
      </c>
      <c r="L617" s="190">
        <v>213</v>
      </c>
      <c r="M617" s="190">
        <v>222</v>
      </c>
      <c r="N617" s="70">
        <f t="shared" si="106"/>
        <v>675</v>
      </c>
      <c r="O617" s="82">
        <f t="shared" si="107"/>
        <v>222</v>
      </c>
      <c r="P617" s="83">
        <f t="shared" si="108"/>
        <v>0</v>
      </c>
      <c r="Q617" s="215">
        <v>541</v>
      </c>
      <c r="R617" s="215">
        <v>457</v>
      </c>
      <c r="S617" s="70">
        <f t="shared" si="98"/>
        <v>772</v>
      </c>
      <c r="T617" s="82">
        <f t="shared" si="104"/>
        <v>457</v>
      </c>
      <c r="U617" s="83">
        <f t="shared" si="105"/>
        <v>0</v>
      </c>
      <c r="V617" s="136"/>
      <c r="W617" s="136"/>
      <c r="X617" s="70"/>
      <c r="Y617" s="82"/>
      <c r="Z617" s="83"/>
      <c r="AA617" s="287"/>
      <c r="AB617" s="286"/>
      <c r="AC617" s="286"/>
      <c r="AD617" s="286"/>
      <c r="AE617" s="286"/>
      <c r="AF617" s="286"/>
      <c r="AG617" s="286"/>
      <c r="AH617" s="190">
        <v>84</v>
      </c>
      <c r="AI617" s="190">
        <v>85</v>
      </c>
      <c r="AJ617" s="190">
        <v>64</v>
      </c>
      <c r="AK617" s="350">
        <v>127</v>
      </c>
      <c r="AL617" s="350">
        <v>160</v>
      </c>
      <c r="AM617" s="350"/>
      <c r="AN617" s="350"/>
      <c r="AO617" s="287"/>
      <c r="AP617" s="286"/>
      <c r="AQ617" s="286"/>
      <c r="AR617" s="286"/>
      <c r="AS617" s="286"/>
      <c r="AT617" s="286"/>
      <c r="AU617" s="286"/>
      <c r="AV617" s="190">
        <v>15</v>
      </c>
      <c r="AW617" s="190">
        <v>1</v>
      </c>
      <c r="AX617" s="190">
        <v>5</v>
      </c>
      <c r="AY617" s="350">
        <v>139</v>
      </c>
      <c r="AZ617" s="350">
        <v>80</v>
      </c>
      <c r="BA617" s="350"/>
      <c r="BB617" s="350"/>
      <c r="BC617" s="287"/>
      <c r="BD617" s="286"/>
      <c r="BE617" s="286"/>
      <c r="BF617" s="288"/>
      <c r="BG617" s="288"/>
      <c r="BH617" s="288"/>
      <c r="BI617" s="288"/>
      <c r="BJ617" s="288">
        <v>19</v>
      </c>
      <c r="BK617" s="288">
        <v>45</v>
      </c>
      <c r="BL617" s="289">
        <v>54</v>
      </c>
      <c r="BM617" s="350">
        <v>87</v>
      </c>
      <c r="BN617" s="351">
        <v>86</v>
      </c>
      <c r="BO617" s="236"/>
      <c r="BP617" s="236"/>
      <c r="BQ617" s="352">
        <v>0</v>
      </c>
      <c r="BR617" s="350">
        <v>0</v>
      </c>
      <c r="BS617" s="350"/>
      <c r="BT617" s="350"/>
      <c r="BU617" s="287"/>
      <c r="BV617" s="286"/>
      <c r="BW617" s="286"/>
      <c r="BX617" s="283"/>
      <c r="BY617" s="283"/>
      <c r="BZ617" s="283"/>
      <c r="CA617" s="283"/>
      <c r="CB617" s="283">
        <v>53</v>
      </c>
      <c r="CC617" s="283">
        <v>55</v>
      </c>
      <c r="CD617" s="283">
        <v>68</v>
      </c>
      <c r="CE617" s="350">
        <v>157</v>
      </c>
      <c r="CF617" s="350">
        <v>67</v>
      </c>
      <c r="CG617" s="350"/>
      <c r="CH617" s="350"/>
      <c r="CI617" s="287"/>
      <c r="CJ617" s="286"/>
      <c r="CK617" s="286"/>
      <c r="CL617" s="286"/>
      <c r="CM617" s="286"/>
      <c r="CN617" s="286"/>
      <c r="CO617" s="286"/>
      <c r="CP617" s="190">
        <v>47</v>
      </c>
      <c r="CQ617" s="190">
        <v>27</v>
      </c>
      <c r="CR617" s="190">
        <v>31</v>
      </c>
      <c r="CS617" s="350">
        <v>31</v>
      </c>
      <c r="CT617" s="350">
        <v>64</v>
      </c>
      <c r="CU617" s="350"/>
      <c r="CV617" s="350"/>
    </row>
    <row r="618" spans="1:100" ht="12.95" customHeight="1" x14ac:dyDescent="0.2">
      <c r="A618" s="68" t="s">
        <v>76</v>
      </c>
      <c r="B618" s="6" t="s">
        <v>573</v>
      </c>
      <c r="C618" s="9" t="s">
        <v>1911</v>
      </c>
      <c r="D618" s="284"/>
      <c r="E618" s="292"/>
      <c r="F618" s="23"/>
      <c r="G618" s="163"/>
      <c r="H618" s="23"/>
      <c r="I618" s="23"/>
      <c r="J618" s="23"/>
      <c r="K618" s="23"/>
      <c r="L618" s="23">
        <v>224</v>
      </c>
      <c r="M618" s="23">
        <v>224</v>
      </c>
      <c r="N618" s="70">
        <f t="shared" si="106"/>
        <v>673</v>
      </c>
      <c r="O618" s="82">
        <f t="shared" si="107"/>
        <v>224</v>
      </c>
      <c r="P618" s="83">
        <f t="shared" si="108"/>
        <v>0</v>
      </c>
      <c r="Q618" s="215">
        <v>275</v>
      </c>
      <c r="R618" s="215">
        <v>454</v>
      </c>
      <c r="S618" s="70">
        <f t="shared" si="98"/>
        <v>776</v>
      </c>
      <c r="T618" s="82">
        <f t="shared" si="104"/>
        <v>454</v>
      </c>
      <c r="U618" s="83">
        <f t="shared" si="105"/>
        <v>0</v>
      </c>
      <c r="V618" s="136"/>
      <c r="W618" s="136"/>
      <c r="X618" s="70"/>
      <c r="Y618" s="82"/>
      <c r="Z618" s="83"/>
      <c r="AA618" s="284"/>
      <c r="AB618" s="292"/>
      <c r="AC618" s="23"/>
      <c r="AD618" s="23"/>
      <c r="AE618" s="23"/>
      <c r="AF618" s="23"/>
      <c r="AG618" s="23"/>
      <c r="AH618" s="23"/>
      <c r="AI618" s="23">
        <v>224</v>
      </c>
      <c r="AJ618" s="23">
        <v>224</v>
      </c>
      <c r="AK618" s="350">
        <v>212</v>
      </c>
      <c r="AL618" s="350">
        <v>404</v>
      </c>
      <c r="AM618" s="350"/>
      <c r="AN618" s="350"/>
      <c r="AO618" s="284"/>
      <c r="AP618" s="292"/>
      <c r="AQ618" s="23"/>
      <c r="AR618" s="23"/>
      <c r="AS618" s="23"/>
      <c r="AT618" s="23"/>
      <c r="AU618" s="23"/>
      <c r="AV618" s="23"/>
      <c r="AW618" s="23">
        <v>0</v>
      </c>
      <c r="AX618" s="23">
        <v>0</v>
      </c>
      <c r="AY618" s="350">
        <v>63</v>
      </c>
      <c r="AZ618" s="350">
        <v>0</v>
      </c>
      <c r="BA618" s="350"/>
      <c r="BB618" s="350"/>
      <c r="BC618" s="284"/>
      <c r="BD618" s="292"/>
      <c r="BE618" s="23"/>
      <c r="BF618" s="37"/>
      <c r="BG618" s="37"/>
      <c r="BH618" s="37"/>
      <c r="BI618" s="37"/>
      <c r="BJ618" s="37"/>
      <c r="BK618" s="37">
        <v>0</v>
      </c>
      <c r="BL618" s="129">
        <v>0</v>
      </c>
      <c r="BM618" s="350">
        <v>0</v>
      </c>
      <c r="BN618" s="351">
        <v>0</v>
      </c>
      <c r="BO618" s="236"/>
      <c r="BP618" s="236"/>
      <c r="BQ618" s="352">
        <v>0</v>
      </c>
      <c r="BR618" s="350">
        <v>0</v>
      </c>
      <c r="BS618" s="350"/>
      <c r="BT618" s="350"/>
      <c r="BU618" s="284"/>
      <c r="BV618" s="293"/>
      <c r="BW618" s="23"/>
      <c r="BX618" s="23"/>
      <c r="BY618" s="23"/>
      <c r="BZ618" s="23"/>
      <c r="CA618" s="23"/>
      <c r="CB618" s="23"/>
      <c r="CC618" s="23">
        <v>0</v>
      </c>
      <c r="CD618" s="23">
        <v>0</v>
      </c>
      <c r="CE618" s="350">
        <v>0</v>
      </c>
      <c r="CF618" s="350">
        <v>50</v>
      </c>
      <c r="CG618" s="350"/>
      <c r="CH618" s="350"/>
      <c r="CI618" s="284"/>
      <c r="CJ618" s="291"/>
      <c r="CK618" s="292"/>
      <c r="CL618" s="23"/>
      <c r="CM618" s="163"/>
      <c r="CN618" s="23"/>
      <c r="CO618" s="23"/>
      <c r="CP618" s="23"/>
      <c r="CQ618" s="23">
        <v>0</v>
      </c>
      <c r="CR618" s="23">
        <v>0</v>
      </c>
      <c r="CS618" s="350">
        <v>0</v>
      </c>
      <c r="CT618" s="350">
        <v>0</v>
      </c>
      <c r="CU618" s="350"/>
      <c r="CV618" s="350"/>
    </row>
    <row r="619" spans="1:100" ht="12.95" customHeight="1" x14ac:dyDescent="0.2">
      <c r="A619" s="41" t="s">
        <v>82</v>
      </c>
      <c r="B619" s="6" t="s">
        <v>1542</v>
      </c>
      <c r="C619" s="9" t="s">
        <v>1911</v>
      </c>
      <c r="D619" s="285"/>
      <c r="K619" s="103">
        <v>221</v>
      </c>
      <c r="L619" s="190">
        <v>420</v>
      </c>
      <c r="M619" s="190">
        <v>550</v>
      </c>
      <c r="N619" s="70">
        <f t="shared" si="106"/>
        <v>594</v>
      </c>
      <c r="O619" s="82">
        <f t="shared" si="107"/>
        <v>550</v>
      </c>
      <c r="P619" s="83">
        <f t="shared" si="108"/>
        <v>0</v>
      </c>
      <c r="Q619" s="215">
        <v>503</v>
      </c>
      <c r="R619" s="215">
        <v>438</v>
      </c>
      <c r="S619" s="70">
        <f t="shared" ref="S619:S682" si="109">IF(R619&gt;0,RANK(R619,$R$17:$R$987),"—")</f>
        <v>783</v>
      </c>
      <c r="T619" s="82">
        <f t="shared" si="104"/>
        <v>438</v>
      </c>
      <c r="U619" s="83">
        <f t="shared" si="105"/>
        <v>0</v>
      </c>
      <c r="V619" s="136"/>
      <c r="W619" s="136"/>
      <c r="X619" s="70"/>
      <c r="Y619" s="82"/>
      <c r="Z619" s="83"/>
      <c r="AA619" s="287"/>
      <c r="AB619" s="286"/>
      <c r="AC619" s="286"/>
      <c r="AD619" s="286"/>
      <c r="AE619" s="286"/>
      <c r="AF619" s="286"/>
      <c r="AG619" s="286"/>
      <c r="AH619" s="190">
        <v>221</v>
      </c>
      <c r="AI619" s="190">
        <v>230</v>
      </c>
      <c r="AJ619" s="190">
        <v>278</v>
      </c>
      <c r="AK619" s="350">
        <v>192</v>
      </c>
      <c r="AL619" s="350">
        <v>201</v>
      </c>
      <c r="AM619" s="350"/>
      <c r="AN619" s="350"/>
      <c r="AO619" s="287"/>
      <c r="AP619" s="286"/>
      <c r="AQ619" s="286"/>
      <c r="AR619" s="286"/>
      <c r="AS619" s="286"/>
      <c r="AT619" s="286"/>
      <c r="AU619" s="286"/>
      <c r="AV619" s="190">
        <v>0</v>
      </c>
      <c r="AW619" s="190">
        <v>10</v>
      </c>
      <c r="AX619" s="190">
        <v>0</v>
      </c>
      <c r="AY619" s="350">
        <v>0</v>
      </c>
      <c r="AZ619" s="350">
        <v>0</v>
      </c>
      <c r="BA619" s="350"/>
      <c r="BB619" s="350"/>
      <c r="BC619" s="287"/>
      <c r="BD619" s="286"/>
      <c r="BE619" s="286"/>
      <c r="BF619" s="288"/>
      <c r="BG619" s="288"/>
      <c r="BH619" s="288"/>
      <c r="BI619" s="288"/>
      <c r="BJ619" s="288">
        <v>0</v>
      </c>
      <c r="BK619" s="288">
        <v>0</v>
      </c>
      <c r="BL619" s="289">
        <v>0</v>
      </c>
      <c r="BM619" s="350">
        <v>1</v>
      </c>
      <c r="BN619" s="351">
        <v>0</v>
      </c>
      <c r="BO619" s="236"/>
      <c r="BP619" s="236"/>
      <c r="BQ619" s="352">
        <v>4</v>
      </c>
      <c r="BR619" s="350">
        <v>11</v>
      </c>
      <c r="BS619" s="350"/>
      <c r="BT619" s="350"/>
      <c r="BU619" s="287"/>
      <c r="BV619" s="286"/>
      <c r="BW619" s="286"/>
      <c r="BX619" s="283"/>
      <c r="BY619" s="283"/>
      <c r="BZ619" s="283"/>
      <c r="CA619" s="283"/>
      <c r="CB619" s="283">
        <v>0</v>
      </c>
      <c r="CC619" s="283">
        <v>175</v>
      </c>
      <c r="CD619" s="283">
        <v>272</v>
      </c>
      <c r="CE619" s="350">
        <v>306</v>
      </c>
      <c r="CF619" s="350">
        <v>226</v>
      </c>
      <c r="CG619" s="350"/>
      <c r="CH619" s="350"/>
      <c r="CI619" s="287"/>
      <c r="CJ619" s="286"/>
      <c r="CK619" s="286"/>
      <c r="CL619" s="286"/>
      <c r="CM619" s="286"/>
      <c r="CN619" s="286"/>
      <c r="CO619" s="286"/>
      <c r="CP619" s="190">
        <v>0</v>
      </c>
      <c r="CQ619" s="190">
        <v>5</v>
      </c>
      <c r="CR619" s="190">
        <v>0</v>
      </c>
      <c r="CS619" s="350">
        <v>0</v>
      </c>
      <c r="CT619" s="350">
        <v>0</v>
      </c>
      <c r="CU619" s="350"/>
      <c r="CV619" s="350"/>
    </row>
    <row r="620" spans="1:100" ht="12.95" customHeight="1" x14ac:dyDescent="0.2">
      <c r="A620" s="41" t="s">
        <v>84</v>
      </c>
      <c r="B620" s="6" t="s">
        <v>538</v>
      </c>
      <c r="C620" s="9" t="s">
        <v>1911</v>
      </c>
      <c r="D620" s="284"/>
      <c r="E620" s="292"/>
      <c r="F620" s="23"/>
      <c r="G620" s="163"/>
      <c r="H620" s="23"/>
      <c r="I620" s="23"/>
      <c r="J620" s="23"/>
      <c r="K620" s="23"/>
      <c r="L620" s="23">
        <v>558</v>
      </c>
      <c r="M620" s="23">
        <v>338</v>
      </c>
      <c r="N620" s="70">
        <f t="shared" si="106"/>
        <v>644</v>
      </c>
      <c r="O620" s="82">
        <f t="shared" si="107"/>
        <v>338</v>
      </c>
      <c r="P620" s="83">
        <f t="shared" si="108"/>
        <v>0</v>
      </c>
      <c r="Q620" s="215">
        <v>414</v>
      </c>
      <c r="R620" s="215">
        <v>433</v>
      </c>
      <c r="S620" s="70">
        <f t="shared" si="109"/>
        <v>785</v>
      </c>
      <c r="T620" s="82">
        <f t="shared" si="104"/>
        <v>433</v>
      </c>
      <c r="U620" s="83">
        <f t="shared" si="105"/>
        <v>0</v>
      </c>
      <c r="V620" s="136"/>
      <c r="W620" s="136"/>
      <c r="X620" s="70"/>
      <c r="Y620" s="82"/>
      <c r="Z620" s="83"/>
      <c r="AA620" s="284"/>
      <c r="AB620" s="292"/>
      <c r="AC620" s="23"/>
      <c r="AD620" s="23"/>
      <c r="AE620" s="23"/>
      <c r="AF620" s="23"/>
      <c r="AG620" s="23"/>
      <c r="AH620" s="23"/>
      <c r="AI620" s="23">
        <v>558</v>
      </c>
      <c r="AJ620" s="23">
        <v>338</v>
      </c>
      <c r="AK620" s="350">
        <v>413</v>
      </c>
      <c r="AL620" s="350">
        <v>358</v>
      </c>
      <c r="AM620" s="350"/>
      <c r="AN620" s="350"/>
      <c r="AO620" s="284"/>
      <c r="AP620" s="292"/>
      <c r="AQ620" s="23"/>
      <c r="AR620" s="23"/>
      <c r="AS620" s="23"/>
      <c r="AT620" s="23"/>
      <c r="AU620" s="23"/>
      <c r="AV620" s="23"/>
      <c r="AW620" s="23">
        <v>0</v>
      </c>
      <c r="AX620" s="23">
        <v>0</v>
      </c>
      <c r="AY620" s="350">
        <v>0</v>
      </c>
      <c r="AZ620" s="350">
        <v>0</v>
      </c>
      <c r="BA620" s="350"/>
      <c r="BB620" s="350"/>
      <c r="BC620" s="284"/>
      <c r="BD620" s="292"/>
      <c r="BE620" s="23"/>
      <c r="BF620" s="37"/>
      <c r="BG620" s="37"/>
      <c r="BH620" s="37"/>
      <c r="BI620" s="37"/>
      <c r="BJ620" s="37"/>
      <c r="BK620" s="37">
        <v>0</v>
      </c>
      <c r="BL620" s="129">
        <v>0</v>
      </c>
      <c r="BM620" s="350">
        <v>0</v>
      </c>
      <c r="BN620" s="351">
        <v>0</v>
      </c>
      <c r="BO620" s="236"/>
      <c r="BP620" s="236"/>
      <c r="BQ620" s="352">
        <v>0</v>
      </c>
      <c r="BR620" s="350">
        <v>16</v>
      </c>
      <c r="BS620" s="350"/>
      <c r="BT620" s="350"/>
      <c r="BU620" s="284"/>
      <c r="BV620" s="293"/>
      <c r="BW620" s="23"/>
      <c r="BX620" s="23"/>
      <c r="BY620" s="23"/>
      <c r="BZ620" s="23"/>
      <c r="CA620" s="23"/>
      <c r="CB620" s="23"/>
      <c r="CC620" s="23">
        <v>0</v>
      </c>
      <c r="CD620" s="23">
        <v>0</v>
      </c>
      <c r="CE620" s="350">
        <v>1</v>
      </c>
      <c r="CF620" s="350">
        <v>59</v>
      </c>
      <c r="CG620" s="350"/>
      <c r="CH620" s="350"/>
      <c r="CI620" s="284"/>
      <c r="CJ620" s="291"/>
      <c r="CK620" s="292"/>
      <c r="CL620" s="23"/>
      <c r="CM620" s="163"/>
      <c r="CN620" s="23"/>
      <c r="CO620" s="23"/>
      <c r="CP620" s="23"/>
      <c r="CQ620" s="23">
        <v>0</v>
      </c>
      <c r="CR620" s="23">
        <v>0</v>
      </c>
      <c r="CS620" s="350">
        <v>0</v>
      </c>
      <c r="CT620" s="350">
        <v>0</v>
      </c>
      <c r="CU620" s="350"/>
      <c r="CV620" s="350"/>
    </row>
    <row r="621" spans="1:100" ht="12.95" customHeight="1" x14ac:dyDescent="0.2">
      <c r="A621" s="68" t="s">
        <v>80</v>
      </c>
      <c r="B621" s="6" t="s">
        <v>2226</v>
      </c>
      <c r="C621" s="9" t="s">
        <v>1911</v>
      </c>
      <c r="D621" s="285"/>
      <c r="K621" s="103">
        <v>1216</v>
      </c>
      <c r="L621" s="190">
        <v>1020</v>
      </c>
      <c r="M621" s="190">
        <v>599</v>
      </c>
      <c r="N621" s="70">
        <f t="shared" si="106"/>
        <v>582</v>
      </c>
      <c r="O621" s="82">
        <f t="shared" si="107"/>
        <v>599</v>
      </c>
      <c r="P621" s="83">
        <f t="shared" si="108"/>
        <v>0</v>
      </c>
      <c r="Q621" s="215">
        <v>375</v>
      </c>
      <c r="R621" s="215">
        <v>426</v>
      </c>
      <c r="S621" s="70">
        <f t="shared" si="109"/>
        <v>788</v>
      </c>
      <c r="T621" s="82">
        <f t="shared" si="104"/>
        <v>426</v>
      </c>
      <c r="U621" s="83">
        <f t="shared" si="105"/>
        <v>0</v>
      </c>
      <c r="V621" s="136"/>
      <c r="W621" s="136"/>
      <c r="X621" s="70"/>
      <c r="Y621" s="82"/>
      <c r="Z621" s="83"/>
      <c r="AA621" s="287"/>
      <c r="AB621" s="286"/>
      <c r="AC621" s="286"/>
      <c r="AD621" s="286"/>
      <c r="AE621" s="286"/>
      <c r="AF621" s="286"/>
      <c r="AG621" s="286"/>
      <c r="AH621" s="190">
        <v>158</v>
      </c>
      <c r="AI621" s="190">
        <v>116</v>
      </c>
      <c r="AJ621" s="190">
        <v>138</v>
      </c>
      <c r="AK621" s="350">
        <v>141</v>
      </c>
      <c r="AL621" s="350">
        <v>133</v>
      </c>
      <c r="AM621" s="350"/>
      <c r="AN621" s="350"/>
      <c r="AO621" s="287"/>
      <c r="AP621" s="286"/>
      <c r="AQ621" s="286"/>
      <c r="AR621" s="286"/>
      <c r="AS621" s="286"/>
      <c r="AT621" s="286"/>
      <c r="AU621" s="286"/>
      <c r="AV621" s="190">
        <v>264</v>
      </c>
      <c r="AW621" s="190">
        <v>283</v>
      </c>
      <c r="AX621" s="190">
        <v>84</v>
      </c>
      <c r="AY621" s="350">
        <v>163</v>
      </c>
      <c r="AZ621" s="350">
        <v>170</v>
      </c>
      <c r="BA621" s="350"/>
      <c r="BB621" s="350"/>
      <c r="BC621" s="287"/>
      <c r="BD621" s="286"/>
      <c r="BE621" s="286"/>
      <c r="BF621" s="288"/>
      <c r="BG621" s="288"/>
      <c r="BH621" s="288"/>
      <c r="BI621" s="288"/>
      <c r="BJ621" s="288">
        <v>108</v>
      </c>
      <c r="BK621" s="288">
        <v>54</v>
      </c>
      <c r="BL621" s="289">
        <v>4</v>
      </c>
      <c r="BM621" s="350">
        <v>37</v>
      </c>
      <c r="BN621" s="351">
        <v>88</v>
      </c>
      <c r="BO621" s="236"/>
      <c r="BP621" s="236"/>
      <c r="BQ621" s="352">
        <v>2</v>
      </c>
      <c r="BR621" s="350">
        <v>6</v>
      </c>
      <c r="BS621" s="350"/>
      <c r="BT621" s="350"/>
      <c r="BU621" s="287"/>
      <c r="BV621" s="286"/>
      <c r="BW621" s="286"/>
      <c r="BX621" s="283"/>
      <c r="BY621" s="283"/>
      <c r="BZ621" s="283"/>
      <c r="CA621" s="283"/>
      <c r="CB621" s="283">
        <v>633</v>
      </c>
      <c r="CC621" s="283">
        <v>548</v>
      </c>
      <c r="CD621" s="283">
        <v>289</v>
      </c>
      <c r="CE621" s="350">
        <v>32</v>
      </c>
      <c r="CF621" s="350">
        <v>29</v>
      </c>
      <c r="CG621" s="350"/>
      <c r="CH621" s="350"/>
      <c r="CI621" s="287"/>
      <c r="CJ621" s="286"/>
      <c r="CK621" s="286"/>
      <c r="CL621" s="286"/>
      <c r="CM621" s="286"/>
      <c r="CN621" s="286"/>
      <c r="CO621" s="286"/>
      <c r="CP621" s="190">
        <v>53</v>
      </c>
      <c r="CQ621" s="190">
        <v>19</v>
      </c>
      <c r="CR621" s="190">
        <v>84</v>
      </c>
      <c r="CS621" s="350">
        <v>0</v>
      </c>
      <c r="CT621" s="350">
        <v>0</v>
      </c>
      <c r="CU621" s="350"/>
      <c r="CV621" s="350"/>
    </row>
    <row r="622" spans="1:100" ht="12.95" customHeight="1" x14ac:dyDescent="0.2">
      <c r="A622" s="52" t="s">
        <v>89</v>
      </c>
      <c r="B622" s="6" t="s">
        <v>539</v>
      </c>
      <c r="C622" s="9" t="s">
        <v>1911</v>
      </c>
      <c r="D622" s="284"/>
      <c r="E622" s="292"/>
      <c r="F622" s="23"/>
      <c r="G622" s="163"/>
      <c r="H622" s="23"/>
      <c r="I622" s="23"/>
      <c r="J622" s="23"/>
      <c r="K622" s="23"/>
      <c r="L622" s="23">
        <v>407</v>
      </c>
      <c r="M622" s="23">
        <v>302</v>
      </c>
      <c r="N622" s="70">
        <f t="shared" si="106"/>
        <v>655</v>
      </c>
      <c r="O622" s="82">
        <f t="shared" si="107"/>
        <v>302</v>
      </c>
      <c r="P622" s="83">
        <f t="shared" si="108"/>
        <v>0</v>
      </c>
      <c r="Q622" s="215">
        <v>342</v>
      </c>
      <c r="R622" s="215">
        <v>425</v>
      </c>
      <c r="S622" s="70">
        <f t="shared" si="109"/>
        <v>789</v>
      </c>
      <c r="T622" s="82">
        <f t="shared" si="104"/>
        <v>425</v>
      </c>
      <c r="U622" s="83">
        <f t="shared" si="105"/>
        <v>0</v>
      </c>
      <c r="V622" s="136"/>
      <c r="W622" s="136"/>
      <c r="X622" s="70"/>
      <c r="Y622" s="82"/>
      <c r="Z622" s="83"/>
      <c r="AA622" s="284"/>
      <c r="AB622" s="292"/>
      <c r="AC622" s="23"/>
      <c r="AD622" s="23"/>
      <c r="AE622" s="23"/>
      <c r="AF622" s="23"/>
      <c r="AG622" s="23"/>
      <c r="AH622" s="23"/>
      <c r="AI622" s="23">
        <v>313</v>
      </c>
      <c r="AJ622" s="23">
        <v>95</v>
      </c>
      <c r="AK622" s="350">
        <v>102</v>
      </c>
      <c r="AL622" s="350">
        <v>109</v>
      </c>
      <c r="AM622" s="350"/>
      <c r="AN622" s="350"/>
      <c r="AO622" s="284"/>
      <c r="AP622" s="292"/>
      <c r="AQ622" s="23"/>
      <c r="AR622" s="23"/>
      <c r="AS622" s="23"/>
      <c r="AT622" s="23"/>
      <c r="AU622" s="23"/>
      <c r="AV622" s="23"/>
      <c r="AW622" s="23">
        <v>32</v>
      </c>
      <c r="AX622" s="23">
        <v>108</v>
      </c>
      <c r="AY622" s="350">
        <v>82</v>
      </c>
      <c r="AZ622" s="350">
        <v>74</v>
      </c>
      <c r="BA622" s="350"/>
      <c r="BB622" s="350"/>
      <c r="BC622" s="284"/>
      <c r="BD622" s="292"/>
      <c r="BE622" s="23"/>
      <c r="BF622" s="37"/>
      <c r="BG622" s="37"/>
      <c r="BH622" s="37"/>
      <c r="BI622" s="37"/>
      <c r="BJ622" s="37"/>
      <c r="BK622" s="37">
        <v>0</v>
      </c>
      <c r="BL622" s="129">
        <v>3</v>
      </c>
      <c r="BM622" s="350">
        <v>2</v>
      </c>
      <c r="BN622" s="351">
        <v>3</v>
      </c>
      <c r="BO622" s="236"/>
      <c r="BP622" s="236"/>
      <c r="BQ622" s="352">
        <v>16</v>
      </c>
      <c r="BR622" s="350">
        <v>102</v>
      </c>
      <c r="BS622" s="350"/>
      <c r="BT622" s="350"/>
      <c r="BU622" s="284"/>
      <c r="BV622" s="293"/>
      <c r="BW622" s="23"/>
      <c r="BX622" s="23"/>
      <c r="BY622" s="23"/>
      <c r="BZ622" s="23"/>
      <c r="CA622" s="23"/>
      <c r="CB622" s="23"/>
      <c r="CC622" s="23">
        <v>52</v>
      </c>
      <c r="CD622" s="23">
        <v>87</v>
      </c>
      <c r="CE622" s="350">
        <v>140</v>
      </c>
      <c r="CF622" s="350">
        <v>137</v>
      </c>
      <c r="CG622" s="350"/>
      <c r="CH622" s="350"/>
      <c r="CI622" s="284"/>
      <c r="CJ622" s="291"/>
      <c r="CK622" s="292"/>
      <c r="CL622" s="23"/>
      <c r="CM622" s="163"/>
      <c r="CN622" s="23"/>
      <c r="CO622" s="23"/>
      <c r="CP622" s="23"/>
      <c r="CQ622" s="23">
        <v>10</v>
      </c>
      <c r="CR622" s="23">
        <v>9</v>
      </c>
      <c r="CS622" s="350">
        <v>0</v>
      </c>
      <c r="CT622" s="350">
        <v>0</v>
      </c>
      <c r="CU622" s="350"/>
      <c r="CV622" s="350"/>
    </row>
    <row r="623" spans="1:100" ht="12.95" customHeight="1" x14ac:dyDescent="0.2">
      <c r="A623" s="45" t="s">
        <v>96</v>
      </c>
      <c r="B623" s="6" t="s">
        <v>2595</v>
      </c>
      <c r="C623" s="9" t="s">
        <v>1911</v>
      </c>
      <c r="D623" s="285"/>
      <c r="K623" s="103">
        <v>360</v>
      </c>
      <c r="L623" s="190">
        <v>335</v>
      </c>
      <c r="M623" s="190">
        <v>260</v>
      </c>
      <c r="N623" s="70">
        <f t="shared" si="106"/>
        <v>666</v>
      </c>
      <c r="O623" s="82">
        <f t="shared" si="107"/>
        <v>260</v>
      </c>
      <c r="P623" s="83">
        <f t="shared" si="108"/>
        <v>0</v>
      </c>
      <c r="Q623" s="215">
        <v>388</v>
      </c>
      <c r="R623" s="215">
        <v>412</v>
      </c>
      <c r="S623" s="70">
        <f t="shared" si="109"/>
        <v>792</v>
      </c>
      <c r="T623" s="82">
        <f t="shared" si="104"/>
        <v>412</v>
      </c>
      <c r="U623" s="83">
        <f t="shared" si="105"/>
        <v>0</v>
      </c>
      <c r="V623" s="136"/>
      <c r="W623" s="136"/>
      <c r="X623" s="70"/>
      <c r="Y623" s="82"/>
      <c r="Z623" s="83"/>
      <c r="AA623" s="287"/>
      <c r="AB623" s="286"/>
      <c r="AC623" s="286"/>
      <c r="AD623" s="286"/>
      <c r="AE623" s="286"/>
      <c r="AF623" s="286"/>
      <c r="AG623" s="286"/>
      <c r="AH623" s="190">
        <v>175</v>
      </c>
      <c r="AI623" s="190">
        <v>187</v>
      </c>
      <c r="AJ623" s="190">
        <v>77</v>
      </c>
      <c r="AK623" s="350">
        <v>148</v>
      </c>
      <c r="AL623" s="350">
        <v>161</v>
      </c>
      <c r="AM623" s="350"/>
      <c r="AN623" s="350"/>
      <c r="AO623" s="287"/>
      <c r="AP623" s="286"/>
      <c r="AQ623" s="286"/>
      <c r="AR623" s="286"/>
      <c r="AS623" s="286"/>
      <c r="AT623" s="286"/>
      <c r="AU623" s="286"/>
      <c r="AV623" s="190">
        <v>58</v>
      </c>
      <c r="AW623" s="190">
        <v>26</v>
      </c>
      <c r="AX623" s="190">
        <v>37</v>
      </c>
      <c r="AY623" s="350">
        <v>50</v>
      </c>
      <c r="AZ623" s="350">
        <v>52</v>
      </c>
      <c r="BA623" s="350"/>
      <c r="BB623" s="350"/>
      <c r="BC623" s="287"/>
      <c r="BD623" s="286"/>
      <c r="BE623" s="286"/>
      <c r="BF623" s="288"/>
      <c r="BG623" s="288"/>
      <c r="BH623" s="288"/>
      <c r="BI623" s="288"/>
      <c r="BJ623" s="288">
        <v>5</v>
      </c>
      <c r="BK623" s="288">
        <v>0</v>
      </c>
      <c r="BL623" s="289">
        <v>0</v>
      </c>
      <c r="BM623" s="350">
        <v>5</v>
      </c>
      <c r="BN623" s="351">
        <v>5</v>
      </c>
      <c r="BO623" s="236"/>
      <c r="BP623" s="236"/>
      <c r="BQ623" s="352">
        <v>0</v>
      </c>
      <c r="BR623" s="350">
        <v>0</v>
      </c>
      <c r="BS623" s="350"/>
      <c r="BT623" s="350"/>
      <c r="BU623" s="287"/>
      <c r="BV623" s="286"/>
      <c r="BW623" s="286"/>
      <c r="BX623" s="283"/>
      <c r="BY623" s="283"/>
      <c r="BZ623" s="283"/>
      <c r="CA623" s="283"/>
      <c r="CB623" s="283">
        <v>117</v>
      </c>
      <c r="CC623" s="283">
        <v>122</v>
      </c>
      <c r="CD623" s="283">
        <v>146</v>
      </c>
      <c r="CE623" s="350">
        <v>173</v>
      </c>
      <c r="CF623" s="350">
        <v>181</v>
      </c>
      <c r="CG623" s="350"/>
      <c r="CH623" s="350"/>
      <c r="CI623" s="287"/>
      <c r="CJ623" s="286"/>
      <c r="CK623" s="286"/>
      <c r="CL623" s="286"/>
      <c r="CM623" s="286"/>
      <c r="CN623" s="286"/>
      <c r="CO623" s="286"/>
      <c r="CP623" s="190">
        <v>5</v>
      </c>
      <c r="CQ623" s="190">
        <v>0</v>
      </c>
      <c r="CR623" s="190">
        <v>0</v>
      </c>
      <c r="CS623" s="350">
        <v>12</v>
      </c>
      <c r="CT623" s="350">
        <v>13</v>
      </c>
      <c r="CU623" s="350"/>
      <c r="CV623" s="350"/>
    </row>
    <row r="624" spans="1:100" ht="12.95" customHeight="1" x14ac:dyDescent="0.2">
      <c r="A624" s="45"/>
      <c r="B624" s="6" t="s">
        <v>525</v>
      </c>
      <c r="C624" s="9" t="s">
        <v>1911</v>
      </c>
      <c r="D624" s="284"/>
      <c r="E624" s="292"/>
      <c r="F624" s="23"/>
      <c r="G624" s="163"/>
      <c r="H624" s="23"/>
      <c r="I624" s="23"/>
      <c r="J624" s="23"/>
      <c r="K624" s="23"/>
      <c r="L624" s="23">
        <v>743</v>
      </c>
      <c r="M624" s="23">
        <v>530</v>
      </c>
      <c r="N624" s="70">
        <f t="shared" si="106"/>
        <v>599</v>
      </c>
      <c r="O624" s="82">
        <f t="shared" si="107"/>
        <v>530</v>
      </c>
      <c r="P624" s="83">
        <f t="shared" si="108"/>
        <v>0</v>
      </c>
      <c r="Q624" s="215">
        <v>617</v>
      </c>
      <c r="R624" s="209">
        <v>330</v>
      </c>
      <c r="S624" s="70">
        <f t="shared" si="109"/>
        <v>816</v>
      </c>
      <c r="T624" s="82">
        <f t="shared" si="104"/>
        <v>330</v>
      </c>
      <c r="U624" s="83">
        <f t="shared" si="105"/>
        <v>0</v>
      </c>
      <c r="V624" s="136"/>
      <c r="W624" s="136"/>
      <c r="X624" s="70"/>
      <c r="Y624" s="82"/>
      <c r="Z624" s="83"/>
      <c r="AA624" s="284"/>
      <c r="AB624" s="292"/>
      <c r="AC624" s="23"/>
      <c r="AD624" s="23"/>
      <c r="AE624" s="23"/>
      <c r="AF624" s="23"/>
      <c r="AG624" s="23"/>
      <c r="AH624" s="23"/>
      <c r="AI624" s="23">
        <v>305</v>
      </c>
      <c r="AJ624" s="23">
        <v>139</v>
      </c>
      <c r="AK624" s="350">
        <v>301</v>
      </c>
      <c r="AL624" s="350">
        <v>63</v>
      </c>
      <c r="AM624" s="350"/>
      <c r="AN624" s="350"/>
      <c r="AO624" s="284"/>
      <c r="AP624" s="292"/>
      <c r="AQ624" s="23"/>
      <c r="AR624" s="23"/>
      <c r="AS624" s="23"/>
      <c r="AT624" s="23"/>
      <c r="AU624" s="23"/>
      <c r="AV624" s="23"/>
      <c r="AW624" s="23">
        <v>5</v>
      </c>
      <c r="AX624" s="23">
        <v>0</v>
      </c>
      <c r="AY624" s="350">
        <v>0</v>
      </c>
      <c r="AZ624" s="350">
        <v>0</v>
      </c>
      <c r="BA624" s="350"/>
      <c r="BB624" s="350"/>
      <c r="BC624" s="284"/>
      <c r="BD624" s="292"/>
      <c r="BE624" s="23"/>
      <c r="BF624" s="37"/>
      <c r="BG624" s="37"/>
      <c r="BH624" s="37"/>
      <c r="BI624" s="37"/>
      <c r="BJ624" s="37"/>
      <c r="BK624" s="37">
        <v>0</v>
      </c>
      <c r="BL624" s="129">
        <v>0</v>
      </c>
      <c r="BM624" s="350">
        <v>0</v>
      </c>
      <c r="BN624" s="351">
        <v>0</v>
      </c>
      <c r="BO624" s="236"/>
      <c r="BP624" s="236"/>
      <c r="BQ624" s="352">
        <v>47</v>
      </c>
      <c r="BR624" s="350">
        <v>69</v>
      </c>
      <c r="BS624" s="350"/>
      <c r="BT624" s="350"/>
      <c r="BU624" s="306"/>
      <c r="BV624" s="293"/>
      <c r="BW624" s="23"/>
      <c r="BX624" s="23"/>
      <c r="BY624" s="23"/>
      <c r="BZ624" s="23"/>
      <c r="CA624" s="23"/>
      <c r="CB624" s="23"/>
      <c r="CC624" s="23">
        <v>366</v>
      </c>
      <c r="CD624" s="23">
        <v>334</v>
      </c>
      <c r="CE624" s="350">
        <v>269</v>
      </c>
      <c r="CF624" s="350">
        <v>198</v>
      </c>
      <c r="CG624" s="350"/>
      <c r="CH624" s="350"/>
      <c r="CI624" s="284"/>
      <c r="CJ624" s="291"/>
      <c r="CK624" s="292"/>
      <c r="CL624" s="23"/>
      <c r="CM624" s="163"/>
      <c r="CN624" s="23"/>
      <c r="CO624" s="23"/>
      <c r="CP624" s="23"/>
      <c r="CQ624" s="23">
        <v>67</v>
      </c>
      <c r="CR624" s="23">
        <v>57</v>
      </c>
      <c r="CS624" s="350">
        <v>0</v>
      </c>
      <c r="CT624" s="350">
        <v>0</v>
      </c>
      <c r="CU624" s="350"/>
      <c r="CV624" s="350"/>
    </row>
    <row r="625" spans="1:100" ht="12.95" customHeight="1" x14ac:dyDescent="0.2">
      <c r="A625" s="41" t="s">
        <v>94</v>
      </c>
      <c r="B625" s="6" t="s">
        <v>889</v>
      </c>
      <c r="C625" s="9" t="s">
        <v>1911</v>
      </c>
      <c r="D625" s="285"/>
      <c r="K625" s="103">
        <v>173</v>
      </c>
      <c r="L625" s="190">
        <v>170</v>
      </c>
      <c r="M625" s="190">
        <v>168</v>
      </c>
      <c r="N625" s="70">
        <f t="shared" si="106"/>
        <v>690</v>
      </c>
      <c r="O625" s="82">
        <f t="shared" si="107"/>
        <v>168</v>
      </c>
      <c r="P625" s="83">
        <f t="shared" si="108"/>
        <v>0</v>
      </c>
      <c r="Q625" s="215">
        <v>310</v>
      </c>
      <c r="R625" s="215">
        <v>330</v>
      </c>
      <c r="S625" s="70">
        <f t="shared" si="109"/>
        <v>816</v>
      </c>
      <c r="T625" s="82">
        <f t="shared" si="104"/>
        <v>330</v>
      </c>
      <c r="U625" s="83">
        <f t="shared" si="105"/>
        <v>0</v>
      </c>
      <c r="V625" s="136"/>
      <c r="W625" s="136"/>
      <c r="X625" s="70"/>
      <c r="Y625" s="82"/>
      <c r="Z625" s="83"/>
      <c r="AA625" s="287"/>
      <c r="AB625" s="286"/>
      <c r="AC625" s="286"/>
      <c r="AD625" s="286"/>
      <c r="AE625" s="286"/>
      <c r="AF625" s="286"/>
      <c r="AG625" s="286"/>
      <c r="AH625" s="190">
        <v>102</v>
      </c>
      <c r="AI625" s="190">
        <v>95</v>
      </c>
      <c r="AJ625" s="190">
        <v>57</v>
      </c>
      <c r="AK625" s="350">
        <v>97</v>
      </c>
      <c r="AL625" s="350">
        <v>109</v>
      </c>
      <c r="AM625" s="350"/>
      <c r="AN625" s="350"/>
      <c r="AO625" s="287"/>
      <c r="AP625" s="286"/>
      <c r="AQ625" s="286"/>
      <c r="AR625" s="286"/>
      <c r="AS625" s="286"/>
      <c r="AT625" s="286"/>
      <c r="AU625" s="286"/>
      <c r="AV625" s="190">
        <v>0</v>
      </c>
      <c r="AW625" s="190">
        <v>1</v>
      </c>
      <c r="AX625" s="190">
        <v>2</v>
      </c>
      <c r="AY625" s="350">
        <v>1</v>
      </c>
      <c r="AZ625" s="350">
        <v>0</v>
      </c>
      <c r="BA625" s="350"/>
      <c r="BB625" s="350"/>
      <c r="BC625" s="287"/>
      <c r="BD625" s="286"/>
      <c r="BE625" s="286"/>
      <c r="BF625" s="288"/>
      <c r="BG625" s="288"/>
      <c r="BH625" s="288"/>
      <c r="BI625" s="288"/>
      <c r="BJ625" s="288">
        <v>45</v>
      </c>
      <c r="BK625" s="288">
        <v>35</v>
      </c>
      <c r="BL625" s="289">
        <v>66</v>
      </c>
      <c r="BM625" s="350">
        <v>0</v>
      </c>
      <c r="BN625" s="351">
        <v>0</v>
      </c>
      <c r="BO625" s="236"/>
      <c r="BP625" s="236"/>
      <c r="BQ625" s="352">
        <v>116</v>
      </c>
      <c r="BR625" s="350">
        <v>119</v>
      </c>
      <c r="BS625" s="350"/>
      <c r="BT625" s="350"/>
      <c r="BU625" s="287"/>
      <c r="BV625" s="286"/>
      <c r="BW625" s="286"/>
      <c r="BX625" s="283"/>
      <c r="BY625" s="283"/>
      <c r="BZ625" s="283"/>
      <c r="CA625" s="283"/>
      <c r="CB625" s="283">
        <v>26</v>
      </c>
      <c r="CC625" s="283">
        <v>39</v>
      </c>
      <c r="CD625" s="283">
        <v>43</v>
      </c>
      <c r="CE625" s="350">
        <v>96</v>
      </c>
      <c r="CF625" s="350">
        <v>102</v>
      </c>
      <c r="CG625" s="350"/>
      <c r="CH625" s="350"/>
      <c r="CI625" s="287"/>
      <c r="CJ625" s="286"/>
      <c r="CK625" s="286"/>
      <c r="CL625" s="286"/>
      <c r="CM625" s="286"/>
      <c r="CN625" s="286"/>
      <c r="CO625" s="286"/>
      <c r="CP625" s="190">
        <v>0</v>
      </c>
      <c r="CQ625" s="190">
        <v>0</v>
      </c>
      <c r="CR625" s="190">
        <v>0</v>
      </c>
      <c r="CS625" s="350">
        <v>0</v>
      </c>
      <c r="CT625" s="350">
        <v>0</v>
      </c>
      <c r="CU625" s="350"/>
      <c r="CV625" s="350"/>
    </row>
    <row r="626" spans="1:100" ht="12.95" customHeight="1" x14ac:dyDescent="0.2">
      <c r="A626" s="41" t="s">
        <v>91</v>
      </c>
      <c r="B626" s="6" t="s">
        <v>2450</v>
      </c>
      <c r="C626" s="9" t="s">
        <v>1911</v>
      </c>
      <c r="D626" s="285"/>
      <c r="K626" s="103">
        <v>445</v>
      </c>
      <c r="L626" s="190">
        <v>443</v>
      </c>
      <c r="M626" s="190">
        <v>286</v>
      </c>
      <c r="N626" s="70">
        <f t="shared" si="106"/>
        <v>659</v>
      </c>
      <c r="O626" s="82">
        <f t="shared" si="107"/>
        <v>286</v>
      </c>
      <c r="P626" s="83">
        <f t="shared" si="108"/>
        <v>0</v>
      </c>
      <c r="Q626" s="215">
        <v>457</v>
      </c>
      <c r="R626" s="215">
        <v>310</v>
      </c>
      <c r="S626" s="70">
        <f t="shared" si="109"/>
        <v>822</v>
      </c>
      <c r="T626" s="82">
        <f t="shared" si="104"/>
        <v>310</v>
      </c>
      <c r="U626" s="83">
        <f t="shared" si="105"/>
        <v>0</v>
      </c>
      <c r="V626" s="136"/>
      <c r="W626" s="136"/>
      <c r="X626" s="70"/>
      <c r="Y626" s="82"/>
      <c r="Z626" s="83"/>
      <c r="AA626" s="287"/>
      <c r="AB626" s="286"/>
      <c r="AC626" s="286"/>
      <c r="AD626" s="286"/>
      <c r="AE626" s="286"/>
      <c r="AF626" s="286"/>
      <c r="AG626" s="286"/>
      <c r="AH626" s="190">
        <v>228</v>
      </c>
      <c r="AI626" s="190">
        <v>244</v>
      </c>
      <c r="AJ626" s="190">
        <v>136</v>
      </c>
      <c r="AK626" s="350">
        <v>322</v>
      </c>
      <c r="AL626" s="350">
        <v>166</v>
      </c>
      <c r="AM626" s="350"/>
      <c r="AN626" s="350"/>
      <c r="AO626" s="287"/>
      <c r="AP626" s="286"/>
      <c r="AQ626" s="286"/>
      <c r="AR626" s="286"/>
      <c r="AS626" s="286"/>
      <c r="AT626" s="286"/>
      <c r="AU626" s="286"/>
      <c r="AV626" s="190">
        <v>14</v>
      </c>
      <c r="AW626" s="190">
        <v>21</v>
      </c>
      <c r="AX626" s="190">
        <v>13</v>
      </c>
      <c r="AY626" s="350">
        <v>15</v>
      </c>
      <c r="AZ626" s="350">
        <v>15</v>
      </c>
      <c r="BA626" s="350"/>
      <c r="BB626" s="350"/>
      <c r="BC626" s="287"/>
      <c r="BD626" s="286"/>
      <c r="BE626" s="286"/>
      <c r="BF626" s="288"/>
      <c r="BG626" s="288"/>
      <c r="BH626" s="288"/>
      <c r="BI626" s="288"/>
      <c r="BJ626" s="288">
        <v>12</v>
      </c>
      <c r="BK626" s="288">
        <v>8</v>
      </c>
      <c r="BL626" s="289">
        <v>31</v>
      </c>
      <c r="BM626" s="350">
        <v>17</v>
      </c>
      <c r="BN626" s="351">
        <v>12</v>
      </c>
      <c r="BO626" s="236"/>
      <c r="BP626" s="236"/>
      <c r="BQ626" s="352">
        <v>4</v>
      </c>
      <c r="BR626" s="350">
        <v>22</v>
      </c>
      <c r="BS626" s="350"/>
      <c r="BT626" s="350"/>
      <c r="BU626" s="287"/>
      <c r="BV626" s="286"/>
      <c r="BW626" s="286"/>
      <c r="BX626" s="283"/>
      <c r="BY626" s="283"/>
      <c r="BZ626" s="283"/>
      <c r="CA626" s="283"/>
      <c r="CB626" s="283">
        <v>143</v>
      </c>
      <c r="CC626" s="283">
        <v>129</v>
      </c>
      <c r="CD626" s="283">
        <v>106</v>
      </c>
      <c r="CE626" s="350">
        <v>99</v>
      </c>
      <c r="CF626" s="350">
        <v>95</v>
      </c>
      <c r="CG626" s="350"/>
      <c r="CH626" s="350"/>
      <c r="CI626" s="287"/>
      <c r="CJ626" s="286"/>
      <c r="CK626" s="286"/>
      <c r="CL626" s="286"/>
      <c r="CM626" s="286"/>
      <c r="CN626" s="286"/>
      <c r="CO626" s="286"/>
      <c r="CP626" s="190">
        <v>48</v>
      </c>
      <c r="CQ626" s="190">
        <v>41</v>
      </c>
      <c r="CR626" s="190">
        <v>0</v>
      </c>
      <c r="CS626" s="350">
        <v>0</v>
      </c>
      <c r="CT626" s="350">
        <v>0</v>
      </c>
      <c r="CU626" s="350"/>
      <c r="CV626" s="350"/>
    </row>
    <row r="627" spans="1:100" ht="12.95" customHeight="1" x14ac:dyDescent="0.2">
      <c r="A627" s="41" t="s">
        <v>90</v>
      </c>
      <c r="B627" s="6" t="s">
        <v>2451</v>
      </c>
      <c r="C627" s="9" t="s">
        <v>1911</v>
      </c>
      <c r="D627" s="285"/>
      <c r="K627" s="103">
        <v>1903</v>
      </c>
      <c r="L627" s="190">
        <v>204</v>
      </c>
      <c r="M627" s="190"/>
      <c r="N627" s="70" t="str">
        <f t="shared" si="106"/>
        <v>—</v>
      </c>
      <c r="O627" s="82">
        <f t="shared" si="107"/>
        <v>0</v>
      </c>
      <c r="P627" s="83">
        <f t="shared" si="108"/>
        <v>0</v>
      </c>
      <c r="Q627" s="210"/>
      <c r="R627" s="215">
        <v>296</v>
      </c>
      <c r="S627" s="70">
        <f t="shared" si="109"/>
        <v>827</v>
      </c>
      <c r="T627" s="82">
        <f t="shared" si="104"/>
        <v>296</v>
      </c>
      <c r="U627" s="83">
        <f t="shared" si="105"/>
        <v>0</v>
      </c>
      <c r="V627" s="136"/>
      <c r="W627" s="136"/>
      <c r="X627" s="70"/>
      <c r="Y627" s="82"/>
      <c r="Z627" s="83"/>
      <c r="AA627" s="287"/>
      <c r="AB627" s="286"/>
      <c r="AC627" s="286"/>
      <c r="AD627" s="286"/>
      <c r="AE627" s="286"/>
      <c r="AF627" s="286"/>
      <c r="AG627" s="286"/>
      <c r="AH627" s="190">
        <v>1835</v>
      </c>
      <c r="AI627" s="190">
        <v>204</v>
      </c>
      <c r="AJ627" s="190"/>
      <c r="AK627" s="211"/>
      <c r="AL627" s="350">
        <v>246</v>
      </c>
      <c r="AM627" s="350"/>
      <c r="AN627" s="350"/>
      <c r="AO627" s="287"/>
      <c r="AP627" s="286"/>
      <c r="AQ627" s="286"/>
      <c r="AR627" s="286"/>
      <c r="AS627" s="286"/>
      <c r="AT627" s="286"/>
      <c r="AU627" s="286"/>
      <c r="AV627" s="190">
        <v>0</v>
      </c>
      <c r="AW627" s="190">
        <v>0</v>
      </c>
      <c r="AX627" s="190"/>
      <c r="AY627" s="350"/>
      <c r="AZ627" s="350">
        <v>25</v>
      </c>
      <c r="BA627" s="350"/>
      <c r="BB627" s="350"/>
      <c r="BC627" s="287"/>
      <c r="BD627" s="286"/>
      <c r="BE627" s="286"/>
      <c r="BF627" s="288"/>
      <c r="BG627" s="288"/>
      <c r="BH627" s="288"/>
      <c r="BI627" s="288"/>
      <c r="BJ627" s="288">
        <v>0</v>
      </c>
      <c r="BK627" s="288">
        <v>0</v>
      </c>
      <c r="BL627" s="289"/>
      <c r="BM627" s="350"/>
      <c r="BN627" s="351">
        <v>0</v>
      </c>
      <c r="BO627" s="236"/>
      <c r="BP627" s="236"/>
      <c r="BQ627" s="352"/>
      <c r="BR627" s="350">
        <v>0</v>
      </c>
      <c r="BS627" s="350"/>
      <c r="BT627" s="350"/>
      <c r="BU627" s="287"/>
      <c r="BV627" s="286"/>
      <c r="BW627" s="286"/>
      <c r="BX627" s="283"/>
      <c r="BY627" s="283"/>
      <c r="BZ627" s="283"/>
      <c r="CA627" s="283"/>
      <c r="CB627" s="283">
        <v>0</v>
      </c>
      <c r="CC627" s="283">
        <v>0</v>
      </c>
      <c r="CD627" s="283"/>
      <c r="CE627" s="350"/>
      <c r="CF627" s="350">
        <v>25</v>
      </c>
      <c r="CG627" s="350"/>
      <c r="CH627" s="350"/>
      <c r="CI627" s="287"/>
      <c r="CJ627" s="286"/>
      <c r="CK627" s="286"/>
      <c r="CL627" s="286"/>
      <c r="CM627" s="286"/>
      <c r="CN627" s="286"/>
      <c r="CO627" s="286"/>
      <c r="CP627" s="190">
        <v>68</v>
      </c>
      <c r="CQ627" s="190">
        <v>0</v>
      </c>
      <c r="CR627" s="190"/>
      <c r="CS627" s="350"/>
      <c r="CT627" s="236">
        <v>0</v>
      </c>
      <c r="CU627" s="236"/>
      <c r="CV627" s="236"/>
    </row>
    <row r="628" spans="1:100" ht="12.95" customHeight="1" x14ac:dyDescent="0.2">
      <c r="A628" s="41" t="s">
        <v>97</v>
      </c>
      <c r="B628" s="6" t="s">
        <v>913</v>
      </c>
      <c r="C628" s="9" t="s">
        <v>1911</v>
      </c>
      <c r="D628" s="285"/>
      <c r="K628" s="103">
        <v>301</v>
      </c>
      <c r="L628" s="190">
        <v>303</v>
      </c>
      <c r="M628" s="190">
        <v>458</v>
      </c>
      <c r="N628" s="70">
        <f t="shared" si="106"/>
        <v>619</v>
      </c>
      <c r="O628" s="82">
        <f t="shared" si="107"/>
        <v>458</v>
      </c>
      <c r="P628" s="83">
        <f t="shared" si="108"/>
        <v>0</v>
      </c>
      <c r="Q628" s="215">
        <v>784</v>
      </c>
      <c r="R628" s="215">
        <v>241</v>
      </c>
      <c r="S628" s="70">
        <f t="shared" si="109"/>
        <v>856</v>
      </c>
      <c r="T628" s="82">
        <f t="shared" si="104"/>
        <v>241</v>
      </c>
      <c r="U628" s="83">
        <f t="shared" si="105"/>
        <v>0</v>
      </c>
      <c r="V628" s="136"/>
      <c r="W628" s="136"/>
      <c r="X628" s="70"/>
      <c r="Y628" s="82"/>
      <c r="Z628" s="83"/>
      <c r="AA628" s="287"/>
      <c r="AB628" s="286"/>
      <c r="AC628" s="286"/>
      <c r="AD628" s="286"/>
      <c r="AE628" s="286"/>
      <c r="AF628" s="286"/>
      <c r="AG628" s="286"/>
      <c r="AH628" s="190">
        <v>254</v>
      </c>
      <c r="AI628" s="190">
        <v>234</v>
      </c>
      <c r="AJ628" s="190">
        <v>388</v>
      </c>
      <c r="AK628" s="350">
        <v>703</v>
      </c>
      <c r="AL628" s="350">
        <v>200</v>
      </c>
      <c r="AM628" s="350"/>
      <c r="AN628" s="350"/>
      <c r="AO628" s="287"/>
      <c r="AP628" s="286"/>
      <c r="AQ628" s="286"/>
      <c r="AR628" s="286"/>
      <c r="AS628" s="286"/>
      <c r="AT628" s="286"/>
      <c r="AU628" s="286"/>
      <c r="AV628" s="190">
        <v>0</v>
      </c>
      <c r="AW628" s="190">
        <v>0</v>
      </c>
      <c r="AX628" s="190">
        <v>19</v>
      </c>
      <c r="AY628" s="350">
        <v>0</v>
      </c>
      <c r="AZ628" s="350">
        <v>0</v>
      </c>
      <c r="BA628" s="350"/>
      <c r="BB628" s="350"/>
      <c r="BC628" s="287"/>
      <c r="BD628" s="286"/>
      <c r="BE628" s="286"/>
      <c r="BF628" s="288"/>
      <c r="BG628" s="288"/>
      <c r="BH628" s="288"/>
      <c r="BI628" s="288"/>
      <c r="BJ628" s="288">
        <v>0</v>
      </c>
      <c r="BK628" s="288">
        <v>0</v>
      </c>
      <c r="BL628" s="289">
        <v>0</v>
      </c>
      <c r="BM628" s="350">
        <v>0</v>
      </c>
      <c r="BN628" s="351">
        <v>0</v>
      </c>
      <c r="BO628" s="236"/>
      <c r="BP628" s="236"/>
      <c r="BQ628" s="352">
        <v>0</v>
      </c>
      <c r="BR628" s="350">
        <v>41</v>
      </c>
      <c r="BS628" s="350"/>
      <c r="BT628" s="350"/>
      <c r="BU628" s="287"/>
      <c r="BV628" s="286"/>
      <c r="BW628" s="286"/>
      <c r="BX628" s="283"/>
      <c r="BY628" s="283"/>
      <c r="BZ628" s="283"/>
      <c r="CA628" s="283"/>
      <c r="CB628" s="283">
        <v>47</v>
      </c>
      <c r="CC628" s="283">
        <v>69</v>
      </c>
      <c r="CD628" s="283">
        <v>51</v>
      </c>
      <c r="CE628" s="350">
        <v>81</v>
      </c>
      <c r="CF628" s="350">
        <v>0</v>
      </c>
      <c r="CG628" s="350"/>
      <c r="CH628" s="350"/>
      <c r="CI628" s="287"/>
      <c r="CJ628" s="286"/>
      <c r="CK628" s="286"/>
      <c r="CL628" s="286"/>
      <c r="CM628" s="286"/>
      <c r="CN628" s="286"/>
      <c r="CO628" s="286"/>
      <c r="CP628" s="190">
        <v>0</v>
      </c>
      <c r="CQ628" s="190">
        <v>0</v>
      </c>
      <c r="CR628" s="190">
        <v>0</v>
      </c>
      <c r="CS628" s="350">
        <v>0</v>
      </c>
      <c r="CT628" s="350">
        <v>0</v>
      </c>
      <c r="CU628" s="350"/>
      <c r="CV628" s="350"/>
    </row>
    <row r="629" spans="1:100" ht="12.95" customHeight="1" x14ac:dyDescent="0.2">
      <c r="A629" s="41" t="s">
        <v>101</v>
      </c>
      <c r="B629" s="6" t="s">
        <v>571</v>
      </c>
      <c r="C629" s="9" t="s">
        <v>1911</v>
      </c>
      <c r="D629" s="285"/>
      <c r="K629" s="103">
        <v>1267</v>
      </c>
      <c r="L629" s="190">
        <v>1394</v>
      </c>
      <c r="M629" s="190">
        <v>992</v>
      </c>
      <c r="N629" s="70">
        <f t="shared" si="106"/>
        <v>528</v>
      </c>
      <c r="O629" s="82">
        <f t="shared" si="107"/>
        <v>992</v>
      </c>
      <c r="P629" s="83">
        <f t="shared" si="108"/>
        <v>0</v>
      </c>
      <c r="Q629" s="215">
        <v>685</v>
      </c>
      <c r="R629" s="228">
        <v>239</v>
      </c>
      <c r="S629" s="70">
        <f t="shared" si="109"/>
        <v>859</v>
      </c>
      <c r="T629" s="82">
        <f t="shared" si="104"/>
        <v>239</v>
      </c>
      <c r="U629" s="83">
        <f t="shared" si="105"/>
        <v>0</v>
      </c>
      <c r="V629" s="136"/>
      <c r="W629" s="136"/>
      <c r="X629" s="70"/>
      <c r="Y629" s="82"/>
      <c r="Z629" s="83"/>
      <c r="AA629" s="287"/>
      <c r="AB629" s="286"/>
      <c r="AC629" s="286"/>
      <c r="AD629" s="286"/>
      <c r="AE629" s="286"/>
      <c r="AF629" s="286"/>
      <c r="AG629" s="286"/>
      <c r="AH629" s="190">
        <v>16</v>
      </c>
      <c r="AI629" s="190">
        <v>49</v>
      </c>
      <c r="AJ629" s="190">
        <v>196</v>
      </c>
      <c r="AK629" s="350">
        <v>556</v>
      </c>
      <c r="AL629" s="364">
        <v>11</v>
      </c>
      <c r="AM629" s="364"/>
      <c r="AN629" s="364"/>
      <c r="AO629" s="287"/>
      <c r="AP629" s="286"/>
      <c r="AQ629" s="286"/>
      <c r="AR629" s="286"/>
      <c r="AS629" s="286"/>
      <c r="AT629" s="286"/>
      <c r="AU629" s="286"/>
      <c r="AV629" s="190">
        <v>0</v>
      </c>
      <c r="AW629" s="190">
        <v>0</v>
      </c>
      <c r="AX629" s="190">
        <v>0</v>
      </c>
      <c r="AY629" s="350">
        <v>30</v>
      </c>
      <c r="AZ629" s="364">
        <v>0</v>
      </c>
      <c r="BA629" s="364"/>
      <c r="BB629" s="364"/>
      <c r="BC629" s="287"/>
      <c r="BD629" s="286"/>
      <c r="BE629" s="286"/>
      <c r="BF629" s="288"/>
      <c r="BG629" s="288"/>
      <c r="BH629" s="288"/>
      <c r="BI629" s="288"/>
      <c r="BJ629" s="288">
        <v>149</v>
      </c>
      <c r="BK629" s="288">
        <v>104</v>
      </c>
      <c r="BL629" s="289">
        <v>574</v>
      </c>
      <c r="BM629" s="350">
        <v>0</v>
      </c>
      <c r="BN629" s="365">
        <v>125</v>
      </c>
      <c r="BO629" s="366"/>
      <c r="BP629" s="366"/>
      <c r="BQ629" s="352">
        <v>65</v>
      </c>
      <c r="BR629" s="364">
        <v>40</v>
      </c>
      <c r="BS629" s="364"/>
      <c r="BT629" s="364"/>
      <c r="BU629" s="287"/>
      <c r="BV629" s="286"/>
      <c r="BW629" s="286"/>
      <c r="BX629" s="283"/>
      <c r="BY629" s="283"/>
      <c r="BZ629" s="283"/>
      <c r="CA629" s="283"/>
      <c r="CB629" s="283">
        <v>1063</v>
      </c>
      <c r="CC629" s="283">
        <v>1208</v>
      </c>
      <c r="CD629" s="283">
        <v>52</v>
      </c>
      <c r="CE629" s="350">
        <v>34</v>
      </c>
      <c r="CF629" s="364">
        <v>63</v>
      </c>
      <c r="CG629" s="364"/>
      <c r="CH629" s="364"/>
      <c r="CI629" s="287"/>
      <c r="CJ629" s="286"/>
      <c r="CK629" s="286"/>
      <c r="CL629" s="286"/>
      <c r="CM629" s="286"/>
      <c r="CN629" s="286"/>
      <c r="CO629" s="286"/>
      <c r="CP629" s="190">
        <v>39</v>
      </c>
      <c r="CQ629" s="190">
        <v>33</v>
      </c>
      <c r="CR629" s="190">
        <v>170</v>
      </c>
      <c r="CS629" s="350">
        <v>0</v>
      </c>
      <c r="CT629" s="364">
        <v>0</v>
      </c>
      <c r="CU629" s="364"/>
      <c r="CV629" s="364"/>
    </row>
    <row r="630" spans="1:100" ht="12.95" customHeight="1" x14ac:dyDescent="0.2">
      <c r="A630" s="41"/>
      <c r="B630" s="6" t="s">
        <v>2596</v>
      </c>
      <c r="C630" s="9" t="s">
        <v>1911</v>
      </c>
      <c r="D630" s="285"/>
      <c r="K630" s="103">
        <v>600</v>
      </c>
      <c r="L630" s="190">
        <v>377</v>
      </c>
      <c r="M630" s="190">
        <v>438</v>
      </c>
      <c r="N630" s="70">
        <f t="shared" si="106"/>
        <v>623</v>
      </c>
      <c r="O630" s="82">
        <f t="shared" si="107"/>
        <v>438</v>
      </c>
      <c r="P630" s="83">
        <f t="shared" si="108"/>
        <v>0</v>
      </c>
      <c r="Q630" s="233">
        <v>240</v>
      </c>
      <c r="R630" s="233">
        <v>221</v>
      </c>
      <c r="S630" s="70">
        <f t="shared" si="109"/>
        <v>869</v>
      </c>
      <c r="T630" s="82">
        <f t="shared" si="104"/>
        <v>221</v>
      </c>
      <c r="U630" s="83">
        <f t="shared" si="105"/>
        <v>0</v>
      </c>
      <c r="V630" s="136"/>
      <c r="W630" s="136"/>
      <c r="X630" s="70"/>
      <c r="Y630" s="82"/>
      <c r="Z630" s="83"/>
      <c r="AA630" s="287"/>
      <c r="AB630" s="286"/>
      <c r="AC630" s="286"/>
      <c r="AD630" s="286"/>
      <c r="AE630" s="286"/>
      <c r="AF630" s="286"/>
      <c r="AG630" s="286"/>
      <c r="AH630" s="190">
        <v>272</v>
      </c>
      <c r="AI630" s="190">
        <v>145</v>
      </c>
      <c r="AJ630" s="190">
        <v>271</v>
      </c>
      <c r="AK630" s="350">
        <v>19</v>
      </c>
      <c r="AL630" s="350">
        <v>64</v>
      </c>
      <c r="AM630" s="350"/>
      <c r="AN630" s="350"/>
      <c r="AO630" s="287"/>
      <c r="AP630" s="286"/>
      <c r="AQ630" s="286"/>
      <c r="AR630" s="286"/>
      <c r="AS630" s="286"/>
      <c r="AT630" s="286"/>
      <c r="AU630" s="286"/>
      <c r="AV630" s="190">
        <v>204</v>
      </c>
      <c r="AW630" s="190">
        <v>98</v>
      </c>
      <c r="AX630" s="190">
        <v>41</v>
      </c>
      <c r="AY630" s="350">
        <v>42</v>
      </c>
      <c r="AZ630" s="350">
        <v>0</v>
      </c>
      <c r="BA630" s="350"/>
      <c r="BB630" s="350"/>
      <c r="BC630" s="287"/>
      <c r="BD630" s="286"/>
      <c r="BE630" s="286"/>
      <c r="BF630" s="288"/>
      <c r="BG630" s="288"/>
      <c r="BH630" s="288"/>
      <c r="BI630" s="288"/>
      <c r="BJ630" s="288">
        <v>29</v>
      </c>
      <c r="BK630" s="288">
        <v>50</v>
      </c>
      <c r="BL630" s="289">
        <v>50</v>
      </c>
      <c r="BM630" s="350">
        <v>12</v>
      </c>
      <c r="BN630" s="351">
        <v>17</v>
      </c>
      <c r="BO630" s="236"/>
      <c r="BP630" s="236"/>
      <c r="BQ630" s="352">
        <v>0</v>
      </c>
      <c r="BR630" s="350">
        <v>0</v>
      </c>
      <c r="BS630" s="350"/>
      <c r="BT630" s="350"/>
      <c r="BU630" s="287"/>
      <c r="BV630" s="286"/>
      <c r="BW630" s="286"/>
      <c r="BX630" s="283"/>
      <c r="BY630" s="283"/>
      <c r="BZ630" s="283"/>
      <c r="CA630" s="283"/>
      <c r="CB630" s="283">
        <v>95</v>
      </c>
      <c r="CC630" s="283">
        <v>84</v>
      </c>
      <c r="CD630" s="283">
        <v>76</v>
      </c>
      <c r="CE630" s="350">
        <v>167</v>
      </c>
      <c r="CF630" s="350">
        <v>140</v>
      </c>
      <c r="CG630" s="350"/>
      <c r="CH630" s="350"/>
      <c r="CI630" s="287"/>
      <c r="CJ630" s="286"/>
      <c r="CK630" s="286"/>
      <c r="CL630" s="286"/>
      <c r="CM630" s="286"/>
      <c r="CN630" s="286"/>
      <c r="CO630" s="286"/>
      <c r="CP630" s="190">
        <v>0</v>
      </c>
      <c r="CQ630" s="190">
        <v>0</v>
      </c>
      <c r="CR630" s="190">
        <v>0</v>
      </c>
      <c r="CS630" s="350">
        <v>0</v>
      </c>
      <c r="CT630" s="350">
        <v>0</v>
      </c>
      <c r="CU630" s="350"/>
      <c r="CV630" s="350"/>
    </row>
    <row r="631" spans="1:100" ht="12.95" customHeight="1" x14ac:dyDescent="0.2">
      <c r="A631" s="41" t="s">
        <v>99</v>
      </c>
      <c r="B631" s="6" t="s">
        <v>779</v>
      </c>
      <c r="C631" s="9" t="s">
        <v>1911</v>
      </c>
      <c r="D631" s="284"/>
      <c r="E631" s="8"/>
      <c r="F631" s="23"/>
      <c r="G631" s="163">
        <v>276424</v>
      </c>
      <c r="H631" s="23">
        <v>299090</v>
      </c>
      <c r="I631" s="23">
        <v>333126</v>
      </c>
      <c r="J631" s="23">
        <v>333243</v>
      </c>
      <c r="K631" s="23">
        <v>336468</v>
      </c>
      <c r="L631" s="23">
        <v>349220</v>
      </c>
      <c r="M631" s="23">
        <v>366507</v>
      </c>
      <c r="N631" s="70">
        <f t="shared" si="106"/>
        <v>51</v>
      </c>
      <c r="O631" s="82">
        <f t="shared" si="107"/>
        <v>366507</v>
      </c>
      <c r="P631" s="83">
        <f t="shared" si="108"/>
        <v>0</v>
      </c>
      <c r="Q631" s="120"/>
      <c r="R631" s="120"/>
      <c r="S631" s="70" t="str">
        <f t="shared" si="109"/>
        <v>—</v>
      </c>
      <c r="T631" s="82">
        <f t="shared" si="104"/>
        <v>0</v>
      </c>
      <c r="U631" s="83">
        <f t="shared" si="105"/>
        <v>0</v>
      </c>
      <c r="V631" s="136"/>
      <c r="W631" s="136"/>
      <c r="X631" s="70"/>
      <c r="Y631" s="82"/>
      <c r="Z631" s="83"/>
      <c r="AA631" s="13"/>
      <c r="AB631" s="8"/>
      <c r="AC631" s="23"/>
      <c r="AD631" s="23">
        <v>96627</v>
      </c>
      <c r="AE631" s="23">
        <v>115833</v>
      </c>
      <c r="AF631" s="23">
        <v>129216</v>
      </c>
      <c r="AG631" s="23">
        <v>139113</v>
      </c>
      <c r="AH631" s="23">
        <v>138338</v>
      </c>
      <c r="AI631" s="23">
        <v>136317</v>
      </c>
      <c r="AJ631" s="23">
        <v>148602</v>
      </c>
      <c r="AK631" s="23"/>
      <c r="AL631" s="23"/>
      <c r="AM631" s="23"/>
      <c r="AN631" s="23"/>
      <c r="AO631" s="13"/>
      <c r="AP631" s="8"/>
      <c r="AQ631" s="23"/>
      <c r="AR631" s="23">
        <v>8515</v>
      </c>
      <c r="AS631" s="23">
        <v>9562</v>
      </c>
      <c r="AT631" s="23">
        <v>10202</v>
      </c>
      <c r="AU631" s="155">
        <v>7288</v>
      </c>
      <c r="AV631" s="155">
        <v>7392</v>
      </c>
      <c r="AW631" s="155">
        <v>8801</v>
      </c>
      <c r="AX631" s="155">
        <v>8532</v>
      </c>
      <c r="AY631" s="155"/>
      <c r="AZ631" s="155"/>
      <c r="BA631" s="155"/>
      <c r="BB631" s="155"/>
      <c r="BC631" s="13"/>
      <c r="BD631" s="8"/>
      <c r="BE631" s="23"/>
      <c r="BF631" s="37">
        <v>14314</v>
      </c>
      <c r="BG631" s="37">
        <v>13471</v>
      </c>
      <c r="BH631" s="37">
        <v>12636</v>
      </c>
      <c r="BI631" s="37">
        <v>14161</v>
      </c>
      <c r="BJ631" s="37">
        <v>14093</v>
      </c>
      <c r="BK631" s="37">
        <v>16328</v>
      </c>
      <c r="BL631" s="129">
        <v>14220</v>
      </c>
      <c r="BM631" s="37"/>
      <c r="BN631" s="129"/>
      <c r="BO631" s="37"/>
      <c r="BP631" s="37"/>
      <c r="BQ631" s="270"/>
      <c r="BR631" s="37"/>
      <c r="BS631" s="37"/>
      <c r="BT631" s="37"/>
      <c r="BU631" s="13"/>
      <c r="BV631" s="8"/>
      <c r="BW631" s="23"/>
      <c r="BX631" s="23">
        <v>136998</v>
      </c>
      <c r="BY631" s="23">
        <v>140549</v>
      </c>
      <c r="BZ631" s="23">
        <v>163072</v>
      </c>
      <c r="CA631" s="23">
        <v>148575</v>
      </c>
      <c r="CB631" s="23">
        <v>147556</v>
      </c>
      <c r="CC631" s="23">
        <v>157690</v>
      </c>
      <c r="CD631" s="23">
        <v>166753</v>
      </c>
      <c r="CE631" s="23"/>
      <c r="CF631" s="23"/>
      <c r="CG631" s="23"/>
      <c r="CH631" s="23"/>
      <c r="CI631" s="13"/>
      <c r="CJ631" s="8"/>
      <c r="CK631" s="23"/>
      <c r="CL631" s="23">
        <v>19970</v>
      </c>
      <c r="CM631" s="23">
        <v>19675</v>
      </c>
      <c r="CN631" s="23">
        <v>18000</v>
      </c>
      <c r="CO631" s="23">
        <v>24106</v>
      </c>
      <c r="CP631" s="23">
        <v>29089</v>
      </c>
      <c r="CQ631" s="23">
        <v>30084</v>
      </c>
      <c r="CR631" s="23">
        <v>28400</v>
      </c>
    </row>
    <row r="632" spans="1:100" s="12" customFormat="1" ht="12.95" customHeight="1" x14ac:dyDescent="0.2">
      <c r="A632" s="41" t="s">
        <v>103</v>
      </c>
      <c r="B632" s="140" t="s">
        <v>1266</v>
      </c>
      <c r="C632" s="9" t="s">
        <v>1911</v>
      </c>
      <c r="D632" s="284">
        <v>18179</v>
      </c>
      <c r="E632" s="8">
        <v>27204</v>
      </c>
      <c r="F632" s="23">
        <v>30005</v>
      </c>
      <c r="G632" s="163">
        <v>30264</v>
      </c>
      <c r="H632" s="23">
        <v>35670</v>
      </c>
      <c r="I632" s="23">
        <v>40188</v>
      </c>
      <c r="J632" s="23">
        <v>43081</v>
      </c>
      <c r="K632" s="23">
        <v>55294</v>
      </c>
      <c r="L632" s="23">
        <v>58763</v>
      </c>
      <c r="M632" s="23">
        <v>58356</v>
      </c>
      <c r="N632" s="70">
        <f t="shared" si="106"/>
        <v>169</v>
      </c>
      <c r="O632" s="82">
        <f t="shared" si="107"/>
        <v>58356</v>
      </c>
      <c r="P632" s="83">
        <f t="shared" si="108"/>
        <v>0</v>
      </c>
      <c r="Q632" s="120"/>
      <c r="R632" s="120"/>
      <c r="S632" s="70" t="str">
        <f t="shared" si="109"/>
        <v>—</v>
      </c>
      <c r="T632" s="82">
        <f t="shared" si="104"/>
        <v>0</v>
      </c>
      <c r="U632" s="83">
        <f t="shared" si="105"/>
        <v>0</v>
      </c>
      <c r="V632" s="136"/>
      <c r="W632" s="136"/>
      <c r="X632" s="70"/>
      <c r="Y632" s="82"/>
      <c r="Z632" s="83"/>
      <c r="AA632" s="13">
        <v>8242</v>
      </c>
      <c r="AB632" s="8">
        <v>16650</v>
      </c>
      <c r="AC632" s="23">
        <v>17973</v>
      </c>
      <c r="AD632" s="23">
        <v>17667</v>
      </c>
      <c r="AE632" s="23">
        <v>18735</v>
      </c>
      <c r="AF632" s="23">
        <v>19760</v>
      </c>
      <c r="AG632" s="23">
        <v>18757</v>
      </c>
      <c r="AH632" s="23">
        <v>28193</v>
      </c>
      <c r="AI632" s="23">
        <v>29868</v>
      </c>
      <c r="AJ632" s="23">
        <v>27004</v>
      </c>
      <c r="AK632" s="23"/>
      <c r="AL632" s="23"/>
      <c r="AM632" s="23"/>
      <c r="AN632" s="23"/>
      <c r="AO632" s="13">
        <v>1556</v>
      </c>
      <c r="AP632" s="8">
        <v>870</v>
      </c>
      <c r="AQ632" s="23">
        <v>1511</v>
      </c>
      <c r="AR632" s="23">
        <v>1287</v>
      </c>
      <c r="AS632" s="23">
        <v>980</v>
      </c>
      <c r="AT632" s="23">
        <v>361</v>
      </c>
      <c r="AU632" s="155">
        <v>422</v>
      </c>
      <c r="AV632" s="155">
        <v>335</v>
      </c>
      <c r="AW632" s="155">
        <v>617</v>
      </c>
      <c r="AX632" s="155">
        <v>842</v>
      </c>
      <c r="AY632" s="155"/>
      <c r="AZ632" s="155"/>
      <c r="BA632" s="155"/>
      <c r="BB632" s="155"/>
      <c r="BC632" s="13">
        <v>2946</v>
      </c>
      <c r="BD632" s="8">
        <v>3834</v>
      </c>
      <c r="BE632" s="23">
        <v>2899</v>
      </c>
      <c r="BF632" s="37">
        <v>3369</v>
      </c>
      <c r="BG632" s="37">
        <v>3761</v>
      </c>
      <c r="BH632" s="37">
        <v>4248</v>
      </c>
      <c r="BI632" s="37">
        <v>4194</v>
      </c>
      <c r="BJ632" s="37">
        <v>4507</v>
      </c>
      <c r="BK632" s="37">
        <v>4893</v>
      </c>
      <c r="BL632" s="129">
        <v>5536</v>
      </c>
      <c r="BM632" s="37"/>
      <c r="BN632" s="129"/>
      <c r="BO632" s="37"/>
      <c r="BP632" s="37"/>
      <c r="BQ632" s="270"/>
      <c r="BR632" s="37"/>
      <c r="BS632" s="37"/>
      <c r="BT632" s="37"/>
      <c r="BU632" s="13">
        <v>5435</v>
      </c>
      <c r="BV632" s="8">
        <v>5046</v>
      </c>
      <c r="BW632" s="23">
        <v>7210</v>
      </c>
      <c r="BX632" s="23">
        <v>7628</v>
      </c>
      <c r="BY632" s="23">
        <v>11790</v>
      </c>
      <c r="BZ632" s="23">
        <v>15222</v>
      </c>
      <c r="CA632" s="23">
        <v>18933</v>
      </c>
      <c r="CB632" s="23">
        <v>21385</v>
      </c>
      <c r="CC632" s="23">
        <v>22730</v>
      </c>
      <c r="CD632" s="23">
        <v>24563</v>
      </c>
      <c r="CE632" s="23"/>
      <c r="CF632" s="23"/>
      <c r="CG632" s="23"/>
      <c r="CH632" s="23"/>
      <c r="CI632" s="13">
        <v>0</v>
      </c>
      <c r="CJ632" s="8">
        <v>804</v>
      </c>
      <c r="CK632" s="23">
        <v>412</v>
      </c>
      <c r="CL632" s="23">
        <v>313</v>
      </c>
      <c r="CM632" s="23">
        <v>404</v>
      </c>
      <c r="CN632" s="23">
        <v>597</v>
      </c>
      <c r="CO632" s="23">
        <v>775</v>
      </c>
      <c r="CP632" s="23">
        <v>874</v>
      </c>
      <c r="CQ632" s="23">
        <v>655</v>
      </c>
      <c r="CR632" s="23">
        <v>411</v>
      </c>
      <c r="CS632" s="104"/>
      <c r="CT632" s="104"/>
      <c r="CU632" s="104"/>
      <c r="CV632" s="104"/>
    </row>
    <row r="633" spans="1:100" s="12" customFormat="1" ht="12.95" customHeight="1" x14ac:dyDescent="0.2">
      <c r="A633" s="41"/>
      <c r="B633" s="6" t="s">
        <v>1443</v>
      </c>
      <c r="C633" s="9" t="s">
        <v>1911</v>
      </c>
      <c r="D633" s="285"/>
      <c r="E633" s="104"/>
      <c r="F633" s="21"/>
      <c r="G633" s="104"/>
      <c r="H633" s="21"/>
      <c r="I633" s="21"/>
      <c r="J633" s="21"/>
      <c r="K633" s="103">
        <v>21473</v>
      </c>
      <c r="L633" s="190">
        <v>22742</v>
      </c>
      <c r="M633" s="190">
        <v>29417</v>
      </c>
      <c r="N633" s="70">
        <f t="shared" si="106"/>
        <v>214</v>
      </c>
      <c r="O633" s="82">
        <f t="shared" si="107"/>
        <v>29417</v>
      </c>
      <c r="P633" s="83">
        <f t="shared" si="108"/>
        <v>0</v>
      </c>
      <c r="Q633" s="120"/>
      <c r="R633" s="120"/>
      <c r="S633" s="70" t="str">
        <f t="shared" si="109"/>
        <v>—</v>
      </c>
      <c r="T633" s="82">
        <f t="shared" si="104"/>
        <v>0</v>
      </c>
      <c r="U633" s="83">
        <f t="shared" si="105"/>
        <v>0</v>
      </c>
      <c r="V633" s="136"/>
      <c r="W633" s="136"/>
      <c r="X633" s="70"/>
      <c r="Y633" s="82"/>
      <c r="Z633" s="83"/>
      <c r="AA633" s="287"/>
      <c r="AB633" s="286"/>
      <c r="AC633" s="286"/>
      <c r="AD633" s="286"/>
      <c r="AE633" s="286"/>
      <c r="AF633" s="286"/>
      <c r="AG633" s="286"/>
      <c r="AH633" s="190">
        <v>16683</v>
      </c>
      <c r="AI633" s="190">
        <v>17569</v>
      </c>
      <c r="AJ633" s="190">
        <v>16684</v>
      </c>
      <c r="AK633" s="190"/>
      <c r="AL633" s="190"/>
      <c r="AM633" s="190"/>
      <c r="AN633" s="190"/>
      <c r="AO633" s="287"/>
      <c r="AP633" s="286"/>
      <c r="AQ633" s="286"/>
      <c r="AR633" s="286"/>
      <c r="AS633" s="286"/>
      <c r="AT633" s="286"/>
      <c r="AU633" s="286"/>
      <c r="AV633" s="190">
        <v>2183</v>
      </c>
      <c r="AW633" s="190">
        <v>2411</v>
      </c>
      <c r="AX633" s="190">
        <v>1866</v>
      </c>
      <c r="AY633" s="190"/>
      <c r="AZ633" s="190"/>
      <c r="BA633" s="190"/>
      <c r="BB633" s="190"/>
      <c r="BC633" s="287"/>
      <c r="BD633" s="286"/>
      <c r="BE633" s="286"/>
      <c r="BF633" s="288"/>
      <c r="BG633" s="288"/>
      <c r="BH633" s="288"/>
      <c r="BI633" s="288"/>
      <c r="BJ633" s="288">
        <v>0</v>
      </c>
      <c r="BK633" s="288">
        <v>0</v>
      </c>
      <c r="BL633" s="289">
        <v>98</v>
      </c>
      <c r="BM633" s="288"/>
      <c r="BN633" s="289"/>
      <c r="BO633" s="288"/>
      <c r="BP633" s="288"/>
      <c r="BQ633" s="305"/>
      <c r="BR633" s="288"/>
      <c r="BS633" s="288"/>
      <c r="BT633" s="288"/>
      <c r="BU633" s="287"/>
      <c r="BV633" s="286"/>
      <c r="BW633" s="286"/>
      <c r="BX633" s="283"/>
      <c r="BY633" s="283"/>
      <c r="BZ633" s="283"/>
      <c r="CA633" s="283"/>
      <c r="CB633" s="283">
        <v>1180</v>
      </c>
      <c r="CC633" s="283">
        <v>1304</v>
      </c>
      <c r="CD633" s="283">
        <v>10113</v>
      </c>
      <c r="CE633" s="283"/>
      <c r="CF633" s="283"/>
      <c r="CG633" s="283"/>
      <c r="CH633" s="283"/>
      <c r="CI633" s="287"/>
      <c r="CJ633" s="286"/>
      <c r="CK633" s="286"/>
      <c r="CL633" s="286"/>
      <c r="CM633" s="286"/>
      <c r="CN633" s="286"/>
      <c r="CO633" s="286"/>
      <c r="CP633" s="190">
        <v>1427</v>
      </c>
      <c r="CQ633" s="190">
        <v>1458</v>
      </c>
      <c r="CR633" s="190">
        <v>656</v>
      </c>
      <c r="CS633" s="104"/>
      <c r="CT633" s="104"/>
      <c r="CU633" s="104"/>
      <c r="CV633" s="104"/>
    </row>
    <row r="634" spans="1:100" ht="12.95" customHeight="1" x14ac:dyDescent="0.2">
      <c r="A634" s="45" t="s">
        <v>111</v>
      </c>
      <c r="B634" s="6" t="s">
        <v>672</v>
      </c>
      <c r="C634" s="9" t="s">
        <v>1911</v>
      </c>
      <c r="D634" s="285"/>
      <c r="K634" s="103">
        <v>8872</v>
      </c>
      <c r="L634" s="190">
        <v>9465</v>
      </c>
      <c r="M634" s="190">
        <v>10464</v>
      </c>
      <c r="N634" s="70">
        <f t="shared" si="106"/>
        <v>283</v>
      </c>
      <c r="O634" s="82">
        <f t="shared" si="107"/>
        <v>10464</v>
      </c>
      <c r="P634" s="83">
        <f t="shared" si="108"/>
        <v>0</v>
      </c>
      <c r="Q634" s="210">
        <v>12856</v>
      </c>
      <c r="R634" s="120"/>
      <c r="S634" s="70" t="str">
        <f t="shared" si="109"/>
        <v>—</v>
      </c>
      <c r="T634" s="82">
        <f t="shared" si="104"/>
        <v>0</v>
      </c>
      <c r="U634" s="83">
        <f t="shared" si="105"/>
        <v>0</v>
      </c>
      <c r="V634" s="136"/>
      <c r="W634" s="136"/>
      <c r="X634" s="70"/>
      <c r="Y634" s="82"/>
      <c r="Z634" s="83"/>
      <c r="AA634" s="287"/>
      <c r="AB634" s="286"/>
      <c r="AC634" s="286"/>
      <c r="AD634" s="286"/>
      <c r="AE634" s="286"/>
      <c r="AF634" s="286"/>
      <c r="AG634" s="286"/>
      <c r="AH634" s="190">
        <v>5386</v>
      </c>
      <c r="AI634" s="190">
        <v>5357</v>
      </c>
      <c r="AJ634" s="190">
        <v>5485</v>
      </c>
      <c r="AK634" s="190"/>
      <c r="AL634" s="190"/>
      <c r="AM634" s="190"/>
      <c r="AN634" s="190"/>
      <c r="AO634" s="287"/>
      <c r="AP634" s="286"/>
      <c r="AQ634" s="286"/>
      <c r="AR634" s="286"/>
      <c r="AS634" s="286"/>
      <c r="AT634" s="286"/>
      <c r="AU634" s="286"/>
      <c r="AV634" s="190">
        <v>48</v>
      </c>
      <c r="AW634" s="190">
        <v>51</v>
      </c>
      <c r="AX634" s="190">
        <v>75</v>
      </c>
      <c r="AY634" s="190"/>
      <c r="AZ634" s="190"/>
      <c r="BA634" s="190"/>
      <c r="BB634" s="190"/>
      <c r="BC634" s="287"/>
      <c r="BD634" s="286"/>
      <c r="BE634" s="286"/>
      <c r="BF634" s="288"/>
      <c r="BG634" s="288"/>
      <c r="BH634" s="288"/>
      <c r="BI634" s="288"/>
      <c r="BJ634" s="288">
        <v>669</v>
      </c>
      <c r="BK634" s="288">
        <v>816</v>
      </c>
      <c r="BL634" s="289">
        <v>859</v>
      </c>
      <c r="BM634" s="288"/>
      <c r="BN634" s="289"/>
      <c r="BO634" s="288"/>
      <c r="BP634" s="288"/>
      <c r="BQ634" s="305"/>
      <c r="BR634" s="288"/>
      <c r="BS634" s="288"/>
      <c r="BT634" s="288"/>
      <c r="BU634" s="287"/>
      <c r="BV634" s="286"/>
      <c r="BW634" s="286"/>
      <c r="BX634" s="283"/>
      <c r="BY634" s="283"/>
      <c r="BZ634" s="283"/>
      <c r="CA634" s="283"/>
      <c r="CB634" s="283">
        <v>2640</v>
      </c>
      <c r="CC634" s="283">
        <v>3045</v>
      </c>
      <c r="CD634" s="283">
        <v>3790</v>
      </c>
      <c r="CE634" s="283"/>
      <c r="CF634" s="283"/>
      <c r="CG634" s="283"/>
      <c r="CH634" s="283"/>
      <c r="CI634" s="287"/>
      <c r="CJ634" s="286"/>
      <c r="CK634" s="286"/>
      <c r="CL634" s="286"/>
      <c r="CM634" s="286"/>
      <c r="CN634" s="286"/>
      <c r="CO634" s="286"/>
      <c r="CP634" s="190">
        <v>129</v>
      </c>
      <c r="CQ634" s="190">
        <v>196</v>
      </c>
      <c r="CR634" s="190">
        <v>255</v>
      </c>
    </row>
    <row r="635" spans="1:100" ht="12.95" customHeight="1" x14ac:dyDescent="0.2">
      <c r="A635" s="45" t="s">
        <v>110</v>
      </c>
      <c r="B635" s="6" t="s">
        <v>2597</v>
      </c>
      <c r="C635" s="9" t="s">
        <v>1911</v>
      </c>
      <c r="D635" s="285"/>
      <c r="K635" s="103">
        <v>1327</v>
      </c>
      <c r="L635" s="190">
        <v>1040</v>
      </c>
      <c r="M635" s="190">
        <v>1589</v>
      </c>
      <c r="N635" s="70">
        <f t="shared" si="106"/>
        <v>464</v>
      </c>
      <c r="O635" s="82">
        <f t="shared" si="107"/>
        <v>1589</v>
      </c>
      <c r="P635" s="83">
        <f t="shared" si="108"/>
        <v>0</v>
      </c>
      <c r="Q635" s="120"/>
      <c r="R635" s="120"/>
      <c r="S635" s="70" t="str">
        <f t="shared" si="109"/>
        <v>—</v>
      </c>
      <c r="T635" s="82">
        <f t="shared" si="104"/>
        <v>0</v>
      </c>
      <c r="U635" s="83">
        <f t="shared" si="105"/>
        <v>0</v>
      </c>
      <c r="V635" s="136"/>
      <c r="W635" s="136"/>
      <c r="X635" s="70"/>
      <c r="Y635" s="82"/>
      <c r="Z635" s="83"/>
      <c r="AA635" s="287"/>
      <c r="AB635" s="286"/>
      <c r="AC635" s="286"/>
      <c r="AD635" s="286"/>
      <c r="AE635" s="286"/>
      <c r="AF635" s="286"/>
      <c r="AG635" s="286"/>
      <c r="AH635" s="190">
        <v>804</v>
      </c>
      <c r="AI635" s="190">
        <v>662</v>
      </c>
      <c r="AJ635" s="190">
        <v>1124</v>
      </c>
      <c r="AK635" s="190"/>
      <c r="AL635" s="190"/>
      <c r="AM635" s="190"/>
      <c r="AN635" s="190"/>
      <c r="AO635" s="287"/>
      <c r="AP635" s="286"/>
      <c r="AQ635" s="286"/>
      <c r="AR635" s="286"/>
      <c r="AS635" s="286"/>
      <c r="AT635" s="286"/>
      <c r="AU635" s="286"/>
      <c r="AV635" s="190">
        <v>14</v>
      </c>
      <c r="AW635" s="190">
        <v>39</v>
      </c>
      <c r="AX635" s="190">
        <v>79</v>
      </c>
      <c r="AY635" s="190"/>
      <c r="AZ635" s="190"/>
      <c r="BA635" s="190"/>
      <c r="BB635" s="190"/>
      <c r="BC635" s="287"/>
      <c r="BD635" s="286"/>
      <c r="BE635" s="286"/>
      <c r="BF635" s="288"/>
      <c r="BG635" s="288"/>
      <c r="BH635" s="288"/>
      <c r="BI635" s="288"/>
      <c r="BJ635" s="288">
        <v>14</v>
      </c>
      <c r="BK635" s="288">
        <v>23</v>
      </c>
      <c r="BL635" s="289">
        <v>28</v>
      </c>
      <c r="BM635" s="288"/>
      <c r="BN635" s="289"/>
      <c r="BO635" s="288"/>
      <c r="BP635" s="288"/>
      <c r="BQ635" s="305"/>
      <c r="BR635" s="288"/>
      <c r="BS635" s="288"/>
      <c r="BT635" s="288"/>
      <c r="BU635" s="287"/>
      <c r="BV635" s="286"/>
      <c r="BW635" s="286"/>
      <c r="BX635" s="283"/>
      <c r="BY635" s="283"/>
      <c r="BZ635" s="283"/>
      <c r="CA635" s="283"/>
      <c r="CB635" s="283">
        <v>109</v>
      </c>
      <c r="CC635" s="283">
        <v>125</v>
      </c>
      <c r="CD635" s="283">
        <v>191</v>
      </c>
      <c r="CE635" s="283"/>
      <c r="CF635" s="283"/>
      <c r="CG635" s="283"/>
      <c r="CH635" s="283"/>
      <c r="CI635" s="287"/>
      <c r="CJ635" s="286"/>
      <c r="CK635" s="286"/>
      <c r="CL635" s="286"/>
      <c r="CM635" s="286"/>
      <c r="CN635" s="286"/>
      <c r="CO635" s="286"/>
      <c r="CP635" s="190">
        <v>386</v>
      </c>
      <c r="CQ635" s="190">
        <v>191</v>
      </c>
      <c r="CR635" s="190">
        <v>167</v>
      </c>
    </row>
    <row r="636" spans="1:100" ht="12.95" customHeight="1" x14ac:dyDescent="0.2">
      <c r="A636" s="45" t="s">
        <v>114</v>
      </c>
      <c r="B636" s="6" t="s">
        <v>2598</v>
      </c>
      <c r="C636" s="9" t="s">
        <v>1911</v>
      </c>
      <c r="D636" s="285"/>
      <c r="K636" s="103">
        <v>1697</v>
      </c>
      <c r="L636" s="190">
        <v>1689</v>
      </c>
      <c r="M636" s="190">
        <v>1503</v>
      </c>
      <c r="N636" s="70">
        <f t="shared" si="106"/>
        <v>471</v>
      </c>
      <c r="O636" s="82">
        <f t="shared" si="107"/>
        <v>1503</v>
      </c>
      <c r="P636" s="83">
        <f t="shared" si="108"/>
        <v>0</v>
      </c>
      <c r="Q636" s="120"/>
      <c r="R636" s="120"/>
      <c r="S636" s="70" t="str">
        <f t="shared" si="109"/>
        <v>—</v>
      </c>
      <c r="T636" s="82">
        <f t="shared" si="104"/>
        <v>0</v>
      </c>
      <c r="U636" s="83">
        <f t="shared" si="105"/>
        <v>0</v>
      </c>
      <c r="V636" s="136"/>
      <c r="W636" s="136"/>
      <c r="X636" s="70"/>
      <c r="Y636" s="82"/>
      <c r="Z636" s="83"/>
      <c r="AA636" s="287"/>
      <c r="AB636" s="286"/>
      <c r="AC636" s="286"/>
      <c r="AD636" s="286"/>
      <c r="AE636" s="286"/>
      <c r="AF636" s="286"/>
      <c r="AG636" s="286"/>
      <c r="AH636" s="190">
        <v>991</v>
      </c>
      <c r="AI636" s="190">
        <v>1079</v>
      </c>
      <c r="AJ636" s="190">
        <v>840</v>
      </c>
      <c r="AK636" s="190"/>
      <c r="AL636" s="190"/>
      <c r="AM636" s="190"/>
      <c r="AN636" s="190"/>
      <c r="AO636" s="287"/>
      <c r="AP636" s="286"/>
      <c r="AQ636" s="286"/>
      <c r="AR636" s="286"/>
      <c r="AS636" s="286"/>
      <c r="AT636" s="286"/>
      <c r="AU636" s="286"/>
      <c r="AV636" s="190">
        <v>0</v>
      </c>
      <c r="AW636" s="190">
        <v>52</v>
      </c>
      <c r="AX636" s="190">
        <v>49</v>
      </c>
      <c r="AY636" s="190"/>
      <c r="AZ636" s="190"/>
      <c r="BA636" s="190"/>
      <c r="BB636" s="190"/>
      <c r="BC636" s="287"/>
      <c r="BD636" s="286"/>
      <c r="BE636" s="286"/>
      <c r="BF636" s="288"/>
      <c r="BG636" s="288"/>
      <c r="BH636" s="288"/>
      <c r="BI636" s="288"/>
      <c r="BJ636" s="288">
        <v>487</v>
      </c>
      <c r="BK636" s="288">
        <v>444</v>
      </c>
      <c r="BL636" s="289">
        <v>479</v>
      </c>
      <c r="BM636" s="288"/>
      <c r="BN636" s="289"/>
      <c r="BO636" s="288"/>
      <c r="BP636" s="288"/>
      <c r="BQ636" s="305"/>
      <c r="BR636" s="288"/>
      <c r="BS636" s="288"/>
      <c r="BT636" s="288"/>
      <c r="BU636" s="287"/>
      <c r="BV636" s="286"/>
      <c r="BW636" s="286"/>
      <c r="BX636" s="283"/>
      <c r="BY636" s="283"/>
      <c r="BZ636" s="283"/>
      <c r="CA636" s="283"/>
      <c r="CB636" s="283">
        <v>16</v>
      </c>
      <c r="CC636" s="283">
        <v>7</v>
      </c>
      <c r="CD636" s="283">
        <v>61</v>
      </c>
      <c r="CE636" s="283"/>
      <c r="CF636" s="283"/>
      <c r="CG636" s="283"/>
      <c r="CH636" s="283"/>
      <c r="CI636" s="287"/>
      <c r="CJ636" s="286"/>
      <c r="CK636" s="286"/>
      <c r="CL636" s="286"/>
      <c r="CM636" s="286"/>
      <c r="CN636" s="286"/>
      <c r="CO636" s="286"/>
      <c r="CP636" s="190">
        <v>203</v>
      </c>
      <c r="CQ636" s="190">
        <v>107</v>
      </c>
      <c r="CR636" s="190">
        <v>74</v>
      </c>
    </row>
    <row r="637" spans="1:100" ht="12.95" customHeight="1" x14ac:dyDescent="0.2">
      <c r="A637" s="45" t="s">
        <v>118</v>
      </c>
      <c r="B637" s="6" t="s">
        <v>866</v>
      </c>
      <c r="C637" s="9" t="s">
        <v>1911</v>
      </c>
      <c r="D637" s="285"/>
      <c r="K637" s="103">
        <v>321</v>
      </c>
      <c r="L637" s="190">
        <v>395</v>
      </c>
      <c r="M637" s="190">
        <v>438</v>
      </c>
      <c r="N637" s="70">
        <f t="shared" si="106"/>
        <v>623</v>
      </c>
      <c r="O637" s="82">
        <f t="shared" si="107"/>
        <v>438</v>
      </c>
      <c r="P637" s="83">
        <f t="shared" si="108"/>
        <v>0</v>
      </c>
      <c r="Q637" s="215">
        <v>620</v>
      </c>
      <c r="R637" s="120"/>
      <c r="S637" s="70" t="str">
        <f t="shared" si="109"/>
        <v>—</v>
      </c>
      <c r="T637" s="82">
        <f t="shared" si="104"/>
        <v>0</v>
      </c>
      <c r="U637" s="83">
        <f t="shared" si="105"/>
        <v>0</v>
      </c>
      <c r="V637" s="136"/>
      <c r="W637" s="136"/>
      <c r="X637" s="70"/>
      <c r="Y637" s="82"/>
      <c r="Z637" s="83"/>
      <c r="AA637" s="287"/>
      <c r="AB637" s="286"/>
      <c r="AC637" s="286"/>
      <c r="AD637" s="286"/>
      <c r="AE637" s="286"/>
      <c r="AF637" s="286"/>
      <c r="AG637" s="286"/>
      <c r="AH637" s="190">
        <v>156</v>
      </c>
      <c r="AI637" s="190">
        <v>316</v>
      </c>
      <c r="AJ637" s="190">
        <v>361</v>
      </c>
      <c r="AK637" s="350">
        <v>469</v>
      </c>
      <c r="AL637" s="190"/>
      <c r="AM637" s="190"/>
      <c r="AN637" s="190"/>
      <c r="AO637" s="287"/>
      <c r="AP637" s="286"/>
      <c r="AQ637" s="286"/>
      <c r="AR637" s="286"/>
      <c r="AS637" s="286"/>
      <c r="AT637" s="286"/>
      <c r="AU637" s="286"/>
      <c r="AV637" s="190">
        <v>0</v>
      </c>
      <c r="AW637" s="190">
        <v>0</v>
      </c>
      <c r="AX637" s="190">
        <v>0</v>
      </c>
      <c r="AY637" s="190">
        <v>0</v>
      </c>
      <c r="AZ637" s="190"/>
      <c r="BA637" s="190"/>
      <c r="BB637" s="190"/>
      <c r="BC637" s="287"/>
      <c r="BD637" s="286"/>
      <c r="BE637" s="286"/>
      <c r="BF637" s="288"/>
      <c r="BG637" s="288"/>
      <c r="BH637" s="288"/>
      <c r="BI637" s="288"/>
      <c r="BJ637" s="288">
        <v>85</v>
      </c>
      <c r="BK637" s="288">
        <v>0</v>
      </c>
      <c r="BL637" s="289">
        <v>0</v>
      </c>
      <c r="BM637" s="288">
        <v>0</v>
      </c>
      <c r="BN637" s="289"/>
      <c r="BO637" s="288"/>
      <c r="BP637" s="288"/>
      <c r="BQ637" s="305">
        <v>0</v>
      </c>
      <c r="BR637" s="288"/>
      <c r="BS637" s="288"/>
      <c r="BT637" s="288"/>
      <c r="BU637" s="287"/>
      <c r="BV637" s="286"/>
      <c r="BW637" s="286"/>
      <c r="BX637" s="283"/>
      <c r="BY637" s="283"/>
      <c r="BZ637" s="283"/>
      <c r="CA637" s="283"/>
      <c r="CB637" s="283">
        <v>80</v>
      </c>
      <c r="CC637" s="283">
        <v>79</v>
      </c>
      <c r="CD637" s="283">
        <v>77</v>
      </c>
      <c r="CE637" s="350">
        <v>151</v>
      </c>
      <c r="CF637" s="283"/>
      <c r="CG637" s="283"/>
      <c r="CH637" s="283"/>
      <c r="CI637" s="287"/>
      <c r="CJ637" s="286"/>
      <c r="CK637" s="286"/>
      <c r="CL637" s="286"/>
      <c r="CM637" s="286"/>
      <c r="CN637" s="286"/>
      <c r="CO637" s="286"/>
      <c r="CP637" s="190">
        <v>0</v>
      </c>
      <c r="CQ637" s="190">
        <v>0</v>
      </c>
      <c r="CR637" s="190">
        <v>0</v>
      </c>
      <c r="CS637" s="104">
        <v>0</v>
      </c>
    </row>
    <row r="638" spans="1:100" ht="12.95" customHeight="1" x14ac:dyDescent="0.2">
      <c r="A638" s="45"/>
      <c r="B638" s="6" t="s">
        <v>1905</v>
      </c>
      <c r="C638" s="9" t="s">
        <v>1911</v>
      </c>
      <c r="D638" s="285"/>
      <c r="K638" s="103"/>
      <c r="L638" s="190"/>
      <c r="M638" s="190">
        <v>167</v>
      </c>
      <c r="N638" s="70">
        <f t="shared" si="106"/>
        <v>691</v>
      </c>
      <c r="O638" s="82">
        <f t="shared" si="107"/>
        <v>167</v>
      </c>
      <c r="P638" s="83">
        <f t="shared" si="108"/>
        <v>0</v>
      </c>
      <c r="Q638" s="120"/>
      <c r="R638" s="120"/>
      <c r="S638" s="70" t="str">
        <f t="shared" si="109"/>
        <v>—</v>
      </c>
      <c r="T638" s="82">
        <f t="shared" si="104"/>
        <v>0</v>
      </c>
      <c r="U638" s="83">
        <f t="shared" si="105"/>
        <v>0</v>
      </c>
      <c r="V638" s="136"/>
      <c r="W638" s="136"/>
      <c r="X638" s="70"/>
      <c r="Y638" s="82"/>
      <c r="Z638" s="83"/>
      <c r="AA638" s="287"/>
      <c r="AB638" s="286"/>
      <c r="AC638" s="286"/>
      <c r="AD638" s="286"/>
      <c r="AE638" s="286"/>
      <c r="AF638" s="286"/>
      <c r="AG638" s="286"/>
      <c r="AH638" s="190"/>
      <c r="AI638" s="190"/>
      <c r="AJ638" s="190">
        <v>108</v>
      </c>
      <c r="AK638" s="190"/>
      <c r="AL638" s="190"/>
      <c r="AM638" s="190"/>
      <c r="AN638" s="190"/>
      <c r="AO638" s="287"/>
      <c r="AP638" s="286"/>
      <c r="AQ638" s="286"/>
      <c r="AR638" s="286"/>
      <c r="AS638" s="286"/>
      <c r="AT638" s="286"/>
      <c r="AU638" s="286"/>
      <c r="AV638" s="190"/>
      <c r="AW638" s="190"/>
      <c r="AX638" s="190">
        <v>4</v>
      </c>
      <c r="AY638" s="190"/>
      <c r="AZ638" s="190"/>
      <c r="BA638" s="190"/>
      <c r="BB638" s="190"/>
      <c r="BC638" s="287"/>
      <c r="BD638" s="286"/>
      <c r="BE638" s="286"/>
      <c r="BF638" s="288"/>
      <c r="BG638" s="288"/>
      <c r="BH638" s="288"/>
      <c r="BI638" s="288"/>
      <c r="BJ638" s="288"/>
      <c r="BK638" s="288"/>
      <c r="BL638" s="289">
        <v>0</v>
      </c>
      <c r="BM638" s="288"/>
      <c r="BN638" s="289"/>
      <c r="BO638" s="288"/>
      <c r="BP638" s="288"/>
      <c r="BQ638" s="305"/>
      <c r="BR638" s="288"/>
      <c r="BS638" s="288"/>
      <c r="BT638" s="288"/>
      <c r="BU638" s="287"/>
      <c r="BV638" s="286"/>
      <c r="BW638" s="286"/>
      <c r="BX638" s="283"/>
      <c r="BY638" s="283"/>
      <c r="BZ638" s="283"/>
      <c r="CA638" s="283"/>
      <c r="CB638" s="283"/>
      <c r="CC638" s="283"/>
      <c r="CD638" s="283">
        <v>33</v>
      </c>
      <c r="CE638" s="283"/>
      <c r="CF638" s="283"/>
      <c r="CG638" s="283"/>
      <c r="CH638" s="283"/>
      <c r="CI638" s="287"/>
      <c r="CJ638" s="286"/>
      <c r="CK638" s="286"/>
      <c r="CL638" s="286"/>
      <c r="CM638" s="286"/>
      <c r="CN638" s="286"/>
      <c r="CO638" s="286"/>
      <c r="CP638" s="190"/>
      <c r="CQ638" s="190"/>
      <c r="CR638" s="190">
        <v>22</v>
      </c>
    </row>
    <row r="639" spans="1:100" ht="12.95" customHeight="1" x14ac:dyDescent="0.2">
      <c r="A639" s="41" t="s">
        <v>112</v>
      </c>
      <c r="B639" s="6" t="s">
        <v>2227</v>
      </c>
      <c r="C639" s="9" t="s">
        <v>1911</v>
      </c>
      <c r="D639" s="285"/>
      <c r="K639" s="103">
        <v>280</v>
      </c>
      <c r="L639" s="190"/>
      <c r="M639" s="190"/>
      <c r="N639" s="70" t="str">
        <f t="shared" si="106"/>
        <v>—</v>
      </c>
      <c r="O639" s="82">
        <f t="shared" si="107"/>
        <v>0</v>
      </c>
      <c r="P639" s="83">
        <f t="shared" si="108"/>
        <v>0</v>
      </c>
      <c r="Q639" s="120"/>
      <c r="R639" s="120"/>
      <c r="S639" s="70" t="str">
        <f t="shared" si="109"/>
        <v>—</v>
      </c>
      <c r="T639" s="82">
        <f t="shared" si="104"/>
        <v>0</v>
      </c>
      <c r="U639" s="83">
        <f t="shared" si="105"/>
        <v>0</v>
      </c>
      <c r="V639" s="136"/>
      <c r="W639" s="136"/>
      <c r="X639" s="70"/>
      <c r="Y639" s="82"/>
      <c r="Z639" s="83"/>
      <c r="AA639" s="287"/>
      <c r="AB639" s="286"/>
      <c r="AC639" s="286"/>
      <c r="AD639" s="286"/>
      <c r="AE639" s="286"/>
      <c r="AF639" s="286"/>
      <c r="AG639" s="286"/>
      <c r="AH639" s="190">
        <v>280</v>
      </c>
      <c r="AI639" s="190"/>
      <c r="AJ639" s="190"/>
      <c r="AK639" s="190"/>
      <c r="AL639" s="190"/>
      <c r="AM639" s="190"/>
      <c r="AN639" s="190"/>
      <c r="AO639" s="287"/>
      <c r="AP639" s="286"/>
      <c r="AQ639" s="286"/>
      <c r="AR639" s="286"/>
      <c r="AS639" s="286"/>
      <c r="AT639" s="286"/>
      <c r="AU639" s="286"/>
      <c r="AV639" s="190">
        <v>0</v>
      </c>
      <c r="AW639" s="190"/>
      <c r="AX639" s="190"/>
      <c r="AY639" s="190"/>
      <c r="AZ639" s="190"/>
      <c r="BA639" s="190"/>
      <c r="BB639" s="190"/>
      <c r="BC639" s="287"/>
      <c r="BD639" s="286"/>
      <c r="BE639" s="286"/>
      <c r="BF639" s="288"/>
      <c r="BG639" s="288"/>
      <c r="BH639" s="288"/>
      <c r="BI639" s="288"/>
      <c r="BJ639" s="288">
        <v>0</v>
      </c>
      <c r="BK639" s="288"/>
      <c r="BL639" s="289"/>
      <c r="BM639" s="288"/>
      <c r="BN639" s="289"/>
      <c r="BO639" s="288"/>
      <c r="BP639" s="288"/>
      <c r="BQ639" s="305"/>
      <c r="BR639" s="288"/>
      <c r="BS639" s="288"/>
      <c r="BT639" s="288"/>
      <c r="BU639" s="287"/>
      <c r="BV639" s="286"/>
      <c r="BW639" s="286"/>
      <c r="BX639" s="283"/>
      <c r="BY639" s="283"/>
      <c r="BZ639" s="283"/>
      <c r="CA639" s="283"/>
      <c r="CB639" s="283">
        <v>0</v>
      </c>
      <c r="CC639" s="283"/>
      <c r="CD639" s="283"/>
      <c r="CE639" s="283"/>
      <c r="CF639" s="283"/>
      <c r="CG639" s="283"/>
      <c r="CH639" s="283"/>
      <c r="CI639" s="287"/>
      <c r="CJ639" s="286"/>
      <c r="CK639" s="286"/>
      <c r="CL639" s="286"/>
      <c r="CM639" s="286"/>
      <c r="CN639" s="286"/>
      <c r="CO639" s="286"/>
      <c r="CP639" s="190">
        <v>0</v>
      </c>
      <c r="CQ639" s="190"/>
      <c r="CR639" s="190"/>
    </row>
    <row r="640" spans="1:100" ht="12.95" customHeight="1" x14ac:dyDescent="0.2">
      <c r="A640" s="45" t="s">
        <v>115</v>
      </c>
      <c r="B640" s="6" t="s">
        <v>1732</v>
      </c>
      <c r="C640" s="9" t="s">
        <v>1911</v>
      </c>
      <c r="D640" s="284">
        <v>10905</v>
      </c>
      <c r="E640" s="292"/>
      <c r="F640" s="23"/>
      <c r="G640" s="163"/>
      <c r="H640" s="23"/>
      <c r="I640" s="23"/>
      <c r="J640" s="23"/>
      <c r="K640" s="23"/>
      <c r="L640" s="23"/>
      <c r="M640" s="23"/>
      <c r="N640" s="70" t="str">
        <f t="shared" si="106"/>
        <v>—</v>
      </c>
      <c r="O640" s="82">
        <f t="shared" si="107"/>
        <v>0</v>
      </c>
      <c r="P640" s="83">
        <f t="shared" si="108"/>
        <v>0</v>
      </c>
      <c r="Q640" s="120"/>
      <c r="R640" s="120"/>
      <c r="S640" s="70" t="str">
        <f t="shared" si="109"/>
        <v>—</v>
      </c>
      <c r="T640" s="82">
        <f t="shared" si="104"/>
        <v>0</v>
      </c>
      <c r="U640" s="83">
        <f t="shared" si="105"/>
        <v>0</v>
      </c>
      <c r="V640" s="136"/>
      <c r="W640" s="136"/>
      <c r="X640" s="70"/>
      <c r="Y640" s="82"/>
      <c r="Z640" s="83"/>
      <c r="AA640" s="284">
        <v>7083</v>
      </c>
      <c r="AB640" s="292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84">
        <v>1270</v>
      </c>
      <c r="AP640" s="292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84">
        <v>661</v>
      </c>
      <c r="BD640" s="292"/>
      <c r="BE640" s="23"/>
      <c r="BF640" s="37"/>
      <c r="BG640" s="37"/>
      <c r="BH640" s="37"/>
      <c r="BI640" s="37"/>
      <c r="BJ640" s="37"/>
      <c r="BK640" s="37"/>
      <c r="BL640" s="129"/>
      <c r="BM640" s="37"/>
      <c r="BN640" s="129"/>
      <c r="BO640" s="37"/>
      <c r="BP640" s="37"/>
      <c r="BQ640" s="270"/>
      <c r="BR640" s="37"/>
      <c r="BS640" s="37"/>
      <c r="BT640" s="37"/>
      <c r="BU640" s="284">
        <v>1201</v>
      </c>
      <c r="BV640" s="29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84">
        <v>690</v>
      </c>
      <c r="CJ640" s="292"/>
      <c r="CK640" s="23"/>
      <c r="CL640" s="23"/>
      <c r="CM640" s="23"/>
      <c r="CN640" s="23"/>
      <c r="CO640" s="23"/>
      <c r="CP640" s="23"/>
      <c r="CQ640" s="23"/>
      <c r="CR640" s="23"/>
    </row>
    <row r="641" spans="1:100" ht="12.95" customHeight="1" x14ac:dyDescent="0.2">
      <c r="A641" s="41" t="s">
        <v>117</v>
      </c>
      <c r="B641" s="6" t="s">
        <v>2599</v>
      </c>
      <c r="C641" s="9" t="s">
        <v>1911</v>
      </c>
      <c r="D641" s="285"/>
      <c r="K641" s="103">
        <v>9320</v>
      </c>
      <c r="L641" s="190"/>
      <c r="M641" s="190"/>
      <c r="N641" s="70" t="str">
        <f t="shared" si="106"/>
        <v>—</v>
      </c>
      <c r="O641" s="82">
        <f t="shared" si="107"/>
        <v>0</v>
      </c>
      <c r="P641" s="83">
        <f t="shared" si="108"/>
        <v>0</v>
      </c>
      <c r="Q641" s="120"/>
      <c r="R641" s="120"/>
      <c r="S641" s="70" t="str">
        <f t="shared" si="109"/>
        <v>—</v>
      </c>
      <c r="T641" s="82">
        <f t="shared" si="104"/>
        <v>0</v>
      </c>
      <c r="U641" s="83">
        <f t="shared" si="105"/>
        <v>0</v>
      </c>
      <c r="V641" s="136"/>
      <c r="W641" s="136"/>
      <c r="X641" s="70"/>
      <c r="Y641" s="82"/>
      <c r="Z641" s="83"/>
      <c r="AA641" s="287"/>
      <c r="AB641" s="286"/>
      <c r="AC641" s="286"/>
      <c r="AD641" s="286"/>
      <c r="AE641" s="286"/>
      <c r="AF641" s="286"/>
      <c r="AG641" s="286"/>
      <c r="AH641" s="190">
        <v>8740</v>
      </c>
      <c r="AI641" s="190"/>
      <c r="AJ641" s="190"/>
      <c r="AK641" s="190"/>
      <c r="AL641" s="190"/>
      <c r="AM641" s="190"/>
      <c r="AN641" s="190"/>
      <c r="AO641" s="287"/>
      <c r="AP641" s="286"/>
      <c r="AQ641" s="286"/>
      <c r="AR641" s="286"/>
      <c r="AS641" s="286"/>
      <c r="AT641" s="286"/>
      <c r="AU641" s="286"/>
      <c r="AV641" s="190">
        <v>128</v>
      </c>
      <c r="AW641" s="190"/>
      <c r="AX641" s="190"/>
      <c r="AY641" s="190"/>
      <c r="AZ641" s="190"/>
      <c r="BA641" s="190"/>
      <c r="BB641" s="190"/>
      <c r="BC641" s="287"/>
      <c r="BD641" s="286"/>
      <c r="BE641" s="286"/>
      <c r="BF641" s="288"/>
      <c r="BG641" s="288"/>
      <c r="BH641" s="288"/>
      <c r="BI641" s="288"/>
      <c r="BJ641" s="288">
        <v>184</v>
      </c>
      <c r="BK641" s="288"/>
      <c r="BL641" s="289"/>
      <c r="BM641" s="288"/>
      <c r="BN641" s="289"/>
      <c r="BO641" s="288"/>
      <c r="BP641" s="288"/>
      <c r="BQ641" s="305"/>
      <c r="BR641" s="288"/>
      <c r="BS641" s="288"/>
      <c r="BT641" s="288"/>
      <c r="BU641" s="287"/>
      <c r="BV641" s="286"/>
      <c r="BW641" s="286"/>
      <c r="BX641" s="283"/>
      <c r="BY641" s="283"/>
      <c r="BZ641" s="283"/>
      <c r="CA641" s="283"/>
      <c r="CB641" s="283">
        <v>0</v>
      </c>
      <c r="CC641" s="283"/>
      <c r="CD641" s="283"/>
      <c r="CE641" s="283"/>
      <c r="CF641" s="283"/>
      <c r="CG641" s="283"/>
      <c r="CH641" s="283"/>
      <c r="CI641" s="287"/>
      <c r="CJ641" s="286"/>
      <c r="CK641" s="286"/>
      <c r="CL641" s="286"/>
      <c r="CM641" s="286"/>
      <c r="CN641" s="286"/>
      <c r="CO641" s="286"/>
      <c r="CP641" s="190">
        <v>268</v>
      </c>
      <c r="CQ641" s="190"/>
      <c r="CR641" s="190"/>
    </row>
    <row r="642" spans="1:100" ht="12.95" customHeight="1" x14ac:dyDescent="0.2">
      <c r="A642" s="41"/>
      <c r="B642" s="133" t="s">
        <v>1377</v>
      </c>
      <c r="C642" s="9" t="s">
        <v>1911</v>
      </c>
      <c r="D642" s="284">
        <v>91427</v>
      </c>
      <c r="E642" s="8">
        <v>136023</v>
      </c>
      <c r="F642" s="23">
        <v>171431</v>
      </c>
      <c r="G642" s="163"/>
      <c r="H642" s="23"/>
      <c r="I642" s="23"/>
      <c r="J642" s="23"/>
      <c r="K642" s="23"/>
      <c r="L642" s="23"/>
      <c r="M642" s="23"/>
      <c r="N642" s="70" t="str">
        <f t="shared" si="106"/>
        <v>—</v>
      </c>
      <c r="O642" s="82">
        <f t="shared" si="107"/>
        <v>0</v>
      </c>
      <c r="P642" s="83">
        <f t="shared" si="108"/>
        <v>0</v>
      </c>
      <c r="Q642" s="120"/>
      <c r="R642" s="120"/>
      <c r="S642" s="70" t="str">
        <f t="shared" si="109"/>
        <v>—</v>
      </c>
      <c r="T642" s="82">
        <f t="shared" si="104"/>
        <v>0</v>
      </c>
      <c r="U642" s="83">
        <f t="shared" si="105"/>
        <v>0</v>
      </c>
      <c r="V642" s="136"/>
      <c r="W642" s="136"/>
      <c r="X642" s="70"/>
      <c r="Y642" s="82"/>
      <c r="Z642" s="83"/>
      <c r="AA642" s="13">
        <v>25382</v>
      </c>
      <c r="AB642" s="8">
        <v>37831</v>
      </c>
      <c r="AC642" s="23">
        <v>51405</v>
      </c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13">
        <v>33155</v>
      </c>
      <c r="AP642" s="8">
        <v>4640</v>
      </c>
      <c r="AQ642" s="23">
        <v>4689</v>
      </c>
      <c r="AR642" s="23"/>
      <c r="AS642" s="23"/>
      <c r="AT642" s="23"/>
      <c r="AU642" s="150"/>
      <c r="AV642" s="150"/>
      <c r="AW642" s="150"/>
      <c r="AX642" s="150"/>
      <c r="AY642" s="150"/>
      <c r="AZ642" s="150"/>
      <c r="BA642" s="150"/>
      <c r="BB642" s="150"/>
      <c r="BC642" s="13">
        <v>3712</v>
      </c>
      <c r="BD642" s="8">
        <v>5991</v>
      </c>
      <c r="BE642" s="23">
        <v>6805</v>
      </c>
      <c r="BF642" s="37"/>
      <c r="BG642" s="37"/>
      <c r="BH642" s="37"/>
      <c r="BI642" s="37"/>
      <c r="BJ642" s="37"/>
      <c r="BK642" s="37"/>
      <c r="BL642" s="129"/>
      <c r="BM642" s="37"/>
      <c r="BN642" s="129"/>
      <c r="BO642" s="37"/>
      <c r="BP642" s="37"/>
      <c r="BQ642" s="270"/>
      <c r="BR642" s="37"/>
      <c r="BS642" s="37"/>
      <c r="BT642" s="37"/>
      <c r="BU642" s="13">
        <v>23107</v>
      </c>
      <c r="BV642" s="8">
        <v>80439</v>
      </c>
      <c r="BW642" s="23">
        <v>103879</v>
      </c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13">
        <v>6071</v>
      </c>
      <c r="CJ642" s="8">
        <v>7122</v>
      </c>
      <c r="CK642" s="23">
        <v>4653</v>
      </c>
      <c r="CL642" s="23"/>
      <c r="CM642" s="23"/>
      <c r="CN642" s="23"/>
      <c r="CO642" s="23"/>
      <c r="CP642" s="23"/>
      <c r="CQ642" s="23"/>
      <c r="CR642" s="23"/>
    </row>
    <row r="643" spans="1:100" ht="12.95" customHeight="1" x14ac:dyDescent="0.2">
      <c r="A643" s="41"/>
      <c r="B643" s="6" t="s">
        <v>2600</v>
      </c>
      <c r="C643" s="9" t="s">
        <v>1911</v>
      </c>
      <c r="D643" s="284">
        <v>31564</v>
      </c>
      <c r="E643" s="8">
        <v>51547</v>
      </c>
      <c r="F643" s="23">
        <v>71000</v>
      </c>
      <c r="G643" s="163"/>
      <c r="H643" s="23"/>
      <c r="I643" s="23"/>
      <c r="J643" s="23"/>
      <c r="K643" s="23"/>
      <c r="L643" s="23"/>
      <c r="M643" s="23"/>
      <c r="N643" s="70" t="str">
        <f t="shared" si="106"/>
        <v>—</v>
      </c>
      <c r="O643" s="82">
        <f t="shared" si="107"/>
        <v>0</v>
      </c>
      <c r="P643" s="83">
        <f t="shared" si="108"/>
        <v>0</v>
      </c>
      <c r="Q643" s="120"/>
      <c r="R643" s="120"/>
      <c r="S643" s="70" t="str">
        <f t="shared" si="109"/>
        <v>—</v>
      </c>
      <c r="T643" s="82">
        <f t="shared" si="104"/>
        <v>0</v>
      </c>
      <c r="U643" s="83">
        <f t="shared" si="105"/>
        <v>0</v>
      </c>
      <c r="V643" s="136"/>
      <c r="W643" s="136"/>
      <c r="X643" s="70"/>
      <c r="Y643" s="82"/>
      <c r="Z643" s="83"/>
      <c r="AA643" s="13">
        <v>9740</v>
      </c>
      <c r="AB643" s="8">
        <v>19878</v>
      </c>
      <c r="AC643" s="23">
        <v>28602</v>
      </c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13">
        <v>4237</v>
      </c>
      <c r="AP643" s="8">
        <v>1568</v>
      </c>
      <c r="AQ643" s="23">
        <v>3161</v>
      </c>
      <c r="AR643" s="23"/>
      <c r="AS643" s="23"/>
      <c r="AT643" s="23"/>
      <c r="AU643" s="155"/>
      <c r="AV643" s="155"/>
      <c r="AW643" s="155"/>
      <c r="AX643" s="155"/>
      <c r="AY643" s="155"/>
      <c r="AZ643" s="155"/>
      <c r="BA643" s="155"/>
      <c r="BB643" s="155"/>
      <c r="BC643" s="13">
        <v>2163</v>
      </c>
      <c r="BD643" s="8">
        <v>5486</v>
      </c>
      <c r="BE643" s="23">
        <v>7165</v>
      </c>
      <c r="BF643" s="37"/>
      <c r="BG643" s="37"/>
      <c r="BH643" s="37"/>
      <c r="BI643" s="37"/>
      <c r="BJ643" s="37"/>
      <c r="BK643" s="37"/>
      <c r="BL643" s="129"/>
      <c r="BM643" s="37"/>
      <c r="BN643" s="129"/>
      <c r="BO643" s="37"/>
      <c r="BP643" s="37"/>
      <c r="BQ643" s="270"/>
      <c r="BR643" s="37"/>
      <c r="BS643" s="37"/>
      <c r="BT643" s="37"/>
      <c r="BU643" s="13">
        <v>13295</v>
      </c>
      <c r="BV643" s="8">
        <v>15360</v>
      </c>
      <c r="BW643" s="23">
        <v>20279</v>
      </c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13">
        <v>2129</v>
      </c>
      <c r="CJ643" s="8">
        <v>9255</v>
      </c>
      <c r="CK643" s="23">
        <v>11793</v>
      </c>
      <c r="CL643" s="23"/>
      <c r="CM643" s="23"/>
      <c r="CN643" s="23"/>
      <c r="CO643" s="23"/>
      <c r="CP643" s="23"/>
      <c r="CQ643" s="23"/>
      <c r="CR643" s="23"/>
    </row>
    <row r="644" spans="1:100" ht="12.95" customHeight="1" x14ac:dyDescent="0.2">
      <c r="A644" s="68" t="s">
        <v>125</v>
      </c>
      <c r="B644" s="201" t="s">
        <v>2228</v>
      </c>
      <c r="C644" s="201" t="s">
        <v>1911</v>
      </c>
      <c r="D644" s="284"/>
      <c r="E644" s="8"/>
      <c r="F644" s="23"/>
      <c r="G644" s="163"/>
      <c r="H644" s="23"/>
      <c r="I644" s="23"/>
      <c r="J644" s="23"/>
      <c r="K644" s="23"/>
      <c r="L644" s="23"/>
      <c r="M644" s="23"/>
      <c r="N644" s="70"/>
      <c r="O644" s="82"/>
      <c r="P644" s="83"/>
      <c r="Q644" s="202">
        <v>191268</v>
      </c>
      <c r="R644" s="202">
        <v>235296</v>
      </c>
      <c r="S644" s="70">
        <f t="shared" si="109"/>
        <v>84</v>
      </c>
      <c r="T644" s="82">
        <f t="shared" si="104"/>
        <v>235296</v>
      </c>
      <c r="U644" s="83">
        <f t="shared" si="105"/>
        <v>0</v>
      </c>
      <c r="V644" s="136"/>
      <c r="W644" s="136"/>
      <c r="X644" s="70"/>
      <c r="Y644" s="82"/>
      <c r="Z644" s="83"/>
      <c r="AA644" s="13"/>
      <c r="AB644" s="8"/>
      <c r="AC644" s="23"/>
      <c r="AD644" s="23"/>
      <c r="AE644" s="23"/>
      <c r="AF644" s="23"/>
      <c r="AG644" s="23"/>
      <c r="AH644" s="23"/>
      <c r="AI644" s="23"/>
      <c r="AJ644" s="23"/>
      <c r="AK644" s="224">
        <v>96069</v>
      </c>
      <c r="AL644" s="224">
        <v>105724</v>
      </c>
      <c r="AM644" s="224"/>
      <c r="AN644" s="224"/>
      <c r="AO644" s="13"/>
      <c r="AP644" s="8"/>
      <c r="AQ644" s="23"/>
      <c r="AR644" s="23"/>
      <c r="AS644" s="23"/>
      <c r="AT644" s="23"/>
      <c r="AU644" s="150"/>
      <c r="AV644" s="150"/>
      <c r="AW644" s="150"/>
      <c r="AX644" s="150"/>
      <c r="AY644" s="224">
        <v>6622</v>
      </c>
      <c r="AZ644" s="224">
        <v>5576</v>
      </c>
      <c r="BA644" s="224"/>
      <c r="BB644" s="224"/>
      <c r="BC644" s="13"/>
      <c r="BD644" s="8"/>
      <c r="BE644" s="23"/>
      <c r="BF644" s="37"/>
      <c r="BG644" s="37"/>
      <c r="BH644" s="37"/>
      <c r="BI644" s="37"/>
      <c r="BJ644" s="37"/>
      <c r="BK644" s="37"/>
      <c r="BL644" s="129"/>
      <c r="BM644" s="224">
        <v>9124</v>
      </c>
      <c r="BN644" s="335">
        <v>9284</v>
      </c>
      <c r="BO644" s="223"/>
      <c r="BP644" s="223"/>
      <c r="BQ644" s="336">
        <v>12779</v>
      </c>
      <c r="BR644" s="224">
        <v>2839</v>
      </c>
      <c r="BS644" s="224"/>
      <c r="BT644" s="224"/>
      <c r="BU644" s="13"/>
      <c r="BV644" s="8"/>
      <c r="BW644" s="23"/>
      <c r="BX644" s="23"/>
      <c r="BY644" s="23"/>
      <c r="BZ644" s="23"/>
      <c r="CA644" s="23"/>
      <c r="CB644" s="23"/>
      <c r="CC644" s="23"/>
      <c r="CD644" s="23"/>
      <c r="CE644" s="224">
        <v>65059</v>
      </c>
      <c r="CF644" s="224">
        <v>110735</v>
      </c>
      <c r="CG644" s="224"/>
      <c r="CH644" s="224"/>
      <c r="CI644" s="13"/>
      <c r="CJ644" s="8"/>
      <c r="CK644" s="23"/>
      <c r="CL644" s="23"/>
      <c r="CM644" s="23"/>
      <c r="CN644" s="23"/>
      <c r="CO644" s="23"/>
      <c r="CP644" s="23"/>
      <c r="CQ644" s="23"/>
      <c r="CR644" s="23"/>
      <c r="CS644" s="224">
        <v>1615</v>
      </c>
      <c r="CT644" s="224">
        <v>1138</v>
      </c>
      <c r="CU644" s="224"/>
      <c r="CV644" s="224"/>
    </row>
    <row r="645" spans="1:100" ht="12.95" customHeight="1" x14ac:dyDescent="0.2">
      <c r="A645" s="41" t="s">
        <v>124</v>
      </c>
      <c r="B645" s="201" t="s">
        <v>2229</v>
      </c>
      <c r="C645" s="201" t="s">
        <v>1911</v>
      </c>
      <c r="D645" s="284"/>
      <c r="E645" s="8"/>
      <c r="F645" s="23"/>
      <c r="G645" s="163"/>
      <c r="H645" s="23"/>
      <c r="I645" s="23"/>
      <c r="J645" s="23"/>
      <c r="K645" s="23"/>
      <c r="L645" s="23"/>
      <c r="M645" s="23"/>
      <c r="N645" s="70"/>
      <c r="O645" s="82"/>
      <c r="P645" s="83"/>
      <c r="Q645" s="202">
        <v>63471</v>
      </c>
      <c r="R645" s="202">
        <v>70089</v>
      </c>
      <c r="S645" s="70">
        <f t="shared" si="109"/>
        <v>172</v>
      </c>
      <c r="T645" s="82">
        <f t="shared" si="104"/>
        <v>70089</v>
      </c>
      <c r="U645" s="83">
        <f t="shared" si="105"/>
        <v>0</v>
      </c>
      <c r="V645" s="136"/>
      <c r="W645" s="136"/>
      <c r="X645" s="70"/>
      <c r="Y645" s="82"/>
      <c r="Z645" s="83"/>
      <c r="AA645" s="13"/>
      <c r="AB645" s="8"/>
      <c r="AC645" s="23"/>
      <c r="AD645" s="23"/>
      <c r="AE645" s="23"/>
      <c r="AF645" s="23"/>
      <c r="AG645" s="23"/>
      <c r="AH645" s="23"/>
      <c r="AI645" s="23"/>
      <c r="AJ645" s="23"/>
      <c r="AK645" s="224">
        <v>27676</v>
      </c>
      <c r="AL645" s="224">
        <v>32724</v>
      </c>
      <c r="AM645" s="224"/>
      <c r="AN645" s="224"/>
      <c r="AO645" s="13"/>
      <c r="AP645" s="8"/>
      <c r="AQ645" s="23"/>
      <c r="AR645" s="23"/>
      <c r="AS645" s="23"/>
      <c r="AT645" s="23"/>
      <c r="AU645" s="150"/>
      <c r="AV645" s="150"/>
      <c r="AW645" s="150"/>
      <c r="AX645" s="150"/>
      <c r="AY645" s="213">
        <v>948</v>
      </c>
      <c r="AZ645" s="213">
        <v>595</v>
      </c>
      <c r="BA645" s="213"/>
      <c r="BB645" s="213"/>
      <c r="BC645" s="13"/>
      <c r="BD645" s="8"/>
      <c r="BE645" s="23"/>
      <c r="BF645" s="37"/>
      <c r="BG645" s="37"/>
      <c r="BH645" s="37"/>
      <c r="BI645" s="37"/>
      <c r="BJ645" s="37"/>
      <c r="BK645" s="37"/>
      <c r="BL645" s="129"/>
      <c r="BM645" s="224">
        <v>5520</v>
      </c>
      <c r="BN645" s="335">
        <v>5042</v>
      </c>
      <c r="BO645" s="223"/>
      <c r="BP645" s="223"/>
      <c r="BQ645" s="337">
        <v>242</v>
      </c>
      <c r="BR645" s="213">
        <v>221</v>
      </c>
      <c r="BS645" s="213"/>
      <c r="BT645" s="213"/>
      <c r="BU645" s="13"/>
      <c r="BV645" s="8"/>
      <c r="BW645" s="23"/>
      <c r="BX645" s="23"/>
      <c r="BY645" s="23"/>
      <c r="BZ645" s="23"/>
      <c r="CA645" s="23"/>
      <c r="CB645" s="23"/>
      <c r="CC645" s="23"/>
      <c r="CD645" s="23"/>
      <c r="CE645" s="224">
        <v>28979</v>
      </c>
      <c r="CF645" s="224">
        <v>31182</v>
      </c>
      <c r="CG645" s="224"/>
      <c r="CH645" s="224"/>
      <c r="CI645" s="13"/>
      <c r="CJ645" s="8"/>
      <c r="CK645" s="23"/>
      <c r="CL645" s="23"/>
      <c r="CM645" s="23"/>
      <c r="CN645" s="23"/>
      <c r="CO645" s="23"/>
      <c r="CP645" s="23"/>
      <c r="CQ645" s="23"/>
      <c r="CR645" s="23"/>
      <c r="CS645" s="213">
        <v>106</v>
      </c>
      <c r="CT645" s="213">
        <v>325</v>
      </c>
      <c r="CU645" s="213"/>
      <c r="CV645" s="213"/>
    </row>
    <row r="646" spans="1:100" ht="12.95" customHeight="1" x14ac:dyDescent="0.2">
      <c r="A646" s="41" t="s">
        <v>151</v>
      </c>
      <c r="B646" s="204" t="s">
        <v>2230</v>
      </c>
      <c r="C646" s="204" t="s">
        <v>1911</v>
      </c>
      <c r="D646" s="285"/>
      <c r="K646" s="103"/>
      <c r="L646" s="190"/>
      <c r="M646" s="190"/>
      <c r="N646" s="70"/>
      <c r="O646" s="82"/>
      <c r="P646" s="83"/>
      <c r="Q646" s="202">
        <v>14014</v>
      </c>
      <c r="R646" s="202">
        <v>11946</v>
      </c>
      <c r="S646" s="70">
        <f t="shared" si="109"/>
        <v>312</v>
      </c>
      <c r="T646" s="82">
        <f t="shared" si="104"/>
        <v>11946</v>
      </c>
      <c r="U646" s="83">
        <f t="shared" si="105"/>
        <v>0</v>
      </c>
      <c r="V646" s="136"/>
      <c r="W646" s="136"/>
      <c r="X646" s="70"/>
      <c r="Y646" s="82"/>
      <c r="Z646" s="83"/>
      <c r="AA646" s="287"/>
      <c r="AB646" s="286"/>
      <c r="AC646" s="286"/>
      <c r="AD646" s="286"/>
      <c r="AE646" s="286"/>
      <c r="AF646" s="286"/>
      <c r="AG646" s="286"/>
      <c r="AH646" s="190"/>
      <c r="AI646" s="190"/>
      <c r="AJ646" s="190"/>
      <c r="AK646" s="220">
        <v>6127</v>
      </c>
      <c r="AL646" s="220">
        <v>5835</v>
      </c>
      <c r="AM646" s="220"/>
      <c r="AN646" s="220"/>
      <c r="AO646" s="287"/>
      <c r="AP646" s="286"/>
      <c r="AQ646" s="286"/>
      <c r="AR646" s="286"/>
      <c r="AS646" s="286"/>
      <c r="AT646" s="286"/>
      <c r="AU646" s="286"/>
      <c r="AV646" s="190"/>
      <c r="AW646" s="190"/>
      <c r="AX646" s="190"/>
      <c r="AY646" s="220">
        <v>1030</v>
      </c>
      <c r="AZ646" s="343">
        <v>681</v>
      </c>
      <c r="BA646" s="343"/>
      <c r="BB646" s="343"/>
      <c r="BC646" s="287"/>
      <c r="BD646" s="286"/>
      <c r="BE646" s="286"/>
      <c r="BF646" s="288"/>
      <c r="BG646" s="288"/>
      <c r="BH646" s="288"/>
      <c r="BI646" s="288"/>
      <c r="BJ646" s="288"/>
      <c r="BK646" s="288"/>
      <c r="BL646" s="289"/>
      <c r="BM646" s="220">
        <v>2260</v>
      </c>
      <c r="BN646" s="344">
        <v>1455</v>
      </c>
      <c r="BO646" s="345"/>
      <c r="BP646" s="345"/>
      <c r="BQ646" s="346">
        <v>201</v>
      </c>
      <c r="BR646" s="343">
        <v>404</v>
      </c>
      <c r="BS646" s="343"/>
      <c r="BT646" s="343"/>
      <c r="BU646" s="287"/>
      <c r="BV646" s="286"/>
      <c r="BW646" s="286"/>
      <c r="BX646" s="283"/>
      <c r="BY646" s="283"/>
      <c r="BZ646" s="283"/>
      <c r="CA646" s="283"/>
      <c r="CB646" s="283"/>
      <c r="CC646" s="283"/>
      <c r="CD646" s="283"/>
      <c r="CE646" s="220">
        <v>4396</v>
      </c>
      <c r="CF646" s="220">
        <v>3571</v>
      </c>
      <c r="CG646" s="220"/>
      <c r="CH646" s="220"/>
      <c r="CI646" s="287"/>
      <c r="CJ646" s="286"/>
      <c r="CK646" s="286"/>
      <c r="CL646" s="286"/>
      <c r="CM646" s="286"/>
      <c r="CN646" s="286"/>
      <c r="CO646" s="286"/>
      <c r="CP646" s="190"/>
      <c r="CQ646" s="190"/>
      <c r="CR646" s="190"/>
      <c r="CS646" s="343">
        <v>0</v>
      </c>
      <c r="CT646" s="343">
        <v>0</v>
      </c>
      <c r="CU646" s="343"/>
      <c r="CV646" s="343"/>
    </row>
    <row r="647" spans="1:100" ht="12.95" customHeight="1" x14ac:dyDescent="0.2">
      <c r="A647" s="41" t="s">
        <v>133</v>
      </c>
      <c r="B647" s="204" t="s">
        <v>2231</v>
      </c>
      <c r="C647" s="204" t="s">
        <v>1911</v>
      </c>
      <c r="D647" s="285"/>
      <c r="K647" s="103"/>
      <c r="L647" s="190"/>
      <c r="M647" s="190"/>
      <c r="N647" s="70"/>
      <c r="O647" s="82"/>
      <c r="P647" s="83"/>
      <c r="Q647" s="202">
        <v>8951</v>
      </c>
      <c r="R647" s="202">
        <v>9509</v>
      </c>
      <c r="S647" s="70">
        <f t="shared" si="109"/>
        <v>327</v>
      </c>
      <c r="T647" s="82">
        <f t="shared" si="104"/>
        <v>9509</v>
      </c>
      <c r="U647" s="83">
        <f t="shared" si="105"/>
        <v>0</v>
      </c>
      <c r="V647" s="136"/>
      <c r="W647" s="136"/>
      <c r="X647" s="70"/>
      <c r="Y647" s="82"/>
      <c r="Z647" s="83"/>
      <c r="AA647" s="287"/>
      <c r="AB647" s="286"/>
      <c r="AC647" s="286"/>
      <c r="AD647" s="286"/>
      <c r="AE647" s="286"/>
      <c r="AF647" s="286"/>
      <c r="AG647" s="286"/>
      <c r="AH647" s="190"/>
      <c r="AI647" s="190"/>
      <c r="AJ647" s="190"/>
      <c r="AK647" s="220">
        <v>6014</v>
      </c>
      <c r="AL647" s="220">
        <v>6333</v>
      </c>
      <c r="AM647" s="220"/>
      <c r="AN647" s="220"/>
      <c r="AO647" s="287"/>
      <c r="AP647" s="286"/>
      <c r="AQ647" s="286"/>
      <c r="AR647" s="286"/>
      <c r="AS647" s="286"/>
      <c r="AT647" s="286"/>
      <c r="AU647" s="286"/>
      <c r="AV647" s="190"/>
      <c r="AW647" s="190"/>
      <c r="AX647" s="190"/>
      <c r="AY647" s="343">
        <v>651</v>
      </c>
      <c r="AZ647" s="343">
        <v>717</v>
      </c>
      <c r="BA647" s="343"/>
      <c r="BB647" s="343"/>
      <c r="BC647" s="287"/>
      <c r="BD647" s="286"/>
      <c r="BE647" s="286"/>
      <c r="BF647" s="288"/>
      <c r="BG647" s="288"/>
      <c r="BH647" s="288"/>
      <c r="BI647" s="288"/>
      <c r="BJ647" s="288"/>
      <c r="BK647" s="288"/>
      <c r="BL647" s="289"/>
      <c r="BM647" s="343">
        <v>114</v>
      </c>
      <c r="BN647" s="347">
        <v>141</v>
      </c>
      <c r="BO647" s="348"/>
      <c r="BP647" s="348"/>
      <c r="BQ647" s="346">
        <v>651</v>
      </c>
      <c r="BR647" s="343">
        <v>835</v>
      </c>
      <c r="BS647" s="343"/>
      <c r="BT647" s="343"/>
      <c r="BU647" s="287"/>
      <c r="BV647" s="286"/>
      <c r="BW647" s="286"/>
      <c r="BX647" s="283"/>
      <c r="BY647" s="283"/>
      <c r="BZ647" s="283"/>
      <c r="CA647" s="283"/>
      <c r="CB647" s="283"/>
      <c r="CC647" s="283"/>
      <c r="CD647" s="283"/>
      <c r="CE647" s="220">
        <v>1521</v>
      </c>
      <c r="CF647" s="220">
        <v>1483</v>
      </c>
      <c r="CG647" s="220"/>
      <c r="CH647" s="220"/>
      <c r="CI647" s="287"/>
      <c r="CJ647" s="286"/>
      <c r="CK647" s="286"/>
      <c r="CL647" s="286"/>
      <c r="CM647" s="286"/>
      <c r="CN647" s="286"/>
      <c r="CO647" s="286"/>
      <c r="CP647" s="190"/>
      <c r="CQ647" s="190"/>
      <c r="CR647" s="190"/>
      <c r="CS647" s="343">
        <v>0</v>
      </c>
      <c r="CT647" s="343">
        <v>0</v>
      </c>
      <c r="CU647" s="343"/>
      <c r="CV647" s="343"/>
    </row>
    <row r="648" spans="1:100" ht="12.95" customHeight="1" x14ac:dyDescent="0.2">
      <c r="A648" s="41"/>
      <c r="B648" s="204" t="s">
        <v>2232</v>
      </c>
      <c r="C648" s="204" t="s">
        <v>1911</v>
      </c>
      <c r="D648" s="285"/>
      <c r="K648" s="103"/>
      <c r="L648" s="190"/>
      <c r="M648" s="190"/>
      <c r="N648" s="70"/>
      <c r="O648" s="82"/>
      <c r="P648" s="83"/>
      <c r="Q648" s="202">
        <v>8523</v>
      </c>
      <c r="R648" s="202">
        <v>8864</v>
      </c>
      <c r="S648" s="70">
        <f t="shared" si="109"/>
        <v>336</v>
      </c>
      <c r="T648" s="82">
        <f t="shared" si="104"/>
        <v>8864</v>
      </c>
      <c r="U648" s="83">
        <f t="shared" si="105"/>
        <v>0</v>
      </c>
      <c r="V648" s="136"/>
      <c r="W648" s="136"/>
      <c r="X648" s="70"/>
      <c r="Y648" s="82"/>
      <c r="Z648" s="83"/>
      <c r="AA648" s="287"/>
      <c r="AB648" s="286"/>
      <c r="AC648" s="286"/>
      <c r="AD648" s="286"/>
      <c r="AE648" s="286"/>
      <c r="AF648" s="286"/>
      <c r="AG648" s="286"/>
      <c r="AH648" s="190"/>
      <c r="AI648" s="190"/>
      <c r="AJ648" s="190"/>
      <c r="AK648" s="220">
        <v>1797</v>
      </c>
      <c r="AL648" s="220">
        <v>2443</v>
      </c>
      <c r="AM648" s="220"/>
      <c r="AN648" s="220"/>
      <c r="AO648" s="287"/>
      <c r="AP648" s="286"/>
      <c r="AQ648" s="286"/>
      <c r="AR648" s="286"/>
      <c r="AS648" s="286"/>
      <c r="AT648" s="286"/>
      <c r="AU648" s="286"/>
      <c r="AV648" s="190"/>
      <c r="AW648" s="190"/>
      <c r="AX648" s="190"/>
      <c r="AY648" s="220">
        <v>1052</v>
      </c>
      <c r="AZ648" s="220">
        <v>1108</v>
      </c>
      <c r="BA648" s="220"/>
      <c r="BB648" s="220"/>
      <c r="BC648" s="287"/>
      <c r="BD648" s="286"/>
      <c r="BE648" s="286"/>
      <c r="BF648" s="288"/>
      <c r="BG648" s="288"/>
      <c r="BH648" s="288"/>
      <c r="BI648" s="288"/>
      <c r="BJ648" s="288"/>
      <c r="BK648" s="288"/>
      <c r="BL648" s="289"/>
      <c r="BM648" s="343">
        <v>166</v>
      </c>
      <c r="BN648" s="347">
        <v>75</v>
      </c>
      <c r="BO648" s="348"/>
      <c r="BP648" s="348"/>
      <c r="BQ648" s="346">
        <v>784</v>
      </c>
      <c r="BR648" s="343">
        <v>612</v>
      </c>
      <c r="BS648" s="343"/>
      <c r="BT648" s="343"/>
      <c r="BU648" s="287"/>
      <c r="BV648" s="286"/>
      <c r="BW648" s="286"/>
      <c r="BX648" s="283"/>
      <c r="BY648" s="283"/>
      <c r="BZ648" s="283"/>
      <c r="CA648" s="283"/>
      <c r="CB648" s="283"/>
      <c r="CC648" s="283"/>
      <c r="CD648" s="283"/>
      <c r="CE648" s="220">
        <v>4724</v>
      </c>
      <c r="CF648" s="220">
        <v>4626</v>
      </c>
      <c r="CG648" s="220"/>
      <c r="CH648" s="220"/>
      <c r="CI648" s="287"/>
      <c r="CJ648" s="286"/>
      <c r="CK648" s="286"/>
      <c r="CL648" s="286"/>
      <c r="CM648" s="286"/>
      <c r="CN648" s="286"/>
      <c r="CO648" s="286"/>
      <c r="CP648" s="190"/>
      <c r="CQ648" s="190"/>
      <c r="CR648" s="190"/>
      <c r="CS648" s="343">
        <v>0</v>
      </c>
      <c r="CT648" s="343">
        <v>0</v>
      </c>
      <c r="CU648" s="343"/>
      <c r="CV648" s="343"/>
    </row>
    <row r="649" spans="1:100" ht="12.95" customHeight="1" x14ac:dyDescent="0.2">
      <c r="A649" s="41"/>
      <c r="B649" s="204" t="s">
        <v>2233</v>
      </c>
      <c r="C649" s="204" t="s">
        <v>1911</v>
      </c>
      <c r="D649" s="285"/>
      <c r="K649" s="103"/>
      <c r="L649" s="190"/>
      <c r="M649" s="190"/>
      <c r="N649" s="70"/>
      <c r="O649" s="82"/>
      <c r="P649" s="83"/>
      <c r="Q649" s="202">
        <v>6779</v>
      </c>
      <c r="R649" s="202">
        <v>7554</v>
      </c>
      <c r="S649" s="70">
        <f t="shared" si="109"/>
        <v>352</v>
      </c>
      <c r="T649" s="82">
        <f t="shared" si="104"/>
        <v>7554</v>
      </c>
      <c r="U649" s="83">
        <f t="shared" si="105"/>
        <v>0</v>
      </c>
      <c r="V649" s="136"/>
      <c r="W649" s="136"/>
      <c r="X649" s="70"/>
      <c r="Y649" s="82"/>
      <c r="Z649" s="83"/>
      <c r="AA649" s="287"/>
      <c r="AB649" s="286"/>
      <c r="AC649" s="286"/>
      <c r="AD649" s="286"/>
      <c r="AE649" s="286"/>
      <c r="AF649" s="286"/>
      <c r="AG649" s="286"/>
      <c r="AH649" s="190"/>
      <c r="AI649" s="190"/>
      <c r="AJ649" s="190"/>
      <c r="AK649" s="220">
        <v>2932</v>
      </c>
      <c r="AL649" s="220">
        <v>4305</v>
      </c>
      <c r="AM649" s="220"/>
      <c r="AN649" s="220"/>
      <c r="AO649" s="287"/>
      <c r="AP649" s="286"/>
      <c r="AQ649" s="286"/>
      <c r="AR649" s="286"/>
      <c r="AS649" s="286"/>
      <c r="AT649" s="286"/>
      <c r="AU649" s="286"/>
      <c r="AV649" s="190"/>
      <c r="AW649" s="190"/>
      <c r="AX649" s="190"/>
      <c r="AY649" s="343">
        <v>963</v>
      </c>
      <c r="AZ649" s="343">
        <v>389</v>
      </c>
      <c r="BA649" s="343"/>
      <c r="BB649" s="343"/>
      <c r="BC649" s="287"/>
      <c r="BD649" s="286"/>
      <c r="BE649" s="286"/>
      <c r="BF649" s="288"/>
      <c r="BG649" s="288"/>
      <c r="BH649" s="288"/>
      <c r="BI649" s="288"/>
      <c r="BJ649" s="288"/>
      <c r="BK649" s="288"/>
      <c r="BL649" s="289"/>
      <c r="BM649" s="343">
        <v>608</v>
      </c>
      <c r="BN649" s="347">
        <v>880</v>
      </c>
      <c r="BO649" s="348"/>
      <c r="BP649" s="348"/>
      <c r="BQ649" s="346">
        <v>98</v>
      </c>
      <c r="BR649" s="343">
        <v>170</v>
      </c>
      <c r="BS649" s="343"/>
      <c r="BT649" s="343"/>
      <c r="BU649" s="287"/>
      <c r="BV649" s="286"/>
      <c r="BW649" s="286"/>
      <c r="BX649" s="283"/>
      <c r="BY649" s="283"/>
      <c r="BZ649" s="283"/>
      <c r="CA649" s="283"/>
      <c r="CB649" s="283"/>
      <c r="CC649" s="283"/>
      <c r="CD649" s="283"/>
      <c r="CE649" s="220">
        <v>2095</v>
      </c>
      <c r="CF649" s="220">
        <v>1810</v>
      </c>
      <c r="CG649" s="220"/>
      <c r="CH649" s="220"/>
      <c r="CI649" s="346">
        <v>83</v>
      </c>
      <c r="CJ649" s="343">
        <v>0</v>
      </c>
      <c r="CK649" s="286"/>
      <c r="CL649" s="286"/>
      <c r="CM649" s="286"/>
      <c r="CN649" s="286"/>
      <c r="CO649" s="286"/>
      <c r="CP649" s="190"/>
      <c r="CQ649" s="190"/>
      <c r="CR649" s="190"/>
      <c r="CS649" s="343">
        <v>83</v>
      </c>
      <c r="CT649" s="343">
        <v>0</v>
      </c>
      <c r="CU649" s="343"/>
      <c r="CV649" s="343"/>
    </row>
    <row r="650" spans="1:100" ht="12.95" customHeight="1" x14ac:dyDescent="0.2">
      <c r="A650" s="45" t="s">
        <v>127</v>
      </c>
      <c r="B650" s="204" t="s">
        <v>2234</v>
      </c>
      <c r="C650" s="204" t="s">
        <v>1911</v>
      </c>
      <c r="D650" s="285"/>
      <c r="K650" s="103"/>
      <c r="L650" s="190"/>
      <c r="M650" s="190"/>
      <c r="N650" s="70"/>
      <c r="O650" s="82"/>
      <c r="P650" s="83"/>
      <c r="Q650" s="202">
        <v>1655</v>
      </c>
      <c r="R650" s="202">
        <v>2199</v>
      </c>
      <c r="S650" s="70">
        <f t="shared" si="109"/>
        <v>502</v>
      </c>
      <c r="T650" s="82">
        <f t="shared" si="104"/>
        <v>2199</v>
      </c>
      <c r="U650" s="83">
        <f t="shared" si="105"/>
        <v>0</v>
      </c>
      <c r="V650" s="136"/>
      <c r="W650" s="136"/>
      <c r="X650" s="70"/>
      <c r="Y650" s="82"/>
      <c r="Z650" s="83"/>
      <c r="AA650" s="287"/>
      <c r="AB650" s="286"/>
      <c r="AC650" s="286"/>
      <c r="AD650" s="286"/>
      <c r="AE650" s="286"/>
      <c r="AF650" s="286"/>
      <c r="AG650" s="286"/>
      <c r="AH650" s="190"/>
      <c r="AI650" s="190"/>
      <c r="AJ650" s="190"/>
      <c r="AK650" s="343">
        <v>289</v>
      </c>
      <c r="AL650" s="220">
        <v>1018</v>
      </c>
      <c r="AM650" s="220"/>
      <c r="AN650" s="220"/>
      <c r="AO650" s="287"/>
      <c r="AP650" s="286"/>
      <c r="AQ650" s="286"/>
      <c r="AR650" s="286"/>
      <c r="AS650" s="286"/>
      <c r="AT650" s="286"/>
      <c r="AU650" s="286"/>
      <c r="AV650" s="190"/>
      <c r="AW650" s="190"/>
      <c r="AX650" s="190"/>
      <c r="AY650" s="343">
        <v>782</v>
      </c>
      <c r="AZ650" s="343">
        <v>71</v>
      </c>
      <c r="BA650" s="343"/>
      <c r="BB650" s="343"/>
      <c r="BC650" s="287"/>
      <c r="BD650" s="286"/>
      <c r="BE650" s="286"/>
      <c r="BF650" s="288"/>
      <c r="BG650" s="288"/>
      <c r="BH650" s="288"/>
      <c r="BI650" s="288"/>
      <c r="BJ650" s="288"/>
      <c r="BK650" s="288"/>
      <c r="BL650" s="289"/>
      <c r="BM650" s="343">
        <v>21</v>
      </c>
      <c r="BN650" s="347">
        <v>1</v>
      </c>
      <c r="BO650" s="348"/>
      <c r="BP650" s="348"/>
      <c r="BQ650" s="346">
        <v>30</v>
      </c>
      <c r="BR650" s="343">
        <v>88</v>
      </c>
      <c r="BS650" s="343"/>
      <c r="BT650" s="343"/>
      <c r="BU650" s="287"/>
      <c r="BV650" s="286"/>
      <c r="BW650" s="286"/>
      <c r="BX650" s="283"/>
      <c r="BY650" s="283"/>
      <c r="BZ650" s="283"/>
      <c r="CA650" s="283"/>
      <c r="CB650" s="283"/>
      <c r="CC650" s="283"/>
      <c r="CD650" s="283"/>
      <c r="CE650" s="343">
        <v>533</v>
      </c>
      <c r="CF650" s="220">
        <v>1021</v>
      </c>
      <c r="CG650" s="220"/>
      <c r="CH650" s="220"/>
      <c r="CI650" s="287"/>
      <c r="CJ650" s="286"/>
      <c r="CK650" s="286"/>
      <c r="CL650" s="286"/>
      <c r="CM650" s="286"/>
      <c r="CN650" s="286"/>
      <c r="CO650" s="286"/>
      <c r="CP650" s="190"/>
      <c r="CQ650" s="190"/>
      <c r="CR650" s="190"/>
      <c r="CS650" s="343">
        <v>0</v>
      </c>
      <c r="CT650" s="343">
        <v>0</v>
      </c>
      <c r="CU650" s="343"/>
      <c r="CV650" s="343"/>
    </row>
    <row r="651" spans="1:100" ht="12.95" customHeight="1" x14ac:dyDescent="0.2">
      <c r="A651" s="45"/>
      <c r="B651" s="204" t="s">
        <v>2235</v>
      </c>
      <c r="C651" s="204" t="s">
        <v>1911</v>
      </c>
      <c r="D651" s="285"/>
      <c r="K651" s="103"/>
      <c r="L651" s="190"/>
      <c r="M651" s="190"/>
      <c r="N651" s="70"/>
      <c r="O651" s="82"/>
      <c r="P651" s="83"/>
      <c r="Q651" s="202">
        <v>1541</v>
      </c>
      <c r="R651" s="202">
        <v>1980</v>
      </c>
      <c r="S651" s="70">
        <f t="shared" si="109"/>
        <v>522</v>
      </c>
      <c r="T651" s="82">
        <f t="shared" si="104"/>
        <v>1980</v>
      </c>
      <c r="U651" s="83">
        <f t="shared" si="105"/>
        <v>0</v>
      </c>
      <c r="V651" s="136"/>
      <c r="W651" s="136"/>
      <c r="X651" s="70"/>
      <c r="Y651" s="82"/>
      <c r="Z651" s="83"/>
      <c r="AA651" s="287"/>
      <c r="AB651" s="286"/>
      <c r="AC651" s="286"/>
      <c r="AD651" s="286"/>
      <c r="AE651" s="286"/>
      <c r="AF651" s="286"/>
      <c r="AG651" s="286"/>
      <c r="AH651" s="190"/>
      <c r="AI651" s="190"/>
      <c r="AJ651" s="190"/>
      <c r="AK651" s="343">
        <v>990</v>
      </c>
      <c r="AL651" s="220">
        <v>1352</v>
      </c>
      <c r="AM651" s="220"/>
      <c r="AN651" s="220"/>
      <c r="AO651" s="287"/>
      <c r="AP651" s="286"/>
      <c r="AQ651" s="286"/>
      <c r="AR651" s="286"/>
      <c r="AS651" s="286"/>
      <c r="AT651" s="286"/>
      <c r="AU651" s="286"/>
      <c r="AV651" s="190"/>
      <c r="AW651" s="190"/>
      <c r="AX651" s="190"/>
      <c r="AY651" s="343">
        <v>70</v>
      </c>
      <c r="AZ651" s="343">
        <v>28</v>
      </c>
      <c r="BA651" s="343"/>
      <c r="BB651" s="343"/>
      <c r="BC651" s="287"/>
      <c r="BD651" s="286"/>
      <c r="BE651" s="286"/>
      <c r="BF651" s="288"/>
      <c r="BG651" s="288"/>
      <c r="BH651" s="288"/>
      <c r="BI651" s="288"/>
      <c r="BJ651" s="288"/>
      <c r="BK651" s="288"/>
      <c r="BL651" s="289"/>
      <c r="BM651" s="343">
        <v>390</v>
      </c>
      <c r="BN651" s="347">
        <v>511</v>
      </c>
      <c r="BO651" s="348"/>
      <c r="BP651" s="348"/>
      <c r="BQ651" s="346">
        <v>17</v>
      </c>
      <c r="BR651" s="343">
        <v>10</v>
      </c>
      <c r="BS651" s="343"/>
      <c r="BT651" s="343"/>
      <c r="BU651" s="287"/>
      <c r="BV651" s="286"/>
      <c r="BW651" s="286"/>
      <c r="BX651" s="283"/>
      <c r="BY651" s="283"/>
      <c r="BZ651" s="283"/>
      <c r="CA651" s="283"/>
      <c r="CB651" s="283"/>
      <c r="CC651" s="283"/>
      <c r="CD651" s="283"/>
      <c r="CE651" s="343">
        <v>62</v>
      </c>
      <c r="CF651" s="343">
        <v>70</v>
      </c>
      <c r="CG651" s="343"/>
      <c r="CH651" s="343"/>
      <c r="CI651" s="287"/>
      <c r="CJ651" s="286"/>
      <c r="CK651" s="286"/>
      <c r="CL651" s="286"/>
      <c r="CM651" s="286"/>
      <c r="CN651" s="286"/>
      <c r="CO651" s="286"/>
      <c r="CP651" s="190"/>
      <c r="CQ651" s="190"/>
      <c r="CR651" s="190"/>
      <c r="CS651" s="343">
        <v>12</v>
      </c>
      <c r="CT651" s="343">
        <v>9</v>
      </c>
      <c r="CU651" s="343"/>
      <c r="CV651" s="343"/>
    </row>
    <row r="652" spans="1:100" ht="12.95" customHeight="1" x14ac:dyDescent="0.2">
      <c r="A652" s="41" t="s">
        <v>153</v>
      </c>
      <c r="B652" s="204" t="s">
        <v>2452</v>
      </c>
      <c r="C652" s="204" t="s">
        <v>1911</v>
      </c>
      <c r="D652" s="285"/>
      <c r="K652" s="103"/>
      <c r="L652" s="190"/>
      <c r="M652" s="190"/>
      <c r="N652" s="70"/>
      <c r="O652" s="82"/>
      <c r="P652" s="83"/>
      <c r="Q652" s="202"/>
      <c r="R652" s="202">
        <v>1767</v>
      </c>
      <c r="S652" s="70">
        <f t="shared" si="109"/>
        <v>551</v>
      </c>
      <c r="T652" s="82">
        <f t="shared" si="104"/>
        <v>1767</v>
      </c>
      <c r="U652" s="83">
        <f t="shared" si="105"/>
        <v>0</v>
      </c>
      <c r="V652" s="136"/>
      <c r="W652" s="136"/>
      <c r="X652" s="70"/>
      <c r="Y652" s="82"/>
      <c r="Z652" s="83"/>
      <c r="AA652" s="287"/>
      <c r="AB652" s="286"/>
      <c r="AC652" s="286"/>
      <c r="AD652" s="286"/>
      <c r="AE652" s="286"/>
      <c r="AF652" s="286"/>
      <c r="AG652" s="286"/>
      <c r="AH652" s="190"/>
      <c r="AI652" s="190"/>
      <c r="AJ652" s="190"/>
      <c r="AK652" s="220"/>
      <c r="AL652" s="343">
        <v>950</v>
      </c>
      <c r="AM652" s="343"/>
      <c r="AN652" s="343"/>
      <c r="AO652" s="287"/>
      <c r="AP652" s="286"/>
      <c r="AQ652" s="286"/>
      <c r="AR652" s="286"/>
      <c r="AS652" s="286"/>
      <c r="AT652" s="286"/>
      <c r="AU652" s="286"/>
      <c r="AV652" s="190"/>
      <c r="AW652" s="190"/>
      <c r="AX652" s="190"/>
      <c r="AY652" s="343"/>
      <c r="AZ652" s="343">
        <v>400</v>
      </c>
      <c r="BA652" s="343"/>
      <c r="BB652" s="343"/>
      <c r="BC652" s="287"/>
      <c r="BD652" s="286"/>
      <c r="BE652" s="286"/>
      <c r="BF652" s="288"/>
      <c r="BG652" s="288"/>
      <c r="BH652" s="288"/>
      <c r="BI652" s="288"/>
      <c r="BJ652" s="288"/>
      <c r="BK652" s="288"/>
      <c r="BL652" s="289"/>
      <c r="BM652" s="343"/>
      <c r="BN652" s="347">
        <v>0</v>
      </c>
      <c r="BO652" s="348"/>
      <c r="BP652" s="348"/>
      <c r="BQ652" s="349"/>
      <c r="BR652" s="343">
        <v>0</v>
      </c>
      <c r="BS652" s="343"/>
      <c r="BT652" s="343"/>
      <c r="BU652" s="287"/>
      <c r="BV652" s="286"/>
      <c r="BW652" s="286"/>
      <c r="BX652" s="283"/>
      <c r="BY652" s="283"/>
      <c r="BZ652" s="283"/>
      <c r="CA652" s="283"/>
      <c r="CB652" s="283"/>
      <c r="CC652" s="283"/>
      <c r="CD652" s="283"/>
      <c r="CE652" s="220"/>
      <c r="CF652" s="343">
        <v>417</v>
      </c>
      <c r="CG652" s="343"/>
      <c r="CH652" s="343"/>
      <c r="CI652" s="287"/>
      <c r="CJ652" s="286"/>
      <c r="CK652" s="286"/>
      <c r="CL652" s="286"/>
      <c r="CM652" s="286"/>
      <c r="CN652" s="286"/>
      <c r="CO652" s="286"/>
      <c r="CP652" s="190"/>
      <c r="CQ652" s="190"/>
      <c r="CR652" s="190"/>
      <c r="CS652" s="343"/>
      <c r="CT652" s="343">
        <v>0</v>
      </c>
      <c r="CU652" s="343"/>
      <c r="CV652" s="343"/>
    </row>
    <row r="653" spans="1:100" ht="12.95" customHeight="1" x14ac:dyDescent="0.2">
      <c r="A653" s="41"/>
      <c r="B653" s="204" t="s">
        <v>2236</v>
      </c>
      <c r="C653" s="204" t="s">
        <v>1911</v>
      </c>
      <c r="D653" s="285"/>
      <c r="K653" s="103"/>
      <c r="L653" s="190"/>
      <c r="M653" s="190"/>
      <c r="N653" s="70"/>
      <c r="O653" s="82"/>
      <c r="P653" s="83"/>
      <c r="Q653" s="202">
        <v>1759</v>
      </c>
      <c r="R653" s="202">
        <v>1687</v>
      </c>
      <c r="S653" s="70">
        <f t="shared" si="109"/>
        <v>558</v>
      </c>
      <c r="T653" s="82">
        <f t="shared" si="104"/>
        <v>1687</v>
      </c>
      <c r="U653" s="83">
        <f t="shared" si="105"/>
        <v>0</v>
      </c>
      <c r="V653" s="136"/>
      <c r="W653" s="136"/>
      <c r="X653" s="70"/>
      <c r="Y653" s="82"/>
      <c r="Z653" s="83"/>
      <c r="AA653" s="287"/>
      <c r="AB653" s="286"/>
      <c r="AC653" s="286"/>
      <c r="AD653" s="286"/>
      <c r="AE653" s="286"/>
      <c r="AF653" s="286"/>
      <c r="AG653" s="286"/>
      <c r="AH653" s="190"/>
      <c r="AI653" s="190"/>
      <c r="AJ653" s="190"/>
      <c r="AK653" s="343">
        <v>999</v>
      </c>
      <c r="AL653" s="220">
        <v>1280</v>
      </c>
      <c r="AM653" s="220"/>
      <c r="AN653" s="220"/>
      <c r="AO653" s="287"/>
      <c r="AP653" s="286"/>
      <c r="AQ653" s="286"/>
      <c r="AR653" s="286"/>
      <c r="AS653" s="286"/>
      <c r="AT653" s="286"/>
      <c r="AU653" s="286"/>
      <c r="AV653" s="190"/>
      <c r="AW653" s="190"/>
      <c r="AX653" s="190"/>
      <c r="AY653" s="343">
        <v>10</v>
      </c>
      <c r="AZ653" s="343">
        <v>6</v>
      </c>
      <c r="BA653" s="343"/>
      <c r="BB653" s="343"/>
      <c r="BC653" s="287"/>
      <c r="BD653" s="286"/>
      <c r="BE653" s="286"/>
      <c r="BF653" s="288"/>
      <c r="BG653" s="288"/>
      <c r="BH653" s="288"/>
      <c r="BI653" s="288"/>
      <c r="BJ653" s="288"/>
      <c r="BK653" s="288"/>
      <c r="BL653" s="289"/>
      <c r="BM653" s="343">
        <v>559</v>
      </c>
      <c r="BN653" s="347">
        <v>258</v>
      </c>
      <c r="BO653" s="348"/>
      <c r="BP653" s="348"/>
      <c r="BQ653" s="346">
        <v>191</v>
      </c>
      <c r="BR653" s="343">
        <v>143</v>
      </c>
      <c r="BS653" s="343"/>
      <c r="BT653" s="343"/>
      <c r="BU653" s="287"/>
      <c r="BV653" s="286"/>
      <c r="BW653" s="286"/>
      <c r="BX653" s="283"/>
      <c r="BY653" s="283"/>
      <c r="BZ653" s="283"/>
      <c r="CA653" s="283"/>
      <c r="CB653" s="283"/>
      <c r="CC653" s="283"/>
      <c r="CD653" s="283"/>
      <c r="CE653" s="343">
        <v>0</v>
      </c>
      <c r="CF653" s="343">
        <v>0</v>
      </c>
      <c r="CG653" s="343"/>
      <c r="CH653" s="343"/>
      <c r="CI653" s="287"/>
      <c r="CJ653" s="286"/>
      <c r="CK653" s="286"/>
      <c r="CL653" s="286"/>
      <c r="CM653" s="286"/>
      <c r="CN653" s="286"/>
      <c r="CO653" s="286"/>
      <c r="CP653" s="190"/>
      <c r="CQ653" s="190"/>
      <c r="CR653" s="190"/>
      <c r="CS653" s="343">
        <v>0</v>
      </c>
      <c r="CT653" s="343">
        <v>0</v>
      </c>
      <c r="CU653" s="343"/>
      <c r="CV653" s="343"/>
    </row>
    <row r="654" spans="1:100" ht="12.95" customHeight="1" x14ac:dyDescent="0.2">
      <c r="A654" s="41"/>
      <c r="B654" s="204" t="s">
        <v>2453</v>
      </c>
      <c r="C654" s="204" t="s">
        <v>1911</v>
      </c>
      <c r="D654" s="285"/>
      <c r="O654" s="161"/>
      <c r="P654" s="162"/>
      <c r="Q654" s="208"/>
      <c r="R654" s="202">
        <v>1441</v>
      </c>
      <c r="S654" s="70">
        <f t="shared" si="109"/>
        <v>590</v>
      </c>
      <c r="T654" s="82">
        <f t="shared" si="104"/>
        <v>1441</v>
      </c>
      <c r="U654" s="83">
        <f t="shared" si="105"/>
        <v>0</v>
      </c>
      <c r="V654" s="136"/>
      <c r="W654" s="136"/>
      <c r="X654" s="70"/>
      <c r="Y654" s="82"/>
      <c r="Z654" s="83"/>
      <c r="AA654" s="306"/>
      <c r="AK654" s="367"/>
      <c r="AL654" s="220">
        <v>1441</v>
      </c>
      <c r="AM654" s="220"/>
      <c r="AN654" s="220"/>
      <c r="AO654" s="306"/>
      <c r="AY654" s="367"/>
      <c r="AZ654" s="343">
        <v>0</v>
      </c>
      <c r="BA654" s="343"/>
      <c r="BB654" s="343"/>
      <c r="BC654" s="306"/>
      <c r="BL654" s="321"/>
      <c r="BM654" s="343"/>
      <c r="BN654" s="347">
        <v>0</v>
      </c>
      <c r="BO654" s="348"/>
      <c r="BP654" s="348"/>
      <c r="BQ654" s="346"/>
      <c r="BR654" s="343">
        <v>0</v>
      </c>
      <c r="BS654" s="343"/>
      <c r="BT654" s="343"/>
      <c r="BU654" s="306"/>
      <c r="CE654" s="343"/>
      <c r="CF654" s="343">
        <v>0</v>
      </c>
      <c r="CG654" s="343"/>
      <c r="CH654" s="343"/>
      <c r="CI654" s="306"/>
      <c r="CS654" s="343"/>
      <c r="CT654" s="343">
        <v>0</v>
      </c>
      <c r="CU654" s="343"/>
      <c r="CV654" s="343"/>
    </row>
    <row r="655" spans="1:100" ht="12.95" customHeight="1" x14ac:dyDescent="0.2">
      <c r="A655" s="41" t="s">
        <v>145</v>
      </c>
      <c r="B655" s="204" t="s">
        <v>2237</v>
      </c>
      <c r="C655" s="204" t="s">
        <v>1911</v>
      </c>
      <c r="D655" s="285"/>
      <c r="K655" s="103"/>
      <c r="L655" s="23"/>
      <c r="M655" s="23"/>
      <c r="N655" s="70"/>
      <c r="O655" s="82"/>
      <c r="P655" s="83"/>
      <c r="Q655" s="202">
        <v>1950</v>
      </c>
      <c r="R655" s="202">
        <v>1406</v>
      </c>
      <c r="S655" s="70">
        <f t="shared" si="109"/>
        <v>595</v>
      </c>
      <c r="T655" s="82">
        <f t="shared" si="104"/>
        <v>1406</v>
      </c>
      <c r="U655" s="83">
        <f t="shared" si="105"/>
        <v>0</v>
      </c>
      <c r="V655" s="136"/>
      <c r="W655" s="136"/>
      <c r="X655" s="70"/>
      <c r="Y655" s="82"/>
      <c r="Z655" s="83"/>
      <c r="AA655" s="287"/>
      <c r="AB655" s="286"/>
      <c r="AC655" s="286"/>
      <c r="AD655" s="286"/>
      <c r="AE655" s="286"/>
      <c r="AF655" s="286"/>
      <c r="AG655" s="286"/>
      <c r="AH655" s="190"/>
      <c r="AI655" s="190"/>
      <c r="AJ655" s="190"/>
      <c r="AK655" s="220">
        <v>1320</v>
      </c>
      <c r="AL655" s="343">
        <v>829</v>
      </c>
      <c r="AM655" s="343"/>
      <c r="AN655" s="343"/>
      <c r="AO655" s="287"/>
      <c r="AP655" s="286"/>
      <c r="AQ655" s="286"/>
      <c r="AR655" s="286"/>
      <c r="AS655" s="286"/>
      <c r="AT655" s="286"/>
      <c r="AU655" s="302"/>
      <c r="AV655" s="303"/>
      <c r="AW655" s="303"/>
      <c r="AX655" s="303"/>
      <c r="AY655" s="343">
        <v>230</v>
      </c>
      <c r="AZ655" s="343">
        <v>253</v>
      </c>
      <c r="BA655" s="343"/>
      <c r="BB655" s="343"/>
      <c r="BC655" s="287"/>
      <c r="BD655" s="286"/>
      <c r="BE655" s="286"/>
      <c r="BF655" s="288"/>
      <c r="BG655" s="288"/>
      <c r="BH655" s="288"/>
      <c r="BI655" s="288"/>
      <c r="BJ655" s="288"/>
      <c r="BK655" s="288"/>
      <c r="BL655" s="289"/>
      <c r="BM655" s="343">
        <v>68</v>
      </c>
      <c r="BN655" s="347">
        <v>97</v>
      </c>
      <c r="BO655" s="348"/>
      <c r="BP655" s="348"/>
      <c r="BQ655" s="346">
        <v>46</v>
      </c>
      <c r="BR655" s="343">
        <v>142</v>
      </c>
      <c r="BS655" s="343"/>
      <c r="BT655" s="343"/>
      <c r="BU655" s="287"/>
      <c r="BV655" s="286"/>
      <c r="BW655" s="286"/>
      <c r="BX655" s="283"/>
      <c r="BY655" s="283"/>
      <c r="BZ655" s="283"/>
      <c r="CA655" s="283"/>
      <c r="CB655" s="283"/>
      <c r="CC655" s="283"/>
      <c r="CD655" s="283"/>
      <c r="CE655" s="343">
        <v>101</v>
      </c>
      <c r="CF655" s="343">
        <v>40</v>
      </c>
      <c r="CG655" s="343"/>
      <c r="CH655" s="343"/>
      <c r="CI655" s="287"/>
      <c r="CJ655" s="286"/>
      <c r="CK655" s="286"/>
      <c r="CL655" s="286"/>
      <c r="CM655" s="286"/>
      <c r="CN655" s="286"/>
      <c r="CO655" s="286"/>
      <c r="CP655" s="190"/>
      <c r="CQ655" s="190"/>
      <c r="CR655" s="190"/>
      <c r="CS655" s="343">
        <v>185</v>
      </c>
      <c r="CT655" s="343">
        <v>45</v>
      </c>
      <c r="CU655" s="343"/>
      <c r="CV655" s="343"/>
    </row>
    <row r="656" spans="1:100" ht="12.95" customHeight="1" x14ac:dyDescent="0.2">
      <c r="A656" s="41" t="s">
        <v>150</v>
      </c>
      <c r="B656" s="204" t="s">
        <v>1964</v>
      </c>
      <c r="C656" s="204" t="s">
        <v>1911</v>
      </c>
      <c r="D656" s="285"/>
      <c r="K656" s="103"/>
      <c r="L656" s="190"/>
      <c r="M656" s="190"/>
      <c r="N656" s="70"/>
      <c r="O656" s="82"/>
      <c r="P656" s="83"/>
      <c r="Q656" s="202"/>
      <c r="R656" s="202">
        <v>1212</v>
      </c>
      <c r="S656" s="70">
        <f t="shared" si="109"/>
        <v>618</v>
      </c>
      <c r="T656" s="82">
        <f t="shared" si="104"/>
        <v>1212</v>
      </c>
      <c r="U656" s="83">
        <f t="shared" si="105"/>
        <v>0</v>
      </c>
      <c r="V656" s="136"/>
      <c r="W656" s="136"/>
      <c r="X656" s="70"/>
      <c r="Y656" s="82"/>
      <c r="Z656" s="83"/>
      <c r="AA656" s="287"/>
      <c r="AB656" s="286"/>
      <c r="AC656" s="286"/>
      <c r="AD656" s="286"/>
      <c r="AE656" s="286"/>
      <c r="AF656" s="286"/>
      <c r="AG656" s="286"/>
      <c r="AH656" s="190"/>
      <c r="AI656" s="190"/>
      <c r="AJ656" s="190"/>
      <c r="AK656" s="220"/>
      <c r="AL656" s="343">
        <v>355</v>
      </c>
      <c r="AM656" s="343"/>
      <c r="AN656" s="343"/>
      <c r="AO656" s="287"/>
      <c r="AP656" s="286"/>
      <c r="AQ656" s="286"/>
      <c r="AR656" s="286"/>
      <c r="AS656" s="286"/>
      <c r="AT656" s="286"/>
      <c r="AU656" s="286"/>
      <c r="AV656" s="190"/>
      <c r="AW656" s="190"/>
      <c r="AX656" s="190"/>
      <c r="AY656" s="343"/>
      <c r="AZ656" s="343">
        <v>610</v>
      </c>
      <c r="BA656" s="343"/>
      <c r="BB656" s="343"/>
      <c r="BC656" s="287"/>
      <c r="BD656" s="286"/>
      <c r="BE656" s="286"/>
      <c r="BF656" s="288"/>
      <c r="BG656" s="288"/>
      <c r="BH656" s="288"/>
      <c r="BI656" s="288"/>
      <c r="BJ656" s="288"/>
      <c r="BK656" s="288"/>
      <c r="BL656" s="289"/>
      <c r="BM656" s="343"/>
      <c r="BN656" s="347">
        <v>0</v>
      </c>
      <c r="BO656" s="348"/>
      <c r="BP656" s="348"/>
      <c r="BQ656" s="346"/>
      <c r="BR656" s="343">
        <v>247</v>
      </c>
      <c r="BS656" s="343"/>
      <c r="BT656" s="343"/>
      <c r="BU656" s="287"/>
      <c r="BV656" s="286"/>
      <c r="BW656" s="286"/>
      <c r="BX656" s="283"/>
      <c r="BY656" s="283"/>
      <c r="BZ656" s="283"/>
      <c r="CA656" s="283"/>
      <c r="CB656" s="283"/>
      <c r="CC656" s="283"/>
      <c r="CD656" s="283"/>
      <c r="CE656" s="220"/>
      <c r="CF656" s="343">
        <v>0</v>
      </c>
      <c r="CG656" s="343"/>
      <c r="CH656" s="343"/>
      <c r="CI656" s="287"/>
      <c r="CJ656" s="286"/>
      <c r="CK656" s="286"/>
      <c r="CL656" s="286"/>
      <c r="CM656" s="286"/>
      <c r="CN656" s="286"/>
      <c r="CO656" s="286"/>
      <c r="CP656" s="190"/>
      <c r="CQ656" s="190"/>
      <c r="CR656" s="190"/>
      <c r="CS656" s="343"/>
      <c r="CT656" s="343">
        <v>0</v>
      </c>
      <c r="CU656" s="343"/>
      <c r="CV656" s="343"/>
    </row>
    <row r="657" spans="1:100" ht="12.95" customHeight="1" x14ac:dyDescent="0.2">
      <c r="A657" s="41"/>
      <c r="B657" s="204" t="s">
        <v>2454</v>
      </c>
      <c r="C657" s="204" t="s">
        <v>1911</v>
      </c>
      <c r="D657" s="285"/>
      <c r="K657" s="103"/>
      <c r="L657" s="190"/>
      <c r="M657" s="190"/>
      <c r="N657" s="70"/>
      <c r="O657" s="82"/>
      <c r="P657" s="83"/>
      <c r="Q657" s="202"/>
      <c r="R657" s="202">
        <v>1187</v>
      </c>
      <c r="S657" s="70">
        <f t="shared" si="109"/>
        <v>623</v>
      </c>
      <c r="T657" s="82">
        <f t="shared" ref="T657:T720" si="110">+AL657+AZ657+BN657+BR657+CF657+CT657</f>
        <v>1187</v>
      </c>
      <c r="U657" s="83">
        <f t="shared" ref="U657:U720" si="111">+T657-R657</f>
        <v>0</v>
      </c>
      <c r="V657" s="136"/>
      <c r="W657" s="136"/>
      <c r="X657" s="70"/>
      <c r="Y657" s="82"/>
      <c r="Z657" s="83"/>
      <c r="AA657" s="287"/>
      <c r="AB657" s="286"/>
      <c r="AC657" s="286"/>
      <c r="AD657" s="286"/>
      <c r="AE657" s="286"/>
      <c r="AF657" s="286"/>
      <c r="AG657" s="286"/>
      <c r="AH657" s="190"/>
      <c r="AI657" s="190"/>
      <c r="AJ657" s="190"/>
      <c r="AK657" s="220"/>
      <c r="AL657" s="343">
        <v>585</v>
      </c>
      <c r="AM657" s="343"/>
      <c r="AN657" s="343"/>
      <c r="AO657" s="287"/>
      <c r="AP657" s="286"/>
      <c r="AQ657" s="286"/>
      <c r="AR657" s="286"/>
      <c r="AS657" s="286"/>
      <c r="AT657" s="286"/>
      <c r="AU657" s="286"/>
      <c r="AV657" s="190"/>
      <c r="AW657" s="190"/>
      <c r="AX657" s="190"/>
      <c r="AY657" s="343"/>
      <c r="AZ657" s="343">
        <v>0</v>
      </c>
      <c r="BA657" s="343"/>
      <c r="BB657" s="343"/>
      <c r="BC657" s="287"/>
      <c r="BD657" s="286"/>
      <c r="BE657" s="286"/>
      <c r="BF657" s="288"/>
      <c r="BG657" s="288"/>
      <c r="BH657" s="288"/>
      <c r="BI657" s="288"/>
      <c r="BJ657" s="288"/>
      <c r="BK657" s="288"/>
      <c r="BL657" s="289"/>
      <c r="BM657" s="220"/>
      <c r="BN657" s="347">
        <v>206</v>
      </c>
      <c r="BO657" s="348"/>
      <c r="BP657" s="348"/>
      <c r="BQ657" s="349"/>
      <c r="BR657" s="343">
        <v>8</v>
      </c>
      <c r="BS657" s="343"/>
      <c r="BT657" s="343"/>
      <c r="BU657" s="287"/>
      <c r="BV657" s="286"/>
      <c r="BW657" s="286"/>
      <c r="BX657" s="283"/>
      <c r="BY657" s="283"/>
      <c r="BZ657" s="283"/>
      <c r="CA657" s="283"/>
      <c r="CB657" s="283"/>
      <c r="CC657" s="283"/>
      <c r="CD657" s="283"/>
      <c r="CE657" s="220"/>
      <c r="CF657" s="343">
        <v>388</v>
      </c>
      <c r="CG657" s="343"/>
      <c r="CH657" s="343"/>
      <c r="CI657" s="287"/>
      <c r="CJ657" s="286"/>
      <c r="CK657" s="286"/>
      <c r="CL657" s="286"/>
      <c r="CM657" s="286"/>
      <c r="CN657" s="286"/>
      <c r="CO657" s="286"/>
      <c r="CP657" s="190"/>
      <c r="CQ657" s="190"/>
      <c r="CR657" s="190"/>
      <c r="CS657" s="343"/>
      <c r="CT657" s="343">
        <v>0</v>
      </c>
      <c r="CU657" s="343"/>
      <c r="CV657" s="343"/>
    </row>
    <row r="658" spans="1:100" ht="12.95" customHeight="1" x14ac:dyDescent="0.2">
      <c r="A658" s="41"/>
      <c r="B658" s="204" t="s">
        <v>2238</v>
      </c>
      <c r="C658" s="204" t="s">
        <v>1911</v>
      </c>
      <c r="D658" s="285"/>
      <c r="K658" s="103"/>
      <c r="L658" s="190"/>
      <c r="M658" s="190"/>
      <c r="N658" s="70"/>
      <c r="O658" s="82"/>
      <c r="P658" s="83"/>
      <c r="Q658" s="202">
        <v>1070</v>
      </c>
      <c r="R658" s="202">
        <v>1099</v>
      </c>
      <c r="S658" s="70">
        <f t="shared" si="109"/>
        <v>635</v>
      </c>
      <c r="T658" s="82">
        <f t="shared" si="110"/>
        <v>1099</v>
      </c>
      <c r="U658" s="83">
        <f t="shared" si="111"/>
        <v>0</v>
      </c>
      <c r="V658" s="136"/>
      <c r="W658" s="136"/>
      <c r="X658" s="70"/>
      <c r="Y658" s="82"/>
      <c r="Z658" s="83"/>
      <c r="AA658" s="287"/>
      <c r="AB658" s="286"/>
      <c r="AC658" s="286"/>
      <c r="AD658" s="286"/>
      <c r="AE658" s="286"/>
      <c r="AF658" s="286"/>
      <c r="AG658" s="286"/>
      <c r="AH658" s="190"/>
      <c r="AI658" s="190"/>
      <c r="AJ658" s="190"/>
      <c r="AK658" s="343">
        <v>282</v>
      </c>
      <c r="AL658" s="343">
        <v>494</v>
      </c>
      <c r="AM658" s="343"/>
      <c r="AN658" s="343"/>
      <c r="AO658" s="287"/>
      <c r="AP658" s="286"/>
      <c r="AQ658" s="286"/>
      <c r="AR658" s="286"/>
      <c r="AS658" s="286"/>
      <c r="AT658" s="286"/>
      <c r="AU658" s="286"/>
      <c r="AV658" s="190"/>
      <c r="AW658" s="190"/>
      <c r="AX658" s="190"/>
      <c r="AY658" s="343">
        <v>1</v>
      </c>
      <c r="AZ658" s="343">
        <v>0</v>
      </c>
      <c r="BA658" s="343"/>
      <c r="BB658" s="343"/>
      <c r="BC658" s="287"/>
      <c r="BD658" s="286"/>
      <c r="BE658" s="286"/>
      <c r="BF658" s="288"/>
      <c r="BG658" s="288"/>
      <c r="BH658" s="288"/>
      <c r="BI658" s="288"/>
      <c r="BJ658" s="288"/>
      <c r="BK658" s="288"/>
      <c r="BL658" s="289"/>
      <c r="BM658" s="343">
        <v>3</v>
      </c>
      <c r="BN658" s="347">
        <v>5</v>
      </c>
      <c r="BO658" s="348"/>
      <c r="BP658" s="348"/>
      <c r="BQ658" s="346">
        <v>262</v>
      </c>
      <c r="BR658" s="343">
        <v>134</v>
      </c>
      <c r="BS658" s="343"/>
      <c r="BT658" s="343"/>
      <c r="BU658" s="287"/>
      <c r="BV658" s="286"/>
      <c r="BW658" s="286"/>
      <c r="BX658" s="283"/>
      <c r="BY658" s="283"/>
      <c r="BZ658" s="283"/>
      <c r="CA658" s="283"/>
      <c r="CB658" s="283"/>
      <c r="CC658" s="283"/>
      <c r="CD658" s="283"/>
      <c r="CE658" s="343">
        <v>522</v>
      </c>
      <c r="CF658" s="343">
        <v>466</v>
      </c>
      <c r="CG658" s="343"/>
      <c r="CH658" s="343"/>
      <c r="CI658" s="287"/>
      <c r="CJ658" s="286"/>
      <c r="CK658" s="286"/>
      <c r="CL658" s="286"/>
      <c r="CM658" s="286"/>
      <c r="CN658" s="286"/>
      <c r="CO658" s="286"/>
      <c r="CP658" s="190"/>
      <c r="CQ658" s="190"/>
      <c r="CR658" s="190"/>
      <c r="CS658" s="343">
        <v>0</v>
      </c>
      <c r="CT658" s="343">
        <v>0</v>
      </c>
      <c r="CU658" s="343"/>
      <c r="CV658" s="343"/>
    </row>
    <row r="659" spans="1:100" ht="12.95" customHeight="1" x14ac:dyDescent="0.2">
      <c r="A659" s="41" t="s">
        <v>170</v>
      </c>
      <c r="B659" s="204" t="s">
        <v>2455</v>
      </c>
      <c r="C659" s="204" t="s">
        <v>1911</v>
      </c>
      <c r="D659" s="285"/>
      <c r="K659" s="103"/>
      <c r="L659" s="190"/>
      <c r="M659" s="190"/>
      <c r="N659" s="70"/>
      <c r="O659" s="82"/>
      <c r="P659" s="83"/>
      <c r="Q659" s="208"/>
      <c r="R659" s="202">
        <v>1022</v>
      </c>
      <c r="S659" s="70">
        <f t="shared" si="109"/>
        <v>642</v>
      </c>
      <c r="T659" s="82">
        <f t="shared" si="110"/>
        <v>1022</v>
      </c>
      <c r="U659" s="83">
        <f t="shared" si="111"/>
        <v>0</v>
      </c>
      <c r="V659" s="136"/>
      <c r="W659" s="136"/>
      <c r="X659" s="70"/>
      <c r="Y659" s="82"/>
      <c r="Z659" s="83"/>
      <c r="AA659" s="287"/>
      <c r="AB659" s="286"/>
      <c r="AC659" s="286"/>
      <c r="AD659" s="286"/>
      <c r="AE659" s="286"/>
      <c r="AF659" s="286"/>
      <c r="AG659" s="286"/>
      <c r="AH659" s="190"/>
      <c r="AI659" s="190"/>
      <c r="AJ659" s="190"/>
      <c r="AK659" s="343"/>
      <c r="AL659" s="220">
        <v>1008</v>
      </c>
      <c r="AM659" s="220"/>
      <c r="AN659" s="220"/>
      <c r="AO659" s="287"/>
      <c r="AP659" s="286"/>
      <c r="AQ659" s="286"/>
      <c r="AR659" s="286"/>
      <c r="AS659" s="286"/>
      <c r="AT659" s="286"/>
      <c r="AU659" s="286"/>
      <c r="AV659" s="190"/>
      <c r="AW659" s="190"/>
      <c r="AX659" s="190"/>
      <c r="AY659" s="343"/>
      <c r="AZ659" s="343">
        <v>0</v>
      </c>
      <c r="BA659" s="343"/>
      <c r="BB659" s="343"/>
      <c r="BC659" s="287"/>
      <c r="BD659" s="286"/>
      <c r="BE659" s="286"/>
      <c r="BF659" s="288"/>
      <c r="BG659" s="288"/>
      <c r="BH659" s="288"/>
      <c r="BI659" s="288"/>
      <c r="BJ659" s="288"/>
      <c r="BK659" s="288"/>
      <c r="BL659" s="289"/>
      <c r="BM659" s="343"/>
      <c r="BN659" s="347">
        <v>0</v>
      </c>
      <c r="BO659" s="348"/>
      <c r="BP659" s="348"/>
      <c r="BQ659" s="346"/>
      <c r="BR659" s="343">
        <v>0</v>
      </c>
      <c r="BS659" s="343"/>
      <c r="BT659" s="343"/>
      <c r="BU659" s="287"/>
      <c r="BV659" s="286"/>
      <c r="BW659" s="286"/>
      <c r="BX659" s="283"/>
      <c r="BY659" s="283"/>
      <c r="BZ659" s="283"/>
      <c r="CA659" s="283"/>
      <c r="CB659" s="283"/>
      <c r="CC659" s="283"/>
      <c r="CD659" s="283"/>
      <c r="CE659" s="343"/>
      <c r="CF659" s="343">
        <v>14</v>
      </c>
      <c r="CG659" s="343"/>
      <c r="CH659" s="343"/>
      <c r="CI659" s="287"/>
      <c r="CJ659" s="286"/>
      <c r="CK659" s="286"/>
      <c r="CL659" s="286"/>
      <c r="CM659" s="286"/>
      <c r="CN659" s="286"/>
      <c r="CO659" s="286"/>
      <c r="CP659" s="190"/>
      <c r="CQ659" s="190"/>
      <c r="CR659" s="190"/>
      <c r="CS659" s="343"/>
      <c r="CT659" s="343">
        <v>0</v>
      </c>
      <c r="CU659" s="343"/>
      <c r="CV659" s="343"/>
    </row>
    <row r="660" spans="1:100" ht="12.95" customHeight="1" x14ac:dyDescent="0.2">
      <c r="A660" s="41"/>
      <c r="B660" s="204" t="s">
        <v>2239</v>
      </c>
      <c r="C660" s="204" t="s">
        <v>1911</v>
      </c>
      <c r="D660" s="285"/>
      <c r="K660" s="103"/>
      <c r="L660" s="190"/>
      <c r="M660" s="190"/>
      <c r="N660" s="70"/>
      <c r="O660" s="82"/>
      <c r="P660" s="83"/>
      <c r="Q660" s="202"/>
      <c r="R660" s="202">
        <v>1015</v>
      </c>
      <c r="S660" s="70">
        <f t="shared" si="109"/>
        <v>646</v>
      </c>
      <c r="T660" s="82">
        <f t="shared" si="110"/>
        <v>1015</v>
      </c>
      <c r="U660" s="83">
        <f t="shared" si="111"/>
        <v>0</v>
      </c>
      <c r="V660" s="136"/>
      <c r="W660" s="136"/>
      <c r="X660" s="70"/>
      <c r="Y660" s="82"/>
      <c r="Z660" s="83"/>
      <c r="AA660" s="287"/>
      <c r="AB660" s="286"/>
      <c r="AC660" s="286"/>
      <c r="AD660" s="286"/>
      <c r="AE660" s="286"/>
      <c r="AF660" s="286"/>
      <c r="AG660" s="286"/>
      <c r="AH660" s="190"/>
      <c r="AI660" s="190"/>
      <c r="AJ660" s="190"/>
      <c r="AK660" s="220"/>
      <c r="AL660" s="343">
        <v>402</v>
      </c>
      <c r="AM660" s="343"/>
      <c r="AN660" s="343"/>
      <c r="AO660" s="287"/>
      <c r="AP660" s="286"/>
      <c r="AQ660" s="286"/>
      <c r="AR660" s="286"/>
      <c r="AS660" s="286"/>
      <c r="AT660" s="286"/>
      <c r="AU660" s="286"/>
      <c r="AV660" s="190"/>
      <c r="AW660" s="190"/>
      <c r="AX660" s="190"/>
      <c r="AY660" s="220"/>
      <c r="AZ660" s="343">
        <v>548</v>
      </c>
      <c r="BA660" s="343"/>
      <c r="BB660" s="343"/>
      <c r="BC660" s="287"/>
      <c r="BD660" s="286"/>
      <c r="BE660" s="286"/>
      <c r="BF660" s="288"/>
      <c r="BG660" s="288"/>
      <c r="BH660" s="288"/>
      <c r="BI660" s="288"/>
      <c r="BJ660" s="288"/>
      <c r="BK660" s="288"/>
      <c r="BL660" s="289"/>
      <c r="BM660" s="343"/>
      <c r="BN660" s="347">
        <v>61</v>
      </c>
      <c r="BO660" s="348"/>
      <c r="BP660" s="348"/>
      <c r="BQ660" s="349"/>
      <c r="BR660" s="343">
        <v>4</v>
      </c>
      <c r="BS660" s="343"/>
      <c r="BT660" s="343"/>
      <c r="BU660" s="287"/>
      <c r="BV660" s="286"/>
      <c r="BW660" s="286"/>
      <c r="BX660" s="283"/>
      <c r="BY660" s="283"/>
      <c r="BZ660" s="283"/>
      <c r="CA660" s="283"/>
      <c r="CB660" s="283"/>
      <c r="CC660" s="283"/>
      <c r="CD660" s="283"/>
      <c r="CE660" s="220"/>
      <c r="CF660" s="343"/>
      <c r="CG660" s="343"/>
      <c r="CH660" s="343"/>
      <c r="CI660" s="287"/>
      <c r="CJ660" s="286"/>
      <c r="CK660" s="286"/>
      <c r="CL660" s="286"/>
      <c r="CM660" s="286"/>
      <c r="CN660" s="286"/>
      <c r="CO660" s="286"/>
      <c r="CP660" s="190"/>
      <c r="CQ660" s="190"/>
      <c r="CR660" s="190"/>
      <c r="CS660" s="343"/>
      <c r="CT660" s="343">
        <v>0</v>
      </c>
      <c r="CU660" s="343"/>
      <c r="CV660" s="343"/>
    </row>
    <row r="661" spans="1:100" ht="12.95" customHeight="1" x14ac:dyDescent="0.2">
      <c r="A661" s="41"/>
      <c r="B661" s="204" t="s">
        <v>2240</v>
      </c>
      <c r="C661" s="204" t="s">
        <v>1911</v>
      </c>
      <c r="D661" s="285"/>
      <c r="K661" s="103"/>
      <c r="L661" s="190"/>
      <c r="M661" s="190"/>
      <c r="N661" s="70"/>
      <c r="O661" s="82"/>
      <c r="P661" s="83"/>
      <c r="Q661" s="202"/>
      <c r="R661" s="208">
        <v>982</v>
      </c>
      <c r="S661" s="70">
        <f t="shared" si="109"/>
        <v>649</v>
      </c>
      <c r="T661" s="82">
        <f t="shared" si="110"/>
        <v>982</v>
      </c>
      <c r="U661" s="83">
        <f t="shared" si="111"/>
        <v>0</v>
      </c>
      <c r="V661" s="136"/>
      <c r="W661" s="136"/>
      <c r="X661" s="70"/>
      <c r="Y661" s="82"/>
      <c r="Z661" s="83"/>
      <c r="AA661" s="287"/>
      <c r="AB661" s="286"/>
      <c r="AC661" s="286"/>
      <c r="AD661" s="286"/>
      <c r="AE661" s="286"/>
      <c r="AF661" s="286"/>
      <c r="AG661" s="286"/>
      <c r="AH661" s="190"/>
      <c r="AI661" s="190"/>
      <c r="AJ661" s="190"/>
      <c r="AK661" s="220"/>
      <c r="AL661" s="343">
        <v>514</v>
      </c>
      <c r="AM661" s="343"/>
      <c r="AN661" s="343"/>
      <c r="AO661" s="287"/>
      <c r="AP661" s="286"/>
      <c r="AQ661" s="286"/>
      <c r="AR661" s="286"/>
      <c r="AS661" s="286"/>
      <c r="AT661" s="286"/>
      <c r="AU661" s="286"/>
      <c r="AV661" s="190"/>
      <c r="AW661" s="190"/>
      <c r="AX661" s="190"/>
      <c r="AY661" s="343"/>
      <c r="AZ661" s="343">
        <v>120</v>
      </c>
      <c r="BA661" s="343"/>
      <c r="BB661" s="343"/>
      <c r="BC661" s="287"/>
      <c r="BD661" s="286"/>
      <c r="BE661" s="286"/>
      <c r="BF661" s="288"/>
      <c r="BG661" s="288"/>
      <c r="BH661" s="288"/>
      <c r="BI661" s="288"/>
      <c r="BJ661" s="288"/>
      <c r="BK661" s="288"/>
      <c r="BL661" s="289"/>
      <c r="BM661" s="343"/>
      <c r="BN661" s="347">
        <v>0</v>
      </c>
      <c r="BO661" s="348"/>
      <c r="BP661" s="348"/>
      <c r="BQ661" s="346"/>
      <c r="BR661" s="343">
        <v>348</v>
      </c>
      <c r="BS661" s="343"/>
      <c r="BT661" s="343"/>
      <c r="BU661" s="287"/>
      <c r="BV661" s="286"/>
      <c r="BW661" s="286"/>
      <c r="BX661" s="283"/>
      <c r="BY661" s="283"/>
      <c r="BZ661" s="283"/>
      <c r="CA661" s="283"/>
      <c r="CB661" s="283"/>
      <c r="CC661" s="283"/>
      <c r="CD661" s="283"/>
      <c r="CE661" s="343"/>
      <c r="CF661" s="343">
        <v>0</v>
      </c>
      <c r="CG661" s="343"/>
      <c r="CH661" s="343"/>
      <c r="CI661" s="287"/>
      <c r="CJ661" s="286"/>
      <c r="CK661" s="286"/>
      <c r="CL661" s="286"/>
      <c r="CM661" s="286"/>
      <c r="CN661" s="286"/>
      <c r="CO661" s="286"/>
      <c r="CP661" s="190"/>
      <c r="CQ661" s="190"/>
      <c r="CR661" s="190"/>
      <c r="CS661" s="220"/>
      <c r="CT661" s="343">
        <v>0</v>
      </c>
      <c r="CU661" s="343"/>
      <c r="CV661" s="343"/>
    </row>
    <row r="662" spans="1:100" ht="12.95" customHeight="1" x14ac:dyDescent="0.2">
      <c r="A662" s="41" t="s">
        <v>157</v>
      </c>
      <c r="B662" s="204" t="s">
        <v>2241</v>
      </c>
      <c r="C662" s="204" t="s">
        <v>1911</v>
      </c>
      <c r="D662" s="285"/>
      <c r="K662" s="103"/>
      <c r="L662" s="190"/>
      <c r="M662" s="190"/>
      <c r="N662" s="70"/>
      <c r="O662" s="82"/>
      <c r="P662" s="83"/>
      <c r="Q662" s="208"/>
      <c r="R662" s="208">
        <v>913</v>
      </c>
      <c r="S662" s="70">
        <f t="shared" si="109"/>
        <v>663</v>
      </c>
      <c r="T662" s="82">
        <f t="shared" si="110"/>
        <v>913</v>
      </c>
      <c r="U662" s="83">
        <f t="shared" si="111"/>
        <v>0</v>
      </c>
      <c r="V662" s="136"/>
      <c r="W662" s="136"/>
      <c r="X662" s="70"/>
      <c r="Y662" s="82"/>
      <c r="Z662" s="83"/>
      <c r="AA662" s="287"/>
      <c r="AB662" s="286"/>
      <c r="AC662" s="286"/>
      <c r="AD662" s="286"/>
      <c r="AE662" s="286"/>
      <c r="AF662" s="286"/>
      <c r="AG662" s="286"/>
      <c r="AH662" s="190"/>
      <c r="AI662" s="190"/>
      <c r="AJ662" s="190"/>
      <c r="AK662" s="343"/>
      <c r="AL662" s="343">
        <v>544</v>
      </c>
      <c r="AM662" s="343"/>
      <c r="AN662" s="343"/>
      <c r="AO662" s="287"/>
      <c r="AP662" s="286"/>
      <c r="AQ662" s="286"/>
      <c r="AR662" s="286"/>
      <c r="AS662" s="286"/>
      <c r="AT662" s="286"/>
      <c r="AU662" s="286"/>
      <c r="AV662" s="190"/>
      <c r="AW662" s="190"/>
      <c r="AX662" s="190"/>
      <c r="AY662" s="343"/>
      <c r="AZ662" s="343">
        <v>41</v>
      </c>
      <c r="BA662" s="343"/>
      <c r="BB662" s="343"/>
      <c r="BC662" s="287"/>
      <c r="BD662" s="286"/>
      <c r="BE662" s="286"/>
      <c r="BF662" s="288"/>
      <c r="BG662" s="288"/>
      <c r="BH662" s="288"/>
      <c r="BI662" s="288"/>
      <c r="BJ662" s="288"/>
      <c r="BK662" s="288"/>
      <c r="BL662" s="289"/>
      <c r="BM662" s="343"/>
      <c r="BN662" s="347">
        <v>43</v>
      </c>
      <c r="BO662" s="348"/>
      <c r="BP662" s="348"/>
      <c r="BQ662" s="346"/>
      <c r="BR662" s="343">
        <v>285</v>
      </c>
      <c r="BS662" s="343"/>
      <c r="BT662" s="343"/>
      <c r="BU662" s="287"/>
      <c r="BV662" s="286"/>
      <c r="BW662" s="286"/>
      <c r="BX662" s="283"/>
      <c r="BY662" s="283"/>
      <c r="BZ662" s="283"/>
      <c r="CA662" s="283"/>
      <c r="CB662" s="283"/>
      <c r="CC662" s="283"/>
      <c r="CD662" s="283"/>
      <c r="CE662" s="343"/>
      <c r="CF662" s="343">
        <v>0</v>
      </c>
      <c r="CG662" s="343"/>
      <c r="CH662" s="343"/>
      <c r="CI662" s="287"/>
      <c r="CJ662" s="286"/>
      <c r="CK662" s="286"/>
      <c r="CL662" s="286"/>
      <c r="CM662" s="286"/>
      <c r="CN662" s="286"/>
      <c r="CO662" s="286"/>
      <c r="CP662" s="190"/>
      <c r="CQ662" s="190"/>
      <c r="CR662" s="190"/>
      <c r="CS662" s="343"/>
      <c r="CT662" s="343">
        <v>0</v>
      </c>
      <c r="CU662" s="343"/>
      <c r="CV662" s="343"/>
    </row>
    <row r="663" spans="1:100" ht="12.95" customHeight="1" x14ac:dyDescent="0.2">
      <c r="A663" s="41" t="s">
        <v>164</v>
      </c>
      <c r="B663" s="204" t="s">
        <v>2242</v>
      </c>
      <c r="C663" s="204" t="s">
        <v>1911</v>
      </c>
      <c r="D663" s="285"/>
      <c r="K663" s="103"/>
      <c r="L663" s="190"/>
      <c r="M663" s="190"/>
      <c r="N663" s="70"/>
      <c r="O663" s="82"/>
      <c r="P663" s="83"/>
      <c r="Q663" s="208">
        <v>672</v>
      </c>
      <c r="R663" s="208">
        <v>899</v>
      </c>
      <c r="S663" s="70">
        <f t="shared" si="109"/>
        <v>664</v>
      </c>
      <c r="T663" s="82">
        <f t="shared" si="110"/>
        <v>899</v>
      </c>
      <c r="U663" s="83">
        <f t="shared" si="111"/>
        <v>0</v>
      </c>
      <c r="V663" s="136"/>
      <c r="W663" s="136"/>
      <c r="X663" s="70"/>
      <c r="Y663" s="82"/>
      <c r="Z663" s="83"/>
      <c r="AA663" s="287"/>
      <c r="AB663" s="286"/>
      <c r="AC663" s="286"/>
      <c r="AD663" s="286"/>
      <c r="AE663" s="286"/>
      <c r="AF663" s="286"/>
      <c r="AG663" s="286"/>
      <c r="AH663" s="190"/>
      <c r="AI663" s="190"/>
      <c r="AJ663" s="190"/>
      <c r="AK663" s="343">
        <v>245</v>
      </c>
      <c r="AL663" s="343">
        <v>414</v>
      </c>
      <c r="AM663" s="343"/>
      <c r="AN663" s="343"/>
      <c r="AO663" s="287"/>
      <c r="AP663" s="286"/>
      <c r="AQ663" s="286"/>
      <c r="AR663" s="286"/>
      <c r="AS663" s="286"/>
      <c r="AT663" s="286"/>
      <c r="AU663" s="286"/>
      <c r="AV663" s="190"/>
      <c r="AW663" s="190"/>
      <c r="AX663" s="190"/>
      <c r="AY663" s="343">
        <v>41</v>
      </c>
      <c r="AZ663" s="343">
        <v>27</v>
      </c>
      <c r="BA663" s="343"/>
      <c r="BB663" s="343"/>
      <c r="BC663" s="287"/>
      <c r="BD663" s="286"/>
      <c r="BE663" s="286"/>
      <c r="BF663" s="288"/>
      <c r="BG663" s="288"/>
      <c r="BH663" s="288"/>
      <c r="BI663" s="288"/>
      <c r="BJ663" s="288"/>
      <c r="BK663" s="288"/>
      <c r="BL663" s="289"/>
      <c r="BM663" s="343">
        <v>56</v>
      </c>
      <c r="BN663" s="347">
        <v>110</v>
      </c>
      <c r="BO663" s="348"/>
      <c r="BP663" s="348"/>
      <c r="BQ663" s="346">
        <v>27</v>
      </c>
      <c r="BR663" s="343">
        <v>8</v>
      </c>
      <c r="BS663" s="343"/>
      <c r="BT663" s="343"/>
      <c r="BU663" s="287"/>
      <c r="BV663" s="286"/>
      <c r="BW663" s="286"/>
      <c r="BX663" s="283"/>
      <c r="BY663" s="283"/>
      <c r="BZ663" s="283"/>
      <c r="CA663" s="283"/>
      <c r="CB663" s="283"/>
      <c r="CC663" s="283"/>
      <c r="CD663" s="283"/>
      <c r="CE663" s="343">
        <v>303</v>
      </c>
      <c r="CF663" s="343">
        <v>321</v>
      </c>
      <c r="CG663" s="343"/>
      <c r="CH663" s="343"/>
      <c r="CI663" s="287"/>
      <c r="CJ663" s="286"/>
      <c r="CK663" s="286"/>
      <c r="CL663" s="286"/>
      <c r="CM663" s="286"/>
      <c r="CN663" s="286"/>
      <c r="CO663" s="286"/>
      <c r="CP663" s="190"/>
      <c r="CQ663" s="190"/>
      <c r="CR663" s="190"/>
      <c r="CS663" s="343">
        <v>0</v>
      </c>
      <c r="CT663" s="343">
        <v>19</v>
      </c>
      <c r="CU663" s="343"/>
      <c r="CV663" s="343"/>
    </row>
    <row r="664" spans="1:100" ht="12.95" customHeight="1" x14ac:dyDescent="0.2">
      <c r="A664" s="41"/>
      <c r="B664" s="204" t="s">
        <v>2456</v>
      </c>
      <c r="C664" s="204" t="s">
        <v>1911</v>
      </c>
      <c r="D664" s="284"/>
      <c r="E664" s="292"/>
      <c r="F664" s="23"/>
      <c r="G664" s="163"/>
      <c r="H664" s="23"/>
      <c r="I664" s="23"/>
      <c r="J664" s="23"/>
      <c r="K664" s="23"/>
      <c r="L664" s="23"/>
      <c r="M664" s="23"/>
      <c r="N664" s="70"/>
      <c r="O664" s="82"/>
      <c r="P664" s="83"/>
      <c r="Q664" s="202"/>
      <c r="R664" s="208">
        <v>867</v>
      </c>
      <c r="S664" s="70">
        <f t="shared" si="109"/>
        <v>668</v>
      </c>
      <c r="T664" s="82">
        <f t="shared" si="110"/>
        <v>867</v>
      </c>
      <c r="U664" s="83">
        <f t="shared" si="111"/>
        <v>0</v>
      </c>
      <c r="V664" s="136"/>
      <c r="W664" s="136"/>
      <c r="X664" s="70"/>
      <c r="Y664" s="82"/>
      <c r="Z664" s="83"/>
      <c r="AA664" s="284"/>
      <c r="AB664" s="292"/>
      <c r="AC664" s="23"/>
      <c r="AD664" s="23"/>
      <c r="AE664" s="23"/>
      <c r="AF664" s="23"/>
      <c r="AG664" s="23"/>
      <c r="AH664" s="23"/>
      <c r="AI664" s="23"/>
      <c r="AJ664" s="23"/>
      <c r="AK664" s="220"/>
      <c r="AL664" s="343">
        <v>0</v>
      </c>
      <c r="AM664" s="343"/>
      <c r="AN664" s="343"/>
      <c r="AO664" s="284"/>
      <c r="AP664" s="292"/>
      <c r="AQ664" s="23"/>
      <c r="AR664" s="23"/>
      <c r="AS664" s="23"/>
      <c r="AT664" s="23"/>
      <c r="AU664" s="23"/>
      <c r="AV664" s="23"/>
      <c r="AW664" s="23"/>
      <c r="AX664" s="23"/>
      <c r="AY664" s="220"/>
      <c r="AZ664" s="343">
        <v>0</v>
      </c>
      <c r="BA664" s="343"/>
      <c r="BB664" s="343"/>
      <c r="BC664" s="284"/>
      <c r="BD664" s="292"/>
      <c r="BE664" s="23"/>
      <c r="BF664" s="37"/>
      <c r="BG664" s="37"/>
      <c r="BH664" s="37"/>
      <c r="BI664" s="37"/>
      <c r="BJ664" s="37"/>
      <c r="BK664" s="37"/>
      <c r="BL664" s="129"/>
      <c r="BM664" s="343"/>
      <c r="BN664" s="347">
        <v>0</v>
      </c>
      <c r="BO664" s="348"/>
      <c r="BP664" s="348"/>
      <c r="BQ664" s="346"/>
      <c r="BR664" s="343">
        <v>0</v>
      </c>
      <c r="BS664" s="343"/>
      <c r="BT664" s="343"/>
      <c r="BU664" s="284"/>
      <c r="BV664" s="293"/>
      <c r="BW664" s="23"/>
      <c r="BX664" s="23"/>
      <c r="BY664" s="23"/>
      <c r="BZ664" s="23"/>
      <c r="CA664" s="23"/>
      <c r="CB664" s="23"/>
      <c r="CC664" s="23"/>
      <c r="CD664" s="23"/>
      <c r="CE664" s="343"/>
      <c r="CF664" s="343">
        <v>867</v>
      </c>
      <c r="CG664" s="343"/>
      <c r="CH664" s="343"/>
      <c r="CI664" s="284"/>
      <c r="CJ664" s="291"/>
      <c r="CK664" s="292"/>
      <c r="CL664" s="23"/>
      <c r="CM664" s="163"/>
      <c r="CN664" s="23"/>
      <c r="CO664" s="23"/>
      <c r="CP664" s="23"/>
      <c r="CQ664" s="23"/>
      <c r="CR664" s="23"/>
      <c r="CS664" s="343"/>
      <c r="CT664" s="343">
        <v>0</v>
      </c>
      <c r="CU664" s="343"/>
      <c r="CV664" s="343"/>
    </row>
    <row r="665" spans="1:100" ht="12.95" customHeight="1" x14ac:dyDescent="0.2">
      <c r="A665" s="41" t="s">
        <v>144</v>
      </c>
      <c r="B665" s="204" t="s">
        <v>2457</v>
      </c>
      <c r="C665" s="204" t="s">
        <v>1911</v>
      </c>
      <c r="D665" s="284"/>
      <c r="E665" s="293"/>
      <c r="F665" s="23"/>
      <c r="G665" s="163"/>
      <c r="H665" s="23"/>
      <c r="I665" s="23"/>
      <c r="J665" s="23"/>
      <c r="K665" s="23"/>
      <c r="L665" s="23"/>
      <c r="M665" s="23"/>
      <c r="N665" s="70"/>
      <c r="O665" s="82"/>
      <c r="P665" s="83"/>
      <c r="Q665" s="202"/>
      <c r="R665" s="208">
        <v>799</v>
      </c>
      <c r="S665" s="70">
        <f t="shared" si="109"/>
        <v>680</v>
      </c>
      <c r="T665" s="82">
        <f t="shared" si="110"/>
        <v>799</v>
      </c>
      <c r="U665" s="83">
        <f t="shared" si="111"/>
        <v>0</v>
      </c>
      <c r="V665" s="136"/>
      <c r="W665" s="136"/>
      <c r="X665" s="70"/>
      <c r="Y665" s="82"/>
      <c r="Z665" s="83"/>
      <c r="AA665" s="284"/>
      <c r="AB665" s="293"/>
      <c r="AC665" s="23"/>
      <c r="AD665" s="23"/>
      <c r="AE665" s="23"/>
      <c r="AF665" s="23"/>
      <c r="AG665" s="23"/>
      <c r="AH665" s="23"/>
      <c r="AI665" s="23"/>
      <c r="AJ665" s="23"/>
      <c r="AK665" s="350"/>
      <c r="AL665" s="350">
        <v>113</v>
      </c>
      <c r="AM665" s="350"/>
      <c r="AN665" s="350"/>
      <c r="AO665" s="284"/>
      <c r="AP665" s="293"/>
      <c r="AQ665" s="23"/>
      <c r="AR665" s="23"/>
      <c r="AS665" s="23"/>
      <c r="AT665" s="23"/>
      <c r="AU665" s="23"/>
      <c r="AV665" s="23"/>
      <c r="AW665" s="23"/>
      <c r="AX665" s="23"/>
      <c r="AY665" s="350"/>
      <c r="AZ665" s="350">
        <v>0</v>
      </c>
      <c r="BA665" s="350"/>
      <c r="BB665" s="350"/>
      <c r="BC665" s="284"/>
      <c r="BD665" s="293"/>
      <c r="BE665" s="23"/>
      <c r="BF665" s="37"/>
      <c r="BG665" s="37"/>
      <c r="BH665" s="37"/>
      <c r="BI665" s="37"/>
      <c r="BJ665" s="37"/>
      <c r="BK665" s="37"/>
      <c r="BL665" s="129"/>
      <c r="BM665" s="350"/>
      <c r="BN665" s="351">
        <v>0</v>
      </c>
      <c r="BO665" s="236"/>
      <c r="BP665" s="236"/>
      <c r="BQ665" s="352"/>
      <c r="BR665" s="350">
        <v>80</v>
      </c>
      <c r="BS665" s="350"/>
      <c r="BT665" s="350"/>
      <c r="BU665" s="284"/>
      <c r="BV665" s="293"/>
      <c r="BW665" s="23"/>
      <c r="BX665" s="23"/>
      <c r="BY665" s="23"/>
      <c r="BZ665" s="23"/>
      <c r="CA665" s="23"/>
      <c r="CB665" s="23"/>
      <c r="CC665" s="23"/>
      <c r="CD665" s="23"/>
      <c r="CE665" s="350"/>
      <c r="CF665" s="350">
        <v>606</v>
      </c>
      <c r="CG665" s="350"/>
      <c r="CH665" s="350"/>
      <c r="CI665" s="284"/>
      <c r="CJ665" s="291"/>
      <c r="CK665" s="293"/>
      <c r="CL665" s="23"/>
      <c r="CM665" s="163"/>
      <c r="CN665" s="23"/>
      <c r="CO665" s="23"/>
      <c r="CP665" s="23"/>
      <c r="CQ665" s="23"/>
      <c r="CR665" s="23"/>
      <c r="CS665" s="350"/>
      <c r="CT665" s="350">
        <v>0</v>
      </c>
      <c r="CU665" s="350"/>
      <c r="CV665" s="350"/>
    </row>
    <row r="666" spans="1:100" ht="12.95" customHeight="1" x14ac:dyDescent="0.2">
      <c r="A666" s="41" t="s">
        <v>149</v>
      </c>
      <c r="B666" s="204" t="s">
        <v>2243</v>
      </c>
      <c r="C666" s="204" t="s">
        <v>1911</v>
      </c>
      <c r="D666" s="285"/>
      <c r="K666" s="103"/>
      <c r="L666" s="190"/>
      <c r="M666" s="190"/>
      <c r="N666" s="70"/>
      <c r="O666" s="82"/>
      <c r="P666" s="83"/>
      <c r="Q666" s="208">
        <v>693</v>
      </c>
      <c r="R666" s="208">
        <v>767</v>
      </c>
      <c r="S666" s="70">
        <f t="shared" si="109"/>
        <v>690</v>
      </c>
      <c r="T666" s="82">
        <f t="shared" si="110"/>
        <v>767</v>
      </c>
      <c r="U666" s="83">
        <f t="shared" si="111"/>
        <v>0</v>
      </c>
      <c r="V666" s="136"/>
      <c r="W666" s="136"/>
      <c r="X666" s="70"/>
      <c r="Y666" s="82"/>
      <c r="Z666" s="83"/>
      <c r="AA666" s="287"/>
      <c r="AB666" s="286"/>
      <c r="AC666" s="286"/>
      <c r="AD666" s="286"/>
      <c r="AE666" s="286"/>
      <c r="AF666" s="286"/>
      <c r="AG666" s="286"/>
      <c r="AH666" s="190"/>
      <c r="AI666" s="190"/>
      <c r="AJ666" s="190"/>
      <c r="AK666" s="350">
        <v>227</v>
      </c>
      <c r="AL666" s="350">
        <v>322</v>
      </c>
      <c r="AM666" s="350"/>
      <c r="AN666" s="350"/>
      <c r="AO666" s="287"/>
      <c r="AP666" s="286"/>
      <c r="AQ666" s="286"/>
      <c r="AR666" s="286"/>
      <c r="AS666" s="286"/>
      <c r="AT666" s="286"/>
      <c r="AU666" s="286"/>
      <c r="AV666" s="190"/>
      <c r="AW666" s="190"/>
      <c r="AX666" s="190"/>
      <c r="AY666" s="350">
        <v>0</v>
      </c>
      <c r="AZ666" s="350">
        <v>0</v>
      </c>
      <c r="BA666" s="350"/>
      <c r="BB666" s="350"/>
      <c r="BC666" s="287"/>
      <c r="BD666" s="286"/>
      <c r="BE666" s="286"/>
      <c r="BF666" s="288"/>
      <c r="BG666" s="288"/>
      <c r="BH666" s="288"/>
      <c r="BI666" s="288"/>
      <c r="BJ666" s="288"/>
      <c r="BK666" s="288"/>
      <c r="BL666" s="289"/>
      <c r="BM666" s="350">
        <v>0</v>
      </c>
      <c r="BN666" s="351">
        <v>0</v>
      </c>
      <c r="BO666" s="236"/>
      <c r="BP666" s="236"/>
      <c r="BQ666" s="352">
        <v>5</v>
      </c>
      <c r="BR666" s="350">
        <v>23</v>
      </c>
      <c r="BS666" s="350"/>
      <c r="BT666" s="350"/>
      <c r="BU666" s="287"/>
      <c r="BV666" s="286"/>
      <c r="BW666" s="286"/>
      <c r="BX666" s="283"/>
      <c r="BY666" s="283"/>
      <c r="BZ666" s="283"/>
      <c r="CA666" s="283"/>
      <c r="CB666" s="283"/>
      <c r="CC666" s="283"/>
      <c r="CD666" s="283"/>
      <c r="CE666" s="350">
        <v>450</v>
      </c>
      <c r="CF666" s="350">
        <v>400</v>
      </c>
      <c r="CG666" s="350"/>
      <c r="CH666" s="350"/>
      <c r="CI666" s="287"/>
      <c r="CJ666" s="286"/>
      <c r="CK666" s="286"/>
      <c r="CL666" s="286"/>
      <c r="CM666" s="286"/>
      <c r="CN666" s="286"/>
      <c r="CO666" s="286"/>
      <c r="CP666" s="190"/>
      <c r="CQ666" s="190"/>
      <c r="CR666" s="190"/>
      <c r="CS666" s="350">
        <v>11</v>
      </c>
      <c r="CT666" s="350">
        <v>22</v>
      </c>
      <c r="CU666" s="350"/>
      <c r="CV666" s="350"/>
    </row>
    <row r="667" spans="1:100" ht="12.95" customHeight="1" x14ac:dyDescent="0.2">
      <c r="A667" s="41" t="s">
        <v>155</v>
      </c>
      <c r="B667" s="204" t="s">
        <v>2244</v>
      </c>
      <c r="C667" s="204" t="s">
        <v>1911</v>
      </c>
      <c r="D667" s="285"/>
      <c r="K667" s="103"/>
      <c r="L667" s="190"/>
      <c r="M667" s="190"/>
      <c r="N667" s="70"/>
      <c r="O667" s="82"/>
      <c r="P667" s="83"/>
      <c r="Q667" s="208"/>
      <c r="R667" s="208">
        <v>752</v>
      </c>
      <c r="S667" s="70">
        <f t="shared" si="109"/>
        <v>693</v>
      </c>
      <c r="T667" s="82">
        <f t="shared" si="110"/>
        <v>752</v>
      </c>
      <c r="U667" s="83">
        <f t="shared" si="111"/>
        <v>0</v>
      </c>
      <c r="V667" s="136"/>
      <c r="W667" s="136"/>
      <c r="X667" s="70"/>
      <c r="Y667" s="82"/>
      <c r="Z667" s="83"/>
      <c r="AA667" s="287"/>
      <c r="AB667" s="286"/>
      <c r="AC667" s="286"/>
      <c r="AD667" s="286"/>
      <c r="AE667" s="286"/>
      <c r="AF667" s="286"/>
      <c r="AG667" s="286"/>
      <c r="AH667" s="190"/>
      <c r="AI667" s="190"/>
      <c r="AJ667" s="190"/>
      <c r="AK667" s="350"/>
      <c r="AL667" s="350">
        <v>133</v>
      </c>
      <c r="AM667" s="350"/>
      <c r="AN667" s="350"/>
      <c r="AO667" s="287"/>
      <c r="AP667" s="286"/>
      <c r="AQ667" s="286"/>
      <c r="AR667" s="286"/>
      <c r="AS667" s="286"/>
      <c r="AT667" s="286"/>
      <c r="AU667" s="286"/>
      <c r="AV667" s="190"/>
      <c r="AW667" s="190"/>
      <c r="AX667" s="190"/>
      <c r="AY667" s="350"/>
      <c r="AZ667" s="350">
        <v>24</v>
      </c>
      <c r="BA667" s="350"/>
      <c r="BB667" s="350"/>
      <c r="BC667" s="287"/>
      <c r="BD667" s="286"/>
      <c r="BE667" s="286"/>
      <c r="BF667" s="288"/>
      <c r="BG667" s="288"/>
      <c r="BH667" s="288"/>
      <c r="BI667" s="288"/>
      <c r="BJ667" s="288"/>
      <c r="BK667" s="288"/>
      <c r="BL667" s="289"/>
      <c r="BM667" s="350"/>
      <c r="BN667" s="351">
        <v>418</v>
      </c>
      <c r="BO667" s="236"/>
      <c r="BP667" s="236"/>
      <c r="BQ667" s="352"/>
      <c r="BR667" s="350">
        <v>24</v>
      </c>
      <c r="BS667" s="350"/>
      <c r="BT667" s="350"/>
      <c r="BU667" s="287"/>
      <c r="BV667" s="286"/>
      <c r="BW667" s="286"/>
      <c r="BX667" s="283"/>
      <c r="BY667" s="283"/>
      <c r="BZ667" s="283"/>
      <c r="CA667" s="283"/>
      <c r="CB667" s="283"/>
      <c r="CC667" s="283"/>
      <c r="CD667" s="283"/>
      <c r="CE667" s="350"/>
      <c r="CF667" s="350">
        <v>146</v>
      </c>
      <c r="CG667" s="350"/>
      <c r="CH667" s="350"/>
      <c r="CI667" s="287"/>
      <c r="CJ667" s="286"/>
      <c r="CK667" s="286"/>
      <c r="CL667" s="286"/>
      <c r="CM667" s="286"/>
      <c r="CN667" s="286"/>
      <c r="CO667" s="286"/>
      <c r="CP667" s="190"/>
      <c r="CQ667" s="190"/>
      <c r="CR667" s="190"/>
      <c r="CS667" s="350"/>
      <c r="CT667" s="350">
        <v>7</v>
      </c>
      <c r="CU667" s="350"/>
      <c r="CV667" s="350"/>
    </row>
    <row r="668" spans="1:100" ht="12.95" customHeight="1" x14ac:dyDescent="0.2">
      <c r="A668" s="41" t="s">
        <v>160</v>
      </c>
      <c r="B668" s="204" t="s">
        <v>1991</v>
      </c>
      <c r="C668" s="204" t="s">
        <v>1911</v>
      </c>
      <c r="D668" s="285"/>
      <c r="K668" s="103"/>
      <c r="L668" s="190"/>
      <c r="M668" s="190"/>
      <c r="N668" s="70"/>
      <c r="O668" s="82"/>
      <c r="P668" s="83"/>
      <c r="Q668" s="202"/>
      <c r="R668" s="208">
        <v>746</v>
      </c>
      <c r="S668" s="70">
        <f t="shared" si="109"/>
        <v>696</v>
      </c>
      <c r="T668" s="82">
        <f t="shared" si="110"/>
        <v>746</v>
      </c>
      <c r="U668" s="83">
        <f t="shared" si="111"/>
        <v>0</v>
      </c>
      <c r="V668" s="136"/>
      <c r="W668" s="136"/>
      <c r="X668" s="70"/>
      <c r="Y668" s="82"/>
      <c r="Z668" s="83"/>
      <c r="AA668" s="287"/>
      <c r="AB668" s="286"/>
      <c r="AC668" s="286"/>
      <c r="AD668" s="286"/>
      <c r="AE668" s="286"/>
      <c r="AF668" s="286"/>
      <c r="AG668" s="286"/>
      <c r="AH668" s="190"/>
      <c r="AI668" s="190"/>
      <c r="AJ668" s="190"/>
      <c r="AK668" s="211"/>
      <c r="AL668" s="350">
        <v>496</v>
      </c>
      <c r="AM668" s="350"/>
      <c r="AN668" s="350"/>
      <c r="AO668" s="287"/>
      <c r="AP668" s="286"/>
      <c r="AQ668" s="286"/>
      <c r="AR668" s="286"/>
      <c r="AS668" s="286"/>
      <c r="AT668" s="286"/>
      <c r="AU668" s="286"/>
      <c r="AV668" s="190"/>
      <c r="AW668" s="190"/>
      <c r="AX668" s="190"/>
      <c r="AY668" s="350"/>
      <c r="AZ668" s="350">
        <v>0</v>
      </c>
      <c r="BA668" s="350"/>
      <c r="BB668" s="350"/>
      <c r="BC668" s="287"/>
      <c r="BD668" s="286"/>
      <c r="BE668" s="286"/>
      <c r="BF668" s="288"/>
      <c r="BG668" s="288"/>
      <c r="BH668" s="288"/>
      <c r="BI668" s="288"/>
      <c r="BJ668" s="288"/>
      <c r="BK668" s="288"/>
      <c r="BL668" s="289"/>
      <c r="BM668" s="350"/>
      <c r="BN668" s="351">
        <v>87</v>
      </c>
      <c r="BO668" s="236"/>
      <c r="BP668" s="236"/>
      <c r="BQ668" s="352"/>
      <c r="BR668" s="350">
        <v>0</v>
      </c>
      <c r="BS668" s="350"/>
      <c r="BT668" s="350"/>
      <c r="BU668" s="287"/>
      <c r="BV668" s="286"/>
      <c r="BW668" s="286"/>
      <c r="BX668" s="283"/>
      <c r="BY668" s="283"/>
      <c r="BZ668" s="283"/>
      <c r="CA668" s="283"/>
      <c r="CB668" s="283"/>
      <c r="CC668" s="283"/>
      <c r="CD668" s="283"/>
      <c r="CE668" s="350"/>
      <c r="CF668" s="350">
        <v>163</v>
      </c>
      <c r="CG668" s="350"/>
      <c r="CH668" s="350"/>
      <c r="CI668" s="287"/>
      <c r="CJ668" s="286"/>
      <c r="CK668" s="286"/>
      <c r="CL668" s="286"/>
      <c r="CM668" s="286"/>
      <c r="CN668" s="286"/>
      <c r="CO668" s="286"/>
      <c r="CP668" s="190"/>
      <c r="CQ668" s="190"/>
      <c r="CR668" s="190"/>
      <c r="CS668" s="350"/>
      <c r="CT668" s="350">
        <v>0</v>
      </c>
      <c r="CU668" s="350"/>
      <c r="CV668" s="350"/>
    </row>
    <row r="669" spans="1:100" ht="12.95" customHeight="1" x14ac:dyDescent="0.2">
      <c r="A669" s="41"/>
      <c r="B669" s="207" t="s">
        <v>2458</v>
      </c>
      <c r="C669" s="207" t="s">
        <v>1911</v>
      </c>
      <c r="D669" s="285"/>
      <c r="K669" s="103"/>
      <c r="L669" s="190"/>
      <c r="M669" s="190"/>
      <c r="N669" s="70"/>
      <c r="O669" s="82"/>
      <c r="P669" s="83"/>
      <c r="Q669" s="202"/>
      <c r="R669" s="208">
        <v>740</v>
      </c>
      <c r="S669" s="70">
        <f t="shared" si="109"/>
        <v>699</v>
      </c>
      <c r="T669" s="82">
        <f t="shared" si="110"/>
        <v>740</v>
      </c>
      <c r="U669" s="83">
        <f t="shared" si="111"/>
        <v>0</v>
      </c>
      <c r="V669" s="136"/>
      <c r="W669" s="136"/>
      <c r="X669" s="70"/>
      <c r="Y669" s="82"/>
      <c r="Z669" s="83"/>
      <c r="AA669" s="287"/>
      <c r="AB669" s="286"/>
      <c r="AC669" s="286"/>
      <c r="AD669" s="286"/>
      <c r="AE669" s="286"/>
      <c r="AF669" s="286"/>
      <c r="AG669" s="286"/>
      <c r="AH669" s="190"/>
      <c r="AI669" s="190"/>
      <c r="AJ669" s="190"/>
      <c r="AK669" s="350"/>
      <c r="AL669" s="350">
        <v>0</v>
      </c>
      <c r="AM669" s="350"/>
      <c r="AN669" s="350"/>
      <c r="AO669" s="287"/>
      <c r="AP669" s="286"/>
      <c r="AQ669" s="286"/>
      <c r="AR669" s="286"/>
      <c r="AS669" s="286"/>
      <c r="AT669" s="286"/>
      <c r="AU669" s="286"/>
      <c r="AV669" s="190"/>
      <c r="AW669" s="190"/>
      <c r="AX669" s="190"/>
      <c r="AY669" s="350"/>
      <c r="AZ669" s="350">
        <v>0</v>
      </c>
      <c r="BA669" s="350"/>
      <c r="BB669" s="350"/>
      <c r="BC669" s="287"/>
      <c r="BD669" s="286"/>
      <c r="BE669" s="286"/>
      <c r="BF669" s="288"/>
      <c r="BG669" s="288"/>
      <c r="BH669" s="288"/>
      <c r="BI669" s="288"/>
      <c r="BJ669" s="288"/>
      <c r="BK669" s="288"/>
      <c r="BL669" s="289"/>
      <c r="BM669" s="350"/>
      <c r="BN669" s="351">
        <v>0</v>
      </c>
      <c r="BO669" s="236"/>
      <c r="BP669" s="236"/>
      <c r="BQ669" s="352"/>
      <c r="BR669" s="350">
        <v>0</v>
      </c>
      <c r="BS669" s="350"/>
      <c r="BT669" s="350"/>
      <c r="BU669" s="287"/>
      <c r="BV669" s="286"/>
      <c r="BW669" s="286"/>
      <c r="BX669" s="283"/>
      <c r="BY669" s="283"/>
      <c r="BZ669" s="283"/>
      <c r="CA669" s="283"/>
      <c r="CB669" s="283"/>
      <c r="CC669" s="283"/>
      <c r="CD669" s="283"/>
      <c r="CE669" s="350"/>
      <c r="CF669" s="350">
        <v>740</v>
      </c>
      <c r="CG669" s="350"/>
      <c r="CH669" s="350"/>
      <c r="CI669" s="287"/>
      <c r="CJ669" s="286"/>
      <c r="CK669" s="286"/>
      <c r="CL669" s="286"/>
      <c r="CM669" s="286"/>
      <c r="CN669" s="286"/>
      <c r="CO669" s="286"/>
      <c r="CP669" s="190"/>
      <c r="CQ669" s="190"/>
      <c r="CR669" s="190"/>
      <c r="CS669" s="350"/>
      <c r="CT669" s="350">
        <v>0</v>
      </c>
      <c r="CU669" s="350"/>
      <c r="CV669" s="350"/>
    </row>
    <row r="670" spans="1:100" ht="12.95" customHeight="1" x14ac:dyDescent="0.2">
      <c r="A670" s="41" t="s">
        <v>176</v>
      </c>
      <c r="B670" s="204" t="s">
        <v>2245</v>
      </c>
      <c r="C670" s="204" t="s">
        <v>1911</v>
      </c>
      <c r="D670" s="285"/>
      <c r="K670" s="103"/>
      <c r="L670" s="190"/>
      <c r="M670" s="190"/>
      <c r="N670" s="70"/>
      <c r="O670" s="82"/>
      <c r="P670" s="83"/>
      <c r="Q670" s="202"/>
      <c r="R670" s="208">
        <v>610</v>
      </c>
      <c r="S670" s="70">
        <f t="shared" si="109"/>
        <v>726</v>
      </c>
      <c r="T670" s="82">
        <f t="shared" si="110"/>
        <v>610</v>
      </c>
      <c r="U670" s="83">
        <f t="shared" si="111"/>
        <v>0</v>
      </c>
      <c r="V670" s="136"/>
      <c r="W670" s="136"/>
      <c r="X670" s="70"/>
      <c r="Y670" s="82"/>
      <c r="Z670" s="83"/>
      <c r="AA670" s="287"/>
      <c r="AB670" s="286"/>
      <c r="AC670" s="286"/>
      <c r="AD670" s="286"/>
      <c r="AE670" s="286"/>
      <c r="AF670" s="286"/>
      <c r="AG670" s="286"/>
      <c r="AH670" s="190"/>
      <c r="AI670" s="190"/>
      <c r="AJ670" s="190"/>
      <c r="AK670" s="211"/>
      <c r="AL670" s="350">
        <v>189</v>
      </c>
      <c r="AM670" s="350"/>
      <c r="AN670" s="350"/>
      <c r="AO670" s="287"/>
      <c r="AP670" s="286"/>
      <c r="AQ670" s="286"/>
      <c r="AR670" s="286"/>
      <c r="AS670" s="286"/>
      <c r="AT670" s="286"/>
      <c r="AU670" s="286"/>
      <c r="AV670" s="190"/>
      <c r="AW670" s="190"/>
      <c r="AX670" s="190"/>
      <c r="AY670" s="211"/>
      <c r="AZ670" s="350">
        <v>15</v>
      </c>
      <c r="BA670" s="350"/>
      <c r="BB670" s="350"/>
      <c r="BC670" s="287"/>
      <c r="BD670" s="286"/>
      <c r="BE670" s="286"/>
      <c r="BF670" s="288"/>
      <c r="BG670" s="288"/>
      <c r="BH670" s="288"/>
      <c r="BI670" s="288"/>
      <c r="BJ670" s="288"/>
      <c r="BK670" s="288"/>
      <c r="BL670" s="289"/>
      <c r="BM670" s="350"/>
      <c r="BN670" s="351">
        <v>0</v>
      </c>
      <c r="BO670" s="236"/>
      <c r="BP670" s="236"/>
      <c r="BQ670" s="352"/>
      <c r="BR670" s="350">
        <v>274</v>
      </c>
      <c r="BS670" s="350"/>
      <c r="BT670" s="350"/>
      <c r="BU670" s="287"/>
      <c r="BV670" s="286"/>
      <c r="BW670" s="286"/>
      <c r="BX670" s="283"/>
      <c r="BY670" s="283"/>
      <c r="BZ670" s="283"/>
      <c r="CA670" s="283"/>
      <c r="CB670" s="283"/>
      <c r="CC670" s="283"/>
      <c r="CD670" s="283"/>
      <c r="CE670" s="350"/>
      <c r="CF670" s="350">
        <v>132</v>
      </c>
      <c r="CG670" s="350"/>
      <c r="CH670" s="350"/>
      <c r="CI670" s="287"/>
      <c r="CJ670" s="286"/>
      <c r="CK670" s="286"/>
      <c r="CL670" s="286"/>
      <c r="CM670" s="286"/>
      <c r="CN670" s="286"/>
      <c r="CO670" s="286"/>
      <c r="CP670" s="190"/>
      <c r="CQ670" s="190"/>
      <c r="CR670" s="190"/>
      <c r="CS670" s="350"/>
      <c r="CT670" s="350">
        <v>0</v>
      </c>
      <c r="CU670" s="350"/>
      <c r="CV670" s="350"/>
    </row>
    <row r="671" spans="1:100" ht="12.95" customHeight="1" x14ac:dyDescent="0.2">
      <c r="A671" s="41"/>
      <c r="B671" s="204" t="s">
        <v>2459</v>
      </c>
      <c r="C671" s="204" t="s">
        <v>1911</v>
      </c>
      <c r="D671" s="285"/>
      <c r="K671" s="103"/>
      <c r="L671" s="190"/>
      <c r="M671" s="190"/>
      <c r="N671" s="70"/>
      <c r="O671" s="82"/>
      <c r="P671" s="83"/>
      <c r="Q671" s="202"/>
      <c r="R671" s="208">
        <v>593</v>
      </c>
      <c r="S671" s="70">
        <f t="shared" si="109"/>
        <v>729</v>
      </c>
      <c r="T671" s="82">
        <f t="shared" si="110"/>
        <v>593</v>
      </c>
      <c r="U671" s="83">
        <f t="shared" si="111"/>
        <v>0</v>
      </c>
      <c r="V671" s="136"/>
      <c r="W671" s="136"/>
      <c r="X671" s="70"/>
      <c r="Y671" s="82"/>
      <c r="Z671" s="83"/>
      <c r="AA671" s="287"/>
      <c r="AB671" s="286"/>
      <c r="AC671" s="286"/>
      <c r="AD671" s="286"/>
      <c r="AE671" s="286"/>
      <c r="AF671" s="286"/>
      <c r="AG671" s="286"/>
      <c r="AH671" s="190"/>
      <c r="AI671" s="190"/>
      <c r="AJ671" s="190"/>
      <c r="AK671" s="211"/>
      <c r="AL671" s="350">
        <v>593</v>
      </c>
      <c r="AM671" s="350"/>
      <c r="AN671" s="350"/>
      <c r="AO671" s="287"/>
      <c r="AP671" s="286"/>
      <c r="AQ671" s="286"/>
      <c r="AR671" s="286"/>
      <c r="AS671" s="286"/>
      <c r="AT671" s="286"/>
      <c r="AU671" s="286"/>
      <c r="AV671" s="190"/>
      <c r="AW671" s="190"/>
      <c r="AX671" s="190"/>
      <c r="AY671" s="211"/>
      <c r="AZ671" s="350">
        <v>0</v>
      </c>
      <c r="BA671" s="350"/>
      <c r="BB671" s="350"/>
      <c r="BC671" s="287"/>
      <c r="BD671" s="286"/>
      <c r="BE671" s="286"/>
      <c r="BF671" s="288"/>
      <c r="BG671" s="288"/>
      <c r="BH671" s="288"/>
      <c r="BI671" s="288"/>
      <c r="BJ671" s="288"/>
      <c r="BK671" s="288"/>
      <c r="BL671" s="289"/>
      <c r="BM671" s="211"/>
      <c r="BN671" s="351">
        <v>0</v>
      </c>
      <c r="BO671" s="236"/>
      <c r="BP671" s="236"/>
      <c r="BQ671" s="355"/>
      <c r="BR671" s="350">
        <v>0</v>
      </c>
      <c r="BS671" s="350"/>
      <c r="BT671" s="350"/>
      <c r="BU671" s="287"/>
      <c r="BV671" s="286"/>
      <c r="BW671" s="286"/>
      <c r="BX671" s="283"/>
      <c r="BY671" s="283"/>
      <c r="BZ671" s="283"/>
      <c r="CA671" s="283"/>
      <c r="CB671" s="283"/>
      <c r="CC671" s="283"/>
      <c r="CD671" s="283"/>
      <c r="CE671" s="211"/>
      <c r="CF671" s="350">
        <v>0</v>
      </c>
      <c r="CG671" s="350"/>
      <c r="CH671" s="350"/>
      <c r="CI671" s="287"/>
      <c r="CJ671" s="286"/>
      <c r="CK671" s="286"/>
      <c r="CL671" s="286"/>
      <c r="CM671" s="286"/>
      <c r="CN671" s="286"/>
      <c r="CO671" s="286"/>
      <c r="CP671" s="190"/>
      <c r="CQ671" s="190"/>
      <c r="CR671" s="190"/>
      <c r="CS671" s="211"/>
      <c r="CT671" s="350">
        <v>0</v>
      </c>
      <c r="CU671" s="350"/>
      <c r="CV671" s="350"/>
    </row>
    <row r="672" spans="1:100" ht="12.95" customHeight="1" x14ac:dyDescent="0.2">
      <c r="A672" s="41" t="s">
        <v>171</v>
      </c>
      <c r="B672" s="204" t="s">
        <v>2246</v>
      </c>
      <c r="C672" s="204" t="s">
        <v>1911</v>
      </c>
      <c r="D672" s="285"/>
      <c r="K672" s="103"/>
      <c r="L672" s="190"/>
      <c r="M672" s="190"/>
      <c r="N672" s="70"/>
      <c r="O672" s="82"/>
      <c r="P672" s="83"/>
      <c r="Q672" s="208">
        <v>248</v>
      </c>
      <c r="R672" s="208">
        <v>591</v>
      </c>
      <c r="S672" s="70">
        <f t="shared" si="109"/>
        <v>730</v>
      </c>
      <c r="T672" s="82">
        <f t="shared" si="110"/>
        <v>591</v>
      </c>
      <c r="U672" s="83">
        <f t="shared" si="111"/>
        <v>0</v>
      </c>
      <c r="V672" s="136"/>
      <c r="W672" s="136"/>
      <c r="X672" s="70"/>
      <c r="Y672" s="82"/>
      <c r="Z672" s="83"/>
      <c r="AA672" s="287"/>
      <c r="AB672" s="286"/>
      <c r="AC672" s="286"/>
      <c r="AD672" s="286"/>
      <c r="AE672" s="286"/>
      <c r="AF672" s="286"/>
      <c r="AG672" s="286"/>
      <c r="AH672" s="190"/>
      <c r="AI672" s="190"/>
      <c r="AJ672" s="190"/>
      <c r="AK672" s="350">
        <v>3</v>
      </c>
      <c r="AL672" s="350">
        <v>30</v>
      </c>
      <c r="AM672" s="350"/>
      <c r="AN672" s="350"/>
      <c r="AO672" s="287"/>
      <c r="AP672" s="286"/>
      <c r="AQ672" s="286"/>
      <c r="AR672" s="286"/>
      <c r="AS672" s="286"/>
      <c r="AT672" s="286"/>
      <c r="AU672" s="286"/>
      <c r="AV672" s="190"/>
      <c r="AW672" s="190"/>
      <c r="AX672" s="190"/>
      <c r="AY672" s="350">
        <v>0</v>
      </c>
      <c r="AZ672" s="350">
        <v>55</v>
      </c>
      <c r="BA672" s="350"/>
      <c r="BB672" s="350"/>
      <c r="BC672" s="287"/>
      <c r="BD672" s="286"/>
      <c r="BE672" s="286"/>
      <c r="BF672" s="288"/>
      <c r="BG672" s="288"/>
      <c r="BH672" s="288"/>
      <c r="BI672" s="288"/>
      <c r="BJ672" s="288"/>
      <c r="BK672" s="288"/>
      <c r="BL672" s="289"/>
      <c r="BM672" s="350">
        <v>0</v>
      </c>
      <c r="BN672" s="351">
        <v>0</v>
      </c>
      <c r="BO672" s="236"/>
      <c r="BP672" s="236"/>
      <c r="BQ672" s="352">
        <v>0</v>
      </c>
      <c r="BR672" s="350">
        <v>23</v>
      </c>
      <c r="BS672" s="350"/>
      <c r="BT672" s="350"/>
      <c r="BU672" s="287"/>
      <c r="BV672" s="286"/>
      <c r="BW672" s="286"/>
      <c r="BX672" s="283"/>
      <c r="BY672" s="283"/>
      <c r="BZ672" s="283"/>
      <c r="CA672" s="283"/>
      <c r="CB672" s="283"/>
      <c r="CC672" s="283"/>
      <c r="CD672" s="283"/>
      <c r="CE672" s="350">
        <v>245</v>
      </c>
      <c r="CF672" s="350">
        <v>483</v>
      </c>
      <c r="CG672" s="350"/>
      <c r="CH672" s="350"/>
      <c r="CI672" s="287"/>
      <c r="CJ672" s="286"/>
      <c r="CK672" s="286"/>
      <c r="CL672" s="286"/>
      <c r="CM672" s="286"/>
      <c r="CN672" s="286"/>
      <c r="CO672" s="286"/>
      <c r="CP672" s="190"/>
      <c r="CQ672" s="190"/>
      <c r="CR672" s="190"/>
      <c r="CS672" s="350">
        <v>0</v>
      </c>
      <c r="CT672" s="350">
        <v>0</v>
      </c>
      <c r="CU672" s="350"/>
      <c r="CV672" s="350"/>
    </row>
    <row r="673" spans="1:100" ht="12.95" customHeight="1" x14ac:dyDescent="0.2">
      <c r="A673" s="41"/>
      <c r="B673" s="204" t="s">
        <v>2247</v>
      </c>
      <c r="C673" s="204" t="s">
        <v>1911</v>
      </c>
      <c r="D673" s="285"/>
      <c r="K673" s="103"/>
      <c r="L673" s="190"/>
      <c r="M673" s="190"/>
      <c r="N673" s="70"/>
      <c r="O673" s="82"/>
      <c r="P673" s="83"/>
      <c r="Q673" s="202"/>
      <c r="R673" s="208">
        <v>526</v>
      </c>
      <c r="S673" s="70">
        <f t="shared" si="109"/>
        <v>745</v>
      </c>
      <c r="T673" s="82">
        <f t="shared" si="110"/>
        <v>526</v>
      </c>
      <c r="U673" s="83">
        <f t="shared" si="111"/>
        <v>0</v>
      </c>
      <c r="V673" s="136"/>
      <c r="W673" s="136"/>
      <c r="X673" s="70"/>
      <c r="Y673" s="82"/>
      <c r="Z673" s="83"/>
      <c r="AA673" s="287"/>
      <c r="AB673" s="286"/>
      <c r="AC673" s="286"/>
      <c r="AD673" s="286"/>
      <c r="AE673" s="286"/>
      <c r="AF673" s="286"/>
      <c r="AG673" s="286"/>
      <c r="AH673" s="190"/>
      <c r="AI673" s="190"/>
      <c r="AJ673" s="190"/>
      <c r="AK673" s="350"/>
      <c r="AL673" s="350">
        <v>518</v>
      </c>
      <c r="AM673" s="350"/>
      <c r="AN673" s="350"/>
      <c r="AO673" s="287"/>
      <c r="AP673" s="286"/>
      <c r="AQ673" s="286"/>
      <c r="AR673" s="286"/>
      <c r="AS673" s="286"/>
      <c r="AT673" s="286"/>
      <c r="AU673" s="286"/>
      <c r="AV673" s="190"/>
      <c r="AW673" s="190"/>
      <c r="AX673" s="190"/>
      <c r="AY673" s="350"/>
      <c r="AZ673" s="350">
        <v>0</v>
      </c>
      <c r="BA673" s="350"/>
      <c r="BB673" s="350"/>
      <c r="BC673" s="287"/>
      <c r="BD673" s="286"/>
      <c r="BE673" s="286"/>
      <c r="BF673" s="288"/>
      <c r="BG673" s="288"/>
      <c r="BH673" s="288"/>
      <c r="BI673" s="288"/>
      <c r="BJ673" s="288"/>
      <c r="BK673" s="288"/>
      <c r="BL673" s="289"/>
      <c r="BM673" s="350"/>
      <c r="BN673" s="351">
        <v>0</v>
      </c>
      <c r="BO673" s="236"/>
      <c r="BP673" s="236"/>
      <c r="BQ673" s="352"/>
      <c r="BR673" s="350">
        <v>8</v>
      </c>
      <c r="BS673" s="350"/>
      <c r="BT673" s="350"/>
      <c r="BU673" s="287"/>
      <c r="BV673" s="286"/>
      <c r="BW673" s="286"/>
      <c r="BX673" s="283"/>
      <c r="BY673" s="283"/>
      <c r="BZ673" s="283"/>
      <c r="CA673" s="283"/>
      <c r="CB673" s="283"/>
      <c r="CC673" s="283"/>
      <c r="CD673" s="283"/>
      <c r="CE673" s="350"/>
      <c r="CF673" s="350">
        <v>0</v>
      </c>
      <c r="CG673" s="350"/>
      <c r="CH673" s="350"/>
      <c r="CI673" s="287"/>
      <c r="CJ673" s="286"/>
      <c r="CK673" s="286"/>
      <c r="CL673" s="286"/>
      <c r="CM673" s="286"/>
      <c r="CN673" s="286"/>
      <c r="CO673" s="286"/>
      <c r="CP673" s="190"/>
      <c r="CQ673" s="190"/>
      <c r="CR673" s="190"/>
      <c r="CS673" s="350"/>
      <c r="CT673" s="350">
        <v>0</v>
      </c>
      <c r="CU673" s="350"/>
      <c r="CV673" s="350"/>
    </row>
    <row r="674" spans="1:100" ht="12.95" customHeight="1" x14ac:dyDescent="0.2">
      <c r="A674" s="68" t="s">
        <v>154</v>
      </c>
      <c r="B674" s="204" t="s">
        <v>2248</v>
      </c>
      <c r="C674" s="204" t="s">
        <v>1911</v>
      </c>
      <c r="D674" s="285"/>
      <c r="K674" s="103"/>
      <c r="L674" s="190"/>
      <c r="M674" s="190"/>
      <c r="N674" s="70"/>
      <c r="O674" s="82"/>
      <c r="P674" s="83"/>
      <c r="Q674" s="202"/>
      <c r="R674" s="208">
        <v>525</v>
      </c>
      <c r="S674" s="70">
        <f t="shared" si="109"/>
        <v>746</v>
      </c>
      <c r="T674" s="82">
        <f t="shared" si="110"/>
        <v>525</v>
      </c>
      <c r="U674" s="83">
        <f t="shared" si="111"/>
        <v>0</v>
      </c>
      <c r="V674" s="136"/>
      <c r="W674" s="136"/>
      <c r="X674" s="70"/>
      <c r="Y674" s="82"/>
      <c r="Z674" s="83"/>
      <c r="AA674" s="287"/>
      <c r="AB674" s="286"/>
      <c r="AC674" s="286"/>
      <c r="AD674" s="286"/>
      <c r="AE674" s="286"/>
      <c r="AF674" s="286"/>
      <c r="AG674" s="286"/>
      <c r="AH674" s="190"/>
      <c r="AI674" s="190"/>
      <c r="AJ674" s="190"/>
      <c r="AK674" s="211"/>
      <c r="AL674" s="350">
        <v>304</v>
      </c>
      <c r="AM674" s="350"/>
      <c r="AN674" s="350"/>
      <c r="AO674" s="287"/>
      <c r="AP674" s="286"/>
      <c r="AQ674" s="286"/>
      <c r="AR674" s="286"/>
      <c r="AS674" s="286"/>
      <c r="AT674" s="286"/>
      <c r="AU674" s="286"/>
      <c r="AV674" s="190"/>
      <c r="AW674" s="190"/>
      <c r="AX674" s="190"/>
      <c r="AY674" s="350"/>
      <c r="AZ674" s="350">
        <v>12</v>
      </c>
      <c r="BA674" s="350"/>
      <c r="BB674" s="350"/>
      <c r="BC674" s="287"/>
      <c r="BD674" s="286"/>
      <c r="BE674" s="286"/>
      <c r="BF674" s="288"/>
      <c r="BG674" s="288"/>
      <c r="BH674" s="288"/>
      <c r="BI674" s="288"/>
      <c r="BJ674" s="288"/>
      <c r="BK674" s="288"/>
      <c r="BL674" s="289"/>
      <c r="BM674" s="350"/>
      <c r="BN674" s="351">
        <v>0</v>
      </c>
      <c r="BO674" s="236"/>
      <c r="BP674" s="236"/>
      <c r="BQ674" s="352"/>
      <c r="BR674" s="350">
        <v>0</v>
      </c>
      <c r="BS674" s="350"/>
      <c r="BT674" s="350"/>
      <c r="BU674" s="287"/>
      <c r="BV674" s="286"/>
      <c r="BW674" s="286"/>
      <c r="BX674" s="283"/>
      <c r="BY674" s="283"/>
      <c r="BZ674" s="283"/>
      <c r="CA674" s="283"/>
      <c r="CB674" s="283"/>
      <c r="CC674" s="283"/>
      <c r="CD674" s="283"/>
      <c r="CE674" s="211"/>
      <c r="CF674" s="350">
        <v>120</v>
      </c>
      <c r="CG674" s="350"/>
      <c r="CH674" s="350"/>
      <c r="CI674" s="287"/>
      <c r="CJ674" s="286"/>
      <c r="CK674" s="286"/>
      <c r="CL674" s="286"/>
      <c r="CM674" s="286"/>
      <c r="CN674" s="286"/>
      <c r="CO674" s="286"/>
      <c r="CP674" s="190"/>
      <c r="CQ674" s="190"/>
      <c r="CR674" s="190"/>
      <c r="CS674" s="350"/>
      <c r="CT674" s="350">
        <v>89</v>
      </c>
      <c r="CU674" s="350"/>
      <c r="CV674" s="350"/>
    </row>
    <row r="675" spans="1:100" ht="12.95" customHeight="1" x14ac:dyDescent="0.2">
      <c r="A675" s="3" t="s">
        <v>172</v>
      </c>
      <c r="B675" s="204" t="s">
        <v>2249</v>
      </c>
      <c r="C675" s="204" t="s">
        <v>1911</v>
      </c>
      <c r="D675" s="285"/>
      <c r="K675" s="103"/>
      <c r="L675" s="190"/>
      <c r="M675" s="190"/>
      <c r="N675" s="70"/>
      <c r="O675" s="82"/>
      <c r="P675" s="83"/>
      <c r="Q675" s="202"/>
      <c r="R675" s="208">
        <v>484</v>
      </c>
      <c r="S675" s="70">
        <f t="shared" si="109"/>
        <v>759</v>
      </c>
      <c r="T675" s="82">
        <f t="shared" si="110"/>
        <v>484</v>
      </c>
      <c r="U675" s="83">
        <f t="shared" si="111"/>
        <v>0</v>
      </c>
      <c r="V675" s="136"/>
      <c r="W675" s="136"/>
      <c r="X675" s="70"/>
      <c r="Y675" s="82"/>
      <c r="Z675" s="83"/>
      <c r="AA675" s="287"/>
      <c r="AB675" s="286"/>
      <c r="AC675" s="286"/>
      <c r="AD675" s="286"/>
      <c r="AE675" s="286"/>
      <c r="AF675" s="286"/>
      <c r="AG675" s="286"/>
      <c r="AH675" s="190"/>
      <c r="AI675" s="190"/>
      <c r="AJ675" s="190"/>
      <c r="AK675" s="211"/>
      <c r="AL675" s="350">
        <v>265</v>
      </c>
      <c r="AM675" s="350"/>
      <c r="AN675" s="350"/>
      <c r="AO675" s="287"/>
      <c r="AP675" s="286"/>
      <c r="AQ675" s="286"/>
      <c r="AR675" s="286"/>
      <c r="AS675" s="286"/>
      <c r="AT675" s="286"/>
      <c r="AU675" s="286"/>
      <c r="AV675" s="190"/>
      <c r="AW675" s="190"/>
      <c r="AX675" s="190"/>
      <c r="AY675" s="211"/>
      <c r="AZ675" s="350">
        <v>0</v>
      </c>
      <c r="BA675" s="350"/>
      <c r="BB675" s="350"/>
      <c r="BC675" s="287"/>
      <c r="BD675" s="286"/>
      <c r="BE675" s="286"/>
      <c r="BF675" s="288"/>
      <c r="BG675" s="288"/>
      <c r="BH675" s="288"/>
      <c r="BI675" s="288"/>
      <c r="BJ675" s="288"/>
      <c r="BK675" s="288"/>
      <c r="BL675" s="289"/>
      <c r="BM675" s="350"/>
      <c r="BN675" s="351">
        <v>0</v>
      </c>
      <c r="BO675" s="236"/>
      <c r="BP675" s="236"/>
      <c r="BQ675" s="352"/>
      <c r="BR675" s="350">
        <v>158</v>
      </c>
      <c r="BS675" s="350"/>
      <c r="BT675" s="350"/>
      <c r="BU675" s="287"/>
      <c r="BV675" s="286"/>
      <c r="BW675" s="286"/>
      <c r="BX675" s="283"/>
      <c r="BY675" s="283"/>
      <c r="BZ675" s="283"/>
      <c r="CA675" s="283"/>
      <c r="CB675" s="283"/>
      <c r="CC675" s="283"/>
      <c r="CD675" s="283"/>
      <c r="CE675" s="211"/>
      <c r="CF675" s="350">
        <v>61</v>
      </c>
      <c r="CG675" s="350"/>
      <c r="CH675" s="350"/>
      <c r="CI675" s="287"/>
      <c r="CJ675" s="286"/>
      <c r="CK675" s="286"/>
      <c r="CL675" s="286"/>
      <c r="CM675" s="286"/>
      <c r="CN675" s="286"/>
      <c r="CO675" s="286"/>
      <c r="CP675" s="190"/>
      <c r="CQ675" s="190"/>
      <c r="CR675" s="190"/>
      <c r="CS675" s="350"/>
      <c r="CT675" s="350">
        <v>0</v>
      </c>
      <c r="CU675" s="350"/>
      <c r="CV675" s="350"/>
    </row>
    <row r="676" spans="1:100" ht="12.95" customHeight="1" x14ac:dyDescent="0.2">
      <c r="A676" s="54" t="s">
        <v>180</v>
      </c>
      <c r="B676" s="204" t="s">
        <v>2460</v>
      </c>
      <c r="C676" s="204" t="s">
        <v>1911</v>
      </c>
      <c r="D676" s="285"/>
      <c r="K676" s="103"/>
      <c r="L676" s="190"/>
      <c r="M676" s="190"/>
      <c r="N676" s="70"/>
      <c r="O676" s="82"/>
      <c r="P676" s="83"/>
      <c r="Q676" s="202"/>
      <c r="R676" s="208">
        <v>477</v>
      </c>
      <c r="S676" s="70">
        <f t="shared" si="109"/>
        <v>762</v>
      </c>
      <c r="T676" s="82">
        <f t="shared" si="110"/>
        <v>477</v>
      </c>
      <c r="U676" s="83">
        <f t="shared" si="111"/>
        <v>0</v>
      </c>
      <c r="V676" s="136"/>
      <c r="W676" s="136"/>
      <c r="X676" s="70"/>
      <c r="Y676" s="82"/>
      <c r="Z676" s="83"/>
      <c r="AA676" s="287"/>
      <c r="AB676" s="286"/>
      <c r="AC676" s="286"/>
      <c r="AD676" s="286"/>
      <c r="AE676" s="286"/>
      <c r="AF676" s="286"/>
      <c r="AG676" s="286"/>
      <c r="AH676" s="190"/>
      <c r="AI676" s="190"/>
      <c r="AJ676" s="190"/>
      <c r="AK676" s="211"/>
      <c r="AL676" s="350">
        <v>468</v>
      </c>
      <c r="AM676" s="350"/>
      <c r="AN676" s="350"/>
      <c r="AO676" s="287"/>
      <c r="AP676" s="286"/>
      <c r="AQ676" s="286"/>
      <c r="AR676" s="286"/>
      <c r="AS676" s="286"/>
      <c r="AT676" s="286"/>
      <c r="AU676" s="286"/>
      <c r="AV676" s="190"/>
      <c r="AW676" s="190"/>
      <c r="AX676" s="190"/>
      <c r="AY676" s="211"/>
      <c r="AZ676" s="350">
        <v>0</v>
      </c>
      <c r="BA676" s="350"/>
      <c r="BB676" s="350"/>
      <c r="BC676" s="287"/>
      <c r="BD676" s="286"/>
      <c r="BE676" s="286"/>
      <c r="BF676" s="288"/>
      <c r="BG676" s="288"/>
      <c r="BH676" s="288"/>
      <c r="BI676" s="288"/>
      <c r="BJ676" s="288"/>
      <c r="BK676" s="288"/>
      <c r="BL676" s="289"/>
      <c r="BM676" s="350"/>
      <c r="BN676" s="351">
        <v>0</v>
      </c>
      <c r="BO676" s="236"/>
      <c r="BP676" s="236"/>
      <c r="BQ676" s="352"/>
      <c r="BR676" s="350">
        <v>9</v>
      </c>
      <c r="BS676" s="350"/>
      <c r="BT676" s="350"/>
      <c r="BU676" s="287"/>
      <c r="BV676" s="286"/>
      <c r="BW676" s="286"/>
      <c r="BX676" s="283"/>
      <c r="BY676" s="283"/>
      <c r="BZ676" s="283"/>
      <c r="CA676" s="283"/>
      <c r="CB676" s="283"/>
      <c r="CC676" s="283"/>
      <c r="CD676" s="283"/>
      <c r="CE676" s="350"/>
      <c r="CF676" s="350">
        <v>0</v>
      </c>
      <c r="CG676" s="350"/>
      <c r="CH676" s="350"/>
      <c r="CI676" s="287"/>
      <c r="CJ676" s="286"/>
      <c r="CK676" s="286"/>
      <c r="CL676" s="286"/>
      <c r="CM676" s="286"/>
      <c r="CN676" s="286"/>
      <c r="CO676" s="286"/>
      <c r="CP676" s="190"/>
      <c r="CQ676" s="190"/>
      <c r="CR676" s="190"/>
      <c r="CS676" s="350"/>
      <c r="CT676" s="350">
        <v>0</v>
      </c>
      <c r="CU676" s="350"/>
      <c r="CV676" s="350"/>
    </row>
    <row r="677" spans="1:100" ht="12.95" customHeight="1" x14ac:dyDescent="0.2">
      <c r="A677" s="54"/>
      <c r="B677" s="204" t="s">
        <v>2461</v>
      </c>
      <c r="C677" s="204" t="s">
        <v>1911</v>
      </c>
      <c r="D677" s="285"/>
      <c r="E677" s="301"/>
      <c r="K677" s="103"/>
      <c r="L677" s="190"/>
      <c r="M677" s="190"/>
      <c r="N677" s="70"/>
      <c r="O677" s="82"/>
      <c r="P677" s="83"/>
      <c r="Q677" s="202"/>
      <c r="R677" s="208">
        <v>468</v>
      </c>
      <c r="S677" s="70">
        <f t="shared" si="109"/>
        <v>765</v>
      </c>
      <c r="T677" s="82">
        <f t="shared" si="110"/>
        <v>468</v>
      </c>
      <c r="U677" s="83">
        <f t="shared" si="111"/>
        <v>0</v>
      </c>
      <c r="V677" s="136"/>
      <c r="W677" s="136"/>
      <c r="X677" s="70"/>
      <c r="Y677" s="82"/>
      <c r="Z677" s="83"/>
      <c r="AA677" s="287"/>
      <c r="AB677" s="302"/>
      <c r="AC677" s="286"/>
      <c r="AD677" s="286"/>
      <c r="AE677" s="286"/>
      <c r="AF677" s="286"/>
      <c r="AG677" s="286"/>
      <c r="AH677" s="190"/>
      <c r="AI677" s="190"/>
      <c r="AJ677" s="190"/>
      <c r="AK677" s="350"/>
      <c r="AL677" s="350">
        <v>45</v>
      </c>
      <c r="AM677" s="350"/>
      <c r="AN677" s="350"/>
      <c r="AO677" s="287"/>
      <c r="AP677" s="302"/>
      <c r="AQ677" s="286"/>
      <c r="AR677" s="286"/>
      <c r="AS677" s="286"/>
      <c r="AT677" s="286"/>
      <c r="AU677" s="286"/>
      <c r="AV677" s="190"/>
      <c r="AW677" s="190"/>
      <c r="AX677" s="190"/>
      <c r="AY677" s="350"/>
      <c r="AZ677" s="350">
        <v>0</v>
      </c>
      <c r="BA677" s="350"/>
      <c r="BB677" s="350"/>
      <c r="BC677" s="287"/>
      <c r="BD677" s="302"/>
      <c r="BE677" s="286"/>
      <c r="BF677" s="288"/>
      <c r="BG677" s="288"/>
      <c r="BH677" s="288"/>
      <c r="BI677" s="288"/>
      <c r="BJ677" s="288"/>
      <c r="BK677" s="288"/>
      <c r="BL677" s="289"/>
      <c r="BM677" s="350"/>
      <c r="BN677" s="351">
        <v>0</v>
      </c>
      <c r="BO677" s="236"/>
      <c r="BP677" s="236"/>
      <c r="BQ677" s="352"/>
      <c r="BR677" s="350">
        <v>44</v>
      </c>
      <c r="BS677" s="350"/>
      <c r="BT677" s="350"/>
      <c r="BU677" s="287"/>
      <c r="BV677" s="286"/>
      <c r="BW677" s="286"/>
      <c r="BX677" s="283"/>
      <c r="BY677" s="283"/>
      <c r="BZ677" s="283"/>
      <c r="CA677" s="283"/>
      <c r="CB677" s="283"/>
      <c r="CC677" s="283"/>
      <c r="CD677" s="283"/>
      <c r="CE677" s="350"/>
      <c r="CF677" s="350">
        <v>379</v>
      </c>
      <c r="CG677" s="350"/>
      <c r="CH677" s="350"/>
      <c r="CI677" s="287"/>
      <c r="CJ677" s="302"/>
      <c r="CK677" s="286"/>
      <c r="CL677" s="286"/>
      <c r="CM677" s="286"/>
      <c r="CN677" s="286"/>
      <c r="CO677" s="286"/>
      <c r="CP677" s="190"/>
      <c r="CQ677" s="190"/>
      <c r="CR677" s="190"/>
      <c r="CS677" s="350"/>
      <c r="CT677" s="350">
        <v>0</v>
      </c>
      <c r="CU677" s="350"/>
      <c r="CV677" s="350"/>
    </row>
    <row r="678" spans="1:100" ht="12.95" customHeight="1" x14ac:dyDescent="0.2">
      <c r="A678" s="54"/>
      <c r="B678" s="204" t="s">
        <v>2250</v>
      </c>
      <c r="C678" s="204" t="s">
        <v>1911</v>
      </c>
      <c r="D678" s="285"/>
      <c r="K678" s="103"/>
      <c r="L678" s="190"/>
      <c r="M678" s="190"/>
      <c r="N678" s="70"/>
      <c r="O678" s="82"/>
      <c r="P678" s="83"/>
      <c r="Q678" s="208">
        <v>308</v>
      </c>
      <c r="R678" s="208">
        <v>458</v>
      </c>
      <c r="S678" s="70">
        <f t="shared" si="109"/>
        <v>771</v>
      </c>
      <c r="T678" s="82">
        <f t="shared" si="110"/>
        <v>458</v>
      </c>
      <c r="U678" s="83">
        <f t="shared" si="111"/>
        <v>0</v>
      </c>
      <c r="V678" s="136"/>
      <c r="W678" s="136"/>
      <c r="X678" s="70"/>
      <c r="Y678" s="82"/>
      <c r="Z678" s="83"/>
      <c r="AA678" s="287"/>
      <c r="AB678" s="286"/>
      <c r="AC678" s="286"/>
      <c r="AD678" s="286"/>
      <c r="AE678" s="286"/>
      <c r="AF678" s="286"/>
      <c r="AG678" s="286"/>
      <c r="AH678" s="190"/>
      <c r="AI678" s="190"/>
      <c r="AJ678" s="190"/>
      <c r="AK678" s="350">
        <v>180</v>
      </c>
      <c r="AL678" s="350">
        <v>181</v>
      </c>
      <c r="AM678" s="350"/>
      <c r="AN678" s="350"/>
      <c r="AO678" s="287"/>
      <c r="AP678" s="286"/>
      <c r="AQ678" s="286"/>
      <c r="AR678" s="286"/>
      <c r="AS678" s="286"/>
      <c r="AT678" s="286"/>
      <c r="AU678" s="286"/>
      <c r="AV678" s="190"/>
      <c r="AW678" s="190"/>
      <c r="AX678" s="190"/>
      <c r="AY678" s="350">
        <v>1</v>
      </c>
      <c r="AZ678" s="350">
        <v>63</v>
      </c>
      <c r="BA678" s="350"/>
      <c r="BB678" s="350"/>
      <c r="BC678" s="287"/>
      <c r="BD678" s="286"/>
      <c r="BE678" s="286"/>
      <c r="BF678" s="288"/>
      <c r="BG678" s="288"/>
      <c r="BH678" s="288"/>
      <c r="BI678" s="288"/>
      <c r="BJ678" s="288"/>
      <c r="BK678" s="288"/>
      <c r="BL678" s="289"/>
      <c r="BM678" s="350">
        <v>10</v>
      </c>
      <c r="BN678" s="351">
        <v>0</v>
      </c>
      <c r="BO678" s="236"/>
      <c r="BP678" s="236"/>
      <c r="BQ678" s="352">
        <v>32</v>
      </c>
      <c r="BR678" s="350">
        <v>27</v>
      </c>
      <c r="BS678" s="350"/>
      <c r="BT678" s="350"/>
      <c r="BU678" s="287"/>
      <c r="BV678" s="286"/>
      <c r="BW678" s="286"/>
      <c r="BX678" s="283"/>
      <c r="BY678" s="283"/>
      <c r="BZ678" s="283"/>
      <c r="CA678" s="283"/>
      <c r="CB678" s="283"/>
      <c r="CC678" s="283"/>
      <c r="CD678" s="283"/>
      <c r="CE678" s="350">
        <v>85</v>
      </c>
      <c r="CF678" s="350">
        <v>187</v>
      </c>
      <c r="CG678" s="350"/>
      <c r="CH678" s="350"/>
      <c r="CI678" s="287"/>
      <c r="CJ678" s="286"/>
      <c r="CK678" s="286"/>
      <c r="CL678" s="286"/>
      <c r="CM678" s="286"/>
      <c r="CN678" s="286"/>
      <c r="CO678" s="286"/>
      <c r="CP678" s="190"/>
      <c r="CQ678" s="190"/>
      <c r="CR678" s="190"/>
      <c r="CS678" s="350">
        <v>0</v>
      </c>
      <c r="CT678" s="350">
        <v>0</v>
      </c>
      <c r="CU678" s="350"/>
      <c r="CV678" s="350"/>
    </row>
    <row r="679" spans="1:100" ht="12.95" customHeight="1" x14ac:dyDescent="0.2">
      <c r="A679" s="54"/>
      <c r="B679" s="204" t="s">
        <v>2251</v>
      </c>
      <c r="C679" s="204" t="s">
        <v>1911</v>
      </c>
      <c r="D679" s="285"/>
      <c r="K679" s="103"/>
      <c r="L679" s="190"/>
      <c r="M679" s="190"/>
      <c r="N679" s="70"/>
      <c r="O679" s="82"/>
      <c r="P679" s="83"/>
      <c r="Q679" s="208">
        <v>408</v>
      </c>
      <c r="R679" s="208">
        <v>456</v>
      </c>
      <c r="S679" s="70">
        <f t="shared" si="109"/>
        <v>773</v>
      </c>
      <c r="T679" s="82">
        <f t="shared" si="110"/>
        <v>456</v>
      </c>
      <c r="U679" s="83">
        <f t="shared" si="111"/>
        <v>0</v>
      </c>
      <c r="V679" s="136"/>
      <c r="W679" s="136"/>
      <c r="X679" s="70"/>
      <c r="Y679" s="82"/>
      <c r="Z679" s="83"/>
      <c r="AA679" s="287"/>
      <c r="AB679" s="286"/>
      <c r="AC679" s="286"/>
      <c r="AD679" s="286"/>
      <c r="AE679" s="286"/>
      <c r="AF679" s="286"/>
      <c r="AG679" s="286"/>
      <c r="AH679" s="190"/>
      <c r="AI679" s="190"/>
      <c r="AJ679" s="190"/>
      <c r="AK679" s="350">
        <v>12</v>
      </c>
      <c r="AL679" s="350">
        <v>6</v>
      </c>
      <c r="AM679" s="350"/>
      <c r="AN679" s="350"/>
      <c r="AO679" s="287"/>
      <c r="AP679" s="286"/>
      <c r="AQ679" s="286"/>
      <c r="AR679" s="286"/>
      <c r="AS679" s="286"/>
      <c r="AT679" s="286"/>
      <c r="AU679" s="286"/>
      <c r="AV679" s="190"/>
      <c r="AW679" s="190"/>
      <c r="AX679" s="190"/>
      <c r="AY679" s="350">
        <v>0</v>
      </c>
      <c r="AZ679" s="350">
        <v>0</v>
      </c>
      <c r="BA679" s="350"/>
      <c r="BB679" s="350"/>
      <c r="BC679" s="287"/>
      <c r="BD679" s="286"/>
      <c r="BE679" s="286"/>
      <c r="BF679" s="288"/>
      <c r="BG679" s="288"/>
      <c r="BH679" s="288"/>
      <c r="BI679" s="288"/>
      <c r="BJ679" s="288"/>
      <c r="BK679" s="288"/>
      <c r="BL679" s="289"/>
      <c r="BM679" s="350">
        <v>0</v>
      </c>
      <c r="BN679" s="351">
        <v>0</v>
      </c>
      <c r="BO679" s="236"/>
      <c r="BP679" s="236"/>
      <c r="BQ679" s="352">
        <v>11</v>
      </c>
      <c r="BR679" s="350">
        <v>30</v>
      </c>
      <c r="BS679" s="350"/>
      <c r="BT679" s="350"/>
      <c r="BU679" s="287"/>
      <c r="BV679" s="286"/>
      <c r="BW679" s="286"/>
      <c r="BX679" s="283"/>
      <c r="BY679" s="283"/>
      <c r="BZ679" s="283"/>
      <c r="CA679" s="283"/>
      <c r="CB679" s="283"/>
      <c r="CC679" s="283"/>
      <c r="CD679" s="283"/>
      <c r="CE679" s="350">
        <v>385</v>
      </c>
      <c r="CF679" s="350">
        <v>420</v>
      </c>
      <c r="CG679" s="350"/>
      <c r="CH679" s="350"/>
      <c r="CI679" s="287"/>
      <c r="CJ679" s="286"/>
      <c r="CK679" s="286"/>
      <c r="CL679" s="286"/>
      <c r="CM679" s="286"/>
      <c r="CN679" s="286"/>
      <c r="CO679" s="286"/>
      <c r="CP679" s="190"/>
      <c r="CQ679" s="190"/>
      <c r="CR679" s="190"/>
      <c r="CS679" s="350">
        <v>0</v>
      </c>
      <c r="CT679" s="350">
        <v>0</v>
      </c>
      <c r="CU679" s="350"/>
      <c r="CV679" s="350"/>
    </row>
    <row r="680" spans="1:100" ht="12.95" customHeight="1" x14ac:dyDescent="0.2">
      <c r="A680" s="45" t="s">
        <v>186</v>
      </c>
      <c r="B680" s="214" t="s">
        <v>2462</v>
      </c>
      <c r="C680" s="214" t="s">
        <v>1911</v>
      </c>
      <c r="D680" s="285"/>
      <c r="K680" s="103"/>
      <c r="L680" s="190"/>
      <c r="M680" s="190"/>
      <c r="N680" s="70"/>
      <c r="O680" s="82"/>
      <c r="P680" s="83"/>
      <c r="Q680" s="208"/>
      <c r="R680" s="208">
        <v>360</v>
      </c>
      <c r="S680" s="70">
        <f t="shared" si="109"/>
        <v>805</v>
      </c>
      <c r="T680" s="82">
        <f t="shared" si="110"/>
        <v>360</v>
      </c>
      <c r="U680" s="83">
        <f t="shared" si="111"/>
        <v>0</v>
      </c>
      <c r="V680" s="136"/>
      <c r="W680" s="136"/>
      <c r="X680" s="70"/>
      <c r="Y680" s="82"/>
      <c r="Z680" s="83"/>
      <c r="AA680" s="287"/>
      <c r="AB680" s="286"/>
      <c r="AC680" s="286"/>
      <c r="AD680" s="286"/>
      <c r="AE680" s="286"/>
      <c r="AF680" s="286"/>
      <c r="AG680" s="286"/>
      <c r="AH680" s="190"/>
      <c r="AI680" s="190"/>
      <c r="AJ680" s="190"/>
      <c r="AK680" s="350"/>
      <c r="AL680" s="350">
        <v>50</v>
      </c>
      <c r="AM680" s="350"/>
      <c r="AN680" s="350"/>
      <c r="AO680" s="287"/>
      <c r="AP680" s="286"/>
      <c r="AQ680" s="286"/>
      <c r="AR680" s="286"/>
      <c r="AS680" s="286"/>
      <c r="AT680" s="286"/>
      <c r="AU680" s="286"/>
      <c r="AV680" s="190"/>
      <c r="AW680" s="190"/>
      <c r="AX680" s="190"/>
      <c r="AY680" s="350"/>
      <c r="AZ680" s="350">
        <v>1</v>
      </c>
      <c r="BA680" s="350"/>
      <c r="BB680" s="350"/>
      <c r="BC680" s="287"/>
      <c r="BD680" s="286"/>
      <c r="BE680" s="286"/>
      <c r="BF680" s="288"/>
      <c r="BG680" s="288"/>
      <c r="BH680" s="288"/>
      <c r="BI680" s="288"/>
      <c r="BJ680" s="288"/>
      <c r="BK680" s="288"/>
      <c r="BL680" s="289"/>
      <c r="BM680" s="350"/>
      <c r="BN680" s="351">
        <v>235</v>
      </c>
      <c r="BO680" s="236"/>
      <c r="BP680" s="236"/>
      <c r="BQ680" s="352"/>
      <c r="BR680" s="350">
        <v>37</v>
      </c>
      <c r="BS680" s="350"/>
      <c r="BT680" s="350"/>
      <c r="BU680" s="287"/>
      <c r="BV680" s="286"/>
      <c r="BW680" s="286"/>
      <c r="BX680" s="283"/>
      <c r="BY680" s="283"/>
      <c r="BZ680" s="283"/>
      <c r="CA680" s="283"/>
      <c r="CB680" s="283"/>
      <c r="CC680" s="283"/>
      <c r="CD680" s="283"/>
      <c r="CE680" s="350"/>
      <c r="CF680" s="350">
        <v>0</v>
      </c>
      <c r="CG680" s="350"/>
      <c r="CH680" s="350"/>
      <c r="CI680" s="287"/>
      <c r="CJ680" s="286"/>
      <c r="CK680" s="286"/>
      <c r="CL680" s="286"/>
      <c r="CM680" s="286"/>
      <c r="CN680" s="286"/>
      <c r="CO680" s="286"/>
      <c r="CP680" s="190"/>
      <c r="CQ680" s="190"/>
      <c r="CR680" s="190"/>
      <c r="CS680" s="350"/>
      <c r="CT680" s="350">
        <v>37</v>
      </c>
      <c r="CU680" s="350"/>
      <c r="CV680" s="350"/>
    </row>
    <row r="681" spans="1:100" ht="12.95" customHeight="1" x14ac:dyDescent="0.2">
      <c r="A681" s="45"/>
      <c r="B681" s="214" t="s">
        <v>2252</v>
      </c>
      <c r="C681" s="214" t="s">
        <v>1911</v>
      </c>
      <c r="K681" s="103"/>
      <c r="L681" s="190"/>
      <c r="M681" s="190"/>
      <c r="N681" s="70"/>
      <c r="O681" s="82"/>
      <c r="P681" s="83"/>
      <c r="Q681" s="202"/>
      <c r="R681" s="208">
        <v>334</v>
      </c>
      <c r="S681" s="70">
        <f t="shared" si="109"/>
        <v>813</v>
      </c>
      <c r="T681" s="82">
        <f t="shared" si="110"/>
        <v>334</v>
      </c>
      <c r="U681" s="83">
        <f t="shared" si="111"/>
        <v>0</v>
      </c>
      <c r="V681" s="136"/>
      <c r="W681" s="136"/>
      <c r="X681" s="70"/>
      <c r="Y681" s="82"/>
      <c r="Z681" s="83"/>
      <c r="AA681" s="287"/>
      <c r="AB681" s="286"/>
      <c r="AC681" s="286"/>
      <c r="AD681" s="286"/>
      <c r="AE681" s="286"/>
      <c r="AF681" s="286"/>
      <c r="AG681" s="286"/>
      <c r="AH681" s="190"/>
      <c r="AI681" s="190"/>
      <c r="AJ681" s="190"/>
      <c r="AK681" s="211"/>
      <c r="AL681" s="350">
        <v>199</v>
      </c>
      <c r="AM681" s="350"/>
      <c r="AN681" s="350"/>
      <c r="AO681" s="287"/>
      <c r="AP681" s="286"/>
      <c r="AQ681" s="286"/>
      <c r="AR681" s="286"/>
      <c r="AS681" s="286"/>
      <c r="AT681" s="286"/>
      <c r="AU681" s="286"/>
      <c r="AV681" s="190"/>
      <c r="AW681" s="190"/>
      <c r="AX681" s="190"/>
      <c r="AY681" s="350"/>
      <c r="AZ681" s="350">
        <v>41</v>
      </c>
      <c r="BA681" s="350"/>
      <c r="BB681" s="350"/>
      <c r="BC681" s="287"/>
      <c r="BD681" s="286"/>
      <c r="BE681" s="286"/>
      <c r="BF681" s="288"/>
      <c r="BG681" s="288"/>
      <c r="BH681" s="288"/>
      <c r="BI681" s="288"/>
      <c r="BJ681" s="288"/>
      <c r="BK681" s="288"/>
      <c r="BL681" s="289"/>
      <c r="BM681" s="350"/>
      <c r="BN681" s="351">
        <v>50</v>
      </c>
      <c r="BO681" s="236"/>
      <c r="BP681" s="236"/>
      <c r="BQ681" s="352"/>
      <c r="BR681" s="350">
        <v>0</v>
      </c>
      <c r="BS681" s="350"/>
      <c r="BT681" s="350"/>
      <c r="BU681" s="287"/>
      <c r="BV681" s="286"/>
      <c r="BW681" s="286"/>
      <c r="BX681" s="283"/>
      <c r="BY681" s="283"/>
      <c r="BZ681" s="283"/>
      <c r="CA681" s="283"/>
      <c r="CB681" s="283"/>
      <c r="CC681" s="283"/>
      <c r="CD681" s="283"/>
      <c r="CE681" s="350"/>
      <c r="CF681" s="350">
        <v>44</v>
      </c>
      <c r="CG681" s="350"/>
      <c r="CH681" s="350"/>
      <c r="CI681" s="287"/>
      <c r="CJ681" s="286"/>
      <c r="CK681" s="286"/>
      <c r="CL681" s="286"/>
      <c r="CM681" s="286"/>
      <c r="CN681" s="286"/>
      <c r="CO681" s="286"/>
      <c r="CP681" s="190"/>
      <c r="CQ681" s="190"/>
      <c r="CR681" s="190"/>
      <c r="CS681" s="350"/>
      <c r="CT681" s="350">
        <v>0</v>
      </c>
      <c r="CU681" s="350"/>
      <c r="CV681" s="350"/>
    </row>
    <row r="682" spans="1:100" ht="12.95" customHeight="1" x14ac:dyDescent="0.2">
      <c r="A682" s="45"/>
      <c r="B682" s="214" t="s">
        <v>2253</v>
      </c>
      <c r="C682" s="214" t="s">
        <v>1911</v>
      </c>
      <c r="K682" s="103"/>
      <c r="L682" s="190"/>
      <c r="M682" s="190"/>
      <c r="N682" s="70"/>
      <c r="O682" s="82"/>
      <c r="P682" s="83"/>
      <c r="Q682" s="208"/>
      <c r="R682" s="208">
        <v>333</v>
      </c>
      <c r="S682" s="70">
        <f t="shared" si="109"/>
        <v>814</v>
      </c>
      <c r="T682" s="82">
        <f t="shared" si="110"/>
        <v>333</v>
      </c>
      <c r="U682" s="83">
        <f t="shared" si="111"/>
        <v>0</v>
      </c>
      <c r="V682" s="136"/>
      <c r="W682" s="136"/>
      <c r="X682" s="70"/>
      <c r="Y682" s="82"/>
      <c r="Z682" s="83"/>
      <c r="AA682" s="287"/>
      <c r="AB682" s="286"/>
      <c r="AC682" s="286"/>
      <c r="AD682" s="286"/>
      <c r="AE682" s="286"/>
      <c r="AF682" s="286"/>
      <c r="AG682" s="286"/>
      <c r="AH682" s="190"/>
      <c r="AI682" s="190"/>
      <c r="AJ682" s="190"/>
      <c r="AK682" s="350"/>
      <c r="AL682" s="350">
        <v>333</v>
      </c>
      <c r="AM682" s="350"/>
      <c r="AN682" s="350"/>
      <c r="AO682" s="287"/>
      <c r="AP682" s="286"/>
      <c r="AQ682" s="286"/>
      <c r="AR682" s="286"/>
      <c r="AS682" s="286"/>
      <c r="AT682" s="286"/>
      <c r="AU682" s="286"/>
      <c r="AV682" s="190"/>
      <c r="AW682" s="190"/>
      <c r="AX682" s="190"/>
      <c r="AY682" s="350"/>
      <c r="AZ682" s="350">
        <v>0</v>
      </c>
      <c r="BA682" s="350"/>
      <c r="BB682" s="350"/>
      <c r="BC682" s="287"/>
      <c r="BD682" s="286"/>
      <c r="BE682" s="286"/>
      <c r="BF682" s="288"/>
      <c r="BG682" s="288"/>
      <c r="BH682" s="288"/>
      <c r="BI682" s="288"/>
      <c r="BJ682" s="288"/>
      <c r="BK682" s="288"/>
      <c r="BL682" s="289"/>
      <c r="BM682" s="350"/>
      <c r="BN682" s="351">
        <v>0</v>
      </c>
      <c r="BO682" s="236"/>
      <c r="BP682" s="236"/>
      <c r="BQ682" s="352"/>
      <c r="BR682" s="350">
        <v>0</v>
      </c>
      <c r="BS682" s="350"/>
      <c r="BT682" s="350"/>
      <c r="BU682" s="287"/>
      <c r="BV682" s="286"/>
      <c r="BW682" s="286"/>
      <c r="BX682" s="283"/>
      <c r="BY682" s="283"/>
      <c r="BZ682" s="283"/>
      <c r="CA682" s="283"/>
      <c r="CB682" s="283"/>
      <c r="CC682" s="283"/>
      <c r="CD682" s="283"/>
      <c r="CE682" s="350"/>
      <c r="CF682" s="350">
        <v>0</v>
      </c>
      <c r="CG682" s="350"/>
      <c r="CH682" s="350"/>
      <c r="CI682" s="287"/>
      <c r="CJ682" s="286"/>
      <c r="CK682" s="286"/>
      <c r="CL682" s="286"/>
      <c r="CM682" s="286"/>
      <c r="CN682" s="286"/>
      <c r="CO682" s="286"/>
      <c r="CP682" s="190"/>
      <c r="CQ682" s="190"/>
      <c r="CR682" s="190"/>
      <c r="CS682" s="350"/>
      <c r="CT682" s="350">
        <v>0</v>
      </c>
      <c r="CU682" s="350"/>
      <c r="CV682" s="350"/>
    </row>
    <row r="683" spans="1:100" ht="12.95" customHeight="1" x14ac:dyDescent="0.2">
      <c r="A683" s="45"/>
      <c r="B683" s="214" t="s">
        <v>2254</v>
      </c>
      <c r="C683" s="214" t="s">
        <v>1911</v>
      </c>
      <c r="D683" s="291"/>
      <c r="E683" s="293"/>
      <c r="F683" s="23"/>
      <c r="G683" s="163"/>
      <c r="H683" s="23"/>
      <c r="I683" s="23"/>
      <c r="J683" s="23"/>
      <c r="K683" s="23"/>
      <c r="L683" s="23"/>
      <c r="M683" s="23"/>
      <c r="N683" s="70"/>
      <c r="O683" s="82"/>
      <c r="P683" s="83"/>
      <c r="Q683" s="202"/>
      <c r="R683" s="208">
        <v>297</v>
      </c>
      <c r="S683" s="70">
        <f t="shared" ref="S683:S746" si="112">IF(R683&gt;0,RANK(R683,$R$17:$R$987),"—")</f>
        <v>826</v>
      </c>
      <c r="T683" s="82">
        <f t="shared" si="110"/>
        <v>297</v>
      </c>
      <c r="U683" s="83">
        <f t="shared" si="111"/>
        <v>0</v>
      </c>
      <c r="V683" s="136"/>
      <c r="W683" s="136"/>
      <c r="X683" s="70"/>
      <c r="Y683" s="82"/>
      <c r="Z683" s="83"/>
      <c r="AA683" s="284"/>
      <c r="AB683" s="292"/>
      <c r="AC683" s="23"/>
      <c r="AD683" s="23"/>
      <c r="AE683" s="23"/>
      <c r="AF683" s="23"/>
      <c r="AG683" s="23"/>
      <c r="AH683" s="23"/>
      <c r="AI683" s="23"/>
      <c r="AJ683" s="23"/>
      <c r="AK683" s="211"/>
      <c r="AL683" s="350">
        <v>0</v>
      </c>
      <c r="AM683" s="350"/>
      <c r="AN683" s="350"/>
      <c r="AO683" s="284"/>
      <c r="AP683" s="292"/>
      <c r="AQ683" s="23"/>
      <c r="AR683" s="23"/>
      <c r="AS683" s="23"/>
      <c r="AT683" s="23"/>
      <c r="AU683" s="23"/>
      <c r="AV683" s="23"/>
      <c r="AW683" s="23"/>
      <c r="AX683" s="23"/>
      <c r="AY683" s="211"/>
      <c r="AZ683" s="350">
        <v>27</v>
      </c>
      <c r="BA683" s="350"/>
      <c r="BB683" s="350"/>
      <c r="BC683" s="284"/>
      <c r="BD683" s="292"/>
      <c r="BE683" s="23"/>
      <c r="BF683" s="37"/>
      <c r="BG683" s="37"/>
      <c r="BH683" s="37"/>
      <c r="BI683" s="37"/>
      <c r="BJ683" s="37"/>
      <c r="BK683" s="37"/>
      <c r="BL683" s="129"/>
      <c r="BM683" s="211"/>
      <c r="BN683" s="351">
        <v>0</v>
      </c>
      <c r="BO683" s="236"/>
      <c r="BP683" s="236"/>
      <c r="BQ683" s="355"/>
      <c r="BR683" s="350">
        <v>29</v>
      </c>
      <c r="BS683" s="350"/>
      <c r="BT683" s="350"/>
      <c r="BU683" s="284"/>
      <c r="BV683" s="293"/>
      <c r="BW683" s="23"/>
      <c r="BX683" s="23"/>
      <c r="BY683" s="23"/>
      <c r="BZ683" s="23"/>
      <c r="CA683" s="23"/>
      <c r="CB683" s="23"/>
      <c r="CC683" s="23"/>
      <c r="CD683" s="23"/>
      <c r="CE683" s="211"/>
      <c r="CF683" s="350">
        <v>241</v>
      </c>
      <c r="CG683" s="350"/>
      <c r="CH683" s="350"/>
      <c r="CI683" s="284"/>
      <c r="CJ683" s="291"/>
      <c r="CK683" s="292"/>
      <c r="CL683" s="23"/>
      <c r="CM683" s="163"/>
      <c r="CN683" s="23"/>
      <c r="CO683" s="23"/>
      <c r="CP683" s="23"/>
      <c r="CQ683" s="23"/>
      <c r="CR683" s="23"/>
      <c r="CS683" s="350"/>
      <c r="CT683" s="350">
        <v>0</v>
      </c>
      <c r="CU683" s="350"/>
      <c r="CV683" s="350"/>
    </row>
    <row r="684" spans="1:100" ht="12.95" customHeight="1" x14ac:dyDescent="0.2">
      <c r="A684" s="45" t="s">
        <v>192</v>
      </c>
      <c r="B684" s="214" t="s">
        <v>2255</v>
      </c>
      <c r="C684" s="214" t="s">
        <v>1911</v>
      </c>
      <c r="D684" s="291"/>
      <c r="E684" s="322"/>
      <c r="F684" s="23"/>
      <c r="G684" s="163"/>
      <c r="H684" s="23"/>
      <c r="I684" s="23"/>
      <c r="J684" s="23"/>
      <c r="K684" s="23"/>
      <c r="L684" s="23"/>
      <c r="M684" s="23"/>
      <c r="N684" s="70"/>
      <c r="O684" s="82"/>
      <c r="P684" s="83"/>
      <c r="Q684" s="208"/>
      <c r="R684" s="208">
        <v>289</v>
      </c>
      <c r="S684" s="70">
        <f t="shared" si="112"/>
        <v>829</v>
      </c>
      <c r="T684" s="82">
        <f t="shared" si="110"/>
        <v>289</v>
      </c>
      <c r="U684" s="83">
        <f t="shared" si="111"/>
        <v>0</v>
      </c>
      <c r="V684" s="136"/>
      <c r="W684" s="136"/>
      <c r="X684" s="70"/>
      <c r="Y684" s="82"/>
      <c r="Z684" s="83"/>
      <c r="AA684" s="284"/>
      <c r="AB684" s="292"/>
      <c r="AC684" s="23"/>
      <c r="AD684" s="23"/>
      <c r="AE684" s="23"/>
      <c r="AF684" s="23"/>
      <c r="AG684" s="23"/>
      <c r="AH684" s="23"/>
      <c r="AI684" s="23"/>
      <c r="AJ684" s="23"/>
      <c r="AK684" s="350"/>
      <c r="AL684" s="350">
        <v>287</v>
      </c>
      <c r="AM684" s="350"/>
      <c r="AN684" s="350"/>
      <c r="AO684" s="284"/>
      <c r="AP684" s="292"/>
      <c r="AQ684" s="23"/>
      <c r="AR684" s="23"/>
      <c r="AS684" s="23"/>
      <c r="AT684" s="23"/>
      <c r="AU684" s="23"/>
      <c r="AV684" s="23"/>
      <c r="AW684" s="23"/>
      <c r="AX684" s="23"/>
      <c r="AY684" s="350"/>
      <c r="AZ684" s="350"/>
      <c r="BA684" s="350"/>
      <c r="BB684" s="350"/>
      <c r="BC684" s="284"/>
      <c r="BD684" s="292"/>
      <c r="BE684" s="23"/>
      <c r="BF684" s="37"/>
      <c r="BG684" s="37"/>
      <c r="BH684" s="37"/>
      <c r="BI684" s="37"/>
      <c r="BJ684" s="37"/>
      <c r="BK684" s="37"/>
      <c r="BL684" s="129"/>
      <c r="BM684" s="350"/>
      <c r="BN684" s="351"/>
      <c r="BO684" s="236"/>
      <c r="BP684" s="236"/>
      <c r="BQ684" s="352"/>
      <c r="BR684" s="350"/>
      <c r="BS684" s="350"/>
      <c r="BT684" s="350"/>
      <c r="BU684" s="284"/>
      <c r="BV684" s="293"/>
      <c r="BW684" s="23"/>
      <c r="BX684" s="23"/>
      <c r="BY684" s="23"/>
      <c r="BZ684" s="23"/>
      <c r="CA684" s="23"/>
      <c r="CB684" s="23"/>
      <c r="CC684" s="23"/>
      <c r="CD684" s="23"/>
      <c r="CE684" s="350"/>
      <c r="CF684" s="350">
        <v>2</v>
      </c>
      <c r="CG684" s="350"/>
      <c r="CH684" s="350"/>
      <c r="CI684" s="284"/>
      <c r="CJ684" s="291"/>
      <c r="CK684" s="292"/>
      <c r="CL684" s="23"/>
      <c r="CM684" s="163"/>
      <c r="CN684" s="23"/>
      <c r="CO684" s="23"/>
      <c r="CP684" s="23"/>
      <c r="CQ684" s="23"/>
      <c r="CR684" s="23"/>
      <c r="CS684" s="350"/>
      <c r="CT684" s="350"/>
      <c r="CU684" s="350"/>
      <c r="CV684" s="350"/>
    </row>
    <row r="685" spans="1:100" ht="12.95" customHeight="1" x14ac:dyDescent="0.2">
      <c r="A685" s="45" t="s">
        <v>183</v>
      </c>
      <c r="B685" s="214" t="s">
        <v>2256</v>
      </c>
      <c r="C685" s="214" t="s">
        <v>1911</v>
      </c>
      <c r="D685" s="291"/>
      <c r="E685" s="292"/>
      <c r="F685" s="23"/>
      <c r="G685" s="163"/>
      <c r="H685" s="23"/>
      <c r="I685" s="23"/>
      <c r="J685" s="23"/>
      <c r="K685" s="23"/>
      <c r="L685" s="23"/>
      <c r="M685" s="23"/>
      <c r="N685" s="70"/>
      <c r="O685" s="82"/>
      <c r="P685" s="83"/>
      <c r="Q685" s="208"/>
      <c r="R685" s="208">
        <v>283</v>
      </c>
      <c r="S685" s="70">
        <f t="shared" si="112"/>
        <v>833</v>
      </c>
      <c r="T685" s="82">
        <f t="shared" si="110"/>
        <v>283</v>
      </c>
      <c r="U685" s="83">
        <f t="shared" si="111"/>
        <v>0</v>
      </c>
      <c r="V685" s="136"/>
      <c r="W685" s="136"/>
      <c r="X685" s="70"/>
      <c r="Y685" s="82"/>
      <c r="Z685" s="83"/>
      <c r="AA685" s="284"/>
      <c r="AB685" s="292"/>
      <c r="AC685" s="23"/>
      <c r="AD685" s="23"/>
      <c r="AE685" s="23"/>
      <c r="AF685" s="23"/>
      <c r="AG685" s="23"/>
      <c r="AH685" s="23"/>
      <c r="AI685" s="23"/>
      <c r="AJ685" s="23"/>
      <c r="AK685" s="350"/>
      <c r="AL685" s="350">
        <v>145</v>
      </c>
      <c r="AM685" s="350"/>
      <c r="AN685" s="350"/>
      <c r="AO685" s="284"/>
      <c r="AP685" s="292"/>
      <c r="AQ685" s="23"/>
      <c r="AR685" s="23"/>
      <c r="AS685" s="23"/>
      <c r="AT685" s="23"/>
      <c r="AU685" s="23"/>
      <c r="AV685" s="23"/>
      <c r="AW685" s="23"/>
      <c r="AX685" s="23"/>
      <c r="AY685" s="350"/>
      <c r="AZ685" s="350">
        <v>12</v>
      </c>
      <c r="BA685" s="350"/>
      <c r="BB685" s="350"/>
      <c r="BC685" s="284"/>
      <c r="BD685" s="292"/>
      <c r="BE685" s="23"/>
      <c r="BF685" s="37"/>
      <c r="BG685" s="37"/>
      <c r="BH685" s="37"/>
      <c r="BI685" s="37"/>
      <c r="BJ685" s="37"/>
      <c r="BK685" s="37"/>
      <c r="BL685" s="129"/>
      <c r="BM685" s="350"/>
      <c r="BN685" s="351">
        <v>0</v>
      </c>
      <c r="BO685" s="236"/>
      <c r="BP685" s="236"/>
      <c r="BQ685" s="352"/>
      <c r="BR685" s="350">
        <v>51</v>
      </c>
      <c r="BS685" s="350"/>
      <c r="BT685" s="350"/>
      <c r="BU685" s="284"/>
      <c r="BV685" s="293"/>
      <c r="BW685" s="23"/>
      <c r="BX685" s="23"/>
      <c r="BY685" s="23"/>
      <c r="BZ685" s="23"/>
      <c r="CA685" s="23"/>
      <c r="CB685" s="23"/>
      <c r="CC685" s="23"/>
      <c r="CD685" s="23"/>
      <c r="CE685" s="350"/>
      <c r="CF685" s="350">
        <v>55</v>
      </c>
      <c r="CG685" s="350"/>
      <c r="CH685" s="350"/>
      <c r="CI685" s="291"/>
      <c r="CJ685" s="291"/>
      <c r="CK685" s="292"/>
      <c r="CL685" s="23"/>
      <c r="CM685" s="163"/>
      <c r="CN685" s="23"/>
      <c r="CO685" s="23"/>
      <c r="CP685" s="23"/>
      <c r="CQ685" s="23"/>
      <c r="CR685" s="23"/>
      <c r="CS685" s="350"/>
      <c r="CT685" s="350">
        <v>20</v>
      </c>
      <c r="CU685" s="350"/>
      <c r="CV685" s="350"/>
    </row>
    <row r="686" spans="1:100" ht="12.95" customHeight="1" x14ac:dyDescent="0.2">
      <c r="A686" s="42" t="s">
        <v>191</v>
      </c>
      <c r="B686" s="214" t="s">
        <v>2257</v>
      </c>
      <c r="C686" s="214" t="s">
        <v>1911</v>
      </c>
      <c r="D686" s="291"/>
      <c r="E686" s="292"/>
      <c r="F686" s="23"/>
      <c r="G686" s="163"/>
      <c r="H686" s="23"/>
      <c r="I686" s="23"/>
      <c r="J686" s="23"/>
      <c r="K686" s="23"/>
      <c r="L686" s="23"/>
      <c r="M686" s="23"/>
      <c r="N686" s="70"/>
      <c r="O686" s="82"/>
      <c r="P686" s="83"/>
      <c r="Q686" s="202"/>
      <c r="R686" s="208">
        <v>279</v>
      </c>
      <c r="S686" s="70">
        <f t="shared" si="112"/>
        <v>835</v>
      </c>
      <c r="T686" s="82">
        <f t="shared" si="110"/>
        <v>279</v>
      </c>
      <c r="U686" s="83">
        <f t="shared" si="111"/>
        <v>0</v>
      </c>
      <c r="V686" s="136"/>
      <c r="W686" s="136"/>
      <c r="X686" s="70"/>
      <c r="Y686" s="82"/>
      <c r="Z686" s="83"/>
      <c r="AA686" s="284"/>
      <c r="AB686" s="292"/>
      <c r="AC686" s="23"/>
      <c r="AD686" s="23"/>
      <c r="AE686" s="23"/>
      <c r="AF686" s="23"/>
      <c r="AG686" s="23"/>
      <c r="AH686" s="23"/>
      <c r="AI686" s="23"/>
      <c r="AJ686" s="23"/>
      <c r="AK686" s="211"/>
      <c r="AL686" s="350">
        <v>25</v>
      </c>
      <c r="AM686" s="350"/>
      <c r="AN686" s="350"/>
      <c r="AO686" s="284"/>
      <c r="AP686" s="292"/>
      <c r="AQ686" s="23"/>
      <c r="AR686" s="23"/>
      <c r="AS686" s="23"/>
      <c r="AT686" s="23"/>
      <c r="AU686" s="23"/>
      <c r="AV686" s="23"/>
      <c r="AW686" s="23"/>
      <c r="AX686" s="23"/>
      <c r="AY686" s="350"/>
      <c r="AZ686" s="350">
        <v>117</v>
      </c>
      <c r="BA686" s="350"/>
      <c r="BB686" s="350"/>
      <c r="BC686" s="284"/>
      <c r="BD686" s="292"/>
      <c r="BE686" s="23"/>
      <c r="BF686" s="37"/>
      <c r="BG686" s="37"/>
      <c r="BH686" s="37"/>
      <c r="BI686" s="37"/>
      <c r="BJ686" s="37"/>
      <c r="BK686" s="37"/>
      <c r="BL686" s="129"/>
      <c r="BM686" s="211"/>
      <c r="BN686" s="351">
        <v>0</v>
      </c>
      <c r="BO686" s="236"/>
      <c r="BP686" s="236"/>
      <c r="BQ686" s="355"/>
      <c r="BR686" s="350">
        <v>5</v>
      </c>
      <c r="BS686" s="350"/>
      <c r="BT686" s="350"/>
      <c r="BU686" s="284"/>
      <c r="BV686" s="293"/>
      <c r="BW686" s="23"/>
      <c r="BX686" s="23"/>
      <c r="BY686" s="23"/>
      <c r="BZ686" s="23"/>
      <c r="CA686" s="23"/>
      <c r="CB686" s="23"/>
      <c r="CC686" s="23"/>
      <c r="CD686" s="23"/>
      <c r="CE686" s="211"/>
      <c r="CF686" s="350">
        <v>132</v>
      </c>
      <c r="CG686" s="350"/>
      <c r="CH686" s="350"/>
      <c r="CI686" s="291"/>
      <c r="CJ686" s="291"/>
      <c r="CK686" s="292"/>
      <c r="CL686" s="23"/>
      <c r="CM686" s="163"/>
      <c r="CN686" s="23"/>
      <c r="CO686" s="23"/>
      <c r="CP686" s="23"/>
      <c r="CQ686" s="23"/>
      <c r="CR686" s="23"/>
      <c r="CS686" s="350"/>
      <c r="CT686" s="236">
        <v>0</v>
      </c>
      <c r="CU686" s="236"/>
      <c r="CV686" s="236"/>
    </row>
    <row r="687" spans="1:100" ht="12.95" customHeight="1" x14ac:dyDescent="0.2">
      <c r="A687" s="42" t="s">
        <v>203</v>
      </c>
      <c r="B687" s="214" t="s">
        <v>2258</v>
      </c>
      <c r="C687" s="214" t="s">
        <v>1911</v>
      </c>
      <c r="K687" s="103"/>
      <c r="L687" s="190"/>
      <c r="M687" s="190"/>
      <c r="N687" s="70"/>
      <c r="O687" s="82"/>
      <c r="P687" s="83"/>
      <c r="Q687" s="202"/>
      <c r="R687" s="208">
        <v>269</v>
      </c>
      <c r="S687" s="70">
        <f t="shared" si="112"/>
        <v>839</v>
      </c>
      <c r="T687" s="82">
        <f t="shared" si="110"/>
        <v>269</v>
      </c>
      <c r="U687" s="83">
        <f t="shared" si="111"/>
        <v>0</v>
      </c>
      <c r="V687" s="136"/>
      <c r="W687" s="136"/>
      <c r="X687" s="70"/>
      <c r="Y687" s="82"/>
      <c r="Z687" s="83"/>
      <c r="AA687" s="287"/>
      <c r="AB687" s="286"/>
      <c r="AC687" s="286"/>
      <c r="AD687" s="286"/>
      <c r="AE687" s="286"/>
      <c r="AF687" s="286"/>
      <c r="AG687" s="286"/>
      <c r="AH687" s="190"/>
      <c r="AI687" s="190"/>
      <c r="AJ687" s="190"/>
      <c r="AK687" s="350"/>
      <c r="AL687" s="350">
        <v>223</v>
      </c>
      <c r="AM687" s="350"/>
      <c r="AN687" s="350"/>
      <c r="AO687" s="287"/>
      <c r="AP687" s="286"/>
      <c r="AQ687" s="286"/>
      <c r="AR687" s="286"/>
      <c r="AS687" s="286"/>
      <c r="AT687" s="286"/>
      <c r="AU687" s="286"/>
      <c r="AV687" s="190"/>
      <c r="AW687" s="190"/>
      <c r="AX687" s="190"/>
      <c r="AY687" s="350"/>
      <c r="AZ687" s="350">
        <v>0</v>
      </c>
      <c r="BA687" s="350"/>
      <c r="BB687" s="350"/>
      <c r="BC687" s="287"/>
      <c r="BD687" s="286"/>
      <c r="BE687" s="286"/>
      <c r="BF687" s="288"/>
      <c r="BG687" s="288"/>
      <c r="BH687" s="288"/>
      <c r="BI687" s="288"/>
      <c r="BJ687" s="288"/>
      <c r="BK687" s="288"/>
      <c r="BL687" s="289"/>
      <c r="BM687" s="350"/>
      <c r="BN687" s="351">
        <v>0</v>
      </c>
      <c r="BO687" s="236"/>
      <c r="BP687" s="236"/>
      <c r="BQ687" s="355"/>
      <c r="BR687" s="350">
        <v>0</v>
      </c>
      <c r="BS687" s="350"/>
      <c r="BT687" s="350"/>
      <c r="BU687" s="287"/>
      <c r="BV687" s="286"/>
      <c r="BW687" s="286"/>
      <c r="BX687" s="283"/>
      <c r="BY687" s="283"/>
      <c r="BZ687" s="283"/>
      <c r="CA687" s="283"/>
      <c r="CB687" s="283"/>
      <c r="CC687" s="283"/>
      <c r="CD687" s="283"/>
      <c r="CE687" s="350"/>
      <c r="CF687" s="350">
        <v>46</v>
      </c>
      <c r="CG687" s="350"/>
      <c r="CH687" s="350"/>
      <c r="CI687" s="286"/>
      <c r="CJ687" s="286"/>
      <c r="CK687" s="286"/>
      <c r="CL687" s="286"/>
      <c r="CM687" s="286"/>
      <c r="CN687" s="286"/>
      <c r="CO687" s="286"/>
      <c r="CP687" s="190"/>
      <c r="CQ687" s="190"/>
      <c r="CR687" s="190"/>
      <c r="CS687" s="350"/>
      <c r="CT687" s="350">
        <v>0</v>
      </c>
      <c r="CU687" s="350"/>
      <c r="CV687" s="350"/>
    </row>
    <row r="688" spans="1:100" ht="12.95" customHeight="1" x14ac:dyDescent="0.2">
      <c r="A688" s="42"/>
      <c r="B688" s="214" t="s">
        <v>2259</v>
      </c>
      <c r="C688" s="214" t="s">
        <v>1911</v>
      </c>
      <c r="K688" s="103"/>
      <c r="L688" s="190"/>
      <c r="M688" s="190"/>
      <c r="N688" s="70"/>
      <c r="O688" s="82"/>
      <c r="P688" s="83"/>
      <c r="Q688" s="202"/>
      <c r="R688" s="208">
        <v>251</v>
      </c>
      <c r="S688" s="70">
        <f t="shared" si="112"/>
        <v>848</v>
      </c>
      <c r="T688" s="82">
        <f t="shared" si="110"/>
        <v>251</v>
      </c>
      <c r="U688" s="83">
        <f t="shared" si="111"/>
        <v>0</v>
      </c>
      <c r="V688" s="136"/>
      <c r="W688" s="136"/>
      <c r="X688" s="70"/>
      <c r="Y688" s="82"/>
      <c r="Z688" s="83"/>
      <c r="AA688" s="287"/>
      <c r="AB688" s="286"/>
      <c r="AC688" s="286"/>
      <c r="AD688" s="286"/>
      <c r="AE688" s="286"/>
      <c r="AF688" s="286"/>
      <c r="AG688" s="286"/>
      <c r="AH688" s="190"/>
      <c r="AI688" s="190"/>
      <c r="AJ688" s="190"/>
      <c r="AK688" s="211"/>
      <c r="AL688" s="350">
        <v>219</v>
      </c>
      <c r="AM688" s="350"/>
      <c r="AN688" s="350"/>
      <c r="AO688" s="287"/>
      <c r="AP688" s="286"/>
      <c r="AQ688" s="286"/>
      <c r="AR688" s="286"/>
      <c r="AS688" s="286"/>
      <c r="AT688" s="286"/>
      <c r="AU688" s="286"/>
      <c r="AV688" s="190"/>
      <c r="AW688" s="190"/>
      <c r="AX688" s="190"/>
      <c r="AY688" s="211"/>
      <c r="AZ688" s="350">
        <v>0</v>
      </c>
      <c r="BA688" s="350"/>
      <c r="BB688" s="350"/>
      <c r="BC688" s="287"/>
      <c r="BD688" s="286"/>
      <c r="BE688" s="286"/>
      <c r="BF688" s="288"/>
      <c r="BG688" s="288"/>
      <c r="BH688" s="288"/>
      <c r="BI688" s="288"/>
      <c r="BJ688" s="288"/>
      <c r="BK688" s="288"/>
      <c r="BL688" s="289"/>
      <c r="BM688" s="350"/>
      <c r="BN688" s="351">
        <v>0</v>
      </c>
      <c r="BO688" s="236"/>
      <c r="BP688" s="236"/>
      <c r="BQ688" s="352"/>
      <c r="BR688" s="350">
        <v>0</v>
      </c>
      <c r="BS688" s="350"/>
      <c r="BT688" s="350"/>
      <c r="BU688" s="287"/>
      <c r="BV688" s="286"/>
      <c r="BW688" s="286"/>
      <c r="BX688" s="283"/>
      <c r="BY688" s="283"/>
      <c r="BZ688" s="283"/>
      <c r="CA688" s="283"/>
      <c r="CB688" s="283"/>
      <c r="CC688" s="283"/>
      <c r="CD688" s="283"/>
      <c r="CE688" s="211"/>
      <c r="CF688" s="350">
        <v>32</v>
      </c>
      <c r="CG688" s="350"/>
      <c r="CH688" s="350"/>
      <c r="CI688" s="286"/>
      <c r="CJ688" s="286"/>
      <c r="CK688" s="286"/>
      <c r="CL688" s="286"/>
      <c r="CM688" s="286"/>
      <c r="CN688" s="286"/>
      <c r="CO688" s="286"/>
      <c r="CP688" s="190"/>
      <c r="CQ688" s="190"/>
      <c r="CR688" s="190"/>
      <c r="CS688" s="211"/>
      <c r="CT688" s="350">
        <v>0</v>
      </c>
      <c r="CU688" s="350"/>
      <c r="CV688" s="350"/>
    </row>
    <row r="689" spans="1:100" ht="12.95" customHeight="1" x14ac:dyDescent="0.2">
      <c r="A689" s="3" t="s">
        <v>206</v>
      </c>
      <c r="B689" s="214" t="s">
        <v>2260</v>
      </c>
      <c r="C689" s="214" t="s">
        <v>1911</v>
      </c>
      <c r="K689" s="103"/>
      <c r="L689" s="190"/>
      <c r="M689" s="190"/>
      <c r="N689" s="70"/>
      <c r="O689" s="82"/>
      <c r="P689" s="83"/>
      <c r="Q689" s="208"/>
      <c r="R689" s="208">
        <v>243</v>
      </c>
      <c r="S689" s="70">
        <f t="shared" si="112"/>
        <v>852</v>
      </c>
      <c r="T689" s="82">
        <f t="shared" si="110"/>
        <v>243</v>
      </c>
      <c r="U689" s="83">
        <f t="shared" si="111"/>
        <v>0</v>
      </c>
      <c r="V689" s="136"/>
      <c r="W689" s="136"/>
      <c r="X689" s="70"/>
      <c r="Y689" s="82"/>
      <c r="Z689" s="83"/>
      <c r="AA689" s="287"/>
      <c r="AB689" s="286"/>
      <c r="AC689" s="286"/>
      <c r="AD689" s="286"/>
      <c r="AE689" s="286"/>
      <c r="AF689" s="286"/>
      <c r="AG689" s="286"/>
      <c r="AH689" s="190"/>
      <c r="AI689" s="190"/>
      <c r="AJ689" s="190"/>
      <c r="AK689" s="350"/>
      <c r="AL689" s="350">
        <v>148</v>
      </c>
      <c r="AM689" s="350"/>
      <c r="AN689" s="350"/>
      <c r="AO689" s="287"/>
      <c r="AP689" s="286"/>
      <c r="AQ689" s="286"/>
      <c r="AR689" s="286"/>
      <c r="AS689" s="286"/>
      <c r="AT689" s="286"/>
      <c r="AU689" s="286"/>
      <c r="AV689" s="190"/>
      <c r="AW689" s="190"/>
      <c r="AX689" s="190"/>
      <c r="AY689" s="350"/>
      <c r="AZ689" s="350">
        <v>20</v>
      </c>
      <c r="BA689" s="350"/>
      <c r="BB689" s="350"/>
      <c r="BC689" s="287"/>
      <c r="BD689" s="286"/>
      <c r="BE689" s="286"/>
      <c r="BF689" s="288"/>
      <c r="BG689" s="288"/>
      <c r="BH689" s="288"/>
      <c r="BI689" s="288"/>
      <c r="BJ689" s="288"/>
      <c r="BK689" s="288"/>
      <c r="BL689" s="289"/>
      <c r="BM689" s="350"/>
      <c r="BN689" s="351">
        <v>0</v>
      </c>
      <c r="BO689" s="236"/>
      <c r="BP689" s="236"/>
      <c r="BQ689" s="352"/>
      <c r="BR689" s="350">
        <v>0</v>
      </c>
      <c r="BS689" s="350"/>
      <c r="BT689" s="350"/>
      <c r="BU689" s="287"/>
      <c r="BV689" s="286"/>
      <c r="BW689" s="286"/>
      <c r="BX689" s="283"/>
      <c r="BY689" s="283"/>
      <c r="BZ689" s="283"/>
      <c r="CA689" s="283"/>
      <c r="CB689" s="283"/>
      <c r="CC689" s="283"/>
      <c r="CD689" s="283"/>
      <c r="CE689" s="350"/>
      <c r="CF689" s="350">
        <v>75</v>
      </c>
      <c r="CG689" s="350"/>
      <c r="CH689" s="350"/>
      <c r="CI689" s="286"/>
      <c r="CJ689" s="286"/>
      <c r="CK689" s="286"/>
      <c r="CL689" s="286"/>
      <c r="CM689" s="286"/>
      <c r="CN689" s="286"/>
      <c r="CO689" s="286"/>
      <c r="CP689" s="190"/>
      <c r="CQ689" s="190"/>
      <c r="CR689" s="190"/>
      <c r="CS689" s="350"/>
      <c r="CT689" s="350">
        <v>0</v>
      </c>
      <c r="CU689" s="350"/>
      <c r="CV689" s="350"/>
    </row>
    <row r="690" spans="1:100" ht="12.95" customHeight="1" x14ac:dyDescent="0.2">
      <c r="A690" s="3" t="s">
        <v>198</v>
      </c>
      <c r="B690" s="214" t="s">
        <v>2463</v>
      </c>
      <c r="C690" s="214" t="s">
        <v>1911</v>
      </c>
      <c r="K690" s="103"/>
      <c r="L690" s="190"/>
      <c r="M690" s="190"/>
      <c r="N690" s="70"/>
      <c r="O690" s="82"/>
      <c r="P690" s="83"/>
      <c r="Q690" s="202"/>
      <c r="R690" s="208">
        <v>242</v>
      </c>
      <c r="S690" s="70">
        <f t="shared" si="112"/>
        <v>854</v>
      </c>
      <c r="T690" s="82">
        <f t="shared" si="110"/>
        <v>242</v>
      </c>
      <c r="U690" s="83">
        <f t="shared" si="111"/>
        <v>0</v>
      </c>
      <c r="V690" s="136"/>
      <c r="W690" s="136"/>
      <c r="X690" s="70"/>
      <c r="Y690" s="82"/>
      <c r="Z690" s="83"/>
      <c r="AA690" s="287"/>
      <c r="AB690" s="286"/>
      <c r="AC690" s="286"/>
      <c r="AD690" s="286"/>
      <c r="AE690" s="286"/>
      <c r="AF690" s="286"/>
      <c r="AG690" s="286"/>
      <c r="AH690" s="190"/>
      <c r="AI690" s="190"/>
      <c r="AJ690" s="190"/>
      <c r="AK690" s="211"/>
      <c r="AL690" s="350">
        <v>22</v>
      </c>
      <c r="AM690" s="350"/>
      <c r="AN690" s="350"/>
      <c r="AO690" s="287"/>
      <c r="AP690" s="286"/>
      <c r="AQ690" s="286"/>
      <c r="AR690" s="286"/>
      <c r="AS690" s="286"/>
      <c r="AT690" s="286"/>
      <c r="AU690" s="286"/>
      <c r="AV690" s="190"/>
      <c r="AW690" s="190"/>
      <c r="AX690" s="190"/>
      <c r="AY690" s="350"/>
      <c r="AZ690" s="350">
        <v>0</v>
      </c>
      <c r="BA690" s="350"/>
      <c r="BB690" s="350"/>
      <c r="BC690" s="287"/>
      <c r="BD690" s="286"/>
      <c r="BE690" s="286"/>
      <c r="BF690" s="288"/>
      <c r="BG690" s="288"/>
      <c r="BH690" s="288"/>
      <c r="BI690" s="288"/>
      <c r="BJ690" s="288"/>
      <c r="BK690" s="288"/>
      <c r="BL690" s="289"/>
      <c r="BM690" s="350"/>
      <c r="BN690" s="351">
        <v>43</v>
      </c>
      <c r="BO690" s="236"/>
      <c r="BP690" s="236"/>
      <c r="BQ690" s="355"/>
      <c r="BR690" s="350">
        <v>111</v>
      </c>
      <c r="BS690" s="350"/>
      <c r="BT690" s="350"/>
      <c r="BU690" s="287"/>
      <c r="BV690" s="286"/>
      <c r="BW690" s="286"/>
      <c r="BX690" s="283"/>
      <c r="BY690" s="283"/>
      <c r="BZ690" s="283"/>
      <c r="CA690" s="283"/>
      <c r="CB690" s="283"/>
      <c r="CC690" s="283"/>
      <c r="CD690" s="283"/>
      <c r="CE690" s="211"/>
      <c r="CF690" s="350">
        <v>26</v>
      </c>
      <c r="CG690" s="350"/>
      <c r="CH690" s="350"/>
      <c r="CI690" s="286"/>
      <c r="CJ690" s="286"/>
      <c r="CK690" s="286"/>
      <c r="CL690" s="286"/>
      <c r="CM690" s="286"/>
      <c r="CN690" s="286"/>
      <c r="CO690" s="286"/>
      <c r="CP690" s="190"/>
      <c r="CQ690" s="190"/>
      <c r="CR690" s="190"/>
      <c r="CS690" s="350"/>
      <c r="CT690" s="350">
        <v>40</v>
      </c>
      <c r="CU690" s="350"/>
      <c r="CV690" s="350"/>
    </row>
    <row r="691" spans="1:100" ht="12.95" customHeight="1" x14ac:dyDescent="0.2">
      <c r="A691" s="3" t="s">
        <v>189</v>
      </c>
      <c r="B691" s="214" t="s">
        <v>2261</v>
      </c>
      <c r="C691" s="214" t="s">
        <v>1911</v>
      </c>
      <c r="K691" s="103"/>
      <c r="L691" s="190"/>
      <c r="M691" s="190"/>
      <c r="N691" s="70"/>
      <c r="O691" s="82"/>
      <c r="P691" s="83"/>
      <c r="Q691" s="202"/>
      <c r="R691" s="208">
        <v>238</v>
      </c>
      <c r="S691" s="70">
        <f t="shared" si="112"/>
        <v>862</v>
      </c>
      <c r="T691" s="82">
        <f t="shared" si="110"/>
        <v>238</v>
      </c>
      <c r="U691" s="83">
        <f t="shared" si="111"/>
        <v>0</v>
      </c>
      <c r="V691" s="136"/>
      <c r="W691" s="136"/>
      <c r="X691" s="70"/>
      <c r="Y691" s="82"/>
      <c r="Z691" s="83"/>
      <c r="AA691" s="287"/>
      <c r="AB691" s="286"/>
      <c r="AC691" s="286"/>
      <c r="AD691" s="286"/>
      <c r="AE691" s="286"/>
      <c r="AF691" s="286"/>
      <c r="AG691" s="286"/>
      <c r="AH691" s="190"/>
      <c r="AI691" s="190"/>
      <c r="AJ691" s="190"/>
      <c r="AK691" s="211"/>
      <c r="AL691" s="350">
        <v>238</v>
      </c>
      <c r="AM691" s="350"/>
      <c r="AN691" s="350"/>
      <c r="AO691" s="287"/>
      <c r="AP691" s="286"/>
      <c r="AQ691" s="286"/>
      <c r="AR691" s="286"/>
      <c r="AS691" s="286"/>
      <c r="AT691" s="286"/>
      <c r="AU691" s="286"/>
      <c r="AV691" s="190"/>
      <c r="AW691" s="190"/>
      <c r="AX691" s="190"/>
      <c r="AY691" s="350"/>
      <c r="AZ691" s="350">
        <v>0</v>
      </c>
      <c r="BA691" s="350"/>
      <c r="BB691" s="350"/>
      <c r="BC691" s="287"/>
      <c r="BD691" s="286"/>
      <c r="BE691" s="286"/>
      <c r="BF691" s="288"/>
      <c r="BG691" s="288"/>
      <c r="BH691" s="288"/>
      <c r="BI691" s="288"/>
      <c r="BJ691" s="288"/>
      <c r="BK691" s="288"/>
      <c r="BL691" s="289"/>
      <c r="BM691" s="211"/>
      <c r="BN691" s="351">
        <v>0</v>
      </c>
      <c r="BO691" s="236"/>
      <c r="BP691" s="236"/>
      <c r="BQ691" s="355"/>
      <c r="BR691" s="350">
        <v>0</v>
      </c>
      <c r="BS691" s="350"/>
      <c r="BT691" s="350"/>
      <c r="BU691" s="287"/>
      <c r="BV691" s="286"/>
      <c r="BW691" s="286"/>
      <c r="BX691" s="283"/>
      <c r="BY691" s="283"/>
      <c r="BZ691" s="283"/>
      <c r="CA691" s="283"/>
      <c r="CB691" s="283"/>
      <c r="CC691" s="283"/>
      <c r="CD691" s="283"/>
      <c r="CE691" s="211"/>
      <c r="CF691" s="350">
        <v>0</v>
      </c>
      <c r="CG691" s="350"/>
      <c r="CH691" s="350"/>
      <c r="CI691" s="286"/>
      <c r="CJ691" s="286"/>
      <c r="CK691" s="286"/>
      <c r="CL691" s="286"/>
      <c r="CM691" s="286"/>
      <c r="CN691" s="286"/>
      <c r="CO691" s="286"/>
      <c r="CP691" s="190"/>
      <c r="CQ691" s="190"/>
      <c r="CR691" s="190"/>
      <c r="CS691" s="350"/>
      <c r="CT691" s="236">
        <v>0</v>
      </c>
      <c r="CU691" s="236"/>
      <c r="CV691" s="236"/>
    </row>
    <row r="692" spans="1:100" ht="12.95" customHeight="1" x14ac:dyDescent="0.2">
      <c r="B692" s="214" t="s">
        <v>2262</v>
      </c>
      <c r="C692" s="214" t="s">
        <v>1911</v>
      </c>
      <c r="K692" s="103"/>
      <c r="L692" s="190"/>
      <c r="M692" s="190"/>
      <c r="N692" s="70"/>
      <c r="O692" s="82"/>
      <c r="P692" s="83"/>
      <c r="Q692" s="202"/>
      <c r="R692" s="208">
        <v>221</v>
      </c>
      <c r="S692" s="70">
        <f t="shared" si="112"/>
        <v>869</v>
      </c>
      <c r="T692" s="82">
        <f t="shared" si="110"/>
        <v>221</v>
      </c>
      <c r="U692" s="83">
        <f t="shared" si="111"/>
        <v>0</v>
      </c>
      <c r="V692" s="136"/>
      <c r="W692" s="136"/>
      <c r="X692" s="70"/>
      <c r="Y692" s="82"/>
      <c r="Z692" s="83"/>
      <c r="AA692" s="287"/>
      <c r="AB692" s="286"/>
      <c r="AC692" s="286"/>
      <c r="AD692" s="286"/>
      <c r="AE692" s="286"/>
      <c r="AF692" s="286"/>
      <c r="AG692" s="286"/>
      <c r="AH692" s="190"/>
      <c r="AI692" s="190"/>
      <c r="AJ692" s="190"/>
      <c r="AK692" s="211"/>
      <c r="AL692" s="350">
        <v>17</v>
      </c>
      <c r="AM692" s="350"/>
      <c r="AN692" s="350"/>
      <c r="AO692" s="287"/>
      <c r="AP692" s="286"/>
      <c r="AQ692" s="286"/>
      <c r="AR692" s="286"/>
      <c r="AS692" s="286"/>
      <c r="AT692" s="286"/>
      <c r="AU692" s="286"/>
      <c r="AV692" s="190"/>
      <c r="AW692" s="190"/>
      <c r="AX692" s="190"/>
      <c r="AY692" s="350"/>
      <c r="AZ692" s="350">
        <v>112</v>
      </c>
      <c r="BA692" s="350"/>
      <c r="BB692" s="350"/>
      <c r="BC692" s="287"/>
      <c r="BD692" s="286"/>
      <c r="BE692" s="286"/>
      <c r="BF692" s="288"/>
      <c r="BG692" s="288"/>
      <c r="BH692" s="288"/>
      <c r="BI692" s="288"/>
      <c r="BJ692" s="288"/>
      <c r="BK692" s="288"/>
      <c r="BL692" s="289"/>
      <c r="BM692" s="350"/>
      <c r="BN692" s="351">
        <v>31</v>
      </c>
      <c r="BO692" s="236"/>
      <c r="BP692" s="236"/>
      <c r="BQ692" s="355"/>
      <c r="BR692" s="350">
        <v>61</v>
      </c>
      <c r="BS692" s="350"/>
      <c r="BT692" s="350"/>
      <c r="BU692" s="287"/>
      <c r="BV692" s="286"/>
      <c r="BW692" s="286"/>
      <c r="BX692" s="283"/>
      <c r="BY692" s="283"/>
      <c r="BZ692" s="283"/>
      <c r="CA692" s="283"/>
      <c r="CB692" s="283"/>
      <c r="CC692" s="283"/>
      <c r="CD692" s="283"/>
      <c r="CE692" s="211"/>
      <c r="CF692" s="350">
        <v>0</v>
      </c>
      <c r="CG692" s="350"/>
      <c r="CH692" s="350"/>
      <c r="CI692" s="286"/>
      <c r="CJ692" s="286"/>
      <c r="CK692" s="286"/>
      <c r="CL692" s="286"/>
      <c r="CM692" s="286"/>
      <c r="CN692" s="286"/>
      <c r="CO692" s="286"/>
      <c r="CP692" s="190"/>
      <c r="CQ692" s="190"/>
      <c r="CR692" s="190"/>
      <c r="CS692" s="350"/>
      <c r="CT692" s="350">
        <v>0</v>
      </c>
      <c r="CU692" s="350"/>
      <c r="CV692" s="350"/>
    </row>
    <row r="693" spans="1:100" ht="12.95" customHeight="1" x14ac:dyDescent="0.2">
      <c r="B693" s="214" t="s">
        <v>2263</v>
      </c>
      <c r="C693" s="214" t="s">
        <v>1911</v>
      </c>
      <c r="K693" s="103"/>
      <c r="L693" s="190"/>
      <c r="M693" s="190"/>
      <c r="N693" s="70"/>
      <c r="O693" s="82"/>
      <c r="P693" s="83"/>
      <c r="Q693" s="208"/>
      <c r="R693" s="208">
        <v>209</v>
      </c>
      <c r="S693" s="70">
        <f t="shared" si="112"/>
        <v>879</v>
      </c>
      <c r="T693" s="82">
        <f t="shared" si="110"/>
        <v>209</v>
      </c>
      <c r="U693" s="83">
        <f t="shared" si="111"/>
        <v>0</v>
      </c>
      <c r="V693" s="136"/>
      <c r="W693" s="136"/>
      <c r="X693" s="70"/>
      <c r="Y693" s="82"/>
      <c r="Z693" s="83"/>
      <c r="AA693" s="287"/>
      <c r="AB693" s="286"/>
      <c r="AC693" s="286"/>
      <c r="AD693" s="286"/>
      <c r="AE693" s="286"/>
      <c r="AF693" s="286"/>
      <c r="AG693" s="286"/>
      <c r="AH693" s="190"/>
      <c r="AI693" s="190"/>
      <c r="AJ693" s="190"/>
      <c r="AK693" s="350"/>
      <c r="AL693" s="350">
        <v>188</v>
      </c>
      <c r="AM693" s="350"/>
      <c r="AN693" s="350"/>
      <c r="AO693" s="287"/>
      <c r="AP693" s="286"/>
      <c r="AQ693" s="286"/>
      <c r="AR693" s="286"/>
      <c r="AS693" s="286"/>
      <c r="AT693" s="286"/>
      <c r="AU693" s="286"/>
      <c r="AV693" s="190"/>
      <c r="AW693" s="190"/>
      <c r="AX693" s="190"/>
      <c r="AY693" s="350"/>
      <c r="AZ693" s="350">
        <v>2</v>
      </c>
      <c r="BA693" s="350"/>
      <c r="BB693" s="350"/>
      <c r="BC693" s="287"/>
      <c r="BD693" s="286"/>
      <c r="BE693" s="286"/>
      <c r="BF693" s="288"/>
      <c r="BG693" s="288"/>
      <c r="BH693" s="288"/>
      <c r="BI693" s="288"/>
      <c r="BJ693" s="288"/>
      <c r="BK693" s="288"/>
      <c r="BL693" s="289"/>
      <c r="BM693" s="350"/>
      <c r="BN693" s="351">
        <v>0</v>
      </c>
      <c r="BO693" s="236"/>
      <c r="BP693" s="236"/>
      <c r="BQ693" s="352"/>
      <c r="BR693" s="350">
        <v>0</v>
      </c>
      <c r="BS693" s="350"/>
      <c r="BT693" s="350"/>
      <c r="BU693" s="287"/>
      <c r="BV693" s="286"/>
      <c r="BW693" s="286"/>
      <c r="BX693" s="283"/>
      <c r="BY693" s="283"/>
      <c r="BZ693" s="283"/>
      <c r="CA693" s="283"/>
      <c r="CB693" s="283"/>
      <c r="CC693" s="283"/>
      <c r="CD693" s="283"/>
      <c r="CE693" s="350"/>
      <c r="CF693" s="350">
        <v>19</v>
      </c>
      <c r="CG693" s="350"/>
      <c r="CH693" s="350"/>
      <c r="CI693" s="286"/>
      <c r="CJ693" s="286"/>
      <c r="CK693" s="286"/>
      <c r="CL693" s="286"/>
      <c r="CM693" s="286"/>
      <c r="CN693" s="286"/>
      <c r="CO693" s="286"/>
      <c r="CP693" s="190"/>
      <c r="CQ693" s="190"/>
      <c r="CR693" s="190"/>
      <c r="CS693" s="350"/>
      <c r="CT693" s="350">
        <v>0</v>
      </c>
      <c r="CU693" s="350"/>
      <c r="CV693" s="350"/>
    </row>
    <row r="694" spans="1:100" ht="12.95" customHeight="1" x14ac:dyDescent="0.2">
      <c r="A694" s="41" t="s">
        <v>264</v>
      </c>
      <c r="B694" s="214" t="s">
        <v>2464</v>
      </c>
      <c r="C694" s="214" t="s">
        <v>1911</v>
      </c>
      <c r="K694" s="103"/>
      <c r="L694" s="190"/>
      <c r="M694" s="190"/>
      <c r="N694" s="70"/>
      <c r="O694" s="82"/>
      <c r="P694" s="83"/>
      <c r="Q694" s="202"/>
      <c r="R694" s="208">
        <v>208</v>
      </c>
      <c r="S694" s="70">
        <f t="shared" si="112"/>
        <v>881</v>
      </c>
      <c r="T694" s="82">
        <f t="shared" si="110"/>
        <v>208</v>
      </c>
      <c r="U694" s="83">
        <f t="shared" si="111"/>
        <v>0</v>
      </c>
      <c r="V694" s="136"/>
      <c r="W694" s="136"/>
      <c r="X694" s="70"/>
      <c r="Y694" s="82"/>
      <c r="Z694" s="83"/>
      <c r="AA694" s="287"/>
      <c r="AB694" s="286"/>
      <c r="AC694" s="286"/>
      <c r="AD694" s="286"/>
      <c r="AE694" s="286"/>
      <c r="AF694" s="286"/>
      <c r="AG694" s="286"/>
      <c r="AH694" s="190"/>
      <c r="AI694" s="190"/>
      <c r="AJ694" s="190"/>
      <c r="AK694" s="211"/>
      <c r="AL694" s="350">
        <v>35</v>
      </c>
      <c r="AM694" s="350"/>
      <c r="AN694" s="350"/>
      <c r="AO694" s="287"/>
      <c r="AP694" s="286"/>
      <c r="AQ694" s="286"/>
      <c r="AR694" s="286"/>
      <c r="AS694" s="286"/>
      <c r="AT694" s="286"/>
      <c r="AU694" s="286"/>
      <c r="AV694" s="190"/>
      <c r="AW694" s="190"/>
      <c r="AX694" s="190"/>
      <c r="AY694" s="211"/>
      <c r="AZ694" s="350">
        <v>0</v>
      </c>
      <c r="BA694" s="350"/>
      <c r="BB694" s="350"/>
      <c r="BC694" s="287"/>
      <c r="BD694" s="286"/>
      <c r="BE694" s="286"/>
      <c r="BF694" s="288"/>
      <c r="BG694" s="288"/>
      <c r="BH694" s="288"/>
      <c r="BI694" s="288"/>
      <c r="BJ694" s="288"/>
      <c r="BK694" s="288"/>
      <c r="BL694" s="289"/>
      <c r="BM694" s="350"/>
      <c r="BN694" s="351">
        <v>0</v>
      </c>
      <c r="BO694" s="236"/>
      <c r="BP694" s="236"/>
      <c r="BQ694" s="352"/>
      <c r="BR694" s="350">
        <v>0</v>
      </c>
      <c r="BS694" s="350"/>
      <c r="BT694" s="350"/>
      <c r="BU694" s="287"/>
      <c r="BV694" s="286"/>
      <c r="BW694" s="286"/>
      <c r="BX694" s="283"/>
      <c r="BY694" s="283"/>
      <c r="BZ694" s="283"/>
      <c r="CA694" s="283"/>
      <c r="CB694" s="283"/>
      <c r="CC694" s="283"/>
      <c r="CD694" s="283"/>
      <c r="CE694" s="211"/>
      <c r="CF694" s="350">
        <v>173</v>
      </c>
      <c r="CG694" s="350"/>
      <c r="CH694" s="350"/>
      <c r="CI694" s="286"/>
      <c r="CJ694" s="286"/>
      <c r="CK694" s="286"/>
      <c r="CL694" s="286"/>
      <c r="CM694" s="286"/>
      <c r="CN694" s="286"/>
      <c r="CO694" s="286"/>
      <c r="CP694" s="190"/>
      <c r="CQ694" s="190"/>
      <c r="CR694" s="190"/>
      <c r="CS694" s="211"/>
      <c r="CT694" s="350">
        <v>0</v>
      </c>
      <c r="CU694" s="350"/>
      <c r="CV694" s="350"/>
    </row>
    <row r="695" spans="1:100" ht="12.95" customHeight="1" x14ac:dyDescent="0.2">
      <c r="A695" s="41"/>
      <c r="B695" s="218" t="s">
        <v>2264</v>
      </c>
      <c r="C695" s="218" t="s">
        <v>1911</v>
      </c>
      <c r="K695" s="103"/>
      <c r="L695" s="190"/>
      <c r="M695" s="190"/>
      <c r="N695" s="70"/>
      <c r="O695" s="82"/>
      <c r="P695" s="83"/>
      <c r="Q695" s="202"/>
      <c r="R695" s="208">
        <v>205</v>
      </c>
      <c r="S695" s="70">
        <f t="shared" si="112"/>
        <v>883</v>
      </c>
      <c r="T695" s="82">
        <f t="shared" si="110"/>
        <v>205</v>
      </c>
      <c r="U695" s="83">
        <f t="shared" si="111"/>
        <v>0</v>
      </c>
      <c r="V695" s="136"/>
      <c r="W695" s="136"/>
      <c r="X695" s="70"/>
      <c r="Y695" s="82"/>
      <c r="Z695" s="83"/>
      <c r="AA695" s="287"/>
      <c r="AB695" s="286"/>
      <c r="AC695" s="286"/>
      <c r="AD695" s="286"/>
      <c r="AE695" s="286"/>
      <c r="AF695" s="286"/>
      <c r="AG695" s="286"/>
      <c r="AH695" s="190"/>
      <c r="AI695" s="190"/>
      <c r="AJ695" s="190"/>
      <c r="AK695" s="368"/>
      <c r="AL695" s="236">
        <v>128</v>
      </c>
      <c r="AM695" s="236"/>
      <c r="AN695" s="236"/>
      <c r="AO695" s="287"/>
      <c r="AP695" s="286"/>
      <c r="AQ695" s="286"/>
      <c r="AR695" s="286"/>
      <c r="AS695" s="286"/>
      <c r="AT695" s="286"/>
      <c r="AU695" s="286"/>
      <c r="AV695" s="190"/>
      <c r="AW695" s="190"/>
      <c r="AX695" s="190"/>
      <c r="AY695" s="368"/>
      <c r="AZ695" s="236">
        <v>13</v>
      </c>
      <c r="BA695" s="236"/>
      <c r="BB695" s="236"/>
      <c r="BC695" s="287"/>
      <c r="BD695" s="286"/>
      <c r="BE695" s="286"/>
      <c r="BF695" s="288"/>
      <c r="BG695" s="288"/>
      <c r="BH695" s="288"/>
      <c r="BI695" s="288"/>
      <c r="BJ695" s="288"/>
      <c r="BK695" s="288"/>
      <c r="BL695" s="289"/>
      <c r="BM695" s="368"/>
      <c r="BN695" s="351">
        <v>0</v>
      </c>
      <c r="BO695" s="236"/>
      <c r="BP695" s="236"/>
      <c r="BQ695" s="355"/>
      <c r="BR695" s="236">
        <v>16</v>
      </c>
      <c r="BS695" s="236"/>
      <c r="BT695" s="236"/>
      <c r="BU695" s="287"/>
      <c r="BV695" s="286"/>
      <c r="BW695" s="286"/>
      <c r="BX695" s="283"/>
      <c r="BY695" s="283"/>
      <c r="BZ695" s="283"/>
      <c r="CA695" s="283"/>
      <c r="CB695" s="283"/>
      <c r="CC695" s="283"/>
      <c r="CD695" s="283"/>
      <c r="CE695" s="368"/>
      <c r="CF695" s="236">
        <v>26</v>
      </c>
      <c r="CG695" s="236"/>
      <c r="CH695" s="236"/>
      <c r="CI695" s="286"/>
      <c r="CJ695" s="286"/>
      <c r="CK695" s="286"/>
      <c r="CL695" s="286"/>
      <c r="CM695" s="286"/>
      <c r="CN695" s="286"/>
      <c r="CO695" s="286"/>
      <c r="CP695" s="190"/>
      <c r="CQ695" s="190"/>
      <c r="CR695" s="190"/>
      <c r="CS695" s="211"/>
      <c r="CT695" s="236">
        <v>22</v>
      </c>
      <c r="CU695" s="236"/>
      <c r="CV695" s="236"/>
    </row>
    <row r="696" spans="1:100" ht="12.95" customHeight="1" x14ac:dyDescent="0.2">
      <c r="A696" s="41" t="s">
        <v>233</v>
      </c>
      <c r="B696" s="218" t="s">
        <v>2265</v>
      </c>
      <c r="C696" s="218" t="s">
        <v>1911</v>
      </c>
      <c r="K696" s="103"/>
      <c r="L696" s="190"/>
      <c r="M696" s="190"/>
      <c r="N696" s="70"/>
      <c r="O696" s="82"/>
      <c r="P696" s="83"/>
      <c r="Q696" s="202"/>
      <c r="R696" s="208">
        <v>187</v>
      </c>
      <c r="S696" s="70">
        <f t="shared" si="112"/>
        <v>890</v>
      </c>
      <c r="T696" s="82">
        <f t="shared" si="110"/>
        <v>187</v>
      </c>
      <c r="U696" s="83">
        <f t="shared" si="111"/>
        <v>0</v>
      </c>
      <c r="V696" s="136"/>
      <c r="W696" s="136"/>
      <c r="X696" s="70"/>
      <c r="Y696" s="82"/>
      <c r="Z696" s="83"/>
      <c r="AA696" s="287"/>
      <c r="AB696" s="286"/>
      <c r="AC696" s="286"/>
      <c r="AD696" s="286"/>
      <c r="AE696" s="286"/>
      <c r="AF696" s="286"/>
      <c r="AG696" s="286"/>
      <c r="AH696" s="190"/>
      <c r="AI696" s="190"/>
      <c r="AJ696" s="190"/>
      <c r="AK696" s="368"/>
      <c r="AL696" s="236">
        <v>21</v>
      </c>
      <c r="AM696" s="236"/>
      <c r="AN696" s="236"/>
      <c r="AO696" s="287"/>
      <c r="AP696" s="286"/>
      <c r="AQ696" s="286"/>
      <c r="AR696" s="286"/>
      <c r="AS696" s="286"/>
      <c r="AT696" s="286"/>
      <c r="AU696" s="286"/>
      <c r="AV696" s="190"/>
      <c r="AW696" s="190"/>
      <c r="AX696" s="190"/>
      <c r="AY696" s="368"/>
      <c r="AZ696" s="236">
        <v>71</v>
      </c>
      <c r="BA696" s="236"/>
      <c r="BB696" s="236"/>
      <c r="BC696" s="287"/>
      <c r="BD696" s="286"/>
      <c r="BE696" s="286"/>
      <c r="BF696" s="288"/>
      <c r="BG696" s="288"/>
      <c r="BH696" s="288"/>
      <c r="BI696" s="288"/>
      <c r="BJ696" s="288"/>
      <c r="BK696" s="288"/>
      <c r="BL696" s="289"/>
      <c r="BM696" s="368"/>
      <c r="BN696" s="351">
        <v>74</v>
      </c>
      <c r="BO696" s="236"/>
      <c r="BP696" s="236"/>
      <c r="BQ696" s="355"/>
      <c r="BR696" s="236">
        <v>0</v>
      </c>
      <c r="BS696" s="236"/>
      <c r="BT696" s="236"/>
      <c r="BU696" s="287"/>
      <c r="BV696" s="286"/>
      <c r="BW696" s="286"/>
      <c r="BX696" s="283"/>
      <c r="BY696" s="283"/>
      <c r="BZ696" s="283"/>
      <c r="CA696" s="283"/>
      <c r="CB696" s="283"/>
      <c r="CC696" s="283"/>
      <c r="CD696" s="283"/>
      <c r="CE696" s="368"/>
      <c r="CF696" s="236">
        <v>21</v>
      </c>
      <c r="CG696" s="236"/>
      <c r="CH696" s="236"/>
      <c r="CI696" s="286"/>
      <c r="CJ696" s="286"/>
      <c r="CK696" s="286"/>
      <c r="CL696" s="286"/>
      <c r="CM696" s="286"/>
      <c r="CN696" s="286"/>
      <c r="CO696" s="286"/>
      <c r="CP696" s="190"/>
      <c r="CQ696" s="190"/>
      <c r="CR696" s="190"/>
      <c r="CS696" s="211"/>
      <c r="CT696" s="350">
        <v>0</v>
      </c>
      <c r="CU696" s="350"/>
      <c r="CV696" s="350"/>
    </row>
    <row r="697" spans="1:100" ht="12.95" customHeight="1" x14ac:dyDescent="0.2">
      <c r="A697" s="41"/>
      <c r="B697" s="214" t="s">
        <v>2060</v>
      </c>
      <c r="C697" s="214" t="s">
        <v>1911</v>
      </c>
      <c r="E697" s="301"/>
      <c r="K697" s="103"/>
      <c r="L697" s="190"/>
      <c r="M697" s="190"/>
      <c r="N697" s="70"/>
      <c r="O697" s="82"/>
      <c r="P697" s="83"/>
      <c r="Q697" s="202"/>
      <c r="R697" s="229">
        <v>186</v>
      </c>
      <c r="S697" s="70">
        <f t="shared" si="112"/>
        <v>892</v>
      </c>
      <c r="T697" s="82">
        <f t="shared" si="110"/>
        <v>186</v>
      </c>
      <c r="U697" s="83">
        <f t="shared" si="111"/>
        <v>0</v>
      </c>
      <c r="V697" s="136"/>
      <c r="W697" s="136"/>
      <c r="X697" s="70"/>
      <c r="Y697" s="82"/>
      <c r="Z697" s="83"/>
      <c r="AA697" s="287"/>
      <c r="AB697" s="286"/>
      <c r="AC697" s="286"/>
      <c r="AD697" s="286"/>
      <c r="AE697" s="286"/>
      <c r="AF697" s="286"/>
      <c r="AG697" s="286"/>
      <c r="AH697" s="190"/>
      <c r="AI697" s="190"/>
      <c r="AJ697" s="190"/>
      <c r="AK697" s="211"/>
      <c r="AL697" s="364">
        <v>20</v>
      </c>
      <c r="AM697" s="364"/>
      <c r="AN697" s="364"/>
      <c r="AO697" s="287"/>
      <c r="AP697" s="286"/>
      <c r="AQ697" s="286"/>
      <c r="AR697" s="286"/>
      <c r="AS697" s="286"/>
      <c r="AT697" s="286"/>
      <c r="AU697" s="286"/>
      <c r="AV697" s="190"/>
      <c r="AW697" s="190"/>
      <c r="AX697" s="190"/>
      <c r="AY697" s="350"/>
      <c r="AZ697" s="364">
        <v>14</v>
      </c>
      <c r="BA697" s="364"/>
      <c r="BB697" s="364"/>
      <c r="BC697" s="287"/>
      <c r="BD697" s="286"/>
      <c r="BE697" s="286"/>
      <c r="BF697" s="288"/>
      <c r="BG697" s="288"/>
      <c r="BH697" s="288"/>
      <c r="BI697" s="288"/>
      <c r="BJ697" s="288"/>
      <c r="BK697" s="288"/>
      <c r="BL697" s="289"/>
      <c r="BM697" s="350"/>
      <c r="BN697" s="365">
        <v>0</v>
      </c>
      <c r="BO697" s="366"/>
      <c r="BP697" s="366"/>
      <c r="BQ697" s="352"/>
      <c r="BR697" s="364">
        <v>61</v>
      </c>
      <c r="BS697" s="364"/>
      <c r="BT697" s="364"/>
      <c r="BU697" s="287"/>
      <c r="BV697" s="286"/>
      <c r="BW697" s="286"/>
      <c r="BX697" s="283"/>
      <c r="BY697" s="283"/>
      <c r="BZ697" s="283"/>
      <c r="CA697" s="283"/>
      <c r="CB697" s="283"/>
      <c r="CC697" s="283"/>
      <c r="CD697" s="283"/>
      <c r="CE697" s="350"/>
      <c r="CF697" s="364">
        <v>91</v>
      </c>
      <c r="CG697" s="364"/>
      <c r="CH697" s="364"/>
      <c r="CI697" s="286"/>
      <c r="CJ697" s="286"/>
      <c r="CK697" s="286"/>
      <c r="CL697" s="286"/>
      <c r="CM697" s="286"/>
      <c r="CN697" s="286"/>
      <c r="CO697" s="286"/>
      <c r="CP697" s="190"/>
      <c r="CQ697" s="190"/>
      <c r="CR697" s="190"/>
      <c r="CS697" s="350"/>
      <c r="CT697" s="364">
        <v>0</v>
      </c>
      <c r="CU697" s="364"/>
      <c r="CV697" s="364"/>
    </row>
    <row r="698" spans="1:100" ht="12.95" customHeight="1" x14ac:dyDescent="0.2">
      <c r="A698" s="41"/>
      <c r="B698" s="214" t="s">
        <v>2266</v>
      </c>
      <c r="C698" s="214" t="s">
        <v>1911</v>
      </c>
      <c r="E698" s="301"/>
      <c r="K698" s="103"/>
      <c r="L698" s="190"/>
      <c r="M698" s="190"/>
      <c r="N698" s="70"/>
      <c r="O698" s="82"/>
      <c r="P698" s="83"/>
      <c r="Q698" s="208"/>
      <c r="R698" s="208">
        <v>185</v>
      </c>
      <c r="S698" s="70">
        <f t="shared" si="112"/>
        <v>893</v>
      </c>
      <c r="T698" s="82">
        <f t="shared" si="110"/>
        <v>185</v>
      </c>
      <c r="U698" s="83">
        <f t="shared" si="111"/>
        <v>0</v>
      </c>
      <c r="V698" s="136"/>
      <c r="W698" s="136"/>
      <c r="X698" s="70"/>
      <c r="Y698" s="82"/>
      <c r="Z698" s="83"/>
      <c r="AA698" s="287"/>
      <c r="AB698" s="286"/>
      <c r="AC698" s="286"/>
      <c r="AD698" s="286"/>
      <c r="AE698" s="286"/>
      <c r="AF698" s="286"/>
      <c r="AG698" s="286"/>
      <c r="AH698" s="190"/>
      <c r="AI698" s="190"/>
      <c r="AJ698" s="190"/>
      <c r="AK698" s="350"/>
      <c r="AL698" s="350">
        <v>128</v>
      </c>
      <c r="AM698" s="350"/>
      <c r="AN698" s="350"/>
      <c r="AO698" s="287"/>
      <c r="AP698" s="286"/>
      <c r="AQ698" s="286"/>
      <c r="AR698" s="286"/>
      <c r="AS698" s="286"/>
      <c r="AT698" s="286"/>
      <c r="AU698" s="286"/>
      <c r="AV698" s="190"/>
      <c r="AW698" s="190"/>
      <c r="AX698" s="190"/>
      <c r="AY698" s="350"/>
      <c r="AZ698" s="350">
        <v>57</v>
      </c>
      <c r="BA698" s="350"/>
      <c r="BB698" s="350"/>
      <c r="BC698" s="287"/>
      <c r="BD698" s="286"/>
      <c r="BE698" s="286"/>
      <c r="BF698" s="288"/>
      <c r="BG698" s="288"/>
      <c r="BH698" s="288"/>
      <c r="BI698" s="288"/>
      <c r="BJ698" s="288"/>
      <c r="BK698" s="288"/>
      <c r="BL698" s="289"/>
      <c r="BM698" s="350"/>
      <c r="BN698" s="351">
        <v>0</v>
      </c>
      <c r="BO698" s="236"/>
      <c r="BP698" s="236"/>
      <c r="BQ698" s="352"/>
      <c r="BR698" s="350">
        <v>0</v>
      </c>
      <c r="BS698" s="350"/>
      <c r="BT698" s="350"/>
      <c r="BU698" s="287"/>
      <c r="BV698" s="286"/>
      <c r="BW698" s="286"/>
      <c r="BX698" s="283"/>
      <c r="BY698" s="283"/>
      <c r="BZ698" s="283"/>
      <c r="CA698" s="283"/>
      <c r="CB698" s="283"/>
      <c r="CC698" s="283"/>
      <c r="CD698" s="283"/>
      <c r="CE698" s="350"/>
      <c r="CF698" s="350">
        <v>0</v>
      </c>
      <c r="CG698" s="350"/>
      <c r="CH698" s="350"/>
      <c r="CI698" s="286"/>
      <c r="CJ698" s="286"/>
      <c r="CK698" s="286"/>
      <c r="CL698" s="286"/>
      <c r="CM698" s="286"/>
      <c r="CN698" s="286"/>
      <c r="CO698" s="286"/>
      <c r="CP698" s="190"/>
      <c r="CQ698" s="190"/>
      <c r="CR698" s="190"/>
      <c r="CS698" s="350"/>
      <c r="CT698" s="350">
        <v>0</v>
      </c>
      <c r="CU698" s="350"/>
      <c r="CV698" s="350"/>
    </row>
    <row r="699" spans="1:100" ht="12.95" customHeight="1" thickBot="1" x14ac:dyDescent="0.25">
      <c r="A699" s="41" t="s">
        <v>218</v>
      </c>
      <c r="B699" s="259" t="s">
        <v>2267</v>
      </c>
      <c r="C699" s="259" t="s">
        <v>1911</v>
      </c>
      <c r="D699" s="307"/>
      <c r="E699" s="308"/>
      <c r="F699" s="79"/>
      <c r="G699" s="308"/>
      <c r="H699" s="79"/>
      <c r="I699" s="79"/>
      <c r="J699" s="79"/>
      <c r="K699" s="309"/>
      <c r="L699" s="310"/>
      <c r="M699" s="310"/>
      <c r="N699" s="72"/>
      <c r="O699" s="84"/>
      <c r="P699" s="85"/>
      <c r="Q699" s="208"/>
      <c r="R699" s="222">
        <v>153</v>
      </c>
      <c r="S699" s="70">
        <f t="shared" si="112"/>
        <v>909</v>
      </c>
      <c r="T699" s="84">
        <f t="shared" si="110"/>
        <v>153</v>
      </c>
      <c r="U699" s="85">
        <f t="shared" si="111"/>
        <v>0</v>
      </c>
      <c r="V699" s="267"/>
      <c r="W699" s="267"/>
      <c r="X699" s="70"/>
      <c r="Y699" s="84"/>
      <c r="Z699" s="85"/>
      <c r="AA699" s="311"/>
      <c r="AB699" s="312"/>
      <c r="AC699" s="312"/>
      <c r="AD699" s="312"/>
      <c r="AE699" s="312"/>
      <c r="AF699" s="312"/>
      <c r="AG699" s="312"/>
      <c r="AH699" s="310"/>
      <c r="AI699" s="310"/>
      <c r="AJ699" s="310"/>
      <c r="AK699" s="356"/>
      <c r="AL699" s="356">
        <v>0</v>
      </c>
      <c r="AM699" s="356"/>
      <c r="AN699" s="356"/>
      <c r="AO699" s="311"/>
      <c r="AP699" s="312"/>
      <c r="AQ699" s="312"/>
      <c r="AR699" s="312"/>
      <c r="AS699" s="312"/>
      <c r="AT699" s="312"/>
      <c r="AU699" s="312"/>
      <c r="AV699" s="310"/>
      <c r="AW699" s="310"/>
      <c r="AX699" s="310"/>
      <c r="AY699" s="356"/>
      <c r="AZ699" s="356">
        <v>17</v>
      </c>
      <c r="BA699" s="356"/>
      <c r="BB699" s="356"/>
      <c r="BC699" s="311"/>
      <c r="BD699" s="312"/>
      <c r="BE699" s="312"/>
      <c r="BF699" s="313"/>
      <c r="BG699" s="313"/>
      <c r="BH699" s="313"/>
      <c r="BI699" s="313"/>
      <c r="BJ699" s="313"/>
      <c r="BK699" s="313"/>
      <c r="BL699" s="314"/>
      <c r="BM699" s="356"/>
      <c r="BN699" s="357">
        <v>0</v>
      </c>
      <c r="BO699" s="356"/>
      <c r="BP699" s="356"/>
      <c r="BQ699" s="358"/>
      <c r="BR699" s="356">
        <v>21</v>
      </c>
      <c r="BS699" s="356"/>
      <c r="BT699" s="356"/>
      <c r="BU699" s="311"/>
      <c r="BV699" s="312"/>
      <c r="BW699" s="312"/>
      <c r="BX699" s="315"/>
      <c r="BY699" s="315"/>
      <c r="BZ699" s="315"/>
      <c r="CA699" s="315"/>
      <c r="CB699" s="315"/>
      <c r="CC699" s="315"/>
      <c r="CD699" s="315"/>
      <c r="CE699" s="356"/>
      <c r="CF699" s="356">
        <v>110</v>
      </c>
      <c r="CG699" s="356"/>
      <c r="CH699" s="356"/>
      <c r="CI699" s="312"/>
      <c r="CJ699" s="312"/>
      <c r="CK699" s="312"/>
      <c r="CL699" s="312"/>
      <c r="CM699" s="312"/>
      <c r="CN699" s="312"/>
      <c r="CO699" s="312"/>
      <c r="CP699" s="310"/>
      <c r="CQ699" s="310"/>
      <c r="CR699" s="310"/>
      <c r="CS699" s="356"/>
      <c r="CT699" s="356">
        <v>5</v>
      </c>
      <c r="CU699" s="356"/>
      <c r="CV699" s="356"/>
    </row>
    <row r="700" spans="1:100" s="12" customFormat="1" ht="12.95" customHeight="1" x14ac:dyDescent="0.2">
      <c r="A700" s="3" t="s">
        <v>211</v>
      </c>
      <c r="B700" s="6" t="s">
        <v>1382</v>
      </c>
      <c r="C700" s="9" t="s">
        <v>1910</v>
      </c>
      <c r="D700" s="291">
        <v>222424</v>
      </c>
      <c r="E700" s="8">
        <v>430389</v>
      </c>
      <c r="F700" s="23">
        <v>522269</v>
      </c>
      <c r="G700" s="163">
        <v>564716</v>
      </c>
      <c r="H700" s="23">
        <v>596756</v>
      </c>
      <c r="I700" s="23">
        <v>654982</v>
      </c>
      <c r="J700" s="23">
        <v>676052</v>
      </c>
      <c r="K700" s="23">
        <v>648247</v>
      </c>
      <c r="L700" s="23">
        <v>708244</v>
      </c>
      <c r="M700" s="23">
        <v>726768</v>
      </c>
      <c r="N700" s="70">
        <f t="shared" ref="N700:N718" si="113">IF(M700&gt;0,RANK(M700,$M$17:$M$987),"—")</f>
        <v>12</v>
      </c>
      <c r="O700" s="82">
        <f t="shared" ref="O700:O718" si="114">+AJ700+AX700+BL700+CD700+CR700</f>
        <v>726768</v>
      </c>
      <c r="P700" s="83">
        <f t="shared" ref="P700:P718" si="115">+O700-M700</f>
        <v>0</v>
      </c>
      <c r="Q700" s="210">
        <v>836322</v>
      </c>
      <c r="R700" s="210">
        <v>886036</v>
      </c>
      <c r="S700" s="70">
        <f t="shared" si="112"/>
        <v>11</v>
      </c>
      <c r="T700" s="82">
        <f t="shared" si="110"/>
        <v>886036</v>
      </c>
      <c r="U700" s="83">
        <f t="shared" si="111"/>
        <v>0</v>
      </c>
      <c r="V700" s="136"/>
      <c r="W700" s="136"/>
      <c r="X700" s="70"/>
      <c r="Y700" s="82"/>
      <c r="Z700" s="83"/>
      <c r="AA700" s="13">
        <v>159574</v>
      </c>
      <c r="AB700" s="8">
        <v>312434</v>
      </c>
      <c r="AC700" s="23">
        <v>397587</v>
      </c>
      <c r="AD700" s="23">
        <v>415631</v>
      </c>
      <c r="AE700" s="23">
        <v>435343</v>
      </c>
      <c r="AF700" s="23">
        <v>465284</v>
      </c>
      <c r="AG700" s="23">
        <v>478773</v>
      </c>
      <c r="AH700" s="23">
        <v>449687</v>
      </c>
      <c r="AI700" s="23">
        <v>482321</v>
      </c>
      <c r="AJ700" s="23">
        <v>499498</v>
      </c>
      <c r="AK700" s="224">
        <v>642180</v>
      </c>
      <c r="AL700" s="224">
        <v>707051</v>
      </c>
      <c r="AM700" s="224"/>
      <c r="AN700" s="224"/>
      <c r="AO700" s="13">
        <v>3140</v>
      </c>
      <c r="AP700" s="8">
        <v>1830</v>
      </c>
      <c r="AQ700" s="23">
        <v>2155</v>
      </c>
      <c r="AR700" s="23">
        <v>2476</v>
      </c>
      <c r="AS700" s="23">
        <v>3642</v>
      </c>
      <c r="AT700" s="23">
        <v>6320</v>
      </c>
      <c r="AU700" s="155">
        <v>6564</v>
      </c>
      <c r="AV700" s="155">
        <v>7542</v>
      </c>
      <c r="AW700" s="155">
        <v>17192</v>
      </c>
      <c r="AX700" s="155">
        <v>17249</v>
      </c>
      <c r="AY700" s="224">
        <v>34390</v>
      </c>
      <c r="AZ700" s="224">
        <v>21798</v>
      </c>
      <c r="BA700" s="224"/>
      <c r="BB700" s="224"/>
      <c r="BC700" s="13">
        <v>10034</v>
      </c>
      <c r="BD700" s="8">
        <v>32632</v>
      </c>
      <c r="BE700" s="23">
        <v>26994</v>
      </c>
      <c r="BF700" s="37">
        <v>26623</v>
      </c>
      <c r="BG700" s="37">
        <v>27678</v>
      </c>
      <c r="BH700" s="37">
        <v>34483</v>
      </c>
      <c r="BI700" s="37">
        <v>38347</v>
      </c>
      <c r="BJ700" s="37">
        <v>42427</v>
      </c>
      <c r="BK700" s="37">
        <v>50894</v>
      </c>
      <c r="BL700" s="129">
        <v>46886</v>
      </c>
      <c r="BM700" s="224">
        <v>39032</v>
      </c>
      <c r="BN700" s="335">
        <v>43518</v>
      </c>
      <c r="BO700" s="223"/>
      <c r="BP700" s="223"/>
      <c r="BQ700" s="336">
        <v>60436</v>
      </c>
      <c r="BR700" s="224">
        <v>61509</v>
      </c>
      <c r="BS700" s="224"/>
      <c r="BT700" s="224"/>
      <c r="BU700" s="13">
        <v>19083</v>
      </c>
      <c r="BV700" s="8">
        <v>40981</v>
      </c>
      <c r="BW700" s="23">
        <v>44542</v>
      </c>
      <c r="BX700" s="23">
        <v>42674</v>
      </c>
      <c r="BY700" s="23">
        <v>47909</v>
      </c>
      <c r="BZ700" s="23">
        <v>60634</v>
      </c>
      <c r="CA700" s="23">
        <v>64229</v>
      </c>
      <c r="CB700" s="23">
        <v>63310</v>
      </c>
      <c r="CC700" s="23">
        <v>61327</v>
      </c>
      <c r="CD700" s="23">
        <v>61733</v>
      </c>
      <c r="CE700" s="224">
        <v>60112</v>
      </c>
      <c r="CF700" s="224">
        <v>52040</v>
      </c>
      <c r="CG700" s="224"/>
      <c r="CH700" s="224"/>
      <c r="CI700" s="8">
        <v>30593</v>
      </c>
      <c r="CJ700" s="8">
        <v>42512</v>
      </c>
      <c r="CK700" s="23">
        <v>50991</v>
      </c>
      <c r="CL700" s="23">
        <v>77312</v>
      </c>
      <c r="CM700" s="23">
        <v>82184</v>
      </c>
      <c r="CN700" s="23">
        <v>88261</v>
      </c>
      <c r="CO700" s="23">
        <v>88139</v>
      </c>
      <c r="CP700" s="23">
        <v>85281</v>
      </c>
      <c r="CQ700" s="23">
        <v>96510</v>
      </c>
      <c r="CR700" s="23">
        <v>101402</v>
      </c>
      <c r="CS700" s="213">
        <v>172</v>
      </c>
      <c r="CT700" s="213">
        <v>120</v>
      </c>
      <c r="CU700" s="213"/>
      <c r="CV700" s="213"/>
    </row>
    <row r="701" spans="1:100" ht="12.95" customHeight="1" x14ac:dyDescent="0.2">
      <c r="A701" s="45" t="s">
        <v>226</v>
      </c>
      <c r="B701" s="133" t="s">
        <v>1425</v>
      </c>
      <c r="C701" s="9" t="s">
        <v>1910</v>
      </c>
      <c r="D701" s="291">
        <v>199516</v>
      </c>
      <c r="E701" s="8">
        <v>319693</v>
      </c>
      <c r="F701" s="23">
        <v>405403</v>
      </c>
      <c r="G701" s="163">
        <v>437669</v>
      </c>
      <c r="H701" s="23">
        <v>468484</v>
      </c>
      <c r="I701" s="23">
        <v>535424</v>
      </c>
      <c r="J701" s="23">
        <v>529945</v>
      </c>
      <c r="K701" s="23">
        <v>545995</v>
      </c>
      <c r="L701" s="23">
        <v>548704</v>
      </c>
      <c r="M701" s="23">
        <v>589575</v>
      </c>
      <c r="N701" s="70">
        <f t="shared" si="113"/>
        <v>24</v>
      </c>
      <c r="O701" s="82">
        <f t="shared" si="114"/>
        <v>589575</v>
      </c>
      <c r="P701" s="83">
        <f t="shared" si="115"/>
        <v>0</v>
      </c>
      <c r="Q701" s="210">
        <v>807235</v>
      </c>
      <c r="R701" s="210">
        <v>878900</v>
      </c>
      <c r="S701" s="70">
        <f t="shared" si="112"/>
        <v>12</v>
      </c>
      <c r="T701" s="82">
        <f t="shared" si="110"/>
        <v>878900</v>
      </c>
      <c r="U701" s="83">
        <f t="shared" si="111"/>
        <v>0</v>
      </c>
      <c r="V701" s="136"/>
      <c r="W701" s="136"/>
      <c r="X701" s="70"/>
      <c r="Y701" s="82"/>
      <c r="Z701" s="83"/>
      <c r="AA701" s="13">
        <v>174777</v>
      </c>
      <c r="AB701" s="8">
        <v>283163</v>
      </c>
      <c r="AC701" s="23">
        <v>356749</v>
      </c>
      <c r="AD701" s="23">
        <v>385529</v>
      </c>
      <c r="AE701" s="23">
        <v>406576</v>
      </c>
      <c r="AF701" s="23">
        <v>453188</v>
      </c>
      <c r="AG701" s="23">
        <v>451187</v>
      </c>
      <c r="AH701" s="23">
        <v>459748</v>
      </c>
      <c r="AI701" s="23">
        <v>461029</v>
      </c>
      <c r="AJ701" s="23">
        <v>483111</v>
      </c>
      <c r="AK701" s="224">
        <v>572213</v>
      </c>
      <c r="AL701" s="224">
        <v>645233</v>
      </c>
      <c r="AM701" s="224"/>
      <c r="AN701" s="224"/>
      <c r="AO701" s="13">
        <v>2422</v>
      </c>
      <c r="AP701" s="8">
        <v>1424</v>
      </c>
      <c r="AQ701" s="23">
        <v>1825</v>
      </c>
      <c r="AR701" s="23">
        <v>2280</v>
      </c>
      <c r="AS701" s="23">
        <v>2852</v>
      </c>
      <c r="AT701" s="23">
        <v>5893</v>
      </c>
      <c r="AU701" s="150">
        <v>12511</v>
      </c>
      <c r="AV701" s="150">
        <v>10981</v>
      </c>
      <c r="AW701" s="150">
        <v>9958</v>
      </c>
      <c r="AX701" s="150">
        <v>16235</v>
      </c>
      <c r="AY701" s="224">
        <v>12336</v>
      </c>
      <c r="AZ701" s="224">
        <v>12481</v>
      </c>
      <c r="BA701" s="224"/>
      <c r="BB701" s="224"/>
      <c r="BC701" s="13">
        <v>6454</v>
      </c>
      <c r="BD701" s="8">
        <v>3362</v>
      </c>
      <c r="BE701" s="23">
        <v>3110</v>
      </c>
      <c r="BF701" s="37">
        <v>5350</v>
      </c>
      <c r="BG701" s="37">
        <v>7420</v>
      </c>
      <c r="BH701" s="37">
        <v>8446</v>
      </c>
      <c r="BI701" s="37">
        <v>5708</v>
      </c>
      <c r="BJ701" s="37">
        <v>12845</v>
      </c>
      <c r="BK701" s="37">
        <v>12724</v>
      </c>
      <c r="BL701" s="129">
        <v>12751</v>
      </c>
      <c r="BM701" s="224">
        <v>35548</v>
      </c>
      <c r="BN701" s="335">
        <v>35999</v>
      </c>
      <c r="BO701" s="223"/>
      <c r="BP701" s="223"/>
      <c r="BQ701" s="336">
        <v>66681</v>
      </c>
      <c r="BR701" s="224">
        <v>65412</v>
      </c>
      <c r="BS701" s="224"/>
      <c r="BT701" s="224"/>
      <c r="BU701" s="13">
        <v>4017</v>
      </c>
      <c r="BV701" s="8">
        <v>10522</v>
      </c>
      <c r="BW701" s="23">
        <v>16939</v>
      </c>
      <c r="BX701" s="23">
        <v>21514</v>
      </c>
      <c r="BY701" s="23">
        <v>30656</v>
      </c>
      <c r="BZ701" s="23">
        <v>33263</v>
      </c>
      <c r="CA701" s="23">
        <v>42615</v>
      </c>
      <c r="CB701" s="23">
        <v>44676</v>
      </c>
      <c r="CC701" s="23">
        <v>48349</v>
      </c>
      <c r="CD701" s="23">
        <v>56344</v>
      </c>
      <c r="CE701" s="224">
        <v>95487</v>
      </c>
      <c r="CF701" s="224">
        <v>98734</v>
      </c>
      <c r="CG701" s="224"/>
      <c r="CH701" s="224"/>
      <c r="CI701" s="8">
        <v>11846</v>
      </c>
      <c r="CJ701" s="8">
        <v>21222</v>
      </c>
      <c r="CK701" s="23">
        <v>26780</v>
      </c>
      <c r="CL701" s="23">
        <v>22996</v>
      </c>
      <c r="CM701" s="23">
        <v>20980</v>
      </c>
      <c r="CN701" s="23">
        <v>34634</v>
      </c>
      <c r="CO701" s="23">
        <v>17924</v>
      </c>
      <c r="CP701" s="23">
        <v>17745</v>
      </c>
      <c r="CQ701" s="23">
        <v>16644</v>
      </c>
      <c r="CR701" s="23">
        <v>21134</v>
      </c>
      <c r="CS701" s="224">
        <v>24970</v>
      </c>
      <c r="CT701" s="224">
        <v>21041</v>
      </c>
      <c r="CU701" s="224"/>
      <c r="CV701" s="224"/>
    </row>
    <row r="702" spans="1:100" ht="12.95" customHeight="1" x14ac:dyDescent="0.2">
      <c r="A702" s="41" t="s">
        <v>237</v>
      </c>
      <c r="B702" s="6" t="s">
        <v>1744</v>
      </c>
      <c r="C702" s="9" t="s">
        <v>1910</v>
      </c>
      <c r="D702" s="291">
        <v>278305</v>
      </c>
      <c r="E702" s="8">
        <v>427575</v>
      </c>
      <c r="F702" s="23">
        <v>492739</v>
      </c>
      <c r="G702" s="163">
        <v>533427</v>
      </c>
      <c r="H702" s="23">
        <v>600139</v>
      </c>
      <c r="I702" s="23">
        <v>625764</v>
      </c>
      <c r="J702" s="23">
        <v>644182</v>
      </c>
      <c r="K702" s="23">
        <v>652144</v>
      </c>
      <c r="L702" s="23">
        <v>701130</v>
      </c>
      <c r="M702" s="23">
        <v>753358</v>
      </c>
      <c r="N702" s="70">
        <f t="shared" si="113"/>
        <v>9</v>
      </c>
      <c r="O702" s="82">
        <f t="shared" si="114"/>
        <v>753358</v>
      </c>
      <c r="P702" s="83">
        <f t="shared" si="115"/>
        <v>0</v>
      </c>
      <c r="Q702" s="224">
        <v>770449</v>
      </c>
      <c r="R702" s="224">
        <v>794846</v>
      </c>
      <c r="S702" s="70">
        <f t="shared" si="112"/>
        <v>15</v>
      </c>
      <c r="T702" s="82">
        <f t="shared" si="110"/>
        <v>794846</v>
      </c>
      <c r="U702" s="83">
        <f t="shared" si="111"/>
        <v>0</v>
      </c>
      <c r="V702" s="136"/>
      <c r="W702" s="136"/>
      <c r="X702" s="70"/>
      <c r="Y702" s="82"/>
      <c r="Z702" s="83"/>
      <c r="AA702" s="13">
        <v>151877</v>
      </c>
      <c r="AB702" s="8">
        <v>226074</v>
      </c>
      <c r="AC702" s="23">
        <v>284706</v>
      </c>
      <c r="AD702" s="23">
        <v>301094</v>
      </c>
      <c r="AE702" s="23">
        <v>347996</v>
      </c>
      <c r="AF702" s="23">
        <v>358569</v>
      </c>
      <c r="AG702" s="23">
        <v>367215</v>
      </c>
      <c r="AH702" s="23">
        <v>370789</v>
      </c>
      <c r="AI702" s="23">
        <v>406528</v>
      </c>
      <c r="AJ702" s="23">
        <v>439193</v>
      </c>
      <c r="AK702" s="224">
        <v>464750</v>
      </c>
      <c r="AL702" s="224">
        <v>468705</v>
      </c>
      <c r="AM702" s="224"/>
      <c r="AN702" s="224"/>
      <c r="AO702" s="13">
        <v>7808</v>
      </c>
      <c r="AP702" s="8">
        <v>18739</v>
      </c>
      <c r="AQ702" s="23">
        <v>50876</v>
      </c>
      <c r="AR702" s="23">
        <v>56104</v>
      </c>
      <c r="AS702" s="23">
        <v>54553</v>
      </c>
      <c r="AT702" s="23">
        <v>59669</v>
      </c>
      <c r="AU702" s="155">
        <v>69552</v>
      </c>
      <c r="AV702" s="155">
        <v>69662</v>
      </c>
      <c r="AW702" s="155">
        <v>67916</v>
      </c>
      <c r="AX702" s="155">
        <v>63460</v>
      </c>
      <c r="AY702" s="224">
        <v>62905</v>
      </c>
      <c r="AZ702" s="224">
        <v>56019</v>
      </c>
      <c r="BA702" s="224"/>
      <c r="BB702" s="224"/>
      <c r="BC702" s="13">
        <v>42693</v>
      </c>
      <c r="BD702" s="8">
        <v>64393</v>
      </c>
      <c r="BE702" s="23">
        <v>67131</v>
      </c>
      <c r="BF702" s="37">
        <v>77660</v>
      </c>
      <c r="BG702" s="37">
        <v>85570</v>
      </c>
      <c r="BH702" s="37">
        <v>87928</v>
      </c>
      <c r="BI702" s="37">
        <v>89170</v>
      </c>
      <c r="BJ702" s="37">
        <v>93535</v>
      </c>
      <c r="BK702" s="37">
        <v>99074</v>
      </c>
      <c r="BL702" s="129">
        <v>102871</v>
      </c>
      <c r="BM702" s="224">
        <v>64323</v>
      </c>
      <c r="BN702" s="335">
        <v>64650</v>
      </c>
      <c r="BO702" s="223"/>
      <c r="BP702" s="223"/>
      <c r="BQ702" s="336">
        <v>37607</v>
      </c>
      <c r="BR702" s="224">
        <v>40378</v>
      </c>
      <c r="BS702" s="224"/>
      <c r="BT702" s="224"/>
      <c r="BU702" s="13">
        <v>75883</v>
      </c>
      <c r="BV702" s="8">
        <v>112161</v>
      </c>
      <c r="BW702" s="23">
        <v>90026</v>
      </c>
      <c r="BX702" s="23">
        <v>97496</v>
      </c>
      <c r="BY702" s="23">
        <v>110662</v>
      </c>
      <c r="BZ702" s="23">
        <v>118063</v>
      </c>
      <c r="CA702" s="23">
        <v>117119</v>
      </c>
      <c r="CB702" s="23">
        <v>116041</v>
      </c>
      <c r="CC702" s="23">
        <v>125995</v>
      </c>
      <c r="CD702" s="23">
        <v>146212</v>
      </c>
      <c r="CE702" s="224">
        <v>139497</v>
      </c>
      <c r="CF702" s="224">
        <v>161355</v>
      </c>
      <c r="CG702" s="224"/>
      <c r="CH702" s="224"/>
      <c r="CI702" s="8">
        <v>44</v>
      </c>
      <c r="CJ702" s="8">
        <v>6208</v>
      </c>
      <c r="CK702" s="23">
        <v>0</v>
      </c>
      <c r="CL702" s="23">
        <v>1073</v>
      </c>
      <c r="CM702" s="23">
        <v>1358</v>
      </c>
      <c r="CN702" s="23">
        <v>1535</v>
      </c>
      <c r="CO702" s="23">
        <v>1126</v>
      </c>
      <c r="CP702" s="23">
        <v>2117</v>
      </c>
      <c r="CQ702" s="23">
        <v>1617</v>
      </c>
      <c r="CR702" s="23">
        <v>1622</v>
      </c>
      <c r="CS702" s="224">
        <v>1367</v>
      </c>
      <c r="CT702" s="224">
        <v>3739</v>
      </c>
      <c r="CU702" s="224"/>
      <c r="CV702" s="224"/>
    </row>
    <row r="703" spans="1:100" ht="12.95" customHeight="1" x14ac:dyDescent="0.2">
      <c r="A703" s="3" t="s">
        <v>238</v>
      </c>
      <c r="B703" s="133" t="s">
        <v>1709</v>
      </c>
      <c r="C703" s="9" t="s">
        <v>1910</v>
      </c>
      <c r="D703" s="291">
        <v>299342</v>
      </c>
      <c r="E703" s="8">
        <v>410393</v>
      </c>
      <c r="F703" s="23">
        <v>496123</v>
      </c>
      <c r="G703" s="163">
        <v>554760</v>
      </c>
      <c r="H703" s="23">
        <v>575554</v>
      </c>
      <c r="I703" s="23">
        <v>606804</v>
      </c>
      <c r="J703" s="23">
        <v>648802</v>
      </c>
      <c r="K703" s="23">
        <v>641936</v>
      </c>
      <c r="L703" s="23">
        <v>653996</v>
      </c>
      <c r="M703" s="23">
        <v>671406</v>
      </c>
      <c r="N703" s="70">
        <f t="shared" si="113"/>
        <v>16</v>
      </c>
      <c r="O703" s="82">
        <f t="shared" si="114"/>
        <v>671406</v>
      </c>
      <c r="P703" s="83">
        <f t="shared" si="115"/>
        <v>0</v>
      </c>
      <c r="Q703" s="210">
        <v>749721</v>
      </c>
      <c r="R703" s="210">
        <v>781651</v>
      </c>
      <c r="S703" s="70">
        <f t="shared" si="112"/>
        <v>16</v>
      </c>
      <c r="T703" s="82">
        <f t="shared" si="110"/>
        <v>781651</v>
      </c>
      <c r="U703" s="83">
        <f t="shared" si="111"/>
        <v>0</v>
      </c>
      <c r="V703" s="136"/>
      <c r="W703" s="136"/>
      <c r="X703" s="70"/>
      <c r="Y703" s="82"/>
      <c r="Z703" s="83"/>
      <c r="AA703" s="13">
        <v>180361</v>
      </c>
      <c r="AB703" s="8">
        <v>229872</v>
      </c>
      <c r="AC703" s="23">
        <v>270578</v>
      </c>
      <c r="AD703" s="23">
        <v>320868</v>
      </c>
      <c r="AE703" s="23">
        <v>339107</v>
      </c>
      <c r="AF703" s="23">
        <v>365694</v>
      </c>
      <c r="AG703" s="23">
        <v>390043</v>
      </c>
      <c r="AH703" s="23">
        <v>367094</v>
      </c>
      <c r="AI703" s="23">
        <v>358944</v>
      </c>
      <c r="AJ703" s="23">
        <v>363144</v>
      </c>
      <c r="AK703" s="224">
        <v>448085</v>
      </c>
      <c r="AL703" s="224">
        <v>476583</v>
      </c>
      <c r="AM703" s="224"/>
      <c r="AN703" s="224"/>
      <c r="AO703" s="13">
        <v>40063</v>
      </c>
      <c r="AP703" s="8">
        <v>40177</v>
      </c>
      <c r="AQ703" s="23">
        <v>59239</v>
      </c>
      <c r="AR703" s="23">
        <v>61712</v>
      </c>
      <c r="AS703" s="23">
        <v>59875</v>
      </c>
      <c r="AT703" s="23">
        <v>62054</v>
      </c>
      <c r="AU703" s="150">
        <v>64411</v>
      </c>
      <c r="AV703" s="150">
        <v>71223</v>
      </c>
      <c r="AW703" s="150">
        <v>75460</v>
      </c>
      <c r="AX703" s="150">
        <v>79529</v>
      </c>
      <c r="AY703" s="224">
        <v>66521</v>
      </c>
      <c r="AZ703" s="224">
        <v>61712</v>
      </c>
      <c r="BA703" s="224"/>
      <c r="BB703" s="224"/>
      <c r="BC703" s="13">
        <v>13879</v>
      </c>
      <c r="BD703" s="8">
        <v>12697</v>
      </c>
      <c r="BE703" s="23">
        <v>27341</v>
      </c>
      <c r="BF703" s="37">
        <v>25569</v>
      </c>
      <c r="BG703" s="37">
        <v>23023</v>
      </c>
      <c r="BH703" s="37">
        <v>22894</v>
      </c>
      <c r="BI703" s="37">
        <v>20369</v>
      </c>
      <c r="BJ703" s="37">
        <v>23398</v>
      </c>
      <c r="BK703" s="37">
        <v>25544</v>
      </c>
      <c r="BL703" s="129">
        <v>27481</v>
      </c>
      <c r="BM703" s="224">
        <v>22869</v>
      </c>
      <c r="BN703" s="335">
        <v>23906</v>
      </c>
      <c r="BO703" s="223"/>
      <c r="BP703" s="223"/>
      <c r="BQ703" s="336">
        <v>71327</v>
      </c>
      <c r="BR703" s="224">
        <v>80336</v>
      </c>
      <c r="BS703" s="224"/>
      <c r="BT703" s="224"/>
      <c r="BU703" s="13">
        <v>39636</v>
      </c>
      <c r="BV703" s="8">
        <v>85090</v>
      </c>
      <c r="BW703" s="23">
        <v>90810</v>
      </c>
      <c r="BX703" s="23">
        <v>103990</v>
      </c>
      <c r="BY703" s="23">
        <v>107438</v>
      </c>
      <c r="BZ703" s="23">
        <v>108049</v>
      </c>
      <c r="CA703" s="23">
        <v>128118</v>
      </c>
      <c r="CB703" s="23">
        <v>116868</v>
      </c>
      <c r="CC703" s="23">
        <v>123011</v>
      </c>
      <c r="CD703" s="23">
        <v>117628</v>
      </c>
      <c r="CE703" s="224">
        <v>139150</v>
      </c>
      <c r="CF703" s="224">
        <v>136967</v>
      </c>
      <c r="CG703" s="224"/>
      <c r="CH703" s="224"/>
      <c r="CI703" s="8">
        <v>25403</v>
      </c>
      <c r="CJ703" s="8">
        <v>42557</v>
      </c>
      <c r="CK703" s="23">
        <v>48155</v>
      </c>
      <c r="CL703" s="23">
        <v>42621</v>
      </c>
      <c r="CM703" s="23">
        <v>46111</v>
      </c>
      <c r="CN703" s="23">
        <v>48113</v>
      </c>
      <c r="CO703" s="23">
        <v>45861</v>
      </c>
      <c r="CP703" s="23">
        <v>63353</v>
      </c>
      <c r="CQ703" s="23">
        <v>71037</v>
      </c>
      <c r="CR703" s="23">
        <v>83624</v>
      </c>
      <c r="CS703" s="224">
        <v>1769</v>
      </c>
      <c r="CT703" s="224">
        <v>2147</v>
      </c>
      <c r="CU703" s="224"/>
      <c r="CV703" s="224"/>
    </row>
    <row r="704" spans="1:100" ht="12.95" customHeight="1" x14ac:dyDescent="0.2">
      <c r="B704" s="6" t="s">
        <v>1748</v>
      </c>
      <c r="C704" s="9" t="s">
        <v>1910</v>
      </c>
      <c r="D704" s="291">
        <v>324453</v>
      </c>
      <c r="E704" s="8">
        <v>426299</v>
      </c>
      <c r="F704" s="23">
        <v>455491</v>
      </c>
      <c r="G704" s="163">
        <v>485764</v>
      </c>
      <c r="H704" s="23">
        <v>543448</v>
      </c>
      <c r="I704" s="23">
        <v>580742</v>
      </c>
      <c r="J704" s="23">
        <v>600748</v>
      </c>
      <c r="K704" s="23">
        <v>614352</v>
      </c>
      <c r="L704" s="23">
        <v>659626</v>
      </c>
      <c r="M704" s="23">
        <v>736102</v>
      </c>
      <c r="N704" s="70">
        <f t="shared" si="113"/>
        <v>11</v>
      </c>
      <c r="O704" s="82">
        <f t="shared" si="114"/>
        <v>736102</v>
      </c>
      <c r="P704" s="83">
        <f t="shared" si="115"/>
        <v>0</v>
      </c>
      <c r="Q704" s="210">
        <v>677138</v>
      </c>
      <c r="R704" s="210">
        <v>723610</v>
      </c>
      <c r="S704" s="70">
        <f t="shared" si="112"/>
        <v>20</v>
      </c>
      <c r="T704" s="82">
        <f t="shared" si="110"/>
        <v>723610</v>
      </c>
      <c r="U704" s="83">
        <f t="shared" si="111"/>
        <v>0</v>
      </c>
      <c r="V704" s="136"/>
      <c r="W704" s="136"/>
      <c r="X704" s="70"/>
      <c r="Y704" s="82"/>
      <c r="Z704" s="83"/>
      <c r="AA704" s="13">
        <v>237972</v>
      </c>
      <c r="AB704" s="8">
        <v>306668</v>
      </c>
      <c r="AC704" s="23">
        <v>330409</v>
      </c>
      <c r="AD704" s="23">
        <v>356206</v>
      </c>
      <c r="AE704" s="23">
        <v>427552</v>
      </c>
      <c r="AF704" s="23">
        <v>457235</v>
      </c>
      <c r="AG704" s="23">
        <v>476362</v>
      </c>
      <c r="AH704" s="23">
        <v>476318</v>
      </c>
      <c r="AI704" s="23">
        <v>495008</v>
      </c>
      <c r="AJ704" s="23">
        <v>532618</v>
      </c>
      <c r="AK704" s="224">
        <v>457575</v>
      </c>
      <c r="AL704" s="224">
        <v>489080</v>
      </c>
      <c r="AM704" s="224"/>
      <c r="AN704" s="224"/>
      <c r="AO704" s="13">
        <v>3444</v>
      </c>
      <c r="AP704" s="8">
        <v>197</v>
      </c>
      <c r="AQ704" s="23">
        <v>150</v>
      </c>
      <c r="AR704" s="23">
        <v>398</v>
      </c>
      <c r="AS704" s="23">
        <v>185</v>
      </c>
      <c r="AT704" s="23">
        <v>121</v>
      </c>
      <c r="AU704" s="150">
        <v>681</v>
      </c>
      <c r="AV704" s="150">
        <v>689</v>
      </c>
      <c r="AW704" s="150">
        <v>802</v>
      </c>
      <c r="AX704" s="150">
        <v>655</v>
      </c>
      <c r="AY704" s="213">
        <v>415</v>
      </c>
      <c r="AZ704" s="213">
        <v>216</v>
      </c>
      <c r="BA704" s="213"/>
      <c r="BB704" s="213"/>
      <c r="BC704" s="13">
        <v>49828</v>
      </c>
      <c r="BD704" s="8">
        <v>83082</v>
      </c>
      <c r="BE704" s="23">
        <v>88626</v>
      </c>
      <c r="BF704" s="37">
        <v>80664</v>
      </c>
      <c r="BG704" s="37">
        <v>72227</v>
      </c>
      <c r="BH704" s="37">
        <v>72121</v>
      </c>
      <c r="BI704" s="37">
        <v>75790</v>
      </c>
      <c r="BJ704" s="37">
        <v>81570</v>
      </c>
      <c r="BK704" s="37">
        <v>87220</v>
      </c>
      <c r="BL704" s="129">
        <v>102894</v>
      </c>
      <c r="BM704" s="224">
        <v>102882</v>
      </c>
      <c r="BN704" s="335">
        <v>110006</v>
      </c>
      <c r="BO704" s="223"/>
      <c r="BP704" s="223"/>
      <c r="BQ704" s="336">
        <v>68919</v>
      </c>
      <c r="BR704" s="224">
        <v>73453</v>
      </c>
      <c r="BS704" s="224"/>
      <c r="BT704" s="224"/>
      <c r="BU704" s="13">
        <v>7385</v>
      </c>
      <c r="BV704" s="8">
        <v>9896</v>
      </c>
      <c r="BW704" s="23">
        <v>7301</v>
      </c>
      <c r="BX704" s="23">
        <v>12580</v>
      </c>
      <c r="BY704" s="23">
        <v>11854</v>
      </c>
      <c r="BZ704" s="23">
        <v>11100</v>
      </c>
      <c r="CA704" s="23">
        <v>10576</v>
      </c>
      <c r="CB704" s="23">
        <v>10213</v>
      </c>
      <c r="CC704" s="23">
        <v>10586</v>
      </c>
      <c r="CD704" s="23">
        <v>7875</v>
      </c>
      <c r="CE704" s="224">
        <v>12484</v>
      </c>
      <c r="CF704" s="224">
        <v>16840</v>
      </c>
      <c r="CG704" s="224"/>
      <c r="CH704" s="224"/>
      <c r="CI704" s="8">
        <v>25824</v>
      </c>
      <c r="CJ704" s="8">
        <v>26456</v>
      </c>
      <c r="CK704" s="23">
        <v>29005</v>
      </c>
      <c r="CL704" s="23">
        <v>35916</v>
      </c>
      <c r="CM704" s="23">
        <v>31630</v>
      </c>
      <c r="CN704" s="23">
        <v>40165</v>
      </c>
      <c r="CO704" s="23">
        <v>37339</v>
      </c>
      <c r="CP704" s="23">
        <v>45562</v>
      </c>
      <c r="CQ704" s="23">
        <v>66010</v>
      </c>
      <c r="CR704" s="23">
        <v>92060</v>
      </c>
      <c r="CS704" s="224">
        <v>34863</v>
      </c>
      <c r="CT704" s="224">
        <v>34015</v>
      </c>
      <c r="CU704" s="224"/>
      <c r="CV704" s="224"/>
    </row>
    <row r="705" spans="1:100" ht="12.95" customHeight="1" x14ac:dyDescent="0.2">
      <c r="B705" s="133" t="s">
        <v>1725</v>
      </c>
      <c r="C705" s="9" t="s">
        <v>1910</v>
      </c>
      <c r="D705" s="291">
        <v>211569</v>
      </c>
      <c r="E705" s="8">
        <v>296706</v>
      </c>
      <c r="F705" s="23">
        <v>354243</v>
      </c>
      <c r="G705" s="163">
        <v>387644</v>
      </c>
      <c r="H705" s="23">
        <v>422828</v>
      </c>
      <c r="I705" s="23">
        <v>431618</v>
      </c>
      <c r="J705" s="23">
        <v>460075</v>
      </c>
      <c r="K705" s="23">
        <v>448671</v>
      </c>
      <c r="L705" s="23">
        <v>487285</v>
      </c>
      <c r="M705" s="23">
        <v>509452</v>
      </c>
      <c r="N705" s="70">
        <f t="shared" si="113"/>
        <v>31</v>
      </c>
      <c r="O705" s="82">
        <f t="shared" si="114"/>
        <v>509452</v>
      </c>
      <c r="P705" s="83">
        <f t="shared" si="115"/>
        <v>0</v>
      </c>
      <c r="Q705" s="205">
        <v>623510</v>
      </c>
      <c r="R705" s="205">
        <v>656967</v>
      </c>
      <c r="S705" s="70">
        <f t="shared" si="112"/>
        <v>25</v>
      </c>
      <c r="T705" s="82">
        <f t="shared" si="110"/>
        <v>656967</v>
      </c>
      <c r="U705" s="83">
        <f t="shared" si="111"/>
        <v>0</v>
      </c>
      <c r="V705" s="136"/>
      <c r="W705" s="136"/>
      <c r="X705" s="70"/>
      <c r="Y705" s="82"/>
      <c r="Z705" s="83"/>
      <c r="AA705" s="13">
        <v>157345</v>
      </c>
      <c r="AB705" s="8">
        <v>232019</v>
      </c>
      <c r="AC705" s="23">
        <v>274304</v>
      </c>
      <c r="AD705" s="23">
        <v>296713</v>
      </c>
      <c r="AE705" s="23">
        <v>330837</v>
      </c>
      <c r="AF705" s="23">
        <v>332702</v>
      </c>
      <c r="AG705" s="23">
        <v>348500</v>
      </c>
      <c r="AH705" s="23">
        <v>349027</v>
      </c>
      <c r="AI705" s="23">
        <v>374551</v>
      </c>
      <c r="AJ705" s="23">
        <v>378914</v>
      </c>
      <c r="AK705" s="223">
        <v>475794</v>
      </c>
      <c r="AL705" s="223">
        <v>519844</v>
      </c>
      <c r="AM705" s="223"/>
      <c r="AN705" s="223"/>
      <c r="AO705" s="13">
        <v>907</v>
      </c>
      <c r="AP705" s="8">
        <v>902</v>
      </c>
      <c r="AQ705" s="23">
        <v>1042</v>
      </c>
      <c r="AR705" s="23">
        <v>870</v>
      </c>
      <c r="AS705" s="23">
        <v>577</v>
      </c>
      <c r="AT705" s="23">
        <v>122</v>
      </c>
      <c r="AU705" s="155">
        <v>867</v>
      </c>
      <c r="AV705" s="155">
        <v>2391</v>
      </c>
      <c r="AW705" s="155">
        <v>4245</v>
      </c>
      <c r="AX705" s="155">
        <v>6211</v>
      </c>
      <c r="AY705" s="223">
        <v>7248</v>
      </c>
      <c r="AZ705" s="223">
        <v>5040</v>
      </c>
      <c r="BA705" s="223"/>
      <c r="BB705" s="223"/>
      <c r="BC705" s="13">
        <v>9442</v>
      </c>
      <c r="BD705" s="8">
        <v>14355</v>
      </c>
      <c r="BE705" s="23">
        <v>13025</v>
      </c>
      <c r="BF705" s="37">
        <v>15417</v>
      </c>
      <c r="BG705" s="37">
        <v>14394</v>
      </c>
      <c r="BH705" s="37">
        <v>17100</v>
      </c>
      <c r="BI705" s="37">
        <v>16664</v>
      </c>
      <c r="BJ705" s="37">
        <v>14616</v>
      </c>
      <c r="BK705" s="37">
        <v>12692</v>
      </c>
      <c r="BL705" s="129">
        <v>16578</v>
      </c>
      <c r="BM705" s="223">
        <v>19052</v>
      </c>
      <c r="BN705" s="335">
        <v>11876</v>
      </c>
      <c r="BO705" s="223"/>
      <c r="BP705" s="223"/>
      <c r="BQ705" s="336">
        <v>38624</v>
      </c>
      <c r="BR705" s="223">
        <v>46694</v>
      </c>
      <c r="BS705" s="223"/>
      <c r="BT705" s="223"/>
      <c r="BU705" s="13">
        <v>18795</v>
      </c>
      <c r="BV705" s="8">
        <v>18304</v>
      </c>
      <c r="BW705" s="23">
        <v>22334</v>
      </c>
      <c r="BX705" s="23">
        <v>25228</v>
      </c>
      <c r="BY705" s="23">
        <v>26121</v>
      </c>
      <c r="BZ705" s="23">
        <v>27884</v>
      </c>
      <c r="CA705" s="23">
        <v>29828</v>
      </c>
      <c r="CB705" s="23">
        <v>19249</v>
      </c>
      <c r="CC705" s="23">
        <v>23330</v>
      </c>
      <c r="CD705" s="23">
        <v>27718</v>
      </c>
      <c r="CE705" s="223">
        <v>69260</v>
      </c>
      <c r="CF705" s="223">
        <v>61873</v>
      </c>
      <c r="CG705" s="223"/>
      <c r="CH705" s="223"/>
      <c r="CI705" s="8">
        <v>25080</v>
      </c>
      <c r="CJ705" s="8">
        <v>31126</v>
      </c>
      <c r="CK705" s="23">
        <v>43538</v>
      </c>
      <c r="CL705" s="23">
        <v>49416</v>
      </c>
      <c r="CM705" s="23">
        <v>50899</v>
      </c>
      <c r="CN705" s="23">
        <v>53810</v>
      </c>
      <c r="CO705" s="23">
        <v>64216</v>
      </c>
      <c r="CP705" s="23">
        <v>63388</v>
      </c>
      <c r="CQ705" s="23">
        <v>72467</v>
      </c>
      <c r="CR705" s="23">
        <v>80031</v>
      </c>
      <c r="CS705" s="223">
        <v>13532</v>
      </c>
      <c r="CT705" s="223">
        <v>11640</v>
      </c>
      <c r="CU705" s="223"/>
      <c r="CV705" s="223"/>
    </row>
    <row r="706" spans="1:100" ht="12.95" customHeight="1" x14ac:dyDescent="0.2">
      <c r="A706" s="41" t="s">
        <v>230</v>
      </c>
      <c r="B706" s="6" t="s">
        <v>893</v>
      </c>
      <c r="C706" s="9" t="s">
        <v>1910</v>
      </c>
      <c r="D706" s="291">
        <v>253126</v>
      </c>
      <c r="E706" s="8">
        <v>341810</v>
      </c>
      <c r="F706" s="23">
        <v>401367</v>
      </c>
      <c r="G706" s="163">
        <v>408707</v>
      </c>
      <c r="H706" s="23">
        <v>454495</v>
      </c>
      <c r="I706" s="23">
        <v>447196</v>
      </c>
      <c r="J706" s="23">
        <v>453156</v>
      </c>
      <c r="K706" s="23">
        <v>508138</v>
      </c>
      <c r="L706" s="23">
        <v>453028</v>
      </c>
      <c r="M706" s="23">
        <v>462193</v>
      </c>
      <c r="N706" s="70">
        <f t="shared" si="113"/>
        <v>33</v>
      </c>
      <c r="O706" s="82">
        <f t="shared" si="114"/>
        <v>462193</v>
      </c>
      <c r="P706" s="83">
        <f t="shared" si="115"/>
        <v>0</v>
      </c>
      <c r="Q706" s="210">
        <v>583361</v>
      </c>
      <c r="R706" s="210">
        <v>649774</v>
      </c>
      <c r="S706" s="70">
        <f t="shared" si="112"/>
        <v>27</v>
      </c>
      <c r="T706" s="82">
        <f t="shared" si="110"/>
        <v>649774</v>
      </c>
      <c r="U706" s="83">
        <f t="shared" si="111"/>
        <v>0</v>
      </c>
      <c r="V706" s="136"/>
      <c r="W706" s="136">
        <v>1013753</v>
      </c>
      <c r="X706" s="70"/>
      <c r="Y706" s="82"/>
      <c r="Z706" s="83"/>
      <c r="AA706" s="13">
        <v>174632</v>
      </c>
      <c r="AB706" s="8">
        <v>281699</v>
      </c>
      <c r="AC706" s="23">
        <v>336607</v>
      </c>
      <c r="AD706" s="23">
        <v>348620</v>
      </c>
      <c r="AE706" s="23">
        <v>399764</v>
      </c>
      <c r="AF706" s="23">
        <v>395906</v>
      </c>
      <c r="AG706" s="23">
        <v>403458</v>
      </c>
      <c r="AH706" s="23">
        <v>355084</v>
      </c>
      <c r="AI706" s="23">
        <v>383330</v>
      </c>
      <c r="AJ706" s="23">
        <v>385704</v>
      </c>
      <c r="AK706" s="224">
        <v>474899</v>
      </c>
      <c r="AL706" s="224">
        <v>543097</v>
      </c>
      <c r="AM706" s="224"/>
      <c r="AN706" s="224"/>
      <c r="AO706" s="13">
        <v>448</v>
      </c>
      <c r="AP706" s="8">
        <v>1295</v>
      </c>
      <c r="AQ706" s="23">
        <v>2192</v>
      </c>
      <c r="AR706" s="23">
        <v>1561</v>
      </c>
      <c r="AS706" s="23">
        <v>1850</v>
      </c>
      <c r="AT706" s="23">
        <v>2144</v>
      </c>
      <c r="AU706" s="150">
        <v>915</v>
      </c>
      <c r="AV706" s="150">
        <v>6258</v>
      </c>
      <c r="AW706" s="150">
        <v>2088</v>
      </c>
      <c r="AX706" s="150">
        <v>2531</v>
      </c>
      <c r="AY706" s="224">
        <v>2902</v>
      </c>
      <c r="AZ706" s="224">
        <v>1863</v>
      </c>
      <c r="BA706" s="224"/>
      <c r="BB706" s="224"/>
      <c r="BC706" s="13">
        <v>11647</v>
      </c>
      <c r="BD706" s="8">
        <v>12189</v>
      </c>
      <c r="BE706" s="23">
        <v>10215</v>
      </c>
      <c r="BF706" s="37">
        <v>5929</v>
      </c>
      <c r="BG706" s="37">
        <v>5877</v>
      </c>
      <c r="BH706" s="37">
        <v>9132</v>
      </c>
      <c r="BI706" s="37">
        <v>6155</v>
      </c>
      <c r="BJ706" s="37">
        <v>48618</v>
      </c>
      <c r="BK706" s="37">
        <v>14446</v>
      </c>
      <c r="BL706" s="129">
        <v>19291</v>
      </c>
      <c r="BM706" s="224">
        <v>24135</v>
      </c>
      <c r="BN706" s="335">
        <v>26386</v>
      </c>
      <c r="BO706" s="223"/>
      <c r="BP706" s="223"/>
      <c r="BQ706" s="336">
        <v>72974</v>
      </c>
      <c r="BR706" s="224">
        <v>68355</v>
      </c>
      <c r="BS706" s="224"/>
      <c r="BT706" s="224"/>
      <c r="BU706" s="13">
        <v>18259</v>
      </c>
      <c r="BV706" s="8">
        <v>0</v>
      </c>
      <c r="BW706" s="23">
        <v>0</v>
      </c>
      <c r="BX706" s="23">
        <v>0</v>
      </c>
      <c r="BY706" s="23">
        <v>0</v>
      </c>
      <c r="BZ706" s="23">
        <v>0</v>
      </c>
      <c r="CA706" s="23">
        <v>0</v>
      </c>
      <c r="CB706" s="23">
        <v>98178</v>
      </c>
      <c r="CC706" s="23">
        <v>0</v>
      </c>
      <c r="CD706" s="23">
        <v>0</v>
      </c>
      <c r="CE706" s="213">
        <v>0</v>
      </c>
      <c r="CF706" s="213">
        <v>0</v>
      </c>
      <c r="CG706" s="213"/>
      <c r="CH706" s="213"/>
      <c r="CI706" s="8">
        <v>48140</v>
      </c>
      <c r="CJ706" s="8">
        <v>46627</v>
      </c>
      <c r="CK706" s="23">
        <v>52353</v>
      </c>
      <c r="CL706" s="23">
        <v>52597</v>
      </c>
      <c r="CM706" s="23">
        <v>47004</v>
      </c>
      <c r="CN706" s="23">
        <v>40014</v>
      </c>
      <c r="CO706" s="23">
        <v>42628</v>
      </c>
      <c r="CP706" s="23">
        <v>0</v>
      </c>
      <c r="CQ706" s="23">
        <v>53164</v>
      </c>
      <c r="CR706" s="23">
        <v>54667</v>
      </c>
      <c r="CS706" s="224">
        <v>8451</v>
      </c>
      <c r="CT706" s="224">
        <v>10073</v>
      </c>
      <c r="CU706" s="224"/>
      <c r="CV706" s="224"/>
    </row>
    <row r="707" spans="1:100" ht="12.95" customHeight="1" x14ac:dyDescent="0.2">
      <c r="A707" s="3" t="s">
        <v>225</v>
      </c>
      <c r="B707" s="6" t="s">
        <v>791</v>
      </c>
      <c r="C707" s="9" t="s">
        <v>1910</v>
      </c>
      <c r="D707" s="291">
        <v>162089</v>
      </c>
      <c r="E707" s="8">
        <v>225268</v>
      </c>
      <c r="F707" s="23">
        <v>258829</v>
      </c>
      <c r="G707" s="163">
        <v>274576</v>
      </c>
      <c r="H707" s="23">
        <v>296534</v>
      </c>
      <c r="I707" s="23">
        <v>309531</v>
      </c>
      <c r="J707" s="23">
        <v>308204</v>
      </c>
      <c r="K707" s="23">
        <v>311612</v>
      </c>
      <c r="L707" s="23">
        <v>323404</v>
      </c>
      <c r="M707" s="23">
        <v>351564</v>
      </c>
      <c r="N707" s="70">
        <f t="shared" si="113"/>
        <v>54</v>
      </c>
      <c r="O707" s="82">
        <f t="shared" si="114"/>
        <v>351564</v>
      </c>
      <c r="P707" s="83">
        <f t="shared" si="115"/>
        <v>0</v>
      </c>
      <c r="Q707" s="210">
        <v>428432</v>
      </c>
      <c r="R707" s="210">
        <v>432306</v>
      </c>
      <c r="S707" s="70">
        <f t="shared" si="112"/>
        <v>44</v>
      </c>
      <c r="T707" s="82">
        <f t="shared" si="110"/>
        <v>432306</v>
      </c>
      <c r="U707" s="83">
        <f t="shared" si="111"/>
        <v>0</v>
      </c>
      <c r="V707" s="136"/>
      <c r="W707" s="136"/>
      <c r="X707" s="70"/>
      <c r="Y707" s="82"/>
      <c r="Z707" s="83"/>
      <c r="AA707" s="13">
        <v>56625</v>
      </c>
      <c r="AB707" s="8">
        <v>79711</v>
      </c>
      <c r="AC707" s="23">
        <v>91205</v>
      </c>
      <c r="AD707" s="23">
        <v>106060</v>
      </c>
      <c r="AE707" s="23">
        <v>128655</v>
      </c>
      <c r="AF707" s="23">
        <v>137609</v>
      </c>
      <c r="AG707" s="23">
        <v>129456</v>
      </c>
      <c r="AH707" s="23">
        <v>135933</v>
      </c>
      <c r="AI707" s="23">
        <v>140399</v>
      </c>
      <c r="AJ707" s="23">
        <v>161877</v>
      </c>
      <c r="AK707" s="224">
        <v>224894</v>
      </c>
      <c r="AL707" s="224">
        <v>239908</v>
      </c>
      <c r="AM707" s="224"/>
      <c r="AN707" s="224"/>
      <c r="AO707" s="13">
        <v>25176</v>
      </c>
      <c r="AP707" s="8">
        <v>25762</v>
      </c>
      <c r="AQ707" s="23">
        <v>30958</v>
      </c>
      <c r="AR707" s="23">
        <v>34963</v>
      </c>
      <c r="AS707" s="23">
        <v>36417</v>
      </c>
      <c r="AT707" s="23">
        <v>35411</v>
      </c>
      <c r="AU707" s="150">
        <v>35937</v>
      </c>
      <c r="AV707" s="150">
        <v>33205</v>
      </c>
      <c r="AW707" s="150">
        <v>36474</v>
      </c>
      <c r="AX707" s="150">
        <v>37940</v>
      </c>
      <c r="AY707" s="224">
        <v>75346</v>
      </c>
      <c r="AZ707" s="224">
        <v>59210</v>
      </c>
      <c r="BA707" s="224"/>
      <c r="BB707" s="224"/>
      <c r="BC707" s="13">
        <v>7889</v>
      </c>
      <c r="BD707" s="8">
        <v>8843</v>
      </c>
      <c r="BE707" s="23">
        <v>11772</v>
      </c>
      <c r="BF707" s="37">
        <v>10821</v>
      </c>
      <c r="BG707" s="37">
        <v>9665</v>
      </c>
      <c r="BH707" s="37">
        <v>8034</v>
      </c>
      <c r="BI707" s="37">
        <v>9542</v>
      </c>
      <c r="BJ707" s="37">
        <v>9599</v>
      </c>
      <c r="BK707" s="37">
        <v>12216</v>
      </c>
      <c r="BL707" s="129">
        <v>12647</v>
      </c>
      <c r="BM707" s="224">
        <v>10988</v>
      </c>
      <c r="BN707" s="335">
        <v>15193</v>
      </c>
      <c r="BO707" s="223"/>
      <c r="BP707" s="223"/>
      <c r="BQ707" s="336">
        <v>17870</v>
      </c>
      <c r="BR707" s="224">
        <v>19965</v>
      </c>
      <c r="BS707" s="224"/>
      <c r="BT707" s="224"/>
      <c r="BU707" s="13">
        <v>63027</v>
      </c>
      <c r="BV707" s="8">
        <v>86261</v>
      </c>
      <c r="BW707" s="23">
        <v>95020</v>
      </c>
      <c r="BX707" s="23">
        <v>95256</v>
      </c>
      <c r="BY707" s="23">
        <v>94224</v>
      </c>
      <c r="BZ707" s="23">
        <v>100217</v>
      </c>
      <c r="CA707" s="23">
        <v>103370</v>
      </c>
      <c r="CB707" s="23">
        <v>99216</v>
      </c>
      <c r="CC707" s="23">
        <v>102424</v>
      </c>
      <c r="CD707" s="23">
        <v>101120</v>
      </c>
      <c r="CE707" s="224">
        <v>85848</v>
      </c>
      <c r="CF707" s="224">
        <v>85581</v>
      </c>
      <c r="CG707" s="224"/>
      <c r="CH707" s="224"/>
      <c r="CI707" s="8">
        <v>9372</v>
      </c>
      <c r="CJ707" s="8">
        <v>24691</v>
      </c>
      <c r="CK707" s="23">
        <v>29874</v>
      </c>
      <c r="CL707" s="23">
        <v>27476</v>
      </c>
      <c r="CM707" s="23">
        <v>27573</v>
      </c>
      <c r="CN707" s="23">
        <v>28260</v>
      </c>
      <c r="CO707" s="23">
        <v>29899</v>
      </c>
      <c r="CP707" s="23">
        <v>33659</v>
      </c>
      <c r="CQ707" s="23">
        <v>31891</v>
      </c>
      <c r="CR707" s="23">
        <v>37980</v>
      </c>
      <c r="CS707" s="224">
        <v>13486</v>
      </c>
      <c r="CT707" s="223">
        <v>12449</v>
      </c>
      <c r="CU707" s="223"/>
      <c r="CV707" s="223"/>
    </row>
    <row r="708" spans="1:100" ht="12.95" customHeight="1" x14ac:dyDescent="0.2">
      <c r="B708" s="6" t="s">
        <v>1230</v>
      </c>
      <c r="C708" s="9" t="s">
        <v>1910</v>
      </c>
      <c r="D708" s="291">
        <v>122399</v>
      </c>
      <c r="E708" s="8">
        <v>182205</v>
      </c>
      <c r="F708" s="23">
        <v>222978</v>
      </c>
      <c r="G708" s="163">
        <v>241593</v>
      </c>
      <c r="H708" s="23">
        <v>259333</v>
      </c>
      <c r="I708" s="23">
        <v>276198</v>
      </c>
      <c r="J708" s="23">
        <v>284164</v>
      </c>
      <c r="K708" s="23">
        <v>297867</v>
      </c>
      <c r="L708" s="23">
        <v>310699</v>
      </c>
      <c r="M708" s="23">
        <v>308834</v>
      </c>
      <c r="N708" s="70">
        <f t="shared" si="113"/>
        <v>66</v>
      </c>
      <c r="O708" s="82">
        <f t="shared" si="114"/>
        <v>308834</v>
      </c>
      <c r="P708" s="83">
        <f t="shared" si="115"/>
        <v>0</v>
      </c>
      <c r="Q708" s="210">
        <v>365944</v>
      </c>
      <c r="R708" s="210">
        <v>430752</v>
      </c>
      <c r="S708" s="70">
        <f t="shared" si="112"/>
        <v>46</v>
      </c>
      <c r="T708" s="82">
        <f t="shared" si="110"/>
        <v>430752</v>
      </c>
      <c r="U708" s="83">
        <f t="shared" si="111"/>
        <v>0</v>
      </c>
      <c r="V708" s="136"/>
      <c r="W708" s="136"/>
      <c r="X708" s="70"/>
      <c r="Y708" s="82"/>
      <c r="Z708" s="83"/>
      <c r="AA708" s="13">
        <v>87081</v>
      </c>
      <c r="AB708" s="8">
        <v>117163</v>
      </c>
      <c r="AC708" s="23">
        <v>149995</v>
      </c>
      <c r="AD708" s="23">
        <v>166033</v>
      </c>
      <c r="AE708" s="23">
        <v>181441</v>
      </c>
      <c r="AF708" s="23">
        <v>191782</v>
      </c>
      <c r="AG708" s="23">
        <v>189276</v>
      </c>
      <c r="AH708" s="23">
        <v>194303</v>
      </c>
      <c r="AI708" s="23">
        <v>199363</v>
      </c>
      <c r="AJ708" s="23">
        <v>202535</v>
      </c>
      <c r="AK708" s="224">
        <v>260463</v>
      </c>
      <c r="AL708" s="224">
        <v>302221</v>
      </c>
      <c r="AM708" s="224"/>
      <c r="AN708" s="224"/>
      <c r="AO708" s="13">
        <v>1321</v>
      </c>
      <c r="AP708" s="8">
        <v>1729</v>
      </c>
      <c r="AQ708" s="23">
        <v>5529</v>
      </c>
      <c r="AR708" s="23">
        <v>5637</v>
      </c>
      <c r="AS708" s="23">
        <v>4296</v>
      </c>
      <c r="AT708" s="23">
        <v>3129</v>
      </c>
      <c r="AU708" s="150">
        <v>4673</v>
      </c>
      <c r="AV708" s="150">
        <v>4949</v>
      </c>
      <c r="AW708" s="150">
        <v>6126</v>
      </c>
      <c r="AX708" s="150">
        <v>7713</v>
      </c>
      <c r="AY708" s="224">
        <v>4317</v>
      </c>
      <c r="AZ708" s="224">
        <v>4058</v>
      </c>
      <c r="BA708" s="224"/>
      <c r="BB708" s="224"/>
      <c r="BC708" s="13">
        <v>4588</v>
      </c>
      <c r="BD708" s="8">
        <v>7767</v>
      </c>
      <c r="BE708" s="23">
        <v>5902</v>
      </c>
      <c r="BF708" s="37">
        <v>8043</v>
      </c>
      <c r="BG708" s="37">
        <v>9032</v>
      </c>
      <c r="BH708" s="37">
        <v>2692</v>
      </c>
      <c r="BI708" s="37">
        <v>7637</v>
      </c>
      <c r="BJ708" s="37">
        <v>9340</v>
      </c>
      <c r="BK708" s="37">
        <v>7005</v>
      </c>
      <c r="BL708" s="129">
        <v>6744</v>
      </c>
      <c r="BM708" s="224">
        <v>7585</v>
      </c>
      <c r="BN708" s="335">
        <v>8611</v>
      </c>
      <c r="BO708" s="223"/>
      <c r="BP708" s="223"/>
      <c r="BQ708" s="336">
        <v>23703</v>
      </c>
      <c r="BR708" s="224">
        <v>26764</v>
      </c>
      <c r="BS708" s="224"/>
      <c r="BT708" s="224"/>
      <c r="BU708" s="13">
        <v>10750</v>
      </c>
      <c r="BV708" s="8">
        <v>24488</v>
      </c>
      <c r="BW708" s="23">
        <v>33041</v>
      </c>
      <c r="BX708" s="23">
        <v>28605</v>
      </c>
      <c r="BY708" s="23">
        <v>30499</v>
      </c>
      <c r="BZ708" s="23">
        <v>33365</v>
      </c>
      <c r="CA708" s="23">
        <v>36680</v>
      </c>
      <c r="CB708" s="23">
        <v>37988</v>
      </c>
      <c r="CC708" s="23">
        <v>40420</v>
      </c>
      <c r="CD708" s="23">
        <v>35702</v>
      </c>
      <c r="CE708" s="224">
        <v>57023</v>
      </c>
      <c r="CF708" s="224">
        <v>66569</v>
      </c>
      <c r="CG708" s="224"/>
      <c r="CH708" s="224"/>
      <c r="CI708" s="8">
        <v>18659</v>
      </c>
      <c r="CJ708" s="8">
        <v>31058</v>
      </c>
      <c r="CK708" s="23">
        <v>28511</v>
      </c>
      <c r="CL708" s="23">
        <v>33275</v>
      </c>
      <c r="CM708" s="23">
        <v>34065</v>
      </c>
      <c r="CN708" s="23">
        <v>45230</v>
      </c>
      <c r="CO708" s="23">
        <v>45898</v>
      </c>
      <c r="CP708" s="23">
        <v>51287</v>
      </c>
      <c r="CQ708" s="23">
        <v>57785</v>
      </c>
      <c r="CR708" s="23">
        <v>56140</v>
      </c>
      <c r="CS708" s="224">
        <v>12853</v>
      </c>
      <c r="CT708" s="224">
        <v>22529</v>
      </c>
      <c r="CU708" s="224"/>
      <c r="CV708" s="224"/>
    </row>
    <row r="709" spans="1:100" ht="12.95" customHeight="1" x14ac:dyDescent="0.2">
      <c r="B709" s="6" t="s">
        <v>1414</v>
      </c>
      <c r="C709" s="9" t="s">
        <v>1910</v>
      </c>
      <c r="D709" s="291">
        <v>139992</v>
      </c>
      <c r="E709" s="8">
        <v>197335</v>
      </c>
      <c r="F709" s="23">
        <v>261601</v>
      </c>
      <c r="G709" s="163">
        <v>285768</v>
      </c>
      <c r="H709" s="23">
        <v>312303</v>
      </c>
      <c r="I709" s="23">
        <v>345337</v>
      </c>
      <c r="J709" s="23">
        <v>366658</v>
      </c>
      <c r="K709" s="23">
        <v>373247</v>
      </c>
      <c r="L709" s="23">
        <v>375218</v>
      </c>
      <c r="M709" s="23">
        <v>395358</v>
      </c>
      <c r="N709" s="70">
        <f t="shared" si="113"/>
        <v>45</v>
      </c>
      <c r="O709" s="82">
        <f t="shared" si="114"/>
        <v>395358</v>
      </c>
      <c r="P709" s="83">
        <f t="shared" si="115"/>
        <v>0</v>
      </c>
      <c r="Q709" s="210">
        <v>414655</v>
      </c>
      <c r="R709" s="210">
        <v>429034</v>
      </c>
      <c r="S709" s="70">
        <f t="shared" si="112"/>
        <v>48</v>
      </c>
      <c r="T709" s="82">
        <f t="shared" si="110"/>
        <v>429034</v>
      </c>
      <c r="U709" s="83">
        <f t="shared" si="111"/>
        <v>0</v>
      </c>
      <c r="V709" s="136"/>
      <c r="W709" s="136"/>
      <c r="X709" s="70"/>
      <c r="Y709" s="82"/>
      <c r="Z709" s="83"/>
      <c r="AA709" s="13">
        <v>110413</v>
      </c>
      <c r="AB709" s="8">
        <v>150593</v>
      </c>
      <c r="AC709" s="23">
        <v>195298</v>
      </c>
      <c r="AD709" s="23">
        <v>208148</v>
      </c>
      <c r="AE709" s="23">
        <v>231193</v>
      </c>
      <c r="AF709" s="23">
        <v>257497</v>
      </c>
      <c r="AG709" s="23">
        <v>278399</v>
      </c>
      <c r="AH709" s="23">
        <v>280132</v>
      </c>
      <c r="AI709" s="23">
        <v>276268</v>
      </c>
      <c r="AJ709" s="23">
        <v>295963</v>
      </c>
      <c r="AK709" s="224">
        <v>322048</v>
      </c>
      <c r="AL709" s="224">
        <v>337907</v>
      </c>
      <c r="AM709" s="224"/>
      <c r="AN709" s="224"/>
      <c r="AO709" s="13">
        <v>6547</v>
      </c>
      <c r="AP709" s="8">
        <v>10300</v>
      </c>
      <c r="AQ709" s="23">
        <v>7691</v>
      </c>
      <c r="AR709" s="23">
        <v>11995</v>
      </c>
      <c r="AS709" s="23">
        <v>12723</v>
      </c>
      <c r="AT709" s="23">
        <v>12395</v>
      </c>
      <c r="AU709" s="150">
        <v>10596</v>
      </c>
      <c r="AV709" s="150">
        <v>10585</v>
      </c>
      <c r="AW709" s="150">
        <v>10918</v>
      </c>
      <c r="AX709" s="150">
        <v>12626</v>
      </c>
      <c r="AY709" s="224">
        <v>8993</v>
      </c>
      <c r="AZ709" s="224">
        <v>6984</v>
      </c>
      <c r="BA709" s="224"/>
      <c r="BB709" s="224"/>
      <c r="BC709" s="13">
        <v>9085</v>
      </c>
      <c r="BD709" s="8">
        <v>17595</v>
      </c>
      <c r="BE709" s="23">
        <v>24645</v>
      </c>
      <c r="BF709" s="37">
        <v>25298</v>
      </c>
      <c r="BG709" s="37">
        <v>27926</v>
      </c>
      <c r="BH709" s="37">
        <v>31094</v>
      </c>
      <c r="BI709" s="37">
        <v>29433</v>
      </c>
      <c r="BJ709" s="37">
        <v>25408</v>
      </c>
      <c r="BK709" s="37">
        <v>27151</v>
      </c>
      <c r="BL709" s="129">
        <v>21846</v>
      </c>
      <c r="BM709" s="224">
        <v>20266</v>
      </c>
      <c r="BN709" s="335">
        <v>19147</v>
      </c>
      <c r="BO709" s="223"/>
      <c r="BP709" s="223"/>
      <c r="BQ709" s="336">
        <v>12038</v>
      </c>
      <c r="BR709" s="224">
        <v>11220</v>
      </c>
      <c r="BS709" s="224"/>
      <c r="BT709" s="224"/>
      <c r="BU709" s="13">
        <v>2679</v>
      </c>
      <c r="BV709" s="8">
        <v>6944</v>
      </c>
      <c r="BW709" s="23">
        <v>21696</v>
      </c>
      <c r="BX709" s="23">
        <v>27690</v>
      </c>
      <c r="BY709" s="23">
        <v>25769</v>
      </c>
      <c r="BZ709" s="23">
        <v>26444</v>
      </c>
      <c r="CA709" s="23">
        <v>32492</v>
      </c>
      <c r="CB709" s="23">
        <v>37935</v>
      </c>
      <c r="CC709" s="23">
        <v>38572</v>
      </c>
      <c r="CD709" s="23">
        <v>43900</v>
      </c>
      <c r="CE709" s="224">
        <v>43308</v>
      </c>
      <c r="CF709" s="224">
        <v>48257</v>
      </c>
      <c r="CG709" s="224"/>
      <c r="CH709" s="224"/>
      <c r="CI709" s="8">
        <v>11268</v>
      </c>
      <c r="CJ709" s="8">
        <v>11903</v>
      </c>
      <c r="CK709" s="23">
        <v>12271</v>
      </c>
      <c r="CL709" s="23">
        <v>12637</v>
      </c>
      <c r="CM709" s="23">
        <v>14692</v>
      </c>
      <c r="CN709" s="23">
        <v>17907</v>
      </c>
      <c r="CO709" s="23">
        <v>15738</v>
      </c>
      <c r="CP709" s="23">
        <v>19187</v>
      </c>
      <c r="CQ709" s="23">
        <v>22309</v>
      </c>
      <c r="CR709" s="23">
        <v>21023</v>
      </c>
      <c r="CS709" s="224">
        <v>8002</v>
      </c>
      <c r="CT709" s="224">
        <v>5519</v>
      </c>
      <c r="CU709" s="224"/>
      <c r="CV709" s="224"/>
    </row>
    <row r="710" spans="1:100" ht="12.95" customHeight="1" x14ac:dyDescent="0.2">
      <c r="B710" s="133" t="s">
        <v>1427</v>
      </c>
      <c r="C710" s="9" t="s">
        <v>1910</v>
      </c>
      <c r="D710" s="291">
        <v>75561</v>
      </c>
      <c r="E710" s="8">
        <v>149846</v>
      </c>
      <c r="F710" s="23">
        <v>185335</v>
      </c>
      <c r="G710" s="163">
        <v>214514</v>
      </c>
      <c r="H710" s="23">
        <v>212786</v>
      </c>
      <c r="I710" s="23">
        <v>225293</v>
      </c>
      <c r="J710" s="23">
        <v>273216</v>
      </c>
      <c r="K710" s="23">
        <v>269451</v>
      </c>
      <c r="L710" s="23">
        <v>296380</v>
      </c>
      <c r="M710" s="23">
        <v>318407</v>
      </c>
      <c r="N710" s="70">
        <f t="shared" si="113"/>
        <v>63</v>
      </c>
      <c r="O710" s="82">
        <f t="shared" si="114"/>
        <v>318407</v>
      </c>
      <c r="P710" s="83">
        <f t="shared" si="115"/>
        <v>0</v>
      </c>
      <c r="Q710" s="210">
        <v>370666</v>
      </c>
      <c r="R710" s="210">
        <v>363091</v>
      </c>
      <c r="S710" s="70">
        <f t="shared" si="112"/>
        <v>59</v>
      </c>
      <c r="T710" s="82">
        <f t="shared" si="110"/>
        <v>363091</v>
      </c>
      <c r="U710" s="83">
        <f t="shared" si="111"/>
        <v>0</v>
      </c>
      <c r="V710" s="136"/>
      <c r="W710" s="136"/>
      <c r="X710" s="70"/>
      <c r="Y710" s="82"/>
      <c r="Z710" s="83"/>
      <c r="AA710" s="13">
        <v>50853</v>
      </c>
      <c r="AB710" s="8">
        <v>98188</v>
      </c>
      <c r="AC710" s="23">
        <v>125979</v>
      </c>
      <c r="AD710" s="23">
        <v>152719</v>
      </c>
      <c r="AE710" s="23">
        <v>170757</v>
      </c>
      <c r="AF710" s="23">
        <v>191326</v>
      </c>
      <c r="AG710" s="23">
        <v>224911</v>
      </c>
      <c r="AH710" s="23">
        <v>221397</v>
      </c>
      <c r="AI710" s="23">
        <v>253319</v>
      </c>
      <c r="AJ710" s="23">
        <v>264914</v>
      </c>
      <c r="AK710" s="224">
        <v>302770</v>
      </c>
      <c r="AL710" s="224">
        <v>295291</v>
      </c>
      <c r="AM710" s="224"/>
      <c r="AN710" s="224"/>
      <c r="AO710" s="13">
        <v>888</v>
      </c>
      <c r="AP710" s="8">
        <v>2989</v>
      </c>
      <c r="AQ710" s="23">
        <v>3412</v>
      </c>
      <c r="AR710" s="23">
        <v>4700</v>
      </c>
      <c r="AS710" s="23">
        <v>4339</v>
      </c>
      <c r="AT710" s="23">
        <v>3255</v>
      </c>
      <c r="AU710" s="150">
        <v>2371</v>
      </c>
      <c r="AV710" s="150">
        <v>4075</v>
      </c>
      <c r="AW710" s="150">
        <v>2488</v>
      </c>
      <c r="AX710" s="150">
        <v>5694</v>
      </c>
      <c r="AY710" s="224">
        <v>7597</v>
      </c>
      <c r="AZ710" s="224">
        <v>8042</v>
      </c>
      <c r="BA710" s="224"/>
      <c r="BB710" s="224"/>
      <c r="BC710" s="13">
        <v>4642</v>
      </c>
      <c r="BD710" s="8">
        <v>12141</v>
      </c>
      <c r="BE710" s="23">
        <v>12203</v>
      </c>
      <c r="BF710" s="37">
        <v>12686</v>
      </c>
      <c r="BG710" s="37">
        <v>10780</v>
      </c>
      <c r="BH710" s="37">
        <v>9195</v>
      </c>
      <c r="BI710" s="37">
        <v>10768</v>
      </c>
      <c r="BJ710" s="37">
        <v>12331</v>
      </c>
      <c r="BK710" s="37">
        <v>13811</v>
      </c>
      <c r="BL710" s="129">
        <v>13230</v>
      </c>
      <c r="BM710" s="224">
        <v>17230</v>
      </c>
      <c r="BN710" s="335">
        <v>15164</v>
      </c>
      <c r="BO710" s="223"/>
      <c r="BP710" s="223"/>
      <c r="BQ710" s="336">
        <v>41562</v>
      </c>
      <c r="BR710" s="224">
        <v>39754</v>
      </c>
      <c r="BS710" s="224"/>
      <c r="BT710" s="224"/>
      <c r="BU710" s="13">
        <v>8845</v>
      </c>
      <c r="BV710" s="8">
        <v>17690</v>
      </c>
      <c r="BW710" s="23">
        <v>17856</v>
      </c>
      <c r="BX710" s="23">
        <v>20067</v>
      </c>
      <c r="BY710" s="23">
        <v>6268</v>
      </c>
      <c r="BZ710" s="23">
        <v>8548</v>
      </c>
      <c r="CA710" s="23">
        <v>8446</v>
      </c>
      <c r="CB710" s="23">
        <v>7370</v>
      </c>
      <c r="CC710" s="23">
        <v>7115</v>
      </c>
      <c r="CD710" s="23">
        <v>8405</v>
      </c>
      <c r="CE710" s="213">
        <v>917</v>
      </c>
      <c r="CF710" s="224">
        <v>4113</v>
      </c>
      <c r="CG710" s="224"/>
      <c r="CH710" s="224"/>
      <c r="CI710" s="8">
        <v>10333</v>
      </c>
      <c r="CJ710" s="8">
        <v>18838</v>
      </c>
      <c r="CK710" s="23">
        <v>25885</v>
      </c>
      <c r="CL710" s="23">
        <v>24342</v>
      </c>
      <c r="CM710" s="23">
        <v>20642</v>
      </c>
      <c r="CN710" s="23">
        <v>12969</v>
      </c>
      <c r="CO710" s="23">
        <v>26720</v>
      </c>
      <c r="CP710" s="23">
        <v>24278</v>
      </c>
      <c r="CQ710" s="23">
        <v>19647</v>
      </c>
      <c r="CR710" s="23">
        <v>26164</v>
      </c>
      <c r="CS710" s="213">
        <v>590</v>
      </c>
      <c r="CT710" s="213">
        <v>727</v>
      </c>
      <c r="CU710" s="213"/>
      <c r="CV710" s="213"/>
    </row>
    <row r="711" spans="1:100" ht="12.95" customHeight="1" x14ac:dyDescent="0.2">
      <c r="B711" s="140" t="s">
        <v>1239</v>
      </c>
      <c r="C711" s="9" t="s">
        <v>1910</v>
      </c>
      <c r="D711" s="291">
        <v>83701</v>
      </c>
      <c r="E711" s="8">
        <v>154029</v>
      </c>
      <c r="F711" s="23">
        <v>192612</v>
      </c>
      <c r="G711" s="163">
        <v>224841</v>
      </c>
      <c r="H711" s="23">
        <v>240867</v>
      </c>
      <c r="I711" s="23">
        <v>246520</v>
      </c>
      <c r="J711" s="23">
        <v>255615</v>
      </c>
      <c r="K711" s="23">
        <v>249279</v>
      </c>
      <c r="L711" s="23">
        <v>255022</v>
      </c>
      <c r="M711" s="23">
        <v>280814</v>
      </c>
      <c r="N711" s="70">
        <f t="shared" si="113"/>
        <v>72</v>
      </c>
      <c r="O711" s="82">
        <f t="shared" si="114"/>
        <v>280814</v>
      </c>
      <c r="P711" s="83">
        <f t="shared" si="115"/>
        <v>0</v>
      </c>
      <c r="Q711" s="210">
        <v>352817</v>
      </c>
      <c r="R711" s="210">
        <v>355916</v>
      </c>
      <c r="S711" s="70">
        <f t="shared" si="112"/>
        <v>60</v>
      </c>
      <c r="T711" s="82">
        <f t="shared" si="110"/>
        <v>355916</v>
      </c>
      <c r="U711" s="83">
        <f t="shared" si="111"/>
        <v>0</v>
      </c>
      <c r="V711" s="136"/>
      <c r="W711" s="136"/>
      <c r="X711" s="70"/>
      <c r="Y711" s="82"/>
      <c r="Z711" s="83"/>
      <c r="AA711" s="13">
        <v>66677</v>
      </c>
      <c r="AB711" s="8">
        <v>133730</v>
      </c>
      <c r="AC711" s="23">
        <v>171438</v>
      </c>
      <c r="AD711" s="23">
        <v>203947</v>
      </c>
      <c r="AE711" s="23">
        <v>219054</v>
      </c>
      <c r="AF711" s="23">
        <v>228842</v>
      </c>
      <c r="AG711" s="23">
        <v>238560</v>
      </c>
      <c r="AH711" s="23">
        <v>232115</v>
      </c>
      <c r="AI711" s="23">
        <v>235153</v>
      </c>
      <c r="AJ711" s="23">
        <v>255178</v>
      </c>
      <c r="AK711" s="224">
        <v>302411</v>
      </c>
      <c r="AL711" s="224">
        <v>305476</v>
      </c>
      <c r="AM711" s="224"/>
      <c r="AN711" s="224"/>
      <c r="AO711" s="13">
        <v>599</v>
      </c>
      <c r="AP711" s="8">
        <v>1281</v>
      </c>
      <c r="AQ711" s="23">
        <v>650</v>
      </c>
      <c r="AR711" s="23">
        <v>394</v>
      </c>
      <c r="AS711" s="23">
        <v>399</v>
      </c>
      <c r="AT711" s="23">
        <v>320</v>
      </c>
      <c r="AU711" s="155">
        <v>534</v>
      </c>
      <c r="AV711" s="155">
        <v>475</v>
      </c>
      <c r="AW711" s="155">
        <v>576</v>
      </c>
      <c r="AX711" s="155">
        <v>526</v>
      </c>
      <c r="AY711" s="224">
        <v>1106</v>
      </c>
      <c r="AZ711" s="213">
        <v>724</v>
      </c>
      <c r="BA711" s="213"/>
      <c r="BB711" s="213"/>
      <c r="BC711" s="13">
        <v>8437</v>
      </c>
      <c r="BD711" s="8">
        <v>8574</v>
      </c>
      <c r="BE711" s="23">
        <v>8935</v>
      </c>
      <c r="BF711" s="37">
        <v>8084</v>
      </c>
      <c r="BG711" s="37">
        <v>8575</v>
      </c>
      <c r="BH711" s="37">
        <v>8592</v>
      </c>
      <c r="BI711" s="37">
        <v>7344</v>
      </c>
      <c r="BJ711" s="37">
        <v>5850</v>
      </c>
      <c r="BK711" s="37">
        <v>6343</v>
      </c>
      <c r="BL711" s="129">
        <v>4930</v>
      </c>
      <c r="BM711" s="224">
        <v>8528</v>
      </c>
      <c r="BN711" s="335">
        <v>9197</v>
      </c>
      <c r="BO711" s="223"/>
      <c r="BP711" s="223"/>
      <c r="BQ711" s="336">
        <v>18192</v>
      </c>
      <c r="BR711" s="224">
        <v>18126</v>
      </c>
      <c r="BS711" s="224"/>
      <c r="BT711" s="224"/>
      <c r="BU711" s="13">
        <v>0</v>
      </c>
      <c r="BV711" s="8">
        <v>0</v>
      </c>
      <c r="BW711" s="23">
        <v>0</v>
      </c>
      <c r="BX711" s="23">
        <v>0</v>
      </c>
      <c r="BY711" s="23">
        <v>0</v>
      </c>
      <c r="BZ711" s="23">
        <v>0</v>
      </c>
      <c r="CA711" s="23">
        <v>0</v>
      </c>
      <c r="CB711" s="23">
        <v>0</v>
      </c>
      <c r="CC711" s="23">
        <v>0</v>
      </c>
      <c r="CD711" s="23">
        <v>4502</v>
      </c>
      <c r="CE711" s="224">
        <v>22580</v>
      </c>
      <c r="CF711" s="224">
        <v>22157</v>
      </c>
      <c r="CG711" s="224"/>
      <c r="CH711" s="224"/>
      <c r="CI711" s="8">
        <v>7988</v>
      </c>
      <c r="CJ711" s="8">
        <v>10444</v>
      </c>
      <c r="CK711" s="23">
        <v>11589</v>
      </c>
      <c r="CL711" s="23">
        <v>12416</v>
      </c>
      <c r="CM711" s="23">
        <v>12839</v>
      </c>
      <c r="CN711" s="23">
        <v>8766</v>
      </c>
      <c r="CO711" s="23">
        <v>9177</v>
      </c>
      <c r="CP711" s="23">
        <v>10839</v>
      </c>
      <c r="CQ711" s="23">
        <v>12950</v>
      </c>
      <c r="CR711" s="23">
        <v>15678</v>
      </c>
      <c r="CS711" s="213">
        <v>0</v>
      </c>
      <c r="CT711" s="213">
        <v>236</v>
      </c>
      <c r="CU711" s="213"/>
      <c r="CV711" s="213"/>
    </row>
    <row r="712" spans="1:100" ht="12.95" customHeight="1" x14ac:dyDescent="0.2">
      <c r="A712" s="41" t="s">
        <v>242</v>
      </c>
      <c r="B712" s="6" t="s">
        <v>1231</v>
      </c>
      <c r="C712" s="9" t="s">
        <v>1910</v>
      </c>
      <c r="D712" s="291">
        <v>128428</v>
      </c>
      <c r="E712" s="8">
        <v>187692</v>
      </c>
      <c r="F712" s="23">
        <v>239735</v>
      </c>
      <c r="G712" s="163">
        <v>240180</v>
      </c>
      <c r="H712" s="23">
        <v>258952</v>
      </c>
      <c r="I712" s="23">
        <v>267271</v>
      </c>
      <c r="J712" s="23">
        <v>297909</v>
      </c>
      <c r="K712" s="23">
        <v>314837</v>
      </c>
      <c r="L712" s="23">
        <v>338300</v>
      </c>
      <c r="M712" s="23">
        <v>338283</v>
      </c>
      <c r="N712" s="70">
        <f t="shared" si="113"/>
        <v>59</v>
      </c>
      <c r="O712" s="82">
        <f t="shared" si="114"/>
        <v>338283</v>
      </c>
      <c r="P712" s="83">
        <f t="shared" si="115"/>
        <v>0</v>
      </c>
      <c r="Q712" s="210">
        <v>349670</v>
      </c>
      <c r="R712" s="210">
        <v>353172</v>
      </c>
      <c r="S712" s="70">
        <f t="shared" si="112"/>
        <v>62</v>
      </c>
      <c r="T712" s="82">
        <f t="shared" si="110"/>
        <v>353172</v>
      </c>
      <c r="U712" s="83">
        <f t="shared" si="111"/>
        <v>0</v>
      </c>
      <c r="V712" s="136"/>
      <c r="W712" s="136"/>
      <c r="X712" s="70"/>
      <c r="Y712" s="82"/>
      <c r="Z712" s="83"/>
      <c r="AA712" s="13">
        <v>77628</v>
      </c>
      <c r="AB712" s="8">
        <v>96410</v>
      </c>
      <c r="AC712" s="23">
        <v>128842</v>
      </c>
      <c r="AD712" s="23">
        <v>129794</v>
      </c>
      <c r="AE712" s="23">
        <v>143865</v>
      </c>
      <c r="AF712" s="23">
        <v>151890</v>
      </c>
      <c r="AG712" s="23">
        <v>153152</v>
      </c>
      <c r="AH712" s="23">
        <v>148989</v>
      </c>
      <c r="AI712" s="23">
        <v>157578</v>
      </c>
      <c r="AJ712" s="23">
        <v>152146</v>
      </c>
      <c r="AK712" s="224">
        <v>167099</v>
      </c>
      <c r="AL712" s="224">
        <v>182585</v>
      </c>
      <c r="AM712" s="224"/>
      <c r="AN712" s="224"/>
      <c r="AO712" s="13">
        <v>4852</v>
      </c>
      <c r="AP712" s="8">
        <v>6692</v>
      </c>
      <c r="AQ712" s="23">
        <v>9677</v>
      </c>
      <c r="AR712" s="23">
        <v>7898</v>
      </c>
      <c r="AS712" s="23">
        <v>8960</v>
      </c>
      <c r="AT712" s="23">
        <v>10869</v>
      </c>
      <c r="AU712" s="150">
        <v>12197</v>
      </c>
      <c r="AV712" s="150">
        <v>14076</v>
      </c>
      <c r="AW712" s="150">
        <v>16823</v>
      </c>
      <c r="AX712" s="150">
        <v>20063</v>
      </c>
      <c r="AY712" s="224">
        <v>21387</v>
      </c>
      <c r="AZ712" s="224">
        <v>18422</v>
      </c>
      <c r="BA712" s="224"/>
      <c r="BB712" s="224"/>
      <c r="BC712" s="13">
        <v>7831</v>
      </c>
      <c r="BD712" s="8">
        <v>5590</v>
      </c>
      <c r="BE712" s="23">
        <v>12726</v>
      </c>
      <c r="BF712" s="37">
        <v>10575</v>
      </c>
      <c r="BG712" s="37">
        <v>10363</v>
      </c>
      <c r="BH712" s="37">
        <v>11045</v>
      </c>
      <c r="BI712" s="37">
        <v>18408</v>
      </c>
      <c r="BJ712" s="37">
        <v>21281</v>
      </c>
      <c r="BK712" s="37">
        <v>21433</v>
      </c>
      <c r="BL712" s="129">
        <v>21355</v>
      </c>
      <c r="BM712" s="224">
        <v>20347</v>
      </c>
      <c r="BN712" s="335">
        <v>16300</v>
      </c>
      <c r="BO712" s="223"/>
      <c r="BP712" s="223"/>
      <c r="BQ712" s="336">
        <v>28131</v>
      </c>
      <c r="BR712" s="224">
        <v>19918</v>
      </c>
      <c r="BS712" s="224"/>
      <c r="BT712" s="224"/>
      <c r="BU712" s="13">
        <v>19705</v>
      </c>
      <c r="BV712" s="8">
        <v>48502</v>
      </c>
      <c r="BW712" s="23">
        <v>55482</v>
      </c>
      <c r="BX712" s="23">
        <v>68367</v>
      </c>
      <c r="BY712" s="23">
        <v>70676</v>
      </c>
      <c r="BZ712" s="23">
        <v>67058</v>
      </c>
      <c r="CA712" s="23">
        <v>81740</v>
      </c>
      <c r="CB712" s="23">
        <v>94567</v>
      </c>
      <c r="CC712" s="23">
        <v>96916</v>
      </c>
      <c r="CD712" s="23">
        <v>100208</v>
      </c>
      <c r="CE712" s="224">
        <v>95444</v>
      </c>
      <c r="CF712" s="224">
        <v>99514</v>
      </c>
      <c r="CG712" s="224"/>
      <c r="CH712" s="224"/>
      <c r="CI712" s="8">
        <v>18412</v>
      </c>
      <c r="CJ712" s="8">
        <v>30498</v>
      </c>
      <c r="CK712" s="23">
        <v>33008</v>
      </c>
      <c r="CL712" s="23">
        <v>23546</v>
      </c>
      <c r="CM712" s="23">
        <v>25088</v>
      </c>
      <c r="CN712" s="23">
        <v>26409</v>
      </c>
      <c r="CO712" s="23">
        <v>32412</v>
      </c>
      <c r="CP712" s="23">
        <v>35924</v>
      </c>
      <c r="CQ712" s="23">
        <v>45550</v>
      </c>
      <c r="CR712" s="23">
        <v>44511</v>
      </c>
      <c r="CS712" s="224">
        <v>17262</v>
      </c>
      <c r="CT712" s="224">
        <v>16433</v>
      </c>
      <c r="CU712" s="224"/>
      <c r="CV712" s="224"/>
    </row>
    <row r="713" spans="1:100" ht="12.95" customHeight="1" x14ac:dyDescent="0.2">
      <c r="A713" s="41"/>
      <c r="B713" s="6" t="s">
        <v>1845</v>
      </c>
      <c r="C713" s="9" t="s">
        <v>1910</v>
      </c>
      <c r="D713" s="291">
        <v>55585</v>
      </c>
      <c r="E713" s="8">
        <v>81476</v>
      </c>
      <c r="F713" s="23">
        <v>109482</v>
      </c>
      <c r="G713" s="163">
        <v>125090</v>
      </c>
      <c r="H713" s="23">
        <v>130741</v>
      </c>
      <c r="I713" s="23">
        <v>138262</v>
      </c>
      <c r="J713" s="23">
        <v>157926</v>
      </c>
      <c r="K713" s="23">
        <v>152619</v>
      </c>
      <c r="L713" s="23">
        <v>157670</v>
      </c>
      <c r="M713" s="23">
        <v>161650</v>
      </c>
      <c r="N713" s="70">
        <f t="shared" si="113"/>
        <v>103</v>
      </c>
      <c r="O713" s="82">
        <f t="shared" si="114"/>
        <v>161650</v>
      </c>
      <c r="P713" s="83">
        <f t="shared" si="115"/>
        <v>0</v>
      </c>
      <c r="Q713" s="210">
        <v>335838</v>
      </c>
      <c r="R713" s="210">
        <v>344090</v>
      </c>
      <c r="S713" s="70">
        <f t="shared" si="112"/>
        <v>64</v>
      </c>
      <c r="T713" s="82">
        <f t="shared" si="110"/>
        <v>344090</v>
      </c>
      <c r="U713" s="83">
        <f t="shared" si="111"/>
        <v>0</v>
      </c>
      <c r="V713" s="136"/>
      <c r="W713" s="136"/>
      <c r="X713" s="70"/>
      <c r="Y713" s="82"/>
      <c r="Z713" s="83"/>
      <c r="AA713" s="13">
        <v>37856</v>
      </c>
      <c r="AB713" s="8">
        <v>49943</v>
      </c>
      <c r="AC713" s="23">
        <v>68215</v>
      </c>
      <c r="AD713" s="23">
        <v>81445</v>
      </c>
      <c r="AE713" s="23">
        <v>84126</v>
      </c>
      <c r="AF713" s="23">
        <v>90857</v>
      </c>
      <c r="AG713" s="23">
        <v>96922</v>
      </c>
      <c r="AH713" s="23">
        <v>95023</v>
      </c>
      <c r="AI713" s="23">
        <v>95145</v>
      </c>
      <c r="AJ713" s="23">
        <v>93753</v>
      </c>
      <c r="AK713" s="224">
        <v>127087</v>
      </c>
      <c r="AL713" s="224">
        <v>128628</v>
      </c>
      <c r="AM713" s="224"/>
      <c r="AN713" s="224"/>
      <c r="AO713" s="13">
        <v>157</v>
      </c>
      <c r="AP713" s="8">
        <v>100</v>
      </c>
      <c r="AQ713" s="23">
        <v>113</v>
      </c>
      <c r="AR713" s="23">
        <v>189</v>
      </c>
      <c r="AS713" s="23">
        <v>111</v>
      </c>
      <c r="AT713" s="23">
        <v>118</v>
      </c>
      <c r="AU713" s="150">
        <v>130</v>
      </c>
      <c r="AV713" s="150">
        <v>391</v>
      </c>
      <c r="AW713" s="150">
        <v>713</v>
      </c>
      <c r="AX713" s="150">
        <v>661</v>
      </c>
      <c r="AY713" s="224">
        <v>1302</v>
      </c>
      <c r="AZ713" s="224">
        <v>2203</v>
      </c>
      <c r="BA713" s="224"/>
      <c r="BB713" s="224"/>
      <c r="BC713" s="13">
        <v>1882</v>
      </c>
      <c r="BD713" s="8">
        <v>1530</v>
      </c>
      <c r="BE713" s="23">
        <v>2172</v>
      </c>
      <c r="BF713" s="37">
        <v>2363</v>
      </c>
      <c r="BG713" s="37">
        <v>1785</v>
      </c>
      <c r="BH713" s="37">
        <v>2717</v>
      </c>
      <c r="BI713" s="37">
        <v>11766</v>
      </c>
      <c r="BJ713" s="37">
        <v>3108</v>
      </c>
      <c r="BK713" s="37">
        <v>2768</v>
      </c>
      <c r="BL713" s="129">
        <v>2595</v>
      </c>
      <c r="BM713" s="224">
        <v>1730</v>
      </c>
      <c r="BN713" s="335">
        <v>4613</v>
      </c>
      <c r="BO713" s="223"/>
      <c r="BP713" s="223"/>
      <c r="BQ713" s="336">
        <v>20620</v>
      </c>
      <c r="BR713" s="224">
        <v>28717</v>
      </c>
      <c r="BS713" s="224"/>
      <c r="BT713" s="224"/>
      <c r="BU713" s="13">
        <v>13596</v>
      </c>
      <c r="BV713" s="8">
        <v>26742</v>
      </c>
      <c r="BW713" s="23">
        <v>34264</v>
      </c>
      <c r="BX713" s="23">
        <v>35809</v>
      </c>
      <c r="BY713" s="23">
        <v>40105</v>
      </c>
      <c r="BZ713" s="23">
        <v>41047</v>
      </c>
      <c r="CA713" s="23">
        <v>47746</v>
      </c>
      <c r="CB713" s="23">
        <v>49938</v>
      </c>
      <c r="CC713" s="23">
        <v>54807</v>
      </c>
      <c r="CD713" s="23">
        <v>59030</v>
      </c>
      <c r="CE713" s="224">
        <v>184440</v>
      </c>
      <c r="CF713" s="224">
        <v>179210</v>
      </c>
      <c r="CG713" s="224"/>
      <c r="CH713" s="224"/>
      <c r="CI713" s="8">
        <v>2094</v>
      </c>
      <c r="CJ713" s="8">
        <v>3161</v>
      </c>
      <c r="CK713" s="23">
        <v>4718</v>
      </c>
      <c r="CL713" s="23">
        <v>5284</v>
      </c>
      <c r="CM713" s="23">
        <v>4614</v>
      </c>
      <c r="CN713" s="23">
        <v>3523</v>
      </c>
      <c r="CO713" s="23">
        <v>1362</v>
      </c>
      <c r="CP713" s="23">
        <v>4159</v>
      </c>
      <c r="CQ713" s="23">
        <v>4237</v>
      </c>
      <c r="CR713" s="23">
        <v>5611</v>
      </c>
      <c r="CS713" s="213">
        <v>659</v>
      </c>
      <c r="CT713" s="213">
        <v>719</v>
      </c>
      <c r="CU713" s="213"/>
      <c r="CV713" s="213"/>
    </row>
    <row r="714" spans="1:100" ht="12.95" customHeight="1" x14ac:dyDescent="0.2">
      <c r="A714" s="41"/>
      <c r="B714" s="6" t="s">
        <v>1726</v>
      </c>
      <c r="C714" s="9" t="s">
        <v>1910</v>
      </c>
      <c r="D714" s="291">
        <v>87196</v>
      </c>
      <c r="E714" s="8">
        <v>139618</v>
      </c>
      <c r="F714" s="23">
        <v>157124</v>
      </c>
      <c r="G714" s="163">
        <v>177236</v>
      </c>
      <c r="H714" s="23">
        <v>183253</v>
      </c>
      <c r="I714" s="23">
        <v>195644</v>
      </c>
      <c r="J714" s="23">
        <v>189416</v>
      </c>
      <c r="K714" s="23">
        <v>192199</v>
      </c>
      <c r="L714" s="23">
        <v>197311</v>
      </c>
      <c r="M714" s="23">
        <v>193010</v>
      </c>
      <c r="N714" s="70">
        <f t="shared" si="113"/>
        <v>96</v>
      </c>
      <c r="O714" s="82">
        <f t="shared" si="114"/>
        <v>193010</v>
      </c>
      <c r="P714" s="83">
        <f t="shared" si="115"/>
        <v>0</v>
      </c>
      <c r="Q714" s="210">
        <v>314240</v>
      </c>
      <c r="R714" s="210">
        <v>283673</v>
      </c>
      <c r="S714" s="70">
        <f t="shared" si="112"/>
        <v>73</v>
      </c>
      <c r="T714" s="82">
        <f t="shared" si="110"/>
        <v>283673</v>
      </c>
      <c r="U714" s="83">
        <f t="shared" si="111"/>
        <v>0</v>
      </c>
      <c r="V714" s="136"/>
      <c r="W714" s="136"/>
      <c r="X714" s="70"/>
      <c r="Y714" s="82"/>
      <c r="Z714" s="83"/>
      <c r="AA714" s="13">
        <v>68152</v>
      </c>
      <c r="AB714" s="8">
        <v>101631</v>
      </c>
      <c r="AC714" s="23">
        <v>114268</v>
      </c>
      <c r="AD714" s="23">
        <v>128894</v>
      </c>
      <c r="AE714" s="23">
        <v>151520</v>
      </c>
      <c r="AF714" s="23">
        <v>160894</v>
      </c>
      <c r="AG714" s="23">
        <v>153785</v>
      </c>
      <c r="AH714" s="23">
        <v>147941</v>
      </c>
      <c r="AI714" s="23">
        <v>143866</v>
      </c>
      <c r="AJ714" s="23">
        <v>137108</v>
      </c>
      <c r="AK714" s="224">
        <v>163399</v>
      </c>
      <c r="AL714" s="224">
        <v>192241</v>
      </c>
      <c r="AM714" s="224"/>
      <c r="AN714" s="224"/>
      <c r="AO714" s="13">
        <v>0</v>
      </c>
      <c r="AP714" s="8">
        <v>0</v>
      </c>
      <c r="AQ714" s="23">
        <v>0</v>
      </c>
      <c r="AR714" s="23">
        <v>0</v>
      </c>
      <c r="AS714" s="23">
        <v>0</v>
      </c>
      <c r="AT714" s="23">
        <v>0</v>
      </c>
      <c r="AU714" s="155">
        <v>0</v>
      </c>
      <c r="AV714" s="155">
        <v>0</v>
      </c>
      <c r="AW714" s="155">
        <v>0</v>
      </c>
      <c r="AX714" s="155">
        <v>0</v>
      </c>
      <c r="AY714" s="224">
        <v>54093</v>
      </c>
      <c r="AZ714" s="224">
        <v>3302</v>
      </c>
      <c r="BA714" s="224"/>
      <c r="BB714" s="224"/>
      <c r="BC714" s="13">
        <v>1650</v>
      </c>
      <c r="BD714" s="8">
        <v>0</v>
      </c>
      <c r="BE714" s="23">
        <v>0</v>
      </c>
      <c r="BF714" s="37">
        <v>0</v>
      </c>
      <c r="BG714" s="37">
        <v>1818</v>
      </c>
      <c r="BH714" s="37">
        <v>2190</v>
      </c>
      <c r="BI714" s="37">
        <v>1874</v>
      </c>
      <c r="BJ714" s="37">
        <v>1593</v>
      </c>
      <c r="BK714" s="37">
        <v>1731</v>
      </c>
      <c r="BL714" s="129">
        <v>2086</v>
      </c>
      <c r="BM714" s="224">
        <v>2508</v>
      </c>
      <c r="BN714" s="335">
        <v>6966</v>
      </c>
      <c r="BO714" s="223"/>
      <c r="BP714" s="223"/>
      <c r="BQ714" s="336">
        <v>14762</v>
      </c>
      <c r="BR714" s="224">
        <v>14039</v>
      </c>
      <c r="BS714" s="224"/>
      <c r="BT714" s="224"/>
      <c r="BU714" s="13">
        <v>11382</v>
      </c>
      <c r="BV714" s="8">
        <v>37987</v>
      </c>
      <c r="BW714" s="23">
        <v>42856</v>
      </c>
      <c r="BX714" s="23">
        <v>48342</v>
      </c>
      <c r="BY714" s="23">
        <v>29915</v>
      </c>
      <c r="BZ714" s="23">
        <v>32560</v>
      </c>
      <c r="CA714" s="23">
        <v>22000</v>
      </c>
      <c r="CB714" s="23">
        <v>30821</v>
      </c>
      <c r="CC714" s="23">
        <v>39505</v>
      </c>
      <c r="CD714" s="23">
        <v>39168</v>
      </c>
      <c r="CE714" s="224">
        <v>69649</v>
      </c>
      <c r="CF714" s="224">
        <v>67125</v>
      </c>
      <c r="CG714" s="224"/>
      <c r="CH714" s="224"/>
      <c r="CI714" s="8">
        <v>6012</v>
      </c>
      <c r="CJ714" s="8">
        <v>0</v>
      </c>
      <c r="CK714" s="23">
        <v>0</v>
      </c>
      <c r="CL714" s="23">
        <v>0</v>
      </c>
      <c r="CM714" s="23">
        <v>0</v>
      </c>
      <c r="CN714" s="23">
        <v>0</v>
      </c>
      <c r="CO714" s="23">
        <v>11757</v>
      </c>
      <c r="CP714" s="23">
        <v>11844</v>
      </c>
      <c r="CQ714" s="23">
        <v>12209</v>
      </c>
      <c r="CR714" s="23">
        <v>14648</v>
      </c>
      <c r="CS714" s="224">
        <v>9829</v>
      </c>
      <c r="CT714" s="213">
        <v>0</v>
      </c>
      <c r="CU714" s="213"/>
      <c r="CV714" s="213"/>
    </row>
    <row r="715" spans="1:100" ht="12.95" customHeight="1" x14ac:dyDescent="0.2">
      <c r="A715" s="41" t="s">
        <v>289</v>
      </c>
      <c r="B715" s="6" t="s">
        <v>1841</v>
      </c>
      <c r="C715" s="9" t="s">
        <v>1910</v>
      </c>
      <c r="D715" s="291">
        <v>75102</v>
      </c>
      <c r="E715" s="8">
        <v>124138</v>
      </c>
      <c r="F715" s="23">
        <v>166603</v>
      </c>
      <c r="G715" s="163">
        <v>192143</v>
      </c>
      <c r="H715" s="23">
        <v>192222</v>
      </c>
      <c r="I715" s="23">
        <v>198719</v>
      </c>
      <c r="J715" s="23">
        <v>215417</v>
      </c>
      <c r="K715" s="23">
        <v>233917</v>
      </c>
      <c r="L715" s="23">
        <v>247505</v>
      </c>
      <c r="M715" s="23">
        <v>252478</v>
      </c>
      <c r="N715" s="70">
        <f t="shared" si="113"/>
        <v>75</v>
      </c>
      <c r="O715" s="82">
        <f t="shared" si="114"/>
        <v>252478</v>
      </c>
      <c r="P715" s="83">
        <f t="shared" si="115"/>
        <v>0</v>
      </c>
      <c r="Q715" s="210">
        <v>265750</v>
      </c>
      <c r="R715" s="210">
        <v>272491</v>
      </c>
      <c r="S715" s="70">
        <f t="shared" si="112"/>
        <v>74</v>
      </c>
      <c r="T715" s="82">
        <f t="shared" si="110"/>
        <v>272491</v>
      </c>
      <c r="U715" s="83">
        <f t="shared" si="111"/>
        <v>0</v>
      </c>
      <c r="V715" s="136"/>
      <c r="W715" s="136"/>
      <c r="X715" s="70"/>
      <c r="Y715" s="82"/>
      <c r="Z715" s="83"/>
      <c r="AA715" s="13">
        <v>37832</v>
      </c>
      <c r="AB715" s="8">
        <v>45211</v>
      </c>
      <c r="AC715" s="23">
        <v>67559</v>
      </c>
      <c r="AD715" s="23">
        <v>75303</v>
      </c>
      <c r="AE715" s="23">
        <v>82535</v>
      </c>
      <c r="AF715" s="23">
        <v>85552</v>
      </c>
      <c r="AG715" s="23">
        <v>93742</v>
      </c>
      <c r="AH715" s="23">
        <v>86728</v>
      </c>
      <c r="AI715" s="23">
        <v>81557</v>
      </c>
      <c r="AJ715" s="23">
        <v>73906</v>
      </c>
      <c r="AK715" s="224">
        <v>88705</v>
      </c>
      <c r="AL715" s="224">
        <v>97710</v>
      </c>
      <c r="AM715" s="224"/>
      <c r="AN715" s="224"/>
      <c r="AO715" s="13">
        <v>87</v>
      </c>
      <c r="AP715" s="8">
        <v>4932</v>
      </c>
      <c r="AQ715" s="23">
        <v>6491</v>
      </c>
      <c r="AR715" s="23">
        <v>7673</v>
      </c>
      <c r="AS715" s="23">
        <v>247</v>
      </c>
      <c r="AT715" s="23">
        <v>502</v>
      </c>
      <c r="AU715" s="155">
        <v>361</v>
      </c>
      <c r="AV715" s="155">
        <v>205</v>
      </c>
      <c r="AW715" s="155">
        <v>242</v>
      </c>
      <c r="AX715" s="155">
        <v>954</v>
      </c>
      <c r="AY715" s="224">
        <v>1761</v>
      </c>
      <c r="AZ715" s="224">
        <v>1676</v>
      </c>
      <c r="BA715" s="224"/>
      <c r="BB715" s="224"/>
      <c r="BC715" s="13">
        <v>4623</v>
      </c>
      <c r="BD715" s="8">
        <v>2775</v>
      </c>
      <c r="BE715" s="23">
        <v>2916</v>
      </c>
      <c r="BF715" s="37">
        <v>2988</v>
      </c>
      <c r="BG715" s="37">
        <v>3063</v>
      </c>
      <c r="BH715" s="37">
        <v>3140</v>
      </c>
      <c r="BI715" s="37">
        <v>3218</v>
      </c>
      <c r="BJ715" s="37">
        <v>2574</v>
      </c>
      <c r="BK715" s="37">
        <v>2060</v>
      </c>
      <c r="BL715" s="129">
        <v>2327</v>
      </c>
      <c r="BM715" s="224">
        <v>3344</v>
      </c>
      <c r="BN715" s="335">
        <v>4214</v>
      </c>
      <c r="BO715" s="223"/>
      <c r="BP715" s="223"/>
      <c r="BQ715" s="336">
        <v>19161</v>
      </c>
      <c r="BR715" s="224">
        <v>15691</v>
      </c>
      <c r="BS715" s="224"/>
      <c r="BT715" s="224"/>
      <c r="BU715" s="13">
        <v>17085</v>
      </c>
      <c r="BV715" s="8">
        <v>42054</v>
      </c>
      <c r="BW715" s="23">
        <v>59279</v>
      </c>
      <c r="BX715" s="23">
        <v>76440</v>
      </c>
      <c r="BY715" s="23">
        <v>74790</v>
      </c>
      <c r="BZ715" s="23">
        <v>73166</v>
      </c>
      <c r="CA715" s="23">
        <v>109828</v>
      </c>
      <c r="CB715" s="23">
        <v>133502</v>
      </c>
      <c r="CC715" s="23">
        <v>147196</v>
      </c>
      <c r="CD715" s="23">
        <v>155283</v>
      </c>
      <c r="CE715" s="224">
        <v>151249</v>
      </c>
      <c r="CF715" s="224">
        <v>153200</v>
      </c>
      <c r="CG715" s="224"/>
      <c r="CH715" s="224"/>
      <c r="CI715" s="8">
        <v>15475</v>
      </c>
      <c r="CJ715" s="8">
        <v>29166</v>
      </c>
      <c r="CK715" s="23">
        <v>30358</v>
      </c>
      <c r="CL715" s="23">
        <v>29739</v>
      </c>
      <c r="CM715" s="23">
        <v>31587</v>
      </c>
      <c r="CN715" s="23">
        <v>36359</v>
      </c>
      <c r="CO715" s="23">
        <v>8268</v>
      </c>
      <c r="CP715" s="23">
        <v>10908</v>
      </c>
      <c r="CQ715" s="23">
        <v>16450</v>
      </c>
      <c r="CR715" s="23">
        <v>20008</v>
      </c>
      <c r="CS715" s="224">
        <v>1530</v>
      </c>
      <c r="CT715" s="213">
        <v>0</v>
      </c>
      <c r="CU715" s="213"/>
      <c r="CV715" s="213"/>
    </row>
    <row r="716" spans="1:100" ht="12.95" customHeight="1" x14ac:dyDescent="0.2">
      <c r="A716" s="41"/>
      <c r="B716" s="6" t="s">
        <v>1843</v>
      </c>
      <c r="C716" s="9" t="s">
        <v>1910</v>
      </c>
      <c r="D716" s="291">
        <v>93958</v>
      </c>
      <c r="E716" s="8">
        <v>134875</v>
      </c>
      <c r="F716" s="23">
        <v>164408</v>
      </c>
      <c r="G716" s="163">
        <v>179951</v>
      </c>
      <c r="H716" s="23">
        <v>188373</v>
      </c>
      <c r="I716" s="23">
        <v>202380</v>
      </c>
      <c r="J716" s="23">
        <v>188165</v>
      </c>
      <c r="K716" s="23">
        <v>188732</v>
      </c>
      <c r="L716" s="23">
        <v>194757</v>
      </c>
      <c r="M716" s="23">
        <v>200580</v>
      </c>
      <c r="N716" s="70">
        <f t="shared" si="113"/>
        <v>93</v>
      </c>
      <c r="O716" s="82">
        <f t="shared" si="114"/>
        <v>200580</v>
      </c>
      <c r="P716" s="83">
        <f t="shared" si="115"/>
        <v>0</v>
      </c>
      <c r="Q716" s="210">
        <v>242570</v>
      </c>
      <c r="R716" s="210">
        <v>263335</v>
      </c>
      <c r="S716" s="70">
        <f t="shared" si="112"/>
        <v>76</v>
      </c>
      <c r="T716" s="82">
        <f t="shared" si="110"/>
        <v>263335</v>
      </c>
      <c r="U716" s="83">
        <f t="shared" si="111"/>
        <v>0</v>
      </c>
      <c r="V716" s="136"/>
      <c r="W716" s="136"/>
      <c r="X716" s="70"/>
      <c r="Y716" s="82"/>
      <c r="Z716" s="83"/>
      <c r="AA716" s="13">
        <v>55722</v>
      </c>
      <c r="AB716" s="8">
        <v>74681</v>
      </c>
      <c r="AC716" s="23">
        <v>97724</v>
      </c>
      <c r="AD716" s="23">
        <v>104011</v>
      </c>
      <c r="AE716" s="23">
        <v>111435</v>
      </c>
      <c r="AF716" s="23">
        <v>120042</v>
      </c>
      <c r="AG716" s="23">
        <v>117845</v>
      </c>
      <c r="AH716" s="23">
        <v>119171</v>
      </c>
      <c r="AI716" s="23">
        <v>125102</v>
      </c>
      <c r="AJ716" s="23">
        <v>128876</v>
      </c>
      <c r="AK716" s="224">
        <v>150261</v>
      </c>
      <c r="AL716" s="224">
        <v>163438</v>
      </c>
      <c r="AM716" s="224"/>
      <c r="AN716" s="224"/>
      <c r="AO716" s="13">
        <v>2119</v>
      </c>
      <c r="AP716" s="8">
        <v>2574</v>
      </c>
      <c r="AQ716" s="23">
        <v>4575</v>
      </c>
      <c r="AR716" s="23">
        <v>5406</v>
      </c>
      <c r="AS716" s="23">
        <v>2154</v>
      </c>
      <c r="AT716" s="23">
        <v>1883</v>
      </c>
      <c r="AU716" s="150">
        <v>1280</v>
      </c>
      <c r="AV716" s="150">
        <v>1332</v>
      </c>
      <c r="AW716" s="150">
        <v>1459</v>
      </c>
      <c r="AX716" s="150">
        <v>873</v>
      </c>
      <c r="AY716" s="224">
        <v>1227</v>
      </c>
      <c r="AZ716" s="224">
        <v>1188</v>
      </c>
      <c r="BA716" s="224"/>
      <c r="BB716" s="224"/>
      <c r="BC716" s="13">
        <v>4322</v>
      </c>
      <c r="BD716" s="8">
        <v>6881</v>
      </c>
      <c r="BE716" s="23">
        <v>8292</v>
      </c>
      <c r="BF716" s="37">
        <v>8487</v>
      </c>
      <c r="BG716" s="37">
        <v>7975</v>
      </c>
      <c r="BH716" s="37">
        <v>6539</v>
      </c>
      <c r="BI716" s="37">
        <v>6200</v>
      </c>
      <c r="BJ716" s="37">
        <v>4822</v>
      </c>
      <c r="BK716" s="37">
        <v>5746</v>
      </c>
      <c r="BL716" s="129">
        <v>6199</v>
      </c>
      <c r="BM716" s="224">
        <v>9067</v>
      </c>
      <c r="BN716" s="335">
        <v>12230</v>
      </c>
      <c r="BO716" s="223"/>
      <c r="BP716" s="223"/>
      <c r="BQ716" s="336">
        <v>12194</v>
      </c>
      <c r="BR716" s="224">
        <v>12088</v>
      </c>
      <c r="BS716" s="224"/>
      <c r="BT716" s="224"/>
      <c r="BU716" s="13">
        <v>22697</v>
      </c>
      <c r="BV716" s="8">
        <v>34704</v>
      </c>
      <c r="BW716" s="23">
        <v>41713</v>
      </c>
      <c r="BX716" s="23">
        <v>49243</v>
      </c>
      <c r="BY716" s="23">
        <v>54794</v>
      </c>
      <c r="BZ716" s="23">
        <v>62466</v>
      </c>
      <c r="CA716" s="23">
        <v>51659</v>
      </c>
      <c r="CB716" s="23">
        <v>52392</v>
      </c>
      <c r="CC716" s="23">
        <v>51947</v>
      </c>
      <c r="CD716" s="23">
        <v>52019</v>
      </c>
      <c r="CE716" s="224">
        <v>65744</v>
      </c>
      <c r="CF716" s="224">
        <v>70395</v>
      </c>
      <c r="CG716" s="224"/>
      <c r="CH716" s="224"/>
      <c r="CI716" s="8">
        <v>9098</v>
      </c>
      <c r="CJ716" s="8">
        <v>16035</v>
      </c>
      <c r="CK716" s="23">
        <v>12104</v>
      </c>
      <c r="CL716" s="23">
        <v>12804</v>
      </c>
      <c r="CM716" s="23">
        <v>12015</v>
      </c>
      <c r="CN716" s="23">
        <v>11450</v>
      </c>
      <c r="CO716" s="23">
        <v>11181</v>
      </c>
      <c r="CP716" s="23">
        <v>11015</v>
      </c>
      <c r="CQ716" s="23">
        <v>10503</v>
      </c>
      <c r="CR716" s="23">
        <v>12613</v>
      </c>
      <c r="CS716" s="224">
        <v>4077</v>
      </c>
      <c r="CT716" s="224">
        <v>3996</v>
      </c>
      <c r="CU716" s="224"/>
      <c r="CV716" s="224"/>
    </row>
    <row r="717" spans="1:100" ht="12.95" customHeight="1" x14ac:dyDescent="0.2">
      <c r="A717" s="45" t="s">
        <v>229</v>
      </c>
      <c r="B717" s="6" t="s">
        <v>1751</v>
      </c>
      <c r="C717" s="9" t="s">
        <v>1910</v>
      </c>
      <c r="D717" s="291">
        <v>53342</v>
      </c>
      <c r="E717" s="8">
        <v>97587</v>
      </c>
      <c r="F717" s="23">
        <v>132729</v>
      </c>
      <c r="G717" s="163">
        <v>148823</v>
      </c>
      <c r="H717" s="23">
        <v>169090</v>
      </c>
      <c r="I717" s="23">
        <v>176349</v>
      </c>
      <c r="J717" s="23">
        <v>191659</v>
      </c>
      <c r="K717" s="23">
        <v>157469</v>
      </c>
      <c r="L717" s="23">
        <v>178614</v>
      </c>
      <c r="M717" s="23">
        <v>204033</v>
      </c>
      <c r="N717" s="70">
        <f t="shared" si="113"/>
        <v>90</v>
      </c>
      <c r="O717" s="82">
        <f t="shared" si="114"/>
        <v>204033</v>
      </c>
      <c r="P717" s="83">
        <f t="shared" si="115"/>
        <v>0</v>
      </c>
      <c r="Q717" s="210">
        <v>232039</v>
      </c>
      <c r="R717" s="210">
        <v>262714</v>
      </c>
      <c r="S717" s="70">
        <f t="shared" si="112"/>
        <v>77</v>
      </c>
      <c r="T717" s="82">
        <f t="shared" si="110"/>
        <v>262714</v>
      </c>
      <c r="U717" s="83">
        <f t="shared" si="111"/>
        <v>0</v>
      </c>
      <c r="V717" s="136"/>
      <c r="W717" s="136"/>
      <c r="X717" s="70"/>
      <c r="Y717" s="82"/>
      <c r="Z717" s="83"/>
      <c r="AA717" s="13">
        <v>35413</v>
      </c>
      <c r="AB717" s="8">
        <v>64212</v>
      </c>
      <c r="AC717" s="23">
        <v>93992</v>
      </c>
      <c r="AD717" s="23">
        <v>109082</v>
      </c>
      <c r="AE717" s="23">
        <v>126162</v>
      </c>
      <c r="AF717" s="23">
        <v>130680</v>
      </c>
      <c r="AG717" s="23">
        <v>136141</v>
      </c>
      <c r="AH717" s="23">
        <v>131226</v>
      </c>
      <c r="AI717" s="23">
        <v>145113</v>
      </c>
      <c r="AJ717" s="23">
        <v>145834</v>
      </c>
      <c r="AK717" s="224">
        <v>178293</v>
      </c>
      <c r="AL717" s="224">
        <v>208244</v>
      </c>
      <c r="AM717" s="224"/>
      <c r="AN717" s="224"/>
      <c r="AO717" s="13">
        <v>242</v>
      </c>
      <c r="AP717" s="8">
        <v>23474</v>
      </c>
      <c r="AQ717" s="23">
        <v>27891</v>
      </c>
      <c r="AR717" s="23">
        <v>26976</v>
      </c>
      <c r="AS717" s="23">
        <v>27018</v>
      </c>
      <c r="AT717" s="23">
        <v>27221</v>
      </c>
      <c r="AU717" s="150">
        <v>35242</v>
      </c>
      <c r="AV717" s="150">
        <v>0</v>
      </c>
      <c r="AW717" s="150">
        <v>895</v>
      </c>
      <c r="AX717" s="150">
        <v>5265</v>
      </c>
      <c r="AY717" s="224">
        <v>1506</v>
      </c>
      <c r="AZ717" s="224">
        <v>1290</v>
      </c>
      <c r="BA717" s="224"/>
      <c r="BB717" s="224"/>
      <c r="BC717" s="13">
        <v>3485</v>
      </c>
      <c r="BD717" s="8">
        <v>3467</v>
      </c>
      <c r="BE717" s="23">
        <v>3275</v>
      </c>
      <c r="BF717" s="37">
        <v>4397</v>
      </c>
      <c r="BG717" s="37">
        <v>5904</v>
      </c>
      <c r="BH717" s="37">
        <v>8018</v>
      </c>
      <c r="BI717" s="37">
        <v>9465</v>
      </c>
      <c r="BJ717" s="37">
        <v>16266</v>
      </c>
      <c r="BK717" s="37">
        <v>15192</v>
      </c>
      <c r="BL717" s="129">
        <v>14090</v>
      </c>
      <c r="BM717" s="224">
        <v>14198</v>
      </c>
      <c r="BN717" s="335">
        <v>11747</v>
      </c>
      <c r="BO717" s="223"/>
      <c r="BP717" s="223"/>
      <c r="BQ717" s="336">
        <v>14524</v>
      </c>
      <c r="BR717" s="224">
        <v>15747</v>
      </c>
      <c r="BS717" s="224"/>
      <c r="BT717" s="224"/>
      <c r="BU717" s="13">
        <v>14202</v>
      </c>
      <c r="BV717" s="8">
        <v>0</v>
      </c>
      <c r="BW717" s="23">
        <v>0</v>
      </c>
      <c r="BX717" s="23">
        <v>0</v>
      </c>
      <c r="BY717" s="23">
        <v>1106</v>
      </c>
      <c r="BZ717" s="23">
        <v>1583</v>
      </c>
      <c r="CA717" s="23">
        <v>2377</v>
      </c>
      <c r="CB717" s="23">
        <v>1385</v>
      </c>
      <c r="CC717" s="23">
        <v>2626</v>
      </c>
      <c r="CD717" s="23">
        <v>20916</v>
      </c>
      <c r="CE717" s="224">
        <v>23518</v>
      </c>
      <c r="CF717" s="224">
        <v>25686</v>
      </c>
      <c r="CG717" s="224"/>
      <c r="CH717" s="224"/>
      <c r="CI717" s="8">
        <v>0</v>
      </c>
      <c r="CJ717" s="8">
        <v>6434</v>
      </c>
      <c r="CK717" s="23">
        <v>7571</v>
      </c>
      <c r="CL717" s="23">
        <v>8368</v>
      </c>
      <c r="CM717" s="23">
        <v>8900</v>
      </c>
      <c r="CN717" s="23">
        <v>8847</v>
      </c>
      <c r="CO717" s="23">
        <v>8434</v>
      </c>
      <c r="CP717" s="23">
        <v>8592</v>
      </c>
      <c r="CQ717" s="23">
        <v>14788</v>
      </c>
      <c r="CR717" s="23">
        <v>17928</v>
      </c>
      <c r="CS717" s="213">
        <v>0</v>
      </c>
      <c r="CT717" s="213">
        <v>0</v>
      </c>
      <c r="CU717" s="213"/>
      <c r="CV717" s="213"/>
    </row>
    <row r="718" spans="1:100" ht="12.95" customHeight="1" x14ac:dyDescent="0.2">
      <c r="A718" s="3" t="s">
        <v>221</v>
      </c>
      <c r="B718" s="6" t="s">
        <v>1397</v>
      </c>
      <c r="C718" s="9" t="s">
        <v>1910</v>
      </c>
      <c r="D718" s="291">
        <v>124010</v>
      </c>
      <c r="E718" s="8">
        <v>161084</v>
      </c>
      <c r="F718" s="23">
        <v>172003</v>
      </c>
      <c r="G718" s="163">
        <v>190341</v>
      </c>
      <c r="H718" s="23">
        <v>211236</v>
      </c>
      <c r="I718" s="23">
        <v>219982</v>
      </c>
      <c r="J718" s="23">
        <v>215184</v>
      </c>
      <c r="K718" s="23">
        <v>224679</v>
      </c>
      <c r="L718" s="23">
        <v>225904</v>
      </c>
      <c r="M718" s="23">
        <v>225217</v>
      </c>
      <c r="N718" s="70">
        <f t="shared" si="113"/>
        <v>80</v>
      </c>
      <c r="O718" s="82">
        <f t="shared" si="114"/>
        <v>225217</v>
      </c>
      <c r="P718" s="83">
        <f t="shared" si="115"/>
        <v>0</v>
      </c>
      <c r="Q718" s="210">
        <v>237908</v>
      </c>
      <c r="R718" s="210">
        <v>253792</v>
      </c>
      <c r="S718" s="70">
        <f t="shared" si="112"/>
        <v>80</v>
      </c>
      <c r="T718" s="82">
        <f t="shared" si="110"/>
        <v>253792</v>
      </c>
      <c r="U718" s="83">
        <f t="shared" si="111"/>
        <v>0</v>
      </c>
      <c r="V718" s="136"/>
      <c r="W718" s="136"/>
      <c r="X718" s="70"/>
      <c r="Y718" s="82"/>
      <c r="Z718" s="83"/>
      <c r="AA718" s="13">
        <v>45967</v>
      </c>
      <c r="AB718" s="8">
        <v>66144</v>
      </c>
      <c r="AC718" s="23">
        <v>93326</v>
      </c>
      <c r="AD718" s="23">
        <v>111654</v>
      </c>
      <c r="AE718" s="23">
        <v>127609</v>
      </c>
      <c r="AF718" s="23">
        <v>134347</v>
      </c>
      <c r="AG718" s="23">
        <v>124837</v>
      </c>
      <c r="AH718" s="23">
        <v>123513</v>
      </c>
      <c r="AI718" s="23">
        <v>119915</v>
      </c>
      <c r="AJ718" s="23">
        <v>120668</v>
      </c>
      <c r="AK718" s="224">
        <v>132169</v>
      </c>
      <c r="AL718" s="224">
        <v>144280</v>
      </c>
      <c r="AM718" s="224"/>
      <c r="AN718" s="224"/>
      <c r="AO718" s="13">
        <v>4813</v>
      </c>
      <c r="AP718" s="8">
        <v>14106</v>
      </c>
      <c r="AQ718" s="23">
        <v>7603</v>
      </c>
      <c r="AR718" s="23">
        <v>6615</v>
      </c>
      <c r="AS718" s="23">
        <v>6140</v>
      </c>
      <c r="AT718" s="23">
        <v>6509</v>
      </c>
      <c r="AU718" s="150">
        <v>7180</v>
      </c>
      <c r="AV718" s="150">
        <v>9740</v>
      </c>
      <c r="AW718" s="150">
        <v>10295</v>
      </c>
      <c r="AX718" s="150">
        <v>9495</v>
      </c>
      <c r="AY718" s="224">
        <v>10472</v>
      </c>
      <c r="AZ718" s="224">
        <v>8572</v>
      </c>
      <c r="BA718" s="224"/>
      <c r="BB718" s="224"/>
      <c r="BC718" s="13">
        <v>5831</v>
      </c>
      <c r="BD718" s="8">
        <v>13540</v>
      </c>
      <c r="BE718" s="23">
        <v>9889</v>
      </c>
      <c r="BF718" s="37">
        <v>12143</v>
      </c>
      <c r="BG718" s="37">
        <v>10738</v>
      </c>
      <c r="BH718" s="37">
        <v>11066</v>
      </c>
      <c r="BI718" s="37">
        <v>7096</v>
      </c>
      <c r="BJ718" s="37">
        <v>8233</v>
      </c>
      <c r="BK718" s="37">
        <v>9564</v>
      </c>
      <c r="BL718" s="129">
        <v>8173</v>
      </c>
      <c r="BM718" s="224">
        <v>9139</v>
      </c>
      <c r="BN718" s="335">
        <v>7360</v>
      </c>
      <c r="BO718" s="223"/>
      <c r="BP718" s="223"/>
      <c r="BQ718" s="336">
        <v>18014</v>
      </c>
      <c r="BR718" s="224">
        <v>14322</v>
      </c>
      <c r="BS718" s="224"/>
      <c r="BT718" s="224"/>
      <c r="BU718" s="13">
        <v>59608</v>
      </c>
      <c r="BV718" s="8">
        <v>54002</v>
      </c>
      <c r="BW718" s="23">
        <v>44202</v>
      </c>
      <c r="BX718" s="23">
        <v>43564</v>
      </c>
      <c r="BY718" s="23">
        <v>52908</v>
      </c>
      <c r="BZ718" s="23">
        <v>52759</v>
      </c>
      <c r="CA718" s="23">
        <v>62034</v>
      </c>
      <c r="CB718" s="23">
        <v>67443</v>
      </c>
      <c r="CC718" s="23">
        <v>68006</v>
      </c>
      <c r="CD718" s="23">
        <v>71996</v>
      </c>
      <c r="CE718" s="224">
        <v>67987</v>
      </c>
      <c r="CF718" s="224">
        <v>79011</v>
      </c>
      <c r="CG718" s="224"/>
      <c r="CH718" s="224"/>
      <c r="CI718" s="8">
        <v>7791</v>
      </c>
      <c r="CJ718" s="8">
        <v>13292</v>
      </c>
      <c r="CK718" s="23">
        <v>16983</v>
      </c>
      <c r="CL718" s="23">
        <v>16365</v>
      </c>
      <c r="CM718" s="23">
        <v>13841</v>
      </c>
      <c r="CN718" s="23">
        <v>15301</v>
      </c>
      <c r="CO718" s="23">
        <v>14037</v>
      </c>
      <c r="CP718" s="23">
        <v>15750</v>
      </c>
      <c r="CQ718" s="23">
        <v>18124</v>
      </c>
      <c r="CR718" s="23">
        <v>14885</v>
      </c>
      <c r="CS718" s="213">
        <v>127</v>
      </c>
      <c r="CT718" s="213">
        <v>247</v>
      </c>
      <c r="CU718" s="213"/>
      <c r="CV718" s="213"/>
    </row>
    <row r="719" spans="1:100" ht="12.95" customHeight="1" x14ac:dyDescent="0.2">
      <c r="A719" s="41" t="s">
        <v>300</v>
      </c>
      <c r="B719" s="230" t="s">
        <v>2465</v>
      </c>
      <c r="C719" s="369" t="s">
        <v>1910</v>
      </c>
      <c r="D719" s="291"/>
      <c r="E719" s="8"/>
      <c r="F719" s="23"/>
      <c r="G719" s="163"/>
      <c r="H719" s="23"/>
      <c r="I719" s="23"/>
      <c r="J719" s="23"/>
      <c r="K719" s="23"/>
      <c r="L719" s="23"/>
      <c r="M719" s="23"/>
      <c r="N719" s="70"/>
      <c r="O719" s="82"/>
      <c r="P719" s="83"/>
      <c r="Q719" s="210"/>
      <c r="R719" s="224">
        <v>248778</v>
      </c>
      <c r="S719" s="70">
        <f t="shared" si="112"/>
        <v>81</v>
      </c>
      <c r="T719" s="82">
        <f t="shared" si="110"/>
        <v>248778</v>
      </c>
      <c r="U719" s="83">
        <f t="shared" si="111"/>
        <v>0</v>
      </c>
      <c r="V719" s="136"/>
      <c r="W719" s="136"/>
      <c r="X719" s="70"/>
      <c r="Y719" s="82"/>
      <c r="Z719" s="83"/>
      <c r="AA719" s="13"/>
      <c r="AB719" s="8"/>
      <c r="AC719" s="23"/>
      <c r="AD719" s="23"/>
      <c r="AE719" s="23"/>
      <c r="AF719" s="23"/>
      <c r="AG719" s="23"/>
      <c r="AH719" s="23"/>
      <c r="AI719" s="23"/>
      <c r="AJ719" s="23"/>
      <c r="AK719" s="224"/>
      <c r="AL719" s="224">
        <v>9887</v>
      </c>
      <c r="AM719" s="224"/>
      <c r="AN719" s="224"/>
      <c r="AO719" s="13"/>
      <c r="AP719" s="8"/>
      <c r="AQ719" s="23"/>
      <c r="AR719" s="23"/>
      <c r="AS719" s="23"/>
      <c r="AT719" s="23"/>
      <c r="AU719" s="150"/>
      <c r="AV719" s="150"/>
      <c r="AW719" s="150"/>
      <c r="AX719" s="150"/>
      <c r="AY719" s="150"/>
      <c r="AZ719" s="224">
        <v>107916</v>
      </c>
      <c r="BA719" s="224"/>
      <c r="BB719" s="224"/>
      <c r="BC719" s="13"/>
      <c r="BD719" s="8"/>
      <c r="BE719" s="23"/>
      <c r="BF719" s="37"/>
      <c r="BG719" s="37"/>
      <c r="BH719" s="37"/>
      <c r="BI719" s="37"/>
      <c r="BJ719" s="37"/>
      <c r="BK719" s="37"/>
      <c r="BL719" s="129"/>
      <c r="BM719" s="37"/>
      <c r="BN719" s="335">
        <v>80797</v>
      </c>
      <c r="BO719" s="223"/>
      <c r="BP719" s="223"/>
      <c r="BQ719" s="336"/>
      <c r="BR719" s="224">
        <v>38840</v>
      </c>
      <c r="BS719" s="224"/>
      <c r="BT719" s="224"/>
      <c r="BU719" s="13"/>
      <c r="BV719" s="8"/>
      <c r="BW719" s="23"/>
      <c r="BX719" s="23"/>
      <c r="BY719" s="23"/>
      <c r="BZ719" s="23"/>
      <c r="CA719" s="23"/>
      <c r="CB719" s="23"/>
      <c r="CC719" s="23"/>
      <c r="CD719" s="23"/>
      <c r="CE719" s="23"/>
      <c r="CF719" s="224">
        <v>10323</v>
      </c>
      <c r="CG719" s="224"/>
      <c r="CH719" s="224"/>
      <c r="CI719" s="8"/>
      <c r="CJ719" s="8"/>
      <c r="CK719" s="23"/>
      <c r="CL719" s="23"/>
      <c r="CM719" s="23"/>
      <c r="CN719" s="23"/>
      <c r="CO719" s="23"/>
      <c r="CP719" s="23"/>
      <c r="CQ719" s="23"/>
      <c r="CR719" s="23"/>
      <c r="CT719" s="224">
        <v>1015</v>
      </c>
      <c r="CU719" s="224"/>
      <c r="CV719" s="224"/>
    </row>
    <row r="720" spans="1:100" ht="12.95" customHeight="1" x14ac:dyDescent="0.2">
      <c r="A720" s="3" t="s">
        <v>276</v>
      </c>
      <c r="B720" s="6" t="s">
        <v>1842</v>
      </c>
      <c r="C720" s="9" t="s">
        <v>1910</v>
      </c>
      <c r="D720" s="291">
        <v>110571</v>
      </c>
      <c r="E720" s="8">
        <v>137980</v>
      </c>
      <c r="F720" s="23">
        <v>188191</v>
      </c>
      <c r="G720" s="163">
        <v>186351</v>
      </c>
      <c r="H720" s="23">
        <v>205149</v>
      </c>
      <c r="I720" s="23">
        <v>200297</v>
      </c>
      <c r="J720" s="23">
        <v>212506</v>
      </c>
      <c r="K720" s="23">
        <v>197143</v>
      </c>
      <c r="L720" s="23">
        <v>210619</v>
      </c>
      <c r="M720" s="23">
        <v>217667</v>
      </c>
      <c r="N720" s="70">
        <f t="shared" ref="N720:N751" si="116">IF(M720&gt;0,RANK(M720,$M$17:$M$987),"—")</f>
        <v>84</v>
      </c>
      <c r="O720" s="82">
        <f t="shared" ref="O720:O751" si="117">+AJ720+AX720+BL720+CD720+CR720</f>
        <v>217667</v>
      </c>
      <c r="P720" s="83">
        <f t="shared" ref="P720:P751" si="118">+O720-M720</f>
        <v>0</v>
      </c>
      <c r="Q720" s="210">
        <v>222790</v>
      </c>
      <c r="R720" s="210">
        <v>242882</v>
      </c>
      <c r="S720" s="70">
        <f t="shared" si="112"/>
        <v>83</v>
      </c>
      <c r="T720" s="82">
        <f t="shared" si="110"/>
        <v>242882</v>
      </c>
      <c r="U720" s="83">
        <f t="shared" si="111"/>
        <v>0</v>
      </c>
      <c r="V720" s="136"/>
      <c r="W720" s="136"/>
      <c r="X720" s="70"/>
      <c r="Y720" s="82"/>
      <c r="Z720" s="83"/>
      <c r="AA720" s="13">
        <v>69848</v>
      </c>
      <c r="AB720" s="8">
        <v>91191</v>
      </c>
      <c r="AC720" s="23">
        <v>137967</v>
      </c>
      <c r="AD720" s="23">
        <v>157583</v>
      </c>
      <c r="AE720" s="23">
        <v>172858</v>
      </c>
      <c r="AF720" s="23">
        <v>173902</v>
      </c>
      <c r="AG720" s="23">
        <v>185389</v>
      </c>
      <c r="AH720" s="23">
        <v>168486</v>
      </c>
      <c r="AI720" s="23">
        <v>170978</v>
      </c>
      <c r="AJ720" s="23">
        <v>170260</v>
      </c>
      <c r="AK720" s="224">
        <v>179386</v>
      </c>
      <c r="AL720" s="224">
        <v>200967</v>
      </c>
      <c r="AM720" s="224"/>
      <c r="AN720" s="224"/>
      <c r="AO720" s="13">
        <v>5833</v>
      </c>
      <c r="AP720" s="8">
        <v>3223</v>
      </c>
      <c r="AQ720" s="23">
        <v>445</v>
      </c>
      <c r="AR720" s="23">
        <v>3877</v>
      </c>
      <c r="AS720" s="23">
        <v>8776</v>
      </c>
      <c r="AT720" s="23">
        <v>5086</v>
      </c>
      <c r="AU720" s="150">
        <v>4130</v>
      </c>
      <c r="AV720" s="150">
        <v>4088</v>
      </c>
      <c r="AW720" s="150">
        <v>3633</v>
      </c>
      <c r="AX720" s="150">
        <v>3275</v>
      </c>
      <c r="AY720" s="224">
        <v>2986</v>
      </c>
      <c r="AZ720" s="224">
        <v>1986</v>
      </c>
      <c r="BA720" s="224"/>
      <c r="BB720" s="224"/>
      <c r="BC720" s="13">
        <v>19003</v>
      </c>
      <c r="BD720" s="8">
        <v>21136</v>
      </c>
      <c r="BE720" s="23">
        <v>25261</v>
      </c>
      <c r="BF720" s="37">
        <v>13132</v>
      </c>
      <c r="BG720" s="37">
        <v>14728</v>
      </c>
      <c r="BH720" s="37">
        <v>12819</v>
      </c>
      <c r="BI720" s="37">
        <v>12025</v>
      </c>
      <c r="BJ720" s="37">
        <v>12980</v>
      </c>
      <c r="BK720" s="37">
        <v>15274</v>
      </c>
      <c r="BL720" s="129">
        <v>19254</v>
      </c>
      <c r="BM720" s="224">
        <v>19204</v>
      </c>
      <c r="BN720" s="335">
        <v>17698</v>
      </c>
      <c r="BO720" s="223"/>
      <c r="BP720" s="223"/>
      <c r="BQ720" s="336">
        <v>4150</v>
      </c>
      <c r="BR720" s="224">
        <v>4135</v>
      </c>
      <c r="BS720" s="224"/>
      <c r="BT720" s="224"/>
      <c r="BU720" s="13">
        <v>5974</v>
      </c>
      <c r="BV720" s="8">
        <v>0</v>
      </c>
      <c r="BW720" s="23">
        <v>4250</v>
      </c>
      <c r="BX720" s="23">
        <v>6080</v>
      </c>
      <c r="BY720" s="23">
        <v>4141</v>
      </c>
      <c r="BZ720" s="23">
        <v>4208</v>
      </c>
      <c r="CA720" s="23">
        <v>4824</v>
      </c>
      <c r="CB720" s="23">
        <v>5371</v>
      </c>
      <c r="CC720" s="23">
        <v>13900</v>
      </c>
      <c r="CD720" s="23">
        <v>15059</v>
      </c>
      <c r="CE720" s="224">
        <v>13437</v>
      </c>
      <c r="CF720" s="224">
        <v>14235</v>
      </c>
      <c r="CG720" s="224"/>
      <c r="CH720" s="224"/>
      <c r="CI720" s="8">
        <v>9913</v>
      </c>
      <c r="CJ720" s="8">
        <v>22430</v>
      </c>
      <c r="CK720" s="23">
        <v>20268</v>
      </c>
      <c r="CL720" s="23">
        <v>5679</v>
      </c>
      <c r="CM720" s="23">
        <v>4646</v>
      </c>
      <c r="CN720" s="23">
        <v>4282</v>
      </c>
      <c r="CO720" s="23">
        <v>6138</v>
      </c>
      <c r="CP720" s="23">
        <v>6218</v>
      </c>
      <c r="CQ720" s="23">
        <v>6834</v>
      </c>
      <c r="CR720" s="23">
        <v>9819</v>
      </c>
      <c r="CS720" s="224">
        <v>3627</v>
      </c>
      <c r="CT720" s="224">
        <v>3861</v>
      </c>
      <c r="CU720" s="224"/>
      <c r="CV720" s="224"/>
    </row>
    <row r="721" spans="1:100" ht="12.95" customHeight="1" x14ac:dyDescent="0.2">
      <c r="B721" s="6" t="s">
        <v>786</v>
      </c>
      <c r="C721" s="9" t="s">
        <v>1910</v>
      </c>
      <c r="D721" s="291">
        <v>84505</v>
      </c>
      <c r="E721" s="8">
        <v>140951</v>
      </c>
      <c r="F721" s="23">
        <v>178156</v>
      </c>
      <c r="G721" s="163">
        <v>190763</v>
      </c>
      <c r="H721" s="23">
        <v>209134</v>
      </c>
      <c r="I721" s="23">
        <v>239778</v>
      </c>
      <c r="J721" s="23">
        <v>245771</v>
      </c>
      <c r="K721" s="23">
        <v>236834</v>
      </c>
      <c r="L721" s="23">
        <v>230347</v>
      </c>
      <c r="M721" s="23">
        <v>223796</v>
      </c>
      <c r="N721" s="70">
        <f t="shared" si="116"/>
        <v>82</v>
      </c>
      <c r="O721" s="82">
        <f t="shared" si="117"/>
        <v>223796</v>
      </c>
      <c r="P721" s="83">
        <f t="shared" si="118"/>
        <v>0</v>
      </c>
      <c r="Q721" s="210">
        <v>230235</v>
      </c>
      <c r="R721" s="210">
        <v>234354</v>
      </c>
      <c r="S721" s="70">
        <f t="shared" si="112"/>
        <v>85</v>
      </c>
      <c r="T721" s="82">
        <f t="shared" ref="T721:T784" si="119">+AL721+AZ721+BN721+BR721+CF721+CT721</f>
        <v>234354</v>
      </c>
      <c r="U721" s="83">
        <f t="shared" ref="U721:U784" si="120">+T721-R721</f>
        <v>0</v>
      </c>
      <c r="V721" s="136"/>
      <c r="W721" s="136"/>
      <c r="X721" s="70"/>
      <c r="Y721" s="82"/>
      <c r="Z721" s="83"/>
      <c r="AA721" s="13">
        <v>39092</v>
      </c>
      <c r="AB721" s="8">
        <v>75318</v>
      </c>
      <c r="AC721" s="23">
        <v>90235</v>
      </c>
      <c r="AD721" s="23">
        <v>105495</v>
      </c>
      <c r="AE721" s="23">
        <v>121812</v>
      </c>
      <c r="AF721" s="23">
        <v>143239</v>
      </c>
      <c r="AG721" s="23">
        <v>140923</v>
      </c>
      <c r="AH721" s="23">
        <v>126101</v>
      </c>
      <c r="AI721" s="23">
        <v>122061</v>
      </c>
      <c r="AJ721" s="23">
        <v>115770</v>
      </c>
      <c r="AK721" s="224">
        <v>123399</v>
      </c>
      <c r="AL721" s="224">
        <v>124585</v>
      </c>
      <c r="AM721" s="224"/>
      <c r="AN721" s="224"/>
      <c r="AO721" s="13">
        <v>6005</v>
      </c>
      <c r="AP721" s="8">
        <v>7230</v>
      </c>
      <c r="AQ721" s="23">
        <v>13964</v>
      </c>
      <c r="AR721" s="23">
        <v>9977</v>
      </c>
      <c r="AS721" s="23">
        <v>8347</v>
      </c>
      <c r="AT721" s="23">
        <v>11181</v>
      </c>
      <c r="AU721" s="150">
        <v>12061</v>
      </c>
      <c r="AV721" s="150">
        <v>14640</v>
      </c>
      <c r="AW721" s="150">
        <v>12440</v>
      </c>
      <c r="AX721" s="150">
        <v>11985</v>
      </c>
      <c r="AY721" s="224">
        <v>12853</v>
      </c>
      <c r="AZ721" s="224">
        <v>9830</v>
      </c>
      <c r="BA721" s="224"/>
      <c r="BB721" s="224"/>
      <c r="BC721" s="13">
        <v>5337</v>
      </c>
      <c r="BD721" s="8">
        <v>10001</v>
      </c>
      <c r="BE721" s="23">
        <v>12125</v>
      </c>
      <c r="BF721" s="37">
        <v>11364</v>
      </c>
      <c r="BG721" s="37">
        <v>14533</v>
      </c>
      <c r="BH721" s="37">
        <v>19472</v>
      </c>
      <c r="BI721" s="37">
        <v>17085</v>
      </c>
      <c r="BJ721" s="37">
        <v>17395</v>
      </c>
      <c r="BK721" s="37">
        <v>17174</v>
      </c>
      <c r="BL721" s="129">
        <v>15919</v>
      </c>
      <c r="BM721" s="224">
        <v>14520</v>
      </c>
      <c r="BN721" s="335">
        <v>14018</v>
      </c>
      <c r="BO721" s="223"/>
      <c r="BP721" s="223"/>
      <c r="BQ721" s="336">
        <v>25520</v>
      </c>
      <c r="BR721" s="224">
        <v>22256</v>
      </c>
      <c r="BS721" s="224"/>
      <c r="BT721" s="224"/>
      <c r="BU721" s="13">
        <v>27083</v>
      </c>
      <c r="BV721" s="8">
        <v>34912</v>
      </c>
      <c r="BW721" s="23">
        <v>41918</v>
      </c>
      <c r="BX721" s="23">
        <v>41818</v>
      </c>
      <c r="BY721" s="23">
        <v>38704</v>
      </c>
      <c r="BZ721" s="23">
        <v>41756</v>
      </c>
      <c r="CA721" s="23">
        <v>51476</v>
      </c>
      <c r="CB721" s="23">
        <v>53969</v>
      </c>
      <c r="CC721" s="23">
        <v>53930</v>
      </c>
      <c r="CD721" s="23">
        <v>50776</v>
      </c>
      <c r="CE721" s="224">
        <v>53943</v>
      </c>
      <c r="CF721" s="224">
        <v>60752</v>
      </c>
      <c r="CG721" s="224"/>
      <c r="CH721" s="224"/>
      <c r="CI721" s="8">
        <v>6988</v>
      </c>
      <c r="CJ721" s="8">
        <v>13490</v>
      </c>
      <c r="CK721" s="23">
        <v>19914</v>
      </c>
      <c r="CL721" s="23">
        <v>22109</v>
      </c>
      <c r="CM721" s="23">
        <v>25738</v>
      </c>
      <c r="CN721" s="23">
        <v>24130</v>
      </c>
      <c r="CO721" s="23">
        <v>24226</v>
      </c>
      <c r="CP721" s="23">
        <v>24729</v>
      </c>
      <c r="CQ721" s="23">
        <v>24742</v>
      </c>
      <c r="CR721" s="23">
        <v>29346</v>
      </c>
      <c r="CS721" s="213">
        <v>0</v>
      </c>
      <c r="CT721" s="224">
        <v>2913</v>
      </c>
      <c r="CU721" s="224"/>
      <c r="CV721" s="224"/>
    </row>
    <row r="722" spans="1:100" ht="12.95" customHeight="1" x14ac:dyDescent="0.2">
      <c r="A722" s="3" t="s">
        <v>243</v>
      </c>
      <c r="B722" s="6" t="s">
        <v>1236</v>
      </c>
      <c r="C722" s="9" t="s">
        <v>1910</v>
      </c>
      <c r="D722" s="291">
        <v>98906</v>
      </c>
      <c r="E722" s="8">
        <v>163307</v>
      </c>
      <c r="F722" s="23">
        <v>184045</v>
      </c>
      <c r="G722" s="163">
        <v>200330</v>
      </c>
      <c r="H722" s="23">
        <v>213547</v>
      </c>
      <c r="I722" s="23">
        <v>212289</v>
      </c>
      <c r="J722" s="23">
        <v>234635</v>
      </c>
      <c r="K722" s="23">
        <v>268282</v>
      </c>
      <c r="L722" s="23">
        <v>252745</v>
      </c>
      <c r="M722" s="23">
        <v>258098</v>
      </c>
      <c r="N722" s="70">
        <f t="shared" si="116"/>
        <v>74</v>
      </c>
      <c r="O722" s="82">
        <f t="shared" si="117"/>
        <v>258098</v>
      </c>
      <c r="P722" s="83">
        <f t="shared" si="118"/>
        <v>0</v>
      </c>
      <c r="Q722" s="210">
        <v>204728</v>
      </c>
      <c r="R722" s="210">
        <v>211356</v>
      </c>
      <c r="S722" s="70">
        <f t="shared" si="112"/>
        <v>94</v>
      </c>
      <c r="T722" s="82">
        <f t="shared" si="119"/>
        <v>211356</v>
      </c>
      <c r="U722" s="83">
        <f t="shared" si="120"/>
        <v>0</v>
      </c>
      <c r="V722" s="136"/>
      <c r="W722" s="136"/>
      <c r="X722" s="70"/>
      <c r="Y722" s="82"/>
      <c r="Z722" s="83"/>
      <c r="AA722" s="13">
        <v>63608</v>
      </c>
      <c r="AB722" s="8">
        <v>96641</v>
      </c>
      <c r="AC722" s="23">
        <v>108122</v>
      </c>
      <c r="AD722" s="23">
        <v>112452</v>
      </c>
      <c r="AE722" s="23">
        <v>123124</v>
      </c>
      <c r="AF722" s="23">
        <v>125781</v>
      </c>
      <c r="AG722" s="23">
        <v>112973</v>
      </c>
      <c r="AH722" s="23">
        <v>111241</v>
      </c>
      <c r="AI722" s="23">
        <v>106419</v>
      </c>
      <c r="AJ722" s="23">
        <v>107396</v>
      </c>
      <c r="AK722" s="224">
        <v>120146</v>
      </c>
      <c r="AL722" s="224">
        <v>125102</v>
      </c>
      <c r="AM722" s="224"/>
      <c r="AN722" s="224"/>
      <c r="AO722" s="13">
        <v>1424</v>
      </c>
      <c r="AP722" s="8">
        <v>4355</v>
      </c>
      <c r="AQ722" s="23">
        <v>4207</v>
      </c>
      <c r="AR722" s="23">
        <v>4552</v>
      </c>
      <c r="AS722" s="23">
        <v>6628</v>
      </c>
      <c r="AT722" s="23">
        <v>4799</v>
      </c>
      <c r="AU722" s="150">
        <v>3527</v>
      </c>
      <c r="AV722" s="150">
        <v>40255</v>
      </c>
      <c r="AW722" s="150">
        <v>29990</v>
      </c>
      <c r="AX722" s="150">
        <v>23246</v>
      </c>
      <c r="AY722" s="224">
        <v>5522</v>
      </c>
      <c r="AZ722" s="224">
        <v>3920</v>
      </c>
      <c r="BA722" s="224"/>
      <c r="BB722" s="224"/>
      <c r="BC722" s="13">
        <v>2890</v>
      </c>
      <c r="BD722" s="8">
        <v>7567</v>
      </c>
      <c r="BE722" s="23">
        <v>5947</v>
      </c>
      <c r="BF722" s="37">
        <v>4950</v>
      </c>
      <c r="BG722" s="37">
        <v>4802</v>
      </c>
      <c r="BH722" s="37">
        <v>4640</v>
      </c>
      <c r="BI722" s="37">
        <v>5151</v>
      </c>
      <c r="BJ722" s="37">
        <v>4845</v>
      </c>
      <c r="BK722" s="37">
        <v>5396</v>
      </c>
      <c r="BL722" s="129">
        <v>5309</v>
      </c>
      <c r="BM722" s="224">
        <v>5535</v>
      </c>
      <c r="BN722" s="335">
        <v>4740</v>
      </c>
      <c r="BO722" s="223"/>
      <c r="BP722" s="223"/>
      <c r="BQ722" s="336">
        <v>6239</v>
      </c>
      <c r="BR722" s="224">
        <v>4805</v>
      </c>
      <c r="BS722" s="224"/>
      <c r="BT722" s="224"/>
      <c r="BU722" s="13">
        <v>24791</v>
      </c>
      <c r="BV722" s="8">
        <v>48191</v>
      </c>
      <c r="BW722" s="23">
        <v>54255</v>
      </c>
      <c r="BX722" s="23">
        <v>64791</v>
      </c>
      <c r="BY722" s="23">
        <v>63547</v>
      </c>
      <c r="BZ722" s="23">
        <v>67621</v>
      </c>
      <c r="CA722" s="23">
        <v>92616</v>
      </c>
      <c r="CB722" s="23">
        <v>103122</v>
      </c>
      <c r="CC722" s="23">
        <v>103869</v>
      </c>
      <c r="CD722" s="23">
        <v>113801</v>
      </c>
      <c r="CE722" s="224">
        <v>64930</v>
      </c>
      <c r="CF722" s="224">
        <v>66946</v>
      </c>
      <c r="CG722" s="224"/>
      <c r="CH722" s="224"/>
      <c r="CI722" s="8">
        <v>6193</v>
      </c>
      <c r="CJ722" s="8">
        <v>6553</v>
      </c>
      <c r="CK722" s="23">
        <v>11514</v>
      </c>
      <c r="CL722" s="23">
        <v>13585</v>
      </c>
      <c r="CM722" s="23">
        <v>15446</v>
      </c>
      <c r="CN722" s="23">
        <v>9448</v>
      </c>
      <c r="CO722" s="23">
        <v>20368</v>
      </c>
      <c r="CP722" s="23">
        <v>8819</v>
      </c>
      <c r="CQ722" s="23">
        <v>7071</v>
      </c>
      <c r="CR722" s="23">
        <v>8346</v>
      </c>
      <c r="CS722" s="224">
        <v>2356</v>
      </c>
      <c r="CT722" s="224">
        <v>5843</v>
      </c>
      <c r="CU722" s="224"/>
      <c r="CV722" s="224"/>
    </row>
    <row r="723" spans="1:100" ht="12.95" customHeight="1" x14ac:dyDescent="0.2">
      <c r="A723" s="41" t="s">
        <v>253</v>
      </c>
      <c r="B723" s="6" t="s">
        <v>1844</v>
      </c>
      <c r="C723" s="9" t="s">
        <v>1910</v>
      </c>
      <c r="D723" s="291">
        <v>53668</v>
      </c>
      <c r="E723" s="8">
        <v>78874</v>
      </c>
      <c r="F723" s="23">
        <v>126839</v>
      </c>
      <c r="G723" s="163">
        <v>155795</v>
      </c>
      <c r="H723" s="23">
        <v>173266</v>
      </c>
      <c r="I723" s="23">
        <v>179094</v>
      </c>
      <c r="J723" s="23">
        <v>200277</v>
      </c>
      <c r="K723" s="23">
        <v>192846</v>
      </c>
      <c r="L723" s="23">
        <v>186938</v>
      </c>
      <c r="M723" s="23">
        <v>189351</v>
      </c>
      <c r="N723" s="70">
        <f t="shared" si="116"/>
        <v>98</v>
      </c>
      <c r="O723" s="82">
        <f t="shared" si="117"/>
        <v>189351</v>
      </c>
      <c r="P723" s="83">
        <f t="shared" si="118"/>
        <v>0</v>
      </c>
      <c r="Q723" s="210">
        <v>194141</v>
      </c>
      <c r="R723" s="210">
        <v>210631</v>
      </c>
      <c r="S723" s="70">
        <f t="shared" si="112"/>
        <v>95</v>
      </c>
      <c r="T723" s="82">
        <f t="shared" si="119"/>
        <v>210631</v>
      </c>
      <c r="U723" s="83">
        <f t="shared" si="120"/>
        <v>0</v>
      </c>
      <c r="V723" s="136"/>
      <c r="W723" s="136"/>
      <c r="X723" s="70"/>
      <c r="Y723" s="82"/>
      <c r="Z723" s="83"/>
      <c r="AA723" s="13">
        <v>38791</v>
      </c>
      <c r="AB723" s="8">
        <v>56369</v>
      </c>
      <c r="AC723" s="23">
        <v>87255</v>
      </c>
      <c r="AD723" s="23">
        <v>106034</v>
      </c>
      <c r="AE723" s="23">
        <v>123109</v>
      </c>
      <c r="AF723" s="23">
        <v>122329</v>
      </c>
      <c r="AG723" s="23">
        <v>140430</v>
      </c>
      <c r="AH723" s="23">
        <v>128164</v>
      </c>
      <c r="AI723" s="23">
        <v>121306</v>
      </c>
      <c r="AJ723" s="23">
        <v>134113</v>
      </c>
      <c r="AK723" s="224">
        <v>118271</v>
      </c>
      <c r="AL723" s="224">
        <v>131583</v>
      </c>
      <c r="AM723" s="224"/>
      <c r="AN723" s="224"/>
      <c r="AO723" s="13">
        <v>4113</v>
      </c>
      <c r="AP723" s="8">
        <v>2452</v>
      </c>
      <c r="AQ723" s="23">
        <v>3220</v>
      </c>
      <c r="AR723" s="23">
        <v>3256</v>
      </c>
      <c r="AS723" s="23">
        <v>3289</v>
      </c>
      <c r="AT723" s="23">
        <v>4050</v>
      </c>
      <c r="AU723" s="150">
        <v>4593</v>
      </c>
      <c r="AV723" s="150">
        <v>4247</v>
      </c>
      <c r="AW723" s="150">
        <v>4904</v>
      </c>
      <c r="AX723" s="150">
        <v>841</v>
      </c>
      <c r="AY723" s="224">
        <v>5137</v>
      </c>
      <c r="AZ723" s="224">
        <v>7163</v>
      </c>
      <c r="BA723" s="224"/>
      <c r="BB723" s="224"/>
      <c r="BC723" s="13">
        <v>2638</v>
      </c>
      <c r="BD723" s="8">
        <v>4274</v>
      </c>
      <c r="BE723" s="23">
        <v>4425</v>
      </c>
      <c r="BF723" s="37">
        <v>5062</v>
      </c>
      <c r="BG723" s="37">
        <v>4780</v>
      </c>
      <c r="BH723" s="37">
        <v>3950</v>
      </c>
      <c r="BI723" s="37">
        <v>4543</v>
      </c>
      <c r="BJ723" s="37">
        <v>6033</v>
      </c>
      <c r="BK723" s="37">
        <v>6376</v>
      </c>
      <c r="BL723" s="129">
        <v>3053</v>
      </c>
      <c r="BM723" s="224">
        <v>12113</v>
      </c>
      <c r="BN723" s="335">
        <v>12565</v>
      </c>
      <c r="BO723" s="223"/>
      <c r="BP723" s="223"/>
      <c r="BQ723" s="336">
        <v>18864</v>
      </c>
      <c r="BR723" s="224">
        <v>11607</v>
      </c>
      <c r="BS723" s="224"/>
      <c r="BT723" s="224"/>
      <c r="BU723" s="13">
        <v>5773</v>
      </c>
      <c r="BV723" s="8">
        <v>9027</v>
      </c>
      <c r="BW723" s="23">
        <v>19220</v>
      </c>
      <c r="BX723" s="23">
        <v>28821</v>
      </c>
      <c r="BY723" s="23">
        <v>28431</v>
      </c>
      <c r="BZ723" s="23">
        <v>33446</v>
      </c>
      <c r="CA723" s="23">
        <v>37092</v>
      </c>
      <c r="CB723" s="23">
        <v>43057</v>
      </c>
      <c r="CC723" s="23">
        <v>39690</v>
      </c>
      <c r="CD723" s="23">
        <v>39516</v>
      </c>
      <c r="CE723" s="224">
        <v>39228</v>
      </c>
      <c r="CF723" s="224">
        <v>42452</v>
      </c>
      <c r="CG723" s="224"/>
      <c r="CH723" s="224"/>
      <c r="CI723" s="8">
        <v>2353</v>
      </c>
      <c r="CJ723" s="8">
        <v>6752</v>
      </c>
      <c r="CK723" s="23">
        <v>12719</v>
      </c>
      <c r="CL723" s="23">
        <v>12622</v>
      </c>
      <c r="CM723" s="23">
        <v>13657</v>
      </c>
      <c r="CN723" s="23">
        <v>15319</v>
      </c>
      <c r="CO723" s="23">
        <v>13619</v>
      </c>
      <c r="CP723" s="23">
        <v>11345</v>
      </c>
      <c r="CQ723" s="23">
        <v>14662</v>
      </c>
      <c r="CR723" s="23">
        <v>11828</v>
      </c>
      <c r="CS723" s="213">
        <v>528</v>
      </c>
      <c r="CT723" s="224">
        <v>5261</v>
      </c>
      <c r="CU723" s="224"/>
      <c r="CV723" s="224"/>
    </row>
    <row r="724" spans="1:100" ht="12.95" customHeight="1" x14ac:dyDescent="0.2">
      <c r="A724" s="3" t="s">
        <v>239</v>
      </c>
      <c r="B724" s="6" t="s">
        <v>1846</v>
      </c>
      <c r="C724" s="9" t="s">
        <v>1910</v>
      </c>
      <c r="D724" s="291">
        <v>82845</v>
      </c>
      <c r="E724" s="8">
        <v>81547</v>
      </c>
      <c r="F724" s="23">
        <v>99964</v>
      </c>
      <c r="G724" s="163">
        <v>104223</v>
      </c>
      <c r="H724" s="23">
        <v>114087</v>
      </c>
      <c r="I724" s="23">
        <v>117517</v>
      </c>
      <c r="J724" s="23">
        <v>121888</v>
      </c>
      <c r="K724" s="23">
        <v>137410</v>
      </c>
      <c r="L724" s="23">
        <v>150720</v>
      </c>
      <c r="M724" s="23">
        <v>157289</v>
      </c>
      <c r="N724" s="70">
        <f t="shared" si="116"/>
        <v>104</v>
      </c>
      <c r="O724" s="82">
        <f t="shared" si="117"/>
        <v>157289</v>
      </c>
      <c r="P724" s="83">
        <f t="shared" si="118"/>
        <v>0</v>
      </c>
      <c r="Q724" s="210">
        <v>181746</v>
      </c>
      <c r="R724" s="210">
        <v>198775</v>
      </c>
      <c r="S724" s="70">
        <f t="shared" si="112"/>
        <v>99</v>
      </c>
      <c r="T724" s="82">
        <f t="shared" si="119"/>
        <v>198775</v>
      </c>
      <c r="U724" s="83">
        <f t="shared" si="120"/>
        <v>0</v>
      </c>
      <c r="V724" s="136"/>
      <c r="W724" s="136"/>
      <c r="X724" s="70"/>
      <c r="Y724" s="82"/>
      <c r="Z724" s="83"/>
      <c r="AA724" s="13">
        <v>74229</v>
      </c>
      <c r="AB724" s="8">
        <v>67036</v>
      </c>
      <c r="AC724" s="23">
        <v>78458</v>
      </c>
      <c r="AD724" s="23">
        <v>84410</v>
      </c>
      <c r="AE724" s="23">
        <v>100456</v>
      </c>
      <c r="AF724" s="23">
        <v>100747</v>
      </c>
      <c r="AG724" s="23">
        <v>101631</v>
      </c>
      <c r="AH724" s="23">
        <v>112754</v>
      </c>
      <c r="AI724" s="23">
        <v>117587</v>
      </c>
      <c r="AJ724" s="23">
        <v>127378</v>
      </c>
      <c r="AK724" s="224">
        <v>153066</v>
      </c>
      <c r="AL724" s="224">
        <v>165819</v>
      </c>
      <c r="AM724" s="224"/>
      <c r="AN724" s="224"/>
      <c r="AO724" s="13">
        <v>547</v>
      </c>
      <c r="AP724" s="8">
        <v>244</v>
      </c>
      <c r="AQ724" s="23">
        <v>1460</v>
      </c>
      <c r="AR724" s="23">
        <v>775</v>
      </c>
      <c r="AS724" s="23">
        <v>116</v>
      </c>
      <c r="AT724" s="23">
        <v>399</v>
      </c>
      <c r="AU724" s="150">
        <v>117</v>
      </c>
      <c r="AV724" s="150">
        <v>217</v>
      </c>
      <c r="AW724" s="150">
        <v>427</v>
      </c>
      <c r="AX724" s="150">
        <v>1743</v>
      </c>
      <c r="AY724" s="224">
        <v>1254</v>
      </c>
      <c r="AZ724" s="213">
        <v>468</v>
      </c>
      <c r="BA724" s="213"/>
      <c r="BB724" s="213"/>
      <c r="BC724" s="13">
        <v>992</v>
      </c>
      <c r="BD724" s="8">
        <v>142</v>
      </c>
      <c r="BE724" s="23">
        <v>32</v>
      </c>
      <c r="BF724" s="37">
        <v>167</v>
      </c>
      <c r="BG724" s="37">
        <v>72</v>
      </c>
      <c r="BH724" s="37">
        <v>146</v>
      </c>
      <c r="BI724" s="37">
        <v>881</v>
      </c>
      <c r="BJ724" s="37">
        <v>1786</v>
      </c>
      <c r="BK724" s="37">
        <v>2744</v>
      </c>
      <c r="BL724" s="129">
        <v>1682</v>
      </c>
      <c r="BM724" s="224">
        <v>2940</v>
      </c>
      <c r="BN724" s="335">
        <v>2780</v>
      </c>
      <c r="BO724" s="223"/>
      <c r="BP724" s="223"/>
      <c r="BQ724" s="337"/>
      <c r="BR724" s="213"/>
      <c r="BS724" s="213"/>
      <c r="BT724" s="213"/>
      <c r="BU724" s="13">
        <v>2096</v>
      </c>
      <c r="BV724" s="8">
        <v>4104</v>
      </c>
      <c r="BW724" s="23">
        <v>2943</v>
      </c>
      <c r="BX724" s="23">
        <v>3051</v>
      </c>
      <c r="BY724" s="23">
        <v>9138</v>
      </c>
      <c r="BZ724" s="23">
        <v>10109</v>
      </c>
      <c r="CA724" s="23">
        <v>12528</v>
      </c>
      <c r="CB724" s="23">
        <v>13994</v>
      </c>
      <c r="CC724" s="23">
        <v>12543</v>
      </c>
      <c r="CD724" s="23">
        <v>10993</v>
      </c>
      <c r="CE724" s="224">
        <v>10746</v>
      </c>
      <c r="CF724" s="224">
        <v>10523</v>
      </c>
      <c r="CG724" s="224"/>
      <c r="CH724" s="224"/>
      <c r="CI724" s="8">
        <v>4981</v>
      </c>
      <c r="CJ724" s="8">
        <v>10021</v>
      </c>
      <c r="CK724" s="23">
        <v>17071</v>
      </c>
      <c r="CL724" s="23">
        <v>15820</v>
      </c>
      <c r="CM724" s="23">
        <v>4305</v>
      </c>
      <c r="CN724" s="23">
        <v>6116</v>
      </c>
      <c r="CO724" s="23">
        <v>6731</v>
      </c>
      <c r="CP724" s="23">
        <v>8659</v>
      </c>
      <c r="CQ724" s="23">
        <v>17419</v>
      </c>
      <c r="CR724" s="23">
        <v>15493</v>
      </c>
      <c r="CS724" s="224">
        <v>13740</v>
      </c>
      <c r="CT724" s="224">
        <v>19185</v>
      </c>
      <c r="CU724" s="224"/>
      <c r="CV724" s="224"/>
    </row>
    <row r="725" spans="1:100" ht="12.95" customHeight="1" x14ac:dyDescent="0.2">
      <c r="B725" s="6" t="s">
        <v>1749</v>
      </c>
      <c r="C725" s="9" t="s">
        <v>1910</v>
      </c>
      <c r="D725" s="291">
        <v>62990</v>
      </c>
      <c r="E725" s="8">
        <v>97052</v>
      </c>
      <c r="F725" s="23">
        <v>109332</v>
      </c>
      <c r="G725" s="163">
        <v>113512</v>
      </c>
      <c r="H725" s="23">
        <v>120788</v>
      </c>
      <c r="I725" s="23">
        <v>127487</v>
      </c>
      <c r="J725" s="23">
        <v>136057</v>
      </c>
      <c r="K725" s="23">
        <v>141351</v>
      </c>
      <c r="L725" s="23">
        <v>152884</v>
      </c>
      <c r="M725" s="23">
        <v>156216</v>
      </c>
      <c r="N725" s="70">
        <f t="shared" si="116"/>
        <v>105</v>
      </c>
      <c r="O725" s="82">
        <f t="shared" si="117"/>
        <v>156216</v>
      </c>
      <c r="P725" s="83">
        <f t="shared" si="118"/>
        <v>0</v>
      </c>
      <c r="Q725" s="210">
        <v>169143</v>
      </c>
      <c r="R725" s="210">
        <v>181297</v>
      </c>
      <c r="S725" s="70">
        <f t="shared" si="112"/>
        <v>106</v>
      </c>
      <c r="T725" s="82">
        <f t="shared" si="119"/>
        <v>181297</v>
      </c>
      <c r="U725" s="83">
        <f t="shared" si="120"/>
        <v>0</v>
      </c>
      <c r="V725" s="136"/>
      <c r="W725" s="136"/>
      <c r="X725" s="70"/>
      <c r="Y725" s="82"/>
      <c r="Z725" s="83"/>
      <c r="AA725" s="13">
        <v>33408</v>
      </c>
      <c r="AB725" s="8">
        <v>44697</v>
      </c>
      <c r="AC725" s="23">
        <v>54770</v>
      </c>
      <c r="AD725" s="23">
        <v>60839</v>
      </c>
      <c r="AE725" s="23">
        <v>65452</v>
      </c>
      <c r="AF725" s="23">
        <v>66921</v>
      </c>
      <c r="AG725" s="23">
        <v>69642</v>
      </c>
      <c r="AH725" s="23">
        <v>71974</v>
      </c>
      <c r="AI725" s="23">
        <v>79736</v>
      </c>
      <c r="AJ725" s="23">
        <v>80163</v>
      </c>
      <c r="AK725" s="224">
        <v>89413</v>
      </c>
      <c r="AL725" s="224">
        <v>107683</v>
      </c>
      <c r="AM725" s="224"/>
      <c r="AN725" s="224"/>
      <c r="AO725" s="13">
        <v>4758</v>
      </c>
      <c r="AP725" s="8">
        <v>6961</v>
      </c>
      <c r="AQ725" s="23">
        <v>4185</v>
      </c>
      <c r="AR725" s="23">
        <v>3842</v>
      </c>
      <c r="AS725" s="23">
        <v>3597</v>
      </c>
      <c r="AT725" s="23">
        <v>3873</v>
      </c>
      <c r="AU725" s="150">
        <v>5684</v>
      </c>
      <c r="AV725" s="150">
        <v>5638</v>
      </c>
      <c r="AW725" s="150">
        <v>4699</v>
      </c>
      <c r="AX725" s="150">
        <v>5439</v>
      </c>
      <c r="AY725" s="224">
        <v>4657</v>
      </c>
      <c r="AZ725" s="224">
        <v>3166</v>
      </c>
      <c r="BA725" s="224"/>
      <c r="BB725" s="224"/>
      <c r="BC725" s="13">
        <v>5466</v>
      </c>
      <c r="BD725" s="8">
        <v>5535</v>
      </c>
      <c r="BE725" s="23">
        <v>5417</v>
      </c>
      <c r="BF725" s="37">
        <v>3838</v>
      </c>
      <c r="BG725" s="37">
        <v>4914</v>
      </c>
      <c r="BH725" s="37">
        <v>4724</v>
      </c>
      <c r="BI725" s="37">
        <v>5934</v>
      </c>
      <c r="BJ725" s="37">
        <v>5195</v>
      </c>
      <c r="BK725" s="37">
        <v>8182</v>
      </c>
      <c r="BL725" s="129">
        <v>8505</v>
      </c>
      <c r="BM725" s="224">
        <v>9080</v>
      </c>
      <c r="BN725" s="335">
        <v>6048</v>
      </c>
      <c r="BO725" s="223"/>
      <c r="BP725" s="223"/>
      <c r="BQ725" s="336">
        <v>7644</v>
      </c>
      <c r="BR725" s="224">
        <v>6476</v>
      </c>
      <c r="BS725" s="224"/>
      <c r="BT725" s="224"/>
      <c r="BU725" s="13">
        <v>14157</v>
      </c>
      <c r="BV725" s="8">
        <v>31879</v>
      </c>
      <c r="BW725" s="23">
        <v>35959</v>
      </c>
      <c r="BX725" s="23">
        <v>36490</v>
      </c>
      <c r="BY725" s="23">
        <v>38932</v>
      </c>
      <c r="BZ725" s="23">
        <v>42887</v>
      </c>
      <c r="CA725" s="23">
        <v>45773</v>
      </c>
      <c r="CB725" s="23">
        <v>48755</v>
      </c>
      <c r="CC725" s="23">
        <v>49556</v>
      </c>
      <c r="CD725" s="23">
        <v>50647</v>
      </c>
      <c r="CE725" s="224">
        <v>52426</v>
      </c>
      <c r="CF725" s="224">
        <v>57156</v>
      </c>
      <c r="CG725" s="224"/>
      <c r="CH725" s="224"/>
      <c r="CI725" s="8">
        <v>5201</v>
      </c>
      <c r="CJ725" s="8">
        <v>7980</v>
      </c>
      <c r="CK725" s="23">
        <v>9001</v>
      </c>
      <c r="CL725" s="23">
        <v>8503</v>
      </c>
      <c r="CM725" s="23">
        <v>7893</v>
      </c>
      <c r="CN725" s="23">
        <v>9082</v>
      </c>
      <c r="CO725" s="23">
        <v>9024</v>
      </c>
      <c r="CP725" s="23">
        <v>9789</v>
      </c>
      <c r="CQ725" s="23">
        <v>10711</v>
      </c>
      <c r="CR725" s="23">
        <v>11462</v>
      </c>
      <c r="CS725" s="224">
        <v>5923</v>
      </c>
      <c r="CT725" s="213">
        <v>768</v>
      </c>
      <c r="CU725" s="213"/>
      <c r="CV725" s="213"/>
    </row>
    <row r="726" spans="1:100" ht="12.95" customHeight="1" x14ac:dyDescent="0.2">
      <c r="A726" s="41" t="s">
        <v>259</v>
      </c>
      <c r="B726" s="6" t="s">
        <v>1848</v>
      </c>
      <c r="C726" s="9" t="s">
        <v>1910</v>
      </c>
      <c r="D726" s="291">
        <v>50633</v>
      </c>
      <c r="E726" s="8">
        <v>105783</v>
      </c>
      <c r="F726" s="23">
        <v>109291</v>
      </c>
      <c r="G726" s="163">
        <v>112609</v>
      </c>
      <c r="H726" s="23">
        <v>126432</v>
      </c>
      <c r="I726" s="23">
        <v>131028</v>
      </c>
      <c r="J726" s="23">
        <v>128965</v>
      </c>
      <c r="K726" s="23">
        <v>130826</v>
      </c>
      <c r="L726" s="23">
        <v>139528</v>
      </c>
      <c r="M726" s="23">
        <v>147903</v>
      </c>
      <c r="N726" s="70">
        <f t="shared" si="116"/>
        <v>109</v>
      </c>
      <c r="O726" s="82">
        <f t="shared" si="117"/>
        <v>147903</v>
      </c>
      <c r="P726" s="83">
        <f t="shared" si="118"/>
        <v>0</v>
      </c>
      <c r="Q726" s="210">
        <v>156106</v>
      </c>
      <c r="R726" s="210">
        <v>156395</v>
      </c>
      <c r="S726" s="70">
        <f t="shared" si="112"/>
        <v>119</v>
      </c>
      <c r="T726" s="82">
        <f t="shared" si="119"/>
        <v>156395</v>
      </c>
      <c r="U726" s="83">
        <f t="shared" si="120"/>
        <v>0</v>
      </c>
      <c r="V726" s="136"/>
      <c r="W726" s="136"/>
      <c r="X726" s="70"/>
      <c r="Y726" s="82"/>
      <c r="Z726" s="83"/>
      <c r="AA726" s="13">
        <v>42112</v>
      </c>
      <c r="AB726" s="8">
        <v>64677</v>
      </c>
      <c r="AC726" s="23">
        <v>73236</v>
      </c>
      <c r="AD726" s="23">
        <v>78942</v>
      </c>
      <c r="AE726" s="23">
        <v>92997</v>
      </c>
      <c r="AF726" s="23">
        <v>98200</v>
      </c>
      <c r="AG726" s="23">
        <v>95964</v>
      </c>
      <c r="AH726" s="23">
        <v>91379</v>
      </c>
      <c r="AI726" s="23">
        <v>95620</v>
      </c>
      <c r="AJ726" s="23">
        <v>102330</v>
      </c>
      <c r="AK726" s="224">
        <v>116699</v>
      </c>
      <c r="AL726" s="224">
        <v>122208</v>
      </c>
      <c r="AM726" s="224"/>
      <c r="AN726" s="224"/>
      <c r="AO726" s="13">
        <v>21</v>
      </c>
      <c r="AP726" s="8">
        <v>1475</v>
      </c>
      <c r="AQ726" s="23">
        <v>2312</v>
      </c>
      <c r="AR726" s="23">
        <v>1232</v>
      </c>
      <c r="AS726" s="23">
        <v>489</v>
      </c>
      <c r="AT726" s="23">
        <v>903</v>
      </c>
      <c r="AU726" s="150">
        <v>848</v>
      </c>
      <c r="AV726" s="150">
        <v>890</v>
      </c>
      <c r="AW726" s="150">
        <v>926</v>
      </c>
      <c r="AX726" s="150">
        <v>724</v>
      </c>
      <c r="AY726" s="224">
        <v>3080</v>
      </c>
      <c r="AZ726" s="213">
        <v>550</v>
      </c>
      <c r="BA726" s="213"/>
      <c r="BB726" s="213"/>
      <c r="BC726" s="13">
        <v>7668</v>
      </c>
      <c r="BD726" s="8">
        <v>8118</v>
      </c>
      <c r="BE726" s="23">
        <v>8888</v>
      </c>
      <c r="BF726" s="37">
        <v>8756</v>
      </c>
      <c r="BG726" s="37">
        <v>7392</v>
      </c>
      <c r="BH726" s="37">
        <v>8149</v>
      </c>
      <c r="BI726" s="37">
        <v>8161</v>
      </c>
      <c r="BJ726" s="37">
        <v>10027</v>
      </c>
      <c r="BK726" s="37">
        <v>11058</v>
      </c>
      <c r="BL726" s="129">
        <v>11071</v>
      </c>
      <c r="BM726" s="224">
        <v>8627</v>
      </c>
      <c r="BN726" s="335">
        <v>9889</v>
      </c>
      <c r="BO726" s="223"/>
      <c r="BP726" s="223"/>
      <c r="BQ726" s="336">
        <v>11056</v>
      </c>
      <c r="BR726" s="224">
        <v>9810</v>
      </c>
      <c r="BS726" s="224"/>
      <c r="BT726" s="224"/>
      <c r="BU726" s="13">
        <v>810</v>
      </c>
      <c r="BV726" s="8">
        <v>20753</v>
      </c>
      <c r="BW726" s="23">
        <v>13073</v>
      </c>
      <c r="BX726" s="23">
        <v>12072</v>
      </c>
      <c r="BY726" s="23">
        <v>11826</v>
      </c>
      <c r="BZ726" s="23">
        <v>8641</v>
      </c>
      <c r="CA726" s="23">
        <v>8836</v>
      </c>
      <c r="CB726" s="23">
        <v>9908</v>
      </c>
      <c r="CC726" s="23">
        <v>11387</v>
      </c>
      <c r="CD726" s="23">
        <v>13217</v>
      </c>
      <c r="CE726" s="224">
        <v>14685</v>
      </c>
      <c r="CF726" s="224">
        <v>12248</v>
      </c>
      <c r="CG726" s="224"/>
      <c r="CH726" s="224"/>
      <c r="CI726" s="8">
        <v>22</v>
      </c>
      <c r="CJ726" s="8">
        <v>10760</v>
      </c>
      <c r="CK726" s="23">
        <v>11782</v>
      </c>
      <c r="CL726" s="23">
        <v>11607</v>
      </c>
      <c r="CM726" s="23">
        <v>13728</v>
      </c>
      <c r="CN726" s="23">
        <v>15135</v>
      </c>
      <c r="CO726" s="23">
        <v>15156</v>
      </c>
      <c r="CP726" s="23">
        <v>18622</v>
      </c>
      <c r="CQ726" s="23">
        <v>20537</v>
      </c>
      <c r="CR726" s="23">
        <v>20561</v>
      </c>
      <c r="CS726" s="224">
        <v>1959</v>
      </c>
      <c r="CT726" s="224">
        <v>1690</v>
      </c>
      <c r="CU726" s="224"/>
      <c r="CV726" s="224"/>
    </row>
    <row r="727" spans="1:100" ht="12.95" customHeight="1" x14ac:dyDescent="0.2">
      <c r="A727" s="45" t="s">
        <v>247</v>
      </c>
      <c r="B727" s="6" t="s">
        <v>1251</v>
      </c>
      <c r="C727" s="9" t="s">
        <v>1910</v>
      </c>
      <c r="D727" s="291">
        <v>35856</v>
      </c>
      <c r="E727" s="8">
        <v>82792</v>
      </c>
      <c r="F727" s="23">
        <v>67493</v>
      </c>
      <c r="G727" s="163">
        <v>120655</v>
      </c>
      <c r="H727" s="23">
        <v>203977</v>
      </c>
      <c r="I727" s="23">
        <v>259708</v>
      </c>
      <c r="J727" s="23">
        <v>274354</v>
      </c>
      <c r="K727" s="23">
        <v>309221</v>
      </c>
      <c r="L727" s="23">
        <v>270414</v>
      </c>
      <c r="M727" s="23">
        <v>340259</v>
      </c>
      <c r="N727" s="70">
        <f t="shared" si="116"/>
        <v>58</v>
      </c>
      <c r="O727" s="82">
        <f t="shared" si="117"/>
        <v>340259</v>
      </c>
      <c r="P727" s="83">
        <f t="shared" si="118"/>
        <v>0</v>
      </c>
      <c r="Q727" s="210">
        <v>359364</v>
      </c>
      <c r="R727" s="210">
        <v>148625</v>
      </c>
      <c r="S727" s="70">
        <f t="shared" si="112"/>
        <v>122</v>
      </c>
      <c r="T727" s="82">
        <f t="shared" si="119"/>
        <v>148625</v>
      </c>
      <c r="U727" s="83">
        <f t="shared" si="120"/>
        <v>0</v>
      </c>
      <c r="V727" s="136"/>
      <c r="W727" s="136"/>
      <c r="X727" s="70"/>
      <c r="Y727" s="82"/>
      <c r="Z727" s="83"/>
      <c r="AA727" s="13">
        <v>25988</v>
      </c>
      <c r="AB727" s="8">
        <v>62059</v>
      </c>
      <c r="AC727" s="23">
        <v>40497</v>
      </c>
      <c r="AD727" s="23">
        <v>76038</v>
      </c>
      <c r="AE727" s="23">
        <v>94712</v>
      </c>
      <c r="AF727" s="23">
        <v>103941</v>
      </c>
      <c r="AG727" s="23">
        <v>103835</v>
      </c>
      <c r="AH727" s="23">
        <v>105776</v>
      </c>
      <c r="AI727" s="23">
        <v>108747</v>
      </c>
      <c r="AJ727" s="23">
        <v>96910</v>
      </c>
      <c r="AK727" s="224">
        <v>124324</v>
      </c>
      <c r="AL727" s="224">
        <v>125189</v>
      </c>
      <c r="AM727" s="224"/>
      <c r="AN727" s="224"/>
      <c r="AO727" s="13">
        <v>820</v>
      </c>
      <c r="AP727" s="8">
        <v>7521</v>
      </c>
      <c r="AQ727" s="23">
        <v>8974</v>
      </c>
      <c r="AR727" s="23">
        <v>23477</v>
      </c>
      <c r="AS727" s="23">
        <v>63706</v>
      </c>
      <c r="AT727" s="23">
        <v>84996</v>
      </c>
      <c r="AU727" s="150">
        <v>62205</v>
      </c>
      <c r="AV727" s="150">
        <v>67074</v>
      </c>
      <c r="AW727" s="150">
        <v>56121</v>
      </c>
      <c r="AX727" s="150">
        <v>92127</v>
      </c>
      <c r="AY727" s="224">
        <v>77690</v>
      </c>
      <c r="AZ727" s="224">
        <v>3879</v>
      </c>
      <c r="BA727" s="224"/>
      <c r="BB727" s="224"/>
      <c r="BC727" s="13">
        <v>1080</v>
      </c>
      <c r="BD727" s="8">
        <v>622</v>
      </c>
      <c r="BE727" s="23">
        <v>1337</v>
      </c>
      <c r="BF727" s="37">
        <v>1554</v>
      </c>
      <c r="BG727" s="37">
        <v>7409</v>
      </c>
      <c r="BH727" s="37">
        <v>10693</v>
      </c>
      <c r="BI727" s="37">
        <v>16093</v>
      </c>
      <c r="BJ727" s="37">
        <v>27704</v>
      </c>
      <c r="BK727" s="37">
        <v>25560</v>
      </c>
      <c r="BL727" s="129">
        <v>77442</v>
      </c>
      <c r="BM727" s="224">
        <v>74099</v>
      </c>
      <c r="BN727" s="342">
        <v>544</v>
      </c>
      <c r="BO727" s="233"/>
      <c r="BP727" s="233"/>
      <c r="BQ727" s="336">
        <v>17910</v>
      </c>
      <c r="BR727" s="224">
        <v>1725</v>
      </c>
      <c r="BS727" s="224"/>
      <c r="BT727" s="224"/>
      <c r="BU727" s="13">
        <v>5381</v>
      </c>
      <c r="BV727" s="8">
        <v>5944</v>
      </c>
      <c r="BW727" s="23">
        <v>9381</v>
      </c>
      <c r="BX727" s="23">
        <v>7865</v>
      </c>
      <c r="BY727" s="23">
        <v>24115</v>
      </c>
      <c r="BZ727" s="23">
        <v>43590</v>
      </c>
      <c r="CA727" s="23">
        <v>75668</v>
      </c>
      <c r="CB727" s="23">
        <v>91850</v>
      </c>
      <c r="CC727" s="23">
        <v>45761</v>
      </c>
      <c r="CD727" s="23">
        <v>62068</v>
      </c>
      <c r="CE727" s="224">
        <v>60760</v>
      </c>
      <c r="CF727" s="224">
        <v>9829</v>
      </c>
      <c r="CG727" s="224"/>
      <c r="CH727" s="224"/>
      <c r="CI727" s="8">
        <v>2587</v>
      </c>
      <c r="CJ727" s="8">
        <v>6646</v>
      </c>
      <c r="CK727" s="23">
        <v>7304</v>
      </c>
      <c r="CL727" s="23">
        <v>11721</v>
      </c>
      <c r="CM727" s="23">
        <v>14035</v>
      </c>
      <c r="CN727" s="23">
        <v>16488</v>
      </c>
      <c r="CO727" s="23">
        <v>16553</v>
      </c>
      <c r="CP727" s="23">
        <v>16817</v>
      </c>
      <c r="CQ727" s="23">
        <v>34225</v>
      </c>
      <c r="CR727" s="23">
        <v>11712</v>
      </c>
      <c r="CS727" s="224">
        <v>4581</v>
      </c>
      <c r="CT727" s="224">
        <v>7459</v>
      </c>
      <c r="CU727" s="224"/>
      <c r="CV727" s="224"/>
    </row>
    <row r="728" spans="1:100" ht="12.95" customHeight="1" x14ac:dyDescent="0.2">
      <c r="A728" s="45"/>
      <c r="B728" s="6" t="s">
        <v>1381</v>
      </c>
      <c r="C728" s="9" t="s">
        <v>1910</v>
      </c>
      <c r="D728" s="291">
        <v>33744</v>
      </c>
      <c r="E728" s="8">
        <v>72108</v>
      </c>
      <c r="F728" s="23">
        <v>93222</v>
      </c>
      <c r="G728" s="163">
        <v>96415</v>
      </c>
      <c r="H728" s="23">
        <v>103935</v>
      </c>
      <c r="I728" s="23">
        <v>108378</v>
      </c>
      <c r="J728" s="23">
        <v>115117</v>
      </c>
      <c r="K728" s="23">
        <v>114228</v>
      </c>
      <c r="L728" s="23">
        <v>113877</v>
      </c>
      <c r="M728" s="23">
        <v>107860</v>
      </c>
      <c r="N728" s="70">
        <f t="shared" si="116"/>
        <v>125</v>
      </c>
      <c r="O728" s="82">
        <f t="shared" si="117"/>
        <v>107860</v>
      </c>
      <c r="P728" s="83">
        <f t="shared" si="118"/>
        <v>0</v>
      </c>
      <c r="Q728" s="210">
        <v>115562</v>
      </c>
      <c r="R728" s="210">
        <v>143002</v>
      </c>
      <c r="S728" s="70">
        <f t="shared" si="112"/>
        <v>123</v>
      </c>
      <c r="T728" s="82">
        <f t="shared" si="119"/>
        <v>143002</v>
      </c>
      <c r="U728" s="83">
        <f t="shared" si="120"/>
        <v>0</v>
      </c>
      <c r="V728" s="136"/>
      <c r="W728" s="136"/>
      <c r="X728" s="70"/>
      <c r="Y728" s="82"/>
      <c r="Z728" s="83"/>
      <c r="AA728" s="13">
        <v>21591</v>
      </c>
      <c r="AB728" s="8">
        <v>38921</v>
      </c>
      <c r="AC728" s="23">
        <v>50829</v>
      </c>
      <c r="AD728" s="23">
        <v>59463</v>
      </c>
      <c r="AE728" s="23">
        <v>67917</v>
      </c>
      <c r="AF728" s="23">
        <v>78653</v>
      </c>
      <c r="AG728" s="23">
        <v>86416</v>
      </c>
      <c r="AH728" s="23">
        <v>81027</v>
      </c>
      <c r="AI728" s="23">
        <v>83769</v>
      </c>
      <c r="AJ728" s="23">
        <v>78633</v>
      </c>
      <c r="AK728" s="224">
        <v>84553</v>
      </c>
      <c r="AL728" s="224">
        <v>106806</v>
      </c>
      <c r="AM728" s="224"/>
      <c r="AN728" s="224"/>
      <c r="AO728" s="13">
        <v>1062</v>
      </c>
      <c r="AP728" s="8">
        <v>7295</v>
      </c>
      <c r="AQ728" s="23">
        <v>4650</v>
      </c>
      <c r="AR728" s="23">
        <v>4453</v>
      </c>
      <c r="AS728" s="23">
        <v>4034</v>
      </c>
      <c r="AT728" s="23">
        <v>1956</v>
      </c>
      <c r="AU728" s="150">
        <v>4832</v>
      </c>
      <c r="AV728" s="150">
        <v>4469</v>
      </c>
      <c r="AW728" s="150">
        <v>1509</v>
      </c>
      <c r="AX728" s="150">
        <v>1486</v>
      </c>
      <c r="AY728" s="224">
        <v>2031</v>
      </c>
      <c r="AZ728" s="224">
        <v>1997</v>
      </c>
      <c r="BA728" s="224"/>
      <c r="BB728" s="224"/>
      <c r="BC728" s="13">
        <v>1813</v>
      </c>
      <c r="BD728" s="8">
        <v>4923</v>
      </c>
      <c r="BE728" s="23">
        <v>5964</v>
      </c>
      <c r="BF728" s="37">
        <v>6195</v>
      </c>
      <c r="BG728" s="37">
        <v>6032</v>
      </c>
      <c r="BH728" s="37">
        <v>5603</v>
      </c>
      <c r="BI728" s="37">
        <v>5818</v>
      </c>
      <c r="BJ728" s="37">
        <v>6105</v>
      </c>
      <c r="BK728" s="37">
        <v>6074</v>
      </c>
      <c r="BL728" s="129">
        <v>6777</v>
      </c>
      <c r="BM728" s="224">
        <v>6634</v>
      </c>
      <c r="BN728" s="335">
        <v>7356</v>
      </c>
      <c r="BO728" s="223"/>
      <c r="BP728" s="223"/>
      <c r="BQ728" s="336">
        <v>3519</v>
      </c>
      <c r="BR728" s="224">
        <v>3050</v>
      </c>
      <c r="BS728" s="224"/>
      <c r="BT728" s="224"/>
      <c r="BU728" s="13">
        <v>5648</v>
      </c>
      <c r="BV728" s="8">
        <v>13897</v>
      </c>
      <c r="BW728" s="23">
        <v>23011</v>
      </c>
      <c r="BX728" s="23">
        <v>20318</v>
      </c>
      <c r="BY728" s="23">
        <v>19312</v>
      </c>
      <c r="BZ728" s="23">
        <v>18580</v>
      </c>
      <c r="CA728" s="23">
        <v>14602</v>
      </c>
      <c r="CB728" s="23">
        <v>16362</v>
      </c>
      <c r="CC728" s="23">
        <v>16422</v>
      </c>
      <c r="CD728" s="23">
        <v>14081</v>
      </c>
      <c r="CE728" s="224">
        <v>16422</v>
      </c>
      <c r="CF728" s="224">
        <v>20578</v>
      </c>
      <c r="CG728" s="224"/>
      <c r="CH728" s="224"/>
      <c r="CI728" s="8">
        <v>3630</v>
      </c>
      <c r="CJ728" s="8">
        <v>7072</v>
      </c>
      <c r="CK728" s="23">
        <v>8768</v>
      </c>
      <c r="CL728" s="23">
        <v>5986</v>
      </c>
      <c r="CM728" s="23">
        <v>6640</v>
      </c>
      <c r="CN728" s="23">
        <v>3586</v>
      </c>
      <c r="CO728" s="23">
        <v>3449</v>
      </c>
      <c r="CP728" s="23">
        <v>6265</v>
      </c>
      <c r="CQ728" s="23">
        <v>6103</v>
      </c>
      <c r="CR728" s="23">
        <v>6883</v>
      </c>
      <c r="CS728" s="224">
        <v>2403</v>
      </c>
      <c r="CT728" s="224">
        <v>3215</v>
      </c>
      <c r="CU728" s="224"/>
      <c r="CV728" s="224"/>
    </row>
    <row r="729" spans="1:100" ht="12.95" customHeight="1" x14ac:dyDescent="0.2">
      <c r="A729" s="45"/>
      <c r="B729" s="6" t="s">
        <v>1416</v>
      </c>
      <c r="C729" s="9" t="s">
        <v>1910</v>
      </c>
      <c r="D729" s="291">
        <v>49542</v>
      </c>
      <c r="E729" s="8">
        <v>63391</v>
      </c>
      <c r="F729" s="23">
        <v>88602</v>
      </c>
      <c r="G729" s="163">
        <v>104994</v>
      </c>
      <c r="H729" s="23">
        <v>114120</v>
      </c>
      <c r="I729" s="23">
        <v>115693</v>
      </c>
      <c r="J729" s="23">
        <v>121841</v>
      </c>
      <c r="K729" s="23">
        <v>113195</v>
      </c>
      <c r="L729" s="23">
        <v>115421</v>
      </c>
      <c r="M729" s="23">
        <v>122558</v>
      </c>
      <c r="N729" s="70">
        <f t="shared" si="116"/>
        <v>120</v>
      </c>
      <c r="O729" s="82">
        <f t="shared" si="117"/>
        <v>122558</v>
      </c>
      <c r="P729" s="83">
        <f t="shared" si="118"/>
        <v>0</v>
      </c>
      <c r="Q729" s="210">
        <v>129856</v>
      </c>
      <c r="R729" s="210">
        <v>132356</v>
      </c>
      <c r="S729" s="70">
        <f t="shared" si="112"/>
        <v>128</v>
      </c>
      <c r="T729" s="82">
        <f t="shared" si="119"/>
        <v>132356</v>
      </c>
      <c r="U729" s="83">
        <f t="shared" si="120"/>
        <v>0</v>
      </c>
      <c r="V729" s="136"/>
      <c r="W729" s="136"/>
      <c r="X729" s="70"/>
      <c r="Y729" s="82"/>
      <c r="Z729" s="83"/>
      <c r="AA729" s="13">
        <v>32757</v>
      </c>
      <c r="AB729" s="8">
        <v>39861</v>
      </c>
      <c r="AC729" s="23">
        <v>58280</v>
      </c>
      <c r="AD729" s="23">
        <v>70832</v>
      </c>
      <c r="AE729" s="23">
        <v>79015</v>
      </c>
      <c r="AF729" s="23">
        <v>79879</v>
      </c>
      <c r="AG729" s="23">
        <v>82519</v>
      </c>
      <c r="AH729" s="23">
        <v>90049</v>
      </c>
      <c r="AI729" s="23">
        <v>89717</v>
      </c>
      <c r="AJ729" s="23">
        <v>92555</v>
      </c>
      <c r="AK729" s="224">
        <v>98635</v>
      </c>
      <c r="AL729" s="224">
        <v>101471</v>
      </c>
      <c r="AM729" s="224"/>
      <c r="AN729" s="224"/>
      <c r="AO729" s="13">
        <v>2530</v>
      </c>
      <c r="AP729" s="8">
        <v>3262</v>
      </c>
      <c r="AQ729" s="23">
        <v>4359</v>
      </c>
      <c r="AR729" s="23">
        <v>3436</v>
      </c>
      <c r="AS729" s="23">
        <v>5003</v>
      </c>
      <c r="AT729" s="23">
        <v>5158</v>
      </c>
      <c r="AU729" s="150">
        <v>5679</v>
      </c>
      <c r="AV729" s="150">
        <v>381</v>
      </c>
      <c r="AW729" s="150">
        <v>267</v>
      </c>
      <c r="AX729" s="150">
        <v>253</v>
      </c>
      <c r="AY729" s="213">
        <v>312</v>
      </c>
      <c r="AZ729" s="213">
        <v>172</v>
      </c>
      <c r="BA729" s="213"/>
      <c r="BB729" s="213"/>
      <c r="BC729" s="13">
        <v>4337</v>
      </c>
      <c r="BD729" s="8">
        <v>5713</v>
      </c>
      <c r="BE729" s="23">
        <v>7157</v>
      </c>
      <c r="BF729" s="37">
        <v>7477</v>
      </c>
      <c r="BG729" s="37">
        <v>6856</v>
      </c>
      <c r="BH729" s="37">
        <v>7259</v>
      </c>
      <c r="BI729" s="37">
        <v>7874</v>
      </c>
      <c r="BJ729" s="37">
        <v>6000</v>
      </c>
      <c r="BK729" s="37">
        <v>2330</v>
      </c>
      <c r="BL729" s="129">
        <v>2971</v>
      </c>
      <c r="BM729" s="224">
        <v>1899</v>
      </c>
      <c r="BN729" s="335">
        <v>1860</v>
      </c>
      <c r="BO729" s="223"/>
      <c r="BP729" s="223"/>
      <c r="BQ729" s="336">
        <v>6387</v>
      </c>
      <c r="BR729" s="224">
        <v>4499</v>
      </c>
      <c r="BS729" s="224"/>
      <c r="BT729" s="224"/>
      <c r="BU729" s="13">
        <v>7445</v>
      </c>
      <c r="BV729" s="8">
        <v>10239</v>
      </c>
      <c r="BW729" s="23">
        <v>14381</v>
      </c>
      <c r="BX729" s="23">
        <v>16818</v>
      </c>
      <c r="BY729" s="23">
        <v>16370</v>
      </c>
      <c r="BZ729" s="23">
        <v>17721</v>
      </c>
      <c r="CA729" s="23">
        <v>18806</v>
      </c>
      <c r="CB729" s="23">
        <v>16102</v>
      </c>
      <c r="CC729" s="23">
        <v>18753</v>
      </c>
      <c r="CD729" s="23">
        <v>19914</v>
      </c>
      <c r="CE729" s="224">
        <v>22623</v>
      </c>
      <c r="CF729" s="224">
        <v>24354</v>
      </c>
      <c r="CG729" s="224"/>
      <c r="CH729" s="224"/>
      <c r="CI729" s="8">
        <v>2473</v>
      </c>
      <c r="CJ729" s="8">
        <v>4316</v>
      </c>
      <c r="CK729" s="23">
        <v>4425</v>
      </c>
      <c r="CL729" s="23">
        <v>6431</v>
      </c>
      <c r="CM729" s="23">
        <v>6876</v>
      </c>
      <c r="CN729" s="23">
        <v>5676</v>
      </c>
      <c r="CO729" s="23">
        <v>6963</v>
      </c>
      <c r="CP729" s="23">
        <v>663</v>
      </c>
      <c r="CQ729" s="23">
        <v>4354</v>
      </c>
      <c r="CR729" s="23">
        <v>6865</v>
      </c>
      <c r="CS729" s="213">
        <v>0</v>
      </c>
      <c r="CT729" s="213">
        <v>0</v>
      </c>
      <c r="CU729" s="213"/>
      <c r="CV729" s="213"/>
    </row>
    <row r="730" spans="1:100" ht="12.95" customHeight="1" x14ac:dyDescent="0.2">
      <c r="A730" s="41" t="s">
        <v>288</v>
      </c>
      <c r="B730" s="6" t="s">
        <v>1851</v>
      </c>
      <c r="C730" s="9" t="s">
        <v>1910</v>
      </c>
      <c r="D730" s="291">
        <v>53921</v>
      </c>
      <c r="E730" s="8">
        <v>52466</v>
      </c>
      <c r="F730" s="23">
        <v>63850</v>
      </c>
      <c r="G730" s="163">
        <v>71327</v>
      </c>
      <c r="H730" s="23">
        <v>76055</v>
      </c>
      <c r="I730" s="23">
        <v>83062</v>
      </c>
      <c r="J730" s="23">
        <v>79736</v>
      </c>
      <c r="K730" s="23">
        <v>85394</v>
      </c>
      <c r="L730" s="23">
        <v>92486</v>
      </c>
      <c r="M730" s="23">
        <v>101864</v>
      </c>
      <c r="N730" s="70">
        <f t="shared" si="116"/>
        <v>130</v>
      </c>
      <c r="O730" s="82">
        <f t="shared" si="117"/>
        <v>101864</v>
      </c>
      <c r="P730" s="83">
        <f t="shared" si="118"/>
        <v>0</v>
      </c>
      <c r="Q730" s="210">
        <v>124528</v>
      </c>
      <c r="R730" s="210">
        <v>126478</v>
      </c>
      <c r="S730" s="70">
        <f t="shared" si="112"/>
        <v>131</v>
      </c>
      <c r="T730" s="82">
        <f t="shared" si="119"/>
        <v>126478</v>
      </c>
      <c r="U730" s="83">
        <f t="shared" si="120"/>
        <v>0</v>
      </c>
      <c r="V730" s="136"/>
      <c r="W730" s="136"/>
      <c r="X730" s="70"/>
      <c r="Y730" s="82"/>
      <c r="Z730" s="83"/>
      <c r="AA730" s="13">
        <v>26869</v>
      </c>
      <c r="AB730" s="8">
        <v>38213</v>
      </c>
      <c r="AC730" s="23">
        <v>44577</v>
      </c>
      <c r="AD730" s="23">
        <v>51309</v>
      </c>
      <c r="AE730" s="23">
        <v>50456</v>
      </c>
      <c r="AF730" s="23">
        <v>53987</v>
      </c>
      <c r="AG730" s="23">
        <v>50904</v>
      </c>
      <c r="AH730" s="23">
        <v>54452</v>
      </c>
      <c r="AI730" s="23">
        <v>58686</v>
      </c>
      <c r="AJ730" s="23">
        <v>65126</v>
      </c>
      <c r="AK730" s="224">
        <v>79939</v>
      </c>
      <c r="AL730" s="224">
        <v>89074</v>
      </c>
      <c r="AM730" s="224"/>
      <c r="AN730" s="224"/>
      <c r="AO730" s="13">
        <v>691</v>
      </c>
      <c r="AP730" s="8">
        <v>658</v>
      </c>
      <c r="AQ730" s="23">
        <v>1159</v>
      </c>
      <c r="AR730" s="23">
        <v>1832</v>
      </c>
      <c r="AS730" s="23">
        <v>3025</v>
      </c>
      <c r="AT730" s="23">
        <v>4954</v>
      </c>
      <c r="AU730" s="150">
        <v>5125</v>
      </c>
      <c r="AV730" s="150">
        <v>6018</v>
      </c>
      <c r="AW730" s="150">
        <v>5121</v>
      </c>
      <c r="AX730" s="150">
        <v>3457</v>
      </c>
      <c r="AY730" s="224">
        <v>5143</v>
      </c>
      <c r="AZ730" s="224">
        <v>3577</v>
      </c>
      <c r="BA730" s="224"/>
      <c r="BB730" s="224"/>
      <c r="BC730" s="13">
        <v>4155</v>
      </c>
      <c r="BD730" s="8">
        <v>188</v>
      </c>
      <c r="BE730" s="23">
        <v>5030</v>
      </c>
      <c r="BF730" s="37">
        <v>4245</v>
      </c>
      <c r="BG730" s="37">
        <v>6202</v>
      </c>
      <c r="BH730" s="37">
        <v>5331</v>
      </c>
      <c r="BI730" s="37">
        <v>5210</v>
      </c>
      <c r="BJ730" s="37">
        <v>5806</v>
      </c>
      <c r="BK730" s="37">
        <v>5595</v>
      </c>
      <c r="BL730" s="129">
        <v>6981</v>
      </c>
      <c r="BM730" s="224">
        <v>5564</v>
      </c>
      <c r="BN730" s="335">
        <v>4703</v>
      </c>
      <c r="BO730" s="223"/>
      <c r="BP730" s="223"/>
      <c r="BQ730" s="336">
        <v>7441</v>
      </c>
      <c r="BR730" s="224">
        <v>7661</v>
      </c>
      <c r="BS730" s="224"/>
      <c r="BT730" s="224"/>
      <c r="BU730" s="13">
        <v>19172</v>
      </c>
      <c r="BV730" s="8">
        <v>6657</v>
      </c>
      <c r="BW730" s="23">
        <v>7168</v>
      </c>
      <c r="BX730" s="23">
        <v>7785</v>
      </c>
      <c r="BY730" s="23">
        <v>9456</v>
      </c>
      <c r="BZ730" s="23">
        <v>11160</v>
      </c>
      <c r="CA730" s="23">
        <v>11632</v>
      </c>
      <c r="CB730" s="23">
        <v>13747</v>
      </c>
      <c r="CC730" s="23">
        <v>17672</v>
      </c>
      <c r="CD730" s="23">
        <v>20202</v>
      </c>
      <c r="CE730" s="224">
        <v>26339</v>
      </c>
      <c r="CF730" s="224">
        <v>21336</v>
      </c>
      <c r="CG730" s="224"/>
      <c r="CH730" s="224"/>
      <c r="CI730" s="8">
        <v>3034</v>
      </c>
      <c r="CJ730" s="8">
        <v>6750</v>
      </c>
      <c r="CK730" s="23">
        <v>5916</v>
      </c>
      <c r="CL730" s="23">
        <v>6156</v>
      </c>
      <c r="CM730" s="23">
        <v>6916</v>
      </c>
      <c r="CN730" s="23">
        <v>7630</v>
      </c>
      <c r="CO730" s="23">
        <v>6865</v>
      </c>
      <c r="CP730" s="23">
        <v>5371</v>
      </c>
      <c r="CQ730" s="23">
        <v>5412</v>
      </c>
      <c r="CR730" s="23">
        <v>6098</v>
      </c>
      <c r="CS730" s="213">
        <v>102</v>
      </c>
      <c r="CT730" s="213">
        <v>127</v>
      </c>
      <c r="CU730" s="213"/>
      <c r="CV730" s="213"/>
    </row>
    <row r="731" spans="1:100" ht="12.95" customHeight="1" x14ac:dyDescent="0.2">
      <c r="A731" s="3" t="s">
        <v>256</v>
      </c>
      <c r="B731" s="6" t="s">
        <v>1431</v>
      </c>
      <c r="C731" s="9" t="s">
        <v>1910</v>
      </c>
      <c r="D731" s="291">
        <v>23184</v>
      </c>
      <c r="E731" s="8">
        <v>24876</v>
      </c>
      <c r="F731" s="23">
        <v>44465</v>
      </c>
      <c r="G731" s="163">
        <v>69548</v>
      </c>
      <c r="H731" s="23">
        <v>76120</v>
      </c>
      <c r="I731" s="23">
        <v>88049</v>
      </c>
      <c r="J731" s="23">
        <v>96687</v>
      </c>
      <c r="K731" s="23">
        <v>96575</v>
      </c>
      <c r="L731" s="23">
        <v>100911</v>
      </c>
      <c r="M731" s="23">
        <v>102366</v>
      </c>
      <c r="N731" s="70">
        <f t="shared" si="116"/>
        <v>129</v>
      </c>
      <c r="O731" s="82">
        <f t="shared" si="117"/>
        <v>102366</v>
      </c>
      <c r="P731" s="83">
        <f t="shared" si="118"/>
        <v>0</v>
      </c>
      <c r="Q731" s="210">
        <v>118349</v>
      </c>
      <c r="R731" s="210">
        <v>115020</v>
      </c>
      <c r="S731" s="70">
        <f t="shared" si="112"/>
        <v>135</v>
      </c>
      <c r="T731" s="82">
        <f t="shared" si="119"/>
        <v>115020</v>
      </c>
      <c r="U731" s="83">
        <f t="shared" si="120"/>
        <v>0</v>
      </c>
      <c r="V731" s="136"/>
      <c r="W731" s="136"/>
      <c r="X731" s="70"/>
      <c r="Y731" s="82"/>
      <c r="Z731" s="83"/>
      <c r="AA731" s="13">
        <v>9869</v>
      </c>
      <c r="AB731" s="8">
        <v>14292</v>
      </c>
      <c r="AC731" s="23">
        <v>30232</v>
      </c>
      <c r="AD731" s="23">
        <v>49271</v>
      </c>
      <c r="AE731" s="23">
        <v>54963</v>
      </c>
      <c r="AF731" s="23">
        <v>62606</v>
      </c>
      <c r="AG731" s="23">
        <v>68499</v>
      </c>
      <c r="AH731" s="23">
        <v>66795</v>
      </c>
      <c r="AI731" s="23">
        <v>65198</v>
      </c>
      <c r="AJ731" s="23">
        <v>67620</v>
      </c>
      <c r="AK731" s="224">
        <v>77438</v>
      </c>
      <c r="AL731" s="224">
        <v>83702</v>
      </c>
      <c r="AM731" s="224"/>
      <c r="AN731" s="224"/>
      <c r="AO731" s="13">
        <v>1340</v>
      </c>
      <c r="AP731" s="8">
        <v>1163</v>
      </c>
      <c r="AQ731" s="23">
        <v>826</v>
      </c>
      <c r="AR731" s="23">
        <v>2754</v>
      </c>
      <c r="AS731" s="23">
        <v>3254</v>
      </c>
      <c r="AT731" s="23">
        <v>3903</v>
      </c>
      <c r="AU731" s="150">
        <v>3834</v>
      </c>
      <c r="AV731" s="150">
        <v>4047</v>
      </c>
      <c r="AW731" s="150">
        <v>5870</v>
      </c>
      <c r="AX731" s="150">
        <v>4126</v>
      </c>
      <c r="AY731" s="224">
        <v>4174</v>
      </c>
      <c r="AZ731" s="224">
        <v>3834</v>
      </c>
      <c r="BA731" s="224"/>
      <c r="BB731" s="224"/>
      <c r="BC731" s="13">
        <v>3429</v>
      </c>
      <c r="BD731" s="8">
        <v>3137</v>
      </c>
      <c r="BE731" s="23">
        <v>795</v>
      </c>
      <c r="BF731" s="37">
        <v>2407</v>
      </c>
      <c r="BG731" s="37">
        <v>2344</v>
      </c>
      <c r="BH731" s="37">
        <v>2058</v>
      </c>
      <c r="BI731" s="37">
        <v>2251</v>
      </c>
      <c r="BJ731" s="37">
        <v>2403</v>
      </c>
      <c r="BK731" s="37">
        <v>2138</v>
      </c>
      <c r="BL731" s="129">
        <v>2147</v>
      </c>
      <c r="BM731" s="224">
        <v>2860</v>
      </c>
      <c r="BN731" s="335">
        <v>2592</v>
      </c>
      <c r="BO731" s="223"/>
      <c r="BP731" s="223"/>
      <c r="BQ731" s="336">
        <v>8998</v>
      </c>
      <c r="BR731" s="224">
        <v>6989</v>
      </c>
      <c r="BS731" s="224"/>
      <c r="BT731" s="224"/>
      <c r="BU731" s="13">
        <v>8546</v>
      </c>
      <c r="BV731" s="8">
        <v>6284</v>
      </c>
      <c r="BW731" s="23">
        <v>11268</v>
      </c>
      <c r="BX731" s="23">
        <v>12104</v>
      </c>
      <c r="BY731" s="23">
        <v>13071</v>
      </c>
      <c r="BZ731" s="23">
        <v>15721</v>
      </c>
      <c r="CA731" s="23">
        <v>18180</v>
      </c>
      <c r="CB731" s="23">
        <v>18025</v>
      </c>
      <c r="CC731" s="23">
        <v>20044</v>
      </c>
      <c r="CD731" s="23">
        <v>20777</v>
      </c>
      <c r="CE731" s="224">
        <v>24879</v>
      </c>
      <c r="CF731" s="224">
        <v>17887</v>
      </c>
      <c r="CG731" s="224"/>
      <c r="CH731" s="224"/>
      <c r="CI731" s="8">
        <v>0</v>
      </c>
      <c r="CJ731" s="8">
        <v>0</v>
      </c>
      <c r="CK731" s="23">
        <v>1344</v>
      </c>
      <c r="CL731" s="23">
        <v>3012</v>
      </c>
      <c r="CM731" s="23">
        <v>2488</v>
      </c>
      <c r="CN731" s="23">
        <v>3761</v>
      </c>
      <c r="CO731" s="23">
        <v>3923</v>
      </c>
      <c r="CP731" s="23">
        <v>5305</v>
      </c>
      <c r="CQ731" s="23">
        <v>7661</v>
      </c>
      <c r="CR731" s="23">
        <v>7696</v>
      </c>
      <c r="CS731" s="213">
        <v>0</v>
      </c>
      <c r="CT731" s="213">
        <v>16</v>
      </c>
      <c r="CU731" s="213"/>
      <c r="CV731" s="213"/>
    </row>
    <row r="732" spans="1:100" ht="12.95" customHeight="1" x14ac:dyDescent="0.2">
      <c r="A732" s="3" t="s">
        <v>248</v>
      </c>
      <c r="B732" s="6" t="s">
        <v>1374</v>
      </c>
      <c r="C732" s="9" t="s">
        <v>1910</v>
      </c>
      <c r="D732" s="291">
        <v>23213</v>
      </c>
      <c r="E732" s="8">
        <v>54821</v>
      </c>
      <c r="F732" s="23">
        <v>62149</v>
      </c>
      <c r="G732" s="163">
        <v>68923</v>
      </c>
      <c r="H732" s="23">
        <v>81216</v>
      </c>
      <c r="I732" s="23">
        <v>75066</v>
      </c>
      <c r="J732" s="23">
        <v>93153</v>
      </c>
      <c r="K732" s="23">
        <v>96135</v>
      </c>
      <c r="L732" s="23">
        <v>95042</v>
      </c>
      <c r="M732" s="23">
        <v>100580</v>
      </c>
      <c r="N732" s="70">
        <f t="shared" si="116"/>
        <v>132</v>
      </c>
      <c r="O732" s="82">
        <f t="shared" si="117"/>
        <v>100580</v>
      </c>
      <c r="P732" s="83">
        <f t="shared" si="118"/>
        <v>0</v>
      </c>
      <c r="Q732" s="210">
        <v>111282</v>
      </c>
      <c r="R732" s="210">
        <v>111600</v>
      </c>
      <c r="S732" s="70">
        <f t="shared" si="112"/>
        <v>137</v>
      </c>
      <c r="T732" s="82">
        <f t="shared" si="119"/>
        <v>111600</v>
      </c>
      <c r="U732" s="83">
        <f t="shared" si="120"/>
        <v>0</v>
      </c>
      <c r="V732" s="136"/>
      <c r="W732" s="136"/>
      <c r="X732" s="70"/>
      <c r="Y732" s="82"/>
      <c r="Z732" s="83"/>
      <c r="AA732" s="13">
        <v>8975</v>
      </c>
      <c r="AB732" s="8">
        <v>24412</v>
      </c>
      <c r="AC732" s="23">
        <v>23732</v>
      </c>
      <c r="AD732" s="23">
        <v>28901</v>
      </c>
      <c r="AE732" s="23">
        <v>36513</v>
      </c>
      <c r="AF732" s="23">
        <v>28951</v>
      </c>
      <c r="AG732" s="23">
        <v>41394</v>
      </c>
      <c r="AH732" s="23">
        <v>41963</v>
      </c>
      <c r="AI732" s="23">
        <v>40931</v>
      </c>
      <c r="AJ732" s="23">
        <v>47280</v>
      </c>
      <c r="AK732" s="224">
        <v>50163</v>
      </c>
      <c r="AL732" s="224">
        <v>59800</v>
      </c>
      <c r="AM732" s="224"/>
      <c r="AN732" s="224"/>
      <c r="AO732" s="13">
        <v>1320</v>
      </c>
      <c r="AP732" s="8">
        <v>5872</v>
      </c>
      <c r="AQ732" s="23">
        <v>10366</v>
      </c>
      <c r="AR732" s="23">
        <v>11017</v>
      </c>
      <c r="AS732" s="23">
        <v>9941</v>
      </c>
      <c r="AT732" s="23">
        <v>6806</v>
      </c>
      <c r="AU732" s="150">
        <v>6133</v>
      </c>
      <c r="AV732" s="150">
        <v>5260</v>
      </c>
      <c r="AW732" s="150">
        <v>10140</v>
      </c>
      <c r="AX732" s="150">
        <v>592</v>
      </c>
      <c r="AY732" s="224">
        <v>19673</v>
      </c>
      <c r="AZ732" s="224">
        <v>18325</v>
      </c>
      <c r="BA732" s="224"/>
      <c r="BB732" s="224"/>
      <c r="BC732" s="13">
        <v>3545</v>
      </c>
      <c r="BD732" s="8">
        <v>2899</v>
      </c>
      <c r="BE732" s="23">
        <v>4030</v>
      </c>
      <c r="BF732" s="37">
        <v>3323</v>
      </c>
      <c r="BG732" s="37">
        <v>3737</v>
      </c>
      <c r="BH732" s="37">
        <v>3843</v>
      </c>
      <c r="BI732" s="37">
        <v>3469</v>
      </c>
      <c r="BJ732" s="37">
        <v>2609</v>
      </c>
      <c r="BK732" s="37">
        <v>3228</v>
      </c>
      <c r="BL732" s="129">
        <v>3446</v>
      </c>
      <c r="BM732" s="224">
        <v>3835</v>
      </c>
      <c r="BN732" s="335">
        <v>4460</v>
      </c>
      <c r="BO732" s="223"/>
      <c r="BP732" s="223"/>
      <c r="BQ732" s="336">
        <v>1184</v>
      </c>
      <c r="BR732" s="213">
        <v>66</v>
      </c>
      <c r="BS732" s="213"/>
      <c r="BT732" s="213"/>
      <c r="BU732" s="13">
        <v>8892</v>
      </c>
      <c r="BV732" s="8">
        <v>19674</v>
      </c>
      <c r="BW732" s="23">
        <v>20983</v>
      </c>
      <c r="BX732" s="23">
        <v>23545</v>
      </c>
      <c r="BY732" s="23">
        <v>28871</v>
      </c>
      <c r="BZ732" s="23">
        <v>31482</v>
      </c>
      <c r="CA732" s="23">
        <v>39269</v>
      </c>
      <c r="CB732" s="23">
        <v>44127</v>
      </c>
      <c r="CC732" s="23">
        <v>39512</v>
      </c>
      <c r="CD732" s="23">
        <v>48453</v>
      </c>
      <c r="CE732" s="224">
        <v>33834</v>
      </c>
      <c r="CF732" s="224">
        <v>28949</v>
      </c>
      <c r="CG732" s="224"/>
      <c r="CH732" s="224"/>
      <c r="CI732" s="8">
        <v>481</v>
      </c>
      <c r="CJ732" s="8">
        <v>1964</v>
      </c>
      <c r="CK732" s="23">
        <v>3038</v>
      </c>
      <c r="CL732" s="23">
        <v>2137</v>
      </c>
      <c r="CM732" s="23">
        <v>2154</v>
      </c>
      <c r="CN732" s="23">
        <v>3984</v>
      </c>
      <c r="CO732" s="23">
        <v>2888</v>
      </c>
      <c r="CP732" s="23">
        <v>2176</v>
      </c>
      <c r="CQ732" s="23">
        <v>1231</v>
      </c>
      <c r="CR732" s="23">
        <v>809</v>
      </c>
      <c r="CS732" s="224">
        <v>2593</v>
      </c>
      <c r="CT732" s="213">
        <v>0</v>
      </c>
      <c r="CU732" s="213"/>
      <c r="CV732" s="213"/>
    </row>
    <row r="733" spans="1:100" ht="12.95" customHeight="1" x14ac:dyDescent="0.2">
      <c r="A733" s="3" t="s">
        <v>227</v>
      </c>
      <c r="B733" s="6" t="s">
        <v>1383</v>
      </c>
      <c r="C733" s="9" t="s">
        <v>1910</v>
      </c>
      <c r="D733" s="291">
        <v>40842</v>
      </c>
      <c r="E733" s="8">
        <v>48135</v>
      </c>
      <c r="F733" s="323"/>
      <c r="G733" s="163">
        <v>61818</v>
      </c>
      <c r="H733" s="23">
        <v>60947</v>
      </c>
      <c r="I733" s="23">
        <v>60252</v>
      </c>
      <c r="J733" s="23">
        <v>70696</v>
      </c>
      <c r="K733" s="23">
        <v>76237</v>
      </c>
      <c r="L733" s="23">
        <v>77457</v>
      </c>
      <c r="M733" s="23">
        <v>83375</v>
      </c>
      <c r="N733" s="70">
        <f t="shared" si="116"/>
        <v>143</v>
      </c>
      <c r="O733" s="82">
        <f t="shared" si="117"/>
        <v>83375</v>
      </c>
      <c r="P733" s="83">
        <f t="shared" si="118"/>
        <v>0</v>
      </c>
      <c r="Q733" s="210">
        <v>90016</v>
      </c>
      <c r="R733" s="210">
        <v>102630</v>
      </c>
      <c r="S733" s="70">
        <f t="shared" si="112"/>
        <v>144</v>
      </c>
      <c r="T733" s="82">
        <f t="shared" si="119"/>
        <v>102630</v>
      </c>
      <c r="U733" s="83">
        <f t="shared" si="120"/>
        <v>0</v>
      </c>
      <c r="V733" s="136"/>
      <c r="W733" s="136"/>
      <c r="X733" s="70"/>
      <c r="Y733" s="82"/>
      <c r="Z733" s="83"/>
      <c r="AA733" s="13">
        <v>25480</v>
      </c>
      <c r="AB733" s="8">
        <v>38538</v>
      </c>
      <c r="AC733" s="323"/>
      <c r="AD733" s="323">
        <v>51942</v>
      </c>
      <c r="AE733" s="323">
        <v>48590</v>
      </c>
      <c r="AF733" s="323">
        <v>42132</v>
      </c>
      <c r="AG733" s="323">
        <v>46898</v>
      </c>
      <c r="AH733" s="323">
        <v>52561</v>
      </c>
      <c r="AI733" s="323">
        <v>50377</v>
      </c>
      <c r="AJ733" s="323">
        <v>57148</v>
      </c>
      <c r="AK733" s="224">
        <v>62981</v>
      </c>
      <c r="AL733" s="224">
        <v>78303</v>
      </c>
      <c r="AM733" s="224"/>
      <c r="AN733" s="224"/>
      <c r="AO733" s="13">
        <v>5277</v>
      </c>
      <c r="AP733" s="8">
        <v>4464</v>
      </c>
      <c r="AQ733" s="323"/>
      <c r="AR733" s="323">
        <v>6540</v>
      </c>
      <c r="AS733" s="323">
        <v>6974</v>
      </c>
      <c r="AT733" s="323">
        <v>8660</v>
      </c>
      <c r="AU733" s="150">
        <v>7891</v>
      </c>
      <c r="AV733" s="150">
        <v>7703</v>
      </c>
      <c r="AW733" s="150">
        <v>7728</v>
      </c>
      <c r="AX733" s="150">
        <v>8164</v>
      </c>
      <c r="AY733" s="224">
        <v>7071</v>
      </c>
      <c r="AZ733" s="224">
        <v>5823</v>
      </c>
      <c r="BA733" s="224"/>
      <c r="BB733" s="224"/>
      <c r="BC733" s="13">
        <v>1253</v>
      </c>
      <c r="BD733" s="8">
        <v>1194</v>
      </c>
      <c r="BE733" s="323"/>
      <c r="BF733" s="324">
        <v>619</v>
      </c>
      <c r="BG733" s="324">
        <v>2474</v>
      </c>
      <c r="BH733" s="324">
        <v>3526</v>
      </c>
      <c r="BI733" s="324">
        <v>3865</v>
      </c>
      <c r="BJ733" s="324">
        <v>3383</v>
      </c>
      <c r="BK733" s="324">
        <v>5568</v>
      </c>
      <c r="BL733" s="325">
        <v>4573</v>
      </c>
      <c r="BM733" s="224">
        <v>4194</v>
      </c>
      <c r="BN733" s="335">
        <v>2484</v>
      </c>
      <c r="BO733" s="223"/>
      <c r="BP733" s="223"/>
      <c r="BQ733" s="336">
        <v>1160</v>
      </c>
      <c r="BR733" s="224">
        <v>1162</v>
      </c>
      <c r="BS733" s="224"/>
      <c r="BT733" s="224"/>
      <c r="BU733" s="13">
        <v>8716</v>
      </c>
      <c r="BV733" s="8">
        <v>3501</v>
      </c>
      <c r="BW733" s="323"/>
      <c r="BX733" s="326">
        <v>1428</v>
      </c>
      <c r="BY733" s="326">
        <v>2909</v>
      </c>
      <c r="BZ733" s="326">
        <v>5934</v>
      </c>
      <c r="CA733" s="326">
        <v>12042</v>
      </c>
      <c r="CB733" s="326">
        <v>12590</v>
      </c>
      <c r="CC733" s="326">
        <v>13784</v>
      </c>
      <c r="CD733" s="326">
        <v>13490</v>
      </c>
      <c r="CE733" s="224">
        <v>14226</v>
      </c>
      <c r="CF733" s="224">
        <v>14858</v>
      </c>
      <c r="CG733" s="224"/>
      <c r="CH733" s="224"/>
      <c r="CI733" s="8">
        <v>116</v>
      </c>
      <c r="CJ733" s="8">
        <v>438</v>
      </c>
      <c r="CK733" s="323"/>
      <c r="CL733" s="323">
        <v>1289</v>
      </c>
      <c r="CM733" s="323">
        <v>0</v>
      </c>
      <c r="CN733" s="323">
        <v>0</v>
      </c>
      <c r="CO733" s="323">
        <v>0</v>
      </c>
      <c r="CP733" s="323">
        <v>0</v>
      </c>
      <c r="CQ733" s="323">
        <v>0</v>
      </c>
      <c r="CR733" s="323">
        <v>0</v>
      </c>
      <c r="CS733" s="213">
        <v>384</v>
      </c>
      <c r="CT733" s="213">
        <v>0</v>
      </c>
      <c r="CU733" s="213"/>
      <c r="CV733" s="213"/>
    </row>
    <row r="734" spans="1:100" ht="12.95" customHeight="1" x14ac:dyDescent="0.2">
      <c r="A734" s="41" t="s">
        <v>277</v>
      </c>
      <c r="B734" s="6" t="s">
        <v>793</v>
      </c>
      <c r="C734" s="9" t="s">
        <v>1910</v>
      </c>
      <c r="D734" s="291">
        <v>21126</v>
      </c>
      <c r="E734" s="8">
        <v>47895</v>
      </c>
      <c r="F734" s="23">
        <v>61424</v>
      </c>
      <c r="G734" s="163">
        <v>73664</v>
      </c>
      <c r="H734" s="23">
        <v>74998</v>
      </c>
      <c r="I734" s="23">
        <v>76920</v>
      </c>
      <c r="J734" s="23">
        <v>77583</v>
      </c>
      <c r="K734" s="23">
        <v>88699</v>
      </c>
      <c r="L734" s="23">
        <v>89792</v>
      </c>
      <c r="M734" s="23">
        <v>92891</v>
      </c>
      <c r="N734" s="70">
        <f t="shared" si="116"/>
        <v>138</v>
      </c>
      <c r="O734" s="82">
        <f t="shared" si="117"/>
        <v>92891</v>
      </c>
      <c r="P734" s="83">
        <f t="shared" si="118"/>
        <v>0</v>
      </c>
      <c r="Q734" s="210">
        <v>92318</v>
      </c>
      <c r="R734" s="210">
        <v>100491</v>
      </c>
      <c r="S734" s="70">
        <f t="shared" si="112"/>
        <v>147</v>
      </c>
      <c r="T734" s="82">
        <f t="shared" si="119"/>
        <v>100491</v>
      </c>
      <c r="U734" s="83">
        <f t="shared" si="120"/>
        <v>0</v>
      </c>
      <c r="V734" s="136"/>
      <c r="W734" s="136"/>
      <c r="X734" s="70"/>
      <c r="Y734" s="82"/>
      <c r="Z734" s="83"/>
      <c r="AA734" s="13">
        <v>5778</v>
      </c>
      <c r="AB734" s="8">
        <v>17381</v>
      </c>
      <c r="AC734" s="23">
        <v>25641</v>
      </c>
      <c r="AD734" s="23">
        <v>30535</v>
      </c>
      <c r="AE734" s="23">
        <v>30995</v>
      </c>
      <c r="AF734" s="23">
        <v>35716</v>
      </c>
      <c r="AG734" s="23">
        <v>35489</v>
      </c>
      <c r="AH734" s="23">
        <v>41330</v>
      </c>
      <c r="AI734" s="23">
        <v>40087</v>
      </c>
      <c r="AJ734" s="23">
        <v>42656</v>
      </c>
      <c r="AK734" s="224">
        <v>50051</v>
      </c>
      <c r="AL734" s="224">
        <v>54250</v>
      </c>
      <c r="AM734" s="224"/>
      <c r="AN734" s="224"/>
      <c r="AO734" s="13">
        <v>6485</v>
      </c>
      <c r="AP734" s="8">
        <v>8187</v>
      </c>
      <c r="AQ734" s="23">
        <v>9429</v>
      </c>
      <c r="AR734" s="23">
        <v>11518</v>
      </c>
      <c r="AS734" s="23">
        <v>7696</v>
      </c>
      <c r="AT734" s="23">
        <v>4581</v>
      </c>
      <c r="AU734" s="150">
        <v>5600</v>
      </c>
      <c r="AV734" s="150">
        <v>5289</v>
      </c>
      <c r="AW734" s="150">
        <v>4918</v>
      </c>
      <c r="AX734" s="150">
        <v>5006</v>
      </c>
      <c r="AY734" s="224">
        <v>4737</v>
      </c>
      <c r="AZ734" s="224">
        <v>5118</v>
      </c>
      <c r="BA734" s="224"/>
      <c r="BB734" s="224"/>
      <c r="BC734" s="13">
        <v>2173</v>
      </c>
      <c r="BD734" s="8">
        <v>1344</v>
      </c>
      <c r="BE734" s="23">
        <v>688</v>
      </c>
      <c r="BF734" s="37">
        <v>5681</v>
      </c>
      <c r="BG734" s="37">
        <v>675</v>
      </c>
      <c r="BH734" s="37">
        <v>786</v>
      </c>
      <c r="BI734" s="37">
        <v>6420</v>
      </c>
      <c r="BJ734" s="37">
        <v>965</v>
      </c>
      <c r="BK734" s="37">
        <v>4078</v>
      </c>
      <c r="BL734" s="129">
        <v>4659</v>
      </c>
      <c r="BM734" s="224">
        <v>4572</v>
      </c>
      <c r="BN734" s="335">
        <v>7734</v>
      </c>
      <c r="BO734" s="223"/>
      <c r="BP734" s="223"/>
      <c r="BQ734" s="336">
        <v>1541</v>
      </c>
      <c r="BR734" s="213">
        <v>594</v>
      </c>
      <c r="BS734" s="213"/>
      <c r="BT734" s="213"/>
      <c r="BU734" s="13">
        <v>5507</v>
      </c>
      <c r="BV734" s="8">
        <v>1603</v>
      </c>
      <c r="BW734" s="23">
        <v>16009</v>
      </c>
      <c r="BX734" s="23">
        <v>22774</v>
      </c>
      <c r="BY734" s="23">
        <v>27881</v>
      </c>
      <c r="BZ734" s="23">
        <v>29352</v>
      </c>
      <c r="CA734" s="23">
        <v>25718</v>
      </c>
      <c r="CB734" s="23">
        <v>29458</v>
      </c>
      <c r="CC734" s="23">
        <v>30871</v>
      </c>
      <c r="CD734" s="23">
        <v>31394</v>
      </c>
      <c r="CE734" s="224">
        <v>31417</v>
      </c>
      <c r="CF734" s="224">
        <v>32260</v>
      </c>
      <c r="CG734" s="224"/>
      <c r="CH734" s="224"/>
      <c r="CI734" s="8">
        <v>1183</v>
      </c>
      <c r="CJ734" s="8">
        <v>19380</v>
      </c>
      <c r="CK734" s="23">
        <v>9657</v>
      </c>
      <c r="CL734" s="23">
        <v>3156</v>
      </c>
      <c r="CM734" s="23">
        <v>7751</v>
      </c>
      <c r="CN734" s="23">
        <v>6485</v>
      </c>
      <c r="CO734" s="23">
        <v>4356</v>
      </c>
      <c r="CP734" s="23">
        <v>11657</v>
      </c>
      <c r="CQ734" s="23">
        <v>9838</v>
      </c>
      <c r="CR734" s="23">
        <v>9176</v>
      </c>
      <c r="CS734" s="213">
        <v>0</v>
      </c>
      <c r="CT734" s="213">
        <v>535</v>
      </c>
      <c r="CU734" s="213"/>
      <c r="CV734" s="213"/>
    </row>
    <row r="735" spans="1:100" ht="12.95" customHeight="1" x14ac:dyDescent="0.2">
      <c r="A735" s="68" t="s">
        <v>278</v>
      </c>
      <c r="B735" s="6" t="s">
        <v>1854</v>
      </c>
      <c r="C735" s="9" t="s">
        <v>1910</v>
      </c>
      <c r="D735" s="291">
        <v>15876</v>
      </c>
      <c r="E735" s="8">
        <v>35340</v>
      </c>
      <c r="F735" s="23">
        <v>38540</v>
      </c>
      <c r="G735" s="163">
        <v>42931</v>
      </c>
      <c r="H735" s="23">
        <v>47283</v>
      </c>
      <c r="I735" s="23">
        <v>63514</v>
      </c>
      <c r="J735" s="23">
        <v>66495</v>
      </c>
      <c r="K735" s="23">
        <v>71502</v>
      </c>
      <c r="L735" s="23">
        <v>59911</v>
      </c>
      <c r="M735" s="23">
        <v>61309</v>
      </c>
      <c r="N735" s="70">
        <f t="shared" si="116"/>
        <v>165</v>
      </c>
      <c r="O735" s="82">
        <f t="shared" si="117"/>
        <v>61309</v>
      </c>
      <c r="P735" s="83">
        <f t="shared" si="118"/>
        <v>0</v>
      </c>
      <c r="Q735" s="210">
        <v>79949</v>
      </c>
      <c r="R735" s="210">
        <v>86783</v>
      </c>
      <c r="S735" s="70">
        <f t="shared" si="112"/>
        <v>156</v>
      </c>
      <c r="T735" s="82">
        <f t="shared" si="119"/>
        <v>86783</v>
      </c>
      <c r="U735" s="83">
        <f t="shared" si="120"/>
        <v>0</v>
      </c>
      <c r="V735" s="136"/>
      <c r="W735" s="136"/>
      <c r="X735" s="70"/>
      <c r="Y735" s="82"/>
      <c r="Z735" s="83"/>
      <c r="AA735" s="13">
        <v>12841</v>
      </c>
      <c r="AB735" s="8">
        <v>26916</v>
      </c>
      <c r="AC735" s="23">
        <v>24295</v>
      </c>
      <c r="AD735" s="23">
        <v>26895</v>
      </c>
      <c r="AE735" s="23">
        <v>30659</v>
      </c>
      <c r="AF735" s="23">
        <v>36524</v>
      </c>
      <c r="AG735" s="23">
        <v>36071</v>
      </c>
      <c r="AH735" s="23">
        <v>36028</v>
      </c>
      <c r="AI735" s="23">
        <v>36497</v>
      </c>
      <c r="AJ735" s="23">
        <v>38178</v>
      </c>
      <c r="AK735" s="224">
        <v>59074</v>
      </c>
      <c r="AL735" s="224">
        <v>67938</v>
      </c>
      <c r="AM735" s="224"/>
      <c r="AN735" s="224"/>
      <c r="AO735" s="13">
        <v>273</v>
      </c>
      <c r="AP735" s="8">
        <v>162</v>
      </c>
      <c r="AQ735" s="23">
        <v>884</v>
      </c>
      <c r="AR735" s="23">
        <v>1276</v>
      </c>
      <c r="AS735" s="23">
        <v>1633</v>
      </c>
      <c r="AT735" s="23">
        <v>1389</v>
      </c>
      <c r="AU735" s="155">
        <v>1428</v>
      </c>
      <c r="AV735" s="150">
        <v>2351</v>
      </c>
      <c r="AW735" s="150">
        <v>1618</v>
      </c>
      <c r="AX735" s="150">
        <v>761</v>
      </c>
      <c r="AY735" s="224">
        <v>1373</v>
      </c>
      <c r="AZ735" s="224">
        <v>1423</v>
      </c>
      <c r="BA735" s="224"/>
      <c r="BB735" s="224"/>
      <c r="BC735" s="13">
        <v>1444</v>
      </c>
      <c r="BD735" s="8">
        <v>3567</v>
      </c>
      <c r="BE735" s="23">
        <v>7487</v>
      </c>
      <c r="BF735" s="37">
        <v>8179</v>
      </c>
      <c r="BG735" s="37">
        <v>8316</v>
      </c>
      <c r="BH735" s="37">
        <v>8424</v>
      </c>
      <c r="BI735" s="37">
        <v>9595</v>
      </c>
      <c r="BJ735" s="37">
        <v>10828</v>
      </c>
      <c r="BK735" s="37">
        <v>12296</v>
      </c>
      <c r="BL735" s="129">
        <v>12169</v>
      </c>
      <c r="BM735" s="224">
        <v>4222</v>
      </c>
      <c r="BN735" s="335">
        <v>4248</v>
      </c>
      <c r="BO735" s="223"/>
      <c r="BP735" s="223"/>
      <c r="BQ735" s="336">
        <v>2018</v>
      </c>
      <c r="BR735" s="224">
        <v>2665</v>
      </c>
      <c r="BS735" s="224"/>
      <c r="BT735" s="224"/>
      <c r="BU735" s="13">
        <v>195</v>
      </c>
      <c r="BV735" s="8">
        <v>4143</v>
      </c>
      <c r="BW735" s="23">
        <v>5874</v>
      </c>
      <c r="BX735" s="23">
        <v>6581</v>
      </c>
      <c r="BY735" s="23">
        <v>6675</v>
      </c>
      <c r="BZ735" s="23">
        <v>17177</v>
      </c>
      <c r="CA735" s="23">
        <v>19401</v>
      </c>
      <c r="CB735" s="23">
        <v>22295</v>
      </c>
      <c r="CC735" s="23">
        <v>9500</v>
      </c>
      <c r="CD735" s="23">
        <v>10201</v>
      </c>
      <c r="CE735" s="224">
        <v>13262</v>
      </c>
      <c r="CF735" s="224">
        <v>10509</v>
      </c>
      <c r="CG735" s="224"/>
      <c r="CH735" s="224"/>
      <c r="CI735" s="8">
        <v>1123</v>
      </c>
      <c r="CJ735" s="8">
        <v>552</v>
      </c>
      <c r="CK735" s="23">
        <v>0</v>
      </c>
      <c r="CL735" s="23">
        <v>0</v>
      </c>
      <c r="CM735" s="23">
        <v>0</v>
      </c>
      <c r="CN735" s="23">
        <v>0</v>
      </c>
      <c r="CO735" s="23">
        <v>0</v>
      </c>
      <c r="CP735" s="23">
        <v>0</v>
      </c>
      <c r="CQ735" s="23">
        <v>0</v>
      </c>
      <c r="CR735" s="23">
        <v>0</v>
      </c>
      <c r="CS735" s="213">
        <v>0</v>
      </c>
      <c r="CT735" s="213">
        <v>0</v>
      </c>
      <c r="CU735" s="213"/>
      <c r="CV735" s="213"/>
    </row>
    <row r="736" spans="1:100" ht="12.95" customHeight="1" x14ac:dyDescent="0.2">
      <c r="A736" s="68"/>
      <c r="B736" s="6" t="s">
        <v>1853</v>
      </c>
      <c r="C736" s="9" t="s">
        <v>1910</v>
      </c>
      <c r="D736" s="291">
        <v>50769</v>
      </c>
      <c r="E736" s="8">
        <v>40762</v>
      </c>
      <c r="F736" s="23">
        <v>45955</v>
      </c>
      <c r="G736" s="163">
        <v>50777</v>
      </c>
      <c r="H736" s="23">
        <v>56907</v>
      </c>
      <c r="I736" s="23">
        <v>65571</v>
      </c>
      <c r="J736" s="23">
        <v>70576</v>
      </c>
      <c r="K736" s="23"/>
      <c r="L736" s="23">
        <v>77295</v>
      </c>
      <c r="M736" s="23">
        <v>77890</v>
      </c>
      <c r="N736" s="70">
        <f t="shared" si="116"/>
        <v>150</v>
      </c>
      <c r="O736" s="82">
        <f t="shared" si="117"/>
        <v>77890</v>
      </c>
      <c r="P736" s="83">
        <f t="shared" si="118"/>
        <v>0</v>
      </c>
      <c r="Q736" s="210">
        <v>83952</v>
      </c>
      <c r="R736" s="210">
        <v>84834</v>
      </c>
      <c r="S736" s="70">
        <f t="shared" si="112"/>
        <v>157</v>
      </c>
      <c r="T736" s="82">
        <f t="shared" si="119"/>
        <v>84834</v>
      </c>
      <c r="U736" s="83">
        <f t="shared" si="120"/>
        <v>0</v>
      </c>
      <c r="V736" s="136"/>
      <c r="W736" s="136"/>
      <c r="X736" s="70"/>
      <c r="Y736" s="82"/>
      <c r="Z736" s="83"/>
      <c r="AA736" s="13">
        <v>24313</v>
      </c>
      <c r="AB736" s="8">
        <v>25555</v>
      </c>
      <c r="AC736" s="23">
        <v>26490</v>
      </c>
      <c r="AD736" s="23">
        <v>32295</v>
      </c>
      <c r="AE736" s="23">
        <v>36651</v>
      </c>
      <c r="AF736" s="23">
        <v>42338</v>
      </c>
      <c r="AG736" s="23">
        <v>44690</v>
      </c>
      <c r="AH736" s="23"/>
      <c r="AI736" s="23">
        <v>47109</v>
      </c>
      <c r="AJ736" s="23">
        <v>48216</v>
      </c>
      <c r="AK736" s="224">
        <v>54847</v>
      </c>
      <c r="AL736" s="224">
        <v>59284</v>
      </c>
      <c r="AM736" s="224"/>
      <c r="AN736" s="224"/>
      <c r="AO736" s="13">
        <v>4453</v>
      </c>
      <c r="AP736" s="8">
        <v>5586</v>
      </c>
      <c r="AQ736" s="23">
        <v>4554</v>
      </c>
      <c r="AR736" s="23">
        <v>3950</v>
      </c>
      <c r="AS736" s="23">
        <v>4571</v>
      </c>
      <c r="AT736" s="23">
        <v>7640</v>
      </c>
      <c r="AU736" s="150">
        <v>6715</v>
      </c>
      <c r="AV736" s="150"/>
      <c r="AW736" s="150">
        <v>10078</v>
      </c>
      <c r="AX736" s="150">
        <v>8966</v>
      </c>
      <c r="AY736" s="224">
        <v>7350</v>
      </c>
      <c r="AZ736" s="224">
        <v>6003</v>
      </c>
      <c r="BA736" s="224"/>
      <c r="BB736" s="224"/>
      <c r="BC736" s="13">
        <v>12161</v>
      </c>
      <c r="BD736" s="8">
        <v>6581</v>
      </c>
      <c r="BE736" s="23">
        <v>5142</v>
      </c>
      <c r="BF736" s="37">
        <v>6486</v>
      </c>
      <c r="BG736" s="37">
        <v>6429</v>
      </c>
      <c r="BH736" s="37">
        <v>4253</v>
      </c>
      <c r="BI736" s="37">
        <v>6560</v>
      </c>
      <c r="BJ736" s="37"/>
      <c r="BK736" s="37">
        <v>4337</v>
      </c>
      <c r="BL736" s="129">
        <v>5119</v>
      </c>
      <c r="BM736" s="224">
        <v>4683</v>
      </c>
      <c r="BN736" s="335">
        <v>3975</v>
      </c>
      <c r="BO736" s="223"/>
      <c r="BP736" s="223"/>
      <c r="BQ736" s="336">
        <v>2641</v>
      </c>
      <c r="BR736" s="224">
        <v>2380</v>
      </c>
      <c r="BS736" s="224"/>
      <c r="BT736" s="224"/>
      <c r="BU736" s="13">
        <v>3627</v>
      </c>
      <c r="BV736" s="8">
        <v>1622</v>
      </c>
      <c r="BW736" s="23">
        <v>6041</v>
      </c>
      <c r="BX736" s="23">
        <v>6023</v>
      </c>
      <c r="BY736" s="23">
        <v>7380</v>
      </c>
      <c r="BZ736" s="23">
        <v>9951</v>
      </c>
      <c r="CA736" s="23">
        <v>9711</v>
      </c>
      <c r="CB736" s="23"/>
      <c r="CC736" s="23">
        <v>13134</v>
      </c>
      <c r="CD736" s="23">
        <v>13094</v>
      </c>
      <c r="CE736" s="224">
        <v>14431</v>
      </c>
      <c r="CF736" s="224">
        <v>13192</v>
      </c>
      <c r="CG736" s="224"/>
      <c r="CH736" s="224"/>
      <c r="CI736" s="8">
        <v>6215</v>
      </c>
      <c r="CJ736" s="8">
        <v>1418</v>
      </c>
      <c r="CK736" s="23">
        <v>3728</v>
      </c>
      <c r="CL736" s="23">
        <v>2023</v>
      </c>
      <c r="CM736" s="23">
        <v>1876</v>
      </c>
      <c r="CN736" s="23">
        <v>1389</v>
      </c>
      <c r="CO736" s="23">
        <v>2900</v>
      </c>
      <c r="CP736" s="23"/>
      <c r="CQ736" s="23">
        <v>2637</v>
      </c>
      <c r="CR736" s="23">
        <v>2495</v>
      </c>
      <c r="CS736" s="213">
        <v>0</v>
      </c>
      <c r="CT736" s="213">
        <v>0</v>
      </c>
      <c r="CU736" s="213"/>
      <c r="CV736" s="213"/>
    </row>
    <row r="737" spans="1:100" ht="12.95" customHeight="1" x14ac:dyDescent="0.2">
      <c r="A737" s="41" t="s">
        <v>282</v>
      </c>
      <c r="B737" s="6" t="s">
        <v>1261</v>
      </c>
      <c r="C737" s="9" t="s">
        <v>1910</v>
      </c>
      <c r="D737" s="291">
        <v>32145</v>
      </c>
      <c r="E737" s="8">
        <v>39468</v>
      </c>
      <c r="F737" s="23">
        <v>45870</v>
      </c>
      <c r="G737" s="163">
        <v>48846</v>
      </c>
      <c r="H737" s="23">
        <v>58276</v>
      </c>
      <c r="I737" s="23">
        <v>62020</v>
      </c>
      <c r="J737" s="23">
        <v>36100</v>
      </c>
      <c r="K737" s="23">
        <v>36396</v>
      </c>
      <c r="L737" s="23">
        <v>38455</v>
      </c>
      <c r="M737" s="23">
        <v>40885</v>
      </c>
      <c r="N737" s="70">
        <f t="shared" si="116"/>
        <v>188</v>
      </c>
      <c r="O737" s="82">
        <f t="shared" si="117"/>
        <v>40885</v>
      </c>
      <c r="P737" s="83">
        <f t="shared" si="118"/>
        <v>0</v>
      </c>
      <c r="Q737" s="210">
        <v>107024</v>
      </c>
      <c r="R737" s="210">
        <v>83686</v>
      </c>
      <c r="S737" s="70">
        <f t="shared" si="112"/>
        <v>158</v>
      </c>
      <c r="T737" s="82">
        <f t="shared" si="119"/>
        <v>83686</v>
      </c>
      <c r="U737" s="83">
        <f t="shared" si="120"/>
        <v>0</v>
      </c>
      <c r="V737" s="136"/>
      <c r="W737" s="136"/>
      <c r="X737" s="70"/>
      <c r="Y737" s="82"/>
      <c r="Z737" s="83"/>
      <c r="AA737" s="13">
        <v>14715</v>
      </c>
      <c r="AB737" s="8">
        <v>29630</v>
      </c>
      <c r="AC737" s="23">
        <v>32704</v>
      </c>
      <c r="AD737" s="23">
        <v>34559</v>
      </c>
      <c r="AE737" s="23">
        <v>43162</v>
      </c>
      <c r="AF737" s="23">
        <v>46945</v>
      </c>
      <c r="AG737" s="23">
        <v>25299</v>
      </c>
      <c r="AH737" s="23">
        <v>24894</v>
      </c>
      <c r="AI737" s="23">
        <v>24207</v>
      </c>
      <c r="AJ737" s="23">
        <v>22434</v>
      </c>
      <c r="AK737" s="224">
        <v>33796</v>
      </c>
      <c r="AL737" s="224">
        <v>33850</v>
      </c>
      <c r="AM737" s="224"/>
      <c r="AN737" s="224"/>
      <c r="AO737" s="13">
        <v>2416</v>
      </c>
      <c r="AP737" s="8">
        <v>1830</v>
      </c>
      <c r="AQ737" s="23">
        <v>5551</v>
      </c>
      <c r="AR737" s="23">
        <v>6342</v>
      </c>
      <c r="AS737" s="23">
        <v>5430</v>
      </c>
      <c r="AT737" s="23">
        <v>6264</v>
      </c>
      <c r="AU737" s="150">
        <v>2609</v>
      </c>
      <c r="AV737" s="150">
        <v>2900</v>
      </c>
      <c r="AW737" s="150">
        <v>4047</v>
      </c>
      <c r="AX737" s="150">
        <v>5087</v>
      </c>
      <c r="AY737" s="224">
        <v>24717</v>
      </c>
      <c r="AZ737" s="224">
        <v>6980</v>
      </c>
      <c r="BA737" s="224"/>
      <c r="BB737" s="224"/>
      <c r="BC737" s="13">
        <v>5195</v>
      </c>
      <c r="BD737" s="8">
        <v>1210</v>
      </c>
      <c r="BE737" s="23">
        <v>1280</v>
      </c>
      <c r="BF737" s="37">
        <v>1730</v>
      </c>
      <c r="BG737" s="37">
        <v>1611</v>
      </c>
      <c r="BH737" s="37">
        <v>1399</v>
      </c>
      <c r="BI737" s="37">
        <v>2220</v>
      </c>
      <c r="BJ737" s="37">
        <v>1406</v>
      </c>
      <c r="BK737" s="37">
        <v>1757</v>
      </c>
      <c r="BL737" s="129">
        <v>3670</v>
      </c>
      <c r="BM737" s="224">
        <v>4788</v>
      </c>
      <c r="BN737" s="335">
        <v>5037</v>
      </c>
      <c r="BO737" s="223"/>
      <c r="BP737" s="223"/>
      <c r="BQ737" s="336">
        <v>9546</v>
      </c>
      <c r="BR737" s="224">
        <v>7767</v>
      </c>
      <c r="BS737" s="224"/>
      <c r="BT737" s="224"/>
      <c r="BU737" s="13">
        <v>6393</v>
      </c>
      <c r="BV737" s="8">
        <v>1703</v>
      </c>
      <c r="BW737" s="23">
        <v>1740</v>
      </c>
      <c r="BX737" s="23">
        <v>2343</v>
      </c>
      <c r="BY737" s="23">
        <v>4428</v>
      </c>
      <c r="BZ737" s="23">
        <v>4272</v>
      </c>
      <c r="CA737" s="23">
        <v>5972</v>
      </c>
      <c r="CB737" s="23">
        <v>5628</v>
      </c>
      <c r="CC737" s="23">
        <v>6691</v>
      </c>
      <c r="CD737" s="23">
        <v>7888</v>
      </c>
      <c r="CE737" s="224">
        <v>34151</v>
      </c>
      <c r="CF737" s="224">
        <v>30052</v>
      </c>
      <c r="CG737" s="224"/>
      <c r="CH737" s="224"/>
      <c r="CI737" s="8">
        <v>3426</v>
      </c>
      <c r="CJ737" s="8">
        <v>5095</v>
      </c>
      <c r="CK737" s="23">
        <v>4595</v>
      </c>
      <c r="CL737" s="23">
        <v>3872</v>
      </c>
      <c r="CM737" s="23">
        <v>3645</v>
      </c>
      <c r="CN737" s="23">
        <v>3140</v>
      </c>
      <c r="CO737" s="23">
        <v>0</v>
      </c>
      <c r="CP737" s="23">
        <v>1568</v>
      </c>
      <c r="CQ737" s="23">
        <v>1753</v>
      </c>
      <c r="CR737" s="23">
        <v>1806</v>
      </c>
      <c r="CS737" s="213">
        <v>26</v>
      </c>
      <c r="CT737" s="213">
        <v>0</v>
      </c>
      <c r="CU737" s="213"/>
      <c r="CV737" s="213"/>
    </row>
    <row r="738" spans="1:100" ht="12.95" customHeight="1" x14ac:dyDescent="0.2">
      <c r="A738" s="3" t="s">
        <v>260</v>
      </c>
      <c r="B738" s="6" t="s">
        <v>831</v>
      </c>
      <c r="C738" s="9" t="s">
        <v>1910</v>
      </c>
      <c r="D738" s="291">
        <v>35229</v>
      </c>
      <c r="E738" s="8">
        <v>47658</v>
      </c>
      <c r="F738" s="23">
        <v>47122</v>
      </c>
      <c r="G738" s="163">
        <v>50841</v>
      </c>
      <c r="H738" s="23">
        <v>51498</v>
      </c>
      <c r="I738" s="23">
        <v>54136</v>
      </c>
      <c r="J738" s="23">
        <v>57017</v>
      </c>
      <c r="K738" s="23">
        <v>56831</v>
      </c>
      <c r="L738" s="23">
        <v>49797</v>
      </c>
      <c r="M738" s="23">
        <v>62228</v>
      </c>
      <c r="N738" s="70">
        <f t="shared" si="116"/>
        <v>164</v>
      </c>
      <c r="O738" s="82">
        <f t="shared" si="117"/>
        <v>62228</v>
      </c>
      <c r="P738" s="83">
        <f t="shared" si="118"/>
        <v>0</v>
      </c>
      <c r="Q738" s="210">
        <v>71006</v>
      </c>
      <c r="R738" s="210">
        <v>74889</v>
      </c>
      <c r="S738" s="70">
        <f t="shared" si="112"/>
        <v>163</v>
      </c>
      <c r="T738" s="82">
        <f t="shared" si="119"/>
        <v>74889</v>
      </c>
      <c r="U738" s="83">
        <f t="shared" si="120"/>
        <v>0</v>
      </c>
      <c r="V738" s="136"/>
      <c r="W738" s="136"/>
      <c r="X738" s="70"/>
      <c r="Y738" s="82"/>
      <c r="Z738" s="83"/>
      <c r="AA738" s="13">
        <v>21800</v>
      </c>
      <c r="AB738" s="8">
        <v>26444</v>
      </c>
      <c r="AC738" s="23">
        <v>29006</v>
      </c>
      <c r="AD738" s="23">
        <v>33722</v>
      </c>
      <c r="AE738" s="23">
        <v>38041</v>
      </c>
      <c r="AF738" s="23">
        <v>39788</v>
      </c>
      <c r="AG738" s="23">
        <v>41184</v>
      </c>
      <c r="AH738" s="23">
        <v>41358</v>
      </c>
      <c r="AI738" s="23">
        <v>38204</v>
      </c>
      <c r="AJ738" s="23">
        <v>40532</v>
      </c>
      <c r="AK738" s="224">
        <v>43669</v>
      </c>
      <c r="AL738" s="224">
        <v>48235</v>
      </c>
      <c r="AM738" s="224"/>
      <c r="AN738" s="224"/>
      <c r="AO738" s="13">
        <v>180</v>
      </c>
      <c r="AP738" s="8">
        <v>88</v>
      </c>
      <c r="AQ738" s="23">
        <v>118</v>
      </c>
      <c r="AR738" s="23">
        <v>77</v>
      </c>
      <c r="AS738" s="23">
        <v>177</v>
      </c>
      <c r="AT738" s="23">
        <v>71</v>
      </c>
      <c r="AU738" s="150">
        <v>31</v>
      </c>
      <c r="AV738" s="150">
        <v>0</v>
      </c>
      <c r="AW738" s="150">
        <v>0</v>
      </c>
      <c r="AX738" s="150">
        <v>0</v>
      </c>
      <c r="AY738" s="213">
        <v>595</v>
      </c>
      <c r="AZ738" s="213">
        <v>591</v>
      </c>
      <c r="BA738" s="213"/>
      <c r="BB738" s="213"/>
      <c r="BC738" s="13">
        <v>0</v>
      </c>
      <c r="BD738" s="8">
        <v>0</v>
      </c>
      <c r="BE738" s="23">
        <v>0</v>
      </c>
      <c r="BF738" s="37">
        <v>0</v>
      </c>
      <c r="BG738" s="37">
        <v>0</v>
      </c>
      <c r="BH738" s="37">
        <v>0</v>
      </c>
      <c r="BI738" s="37">
        <v>0</v>
      </c>
      <c r="BJ738" s="37">
        <v>0</v>
      </c>
      <c r="BK738" s="37">
        <v>0</v>
      </c>
      <c r="BL738" s="129">
        <v>2973</v>
      </c>
      <c r="BM738" s="224">
        <v>3500</v>
      </c>
      <c r="BN738" s="335">
        <v>3046</v>
      </c>
      <c r="BO738" s="223"/>
      <c r="BP738" s="223"/>
      <c r="BQ738" s="336">
        <v>10194</v>
      </c>
      <c r="BR738" s="224">
        <v>10812</v>
      </c>
      <c r="BS738" s="224"/>
      <c r="BT738" s="224"/>
      <c r="BU738" s="13">
        <v>4576</v>
      </c>
      <c r="BV738" s="8">
        <v>5697</v>
      </c>
      <c r="BW738" s="23">
        <v>7397</v>
      </c>
      <c r="BX738" s="23">
        <v>6622</v>
      </c>
      <c r="BY738" s="23">
        <v>5876</v>
      </c>
      <c r="BZ738" s="23">
        <v>4398</v>
      </c>
      <c r="CA738" s="23">
        <v>5835</v>
      </c>
      <c r="CB738" s="23">
        <v>6248</v>
      </c>
      <c r="CC738" s="23">
        <v>2126</v>
      </c>
      <c r="CD738" s="23">
        <v>10722</v>
      </c>
      <c r="CE738" s="224">
        <v>12381</v>
      </c>
      <c r="CF738" s="224">
        <v>11594</v>
      </c>
      <c r="CG738" s="224"/>
      <c r="CH738" s="224"/>
      <c r="CI738" s="8">
        <v>8673</v>
      </c>
      <c r="CJ738" s="8">
        <v>15429</v>
      </c>
      <c r="CK738" s="23">
        <v>10601</v>
      </c>
      <c r="CL738" s="23">
        <v>10420</v>
      </c>
      <c r="CM738" s="23">
        <v>7404</v>
      </c>
      <c r="CN738" s="23">
        <v>9879</v>
      </c>
      <c r="CO738" s="23">
        <v>9967</v>
      </c>
      <c r="CP738" s="23">
        <v>9225</v>
      </c>
      <c r="CQ738" s="23">
        <v>9467</v>
      </c>
      <c r="CR738" s="23">
        <v>8001</v>
      </c>
      <c r="CS738" s="213">
        <v>667</v>
      </c>
      <c r="CT738" s="213">
        <v>611</v>
      </c>
      <c r="CU738" s="213"/>
      <c r="CV738" s="213"/>
    </row>
    <row r="739" spans="1:100" ht="12.95" customHeight="1" x14ac:dyDescent="0.2">
      <c r="B739" s="6" t="s">
        <v>1467</v>
      </c>
      <c r="C739" s="9" t="s">
        <v>1910</v>
      </c>
      <c r="D739" s="291">
        <v>12843</v>
      </c>
      <c r="E739" s="8">
        <v>18661</v>
      </c>
      <c r="F739" s="23"/>
      <c r="G739" s="163"/>
      <c r="H739" s="23"/>
      <c r="I739" s="23"/>
      <c r="J739" s="23"/>
      <c r="K739" s="23">
        <v>35462</v>
      </c>
      <c r="L739" s="23">
        <v>59017</v>
      </c>
      <c r="M739" s="23">
        <v>66050</v>
      </c>
      <c r="N739" s="70">
        <f t="shared" si="116"/>
        <v>161</v>
      </c>
      <c r="O739" s="82">
        <f t="shared" si="117"/>
        <v>66050</v>
      </c>
      <c r="P739" s="83">
        <f t="shared" si="118"/>
        <v>0</v>
      </c>
      <c r="Q739" s="210">
        <v>72057</v>
      </c>
      <c r="R739" s="210">
        <v>72539</v>
      </c>
      <c r="S739" s="70">
        <f t="shared" si="112"/>
        <v>169</v>
      </c>
      <c r="T739" s="82">
        <f t="shared" si="119"/>
        <v>72539</v>
      </c>
      <c r="U739" s="83">
        <f t="shared" si="120"/>
        <v>0</v>
      </c>
      <c r="V739" s="136"/>
      <c r="W739" s="136"/>
      <c r="X739" s="70"/>
      <c r="Y739" s="82"/>
      <c r="Z739" s="83"/>
      <c r="AA739" s="13">
        <v>4611</v>
      </c>
      <c r="AB739" s="8">
        <v>6319</v>
      </c>
      <c r="AC739" s="23"/>
      <c r="AD739" s="23"/>
      <c r="AE739" s="23"/>
      <c r="AF739" s="23"/>
      <c r="AG739" s="23"/>
      <c r="AH739" s="23">
        <v>13991</v>
      </c>
      <c r="AI739" s="23">
        <v>14402</v>
      </c>
      <c r="AJ739" s="23">
        <v>16704</v>
      </c>
      <c r="AK739" s="224">
        <v>20979</v>
      </c>
      <c r="AL739" s="224">
        <v>21244</v>
      </c>
      <c r="AM739" s="224"/>
      <c r="AN739" s="224"/>
      <c r="AO739" s="13">
        <v>882</v>
      </c>
      <c r="AP739" s="8">
        <v>2746</v>
      </c>
      <c r="AQ739" s="23"/>
      <c r="AR739" s="23"/>
      <c r="AS739" s="23"/>
      <c r="AT739" s="23"/>
      <c r="AU739" s="23"/>
      <c r="AV739" s="23">
        <v>2095</v>
      </c>
      <c r="AW739" s="23">
        <v>8207</v>
      </c>
      <c r="AX739" s="23">
        <v>6624</v>
      </c>
      <c r="AY739" s="224">
        <v>3047</v>
      </c>
      <c r="AZ739" s="224">
        <v>1809</v>
      </c>
      <c r="BA739" s="224"/>
      <c r="BB739" s="224"/>
      <c r="BC739" s="13">
        <v>1505</v>
      </c>
      <c r="BD739" s="8">
        <v>3327</v>
      </c>
      <c r="BE739" s="23"/>
      <c r="BF739" s="37"/>
      <c r="BG739" s="37"/>
      <c r="BH739" s="37"/>
      <c r="BI739" s="37"/>
      <c r="BJ739" s="37">
        <v>3602</v>
      </c>
      <c r="BK739" s="37">
        <v>3274</v>
      </c>
      <c r="BL739" s="129">
        <v>3599</v>
      </c>
      <c r="BM739" s="224">
        <v>3545</v>
      </c>
      <c r="BN739" s="335">
        <v>3514</v>
      </c>
      <c r="BO739" s="223"/>
      <c r="BP739" s="223"/>
      <c r="BQ739" s="337">
        <v>171</v>
      </c>
      <c r="BR739" s="213">
        <v>211</v>
      </c>
      <c r="BS739" s="213"/>
      <c r="BT739" s="213"/>
      <c r="BU739" s="13">
        <v>3882</v>
      </c>
      <c r="BV739" s="8">
        <v>3961</v>
      </c>
      <c r="BW739" s="23"/>
      <c r="BX739" s="23"/>
      <c r="BY739" s="23"/>
      <c r="BZ739" s="23"/>
      <c r="CA739" s="23"/>
      <c r="CB739" s="23">
        <v>10162</v>
      </c>
      <c r="CC739" s="23">
        <v>27662</v>
      </c>
      <c r="CD739" s="23">
        <v>32391</v>
      </c>
      <c r="CE739" s="224">
        <v>43720</v>
      </c>
      <c r="CF739" s="224">
        <v>45053</v>
      </c>
      <c r="CG739" s="224"/>
      <c r="CH739" s="224"/>
      <c r="CI739" s="8">
        <v>1963</v>
      </c>
      <c r="CJ739" s="8">
        <v>2308</v>
      </c>
      <c r="CK739" s="23"/>
      <c r="CL739" s="23"/>
      <c r="CM739" s="23"/>
      <c r="CN739" s="23"/>
      <c r="CO739" s="23"/>
      <c r="CP739" s="23">
        <v>5612</v>
      </c>
      <c r="CQ739" s="23">
        <v>5472</v>
      </c>
      <c r="CR739" s="23">
        <v>6732</v>
      </c>
      <c r="CS739" s="213">
        <v>595</v>
      </c>
      <c r="CT739" s="213">
        <v>708</v>
      </c>
      <c r="CU739" s="213"/>
      <c r="CV739" s="213"/>
    </row>
    <row r="740" spans="1:100" ht="12.95" customHeight="1" x14ac:dyDescent="0.2">
      <c r="B740" s="6" t="s">
        <v>1779</v>
      </c>
      <c r="C740" s="9" t="s">
        <v>1910</v>
      </c>
      <c r="D740" s="291">
        <v>16454</v>
      </c>
      <c r="E740" s="292"/>
      <c r="F740" s="23">
        <v>25905</v>
      </c>
      <c r="G740" s="163"/>
      <c r="H740" s="23"/>
      <c r="I740" s="23"/>
      <c r="J740" s="23"/>
      <c r="K740" s="23">
        <v>32840</v>
      </c>
      <c r="L740" s="23">
        <v>34452</v>
      </c>
      <c r="M740" s="23">
        <v>36368</v>
      </c>
      <c r="N740" s="70">
        <f t="shared" si="116"/>
        <v>199</v>
      </c>
      <c r="O740" s="82">
        <f t="shared" si="117"/>
        <v>36368</v>
      </c>
      <c r="P740" s="83">
        <f t="shared" si="118"/>
        <v>0</v>
      </c>
      <c r="Q740" s="266">
        <v>46699</v>
      </c>
      <c r="R740" s="210">
        <v>60648</v>
      </c>
      <c r="S740" s="70">
        <f t="shared" si="112"/>
        <v>181</v>
      </c>
      <c r="T740" s="82">
        <f t="shared" si="119"/>
        <v>60648</v>
      </c>
      <c r="U740" s="83">
        <f t="shared" si="120"/>
        <v>0</v>
      </c>
      <c r="V740" s="136"/>
      <c r="W740" s="136"/>
      <c r="X740" s="70"/>
      <c r="Y740" s="82"/>
      <c r="Z740" s="83"/>
      <c r="AA740" s="284">
        <v>12175</v>
      </c>
      <c r="AB740" s="292"/>
      <c r="AC740" s="23">
        <v>14573</v>
      </c>
      <c r="AD740" s="23"/>
      <c r="AE740" s="23"/>
      <c r="AF740" s="23"/>
      <c r="AG740" s="23"/>
      <c r="AH740" s="23">
        <v>21776</v>
      </c>
      <c r="AI740" s="23">
        <v>21739</v>
      </c>
      <c r="AJ740" s="23">
        <v>22598</v>
      </c>
      <c r="AK740" s="370">
        <v>32900</v>
      </c>
      <c r="AL740" s="224">
        <v>40595</v>
      </c>
      <c r="AM740" s="224"/>
      <c r="AN740" s="224"/>
      <c r="AO740" s="284">
        <v>596</v>
      </c>
      <c r="AP740" s="292"/>
      <c r="AQ740" s="23">
        <v>3918</v>
      </c>
      <c r="AR740" s="23"/>
      <c r="AS740" s="23"/>
      <c r="AT740" s="23"/>
      <c r="AU740" s="23"/>
      <c r="AV740" s="23">
        <v>2150</v>
      </c>
      <c r="AW740" s="23">
        <v>3115</v>
      </c>
      <c r="AX740" s="23">
        <v>3388</v>
      </c>
      <c r="AY740" s="370">
        <v>4751</v>
      </c>
      <c r="AZ740" s="224">
        <v>4004</v>
      </c>
      <c r="BA740" s="224"/>
      <c r="BB740" s="224"/>
      <c r="BC740" s="284">
        <v>1105</v>
      </c>
      <c r="BD740" s="292"/>
      <c r="BE740" s="23">
        <v>19</v>
      </c>
      <c r="BF740" s="37"/>
      <c r="BG740" s="37"/>
      <c r="BH740" s="37"/>
      <c r="BI740" s="37"/>
      <c r="BJ740" s="37">
        <v>2454</v>
      </c>
      <c r="BK740" s="37">
        <v>3018</v>
      </c>
      <c r="BL740" s="129">
        <v>3665</v>
      </c>
      <c r="BM740" s="370">
        <v>6126</v>
      </c>
      <c r="BN740" s="335">
        <v>3528</v>
      </c>
      <c r="BO740" s="223"/>
      <c r="BP740" s="223"/>
      <c r="BQ740" s="337"/>
      <c r="BR740" s="213">
        <v>383</v>
      </c>
      <c r="BS740" s="213"/>
      <c r="BT740" s="213"/>
      <c r="BU740" s="284">
        <v>0</v>
      </c>
      <c r="BV740" s="293"/>
      <c r="BW740" s="23">
        <v>5271</v>
      </c>
      <c r="BX740" s="23"/>
      <c r="BY740" s="23"/>
      <c r="BZ740" s="23"/>
      <c r="CA740" s="23"/>
      <c r="CB740" s="23">
        <v>5016</v>
      </c>
      <c r="CC740" s="23">
        <v>3595</v>
      </c>
      <c r="CD740" s="23">
        <v>3095</v>
      </c>
      <c r="CE740" s="370">
        <v>2922</v>
      </c>
      <c r="CF740" s="224">
        <v>11209</v>
      </c>
      <c r="CG740" s="224"/>
      <c r="CH740" s="224"/>
      <c r="CI740" s="291">
        <v>2578</v>
      </c>
      <c r="CJ740" s="292"/>
      <c r="CK740" s="23">
        <v>2124</v>
      </c>
      <c r="CL740" s="23"/>
      <c r="CM740" s="23"/>
      <c r="CN740" s="23"/>
      <c r="CO740" s="23"/>
      <c r="CP740" s="23">
        <v>1444</v>
      </c>
      <c r="CQ740" s="23">
        <v>2985</v>
      </c>
      <c r="CR740" s="23">
        <v>3622</v>
      </c>
      <c r="CS740" s="213"/>
      <c r="CT740" s="213">
        <v>929</v>
      </c>
      <c r="CU740" s="213"/>
      <c r="CV740" s="213"/>
    </row>
    <row r="741" spans="1:100" ht="12.95" customHeight="1" x14ac:dyDescent="0.2">
      <c r="B741" s="6" t="s">
        <v>1750</v>
      </c>
      <c r="C741" s="9" t="s">
        <v>1910</v>
      </c>
      <c r="D741" s="291">
        <v>14880</v>
      </c>
      <c r="E741" s="8">
        <v>19334</v>
      </c>
      <c r="F741" s="23"/>
      <c r="G741" s="163"/>
      <c r="H741" s="23"/>
      <c r="I741" s="23"/>
      <c r="J741" s="23"/>
      <c r="K741" s="23">
        <v>34824</v>
      </c>
      <c r="L741" s="23">
        <v>36486</v>
      </c>
      <c r="M741" s="23">
        <v>52431</v>
      </c>
      <c r="N741" s="70">
        <f t="shared" si="116"/>
        <v>173</v>
      </c>
      <c r="O741" s="82">
        <f t="shared" si="117"/>
        <v>52431</v>
      </c>
      <c r="P741" s="83">
        <f t="shared" si="118"/>
        <v>0</v>
      </c>
      <c r="Q741" s="210">
        <v>59345</v>
      </c>
      <c r="R741" s="210">
        <v>60013</v>
      </c>
      <c r="S741" s="70">
        <f t="shared" si="112"/>
        <v>183</v>
      </c>
      <c r="T741" s="82">
        <f t="shared" si="119"/>
        <v>60013</v>
      </c>
      <c r="U741" s="83">
        <f t="shared" si="120"/>
        <v>0</v>
      </c>
      <c r="V741" s="136"/>
      <c r="W741" s="136"/>
      <c r="X741" s="70"/>
      <c r="Y741" s="82"/>
      <c r="Z741" s="83"/>
      <c r="AA741" s="13">
        <v>6872</v>
      </c>
      <c r="AB741" s="8">
        <v>9905</v>
      </c>
      <c r="AC741" s="23"/>
      <c r="AD741" s="23"/>
      <c r="AE741" s="23"/>
      <c r="AF741" s="23"/>
      <c r="AG741" s="23"/>
      <c r="AH741" s="23">
        <v>20045</v>
      </c>
      <c r="AI741" s="23">
        <v>22406</v>
      </c>
      <c r="AJ741" s="23">
        <v>23083</v>
      </c>
      <c r="AK741" s="224">
        <v>25550</v>
      </c>
      <c r="AL741" s="224">
        <v>27960</v>
      </c>
      <c r="AM741" s="224"/>
      <c r="AN741" s="224"/>
      <c r="AO741" s="13">
        <v>1243</v>
      </c>
      <c r="AP741" s="8">
        <v>599</v>
      </c>
      <c r="AQ741" s="23"/>
      <c r="AR741" s="23"/>
      <c r="AS741" s="23"/>
      <c r="AT741" s="23"/>
      <c r="AU741" s="23"/>
      <c r="AV741" s="23">
        <v>969</v>
      </c>
      <c r="AW741" s="23">
        <v>1088</v>
      </c>
      <c r="AX741" s="23">
        <v>1466</v>
      </c>
      <c r="AY741" s="224">
        <v>1910</v>
      </c>
      <c r="AZ741" s="224">
        <v>1745</v>
      </c>
      <c r="BA741" s="224"/>
      <c r="BB741" s="224"/>
      <c r="BC741" s="13">
        <v>3770</v>
      </c>
      <c r="BD741" s="8">
        <v>7204</v>
      </c>
      <c r="BE741" s="23"/>
      <c r="BF741" s="37"/>
      <c r="BG741" s="37"/>
      <c r="BH741" s="37"/>
      <c r="BI741" s="37"/>
      <c r="BJ741" s="37">
        <v>5222</v>
      </c>
      <c r="BK741" s="37">
        <v>6299</v>
      </c>
      <c r="BL741" s="129">
        <v>6772</v>
      </c>
      <c r="BM741" s="224">
        <v>4460</v>
      </c>
      <c r="BN741" s="335">
        <v>3726</v>
      </c>
      <c r="BO741" s="223"/>
      <c r="BP741" s="223"/>
      <c r="BQ741" s="336">
        <v>1779</v>
      </c>
      <c r="BR741" s="224">
        <v>2426</v>
      </c>
      <c r="BS741" s="224"/>
      <c r="BT741" s="224"/>
      <c r="BU741" s="13">
        <v>1550</v>
      </c>
      <c r="BV741" s="8">
        <v>1626</v>
      </c>
      <c r="BW741" s="23"/>
      <c r="BX741" s="23"/>
      <c r="BY741" s="23"/>
      <c r="BZ741" s="23"/>
      <c r="CA741" s="23"/>
      <c r="CB741" s="23">
        <v>8588</v>
      </c>
      <c r="CC741" s="23">
        <v>6693</v>
      </c>
      <c r="CD741" s="23">
        <v>21110</v>
      </c>
      <c r="CE741" s="224">
        <v>25583</v>
      </c>
      <c r="CF741" s="224">
        <v>24131</v>
      </c>
      <c r="CG741" s="224"/>
      <c r="CH741" s="224"/>
      <c r="CI741" s="8">
        <v>1445</v>
      </c>
      <c r="CJ741" s="8">
        <v>0</v>
      </c>
      <c r="CK741" s="23"/>
      <c r="CL741" s="23"/>
      <c r="CM741" s="23"/>
      <c r="CN741" s="23"/>
      <c r="CO741" s="23"/>
      <c r="CP741" s="23">
        <v>0</v>
      </c>
      <c r="CQ741" s="23">
        <v>0</v>
      </c>
      <c r="CR741" s="23">
        <v>0</v>
      </c>
      <c r="CS741" s="213">
        <v>63</v>
      </c>
      <c r="CT741" s="213">
        <v>25</v>
      </c>
      <c r="CU741" s="213"/>
      <c r="CV741" s="213"/>
    </row>
    <row r="742" spans="1:100" ht="12.95" customHeight="1" x14ac:dyDescent="0.2">
      <c r="A742" s="41" t="s">
        <v>320</v>
      </c>
      <c r="B742" s="6" t="s">
        <v>2268</v>
      </c>
      <c r="C742" s="9" t="s">
        <v>1910</v>
      </c>
      <c r="K742" s="103">
        <v>25952</v>
      </c>
      <c r="L742" s="190">
        <v>30272</v>
      </c>
      <c r="M742" s="190">
        <v>36637</v>
      </c>
      <c r="N742" s="70">
        <f t="shared" si="116"/>
        <v>196</v>
      </c>
      <c r="O742" s="82">
        <f t="shared" si="117"/>
        <v>36637</v>
      </c>
      <c r="P742" s="83">
        <f t="shared" si="118"/>
        <v>0</v>
      </c>
      <c r="Q742" s="210">
        <v>56416</v>
      </c>
      <c r="R742" s="210">
        <v>57040</v>
      </c>
      <c r="S742" s="70">
        <f t="shared" si="112"/>
        <v>190</v>
      </c>
      <c r="T742" s="82">
        <f t="shared" si="119"/>
        <v>57040</v>
      </c>
      <c r="U742" s="83">
        <f t="shared" si="120"/>
        <v>0</v>
      </c>
      <c r="V742" s="136"/>
      <c r="W742" s="136"/>
      <c r="X742" s="70"/>
      <c r="Y742" s="82"/>
      <c r="Z742" s="83"/>
      <c r="AA742" s="287"/>
      <c r="AB742" s="286"/>
      <c r="AC742" s="286"/>
      <c r="AD742" s="286"/>
      <c r="AE742" s="286"/>
      <c r="AF742" s="286"/>
      <c r="AG742" s="286"/>
      <c r="AH742" s="190">
        <v>9152</v>
      </c>
      <c r="AI742" s="190">
        <v>12001</v>
      </c>
      <c r="AJ742" s="190">
        <v>13536</v>
      </c>
      <c r="AK742" s="224">
        <v>24527</v>
      </c>
      <c r="AL742" s="224">
        <v>26958</v>
      </c>
      <c r="AM742" s="224"/>
      <c r="AN742" s="224"/>
      <c r="AO742" s="287"/>
      <c r="AP742" s="286"/>
      <c r="AQ742" s="286"/>
      <c r="AR742" s="286"/>
      <c r="AS742" s="286"/>
      <c r="AT742" s="286"/>
      <c r="AU742" s="286"/>
      <c r="AV742" s="190">
        <v>1207</v>
      </c>
      <c r="AW742" s="190">
        <v>701</v>
      </c>
      <c r="AX742" s="190">
        <v>949</v>
      </c>
      <c r="AY742" s="224">
        <v>3652</v>
      </c>
      <c r="AZ742" s="224">
        <v>2417</v>
      </c>
      <c r="BA742" s="224"/>
      <c r="BB742" s="224"/>
      <c r="BC742" s="287"/>
      <c r="BD742" s="286"/>
      <c r="BE742" s="286"/>
      <c r="BF742" s="288"/>
      <c r="BG742" s="288"/>
      <c r="BH742" s="288"/>
      <c r="BI742" s="288"/>
      <c r="BJ742" s="288">
        <v>275</v>
      </c>
      <c r="BK742" s="288">
        <v>552</v>
      </c>
      <c r="BL742" s="289">
        <v>333</v>
      </c>
      <c r="BM742" s="213">
        <v>91</v>
      </c>
      <c r="BN742" s="342">
        <v>188</v>
      </c>
      <c r="BO742" s="233"/>
      <c r="BP742" s="233"/>
      <c r="BQ742" s="336">
        <v>5902</v>
      </c>
      <c r="BR742" s="224">
        <v>4933</v>
      </c>
      <c r="BS742" s="224"/>
      <c r="BT742" s="224"/>
      <c r="BU742" s="287"/>
      <c r="BV742" s="286"/>
      <c r="BW742" s="286"/>
      <c r="BX742" s="283"/>
      <c r="BY742" s="283"/>
      <c r="BZ742" s="283"/>
      <c r="CA742" s="283"/>
      <c r="CB742" s="283">
        <v>11122</v>
      </c>
      <c r="CC742" s="283">
        <v>13048</v>
      </c>
      <c r="CD742" s="283">
        <v>15993</v>
      </c>
      <c r="CE742" s="224">
        <v>21997</v>
      </c>
      <c r="CF742" s="224">
        <v>22350</v>
      </c>
      <c r="CG742" s="224"/>
      <c r="CH742" s="224"/>
      <c r="CI742" s="286"/>
      <c r="CJ742" s="286"/>
      <c r="CK742" s="286"/>
      <c r="CL742" s="286"/>
      <c r="CM742" s="286"/>
      <c r="CN742" s="286"/>
      <c r="CO742" s="286"/>
      <c r="CP742" s="190">
        <v>4196</v>
      </c>
      <c r="CQ742" s="190">
        <v>3970</v>
      </c>
      <c r="CR742" s="190">
        <v>5826</v>
      </c>
      <c r="CS742" s="213">
        <v>247</v>
      </c>
      <c r="CT742" s="213">
        <v>194</v>
      </c>
      <c r="CU742" s="213"/>
      <c r="CV742" s="213"/>
    </row>
    <row r="743" spans="1:100" ht="12.95" customHeight="1" x14ac:dyDescent="0.2">
      <c r="A743" s="3" t="s">
        <v>290</v>
      </c>
      <c r="B743" s="6" t="s">
        <v>1267</v>
      </c>
      <c r="C743" s="9" t="s">
        <v>1910</v>
      </c>
      <c r="D743" s="291"/>
      <c r="E743" s="8">
        <v>27767</v>
      </c>
      <c r="F743" s="23">
        <v>31754</v>
      </c>
      <c r="G743" s="163">
        <v>32158</v>
      </c>
      <c r="H743" s="23">
        <v>32158</v>
      </c>
      <c r="I743" s="23">
        <v>31588</v>
      </c>
      <c r="J743" s="23">
        <v>35659</v>
      </c>
      <c r="K743" s="23">
        <v>39261</v>
      </c>
      <c r="L743" s="23">
        <v>40796</v>
      </c>
      <c r="M743" s="23">
        <v>41132</v>
      </c>
      <c r="N743" s="70">
        <f t="shared" si="116"/>
        <v>187</v>
      </c>
      <c r="O743" s="82">
        <f t="shared" si="117"/>
        <v>41132</v>
      </c>
      <c r="P743" s="83">
        <f t="shared" si="118"/>
        <v>0</v>
      </c>
      <c r="Q743" s="210">
        <v>50537</v>
      </c>
      <c r="R743" s="210">
        <v>52253</v>
      </c>
      <c r="S743" s="70">
        <f t="shared" si="112"/>
        <v>196</v>
      </c>
      <c r="T743" s="82">
        <f t="shared" si="119"/>
        <v>52253</v>
      </c>
      <c r="U743" s="83">
        <f t="shared" si="120"/>
        <v>0</v>
      </c>
      <c r="V743" s="136"/>
      <c r="W743" s="136"/>
      <c r="X743" s="70"/>
      <c r="Y743" s="82"/>
      <c r="Z743" s="83"/>
      <c r="AA743" s="13"/>
      <c r="AB743" s="8">
        <v>16673</v>
      </c>
      <c r="AC743" s="23">
        <v>22827</v>
      </c>
      <c r="AD743" s="23">
        <v>22907</v>
      </c>
      <c r="AE743" s="23">
        <v>22907</v>
      </c>
      <c r="AF743" s="23">
        <v>17801</v>
      </c>
      <c r="AG743" s="23">
        <v>18344</v>
      </c>
      <c r="AH743" s="23">
        <v>20336</v>
      </c>
      <c r="AI743" s="23">
        <v>21099</v>
      </c>
      <c r="AJ743" s="23">
        <v>22672</v>
      </c>
      <c r="AK743" s="224">
        <v>33290</v>
      </c>
      <c r="AL743" s="224">
        <v>31953</v>
      </c>
      <c r="AM743" s="224"/>
      <c r="AN743" s="224"/>
      <c r="AO743" s="13"/>
      <c r="AP743" s="8">
        <v>1706</v>
      </c>
      <c r="AQ743" s="23">
        <v>346</v>
      </c>
      <c r="AR743" s="23">
        <v>50</v>
      </c>
      <c r="AS743" s="23">
        <v>50</v>
      </c>
      <c r="AT743" s="23">
        <v>464</v>
      </c>
      <c r="AU743" s="150">
        <v>251</v>
      </c>
      <c r="AV743" s="150">
        <v>442</v>
      </c>
      <c r="AW743" s="150">
        <v>957</v>
      </c>
      <c r="AX743" s="150">
        <v>79</v>
      </c>
      <c r="AY743" s="213">
        <v>145</v>
      </c>
      <c r="AZ743" s="213">
        <v>768</v>
      </c>
      <c r="BA743" s="213"/>
      <c r="BB743" s="213"/>
      <c r="BC743" s="13"/>
      <c r="BD743" s="8">
        <v>1487</v>
      </c>
      <c r="BE743" s="23">
        <v>2479</v>
      </c>
      <c r="BF743" s="37">
        <v>1251</v>
      </c>
      <c r="BG743" s="37">
        <v>1251</v>
      </c>
      <c r="BH743" s="37">
        <v>1713</v>
      </c>
      <c r="BI743" s="37">
        <v>861</v>
      </c>
      <c r="BJ743" s="37">
        <v>1195</v>
      </c>
      <c r="BK743" s="37">
        <v>887</v>
      </c>
      <c r="BL743" s="129">
        <v>1141</v>
      </c>
      <c r="BM743" s="224">
        <v>2619</v>
      </c>
      <c r="BN743" s="335">
        <v>1968</v>
      </c>
      <c r="BO743" s="223"/>
      <c r="BP743" s="223"/>
      <c r="BQ743" s="336">
        <v>7481</v>
      </c>
      <c r="BR743" s="224">
        <v>7386</v>
      </c>
      <c r="BS743" s="224"/>
      <c r="BT743" s="224"/>
      <c r="BU743" s="13"/>
      <c r="BV743" s="8">
        <v>4936</v>
      </c>
      <c r="BW743" s="23">
        <v>3842</v>
      </c>
      <c r="BX743" s="23">
        <v>4175</v>
      </c>
      <c r="BY743" s="23">
        <v>4175</v>
      </c>
      <c r="BZ743" s="23">
        <v>4756</v>
      </c>
      <c r="CA743" s="23">
        <v>6803</v>
      </c>
      <c r="CB743" s="23">
        <v>7925</v>
      </c>
      <c r="CC743" s="23">
        <v>8111</v>
      </c>
      <c r="CD743" s="23">
        <v>6308</v>
      </c>
      <c r="CE743" s="224">
        <v>7002</v>
      </c>
      <c r="CF743" s="224">
        <v>10178</v>
      </c>
      <c r="CG743" s="224"/>
      <c r="CH743" s="224"/>
      <c r="CI743" s="8"/>
      <c r="CJ743" s="8">
        <v>2965</v>
      </c>
      <c r="CK743" s="23">
        <v>2260</v>
      </c>
      <c r="CL743" s="23">
        <v>3775</v>
      </c>
      <c r="CM743" s="23">
        <v>3775</v>
      </c>
      <c r="CN743" s="23">
        <v>6854</v>
      </c>
      <c r="CO743" s="23">
        <v>9400</v>
      </c>
      <c r="CP743" s="23">
        <v>9363</v>
      </c>
      <c r="CQ743" s="23">
        <v>9742</v>
      </c>
      <c r="CR743" s="23">
        <v>10932</v>
      </c>
      <c r="CS743" s="213">
        <v>0</v>
      </c>
      <c r="CT743" s="213">
        <v>0</v>
      </c>
      <c r="CU743" s="213"/>
      <c r="CV743" s="213"/>
    </row>
    <row r="744" spans="1:100" ht="12.95" customHeight="1" x14ac:dyDescent="0.2">
      <c r="B744" s="6" t="s">
        <v>1737</v>
      </c>
      <c r="C744" s="9" t="s">
        <v>1910</v>
      </c>
      <c r="D744" s="291">
        <v>37071</v>
      </c>
      <c r="E744" s="8">
        <v>31626</v>
      </c>
      <c r="F744" s="23">
        <v>34981</v>
      </c>
      <c r="G744" s="163">
        <v>38424</v>
      </c>
      <c r="H744" s="23">
        <v>40985</v>
      </c>
      <c r="I744" s="23">
        <v>29732</v>
      </c>
      <c r="J744" s="23">
        <v>31064</v>
      </c>
      <c r="K744" s="23">
        <v>29809</v>
      </c>
      <c r="L744" s="23">
        <v>32299</v>
      </c>
      <c r="M744" s="23">
        <v>29184</v>
      </c>
      <c r="N744" s="70">
        <f t="shared" si="116"/>
        <v>216</v>
      </c>
      <c r="O744" s="82">
        <f t="shared" si="117"/>
        <v>29184</v>
      </c>
      <c r="P744" s="83">
        <f t="shared" si="118"/>
        <v>0</v>
      </c>
      <c r="Q744" s="210">
        <v>32512</v>
      </c>
      <c r="R744" s="210">
        <v>41993</v>
      </c>
      <c r="S744" s="70">
        <f t="shared" si="112"/>
        <v>213</v>
      </c>
      <c r="T744" s="82">
        <f t="shared" si="119"/>
        <v>41993</v>
      </c>
      <c r="U744" s="83">
        <f t="shared" si="120"/>
        <v>0</v>
      </c>
      <c r="V744" s="136"/>
      <c r="W744" s="136"/>
      <c r="X744" s="70"/>
      <c r="Y744" s="82"/>
      <c r="Z744" s="83"/>
      <c r="AA744" s="13">
        <v>18458</v>
      </c>
      <c r="AB744" s="8">
        <v>22860</v>
      </c>
      <c r="AC744" s="23">
        <v>25495</v>
      </c>
      <c r="AD744" s="23">
        <v>29127</v>
      </c>
      <c r="AE744" s="23">
        <v>32218</v>
      </c>
      <c r="AF744" s="23">
        <v>23466</v>
      </c>
      <c r="AG744" s="23">
        <v>25184</v>
      </c>
      <c r="AH744" s="23">
        <v>23232</v>
      </c>
      <c r="AI744" s="23">
        <v>25299</v>
      </c>
      <c r="AJ744" s="23">
        <v>22849</v>
      </c>
      <c r="AK744" s="224">
        <v>25023</v>
      </c>
      <c r="AL744" s="224">
        <v>33964</v>
      </c>
      <c r="AM744" s="224"/>
      <c r="AN744" s="224"/>
      <c r="AO744" s="13">
        <v>4772</v>
      </c>
      <c r="AP744" s="8">
        <v>229</v>
      </c>
      <c r="AQ744" s="23">
        <v>248</v>
      </c>
      <c r="AR744" s="23">
        <v>272</v>
      </c>
      <c r="AS744" s="23">
        <v>256</v>
      </c>
      <c r="AT744" s="23">
        <v>5</v>
      </c>
      <c r="AU744" s="150">
        <v>0</v>
      </c>
      <c r="AV744" s="150">
        <v>0</v>
      </c>
      <c r="AW744" s="150">
        <v>80</v>
      </c>
      <c r="AX744" s="150">
        <v>375</v>
      </c>
      <c r="AY744" s="213">
        <v>408</v>
      </c>
      <c r="AZ744" s="213">
        <v>177</v>
      </c>
      <c r="BA744" s="213"/>
      <c r="BB744" s="213"/>
      <c r="BC744" s="13">
        <v>637</v>
      </c>
      <c r="BD744" s="8">
        <v>1787</v>
      </c>
      <c r="BE744" s="23">
        <v>1934</v>
      </c>
      <c r="BF744" s="37">
        <v>2124</v>
      </c>
      <c r="BG744" s="37">
        <v>2003</v>
      </c>
      <c r="BH744" s="37">
        <v>1432</v>
      </c>
      <c r="BI744" s="37">
        <v>1099</v>
      </c>
      <c r="BJ744" s="37">
        <v>1222</v>
      </c>
      <c r="BK744" s="37">
        <v>1062</v>
      </c>
      <c r="BL744" s="129">
        <v>1356</v>
      </c>
      <c r="BM744" s="224">
        <v>1749</v>
      </c>
      <c r="BN744" s="335">
        <v>1542</v>
      </c>
      <c r="BO744" s="223"/>
      <c r="BP744" s="223"/>
      <c r="BQ744" s="336">
        <v>1193</v>
      </c>
      <c r="BR744" s="224">
        <v>1405</v>
      </c>
      <c r="BS744" s="224"/>
      <c r="BT744" s="224"/>
      <c r="BU744" s="13">
        <v>6292</v>
      </c>
      <c r="BV744" s="8">
        <v>4094</v>
      </c>
      <c r="BW744" s="23">
        <v>4431</v>
      </c>
      <c r="BX744" s="23">
        <v>4867</v>
      </c>
      <c r="BY744" s="23">
        <v>4590</v>
      </c>
      <c r="BZ744" s="23">
        <v>2562</v>
      </c>
      <c r="CA744" s="23">
        <v>2534</v>
      </c>
      <c r="CB744" s="23">
        <v>2974</v>
      </c>
      <c r="CC744" s="23">
        <v>3198</v>
      </c>
      <c r="CD744" s="23">
        <v>2492</v>
      </c>
      <c r="CE744" s="224">
        <v>3720</v>
      </c>
      <c r="CF744" s="224">
        <v>4700</v>
      </c>
      <c r="CG744" s="224"/>
      <c r="CH744" s="224"/>
      <c r="CI744" s="8">
        <v>6912</v>
      </c>
      <c r="CJ744" s="8">
        <v>2656</v>
      </c>
      <c r="CK744" s="23">
        <v>2873</v>
      </c>
      <c r="CL744" s="23">
        <v>2034</v>
      </c>
      <c r="CM744" s="23">
        <v>1918</v>
      </c>
      <c r="CN744" s="23">
        <v>2267</v>
      </c>
      <c r="CO744" s="23">
        <v>2247</v>
      </c>
      <c r="CP744" s="23">
        <v>2381</v>
      </c>
      <c r="CQ744" s="23">
        <v>2660</v>
      </c>
      <c r="CR744" s="23">
        <v>2112</v>
      </c>
      <c r="CS744" s="213">
        <v>419</v>
      </c>
      <c r="CT744" s="213">
        <v>205</v>
      </c>
      <c r="CU744" s="213"/>
      <c r="CV744" s="213"/>
    </row>
    <row r="745" spans="1:100" ht="12.95" customHeight="1" x14ac:dyDescent="0.2">
      <c r="B745" s="6" t="s">
        <v>1856</v>
      </c>
      <c r="C745" s="9" t="s">
        <v>1910</v>
      </c>
      <c r="D745" s="291">
        <v>14580</v>
      </c>
      <c r="E745" s="292"/>
      <c r="F745" s="23"/>
      <c r="G745" s="163"/>
      <c r="H745" s="23"/>
      <c r="I745" s="23"/>
      <c r="J745" s="23"/>
      <c r="K745" s="23">
        <v>25684</v>
      </c>
      <c r="L745" s="23">
        <v>25743</v>
      </c>
      <c r="M745" s="23">
        <v>25116</v>
      </c>
      <c r="N745" s="70">
        <f t="shared" si="116"/>
        <v>227</v>
      </c>
      <c r="O745" s="82">
        <f t="shared" si="117"/>
        <v>25116</v>
      </c>
      <c r="P745" s="83">
        <f t="shared" si="118"/>
        <v>0</v>
      </c>
      <c r="Q745" s="210">
        <v>35544</v>
      </c>
      <c r="R745" s="210">
        <v>41622</v>
      </c>
      <c r="S745" s="70">
        <f t="shared" si="112"/>
        <v>214</v>
      </c>
      <c r="T745" s="82">
        <f t="shared" si="119"/>
        <v>41622</v>
      </c>
      <c r="U745" s="83">
        <f t="shared" si="120"/>
        <v>0</v>
      </c>
      <c r="V745" s="136"/>
      <c r="W745" s="136"/>
      <c r="X745" s="70"/>
      <c r="Y745" s="82"/>
      <c r="Z745" s="83"/>
      <c r="AA745" s="284">
        <v>5435</v>
      </c>
      <c r="AB745" s="292"/>
      <c r="AC745" s="23"/>
      <c r="AD745" s="23"/>
      <c r="AE745" s="23"/>
      <c r="AF745" s="23"/>
      <c r="AG745" s="23"/>
      <c r="AH745" s="23">
        <v>22809</v>
      </c>
      <c r="AI745" s="23">
        <v>22182</v>
      </c>
      <c r="AJ745" s="23">
        <v>19326</v>
      </c>
      <c r="AK745" s="224">
        <v>29370</v>
      </c>
      <c r="AL745" s="224">
        <v>32570</v>
      </c>
      <c r="AM745" s="224"/>
      <c r="AN745" s="224"/>
      <c r="AO745" s="284">
        <v>2083</v>
      </c>
      <c r="AP745" s="292"/>
      <c r="AQ745" s="23"/>
      <c r="AR745" s="23"/>
      <c r="AS745" s="23"/>
      <c r="AT745" s="23"/>
      <c r="AU745" s="23"/>
      <c r="AV745" s="23">
        <v>525</v>
      </c>
      <c r="AW745" s="23">
        <v>724</v>
      </c>
      <c r="AX745" s="23">
        <v>661</v>
      </c>
      <c r="AY745" s="224">
        <v>1228</v>
      </c>
      <c r="AZ745" s="213">
        <v>978</v>
      </c>
      <c r="BA745" s="213"/>
      <c r="BB745" s="213"/>
      <c r="BC745" s="284">
        <v>6237</v>
      </c>
      <c r="BD745" s="292"/>
      <c r="BE745" s="23"/>
      <c r="BF745" s="37"/>
      <c r="BG745" s="37"/>
      <c r="BH745" s="37"/>
      <c r="BI745" s="37"/>
      <c r="BJ745" s="37">
        <v>1668</v>
      </c>
      <c r="BK745" s="37">
        <v>2267</v>
      </c>
      <c r="BL745" s="129">
        <v>1514</v>
      </c>
      <c r="BM745" s="213">
        <v>536</v>
      </c>
      <c r="BN745" s="342">
        <v>861</v>
      </c>
      <c r="BO745" s="233"/>
      <c r="BP745" s="233"/>
      <c r="BQ745" s="337">
        <v>551</v>
      </c>
      <c r="BR745" s="213">
        <v>387</v>
      </c>
      <c r="BS745" s="213"/>
      <c r="BT745" s="213"/>
      <c r="BU745" s="284">
        <v>825</v>
      </c>
      <c r="BV745" s="293"/>
      <c r="BW745" s="23"/>
      <c r="BX745" s="23"/>
      <c r="BY745" s="23"/>
      <c r="BZ745" s="23"/>
      <c r="CA745" s="23"/>
      <c r="CB745" s="23">
        <v>682</v>
      </c>
      <c r="CC745" s="23">
        <v>570</v>
      </c>
      <c r="CD745" s="23">
        <v>2786</v>
      </c>
      <c r="CE745" s="224">
        <v>3419</v>
      </c>
      <c r="CF745" s="224">
        <v>6826</v>
      </c>
      <c r="CG745" s="224"/>
      <c r="CH745" s="224"/>
      <c r="CI745" s="291">
        <v>0</v>
      </c>
      <c r="CJ745" s="292"/>
      <c r="CK745" s="23"/>
      <c r="CL745" s="23"/>
      <c r="CM745" s="23"/>
      <c r="CN745" s="23"/>
      <c r="CO745" s="23"/>
      <c r="CP745" s="23">
        <v>0</v>
      </c>
      <c r="CQ745" s="23">
        <v>0</v>
      </c>
      <c r="CR745" s="23">
        <v>829</v>
      </c>
      <c r="CS745" s="213">
        <v>440</v>
      </c>
      <c r="CT745" s="213">
        <v>0</v>
      </c>
      <c r="CU745" s="213"/>
      <c r="CV745" s="213"/>
    </row>
    <row r="746" spans="1:100" ht="12.95" customHeight="1" x14ac:dyDescent="0.2">
      <c r="A746" s="41" t="s">
        <v>310</v>
      </c>
      <c r="B746" s="6" t="s">
        <v>1739</v>
      </c>
      <c r="C746" s="9" t="s">
        <v>1910</v>
      </c>
      <c r="D746" s="291"/>
      <c r="E746" s="292"/>
      <c r="F746" s="23"/>
      <c r="G746" s="163"/>
      <c r="H746" s="23">
        <v>32090</v>
      </c>
      <c r="I746" s="23">
        <v>34931</v>
      </c>
      <c r="J746" s="23">
        <v>37181</v>
      </c>
      <c r="K746" s="23">
        <v>39699</v>
      </c>
      <c r="L746" s="23">
        <v>36359</v>
      </c>
      <c r="M746" s="23">
        <v>33194</v>
      </c>
      <c r="N746" s="70">
        <f t="shared" si="116"/>
        <v>206</v>
      </c>
      <c r="O746" s="82">
        <f t="shared" si="117"/>
        <v>33194</v>
      </c>
      <c r="P746" s="83">
        <f t="shared" si="118"/>
        <v>0</v>
      </c>
      <c r="Q746" s="210">
        <v>43824</v>
      </c>
      <c r="R746" s="210">
        <v>39988</v>
      </c>
      <c r="S746" s="70">
        <f t="shared" si="112"/>
        <v>217</v>
      </c>
      <c r="T746" s="82">
        <f t="shared" si="119"/>
        <v>39988</v>
      </c>
      <c r="U746" s="83">
        <f t="shared" si="120"/>
        <v>0</v>
      </c>
      <c r="V746" s="136"/>
      <c r="W746" s="136"/>
      <c r="X746" s="70"/>
      <c r="Y746" s="82"/>
      <c r="Z746" s="83"/>
      <c r="AA746" s="284"/>
      <c r="AB746" s="292"/>
      <c r="AC746" s="23"/>
      <c r="AD746" s="23"/>
      <c r="AE746" s="23">
        <v>22650</v>
      </c>
      <c r="AF746" s="23">
        <v>23275</v>
      </c>
      <c r="AG746" s="23">
        <v>27247</v>
      </c>
      <c r="AH746" s="23">
        <v>27933</v>
      </c>
      <c r="AI746" s="23">
        <v>23117</v>
      </c>
      <c r="AJ746" s="23">
        <v>21828</v>
      </c>
      <c r="AK746" s="224">
        <v>27959</v>
      </c>
      <c r="AL746" s="224">
        <v>28663</v>
      </c>
      <c r="AM746" s="224"/>
      <c r="AN746" s="224"/>
      <c r="AO746" s="284"/>
      <c r="AP746" s="292"/>
      <c r="AQ746" s="23"/>
      <c r="AR746" s="23"/>
      <c r="AS746" s="23">
        <v>1648</v>
      </c>
      <c r="AT746" s="23">
        <v>1119</v>
      </c>
      <c r="AU746" s="150">
        <v>599</v>
      </c>
      <c r="AV746" s="150">
        <v>1355</v>
      </c>
      <c r="AW746" s="150">
        <v>1934</v>
      </c>
      <c r="AX746" s="150">
        <v>1862</v>
      </c>
      <c r="AY746" s="224">
        <v>3388</v>
      </c>
      <c r="AZ746" s="224">
        <v>1691</v>
      </c>
      <c r="BA746" s="224"/>
      <c r="BB746" s="224"/>
      <c r="BC746" s="284"/>
      <c r="BD746" s="292"/>
      <c r="BE746" s="23"/>
      <c r="BF746" s="37"/>
      <c r="BG746" s="37">
        <v>1468</v>
      </c>
      <c r="BH746" s="37">
        <v>1615</v>
      </c>
      <c r="BI746" s="37">
        <v>2459</v>
      </c>
      <c r="BJ746" s="37">
        <v>2873</v>
      </c>
      <c r="BK746" s="37">
        <v>2916</v>
      </c>
      <c r="BL746" s="129">
        <v>2683</v>
      </c>
      <c r="BM746" s="224">
        <v>2337</v>
      </c>
      <c r="BN746" s="335">
        <v>2574</v>
      </c>
      <c r="BO746" s="223"/>
      <c r="BP746" s="223"/>
      <c r="BQ746" s="336">
        <v>2794</v>
      </c>
      <c r="BR746" s="224">
        <v>2353</v>
      </c>
      <c r="BS746" s="224"/>
      <c r="BT746" s="224"/>
      <c r="BU746" s="284"/>
      <c r="BV746" s="293"/>
      <c r="BW746" s="23"/>
      <c r="BX746" s="23"/>
      <c r="BY746" s="23">
        <v>1207</v>
      </c>
      <c r="BZ746" s="23">
        <v>3019</v>
      </c>
      <c r="CA746" s="23">
        <v>1146</v>
      </c>
      <c r="CB746" s="23">
        <v>1157</v>
      </c>
      <c r="CC746" s="23">
        <v>1228</v>
      </c>
      <c r="CD746" s="23">
        <v>1358</v>
      </c>
      <c r="CE746" s="224">
        <v>5794</v>
      </c>
      <c r="CF746" s="224">
        <v>4398</v>
      </c>
      <c r="CG746" s="224"/>
      <c r="CH746" s="224"/>
      <c r="CI746" s="291"/>
      <c r="CJ746" s="292"/>
      <c r="CK746" s="23"/>
      <c r="CL746" s="23"/>
      <c r="CM746" s="23">
        <v>5117</v>
      </c>
      <c r="CN746" s="23">
        <v>5903</v>
      </c>
      <c r="CO746" s="23">
        <v>5730</v>
      </c>
      <c r="CP746" s="23">
        <v>6381</v>
      </c>
      <c r="CQ746" s="23">
        <v>7164</v>
      </c>
      <c r="CR746" s="23">
        <v>5463</v>
      </c>
      <c r="CS746" s="224">
        <v>1552</v>
      </c>
      <c r="CT746" s="213">
        <v>309</v>
      </c>
      <c r="CU746" s="213"/>
      <c r="CV746" s="213"/>
    </row>
    <row r="747" spans="1:100" ht="12.95" customHeight="1" x14ac:dyDescent="0.2">
      <c r="A747" s="41"/>
      <c r="B747" s="6" t="s">
        <v>1728</v>
      </c>
      <c r="C747" s="9" t="s">
        <v>1910</v>
      </c>
      <c r="D747" s="291"/>
      <c r="E747" s="292"/>
      <c r="F747" s="23"/>
      <c r="G747" s="163">
        <v>32704</v>
      </c>
      <c r="H747" s="23">
        <v>34931</v>
      </c>
      <c r="I747" s="23">
        <v>33024</v>
      </c>
      <c r="J747" s="23">
        <v>31308</v>
      </c>
      <c r="K747" s="23">
        <v>27046</v>
      </c>
      <c r="L747" s="23">
        <v>30402</v>
      </c>
      <c r="M747" s="23">
        <v>33267</v>
      </c>
      <c r="N747" s="70">
        <f t="shared" si="116"/>
        <v>205</v>
      </c>
      <c r="O747" s="82">
        <f t="shared" si="117"/>
        <v>33267</v>
      </c>
      <c r="P747" s="83">
        <f t="shared" si="118"/>
        <v>0</v>
      </c>
      <c r="Q747" s="210">
        <v>38900</v>
      </c>
      <c r="R747" s="210">
        <v>39772</v>
      </c>
      <c r="S747" s="70">
        <f t="shared" ref="S747:S810" si="121">IF(R747&gt;0,RANK(R747,$R$17:$R$987),"—")</f>
        <v>218</v>
      </c>
      <c r="T747" s="82">
        <f t="shared" si="119"/>
        <v>39772</v>
      </c>
      <c r="U747" s="83">
        <f t="shared" si="120"/>
        <v>0</v>
      </c>
      <c r="V747" s="136"/>
      <c r="W747" s="136"/>
      <c r="X747" s="70"/>
      <c r="Y747" s="82"/>
      <c r="Z747" s="83"/>
      <c r="AA747" s="284"/>
      <c r="AB747" s="292"/>
      <c r="AC747" s="23"/>
      <c r="AD747" s="23">
        <v>17047</v>
      </c>
      <c r="AE747" s="23">
        <v>18836</v>
      </c>
      <c r="AF747" s="23">
        <v>18544</v>
      </c>
      <c r="AG747" s="23">
        <v>18472</v>
      </c>
      <c r="AH747" s="23">
        <v>15768</v>
      </c>
      <c r="AI747" s="23">
        <v>14978</v>
      </c>
      <c r="AJ747" s="23">
        <v>18512</v>
      </c>
      <c r="AK747" s="224">
        <v>18498</v>
      </c>
      <c r="AL747" s="224">
        <v>22901</v>
      </c>
      <c r="AM747" s="224"/>
      <c r="AN747" s="224"/>
      <c r="AO747" s="284"/>
      <c r="AP747" s="292"/>
      <c r="AQ747" s="23"/>
      <c r="AR747" s="23">
        <v>4941</v>
      </c>
      <c r="AS747" s="23">
        <v>4410</v>
      </c>
      <c r="AT747" s="23">
        <v>3613</v>
      </c>
      <c r="AU747" s="150">
        <v>3666</v>
      </c>
      <c r="AV747" s="150">
        <v>2376</v>
      </c>
      <c r="AW747" s="150">
        <v>4573</v>
      </c>
      <c r="AX747" s="150">
        <v>2784</v>
      </c>
      <c r="AY747" s="224">
        <v>2919</v>
      </c>
      <c r="AZ747" s="224">
        <v>2722</v>
      </c>
      <c r="BA747" s="224"/>
      <c r="BB747" s="224"/>
      <c r="BC747" s="284"/>
      <c r="BD747" s="292"/>
      <c r="BE747" s="23"/>
      <c r="BF747" s="37">
        <v>103</v>
      </c>
      <c r="BG747" s="37">
        <v>32</v>
      </c>
      <c r="BH747" s="37">
        <v>92</v>
      </c>
      <c r="BI747" s="37">
        <v>76</v>
      </c>
      <c r="BJ747" s="37">
        <v>95</v>
      </c>
      <c r="BK747" s="37">
        <v>169</v>
      </c>
      <c r="BL747" s="129">
        <v>11</v>
      </c>
      <c r="BM747" s="213">
        <v>104</v>
      </c>
      <c r="BN747" s="342">
        <v>489</v>
      </c>
      <c r="BO747" s="233"/>
      <c r="BP747" s="233"/>
      <c r="BQ747" s="336">
        <v>4771</v>
      </c>
      <c r="BR747" s="224">
        <v>1720</v>
      </c>
      <c r="BS747" s="224"/>
      <c r="BT747" s="224"/>
      <c r="BU747" s="284"/>
      <c r="BV747" s="293"/>
      <c r="BW747" s="23"/>
      <c r="BX747" s="23">
        <v>7435</v>
      </c>
      <c r="BY747" s="23">
        <v>7822</v>
      </c>
      <c r="BZ747" s="23">
        <v>7384</v>
      </c>
      <c r="CA747" s="23">
        <v>6521</v>
      </c>
      <c r="CB747" s="23">
        <v>6717</v>
      </c>
      <c r="CC747" s="23">
        <v>7078</v>
      </c>
      <c r="CD747" s="23">
        <v>7300</v>
      </c>
      <c r="CE747" s="224">
        <v>12608</v>
      </c>
      <c r="CF747" s="224">
        <v>11940</v>
      </c>
      <c r="CG747" s="224"/>
      <c r="CH747" s="224"/>
      <c r="CI747" s="291"/>
      <c r="CJ747" s="292"/>
      <c r="CK747" s="23"/>
      <c r="CL747" s="23">
        <v>3178</v>
      </c>
      <c r="CM747" s="23">
        <v>3831</v>
      </c>
      <c r="CN747" s="23">
        <v>3391</v>
      </c>
      <c r="CO747" s="23">
        <v>2573</v>
      </c>
      <c r="CP747" s="23">
        <v>2090</v>
      </c>
      <c r="CQ747" s="23">
        <v>3604</v>
      </c>
      <c r="CR747" s="23">
        <v>4660</v>
      </c>
      <c r="CS747" s="213">
        <v>0</v>
      </c>
      <c r="CT747" s="213">
        <v>0</v>
      </c>
      <c r="CU747" s="213"/>
      <c r="CV747" s="213"/>
    </row>
    <row r="748" spans="1:100" ht="12.95" customHeight="1" x14ac:dyDescent="0.2">
      <c r="A748" s="41"/>
      <c r="B748" s="6" t="s">
        <v>176</v>
      </c>
      <c r="C748" s="9" t="s">
        <v>1910</v>
      </c>
      <c r="K748" s="103">
        <v>20961</v>
      </c>
      <c r="L748" s="190">
        <v>24018</v>
      </c>
      <c r="M748" s="190">
        <v>28955</v>
      </c>
      <c r="N748" s="70">
        <f t="shared" si="116"/>
        <v>217</v>
      </c>
      <c r="O748" s="82">
        <f t="shared" si="117"/>
        <v>28955</v>
      </c>
      <c r="P748" s="83">
        <f t="shared" si="118"/>
        <v>0</v>
      </c>
      <c r="Q748" s="210">
        <v>38663</v>
      </c>
      <c r="R748" s="210">
        <v>34889</v>
      </c>
      <c r="S748" s="70">
        <f t="shared" si="121"/>
        <v>228</v>
      </c>
      <c r="T748" s="82">
        <f t="shared" si="119"/>
        <v>34889</v>
      </c>
      <c r="U748" s="83">
        <f t="shared" si="120"/>
        <v>0</v>
      </c>
      <c r="V748" s="136"/>
      <c r="W748" s="136"/>
      <c r="X748" s="70"/>
      <c r="Y748" s="82"/>
      <c r="Z748" s="83"/>
      <c r="AA748" s="287"/>
      <c r="AB748" s="286"/>
      <c r="AC748" s="286"/>
      <c r="AD748" s="286"/>
      <c r="AE748" s="286"/>
      <c r="AF748" s="286"/>
      <c r="AG748" s="286"/>
      <c r="AH748" s="190">
        <v>13225</v>
      </c>
      <c r="AI748" s="190">
        <v>14370</v>
      </c>
      <c r="AJ748" s="190">
        <v>18029</v>
      </c>
      <c r="AK748" s="224">
        <v>23254</v>
      </c>
      <c r="AL748" s="224">
        <v>20396</v>
      </c>
      <c r="AM748" s="224"/>
      <c r="AN748" s="224"/>
      <c r="AO748" s="287"/>
      <c r="AP748" s="286"/>
      <c r="AQ748" s="286"/>
      <c r="AR748" s="286"/>
      <c r="AS748" s="286"/>
      <c r="AT748" s="286"/>
      <c r="AU748" s="286"/>
      <c r="AV748" s="190">
        <v>450</v>
      </c>
      <c r="AW748" s="190">
        <v>811</v>
      </c>
      <c r="AX748" s="190">
        <v>979</v>
      </c>
      <c r="AY748" s="213">
        <v>989</v>
      </c>
      <c r="AZ748" s="213">
        <v>968</v>
      </c>
      <c r="BA748" s="213"/>
      <c r="BB748" s="213"/>
      <c r="BC748" s="287"/>
      <c r="BD748" s="286"/>
      <c r="BE748" s="286"/>
      <c r="BF748" s="288"/>
      <c r="BG748" s="288"/>
      <c r="BH748" s="288"/>
      <c r="BI748" s="288"/>
      <c r="BJ748" s="288">
        <v>2437</v>
      </c>
      <c r="BK748" s="288">
        <v>3452</v>
      </c>
      <c r="BL748" s="289">
        <v>3918</v>
      </c>
      <c r="BM748" s="224">
        <v>4982</v>
      </c>
      <c r="BN748" s="335">
        <v>2987</v>
      </c>
      <c r="BO748" s="223"/>
      <c r="BP748" s="223"/>
      <c r="BQ748" s="337">
        <v>880</v>
      </c>
      <c r="BR748" s="224">
        <v>1939</v>
      </c>
      <c r="BS748" s="224"/>
      <c r="BT748" s="224"/>
      <c r="BU748" s="287"/>
      <c r="BV748" s="286"/>
      <c r="BW748" s="286"/>
      <c r="BX748" s="283"/>
      <c r="BY748" s="283"/>
      <c r="BZ748" s="283"/>
      <c r="CA748" s="283"/>
      <c r="CB748" s="283">
        <v>3688</v>
      </c>
      <c r="CC748" s="283">
        <v>4131</v>
      </c>
      <c r="CD748" s="283">
        <v>4065</v>
      </c>
      <c r="CE748" s="224">
        <v>8558</v>
      </c>
      <c r="CF748" s="224">
        <v>8599</v>
      </c>
      <c r="CG748" s="224"/>
      <c r="CH748" s="224"/>
      <c r="CI748" s="286"/>
      <c r="CJ748" s="286"/>
      <c r="CK748" s="286"/>
      <c r="CL748" s="286"/>
      <c r="CM748" s="286"/>
      <c r="CN748" s="286"/>
      <c r="CO748" s="286"/>
      <c r="CP748" s="190">
        <v>1161</v>
      </c>
      <c r="CQ748" s="190">
        <v>1254</v>
      </c>
      <c r="CR748" s="190">
        <v>1964</v>
      </c>
      <c r="CS748" s="213">
        <v>0</v>
      </c>
      <c r="CT748" s="213">
        <v>0</v>
      </c>
      <c r="CU748" s="213"/>
      <c r="CV748" s="213"/>
    </row>
    <row r="749" spans="1:100" ht="12.95" customHeight="1" x14ac:dyDescent="0.2">
      <c r="A749" s="41"/>
      <c r="B749" s="6" t="s">
        <v>1429</v>
      </c>
      <c r="C749" s="9" t="s">
        <v>1910</v>
      </c>
      <c r="D749" s="291">
        <v>31822</v>
      </c>
      <c r="E749" s="8">
        <v>25506</v>
      </c>
      <c r="F749" s="23"/>
      <c r="G749" s="163">
        <v>29211</v>
      </c>
      <c r="H749" s="23">
        <v>32048</v>
      </c>
      <c r="I749" s="23">
        <v>36709</v>
      </c>
      <c r="J749" s="23">
        <v>33469</v>
      </c>
      <c r="K749" s="23">
        <v>36537</v>
      </c>
      <c r="L749" s="23">
        <v>37156</v>
      </c>
      <c r="M749" s="23">
        <v>33169</v>
      </c>
      <c r="N749" s="70">
        <f t="shared" si="116"/>
        <v>207</v>
      </c>
      <c r="O749" s="82">
        <f t="shared" si="117"/>
        <v>33169</v>
      </c>
      <c r="P749" s="83">
        <f t="shared" si="118"/>
        <v>0</v>
      </c>
      <c r="Q749" s="210">
        <v>37332</v>
      </c>
      <c r="R749" s="210">
        <v>32086</v>
      </c>
      <c r="S749" s="70">
        <f t="shared" si="121"/>
        <v>235</v>
      </c>
      <c r="T749" s="82">
        <f t="shared" si="119"/>
        <v>32086</v>
      </c>
      <c r="U749" s="83">
        <f t="shared" si="120"/>
        <v>0</v>
      </c>
      <c r="V749" s="136"/>
      <c r="W749" s="136"/>
      <c r="X749" s="70"/>
      <c r="Y749" s="82"/>
      <c r="Z749" s="83"/>
      <c r="AA749" s="13">
        <v>17426</v>
      </c>
      <c r="AB749" s="8">
        <v>12726</v>
      </c>
      <c r="AC749" s="23"/>
      <c r="AD749" s="23">
        <v>16215</v>
      </c>
      <c r="AE749" s="23">
        <v>19400</v>
      </c>
      <c r="AF749" s="23">
        <v>21061</v>
      </c>
      <c r="AG749" s="23">
        <v>18248</v>
      </c>
      <c r="AH749" s="23">
        <v>22116</v>
      </c>
      <c r="AI749" s="23">
        <v>22044</v>
      </c>
      <c r="AJ749" s="23">
        <v>19302</v>
      </c>
      <c r="AK749" s="224">
        <v>23721</v>
      </c>
      <c r="AL749" s="224">
        <v>22390</v>
      </c>
      <c r="AM749" s="224"/>
      <c r="AN749" s="224"/>
      <c r="AO749" s="13">
        <v>1631</v>
      </c>
      <c r="AP749" s="8">
        <v>3819</v>
      </c>
      <c r="AQ749" s="23"/>
      <c r="AR749" s="23">
        <v>8570</v>
      </c>
      <c r="AS749" s="23">
        <v>7459</v>
      </c>
      <c r="AT749" s="23">
        <v>9800</v>
      </c>
      <c r="AU749" s="150">
        <v>9429</v>
      </c>
      <c r="AV749" s="150">
        <v>8691</v>
      </c>
      <c r="AW749" s="150">
        <v>8752</v>
      </c>
      <c r="AX749" s="150">
        <v>7313</v>
      </c>
      <c r="AY749" s="224">
        <v>6804</v>
      </c>
      <c r="AZ749" s="224">
        <v>3766</v>
      </c>
      <c r="BA749" s="224"/>
      <c r="BB749" s="224"/>
      <c r="BC749" s="13">
        <v>7467</v>
      </c>
      <c r="BD749" s="8">
        <v>5636</v>
      </c>
      <c r="BE749" s="23"/>
      <c r="BF749" s="37">
        <v>1373</v>
      </c>
      <c r="BG749" s="37">
        <v>1259</v>
      </c>
      <c r="BH749" s="37">
        <v>1764</v>
      </c>
      <c r="BI749" s="37">
        <v>1961</v>
      </c>
      <c r="BJ749" s="37">
        <v>2154</v>
      </c>
      <c r="BK749" s="37">
        <v>2100</v>
      </c>
      <c r="BL749" s="129">
        <v>2387</v>
      </c>
      <c r="BM749" s="224">
        <v>2400</v>
      </c>
      <c r="BN749" s="335">
        <v>2253</v>
      </c>
      <c r="BO749" s="223"/>
      <c r="BP749" s="223"/>
      <c r="BQ749" s="337">
        <v>817</v>
      </c>
      <c r="BR749" s="213">
        <v>758</v>
      </c>
      <c r="BS749" s="213"/>
      <c r="BT749" s="213"/>
      <c r="BU749" s="13">
        <v>4346</v>
      </c>
      <c r="BV749" s="8">
        <v>3041</v>
      </c>
      <c r="BW749" s="23"/>
      <c r="BX749" s="23">
        <v>2864</v>
      </c>
      <c r="BY749" s="23">
        <v>3509</v>
      </c>
      <c r="BZ749" s="23">
        <v>3726</v>
      </c>
      <c r="CA749" s="23">
        <v>3413</v>
      </c>
      <c r="CB749" s="23">
        <v>3102</v>
      </c>
      <c r="CC749" s="23">
        <v>3616</v>
      </c>
      <c r="CD749" s="23">
        <v>3642</v>
      </c>
      <c r="CE749" s="224">
        <v>3545</v>
      </c>
      <c r="CF749" s="224">
        <v>2793</v>
      </c>
      <c r="CG749" s="224"/>
      <c r="CH749" s="224"/>
      <c r="CI749" s="8">
        <v>952</v>
      </c>
      <c r="CJ749" s="8">
        <v>284</v>
      </c>
      <c r="CK749" s="23"/>
      <c r="CL749" s="23">
        <v>189</v>
      </c>
      <c r="CM749" s="23">
        <v>421</v>
      </c>
      <c r="CN749" s="23">
        <v>358</v>
      </c>
      <c r="CO749" s="23">
        <v>418</v>
      </c>
      <c r="CP749" s="23">
        <v>474</v>
      </c>
      <c r="CQ749" s="23">
        <v>644</v>
      </c>
      <c r="CR749" s="23">
        <v>525</v>
      </c>
      <c r="CS749" s="213">
        <v>45</v>
      </c>
      <c r="CT749" s="213">
        <v>126</v>
      </c>
      <c r="CU749" s="213"/>
      <c r="CV749" s="213"/>
    </row>
    <row r="750" spans="1:100" ht="12.95" customHeight="1" x14ac:dyDescent="0.2">
      <c r="A750" s="41" t="s">
        <v>212</v>
      </c>
      <c r="B750" s="6" t="s">
        <v>1738</v>
      </c>
      <c r="C750" s="9" t="s">
        <v>1910</v>
      </c>
      <c r="D750" s="291">
        <v>18456</v>
      </c>
      <c r="E750" s="8">
        <v>26663</v>
      </c>
      <c r="F750" s="23">
        <v>26337</v>
      </c>
      <c r="G750" s="163">
        <v>26783</v>
      </c>
      <c r="H750" s="23"/>
      <c r="I750" s="23"/>
      <c r="J750" s="23"/>
      <c r="K750" s="23">
        <v>23854</v>
      </c>
      <c r="L750" s="23">
        <v>26359</v>
      </c>
      <c r="M750" s="23">
        <v>20513</v>
      </c>
      <c r="N750" s="70">
        <f t="shared" si="116"/>
        <v>241</v>
      </c>
      <c r="O750" s="82">
        <f t="shared" si="117"/>
        <v>20513</v>
      </c>
      <c r="P750" s="83">
        <f t="shared" si="118"/>
        <v>0</v>
      </c>
      <c r="Q750" s="210">
        <v>26916</v>
      </c>
      <c r="R750" s="210">
        <v>28289</v>
      </c>
      <c r="S750" s="70">
        <f t="shared" si="121"/>
        <v>245</v>
      </c>
      <c r="T750" s="82">
        <f t="shared" si="119"/>
        <v>28289</v>
      </c>
      <c r="U750" s="83">
        <f t="shared" si="120"/>
        <v>0</v>
      </c>
      <c r="V750" s="136"/>
      <c r="W750" s="136"/>
      <c r="X750" s="70"/>
      <c r="Y750" s="82"/>
      <c r="Z750" s="83"/>
      <c r="AA750" s="13">
        <v>2427</v>
      </c>
      <c r="AB750" s="8">
        <v>4332</v>
      </c>
      <c r="AC750" s="23">
        <v>4630</v>
      </c>
      <c r="AD750" s="23">
        <v>5177</v>
      </c>
      <c r="AE750" s="23"/>
      <c r="AF750" s="23"/>
      <c r="AG750" s="23"/>
      <c r="AH750" s="23">
        <v>7842</v>
      </c>
      <c r="AI750" s="23">
        <v>9239</v>
      </c>
      <c r="AJ750" s="23">
        <v>7853</v>
      </c>
      <c r="AK750" s="224">
        <v>8907</v>
      </c>
      <c r="AL750" s="224">
        <v>9645</v>
      </c>
      <c r="AM750" s="224"/>
      <c r="AN750" s="224"/>
      <c r="AO750" s="13">
        <v>752</v>
      </c>
      <c r="AP750" s="8">
        <v>2665</v>
      </c>
      <c r="AQ750" s="23">
        <v>3113</v>
      </c>
      <c r="AR750" s="23">
        <v>1960</v>
      </c>
      <c r="AS750" s="23"/>
      <c r="AT750" s="23"/>
      <c r="AU750" s="23"/>
      <c r="AV750" s="23">
        <v>1982</v>
      </c>
      <c r="AW750" s="23">
        <v>1346</v>
      </c>
      <c r="AX750" s="23">
        <v>1697</v>
      </c>
      <c r="AY750" s="224">
        <v>2396</v>
      </c>
      <c r="AZ750" s="224">
        <v>2481</v>
      </c>
      <c r="BA750" s="224"/>
      <c r="BB750" s="224"/>
      <c r="BC750" s="13">
        <v>1793</v>
      </c>
      <c r="BD750" s="8">
        <v>1914</v>
      </c>
      <c r="BE750" s="23">
        <v>1156</v>
      </c>
      <c r="BF750" s="37">
        <v>1088</v>
      </c>
      <c r="BG750" s="37"/>
      <c r="BH750" s="37"/>
      <c r="BI750" s="37"/>
      <c r="BJ750" s="37">
        <v>1147</v>
      </c>
      <c r="BK750" s="37">
        <v>1007</v>
      </c>
      <c r="BL750" s="129">
        <v>1389</v>
      </c>
      <c r="BM750" s="224">
        <v>1908</v>
      </c>
      <c r="BN750" s="335">
        <v>1975</v>
      </c>
      <c r="BO750" s="223"/>
      <c r="BP750" s="223"/>
      <c r="BQ750" s="337">
        <v>692</v>
      </c>
      <c r="BR750" s="213">
        <v>716</v>
      </c>
      <c r="BS750" s="213"/>
      <c r="BT750" s="213"/>
      <c r="BU750" s="13">
        <v>12765</v>
      </c>
      <c r="BV750" s="8">
        <v>16889</v>
      </c>
      <c r="BW750" s="23">
        <v>16446</v>
      </c>
      <c r="BX750" s="23">
        <v>17206</v>
      </c>
      <c r="BY750" s="23"/>
      <c r="BZ750" s="23"/>
      <c r="CA750" s="23"/>
      <c r="CB750" s="23">
        <v>12363</v>
      </c>
      <c r="CC750" s="23">
        <v>13421</v>
      </c>
      <c r="CD750" s="23">
        <v>8615</v>
      </c>
      <c r="CE750" s="224">
        <v>12312</v>
      </c>
      <c r="CF750" s="224">
        <v>12746</v>
      </c>
      <c r="CG750" s="224"/>
      <c r="CH750" s="224"/>
      <c r="CI750" s="8">
        <v>719</v>
      </c>
      <c r="CJ750" s="8">
        <v>863</v>
      </c>
      <c r="CK750" s="23">
        <v>992</v>
      </c>
      <c r="CL750" s="23">
        <v>1352</v>
      </c>
      <c r="CM750" s="23"/>
      <c r="CN750" s="23"/>
      <c r="CO750" s="23"/>
      <c r="CP750" s="23">
        <v>520</v>
      </c>
      <c r="CQ750" s="23">
        <v>1346</v>
      </c>
      <c r="CR750" s="23">
        <v>959</v>
      </c>
      <c r="CS750" s="213">
        <v>701</v>
      </c>
      <c r="CT750" s="213">
        <v>726</v>
      </c>
      <c r="CU750" s="213"/>
      <c r="CV750" s="213"/>
    </row>
    <row r="751" spans="1:100" ht="12.95" customHeight="1" x14ac:dyDescent="0.2">
      <c r="A751" s="41"/>
      <c r="B751" s="6" t="s">
        <v>1658</v>
      </c>
      <c r="C751" s="9" t="s">
        <v>1910</v>
      </c>
      <c r="D751" s="291">
        <v>16799</v>
      </c>
      <c r="E751" s="8">
        <v>23348</v>
      </c>
      <c r="F751" s="23">
        <v>25222</v>
      </c>
      <c r="G751" s="163">
        <v>30492</v>
      </c>
      <c r="H751" s="23">
        <v>33521</v>
      </c>
      <c r="I751" s="23">
        <v>32460</v>
      </c>
      <c r="J751" s="23">
        <v>34397</v>
      </c>
      <c r="K751" s="23">
        <v>34365</v>
      </c>
      <c r="L751" s="23">
        <v>31644</v>
      </c>
      <c r="M751" s="23">
        <v>30584</v>
      </c>
      <c r="N751" s="70">
        <f t="shared" si="116"/>
        <v>210</v>
      </c>
      <c r="O751" s="82">
        <f t="shared" si="117"/>
        <v>30584</v>
      </c>
      <c r="P751" s="83">
        <f t="shared" si="118"/>
        <v>0</v>
      </c>
      <c r="Q751" s="210">
        <v>28400</v>
      </c>
      <c r="R751" s="210">
        <v>27316</v>
      </c>
      <c r="S751" s="70">
        <f t="shared" si="121"/>
        <v>251</v>
      </c>
      <c r="T751" s="82">
        <f t="shared" si="119"/>
        <v>27316</v>
      </c>
      <c r="U751" s="83">
        <f t="shared" si="120"/>
        <v>0</v>
      </c>
      <c r="V751" s="136"/>
      <c r="W751" s="136"/>
      <c r="X751" s="70"/>
      <c r="Y751" s="82"/>
      <c r="Z751" s="83"/>
      <c r="AA751" s="13">
        <v>13061</v>
      </c>
      <c r="AB751" s="8">
        <v>17975</v>
      </c>
      <c r="AC751" s="23">
        <v>19318</v>
      </c>
      <c r="AD751" s="23">
        <v>23387</v>
      </c>
      <c r="AE751" s="23">
        <v>25103</v>
      </c>
      <c r="AF751" s="23">
        <v>25242</v>
      </c>
      <c r="AG751" s="23">
        <v>26579</v>
      </c>
      <c r="AH751" s="23">
        <v>26101</v>
      </c>
      <c r="AI751" s="23">
        <v>23107</v>
      </c>
      <c r="AJ751" s="23">
        <v>22253</v>
      </c>
      <c r="AK751" s="220">
        <v>21095</v>
      </c>
      <c r="AL751" s="220">
        <v>21013</v>
      </c>
      <c r="AM751" s="220"/>
      <c r="AN751" s="220"/>
      <c r="AO751" s="13">
        <v>204</v>
      </c>
      <c r="AP751" s="8">
        <v>172</v>
      </c>
      <c r="AQ751" s="23">
        <v>454</v>
      </c>
      <c r="AR751" s="23">
        <v>100</v>
      </c>
      <c r="AS751" s="23">
        <v>178</v>
      </c>
      <c r="AT751" s="23">
        <v>105</v>
      </c>
      <c r="AU751" s="150">
        <v>297</v>
      </c>
      <c r="AV751" s="150">
        <v>627</v>
      </c>
      <c r="AW751" s="150">
        <v>414</v>
      </c>
      <c r="AX751" s="150">
        <v>802</v>
      </c>
      <c r="AY751" s="343">
        <v>749</v>
      </c>
      <c r="AZ751" s="343">
        <v>80</v>
      </c>
      <c r="BA751" s="343"/>
      <c r="BB751" s="343"/>
      <c r="BC751" s="13">
        <v>1429</v>
      </c>
      <c r="BD751" s="8">
        <v>3294</v>
      </c>
      <c r="BE751" s="23">
        <v>3802</v>
      </c>
      <c r="BF751" s="37">
        <v>5266</v>
      </c>
      <c r="BG751" s="37">
        <v>6253</v>
      </c>
      <c r="BH751" s="37">
        <v>6626</v>
      </c>
      <c r="BI751" s="37">
        <v>6768</v>
      </c>
      <c r="BJ751" s="37">
        <v>6642</v>
      </c>
      <c r="BK751" s="37">
        <v>4878</v>
      </c>
      <c r="BL751" s="129">
        <v>4436</v>
      </c>
      <c r="BM751" s="220">
        <v>3720</v>
      </c>
      <c r="BN751" s="344">
        <v>3313</v>
      </c>
      <c r="BO751" s="345"/>
      <c r="BP751" s="345"/>
      <c r="BQ751" s="349">
        <v>1992</v>
      </c>
      <c r="BR751" s="220">
        <v>1922</v>
      </c>
      <c r="BS751" s="220"/>
      <c r="BT751" s="220"/>
      <c r="BU751" s="13">
        <v>0</v>
      </c>
      <c r="BV751" s="8">
        <v>0</v>
      </c>
      <c r="BW751" s="23">
        <v>50</v>
      </c>
      <c r="BX751" s="23">
        <v>89</v>
      </c>
      <c r="BY751" s="23">
        <v>202</v>
      </c>
      <c r="BZ751" s="23">
        <v>177</v>
      </c>
      <c r="CA751" s="23">
        <v>324</v>
      </c>
      <c r="CB751" s="23">
        <v>170</v>
      </c>
      <c r="CC751" s="23">
        <v>208</v>
      </c>
      <c r="CD751" s="23">
        <v>84</v>
      </c>
      <c r="CE751" s="343">
        <v>364</v>
      </c>
      <c r="CF751" s="343">
        <v>236</v>
      </c>
      <c r="CG751" s="343"/>
      <c r="CH751" s="343"/>
      <c r="CI751" s="8">
        <v>2105</v>
      </c>
      <c r="CJ751" s="8">
        <v>1907</v>
      </c>
      <c r="CK751" s="23">
        <v>1598</v>
      </c>
      <c r="CL751" s="23">
        <v>1650</v>
      </c>
      <c r="CM751" s="23">
        <v>1785</v>
      </c>
      <c r="CN751" s="23">
        <v>310</v>
      </c>
      <c r="CO751" s="23">
        <v>429</v>
      </c>
      <c r="CP751" s="23">
        <v>825</v>
      </c>
      <c r="CQ751" s="23">
        <v>3037</v>
      </c>
      <c r="CR751" s="23">
        <v>3009</v>
      </c>
      <c r="CS751" s="343">
        <v>480</v>
      </c>
      <c r="CT751" s="343">
        <v>752</v>
      </c>
      <c r="CU751" s="343"/>
      <c r="CV751" s="343"/>
    </row>
    <row r="752" spans="1:100" ht="12.95" customHeight="1" x14ac:dyDescent="0.2">
      <c r="A752" s="41" t="s">
        <v>263</v>
      </c>
      <c r="B752" s="6" t="s">
        <v>2269</v>
      </c>
      <c r="C752" s="9" t="s">
        <v>1910</v>
      </c>
      <c r="K752" s="103">
        <v>19538</v>
      </c>
      <c r="L752" s="190">
        <v>20431</v>
      </c>
      <c r="M752" s="190">
        <v>19343</v>
      </c>
      <c r="N752" s="70">
        <f t="shared" ref="N752:N783" si="122">IF(M752&gt;0,RANK(M752,$M$17:$M$987),"—")</f>
        <v>245</v>
      </c>
      <c r="O752" s="82">
        <f t="shared" ref="O752:O783" si="123">+AJ752+AX752+BL752+CD752+CR752</f>
        <v>19343</v>
      </c>
      <c r="P752" s="83">
        <f t="shared" ref="P752:P783" si="124">+O752-M752</f>
        <v>0</v>
      </c>
      <c r="Q752" s="210">
        <v>25725</v>
      </c>
      <c r="R752" s="210">
        <v>25644</v>
      </c>
      <c r="S752" s="70">
        <f t="shared" si="121"/>
        <v>257</v>
      </c>
      <c r="T752" s="82">
        <f t="shared" si="119"/>
        <v>25644</v>
      </c>
      <c r="U752" s="83">
        <f t="shared" si="120"/>
        <v>0</v>
      </c>
      <c r="V752" s="136"/>
      <c r="W752" s="136"/>
      <c r="X752" s="70"/>
      <c r="Y752" s="82"/>
      <c r="Z752" s="83"/>
      <c r="AA752" s="287"/>
      <c r="AB752" s="286"/>
      <c r="AC752" s="286"/>
      <c r="AD752" s="286"/>
      <c r="AE752" s="286"/>
      <c r="AF752" s="286"/>
      <c r="AG752" s="286"/>
      <c r="AH752" s="190">
        <v>11456</v>
      </c>
      <c r="AI752" s="190">
        <v>13087</v>
      </c>
      <c r="AJ752" s="190">
        <v>9667</v>
      </c>
      <c r="AK752" s="220">
        <v>12236</v>
      </c>
      <c r="AL752" s="220">
        <v>13657</v>
      </c>
      <c r="AM752" s="220"/>
      <c r="AN752" s="220"/>
      <c r="AO752" s="287"/>
      <c r="AP752" s="286"/>
      <c r="AQ752" s="286"/>
      <c r="AR752" s="286"/>
      <c r="AS752" s="286"/>
      <c r="AT752" s="286"/>
      <c r="AU752" s="286"/>
      <c r="AV752" s="190">
        <v>2210</v>
      </c>
      <c r="AW752" s="190">
        <v>1641</v>
      </c>
      <c r="AX752" s="190">
        <v>1312</v>
      </c>
      <c r="AY752" s="343">
        <v>657</v>
      </c>
      <c r="AZ752" s="343">
        <v>821</v>
      </c>
      <c r="BA752" s="343"/>
      <c r="BB752" s="343"/>
      <c r="BC752" s="287"/>
      <c r="BD752" s="286"/>
      <c r="BE752" s="286"/>
      <c r="BF752" s="288"/>
      <c r="BG752" s="288"/>
      <c r="BH752" s="288"/>
      <c r="BI752" s="288"/>
      <c r="BJ752" s="288">
        <v>762</v>
      </c>
      <c r="BK752" s="288">
        <v>807</v>
      </c>
      <c r="BL752" s="289">
        <v>606</v>
      </c>
      <c r="BM752" s="343">
        <v>633</v>
      </c>
      <c r="BN752" s="347">
        <v>503</v>
      </c>
      <c r="BO752" s="348"/>
      <c r="BP752" s="348"/>
      <c r="BQ752" s="346">
        <v>392</v>
      </c>
      <c r="BR752" s="343">
        <v>301</v>
      </c>
      <c r="BS752" s="343"/>
      <c r="BT752" s="343"/>
      <c r="BU752" s="287"/>
      <c r="BV752" s="286"/>
      <c r="BW752" s="286"/>
      <c r="BX752" s="283"/>
      <c r="BY752" s="283"/>
      <c r="BZ752" s="283"/>
      <c r="CA752" s="283"/>
      <c r="CB752" s="283">
        <v>4855</v>
      </c>
      <c r="CC752" s="283">
        <v>4253</v>
      </c>
      <c r="CD752" s="283">
        <v>7164</v>
      </c>
      <c r="CE752" s="220">
        <v>11807</v>
      </c>
      <c r="CF752" s="220">
        <v>10123</v>
      </c>
      <c r="CG752" s="220"/>
      <c r="CH752" s="220"/>
      <c r="CI752" s="286"/>
      <c r="CJ752" s="286"/>
      <c r="CK752" s="286"/>
      <c r="CL752" s="286"/>
      <c r="CM752" s="286"/>
      <c r="CN752" s="286"/>
      <c r="CO752" s="286"/>
      <c r="CP752" s="190">
        <v>255</v>
      </c>
      <c r="CQ752" s="190">
        <v>643</v>
      </c>
      <c r="CR752" s="190">
        <v>594</v>
      </c>
      <c r="CS752" s="343">
        <v>0</v>
      </c>
      <c r="CT752" s="343">
        <v>239</v>
      </c>
      <c r="CU752" s="343"/>
      <c r="CV752" s="343"/>
    </row>
    <row r="753" spans="1:100" ht="12.95" customHeight="1" x14ac:dyDescent="0.2">
      <c r="A753" s="41" t="s">
        <v>281</v>
      </c>
      <c r="B753" s="6" t="s">
        <v>2466</v>
      </c>
      <c r="C753" s="9" t="s">
        <v>1910</v>
      </c>
      <c r="K753" s="103">
        <v>9186</v>
      </c>
      <c r="L753" s="190">
        <v>11377</v>
      </c>
      <c r="M753" s="190">
        <v>12768</v>
      </c>
      <c r="N753" s="70">
        <f t="shared" si="122"/>
        <v>268</v>
      </c>
      <c r="O753" s="82">
        <f t="shared" si="123"/>
        <v>12768</v>
      </c>
      <c r="P753" s="83">
        <f t="shared" si="124"/>
        <v>0</v>
      </c>
      <c r="Q753" s="210">
        <v>16845</v>
      </c>
      <c r="R753" s="210">
        <v>23219</v>
      </c>
      <c r="S753" s="70">
        <f t="shared" si="121"/>
        <v>264</v>
      </c>
      <c r="T753" s="82">
        <f t="shared" si="119"/>
        <v>23219</v>
      </c>
      <c r="U753" s="83">
        <f t="shared" si="120"/>
        <v>0</v>
      </c>
      <c r="V753" s="136"/>
      <c r="W753" s="136"/>
      <c r="X753" s="70"/>
      <c r="Y753" s="82"/>
      <c r="Z753" s="83"/>
      <c r="AA753" s="287"/>
      <c r="AB753" s="286"/>
      <c r="AC753" s="286"/>
      <c r="AD753" s="286"/>
      <c r="AE753" s="286"/>
      <c r="AF753" s="286"/>
      <c r="AG753" s="286"/>
      <c r="AH753" s="190">
        <v>7238</v>
      </c>
      <c r="AI753" s="190">
        <v>8940</v>
      </c>
      <c r="AJ753" s="190">
        <v>9519</v>
      </c>
      <c r="AK753" s="220">
        <v>13642</v>
      </c>
      <c r="AL753" s="220">
        <v>15573</v>
      </c>
      <c r="AM753" s="220"/>
      <c r="AN753" s="220"/>
      <c r="AO753" s="287"/>
      <c r="AP753" s="286"/>
      <c r="AQ753" s="286"/>
      <c r="AR753" s="286"/>
      <c r="AS753" s="286"/>
      <c r="AT753" s="286"/>
      <c r="AU753" s="286"/>
      <c r="AV753" s="190">
        <v>365</v>
      </c>
      <c r="AW753" s="190">
        <v>833</v>
      </c>
      <c r="AX753" s="190">
        <v>1663</v>
      </c>
      <c r="AY753" s="220">
        <v>1405</v>
      </c>
      <c r="AZ753" s="343">
        <v>908</v>
      </c>
      <c r="BA753" s="343"/>
      <c r="BB753" s="343"/>
      <c r="BC753" s="287"/>
      <c r="BD753" s="286"/>
      <c r="BE753" s="286"/>
      <c r="BF753" s="288"/>
      <c r="BG753" s="288"/>
      <c r="BH753" s="288"/>
      <c r="BI753" s="288"/>
      <c r="BJ753" s="288">
        <v>1237</v>
      </c>
      <c r="BK753" s="288">
        <v>1247</v>
      </c>
      <c r="BL753" s="289">
        <v>1270</v>
      </c>
      <c r="BM753" s="343">
        <v>0</v>
      </c>
      <c r="BN753" s="347">
        <v>300</v>
      </c>
      <c r="BO753" s="348"/>
      <c r="BP753" s="348"/>
      <c r="BQ753" s="349">
        <v>1069</v>
      </c>
      <c r="BR753" s="343">
        <v>166</v>
      </c>
      <c r="BS753" s="343"/>
      <c r="BT753" s="343"/>
      <c r="BU753" s="287"/>
      <c r="BV753" s="286"/>
      <c r="BW753" s="286"/>
      <c r="BX753" s="283"/>
      <c r="BY753" s="283"/>
      <c r="BZ753" s="283"/>
      <c r="CA753" s="283"/>
      <c r="CB753" s="283">
        <v>346</v>
      </c>
      <c r="CC753" s="283">
        <v>357</v>
      </c>
      <c r="CD753" s="283">
        <v>316</v>
      </c>
      <c r="CE753" s="343">
        <v>709</v>
      </c>
      <c r="CF753" s="220">
        <v>6217</v>
      </c>
      <c r="CG753" s="220"/>
      <c r="CH753" s="220"/>
      <c r="CI753" s="286"/>
      <c r="CJ753" s="286"/>
      <c r="CK753" s="286"/>
      <c r="CL753" s="286"/>
      <c r="CM753" s="286"/>
      <c r="CN753" s="286"/>
      <c r="CO753" s="286"/>
      <c r="CP753" s="190">
        <v>0</v>
      </c>
      <c r="CQ753" s="190">
        <v>0</v>
      </c>
      <c r="CR753" s="190">
        <v>0</v>
      </c>
      <c r="CS753" s="343">
        <v>20</v>
      </c>
      <c r="CT753" s="343">
        <v>55</v>
      </c>
      <c r="CU753" s="343"/>
      <c r="CV753" s="343"/>
    </row>
    <row r="754" spans="1:100" ht="12.95" customHeight="1" x14ac:dyDescent="0.2">
      <c r="A754" s="41"/>
      <c r="B754" s="6" t="s">
        <v>191</v>
      </c>
      <c r="C754" s="9" t="s">
        <v>1910</v>
      </c>
      <c r="K754" s="103">
        <v>13409</v>
      </c>
      <c r="L754" s="190">
        <v>14912</v>
      </c>
      <c r="M754" s="190">
        <v>14663</v>
      </c>
      <c r="N754" s="70">
        <f t="shared" si="122"/>
        <v>256</v>
      </c>
      <c r="O754" s="82">
        <f t="shared" si="123"/>
        <v>14663</v>
      </c>
      <c r="P754" s="83">
        <f t="shared" si="124"/>
        <v>0</v>
      </c>
      <c r="Q754" s="210">
        <v>18613</v>
      </c>
      <c r="R754" s="210">
        <v>22137</v>
      </c>
      <c r="S754" s="70">
        <f t="shared" si="121"/>
        <v>267</v>
      </c>
      <c r="T754" s="82">
        <f t="shared" si="119"/>
        <v>22137</v>
      </c>
      <c r="U754" s="83">
        <f t="shared" si="120"/>
        <v>0</v>
      </c>
      <c r="V754" s="136"/>
      <c r="W754" s="136"/>
      <c r="X754" s="70"/>
      <c r="Y754" s="82"/>
      <c r="Z754" s="83"/>
      <c r="AA754" s="287"/>
      <c r="AB754" s="286"/>
      <c r="AC754" s="286"/>
      <c r="AD754" s="286"/>
      <c r="AE754" s="286"/>
      <c r="AF754" s="286"/>
      <c r="AG754" s="286"/>
      <c r="AH754" s="190">
        <v>9545</v>
      </c>
      <c r="AI754" s="190">
        <v>9977</v>
      </c>
      <c r="AJ754" s="190">
        <v>10106</v>
      </c>
      <c r="AK754" s="220">
        <v>13582</v>
      </c>
      <c r="AL754" s="220">
        <v>15714</v>
      </c>
      <c r="AM754" s="220"/>
      <c r="AN754" s="220"/>
      <c r="AO754" s="287"/>
      <c r="AP754" s="286"/>
      <c r="AQ754" s="286"/>
      <c r="AR754" s="286"/>
      <c r="AS754" s="286"/>
      <c r="AT754" s="286"/>
      <c r="AU754" s="286"/>
      <c r="AV754" s="190">
        <v>56</v>
      </c>
      <c r="AW754" s="190">
        <v>8</v>
      </c>
      <c r="AX754" s="190">
        <v>14</v>
      </c>
      <c r="AY754" s="343">
        <v>212</v>
      </c>
      <c r="AZ754" s="343">
        <v>226</v>
      </c>
      <c r="BA754" s="343"/>
      <c r="BB754" s="343"/>
      <c r="BC754" s="287"/>
      <c r="BD754" s="286"/>
      <c r="BE754" s="286"/>
      <c r="BF754" s="288"/>
      <c r="BG754" s="288"/>
      <c r="BH754" s="288"/>
      <c r="BI754" s="288"/>
      <c r="BJ754" s="288">
        <v>1054</v>
      </c>
      <c r="BK754" s="288">
        <v>1033</v>
      </c>
      <c r="BL754" s="289">
        <v>1236</v>
      </c>
      <c r="BM754" s="343">
        <v>957</v>
      </c>
      <c r="BN754" s="344">
        <v>1429</v>
      </c>
      <c r="BO754" s="345"/>
      <c r="BP754" s="345"/>
      <c r="BQ754" s="346">
        <v>366</v>
      </c>
      <c r="BR754" s="343">
        <v>261</v>
      </c>
      <c r="BS754" s="343"/>
      <c r="BT754" s="343"/>
      <c r="BU754" s="287"/>
      <c r="BV754" s="286"/>
      <c r="BW754" s="286"/>
      <c r="BX754" s="283"/>
      <c r="BY754" s="283"/>
      <c r="BZ754" s="283"/>
      <c r="CA754" s="283"/>
      <c r="CB754" s="283">
        <v>2429</v>
      </c>
      <c r="CC754" s="283">
        <v>3462</v>
      </c>
      <c r="CD754" s="283">
        <v>3022</v>
      </c>
      <c r="CE754" s="220">
        <v>3496</v>
      </c>
      <c r="CF754" s="220">
        <v>4507</v>
      </c>
      <c r="CG754" s="220"/>
      <c r="CH754" s="220"/>
      <c r="CI754" s="286"/>
      <c r="CJ754" s="286"/>
      <c r="CK754" s="286"/>
      <c r="CL754" s="286"/>
      <c r="CM754" s="286"/>
      <c r="CN754" s="286"/>
      <c r="CO754" s="286"/>
      <c r="CP754" s="190">
        <v>325</v>
      </c>
      <c r="CQ754" s="190">
        <v>432</v>
      </c>
      <c r="CR754" s="190">
        <v>285</v>
      </c>
      <c r="CS754" s="343">
        <v>0</v>
      </c>
      <c r="CT754" s="343">
        <v>0</v>
      </c>
      <c r="CU754" s="343"/>
      <c r="CV754" s="343"/>
    </row>
    <row r="755" spans="1:100" ht="12.95" customHeight="1" x14ac:dyDescent="0.2">
      <c r="A755" s="41"/>
      <c r="B755" s="6" t="s">
        <v>2467</v>
      </c>
      <c r="C755" s="9" t="s">
        <v>1910</v>
      </c>
      <c r="K755" s="103">
        <v>15029</v>
      </c>
      <c r="L755" s="23">
        <v>15108</v>
      </c>
      <c r="M755" s="23">
        <v>17776</v>
      </c>
      <c r="N755" s="70">
        <f t="shared" si="122"/>
        <v>247</v>
      </c>
      <c r="O755" s="82">
        <f t="shared" si="123"/>
        <v>17776</v>
      </c>
      <c r="P755" s="83">
        <f t="shared" si="124"/>
        <v>0</v>
      </c>
      <c r="Q755" s="210">
        <v>22953</v>
      </c>
      <c r="R755" s="210">
        <v>20876</v>
      </c>
      <c r="S755" s="70">
        <f t="shared" si="121"/>
        <v>273</v>
      </c>
      <c r="T755" s="82">
        <f t="shared" si="119"/>
        <v>20876</v>
      </c>
      <c r="U755" s="83">
        <f t="shared" si="120"/>
        <v>0</v>
      </c>
      <c r="V755" s="136"/>
      <c r="W755" s="136"/>
      <c r="X755" s="70"/>
      <c r="Y755" s="82"/>
      <c r="Z755" s="83"/>
      <c r="AA755" s="287"/>
      <c r="AB755" s="286"/>
      <c r="AC755" s="286"/>
      <c r="AD755" s="286"/>
      <c r="AE755" s="286"/>
      <c r="AF755" s="286"/>
      <c r="AG755" s="286"/>
      <c r="AH755" s="190">
        <v>9521</v>
      </c>
      <c r="AI755" s="190">
        <v>10239</v>
      </c>
      <c r="AJ755" s="190">
        <v>12653</v>
      </c>
      <c r="AK755" s="220">
        <v>15758</v>
      </c>
      <c r="AL755" s="220">
        <v>13884</v>
      </c>
      <c r="AM755" s="220"/>
      <c r="AN755" s="220"/>
      <c r="AO755" s="287"/>
      <c r="AP755" s="286"/>
      <c r="AQ755" s="286"/>
      <c r="AR755" s="286"/>
      <c r="AS755" s="286"/>
      <c r="AT755" s="286"/>
      <c r="AU755" s="286"/>
      <c r="AV755" s="190">
        <v>270</v>
      </c>
      <c r="AW755" s="190">
        <v>43</v>
      </c>
      <c r="AX755" s="190">
        <v>141</v>
      </c>
      <c r="AY755" s="343">
        <v>333</v>
      </c>
      <c r="AZ755" s="343">
        <v>359</v>
      </c>
      <c r="BA755" s="343"/>
      <c r="BB755" s="343"/>
      <c r="BC755" s="287"/>
      <c r="BD755" s="286"/>
      <c r="BE755" s="286"/>
      <c r="BF755" s="288"/>
      <c r="BG755" s="288"/>
      <c r="BH755" s="288"/>
      <c r="BI755" s="288"/>
      <c r="BJ755" s="288">
        <v>755</v>
      </c>
      <c r="BK755" s="288">
        <v>527</v>
      </c>
      <c r="BL755" s="289">
        <v>164</v>
      </c>
      <c r="BM755" s="220">
        <v>1485</v>
      </c>
      <c r="BN755" s="344">
        <v>1769</v>
      </c>
      <c r="BO755" s="345"/>
      <c r="BP755" s="345"/>
      <c r="BQ755" s="349">
        <v>2051</v>
      </c>
      <c r="BR755" s="220">
        <v>1548</v>
      </c>
      <c r="BS755" s="220"/>
      <c r="BT755" s="220"/>
      <c r="BU755" s="287"/>
      <c r="BV755" s="286"/>
      <c r="BW755" s="286"/>
      <c r="BX755" s="283"/>
      <c r="BY755" s="283"/>
      <c r="BZ755" s="283"/>
      <c r="CA755" s="283"/>
      <c r="CB755" s="283">
        <v>2917</v>
      </c>
      <c r="CC755" s="283">
        <v>2662</v>
      </c>
      <c r="CD755" s="283">
        <v>3240</v>
      </c>
      <c r="CE755" s="220">
        <v>3326</v>
      </c>
      <c r="CF755" s="220">
        <v>3316</v>
      </c>
      <c r="CG755" s="220"/>
      <c r="CH755" s="220"/>
      <c r="CI755" s="286"/>
      <c r="CJ755" s="286"/>
      <c r="CK755" s="286"/>
      <c r="CL755" s="286"/>
      <c r="CM755" s="286"/>
      <c r="CN755" s="286"/>
      <c r="CO755" s="286"/>
      <c r="CP755" s="190">
        <v>1566</v>
      </c>
      <c r="CQ755" s="190">
        <v>1637</v>
      </c>
      <c r="CR755" s="190">
        <v>1578</v>
      </c>
      <c r="CS755" s="343">
        <v>0</v>
      </c>
      <c r="CT755" s="343">
        <v>0</v>
      </c>
      <c r="CU755" s="343"/>
      <c r="CV755" s="343"/>
    </row>
    <row r="756" spans="1:100" ht="12.95" customHeight="1" x14ac:dyDescent="0.2">
      <c r="A756" s="41" t="s">
        <v>268</v>
      </c>
      <c r="B756" s="6" t="s">
        <v>2468</v>
      </c>
      <c r="C756" s="9" t="s">
        <v>1910</v>
      </c>
      <c r="K756" s="103">
        <v>12585</v>
      </c>
      <c r="L756" s="190">
        <v>15198</v>
      </c>
      <c r="M756" s="190">
        <v>16919</v>
      </c>
      <c r="N756" s="70">
        <f t="shared" si="122"/>
        <v>249</v>
      </c>
      <c r="O756" s="82">
        <f t="shared" si="123"/>
        <v>16919</v>
      </c>
      <c r="P756" s="83">
        <f t="shared" si="124"/>
        <v>0</v>
      </c>
      <c r="Q756" s="210">
        <v>17167</v>
      </c>
      <c r="R756" s="210">
        <v>18406</v>
      </c>
      <c r="S756" s="70">
        <f t="shared" si="121"/>
        <v>279</v>
      </c>
      <c r="T756" s="82">
        <f t="shared" si="119"/>
        <v>18406</v>
      </c>
      <c r="U756" s="83">
        <f t="shared" si="120"/>
        <v>0</v>
      </c>
      <c r="V756" s="136"/>
      <c r="W756" s="136"/>
      <c r="X756" s="70"/>
      <c r="Y756" s="82"/>
      <c r="Z756" s="83"/>
      <c r="AA756" s="287"/>
      <c r="AB756" s="286"/>
      <c r="AC756" s="286"/>
      <c r="AD756" s="286"/>
      <c r="AE756" s="286"/>
      <c r="AF756" s="286"/>
      <c r="AG756" s="286"/>
      <c r="AH756" s="190">
        <v>7655</v>
      </c>
      <c r="AI756" s="190">
        <v>7622</v>
      </c>
      <c r="AJ756" s="190">
        <v>7357</v>
      </c>
      <c r="AK756" s="220">
        <v>6533</v>
      </c>
      <c r="AL756" s="220">
        <v>8526</v>
      </c>
      <c r="AM756" s="220"/>
      <c r="AN756" s="220"/>
      <c r="AO756" s="287"/>
      <c r="AP756" s="286"/>
      <c r="AQ756" s="286"/>
      <c r="AR756" s="286"/>
      <c r="AS756" s="286"/>
      <c r="AT756" s="286"/>
      <c r="AU756" s="286"/>
      <c r="AV756" s="190">
        <v>0</v>
      </c>
      <c r="AW756" s="190">
        <v>0</v>
      </c>
      <c r="AX756" s="190">
        <v>0</v>
      </c>
      <c r="AY756" s="343">
        <v>192</v>
      </c>
      <c r="AZ756" s="343">
        <v>42</v>
      </c>
      <c r="BA756" s="343"/>
      <c r="BB756" s="343"/>
      <c r="BC756" s="287"/>
      <c r="BD756" s="286"/>
      <c r="BE756" s="286"/>
      <c r="BF756" s="288"/>
      <c r="BG756" s="288"/>
      <c r="BH756" s="288"/>
      <c r="BI756" s="288"/>
      <c r="BJ756" s="288">
        <v>0</v>
      </c>
      <c r="BK756" s="288">
        <v>0</v>
      </c>
      <c r="BL756" s="289">
        <v>0</v>
      </c>
      <c r="BM756" s="220">
        <v>7346</v>
      </c>
      <c r="BN756" s="344">
        <v>5925</v>
      </c>
      <c r="BO756" s="345"/>
      <c r="BP756" s="345"/>
      <c r="BQ756" s="349">
        <v>2898</v>
      </c>
      <c r="BR756" s="220">
        <v>3206</v>
      </c>
      <c r="BS756" s="220"/>
      <c r="BT756" s="220"/>
      <c r="BU756" s="287"/>
      <c r="BV756" s="286"/>
      <c r="BW756" s="286"/>
      <c r="BX756" s="283"/>
      <c r="BY756" s="283"/>
      <c r="BZ756" s="283"/>
      <c r="CA756" s="283"/>
      <c r="CB756" s="283">
        <v>0</v>
      </c>
      <c r="CC756" s="283">
        <v>0</v>
      </c>
      <c r="CD756" s="283">
        <v>0</v>
      </c>
      <c r="CE756" s="343">
        <v>0</v>
      </c>
      <c r="CF756" s="343"/>
      <c r="CG756" s="343"/>
      <c r="CH756" s="343"/>
      <c r="CI756" s="286"/>
      <c r="CJ756" s="286"/>
      <c r="CK756" s="286"/>
      <c r="CL756" s="286"/>
      <c r="CM756" s="286"/>
      <c r="CN756" s="286"/>
      <c r="CO756" s="286"/>
      <c r="CP756" s="190">
        <v>4930</v>
      </c>
      <c r="CQ756" s="190">
        <v>7576</v>
      </c>
      <c r="CR756" s="190">
        <v>9562</v>
      </c>
      <c r="CS756" s="343">
        <v>198</v>
      </c>
      <c r="CT756" s="343">
        <v>707</v>
      </c>
      <c r="CU756" s="343"/>
      <c r="CV756" s="343"/>
    </row>
    <row r="757" spans="1:100" ht="12.95" customHeight="1" x14ac:dyDescent="0.2">
      <c r="A757" s="41" t="s">
        <v>255</v>
      </c>
      <c r="B757" s="6" t="s">
        <v>881</v>
      </c>
      <c r="C757" s="9" t="s">
        <v>1910</v>
      </c>
      <c r="K757" s="103">
        <v>5908</v>
      </c>
      <c r="L757" s="190">
        <v>6844</v>
      </c>
      <c r="M757" s="190">
        <v>6637</v>
      </c>
      <c r="N757" s="70">
        <f t="shared" si="122"/>
        <v>322</v>
      </c>
      <c r="O757" s="82">
        <f t="shared" si="123"/>
        <v>6637</v>
      </c>
      <c r="P757" s="83">
        <f t="shared" si="124"/>
        <v>0</v>
      </c>
      <c r="Q757" s="210">
        <v>19289</v>
      </c>
      <c r="R757" s="210">
        <v>18350</v>
      </c>
      <c r="S757" s="70">
        <f t="shared" si="121"/>
        <v>280</v>
      </c>
      <c r="T757" s="82">
        <f t="shared" si="119"/>
        <v>18350</v>
      </c>
      <c r="U757" s="83">
        <f t="shared" si="120"/>
        <v>0</v>
      </c>
      <c r="V757" s="136"/>
      <c r="W757" s="136"/>
      <c r="X757" s="70"/>
      <c r="Y757" s="82"/>
      <c r="Z757" s="83"/>
      <c r="AA757" s="287"/>
      <c r="AB757" s="286"/>
      <c r="AC757" s="286"/>
      <c r="AD757" s="286"/>
      <c r="AE757" s="286"/>
      <c r="AF757" s="286"/>
      <c r="AG757" s="286"/>
      <c r="AH757" s="190">
        <v>2268</v>
      </c>
      <c r="AI757" s="190">
        <v>2774</v>
      </c>
      <c r="AJ757" s="190">
        <v>3293</v>
      </c>
      <c r="AK757" s="220">
        <v>4132</v>
      </c>
      <c r="AL757" s="220">
        <v>3925</v>
      </c>
      <c r="AM757" s="220"/>
      <c r="AN757" s="220"/>
      <c r="AO757" s="287"/>
      <c r="AP757" s="286"/>
      <c r="AQ757" s="286"/>
      <c r="AR757" s="286"/>
      <c r="AS757" s="286"/>
      <c r="AT757" s="286"/>
      <c r="AU757" s="286"/>
      <c r="AV757" s="190">
        <v>273</v>
      </c>
      <c r="AW757" s="190">
        <v>215</v>
      </c>
      <c r="AX757" s="190">
        <v>137</v>
      </c>
      <c r="AY757" s="343">
        <v>388</v>
      </c>
      <c r="AZ757" s="343">
        <v>346</v>
      </c>
      <c r="BA757" s="343"/>
      <c r="BB757" s="343"/>
      <c r="BC757" s="287"/>
      <c r="BD757" s="286"/>
      <c r="BE757" s="286"/>
      <c r="BF757" s="288"/>
      <c r="BG757" s="288"/>
      <c r="BH757" s="288"/>
      <c r="BI757" s="288"/>
      <c r="BJ757" s="288">
        <v>0</v>
      </c>
      <c r="BK757" s="288">
        <v>0</v>
      </c>
      <c r="BL757" s="289">
        <v>0</v>
      </c>
      <c r="BM757" s="343">
        <v>0</v>
      </c>
      <c r="BN757" s="347">
        <v>0</v>
      </c>
      <c r="BO757" s="348"/>
      <c r="BP757" s="348"/>
      <c r="BQ757" s="346">
        <v>0</v>
      </c>
      <c r="BR757" s="343">
        <v>0</v>
      </c>
      <c r="BS757" s="343"/>
      <c r="BT757" s="343"/>
      <c r="BU757" s="287"/>
      <c r="BV757" s="286"/>
      <c r="BW757" s="286"/>
      <c r="BX757" s="283"/>
      <c r="BY757" s="283"/>
      <c r="BZ757" s="283"/>
      <c r="CA757" s="283"/>
      <c r="CB757" s="283">
        <v>2073</v>
      </c>
      <c r="CC757" s="283">
        <v>3325</v>
      </c>
      <c r="CD757" s="283">
        <v>2600</v>
      </c>
      <c r="CE757" s="220">
        <v>13623</v>
      </c>
      <c r="CF757" s="220">
        <v>13349</v>
      </c>
      <c r="CG757" s="220"/>
      <c r="CH757" s="220"/>
      <c r="CI757" s="286"/>
      <c r="CJ757" s="286"/>
      <c r="CK757" s="286"/>
      <c r="CL757" s="286"/>
      <c r="CM757" s="286"/>
      <c r="CN757" s="286"/>
      <c r="CO757" s="286"/>
      <c r="CP757" s="190">
        <v>1294</v>
      </c>
      <c r="CQ757" s="190">
        <v>530</v>
      </c>
      <c r="CR757" s="190">
        <v>607</v>
      </c>
      <c r="CS757" s="220">
        <v>1146</v>
      </c>
      <c r="CT757" s="343">
        <v>730</v>
      </c>
      <c r="CU757" s="343"/>
      <c r="CV757" s="343"/>
    </row>
    <row r="758" spans="1:100" ht="12.95" customHeight="1" x14ac:dyDescent="0.2">
      <c r="A758" s="41" t="s">
        <v>280</v>
      </c>
      <c r="B758" s="6" t="s">
        <v>858</v>
      </c>
      <c r="C758" s="9" t="s">
        <v>1910</v>
      </c>
      <c r="K758" s="103">
        <v>16976</v>
      </c>
      <c r="L758" s="190">
        <v>17654</v>
      </c>
      <c r="M758" s="190">
        <v>14929</v>
      </c>
      <c r="N758" s="70">
        <f t="shared" si="122"/>
        <v>254</v>
      </c>
      <c r="O758" s="82">
        <f t="shared" si="123"/>
        <v>14929</v>
      </c>
      <c r="P758" s="83">
        <f t="shared" si="124"/>
        <v>0</v>
      </c>
      <c r="Q758" s="210">
        <v>18584</v>
      </c>
      <c r="R758" s="210">
        <v>17951</v>
      </c>
      <c r="S758" s="70">
        <f t="shared" si="121"/>
        <v>281</v>
      </c>
      <c r="T758" s="82">
        <f t="shared" si="119"/>
        <v>17951</v>
      </c>
      <c r="U758" s="83">
        <f t="shared" si="120"/>
        <v>0</v>
      </c>
      <c r="V758" s="136"/>
      <c r="W758" s="136"/>
      <c r="X758" s="70"/>
      <c r="Y758" s="82"/>
      <c r="Z758" s="83"/>
      <c r="AA758" s="287"/>
      <c r="AB758" s="286"/>
      <c r="AC758" s="286"/>
      <c r="AD758" s="286"/>
      <c r="AE758" s="286"/>
      <c r="AF758" s="286"/>
      <c r="AG758" s="286"/>
      <c r="AH758" s="190">
        <v>7587</v>
      </c>
      <c r="AI758" s="190">
        <v>8269</v>
      </c>
      <c r="AJ758" s="190">
        <v>7105</v>
      </c>
      <c r="AK758" s="220">
        <v>9573</v>
      </c>
      <c r="AL758" s="220">
        <v>9531</v>
      </c>
      <c r="AM758" s="220"/>
      <c r="AN758" s="220"/>
      <c r="AO758" s="287"/>
      <c r="AP758" s="286"/>
      <c r="AQ758" s="286"/>
      <c r="AR758" s="286"/>
      <c r="AS758" s="286"/>
      <c r="AT758" s="286"/>
      <c r="AU758" s="286"/>
      <c r="AV758" s="190">
        <v>2566</v>
      </c>
      <c r="AW758" s="190">
        <v>2068</v>
      </c>
      <c r="AX758" s="190">
        <v>1331</v>
      </c>
      <c r="AY758" s="220">
        <v>1963</v>
      </c>
      <c r="AZ758" s="220">
        <v>1380</v>
      </c>
      <c r="BA758" s="220"/>
      <c r="BB758" s="220"/>
      <c r="BC758" s="287"/>
      <c r="BD758" s="286"/>
      <c r="BE758" s="286"/>
      <c r="BF758" s="288"/>
      <c r="BG758" s="288"/>
      <c r="BH758" s="288"/>
      <c r="BI758" s="288"/>
      <c r="BJ758" s="288">
        <v>2853</v>
      </c>
      <c r="BK758" s="288">
        <v>2921</v>
      </c>
      <c r="BL758" s="289">
        <v>2830</v>
      </c>
      <c r="BM758" s="220">
        <v>2703</v>
      </c>
      <c r="BN758" s="344">
        <v>3321</v>
      </c>
      <c r="BO758" s="345"/>
      <c r="BP758" s="345"/>
      <c r="BQ758" s="346">
        <v>0</v>
      </c>
      <c r="BR758" s="343">
        <v>0</v>
      </c>
      <c r="BS758" s="343"/>
      <c r="BT758" s="343"/>
      <c r="BU758" s="287"/>
      <c r="BV758" s="286"/>
      <c r="BW758" s="286"/>
      <c r="BX758" s="283"/>
      <c r="BY758" s="283"/>
      <c r="BZ758" s="283"/>
      <c r="CA758" s="283"/>
      <c r="CB758" s="283">
        <v>3970</v>
      </c>
      <c r="CC758" s="283">
        <v>4396</v>
      </c>
      <c r="CD758" s="283">
        <v>3663</v>
      </c>
      <c r="CE758" s="220">
        <v>4345</v>
      </c>
      <c r="CF758" s="220">
        <v>3719</v>
      </c>
      <c r="CG758" s="220"/>
      <c r="CH758" s="220"/>
      <c r="CI758" s="286"/>
      <c r="CJ758" s="286"/>
      <c r="CK758" s="286"/>
      <c r="CL758" s="286"/>
      <c r="CM758" s="286"/>
      <c r="CN758" s="286"/>
      <c r="CO758" s="286"/>
      <c r="CP758" s="190">
        <v>0</v>
      </c>
      <c r="CQ758" s="190">
        <v>0</v>
      </c>
      <c r="CR758" s="190">
        <v>0</v>
      </c>
      <c r="CS758" s="343">
        <v>0</v>
      </c>
      <c r="CT758" s="343">
        <v>0</v>
      </c>
      <c r="CU758" s="343"/>
      <c r="CV758" s="343"/>
    </row>
    <row r="759" spans="1:100" ht="12.95" customHeight="1" x14ac:dyDescent="0.2">
      <c r="A759" s="41" t="s">
        <v>301</v>
      </c>
      <c r="B759" s="6" t="s">
        <v>2270</v>
      </c>
      <c r="C759" s="9" t="s">
        <v>1910</v>
      </c>
      <c r="D759" s="327"/>
      <c r="E759" s="10"/>
      <c r="F759" s="20"/>
      <c r="G759" s="103"/>
      <c r="H759" s="103"/>
      <c r="I759" s="103"/>
      <c r="J759" s="103"/>
      <c r="K759" s="103">
        <v>34799</v>
      </c>
      <c r="L759" s="190">
        <v>27232</v>
      </c>
      <c r="M759" s="190">
        <v>20957</v>
      </c>
      <c r="N759" s="70">
        <f t="shared" si="122"/>
        <v>237</v>
      </c>
      <c r="O759" s="82">
        <f t="shared" si="123"/>
        <v>20957</v>
      </c>
      <c r="P759" s="83">
        <f t="shared" si="124"/>
        <v>0</v>
      </c>
      <c r="Q759" s="210">
        <v>16358</v>
      </c>
      <c r="R759" s="210">
        <v>16938</v>
      </c>
      <c r="S759" s="70">
        <f t="shared" si="121"/>
        <v>287</v>
      </c>
      <c r="T759" s="82">
        <f t="shared" si="119"/>
        <v>16938</v>
      </c>
      <c r="U759" s="83">
        <f t="shared" si="120"/>
        <v>0</v>
      </c>
      <c r="V759" s="136"/>
      <c r="W759" s="136"/>
      <c r="X759" s="70"/>
      <c r="Y759" s="82"/>
      <c r="Z759" s="83"/>
      <c r="AA759" s="13"/>
      <c r="AB759" s="8"/>
      <c r="AC759" s="8"/>
      <c r="AD759" s="8"/>
      <c r="AE759" s="286"/>
      <c r="AF759" s="286"/>
      <c r="AG759" s="286"/>
      <c r="AH759" s="190">
        <v>19656</v>
      </c>
      <c r="AI759" s="190">
        <v>15138</v>
      </c>
      <c r="AJ759" s="190">
        <v>11914</v>
      </c>
      <c r="AK759" s="220">
        <v>9137</v>
      </c>
      <c r="AL759" s="220">
        <v>7752</v>
      </c>
      <c r="AM759" s="220"/>
      <c r="AN759" s="220"/>
      <c r="AO759" s="13"/>
      <c r="AP759" s="8"/>
      <c r="AQ759" s="8"/>
      <c r="AR759" s="8"/>
      <c r="AS759" s="286"/>
      <c r="AT759" s="286"/>
      <c r="AU759" s="286"/>
      <c r="AV759" s="190">
        <v>1897</v>
      </c>
      <c r="AW759" s="190">
        <v>1652</v>
      </c>
      <c r="AX759" s="190">
        <v>825</v>
      </c>
      <c r="AY759" s="220">
        <v>2492</v>
      </c>
      <c r="AZ759" s="220">
        <v>5157</v>
      </c>
      <c r="BA759" s="220"/>
      <c r="BB759" s="220"/>
      <c r="BC759" s="13"/>
      <c r="BD759" s="8"/>
      <c r="BE759" s="8"/>
      <c r="BF759" s="36"/>
      <c r="BG759" s="288"/>
      <c r="BH759" s="288"/>
      <c r="BI759" s="288"/>
      <c r="BJ759" s="288">
        <v>25</v>
      </c>
      <c r="BK759" s="288">
        <v>159</v>
      </c>
      <c r="BL759" s="289">
        <v>166</v>
      </c>
      <c r="BM759" s="343">
        <v>24</v>
      </c>
      <c r="BN759" s="347">
        <v>14</v>
      </c>
      <c r="BO759" s="348"/>
      <c r="BP759" s="348"/>
      <c r="BQ759" s="349">
        <v>2306</v>
      </c>
      <c r="BR759" s="220">
        <v>1417</v>
      </c>
      <c r="BS759" s="220"/>
      <c r="BT759" s="220"/>
      <c r="BU759" s="13"/>
      <c r="BV759" s="8"/>
      <c r="BW759" s="8"/>
      <c r="BX759" s="8"/>
      <c r="BY759" s="283"/>
      <c r="BZ759" s="283"/>
      <c r="CA759" s="283"/>
      <c r="CB759" s="283">
        <v>9523</v>
      </c>
      <c r="CC759" s="283">
        <v>10283</v>
      </c>
      <c r="CD759" s="283">
        <v>4746</v>
      </c>
      <c r="CE759" s="220">
        <v>2399</v>
      </c>
      <c r="CF759" s="220">
        <v>2598</v>
      </c>
      <c r="CG759" s="220"/>
      <c r="CH759" s="220"/>
      <c r="CI759" s="8"/>
      <c r="CJ759" s="8"/>
      <c r="CK759" s="8"/>
      <c r="CL759" s="8"/>
      <c r="CM759" s="286"/>
      <c r="CN759" s="286"/>
      <c r="CO759" s="286"/>
      <c r="CP759" s="190">
        <v>3698</v>
      </c>
      <c r="CQ759" s="190">
        <v>0</v>
      </c>
      <c r="CR759" s="190">
        <v>3306</v>
      </c>
      <c r="CS759" s="343">
        <v>0</v>
      </c>
      <c r="CT759" s="343">
        <v>0</v>
      </c>
      <c r="CU759" s="343"/>
      <c r="CV759" s="343"/>
    </row>
    <row r="760" spans="1:100" ht="12.95" customHeight="1" x14ac:dyDescent="0.2">
      <c r="A760" s="41" t="s">
        <v>327</v>
      </c>
      <c r="B760" s="6" t="s">
        <v>871</v>
      </c>
      <c r="C760" s="9" t="s">
        <v>1910</v>
      </c>
      <c r="K760" s="103">
        <v>8850</v>
      </c>
      <c r="L760" s="190">
        <v>9542</v>
      </c>
      <c r="M760" s="190">
        <v>10066</v>
      </c>
      <c r="N760" s="70">
        <f t="shared" si="122"/>
        <v>289</v>
      </c>
      <c r="O760" s="82">
        <f t="shared" si="123"/>
        <v>10066</v>
      </c>
      <c r="P760" s="83">
        <f t="shared" si="124"/>
        <v>0</v>
      </c>
      <c r="Q760" s="210">
        <v>15804</v>
      </c>
      <c r="R760" s="210">
        <v>16814</v>
      </c>
      <c r="S760" s="70">
        <f t="shared" si="121"/>
        <v>288</v>
      </c>
      <c r="T760" s="82">
        <f t="shared" si="119"/>
        <v>16814</v>
      </c>
      <c r="U760" s="83">
        <f t="shared" si="120"/>
        <v>0</v>
      </c>
      <c r="V760" s="136"/>
      <c r="W760" s="136"/>
      <c r="X760" s="70"/>
      <c r="Y760" s="82"/>
      <c r="Z760" s="83"/>
      <c r="AA760" s="287"/>
      <c r="AB760" s="286"/>
      <c r="AC760" s="286"/>
      <c r="AD760" s="286"/>
      <c r="AE760" s="286"/>
      <c r="AF760" s="286"/>
      <c r="AG760" s="286"/>
      <c r="AH760" s="190">
        <v>3856</v>
      </c>
      <c r="AI760" s="190">
        <v>4377</v>
      </c>
      <c r="AJ760" s="190">
        <v>4180</v>
      </c>
      <c r="AK760" s="220">
        <v>5904</v>
      </c>
      <c r="AL760" s="220">
        <v>5991</v>
      </c>
      <c r="AM760" s="220"/>
      <c r="AN760" s="220"/>
      <c r="AO760" s="287"/>
      <c r="AP760" s="286"/>
      <c r="AQ760" s="286"/>
      <c r="AR760" s="286"/>
      <c r="AS760" s="286"/>
      <c r="AT760" s="286"/>
      <c r="AU760" s="286"/>
      <c r="AV760" s="190">
        <v>107</v>
      </c>
      <c r="AW760" s="190">
        <v>115</v>
      </c>
      <c r="AX760" s="190">
        <v>209</v>
      </c>
      <c r="AY760" s="220">
        <v>1176</v>
      </c>
      <c r="AZ760" s="343">
        <v>922</v>
      </c>
      <c r="BA760" s="343"/>
      <c r="BB760" s="343"/>
      <c r="BC760" s="287"/>
      <c r="BD760" s="286"/>
      <c r="BE760" s="286"/>
      <c r="BF760" s="288"/>
      <c r="BG760" s="288"/>
      <c r="BH760" s="288"/>
      <c r="BI760" s="288"/>
      <c r="BJ760" s="288">
        <v>50</v>
      </c>
      <c r="BK760" s="288">
        <v>170</v>
      </c>
      <c r="BL760" s="289">
        <v>430</v>
      </c>
      <c r="BM760" s="220">
        <v>1037</v>
      </c>
      <c r="BN760" s="347">
        <v>350</v>
      </c>
      <c r="BO760" s="348"/>
      <c r="BP760" s="348"/>
      <c r="BQ760" s="349">
        <v>1306</v>
      </c>
      <c r="BR760" s="220">
        <v>2314</v>
      </c>
      <c r="BS760" s="220"/>
      <c r="BT760" s="220"/>
      <c r="BU760" s="287"/>
      <c r="BV760" s="286"/>
      <c r="BW760" s="286"/>
      <c r="BX760" s="283"/>
      <c r="BY760" s="283"/>
      <c r="BZ760" s="283"/>
      <c r="CA760" s="283"/>
      <c r="CB760" s="283">
        <v>4646</v>
      </c>
      <c r="CC760" s="283">
        <v>4760</v>
      </c>
      <c r="CD760" s="283">
        <v>5018</v>
      </c>
      <c r="CE760" s="220">
        <v>6381</v>
      </c>
      <c r="CF760" s="220">
        <v>7223</v>
      </c>
      <c r="CG760" s="220"/>
      <c r="CH760" s="220"/>
      <c r="CI760" s="286"/>
      <c r="CJ760" s="286"/>
      <c r="CK760" s="286"/>
      <c r="CL760" s="286"/>
      <c r="CM760" s="286"/>
      <c r="CN760" s="286"/>
      <c r="CO760" s="286"/>
      <c r="CP760" s="190">
        <v>191</v>
      </c>
      <c r="CQ760" s="190">
        <v>120</v>
      </c>
      <c r="CR760" s="190">
        <v>229</v>
      </c>
      <c r="CS760" s="343">
        <v>0</v>
      </c>
      <c r="CT760" s="343">
        <v>14</v>
      </c>
      <c r="CU760" s="343"/>
      <c r="CV760" s="343"/>
    </row>
    <row r="761" spans="1:100" ht="12.95" customHeight="1" x14ac:dyDescent="0.2">
      <c r="A761" s="41"/>
      <c r="B761" s="6" t="s">
        <v>1552</v>
      </c>
      <c r="C761" s="9" t="s">
        <v>1910</v>
      </c>
      <c r="K761" s="103">
        <v>14216</v>
      </c>
      <c r="L761" s="190">
        <v>12674</v>
      </c>
      <c r="M761" s="190">
        <v>9505</v>
      </c>
      <c r="N761" s="70">
        <f t="shared" si="122"/>
        <v>293</v>
      </c>
      <c r="O761" s="82">
        <f t="shared" si="123"/>
        <v>9505</v>
      </c>
      <c r="P761" s="83">
        <f t="shared" si="124"/>
        <v>0</v>
      </c>
      <c r="Q761" s="210">
        <v>10601</v>
      </c>
      <c r="R761" s="210">
        <v>13222</v>
      </c>
      <c r="S761" s="70">
        <f t="shared" si="121"/>
        <v>304</v>
      </c>
      <c r="T761" s="82">
        <f t="shared" si="119"/>
        <v>13222</v>
      </c>
      <c r="U761" s="83">
        <f t="shared" si="120"/>
        <v>0</v>
      </c>
      <c r="V761" s="136"/>
      <c r="W761" s="136"/>
      <c r="X761" s="70"/>
      <c r="Y761" s="82"/>
      <c r="Z761" s="83"/>
      <c r="AA761" s="287"/>
      <c r="AB761" s="286"/>
      <c r="AC761" s="286"/>
      <c r="AD761" s="286"/>
      <c r="AE761" s="286"/>
      <c r="AF761" s="286"/>
      <c r="AG761" s="286"/>
      <c r="AH761" s="190">
        <v>6329</v>
      </c>
      <c r="AI761" s="190">
        <v>6050</v>
      </c>
      <c r="AJ761" s="190">
        <v>5384</v>
      </c>
      <c r="AK761" s="220">
        <v>5729</v>
      </c>
      <c r="AL761" s="220">
        <v>7831</v>
      </c>
      <c r="AM761" s="220"/>
      <c r="AN761" s="220"/>
      <c r="AO761" s="287"/>
      <c r="AP761" s="286"/>
      <c r="AQ761" s="286"/>
      <c r="AR761" s="286"/>
      <c r="AS761" s="286"/>
      <c r="AT761" s="286"/>
      <c r="AU761" s="286"/>
      <c r="AV761" s="190">
        <v>1535</v>
      </c>
      <c r="AW761" s="190">
        <v>2355</v>
      </c>
      <c r="AX761" s="190">
        <v>1358</v>
      </c>
      <c r="AY761" s="220">
        <v>1439</v>
      </c>
      <c r="AZ761" s="220">
        <v>1960</v>
      </c>
      <c r="BA761" s="220"/>
      <c r="BB761" s="220"/>
      <c r="BC761" s="287"/>
      <c r="BD761" s="286"/>
      <c r="BE761" s="286"/>
      <c r="BF761" s="288"/>
      <c r="BG761" s="288"/>
      <c r="BH761" s="288"/>
      <c r="BI761" s="288"/>
      <c r="BJ761" s="288">
        <v>3066</v>
      </c>
      <c r="BK761" s="288">
        <v>2258</v>
      </c>
      <c r="BL761" s="289">
        <v>2205</v>
      </c>
      <c r="BM761" s="220">
        <v>2671</v>
      </c>
      <c r="BN761" s="344">
        <v>2618</v>
      </c>
      <c r="BO761" s="345"/>
      <c r="BP761" s="345"/>
      <c r="BQ761" s="346"/>
      <c r="BR761" s="343"/>
      <c r="BS761" s="343"/>
      <c r="BT761" s="343"/>
      <c r="BU761" s="287"/>
      <c r="BV761" s="286"/>
      <c r="BW761" s="286"/>
      <c r="BX761" s="283"/>
      <c r="BY761" s="283"/>
      <c r="BZ761" s="283"/>
      <c r="CA761" s="283"/>
      <c r="CB761" s="283">
        <v>2286</v>
      </c>
      <c r="CC761" s="283">
        <v>121</v>
      </c>
      <c r="CD761" s="283">
        <v>0</v>
      </c>
      <c r="CE761" s="343">
        <v>762</v>
      </c>
      <c r="CF761" s="343">
        <v>813</v>
      </c>
      <c r="CG761" s="343"/>
      <c r="CH761" s="343"/>
      <c r="CI761" s="286"/>
      <c r="CJ761" s="286"/>
      <c r="CK761" s="286"/>
      <c r="CL761" s="286"/>
      <c r="CM761" s="286"/>
      <c r="CN761" s="286"/>
      <c r="CO761" s="286"/>
      <c r="CP761" s="190">
        <v>1000</v>
      </c>
      <c r="CQ761" s="190">
        <v>1890</v>
      </c>
      <c r="CR761" s="190">
        <v>558</v>
      </c>
      <c r="CS761" s="343"/>
      <c r="CT761" s="343"/>
      <c r="CU761" s="343"/>
      <c r="CV761" s="343"/>
    </row>
    <row r="762" spans="1:100" ht="12.95" customHeight="1" x14ac:dyDescent="0.2">
      <c r="A762" s="41"/>
      <c r="B762" s="6" t="s">
        <v>2157</v>
      </c>
      <c r="C762" s="9" t="s">
        <v>1910</v>
      </c>
      <c r="K762" s="103">
        <v>4380</v>
      </c>
      <c r="L762" s="190">
        <v>6579</v>
      </c>
      <c r="M762" s="190">
        <v>8226</v>
      </c>
      <c r="N762" s="70">
        <f t="shared" si="122"/>
        <v>306</v>
      </c>
      <c r="O762" s="82">
        <f t="shared" si="123"/>
        <v>8226</v>
      </c>
      <c r="P762" s="83">
        <f t="shared" si="124"/>
        <v>0</v>
      </c>
      <c r="Q762" s="210">
        <v>11562</v>
      </c>
      <c r="R762" s="210">
        <v>11974</v>
      </c>
      <c r="S762" s="70">
        <f t="shared" si="121"/>
        <v>311</v>
      </c>
      <c r="T762" s="82">
        <f t="shared" si="119"/>
        <v>11974</v>
      </c>
      <c r="U762" s="83">
        <f t="shared" si="120"/>
        <v>0</v>
      </c>
      <c r="V762" s="136"/>
      <c r="W762" s="136"/>
      <c r="X762" s="70"/>
      <c r="Y762" s="82"/>
      <c r="Z762" s="83"/>
      <c r="AA762" s="287"/>
      <c r="AB762" s="286"/>
      <c r="AC762" s="286"/>
      <c r="AD762" s="286"/>
      <c r="AE762" s="286"/>
      <c r="AF762" s="286"/>
      <c r="AG762" s="286"/>
      <c r="AH762" s="190">
        <v>2431</v>
      </c>
      <c r="AI762" s="190">
        <v>4304</v>
      </c>
      <c r="AJ762" s="190">
        <v>2123</v>
      </c>
      <c r="AK762" s="220">
        <v>4901</v>
      </c>
      <c r="AL762" s="220">
        <v>3462</v>
      </c>
      <c r="AM762" s="220"/>
      <c r="AN762" s="220"/>
      <c r="AO762" s="287"/>
      <c r="AP762" s="286"/>
      <c r="AQ762" s="286"/>
      <c r="AR762" s="286"/>
      <c r="AS762" s="286"/>
      <c r="AT762" s="286"/>
      <c r="AU762" s="286"/>
      <c r="AV762" s="190">
        <v>413</v>
      </c>
      <c r="AW762" s="190">
        <v>347</v>
      </c>
      <c r="AX762" s="190">
        <v>205</v>
      </c>
      <c r="AY762" s="343">
        <v>742</v>
      </c>
      <c r="AZ762" s="220">
        <v>1316</v>
      </c>
      <c r="BA762" s="220"/>
      <c r="BB762" s="220"/>
      <c r="BC762" s="287"/>
      <c r="BD762" s="286"/>
      <c r="BE762" s="286"/>
      <c r="BF762" s="288"/>
      <c r="BG762" s="288"/>
      <c r="BH762" s="288"/>
      <c r="BI762" s="288"/>
      <c r="BJ762" s="288">
        <v>0</v>
      </c>
      <c r="BK762" s="288">
        <v>0</v>
      </c>
      <c r="BL762" s="289">
        <v>0</v>
      </c>
      <c r="BM762" s="343">
        <v>0</v>
      </c>
      <c r="BN762" s="347">
        <v>0</v>
      </c>
      <c r="BO762" s="348"/>
      <c r="BP762" s="348"/>
      <c r="BQ762" s="349">
        <v>3863</v>
      </c>
      <c r="BR762" s="220">
        <v>3126</v>
      </c>
      <c r="BS762" s="220"/>
      <c r="BT762" s="220"/>
      <c r="BU762" s="287"/>
      <c r="BV762" s="286"/>
      <c r="BW762" s="286"/>
      <c r="BX762" s="283"/>
      <c r="BY762" s="283"/>
      <c r="BZ762" s="283"/>
      <c r="CA762" s="283"/>
      <c r="CB762" s="283">
        <v>65</v>
      </c>
      <c r="CC762" s="283">
        <v>200</v>
      </c>
      <c r="CD762" s="283">
        <v>13</v>
      </c>
      <c r="CE762" s="343">
        <v>112</v>
      </c>
      <c r="CF762" s="220">
        <v>3173</v>
      </c>
      <c r="CG762" s="220"/>
      <c r="CH762" s="220"/>
      <c r="CI762" s="286"/>
      <c r="CJ762" s="286"/>
      <c r="CK762" s="286"/>
      <c r="CL762" s="286"/>
      <c r="CM762" s="286"/>
      <c r="CN762" s="286"/>
      <c r="CO762" s="286"/>
      <c r="CP762" s="190">
        <v>1471</v>
      </c>
      <c r="CQ762" s="190">
        <v>1728</v>
      </c>
      <c r="CR762" s="190">
        <v>5885</v>
      </c>
      <c r="CS762" s="220">
        <v>1944</v>
      </c>
      <c r="CT762" s="343">
        <v>897</v>
      </c>
      <c r="CU762" s="343"/>
      <c r="CV762" s="343"/>
    </row>
    <row r="763" spans="1:100" ht="12.95" customHeight="1" x14ac:dyDescent="0.2">
      <c r="A763" s="41"/>
      <c r="B763" s="6" t="s">
        <v>1328</v>
      </c>
      <c r="C763" s="9" t="s">
        <v>1910</v>
      </c>
      <c r="K763" s="103">
        <v>7878</v>
      </c>
      <c r="L763" s="190">
        <v>7076</v>
      </c>
      <c r="M763" s="190">
        <v>6170</v>
      </c>
      <c r="N763" s="70">
        <f t="shared" si="122"/>
        <v>325</v>
      </c>
      <c r="O763" s="82">
        <f t="shared" si="123"/>
        <v>6170</v>
      </c>
      <c r="P763" s="83">
        <f t="shared" si="124"/>
        <v>0</v>
      </c>
      <c r="Q763" s="210">
        <v>8397</v>
      </c>
      <c r="R763" s="210">
        <v>10367</v>
      </c>
      <c r="S763" s="70">
        <f t="shared" si="121"/>
        <v>320</v>
      </c>
      <c r="T763" s="82">
        <f t="shared" si="119"/>
        <v>10367</v>
      </c>
      <c r="U763" s="83">
        <f t="shared" si="120"/>
        <v>0</v>
      </c>
      <c r="V763" s="136"/>
      <c r="W763" s="136"/>
      <c r="X763" s="70"/>
      <c r="Y763" s="82"/>
      <c r="Z763" s="83"/>
      <c r="AA763" s="287"/>
      <c r="AB763" s="286"/>
      <c r="AC763" s="286"/>
      <c r="AD763" s="286"/>
      <c r="AE763" s="286"/>
      <c r="AF763" s="286"/>
      <c r="AG763" s="286"/>
      <c r="AH763" s="190">
        <v>5094</v>
      </c>
      <c r="AI763" s="190">
        <v>4133</v>
      </c>
      <c r="AJ763" s="190">
        <v>3230</v>
      </c>
      <c r="AK763" s="220">
        <v>4496</v>
      </c>
      <c r="AL763" s="220">
        <v>5525</v>
      </c>
      <c r="AM763" s="220"/>
      <c r="AN763" s="220"/>
      <c r="AO763" s="287"/>
      <c r="AP763" s="286"/>
      <c r="AQ763" s="286"/>
      <c r="AR763" s="286"/>
      <c r="AS763" s="286"/>
      <c r="AT763" s="286"/>
      <c r="AU763" s="286"/>
      <c r="AV763" s="190">
        <v>96</v>
      </c>
      <c r="AW763" s="190">
        <v>249</v>
      </c>
      <c r="AX763" s="190">
        <v>302</v>
      </c>
      <c r="AY763" s="343">
        <v>72</v>
      </c>
      <c r="AZ763" s="343">
        <v>356</v>
      </c>
      <c r="BA763" s="343"/>
      <c r="BB763" s="343"/>
      <c r="BC763" s="287"/>
      <c r="BD763" s="286"/>
      <c r="BE763" s="286"/>
      <c r="BF763" s="288"/>
      <c r="BG763" s="288"/>
      <c r="BH763" s="288"/>
      <c r="BI763" s="288"/>
      <c r="BJ763" s="288">
        <v>34</v>
      </c>
      <c r="BK763" s="288">
        <v>38</v>
      </c>
      <c r="BL763" s="289">
        <v>58</v>
      </c>
      <c r="BM763" s="343">
        <v>311</v>
      </c>
      <c r="BN763" s="347">
        <v>46</v>
      </c>
      <c r="BO763" s="348"/>
      <c r="BP763" s="348"/>
      <c r="BQ763" s="346">
        <v>552</v>
      </c>
      <c r="BR763" s="220">
        <v>1075</v>
      </c>
      <c r="BS763" s="220"/>
      <c r="BT763" s="220"/>
      <c r="BU763" s="287"/>
      <c r="BV763" s="286"/>
      <c r="BW763" s="286"/>
      <c r="BX763" s="283"/>
      <c r="BY763" s="283"/>
      <c r="BZ763" s="283"/>
      <c r="CA763" s="283"/>
      <c r="CB763" s="283">
        <v>2011</v>
      </c>
      <c r="CC763" s="283">
        <v>2063</v>
      </c>
      <c r="CD763" s="283">
        <v>1876</v>
      </c>
      <c r="CE763" s="220">
        <v>2966</v>
      </c>
      <c r="CF763" s="220">
        <v>3365</v>
      </c>
      <c r="CG763" s="220"/>
      <c r="CH763" s="220"/>
      <c r="CI763" s="286"/>
      <c r="CJ763" s="286"/>
      <c r="CK763" s="286"/>
      <c r="CL763" s="286"/>
      <c r="CM763" s="286"/>
      <c r="CN763" s="286"/>
      <c r="CO763" s="286"/>
      <c r="CP763" s="190">
        <v>643</v>
      </c>
      <c r="CQ763" s="190">
        <v>593</v>
      </c>
      <c r="CR763" s="190">
        <v>704</v>
      </c>
      <c r="CS763" s="343">
        <v>0</v>
      </c>
      <c r="CT763" s="343">
        <v>0</v>
      </c>
      <c r="CU763" s="343"/>
      <c r="CV763" s="343"/>
    </row>
    <row r="764" spans="1:100" ht="12.95" customHeight="1" x14ac:dyDescent="0.2">
      <c r="A764" s="41" t="s">
        <v>285</v>
      </c>
      <c r="B764" s="6" t="s">
        <v>1321</v>
      </c>
      <c r="C764" s="9" t="s">
        <v>1910</v>
      </c>
      <c r="K764" s="103">
        <v>10473</v>
      </c>
      <c r="L764" s="190">
        <v>9484</v>
      </c>
      <c r="M764" s="190">
        <v>9919</v>
      </c>
      <c r="N764" s="70">
        <f t="shared" si="122"/>
        <v>290</v>
      </c>
      <c r="O764" s="82">
        <f t="shared" si="123"/>
        <v>9919</v>
      </c>
      <c r="P764" s="83">
        <f t="shared" si="124"/>
        <v>0</v>
      </c>
      <c r="Q764" s="210">
        <v>11433</v>
      </c>
      <c r="R764" s="210">
        <v>10044</v>
      </c>
      <c r="S764" s="70">
        <f t="shared" si="121"/>
        <v>322</v>
      </c>
      <c r="T764" s="82">
        <f t="shared" si="119"/>
        <v>10044</v>
      </c>
      <c r="U764" s="83">
        <f t="shared" si="120"/>
        <v>0</v>
      </c>
      <c r="V764" s="136"/>
      <c r="W764" s="136"/>
      <c r="X764" s="70"/>
      <c r="Y764" s="82"/>
      <c r="Z764" s="83"/>
      <c r="AA764" s="287"/>
      <c r="AB764" s="302"/>
      <c r="AC764" s="286"/>
      <c r="AD764" s="286"/>
      <c r="AE764" s="286"/>
      <c r="AF764" s="286"/>
      <c r="AG764" s="286"/>
      <c r="AH764" s="190">
        <v>9077</v>
      </c>
      <c r="AI764" s="190">
        <v>5388</v>
      </c>
      <c r="AJ764" s="190">
        <v>5582</v>
      </c>
      <c r="AK764" s="220">
        <v>6390</v>
      </c>
      <c r="AL764" s="220">
        <v>6817</v>
      </c>
      <c r="AM764" s="220"/>
      <c r="AN764" s="220"/>
      <c r="AO764" s="287"/>
      <c r="AP764" s="302"/>
      <c r="AQ764" s="286"/>
      <c r="AR764" s="286"/>
      <c r="AS764" s="286"/>
      <c r="AT764" s="286"/>
      <c r="AU764" s="286"/>
      <c r="AV764" s="190">
        <v>661</v>
      </c>
      <c r="AW764" s="190">
        <v>2632</v>
      </c>
      <c r="AX764" s="190">
        <v>2767</v>
      </c>
      <c r="AY764" s="220">
        <v>3218</v>
      </c>
      <c r="AZ764" s="343">
        <v>605</v>
      </c>
      <c r="BA764" s="343"/>
      <c r="BB764" s="343"/>
      <c r="BC764" s="287"/>
      <c r="BD764" s="302"/>
      <c r="BE764" s="286"/>
      <c r="BF764" s="288"/>
      <c r="BG764" s="288"/>
      <c r="BH764" s="288"/>
      <c r="BI764" s="288"/>
      <c r="BJ764" s="288">
        <v>735</v>
      </c>
      <c r="BK764" s="288">
        <v>795</v>
      </c>
      <c r="BL764" s="289">
        <v>834</v>
      </c>
      <c r="BM764" s="343">
        <v>969</v>
      </c>
      <c r="BN764" s="347">
        <v>745</v>
      </c>
      <c r="BO764" s="348"/>
      <c r="BP764" s="348"/>
      <c r="BQ764" s="346">
        <v>856</v>
      </c>
      <c r="BR764" s="343">
        <v>611</v>
      </c>
      <c r="BS764" s="343"/>
      <c r="BT764" s="343"/>
      <c r="BU764" s="287"/>
      <c r="BV764" s="286"/>
      <c r="BW764" s="286"/>
      <c r="BX764" s="283"/>
      <c r="BY764" s="283"/>
      <c r="BZ764" s="283"/>
      <c r="CA764" s="283"/>
      <c r="CB764" s="283">
        <v>0</v>
      </c>
      <c r="CC764" s="283">
        <v>0</v>
      </c>
      <c r="CD764" s="283">
        <v>0</v>
      </c>
      <c r="CE764" s="343">
        <v>0</v>
      </c>
      <c r="CF764" s="220">
        <v>1136</v>
      </c>
      <c r="CG764" s="220"/>
      <c r="CH764" s="220"/>
      <c r="CI764" s="286"/>
      <c r="CJ764" s="302"/>
      <c r="CK764" s="286"/>
      <c r="CL764" s="286"/>
      <c r="CM764" s="286"/>
      <c r="CN764" s="286"/>
      <c r="CO764" s="286"/>
      <c r="CP764" s="190">
        <v>0</v>
      </c>
      <c r="CQ764" s="190">
        <v>669</v>
      </c>
      <c r="CR764" s="190">
        <v>736</v>
      </c>
      <c r="CS764" s="343">
        <v>0</v>
      </c>
      <c r="CT764" s="343">
        <v>130</v>
      </c>
      <c r="CU764" s="343"/>
      <c r="CV764" s="343"/>
    </row>
    <row r="765" spans="1:100" ht="12.95" customHeight="1" x14ac:dyDescent="0.2">
      <c r="A765" s="41"/>
      <c r="B765" s="6" t="s">
        <v>879</v>
      </c>
      <c r="C765" s="9" t="s">
        <v>1910</v>
      </c>
      <c r="K765" s="103">
        <v>2148</v>
      </c>
      <c r="L765" s="190">
        <v>2651</v>
      </c>
      <c r="M765" s="190">
        <v>2422</v>
      </c>
      <c r="N765" s="70">
        <f t="shared" si="122"/>
        <v>417</v>
      </c>
      <c r="O765" s="82">
        <f t="shared" si="123"/>
        <v>2422</v>
      </c>
      <c r="P765" s="83">
        <f t="shared" si="124"/>
        <v>0</v>
      </c>
      <c r="Q765" s="210">
        <v>9294</v>
      </c>
      <c r="R765" s="210">
        <v>9892</v>
      </c>
      <c r="S765" s="70">
        <f t="shared" si="121"/>
        <v>323</v>
      </c>
      <c r="T765" s="82">
        <f t="shared" si="119"/>
        <v>9892</v>
      </c>
      <c r="U765" s="83">
        <f t="shared" si="120"/>
        <v>0</v>
      </c>
      <c r="V765" s="136"/>
      <c r="W765" s="136"/>
      <c r="X765" s="70"/>
      <c r="Y765" s="82"/>
      <c r="Z765" s="83"/>
      <c r="AA765" s="287"/>
      <c r="AB765" s="286"/>
      <c r="AC765" s="286"/>
      <c r="AD765" s="286"/>
      <c r="AE765" s="286"/>
      <c r="AF765" s="286"/>
      <c r="AG765" s="286"/>
      <c r="AH765" s="190">
        <v>182</v>
      </c>
      <c r="AI765" s="190">
        <v>237</v>
      </c>
      <c r="AJ765" s="190">
        <v>455</v>
      </c>
      <c r="AK765" s="220">
        <v>2681</v>
      </c>
      <c r="AL765" s="220">
        <v>2780</v>
      </c>
      <c r="AM765" s="220"/>
      <c r="AN765" s="220"/>
      <c r="AO765" s="287"/>
      <c r="AP765" s="286"/>
      <c r="AQ765" s="286"/>
      <c r="AR765" s="286"/>
      <c r="AS765" s="286"/>
      <c r="AT765" s="286"/>
      <c r="AU765" s="286"/>
      <c r="AV765" s="190">
        <v>40</v>
      </c>
      <c r="AW765" s="190">
        <v>106</v>
      </c>
      <c r="AX765" s="190">
        <v>0</v>
      </c>
      <c r="AY765" s="343">
        <v>170</v>
      </c>
      <c r="AZ765" s="343">
        <v>64</v>
      </c>
      <c r="BA765" s="343"/>
      <c r="BB765" s="343"/>
      <c r="BC765" s="287"/>
      <c r="BD765" s="286"/>
      <c r="BE765" s="286"/>
      <c r="BF765" s="288"/>
      <c r="BG765" s="288"/>
      <c r="BH765" s="288"/>
      <c r="BI765" s="288"/>
      <c r="BJ765" s="288">
        <v>136</v>
      </c>
      <c r="BK765" s="288">
        <v>115</v>
      </c>
      <c r="BL765" s="289">
        <v>57</v>
      </c>
      <c r="BM765" s="343">
        <v>76</v>
      </c>
      <c r="BN765" s="347">
        <v>141</v>
      </c>
      <c r="BO765" s="348"/>
      <c r="BP765" s="348"/>
      <c r="BQ765" s="346">
        <v>0</v>
      </c>
      <c r="BR765" s="343">
        <v>0</v>
      </c>
      <c r="BS765" s="343"/>
      <c r="BT765" s="343"/>
      <c r="BU765" s="287"/>
      <c r="BV765" s="286"/>
      <c r="BW765" s="286"/>
      <c r="BX765" s="283"/>
      <c r="BY765" s="283"/>
      <c r="BZ765" s="283"/>
      <c r="CA765" s="283"/>
      <c r="CB765" s="283">
        <v>1790</v>
      </c>
      <c r="CC765" s="283">
        <v>1912</v>
      </c>
      <c r="CD765" s="283">
        <v>1810</v>
      </c>
      <c r="CE765" s="220">
        <v>5825</v>
      </c>
      <c r="CF765" s="220">
        <v>6096</v>
      </c>
      <c r="CG765" s="220"/>
      <c r="CH765" s="220"/>
      <c r="CI765" s="286"/>
      <c r="CJ765" s="286"/>
      <c r="CK765" s="286"/>
      <c r="CL765" s="286"/>
      <c r="CM765" s="286"/>
      <c r="CN765" s="286"/>
      <c r="CO765" s="286"/>
      <c r="CP765" s="190">
        <v>0</v>
      </c>
      <c r="CQ765" s="190">
        <v>281</v>
      </c>
      <c r="CR765" s="190">
        <v>100</v>
      </c>
      <c r="CS765" s="343">
        <v>542</v>
      </c>
      <c r="CT765" s="343">
        <v>811</v>
      </c>
      <c r="CU765" s="343"/>
      <c r="CV765" s="343"/>
    </row>
    <row r="766" spans="1:100" ht="12.95" customHeight="1" x14ac:dyDescent="0.2">
      <c r="A766" s="41" t="s">
        <v>295</v>
      </c>
      <c r="B766" s="6" t="s">
        <v>2469</v>
      </c>
      <c r="C766" s="9" t="s">
        <v>1910</v>
      </c>
      <c r="K766" s="103">
        <v>4960</v>
      </c>
      <c r="L766" s="190">
        <v>4056</v>
      </c>
      <c r="M766" s="190">
        <v>4696</v>
      </c>
      <c r="N766" s="70">
        <f t="shared" si="122"/>
        <v>349</v>
      </c>
      <c r="O766" s="82">
        <f t="shared" si="123"/>
        <v>4696</v>
      </c>
      <c r="P766" s="83">
        <f t="shared" si="124"/>
        <v>0</v>
      </c>
      <c r="Q766" s="210">
        <v>6846</v>
      </c>
      <c r="R766" s="210">
        <v>9306</v>
      </c>
      <c r="S766" s="70">
        <f t="shared" si="121"/>
        <v>332</v>
      </c>
      <c r="T766" s="82">
        <f t="shared" si="119"/>
        <v>9306</v>
      </c>
      <c r="U766" s="83">
        <f t="shared" si="120"/>
        <v>0</v>
      </c>
      <c r="V766" s="136"/>
      <c r="W766" s="136"/>
      <c r="X766" s="70"/>
      <c r="Y766" s="82"/>
      <c r="Z766" s="83"/>
      <c r="AA766" s="287"/>
      <c r="AB766" s="286"/>
      <c r="AC766" s="286"/>
      <c r="AD766" s="286"/>
      <c r="AE766" s="286"/>
      <c r="AF766" s="286"/>
      <c r="AG766" s="286"/>
      <c r="AH766" s="190">
        <v>4207</v>
      </c>
      <c r="AI766" s="190">
        <v>3329</v>
      </c>
      <c r="AJ766" s="190">
        <v>3749</v>
      </c>
      <c r="AK766" s="220">
        <v>5358</v>
      </c>
      <c r="AL766" s="220">
        <v>7098</v>
      </c>
      <c r="AM766" s="220"/>
      <c r="AN766" s="220"/>
      <c r="AO766" s="287"/>
      <c r="AP766" s="286"/>
      <c r="AQ766" s="286"/>
      <c r="AR766" s="286"/>
      <c r="AS766" s="286"/>
      <c r="AT766" s="286"/>
      <c r="AU766" s="286"/>
      <c r="AV766" s="190">
        <v>0</v>
      </c>
      <c r="AW766" s="190">
        <v>0</v>
      </c>
      <c r="AX766" s="190">
        <v>55</v>
      </c>
      <c r="AY766" s="343">
        <v>0</v>
      </c>
      <c r="AZ766" s="343">
        <v>16</v>
      </c>
      <c r="BA766" s="343"/>
      <c r="BB766" s="343"/>
      <c r="BC766" s="287"/>
      <c r="BD766" s="286"/>
      <c r="BE766" s="286"/>
      <c r="BF766" s="288"/>
      <c r="BG766" s="288"/>
      <c r="BH766" s="288"/>
      <c r="BI766" s="288"/>
      <c r="BJ766" s="288">
        <v>493</v>
      </c>
      <c r="BK766" s="288">
        <v>438</v>
      </c>
      <c r="BL766" s="289">
        <v>525</v>
      </c>
      <c r="BM766" s="343">
        <v>764</v>
      </c>
      <c r="BN766" s="347">
        <v>165</v>
      </c>
      <c r="BO766" s="348"/>
      <c r="BP766" s="348"/>
      <c r="BQ766" s="346">
        <v>0</v>
      </c>
      <c r="BR766" s="343">
        <v>85</v>
      </c>
      <c r="BS766" s="343"/>
      <c r="BT766" s="343"/>
      <c r="BU766" s="287"/>
      <c r="BV766" s="286"/>
      <c r="BW766" s="286"/>
      <c r="BX766" s="283"/>
      <c r="BY766" s="283"/>
      <c r="BZ766" s="283"/>
      <c r="CA766" s="283"/>
      <c r="CB766" s="283">
        <v>260</v>
      </c>
      <c r="CC766" s="283">
        <v>289</v>
      </c>
      <c r="CD766" s="283">
        <v>367</v>
      </c>
      <c r="CE766" s="343">
        <v>724</v>
      </c>
      <c r="CF766" s="220">
        <v>1919</v>
      </c>
      <c r="CG766" s="220"/>
      <c r="CH766" s="220"/>
      <c r="CI766" s="286"/>
      <c r="CJ766" s="286"/>
      <c r="CK766" s="286"/>
      <c r="CL766" s="286"/>
      <c r="CM766" s="286"/>
      <c r="CN766" s="286"/>
      <c r="CO766" s="286"/>
      <c r="CP766" s="190">
        <v>0</v>
      </c>
      <c r="CQ766" s="190">
        <v>0</v>
      </c>
      <c r="CR766" s="190">
        <v>0</v>
      </c>
      <c r="CS766" s="343"/>
      <c r="CT766" s="343">
        <v>23</v>
      </c>
      <c r="CU766" s="343"/>
      <c r="CV766" s="343"/>
    </row>
    <row r="767" spans="1:100" ht="12.95" customHeight="1" x14ac:dyDescent="0.2">
      <c r="A767" s="41"/>
      <c r="B767" s="6" t="s">
        <v>834</v>
      </c>
      <c r="C767" s="9" t="s">
        <v>1910</v>
      </c>
      <c r="K767" s="103">
        <v>3881</v>
      </c>
      <c r="L767" s="190">
        <v>2974</v>
      </c>
      <c r="M767" s="190">
        <v>4822</v>
      </c>
      <c r="N767" s="70">
        <f t="shared" si="122"/>
        <v>346</v>
      </c>
      <c r="O767" s="82">
        <f t="shared" si="123"/>
        <v>4822</v>
      </c>
      <c r="P767" s="83">
        <f t="shared" si="124"/>
        <v>0</v>
      </c>
      <c r="Q767" s="210">
        <v>7476</v>
      </c>
      <c r="R767" s="210">
        <v>8388</v>
      </c>
      <c r="S767" s="70">
        <f t="shared" si="121"/>
        <v>344</v>
      </c>
      <c r="T767" s="82">
        <f t="shared" si="119"/>
        <v>8388</v>
      </c>
      <c r="U767" s="83">
        <f t="shared" si="120"/>
        <v>0</v>
      </c>
      <c r="V767" s="136"/>
      <c r="W767" s="136"/>
      <c r="X767" s="70"/>
      <c r="Y767" s="82"/>
      <c r="Z767" s="83"/>
      <c r="AA767" s="287"/>
      <c r="AB767" s="286"/>
      <c r="AC767" s="286"/>
      <c r="AD767" s="286"/>
      <c r="AE767" s="286"/>
      <c r="AF767" s="286"/>
      <c r="AG767" s="286"/>
      <c r="AH767" s="190">
        <v>1222</v>
      </c>
      <c r="AI767" s="190">
        <v>1180</v>
      </c>
      <c r="AJ767" s="190">
        <v>2298</v>
      </c>
      <c r="AK767" s="220">
        <v>1301</v>
      </c>
      <c r="AL767" s="220">
        <v>1901</v>
      </c>
      <c r="AM767" s="220"/>
      <c r="AN767" s="220"/>
      <c r="AO767" s="287"/>
      <c r="AP767" s="286"/>
      <c r="AQ767" s="286"/>
      <c r="AR767" s="286"/>
      <c r="AS767" s="286"/>
      <c r="AT767" s="286"/>
      <c r="AU767" s="286"/>
      <c r="AV767" s="190">
        <v>13</v>
      </c>
      <c r="AW767" s="190">
        <v>291</v>
      </c>
      <c r="AX767" s="190">
        <v>8</v>
      </c>
      <c r="AY767" s="343">
        <v>185</v>
      </c>
      <c r="AZ767" s="343">
        <v>178</v>
      </c>
      <c r="BA767" s="343"/>
      <c r="BB767" s="343"/>
      <c r="BC767" s="287"/>
      <c r="BD767" s="286"/>
      <c r="BE767" s="286"/>
      <c r="BF767" s="288"/>
      <c r="BG767" s="288"/>
      <c r="BH767" s="288"/>
      <c r="BI767" s="288"/>
      <c r="BJ767" s="288">
        <v>7</v>
      </c>
      <c r="BK767" s="288">
        <v>0</v>
      </c>
      <c r="BL767" s="289">
        <v>7</v>
      </c>
      <c r="BM767" s="343">
        <v>7</v>
      </c>
      <c r="BN767" s="347">
        <v>29</v>
      </c>
      <c r="BO767" s="348"/>
      <c r="BP767" s="348"/>
      <c r="BQ767" s="346">
        <v>90</v>
      </c>
      <c r="BR767" s="343">
        <v>390</v>
      </c>
      <c r="BS767" s="343"/>
      <c r="BT767" s="343"/>
      <c r="BU767" s="287"/>
      <c r="BV767" s="286"/>
      <c r="BW767" s="286"/>
      <c r="BX767" s="283"/>
      <c r="BY767" s="283"/>
      <c r="BZ767" s="283"/>
      <c r="CA767" s="283"/>
      <c r="CB767" s="283">
        <v>2639</v>
      </c>
      <c r="CC767" s="283">
        <v>1503</v>
      </c>
      <c r="CD767" s="283">
        <v>2509</v>
      </c>
      <c r="CE767" s="220">
        <v>5857</v>
      </c>
      <c r="CF767" s="220">
        <v>5890</v>
      </c>
      <c r="CG767" s="220"/>
      <c r="CH767" s="220"/>
      <c r="CI767" s="286"/>
      <c r="CJ767" s="286"/>
      <c r="CK767" s="286"/>
      <c r="CL767" s="286"/>
      <c r="CM767" s="286"/>
      <c r="CN767" s="286"/>
      <c r="CO767" s="286"/>
      <c r="CP767" s="190">
        <v>0</v>
      </c>
      <c r="CQ767" s="190">
        <v>0</v>
      </c>
      <c r="CR767" s="190">
        <v>0</v>
      </c>
      <c r="CS767" s="343">
        <v>36</v>
      </c>
      <c r="CT767" s="343">
        <v>0</v>
      </c>
      <c r="CU767" s="343"/>
      <c r="CV767" s="343"/>
    </row>
    <row r="768" spans="1:100" ht="12.95" customHeight="1" x14ac:dyDescent="0.2">
      <c r="A768" s="41" t="s">
        <v>271</v>
      </c>
      <c r="B768" s="6" t="s">
        <v>2271</v>
      </c>
      <c r="C768" s="9" t="s">
        <v>1910</v>
      </c>
      <c r="K768" s="103">
        <v>762</v>
      </c>
      <c r="L768" s="190">
        <v>2454</v>
      </c>
      <c r="M768" s="190">
        <v>1483</v>
      </c>
      <c r="N768" s="70">
        <f t="shared" si="122"/>
        <v>474</v>
      </c>
      <c r="O768" s="82">
        <f t="shared" si="123"/>
        <v>1483</v>
      </c>
      <c r="P768" s="83">
        <f t="shared" si="124"/>
        <v>0</v>
      </c>
      <c r="Q768" s="210">
        <v>3052</v>
      </c>
      <c r="R768" s="210">
        <v>8103</v>
      </c>
      <c r="S768" s="70">
        <f t="shared" si="121"/>
        <v>348</v>
      </c>
      <c r="T768" s="82">
        <f t="shared" si="119"/>
        <v>8103</v>
      </c>
      <c r="U768" s="83">
        <f t="shared" si="120"/>
        <v>0</v>
      </c>
      <c r="V768" s="136"/>
      <c r="W768" s="136"/>
      <c r="X768" s="70"/>
      <c r="Y768" s="82"/>
      <c r="Z768" s="83"/>
      <c r="AA768" s="287"/>
      <c r="AB768" s="286"/>
      <c r="AC768" s="286"/>
      <c r="AD768" s="286"/>
      <c r="AE768" s="286"/>
      <c r="AF768" s="286"/>
      <c r="AG768" s="286"/>
      <c r="AH768" s="190">
        <v>699</v>
      </c>
      <c r="AI768" s="190">
        <v>2015</v>
      </c>
      <c r="AJ768" s="190">
        <v>1371</v>
      </c>
      <c r="AK768" s="220">
        <v>1612</v>
      </c>
      <c r="AL768" s="220">
        <v>5845</v>
      </c>
      <c r="AM768" s="220"/>
      <c r="AN768" s="220"/>
      <c r="AO768" s="287"/>
      <c r="AP768" s="286"/>
      <c r="AQ768" s="286"/>
      <c r="AR768" s="286"/>
      <c r="AS768" s="286"/>
      <c r="AT768" s="286"/>
      <c r="AU768" s="286"/>
      <c r="AV768" s="190">
        <v>51</v>
      </c>
      <c r="AW768" s="190">
        <v>207</v>
      </c>
      <c r="AX768" s="190">
        <v>54</v>
      </c>
      <c r="AY768" s="343">
        <v>694</v>
      </c>
      <c r="AZ768" s="343">
        <v>1943</v>
      </c>
      <c r="BA768" s="343"/>
      <c r="BB768" s="343"/>
      <c r="BC768" s="287"/>
      <c r="BD768" s="286"/>
      <c r="BE768" s="286"/>
      <c r="BF768" s="288"/>
      <c r="BG768" s="288"/>
      <c r="BH768" s="288"/>
      <c r="BI768" s="288"/>
      <c r="BJ768" s="288">
        <v>0</v>
      </c>
      <c r="BK768" s="288">
        <v>100</v>
      </c>
      <c r="BL768" s="289">
        <v>10</v>
      </c>
      <c r="BM768" s="343">
        <v>128</v>
      </c>
      <c r="BN768" s="347">
        <v>272</v>
      </c>
      <c r="BO768" s="348"/>
      <c r="BP768" s="348"/>
      <c r="BQ768" s="346">
        <v>618</v>
      </c>
      <c r="BR768" s="343">
        <v>0</v>
      </c>
      <c r="BS768" s="343"/>
      <c r="BT768" s="343"/>
      <c r="BU768" s="287"/>
      <c r="BV768" s="286"/>
      <c r="BW768" s="286"/>
      <c r="BX768" s="283"/>
      <c r="BY768" s="283"/>
      <c r="BZ768" s="283"/>
      <c r="CA768" s="283"/>
      <c r="CB768" s="283">
        <v>0</v>
      </c>
      <c r="CC768" s="283">
        <v>0</v>
      </c>
      <c r="CD768" s="283">
        <v>0</v>
      </c>
      <c r="CE768" s="343">
        <v>0</v>
      </c>
      <c r="CF768" s="343">
        <v>43</v>
      </c>
      <c r="CG768" s="343"/>
      <c r="CH768" s="343"/>
      <c r="CI768" s="286"/>
      <c r="CJ768" s="286"/>
      <c r="CK768" s="286"/>
      <c r="CL768" s="286"/>
      <c r="CM768" s="286"/>
      <c r="CN768" s="286"/>
      <c r="CO768" s="286"/>
      <c r="CP768" s="190">
        <v>12</v>
      </c>
      <c r="CQ768" s="190">
        <v>132</v>
      </c>
      <c r="CR768" s="190">
        <v>48</v>
      </c>
      <c r="CS768" s="343">
        <v>0</v>
      </c>
      <c r="CT768" s="343">
        <v>0</v>
      </c>
      <c r="CU768" s="343"/>
      <c r="CV768" s="343"/>
    </row>
    <row r="769" spans="1:100" s="12" customFormat="1" ht="12.95" customHeight="1" x14ac:dyDescent="0.2">
      <c r="A769" s="41" t="s">
        <v>315</v>
      </c>
      <c r="B769" s="6" t="s">
        <v>702</v>
      </c>
      <c r="C769" s="9" t="s">
        <v>1910</v>
      </c>
      <c r="D769" s="277"/>
      <c r="E769" s="104"/>
      <c r="F769" s="21"/>
      <c r="G769" s="104"/>
      <c r="H769" s="21"/>
      <c r="I769" s="21"/>
      <c r="J769" s="21"/>
      <c r="K769" s="103">
        <v>2685</v>
      </c>
      <c r="L769" s="190">
        <v>2290</v>
      </c>
      <c r="M769" s="190">
        <v>8923</v>
      </c>
      <c r="N769" s="70">
        <f t="shared" si="122"/>
        <v>299</v>
      </c>
      <c r="O769" s="82">
        <f t="shared" si="123"/>
        <v>8923</v>
      </c>
      <c r="P769" s="83">
        <f t="shared" si="124"/>
        <v>0</v>
      </c>
      <c r="Q769" s="210">
        <v>4003</v>
      </c>
      <c r="R769" s="210">
        <v>7701</v>
      </c>
      <c r="S769" s="70">
        <f t="shared" si="121"/>
        <v>351</v>
      </c>
      <c r="T769" s="82">
        <f t="shared" si="119"/>
        <v>7701</v>
      </c>
      <c r="U769" s="83">
        <f t="shared" si="120"/>
        <v>0</v>
      </c>
      <c r="V769" s="136"/>
      <c r="W769" s="136"/>
      <c r="X769" s="70"/>
      <c r="Y769" s="82"/>
      <c r="Z769" s="83"/>
      <c r="AA769" s="287"/>
      <c r="AB769" s="286"/>
      <c r="AC769" s="286"/>
      <c r="AD769" s="286"/>
      <c r="AE769" s="286"/>
      <c r="AF769" s="286"/>
      <c r="AG769" s="286"/>
      <c r="AH769" s="190">
        <v>1551</v>
      </c>
      <c r="AI769" s="190">
        <v>1374</v>
      </c>
      <c r="AJ769" s="190">
        <v>3414</v>
      </c>
      <c r="AK769" s="220">
        <v>2206</v>
      </c>
      <c r="AL769" s="220">
        <v>2681</v>
      </c>
      <c r="AM769" s="220"/>
      <c r="AN769" s="220"/>
      <c r="AO769" s="287"/>
      <c r="AP769" s="286"/>
      <c r="AQ769" s="286"/>
      <c r="AR769" s="286"/>
      <c r="AS769" s="286"/>
      <c r="AT769" s="286"/>
      <c r="AU769" s="286"/>
      <c r="AV769" s="190">
        <v>0</v>
      </c>
      <c r="AW769" s="190">
        <v>0</v>
      </c>
      <c r="AX769" s="190">
        <v>4199</v>
      </c>
      <c r="AY769" s="343">
        <v>660</v>
      </c>
      <c r="AZ769" s="220">
        <v>2156</v>
      </c>
      <c r="BA769" s="220"/>
      <c r="BB769" s="220"/>
      <c r="BC769" s="287"/>
      <c r="BD769" s="286"/>
      <c r="BE769" s="286"/>
      <c r="BF769" s="288"/>
      <c r="BG769" s="288"/>
      <c r="BH769" s="288"/>
      <c r="BI769" s="288"/>
      <c r="BJ769" s="288">
        <v>254</v>
      </c>
      <c r="BK769" s="288">
        <v>307</v>
      </c>
      <c r="BL769" s="289">
        <v>258</v>
      </c>
      <c r="BM769" s="343">
        <v>485</v>
      </c>
      <c r="BN769" s="347">
        <v>598</v>
      </c>
      <c r="BO769" s="348"/>
      <c r="BP769" s="348"/>
      <c r="BQ769" s="346">
        <v>652</v>
      </c>
      <c r="BR769" s="220">
        <v>2266</v>
      </c>
      <c r="BS769" s="220"/>
      <c r="BT769" s="220"/>
      <c r="BU769" s="287"/>
      <c r="BV769" s="286"/>
      <c r="BW769" s="286"/>
      <c r="BX769" s="283"/>
      <c r="BY769" s="283"/>
      <c r="BZ769" s="283"/>
      <c r="CA769" s="283"/>
      <c r="CB769" s="283">
        <v>0</v>
      </c>
      <c r="CC769" s="283">
        <v>0</v>
      </c>
      <c r="CD769" s="283">
        <v>0</v>
      </c>
      <c r="CE769" s="343">
        <v>0</v>
      </c>
      <c r="CF769" s="343"/>
      <c r="CG769" s="343"/>
      <c r="CH769" s="343"/>
      <c r="CI769" s="343">
        <v>0</v>
      </c>
      <c r="CJ769" s="343">
        <v>0</v>
      </c>
      <c r="CK769" s="286"/>
      <c r="CL769" s="286"/>
      <c r="CM769" s="286"/>
      <c r="CN769" s="286"/>
      <c r="CO769" s="286"/>
      <c r="CP769" s="190">
        <v>880</v>
      </c>
      <c r="CQ769" s="190">
        <v>609</v>
      </c>
      <c r="CR769" s="190">
        <v>1052</v>
      </c>
      <c r="CS769" s="343">
        <v>0</v>
      </c>
      <c r="CT769" s="343">
        <v>0</v>
      </c>
      <c r="CU769" s="343"/>
      <c r="CV769" s="343"/>
    </row>
    <row r="770" spans="1:100" s="12" customFormat="1" ht="12.95" customHeight="1" x14ac:dyDescent="0.2">
      <c r="A770" s="41"/>
      <c r="B770" s="6" t="s">
        <v>1326</v>
      </c>
      <c r="C770" s="9" t="s">
        <v>1910</v>
      </c>
      <c r="D770" s="277"/>
      <c r="E770" s="104"/>
      <c r="F770" s="21"/>
      <c r="G770" s="104"/>
      <c r="H770" s="21"/>
      <c r="I770" s="21"/>
      <c r="J770" s="21"/>
      <c r="K770" s="103">
        <v>4634</v>
      </c>
      <c r="L770" s="190">
        <v>4561</v>
      </c>
      <c r="M770" s="190">
        <v>4715</v>
      </c>
      <c r="N770" s="70">
        <f t="shared" si="122"/>
        <v>348</v>
      </c>
      <c r="O770" s="82">
        <f t="shared" si="123"/>
        <v>4715</v>
      </c>
      <c r="P770" s="83">
        <f t="shared" si="124"/>
        <v>0</v>
      </c>
      <c r="Q770" s="210">
        <v>8422</v>
      </c>
      <c r="R770" s="210">
        <v>7242</v>
      </c>
      <c r="S770" s="70">
        <f t="shared" si="121"/>
        <v>358</v>
      </c>
      <c r="T770" s="82">
        <f t="shared" si="119"/>
        <v>7242</v>
      </c>
      <c r="U770" s="83">
        <f t="shared" si="120"/>
        <v>0</v>
      </c>
      <c r="V770" s="136"/>
      <c r="W770" s="136"/>
      <c r="X770" s="70"/>
      <c r="Y770" s="82"/>
      <c r="Z770" s="83"/>
      <c r="AA770" s="287"/>
      <c r="AB770" s="286"/>
      <c r="AC770" s="286"/>
      <c r="AD770" s="286"/>
      <c r="AE770" s="286"/>
      <c r="AF770" s="286"/>
      <c r="AG770" s="286"/>
      <c r="AH770" s="190">
        <v>3210</v>
      </c>
      <c r="AI770" s="190">
        <v>3083</v>
      </c>
      <c r="AJ770" s="190">
        <v>2595</v>
      </c>
      <c r="AK770" s="220">
        <v>3677</v>
      </c>
      <c r="AL770" s="220">
        <v>2496</v>
      </c>
      <c r="AM770" s="220"/>
      <c r="AN770" s="220"/>
      <c r="AO770" s="287"/>
      <c r="AP770" s="286"/>
      <c r="AQ770" s="286"/>
      <c r="AR770" s="286"/>
      <c r="AS770" s="286"/>
      <c r="AT770" s="286"/>
      <c r="AU770" s="286"/>
      <c r="AV770" s="190">
        <v>186</v>
      </c>
      <c r="AW770" s="190">
        <v>320</v>
      </c>
      <c r="AX770" s="190">
        <v>187</v>
      </c>
      <c r="AY770" s="343">
        <v>442</v>
      </c>
      <c r="AZ770" s="343">
        <v>459</v>
      </c>
      <c r="BA770" s="343"/>
      <c r="BB770" s="343"/>
      <c r="BC770" s="287"/>
      <c r="BD770" s="286"/>
      <c r="BE770" s="286"/>
      <c r="BF770" s="288"/>
      <c r="BG770" s="288"/>
      <c r="BH770" s="288"/>
      <c r="BI770" s="288"/>
      <c r="BJ770" s="288">
        <v>49</v>
      </c>
      <c r="BK770" s="288">
        <v>41</v>
      </c>
      <c r="BL770" s="289">
        <v>52</v>
      </c>
      <c r="BM770" s="343">
        <v>163</v>
      </c>
      <c r="BN770" s="347">
        <v>116</v>
      </c>
      <c r="BO770" s="348"/>
      <c r="BP770" s="348"/>
      <c r="BQ770" s="349">
        <v>4140</v>
      </c>
      <c r="BR770" s="220">
        <v>1703</v>
      </c>
      <c r="BS770" s="220"/>
      <c r="BT770" s="220"/>
      <c r="BU770" s="287"/>
      <c r="BV770" s="286"/>
      <c r="BW770" s="286"/>
      <c r="BX770" s="283"/>
      <c r="BY770" s="283"/>
      <c r="BZ770" s="283"/>
      <c r="CA770" s="283"/>
      <c r="CB770" s="283">
        <v>0</v>
      </c>
      <c r="CC770" s="283">
        <v>0</v>
      </c>
      <c r="CD770" s="283">
        <v>0</v>
      </c>
      <c r="CE770" s="343">
        <v>0</v>
      </c>
      <c r="CF770" s="343">
        <v>0</v>
      </c>
      <c r="CG770" s="343"/>
      <c r="CH770" s="343"/>
      <c r="CI770" s="343">
        <v>0</v>
      </c>
      <c r="CJ770" s="220">
        <v>2468</v>
      </c>
      <c r="CK770" s="286"/>
      <c r="CL770" s="286"/>
      <c r="CM770" s="286"/>
      <c r="CN770" s="286"/>
      <c r="CO770" s="286"/>
      <c r="CP770" s="190">
        <v>1189</v>
      </c>
      <c r="CQ770" s="190">
        <v>1117</v>
      </c>
      <c r="CR770" s="190">
        <v>1881</v>
      </c>
      <c r="CS770" s="343">
        <v>0</v>
      </c>
      <c r="CT770" s="220">
        <v>2468</v>
      </c>
      <c r="CU770" s="220"/>
      <c r="CV770" s="220"/>
    </row>
    <row r="771" spans="1:100" ht="12.95" customHeight="1" x14ac:dyDescent="0.2">
      <c r="A771" s="41" t="s">
        <v>311</v>
      </c>
      <c r="B771" s="6" t="s">
        <v>928</v>
      </c>
      <c r="C771" s="9" t="s">
        <v>1910</v>
      </c>
      <c r="K771" s="103">
        <v>4899</v>
      </c>
      <c r="L771" s="190">
        <v>5120</v>
      </c>
      <c r="M771" s="190">
        <v>6072</v>
      </c>
      <c r="N771" s="70">
        <f t="shared" si="122"/>
        <v>326</v>
      </c>
      <c r="O771" s="82">
        <f t="shared" si="123"/>
        <v>6072</v>
      </c>
      <c r="P771" s="83">
        <f t="shared" si="124"/>
        <v>0</v>
      </c>
      <c r="Q771" s="210">
        <v>7111</v>
      </c>
      <c r="R771" s="210">
        <v>6861</v>
      </c>
      <c r="S771" s="70">
        <f t="shared" si="121"/>
        <v>367</v>
      </c>
      <c r="T771" s="82">
        <f t="shared" si="119"/>
        <v>6861</v>
      </c>
      <c r="U771" s="83">
        <f t="shared" si="120"/>
        <v>0</v>
      </c>
      <c r="V771" s="136"/>
      <c r="W771" s="136"/>
      <c r="X771" s="70"/>
      <c r="Y771" s="82"/>
      <c r="Z771" s="83"/>
      <c r="AA771" s="287"/>
      <c r="AB771" s="286"/>
      <c r="AC771" s="286"/>
      <c r="AD771" s="286"/>
      <c r="AE771" s="286"/>
      <c r="AF771" s="286"/>
      <c r="AG771" s="286"/>
      <c r="AH771" s="190">
        <v>2734</v>
      </c>
      <c r="AI771" s="190">
        <v>2878</v>
      </c>
      <c r="AJ771" s="190">
        <v>2685</v>
      </c>
      <c r="AK771" s="220">
        <v>3243</v>
      </c>
      <c r="AL771" s="220">
        <v>3801</v>
      </c>
      <c r="AM771" s="220"/>
      <c r="AN771" s="220"/>
      <c r="AO771" s="287"/>
      <c r="AP771" s="286"/>
      <c r="AQ771" s="286"/>
      <c r="AR771" s="286"/>
      <c r="AS771" s="286"/>
      <c r="AT771" s="286"/>
      <c r="AU771" s="286"/>
      <c r="AV771" s="190">
        <v>0</v>
      </c>
      <c r="AW771" s="190">
        <v>0</v>
      </c>
      <c r="AX771" s="190">
        <v>0</v>
      </c>
      <c r="AY771" s="343">
        <v>0</v>
      </c>
      <c r="AZ771" s="343">
        <v>0</v>
      </c>
      <c r="BA771" s="343"/>
      <c r="BB771" s="343"/>
      <c r="BC771" s="287"/>
      <c r="BD771" s="286"/>
      <c r="BE771" s="286"/>
      <c r="BF771" s="288"/>
      <c r="BG771" s="288"/>
      <c r="BH771" s="288"/>
      <c r="BI771" s="288"/>
      <c r="BJ771" s="288">
        <v>0</v>
      </c>
      <c r="BK771" s="288">
        <v>0</v>
      </c>
      <c r="BL771" s="289">
        <v>0</v>
      </c>
      <c r="BM771" s="343">
        <v>194</v>
      </c>
      <c r="BN771" s="347">
        <v>254</v>
      </c>
      <c r="BO771" s="348"/>
      <c r="BP771" s="348"/>
      <c r="BQ771" s="349">
        <v>2242</v>
      </c>
      <c r="BR771" s="220">
        <v>1545</v>
      </c>
      <c r="BS771" s="220"/>
      <c r="BT771" s="220"/>
      <c r="BU771" s="287"/>
      <c r="BV771" s="286"/>
      <c r="BW771" s="286"/>
      <c r="BX771" s="283"/>
      <c r="BY771" s="283"/>
      <c r="BZ771" s="283"/>
      <c r="CA771" s="283"/>
      <c r="CB771" s="283">
        <v>1398</v>
      </c>
      <c r="CC771" s="283">
        <v>1435</v>
      </c>
      <c r="CD771" s="283">
        <v>1728</v>
      </c>
      <c r="CE771" s="220">
        <v>1432</v>
      </c>
      <c r="CF771" s="220">
        <v>1261</v>
      </c>
      <c r="CG771" s="220"/>
      <c r="CH771" s="220"/>
      <c r="CI771" s="343">
        <v>0</v>
      </c>
      <c r="CJ771" s="343">
        <v>0</v>
      </c>
      <c r="CK771" s="286"/>
      <c r="CL771" s="286"/>
      <c r="CM771" s="286"/>
      <c r="CN771" s="286"/>
      <c r="CO771" s="286"/>
      <c r="CP771" s="190">
        <v>767</v>
      </c>
      <c r="CQ771" s="190">
        <v>807</v>
      </c>
      <c r="CR771" s="190">
        <v>1659</v>
      </c>
      <c r="CS771" s="343">
        <v>0</v>
      </c>
      <c r="CT771" s="343">
        <v>0</v>
      </c>
      <c r="CU771" s="343"/>
      <c r="CV771" s="343"/>
    </row>
    <row r="772" spans="1:100" ht="12.95" customHeight="1" x14ac:dyDescent="0.2">
      <c r="A772" s="41" t="s">
        <v>314</v>
      </c>
      <c r="B772" s="6" t="s">
        <v>2470</v>
      </c>
      <c r="C772" s="9" t="s">
        <v>1910</v>
      </c>
      <c r="K772" s="103">
        <v>2259</v>
      </c>
      <c r="L772" s="190">
        <v>2964</v>
      </c>
      <c r="M772" s="190">
        <v>3461</v>
      </c>
      <c r="N772" s="70">
        <f t="shared" si="122"/>
        <v>372</v>
      </c>
      <c r="O772" s="82">
        <f t="shared" si="123"/>
        <v>3461</v>
      </c>
      <c r="P772" s="83">
        <f t="shared" si="124"/>
        <v>0</v>
      </c>
      <c r="Q772" s="210">
        <v>5916</v>
      </c>
      <c r="R772" s="210">
        <v>6205</v>
      </c>
      <c r="S772" s="70">
        <f t="shared" si="121"/>
        <v>372</v>
      </c>
      <c r="T772" s="82">
        <f t="shared" si="119"/>
        <v>6205</v>
      </c>
      <c r="U772" s="83">
        <f t="shared" si="120"/>
        <v>0</v>
      </c>
      <c r="V772" s="136"/>
      <c r="W772" s="136"/>
      <c r="X772" s="70"/>
      <c r="Y772" s="82"/>
      <c r="Z772" s="83"/>
      <c r="AA772" s="287"/>
      <c r="AB772" s="286"/>
      <c r="AC772" s="286"/>
      <c r="AD772" s="286"/>
      <c r="AE772" s="286"/>
      <c r="AF772" s="286"/>
      <c r="AG772" s="286"/>
      <c r="AH772" s="190">
        <v>1509</v>
      </c>
      <c r="AI772" s="190">
        <v>2162</v>
      </c>
      <c r="AJ772" s="190">
        <v>2613</v>
      </c>
      <c r="AK772" s="220">
        <v>3418</v>
      </c>
      <c r="AL772" s="220">
        <v>4086</v>
      </c>
      <c r="AM772" s="220"/>
      <c r="AN772" s="220"/>
      <c r="AO772" s="287"/>
      <c r="AP772" s="286"/>
      <c r="AQ772" s="286"/>
      <c r="AR772" s="286"/>
      <c r="AS772" s="286"/>
      <c r="AT772" s="286"/>
      <c r="AU772" s="286"/>
      <c r="AV772" s="190">
        <v>61</v>
      </c>
      <c r="AW772" s="190">
        <v>21</v>
      </c>
      <c r="AX772" s="190">
        <v>0</v>
      </c>
      <c r="AY772" s="343">
        <v>52</v>
      </c>
      <c r="AZ772" s="343">
        <v>2</v>
      </c>
      <c r="BA772" s="343"/>
      <c r="BB772" s="343"/>
      <c r="BC772" s="287"/>
      <c r="BD772" s="286"/>
      <c r="BE772" s="286"/>
      <c r="BF772" s="288"/>
      <c r="BG772" s="288"/>
      <c r="BH772" s="288"/>
      <c r="BI772" s="288"/>
      <c r="BJ772" s="288">
        <v>0</v>
      </c>
      <c r="BK772" s="288">
        <v>27</v>
      </c>
      <c r="BL772" s="289">
        <v>0</v>
      </c>
      <c r="BM772" s="343">
        <v>0</v>
      </c>
      <c r="BN772" s="347">
        <v>0</v>
      </c>
      <c r="BO772" s="348"/>
      <c r="BP772" s="348"/>
      <c r="BQ772" s="349">
        <v>1790</v>
      </c>
      <c r="BR772" s="343">
        <v>934</v>
      </c>
      <c r="BS772" s="343"/>
      <c r="BT772" s="343"/>
      <c r="BU772" s="287"/>
      <c r="BV772" s="286"/>
      <c r="BW772" s="286"/>
      <c r="BX772" s="283"/>
      <c r="BY772" s="283"/>
      <c r="BZ772" s="283"/>
      <c r="CA772" s="283"/>
      <c r="CB772" s="283">
        <v>65</v>
      </c>
      <c r="CC772" s="283">
        <v>91</v>
      </c>
      <c r="CD772" s="283">
        <v>60</v>
      </c>
      <c r="CE772" s="343">
        <v>656</v>
      </c>
      <c r="CF772" s="343">
        <v>613</v>
      </c>
      <c r="CG772" s="343"/>
      <c r="CH772" s="343"/>
      <c r="CI772" s="286"/>
      <c r="CJ772" s="286"/>
      <c r="CK772" s="286"/>
      <c r="CL772" s="286"/>
      <c r="CM772" s="286"/>
      <c r="CN772" s="286"/>
      <c r="CO772" s="286"/>
      <c r="CP772" s="190">
        <v>624</v>
      </c>
      <c r="CQ772" s="190">
        <v>663</v>
      </c>
      <c r="CR772" s="190">
        <v>788</v>
      </c>
      <c r="CS772" s="343">
        <v>0</v>
      </c>
      <c r="CT772" s="343">
        <v>570</v>
      </c>
      <c r="CU772" s="343"/>
      <c r="CV772" s="343"/>
    </row>
    <row r="773" spans="1:100" ht="12.95" customHeight="1" x14ac:dyDescent="0.2">
      <c r="A773" s="41" t="s">
        <v>298</v>
      </c>
      <c r="B773" s="6" t="s">
        <v>2272</v>
      </c>
      <c r="C773" s="9" t="s">
        <v>1910</v>
      </c>
      <c r="K773" s="103">
        <v>5474</v>
      </c>
      <c r="L773" s="190">
        <v>5478</v>
      </c>
      <c r="M773" s="190">
        <v>3953</v>
      </c>
      <c r="N773" s="70">
        <f t="shared" si="122"/>
        <v>363</v>
      </c>
      <c r="O773" s="82">
        <f t="shared" si="123"/>
        <v>3953</v>
      </c>
      <c r="P773" s="83">
        <f t="shared" si="124"/>
        <v>0</v>
      </c>
      <c r="Q773" s="210">
        <v>4524</v>
      </c>
      <c r="R773" s="210">
        <v>6084</v>
      </c>
      <c r="S773" s="70">
        <f t="shared" si="121"/>
        <v>377</v>
      </c>
      <c r="T773" s="82">
        <f t="shared" si="119"/>
        <v>6084</v>
      </c>
      <c r="U773" s="83">
        <f t="shared" si="120"/>
        <v>0</v>
      </c>
      <c r="V773" s="136"/>
      <c r="W773" s="136"/>
      <c r="X773" s="70"/>
      <c r="Y773" s="82"/>
      <c r="Z773" s="83"/>
      <c r="AA773" s="287"/>
      <c r="AB773" s="286"/>
      <c r="AC773" s="286"/>
      <c r="AD773" s="286"/>
      <c r="AE773" s="286"/>
      <c r="AF773" s="286"/>
      <c r="AG773" s="286"/>
      <c r="AH773" s="190">
        <v>2002</v>
      </c>
      <c r="AI773" s="190">
        <v>1110</v>
      </c>
      <c r="AJ773" s="190">
        <v>1289</v>
      </c>
      <c r="AK773" s="220">
        <v>1687</v>
      </c>
      <c r="AL773" s="220">
        <v>2004</v>
      </c>
      <c r="AM773" s="220"/>
      <c r="AN773" s="220"/>
      <c r="AO773" s="287"/>
      <c r="AP773" s="286"/>
      <c r="AQ773" s="286"/>
      <c r="AR773" s="286"/>
      <c r="AS773" s="286"/>
      <c r="AT773" s="286"/>
      <c r="AU773" s="286"/>
      <c r="AV773" s="190">
        <v>1431</v>
      </c>
      <c r="AW773" s="190">
        <v>2685</v>
      </c>
      <c r="AX773" s="190">
        <v>1297</v>
      </c>
      <c r="AY773" s="220">
        <v>1464</v>
      </c>
      <c r="AZ773" s="220">
        <v>2339</v>
      </c>
      <c r="BA773" s="220"/>
      <c r="BB773" s="220"/>
      <c r="BC773" s="287"/>
      <c r="BD773" s="286"/>
      <c r="BE773" s="286"/>
      <c r="BF773" s="288"/>
      <c r="BG773" s="288"/>
      <c r="BH773" s="288"/>
      <c r="BI773" s="288"/>
      <c r="BJ773" s="288">
        <v>1222</v>
      </c>
      <c r="BK773" s="288">
        <v>1357</v>
      </c>
      <c r="BL773" s="289">
        <v>802</v>
      </c>
      <c r="BM773" s="343">
        <v>877</v>
      </c>
      <c r="BN773" s="347">
        <v>628</v>
      </c>
      <c r="BO773" s="348"/>
      <c r="BP773" s="348"/>
      <c r="BQ773" s="346">
        <v>0</v>
      </c>
      <c r="BR773" s="343">
        <v>0</v>
      </c>
      <c r="BS773" s="343"/>
      <c r="BT773" s="343"/>
      <c r="BU773" s="287"/>
      <c r="BV773" s="286"/>
      <c r="BW773" s="286"/>
      <c r="BX773" s="283"/>
      <c r="BY773" s="283"/>
      <c r="BZ773" s="283"/>
      <c r="CA773" s="283"/>
      <c r="CB773" s="283">
        <v>819</v>
      </c>
      <c r="CC773" s="283">
        <v>326</v>
      </c>
      <c r="CD773" s="283">
        <v>565</v>
      </c>
      <c r="CE773" s="343">
        <v>496</v>
      </c>
      <c r="CF773" s="220">
        <v>1113</v>
      </c>
      <c r="CG773" s="220"/>
      <c r="CH773" s="220"/>
      <c r="CI773" s="286"/>
      <c r="CJ773" s="286"/>
      <c r="CK773" s="286"/>
      <c r="CL773" s="286"/>
      <c r="CM773" s="286"/>
      <c r="CN773" s="286"/>
      <c r="CO773" s="286"/>
      <c r="CP773" s="190">
        <v>0</v>
      </c>
      <c r="CQ773" s="190">
        <v>0</v>
      </c>
      <c r="CR773" s="190">
        <v>0</v>
      </c>
      <c r="CS773" s="343">
        <v>0</v>
      </c>
      <c r="CT773" s="343">
        <v>0</v>
      </c>
      <c r="CU773" s="343"/>
      <c r="CV773" s="343"/>
    </row>
    <row r="774" spans="1:100" ht="12.95" customHeight="1" x14ac:dyDescent="0.2">
      <c r="A774" s="41" t="s">
        <v>317</v>
      </c>
      <c r="B774" s="6" t="s">
        <v>1858</v>
      </c>
      <c r="C774" s="9" t="s">
        <v>1910</v>
      </c>
      <c r="K774" s="103">
        <v>7795</v>
      </c>
      <c r="L774" s="190">
        <v>2703</v>
      </c>
      <c r="M774" s="190">
        <v>2212</v>
      </c>
      <c r="N774" s="70">
        <f t="shared" si="122"/>
        <v>426</v>
      </c>
      <c r="O774" s="82">
        <f t="shared" si="123"/>
        <v>2212</v>
      </c>
      <c r="P774" s="83">
        <f t="shared" si="124"/>
        <v>0</v>
      </c>
      <c r="Q774" s="224">
        <v>5178</v>
      </c>
      <c r="R774" s="119">
        <v>5868</v>
      </c>
      <c r="S774" s="70">
        <f t="shared" si="121"/>
        <v>380</v>
      </c>
      <c r="T774" s="82">
        <f t="shared" si="119"/>
        <v>5868</v>
      </c>
      <c r="U774" s="83">
        <f t="shared" si="120"/>
        <v>0</v>
      </c>
      <c r="V774" s="136"/>
      <c r="W774" s="136"/>
      <c r="X774" s="70"/>
      <c r="Y774" s="82"/>
      <c r="Z774" s="83"/>
      <c r="AA774" s="287"/>
      <c r="AB774" s="286"/>
      <c r="AC774" s="286"/>
      <c r="AD774" s="286"/>
      <c r="AE774" s="286"/>
      <c r="AF774" s="286"/>
      <c r="AG774" s="286"/>
      <c r="AH774" s="190">
        <v>5922</v>
      </c>
      <c r="AI774" s="190">
        <v>980</v>
      </c>
      <c r="AJ774" s="190">
        <v>480</v>
      </c>
      <c r="AK774" s="211">
        <v>1670</v>
      </c>
      <c r="AL774" s="220">
        <v>2042</v>
      </c>
      <c r="AM774" s="220"/>
      <c r="AN774" s="220"/>
      <c r="AO774" s="287"/>
      <c r="AP774" s="286"/>
      <c r="AQ774" s="286"/>
      <c r="AR774" s="286"/>
      <c r="AS774" s="286"/>
      <c r="AT774" s="286"/>
      <c r="AU774" s="286"/>
      <c r="AV774" s="190">
        <v>62</v>
      </c>
      <c r="AW774" s="190">
        <v>166</v>
      </c>
      <c r="AX774" s="190">
        <v>0</v>
      </c>
      <c r="AY774" s="350">
        <v>30</v>
      </c>
      <c r="AZ774" s="343">
        <v>134</v>
      </c>
      <c r="BA774" s="343"/>
      <c r="BB774" s="343"/>
      <c r="BC774" s="287"/>
      <c r="BD774" s="286"/>
      <c r="BE774" s="286"/>
      <c r="BF774" s="288"/>
      <c r="BG774" s="288"/>
      <c r="BH774" s="288"/>
      <c r="BI774" s="288"/>
      <c r="BJ774" s="288">
        <v>0</v>
      </c>
      <c r="BK774" s="288">
        <v>0</v>
      </c>
      <c r="BL774" s="289">
        <v>56</v>
      </c>
      <c r="BM774" s="350">
        <v>58</v>
      </c>
      <c r="BN774" s="347">
        <v>103</v>
      </c>
      <c r="BO774" s="348"/>
      <c r="BP774" s="348"/>
      <c r="BQ774" s="355">
        <v>3420</v>
      </c>
      <c r="BR774" s="220">
        <v>2168</v>
      </c>
      <c r="BS774" s="220"/>
      <c r="BT774" s="220"/>
      <c r="BU774" s="287"/>
      <c r="BV774" s="286"/>
      <c r="BW774" s="286"/>
      <c r="BX774" s="283"/>
      <c r="BY774" s="283"/>
      <c r="BZ774" s="283"/>
      <c r="CA774" s="283"/>
      <c r="CB774" s="283">
        <v>0</v>
      </c>
      <c r="CC774" s="283">
        <v>0</v>
      </c>
      <c r="CD774" s="283">
        <v>0</v>
      </c>
      <c r="CE774" s="211">
        <v>0</v>
      </c>
      <c r="CF774" s="220">
        <v>1421</v>
      </c>
      <c r="CG774" s="220"/>
      <c r="CH774" s="220"/>
      <c r="CI774" s="286"/>
      <c r="CJ774" s="286"/>
      <c r="CK774" s="286"/>
      <c r="CL774" s="286"/>
      <c r="CM774" s="286"/>
      <c r="CN774" s="286"/>
      <c r="CO774" s="286"/>
      <c r="CP774" s="190">
        <v>1811</v>
      </c>
      <c r="CQ774" s="190">
        <v>1557</v>
      </c>
      <c r="CR774" s="190">
        <v>1676</v>
      </c>
      <c r="CS774" s="350">
        <v>0</v>
      </c>
      <c r="CT774" s="343">
        <v>0</v>
      </c>
      <c r="CU774" s="343"/>
      <c r="CV774" s="343"/>
    </row>
    <row r="775" spans="1:100" ht="12.95" customHeight="1" x14ac:dyDescent="0.2">
      <c r="A775" s="41"/>
      <c r="B775" s="6" t="s">
        <v>835</v>
      </c>
      <c r="C775" s="9" t="s">
        <v>1910</v>
      </c>
      <c r="K775" s="103">
        <v>1744</v>
      </c>
      <c r="L775" s="190">
        <v>2193</v>
      </c>
      <c r="M775" s="190">
        <v>3850</v>
      </c>
      <c r="N775" s="70">
        <f t="shared" si="122"/>
        <v>366</v>
      </c>
      <c r="O775" s="82">
        <f t="shared" si="123"/>
        <v>3850</v>
      </c>
      <c r="P775" s="83">
        <f t="shared" si="124"/>
        <v>0</v>
      </c>
      <c r="Q775" s="210">
        <v>5456</v>
      </c>
      <c r="R775" s="210">
        <v>5043</v>
      </c>
      <c r="S775" s="70">
        <f t="shared" si="121"/>
        <v>396</v>
      </c>
      <c r="T775" s="82">
        <f t="shared" si="119"/>
        <v>5043</v>
      </c>
      <c r="U775" s="83">
        <f t="shared" si="120"/>
        <v>0</v>
      </c>
      <c r="V775" s="136"/>
      <c r="W775" s="136"/>
      <c r="X775" s="70"/>
      <c r="Y775" s="82"/>
      <c r="Z775" s="83"/>
      <c r="AA775" s="287"/>
      <c r="AB775" s="286"/>
      <c r="AC775" s="286"/>
      <c r="AD775" s="286"/>
      <c r="AE775" s="286"/>
      <c r="AF775" s="286"/>
      <c r="AG775" s="286"/>
      <c r="AH775" s="190">
        <v>958</v>
      </c>
      <c r="AI775" s="190">
        <v>1539</v>
      </c>
      <c r="AJ775" s="190">
        <v>2150</v>
      </c>
      <c r="AK775" s="220">
        <v>2745</v>
      </c>
      <c r="AL775" s="220">
        <v>2747</v>
      </c>
      <c r="AM775" s="220"/>
      <c r="AN775" s="220"/>
      <c r="AO775" s="287"/>
      <c r="AP775" s="286"/>
      <c r="AQ775" s="286"/>
      <c r="AR775" s="286"/>
      <c r="AS775" s="286"/>
      <c r="AT775" s="286"/>
      <c r="AU775" s="286"/>
      <c r="AV775" s="190">
        <v>42</v>
      </c>
      <c r="AW775" s="190">
        <v>160</v>
      </c>
      <c r="AX775" s="190">
        <v>171</v>
      </c>
      <c r="AY775" s="343">
        <v>149</v>
      </c>
      <c r="AZ775" s="343">
        <v>210</v>
      </c>
      <c r="BA775" s="343"/>
      <c r="BB775" s="343"/>
      <c r="BC775" s="287"/>
      <c r="BD775" s="286"/>
      <c r="BE775" s="286"/>
      <c r="BF775" s="288"/>
      <c r="BG775" s="288"/>
      <c r="BH775" s="288"/>
      <c r="BI775" s="288"/>
      <c r="BJ775" s="288">
        <v>431</v>
      </c>
      <c r="BK775" s="288">
        <v>164</v>
      </c>
      <c r="BL775" s="289">
        <v>724</v>
      </c>
      <c r="BM775" s="343">
        <v>121</v>
      </c>
      <c r="BN775" s="347">
        <v>122</v>
      </c>
      <c r="BO775" s="348"/>
      <c r="BP775" s="348"/>
      <c r="BQ775" s="346">
        <v>571</v>
      </c>
      <c r="BR775" s="343">
        <v>450</v>
      </c>
      <c r="BS775" s="343"/>
      <c r="BT775" s="343"/>
      <c r="BU775" s="287"/>
      <c r="BV775" s="286"/>
      <c r="BW775" s="286"/>
      <c r="BX775" s="283"/>
      <c r="BY775" s="283"/>
      <c r="BZ775" s="283"/>
      <c r="CA775" s="283"/>
      <c r="CB775" s="283">
        <v>310</v>
      </c>
      <c r="CC775" s="283">
        <v>330</v>
      </c>
      <c r="CD775" s="283">
        <v>805</v>
      </c>
      <c r="CE775" s="220">
        <v>1756</v>
      </c>
      <c r="CF775" s="220">
        <v>1453</v>
      </c>
      <c r="CG775" s="220"/>
      <c r="CH775" s="220"/>
      <c r="CI775" s="286"/>
      <c r="CJ775" s="286"/>
      <c r="CK775" s="286"/>
      <c r="CL775" s="286"/>
      <c r="CM775" s="286"/>
      <c r="CN775" s="286"/>
      <c r="CO775" s="286"/>
      <c r="CP775" s="190">
        <v>3</v>
      </c>
      <c r="CQ775" s="190">
        <v>0</v>
      </c>
      <c r="CR775" s="190">
        <v>0</v>
      </c>
      <c r="CS775" s="343">
        <v>114</v>
      </c>
      <c r="CT775" s="343">
        <v>61</v>
      </c>
      <c r="CU775" s="343"/>
      <c r="CV775" s="343"/>
    </row>
    <row r="776" spans="1:100" ht="12.95" customHeight="1" x14ac:dyDescent="0.2">
      <c r="A776" s="41"/>
      <c r="B776" s="6" t="s">
        <v>2471</v>
      </c>
      <c r="C776" s="9" t="s">
        <v>1910</v>
      </c>
      <c r="K776" s="103">
        <v>2926</v>
      </c>
      <c r="L776" s="23">
        <v>3364</v>
      </c>
      <c r="M776" s="23">
        <v>2796</v>
      </c>
      <c r="N776" s="70">
        <f t="shared" si="122"/>
        <v>402</v>
      </c>
      <c r="O776" s="82">
        <f t="shared" si="123"/>
        <v>2796</v>
      </c>
      <c r="P776" s="83">
        <f t="shared" si="124"/>
        <v>0</v>
      </c>
      <c r="Q776" s="205">
        <v>3628</v>
      </c>
      <c r="R776" s="205">
        <v>4623</v>
      </c>
      <c r="S776" s="70">
        <f t="shared" si="121"/>
        <v>405</v>
      </c>
      <c r="T776" s="82">
        <f t="shared" si="119"/>
        <v>4623</v>
      </c>
      <c r="U776" s="83">
        <f t="shared" si="120"/>
        <v>0</v>
      </c>
      <c r="V776" s="136"/>
      <c r="W776" s="136"/>
      <c r="X776" s="70"/>
      <c r="Y776" s="82"/>
      <c r="Z776" s="83"/>
      <c r="AA776" s="287"/>
      <c r="AB776" s="286"/>
      <c r="AC776" s="286"/>
      <c r="AD776" s="286"/>
      <c r="AE776" s="286"/>
      <c r="AF776" s="286"/>
      <c r="AG776" s="286"/>
      <c r="AH776" s="190">
        <v>1100</v>
      </c>
      <c r="AI776" s="190">
        <v>1194</v>
      </c>
      <c r="AJ776" s="190">
        <v>1340</v>
      </c>
      <c r="AK776" s="220">
        <v>1102</v>
      </c>
      <c r="AL776" s="220">
        <v>1992</v>
      </c>
      <c r="AM776" s="220"/>
      <c r="AN776" s="220"/>
      <c r="AO776" s="287"/>
      <c r="AP776" s="286"/>
      <c r="AQ776" s="286"/>
      <c r="AR776" s="286"/>
      <c r="AS776" s="286"/>
      <c r="AT776" s="286"/>
      <c r="AU776" s="286"/>
      <c r="AV776" s="190">
        <v>0</v>
      </c>
      <c r="AW776" s="190">
        <v>0</v>
      </c>
      <c r="AX776" s="190">
        <v>0</v>
      </c>
      <c r="AY776" s="343">
        <v>4</v>
      </c>
      <c r="AZ776" s="343">
        <v>4</v>
      </c>
      <c r="BA776" s="343"/>
      <c r="BB776" s="343"/>
      <c r="BC776" s="287"/>
      <c r="BD776" s="286"/>
      <c r="BE776" s="286"/>
      <c r="BF776" s="288"/>
      <c r="BG776" s="288"/>
      <c r="BH776" s="288"/>
      <c r="BI776" s="288"/>
      <c r="BJ776" s="288">
        <v>43</v>
      </c>
      <c r="BK776" s="288">
        <v>75</v>
      </c>
      <c r="BL776" s="289">
        <v>69</v>
      </c>
      <c r="BM776" s="343">
        <v>2</v>
      </c>
      <c r="BN776" s="347">
        <v>21</v>
      </c>
      <c r="BO776" s="348"/>
      <c r="BP776" s="348"/>
      <c r="BQ776" s="346">
        <v>595</v>
      </c>
      <c r="BR776" s="343">
        <v>906</v>
      </c>
      <c r="BS776" s="343"/>
      <c r="BT776" s="343"/>
      <c r="BU776" s="287"/>
      <c r="BV776" s="286"/>
      <c r="BW776" s="286"/>
      <c r="BX776" s="283"/>
      <c r="BY776" s="283"/>
      <c r="BZ776" s="283"/>
      <c r="CA776" s="283"/>
      <c r="CB776" s="283">
        <v>1118</v>
      </c>
      <c r="CC776" s="283">
        <v>1417</v>
      </c>
      <c r="CD776" s="283">
        <v>989</v>
      </c>
      <c r="CE776" s="220">
        <v>1925</v>
      </c>
      <c r="CF776" s="220">
        <v>1301</v>
      </c>
      <c r="CG776" s="220"/>
      <c r="CH776" s="220"/>
      <c r="CI776" s="286"/>
      <c r="CJ776" s="286"/>
      <c r="CK776" s="286"/>
      <c r="CL776" s="286"/>
      <c r="CM776" s="286"/>
      <c r="CN776" s="286"/>
      <c r="CO776" s="286"/>
      <c r="CP776" s="190">
        <v>665</v>
      </c>
      <c r="CQ776" s="190">
        <v>678</v>
      </c>
      <c r="CR776" s="190">
        <v>398</v>
      </c>
      <c r="CS776" s="343">
        <v>0</v>
      </c>
      <c r="CT776" s="343">
        <v>399</v>
      </c>
      <c r="CU776" s="343"/>
      <c r="CV776" s="343"/>
    </row>
    <row r="777" spans="1:100" ht="12.95" customHeight="1" x14ac:dyDescent="0.2">
      <c r="A777" s="41"/>
      <c r="B777" s="6" t="s">
        <v>705</v>
      </c>
      <c r="C777" s="9" t="s">
        <v>1910</v>
      </c>
      <c r="K777" s="103">
        <v>3498</v>
      </c>
      <c r="L777" s="190">
        <v>4237</v>
      </c>
      <c r="M777" s="190">
        <v>4390</v>
      </c>
      <c r="N777" s="70">
        <f t="shared" si="122"/>
        <v>351</v>
      </c>
      <c r="O777" s="82">
        <f t="shared" si="123"/>
        <v>4390</v>
      </c>
      <c r="P777" s="83">
        <f t="shared" si="124"/>
        <v>0</v>
      </c>
      <c r="Q777" s="210">
        <v>4613</v>
      </c>
      <c r="R777" s="210">
        <v>4529</v>
      </c>
      <c r="S777" s="70">
        <f t="shared" si="121"/>
        <v>407</v>
      </c>
      <c r="T777" s="82">
        <f t="shared" si="119"/>
        <v>4529</v>
      </c>
      <c r="U777" s="83">
        <f t="shared" si="120"/>
        <v>0</v>
      </c>
      <c r="V777" s="136"/>
      <c r="W777" s="136"/>
      <c r="X777" s="70"/>
      <c r="Y777" s="82"/>
      <c r="Z777" s="83"/>
      <c r="AA777" s="287"/>
      <c r="AB777" s="286"/>
      <c r="AC777" s="286"/>
      <c r="AD777" s="286"/>
      <c r="AE777" s="286"/>
      <c r="AF777" s="286"/>
      <c r="AG777" s="286"/>
      <c r="AH777" s="190">
        <v>2858</v>
      </c>
      <c r="AI777" s="190">
        <v>3429</v>
      </c>
      <c r="AJ777" s="190">
        <v>3408</v>
      </c>
      <c r="AK777" s="220">
        <v>2843</v>
      </c>
      <c r="AL777" s="220">
        <v>3159</v>
      </c>
      <c r="AM777" s="220"/>
      <c r="AN777" s="220"/>
      <c r="AO777" s="287"/>
      <c r="AP777" s="286"/>
      <c r="AQ777" s="286"/>
      <c r="AR777" s="286"/>
      <c r="AS777" s="286"/>
      <c r="AT777" s="286"/>
      <c r="AU777" s="286"/>
      <c r="AV777" s="190">
        <v>28</v>
      </c>
      <c r="AW777" s="190">
        <v>25</v>
      </c>
      <c r="AX777" s="190">
        <v>32</v>
      </c>
      <c r="AY777" s="343">
        <v>0</v>
      </c>
      <c r="AZ777" s="343">
        <v>0</v>
      </c>
      <c r="BA777" s="343"/>
      <c r="BB777" s="343"/>
      <c r="BC777" s="287"/>
      <c r="BD777" s="286"/>
      <c r="BE777" s="286"/>
      <c r="BF777" s="288"/>
      <c r="BG777" s="288"/>
      <c r="BH777" s="288"/>
      <c r="BI777" s="288"/>
      <c r="BJ777" s="288">
        <v>4</v>
      </c>
      <c r="BK777" s="288">
        <v>0</v>
      </c>
      <c r="BL777" s="289">
        <v>0</v>
      </c>
      <c r="BM777" s="343">
        <v>12</v>
      </c>
      <c r="BN777" s="347">
        <v>7</v>
      </c>
      <c r="BO777" s="348"/>
      <c r="BP777" s="348"/>
      <c r="BQ777" s="346">
        <v>905</v>
      </c>
      <c r="BR777" s="343">
        <v>692</v>
      </c>
      <c r="BS777" s="343"/>
      <c r="BT777" s="343"/>
      <c r="BU777" s="287"/>
      <c r="BV777" s="286"/>
      <c r="BW777" s="286"/>
      <c r="BX777" s="283"/>
      <c r="BY777" s="283"/>
      <c r="BZ777" s="283"/>
      <c r="CA777" s="283"/>
      <c r="CB777" s="283">
        <v>254</v>
      </c>
      <c r="CC777" s="283">
        <v>373</v>
      </c>
      <c r="CD777" s="283">
        <v>479</v>
      </c>
      <c r="CE777" s="343">
        <v>853</v>
      </c>
      <c r="CF777" s="343">
        <v>671</v>
      </c>
      <c r="CG777" s="343"/>
      <c r="CH777" s="343"/>
      <c r="CI777" s="286"/>
      <c r="CJ777" s="286"/>
      <c r="CK777" s="286"/>
      <c r="CL777" s="286"/>
      <c r="CM777" s="286"/>
      <c r="CN777" s="286"/>
      <c r="CO777" s="286"/>
      <c r="CP777" s="190">
        <v>354</v>
      </c>
      <c r="CQ777" s="190">
        <v>410</v>
      </c>
      <c r="CR777" s="190">
        <v>471</v>
      </c>
      <c r="CS777" s="343">
        <v>0</v>
      </c>
      <c r="CT777" s="343">
        <v>0</v>
      </c>
      <c r="CU777" s="343"/>
      <c r="CV777" s="343"/>
    </row>
    <row r="778" spans="1:100" ht="12.95" customHeight="1" x14ac:dyDescent="0.2">
      <c r="A778" s="41"/>
      <c r="B778" s="6" t="s">
        <v>1338</v>
      </c>
      <c r="C778" s="9" t="s">
        <v>1910</v>
      </c>
      <c r="K778" s="103">
        <v>3983</v>
      </c>
      <c r="L778" s="190">
        <v>4084</v>
      </c>
      <c r="M778" s="190">
        <v>4907</v>
      </c>
      <c r="N778" s="70">
        <f t="shared" si="122"/>
        <v>344</v>
      </c>
      <c r="O778" s="82">
        <f t="shared" si="123"/>
        <v>4907</v>
      </c>
      <c r="P778" s="83">
        <f t="shared" si="124"/>
        <v>0</v>
      </c>
      <c r="Q778" s="210">
        <v>4691</v>
      </c>
      <c r="R778" s="210">
        <v>4513</v>
      </c>
      <c r="S778" s="70">
        <f t="shared" si="121"/>
        <v>408</v>
      </c>
      <c r="T778" s="82">
        <f t="shared" si="119"/>
        <v>4513</v>
      </c>
      <c r="U778" s="83">
        <f t="shared" si="120"/>
        <v>0</v>
      </c>
      <c r="V778" s="136"/>
      <c r="W778" s="136"/>
      <c r="X778" s="70"/>
      <c r="Y778" s="82"/>
      <c r="Z778" s="83"/>
      <c r="AA778" s="287"/>
      <c r="AB778" s="286"/>
      <c r="AC778" s="286"/>
      <c r="AD778" s="286"/>
      <c r="AE778" s="286"/>
      <c r="AF778" s="286"/>
      <c r="AG778" s="286"/>
      <c r="AH778" s="190">
        <v>1705</v>
      </c>
      <c r="AI778" s="190">
        <v>1837</v>
      </c>
      <c r="AJ778" s="190">
        <v>1959</v>
      </c>
      <c r="AK778" s="220">
        <v>2330</v>
      </c>
      <c r="AL778" s="220">
        <v>2117</v>
      </c>
      <c r="AM778" s="220"/>
      <c r="AN778" s="220"/>
      <c r="AO778" s="287"/>
      <c r="AP778" s="286"/>
      <c r="AQ778" s="286"/>
      <c r="AR778" s="286"/>
      <c r="AS778" s="286"/>
      <c r="AT778" s="286"/>
      <c r="AU778" s="286"/>
      <c r="AV778" s="190">
        <v>0</v>
      </c>
      <c r="AW778" s="190">
        <v>0</v>
      </c>
      <c r="AX778" s="190">
        <v>0</v>
      </c>
      <c r="AY778" s="343">
        <v>0</v>
      </c>
      <c r="AZ778" s="343">
        <v>0</v>
      </c>
      <c r="BA778" s="343"/>
      <c r="BB778" s="343"/>
      <c r="BC778" s="287"/>
      <c r="BD778" s="286"/>
      <c r="BE778" s="286"/>
      <c r="BF778" s="288"/>
      <c r="BG778" s="288"/>
      <c r="BH778" s="288"/>
      <c r="BI778" s="288"/>
      <c r="BJ778" s="288">
        <v>0</v>
      </c>
      <c r="BK778" s="288">
        <v>0</v>
      </c>
      <c r="BL778" s="289">
        <v>0</v>
      </c>
      <c r="BM778" s="343">
        <v>0</v>
      </c>
      <c r="BN778" s="347">
        <v>0</v>
      </c>
      <c r="BO778" s="348"/>
      <c r="BP778" s="348"/>
      <c r="BQ778" s="346">
        <v>0</v>
      </c>
      <c r="BR778" s="343">
        <v>0</v>
      </c>
      <c r="BS778" s="343"/>
      <c r="BT778" s="343"/>
      <c r="BU778" s="287"/>
      <c r="BV778" s="286"/>
      <c r="BW778" s="286"/>
      <c r="BX778" s="283"/>
      <c r="BY778" s="283"/>
      <c r="BZ778" s="283"/>
      <c r="CA778" s="283"/>
      <c r="CB778" s="283">
        <v>960</v>
      </c>
      <c r="CC778" s="283">
        <v>906</v>
      </c>
      <c r="CD778" s="283">
        <v>1262</v>
      </c>
      <c r="CE778" s="220">
        <v>2361</v>
      </c>
      <c r="CF778" s="220">
        <v>2396</v>
      </c>
      <c r="CG778" s="220"/>
      <c r="CH778" s="220"/>
      <c r="CI778" s="286"/>
      <c r="CJ778" s="286"/>
      <c r="CK778" s="286"/>
      <c r="CL778" s="286"/>
      <c r="CM778" s="286"/>
      <c r="CN778" s="286"/>
      <c r="CO778" s="286"/>
      <c r="CP778" s="190">
        <v>1318</v>
      </c>
      <c r="CQ778" s="190">
        <v>1341</v>
      </c>
      <c r="CR778" s="190">
        <v>1686</v>
      </c>
      <c r="CS778" s="343">
        <v>0</v>
      </c>
      <c r="CT778" s="343">
        <v>0</v>
      </c>
      <c r="CU778" s="343"/>
      <c r="CV778" s="343"/>
    </row>
    <row r="779" spans="1:100" ht="12.95" customHeight="1" x14ac:dyDescent="0.2">
      <c r="A779" s="41"/>
      <c r="B779" s="6" t="s">
        <v>2472</v>
      </c>
      <c r="C779" s="9" t="s">
        <v>1910</v>
      </c>
      <c r="K779" s="103">
        <v>3494</v>
      </c>
      <c r="L779" s="190">
        <v>3027</v>
      </c>
      <c r="M779" s="190">
        <v>3341</v>
      </c>
      <c r="N779" s="70">
        <f t="shared" si="122"/>
        <v>376</v>
      </c>
      <c r="O779" s="82">
        <f t="shared" si="123"/>
        <v>3341</v>
      </c>
      <c r="P779" s="83">
        <f t="shared" si="124"/>
        <v>0</v>
      </c>
      <c r="Q779" s="210">
        <v>3290</v>
      </c>
      <c r="R779" s="210">
        <v>4188</v>
      </c>
      <c r="S779" s="70">
        <f t="shared" si="121"/>
        <v>413</v>
      </c>
      <c r="T779" s="82">
        <f t="shared" si="119"/>
        <v>4188</v>
      </c>
      <c r="U779" s="83">
        <f t="shared" si="120"/>
        <v>0</v>
      </c>
      <c r="V779" s="136"/>
      <c r="W779" s="136"/>
      <c r="X779" s="70"/>
      <c r="Y779" s="82"/>
      <c r="Z779" s="83"/>
      <c r="AA779" s="287"/>
      <c r="AB779" s="286"/>
      <c r="AC779" s="286"/>
      <c r="AD779" s="286"/>
      <c r="AE779" s="286"/>
      <c r="AF779" s="286"/>
      <c r="AG779" s="286"/>
      <c r="AH779" s="190">
        <v>1256</v>
      </c>
      <c r="AI779" s="190">
        <v>1191</v>
      </c>
      <c r="AJ779" s="190">
        <v>918</v>
      </c>
      <c r="AK779" s="343">
        <v>952</v>
      </c>
      <c r="AL779" s="220">
        <v>1583</v>
      </c>
      <c r="AM779" s="220"/>
      <c r="AN779" s="220"/>
      <c r="AO779" s="287"/>
      <c r="AP779" s="286"/>
      <c r="AQ779" s="286"/>
      <c r="AR779" s="286"/>
      <c r="AS779" s="286"/>
      <c r="AT779" s="286"/>
      <c r="AU779" s="286"/>
      <c r="AV779" s="190">
        <v>1561</v>
      </c>
      <c r="AW779" s="190">
        <v>1024</v>
      </c>
      <c r="AX779" s="190">
        <v>1272</v>
      </c>
      <c r="AY779" s="220">
        <v>1072</v>
      </c>
      <c r="AZ779" s="343">
        <v>721</v>
      </c>
      <c r="BA779" s="343"/>
      <c r="BB779" s="343"/>
      <c r="BC779" s="287"/>
      <c r="BD779" s="286"/>
      <c r="BE779" s="286"/>
      <c r="BF779" s="288"/>
      <c r="BG779" s="288"/>
      <c r="BH779" s="288"/>
      <c r="BI779" s="288"/>
      <c r="BJ779" s="288">
        <v>471</v>
      </c>
      <c r="BK779" s="288">
        <v>492</v>
      </c>
      <c r="BL779" s="289">
        <v>513</v>
      </c>
      <c r="BM779" s="343">
        <v>719</v>
      </c>
      <c r="BN779" s="347">
        <v>286</v>
      </c>
      <c r="BO779" s="348"/>
      <c r="BP779" s="348"/>
      <c r="BQ779" s="346">
        <v>352</v>
      </c>
      <c r="BR779" s="343">
        <v>63</v>
      </c>
      <c r="BS779" s="343"/>
      <c r="BT779" s="343"/>
      <c r="BU779" s="287"/>
      <c r="BV779" s="286"/>
      <c r="BW779" s="286"/>
      <c r="BX779" s="283"/>
      <c r="BY779" s="283"/>
      <c r="BZ779" s="283"/>
      <c r="CA779" s="283"/>
      <c r="CB779" s="283">
        <v>206</v>
      </c>
      <c r="CC779" s="283">
        <v>203</v>
      </c>
      <c r="CD779" s="283">
        <v>158</v>
      </c>
      <c r="CE779" s="343">
        <v>191</v>
      </c>
      <c r="CF779" s="220">
        <v>1534</v>
      </c>
      <c r="CG779" s="220"/>
      <c r="CH779" s="220"/>
      <c r="CI779" s="286"/>
      <c r="CJ779" s="286"/>
      <c r="CK779" s="286"/>
      <c r="CL779" s="286"/>
      <c r="CM779" s="286"/>
      <c r="CN779" s="286"/>
      <c r="CO779" s="286"/>
      <c r="CP779" s="190">
        <v>0</v>
      </c>
      <c r="CQ779" s="190">
        <v>117</v>
      </c>
      <c r="CR779" s="190">
        <v>480</v>
      </c>
      <c r="CS779" s="343">
        <v>4</v>
      </c>
      <c r="CT779" s="343">
        <v>1</v>
      </c>
      <c r="CU779" s="343"/>
      <c r="CV779" s="343"/>
    </row>
    <row r="780" spans="1:100" ht="12.95" customHeight="1" x14ac:dyDescent="0.2">
      <c r="A780" s="41" t="s">
        <v>297</v>
      </c>
      <c r="B780" s="6" t="s">
        <v>2273</v>
      </c>
      <c r="C780" s="9" t="s">
        <v>1910</v>
      </c>
      <c r="K780" s="103">
        <v>1918</v>
      </c>
      <c r="L780" s="190">
        <v>3448</v>
      </c>
      <c r="M780" s="190">
        <v>2273</v>
      </c>
      <c r="N780" s="70">
        <f t="shared" si="122"/>
        <v>424</v>
      </c>
      <c r="O780" s="82">
        <f t="shared" si="123"/>
        <v>2273</v>
      </c>
      <c r="P780" s="83">
        <f t="shared" si="124"/>
        <v>0</v>
      </c>
      <c r="Q780" s="210">
        <v>3840</v>
      </c>
      <c r="R780" s="210">
        <v>4083</v>
      </c>
      <c r="S780" s="70">
        <f t="shared" si="121"/>
        <v>416</v>
      </c>
      <c r="T780" s="82">
        <f t="shared" si="119"/>
        <v>4083</v>
      </c>
      <c r="U780" s="83">
        <f t="shared" si="120"/>
        <v>0</v>
      </c>
      <c r="V780" s="136"/>
      <c r="W780" s="136"/>
      <c r="X780" s="70"/>
      <c r="Y780" s="82"/>
      <c r="Z780" s="83"/>
      <c r="AA780" s="287"/>
      <c r="AB780" s="286"/>
      <c r="AC780" s="286"/>
      <c r="AD780" s="286"/>
      <c r="AE780" s="286"/>
      <c r="AF780" s="286"/>
      <c r="AG780" s="286"/>
      <c r="AH780" s="190">
        <v>1249</v>
      </c>
      <c r="AI780" s="190">
        <v>1039</v>
      </c>
      <c r="AJ780" s="190">
        <v>623</v>
      </c>
      <c r="AK780" s="220">
        <v>1459</v>
      </c>
      <c r="AL780" s="220">
        <v>1199</v>
      </c>
      <c r="AM780" s="220"/>
      <c r="AN780" s="220"/>
      <c r="AO780" s="287"/>
      <c r="AP780" s="286"/>
      <c r="AQ780" s="286"/>
      <c r="AR780" s="286"/>
      <c r="AS780" s="286"/>
      <c r="AT780" s="286"/>
      <c r="AU780" s="286"/>
      <c r="AV780" s="190">
        <v>669</v>
      </c>
      <c r="AW780" s="190">
        <v>1639</v>
      </c>
      <c r="AX780" s="190">
        <v>1039</v>
      </c>
      <c r="AY780" s="220">
        <v>1567</v>
      </c>
      <c r="AZ780" s="220">
        <v>1948</v>
      </c>
      <c r="BA780" s="220"/>
      <c r="BB780" s="220"/>
      <c r="BC780" s="287"/>
      <c r="BD780" s="286"/>
      <c r="BE780" s="286"/>
      <c r="BF780" s="288"/>
      <c r="BG780" s="288"/>
      <c r="BH780" s="288"/>
      <c r="BI780" s="288"/>
      <c r="BJ780" s="288">
        <v>0</v>
      </c>
      <c r="BK780" s="288">
        <v>14</v>
      </c>
      <c r="BL780" s="289">
        <v>0</v>
      </c>
      <c r="BM780" s="343">
        <v>41</v>
      </c>
      <c r="BN780" s="347">
        <v>153</v>
      </c>
      <c r="BO780" s="348"/>
      <c r="BP780" s="348"/>
      <c r="BQ780" s="346">
        <v>773</v>
      </c>
      <c r="BR780" s="343">
        <v>480</v>
      </c>
      <c r="BS780" s="343"/>
      <c r="BT780" s="343"/>
      <c r="BU780" s="287"/>
      <c r="BV780" s="286"/>
      <c r="BW780" s="286"/>
      <c r="BX780" s="283"/>
      <c r="BY780" s="283"/>
      <c r="BZ780" s="283"/>
      <c r="CA780" s="283"/>
      <c r="CB780" s="283">
        <v>0</v>
      </c>
      <c r="CC780" s="283">
        <v>756</v>
      </c>
      <c r="CD780" s="283">
        <v>60</v>
      </c>
      <c r="CE780" s="343">
        <v>0</v>
      </c>
      <c r="CF780" s="343">
        <v>303</v>
      </c>
      <c r="CG780" s="343"/>
      <c r="CH780" s="343"/>
      <c r="CI780" s="286"/>
      <c r="CJ780" s="286"/>
      <c r="CK780" s="286"/>
      <c r="CL780" s="286"/>
      <c r="CM780" s="286"/>
      <c r="CN780" s="286"/>
      <c r="CO780" s="286"/>
      <c r="CP780" s="190">
        <v>0</v>
      </c>
      <c r="CQ780" s="190">
        <v>0</v>
      </c>
      <c r="CR780" s="190">
        <v>551</v>
      </c>
      <c r="CS780" s="343">
        <v>0</v>
      </c>
      <c r="CT780" s="343"/>
      <c r="CU780" s="343"/>
      <c r="CV780" s="343"/>
    </row>
    <row r="781" spans="1:100" ht="12.95" customHeight="1" x14ac:dyDescent="0.2">
      <c r="A781" s="41"/>
      <c r="B781" s="6" t="s">
        <v>993</v>
      </c>
      <c r="C781" s="9" t="s">
        <v>1910</v>
      </c>
      <c r="K781" s="103">
        <v>2764</v>
      </c>
      <c r="L781" s="190">
        <v>2823</v>
      </c>
      <c r="M781" s="190">
        <v>2899</v>
      </c>
      <c r="N781" s="70">
        <f t="shared" si="122"/>
        <v>394</v>
      </c>
      <c r="O781" s="82">
        <f t="shared" si="123"/>
        <v>2899</v>
      </c>
      <c r="P781" s="83">
        <f t="shared" si="124"/>
        <v>0</v>
      </c>
      <c r="Q781" s="210">
        <v>3353</v>
      </c>
      <c r="R781" s="210">
        <v>4046</v>
      </c>
      <c r="S781" s="70">
        <f t="shared" si="121"/>
        <v>418</v>
      </c>
      <c r="T781" s="82">
        <f t="shared" si="119"/>
        <v>4046</v>
      </c>
      <c r="U781" s="83">
        <f t="shared" si="120"/>
        <v>0</v>
      </c>
      <c r="V781" s="136"/>
      <c r="W781" s="136"/>
      <c r="X781" s="70"/>
      <c r="Y781" s="82"/>
      <c r="Z781" s="83"/>
      <c r="AA781" s="287"/>
      <c r="AB781" s="286"/>
      <c r="AC781" s="286"/>
      <c r="AD781" s="286"/>
      <c r="AE781" s="286"/>
      <c r="AF781" s="286"/>
      <c r="AG781" s="286"/>
      <c r="AH781" s="190">
        <v>2511</v>
      </c>
      <c r="AI781" s="190">
        <v>2411</v>
      </c>
      <c r="AJ781" s="190">
        <v>2374</v>
      </c>
      <c r="AK781" s="220">
        <v>2754</v>
      </c>
      <c r="AL781" s="220">
        <v>3325</v>
      </c>
      <c r="AM781" s="220"/>
      <c r="AN781" s="220"/>
      <c r="AO781" s="287"/>
      <c r="AP781" s="286"/>
      <c r="AQ781" s="286"/>
      <c r="AR781" s="286"/>
      <c r="AS781" s="286"/>
      <c r="AT781" s="286"/>
      <c r="AU781" s="286"/>
      <c r="AV781" s="190">
        <v>0</v>
      </c>
      <c r="AW781" s="190">
        <v>5</v>
      </c>
      <c r="AX781" s="190">
        <v>1</v>
      </c>
      <c r="AY781" s="343">
        <v>76</v>
      </c>
      <c r="AZ781" s="343">
        <v>115</v>
      </c>
      <c r="BA781" s="343"/>
      <c r="BB781" s="343"/>
      <c r="BC781" s="287"/>
      <c r="BD781" s="286"/>
      <c r="BE781" s="286"/>
      <c r="BF781" s="288"/>
      <c r="BG781" s="288"/>
      <c r="BH781" s="288"/>
      <c r="BI781" s="288"/>
      <c r="BJ781" s="288">
        <v>0</v>
      </c>
      <c r="BK781" s="288">
        <v>0</v>
      </c>
      <c r="BL781" s="289">
        <v>450</v>
      </c>
      <c r="BM781" s="343">
        <v>0</v>
      </c>
      <c r="BN781" s="347">
        <v>0</v>
      </c>
      <c r="BO781" s="348"/>
      <c r="BP781" s="348"/>
      <c r="BQ781" s="346">
        <v>494</v>
      </c>
      <c r="BR781" s="343">
        <v>472</v>
      </c>
      <c r="BS781" s="343"/>
      <c r="BT781" s="343"/>
      <c r="BU781" s="287"/>
      <c r="BV781" s="286"/>
      <c r="BW781" s="286"/>
      <c r="BX781" s="283"/>
      <c r="BY781" s="283"/>
      <c r="BZ781" s="283"/>
      <c r="CA781" s="283"/>
      <c r="CB781" s="283">
        <v>46</v>
      </c>
      <c r="CC781" s="283">
        <v>59</v>
      </c>
      <c r="CD781" s="283">
        <v>74</v>
      </c>
      <c r="CE781" s="343">
        <v>29</v>
      </c>
      <c r="CF781" s="343">
        <v>134</v>
      </c>
      <c r="CG781" s="343"/>
      <c r="CH781" s="343"/>
      <c r="CI781" s="286"/>
      <c r="CJ781" s="286"/>
      <c r="CK781" s="286"/>
      <c r="CL781" s="286"/>
      <c r="CM781" s="286"/>
      <c r="CN781" s="286"/>
      <c r="CO781" s="286"/>
      <c r="CP781" s="190">
        <v>207</v>
      </c>
      <c r="CQ781" s="190">
        <v>348</v>
      </c>
      <c r="CR781" s="190">
        <v>0</v>
      </c>
      <c r="CS781" s="343">
        <v>0</v>
      </c>
      <c r="CT781" s="343">
        <v>0</v>
      </c>
      <c r="CU781" s="343"/>
      <c r="CV781" s="343"/>
    </row>
    <row r="782" spans="1:100" ht="12.95" customHeight="1" x14ac:dyDescent="0.2">
      <c r="A782" s="41"/>
      <c r="B782" s="6" t="s">
        <v>2274</v>
      </c>
      <c r="C782" s="9" t="s">
        <v>1910</v>
      </c>
      <c r="K782" s="103">
        <v>2154</v>
      </c>
      <c r="L782" s="190">
        <v>1743</v>
      </c>
      <c r="M782" s="190">
        <v>2162</v>
      </c>
      <c r="N782" s="70">
        <f t="shared" si="122"/>
        <v>429</v>
      </c>
      <c r="O782" s="82">
        <f t="shared" si="123"/>
        <v>2162</v>
      </c>
      <c r="P782" s="83">
        <f t="shared" si="124"/>
        <v>0</v>
      </c>
      <c r="Q782" s="210">
        <v>3560</v>
      </c>
      <c r="R782" s="210">
        <v>4016</v>
      </c>
      <c r="S782" s="70">
        <f t="shared" si="121"/>
        <v>420</v>
      </c>
      <c r="T782" s="82">
        <f t="shared" si="119"/>
        <v>4016</v>
      </c>
      <c r="U782" s="83">
        <f t="shared" si="120"/>
        <v>0</v>
      </c>
      <c r="V782" s="136"/>
      <c r="W782" s="136"/>
      <c r="X782" s="70"/>
      <c r="Y782" s="82"/>
      <c r="Z782" s="83"/>
      <c r="AA782" s="287"/>
      <c r="AB782" s="286"/>
      <c r="AC782" s="286"/>
      <c r="AD782" s="286"/>
      <c r="AE782" s="286"/>
      <c r="AF782" s="286"/>
      <c r="AG782" s="286"/>
      <c r="AH782" s="190">
        <v>978</v>
      </c>
      <c r="AI782" s="190">
        <v>1319</v>
      </c>
      <c r="AJ782" s="190">
        <v>1387</v>
      </c>
      <c r="AK782" s="220">
        <v>2829</v>
      </c>
      <c r="AL782" s="220">
        <v>3242</v>
      </c>
      <c r="AM782" s="220"/>
      <c r="AN782" s="220"/>
      <c r="AO782" s="287"/>
      <c r="AP782" s="286"/>
      <c r="AQ782" s="286"/>
      <c r="AR782" s="286"/>
      <c r="AS782" s="286"/>
      <c r="AT782" s="286"/>
      <c r="AU782" s="286"/>
      <c r="AV782" s="190">
        <v>364</v>
      </c>
      <c r="AW782" s="190">
        <v>33</v>
      </c>
      <c r="AX782" s="190">
        <v>93</v>
      </c>
      <c r="AY782" s="343">
        <v>21</v>
      </c>
      <c r="AZ782" s="343">
        <v>11</v>
      </c>
      <c r="BA782" s="343"/>
      <c r="BB782" s="343"/>
      <c r="BC782" s="287"/>
      <c r="BD782" s="286"/>
      <c r="BE782" s="286"/>
      <c r="BF782" s="288"/>
      <c r="BG782" s="288"/>
      <c r="BH782" s="288"/>
      <c r="BI782" s="288"/>
      <c r="BJ782" s="288">
        <v>0</v>
      </c>
      <c r="BK782" s="288">
        <v>0</v>
      </c>
      <c r="BL782" s="289">
        <v>293</v>
      </c>
      <c r="BM782" s="343">
        <v>121</v>
      </c>
      <c r="BN782" s="347">
        <v>170</v>
      </c>
      <c r="BO782" s="348"/>
      <c r="BP782" s="348"/>
      <c r="BQ782" s="346">
        <v>589</v>
      </c>
      <c r="BR782" s="343">
        <v>593</v>
      </c>
      <c r="BS782" s="343"/>
      <c r="BT782" s="343"/>
      <c r="BU782" s="287"/>
      <c r="BV782" s="286"/>
      <c r="BW782" s="286"/>
      <c r="BX782" s="283"/>
      <c r="BY782" s="283"/>
      <c r="BZ782" s="283"/>
      <c r="CA782" s="283"/>
      <c r="CB782" s="283">
        <v>0</v>
      </c>
      <c r="CC782" s="283">
        <v>0</v>
      </c>
      <c r="CD782" s="283">
        <v>0</v>
      </c>
      <c r="CE782" s="343">
        <v>0</v>
      </c>
      <c r="CF782" s="343">
        <v>0</v>
      </c>
      <c r="CG782" s="343"/>
      <c r="CH782" s="343"/>
      <c r="CI782" s="286"/>
      <c r="CJ782" s="286"/>
      <c r="CK782" s="286"/>
      <c r="CL782" s="286"/>
      <c r="CM782" s="286"/>
      <c r="CN782" s="286"/>
      <c r="CO782" s="286"/>
      <c r="CP782" s="190">
        <v>812</v>
      </c>
      <c r="CQ782" s="190">
        <v>391</v>
      </c>
      <c r="CR782" s="190">
        <v>389</v>
      </c>
      <c r="CS782" s="343">
        <v>0</v>
      </c>
      <c r="CT782" s="343">
        <v>0</v>
      </c>
      <c r="CU782" s="343"/>
      <c r="CV782" s="343"/>
    </row>
    <row r="783" spans="1:100" ht="12.95" customHeight="1" x14ac:dyDescent="0.2">
      <c r="A783" s="41" t="s">
        <v>369</v>
      </c>
      <c r="B783" s="6" t="s">
        <v>2473</v>
      </c>
      <c r="C783" s="9" t="s">
        <v>1910</v>
      </c>
      <c r="K783" s="103">
        <v>4852</v>
      </c>
      <c r="L783" s="190">
        <v>3498</v>
      </c>
      <c r="M783" s="190">
        <v>2696</v>
      </c>
      <c r="N783" s="70">
        <f t="shared" si="122"/>
        <v>407</v>
      </c>
      <c r="O783" s="82">
        <f t="shared" si="123"/>
        <v>2696</v>
      </c>
      <c r="P783" s="83">
        <f t="shared" si="124"/>
        <v>0</v>
      </c>
      <c r="Q783" s="210">
        <v>3579</v>
      </c>
      <c r="R783" s="210">
        <v>3762</v>
      </c>
      <c r="S783" s="70">
        <f t="shared" si="121"/>
        <v>429</v>
      </c>
      <c r="T783" s="82">
        <f t="shared" si="119"/>
        <v>3762</v>
      </c>
      <c r="U783" s="83">
        <f t="shared" si="120"/>
        <v>0</v>
      </c>
      <c r="V783" s="136"/>
      <c r="W783" s="136"/>
      <c r="X783" s="70"/>
      <c r="Y783" s="82"/>
      <c r="Z783" s="83"/>
      <c r="AA783" s="287"/>
      <c r="AB783" s="286"/>
      <c r="AC783" s="286"/>
      <c r="AD783" s="286"/>
      <c r="AE783" s="286"/>
      <c r="AF783" s="286"/>
      <c r="AG783" s="286"/>
      <c r="AH783" s="190">
        <v>3980</v>
      </c>
      <c r="AI783" s="190">
        <v>2689</v>
      </c>
      <c r="AJ783" s="190">
        <v>1997</v>
      </c>
      <c r="AK783" s="220">
        <v>2750</v>
      </c>
      <c r="AL783" s="220">
        <v>2700</v>
      </c>
      <c r="AM783" s="220"/>
      <c r="AN783" s="220"/>
      <c r="AO783" s="287"/>
      <c r="AP783" s="286"/>
      <c r="AQ783" s="286"/>
      <c r="AR783" s="286"/>
      <c r="AS783" s="286"/>
      <c r="AT783" s="286"/>
      <c r="AU783" s="286"/>
      <c r="AV783" s="190">
        <v>1</v>
      </c>
      <c r="AW783" s="190">
        <v>0</v>
      </c>
      <c r="AX783" s="190">
        <v>5</v>
      </c>
      <c r="AY783" s="343">
        <v>5</v>
      </c>
      <c r="AZ783" s="343">
        <v>8</v>
      </c>
      <c r="BA783" s="343"/>
      <c r="BB783" s="343"/>
      <c r="BC783" s="287"/>
      <c r="BD783" s="286"/>
      <c r="BE783" s="286"/>
      <c r="BF783" s="288"/>
      <c r="BG783" s="288"/>
      <c r="BH783" s="288"/>
      <c r="BI783" s="288"/>
      <c r="BJ783" s="288">
        <v>420</v>
      </c>
      <c r="BK783" s="288">
        <v>480</v>
      </c>
      <c r="BL783" s="289">
        <v>469</v>
      </c>
      <c r="BM783" s="343">
        <v>558</v>
      </c>
      <c r="BN783" s="347">
        <v>127</v>
      </c>
      <c r="BO783" s="348"/>
      <c r="BP783" s="348"/>
      <c r="BQ783" s="346">
        <v>0</v>
      </c>
      <c r="BR783" s="343">
        <v>90</v>
      </c>
      <c r="BS783" s="343"/>
      <c r="BT783" s="343"/>
      <c r="BU783" s="287"/>
      <c r="BV783" s="286"/>
      <c r="BW783" s="286"/>
      <c r="BX783" s="283"/>
      <c r="BY783" s="283"/>
      <c r="BZ783" s="283"/>
      <c r="CA783" s="283"/>
      <c r="CB783" s="283">
        <v>451</v>
      </c>
      <c r="CC783" s="283">
        <v>329</v>
      </c>
      <c r="CD783" s="283">
        <v>225</v>
      </c>
      <c r="CE783" s="343">
        <v>266</v>
      </c>
      <c r="CF783" s="343">
        <v>837</v>
      </c>
      <c r="CG783" s="343"/>
      <c r="CH783" s="343"/>
      <c r="CI783" s="286"/>
      <c r="CJ783" s="286"/>
      <c r="CK783" s="286"/>
      <c r="CL783" s="286"/>
      <c r="CM783" s="286"/>
      <c r="CN783" s="286"/>
      <c r="CO783" s="286"/>
      <c r="CP783" s="190">
        <v>0</v>
      </c>
      <c r="CQ783" s="190">
        <v>0</v>
      </c>
      <c r="CR783" s="190">
        <v>0</v>
      </c>
      <c r="CS783" s="343">
        <v>0</v>
      </c>
      <c r="CT783" s="343">
        <v>0</v>
      </c>
      <c r="CU783" s="343"/>
      <c r="CV783" s="343"/>
    </row>
    <row r="784" spans="1:100" ht="12.95" customHeight="1" x14ac:dyDescent="0.2">
      <c r="A784" s="41"/>
      <c r="B784" s="6" t="s">
        <v>2474</v>
      </c>
      <c r="C784" s="9" t="s">
        <v>1910</v>
      </c>
      <c r="K784" s="103">
        <v>2231</v>
      </c>
      <c r="L784" s="190">
        <v>2238</v>
      </c>
      <c r="M784" s="190">
        <v>2670</v>
      </c>
      <c r="N784" s="70">
        <f t="shared" ref="N784:N815" si="125">IF(M784&gt;0,RANK(M784,$M$17:$M$987),"—")</f>
        <v>411</v>
      </c>
      <c r="O784" s="82">
        <f t="shared" ref="O784:O815" si="126">+AJ784+AX784+BL784+CD784+CR784</f>
        <v>2670</v>
      </c>
      <c r="P784" s="83">
        <f t="shared" ref="P784:P815" si="127">+O784-M784</f>
        <v>0</v>
      </c>
      <c r="Q784" s="210">
        <v>3529</v>
      </c>
      <c r="R784" s="210">
        <v>3738</v>
      </c>
      <c r="S784" s="70">
        <f t="shared" si="121"/>
        <v>430</v>
      </c>
      <c r="T784" s="82">
        <f t="shared" si="119"/>
        <v>3738</v>
      </c>
      <c r="U784" s="83">
        <f t="shared" si="120"/>
        <v>0</v>
      </c>
      <c r="V784" s="136"/>
      <c r="W784" s="136"/>
      <c r="X784" s="70"/>
      <c r="Y784" s="82"/>
      <c r="Z784" s="83"/>
      <c r="AA784" s="287"/>
      <c r="AB784" s="286"/>
      <c r="AC784" s="286"/>
      <c r="AD784" s="286"/>
      <c r="AE784" s="286"/>
      <c r="AF784" s="286"/>
      <c r="AG784" s="286"/>
      <c r="AH784" s="190">
        <v>2164</v>
      </c>
      <c r="AI784" s="190">
        <v>1982</v>
      </c>
      <c r="AJ784" s="190">
        <v>2043</v>
      </c>
      <c r="AK784" s="220">
        <v>2829</v>
      </c>
      <c r="AL784" s="220">
        <v>3336</v>
      </c>
      <c r="AM784" s="220"/>
      <c r="AN784" s="220"/>
      <c r="AO784" s="287"/>
      <c r="AP784" s="286"/>
      <c r="AQ784" s="286"/>
      <c r="AR784" s="286"/>
      <c r="AS784" s="286"/>
      <c r="AT784" s="286"/>
      <c r="AU784" s="286"/>
      <c r="AV784" s="190">
        <v>0</v>
      </c>
      <c r="AW784" s="190">
        <v>0</v>
      </c>
      <c r="AX784" s="190">
        <v>0</v>
      </c>
      <c r="AY784" s="343">
        <v>0</v>
      </c>
      <c r="AZ784" s="343">
        <v>0</v>
      </c>
      <c r="BA784" s="343"/>
      <c r="BB784" s="343"/>
      <c r="BC784" s="287"/>
      <c r="BD784" s="286"/>
      <c r="BE784" s="286"/>
      <c r="BF784" s="288"/>
      <c r="BG784" s="288"/>
      <c r="BH784" s="288"/>
      <c r="BI784" s="288"/>
      <c r="BJ784" s="288">
        <v>26</v>
      </c>
      <c r="BK784" s="288">
        <v>99</v>
      </c>
      <c r="BL784" s="289">
        <v>171</v>
      </c>
      <c r="BM784" s="343">
        <v>203</v>
      </c>
      <c r="BN784" s="347">
        <v>61</v>
      </c>
      <c r="BO784" s="348"/>
      <c r="BP784" s="348"/>
      <c r="BQ784" s="346">
        <v>131</v>
      </c>
      <c r="BR784" s="343">
        <v>67</v>
      </c>
      <c r="BS784" s="343"/>
      <c r="BT784" s="343"/>
      <c r="BU784" s="287"/>
      <c r="BV784" s="286"/>
      <c r="BW784" s="286"/>
      <c r="BX784" s="283"/>
      <c r="BY784" s="283"/>
      <c r="BZ784" s="283"/>
      <c r="CA784" s="283"/>
      <c r="CB784" s="283">
        <v>11</v>
      </c>
      <c r="CC784" s="283">
        <v>22</v>
      </c>
      <c r="CD784" s="283">
        <v>138</v>
      </c>
      <c r="CE784" s="343">
        <v>366</v>
      </c>
      <c r="CF784" s="343">
        <v>274</v>
      </c>
      <c r="CG784" s="343"/>
      <c r="CH784" s="343"/>
      <c r="CI784" s="286"/>
      <c r="CJ784" s="286"/>
      <c r="CK784" s="286"/>
      <c r="CL784" s="286"/>
      <c r="CM784" s="286"/>
      <c r="CN784" s="286"/>
      <c r="CO784" s="286"/>
      <c r="CP784" s="190">
        <v>30</v>
      </c>
      <c r="CQ784" s="190">
        <v>135</v>
      </c>
      <c r="CR784" s="190">
        <v>318</v>
      </c>
      <c r="CS784" s="343">
        <v>0</v>
      </c>
      <c r="CT784" s="343">
        <v>0</v>
      </c>
      <c r="CU784" s="343"/>
      <c r="CV784" s="343"/>
    </row>
    <row r="785" spans="1:100" ht="12.95" customHeight="1" x14ac:dyDescent="0.2">
      <c r="A785" s="41" t="s">
        <v>336</v>
      </c>
      <c r="B785" s="6" t="s">
        <v>2275</v>
      </c>
      <c r="C785" s="9" t="s">
        <v>1910</v>
      </c>
      <c r="K785" s="103">
        <v>718</v>
      </c>
      <c r="L785" s="190">
        <v>1642</v>
      </c>
      <c r="M785" s="190">
        <v>1376</v>
      </c>
      <c r="N785" s="70">
        <f t="shared" si="125"/>
        <v>487</v>
      </c>
      <c r="O785" s="82">
        <f t="shared" si="126"/>
        <v>1376</v>
      </c>
      <c r="P785" s="83">
        <f t="shared" si="127"/>
        <v>0</v>
      </c>
      <c r="Q785" s="210">
        <v>3085</v>
      </c>
      <c r="R785" s="210">
        <v>3732</v>
      </c>
      <c r="S785" s="70">
        <f t="shared" si="121"/>
        <v>431</v>
      </c>
      <c r="T785" s="82">
        <f t="shared" ref="T785:T848" si="128">+AL785+AZ785+BN785+BR785+CF785+CT785</f>
        <v>3732</v>
      </c>
      <c r="U785" s="83">
        <f t="shared" ref="U785:U848" si="129">+T785-R785</f>
        <v>0</v>
      </c>
      <c r="V785" s="136"/>
      <c r="W785" s="136"/>
      <c r="X785" s="70"/>
      <c r="Y785" s="82"/>
      <c r="Z785" s="83"/>
      <c r="AA785" s="287"/>
      <c r="AB785" s="286"/>
      <c r="AC785" s="286"/>
      <c r="AD785" s="286"/>
      <c r="AE785" s="286"/>
      <c r="AF785" s="286"/>
      <c r="AG785" s="286"/>
      <c r="AH785" s="190">
        <v>443</v>
      </c>
      <c r="AI785" s="190">
        <v>602</v>
      </c>
      <c r="AJ785" s="190">
        <v>377</v>
      </c>
      <c r="AK785" s="343">
        <v>627</v>
      </c>
      <c r="AL785" s="343">
        <v>952</v>
      </c>
      <c r="AM785" s="343"/>
      <c r="AN785" s="343"/>
      <c r="AO785" s="287"/>
      <c r="AP785" s="286"/>
      <c r="AQ785" s="286"/>
      <c r="AR785" s="286"/>
      <c r="AS785" s="286"/>
      <c r="AT785" s="286"/>
      <c r="AU785" s="286"/>
      <c r="AV785" s="190">
        <v>0</v>
      </c>
      <c r="AW785" s="190">
        <v>0</v>
      </c>
      <c r="AX785" s="190">
        <v>0</v>
      </c>
      <c r="AY785" s="343">
        <v>0</v>
      </c>
      <c r="AZ785" s="343">
        <v>13</v>
      </c>
      <c r="BA785" s="343"/>
      <c r="BB785" s="343"/>
      <c r="BC785" s="287"/>
      <c r="BD785" s="286"/>
      <c r="BE785" s="286"/>
      <c r="BF785" s="288"/>
      <c r="BG785" s="288"/>
      <c r="BH785" s="288"/>
      <c r="BI785" s="288"/>
      <c r="BJ785" s="288">
        <v>0</v>
      </c>
      <c r="BK785" s="288">
        <v>0</v>
      </c>
      <c r="BL785" s="289">
        <v>23</v>
      </c>
      <c r="BM785" s="343">
        <v>44</v>
      </c>
      <c r="BN785" s="347">
        <v>45</v>
      </c>
      <c r="BO785" s="348"/>
      <c r="BP785" s="348"/>
      <c r="BQ785" s="346">
        <v>330</v>
      </c>
      <c r="BR785" s="343">
        <v>269</v>
      </c>
      <c r="BS785" s="343"/>
      <c r="BT785" s="343"/>
      <c r="BU785" s="287"/>
      <c r="BV785" s="286"/>
      <c r="BW785" s="286"/>
      <c r="BX785" s="283"/>
      <c r="BY785" s="283"/>
      <c r="BZ785" s="283"/>
      <c r="CA785" s="283"/>
      <c r="CB785" s="283">
        <v>12</v>
      </c>
      <c r="CC785" s="283">
        <v>406</v>
      </c>
      <c r="CD785" s="283">
        <v>403</v>
      </c>
      <c r="CE785" s="220">
        <v>2084</v>
      </c>
      <c r="CF785" s="220">
        <v>2453</v>
      </c>
      <c r="CG785" s="220"/>
      <c r="CH785" s="220"/>
      <c r="CI785" s="286"/>
      <c r="CJ785" s="286"/>
      <c r="CK785" s="286"/>
      <c r="CL785" s="286"/>
      <c r="CM785" s="286"/>
      <c r="CN785" s="286"/>
      <c r="CO785" s="286"/>
      <c r="CP785" s="190">
        <v>263</v>
      </c>
      <c r="CQ785" s="190">
        <v>634</v>
      </c>
      <c r="CR785" s="190">
        <v>573</v>
      </c>
      <c r="CS785" s="343">
        <v>0</v>
      </c>
      <c r="CT785" s="343">
        <v>0</v>
      </c>
      <c r="CU785" s="343"/>
      <c r="CV785" s="343"/>
    </row>
    <row r="786" spans="1:100" ht="12.95" customHeight="1" x14ac:dyDescent="0.2">
      <c r="A786" s="41" t="s">
        <v>326</v>
      </c>
      <c r="B786" s="6" t="s">
        <v>543</v>
      </c>
      <c r="C786" s="9" t="s">
        <v>1910</v>
      </c>
      <c r="D786" s="291"/>
      <c r="E786" s="292"/>
      <c r="F786" s="23"/>
      <c r="G786" s="163"/>
      <c r="H786" s="23"/>
      <c r="I786" s="23"/>
      <c r="J786" s="23"/>
      <c r="K786" s="23"/>
      <c r="L786" s="23">
        <v>1193</v>
      </c>
      <c r="M786" s="23">
        <v>1087</v>
      </c>
      <c r="N786" s="70">
        <f t="shared" si="125"/>
        <v>512</v>
      </c>
      <c r="O786" s="82">
        <f t="shared" si="126"/>
        <v>1087</v>
      </c>
      <c r="P786" s="83">
        <f t="shared" si="127"/>
        <v>0</v>
      </c>
      <c r="Q786" s="210">
        <v>1253</v>
      </c>
      <c r="R786" s="210">
        <v>3729</v>
      </c>
      <c r="S786" s="70">
        <f t="shared" si="121"/>
        <v>432</v>
      </c>
      <c r="T786" s="82">
        <f t="shared" si="128"/>
        <v>3729</v>
      </c>
      <c r="U786" s="83">
        <f t="shared" si="129"/>
        <v>0</v>
      </c>
      <c r="V786" s="136"/>
      <c r="W786" s="136"/>
      <c r="X786" s="70"/>
      <c r="Y786" s="82"/>
      <c r="Z786" s="83"/>
      <c r="AA786" s="284"/>
      <c r="AB786" s="292"/>
      <c r="AC786" s="23"/>
      <c r="AD786" s="23"/>
      <c r="AE786" s="23"/>
      <c r="AF786" s="23"/>
      <c r="AG786" s="23"/>
      <c r="AH786" s="23"/>
      <c r="AI786" s="23">
        <v>892</v>
      </c>
      <c r="AJ786" s="23">
        <v>861</v>
      </c>
      <c r="AK786" s="220">
        <v>1053</v>
      </c>
      <c r="AL786" s="220">
        <v>2668</v>
      </c>
      <c r="AM786" s="220"/>
      <c r="AN786" s="220"/>
      <c r="AO786" s="284"/>
      <c r="AP786" s="292"/>
      <c r="AQ786" s="23"/>
      <c r="AR786" s="23"/>
      <c r="AS786" s="23"/>
      <c r="AT786" s="23"/>
      <c r="AU786" s="23"/>
      <c r="AV786" s="23"/>
      <c r="AW786" s="23">
        <v>166</v>
      </c>
      <c r="AX786" s="23">
        <v>54</v>
      </c>
      <c r="AY786" s="343">
        <v>48</v>
      </c>
      <c r="AZ786" s="343">
        <v>716</v>
      </c>
      <c r="BA786" s="343"/>
      <c r="BB786" s="343"/>
      <c r="BC786" s="284"/>
      <c r="BD786" s="292"/>
      <c r="BE786" s="23"/>
      <c r="BF786" s="37"/>
      <c r="BG786" s="37"/>
      <c r="BH786" s="37"/>
      <c r="BI786" s="37"/>
      <c r="BJ786" s="37"/>
      <c r="BK786" s="37">
        <v>39</v>
      </c>
      <c r="BL786" s="129">
        <v>0</v>
      </c>
      <c r="BM786" s="343">
        <v>0</v>
      </c>
      <c r="BN786" s="347">
        <v>38</v>
      </c>
      <c r="BO786" s="348"/>
      <c r="BP786" s="348"/>
      <c r="BQ786" s="346">
        <v>127</v>
      </c>
      <c r="BR786" s="343">
        <v>271</v>
      </c>
      <c r="BS786" s="343"/>
      <c r="BT786" s="343"/>
      <c r="BU786" s="284"/>
      <c r="BV786" s="293"/>
      <c r="BW786" s="23"/>
      <c r="BX786" s="23"/>
      <c r="BY786" s="23"/>
      <c r="BZ786" s="23"/>
      <c r="CA786" s="23"/>
      <c r="CB786" s="23"/>
      <c r="CC786" s="23">
        <v>2</v>
      </c>
      <c r="CD786" s="23">
        <v>29</v>
      </c>
      <c r="CE786" s="343">
        <v>25</v>
      </c>
      <c r="CF786" s="343">
        <v>36</v>
      </c>
      <c r="CG786" s="343"/>
      <c r="CH786" s="343"/>
      <c r="CI786" s="291"/>
      <c r="CJ786" s="291"/>
      <c r="CK786" s="292"/>
      <c r="CL786" s="23"/>
      <c r="CM786" s="163"/>
      <c r="CN786" s="23"/>
      <c r="CO786" s="23"/>
      <c r="CP786" s="23"/>
      <c r="CQ786" s="23">
        <v>94</v>
      </c>
      <c r="CR786" s="23">
        <v>143</v>
      </c>
      <c r="CS786" s="343">
        <v>0</v>
      </c>
      <c r="CT786" s="343">
        <v>0</v>
      </c>
      <c r="CU786" s="343"/>
      <c r="CV786" s="343"/>
    </row>
    <row r="787" spans="1:100" ht="12.95" customHeight="1" x14ac:dyDescent="0.2">
      <c r="A787" s="41"/>
      <c r="B787" s="6" t="s">
        <v>660</v>
      </c>
      <c r="C787" s="9" t="s">
        <v>1910</v>
      </c>
      <c r="K787" s="103">
        <v>1341</v>
      </c>
      <c r="L787" s="190">
        <v>1405</v>
      </c>
      <c r="M787" s="190">
        <v>1733</v>
      </c>
      <c r="N787" s="70">
        <f t="shared" si="125"/>
        <v>453</v>
      </c>
      <c r="O787" s="82">
        <f t="shared" si="126"/>
        <v>1733</v>
      </c>
      <c r="P787" s="83">
        <f t="shared" si="127"/>
        <v>0</v>
      </c>
      <c r="Q787" s="210">
        <v>2255</v>
      </c>
      <c r="R787" s="210">
        <v>3621</v>
      </c>
      <c r="S787" s="70">
        <f t="shared" si="121"/>
        <v>435</v>
      </c>
      <c r="T787" s="82">
        <f t="shared" si="128"/>
        <v>3621</v>
      </c>
      <c r="U787" s="83">
        <f t="shared" si="129"/>
        <v>0</v>
      </c>
      <c r="V787" s="136"/>
      <c r="W787" s="136"/>
      <c r="X787" s="70"/>
      <c r="Y787" s="82"/>
      <c r="Z787" s="83"/>
      <c r="AA787" s="287"/>
      <c r="AB787" s="286"/>
      <c r="AC787" s="286"/>
      <c r="AD787" s="286"/>
      <c r="AE787" s="286"/>
      <c r="AF787" s="286"/>
      <c r="AG787" s="286"/>
      <c r="AH787" s="190">
        <v>1087</v>
      </c>
      <c r="AI787" s="190">
        <v>1183</v>
      </c>
      <c r="AJ787" s="190">
        <v>1488</v>
      </c>
      <c r="AK787" s="220">
        <v>1876</v>
      </c>
      <c r="AL787" s="220">
        <v>2629</v>
      </c>
      <c r="AM787" s="220"/>
      <c r="AN787" s="220"/>
      <c r="AO787" s="287"/>
      <c r="AP787" s="286"/>
      <c r="AQ787" s="286"/>
      <c r="AR787" s="286"/>
      <c r="AS787" s="286"/>
      <c r="AT787" s="286"/>
      <c r="AU787" s="286"/>
      <c r="AV787" s="190">
        <v>8</v>
      </c>
      <c r="AW787" s="190">
        <v>6</v>
      </c>
      <c r="AX787" s="190">
        <v>0</v>
      </c>
      <c r="AY787" s="343">
        <v>27</v>
      </c>
      <c r="AZ787" s="343">
        <v>21</v>
      </c>
      <c r="BA787" s="343"/>
      <c r="BB787" s="343"/>
      <c r="BC787" s="287"/>
      <c r="BD787" s="286"/>
      <c r="BE787" s="286"/>
      <c r="BF787" s="288"/>
      <c r="BG787" s="288"/>
      <c r="BH787" s="288"/>
      <c r="BI787" s="288"/>
      <c r="BJ787" s="288">
        <v>0</v>
      </c>
      <c r="BK787" s="288">
        <v>0</v>
      </c>
      <c r="BL787" s="289">
        <v>0</v>
      </c>
      <c r="BM787" s="343">
        <v>19</v>
      </c>
      <c r="BN787" s="347">
        <v>100</v>
      </c>
      <c r="BO787" s="348"/>
      <c r="BP787" s="348"/>
      <c r="BQ787" s="346">
        <v>129</v>
      </c>
      <c r="BR787" s="343">
        <v>380</v>
      </c>
      <c r="BS787" s="343"/>
      <c r="BT787" s="343"/>
      <c r="BU787" s="287"/>
      <c r="BV787" s="286"/>
      <c r="BW787" s="286"/>
      <c r="BX787" s="283"/>
      <c r="BY787" s="283"/>
      <c r="BZ787" s="283"/>
      <c r="CA787" s="283"/>
      <c r="CB787" s="283">
        <v>174</v>
      </c>
      <c r="CC787" s="283">
        <v>105</v>
      </c>
      <c r="CD787" s="283">
        <v>189</v>
      </c>
      <c r="CE787" s="343">
        <v>204</v>
      </c>
      <c r="CF787" s="343">
        <v>491</v>
      </c>
      <c r="CG787" s="343"/>
      <c r="CH787" s="343"/>
      <c r="CI787" s="286"/>
      <c r="CJ787" s="286"/>
      <c r="CK787" s="286"/>
      <c r="CL787" s="286"/>
      <c r="CM787" s="286"/>
      <c r="CN787" s="286"/>
      <c r="CO787" s="286"/>
      <c r="CP787" s="190">
        <v>72</v>
      </c>
      <c r="CQ787" s="190">
        <v>111</v>
      </c>
      <c r="CR787" s="190">
        <v>56</v>
      </c>
      <c r="CS787" s="343">
        <v>0</v>
      </c>
      <c r="CT787" s="343">
        <v>0</v>
      </c>
      <c r="CU787" s="343"/>
      <c r="CV787" s="343"/>
    </row>
    <row r="788" spans="1:100" ht="12.95" customHeight="1" x14ac:dyDescent="0.2">
      <c r="A788" s="41" t="s">
        <v>377</v>
      </c>
      <c r="B788" s="6" t="s">
        <v>2276</v>
      </c>
      <c r="C788" s="9" t="s">
        <v>1910</v>
      </c>
      <c r="K788" s="103">
        <v>2969</v>
      </c>
      <c r="L788" s="190">
        <v>2825</v>
      </c>
      <c r="M788" s="190">
        <v>2955</v>
      </c>
      <c r="N788" s="70">
        <f t="shared" si="125"/>
        <v>389</v>
      </c>
      <c r="O788" s="82">
        <f t="shared" si="126"/>
        <v>2955</v>
      </c>
      <c r="P788" s="83">
        <f t="shared" si="127"/>
        <v>0</v>
      </c>
      <c r="Q788" s="210">
        <v>3406</v>
      </c>
      <c r="R788" s="210">
        <v>3595</v>
      </c>
      <c r="S788" s="70">
        <f t="shared" si="121"/>
        <v>437</v>
      </c>
      <c r="T788" s="82">
        <f t="shared" si="128"/>
        <v>3595</v>
      </c>
      <c r="U788" s="83">
        <f t="shared" si="129"/>
        <v>0</v>
      </c>
      <c r="V788" s="136"/>
      <c r="W788" s="136"/>
      <c r="X788" s="70"/>
      <c r="Y788" s="82"/>
      <c r="Z788" s="83"/>
      <c r="AA788" s="287"/>
      <c r="AB788" s="286"/>
      <c r="AC788" s="286"/>
      <c r="AD788" s="286"/>
      <c r="AE788" s="286"/>
      <c r="AF788" s="286"/>
      <c r="AG788" s="286"/>
      <c r="AH788" s="190">
        <v>2102</v>
      </c>
      <c r="AI788" s="190">
        <v>2094</v>
      </c>
      <c r="AJ788" s="190">
        <v>2169</v>
      </c>
      <c r="AK788" s="220">
        <v>2483</v>
      </c>
      <c r="AL788" s="220">
        <v>2686</v>
      </c>
      <c r="AM788" s="220"/>
      <c r="AN788" s="220"/>
      <c r="AO788" s="287"/>
      <c r="AP788" s="286"/>
      <c r="AQ788" s="286"/>
      <c r="AR788" s="286"/>
      <c r="AS788" s="286"/>
      <c r="AT788" s="286"/>
      <c r="AU788" s="286"/>
      <c r="AV788" s="190">
        <v>200</v>
      </c>
      <c r="AW788" s="190">
        <v>124</v>
      </c>
      <c r="AX788" s="190">
        <v>129</v>
      </c>
      <c r="AY788" s="343">
        <v>151</v>
      </c>
      <c r="AZ788" s="343">
        <v>149</v>
      </c>
      <c r="BA788" s="343"/>
      <c r="BB788" s="343"/>
      <c r="BC788" s="287"/>
      <c r="BD788" s="286"/>
      <c r="BE788" s="286"/>
      <c r="BF788" s="288"/>
      <c r="BG788" s="288"/>
      <c r="BH788" s="288"/>
      <c r="BI788" s="288"/>
      <c r="BJ788" s="288">
        <v>343</v>
      </c>
      <c r="BK788" s="288">
        <v>294</v>
      </c>
      <c r="BL788" s="289">
        <v>310</v>
      </c>
      <c r="BM788" s="343">
        <v>364</v>
      </c>
      <c r="BN788" s="347">
        <v>359</v>
      </c>
      <c r="BO788" s="348"/>
      <c r="BP788" s="348"/>
      <c r="BQ788" s="346">
        <v>122</v>
      </c>
      <c r="BR788" s="343">
        <v>120</v>
      </c>
      <c r="BS788" s="343"/>
      <c r="BT788" s="343"/>
      <c r="BU788" s="287"/>
      <c r="BV788" s="286"/>
      <c r="BW788" s="286"/>
      <c r="BX788" s="283"/>
      <c r="BY788" s="283"/>
      <c r="BZ788" s="283"/>
      <c r="CA788" s="283"/>
      <c r="CB788" s="283">
        <v>221</v>
      </c>
      <c r="CC788" s="283">
        <v>231</v>
      </c>
      <c r="CD788" s="283">
        <v>243</v>
      </c>
      <c r="CE788" s="343">
        <v>286</v>
      </c>
      <c r="CF788" s="343">
        <v>281</v>
      </c>
      <c r="CG788" s="343"/>
      <c r="CH788" s="343"/>
      <c r="CI788" s="286"/>
      <c r="CJ788" s="286"/>
      <c r="CK788" s="286"/>
      <c r="CL788" s="286"/>
      <c r="CM788" s="286"/>
      <c r="CN788" s="286"/>
      <c r="CO788" s="286"/>
      <c r="CP788" s="190">
        <v>103</v>
      </c>
      <c r="CQ788" s="190">
        <v>82</v>
      </c>
      <c r="CR788" s="190">
        <v>104</v>
      </c>
      <c r="CS788" s="343">
        <v>0</v>
      </c>
      <c r="CT788" s="343">
        <v>0</v>
      </c>
      <c r="CU788" s="343"/>
      <c r="CV788" s="343"/>
    </row>
    <row r="789" spans="1:100" ht="12.95" customHeight="1" x14ac:dyDescent="0.2">
      <c r="A789" s="41"/>
      <c r="B789" s="6" t="s">
        <v>2277</v>
      </c>
      <c r="C789" s="9" t="s">
        <v>1910</v>
      </c>
      <c r="K789" s="103">
        <v>1449</v>
      </c>
      <c r="L789" s="190">
        <v>1777</v>
      </c>
      <c r="M789" s="190">
        <v>1673</v>
      </c>
      <c r="N789" s="70">
        <f t="shared" si="125"/>
        <v>457</v>
      </c>
      <c r="O789" s="82">
        <f t="shared" si="126"/>
        <v>1673</v>
      </c>
      <c r="P789" s="83">
        <f t="shared" si="127"/>
        <v>0</v>
      </c>
      <c r="Q789" s="210">
        <v>1964</v>
      </c>
      <c r="R789" s="210">
        <v>3504</v>
      </c>
      <c r="S789" s="70">
        <f t="shared" si="121"/>
        <v>440</v>
      </c>
      <c r="T789" s="82">
        <f t="shared" si="128"/>
        <v>3504</v>
      </c>
      <c r="U789" s="83">
        <f t="shared" si="129"/>
        <v>0</v>
      </c>
      <c r="V789" s="136"/>
      <c r="W789" s="136"/>
      <c r="X789" s="70"/>
      <c r="Y789" s="82"/>
      <c r="Z789" s="83"/>
      <c r="AA789" s="287"/>
      <c r="AB789" s="286"/>
      <c r="AC789" s="286"/>
      <c r="AD789" s="286"/>
      <c r="AE789" s="286"/>
      <c r="AF789" s="286"/>
      <c r="AG789" s="286"/>
      <c r="AH789" s="190">
        <v>478</v>
      </c>
      <c r="AI789" s="190">
        <v>1054</v>
      </c>
      <c r="AJ789" s="190">
        <v>809</v>
      </c>
      <c r="AK789" s="343">
        <v>984</v>
      </c>
      <c r="AL789" s="220">
        <v>1338</v>
      </c>
      <c r="AM789" s="220"/>
      <c r="AN789" s="220"/>
      <c r="AO789" s="287"/>
      <c r="AP789" s="286"/>
      <c r="AQ789" s="286"/>
      <c r="AR789" s="286"/>
      <c r="AS789" s="286"/>
      <c r="AT789" s="286"/>
      <c r="AU789" s="286"/>
      <c r="AV789" s="190">
        <v>171</v>
      </c>
      <c r="AW789" s="190">
        <v>420</v>
      </c>
      <c r="AX789" s="190">
        <v>188</v>
      </c>
      <c r="AY789" s="343">
        <v>360</v>
      </c>
      <c r="AZ789" s="343">
        <v>161</v>
      </c>
      <c r="BA789" s="343"/>
      <c r="BB789" s="343"/>
      <c r="BC789" s="287"/>
      <c r="BD789" s="286"/>
      <c r="BE789" s="286"/>
      <c r="BF789" s="288"/>
      <c r="BG789" s="288"/>
      <c r="BH789" s="288"/>
      <c r="BI789" s="288"/>
      <c r="BJ789" s="288">
        <v>800</v>
      </c>
      <c r="BK789" s="288">
        <v>303</v>
      </c>
      <c r="BL789" s="289">
        <v>676</v>
      </c>
      <c r="BM789" s="343">
        <v>620</v>
      </c>
      <c r="BN789" s="347">
        <v>871</v>
      </c>
      <c r="BO789" s="348"/>
      <c r="BP789" s="348"/>
      <c r="BQ789" s="346">
        <v>0</v>
      </c>
      <c r="BR789" s="343">
        <v>200</v>
      </c>
      <c r="BS789" s="343"/>
      <c r="BT789" s="343"/>
      <c r="BU789" s="287"/>
      <c r="BV789" s="286"/>
      <c r="BW789" s="286"/>
      <c r="BX789" s="283"/>
      <c r="BY789" s="283"/>
      <c r="BZ789" s="283"/>
      <c r="CA789" s="283"/>
      <c r="CB789" s="283">
        <v>0</v>
      </c>
      <c r="CC789" s="283">
        <v>0</v>
      </c>
      <c r="CD789" s="283">
        <v>0</v>
      </c>
      <c r="CE789" s="343">
        <v>0</v>
      </c>
      <c r="CF789" s="343">
        <v>934</v>
      </c>
      <c r="CG789" s="343"/>
      <c r="CH789" s="343"/>
      <c r="CI789" s="286"/>
      <c r="CJ789" s="286"/>
      <c r="CK789" s="286"/>
      <c r="CL789" s="286"/>
      <c r="CM789" s="286"/>
      <c r="CN789" s="286"/>
      <c r="CO789" s="286"/>
      <c r="CP789" s="190">
        <v>0</v>
      </c>
      <c r="CQ789" s="190">
        <v>0</v>
      </c>
      <c r="CR789" s="190">
        <v>0</v>
      </c>
      <c r="CS789" s="343">
        <v>0</v>
      </c>
      <c r="CT789" s="343">
        <v>0</v>
      </c>
      <c r="CU789" s="343"/>
      <c r="CV789" s="343"/>
    </row>
    <row r="790" spans="1:100" ht="12.95" customHeight="1" x14ac:dyDescent="0.2">
      <c r="A790" s="41"/>
      <c r="B790" s="6" t="s">
        <v>1575</v>
      </c>
      <c r="C790" s="9" t="s">
        <v>1910</v>
      </c>
      <c r="K790" s="103">
        <v>3248</v>
      </c>
      <c r="L790" s="23">
        <v>3486</v>
      </c>
      <c r="M790" s="23">
        <v>2808</v>
      </c>
      <c r="N790" s="70">
        <f t="shared" si="125"/>
        <v>400</v>
      </c>
      <c r="O790" s="82">
        <f t="shared" si="126"/>
        <v>2808</v>
      </c>
      <c r="P790" s="83">
        <f t="shared" si="127"/>
        <v>0</v>
      </c>
      <c r="Q790" s="210">
        <v>3074</v>
      </c>
      <c r="R790" s="232">
        <v>3496</v>
      </c>
      <c r="S790" s="70">
        <f t="shared" si="121"/>
        <v>441</v>
      </c>
      <c r="T790" s="82">
        <f t="shared" si="128"/>
        <v>3496</v>
      </c>
      <c r="U790" s="83">
        <f t="shared" si="129"/>
        <v>0</v>
      </c>
      <c r="V790" s="136"/>
      <c r="W790" s="136"/>
      <c r="X790" s="70"/>
      <c r="Y790" s="82"/>
      <c r="Z790" s="83"/>
      <c r="AA790" s="287"/>
      <c r="AB790" s="286"/>
      <c r="AC790" s="286"/>
      <c r="AD790" s="286"/>
      <c r="AE790" s="286"/>
      <c r="AF790" s="286"/>
      <c r="AG790" s="286"/>
      <c r="AH790" s="190">
        <v>250</v>
      </c>
      <c r="AI790" s="190">
        <v>582</v>
      </c>
      <c r="AJ790" s="190">
        <v>825</v>
      </c>
      <c r="AK790" s="220">
        <v>1380</v>
      </c>
      <c r="AL790" s="371">
        <v>1634</v>
      </c>
      <c r="AM790" s="371"/>
      <c r="AN790" s="371"/>
      <c r="AO790" s="287"/>
      <c r="AP790" s="286"/>
      <c r="AQ790" s="286"/>
      <c r="AR790" s="286"/>
      <c r="AS790" s="286"/>
      <c r="AT790" s="286"/>
      <c r="AU790" s="286"/>
      <c r="AV790" s="190">
        <v>1161</v>
      </c>
      <c r="AW790" s="190">
        <v>1211</v>
      </c>
      <c r="AX790" s="190">
        <v>654</v>
      </c>
      <c r="AY790" s="343">
        <v>184</v>
      </c>
      <c r="AZ790" s="372">
        <v>418</v>
      </c>
      <c r="BA790" s="372"/>
      <c r="BB790" s="372"/>
      <c r="BC790" s="287"/>
      <c r="BD790" s="286"/>
      <c r="BE790" s="286"/>
      <c r="BF790" s="288"/>
      <c r="BG790" s="288"/>
      <c r="BH790" s="288"/>
      <c r="BI790" s="288"/>
      <c r="BJ790" s="288">
        <v>1726</v>
      </c>
      <c r="BK790" s="288">
        <v>1433</v>
      </c>
      <c r="BL790" s="289">
        <v>1090</v>
      </c>
      <c r="BM790" s="220">
        <v>1198</v>
      </c>
      <c r="BN790" s="373">
        <v>812</v>
      </c>
      <c r="BO790" s="374"/>
      <c r="BP790" s="374"/>
      <c r="BQ790" s="346">
        <v>0</v>
      </c>
      <c r="BR790" s="372">
        <v>194</v>
      </c>
      <c r="BS790" s="372"/>
      <c r="BT790" s="372"/>
      <c r="BU790" s="287"/>
      <c r="BV790" s="286"/>
      <c r="BW790" s="286"/>
      <c r="BX790" s="283"/>
      <c r="BY790" s="283"/>
      <c r="BZ790" s="283"/>
      <c r="CA790" s="283"/>
      <c r="CB790" s="283">
        <v>111</v>
      </c>
      <c r="CC790" s="283">
        <v>260</v>
      </c>
      <c r="CD790" s="283">
        <v>239</v>
      </c>
      <c r="CE790" s="343">
        <v>312</v>
      </c>
      <c r="CF790" s="372">
        <v>438</v>
      </c>
      <c r="CG790" s="372"/>
      <c r="CH790" s="372"/>
      <c r="CI790" s="286"/>
      <c r="CJ790" s="286"/>
      <c r="CK790" s="286"/>
      <c r="CL790" s="286"/>
      <c r="CM790" s="286"/>
      <c r="CN790" s="286"/>
      <c r="CO790" s="286"/>
      <c r="CP790" s="190">
        <v>0</v>
      </c>
      <c r="CQ790" s="190">
        <v>0</v>
      </c>
      <c r="CR790" s="190">
        <v>0</v>
      </c>
      <c r="CS790" s="343">
        <v>0</v>
      </c>
      <c r="CT790" s="372">
        <v>0</v>
      </c>
      <c r="CU790" s="372"/>
      <c r="CV790" s="372"/>
    </row>
    <row r="791" spans="1:100" ht="12.95" customHeight="1" x14ac:dyDescent="0.2">
      <c r="A791" s="41" t="s">
        <v>328</v>
      </c>
      <c r="B791" s="140" t="s">
        <v>884</v>
      </c>
      <c r="C791" s="9" t="s">
        <v>1910</v>
      </c>
      <c r="K791" s="103">
        <v>1993</v>
      </c>
      <c r="L791" s="190">
        <v>2114</v>
      </c>
      <c r="M791" s="190">
        <v>2801</v>
      </c>
      <c r="N791" s="70">
        <f t="shared" si="125"/>
        <v>401</v>
      </c>
      <c r="O791" s="82">
        <f t="shared" si="126"/>
        <v>2801</v>
      </c>
      <c r="P791" s="83">
        <f t="shared" si="127"/>
        <v>0</v>
      </c>
      <c r="Q791" s="210">
        <v>3770</v>
      </c>
      <c r="R791" s="210">
        <v>3439</v>
      </c>
      <c r="S791" s="70">
        <f t="shared" si="121"/>
        <v>444</v>
      </c>
      <c r="T791" s="82">
        <f t="shared" si="128"/>
        <v>3439</v>
      </c>
      <c r="U791" s="83">
        <f t="shared" si="129"/>
        <v>0</v>
      </c>
      <c r="V791" s="136"/>
      <c r="W791" s="136"/>
      <c r="X791" s="70"/>
      <c r="Y791" s="82"/>
      <c r="Z791" s="83"/>
      <c r="AA791" s="287"/>
      <c r="AB791" s="286"/>
      <c r="AC791" s="286"/>
      <c r="AD791" s="286"/>
      <c r="AE791" s="286"/>
      <c r="AF791" s="286"/>
      <c r="AG791" s="286"/>
      <c r="AH791" s="190">
        <v>909</v>
      </c>
      <c r="AI791" s="190">
        <v>1095</v>
      </c>
      <c r="AJ791" s="190">
        <v>1079</v>
      </c>
      <c r="AK791" s="220">
        <v>1857</v>
      </c>
      <c r="AL791" s="220">
        <v>1397</v>
      </c>
      <c r="AM791" s="220"/>
      <c r="AN791" s="220"/>
      <c r="AO791" s="287"/>
      <c r="AP791" s="286"/>
      <c r="AQ791" s="286"/>
      <c r="AR791" s="286"/>
      <c r="AS791" s="286"/>
      <c r="AT791" s="286"/>
      <c r="AU791" s="286"/>
      <c r="AV791" s="190">
        <v>219</v>
      </c>
      <c r="AW791" s="190">
        <v>208</v>
      </c>
      <c r="AX791" s="190">
        <v>518</v>
      </c>
      <c r="AY791" s="343">
        <v>271</v>
      </c>
      <c r="AZ791" s="343">
        <v>197</v>
      </c>
      <c r="BA791" s="343"/>
      <c r="BB791" s="343"/>
      <c r="BC791" s="287"/>
      <c r="BD791" s="286"/>
      <c r="BE791" s="286"/>
      <c r="BF791" s="288"/>
      <c r="BG791" s="288"/>
      <c r="BH791" s="288"/>
      <c r="BI791" s="288"/>
      <c r="BJ791" s="288">
        <v>0</v>
      </c>
      <c r="BK791" s="288">
        <v>0</v>
      </c>
      <c r="BL791" s="289">
        <v>0</v>
      </c>
      <c r="BM791" s="343">
        <v>300</v>
      </c>
      <c r="BN791" s="347">
        <v>108</v>
      </c>
      <c r="BO791" s="348"/>
      <c r="BP791" s="348"/>
      <c r="BQ791" s="346">
        <v>483</v>
      </c>
      <c r="BR791" s="343">
        <v>575</v>
      </c>
      <c r="BS791" s="343"/>
      <c r="BT791" s="343"/>
      <c r="BU791" s="287"/>
      <c r="BV791" s="286"/>
      <c r="BW791" s="286"/>
      <c r="BX791" s="283"/>
      <c r="BY791" s="283"/>
      <c r="BZ791" s="283"/>
      <c r="CA791" s="283"/>
      <c r="CB791" s="283">
        <v>586</v>
      </c>
      <c r="CC791" s="283">
        <v>523</v>
      </c>
      <c r="CD791" s="283">
        <v>622</v>
      </c>
      <c r="CE791" s="343">
        <v>859</v>
      </c>
      <c r="CF791" s="220">
        <v>1162</v>
      </c>
      <c r="CG791" s="220"/>
      <c r="CH791" s="220"/>
      <c r="CI791" s="286"/>
      <c r="CJ791" s="286"/>
      <c r="CK791" s="286"/>
      <c r="CL791" s="286"/>
      <c r="CM791" s="286"/>
      <c r="CN791" s="286"/>
      <c r="CO791" s="286"/>
      <c r="CP791" s="190">
        <v>279</v>
      </c>
      <c r="CQ791" s="190">
        <v>288</v>
      </c>
      <c r="CR791" s="190">
        <v>582</v>
      </c>
      <c r="CS791" s="343">
        <v>0</v>
      </c>
      <c r="CT791" s="343">
        <v>0</v>
      </c>
      <c r="CU791" s="343"/>
      <c r="CV791" s="343"/>
    </row>
    <row r="792" spans="1:100" ht="12.95" customHeight="1" x14ac:dyDescent="0.2">
      <c r="A792" s="41" t="s">
        <v>309</v>
      </c>
      <c r="B792" s="6" t="s">
        <v>2475</v>
      </c>
      <c r="C792" s="9" t="s">
        <v>1910</v>
      </c>
      <c r="K792" s="103">
        <v>3127</v>
      </c>
      <c r="L792" s="190">
        <v>3044</v>
      </c>
      <c r="M792" s="190">
        <v>2720</v>
      </c>
      <c r="N792" s="70">
        <f t="shared" si="125"/>
        <v>406</v>
      </c>
      <c r="O792" s="82">
        <f t="shared" si="126"/>
        <v>2720</v>
      </c>
      <c r="P792" s="83">
        <f t="shared" si="127"/>
        <v>0</v>
      </c>
      <c r="Q792" s="210">
        <v>2788</v>
      </c>
      <c r="R792" s="210">
        <v>3317</v>
      </c>
      <c r="S792" s="70">
        <f t="shared" si="121"/>
        <v>448</v>
      </c>
      <c r="T792" s="82">
        <f t="shared" si="128"/>
        <v>3317</v>
      </c>
      <c r="U792" s="83">
        <f t="shared" si="129"/>
        <v>0</v>
      </c>
      <c r="V792" s="136"/>
      <c r="W792" s="136"/>
      <c r="X792" s="70"/>
      <c r="Y792" s="82"/>
      <c r="Z792" s="83"/>
      <c r="AA792" s="287"/>
      <c r="AB792" s="286"/>
      <c r="AC792" s="286"/>
      <c r="AD792" s="286"/>
      <c r="AE792" s="286"/>
      <c r="AF792" s="286"/>
      <c r="AG792" s="286"/>
      <c r="AH792" s="190">
        <v>1989</v>
      </c>
      <c r="AI792" s="190">
        <v>1947</v>
      </c>
      <c r="AJ792" s="190">
        <v>1754</v>
      </c>
      <c r="AK792" s="220">
        <v>1362</v>
      </c>
      <c r="AL792" s="220">
        <v>2010</v>
      </c>
      <c r="AM792" s="220"/>
      <c r="AN792" s="220"/>
      <c r="AO792" s="287"/>
      <c r="AP792" s="286"/>
      <c r="AQ792" s="286"/>
      <c r="AR792" s="286"/>
      <c r="AS792" s="286"/>
      <c r="AT792" s="286"/>
      <c r="AU792" s="286"/>
      <c r="AV792" s="190">
        <v>0</v>
      </c>
      <c r="AW792" s="190">
        <v>0</v>
      </c>
      <c r="AX792" s="190">
        <v>38</v>
      </c>
      <c r="AY792" s="343">
        <v>0</v>
      </c>
      <c r="AZ792" s="343">
        <v>0</v>
      </c>
      <c r="BA792" s="343"/>
      <c r="BB792" s="343"/>
      <c r="BC792" s="287"/>
      <c r="BD792" s="286"/>
      <c r="BE792" s="286"/>
      <c r="BF792" s="288"/>
      <c r="BG792" s="288"/>
      <c r="BH792" s="288"/>
      <c r="BI792" s="288"/>
      <c r="BJ792" s="288">
        <v>0</v>
      </c>
      <c r="BK792" s="288">
        <v>0</v>
      </c>
      <c r="BL792" s="289">
        <v>0</v>
      </c>
      <c r="BM792" s="343">
        <v>0</v>
      </c>
      <c r="BN792" s="347">
        <v>0</v>
      </c>
      <c r="BO792" s="348"/>
      <c r="BP792" s="348"/>
      <c r="BQ792" s="346">
        <v>931</v>
      </c>
      <c r="BR792" s="343">
        <v>776</v>
      </c>
      <c r="BS792" s="343"/>
      <c r="BT792" s="343"/>
      <c r="BU792" s="287"/>
      <c r="BV792" s="286"/>
      <c r="BW792" s="286"/>
      <c r="BX792" s="283"/>
      <c r="BY792" s="283"/>
      <c r="BZ792" s="283"/>
      <c r="CA792" s="283"/>
      <c r="CB792" s="283">
        <v>129</v>
      </c>
      <c r="CC792" s="283">
        <v>88</v>
      </c>
      <c r="CD792" s="283">
        <v>928</v>
      </c>
      <c r="CE792" s="343">
        <v>495</v>
      </c>
      <c r="CF792" s="343">
        <v>531</v>
      </c>
      <c r="CG792" s="343"/>
      <c r="CH792" s="343"/>
      <c r="CI792" s="286"/>
      <c r="CJ792" s="286"/>
      <c r="CK792" s="286"/>
      <c r="CL792" s="286"/>
      <c r="CM792" s="286"/>
      <c r="CN792" s="286"/>
      <c r="CO792" s="286"/>
      <c r="CP792" s="190">
        <v>1009</v>
      </c>
      <c r="CQ792" s="190">
        <v>1009</v>
      </c>
      <c r="CR792" s="190">
        <v>0</v>
      </c>
      <c r="CS792" s="343">
        <v>0</v>
      </c>
      <c r="CT792" s="343">
        <v>0</v>
      </c>
      <c r="CU792" s="343"/>
      <c r="CV792" s="343"/>
    </row>
    <row r="793" spans="1:100" ht="12.95" customHeight="1" x14ac:dyDescent="0.2">
      <c r="A793" s="41" t="s">
        <v>372</v>
      </c>
      <c r="B793" s="6" t="s">
        <v>2278</v>
      </c>
      <c r="C793" s="9" t="s">
        <v>1910</v>
      </c>
      <c r="K793" s="103">
        <v>4772</v>
      </c>
      <c r="L793" s="190">
        <v>4658</v>
      </c>
      <c r="M793" s="190">
        <v>4219</v>
      </c>
      <c r="N793" s="70">
        <f t="shared" si="125"/>
        <v>357</v>
      </c>
      <c r="O793" s="82">
        <f t="shared" si="126"/>
        <v>4219</v>
      </c>
      <c r="P793" s="83">
        <f t="shared" si="127"/>
        <v>0</v>
      </c>
      <c r="Q793" s="210">
        <v>6434</v>
      </c>
      <c r="R793" s="210">
        <v>3247</v>
      </c>
      <c r="S793" s="70">
        <f t="shared" si="121"/>
        <v>449</v>
      </c>
      <c r="T793" s="82">
        <f t="shared" si="128"/>
        <v>3247</v>
      </c>
      <c r="U793" s="83">
        <f t="shared" si="129"/>
        <v>0</v>
      </c>
      <c r="V793" s="136"/>
      <c r="W793" s="136"/>
      <c r="X793" s="70"/>
      <c r="Y793" s="82"/>
      <c r="Z793" s="83"/>
      <c r="AA793" s="287"/>
      <c r="AB793" s="286"/>
      <c r="AC793" s="286"/>
      <c r="AD793" s="286"/>
      <c r="AE793" s="286"/>
      <c r="AF793" s="286"/>
      <c r="AG793" s="286"/>
      <c r="AH793" s="190">
        <v>3102</v>
      </c>
      <c r="AI793" s="190">
        <v>2709</v>
      </c>
      <c r="AJ793" s="190">
        <v>2804</v>
      </c>
      <c r="AK793" s="220">
        <v>4301</v>
      </c>
      <c r="AL793" s="220">
        <v>2108</v>
      </c>
      <c r="AM793" s="220"/>
      <c r="AN793" s="220"/>
      <c r="AO793" s="287"/>
      <c r="AP793" s="286"/>
      <c r="AQ793" s="286"/>
      <c r="AR793" s="286"/>
      <c r="AS793" s="286"/>
      <c r="AT793" s="286"/>
      <c r="AU793" s="286"/>
      <c r="AV793" s="190">
        <v>1194</v>
      </c>
      <c r="AW793" s="190">
        <v>1290</v>
      </c>
      <c r="AX793" s="190">
        <v>1362</v>
      </c>
      <c r="AY793" s="220">
        <v>1855</v>
      </c>
      <c r="AZ793" s="343">
        <v>434</v>
      </c>
      <c r="BA793" s="343"/>
      <c r="BB793" s="343"/>
      <c r="BC793" s="287"/>
      <c r="BD793" s="286"/>
      <c r="BE793" s="286"/>
      <c r="BF793" s="288"/>
      <c r="BG793" s="288"/>
      <c r="BH793" s="288"/>
      <c r="BI793" s="288"/>
      <c r="BJ793" s="288">
        <v>113</v>
      </c>
      <c r="BK793" s="288">
        <v>123</v>
      </c>
      <c r="BL793" s="289">
        <v>53</v>
      </c>
      <c r="BM793" s="343">
        <v>278</v>
      </c>
      <c r="BN793" s="347">
        <v>418</v>
      </c>
      <c r="BO793" s="348"/>
      <c r="BP793" s="348"/>
      <c r="BQ793" s="346"/>
      <c r="BR793" s="343">
        <v>35</v>
      </c>
      <c r="BS793" s="343"/>
      <c r="BT793" s="343"/>
      <c r="BU793" s="287"/>
      <c r="BV793" s="286"/>
      <c r="BW793" s="286"/>
      <c r="BX793" s="283"/>
      <c r="BY793" s="283"/>
      <c r="BZ793" s="283"/>
      <c r="CA793" s="283"/>
      <c r="CB793" s="283">
        <v>49</v>
      </c>
      <c r="CC793" s="283">
        <v>37</v>
      </c>
      <c r="CD793" s="283">
        <v>0</v>
      </c>
      <c r="CE793" s="343">
        <v>0</v>
      </c>
      <c r="CF793" s="343">
        <v>252</v>
      </c>
      <c r="CG793" s="343"/>
      <c r="CH793" s="343"/>
      <c r="CI793" s="286"/>
      <c r="CJ793" s="286"/>
      <c r="CK793" s="286"/>
      <c r="CL793" s="286"/>
      <c r="CM793" s="286"/>
      <c r="CN793" s="286"/>
      <c r="CO793" s="286"/>
      <c r="CP793" s="190">
        <v>314</v>
      </c>
      <c r="CQ793" s="190">
        <v>499</v>
      </c>
      <c r="CR793" s="190">
        <v>0</v>
      </c>
      <c r="CS793" s="343"/>
      <c r="CT793" s="343">
        <v>0</v>
      </c>
      <c r="CU793" s="343"/>
      <c r="CV793" s="343"/>
    </row>
    <row r="794" spans="1:100" ht="12.95" customHeight="1" x14ac:dyDescent="0.2">
      <c r="A794" s="41"/>
      <c r="B794" s="6" t="s">
        <v>2476</v>
      </c>
      <c r="C794" s="9" t="s">
        <v>1910</v>
      </c>
      <c r="K794" s="103">
        <v>1907</v>
      </c>
      <c r="L794" s="190">
        <v>1261</v>
      </c>
      <c r="M794" s="190">
        <v>1344</v>
      </c>
      <c r="N794" s="70">
        <f t="shared" si="125"/>
        <v>489</v>
      </c>
      <c r="O794" s="82">
        <f t="shared" si="126"/>
        <v>1344</v>
      </c>
      <c r="P794" s="83">
        <f t="shared" si="127"/>
        <v>0</v>
      </c>
      <c r="Q794" s="210">
        <v>3192</v>
      </c>
      <c r="R794" s="210">
        <v>3109</v>
      </c>
      <c r="S794" s="70">
        <f t="shared" si="121"/>
        <v>457</v>
      </c>
      <c r="T794" s="82">
        <f t="shared" si="128"/>
        <v>3109</v>
      </c>
      <c r="U794" s="83">
        <f t="shared" si="129"/>
        <v>0</v>
      </c>
      <c r="V794" s="136"/>
      <c r="W794" s="136"/>
      <c r="X794" s="70"/>
      <c r="Y794" s="82"/>
      <c r="Z794" s="83"/>
      <c r="AA794" s="287"/>
      <c r="AB794" s="286"/>
      <c r="AC794" s="286"/>
      <c r="AD794" s="286"/>
      <c r="AE794" s="286"/>
      <c r="AF794" s="286"/>
      <c r="AG794" s="286"/>
      <c r="AH794" s="190">
        <v>932</v>
      </c>
      <c r="AI794" s="190">
        <v>888</v>
      </c>
      <c r="AJ794" s="190">
        <v>589</v>
      </c>
      <c r="AK794" s="220">
        <v>1077</v>
      </c>
      <c r="AL794" s="220">
        <v>1406</v>
      </c>
      <c r="AM794" s="220"/>
      <c r="AN794" s="220"/>
      <c r="AO794" s="287"/>
      <c r="AP794" s="286"/>
      <c r="AQ794" s="286"/>
      <c r="AR794" s="286"/>
      <c r="AS794" s="286"/>
      <c r="AT794" s="286"/>
      <c r="AU794" s="286"/>
      <c r="AV794" s="190">
        <v>0</v>
      </c>
      <c r="AW794" s="190">
        <v>0</v>
      </c>
      <c r="AX794" s="190">
        <v>0</v>
      </c>
      <c r="AY794" s="343">
        <v>206</v>
      </c>
      <c r="AZ794" s="343">
        <v>1</v>
      </c>
      <c r="BA794" s="343"/>
      <c r="BB794" s="343"/>
      <c r="BC794" s="287"/>
      <c r="BD794" s="286"/>
      <c r="BE794" s="286"/>
      <c r="BF794" s="288"/>
      <c r="BG794" s="288"/>
      <c r="BH794" s="288"/>
      <c r="BI794" s="288"/>
      <c r="BJ794" s="288">
        <v>13</v>
      </c>
      <c r="BK794" s="288">
        <v>5</v>
      </c>
      <c r="BL794" s="289">
        <v>0</v>
      </c>
      <c r="BM794" s="343">
        <v>26</v>
      </c>
      <c r="BN794" s="347">
        <v>1</v>
      </c>
      <c r="BO794" s="348"/>
      <c r="BP794" s="348"/>
      <c r="BQ794" s="349">
        <v>1417</v>
      </c>
      <c r="BR794" s="220">
        <v>1373</v>
      </c>
      <c r="BS794" s="220"/>
      <c r="BT794" s="220"/>
      <c r="BU794" s="287"/>
      <c r="BV794" s="286"/>
      <c r="BW794" s="286"/>
      <c r="BX794" s="283"/>
      <c r="BY794" s="283"/>
      <c r="BZ794" s="283"/>
      <c r="CA794" s="283"/>
      <c r="CB794" s="283">
        <v>679</v>
      </c>
      <c r="CC794" s="283">
        <v>91</v>
      </c>
      <c r="CD794" s="283">
        <v>316</v>
      </c>
      <c r="CE794" s="343">
        <v>461</v>
      </c>
      <c r="CF794" s="343">
        <v>282</v>
      </c>
      <c r="CG794" s="343"/>
      <c r="CH794" s="343"/>
      <c r="CI794" s="286"/>
      <c r="CJ794" s="286"/>
      <c r="CK794" s="286"/>
      <c r="CL794" s="286"/>
      <c r="CM794" s="286"/>
      <c r="CN794" s="286"/>
      <c r="CO794" s="286"/>
      <c r="CP794" s="190">
        <v>283</v>
      </c>
      <c r="CQ794" s="190">
        <v>277</v>
      </c>
      <c r="CR794" s="190">
        <v>439</v>
      </c>
      <c r="CS794" s="343">
        <v>5</v>
      </c>
      <c r="CT794" s="343">
        <v>46</v>
      </c>
      <c r="CU794" s="343"/>
      <c r="CV794" s="343"/>
    </row>
    <row r="795" spans="1:100" ht="12.95" customHeight="1" x14ac:dyDescent="0.2">
      <c r="A795" s="41" t="s">
        <v>1915</v>
      </c>
      <c r="B795" s="6" t="s">
        <v>710</v>
      </c>
      <c r="C795" s="9" t="s">
        <v>1910</v>
      </c>
      <c r="K795" s="103">
        <v>2930</v>
      </c>
      <c r="L795" s="190">
        <v>2215</v>
      </c>
      <c r="M795" s="190">
        <v>2129</v>
      </c>
      <c r="N795" s="70">
        <f t="shared" si="125"/>
        <v>432</v>
      </c>
      <c r="O795" s="82">
        <f t="shared" si="126"/>
        <v>2129</v>
      </c>
      <c r="P795" s="83">
        <f t="shared" si="127"/>
        <v>0</v>
      </c>
      <c r="Q795" s="210">
        <v>2918</v>
      </c>
      <c r="R795" s="210">
        <v>3073</v>
      </c>
      <c r="S795" s="70">
        <f t="shared" si="121"/>
        <v>458</v>
      </c>
      <c r="T795" s="82">
        <f t="shared" si="128"/>
        <v>3073</v>
      </c>
      <c r="U795" s="83">
        <f t="shared" si="129"/>
        <v>0</v>
      </c>
      <c r="V795" s="136"/>
      <c r="W795" s="136"/>
      <c r="X795" s="70"/>
      <c r="Y795" s="82"/>
      <c r="Z795" s="83"/>
      <c r="AA795" s="287"/>
      <c r="AB795" s="286"/>
      <c r="AC795" s="286"/>
      <c r="AD795" s="286"/>
      <c r="AE795" s="286"/>
      <c r="AF795" s="286"/>
      <c r="AG795" s="286"/>
      <c r="AH795" s="190">
        <v>2403</v>
      </c>
      <c r="AI795" s="190">
        <v>1486</v>
      </c>
      <c r="AJ795" s="190">
        <v>1205</v>
      </c>
      <c r="AK795" s="220">
        <v>1368</v>
      </c>
      <c r="AL795" s="220">
        <v>1087</v>
      </c>
      <c r="AM795" s="220"/>
      <c r="AN795" s="220"/>
      <c r="AO795" s="287"/>
      <c r="AP795" s="286"/>
      <c r="AQ795" s="286"/>
      <c r="AR795" s="286"/>
      <c r="AS795" s="286"/>
      <c r="AT795" s="286"/>
      <c r="AU795" s="286"/>
      <c r="AV795" s="190">
        <v>35</v>
      </c>
      <c r="AW795" s="190">
        <v>22</v>
      </c>
      <c r="AX795" s="190">
        <v>25</v>
      </c>
      <c r="AY795" s="343">
        <v>288</v>
      </c>
      <c r="AZ795" s="343">
        <v>716</v>
      </c>
      <c r="BA795" s="343"/>
      <c r="BB795" s="343"/>
      <c r="BC795" s="287"/>
      <c r="BD795" s="286"/>
      <c r="BE795" s="286"/>
      <c r="BF795" s="288"/>
      <c r="BG795" s="288"/>
      <c r="BH795" s="288"/>
      <c r="BI795" s="288"/>
      <c r="BJ795" s="288">
        <v>0</v>
      </c>
      <c r="BK795" s="288">
        <v>0</v>
      </c>
      <c r="BL795" s="289">
        <v>0</v>
      </c>
      <c r="BM795" s="343">
        <v>0</v>
      </c>
      <c r="BN795" s="347">
        <v>0</v>
      </c>
      <c r="BO795" s="348"/>
      <c r="BP795" s="348"/>
      <c r="BQ795" s="346">
        <v>947</v>
      </c>
      <c r="BR795" s="220">
        <v>1019</v>
      </c>
      <c r="BS795" s="220"/>
      <c r="BT795" s="220"/>
      <c r="BU795" s="287"/>
      <c r="BV795" s="286"/>
      <c r="BW795" s="286"/>
      <c r="BX795" s="283"/>
      <c r="BY795" s="283"/>
      <c r="BZ795" s="283"/>
      <c r="CA795" s="283"/>
      <c r="CB795" s="283">
        <v>140</v>
      </c>
      <c r="CC795" s="283">
        <v>211</v>
      </c>
      <c r="CD795" s="283">
        <v>274</v>
      </c>
      <c r="CE795" s="343">
        <v>315</v>
      </c>
      <c r="CF795" s="343">
        <v>251</v>
      </c>
      <c r="CG795" s="343"/>
      <c r="CH795" s="343"/>
      <c r="CI795" s="286"/>
      <c r="CJ795" s="286"/>
      <c r="CK795" s="286"/>
      <c r="CL795" s="286"/>
      <c r="CM795" s="286"/>
      <c r="CN795" s="286"/>
      <c r="CO795" s="286"/>
      <c r="CP795" s="190">
        <v>352</v>
      </c>
      <c r="CQ795" s="190">
        <v>496</v>
      </c>
      <c r="CR795" s="190">
        <v>625</v>
      </c>
      <c r="CS795" s="343">
        <v>0</v>
      </c>
      <c r="CT795" s="343">
        <v>0</v>
      </c>
      <c r="CU795" s="343"/>
      <c r="CV795" s="343"/>
    </row>
    <row r="796" spans="1:100" ht="12.95" customHeight="1" x14ac:dyDescent="0.2">
      <c r="A796" s="41"/>
      <c r="B796" s="6" t="s">
        <v>719</v>
      </c>
      <c r="C796" s="9" t="s">
        <v>1910</v>
      </c>
      <c r="K796" s="103">
        <v>1449</v>
      </c>
      <c r="L796" s="190">
        <v>1738</v>
      </c>
      <c r="M796" s="190">
        <v>2217</v>
      </c>
      <c r="N796" s="70">
        <f t="shared" si="125"/>
        <v>425</v>
      </c>
      <c r="O796" s="82">
        <f t="shared" si="126"/>
        <v>2217</v>
      </c>
      <c r="P796" s="83">
        <f t="shared" si="127"/>
        <v>0</v>
      </c>
      <c r="Q796" s="210">
        <v>2984</v>
      </c>
      <c r="R796" s="210">
        <v>2994</v>
      </c>
      <c r="S796" s="70">
        <f t="shared" si="121"/>
        <v>461</v>
      </c>
      <c r="T796" s="82">
        <f t="shared" si="128"/>
        <v>2994</v>
      </c>
      <c r="U796" s="83">
        <f t="shared" si="129"/>
        <v>0</v>
      </c>
      <c r="V796" s="136"/>
      <c r="W796" s="136"/>
      <c r="X796" s="70"/>
      <c r="Y796" s="82"/>
      <c r="Z796" s="83"/>
      <c r="AA796" s="287"/>
      <c r="AB796" s="286"/>
      <c r="AC796" s="286"/>
      <c r="AD796" s="286"/>
      <c r="AE796" s="286"/>
      <c r="AF796" s="286"/>
      <c r="AG796" s="286"/>
      <c r="AH796" s="190">
        <v>741</v>
      </c>
      <c r="AI796" s="190">
        <v>812</v>
      </c>
      <c r="AJ796" s="190">
        <v>871</v>
      </c>
      <c r="AK796" s="343">
        <v>913</v>
      </c>
      <c r="AL796" s="220">
        <v>1029</v>
      </c>
      <c r="AM796" s="220"/>
      <c r="AN796" s="220"/>
      <c r="AO796" s="287"/>
      <c r="AP796" s="286"/>
      <c r="AQ796" s="286"/>
      <c r="AR796" s="286"/>
      <c r="AS796" s="286"/>
      <c r="AT796" s="286"/>
      <c r="AU796" s="286"/>
      <c r="AV796" s="190">
        <v>0</v>
      </c>
      <c r="AW796" s="190">
        <v>0</v>
      </c>
      <c r="AX796" s="190">
        <v>0</v>
      </c>
      <c r="AY796" s="343">
        <v>17</v>
      </c>
      <c r="AZ796" s="343">
        <v>0</v>
      </c>
      <c r="BA796" s="343"/>
      <c r="BB796" s="343"/>
      <c r="BC796" s="287"/>
      <c r="BD796" s="286"/>
      <c r="BE796" s="286"/>
      <c r="BF796" s="288"/>
      <c r="BG796" s="288"/>
      <c r="BH796" s="288"/>
      <c r="BI796" s="288"/>
      <c r="BJ796" s="288">
        <v>0</v>
      </c>
      <c r="BK796" s="288">
        <v>0</v>
      </c>
      <c r="BL796" s="289">
        <v>0</v>
      </c>
      <c r="BM796" s="343">
        <v>0</v>
      </c>
      <c r="BN796" s="347">
        <v>0</v>
      </c>
      <c r="BO796" s="348"/>
      <c r="BP796" s="348"/>
      <c r="BQ796" s="346">
        <v>914</v>
      </c>
      <c r="BR796" s="343">
        <v>929</v>
      </c>
      <c r="BS796" s="343"/>
      <c r="BT796" s="343"/>
      <c r="BU796" s="287"/>
      <c r="BV796" s="286"/>
      <c r="BW796" s="286"/>
      <c r="BX796" s="283"/>
      <c r="BY796" s="283"/>
      <c r="BZ796" s="283"/>
      <c r="CA796" s="283"/>
      <c r="CB796" s="283">
        <v>474</v>
      </c>
      <c r="CC796" s="283">
        <v>686</v>
      </c>
      <c r="CD796" s="283">
        <v>619</v>
      </c>
      <c r="CE796" s="220">
        <v>1140</v>
      </c>
      <c r="CF796" s="220">
        <v>1036</v>
      </c>
      <c r="CG796" s="220"/>
      <c r="CH796" s="220"/>
      <c r="CI796" s="286"/>
      <c r="CJ796" s="286"/>
      <c r="CK796" s="286"/>
      <c r="CL796" s="286"/>
      <c r="CM796" s="286"/>
      <c r="CN796" s="286"/>
      <c r="CO796" s="286"/>
      <c r="CP796" s="190">
        <v>234</v>
      </c>
      <c r="CQ796" s="190">
        <v>240</v>
      </c>
      <c r="CR796" s="190">
        <v>727</v>
      </c>
      <c r="CS796" s="343">
        <v>0</v>
      </c>
      <c r="CT796" s="343">
        <v>0</v>
      </c>
      <c r="CU796" s="343"/>
      <c r="CV796" s="343"/>
    </row>
    <row r="797" spans="1:100" ht="12.95" customHeight="1" x14ac:dyDescent="0.2">
      <c r="A797" s="41"/>
      <c r="B797" s="6" t="s">
        <v>829</v>
      </c>
      <c r="C797" s="9" t="s">
        <v>1910</v>
      </c>
      <c r="K797" s="103">
        <v>2186</v>
      </c>
      <c r="L797" s="190">
        <v>1942</v>
      </c>
      <c r="M797" s="190">
        <v>1915</v>
      </c>
      <c r="N797" s="70">
        <f t="shared" si="125"/>
        <v>440</v>
      </c>
      <c r="O797" s="82">
        <f t="shared" si="126"/>
        <v>1915</v>
      </c>
      <c r="P797" s="83">
        <f t="shared" si="127"/>
        <v>0</v>
      </c>
      <c r="Q797" s="210">
        <v>2627</v>
      </c>
      <c r="R797" s="210">
        <v>2877</v>
      </c>
      <c r="S797" s="70">
        <f t="shared" si="121"/>
        <v>463</v>
      </c>
      <c r="T797" s="82">
        <f t="shared" si="128"/>
        <v>2877</v>
      </c>
      <c r="U797" s="83">
        <f t="shared" si="129"/>
        <v>0</v>
      </c>
      <c r="V797" s="136"/>
      <c r="W797" s="136"/>
      <c r="X797" s="70"/>
      <c r="Y797" s="82"/>
      <c r="Z797" s="83"/>
      <c r="AA797" s="287"/>
      <c r="AB797" s="286"/>
      <c r="AC797" s="286"/>
      <c r="AD797" s="286"/>
      <c r="AE797" s="286"/>
      <c r="AF797" s="286"/>
      <c r="AG797" s="286"/>
      <c r="AH797" s="190">
        <v>1402</v>
      </c>
      <c r="AI797" s="190">
        <v>1271</v>
      </c>
      <c r="AJ797" s="190">
        <v>1254</v>
      </c>
      <c r="AK797" s="220">
        <v>1815</v>
      </c>
      <c r="AL797" s="220">
        <v>1942</v>
      </c>
      <c r="AM797" s="220"/>
      <c r="AN797" s="220"/>
      <c r="AO797" s="287"/>
      <c r="AP797" s="286"/>
      <c r="AQ797" s="286"/>
      <c r="AR797" s="286"/>
      <c r="AS797" s="286"/>
      <c r="AT797" s="286"/>
      <c r="AU797" s="286"/>
      <c r="AV797" s="190">
        <v>0</v>
      </c>
      <c r="AW797" s="190">
        <v>0</v>
      </c>
      <c r="AX797" s="190">
        <v>0</v>
      </c>
      <c r="AY797" s="343">
        <v>0</v>
      </c>
      <c r="AZ797" s="343">
        <v>15</v>
      </c>
      <c r="BA797" s="343"/>
      <c r="BB797" s="343"/>
      <c r="BC797" s="287"/>
      <c r="BD797" s="286"/>
      <c r="BE797" s="286"/>
      <c r="BF797" s="288"/>
      <c r="BG797" s="288"/>
      <c r="BH797" s="288"/>
      <c r="BI797" s="288"/>
      <c r="BJ797" s="288">
        <v>442</v>
      </c>
      <c r="BK797" s="288">
        <v>377</v>
      </c>
      <c r="BL797" s="289">
        <v>40</v>
      </c>
      <c r="BM797" s="343">
        <v>53</v>
      </c>
      <c r="BN797" s="347">
        <v>40</v>
      </c>
      <c r="BO797" s="348"/>
      <c r="BP797" s="348"/>
      <c r="BQ797" s="346">
        <v>171</v>
      </c>
      <c r="BR797" s="343">
        <v>365</v>
      </c>
      <c r="BS797" s="343"/>
      <c r="BT797" s="343"/>
      <c r="BU797" s="287"/>
      <c r="BV797" s="286"/>
      <c r="BW797" s="286"/>
      <c r="BX797" s="283"/>
      <c r="BY797" s="283"/>
      <c r="BZ797" s="283"/>
      <c r="CA797" s="283"/>
      <c r="CB797" s="283">
        <v>342</v>
      </c>
      <c r="CC797" s="283">
        <v>294</v>
      </c>
      <c r="CD797" s="283">
        <v>484</v>
      </c>
      <c r="CE797" s="343">
        <v>588</v>
      </c>
      <c r="CF797" s="343">
        <v>515</v>
      </c>
      <c r="CG797" s="343"/>
      <c r="CH797" s="343"/>
      <c r="CI797" s="286"/>
      <c r="CJ797" s="286"/>
      <c r="CK797" s="286"/>
      <c r="CL797" s="286"/>
      <c r="CM797" s="286"/>
      <c r="CN797" s="286"/>
      <c r="CO797" s="286"/>
      <c r="CP797" s="190">
        <v>0</v>
      </c>
      <c r="CQ797" s="190">
        <v>0</v>
      </c>
      <c r="CR797" s="190">
        <v>137</v>
      </c>
      <c r="CS797" s="343">
        <v>0</v>
      </c>
      <c r="CT797" s="343">
        <v>0</v>
      </c>
      <c r="CU797" s="343"/>
      <c r="CV797" s="343"/>
    </row>
    <row r="798" spans="1:100" ht="12.95" customHeight="1" x14ac:dyDescent="0.2">
      <c r="A798" s="41"/>
      <c r="B798" s="6" t="s">
        <v>2279</v>
      </c>
      <c r="C798" s="9" t="s">
        <v>1910</v>
      </c>
      <c r="K798" s="103">
        <v>3677</v>
      </c>
      <c r="L798" s="190">
        <v>3147</v>
      </c>
      <c r="M798" s="190">
        <v>2915</v>
      </c>
      <c r="N798" s="70">
        <f t="shared" si="125"/>
        <v>393</v>
      </c>
      <c r="O798" s="82">
        <f t="shared" si="126"/>
        <v>2915</v>
      </c>
      <c r="P798" s="83">
        <f t="shared" si="127"/>
        <v>0</v>
      </c>
      <c r="Q798" s="210">
        <v>2923</v>
      </c>
      <c r="R798" s="210">
        <v>2823</v>
      </c>
      <c r="S798" s="70">
        <f t="shared" si="121"/>
        <v>466</v>
      </c>
      <c r="T798" s="82">
        <f t="shared" si="128"/>
        <v>2823</v>
      </c>
      <c r="U798" s="83">
        <f t="shared" si="129"/>
        <v>0</v>
      </c>
      <c r="V798" s="136"/>
      <c r="W798" s="136"/>
      <c r="X798" s="70"/>
      <c r="Y798" s="82"/>
      <c r="Z798" s="83"/>
      <c r="AA798" s="287"/>
      <c r="AB798" s="286"/>
      <c r="AC798" s="286"/>
      <c r="AD798" s="286"/>
      <c r="AE798" s="286"/>
      <c r="AF798" s="286"/>
      <c r="AG798" s="286"/>
      <c r="AH798" s="190">
        <v>3677</v>
      </c>
      <c r="AI798" s="190">
        <v>3147</v>
      </c>
      <c r="AJ798" s="190">
        <v>2915</v>
      </c>
      <c r="AK798" s="220">
        <v>2923</v>
      </c>
      <c r="AL798" s="220">
        <v>2823</v>
      </c>
      <c r="AM798" s="220"/>
      <c r="AN798" s="220"/>
      <c r="AO798" s="287"/>
      <c r="AP798" s="286"/>
      <c r="AQ798" s="286"/>
      <c r="AR798" s="286"/>
      <c r="AS798" s="286"/>
      <c r="AT798" s="286"/>
      <c r="AU798" s="286"/>
      <c r="AV798" s="190">
        <v>0</v>
      </c>
      <c r="AW798" s="190">
        <v>0</v>
      </c>
      <c r="AX798" s="190">
        <v>0</v>
      </c>
      <c r="AY798" s="343">
        <v>0</v>
      </c>
      <c r="AZ798" s="343">
        <v>0</v>
      </c>
      <c r="BA798" s="343"/>
      <c r="BB798" s="343"/>
      <c r="BC798" s="287"/>
      <c r="BD798" s="286"/>
      <c r="BE798" s="286"/>
      <c r="BF798" s="288"/>
      <c r="BG798" s="288"/>
      <c r="BH798" s="288"/>
      <c r="BI798" s="288"/>
      <c r="BJ798" s="288">
        <v>0</v>
      </c>
      <c r="BK798" s="288">
        <v>0</v>
      </c>
      <c r="BL798" s="289">
        <v>0</v>
      </c>
      <c r="BM798" s="343">
        <v>0</v>
      </c>
      <c r="BN798" s="347">
        <v>0</v>
      </c>
      <c r="BO798" s="348"/>
      <c r="BP798" s="348"/>
      <c r="BQ798" s="346">
        <v>0</v>
      </c>
      <c r="BR798" s="343">
        <v>0</v>
      </c>
      <c r="BS798" s="343"/>
      <c r="BT798" s="343"/>
      <c r="BU798" s="287"/>
      <c r="BV798" s="286"/>
      <c r="BW798" s="286"/>
      <c r="BX798" s="283"/>
      <c r="BY798" s="283"/>
      <c r="BZ798" s="283"/>
      <c r="CA798" s="283"/>
      <c r="CB798" s="283">
        <v>0</v>
      </c>
      <c r="CC798" s="283">
        <v>0</v>
      </c>
      <c r="CD798" s="283">
        <v>0</v>
      </c>
      <c r="CE798" s="343">
        <v>0</v>
      </c>
      <c r="CF798" s="343">
        <v>0</v>
      </c>
      <c r="CG798" s="343"/>
      <c r="CH798" s="343"/>
      <c r="CI798" s="286"/>
      <c r="CJ798" s="286"/>
      <c r="CK798" s="286"/>
      <c r="CL798" s="286"/>
      <c r="CM798" s="286"/>
      <c r="CN798" s="286"/>
      <c r="CO798" s="286"/>
      <c r="CP798" s="190">
        <v>0</v>
      </c>
      <c r="CQ798" s="190">
        <v>0</v>
      </c>
      <c r="CR798" s="190">
        <v>0</v>
      </c>
      <c r="CS798" s="343">
        <v>0</v>
      </c>
      <c r="CT798" s="343">
        <v>0</v>
      </c>
      <c r="CU798" s="343"/>
      <c r="CV798" s="343"/>
    </row>
    <row r="799" spans="1:100" ht="12.95" customHeight="1" x14ac:dyDescent="0.2">
      <c r="A799" s="41" t="s">
        <v>373</v>
      </c>
      <c r="B799" s="6" t="s">
        <v>894</v>
      </c>
      <c r="C799" s="9" t="s">
        <v>1910</v>
      </c>
      <c r="K799" s="103">
        <v>1182</v>
      </c>
      <c r="L799" s="190">
        <v>1397</v>
      </c>
      <c r="M799" s="190">
        <v>1870</v>
      </c>
      <c r="N799" s="70">
        <f t="shared" si="125"/>
        <v>444</v>
      </c>
      <c r="O799" s="82">
        <f t="shared" si="126"/>
        <v>1870</v>
      </c>
      <c r="P799" s="83">
        <f t="shared" si="127"/>
        <v>0</v>
      </c>
      <c r="Q799" s="210">
        <v>3620</v>
      </c>
      <c r="R799" s="210">
        <v>2765</v>
      </c>
      <c r="S799" s="70">
        <f t="shared" si="121"/>
        <v>473</v>
      </c>
      <c r="T799" s="82">
        <f t="shared" si="128"/>
        <v>2765</v>
      </c>
      <c r="U799" s="83">
        <f t="shared" si="129"/>
        <v>0</v>
      </c>
      <c r="V799" s="136"/>
      <c r="W799" s="136"/>
      <c r="X799" s="70"/>
      <c r="Y799" s="82"/>
      <c r="Z799" s="83"/>
      <c r="AA799" s="287"/>
      <c r="AB799" s="286"/>
      <c r="AC799" s="286"/>
      <c r="AD799" s="286"/>
      <c r="AE799" s="286"/>
      <c r="AF799" s="286"/>
      <c r="AG799" s="286"/>
      <c r="AH799" s="190">
        <v>622</v>
      </c>
      <c r="AI799" s="190">
        <v>1073</v>
      </c>
      <c r="AJ799" s="190">
        <v>1338</v>
      </c>
      <c r="AK799" s="220">
        <v>2715</v>
      </c>
      <c r="AL799" s="220">
        <v>1851</v>
      </c>
      <c r="AM799" s="220"/>
      <c r="AN799" s="220"/>
      <c r="AO799" s="287"/>
      <c r="AP799" s="286"/>
      <c r="AQ799" s="286"/>
      <c r="AR799" s="286"/>
      <c r="AS799" s="286"/>
      <c r="AT799" s="286"/>
      <c r="AU799" s="286"/>
      <c r="AV799" s="190">
        <v>0</v>
      </c>
      <c r="AW799" s="190">
        <v>0</v>
      </c>
      <c r="AX799" s="190">
        <v>0</v>
      </c>
      <c r="AY799" s="343">
        <v>0</v>
      </c>
      <c r="AZ799" s="343">
        <v>2</v>
      </c>
      <c r="BA799" s="343"/>
      <c r="BB799" s="343"/>
      <c r="BC799" s="287"/>
      <c r="BD799" s="286"/>
      <c r="BE799" s="286"/>
      <c r="BF799" s="288"/>
      <c r="BG799" s="288"/>
      <c r="BH799" s="288"/>
      <c r="BI799" s="288"/>
      <c r="BJ799" s="288">
        <v>0</v>
      </c>
      <c r="BK799" s="288">
        <v>0</v>
      </c>
      <c r="BL799" s="289">
        <v>0</v>
      </c>
      <c r="BM799" s="343">
        <v>0</v>
      </c>
      <c r="BN799" s="347">
        <v>0</v>
      </c>
      <c r="BO799" s="348"/>
      <c r="BP799" s="348"/>
      <c r="BQ799" s="346">
        <v>217</v>
      </c>
      <c r="BR799" s="343">
        <v>132</v>
      </c>
      <c r="BS799" s="343"/>
      <c r="BT799" s="343"/>
      <c r="BU799" s="287"/>
      <c r="BV799" s="286"/>
      <c r="BW799" s="286"/>
      <c r="BX799" s="283"/>
      <c r="BY799" s="283"/>
      <c r="BZ799" s="283"/>
      <c r="CA799" s="283"/>
      <c r="CB799" s="283">
        <v>95</v>
      </c>
      <c r="CC799" s="283">
        <v>84</v>
      </c>
      <c r="CD799" s="283">
        <v>95</v>
      </c>
      <c r="CE799" s="343">
        <v>688</v>
      </c>
      <c r="CF799" s="343">
        <v>780</v>
      </c>
      <c r="CG799" s="343"/>
      <c r="CH799" s="343"/>
      <c r="CI799" s="286"/>
      <c r="CJ799" s="286"/>
      <c r="CK799" s="286"/>
      <c r="CL799" s="286"/>
      <c r="CM799" s="286"/>
      <c r="CN799" s="286"/>
      <c r="CO799" s="286"/>
      <c r="CP799" s="190">
        <v>465</v>
      </c>
      <c r="CQ799" s="190">
        <v>240</v>
      </c>
      <c r="CR799" s="190">
        <v>437</v>
      </c>
      <c r="CS799" s="343">
        <v>0</v>
      </c>
      <c r="CT799" s="343">
        <v>0</v>
      </c>
      <c r="CU799" s="343"/>
      <c r="CV799" s="343"/>
    </row>
    <row r="800" spans="1:100" ht="12.95" customHeight="1" x14ac:dyDescent="0.2">
      <c r="A800" s="41" t="s">
        <v>291</v>
      </c>
      <c r="B800" s="6" t="s">
        <v>2477</v>
      </c>
      <c r="C800" s="9" t="s">
        <v>1910</v>
      </c>
      <c r="K800" s="103">
        <v>1743</v>
      </c>
      <c r="L800" s="190">
        <v>2139</v>
      </c>
      <c r="M800" s="190">
        <v>1912</v>
      </c>
      <c r="N800" s="70">
        <f t="shared" si="125"/>
        <v>441</v>
      </c>
      <c r="O800" s="82">
        <f t="shared" si="126"/>
        <v>1912</v>
      </c>
      <c r="P800" s="83">
        <f t="shared" si="127"/>
        <v>0</v>
      </c>
      <c r="Q800" s="210">
        <v>1373</v>
      </c>
      <c r="R800" s="210">
        <v>2677</v>
      </c>
      <c r="S800" s="70">
        <f t="shared" si="121"/>
        <v>478</v>
      </c>
      <c r="T800" s="82">
        <f t="shared" si="128"/>
        <v>2677</v>
      </c>
      <c r="U800" s="83">
        <f t="shared" si="129"/>
        <v>0</v>
      </c>
      <c r="V800" s="136"/>
      <c r="W800" s="136"/>
      <c r="X800" s="70"/>
      <c r="Y800" s="82"/>
      <c r="Z800" s="83"/>
      <c r="AA800" s="287"/>
      <c r="AB800" s="286"/>
      <c r="AC800" s="286"/>
      <c r="AD800" s="286"/>
      <c r="AE800" s="286"/>
      <c r="AF800" s="286"/>
      <c r="AG800" s="286"/>
      <c r="AH800" s="190">
        <v>1310</v>
      </c>
      <c r="AI800" s="190">
        <v>987</v>
      </c>
      <c r="AJ800" s="190">
        <v>840</v>
      </c>
      <c r="AK800" s="343">
        <v>755</v>
      </c>
      <c r="AL800" s="220">
        <v>1306</v>
      </c>
      <c r="AM800" s="220"/>
      <c r="AN800" s="220"/>
      <c r="AO800" s="287"/>
      <c r="AP800" s="286"/>
      <c r="AQ800" s="286"/>
      <c r="AR800" s="286"/>
      <c r="AS800" s="286"/>
      <c r="AT800" s="286"/>
      <c r="AU800" s="286"/>
      <c r="AV800" s="190">
        <v>86</v>
      </c>
      <c r="AW800" s="190">
        <v>200</v>
      </c>
      <c r="AX800" s="190">
        <v>189</v>
      </c>
      <c r="AY800" s="343">
        <v>9</v>
      </c>
      <c r="AZ800" s="343">
        <v>9</v>
      </c>
      <c r="BA800" s="343"/>
      <c r="BB800" s="343"/>
      <c r="BC800" s="287"/>
      <c r="BD800" s="286"/>
      <c r="BE800" s="286"/>
      <c r="BF800" s="288"/>
      <c r="BG800" s="288"/>
      <c r="BH800" s="288"/>
      <c r="BI800" s="288"/>
      <c r="BJ800" s="288">
        <v>0</v>
      </c>
      <c r="BK800" s="288">
        <v>0</v>
      </c>
      <c r="BL800" s="289">
        <v>0</v>
      </c>
      <c r="BM800" s="343">
        <v>60</v>
      </c>
      <c r="BN800" s="347">
        <v>45</v>
      </c>
      <c r="BO800" s="348"/>
      <c r="BP800" s="348"/>
      <c r="BQ800" s="346">
        <v>36</v>
      </c>
      <c r="BR800" s="343">
        <v>34</v>
      </c>
      <c r="BS800" s="343"/>
      <c r="BT800" s="343"/>
      <c r="BU800" s="287"/>
      <c r="BV800" s="286"/>
      <c r="BW800" s="286"/>
      <c r="BX800" s="283"/>
      <c r="BY800" s="283"/>
      <c r="BZ800" s="283"/>
      <c r="CA800" s="283"/>
      <c r="CB800" s="283">
        <v>324</v>
      </c>
      <c r="CC800" s="283">
        <v>907</v>
      </c>
      <c r="CD800" s="283">
        <v>852</v>
      </c>
      <c r="CE800" s="343">
        <v>513</v>
      </c>
      <c r="CF800" s="220">
        <v>1283</v>
      </c>
      <c r="CG800" s="220"/>
      <c r="CH800" s="220"/>
      <c r="CI800" s="286"/>
      <c r="CJ800" s="286"/>
      <c r="CK800" s="286"/>
      <c r="CL800" s="286"/>
      <c r="CM800" s="286"/>
      <c r="CN800" s="286"/>
      <c r="CO800" s="286"/>
      <c r="CP800" s="190">
        <v>23</v>
      </c>
      <c r="CQ800" s="190">
        <v>45</v>
      </c>
      <c r="CR800" s="190">
        <v>31</v>
      </c>
      <c r="CS800" s="343">
        <v>0</v>
      </c>
      <c r="CT800" s="343">
        <v>0</v>
      </c>
      <c r="CU800" s="343"/>
      <c r="CV800" s="343"/>
    </row>
    <row r="801" spans="1:100" ht="12.95" customHeight="1" x14ac:dyDescent="0.2">
      <c r="A801" s="41" t="s">
        <v>346</v>
      </c>
      <c r="B801" s="6" t="s">
        <v>2478</v>
      </c>
      <c r="C801" s="9" t="s">
        <v>1910</v>
      </c>
      <c r="K801" s="103">
        <v>1030</v>
      </c>
      <c r="L801" s="190">
        <v>1161</v>
      </c>
      <c r="M801" s="190">
        <v>1047</v>
      </c>
      <c r="N801" s="70">
        <f t="shared" si="125"/>
        <v>521</v>
      </c>
      <c r="O801" s="82">
        <f t="shared" si="126"/>
        <v>1047</v>
      </c>
      <c r="P801" s="83">
        <f t="shared" si="127"/>
        <v>0</v>
      </c>
      <c r="Q801" s="210">
        <v>2616</v>
      </c>
      <c r="R801" s="210">
        <v>2645</v>
      </c>
      <c r="S801" s="70">
        <f t="shared" si="121"/>
        <v>481</v>
      </c>
      <c r="T801" s="82">
        <f t="shared" si="128"/>
        <v>2645</v>
      </c>
      <c r="U801" s="83">
        <f t="shared" si="129"/>
        <v>0</v>
      </c>
      <c r="V801" s="136"/>
      <c r="W801" s="136"/>
      <c r="X801" s="70"/>
      <c r="Y801" s="82"/>
      <c r="Z801" s="83"/>
      <c r="AA801" s="287"/>
      <c r="AB801" s="286"/>
      <c r="AC801" s="286"/>
      <c r="AD801" s="286"/>
      <c r="AE801" s="286"/>
      <c r="AF801" s="286"/>
      <c r="AG801" s="286"/>
      <c r="AH801" s="190">
        <v>40</v>
      </c>
      <c r="AI801" s="190">
        <v>409</v>
      </c>
      <c r="AJ801" s="190">
        <v>552</v>
      </c>
      <c r="AK801" s="220">
        <v>1010</v>
      </c>
      <c r="AL801" s="220">
        <v>1150</v>
      </c>
      <c r="AM801" s="220"/>
      <c r="AN801" s="220"/>
      <c r="AO801" s="287"/>
      <c r="AP801" s="286"/>
      <c r="AQ801" s="286"/>
      <c r="AR801" s="286"/>
      <c r="AS801" s="286"/>
      <c r="AT801" s="286"/>
      <c r="AU801" s="286"/>
      <c r="AV801" s="190">
        <v>615</v>
      </c>
      <c r="AW801" s="190">
        <v>302</v>
      </c>
      <c r="AX801" s="190">
        <v>0</v>
      </c>
      <c r="AY801" s="343">
        <v>76</v>
      </c>
      <c r="AZ801" s="343">
        <v>107</v>
      </c>
      <c r="BA801" s="343"/>
      <c r="BB801" s="343"/>
      <c r="BC801" s="287"/>
      <c r="BD801" s="286"/>
      <c r="BE801" s="286"/>
      <c r="BF801" s="288"/>
      <c r="BG801" s="288"/>
      <c r="BH801" s="288"/>
      <c r="BI801" s="288"/>
      <c r="BJ801" s="288">
        <v>210</v>
      </c>
      <c r="BK801" s="288">
        <v>244</v>
      </c>
      <c r="BL801" s="289">
        <v>285</v>
      </c>
      <c r="BM801" s="343">
        <v>0</v>
      </c>
      <c r="BN801" s="347">
        <v>209</v>
      </c>
      <c r="BO801" s="348"/>
      <c r="BP801" s="348"/>
      <c r="BQ801" s="349">
        <v>1045</v>
      </c>
      <c r="BR801" s="343">
        <v>323</v>
      </c>
      <c r="BS801" s="343"/>
      <c r="BT801" s="343"/>
      <c r="BU801" s="287"/>
      <c r="BV801" s="286"/>
      <c r="BW801" s="286"/>
      <c r="BX801" s="283"/>
      <c r="BY801" s="283"/>
      <c r="BZ801" s="283"/>
      <c r="CA801" s="283"/>
      <c r="CB801" s="283">
        <v>165</v>
      </c>
      <c r="CC801" s="283">
        <v>206</v>
      </c>
      <c r="CD801" s="283">
        <v>210</v>
      </c>
      <c r="CE801" s="343">
        <v>485</v>
      </c>
      <c r="CF801" s="343">
        <v>792</v>
      </c>
      <c r="CG801" s="343"/>
      <c r="CH801" s="343"/>
      <c r="CI801" s="286"/>
      <c r="CJ801" s="286"/>
      <c r="CK801" s="286"/>
      <c r="CL801" s="286"/>
      <c r="CM801" s="286"/>
      <c r="CN801" s="286"/>
      <c r="CO801" s="286"/>
      <c r="CP801" s="190">
        <v>0</v>
      </c>
      <c r="CQ801" s="190">
        <v>0</v>
      </c>
      <c r="CR801" s="190">
        <v>0</v>
      </c>
      <c r="CS801" s="343">
        <v>0</v>
      </c>
      <c r="CT801" s="343">
        <v>64</v>
      </c>
      <c r="CU801" s="343"/>
      <c r="CV801" s="343"/>
    </row>
    <row r="802" spans="1:100" ht="12.95" customHeight="1" x14ac:dyDescent="0.2">
      <c r="A802" s="41" t="s">
        <v>299</v>
      </c>
      <c r="B802" s="6" t="s">
        <v>987</v>
      </c>
      <c r="C802" s="9" t="s">
        <v>1910</v>
      </c>
      <c r="K802" s="103">
        <v>867</v>
      </c>
      <c r="L802" s="190">
        <v>945</v>
      </c>
      <c r="M802" s="190">
        <v>636</v>
      </c>
      <c r="N802" s="70">
        <f t="shared" si="125"/>
        <v>572</v>
      </c>
      <c r="O802" s="82">
        <f t="shared" si="126"/>
        <v>636</v>
      </c>
      <c r="P802" s="83">
        <f t="shared" si="127"/>
        <v>0</v>
      </c>
      <c r="Q802" s="210">
        <v>1967</v>
      </c>
      <c r="R802" s="210">
        <v>2627</v>
      </c>
      <c r="S802" s="70">
        <f t="shared" si="121"/>
        <v>482</v>
      </c>
      <c r="T802" s="82">
        <f t="shared" si="128"/>
        <v>2627</v>
      </c>
      <c r="U802" s="83">
        <f t="shared" si="129"/>
        <v>0</v>
      </c>
      <c r="V802" s="136"/>
      <c r="W802" s="136"/>
      <c r="X802" s="70"/>
      <c r="Y802" s="82"/>
      <c r="Z802" s="83"/>
      <c r="AA802" s="287"/>
      <c r="AB802" s="286"/>
      <c r="AC802" s="286"/>
      <c r="AD802" s="286"/>
      <c r="AE802" s="286"/>
      <c r="AF802" s="286"/>
      <c r="AG802" s="286"/>
      <c r="AH802" s="190">
        <v>790</v>
      </c>
      <c r="AI802" s="190">
        <v>783</v>
      </c>
      <c r="AJ802" s="190">
        <v>559</v>
      </c>
      <c r="AK802" s="220">
        <v>1574</v>
      </c>
      <c r="AL802" s="220">
        <v>2132</v>
      </c>
      <c r="AM802" s="220"/>
      <c r="AN802" s="220"/>
      <c r="AO802" s="287"/>
      <c r="AP802" s="286"/>
      <c r="AQ802" s="286"/>
      <c r="AR802" s="286"/>
      <c r="AS802" s="286"/>
      <c r="AT802" s="286"/>
      <c r="AU802" s="286"/>
      <c r="AV802" s="190">
        <v>0</v>
      </c>
      <c r="AW802" s="190">
        <v>0</v>
      </c>
      <c r="AX802" s="190">
        <v>0</v>
      </c>
      <c r="AY802" s="343">
        <v>15</v>
      </c>
      <c r="AZ802" s="343">
        <v>19</v>
      </c>
      <c r="BA802" s="343"/>
      <c r="BB802" s="343"/>
      <c r="BC802" s="287"/>
      <c r="BD802" s="286"/>
      <c r="BE802" s="286"/>
      <c r="BF802" s="288"/>
      <c r="BG802" s="288"/>
      <c r="BH802" s="288"/>
      <c r="BI802" s="288"/>
      <c r="BJ802" s="288">
        <v>77</v>
      </c>
      <c r="BK802" s="288">
        <v>162</v>
      </c>
      <c r="BL802" s="289">
        <v>77</v>
      </c>
      <c r="BM802" s="343">
        <v>29</v>
      </c>
      <c r="BN802" s="347">
        <v>19</v>
      </c>
      <c r="BO802" s="348"/>
      <c r="BP802" s="348"/>
      <c r="BQ802" s="346">
        <v>52</v>
      </c>
      <c r="BR802" s="343">
        <v>53</v>
      </c>
      <c r="BS802" s="343"/>
      <c r="BT802" s="343"/>
      <c r="BU802" s="287"/>
      <c r="BV802" s="286"/>
      <c r="BW802" s="286"/>
      <c r="BX802" s="283"/>
      <c r="BY802" s="283"/>
      <c r="BZ802" s="283"/>
      <c r="CA802" s="283"/>
      <c r="CB802" s="283">
        <v>0</v>
      </c>
      <c r="CC802" s="283">
        <v>0</v>
      </c>
      <c r="CD802" s="283">
        <v>0</v>
      </c>
      <c r="CE802" s="343">
        <v>297</v>
      </c>
      <c r="CF802" s="343">
        <v>404</v>
      </c>
      <c r="CG802" s="343"/>
      <c r="CH802" s="343"/>
      <c r="CI802" s="286"/>
      <c r="CJ802" s="286"/>
      <c r="CK802" s="286"/>
      <c r="CL802" s="286"/>
      <c r="CM802" s="286"/>
      <c r="CN802" s="286"/>
      <c r="CO802" s="286"/>
      <c r="CP802" s="190">
        <v>0</v>
      </c>
      <c r="CQ802" s="190">
        <v>0</v>
      </c>
      <c r="CR802" s="190">
        <v>0</v>
      </c>
      <c r="CS802" s="343">
        <v>0</v>
      </c>
      <c r="CT802" s="343">
        <v>0</v>
      </c>
      <c r="CU802" s="343"/>
      <c r="CV802" s="343"/>
    </row>
    <row r="803" spans="1:100" ht="12.95" customHeight="1" x14ac:dyDescent="0.2">
      <c r="A803" s="41"/>
      <c r="B803" s="6" t="s">
        <v>2479</v>
      </c>
      <c r="C803" s="9" t="s">
        <v>1910</v>
      </c>
      <c r="K803" s="103">
        <v>1292</v>
      </c>
      <c r="L803" s="190">
        <v>1625</v>
      </c>
      <c r="M803" s="190">
        <v>2327</v>
      </c>
      <c r="N803" s="70">
        <f t="shared" si="125"/>
        <v>420</v>
      </c>
      <c r="O803" s="82">
        <f t="shared" si="126"/>
        <v>2327</v>
      </c>
      <c r="P803" s="83">
        <f t="shared" si="127"/>
        <v>0</v>
      </c>
      <c r="Q803" s="210">
        <v>1935</v>
      </c>
      <c r="R803" s="210">
        <v>2539</v>
      </c>
      <c r="S803" s="70">
        <f t="shared" si="121"/>
        <v>483</v>
      </c>
      <c r="T803" s="82">
        <f t="shared" si="128"/>
        <v>2539</v>
      </c>
      <c r="U803" s="83">
        <f t="shared" si="129"/>
        <v>0</v>
      </c>
      <c r="V803" s="136"/>
      <c r="W803" s="136"/>
      <c r="X803" s="70"/>
      <c r="Y803" s="82"/>
      <c r="Z803" s="83"/>
      <c r="AA803" s="287"/>
      <c r="AB803" s="286"/>
      <c r="AC803" s="286"/>
      <c r="AD803" s="286"/>
      <c r="AE803" s="286"/>
      <c r="AF803" s="286"/>
      <c r="AG803" s="286"/>
      <c r="AH803" s="190">
        <v>810</v>
      </c>
      <c r="AI803" s="190">
        <v>1259</v>
      </c>
      <c r="AJ803" s="190">
        <v>1699</v>
      </c>
      <c r="AK803" s="220">
        <v>1293</v>
      </c>
      <c r="AL803" s="220">
        <v>1965</v>
      </c>
      <c r="AM803" s="220"/>
      <c r="AN803" s="220"/>
      <c r="AO803" s="287"/>
      <c r="AP803" s="286"/>
      <c r="AQ803" s="286"/>
      <c r="AR803" s="286"/>
      <c r="AS803" s="286"/>
      <c r="AT803" s="286"/>
      <c r="AU803" s="286"/>
      <c r="AV803" s="190">
        <v>9</v>
      </c>
      <c r="AW803" s="190">
        <v>48</v>
      </c>
      <c r="AX803" s="190">
        <v>87</v>
      </c>
      <c r="AY803" s="343">
        <v>53</v>
      </c>
      <c r="AZ803" s="343">
        <v>52</v>
      </c>
      <c r="BA803" s="343"/>
      <c r="BB803" s="343"/>
      <c r="BC803" s="287"/>
      <c r="BD803" s="286"/>
      <c r="BE803" s="286"/>
      <c r="BF803" s="288"/>
      <c r="BG803" s="288"/>
      <c r="BH803" s="288"/>
      <c r="BI803" s="288"/>
      <c r="BJ803" s="288">
        <v>0</v>
      </c>
      <c r="BK803" s="288">
        <v>0</v>
      </c>
      <c r="BL803" s="289">
        <v>0</v>
      </c>
      <c r="BM803" s="343">
        <v>18</v>
      </c>
      <c r="BN803" s="347">
        <v>53</v>
      </c>
      <c r="BO803" s="348"/>
      <c r="BP803" s="348"/>
      <c r="BQ803" s="346">
        <v>242</v>
      </c>
      <c r="BR803" s="343">
        <v>241</v>
      </c>
      <c r="BS803" s="343"/>
      <c r="BT803" s="343"/>
      <c r="BU803" s="287"/>
      <c r="BV803" s="286"/>
      <c r="BW803" s="286"/>
      <c r="BX803" s="283"/>
      <c r="BY803" s="283"/>
      <c r="BZ803" s="283"/>
      <c r="CA803" s="283"/>
      <c r="CB803" s="283">
        <v>329</v>
      </c>
      <c r="CC803" s="283">
        <v>186</v>
      </c>
      <c r="CD803" s="283">
        <v>202</v>
      </c>
      <c r="CE803" s="343">
        <v>329</v>
      </c>
      <c r="CF803" s="343">
        <v>228</v>
      </c>
      <c r="CG803" s="343"/>
      <c r="CH803" s="343"/>
      <c r="CI803" s="286"/>
      <c r="CJ803" s="286"/>
      <c r="CK803" s="286"/>
      <c r="CL803" s="286"/>
      <c r="CM803" s="286"/>
      <c r="CN803" s="286"/>
      <c r="CO803" s="286"/>
      <c r="CP803" s="190">
        <v>144</v>
      </c>
      <c r="CQ803" s="190">
        <v>132</v>
      </c>
      <c r="CR803" s="190">
        <v>339</v>
      </c>
      <c r="CS803" s="343">
        <v>0</v>
      </c>
      <c r="CT803" s="343">
        <v>0</v>
      </c>
      <c r="CU803" s="343"/>
      <c r="CV803" s="343"/>
    </row>
    <row r="804" spans="1:100" ht="12.95" customHeight="1" x14ac:dyDescent="0.2">
      <c r="A804" s="41" t="s">
        <v>502</v>
      </c>
      <c r="B804" s="6" t="s">
        <v>895</v>
      </c>
      <c r="C804" s="9" t="s">
        <v>1910</v>
      </c>
      <c r="K804" s="103">
        <v>687</v>
      </c>
      <c r="L804" s="190">
        <v>651</v>
      </c>
      <c r="M804" s="190">
        <v>868</v>
      </c>
      <c r="N804" s="70">
        <f t="shared" si="125"/>
        <v>538</v>
      </c>
      <c r="O804" s="82">
        <f t="shared" si="126"/>
        <v>868</v>
      </c>
      <c r="P804" s="83">
        <f t="shared" si="127"/>
        <v>0</v>
      </c>
      <c r="Q804" s="210">
        <v>2552</v>
      </c>
      <c r="R804" s="210">
        <v>2472</v>
      </c>
      <c r="S804" s="70">
        <f t="shared" si="121"/>
        <v>485</v>
      </c>
      <c r="T804" s="82">
        <f t="shared" si="128"/>
        <v>2472</v>
      </c>
      <c r="U804" s="83">
        <f t="shared" si="129"/>
        <v>0</v>
      </c>
      <c r="V804" s="136"/>
      <c r="W804" s="136"/>
      <c r="X804" s="70"/>
      <c r="Y804" s="82"/>
      <c r="Z804" s="83"/>
      <c r="AA804" s="287"/>
      <c r="AB804" s="286"/>
      <c r="AC804" s="286"/>
      <c r="AD804" s="286"/>
      <c r="AE804" s="286"/>
      <c r="AF804" s="286"/>
      <c r="AG804" s="286"/>
      <c r="AH804" s="190">
        <v>515</v>
      </c>
      <c r="AI804" s="190">
        <v>498</v>
      </c>
      <c r="AJ804" s="190">
        <v>546</v>
      </c>
      <c r="AK804" s="220">
        <v>2206</v>
      </c>
      <c r="AL804" s="220">
        <v>2182</v>
      </c>
      <c r="AM804" s="220"/>
      <c r="AN804" s="220"/>
      <c r="AO804" s="287"/>
      <c r="AP804" s="286"/>
      <c r="AQ804" s="286"/>
      <c r="AR804" s="286"/>
      <c r="AS804" s="286"/>
      <c r="AT804" s="286"/>
      <c r="AU804" s="286"/>
      <c r="AV804" s="190">
        <v>0</v>
      </c>
      <c r="AW804" s="190">
        <v>10</v>
      </c>
      <c r="AX804" s="190">
        <v>208</v>
      </c>
      <c r="AY804" s="343">
        <v>169</v>
      </c>
      <c r="AZ804" s="343">
        <v>65</v>
      </c>
      <c r="BA804" s="343"/>
      <c r="BB804" s="343"/>
      <c r="BC804" s="287"/>
      <c r="BD804" s="286"/>
      <c r="BE804" s="286"/>
      <c r="BF804" s="288"/>
      <c r="BG804" s="288"/>
      <c r="BH804" s="288"/>
      <c r="BI804" s="288"/>
      <c r="BJ804" s="288">
        <v>44</v>
      </c>
      <c r="BK804" s="288">
        <v>1</v>
      </c>
      <c r="BL804" s="289">
        <v>7</v>
      </c>
      <c r="BM804" s="343">
        <v>2</v>
      </c>
      <c r="BN804" s="347">
        <v>0</v>
      </c>
      <c r="BO804" s="348"/>
      <c r="BP804" s="348"/>
      <c r="BQ804" s="346">
        <v>77</v>
      </c>
      <c r="BR804" s="343">
        <v>118</v>
      </c>
      <c r="BS804" s="343"/>
      <c r="BT804" s="343"/>
      <c r="BU804" s="287"/>
      <c r="BV804" s="286"/>
      <c r="BW804" s="286"/>
      <c r="BX804" s="283"/>
      <c r="BY804" s="283"/>
      <c r="BZ804" s="283"/>
      <c r="CA804" s="283"/>
      <c r="CB804" s="283">
        <v>62</v>
      </c>
      <c r="CC804" s="283">
        <v>44</v>
      </c>
      <c r="CD804" s="283">
        <v>60</v>
      </c>
      <c r="CE804" s="343">
        <v>98</v>
      </c>
      <c r="CF804" s="343">
        <v>107</v>
      </c>
      <c r="CG804" s="343"/>
      <c r="CH804" s="343"/>
      <c r="CI804" s="286"/>
      <c r="CJ804" s="286"/>
      <c r="CK804" s="286"/>
      <c r="CL804" s="286"/>
      <c r="CM804" s="286"/>
      <c r="CN804" s="286"/>
      <c r="CO804" s="286"/>
      <c r="CP804" s="190">
        <v>66</v>
      </c>
      <c r="CQ804" s="190">
        <v>98</v>
      </c>
      <c r="CR804" s="190">
        <v>47</v>
      </c>
      <c r="CS804" s="343">
        <v>0</v>
      </c>
      <c r="CT804" s="343">
        <v>0</v>
      </c>
      <c r="CU804" s="343"/>
      <c r="CV804" s="343"/>
    </row>
    <row r="805" spans="1:100" ht="12.95" customHeight="1" x14ac:dyDescent="0.2">
      <c r="A805" s="41" t="s">
        <v>342</v>
      </c>
      <c r="B805" s="6" t="s">
        <v>910</v>
      </c>
      <c r="C805" s="9" t="s">
        <v>1910</v>
      </c>
      <c r="K805" s="103">
        <v>1472</v>
      </c>
      <c r="L805" s="190">
        <v>1785</v>
      </c>
      <c r="M805" s="190">
        <v>1411</v>
      </c>
      <c r="N805" s="70">
        <f t="shared" si="125"/>
        <v>482</v>
      </c>
      <c r="O805" s="82">
        <f t="shared" si="126"/>
        <v>1411</v>
      </c>
      <c r="P805" s="83">
        <f t="shared" si="127"/>
        <v>0</v>
      </c>
      <c r="Q805" s="210">
        <v>2089</v>
      </c>
      <c r="R805" s="210">
        <v>2426</v>
      </c>
      <c r="S805" s="70">
        <f t="shared" si="121"/>
        <v>487</v>
      </c>
      <c r="T805" s="82">
        <f t="shared" si="128"/>
        <v>2426</v>
      </c>
      <c r="U805" s="83">
        <f t="shared" si="129"/>
        <v>0</v>
      </c>
      <c r="V805" s="136"/>
      <c r="W805" s="136"/>
      <c r="X805" s="70"/>
      <c r="Y805" s="82"/>
      <c r="Z805" s="83"/>
      <c r="AA805" s="287"/>
      <c r="AB805" s="286"/>
      <c r="AC805" s="286"/>
      <c r="AD805" s="286"/>
      <c r="AE805" s="286"/>
      <c r="AF805" s="286"/>
      <c r="AG805" s="286"/>
      <c r="AH805" s="190">
        <v>826</v>
      </c>
      <c r="AI805" s="190">
        <v>1063</v>
      </c>
      <c r="AJ805" s="190">
        <v>879</v>
      </c>
      <c r="AK805" s="220">
        <v>1223</v>
      </c>
      <c r="AL805" s="220">
        <v>1564</v>
      </c>
      <c r="AM805" s="220"/>
      <c r="AN805" s="220"/>
      <c r="AO805" s="287"/>
      <c r="AP805" s="286"/>
      <c r="AQ805" s="286"/>
      <c r="AR805" s="286"/>
      <c r="AS805" s="286"/>
      <c r="AT805" s="286"/>
      <c r="AU805" s="286"/>
      <c r="AV805" s="190">
        <v>23</v>
      </c>
      <c r="AW805" s="190">
        <v>19</v>
      </c>
      <c r="AX805" s="190">
        <v>18</v>
      </c>
      <c r="AY805" s="343">
        <v>98</v>
      </c>
      <c r="AZ805" s="343">
        <v>48</v>
      </c>
      <c r="BA805" s="343"/>
      <c r="BB805" s="343"/>
      <c r="BC805" s="287"/>
      <c r="BD805" s="286"/>
      <c r="BE805" s="286"/>
      <c r="BF805" s="288"/>
      <c r="BG805" s="288"/>
      <c r="BH805" s="288"/>
      <c r="BI805" s="288"/>
      <c r="BJ805" s="288">
        <v>0</v>
      </c>
      <c r="BK805" s="288">
        <v>0</v>
      </c>
      <c r="BL805" s="289">
        <v>0</v>
      </c>
      <c r="BM805" s="343">
        <v>73</v>
      </c>
      <c r="BN805" s="347">
        <v>55</v>
      </c>
      <c r="BO805" s="348"/>
      <c r="BP805" s="348"/>
      <c r="BQ805" s="346">
        <v>106</v>
      </c>
      <c r="BR805" s="343">
        <v>80</v>
      </c>
      <c r="BS805" s="343"/>
      <c r="BT805" s="343"/>
      <c r="BU805" s="287"/>
      <c r="BV805" s="286"/>
      <c r="BW805" s="286"/>
      <c r="BX805" s="283"/>
      <c r="BY805" s="283"/>
      <c r="BZ805" s="283"/>
      <c r="CA805" s="283"/>
      <c r="CB805" s="283">
        <v>623</v>
      </c>
      <c r="CC805" s="283">
        <v>703</v>
      </c>
      <c r="CD805" s="283">
        <v>514</v>
      </c>
      <c r="CE805" s="343">
        <v>589</v>
      </c>
      <c r="CF805" s="343">
        <v>679</v>
      </c>
      <c r="CG805" s="343"/>
      <c r="CH805" s="343"/>
      <c r="CI805" s="286"/>
      <c r="CJ805" s="286"/>
      <c r="CK805" s="286"/>
      <c r="CL805" s="286"/>
      <c r="CM805" s="286"/>
      <c r="CN805" s="286"/>
      <c r="CO805" s="286"/>
      <c r="CP805" s="190">
        <v>0</v>
      </c>
      <c r="CQ805" s="190">
        <v>0</v>
      </c>
      <c r="CR805" s="190">
        <v>0</v>
      </c>
      <c r="CS805" s="343">
        <v>0</v>
      </c>
      <c r="CT805" s="343">
        <v>0</v>
      </c>
      <c r="CU805" s="343"/>
      <c r="CV805" s="343"/>
    </row>
    <row r="806" spans="1:100" ht="12.95" customHeight="1" x14ac:dyDescent="0.2">
      <c r="A806" s="41"/>
      <c r="B806" s="6" t="s">
        <v>2280</v>
      </c>
      <c r="C806" s="9" t="s">
        <v>1910</v>
      </c>
      <c r="K806" s="103">
        <v>1923</v>
      </c>
      <c r="L806" s="190">
        <v>2427</v>
      </c>
      <c r="M806" s="190">
        <v>4338</v>
      </c>
      <c r="N806" s="70">
        <f t="shared" si="125"/>
        <v>352</v>
      </c>
      <c r="O806" s="82">
        <f t="shared" si="126"/>
        <v>4338</v>
      </c>
      <c r="P806" s="83">
        <f t="shared" si="127"/>
        <v>0</v>
      </c>
      <c r="Q806" s="210">
        <v>1137</v>
      </c>
      <c r="R806" s="210">
        <v>2419</v>
      </c>
      <c r="S806" s="70">
        <f t="shared" si="121"/>
        <v>488</v>
      </c>
      <c r="T806" s="82">
        <f t="shared" si="128"/>
        <v>2419</v>
      </c>
      <c r="U806" s="83">
        <f t="shared" si="129"/>
        <v>0</v>
      </c>
      <c r="V806" s="136"/>
      <c r="W806" s="136"/>
      <c r="X806" s="70"/>
      <c r="Y806" s="82"/>
      <c r="Z806" s="83"/>
      <c r="AA806" s="287"/>
      <c r="AB806" s="286"/>
      <c r="AC806" s="286"/>
      <c r="AD806" s="286"/>
      <c r="AE806" s="286"/>
      <c r="AF806" s="286"/>
      <c r="AG806" s="286"/>
      <c r="AH806" s="190">
        <v>1059</v>
      </c>
      <c r="AI806" s="190">
        <v>1028</v>
      </c>
      <c r="AJ806" s="190">
        <v>609</v>
      </c>
      <c r="AK806" s="343">
        <v>820</v>
      </c>
      <c r="AL806" s="220">
        <v>1576</v>
      </c>
      <c r="AM806" s="220"/>
      <c r="AN806" s="220"/>
      <c r="AO806" s="287"/>
      <c r="AP806" s="286"/>
      <c r="AQ806" s="286"/>
      <c r="AR806" s="286"/>
      <c r="AS806" s="286"/>
      <c r="AT806" s="286"/>
      <c r="AU806" s="286"/>
      <c r="AV806" s="190">
        <v>368</v>
      </c>
      <c r="AW806" s="190">
        <v>824</v>
      </c>
      <c r="AX806" s="190">
        <v>718</v>
      </c>
      <c r="AY806" s="343">
        <v>0</v>
      </c>
      <c r="AZ806" s="343">
        <v>30</v>
      </c>
      <c r="BA806" s="343"/>
      <c r="BB806" s="343"/>
      <c r="BC806" s="287"/>
      <c r="BD806" s="286"/>
      <c r="BE806" s="286"/>
      <c r="BF806" s="288"/>
      <c r="BG806" s="288"/>
      <c r="BH806" s="288"/>
      <c r="BI806" s="288"/>
      <c r="BJ806" s="288">
        <v>125</v>
      </c>
      <c r="BK806" s="288">
        <v>15</v>
      </c>
      <c r="BL806" s="289">
        <v>1018</v>
      </c>
      <c r="BM806" s="343">
        <v>71</v>
      </c>
      <c r="BN806" s="347">
        <v>93</v>
      </c>
      <c r="BO806" s="348"/>
      <c r="BP806" s="348"/>
      <c r="BQ806" s="346">
        <v>1</v>
      </c>
      <c r="BR806" s="343">
        <v>93</v>
      </c>
      <c r="BS806" s="343"/>
      <c r="BT806" s="343"/>
      <c r="BU806" s="287"/>
      <c r="BV806" s="286"/>
      <c r="BW806" s="286"/>
      <c r="BX806" s="283"/>
      <c r="BY806" s="283"/>
      <c r="BZ806" s="283"/>
      <c r="CA806" s="283"/>
      <c r="CB806" s="283">
        <v>288</v>
      </c>
      <c r="CC806" s="283">
        <v>121</v>
      </c>
      <c r="CD806" s="283">
        <v>1549</v>
      </c>
      <c r="CE806" s="343">
        <v>245</v>
      </c>
      <c r="CF806" s="343">
        <v>627</v>
      </c>
      <c r="CG806" s="343"/>
      <c r="CH806" s="343"/>
      <c r="CI806" s="286"/>
      <c r="CJ806" s="286"/>
      <c r="CK806" s="286"/>
      <c r="CL806" s="286"/>
      <c r="CM806" s="286"/>
      <c r="CN806" s="286"/>
      <c r="CO806" s="286"/>
      <c r="CP806" s="190">
        <v>83</v>
      </c>
      <c r="CQ806" s="190">
        <v>439</v>
      </c>
      <c r="CR806" s="190">
        <v>444</v>
      </c>
      <c r="CS806" s="343">
        <v>0</v>
      </c>
      <c r="CT806" s="343">
        <v>0</v>
      </c>
      <c r="CU806" s="343"/>
      <c r="CV806" s="343"/>
    </row>
    <row r="807" spans="1:100" ht="12.95" customHeight="1" x14ac:dyDescent="0.2">
      <c r="A807" s="41"/>
      <c r="B807" s="6" t="s">
        <v>655</v>
      </c>
      <c r="C807" s="9" t="s">
        <v>1910</v>
      </c>
      <c r="K807" s="103">
        <v>1830</v>
      </c>
      <c r="L807" s="190">
        <v>1789</v>
      </c>
      <c r="M807" s="190">
        <v>1852</v>
      </c>
      <c r="N807" s="70">
        <f t="shared" si="125"/>
        <v>448</v>
      </c>
      <c r="O807" s="82">
        <f t="shared" si="126"/>
        <v>1852</v>
      </c>
      <c r="P807" s="83">
        <f t="shared" si="127"/>
        <v>0</v>
      </c>
      <c r="Q807" s="210">
        <v>2292</v>
      </c>
      <c r="R807" s="210">
        <v>2408</v>
      </c>
      <c r="S807" s="70">
        <f t="shared" si="121"/>
        <v>489</v>
      </c>
      <c r="T807" s="82">
        <f t="shared" si="128"/>
        <v>2408</v>
      </c>
      <c r="U807" s="83">
        <f t="shared" si="129"/>
        <v>0</v>
      </c>
      <c r="V807" s="136"/>
      <c r="W807" s="136"/>
      <c r="X807" s="70"/>
      <c r="Y807" s="82"/>
      <c r="Z807" s="83"/>
      <c r="AA807" s="287"/>
      <c r="AB807" s="286"/>
      <c r="AC807" s="286"/>
      <c r="AD807" s="286"/>
      <c r="AE807" s="286"/>
      <c r="AF807" s="286"/>
      <c r="AG807" s="286"/>
      <c r="AH807" s="190">
        <v>1597</v>
      </c>
      <c r="AI807" s="190">
        <v>1710</v>
      </c>
      <c r="AJ807" s="190">
        <v>1790</v>
      </c>
      <c r="AK807" s="220">
        <v>2245</v>
      </c>
      <c r="AL807" s="220">
        <v>2289</v>
      </c>
      <c r="AM807" s="220"/>
      <c r="AN807" s="220"/>
      <c r="AO807" s="287"/>
      <c r="AP807" s="286"/>
      <c r="AQ807" s="286"/>
      <c r="AR807" s="286"/>
      <c r="AS807" s="286"/>
      <c r="AT807" s="286"/>
      <c r="AU807" s="286"/>
      <c r="AV807" s="190">
        <v>4</v>
      </c>
      <c r="AW807" s="190">
        <v>0</v>
      </c>
      <c r="AX807" s="190">
        <v>0</v>
      </c>
      <c r="AY807" s="343">
        <v>0</v>
      </c>
      <c r="AZ807" s="343">
        <v>0</v>
      </c>
      <c r="BA807" s="343"/>
      <c r="BB807" s="343"/>
      <c r="BC807" s="287"/>
      <c r="BD807" s="286"/>
      <c r="BE807" s="286"/>
      <c r="BF807" s="288"/>
      <c r="BG807" s="288"/>
      <c r="BH807" s="288"/>
      <c r="BI807" s="288"/>
      <c r="BJ807" s="288">
        <v>51</v>
      </c>
      <c r="BK807" s="288">
        <v>0</v>
      </c>
      <c r="BL807" s="289">
        <v>0</v>
      </c>
      <c r="BM807" s="343">
        <v>0</v>
      </c>
      <c r="BN807" s="347">
        <v>0</v>
      </c>
      <c r="BO807" s="348"/>
      <c r="BP807" s="348"/>
      <c r="BQ807" s="346">
        <v>47</v>
      </c>
      <c r="BR807" s="343">
        <v>119</v>
      </c>
      <c r="BS807" s="343"/>
      <c r="BT807" s="343"/>
      <c r="BU807" s="287"/>
      <c r="BV807" s="286"/>
      <c r="BW807" s="286"/>
      <c r="BX807" s="283"/>
      <c r="BY807" s="283"/>
      <c r="BZ807" s="283"/>
      <c r="CA807" s="283"/>
      <c r="CB807" s="283">
        <v>140</v>
      </c>
      <c r="CC807" s="283">
        <v>0</v>
      </c>
      <c r="CD807" s="283">
        <v>0</v>
      </c>
      <c r="CE807" s="343">
        <v>0</v>
      </c>
      <c r="CF807" s="343">
        <v>0</v>
      </c>
      <c r="CG807" s="343"/>
      <c r="CH807" s="343"/>
      <c r="CI807" s="286"/>
      <c r="CJ807" s="286"/>
      <c r="CK807" s="286"/>
      <c r="CL807" s="286"/>
      <c r="CM807" s="286"/>
      <c r="CN807" s="286"/>
      <c r="CO807" s="286"/>
      <c r="CP807" s="190">
        <v>38</v>
      </c>
      <c r="CQ807" s="190">
        <v>79</v>
      </c>
      <c r="CR807" s="190">
        <v>62</v>
      </c>
      <c r="CS807" s="343">
        <v>0</v>
      </c>
      <c r="CT807" s="343">
        <v>0</v>
      </c>
      <c r="CU807" s="343"/>
      <c r="CV807" s="343"/>
    </row>
    <row r="808" spans="1:100" ht="12.95" customHeight="1" x14ac:dyDescent="0.2">
      <c r="A808" s="41" t="s">
        <v>343</v>
      </c>
      <c r="B808" s="6" t="s">
        <v>2480</v>
      </c>
      <c r="C808" s="9" t="s">
        <v>1910</v>
      </c>
      <c r="K808" s="103">
        <v>1754</v>
      </c>
      <c r="L808" s="190">
        <v>1390</v>
      </c>
      <c r="M808" s="190">
        <v>1223</v>
      </c>
      <c r="N808" s="70">
        <f t="shared" si="125"/>
        <v>500</v>
      </c>
      <c r="O808" s="82">
        <f t="shared" si="126"/>
        <v>1223</v>
      </c>
      <c r="P808" s="83">
        <f t="shared" si="127"/>
        <v>0</v>
      </c>
      <c r="Q808" s="210">
        <v>1278</v>
      </c>
      <c r="R808" s="210">
        <v>2401</v>
      </c>
      <c r="S808" s="70">
        <f t="shared" si="121"/>
        <v>491</v>
      </c>
      <c r="T808" s="82">
        <f t="shared" si="128"/>
        <v>2401</v>
      </c>
      <c r="U808" s="83">
        <f t="shared" si="129"/>
        <v>0</v>
      </c>
      <c r="V808" s="136"/>
      <c r="W808" s="136"/>
      <c r="X808" s="70"/>
      <c r="Y808" s="82"/>
      <c r="Z808" s="83"/>
      <c r="AA808" s="287"/>
      <c r="AB808" s="286"/>
      <c r="AC808" s="286"/>
      <c r="AD808" s="286"/>
      <c r="AE808" s="286"/>
      <c r="AF808" s="286"/>
      <c r="AG808" s="286"/>
      <c r="AH808" s="190">
        <v>560</v>
      </c>
      <c r="AI808" s="190">
        <v>563</v>
      </c>
      <c r="AJ808" s="190">
        <v>542</v>
      </c>
      <c r="AK808" s="343">
        <v>812</v>
      </c>
      <c r="AL808" s="343">
        <v>850</v>
      </c>
      <c r="AM808" s="343"/>
      <c r="AN808" s="343"/>
      <c r="AO808" s="287"/>
      <c r="AP808" s="286"/>
      <c r="AQ808" s="286"/>
      <c r="AR808" s="286"/>
      <c r="AS808" s="286"/>
      <c r="AT808" s="286"/>
      <c r="AU808" s="286"/>
      <c r="AV808" s="190">
        <v>14</v>
      </c>
      <c r="AW808" s="190">
        <v>20</v>
      </c>
      <c r="AX808" s="190">
        <v>33</v>
      </c>
      <c r="AY808" s="343">
        <v>31</v>
      </c>
      <c r="AZ808" s="343">
        <v>30</v>
      </c>
      <c r="BA808" s="343"/>
      <c r="BB808" s="343"/>
      <c r="BC808" s="287"/>
      <c r="BD808" s="286"/>
      <c r="BE808" s="286"/>
      <c r="BF808" s="288"/>
      <c r="BG808" s="288"/>
      <c r="BH808" s="288"/>
      <c r="BI808" s="288"/>
      <c r="BJ808" s="288">
        <v>37</v>
      </c>
      <c r="BK808" s="288">
        <v>27</v>
      </c>
      <c r="BL808" s="289">
        <v>0</v>
      </c>
      <c r="BM808" s="343">
        <v>0</v>
      </c>
      <c r="BN808" s="347">
        <v>0</v>
      </c>
      <c r="BO808" s="348"/>
      <c r="BP808" s="348"/>
      <c r="BQ808" s="346">
        <v>279</v>
      </c>
      <c r="BR808" s="343">
        <v>389</v>
      </c>
      <c r="BS808" s="343"/>
      <c r="BT808" s="343"/>
      <c r="BU808" s="287"/>
      <c r="BV808" s="286"/>
      <c r="BW808" s="286"/>
      <c r="BX808" s="283"/>
      <c r="BY808" s="283"/>
      <c r="BZ808" s="283"/>
      <c r="CA808" s="283"/>
      <c r="CB808" s="283">
        <v>883</v>
      </c>
      <c r="CC808" s="283">
        <v>452</v>
      </c>
      <c r="CD808" s="283">
        <v>359</v>
      </c>
      <c r="CE808" s="343">
        <v>156</v>
      </c>
      <c r="CF808" s="220">
        <v>1132</v>
      </c>
      <c r="CG808" s="220"/>
      <c r="CH808" s="220"/>
      <c r="CI808" s="286"/>
      <c r="CJ808" s="286"/>
      <c r="CK808" s="286"/>
      <c r="CL808" s="286"/>
      <c r="CM808" s="286"/>
      <c r="CN808" s="286"/>
      <c r="CO808" s="286"/>
      <c r="CP808" s="190">
        <v>260</v>
      </c>
      <c r="CQ808" s="190">
        <v>328</v>
      </c>
      <c r="CR808" s="190">
        <v>289</v>
      </c>
      <c r="CS808" s="343">
        <v>0</v>
      </c>
      <c r="CT808" s="343">
        <v>0</v>
      </c>
      <c r="CU808" s="343"/>
      <c r="CV808" s="343"/>
    </row>
    <row r="809" spans="1:100" ht="12.95" customHeight="1" x14ac:dyDescent="0.2">
      <c r="A809" s="41" t="s">
        <v>304</v>
      </c>
      <c r="B809" s="6" t="s">
        <v>861</v>
      </c>
      <c r="C809" s="9" t="s">
        <v>1910</v>
      </c>
      <c r="K809" s="103">
        <v>2217</v>
      </c>
      <c r="L809" s="190">
        <v>2562</v>
      </c>
      <c r="M809" s="190">
        <v>2569</v>
      </c>
      <c r="N809" s="70">
        <f t="shared" si="125"/>
        <v>413</v>
      </c>
      <c r="O809" s="82">
        <f t="shared" si="126"/>
        <v>2569</v>
      </c>
      <c r="P809" s="83">
        <f t="shared" si="127"/>
        <v>0</v>
      </c>
      <c r="Q809" s="210">
        <v>2851</v>
      </c>
      <c r="R809" s="210">
        <v>2291</v>
      </c>
      <c r="S809" s="70">
        <f t="shared" si="121"/>
        <v>497</v>
      </c>
      <c r="T809" s="82">
        <f t="shared" si="128"/>
        <v>2291</v>
      </c>
      <c r="U809" s="83">
        <f t="shared" si="129"/>
        <v>0</v>
      </c>
      <c r="V809" s="136"/>
      <c r="W809" s="136"/>
      <c r="X809" s="70"/>
      <c r="Y809" s="82"/>
      <c r="Z809" s="83"/>
      <c r="AA809" s="287"/>
      <c r="AB809" s="286"/>
      <c r="AC809" s="286"/>
      <c r="AD809" s="286"/>
      <c r="AE809" s="286"/>
      <c r="AF809" s="286"/>
      <c r="AG809" s="286"/>
      <c r="AH809" s="190">
        <v>1283</v>
      </c>
      <c r="AI809" s="190">
        <v>1235</v>
      </c>
      <c r="AJ809" s="190">
        <v>1370</v>
      </c>
      <c r="AK809" s="220">
        <v>1519</v>
      </c>
      <c r="AL809" s="220">
        <v>1058</v>
      </c>
      <c r="AM809" s="220"/>
      <c r="AN809" s="220"/>
      <c r="AO809" s="287"/>
      <c r="AP809" s="286"/>
      <c r="AQ809" s="286"/>
      <c r="AR809" s="286"/>
      <c r="AS809" s="286"/>
      <c r="AT809" s="286"/>
      <c r="AU809" s="286"/>
      <c r="AV809" s="190">
        <v>0</v>
      </c>
      <c r="AW809" s="190">
        <v>0</v>
      </c>
      <c r="AX809" s="190">
        <v>1</v>
      </c>
      <c r="AY809" s="343">
        <v>2</v>
      </c>
      <c r="AZ809" s="343">
        <v>26</v>
      </c>
      <c r="BA809" s="343"/>
      <c r="BB809" s="343"/>
      <c r="BC809" s="287"/>
      <c r="BD809" s="286"/>
      <c r="BE809" s="286"/>
      <c r="BF809" s="288"/>
      <c r="BG809" s="288"/>
      <c r="BH809" s="288"/>
      <c r="BI809" s="288"/>
      <c r="BJ809" s="288">
        <v>0</v>
      </c>
      <c r="BK809" s="288">
        <v>0</v>
      </c>
      <c r="BL809" s="289">
        <v>0</v>
      </c>
      <c r="BM809" s="343">
        <v>20</v>
      </c>
      <c r="BN809" s="347">
        <v>33</v>
      </c>
      <c r="BO809" s="348"/>
      <c r="BP809" s="348"/>
      <c r="BQ809" s="346">
        <v>203</v>
      </c>
      <c r="BR809" s="343">
        <v>157</v>
      </c>
      <c r="BS809" s="343"/>
      <c r="BT809" s="343"/>
      <c r="BU809" s="287"/>
      <c r="BV809" s="286"/>
      <c r="BW809" s="286"/>
      <c r="BX809" s="283"/>
      <c r="BY809" s="283"/>
      <c r="BZ809" s="283"/>
      <c r="CA809" s="283"/>
      <c r="CB809" s="283">
        <v>752</v>
      </c>
      <c r="CC809" s="283">
        <v>1095</v>
      </c>
      <c r="CD809" s="283">
        <v>972</v>
      </c>
      <c r="CE809" s="220">
        <v>1107</v>
      </c>
      <c r="CF809" s="220">
        <v>1017</v>
      </c>
      <c r="CG809" s="220"/>
      <c r="CH809" s="220"/>
      <c r="CI809" s="286"/>
      <c r="CJ809" s="286"/>
      <c r="CK809" s="286"/>
      <c r="CL809" s="286"/>
      <c r="CM809" s="286"/>
      <c r="CN809" s="286"/>
      <c r="CO809" s="286"/>
      <c r="CP809" s="190">
        <v>182</v>
      </c>
      <c r="CQ809" s="190">
        <v>232</v>
      </c>
      <c r="CR809" s="190">
        <v>226</v>
      </c>
      <c r="CS809" s="343">
        <v>0</v>
      </c>
      <c r="CT809" s="343">
        <v>0</v>
      </c>
      <c r="CU809" s="343"/>
      <c r="CV809" s="343"/>
    </row>
    <row r="810" spans="1:100" ht="12.95" customHeight="1" x14ac:dyDescent="0.2">
      <c r="A810" s="41"/>
      <c r="B810" s="6" t="s">
        <v>704</v>
      </c>
      <c r="C810" s="9" t="s">
        <v>1910</v>
      </c>
      <c r="K810" s="103">
        <v>726</v>
      </c>
      <c r="L810" s="190">
        <v>782</v>
      </c>
      <c r="M810" s="190">
        <v>1411</v>
      </c>
      <c r="N810" s="70">
        <f t="shared" si="125"/>
        <v>482</v>
      </c>
      <c r="O810" s="82">
        <f t="shared" si="126"/>
        <v>1411</v>
      </c>
      <c r="P810" s="83">
        <f t="shared" si="127"/>
        <v>0</v>
      </c>
      <c r="Q810" s="210">
        <v>2850</v>
      </c>
      <c r="R810" s="210">
        <v>2113</v>
      </c>
      <c r="S810" s="70">
        <f t="shared" si="121"/>
        <v>510</v>
      </c>
      <c r="T810" s="82">
        <f t="shared" si="128"/>
        <v>2113</v>
      </c>
      <c r="U810" s="83">
        <f t="shared" si="129"/>
        <v>0</v>
      </c>
      <c r="V810" s="136"/>
      <c r="W810" s="136"/>
      <c r="X810" s="70"/>
      <c r="Y810" s="82"/>
      <c r="Z810" s="83"/>
      <c r="AA810" s="287"/>
      <c r="AB810" s="286"/>
      <c r="AC810" s="286"/>
      <c r="AD810" s="286"/>
      <c r="AE810" s="286"/>
      <c r="AF810" s="286"/>
      <c r="AG810" s="286"/>
      <c r="AH810" s="190">
        <v>369</v>
      </c>
      <c r="AI810" s="190">
        <v>270</v>
      </c>
      <c r="AJ810" s="190">
        <v>890</v>
      </c>
      <c r="AK810" s="220">
        <v>1872</v>
      </c>
      <c r="AL810" s="220">
        <v>1562</v>
      </c>
      <c r="AM810" s="220"/>
      <c r="AN810" s="220"/>
      <c r="AO810" s="287"/>
      <c r="AP810" s="286"/>
      <c r="AQ810" s="286"/>
      <c r="AR810" s="286"/>
      <c r="AS810" s="286"/>
      <c r="AT810" s="286"/>
      <c r="AU810" s="286"/>
      <c r="AV810" s="190">
        <v>0</v>
      </c>
      <c r="AW810" s="190">
        <v>0</v>
      </c>
      <c r="AX810" s="190">
        <v>0</v>
      </c>
      <c r="AY810" s="343">
        <v>0</v>
      </c>
      <c r="AZ810" s="343">
        <v>0</v>
      </c>
      <c r="BA810" s="343"/>
      <c r="BB810" s="343"/>
      <c r="BC810" s="287"/>
      <c r="BD810" s="286"/>
      <c r="BE810" s="286"/>
      <c r="BF810" s="288"/>
      <c r="BG810" s="288"/>
      <c r="BH810" s="288"/>
      <c r="BI810" s="288"/>
      <c r="BJ810" s="288">
        <v>233</v>
      </c>
      <c r="BK810" s="288">
        <v>406</v>
      </c>
      <c r="BL810" s="289">
        <v>356</v>
      </c>
      <c r="BM810" s="343">
        <v>428</v>
      </c>
      <c r="BN810" s="347">
        <v>29</v>
      </c>
      <c r="BO810" s="348"/>
      <c r="BP810" s="348"/>
      <c r="BQ810" s="346">
        <v>0</v>
      </c>
      <c r="BR810" s="343">
        <v>90</v>
      </c>
      <c r="BS810" s="343"/>
      <c r="BT810" s="343"/>
      <c r="BU810" s="287"/>
      <c r="BV810" s="286"/>
      <c r="BW810" s="286"/>
      <c r="BX810" s="283"/>
      <c r="BY810" s="283"/>
      <c r="BZ810" s="283"/>
      <c r="CA810" s="283"/>
      <c r="CB810" s="283">
        <v>124</v>
      </c>
      <c r="CC810" s="283">
        <v>106</v>
      </c>
      <c r="CD810" s="283">
        <v>165</v>
      </c>
      <c r="CE810" s="343">
        <v>550</v>
      </c>
      <c r="CF810" s="343">
        <v>432</v>
      </c>
      <c r="CG810" s="343"/>
      <c r="CH810" s="343"/>
      <c r="CI810" s="286"/>
      <c r="CJ810" s="286"/>
      <c r="CK810" s="286"/>
      <c r="CL810" s="286"/>
      <c r="CM810" s="286"/>
      <c r="CN810" s="286"/>
      <c r="CO810" s="286"/>
      <c r="CP810" s="190">
        <v>0</v>
      </c>
      <c r="CQ810" s="190">
        <v>0</v>
      </c>
      <c r="CR810" s="190">
        <v>0</v>
      </c>
      <c r="CS810" s="343">
        <v>0</v>
      </c>
      <c r="CT810" s="343">
        <v>0</v>
      </c>
      <c r="CU810" s="343"/>
      <c r="CV810" s="343"/>
    </row>
    <row r="811" spans="1:100" ht="12.95" customHeight="1" x14ac:dyDescent="0.2">
      <c r="A811" s="41"/>
      <c r="B811" s="6" t="s">
        <v>2481</v>
      </c>
      <c r="C811" s="9" t="s">
        <v>1910</v>
      </c>
      <c r="K811" s="103">
        <v>512</v>
      </c>
      <c r="L811" s="190">
        <v>283</v>
      </c>
      <c r="M811" s="190">
        <v>358</v>
      </c>
      <c r="N811" s="70">
        <f t="shared" si="125"/>
        <v>639</v>
      </c>
      <c r="O811" s="82">
        <f t="shared" si="126"/>
        <v>358</v>
      </c>
      <c r="P811" s="83">
        <f t="shared" si="127"/>
        <v>0</v>
      </c>
      <c r="Q811" s="215">
        <v>658</v>
      </c>
      <c r="R811" s="210">
        <v>2065</v>
      </c>
      <c r="S811" s="70">
        <f t="shared" ref="S811:S874" si="130">IF(R811&gt;0,RANK(R811,$R$17:$R$987),"—")</f>
        <v>514</v>
      </c>
      <c r="T811" s="82">
        <f t="shared" si="128"/>
        <v>2065</v>
      </c>
      <c r="U811" s="83">
        <f t="shared" si="129"/>
        <v>0</v>
      </c>
      <c r="V811" s="136"/>
      <c r="W811" s="136"/>
      <c r="X811" s="70"/>
      <c r="Y811" s="82"/>
      <c r="Z811" s="83"/>
      <c r="AA811" s="287"/>
      <c r="AB811" s="286"/>
      <c r="AC811" s="286"/>
      <c r="AD811" s="286"/>
      <c r="AE811" s="286"/>
      <c r="AF811" s="286"/>
      <c r="AG811" s="286"/>
      <c r="AH811" s="190">
        <v>495</v>
      </c>
      <c r="AI811" s="190">
        <v>157</v>
      </c>
      <c r="AJ811" s="190">
        <v>173</v>
      </c>
      <c r="AK811" s="343">
        <v>392</v>
      </c>
      <c r="AL811" s="220">
        <v>1315</v>
      </c>
      <c r="AM811" s="220"/>
      <c r="AN811" s="220"/>
      <c r="AO811" s="287"/>
      <c r="AP811" s="286"/>
      <c r="AQ811" s="286"/>
      <c r="AR811" s="286"/>
      <c r="AS811" s="286"/>
      <c r="AT811" s="286"/>
      <c r="AU811" s="286"/>
      <c r="AV811" s="190">
        <v>0</v>
      </c>
      <c r="AW811" s="190">
        <v>0</v>
      </c>
      <c r="AX811" s="190">
        <v>0</v>
      </c>
      <c r="AY811" s="343">
        <v>0</v>
      </c>
      <c r="AZ811" s="343">
        <v>20</v>
      </c>
      <c r="BA811" s="343"/>
      <c r="BB811" s="343"/>
      <c r="BC811" s="287"/>
      <c r="BD811" s="286"/>
      <c r="BE811" s="286"/>
      <c r="BF811" s="288"/>
      <c r="BG811" s="288"/>
      <c r="BH811" s="288"/>
      <c r="BI811" s="288"/>
      <c r="BJ811" s="288">
        <v>0</v>
      </c>
      <c r="BK811" s="288">
        <v>95</v>
      </c>
      <c r="BL811" s="289">
        <v>172</v>
      </c>
      <c r="BM811" s="343">
        <v>211</v>
      </c>
      <c r="BN811" s="347">
        <v>16</v>
      </c>
      <c r="BO811" s="348"/>
      <c r="BP811" s="348"/>
      <c r="BQ811" s="346">
        <v>0</v>
      </c>
      <c r="BR811" s="343">
        <v>72</v>
      </c>
      <c r="BS811" s="343"/>
      <c r="BT811" s="343"/>
      <c r="BU811" s="287"/>
      <c r="BV811" s="286"/>
      <c r="BW811" s="286"/>
      <c r="BX811" s="283"/>
      <c r="BY811" s="283"/>
      <c r="BZ811" s="283"/>
      <c r="CA811" s="283"/>
      <c r="CB811" s="283">
        <v>17</v>
      </c>
      <c r="CC811" s="283">
        <v>31</v>
      </c>
      <c r="CD811" s="283">
        <v>13</v>
      </c>
      <c r="CE811" s="343">
        <v>55</v>
      </c>
      <c r="CF811" s="343">
        <v>642</v>
      </c>
      <c r="CG811" s="343"/>
      <c r="CH811" s="343"/>
      <c r="CI811" s="286"/>
      <c r="CJ811" s="286"/>
      <c r="CK811" s="286"/>
      <c r="CL811" s="286"/>
      <c r="CM811" s="286"/>
      <c r="CN811" s="286"/>
      <c r="CO811" s="286"/>
      <c r="CP811" s="190">
        <v>0</v>
      </c>
      <c r="CQ811" s="190">
        <v>0</v>
      </c>
      <c r="CR811" s="190">
        <v>0</v>
      </c>
      <c r="CS811" s="343">
        <v>0</v>
      </c>
      <c r="CT811" s="343">
        <v>0</v>
      </c>
      <c r="CU811" s="343"/>
      <c r="CV811" s="343"/>
    </row>
    <row r="812" spans="1:100" ht="12.95" customHeight="1" x14ac:dyDescent="0.2">
      <c r="A812" s="41" t="s">
        <v>312</v>
      </c>
      <c r="B812" s="6" t="s">
        <v>263</v>
      </c>
      <c r="C812" s="9" t="s">
        <v>1910</v>
      </c>
      <c r="K812" s="103">
        <v>2708</v>
      </c>
      <c r="L812" s="190">
        <v>2061</v>
      </c>
      <c r="M812" s="190">
        <v>2197</v>
      </c>
      <c r="N812" s="70">
        <f t="shared" si="125"/>
        <v>428</v>
      </c>
      <c r="O812" s="82">
        <f t="shared" si="126"/>
        <v>2197</v>
      </c>
      <c r="P812" s="83">
        <f t="shared" si="127"/>
        <v>0</v>
      </c>
      <c r="Q812" s="224">
        <v>1785</v>
      </c>
      <c r="R812" s="224">
        <v>2059</v>
      </c>
      <c r="S812" s="70">
        <f t="shared" si="130"/>
        <v>515</v>
      </c>
      <c r="T812" s="82">
        <f t="shared" si="128"/>
        <v>2059</v>
      </c>
      <c r="U812" s="83">
        <f t="shared" si="129"/>
        <v>0</v>
      </c>
      <c r="V812" s="136"/>
      <c r="W812" s="136"/>
      <c r="X812" s="70"/>
      <c r="Y812" s="82"/>
      <c r="Z812" s="83"/>
      <c r="AA812" s="287"/>
      <c r="AB812" s="286"/>
      <c r="AC812" s="286"/>
      <c r="AD812" s="286"/>
      <c r="AE812" s="286"/>
      <c r="AF812" s="286"/>
      <c r="AG812" s="286"/>
      <c r="AH812" s="190">
        <v>865</v>
      </c>
      <c r="AI812" s="190">
        <v>410</v>
      </c>
      <c r="AJ812" s="190">
        <v>915</v>
      </c>
      <c r="AK812" s="343">
        <v>250</v>
      </c>
      <c r="AL812" s="343">
        <v>494</v>
      </c>
      <c r="AM812" s="343"/>
      <c r="AN812" s="343"/>
      <c r="AO812" s="287"/>
      <c r="AP812" s="286"/>
      <c r="AQ812" s="286"/>
      <c r="AR812" s="286"/>
      <c r="AS812" s="286"/>
      <c r="AT812" s="286"/>
      <c r="AU812" s="286"/>
      <c r="AV812" s="190">
        <v>462</v>
      </c>
      <c r="AW812" s="190">
        <v>104</v>
      </c>
      <c r="AX812" s="190">
        <v>85</v>
      </c>
      <c r="AY812" s="343">
        <v>212</v>
      </c>
      <c r="AZ812" s="343">
        <v>366</v>
      </c>
      <c r="BA812" s="343"/>
      <c r="BB812" s="343"/>
      <c r="BC812" s="287"/>
      <c r="BD812" s="286"/>
      <c r="BE812" s="286"/>
      <c r="BF812" s="288"/>
      <c r="BG812" s="288"/>
      <c r="BH812" s="288"/>
      <c r="BI812" s="288"/>
      <c r="BJ812" s="288">
        <v>330</v>
      </c>
      <c r="BK812" s="288">
        <v>503</v>
      </c>
      <c r="BL812" s="289">
        <v>218</v>
      </c>
      <c r="BM812" s="343">
        <v>275</v>
      </c>
      <c r="BN812" s="347">
        <v>403</v>
      </c>
      <c r="BO812" s="348"/>
      <c r="BP812" s="348"/>
      <c r="BQ812" s="346">
        <v>83</v>
      </c>
      <c r="BR812" s="343">
        <v>0</v>
      </c>
      <c r="BS812" s="343"/>
      <c r="BT812" s="343"/>
      <c r="BU812" s="287"/>
      <c r="BV812" s="286"/>
      <c r="BW812" s="286"/>
      <c r="BX812" s="283"/>
      <c r="BY812" s="283"/>
      <c r="BZ812" s="283"/>
      <c r="CA812" s="283"/>
      <c r="CB812" s="283">
        <v>1051</v>
      </c>
      <c r="CC812" s="283">
        <v>1044</v>
      </c>
      <c r="CD812" s="283">
        <v>979</v>
      </c>
      <c r="CE812" s="343">
        <v>965</v>
      </c>
      <c r="CF812" s="343">
        <v>796</v>
      </c>
      <c r="CG812" s="343"/>
      <c r="CH812" s="343"/>
      <c r="CI812" s="286"/>
      <c r="CJ812" s="286"/>
      <c r="CK812" s="286"/>
      <c r="CL812" s="286"/>
      <c r="CM812" s="286"/>
      <c r="CN812" s="286"/>
      <c r="CO812" s="286"/>
      <c r="CP812" s="190">
        <v>0</v>
      </c>
      <c r="CQ812" s="190">
        <v>0</v>
      </c>
      <c r="CR812" s="190">
        <v>0</v>
      </c>
      <c r="CS812" s="343">
        <v>0</v>
      </c>
      <c r="CT812" s="343">
        <v>0</v>
      </c>
      <c r="CU812" s="343"/>
      <c r="CV812" s="343"/>
    </row>
    <row r="813" spans="1:100" ht="12.95" customHeight="1" x14ac:dyDescent="0.2">
      <c r="A813" s="41" t="s">
        <v>499</v>
      </c>
      <c r="B813" s="6" t="s">
        <v>868</v>
      </c>
      <c r="C813" s="9" t="s">
        <v>1910</v>
      </c>
      <c r="K813" s="103">
        <v>1076</v>
      </c>
      <c r="L813" s="190">
        <v>1311</v>
      </c>
      <c r="M813" s="190">
        <v>1479</v>
      </c>
      <c r="N813" s="70">
        <f t="shared" si="125"/>
        <v>475</v>
      </c>
      <c r="O813" s="82">
        <f t="shared" si="126"/>
        <v>1479</v>
      </c>
      <c r="P813" s="83">
        <f t="shared" si="127"/>
        <v>0</v>
      </c>
      <c r="Q813" s="224">
        <v>2109</v>
      </c>
      <c r="R813" s="224">
        <v>2050</v>
      </c>
      <c r="S813" s="70">
        <f t="shared" si="130"/>
        <v>516</v>
      </c>
      <c r="T813" s="82">
        <f t="shared" si="128"/>
        <v>2050</v>
      </c>
      <c r="U813" s="83">
        <f t="shared" si="129"/>
        <v>0</v>
      </c>
      <c r="V813" s="136"/>
      <c r="W813" s="136"/>
      <c r="X813" s="70"/>
      <c r="Y813" s="82"/>
      <c r="Z813" s="83"/>
      <c r="AA813" s="287"/>
      <c r="AB813" s="286"/>
      <c r="AC813" s="286"/>
      <c r="AD813" s="286"/>
      <c r="AE813" s="286"/>
      <c r="AF813" s="286"/>
      <c r="AG813" s="286"/>
      <c r="AH813" s="190">
        <v>312</v>
      </c>
      <c r="AI813" s="190">
        <v>365</v>
      </c>
      <c r="AJ813" s="190">
        <v>470</v>
      </c>
      <c r="AK813" s="343">
        <v>602</v>
      </c>
      <c r="AL813" s="343">
        <v>821</v>
      </c>
      <c r="AM813" s="343"/>
      <c r="AN813" s="343"/>
      <c r="AO813" s="287"/>
      <c r="AP813" s="286"/>
      <c r="AQ813" s="286"/>
      <c r="AR813" s="286"/>
      <c r="AS813" s="286"/>
      <c r="AT813" s="286"/>
      <c r="AU813" s="286"/>
      <c r="AV813" s="190">
        <v>146</v>
      </c>
      <c r="AW813" s="190">
        <v>283</v>
      </c>
      <c r="AX813" s="190">
        <v>521</v>
      </c>
      <c r="AY813" s="343">
        <v>71</v>
      </c>
      <c r="AZ813" s="343">
        <v>38</v>
      </c>
      <c r="BA813" s="343"/>
      <c r="BB813" s="343"/>
      <c r="BC813" s="287"/>
      <c r="BD813" s="286"/>
      <c r="BE813" s="286"/>
      <c r="BF813" s="288"/>
      <c r="BG813" s="288"/>
      <c r="BH813" s="288"/>
      <c r="BI813" s="288"/>
      <c r="BJ813" s="288">
        <v>445</v>
      </c>
      <c r="BK813" s="288">
        <v>264</v>
      </c>
      <c r="BL813" s="289">
        <v>300</v>
      </c>
      <c r="BM813" s="343">
        <v>0</v>
      </c>
      <c r="BN813" s="347">
        <v>0</v>
      </c>
      <c r="BO813" s="348"/>
      <c r="BP813" s="348"/>
      <c r="BQ813" s="346">
        <v>677</v>
      </c>
      <c r="BR813" s="343">
        <v>710</v>
      </c>
      <c r="BS813" s="343"/>
      <c r="BT813" s="343"/>
      <c r="BU813" s="287"/>
      <c r="BV813" s="286"/>
      <c r="BW813" s="286"/>
      <c r="BX813" s="283"/>
      <c r="BY813" s="283"/>
      <c r="BZ813" s="283"/>
      <c r="CA813" s="283"/>
      <c r="CB813" s="283">
        <v>173</v>
      </c>
      <c r="CC813" s="283">
        <v>399</v>
      </c>
      <c r="CD813" s="283">
        <v>188</v>
      </c>
      <c r="CE813" s="343">
        <v>759</v>
      </c>
      <c r="CF813" s="343">
        <v>481</v>
      </c>
      <c r="CG813" s="343"/>
      <c r="CH813" s="343"/>
      <c r="CI813" s="286"/>
      <c r="CJ813" s="286"/>
      <c r="CK813" s="286"/>
      <c r="CL813" s="286"/>
      <c r="CM813" s="286"/>
      <c r="CN813" s="286"/>
      <c r="CO813" s="286"/>
      <c r="CP813" s="190">
        <v>0</v>
      </c>
      <c r="CQ813" s="190">
        <v>0</v>
      </c>
      <c r="CR813" s="190">
        <v>0</v>
      </c>
      <c r="CS813" s="343">
        <v>0</v>
      </c>
      <c r="CT813" s="343">
        <v>0</v>
      </c>
      <c r="CU813" s="343"/>
      <c r="CV813" s="343"/>
    </row>
    <row r="814" spans="1:100" ht="12.95" customHeight="1" x14ac:dyDescent="0.2">
      <c r="A814" s="41" t="s">
        <v>411</v>
      </c>
      <c r="B814" s="6" t="s">
        <v>2281</v>
      </c>
      <c r="C814" s="9" t="s">
        <v>1910</v>
      </c>
      <c r="D814" s="291"/>
      <c r="E814" s="293"/>
      <c r="F814" s="23"/>
      <c r="G814" s="163"/>
      <c r="H814" s="23"/>
      <c r="I814" s="23"/>
      <c r="J814" s="23"/>
      <c r="K814" s="23">
        <v>353</v>
      </c>
      <c r="L814" s="23"/>
      <c r="M814" s="23"/>
      <c r="N814" s="70" t="str">
        <f t="shared" si="125"/>
        <v>—</v>
      </c>
      <c r="O814" s="82">
        <f t="shared" si="126"/>
        <v>0</v>
      </c>
      <c r="P814" s="83">
        <f t="shared" si="127"/>
        <v>0</v>
      </c>
      <c r="Q814" s="224"/>
      <c r="R814" s="224">
        <v>2009</v>
      </c>
      <c r="S814" s="70">
        <f t="shared" si="130"/>
        <v>519</v>
      </c>
      <c r="T814" s="82">
        <f t="shared" si="128"/>
        <v>2009</v>
      </c>
      <c r="U814" s="83">
        <f t="shared" si="129"/>
        <v>0</v>
      </c>
      <c r="V814" s="136"/>
      <c r="W814" s="136"/>
      <c r="X814" s="70"/>
      <c r="Y814" s="82"/>
      <c r="Z814" s="83"/>
      <c r="AA814" s="284"/>
      <c r="AB814" s="293"/>
      <c r="AC814" s="23"/>
      <c r="AD814" s="23"/>
      <c r="AE814" s="23"/>
      <c r="AF814" s="23"/>
      <c r="AG814" s="23"/>
      <c r="AH814" s="23">
        <v>332</v>
      </c>
      <c r="AI814" s="23"/>
      <c r="AJ814" s="23"/>
      <c r="AK814" s="220"/>
      <c r="AL814" s="220">
        <v>1592</v>
      </c>
      <c r="AM814" s="220"/>
      <c r="AN814" s="220"/>
      <c r="AO814" s="284"/>
      <c r="AP814" s="293"/>
      <c r="AQ814" s="23"/>
      <c r="AR814" s="23"/>
      <c r="AS814" s="23"/>
      <c r="AT814" s="23"/>
      <c r="AU814" s="23"/>
      <c r="AV814" s="23">
        <v>0</v>
      </c>
      <c r="AW814" s="23"/>
      <c r="AX814" s="23"/>
      <c r="AY814" s="343"/>
      <c r="AZ814" s="343">
        <v>122</v>
      </c>
      <c r="BA814" s="343"/>
      <c r="BB814" s="343"/>
      <c r="BC814" s="284"/>
      <c r="BD814" s="293"/>
      <c r="BE814" s="23"/>
      <c r="BF814" s="37"/>
      <c r="BG814" s="37"/>
      <c r="BH814" s="37"/>
      <c r="BI814" s="37"/>
      <c r="BJ814" s="37">
        <v>21</v>
      </c>
      <c r="BK814" s="37"/>
      <c r="BL814" s="129"/>
      <c r="BM814" s="343"/>
      <c r="BN814" s="347">
        <v>21</v>
      </c>
      <c r="BO814" s="348"/>
      <c r="BP814" s="348"/>
      <c r="BQ814" s="346"/>
      <c r="BR814" s="343">
        <v>98</v>
      </c>
      <c r="BS814" s="343"/>
      <c r="BT814" s="343"/>
      <c r="BU814" s="284"/>
      <c r="BV814" s="293"/>
      <c r="BW814" s="23"/>
      <c r="BX814" s="23"/>
      <c r="BY814" s="23"/>
      <c r="BZ814" s="23"/>
      <c r="CA814" s="23"/>
      <c r="CB814" s="23">
        <v>0</v>
      </c>
      <c r="CC814" s="23"/>
      <c r="CD814" s="23"/>
      <c r="CE814" s="343"/>
      <c r="CF814" s="343">
        <v>176</v>
      </c>
      <c r="CG814" s="343"/>
      <c r="CH814" s="343"/>
      <c r="CI814" s="291"/>
      <c r="CJ814" s="293"/>
      <c r="CK814" s="23"/>
      <c r="CL814" s="23"/>
      <c r="CM814" s="23"/>
      <c r="CN814" s="23"/>
      <c r="CO814" s="23"/>
      <c r="CP814" s="23">
        <v>0</v>
      </c>
      <c r="CQ814" s="23"/>
      <c r="CR814" s="23"/>
      <c r="CS814" s="367"/>
      <c r="CT814" s="343">
        <v>0</v>
      </c>
      <c r="CU814" s="343"/>
      <c r="CV814" s="343"/>
    </row>
    <row r="815" spans="1:100" ht="12.95" customHeight="1" x14ac:dyDescent="0.2">
      <c r="A815" s="41"/>
      <c r="B815" s="6" t="s">
        <v>659</v>
      </c>
      <c r="C815" s="9" t="s">
        <v>1910</v>
      </c>
      <c r="K815" s="103">
        <v>1766</v>
      </c>
      <c r="L815" s="190">
        <v>1545</v>
      </c>
      <c r="M815" s="190">
        <v>1576</v>
      </c>
      <c r="N815" s="70">
        <f t="shared" si="125"/>
        <v>465</v>
      </c>
      <c r="O815" s="82">
        <f t="shared" si="126"/>
        <v>1576</v>
      </c>
      <c r="P815" s="83">
        <f t="shared" si="127"/>
        <v>0</v>
      </c>
      <c r="Q815" s="224">
        <v>2195</v>
      </c>
      <c r="R815" s="224">
        <v>1956</v>
      </c>
      <c r="S815" s="70">
        <f t="shared" si="130"/>
        <v>526</v>
      </c>
      <c r="T815" s="82">
        <f t="shared" si="128"/>
        <v>1956</v>
      </c>
      <c r="U815" s="83">
        <f t="shared" si="129"/>
        <v>0</v>
      </c>
      <c r="V815" s="136"/>
      <c r="W815" s="136"/>
      <c r="X815" s="70"/>
      <c r="Y815" s="82"/>
      <c r="Z815" s="83"/>
      <c r="AA815" s="287"/>
      <c r="AB815" s="286"/>
      <c r="AC815" s="286"/>
      <c r="AD815" s="286"/>
      <c r="AE815" s="286"/>
      <c r="AF815" s="286"/>
      <c r="AG815" s="286"/>
      <c r="AH815" s="190">
        <v>1762</v>
      </c>
      <c r="AI815" s="190">
        <v>1538</v>
      </c>
      <c r="AJ815" s="190">
        <v>1571</v>
      </c>
      <c r="AK815" s="220">
        <v>2190</v>
      </c>
      <c r="AL815" s="220">
        <v>1873</v>
      </c>
      <c r="AM815" s="220"/>
      <c r="AN815" s="220"/>
      <c r="AO815" s="287"/>
      <c r="AP815" s="286"/>
      <c r="AQ815" s="286"/>
      <c r="AR815" s="286"/>
      <c r="AS815" s="286"/>
      <c r="AT815" s="286"/>
      <c r="AU815" s="286"/>
      <c r="AV815" s="190">
        <v>4</v>
      </c>
      <c r="AW815" s="190">
        <v>7</v>
      </c>
      <c r="AX815" s="190">
        <v>5</v>
      </c>
      <c r="AY815" s="343">
        <v>5</v>
      </c>
      <c r="AZ815" s="343">
        <v>4</v>
      </c>
      <c r="BA815" s="343"/>
      <c r="BB815" s="343"/>
      <c r="BC815" s="287"/>
      <c r="BD815" s="286"/>
      <c r="BE815" s="286"/>
      <c r="BF815" s="288"/>
      <c r="BG815" s="288"/>
      <c r="BH815" s="288"/>
      <c r="BI815" s="288"/>
      <c r="BJ815" s="288">
        <v>0</v>
      </c>
      <c r="BK815" s="288">
        <v>0</v>
      </c>
      <c r="BL815" s="289">
        <v>0</v>
      </c>
      <c r="BM815" s="343">
        <v>0</v>
      </c>
      <c r="BN815" s="347">
        <v>37</v>
      </c>
      <c r="BO815" s="348"/>
      <c r="BP815" s="348"/>
      <c r="BQ815" s="346">
        <v>0</v>
      </c>
      <c r="BR815" s="343">
        <v>29</v>
      </c>
      <c r="BS815" s="343"/>
      <c r="BT815" s="343"/>
      <c r="BU815" s="287"/>
      <c r="BV815" s="286"/>
      <c r="BW815" s="286"/>
      <c r="BX815" s="283"/>
      <c r="BY815" s="283"/>
      <c r="BZ815" s="283"/>
      <c r="CA815" s="283"/>
      <c r="CB815" s="283">
        <v>0</v>
      </c>
      <c r="CC815" s="283">
        <v>0</v>
      </c>
      <c r="CD815" s="283">
        <v>0</v>
      </c>
      <c r="CE815" s="343">
        <v>0</v>
      </c>
      <c r="CF815" s="343">
        <v>13</v>
      </c>
      <c r="CG815" s="343"/>
      <c r="CH815" s="343"/>
      <c r="CI815" s="286"/>
      <c r="CJ815" s="286"/>
      <c r="CK815" s="286"/>
      <c r="CL815" s="286"/>
      <c r="CM815" s="286"/>
      <c r="CN815" s="286"/>
      <c r="CO815" s="286"/>
      <c r="CP815" s="190">
        <v>0</v>
      </c>
      <c r="CQ815" s="190">
        <v>0</v>
      </c>
      <c r="CR815" s="190">
        <v>0</v>
      </c>
      <c r="CS815" s="343">
        <v>0</v>
      </c>
      <c r="CT815" s="343">
        <v>0</v>
      </c>
      <c r="CU815" s="343"/>
      <c r="CV815" s="343"/>
    </row>
    <row r="816" spans="1:100" ht="12.95" customHeight="1" x14ac:dyDescent="0.2">
      <c r="A816" s="41"/>
      <c r="B816" s="383" t="s">
        <v>709</v>
      </c>
      <c r="C816" s="9" t="s">
        <v>1910</v>
      </c>
      <c r="K816" s="103"/>
      <c r="L816" s="190"/>
      <c r="M816" s="190">
        <v>449</v>
      </c>
      <c r="N816" s="70">
        <f t="shared" ref="N816:N847" si="131">IF(M816&gt;0,RANK(M816,$M$17:$M$987),"—")</f>
        <v>621</v>
      </c>
      <c r="O816" s="82">
        <f t="shared" ref="O816:O847" si="132">+AJ816+AX816+BL816+CD816+CR816</f>
        <v>449</v>
      </c>
      <c r="P816" s="83">
        <f t="shared" ref="P816:P847" si="133">+O816-M816</f>
        <v>0</v>
      </c>
      <c r="Q816" s="224">
        <v>1727</v>
      </c>
      <c r="R816" s="224">
        <v>1936</v>
      </c>
      <c r="S816" s="70">
        <f t="shared" si="130"/>
        <v>530</v>
      </c>
      <c r="T816" s="82">
        <f t="shared" si="128"/>
        <v>1936</v>
      </c>
      <c r="U816" s="83">
        <f t="shared" si="129"/>
        <v>0</v>
      </c>
      <c r="V816" s="136"/>
      <c r="W816" s="136"/>
      <c r="X816" s="70"/>
      <c r="Y816" s="82"/>
      <c r="Z816" s="83"/>
      <c r="AA816" s="287"/>
      <c r="AB816" s="286"/>
      <c r="AC816" s="286"/>
      <c r="AD816" s="286"/>
      <c r="AE816" s="286"/>
      <c r="AF816" s="286"/>
      <c r="AG816" s="286"/>
      <c r="AH816" s="190"/>
      <c r="AI816" s="190"/>
      <c r="AJ816" s="190">
        <v>254</v>
      </c>
      <c r="AK816" s="343">
        <v>767</v>
      </c>
      <c r="AL816" s="343">
        <v>974</v>
      </c>
      <c r="AM816" s="343"/>
      <c r="AN816" s="343"/>
      <c r="AO816" s="287"/>
      <c r="AP816" s="286"/>
      <c r="AQ816" s="286"/>
      <c r="AR816" s="286"/>
      <c r="AS816" s="286"/>
      <c r="AT816" s="286"/>
      <c r="AU816" s="286"/>
      <c r="AV816" s="190"/>
      <c r="AW816" s="190"/>
      <c r="AX816" s="190">
        <v>70</v>
      </c>
      <c r="AY816" s="343">
        <v>27</v>
      </c>
      <c r="AZ816" s="343">
        <v>21</v>
      </c>
      <c r="BA816" s="343"/>
      <c r="BB816" s="343"/>
      <c r="BC816" s="287"/>
      <c r="BD816" s="286"/>
      <c r="BE816" s="286"/>
      <c r="BF816" s="288"/>
      <c r="BG816" s="288"/>
      <c r="BH816" s="288"/>
      <c r="BI816" s="288"/>
      <c r="BJ816" s="288"/>
      <c r="BK816" s="288"/>
      <c r="BL816" s="289">
        <v>0</v>
      </c>
      <c r="BM816" s="343">
        <v>0</v>
      </c>
      <c r="BN816" s="347">
        <v>8</v>
      </c>
      <c r="BO816" s="348"/>
      <c r="BP816" s="348"/>
      <c r="BQ816" s="346">
        <v>0</v>
      </c>
      <c r="BR816" s="343">
        <v>0</v>
      </c>
      <c r="BS816" s="343"/>
      <c r="BT816" s="343"/>
      <c r="BU816" s="287"/>
      <c r="BV816" s="286"/>
      <c r="BW816" s="286"/>
      <c r="BX816" s="283"/>
      <c r="BY816" s="283"/>
      <c r="BZ816" s="283"/>
      <c r="CA816" s="283"/>
      <c r="CB816" s="283"/>
      <c r="CC816" s="283"/>
      <c r="CD816" s="283">
        <v>125</v>
      </c>
      <c r="CE816" s="343">
        <v>352</v>
      </c>
      <c r="CF816" s="343">
        <v>253</v>
      </c>
      <c r="CG816" s="343"/>
      <c r="CH816" s="343"/>
      <c r="CI816" s="286"/>
      <c r="CJ816" s="286"/>
      <c r="CK816" s="286"/>
      <c r="CL816" s="286"/>
      <c r="CM816" s="286"/>
      <c r="CN816" s="286"/>
      <c r="CO816" s="286"/>
      <c r="CP816" s="190"/>
      <c r="CQ816" s="190"/>
      <c r="CR816" s="190">
        <v>0</v>
      </c>
      <c r="CS816" s="343">
        <v>581</v>
      </c>
      <c r="CT816" s="343">
        <v>680</v>
      </c>
      <c r="CU816" s="343"/>
      <c r="CV816" s="343"/>
    </row>
    <row r="817" spans="1:100" ht="12.95" customHeight="1" x14ac:dyDescent="0.2">
      <c r="A817" s="41" t="s">
        <v>375</v>
      </c>
      <c r="B817" s="6" t="s">
        <v>2482</v>
      </c>
      <c r="C817" s="9" t="s">
        <v>1910</v>
      </c>
      <c r="K817" s="103">
        <v>951</v>
      </c>
      <c r="L817" s="190">
        <v>669</v>
      </c>
      <c r="M817" s="190">
        <v>885</v>
      </c>
      <c r="N817" s="70">
        <f t="shared" si="131"/>
        <v>534</v>
      </c>
      <c r="O817" s="82">
        <f t="shared" si="132"/>
        <v>885</v>
      </c>
      <c r="P817" s="83">
        <f t="shared" si="133"/>
        <v>0</v>
      </c>
      <c r="Q817" s="224">
        <v>1875</v>
      </c>
      <c r="R817" s="224">
        <v>1934</v>
      </c>
      <c r="S817" s="70">
        <f t="shared" si="130"/>
        <v>531</v>
      </c>
      <c r="T817" s="82">
        <f t="shared" si="128"/>
        <v>1934</v>
      </c>
      <c r="U817" s="83">
        <f t="shared" si="129"/>
        <v>0</v>
      </c>
      <c r="V817" s="136"/>
      <c r="W817" s="136"/>
      <c r="X817" s="70"/>
      <c r="Y817" s="82"/>
      <c r="Z817" s="83"/>
      <c r="AA817" s="287"/>
      <c r="AB817" s="286"/>
      <c r="AC817" s="286"/>
      <c r="AD817" s="286"/>
      <c r="AE817" s="286"/>
      <c r="AF817" s="286"/>
      <c r="AG817" s="286"/>
      <c r="AH817" s="190">
        <v>575</v>
      </c>
      <c r="AI817" s="190">
        <v>346</v>
      </c>
      <c r="AJ817" s="190">
        <v>593</v>
      </c>
      <c r="AK817" s="220">
        <v>1026</v>
      </c>
      <c r="AL817" s="220">
        <v>1217</v>
      </c>
      <c r="AM817" s="220"/>
      <c r="AN817" s="220"/>
      <c r="AO817" s="287"/>
      <c r="AP817" s="286"/>
      <c r="AQ817" s="286"/>
      <c r="AR817" s="286"/>
      <c r="AS817" s="286"/>
      <c r="AT817" s="286"/>
      <c r="AU817" s="286"/>
      <c r="AV817" s="190">
        <v>8</v>
      </c>
      <c r="AW817" s="190">
        <v>9</v>
      </c>
      <c r="AX817" s="190">
        <v>6</v>
      </c>
      <c r="AY817" s="343">
        <v>9</v>
      </c>
      <c r="AZ817" s="343">
        <v>7</v>
      </c>
      <c r="BA817" s="343"/>
      <c r="BB817" s="343"/>
      <c r="BC817" s="287"/>
      <c r="BD817" s="286"/>
      <c r="BE817" s="286"/>
      <c r="BF817" s="288"/>
      <c r="BG817" s="288"/>
      <c r="BH817" s="288"/>
      <c r="BI817" s="288"/>
      <c r="BJ817" s="288">
        <v>14</v>
      </c>
      <c r="BK817" s="288">
        <v>6</v>
      </c>
      <c r="BL817" s="289">
        <v>3</v>
      </c>
      <c r="BM817" s="343">
        <v>10</v>
      </c>
      <c r="BN817" s="347">
        <v>30</v>
      </c>
      <c r="BO817" s="348"/>
      <c r="BP817" s="348"/>
      <c r="BQ817" s="346">
        <v>618</v>
      </c>
      <c r="BR817" s="343">
        <v>443</v>
      </c>
      <c r="BS817" s="343"/>
      <c r="BT817" s="343"/>
      <c r="BU817" s="287"/>
      <c r="BV817" s="286"/>
      <c r="BW817" s="286"/>
      <c r="BX817" s="283"/>
      <c r="BY817" s="283"/>
      <c r="BZ817" s="283"/>
      <c r="CA817" s="283"/>
      <c r="CB817" s="283">
        <v>153</v>
      </c>
      <c r="CC817" s="283">
        <v>159</v>
      </c>
      <c r="CD817" s="283">
        <v>172</v>
      </c>
      <c r="CE817" s="343">
        <v>212</v>
      </c>
      <c r="CF817" s="343">
        <v>237</v>
      </c>
      <c r="CG817" s="343"/>
      <c r="CH817" s="343"/>
      <c r="CI817" s="286"/>
      <c r="CJ817" s="286"/>
      <c r="CK817" s="286"/>
      <c r="CL817" s="286"/>
      <c r="CM817" s="286"/>
      <c r="CN817" s="286"/>
      <c r="CO817" s="286"/>
      <c r="CP817" s="190">
        <v>201</v>
      </c>
      <c r="CQ817" s="190">
        <v>149</v>
      </c>
      <c r="CR817" s="190">
        <v>111</v>
      </c>
      <c r="CS817" s="343">
        <v>0</v>
      </c>
      <c r="CT817" s="343">
        <v>0</v>
      </c>
      <c r="CU817" s="343"/>
      <c r="CV817" s="343"/>
    </row>
    <row r="818" spans="1:100" ht="12.95" customHeight="1" x14ac:dyDescent="0.2">
      <c r="A818" s="41"/>
      <c r="B818" s="6" t="s">
        <v>821</v>
      </c>
      <c r="C818" s="9" t="s">
        <v>1910</v>
      </c>
      <c r="K818" s="103">
        <v>1020</v>
      </c>
      <c r="L818" s="190">
        <v>915</v>
      </c>
      <c r="M818" s="190">
        <v>1117</v>
      </c>
      <c r="N818" s="70">
        <f t="shared" si="131"/>
        <v>505</v>
      </c>
      <c r="O818" s="82">
        <f t="shared" si="132"/>
        <v>1117</v>
      </c>
      <c r="P818" s="83">
        <f t="shared" si="133"/>
        <v>0</v>
      </c>
      <c r="Q818" s="224">
        <v>1590</v>
      </c>
      <c r="R818" s="224">
        <v>1897</v>
      </c>
      <c r="S818" s="70">
        <f t="shared" si="130"/>
        <v>536</v>
      </c>
      <c r="T818" s="82">
        <f t="shared" si="128"/>
        <v>1897</v>
      </c>
      <c r="U818" s="83">
        <f t="shared" si="129"/>
        <v>0</v>
      </c>
      <c r="V818" s="136"/>
      <c r="W818" s="136"/>
      <c r="X818" s="70"/>
      <c r="Y818" s="82"/>
      <c r="Z818" s="83"/>
      <c r="AA818" s="287"/>
      <c r="AB818" s="286"/>
      <c r="AC818" s="286"/>
      <c r="AD818" s="286"/>
      <c r="AE818" s="286"/>
      <c r="AF818" s="286"/>
      <c r="AG818" s="286"/>
      <c r="AH818" s="190">
        <v>887</v>
      </c>
      <c r="AI818" s="190">
        <v>831</v>
      </c>
      <c r="AJ818" s="190">
        <v>758</v>
      </c>
      <c r="AK818" s="343">
        <v>971</v>
      </c>
      <c r="AL818" s="220">
        <v>1485</v>
      </c>
      <c r="AM818" s="220"/>
      <c r="AN818" s="220"/>
      <c r="AO818" s="287"/>
      <c r="AP818" s="286"/>
      <c r="AQ818" s="286"/>
      <c r="AR818" s="286"/>
      <c r="AS818" s="286"/>
      <c r="AT818" s="286"/>
      <c r="AU818" s="286"/>
      <c r="AV818" s="190">
        <v>2</v>
      </c>
      <c r="AW818" s="190">
        <v>40</v>
      </c>
      <c r="AX818" s="190">
        <v>7</v>
      </c>
      <c r="AY818" s="343">
        <v>0</v>
      </c>
      <c r="AZ818" s="343">
        <v>0</v>
      </c>
      <c r="BA818" s="343"/>
      <c r="BB818" s="343"/>
      <c r="BC818" s="287"/>
      <c r="BD818" s="286"/>
      <c r="BE818" s="286"/>
      <c r="BF818" s="288"/>
      <c r="BG818" s="288"/>
      <c r="BH818" s="288"/>
      <c r="BI818" s="288"/>
      <c r="BJ818" s="288">
        <v>5</v>
      </c>
      <c r="BK818" s="288">
        <v>0</v>
      </c>
      <c r="BL818" s="289">
        <v>0</v>
      </c>
      <c r="BM818" s="343">
        <v>4</v>
      </c>
      <c r="BN818" s="347">
        <v>0</v>
      </c>
      <c r="BO818" s="348"/>
      <c r="BP818" s="348"/>
      <c r="BQ818" s="346">
        <v>137</v>
      </c>
      <c r="BR818" s="343">
        <v>116</v>
      </c>
      <c r="BS818" s="343"/>
      <c r="BT818" s="343"/>
      <c r="BU818" s="287"/>
      <c r="BV818" s="286"/>
      <c r="BW818" s="286"/>
      <c r="BX818" s="283"/>
      <c r="BY818" s="283"/>
      <c r="BZ818" s="283"/>
      <c r="CA818" s="283"/>
      <c r="CB818" s="283">
        <v>95</v>
      </c>
      <c r="CC818" s="283">
        <v>44</v>
      </c>
      <c r="CD818" s="283">
        <v>186</v>
      </c>
      <c r="CE818" s="343">
        <v>478</v>
      </c>
      <c r="CF818" s="343">
        <v>296</v>
      </c>
      <c r="CG818" s="343"/>
      <c r="CH818" s="343"/>
      <c r="CI818" s="286"/>
      <c r="CJ818" s="286"/>
      <c r="CK818" s="286"/>
      <c r="CL818" s="286"/>
      <c r="CM818" s="286"/>
      <c r="CN818" s="286"/>
      <c r="CO818" s="286"/>
      <c r="CP818" s="190">
        <v>31</v>
      </c>
      <c r="CQ818" s="190">
        <v>0</v>
      </c>
      <c r="CR818" s="190">
        <v>166</v>
      </c>
      <c r="CS818" s="343">
        <v>0</v>
      </c>
      <c r="CT818" s="343">
        <v>0</v>
      </c>
      <c r="CU818" s="343"/>
      <c r="CV818" s="343"/>
    </row>
    <row r="819" spans="1:100" s="12" customFormat="1" ht="13.5" customHeight="1" x14ac:dyDescent="0.2">
      <c r="A819" s="41" t="s">
        <v>340</v>
      </c>
      <c r="B819" s="6" t="s">
        <v>629</v>
      </c>
      <c r="C819" s="9" t="s">
        <v>1910</v>
      </c>
      <c r="D819" s="277"/>
      <c r="E819" s="104"/>
      <c r="F819" s="21"/>
      <c r="G819" s="104"/>
      <c r="H819" s="21"/>
      <c r="I819" s="21"/>
      <c r="J819" s="21"/>
      <c r="K819" s="103">
        <v>2450</v>
      </c>
      <c r="L819" s="190">
        <v>2426</v>
      </c>
      <c r="M819" s="190">
        <v>1849</v>
      </c>
      <c r="N819" s="70">
        <f t="shared" si="131"/>
        <v>449</v>
      </c>
      <c r="O819" s="82">
        <f t="shared" si="132"/>
        <v>1849</v>
      </c>
      <c r="P819" s="83">
        <f t="shared" si="133"/>
        <v>0</v>
      </c>
      <c r="Q819" s="224">
        <v>1649</v>
      </c>
      <c r="R819" s="224">
        <v>1888</v>
      </c>
      <c r="S819" s="70">
        <f t="shared" si="130"/>
        <v>537</v>
      </c>
      <c r="T819" s="82">
        <f t="shared" si="128"/>
        <v>1888</v>
      </c>
      <c r="U819" s="83">
        <f t="shared" si="129"/>
        <v>0</v>
      </c>
      <c r="V819" s="136"/>
      <c r="W819" s="136"/>
      <c r="X819" s="70"/>
      <c r="Y819" s="82"/>
      <c r="Z819" s="83"/>
      <c r="AA819" s="287"/>
      <c r="AB819" s="286"/>
      <c r="AC819" s="286"/>
      <c r="AD819" s="286"/>
      <c r="AE819" s="286"/>
      <c r="AF819" s="286"/>
      <c r="AG819" s="286"/>
      <c r="AH819" s="190">
        <v>426</v>
      </c>
      <c r="AI819" s="190">
        <v>462</v>
      </c>
      <c r="AJ819" s="190">
        <v>331</v>
      </c>
      <c r="AK819" s="220">
        <v>1206</v>
      </c>
      <c r="AL819" s="220">
        <v>1621</v>
      </c>
      <c r="AM819" s="220"/>
      <c r="AN819" s="220"/>
      <c r="AO819" s="287"/>
      <c r="AP819" s="286"/>
      <c r="AQ819" s="286"/>
      <c r="AR819" s="286"/>
      <c r="AS819" s="286"/>
      <c r="AT819" s="286"/>
      <c r="AU819" s="286"/>
      <c r="AV819" s="190">
        <v>327</v>
      </c>
      <c r="AW819" s="190">
        <v>1021</v>
      </c>
      <c r="AX819" s="190">
        <v>616</v>
      </c>
      <c r="AY819" s="343">
        <v>134</v>
      </c>
      <c r="AZ819" s="343">
        <v>140</v>
      </c>
      <c r="BA819" s="343"/>
      <c r="BB819" s="343"/>
      <c r="BC819" s="287"/>
      <c r="BD819" s="286"/>
      <c r="BE819" s="286"/>
      <c r="BF819" s="288"/>
      <c r="BG819" s="288"/>
      <c r="BH819" s="288"/>
      <c r="BI819" s="288"/>
      <c r="BJ819" s="288">
        <v>1697</v>
      </c>
      <c r="BK819" s="288">
        <v>943</v>
      </c>
      <c r="BL819" s="289">
        <v>902</v>
      </c>
      <c r="BM819" s="343">
        <v>0</v>
      </c>
      <c r="BN819" s="347">
        <v>0</v>
      </c>
      <c r="BO819" s="348"/>
      <c r="BP819" s="348"/>
      <c r="BQ819" s="346">
        <v>309</v>
      </c>
      <c r="BR819" s="343">
        <v>127</v>
      </c>
      <c r="BS819" s="343"/>
      <c r="BT819" s="343"/>
      <c r="BU819" s="287"/>
      <c r="BV819" s="286"/>
      <c r="BW819" s="286"/>
      <c r="BX819" s="283"/>
      <c r="BY819" s="283"/>
      <c r="BZ819" s="283"/>
      <c r="CA819" s="283"/>
      <c r="CB819" s="283">
        <v>0</v>
      </c>
      <c r="CC819" s="283">
        <v>0</v>
      </c>
      <c r="CD819" s="283">
        <v>0</v>
      </c>
      <c r="CE819" s="343">
        <v>0</v>
      </c>
      <c r="CF819" s="343"/>
      <c r="CG819" s="343"/>
      <c r="CH819" s="343"/>
      <c r="CI819" s="286"/>
      <c r="CJ819" s="286"/>
      <c r="CK819" s="286"/>
      <c r="CL819" s="286"/>
      <c r="CM819" s="286"/>
      <c r="CN819" s="286"/>
      <c r="CO819" s="286"/>
      <c r="CP819" s="190">
        <v>0</v>
      </c>
      <c r="CQ819" s="190">
        <v>0</v>
      </c>
      <c r="CR819" s="190">
        <v>0</v>
      </c>
      <c r="CS819" s="343">
        <v>0</v>
      </c>
      <c r="CT819" s="343">
        <v>0</v>
      </c>
      <c r="CU819" s="343"/>
      <c r="CV819" s="343"/>
    </row>
    <row r="820" spans="1:100" s="12" customFormat="1" ht="13.5" customHeight="1" x14ac:dyDescent="0.2">
      <c r="A820" s="41"/>
      <c r="B820" s="6" t="s">
        <v>758</v>
      </c>
      <c r="C820" s="9" t="s">
        <v>1910</v>
      </c>
      <c r="D820" s="277"/>
      <c r="E820" s="104"/>
      <c r="F820" s="21"/>
      <c r="G820" s="104"/>
      <c r="H820" s="21"/>
      <c r="I820" s="21"/>
      <c r="J820" s="21"/>
      <c r="K820" s="103">
        <v>600</v>
      </c>
      <c r="L820" s="190">
        <v>1052</v>
      </c>
      <c r="M820" s="190">
        <v>1018</v>
      </c>
      <c r="N820" s="70">
        <f t="shared" si="131"/>
        <v>525</v>
      </c>
      <c r="O820" s="82">
        <f t="shared" si="132"/>
        <v>1018</v>
      </c>
      <c r="P820" s="83">
        <f t="shared" si="133"/>
        <v>0</v>
      </c>
      <c r="Q820" s="224">
        <v>1280</v>
      </c>
      <c r="R820" s="224">
        <v>1838</v>
      </c>
      <c r="S820" s="70">
        <f t="shared" si="130"/>
        <v>541</v>
      </c>
      <c r="T820" s="82">
        <f t="shared" si="128"/>
        <v>1838</v>
      </c>
      <c r="U820" s="83">
        <f t="shared" si="129"/>
        <v>0</v>
      </c>
      <c r="V820" s="136"/>
      <c r="W820" s="136"/>
      <c r="X820" s="70"/>
      <c r="Y820" s="82"/>
      <c r="Z820" s="83"/>
      <c r="AA820" s="287"/>
      <c r="AB820" s="286"/>
      <c r="AC820" s="286"/>
      <c r="AD820" s="286"/>
      <c r="AE820" s="286"/>
      <c r="AF820" s="286"/>
      <c r="AG820" s="286"/>
      <c r="AH820" s="190">
        <v>600</v>
      </c>
      <c r="AI820" s="190">
        <v>1052</v>
      </c>
      <c r="AJ820" s="190">
        <v>1018</v>
      </c>
      <c r="AK820" s="220">
        <v>1280</v>
      </c>
      <c r="AL820" s="220">
        <v>1838</v>
      </c>
      <c r="AM820" s="220"/>
      <c r="AN820" s="220"/>
      <c r="AO820" s="287"/>
      <c r="AP820" s="286"/>
      <c r="AQ820" s="286"/>
      <c r="AR820" s="286"/>
      <c r="AS820" s="286"/>
      <c r="AT820" s="286"/>
      <c r="AU820" s="286"/>
      <c r="AV820" s="190">
        <v>0</v>
      </c>
      <c r="AW820" s="190">
        <v>0</v>
      </c>
      <c r="AX820" s="190">
        <v>0</v>
      </c>
      <c r="AY820" s="343">
        <v>0</v>
      </c>
      <c r="AZ820" s="343">
        <v>0</v>
      </c>
      <c r="BA820" s="343"/>
      <c r="BB820" s="343"/>
      <c r="BC820" s="287"/>
      <c r="BD820" s="286"/>
      <c r="BE820" s="286"/>
      <c r="BF820" s="288"/>
      <c r="BG820" s="288"/>
      <c r="BH820" s="288"/>
      <c r="BI820" s="288"/>
      <c r="BJ820" s="288">
        <v>0</v>
      </c>
      <c r="BK820" s="288">
        <v>0</v>
      </c>
      <c r="BL820" s="289">
        <v>0</v>
      </c>
      <c r="BM820" s="343">
        <v>0</v>
      </c>
      <c r="BN820" s="347">
        <v>0</v>
      </c>
      <c r="BO820" s="348"/>
      <c r="BP820" s="348"/>
      <c r="BQ820" s="346">
        <v>0</v>
      </c>
      <c r="BR820" s="343">
        <v>0</v>
      </c>
      <c r="BS820" s="343"/>
      <c r="BT820" s="343"/>
      <c r="BU820" s="287"/>
      <c r="BV820" s="286"/>
      <c r="BW820" s="286"/>
      <c r="BX820" s="283"/>
      <c r="BY820" s="283"/>
      <c r="BZ820" s="283"/>
      <c r="CA820" s="283"/>
      <c r="CB820" s="283">
        <v>0</v>
      </c>
      <c r="CC820" s="283">
        <v>0</v>
      </c>
      <c r="CD820" s="283">
        <v>0</v>
      </c>
      <c r="CE820" s="343">
        <v>0</v>
      </c>
      <c r="CF820" s="343">
        <v>0</v>
      </c>
      <c r="CG820" s="343"/>
      <c r="CH820" s="343"/>
      <c r="CI820" s="286"/>
      <c r="CJ820" s="286"/>
      <c r="CK820" s="286"/>
      <c r="CL820" s="286"/>
      <c r="CM820" s="286"/>
      <c r="CN820" s="286"/>
      <c r="CO820" s="286"/>
      <c r="CP820" s="190">
        <v>0</v>
      </c>
      <c r="CQ820" s="190">
        <v>0</v>
      </c>
      <c r="CR820" s="190">
        <v>0</v>
      </c>
      <c r="CS820" s="343">
        <v>0</v>
      </c>
      <c r="CT820" s="343">
        <v>0</v>
      </c>
      <c r="CU820" s="343"/>
      <c r="CV820" s="343"/>
    </row>
    <row r="821" spans="1:100" ht="12.95" customHeight="1" x14ac:dyDescent="0.2">
      <c r="A821" s="41" t="s">
        <v>333</v>
      </c>
      <c r="B821" s="6" t="s">
        <v>1723</v>
      </c>
      <c r="C821" s="9" t="s">
        <v>1910</v>
      </c>
      <c r="K821" s="103">
        <v>1020</v>
      </c>
      <c r="L821" s="190">
        <v>867</v>
      </c>
      <c r="M821" s="190">
        <v>1112</v>
      </c>
      <c r="N821" s="70">
        <f t="shared" si="131"/>
        <v>506</v>
      </c>
      <c r="O821" s="82">
        <f t="shared" si="132"/>
        <v>1112</v>
      </c>
      <c r="P821" s="83">
        <f t="shared" si="133"/>
        <v>0</v>
      </c>
      <c r="Q821" s="224">
        <v>1532</v>
      </c>
      <c r="R821" s="224">
        <v>1801</v>
      </c>
      <c r="S821" s="70">
        <f t="shared" si="130"/>
        <v>546</v>
      </c>
      <c r="T821" s="82">
        <f t="shared" si="128"/>
        <v>1801</v>
      </c>
      <c r="U821" s="83">
        <f t="shared" si="129"/>
        <v>0</v>
      </c>
      <c r="V821" s="136"/>
      <c r="W821" s="136"/>
      <c r="X821" s="70"/>
      <c r="Y821" s="82"/>
      <c r="Z821" s="83"/>
      <c r="AA821" s="287"/>
      <c r="AB821" s="286"/>
      <c r="AC821" s="286"/>
      <c r="AD821" s="286"/>
      <c r="AE821" s="286"/>
      <c r="AF821" s="286"/>
      <c r="AG821" s="286"/>
      <c r="AH821" s="190">
        <v>800</v>
      </c>
      <c r="AI821" s="190">
        <v>651</v>
      </c>
      <c r="AJ821" s="190">
        <v>989</v>
      </c>
      <c r="AK821" s="343">
        <v>954</v>
      </c>
      <c r="AL821" s="220">
        <v>1005</v>
      </c>
      <c r="AM821" s="220"/>
      <c r="AN821" s="220"/>
      <c r="AO821" s="287"/>
      <c r="AP821" s="286"/>
      <c r="AQ821" s="286"/>
      <c r="AR821" s="286"/>
      <c r="AS821" s="286"/>
      <c r="AT821" s="286"/>
      <c r="AU821" s="286"/>
      <c r="AV821" s="190">
        <v>26</v>
      </c>
      <c r="AW821" s="190">
        <v>53</v>
      </c>
      <c r="AX821" s="190">
        <v>38</v>
      </c>
      <c r="AY821" s="343">
        <v>45</v>
      </c>
      <c r="AZ821" s="343">
        <v>3</v>
      </c>
      <c r="BA821" s="343"/>
      <c r="BB821" s="343"/>
      <c r="BC821" s="287"/>
      <c r="BD821" s="286"/>
      <c r="BE821" s="286"/>
      <c r="BF821" s="288"/>
      <c r="BG821" s="288"/>
      <c r="BH821" s="288"/>
      <c r="BI821" s="288"/>
      <c r="BJ821" s="288">
        <v>48</v>
      </c>
      <c r="BK821" s="288">
        <v>90</v>
      </c>
      <c r="BL821" s="289">
        <v>81</v>
      </c>
      <c r="BM821" s="343">
        <v>0</v>
      </c>
      <c r="BN821" s="347">
        <v>0</v>
      </c>
      <c r="BO821" s="348"/>
      <c r="BP821" s="348"/>
      <c r="BQ821" s="346">
        <v>3</v>
      </c>
      <c r="BR821" s="343">
        <v>6</v>
      </c>
      <c r="BS821" s="343"/>
      <c r="BT821" s="343"/>
      <c r="BU821" s="287"/>
      <c r="BV821" s="286"/>
      <c r="BW821" s="286"/>
      <c r="BX821" s="283"/>
      <c r="BY821" s="283"/>
      <c r="BZ821" s="283"/>
      <c r="CA821" s="283"/>
      <c r="CB821" s="283">
        <v>13</v>
      </c>
      <c r="CC821" s="283">
        <v>10</v>
      </c>
      <c r="CD821" s="283">
        <v>0</v>
      </c>
      <c r="CE821" s="343">
        <v>530</v>
      </c>
      <c r="CF821" s="343">
        <v>787</v>
      </c>
      <c r="CG821" s="343"/>
      <c r="CH821" s="343"/>
      <c r="CI821" s="286"/>
      <c r="CJ821" s="286"/>
      <c r="CK821" s="286"/>
      <c r="CL821" s="286"/>
      <c r="CM821" s="286"/>
      <c r="CN821" s="286"/>
      <c r="CO821" s="286"/>
      <c r="CP821" s="190">
        <v>133</v>
      </c>
      <c r="CQ821" s="190">
        <v>63</v>
      </c>
      <c r="CR821" s="190">
        <v>4</v>
      </c>
      <c r="CS821" s="343">
        <v>0</v>
      </c>
      <c r="CT821" s="343">
        <v>0</v>
      </c>
      <c r="CU821" s="343"/>
      <c r="CV821" s="343"/>
    </row>
    <row r="822" spans="1:100" ht="12.95" customHeight="1" x14ac:dyDescent="0.2">
      <c r="A822" s="41" t="s">
        <v>387</v>
      </c>
      <c r="B822" s="6" t="s">
        <v>2282</v>
      </c>
      <c r="C822" s="9" t="s">
        <v>1910</v>
      </c>
      <c r="K822" s="103">
        <v>1783</v>
      </c>
      <c r="L822" s="190">
        <v>1657</v>
      </c>
      <c r="M822" s="190">
        <v>1548</v>
      </c>
      <c r="N822" s="70">
        <f t="shared" si="131"/>
        <v>469</v>
      </c>
      <c r="O822" s="82">
        <f t="shared" si="132"/>
        <v>1548</v>
      </c>
      <c r="P822" s="83">
        <f t="shared" si="133"/>
        <v>0</v>
      </c>
      <c r="Q822" s="224">
        <v>1643</v>
      </c>
      <c r="R822" s="224">
        <v>1786</v>
      </c>
      <c r="S822" s="70">
        <f t="shared" si="130"/>
        <v>547</v>
      </c>
      <c r="T822" s="82">
        <f t="shared" si="128"/>
        <v>1786</v>
      </c>
      <c r="U822" s="83">
        <f t="shared" si="129"/>
        <v>0</v>
      </c>
      <c r="V822" s="136"/>
      <c r="W822" s="136"/>
      <c r="X822" s="70"/>
      <c r="Y822" s="82"/>
      <c r="Z822" s="83"/>
      <c r="AA822" s="287"/>
      <c r="AB822" s="286"/>
      <c r="AC822" s="286"/>
      <c r="AD822" s="286"/>
      <c r="AE822" s="286"/>
      <c r="AF822" s="286"/>
      <c r="AG822" s="286"/>
      <c r="AH822" s="190">
        <v>1478</v>
      </c>
      <c r="AI822" s="190">
        <v>1364</v>
      </c>
      <c r="AJ822" s="190">
        <v>1299</v>
      </c>
      <c r="AK822" s="220">
        <v>1274</v>
      </c>
      <c r="AL822" s="220">
        <v>1263</v>
      </c>
      <c r="AM822" s="220"/>
      <c r="AN822" s="220"/>
      <c r="AO822" s="287"/>
      <c r="AP822" s="286"/>
      <c r="AQ822" s="286"/>
      <c r="AR822" s="286"/>
      <c r="AS822" s="286"/>
      <c r="AT822" s="286"/>
      <c r="AU822" s="286"/>
      <c r="AV822" s="190">
        <v>46</v>
      </c>
      <c r="AW822" s="190">
        <v>50</v>
      </c>
      <c r="AX822" s="190">
        <v>54</v>
      </c>
      <c r="AY822" s="343">
        <v>9</v>
      </c>
      <c r="AZ822" s="343">
        <v>0</v>
      </c>
      <c r="BA822" s="343"/>
      <c r="BB822" s="343"/>
      <c r="BC822" s="287"/>
      <c r="BD822" s="286"/>
      <c r="BE822" s="286"/>
      <c r="BF822" s="288"/>
      <c r="BG822" s="288"/>
      <c r="BH822" s="288"/>
      <c r="BI822" s="288"/>
      <c r="BJ822" s="288">
        <v>68</v>
      </c>
      <c r="BK822" s="288">
        <v>93</v>
      </c>
      <c r="BL822" s="289">
        <v>80</v>
      </c>
      <c r="BM822" s="343">
        <v>241</v>
      </c>
      <c r="BN822" s="347">
        <v>467</v>
      </c>
      <c r="BO822" s="348"/>
      <c r="BP822" s="348"/>
      <c r="BQ822" s="346">
        <v>72</v>
      </c>
      <c r="BR822" s="343">
        <v>19</v>
      </c>
      <c r="BS822" s="343"/>
      <c r="BT822" s="343"/>
      <c r="BU822" s="287"/>
      <c r="BV822" s="286"/>
      <c r="BW822" s="286"/>
      <c r="BX822" s="283"/>
      <c r="BY822" s="283"/>
      <c r="BZ822" s="283"/>
      <c r="CA822" s="283"/>
      <c r="CB822" s="283">
        <v>44</v>
      </c>
      <c r="CC822" s="283">
        <v>51</v>
      </c>
      <c r="CD822" s="283">
        <v>54</v>
      </c>
      <c r="CE822" s="343">
        <v>47</v>
      </c>
      <c r="CF822" s="343">
        <v>37</v>
      </c>
      <c r="CG822" s="343"/>
      <c r="CH822" s="343"/>
      <c r="CI822" s="286"/>
      <c r="CJ822" s="286"/>
      <c r="CK822" s="286"/>
      <c r="CL822" s="286"/>
      <c r="CM822" s="286"/>
      <c r="CN822" s="286"/>
      <c r="CO822" s="286"/>
      <c r="CP822" s="190">
        <v>147</v>
      </c>
      <c r="CQ822" s="190">
        <v>99</v>
      </c>
      <c r="CR822" s="190">
        <v>61</v>
      </c>
      <c r="CS822" s="343">
        <v>0</v>
      </c>
      <c r="CT822" s="343">
        <v>0</v>
      </c>
      <c r="CU822" s="343"/>
      <c r="CV822" s="343"/>
    </row>
    <row r="823" spans="1:100" ht="12.95" customHeight="1" x14ac:dyDescent="0.2">
      <c r="A823" s="41"/>
      <c r="B823" s="6" t="s">
        <v>860</v>
      </c>
      <c r="C823" s="9" t="s">
        <v>1910</v>
      </c>
      <c r="K823" s="103">
        <v>1131</v>
      </c>
      <c r="L823" s="190">
        <v>1216</v>
      </c>
      <c r="M823" s="190">
        <v>1433</v>
      </c>
      <c r="N823" s="70">
        <f t="shared" si="131"/>
        <v>479</v>
      </c>
      <c r="O823" s="82">
        <f t="shared" si="132"/>
        <v>1433</v>
      </c>
      <c r="P823" s="83">
        <f t="shared" si="133"/>
        <v>0</v>
      </c>
      <c r="Q823" s="224">
        <v>1782</v>
      </c>
      <c r="R823" s="224">
        <v>1772</v>
      </c>
      <c r="S823" s="70">
        <f t="shared" si="130"/>
        <v>549</v>
      </c>
      <c r="T823" s="82">
        <f t="shared" si="128"/>
        <v>1772</v>
      </c>
      <c r="U823" s="83">
        <f t="shared" si="129"/>
        <v>0</v>
      </c>
      <c r="V823" s="136"/>
      <c r="W823" s="136"/>
      <c r="X823" s="70"/>
      <c r="Y823" s="82"/>
      <c r="Z823" s="83"/>
      <c r="AA823" s="287"/>
      <c r="AB823" s="286"/>
      <c r="AC823" s="286"/>
      <c r="AD823" s="286"/>
      <c r="AE823" s="286"/>
      <c r="AF823" s="286"/>
      <c r="AG823" s="286"/>
      <c r="AH823" s="190">
        <v>723</v>
      </c>
      <c r="AI823" s="190">
        <v>731</v>
      </c>
      <c r="AJ823" s="190">
        <v>985</v>
      </c>
      <c r="AK823" s="220">
        <v>1105</v>
      </c>
      <c r="AL823" s="220">
        <v>1028</v>
      </c>
      <c r="AM823" s="220"/>
      <c r="AN823" s="220"/>
      <c r="AO823" s="287"/>
      <c r="AP823" s="286"/>
      <c r="AQ823" s="286"/>
      <c r="AR823" s="286"/>
      <c r="AS823" s="286"/>
      <c r="AT823" s="286"/>
      <c r="AU823" s="302"/>
      <c r="AV823" s="303">
        <v>8</v>
      </c>
      <c r="AW823" s="303">
        <v>0</v>
      </c>
      <c r="AX823" s="303">
        <v>0</v>
      </c>
      <c r="AY823" s="343">
        <v>0</v>
      </c>
      <c r="AZ823" s="343">
        <v>2</v>
      </c>
      <c r="BA823" s="343"/>
      <c r="BB823" s="343"/>
      <c r="BC823" s="287"/>
      <c r="BD823" s="286"/>
      <c r="BE823" s="286"/>
      <c r="BF823" s="288"/>
      <c r="BG823" s="288"/>
      <c r="BH823" s="288"/>
      <c r="BI823" s="288"/>
      <c r="BJ823" s="288">
        <v>0</v>
      </c>
      <c r="BK823" s="288">
        <v>0</v>
      </c>
      <c r="BL823" s="289">
        <v>0</v>
      </c>
      <c r="BM823" s="343">
        <v>0</v>
      </c>
      <c r="BN823" s="347">
        <v>0</v>
      </c>
      <c r="BO823" s="348"/>
      <c r="BP823" s="348"/>
      <c r="BQ823" s="346">
        <v>199</v>
      </c>
      <c r="BR823" s="343">
        <v>0</v>
      </c>
      <c r="BS823" s="343"/>
      <c r="BT823" s="343"/>
      <c r="BU823" s="287"/>
      <c r="BV823" s="286"/>
      <c r="BW823" s="286"/>
      <c r="BX823" s="283"/>
      <c r="BY823" s="283"/>
      <c r="BZ823" s="283"/>
      <c r="CA823" s="283"/>
      <c r="CB823" s="283">
        <v>264</v>
      </c>
      <c r="CC823" s="283">
        <v>297</v>
      </c>
      <c r="CD823" s="283">
        <v>311</v>
      </c>
      <c r="CE823" s="343">
        <v>478</v>
      </c>
      <c r="CF823" s="343">
        <v>489</v>
      </c>
      <c r="CG823" s="343"/>
      <c r="CH823" s="343"/>
      <c r="CI823" s="286"/>
      <c r="CJ823" s="286"/>
      <c r="CK823" s="286"/>
      <c r="CL823" s="286"/>
      <c r="CM823" s="286"/>
      <c r="CN823" s="286"/>
      <c r="CO823" s="286"/>
      <c r="CP823" s="190">
        <v>136</v>
      </c>
      <c r="CQ823" s="190">
        <v>188</v>
      </c>
      <c r="CR823" s="190">
        <v>137</v>
      </c>
      <c r="CS823" s="343">
        <v>0</v>
      </c>
      <c r="CT823" s="343">
        <v>253</v>
      </c>
      <c r="CU823" s="343"/>
      <c r="CV823" s="343"/>
    </row>
    <row r="824" spans="1:100" ht="12.95" customHeight="1" x14ac:dyDescent="0.2">
      <c r="A824" s="41"/>
      <c r="B824" s="6" t="s">
        <v>662</v>
      </c>
      <c r="C824" s="9" t="s">
        <v>1910</v>
      </c>
      <c r="K824" s="103">
        <v>1356</v>
      </c>
      <c r="L824" s="190">
        <v>1604</v>
      </c>
      <c r="M824" s="190">
        <v>1596</v>
      </c>
      <c r="N824" s="70">
        <f t="shared" si="131"/>
        <v>463</v>
      </c>
      <c r="O824" s="82">
        <f t="shared" si="132"/>
        <v>1596</v>
      </c>
      <c r="P824" s="83">
        <f t="shared" si="133"/>
        <v>0</v>
      </c>
      <c r="Q824" s="224">
        <v>1457</v>
      </c>
      <c r="R824" s="224">
        <v>1751</v>
      </c>
      <c r="S824" s="70">
        <f t="shared" si="130"/>
        <v>552</v>
      </c>
      <c r="T824" s="82">
        <f t="shared" si="128"/>
        <v>1751</v>
      </c>
      <c r="U824" s="83">
        <f t="shared" si="129"/>
        <v>0</v>
      </c>
      <c r="V824" s="136"/>
      <c r="W824" s="136"/>
      <c r="X824" s="70"/>
      <c r="Y824" s="82"/>
      <c r="Z824" s="83"/>
      <c r="AA824" s="287"/>
      <c r="AB824" s="286"/>
      <c r="AC824" s="286"/>
      <c r="AD824" s="286"/>
      <c r="AE824" s="286"/>
      <c r="AF824" s="286"/>
      <c r="AG824" s="286"/>
      <c r="AH824" s="190">
        <v>729</v>
      </c>
      <c r="AI824" s="190">
        <v>1101</v>
      </c>
      <c r="AJ824" s="190">
        <v>553</v>
      </c>
      <c r="AK824" s="343">
        <v>726</v>
      </c>
      <c r="AL824" s="220">
        <v>1236</v>
      </c>
      <c r="AM824" s="220"/>
      <c r="AN824" s="220"/>
      <c r="AO824" s="287"/>
      <c r="AP824" s="286"/>
      <c r="AQ824" s="286"/>
      <c r="AR824" s="286"/>
      <c r="AS824" s="286"/>
      <c r="AT824" s="286"/>
      <c r="AU824" s="286"/>
      <c r="AV824" s="190">
        <v>0</v>
      </c>
      <c r="AW824" s="190">
        <v>0</v>
      </c>
      <c r="AX824" s="190">
        <v>0</v>
      </c>
      <c r="AY824" s="343">
        <v>0</v>
      </c>
      <c r="AZ824" s="343">
        <v>0</v>
      </c>
      <c r="BA824" s="343"/>
      <c r="BB824" s="343"/>
      <c r="BC824" s="287"/>
      <c r="BD824" s="286"/>
      <c r="BE824" s="286"/>
      <c r="BF824" s="288"/>
      <c r="BG824" s="288"/>
      <c r="BH824" s="288"/>
      <c r="BI824" s="288"/>
      <c r="BJ824" s="288">
        <v>118</v>
      </c>
      <c r="BK824" s="288">
        <v>65</v>
      </c>
      <c r="BL824" s="289">
        <v>528</v>
      </c>
      <c r="BM824" s="343">
        <v>347</v>
      </c>
      <c r="BN824" s="347">
        <v>170</v>
      </c>
      <c r="BO824" s="348"/>
      <c r="BP824" s="348"/>
      <c r="BQ824" s="346">
        <v>53</v>
      </c>
      <c r="BR824" s="343">
        <v>26</v>
      </c>
      <c r="BS824" s="343"/>
      <c r="BT824" s="343"/>
      <c r="BU824" s="287"/>
      <c r="BV824" s="286"/>
      <c r="BW824" s="286"/>
      <c r="BX824" s="283"/>
      <c r="BY824" s="283"/>
      <c r="BZ824" s="283"/>
      <c r="CA824" s="283"/>
      <c r="CB824" s="283">
        <v>388</v>
      </c>
      <c r="CC824" s="283">
        <v>347</v>
      </c>
      <c r="CD824" s="283">
        <v>424</v>
      </c>
      <c r="CE824" s="343">
        <v>315</v>
      </c>
      <c r="CF824" s="343">
        <v>312</v>
      </c>
      <c r="CG824" s="343"/>
      <c r="CH824" s="343"/>
      <c r="CI824" s="286"/>
      <c r="CJ824" s="286"/>
      <c r="CK824" s="286"/>
      <c r="CL824" s="286"/>
      <c r="CM824" s="286"/>
      <c r="CN824" s="286"/>
      <c r="CO824" s="286"/>
      <c r="CP824" s="190">
        <v>121</v>
      </c>
      <c r="CQ824" s="190">
        <v>91</v>
      </c>
      <c r="CR824" s="190">
        <v>91</v>
      </c>
      <c r="CS824" s="343">
        <v>16</v>
      </c>
      <c r="CT824" s="343">
        <v>7</v>
      </c>
      <c r="CU824" s="343"/>
      <c r="CV824" s="343"/>
    </row>
    <row r="825" spans="1:100" ht="12.95" customHeight="1" x14ac:dyDescent="0.2">
      <c r="A825" s="41" t="s">
        <v>330</v>
      </c>
      <c r="B825" s="6" t="s">
        <v>2485</v>
      </c>
      <c r="C825" s="9" t="s">
        <v>1910</v>
      </c>
      <c r="K825" s="103">
        <v>410</v>
      </c>
      <c r="L825" s="190">
        <v>932</v>
      </c>
      <c r="M825" s="190">
        <v>1150</v>
      </c>
      <c r="N825" s="70">
        <f t="shared" si="131"/>
        <v>503</v>
      </c>
      <c r="O825" s="82">
        <f t="shared" si="132"/>
        <v>1150</v>
      </c>
      <c r="P825" s="83">
        <f t="shared" si="133"/>
        <v>0</v>
      </c>
      <c r="Q825" s="224">
        <v>1376</v>
      </c>
      <c r="R825" s="224">
        <v>1736</v>
      </c>
      <c r="S825" s="70">
        <f t="shared" si="130"/>
        <v>555</v>
      </c>
      <c r="T825" s="82">
        <f t="shared" si="128"/>
        <v>1736</v>
      </c>
      <c r="U825" s="83">
        <f t="shared" si="129"/>
        <v>0</v>
      </c>
      <c r="V825" s="136"/>
      <c r="W825" s="136"/>
      <c r="X825" s="70"/>
      <c r="Y825" s="82"/>
      <c r="Z825" s="83"/>
      <c r="AA825" s="287"/>
      <c r="AB825" s="286"/>
      <c r="AC825" s="286"/>
      <c r="AD825" s="286"/>
      <c r="AE825" s="286"/>
      <c r="AF825" s="286"/>
      <c r="AG825" s="286"/>
      <c r="AH825" s="190">
        <v>246</v>
      </c>
      <c r="AI825" s="190">
        <v>407</v>
      </c>
      <c r="AJ825" s="190">
        <v>589</v>
      </c>
      <c r="AK825" s="343">
        <v>660</v>
      </c>
      <c r="AL825" s="343">
        <v>833</v>
      </c>
      <c r="AM825" s="343"/>
      <c r="AN825" s="343"/>
      <c r="AO825" s="287"/>
      <c r="AP825" s="286"/>
      <c r="AQ825" s="286"/>
      <c r="AR825" s="286"/>
      <c r="AS825" s="286"/>
      <c r="AT825" s="286"/>
      <c r="AU825" s="286"/>
      <c r="AV825" s="190">
        <v>10</v>
      </c>
      <c r="AW825" s="190">
        <v>123</v>
      </c>
      <c r="AX825" s="190">
        <v>268</v>
      </c>
      <c r="AY825" s="343">
        <v>280</v>
      </c>
      <c r="AZ825" s="343">
        <v>353</v>
      </c>
      <c r="BA825" s="343"/>
      <c r="BB825" s="343"/>
      <c r="BC825" s="287"/>
      <c r="BD825" s="286"/>
      <c r="BE825" s="286"/>
      <c r="BF825" s="288"/>
      <c r="BG825" s="288"/>
      <c r="BH825" s="288"/>
      <c r="BI825" s="288"/>
      <c r="BJ825" s="288">
        <v>3</v>
      </c>
      <c r="BK825" s="288">
        <v>0</v>
      </c>
      <c r="BL825" s="289">
        <v>0</v>
      </c>
      <c r="BM825" s="343">
        <v>0</v>
      </c>
      <c r="BN825" s="347">
        <v>0</v>
      </c>
      <c r="BO825" s="348"/>
      <c r="BP825" s="348"/>
      <c r="BQ825" s="346">
        <v>0</v>
      </c>
      <c r="BR825" s="343">
        <v>0</v>
      </c>
      <c r="BS825" s="343"/>
      <c r="BT825" s="343"/>
      <c r="BU825" s="287"/>
      <c r="BV825" s="286"/>
      <c r="BW825" s="286"/>
      <c r="BX825" s="283"/>
      <c r="BY825" s="283"/>
      <c r="BZ825" s="283"/>
      <c r="CA825" s="283"/>
      <c r="CB825" s="283">
        <v>122</v>
      </c>
      <c r="CC825" s="283">
        <v>332</v>
      </c>
      <c r="CD825" s="283">
        <v>274</v>
      </c>
      <c r="CE825" s="343">
        <v>436</v>
      </c>
      <c r="CF825" s="343">
        <v>550</v>
      </c>
      <c r="CG825" s="343"/>
      <c r="CH825" s="343"/>
      <c r="CI825" s="286"/>
      <c r="CJ825" s="286"/>
      <c r="CK825" s="286"/>
      <c r="CL825" s="286"/>
      <c r="CM825" s="286"/>
      <c r="CN825" s="286"/>
      <c r="CO825" s="286"/>
      <c r="CP825" s="190">
        <v>29</v>
      </c>
      <c r="CQ825" s="190">
        <v>70</v>
      </c>
      <c r="CR825" s="190">
        <v>19</v>
      </c>
      <c r="CS825" s="343">
        <v>0</v>
      </c>
      <c r="CT825" s="343">
        <v>0</v>
      </c>
      <c r="CU825" s="343"/>
      <c r="CV825" s="343"/>
    </row>
    <row r="826" spans="1:100" s="12" customFormat="1" ht="12.95" customHeight="1" x14ac:dyDescent="0.2">
      <c r="A826" s="41" t="s">
        <v>462</v>
      </c>
      <c r="B826" s="6" t="s">
        <v>1798</v>
      </c>
      <c r="C826" s="9" t="s">
        <v>1910</v>
      </c>
      <c r="D826" s="277"/>
      <c r="E826" s="104"/>
      <c r="F826" s="21"/>
      <c r="G826" s="104"/>
      <c r="H826" s="21"/>
      <c r="I826" s="21"/>
      <c r="J826" s="21"/>
      <c r="K826" s="103">
        <v>447</v>
      </c>
      <c r="L826" s="190">
        <v>567</v>
      </c>
      <c r="M826" s="190">
        <v>1069</v>
      </c>
      <c r="N826" s="70">
        <f t="shared" si="131"/>
        <v>515</v>
      </c>
      <c r="O826" s="82">
        <f t="shared" si="132"/>
        <v>1069</v>
      </c>
      <c r="P826" s="83">
        <f t="shared" si="133"/>
        <v>0</v>
      </c>
      <c r="Q826" s="224">
        <v>1061</v>
      </c>
      <c r="R826" s="224">
        <v>1714</v>
      </c>
      <c r="S826" s="70">
        <f t="shared" si="130"/>
        <v>556</v>
      </c>
      <c r="T826" s="82">
        <f t="shared" si="128"/>
        <v>1714</v>
      </c>
      <c r="U826" s="83">
        <f t="shared" si="129"/>
        <v>0</v>
      </c>
      <c r="V826" s="136"/>
      <c r="W826" s="136"/>
      <c r="X826" s="70"/>
      <c r="Y826" s="82"/>
      <c r="Z826" s="83"/>
      <c r="AA826" s="287"/>
      <c r="AB826" s="286"/>
      <c r="AC826" s="286"/>
      <c r="AD826" s="286"/>
      <c r="AE826" s="286"/>
      <c r="AF826" s="286"/>
      <c r="AG826" s="286"/>
      <c r="AH826" s="190">
        <v>415</v>
      </c>
      <c r="AI826" s="190">
        <v>567</v>
      </c>
      <c r="AJ826" s="190">
        <v>1069</v>
      </c>
      <c r="AK826" s="220">
        <v>1045</v>
      </c>
      <c r="AL826" s="220">
        <v>1687</v>
      </c>
      <c r="AM826" s="220"/>
      <c r="AN826" s="220"/>
      <c r="AO826" s="287"/>
      <c r="AP826" s="286"/>
      <c r="AQ826" s="286"/>
      <c r="AR826" s="286"/>
      <c r="AS826" s="286"/>
      <c r="AT826" s="286"/>
      <c r="AU826" s="286"/>
      <c r="AV826" s="190">
        <v>0</v>
      </c>
      <c r="AW826" s="190">
        <v>0</v>
      </c>
      <c r="AX826" s="190">
        <v>0</v>
      </c>
      <c r="AY826" s="343">
        <v>0</v>
      </c>
      <c r="AZ826" s="343">
        <v>0</v>
      </c>
      <c r="BA826" s="343"/>
      <c r="BB826" s="343"/>
      <c r="BC826" s="287"/>
      <c r="BD826" s="286"/>
      <c r="BE826" s="286"/>
      <c r="BF826" s="288"/>
      <c r="BG826" s="288"/>
      <c r="BH826" s="288"/>
      <c r="BI826" s="288"/>
      <c r="BJ826" s="288">
        <v>0</v>
      </c>
      <c r="BK826" s="288">
        <v>0</v>
      </c>
      <c r="BL826" s="289">
        <v>0</v>
      </c>
      <c r="BM826" s="343">
        <v>0</v>
      </c>
      <c r="BN826" s="347">
        <v>0</v>
      </c>
      <c r="BO826" s="348"/>
      <c r="BP826" s="348"/>
      <c r="BQ826" s="346">
        <v>16</v>
      </c>
      <c r="BR826" s="343">
        <v>13</v>
      </c>
      <c r="BS826" s="343"/>
      <c r="BT826" s="343"/>
      <c r="BU826" s="287"/>
      <c r="BV826" s="286"/>
      <c r="BW826" s="286"/>
      <c r="BX826" s="283"/>
      <c r="BY826" s="283"/>
      <c r="BZ826" s="283"/>
      <c r="CA826" s="283"/>
      <c r="CB826" s="283">
        <v>0</v>
      </c>
      <c r="CC826" s="283">
        <v>0</v>
      </c>
      <c r="CD826" s="283">
        <v>0</v>
      </c>
      <c r="CE826" s="343">
        <v>0</v>
      </c>
      <c r="CF826" s="343">
        <v>14</v>
      </c>
      <c r="CG826" s="343"/>
      <c r="CH826" s="343"/>
      <c r="CI826" s="286"/>
      <c r="CJ826" s="286"/>
      <c r="CK826" s="286"/>
      <c r="CL826" s="286"/>
      <c r="CM826" s="286"/>
      <c r="CN826" s="286"/>
      <c r="CO826" s="286"/>
      <c r="CP826" s="190">
        <v>32</v>
      </c>
      <c r="CQ826" s="190">
        <v>0</v>
      </c>
      <c r="CR826" s="190">
        <v>0</v>
      </c>
      <c r="CS826" s="343">
        <v>0</v>
      </c>
      <c r="CT826" s="343">
        <v>0</v>
      </c>
      <c r="CU826" s="343"/>
      <c r="CV826" s="343"/>
    </row>
    <row r="827" spans="1:100" s="12" customFormat="1" ht="12.95" customHeight="1" x14ac:dyDescent="0.2">
      <c r="A827" s="41"/>
      <c r="B827" s="6" t="s">
        <v>693</v>
      </c>
      <c r="C827" s="9" t="s">
        <v>1910</v>
      </c>
      <c r="D827" s="277"/>
      <c r="E827" s="104"/>
      <c r="F827" s="21"/>
      <c r="G827" s="104"/>
      <c r="H827" s="21"/>
      <c r="I827" s="21"/>
      <c r="J827" s="21"/>
      <c r="K827" s="103">
        <v>1330</v>
      </c>
      <c r="L827" s="190">
        <v>1410</v>
      </c>
      <c r="M827" s="190">
        <v>1550</v>
      </c>
      <c r="N827" s="70">
        <f t="shared" si="131"/>
        <v>468</v>
      </c>
      <c r="O827" s="82">
        <f t="shared" si="132"/>
        <v>1550</v>
      </c>
      <c r="P827" s="83">
        <f t="shared" si="133"/>
        <v>0</v>
      </c>
      <c r="Q827" s="224">
        <v>1671</v>
      </c>
      <c r="R827" s="224">
        <v>1672</v>
      </c>
      <c r="S827" s="70">
        <f t="shared" si="130"/>
        <v>559</v>
      </c>
      <c r="T827" s="82">
        <f t="shared" si="128"/>
        <v>1672</v>
      </c>
      <c r="U827" s="83">
        <f t="shared" si="129"/>
        <v>0</v>
      </c>
      <c r="V827" s="136"/>
      <c r="W827" s="136"/>
      <c r="X827" s="70"/>
      <c r="Y827" s="82"/>
      <c r="Z827" s="83"/>
      <c r="AA827" s="287"/>
      <c r="AB827" s="286"/>
      <c r="AC827" s="286"/>
      <c r="AD827" s="286"/>
      <c r="AE827" s="286"/>
      <c r="AF827" s="286"/>
      <c r="AG827" s="286"/>
      <c r="AH827" s="190">
        <v>321</v>
      </c>
      <c r="AI827" s="190">
        <v>365</v>
      </c>
      <c r="AJ827" s="190">
        <v>560</v>
      </c>
      <c r="AK827" s="343">
        <v>407</v>
      </c>
      <c r="AL827" s="343">
        <v>350</v>
      </c>
      <c r="AM827" s="343"/>
      <c r="AN827" s="343"/>
      <c r="AO827" s="287"/>
      <c r="AP827" s="286"/>
      <c r="AQ827" s="286"/>
      <c r="AR827" s="286"/>
      <c r="AS827" s="286"/>
      <c r="AT827" s="286"/>
      <c r="AU827" s="286"/>
      <c r="AV827" s="190">
        <v>6</v>
      </c>
      <c r="AW827" s="190">
        <v>0</v>
      </c>
      <c r="AX827" s="190">
        <v>0</v>
      </c>
      <c r="AY827" s="343">
        <v>0</v>
      </c>
      <c r="AZ827" s="343">
        <v>0</v>
      </c>
      <c r="BA827" s="343"/>
      <c r="BB827" s="343"/>
      <c r="BC827" s="287"/>
      <c r="BD827" s="286"/>
      <c r="BE827" s="286"/>
      <c r="BF827" s="288"/>
      <c r="BG827" s="288"/>
      <c r="BH827" s="288"/>
      <c r="BI827" s="288"/>
      <c r="BJ827" s="288">
        <v>12</v>
      </c>
      <c r="BK827" s="288">
        <v>5</v>
      </c>
      <c r="BL827" s="289">
        <v>15</v>
      </c>
      <c r="BM827" s="343">
        <v>1</v>
      </c>
      <c r="BN827" s="347">
        <v>1</v>
      </c>
      <c r="BO827" s="348"/>
      <c r="BP827" s="348"/>
      <c r="BQ827" s="346">
        <v>55</v>
      </c>
      <c r="BR827" s="343">
        <v>25</v>
      </c>
      <c r="BS827" s="343"/>
      <c r="BT827" s="343"/>
      <c r="BU827" s="287"/>
      <c r="BV827" s="286"/>
      <c r="BW827" s="286"/>
      <c r="BX827" s="283"/>
      <c r="BY827" s="283"/>
      <c r="BZ827" s="283"/>
      <c r="CA827" s="283"/>
      <c r="CB827" s="283">
        <v>755</v>
      </c>
      <c r="CC827" s="283">
        <v>808</v>
      </c>
      <c r="CD827" s="283">
        <v>895</v>
      </c>
      <c r="CE827" s="220">
        <v>1208</v>
      </c>
      <c r="CF827" s="220">
        <v>1296</v>
      </c>
      <c r="CG827" s="220"/>
      <c r="CH827" s="220"/>
      <c r="CI827" s="286"/>
      <c r="CJ827" s="286"/>
      <c r="CK827" s="286"/>
      <c r="CL827" s="286"/>
      <c r="CM827" s="286"/>
      <c r="CN827" s="286"/>
      <c r="CO827" s="286"/>
      <c r="CP827" s="190">
        <v>236</v>
      </c>
      <c r="CQ827" s="190">
        <v>232</v>
      </c>
      <c r="CR827" s="190">
        <v>80</v>
      </c>
      <c r="CS827" s="343">
        <v>0</v>
      </c>
      <c r="CT827" s="343">
        <v>0</v>
      </c>
      <c r="CU827" s="343"/>
      <c r="CV827" s="343"/>
    </row>
    <row r="828" spans="1:100" s="12" customFormat="1" ht="12.95" customHeight="1" x14ac:dyDescent="0.2">
      <c r="A828" s="41"/>
      <c r="B828" s="6" t="s">
        <v>1898</v>
      </c>
      <c r="C828" s="9" t="s">
        <v>1910</v>
      </c>
      <c r="D828" s="277"/>
      <c r="E828" s="104"/>
      <c r="F828" s="21"/>
      <c r="G828" s="104"/>
      <c r="H828" s="21"/>
      <c r="I828" s="21"/>
      <c r="J828" s="21"/>
      <c r="K828" s="103"/>
      <c r="L828" s="190"/>
      <c r="M828" s="190">
        <v>465</v>
      </c>
      <c r="N828" s="70">
        <f t="shared" si="131"/>
        <v>618</v>
      </c>
      <c r="O828" s="82">
        <f t="shared" si="132"/>
        <v>465</v>
      </c>
      <c r="P828" s="83">
        <f t="shared" si="133"/>
        <v>0</v>
      </c>
      <c r="Q828" s="224">
        <v>1090</v>
      </c>
      <c r="R828" s="224">
        <v>1656</v>
      </c>
      <c r="S828" s="70">
        <f t="shared" si="130"/>
        <v>561</v>
      </c>
      <c r="T828" s="82">
        <f t="shared" si="128"/>
        <v>1656</v>
      </c>
      <c r="U828" s="83">
        <f t="shared" si="129"/>
        <v>0</v>
      </c>
      <c r="V828" s="136"/>
      <c r="W828" s="136"/>
      <c r="X828" s="70"/>
      <c r="Y828" s="82"/>
      <c r="Z828" s="83"/>
      <c r="AA828" s="287"/>
      <c r="AB828" s="286"/>
      <c r="AC828" s="286"/>
      <c r="AD828" s="286"/>
      <c r="AE828" s="286"/>
      <c r="AF828" s="286"/>
      <c r="AG828" s="286"/>
      <c r="AH828" s="190"/>
      <c r="AI828" s="190"/>
      <c r="AJ828" s="190">
        <v>154</v>
      </c>
      <c r="AK828" s="343">
        <v>162</v>
      </c>
      <c r="AL828" s="343">
        <v>166</v>
      </c>
      <c r="AM828" s="343"/>
      <c r="AN828" s="343"/>
      <c r="AO828" s="287"/>
      <c r="AP828" s="286"/>
      <c r="AQ828" s="286"/>
      <c r="AR828" s="286"/>
      <c r="AS828" s="286"/>
      <c r="AT828" s="286"/>
      <c r="AU828" s="286"/>
      <c r="AV828" s="190"/>
      <c r="AW828" s="190"/>
      <c r="AX828" s="190">
        <v>0</v>
      </c>
      <c r="AY828" s="343">
        <v>334</v>
      </c>
      <c r="AZ828" s="343">
        <v>525</v>
      </c>
      <c r="BA828" s="343"/>
      <c r="BB828" s="343"/>
      <c r="BC828" s="287"/>
      <c r="BD828" s="286"/>
      <c r="BE828" s="286"/>
      <c r="BF828" s="288"/>
      <c r="BG828" s="288"/>
      <c r="BH828" s="288"/>
      <c r="BI828" s="288"/>
      <c r="BJ828" s="288"/>
      <c r="BK828" s="288"/>
      <c r="BL828" s="289">
        <v>3</v>
      </c>
      <c r="BM828" s="343">
        <v>3</v>
      </c>
      <c r="BN828" s="347">
        <v>0</v>
      </c>
      <c r="BO828" s="348"/>
      <c r="BP828" s="348"/>
      <c r="BQ828" s="346">
        <v>106</v>
      </c>
      <c r="BR828" s="343">
        <v>313</v>
      </c>
      <c r="BS828" s="343"/>
      <c r="BT828" s="343"/>
      <c r="BU828" s="287"/>
      <c r="BV828" s="286"/>
      <c r="BW828" s="286"/>
      <c r="BX828" s="283"/>
      <c r="BY828" s="283"/>
      <c r="BZ828" s="283"/>
      <c r="CA828" s="283"/>
      <c r="CB828" s="283"/>
      <c r="CC828" s="283"/>
      <c r="CD828" s="283">
        <v>307</v>
      </c>
      <c r="CE828" s="343">
        <v>485</v>
      </c>
      <c r="CF828" s="343">
        <v>652</v>
      </c>
      <c r="CG828" s="343"/>
      <c r="CH828" s="343"/>
      <c r="CI828" s="286"/>
      <c r="CJ828" s="286"/>
      <c r="CK828" s="286"/>
      <c r="CL828" s="286"/>
      <c r="CM828" s="286"/>
      <c r="CN828" s="286"/>
      <c r="CO828" s="286"/>
      <c r="CP828" s="190"/>
      <c r="CQ828" s="190"/>
      <c r="CR828" s="190">
        <v>1</v>
      </c>
      <c r="CS828" s="343">
        <v>0</v>
      </c>
      <c r="CT828" s="343">
        <v>0</v>
      </c>
      <c r="CU828" s="343"/>
      <c r="CV828" s="343"/>
    </row>
    <row r="829" spans="1:100" s="145" customFormat="1" ht="12.95" customHeight="1" x14ac:dyDescent="0.2">
      <c r="A829" s="41"/>
      <c r="B829" s="6" t="s">
        <v>2483</v>
      </c>
      <c r="C829" s="9" t="s">
        <v>1910</v>
      </c>
      <c r="D829" s="277"/>
      <c r="E829" s="104"/>
      <c r="F829" s="21"/>
      <c r="G829" s="104"/>
      <c r="H829" s="21"/>
      <c r="I829" s="21"/>
      <c r="J829" s="21"/>
      <c r="K829" s="103">
        <v>2086</v>
      </c>
      <c r="L829" s="190">
        <v>2557</v>
      </c>
      <c r="M829" s="190">
        <v>1865</v>
      </c>
      <c r="N829" s="70">
        <f t="shared" si="131"/>
        <v>445</v>
      </c>
      <c r="O829" s="82">
        <f t="shared" si="132"/>
        <v>1865</v>
      </c>
      <c r="P829" s="82">
        <f t="shared" si="133"/>
        <v>0</v>
      </c>
      <c r="Q829" s="224">
        <v>1984</v>
      </c>
      <c r="R829" s="224">
        <v>1615</v>
      </c>
      <c r="S829" s="70">
        <f t="shared" si="130"/>
        <v>566</v>
      </c>
      <c r="T829" s="82">
        <f t="shared" si="128"/>
        <v>1615</v>
      </c>
      <c r="U829" s="82">
        <f t="shared" si="129"/>
        <v>0</v>
      </c>
      <c r="V829" s="136"/>
      <c r="W829" s="136"/>
      <c r="X829" s="70"/>
      <c r="Y829" s="82"/>
      <c r="Z829" s="82"/>
      <c r="AA829" s="287"/>
      <c r="AB829" s="286"/>
      <c r="AC829" s="286"/>
      <c r="AD829" s="286"/>
      <c r="AE829" s="286"/>
      <c r="AF829" s="286"/>
      <c r="AG829" s="286"/>
      <c r="AH829" s="190">
        <v>647</v>
      </c>
      <c r="AI829" s="190">
        <v>930</v>
      </c>
      <c r="AJ829" s="190">
        <v>741</v>
      </c>
      <c r="AK829" s="220">
        <v>1427</v>
      </c>
      <c r="AL829" s="343">
        <v>959</v>
      </c>
      <c r="AM829" s="343"/>
      <c r="AN829" s="343"/>
      <c r="AO829" s="287"/>
      <c r="AP829" s="286"/>
      <c r="AQ829" s="286"/>
      <c r="AR829" s="286"/>
      <c r="AS829" s="286"/>
      <c r="AT829" s="286"/>
      <c r="AU829" s="286"/>
      <c r="AV829" s="190">
        <v>203</v>
      </c>
      <c r="AW829" s="190">
        <v>369</v>
      </c>
      <c r="AX829" s="190">
        <v>111</v>
      </c>
      <c r="AY829" s="220">
        <v>12</v>
      </c>
      <c r="AZ829" s="343">
        <v>17</v>
      </c>
      <c r="BA829" s="343"/>
      <c r="BB829" s="343"/>
      <c r="BC829" s="287"/>
      <c r="BD829" s="286"/>
      <c r="BE829" s="286"/>
      <c r="BF829" s="288"/>
      <c r="BG829" s="288"/>
      <c r="BH829" s="288"/>
      <c r="BI829" s="288"/>
      <c r="BJ829" s="288">
        <v>790</v>
      </c>
      <c r="BK829" s="288">
        <v>718</v>
      </c>
      <c r="BL829" s="289">
        <v>313</v>
      </c>
      <c r="BM829" s="343">
        <v>26</v>
      </c>
      <c r="BN829" s="347">
        <v>1</v>
      </c>
      <c r="BO829" s="348"/>
      <c r="BP829" s="348"/>
      <c r="BQ829" s="346">
        <v>461</v>
      </c>
      <c r="BR829" s="343">
        <v>173</v>
      </c>
      <c r="BS829" s="343"/>
      <c r="BT829" s="343"/>
      <c r="BU829" s="287"/>
      <c r="BV829" s="286"/>
      <c r="BW829" s="286"/>
      <c r="BX829" s="283"/>
      <c r="BY829" s="283"/>
      <c r="BZ829" s="283"/>
      <c r="CA829" s="283"/>
      <c r="CB829" s="283">
        <v>431</v>
      </c>
      <c r="CC829" s="283">
        <v>540</v>
      </c>
      <c r="CD829" s="283">
        <v>297</v>
      </c>
      <c r="CE829" s="367">
        <v>58</v>
      </c>
      <c r="CF829" s="220">
        <v>465</v>
      </c>
      <c r="CG829" s="220"/>
      <c r="CH829" s="220"/>
      <c r="CI829" s="286"/>
      <c r="CJ829" s="286"/>
      <c r="CK829" s="286"/>
      <c r="CL829" s="286"/>
      <c r="CM829" s="286"/>
      <c r="CN829" s="286"/>
      <c r="CO829" s="286"/>
      <c r="CP829" s="190">
        <v>15</v>
      </c>
      <c r="CQ829" s="190">
        <v>0</v>
      </c>
      <c r="CR829" s="190">
        <v>403</v>
      </c>
      <c r="CS829" s="343"/>
      <c r="CT829" s="343">
        <v>0</v>
      </c>
      <c r="CU829" s="343"/>
      <c r="CV829" s="343"/>
    </row>
    <row r="830" spans="1:100" ht="12.95" customHeight="1" x14ac:dyDescent="0.2">
      <c r="A830" s="41" t="s">
        <v>348</v>
      </c>
      <c r="B830" s="6" t="s">
        <v>2484</v>
      </c>
      <c r="C830" s="9" t="s">
        <v>1910</v>
      </c>
      <c r="K830" s="103">
        <v>529</v>
      </c>
      <c r="L830" s="190">
        <v>381</v>
      </c>
      <c r="M830" s="190">
        <v>346</v>
      </c>
      <c r="N830" s="70">
        <f t="shared" si="131"/>
        <v>642</v>
      </c>
      <c r="O830" s="82">
        <f t="shared" si="132"/>
        <v>346</v>
      </c>
      <c r="P830" s="82">
        <f t="shared" si="133"/>
        <v>0</v>
      </c>
      <c r="Q830" s="224">
        <v>1613</v>
      </c>
      <c r="R830" s="224">
        <v>1615</v>
      </c>
      <c r="S830" s="70">
        <f t="shared" si="130"/>
        <v>566</v>
      </c>
      <c r="T830" s="82">
        <f t="shared" si="128"/>
        <v>1615</v>
      </c>
      <c r="U830" s="82">
        <f t="shared" si="129"/>
        <v>0</v>
      </c>
      <c r="V830" s="136"/>
      <c r="W830" s="136"/>
      <c r="X830" s="70"/>
      <c r="Y830" s="82"/>
      <c r="Z830" s="82"/>
      <c r="AA830" s="287"/>
      <c r="AB830" s="286"/>
      <c r="AC830" s="286"/>
      <c r="AD830" s="286"/>
      <c r="AE830" s="286"/>
      <c r="AF830" s="286"/>
      <c r="AG830" s="286"/>
      <c r="AH830" s="190">
        <v>481</v>
      </c>
      <c r="AI830" s="190">
        <v>187</v>
      </c>
      <c r="AJ830" s="190">
        <v>127</v>
      </c>
      <c r="AK830" s="220">
        <v>426</v>
      </c>
      <c r="AL830" s="343">
        <v>421</v>
      </c>
      <c r="AM830" s="343"/>
      <c r="AN830" s="343"/>
      <c r="AO830" s="287"/>
      <c r="AP830" s="286"/>
      <c r="AQ830" s="286"/>
      <c r="AR830" s="286"/>
      <c r="AS830" s="286"/>
      <c r="AT830" s="286"/>
      <c r="AU830" s="286"/>
      <c r="AV830" s="190">
        <v>0</v>
      </c>
      <c r="AW830" s="190">
        <v>0</v>
      </c>
      <c r="AX830" s="190">
        <v>0</v>
      </c>
      <c r="AY830" s="343">
        <v>746</v>
      </c>
      <c r="AZ830" s="343">
        <v>750</v>
      </c>
      <c r="BA830" s="343"/>
      <c r="BB830" s="343"/>
      <c r="BC830" s="287"/>
      <c r="BD830" s="286"/>
      <c r="BE830" s="286"/>
      <c r="BF830" s="288"/>
      <c r="BG830" s="288"/>
      <c r="BH830" s="288"/>
      <c r="BI830" s="288"/>
      <c r="BJ830" s="288">
        <v>48</v>
      </c>
      <c r="BK830" s="288">
        <v>194</v>
      </c>
      <c r="BL830" s="289">
        <v>219</v>
      </c>
      <c r="BM830" s="343">
        <v>132</v>
      </c>
      <c r="BN830" s="347">
        <v>133</v>
      </c>
      <c r="BO830" s="348"/>
      <c r="BP830" s="348"/>
      <c r="BQ830" s="346">
        <v>232</v>
      </c>
      <c r="BR830" s="343">
        <v>233</v>
      </c>
      <c r="BS830" s="343"/>
      <c r="BT830" s="343"/>
      <c r="BU830" s="287"/>
      <c r="BV830" s="286"/>
      <c r="BW830" s="286"/>
      <c r="BX830" s="283"/>
      <c r="BY830" s="283"/>
      <c r="BZ830" s="283"/>
      <c r="CA830" s="283"/>
      <c r="CB830" s="283">
        <v>0</v>
      </c>
      <c r="CC830" s="283">
        <v>0</v>
      </c>
      <c r="CD830" s="283">
        <v>0</v>
      </c>
      <c r="CE830" s="343">
        <v>77</v>
      </c>
      <c r="CF830" s="343">
        <v>77</v>
      </c>
      <c r="CG830" s="343"/>
      <c r="CH830" s="343"/>
      <c r="CI830" s="286"/>
      <c r="CJ830" s="286"/>
      <c r="CK830" s="286"/>
      <c r="CL830" s="286"/>
      <c r="CM830" s="286"/>
      <c r="CN830" s="286"/>
      <c r="CO830" s="286"/>
      <c r="CP830" s="190">
        <v>0</v>
      </c>
      <c r="CQ830" s="190">
        <v>0</v>
      </c>
      <c r="CR830" s="190">
        <v>0</v>
      </c>
      <c r="CS830" s="343">
        <v>0</v>
      </c>
      <c r="CT830" s="343">
        <v>1</v>
      </c>
      <c r="CU830" s="343"/>
      <c r="CV830" s="343"/>
    </row>
    <row r="831" spans="1:100" ht="12.95" customHeight="1" x14ac:dyDescent="0.2">
      <c r="A831" s="41" t="s">
        <v>376</v>
      </c>
      <c r="B831" s="6" t="s">
        <v>1822</v>
      </c>
      <c r="C831" s="9" t="s">
        <v>1910</v>
      </c>
      <c r="K831" s="103">
        <v>685</v>
      </c>
      <c r="L831" s="190">
        <v>1443</v>
      </c>
      <c r="M831" s="190">
        <v>1457</v>
      </c>
      <c r="N831" s="70">
        <f t="shared" si="131"/>
        <v>477</v>
      </c>
      <c r="O831" s="82">
        <f t="shared" si="132"/>
        <v>1457</v>
      </c>
      <c r="P831" s="83">
        <f t="shared" si="133"/>
        <v>0</v>
      </c>
      <c r="Q831" s="224">
        <v>1434</v>
      </c>
      <c r="R831" s="224">
        <v>1566</v>
      </c>
      <c r="S831" s="70">
        <f t="shared" si="130"/>
        <v>571</v>
      </c>
      <c r="T831" s="82">
        <f t="shared" si="128"/>
        <v>1566</v>
      </c>
      <c r="U831" s="83">
        <f t="shared" si="129"/>
        <v>0</v>
      </c>
      <c r="V831" s="136"/>
      <c r="W831" s="136"/>
      <c r="X831" s="70"/>
      <c r="Y831" s="82"/>
      <c r="Z831" s="83"/>
      <c r="AA831" s="287"/>
      <c r="AB831" s="286"/>
      <c r="AC831" s="286"/>
      <c r="AD831" s="286"/>
      <c r="AE831" s="286"/>
      <c r="AF831" s="286"/>
      <c r="AG831" s="286"/>
      <c r="AH831" s="190">
        <v>506</v>
      </c>
      <c r="AI831" s="190">
        <v>1145</v>
      </c>
      <c r="AJ831" s="190">
        <v>1097</v>
      </c>
      <c r="AK831" s="220">
        <v>1118</v>
      </c>
      <c r="AL831" s="220">
        <v>1379</v>
      </c>
      <c r="AM831" s="220"/>
      <c r="AN831" s="220"/>
      <c r="AO831" s="287"/>
      <c r="AP831" s="286"/>
      <c r="AQ831" s="286"/>
      <c r="AR831" s="286"/>
      <c r="AS831" s="286"/>
      <c r="AT831" s="286"/>
      <c r="AU831" s="286"/>
      <c r="AV831" s="190">
        <v>61</v>
      </c>
      <c r="AW831" s="190">
        <v>167</v>
      </c>
      <c r="AX831" s="190">
        <v>198</v>
      </c>
      <c r="AY831" s="343">
        <v>201</v>
      </c>
      <c r="AZ831" s="343">
        <v>31</v>
      </c>
      <c r="BA831" s="343"/>
      <c r="BB831" s="343"/>
      <c r="BC831" s="287"/>
      <c r="BD831" s="286"/>
      <c r="BE831" s="286"/>
      <c r="BF831" s="288"/>
      <c r="BG831" s="288"/>
      <c r="BH831" s="288"/>
      <c r="BI831" s="288"/>
      <c r="BJ831" s="288">
        <v>0</v>
      </c>
      <c r="BK831" s="288">
        <v>0</v>
      </c>
      <c r="BL831" s="289">
        <v>0</v>
      </c>
      <c r="BM831" s="343">
        <v>13</v>
      </c>
      <c r="BN831" s="347">
        <v>17</v>
      </c>
      <c r="BO831" s="348"/>
      <c r="BP831" s="348"/>
      <c r="BQ831" s="346">
        <v>98</v>
      </c>
      <c r="BR831" s="343">
        <v>139</v>
      </c>
      <c r="BS831" s="343"/>
      <c r="BT831" s="343"/>
      <c r="BU831" s="287"/>
      <c r="BV831" s="286"/>
      <c r="BW831" s="286"/>
      <c r="BX831" s="283"/>
      <c r="BY831" s="283"/>
      <c r="BZ831" s="283"/>
      <c r="CA831" s="283"/>
      <c r="CB831" s="283">
        <v>1</v>
      </c>
      <c r="CC831" s="283">
        <v>1</v>
      </c>
      <c r="CD831" s="283">
        <v>10</v>
      </c>
      <c r="CE831" s="343">
        <v>4</v>
      </c>
      <c r="CF831" s="343">
        <v>0</v>
      </c>
      <c r="CG831" s="343"/>
      <c r="CH831" s="343"/>
      <c r="CI831" s="286"/>
      <c r="CJ831" s="286"/>
      <c r="CK831" s="286"/>
      <c r="CL831" s="286"/>
      <c r="CM831" s="286"/>
      <c r="CN831" s="286"/>
      <c r="CO831" s="286"/>
      <c r="CP831" s="190">
        <v>117</v>
      </c>
      <c r="CQ831" s="190">
        <v>130</v>
      </c>
      <c r="CR831" s="190">
        <v>152</v>
      </c>
      <c r="CS831" s="343">
        <v>0</v>
      </c>
      <c r="CT831" s="343">
        <v>0</v>
      </c>
      <c r="CU831" s="343"/>
      <c r="CV831" s="343"/>
    </row>
    <row r="832" spans="1:100" ht="12.95" customHeight="1" x14ac:dyDescent="0.2">
      <c r="A832" s="41" t="s">
        <v>367</v>
      </c>
      <c r="B832" s="6" t="s">
        <v>2283</v>
      </c>
      <c r="C832" s="9" t="s">
        <v>1910</v>
      </c>
      <c r="K832" s="103">
        <v>848</v>
      </c>
      <c r="L832" s="190">
        <v>645</v>
      </c>
      <c r="M832" s="190">
        <v>700</v>
      </c>
      <c r="N832" s="70">
        <f t="shared" si="131"/>
        <v>557</v>
      </c>
      <c r="O832" s="82">
        <f t="shared" si="132"/>
        <v>700</v>
      </c>
      <c r="P832" s="83">
        <f t="shared" si="133"/>
        <v>0</v>
      </c>
      <c r="Q832" s="224">
        <v>1200</v>
      </c>
      <c r="R832" s="224">
        <v>1561</v>
      </c>
      <c r="S832" s="70">
        <f t="shared" si="130"/>
        <v>572</v>
      </c>
      <c r="T832" s="82">
        <f t="shared" si="128"/>
        <v>1561</v>
      </c>
      <c r="U832" s="83">
        <f t="shared" si="129"/>
        <v>0</v>
      </c>
      <c r="V832" s="136"/>
      <c r="W832" s="136"/>
      <c r="X832" s="70"/>
      <c r="Y832" s="82"/>
      <c r="Z832" s="83"/>
      <c r="AA832" s="287"/>
      <c r="AB832" s="286"/>
      <c r="AC832" s="286"/>
      <c r="AD832" s="286"/>
      <c r="AE832" s="286"/>
      <c r="AF832" s="286"/>
      <c r="AG832" s="286"/>
      <c r="AH832" s="190">
        <v>776</v>
      </c>
      <c r="AI832" s="190">
        <v>440</v>
      </c>
      <c r="AJ832" s="190">
        <v>586</v>
      </c>
      <c r="AK832" s="343">
        <v>968</v>
      </c>
      <c r="AL832" s="220">
        <v>1342</v>
      </c>
      <c r="AM832" s="220"/>
      <c r="AN832" s="220"/>
      <c r="AO832" s="287"/>
      <c r="AP832" s="286"/>
      <c r="AQ832" s="286"/>
      <c r="AR832" s="286"/>
      <c r="AS832" s="286"/>
      <c r="AT832" s="286"/>
      <c r="AU832" s="286"/>
      <c r="AV832" s="190">
        <v>72</v>
      </c>
      <c r="AW832" s="190">
        <v>205</v>
      </c>
      <c r="AX832" s="190">
        <v>114</v>
      </c>
      <c r="AY832" s="343">
        <v>232</v>
      </c>
      <c r="AZ832" s="343">
        <v>219</v>
      </c>
      <c r="BA832" s="343"/>
      <c r="BB832" s="343"/>
      <c r="BC832" s="287"/>
      <c r="BD832" s="286"/>
      <c r="BE832" s="286"/>
      <c r="BF832" s="288"/>
      <c r="BG832" s="288"/>
      <c r="BH832" s="288"/>
      <c r="BI832" s="288"/>
      <c r="BJ832" s="288">
        <v>0</v>
      </c>
      <c r="BK832" s="288">
        <v>0</v>
      </c>
      <c r="BL832" s="289">
        <v>0</v>
      </c>
      <c r="BM832" s="343">
        <v>0</v>
      </c>
      <c r="BN832" s="347">
        <v>0</v>
      </c>
      <c r="BO832" s="348"/>
      <c r="BP832" s="348"/>
      <c r="BQ832" s="346">
        <v>0</v>
      </c>
      <c r="BR832" s="343">
        <v>0</v>
      </c>
      <c r="BS832" s="343"/>
      <c r="BT832" s="343"/>
      <c r="BU832" s="287"/>
      <c r="BV832" s="286"/>
      <c r="BW832" s="286"/>
      <c r="BX832" s="283"/>
      <c r="BY832" s="283"/>
      <c r="BZ832" s="283"/>
      <c r="CA832" s="283"/>
      <c r="CB832" s="283">
        <v>0</v>
      </c>
      <c r="CC832" s="283">
        <v>0</v>
      </c>
      <c r="CD832" s="283">
        <v>0</v>
      </c>
      <c r="CE832" s="343">
        <v>0</v>
      </c>
      <c r="CF832" s="343">
        <v>0</v>
      </c>
      <c r="CG832" s="343"/>
      <c r="CH832" s="343"/>
      <c r="CI832" s="286"/>
      <c r="CJ832" s="286"/>
      <c r="CK832" s="286"/>
      <c r="CL832" s="286"/>
      <c r="CM832" s="286"/>
      <c r="CN832" s="286"/>
      <c r="CO832" s="286"/>
      <c r="CP832" s="190">
        <v>0</v>
      </c>
      <c r="CQ832" s="190">
        <v>0</v>
      </c>
      <c r="CR832" s="190">
        <v>0</v>
      </c>
      <c r="CS832" s="343">
        <v>0</v>
      </c>
      <c r="CT832" s="343">
        <v>0</v>
      </c>
      <c r="CU832" s="343"/>
      <c r="CV832" s="343"/>
    </row>
    <row r="833" spans="1:100" ht="12.95" customHeight="1" x14ac:dyDescent="0.2">
      <c r="A833" s="41"/>
      <c r="B833" s="6" t="s">
        <v>891</v>
      </c>
      <c r="C833" s="9" t="s">
        <v>1910</v>
      </c>
      <c r="K833" s="103">
        <v>1118</v>
      </c>
      <c r="L833" s="190">
        <v>1015</v>
      </c>
      <c r="M833" s="190">
        <v>994</v>
      </c>
      <c r="N833" s="70">
        <f t="shared" si="131"/>
        <v>527</v>
      </c>
      <c r="O833" s="82">
        <f t="shared" si="132"/>
        <v>994</v>
      </c>
      <c r="P833" s="83">
        <f t="shared" si="133"/>
        <v>0</v>
      </c>
      <c r="Q833" s="213">
        <v>569</v>
      </c>
      <c r="R833" s="224">
        <v>1530</v>
      </c>
      <c r="S833" s="70">
        <f t="shared" si="130"/>
        <v>575</v>
      </c>
      <c r="T833" s="82">
        <f t="shared" si="128"/>
        <v>1530</v>
      </c>
      <c r="U833" s="83">
        <f t="shared" si="129"/>
        <v>0</v>
      </c>
      <c r="V833" s="136"/>
      <c r="W833" s="136"/>
      <c r="X833" s="70"/>
      <c r="Y833" s="82"/>
      <c r="Z833" s="83"/>
      <c r="AA833" s="287"/>
      <c r="AB833" s="286"/>
      <c r="AC833" s="286"/>
      <c r="AD833" s="286"/>
      <c r="AE833" s="286"/>
      <c r="AF833" s="286"/>
      <c r="AG833" s="286"/>
      <c r="AH833" s="190">
        <v>476</v>
      </c>
      <c r="AI833" s="190">
        <v>349</v>
      </c>
      <c r="AJ833" s="190">
        <v>439</v>
      </c>
      <c r="AK833" s="343">
        <v>533</v>
      </c>
      <c r="AL833" s="220">
        <v>1028</v>
      </c>
      <c r="AM833" s="220"/>
      <c r="AN833" s="220"/>
      <c r="AO833" s="287"/>
      <c r="AP833" s="286"/>
      <c r="AQ833" s="286"/>
      <c r="AR833" s="286"/>
      <c r="AS833" s="286"/>
      <c r="AT833" s="286"/>
      <c r="AU833" s="286"/>
      <c r="AV833" s="190">
        <v>0</v>
      </c>
      <c r="AW833" s="190">
        <v>0</v>
      </c>
      <c r="AX833" s="190">
        <v>0</v>
      </c>
      <c r="AY833" s="343">
        <v>0</v>
      </c>
      <c r="AZ833" s="343">
        <v>0</v>
      </c>
      <c r="BA833" s="343"/>
      <c r="BB833" s="343"/>
      <c r="BC833" s="287"/>
      <c r="BD833" s="286"/>
      <c r="BE833" s="286"/>
      <c r="BF833" s="288"/>
      <c r="BG833" s="288"/>
      <c r="BH833" s="288"/>
      <c r="BI833" s="288"/>
      <c r="BJ833" s="288">
        <v>0</v>
      </c>
      <c r="BK833" s="288">
        <v>0</v>
      </c>
      <c r="BL833" s="289">
        <v>0</v>
      </c>
      <c r="BM833" s="343">
        <v>0</v>
      </c>
      <c r="BN833" s="347">
        <v>0</v>
      </c>
      <c r="BO833" s="348"/>
      <c r="BP833" s="348"/>
      <c r="BQ833" s="346">
        <v>0</v>
      </c>
      <c r="BR833" s="343">
        <v>1</v>
      </c>
      <c r="BS833" s="343"/>
      <c r="BT833" s="343"/>
      <c r="BU833" s="287"/>
      <c r="BV833" s="286"/>
      <c r="BW833" s="286"/>
      <c r="BX833" s="283"/>
      <c r="BY833" s="283"/>
      <c r="BZ833" s="283"/>
      <c r="CA833" s="283"/>
      <c r="CB833" s="283">
        <v>0</v>
      </c>
      <c r="CC833" s="283">
        <v>0</v>
      </c>
      <c r="CD833" s="283">
        <v>0</v>
      </c>
      <c r="CE833" s="343">
        <v>36</v>
      </c>
      <c r="CF833" s="343">
        <v>501</v>
      </c>
      <c r="CG833" s="343"/>
      <c r="CH833" s="343"/>
      <c r="CI833" s="286"/>
      <c r="CJ833" s="286"/>
      <c r="CK833" s="286"/>
      <c r="CL833" s="286"/>
      <c r="CM833" s="286"/>
      <c r="CN833" s="286"/>
      <c r="CO833" s="286"/>
      <c r="CP833" s="190">
        <v>642</v>
      </c>
      <c r="CQ833" s="190">
        <v>666</v>
      </c>
      <c r="CR833" s="190">
        <v>555</v>
      </c>
      <c r="CS833" s="343">
        <v>0</v>
      </c>
      <c r="CT833" s="343">
        <v>0</v>
      </c>
      <c r="CU833" s="343"/>
      <c r="CV833" s="343"/>
    </row>
    <row r="834" spans="1:100" ht="12.95" customHeight="1" x14ac:dyDescent="0.2">
      <c r="A834" s="41"/>
      <c r="B834" s="6" t="s">
        <v>2284</v>
      </c>
      <c r="C834" s="9" t="s">
        <v>1910</v>
      </c>
      <c r="K834" s="103">
        <v>2758</v>
      </c>
      <c r="L834" s="190">
        <v>2920</v>
      </c>
      <c r="M834" s="190">
        <v>2359</v>
      </c>
      <c r="N834" s="70">
        <f t="shared" si="131"/>
        <v>419</v>
      </c>
      <c r="O834" s="82">
        <f t="shared" si="132"/>
        <v>2359</v>
      </c>
      <c r="P834" s="83">
        <f t="shared" si="133"/>
        <v>0</v>
      </c>
      <c r="Q834" s="224">
        <v>1298</v>
      </c>
      <c r="R834" s="224">
        <v>1460</v>
      </c>
      <c r="S834" s="70">
        <f t="shared" si="130"/>
        <v>584</v>
      </c>
      <c r="T834" s="82">
        <f t="shared" si="128"/>
        <v>1460</v>
      </c>
      <c r="U834" s="83">
        <f t="shared" si="129"/>
        <v>0</v>
      </c>
      <c r="V834" s="136"/>
      <c r="W834" s="136"/>
      <c r="X834" s="70"/>
      <c r="Y834" s="82"/>
      <c r="Z834" s="83"/>
      <c r="AA834" s="287"/>
      <c r="AB834" s="286"/>
      <c r="AC834" s="286"/>
      <c r="AD834" s="286"/>
      <c r="AE834" s="286"/>
      <c r="AF834" s="286"/>
      <c r="AG834" s="286"/>
      <c r="AH834" s="190">
        <v>2598</v>
      </c>
      <c r="AI834" s="190">
        <v>2714</v>
      </c>
      <c r="AJ834" s="190">
        <v>1826</v>
      </c>
      <c r="AK834" s="343">
        <v>246</v>
      </c>
      <c r="AL834" s="343">
        <v>277</v>
      </c>
      <c r="AM834" s="343"/>
      <c r="AN834" s="343"/>
      <c r="AO834" s="287"/>
      <c r="AP834" s="286"/>
      <c r="AQ834" s="286"/>
      <c r="AR834" s="286"/>
      <c r="AS834" s="286"/>
      <c r="AT834" s="286"/>
      <c r="AU834" s="286"/>
      <c r="AV834" s="190">
        <v>4</v>
      </c>
      <c r="AW834" s="190">
        <v>0</v>
      </c>
      <c r="AX834" s="190">
        <v>0</v>
      </c>
      <c r="AY834" s="343">
        <v>0</v>
      </c>
      <c r="AZ834" s="343">
        <v>0</v>
      </c>
      <c r="BA834" s="343"/>
      <c r="BB834" s="343"/>
      <c r="BC834" s="287"/>
      <c r="BD834" s="286"/>
      <c r="BE834" s="286"/>
      <c r="BF834" s="288"/>
      <c r="BG834" s="288"/>
      <c r="BH834" s="288"/>
      <c r="BI834" s="288"/>
      <c r="BJ834" s="288">
        <v>0</v>
      </c>
      <c r="BK834" s="288">
        <v>0</v>
      </c>
      <c r="BL834" s="289">
        <v>0</v>
      </c>
      <c r="BM834" s="343">
        <v>86</v>
      </c>
      <c r="BN834" s="347">
        <v>131</v>
      </c>
      <c r="BO834" s="348"/>
      <c r="BP834" s="348"/>
      <c r="BQ834" s="346">
        <v>10</v>
      </c>
      <c r="BR834" s="343">
        <v>9</v>
      </c>
      <c r="BS834" s="343"/>
      <c r="BT834" s="343"/>
      <c r="BU834" s="287"/>
      <c r="BV834" s="286"/>
      <c r="BW834" s="286"/>
      <c r="BX834" s="283"/>
      <c r="BY834" s="283"/>
      <c r="BZ834" s="283"/>
      <c r="CA834" s="283"/>
      <c r="CB834" s="283">
        <v>131</v>
      </c>
      <c r="CC834" s="283">
        <v>206</v>
      </c>
      <c r="CD834" s="283">
        <v>533</v>
      </c>
      <c r="CE834" s="343">
        <v>956</v>
      </c>
      <c r="CF834" s="220">
        <v>1043</v>
      </c>
      <c r="CG834" s="220"/>
      <c r="CH834" s="220"/>
      <c r="CI834" s="286"/>
      <c r="CJ834" s="286"/>
      <c r="CK834" s="286"/>
      <c r="CL834" s="286"/>
      <c r="CM834" s="286"/>
      <c r="CN834" s="286"/>
      <c r="CO834" s="286"/>
      <c r="CP834" s="190">
        <v>25</v>
      </c>
      <c r="CQ834" s="190">
        <v>0</v>
      </c>
      <c r="CR834" s="190">
        <v>0</v>
      </c>
      <c r="CS834" s="343">
        <v>0</v>
      </c>
      <c r="CT834" s="343">
        <v>0</v>
      </c>
      <c r="CU834" s="343"/>
      <c r="CV834" s="343"/>
    </row>
    <row r="835" spans="1:100" ht="12.95" customHeight="1" x14ac:dyDescent="0.2">
      <c r="A835" s="68" t="s">
        <v>357</v>
      </c>
      <c r="B835" s="6" t="s">
        <v>2285</v>
      </c>
      <c r="C835" s="9" t="s">
        <v>1910</v>
      </c>
      <c r="K835" s="103">
        <v>150</v>
      </c>
      <c r="L835" s="190">
        <v>418</v>
      </c>
      <c r="M835" s="190">
        <v>380</v>
      </c>
      <c r="N835" s="70">
        <f t="shared" si="131"/>
        <v>634</v>
      </c>
      <c r="O835" s="82">
        <f t="shared" si="132"/>
        <v>380</v>
      </c>
      <c r="P835" s="83">
        <f t="shared" si="133"/>
        <v>0</v>
      </c>
      <c r="Q835" s="224">
        <v>1051</v>
      </c>
      <c r="R835" s="224">
        <v>1452</v>
      </c>
      <c r="S835" s="70">
        <f t="shared" si="130"/>
        <v>586</v>
      </c>
      <c r="T835" s="82">
        <f t="shared" si="128"/>
        <v>1452</v>
      </c>
      <c r="U835" s="83">
        <f t="shared" si="129"/>
        <v>0</v>
      </c>
      <c r="V835" s="136"/>
      <c r="W835" s="136"/>
      <c r="X835" s="70"/>
      <c r="Y835" s="82"/>
      <c r="Z835" s="83"/>
      <c r="AA835" s="287"/>
      <c r="AB835" s="286"/>
      <c r="AC835" s="286"/>
      <c r="AD835" s="286"/>
      <c r="AE835" s="286"/>
      <c r="AF835" s="286"/>
      <c r="AG835" s="286"/>
      <c r="AH835" s="286">
        <v>97</v>
      </c>
      <c r="AI835" s="286">
        <v>139</v>
      </c>
      <c r="AJ835" s="286">
        <v>106</v>
      </c>
      <c r="AK835" s="343">
        <v>105</v>
      </c>
      <c r="AL835" s="343">
        <v>140</v>
      </c>
      <c r="AM835" s="343"/>
      <c r="AN835" s="343"/>
      <c r="AO835" s="287"/>
      <c r="AP835" s="286"/>
      <c r="AQ835" s="286"/>
      <c r="AR835" s="286"/>
      <c r="AS835" s="286"/>
      <c r="AT835" s="286"/>
      <c r="AU835" s="286"/>
      <c r="AV835" s="286">
        <v>20</v>
      </c>
      <c r="AW835" s="286">
        <v>0</v>
      </c>
      <c r="AX835" s="286">
        <v>0</v>
      </c>
      <c r="AY835" s="343">
        <v>44</v>
      </c>
      <c r="AZ835" s="343">
        <v>122</v>
      </c>
      <c r="BA835" s="343"/>
      <c r="BB835" s="343"/>
      <c r="BC835" s="287"/>
      <c r="BD835" s="286"/>
      <c r="BE835" s="286"/>
      <c r="BF835" s="288"/>
      <c r="BG835" s="288"/>
      <c r="BH835" s="288"/>
      <c r="BI835" s="288"/>
      <c r="BJ835" s="288">
        <v>6</v>
      </c>
      <c r="BK835" s="288">
        <v>7</v>
      </c>
      <c r="BL835" s="289">
        <v>31</v>
      </c>
      <c r="BM835" s="343">
        <v>20</v>
      </c>
      <c r="BN835" s="347">
        <v>20</v>
      </c>
      <c r="BO835" s="348"/>
      <c r="BP835" s="348"/>
      <c r="BQ835" s="346">
        <v>1</v>
      </c>
      <c r="BR835" s="343">
        <v>12</v>
      </c>
      <c r="BS835" s="343"/>
      <c r="BT835" s="343"/>
      <c r="BU835" s="287"/>
      <c r="BV835" s="286"/>
      <c r="BW835" s="286"/>
      <c r="BX835" s="283"/>
      <c r="BY835" s="283"/>
      <c r="BZ835" s="283"/>
      <c r="CA835" s="283"/>
      <c r="CB835" s="283">
        <v>20</v>
      </c>
      <c r="CC835" s="283">
        <v>272</v>
      </c>
      <c r="CD835" s="283">
        <v>243</v>
      </c>
      <c r="CE835" s="343">
        <v>881</v>
      </c>
      <c r="CF835" s="220">
        <v>1158</v>
      </c>
      <c r="CG835" s="220"/>
      <c r="CH835" s="220"/>
      <c r="CI835" s="286"/>
      <c r="CJ835" s="286"/>
      <c r="CK835" s="286"/>
      <c r="CL835" s="286"/>
      <c r="CM835" s="286"/>
      <c r="CN835" s="286"/>
      <c r="CO835" s="286"/>
      <c r="CP835" s="286">
        <v>7</v>
      </c>
      <c r="CQ835" s="286">
        <v>0</v>
      </c>
      <c r="CR835" s="286">
        <v>0</v>
      </c>
      <c r="CS835" s="343">
        <v>0</v>
      </c>
      <c r="CT835" s="343">
        <v>0</v>
      </c>
      <c r="CU835" s="343"/>
      <c r="CV835" s="343"/>
    </row>
    <row r="836" spans="1:100" ht="12.95" customHeight="1" x14ac:dyDescent="0.2">
      <c r="A836" s="68"/>
      <c r="B836" s="6" t="s">
        <v>2286</v>
      </c>
      <c r="C836" s="9" t="s">
        <v>1910</v>
      </c>
      <c r="K836" s="103">
        <v>523</v>
      </c>
      <c r="L836" s="190">
        <v>363</v>
      </c>
      <c r="M836" s="190">
        <v>297</v>
      </c>
      <c r="N836" s="70">
        <f t="shared" si="131"/>
        <v>657</v>
      </c>
      <c r="O836" s="82">
        <f t="shared" si="132"/>
        <v>297</v>
      </c>
      <c r="P836" s="83">
        <f t="shared" si="133"/>
        <v>0</v>
      </c>
      <c r="Q836" s="213">
        <v>776</v>
      </c>
      <c r="R836" s="224">
        <v>1451</v>
      </c>
      <c r="S836" s="70">
        <f t="shared" si="130"/>
        <v>587</v>
      </c>
      <c r="T836" s="82">
        <f t="shared" si="128"/>
        <v>1451</v>
      </c>
      <c r="U836" s="83">
        <f t="shared" si="129"/>
        <v>0</v>
      </c>
      <c r="V836" s="136"/>
      <c r="W836" s="136"/>
      <c r="X836" s="70"/>
      <c r="Y836" s="82"/>
      <c r="Z836" s="83"/>
      <c r="AA836" s="287"/>
      <c r="AB836" s="286"/>
      <c r="AC836" s="286"/>
      <c r="AD836" s="286"/>
      <c r="AE836" s="286"/>
      <c r="AF836" s="286"/>
      <c r="AG836" s="286"/>
      <c r="AH836" s="190">
        <v>485</v>
      </c>
      <c r="AI836" s="190">
        <v>341</v>
      </c>
      <c r="AJ836" s="190">
        <v>199</v>
      </c>
      <c r="AK836" s="343">
        <v>366</v>
      </c>
      <c r="AL836" s="343">
        <v>684</v>
      </c>
      <c r="AM836" s="343"/>
      <c r="AN836" s="343"/>
      <c r="AO836" s="287"/>
      <c r="AP836" s="286"/>
      <c r="AQ836" s="286"/>
      <c r="AR836" s="286"/>
      <c r="AS836" s="286"/>
      <c r="AT836" s="286"/>
      <c r="AU836" s="286"/>
      <c r="AV836" s="190">
        <v>7</v>
      </c>
      <c r="AW836" s="190">
        <v>0</v>
      </c>
      <c r="AX836" s="190">
        <v>30</v>
      </c>
      <c r="AY836" s="343">
        <v>8</v>
      </c>
      <c r="AZ836" s="343">
        <v>12</v>
      </c>
      <c r="BA836" s="343"/>
      <c r="BB836" s="343"/>
      <c r="BC836" s="287"/>
      <c r="BD836" s="286"/>
      <c r="BE836" s="286"/>
      <c r="BF836" s="288"/>
      <c r="BG836" s="288"/>
      <c r="BH836" s="288"/>
      <c r="BI836" s="288"/>
      <c r="BJ836" s="288">
        <v>10</v>
      </c>
      <c r="BK836" s="288">
        <v>0</v>
      </c>
      <c r="BL836" s="289">
        <v>0</v>
      </c>
      <c r="BM836" s="343">
        <v>0</v>
      </c>
      <c r="BN836" s="347">
        <v>0</v>
      </c>
      <c r="BO836" s="348"/>
      <c r="BP836" s="348"/>
      <c r="BQ836" s="346">
        <v>8</v>
      </c>
      <c r="BR836" s="343">
        <v>52</v>
      </c>
      <c r="BS836" s="343"/>
      <c r="BT836" s="343"/>
      <c r="BU836" s="287"/>
      <c r="BV836" s="286"/>
      <c r="BW836" s="286"/>
      <c r="BX836" s="283"/>
      <c r="BY836" s="283"/>
      <c r="BZ836" s="283"/>
      <c r="CA836" s="283"/>
      <c r="CB836" s="283">
        <v>2</v>
      </c>
      <c r="CC836" s="283">
        <v>0</v>
      </c>
      <c r="CD836" s="283">
        <v>0</v>
      </c>
      <c r="CE836" s="343">
        <v>394</v>
      </c>
      <c r="CF836" s="343">
        <v>703</v>
      </c>
      <c r="CG836" s="343"/>
      <c r="CH836" s="343"/>
      <c r="CI836" s="286"/>
      <c r="CJ836" s="286"/>
      <c r="CK836" s="286"/>
      <c r="CL836" s="286"/>
      <c r="CM836" s="286"/>
      <c r="CN836" s="286"/>
      <c r="CO836" s="286"/>
      <c r="CP836" s="190">
        <v>19</v>
      </c>
      <c r="CQ836" s="190">
        <v>22</v>
      </c>
      <c r="CR836" s="190">
        <v>68</v>
      </c>
      <c r="CS836" s="343">
        <v>0</v>
      </c>
      <c r="CT836" s="343">
        <v>0</v>
      </c>
      <c r="CU836" s="343"/>
      <c r="CV836" s="343"/>
    </row>
    <row r="837" spans="1:100" ht="12.95" customHeight="1" x14ac:dyDescent="0.2">
      <c r="A837" s="41" t="s">
        <v>410</v>
      </c>
      <c r="B837" s="6" t="s">
        <v>2287</v>
      </c>
      <c r="C837" s="9" t="s">
        <v>1910</v>
      </c>
      <c r="K837" s="103">
        <v>450</v>
      </c>
      <c r="L837" s="190">
        <v>948</v>
      </c>
      <c r="M837" s="190">
        <v>683</v>
      </c>
      <c r="N837" s="70">
        <f t="shared" si="131"/>
        <v>561</v>
      </c>
      <c r="O837" s="82">
        <f t="shared" si="132"/>
        <v>683</v>
      </c>
      <c r="P837" s="83">
        <f t="shared" si="133"/>
        <v>0</v>
      </c>
      <c r="Q837" s="224">
        <v>1425</v>
      </c>
      <c r="R837" s="224">
        <v>1336</v>
      </c>
      <c r="S837" s="70">
        <f t="shared" si="130"/>
        <v>604</v>
      </c>
      <c r="T837" s="82">
        <f t="shared" si="128"/>
        <v>1336</v>
      </c>
      <c r="U837" s="83">
        <f t="shared" si="129"/>
        <v>0</v>
      </c>
      <c r="V837" s="136"/>
      <c r="W837" s="136"/>
      <c r="X837" s="70"/>
      <c r="Y837" s="82"/>
      <c r="Z837" s="83"/>
      <c r="AA837" s="287"/>
      <c r="AB837" s="286"/>
      <c r="AC837" s="286"/>
      <c r="AD837" s="286"/>
      <c r="AE837" s="286"/>
      <c r="AF837" s="286"/>
      <c r="AG837" s="286"/>
      <c r="AH837" s="190">
        <v>450</v>
      </c>
      <c r="AI837" s="190">
        <v>774</v>
      </c>
      <c r="AJ837" s="190">
        <v>560</v>
      </c>
      <c r="AK837" s="220">
        <v>1114</v>
      </c>
      <c r="AL837" s="220">
        <v>1336</v>
      </c>
      <c r="AM837" s="220"/>
      <c r="AN837" s="220"/>
      <c r="AO837" s="287"/>
      <c r="AP837" s="286"/>
      <c r="AQ837" s="286"/>
      <c r="AR837" s="286"/>
      <c r="AS837" s="286"/>
      <c r="AT837" s="286"/>
      <c r="AU837" s="286"/>
      <c r="AV837" s="190">
        <v>0</v>
      </c>
      <c r="AW837" s="190">
        <v>174</v>
      </c>
      <c r="AX837" s="190">
        <v>118</v>
      </c>
      <c r="AY837" s="343">
        <v>307</v>
      </c>
      <c r="AZ837" s="343">
        <v>0</v>
      </c>
      <c r="BA837" s="343"/>
      <c r="BB837" s="343"/>
      <c r="BC837" s="287"/>
      <c r="BD837" s="286"/>
      <c r="BE837" s="286"/>
      <c r="BF837" s="288"/>
      <c r="BG837" s="288"/>
      <c r="BH837" s="288"/>
      <c r="BI837" s="288"/>
      <c r="BJ837" s="288">
        <v>0</v>
      </c>
      <c r="BK837" s="288">
        <v>0</v>
      </c>
      <c r="BL837" s="289">
        <v>0</v>
      </c>
      <c r="BM837" s="343">
        <v>4</v>
      </c>
      <c r="BN837" s="347">
        <v>0</v>
      </c>
      <c r="BO837" s="348"/>
      <c r="BP837" s="348"/>
      <c r="BQ837" s="346">
        <v>0</v>
      </c>
      <c r="BR837" s="343">
        <v>0</v>
      </c>
      <c r="BS837" s="343"/>
      <c r="BT837" s="343"/>
      <c r="BU837" s="287"/>
      <c r="BV837" s="286"/>
      <c r="BW837" s="286"/>
      <c r="BX837" s="283"/>
      <c r="BY837" s="283"/>
      <c r="BZ837" s="283"/>
      <c r="CA837" s="283"/>
      <c r="CB837" s="283">
        <v>0</v>
      </c>
      <c r="CC837" s="283">
        <v>0</v>
      </c>
      <c r="CD837" s="283">
        <v>0</v>
      </c>
      <c r="CE837" s="343">
        <v>0</v>
      </c>
      <c r="CF837" s="343">
        <v>0</v>
      </c>
      <c r="CG837" s="343"/>
      <c r="CH837" s="343"/>
      <c r="CI837" s="286"/>
      <c r="CJ837" s="286"/>
      <c r="CK837" s="286"/>
      <c r="CL837" s="286"/>
      <c r="CM837" s="286"/>
      <c r="CN837" s="286"/>
      <c r="CO837" s="286"/>
      <c r="CP837" s="190">
        <v>0</v>
      </c>
      <c r="CQ837" s="190">
        <v>0</v>
      </c>
      <c r="CR837" s="190">
        <v>5</v>
      </c>
      <c r="CS837" s="343">
        <v>0</v>
      </c>
      <c r="CT837" s="343">
        <v>0</v>
      </c>
      <c r="CU837" s="343"/>
      <c r="CV837" s="343"/>
    </row>
    <row r="838" spans="1:100" ht="12.95" customHeight="1" x14ac:dyDescent="0.2">
      <c r="A838" s="41"/>
      <c r="B838" s="6" t="s">
        <v>2486</v>
      </c>
      <c r="C838" s="9" t="s">
        <v>1910</v>
      </c>
      <c r="K838" s="103">
        <v>1682</v>
      </c>
      <c r="L838" s="190">
        <v>1443</v>
      </c>
      <c r="M838" s="190">
        <v>1107</v>
      </c>
      <c r="N838" s="70">
        <f t="shared" si="131"/>
        <v>507</v>
      </c>
      <c r="O838" s="82">
        <f t="shared" si="132"/>
        <v>1107</v>
      </c>
      <c r="P838" s="83">
        <f t="shared" si="133"/>
        <v>0</v>
      </c>
      <c r="Q838" s="224">
        <v>1197</v>
      </c>
      <c r="R838" s="224">
        <v>1267</v>
      </c>
      <c r="S838" s="70">
        <f t="shared" si="130"/>
        <v>612</v>
      </c>
      <c r="T838" s="82">
        <f t="shared" si="128"/>
        <v>1267</v>
      </c>
      <c r="U838" s="83">
        <f t="shared" si="129"/>
        <v>0</v>
      </c>
      <c r="V838" s="136"/>
      <c r="W838" s="136"/>
      <c r="X838" s="70"/>
      <c r="Y838" s="82"/>
      <c r="Z838" s="83"/>
      <c r="AA838" s="287"/>
      <c r="AB838" s="286"/>
      <c r="AC838" s="286"/>
      <c r="AD838" s="286"/>
      <c r="AE838" s="286"/>
      <c r="AF838" s="286"/>
      <c r="AG838" s="286"/>
      <c r="AH838" s="190">
        <v>1468</v>
      </c>
      <c r="AI838" s="190">
        <v>878</v>
      </c>
      <c r="AJ838" s="190">
        <v>519</v>
      </c>
      <c r="AK838" s="343">
        <v>634</v>
      </c>
      <c r="AL838" s="343">
        <v>696</v>
      </c>
      <c r="AM838" s="343"/>
      <c r="AN838" s="343"/>
      <c r="AO838" s="287"/>
      <c r="AP838" s="286"/>
      <c r="AQ838" s="286"/>
      <c r="AR838" s="286"/>
      <c r="AS838" s="286"/>
      <c r="AT838" s="286"/>
      <c r="AU838" s="286"/>
      <c r="AV838" s="190">
        <v>0</v>
      </c>
      <c r="AW838" s="190">
        <v>0</v>
      </c>
      <c r="AX838" s="190">
        <v>0</v>
      </c>
      <c r="AY838" s="343">
        <v>0</v>
      </c>
      <c r="AZ838" s="343">
        <v>0</v>
      </c>
      <c r="BA838" s="343"/>
      <c r="BB838" s="343"/>
      <c r="BC838" s="287"/>
      <c r="BD838" s="286"/>
      <c r="BE838" s="286"/>
      <c r="BF838" s="288"/>
      <c r="BG838" s="288"/>
      <c r="BH838" s="288"/>
      <c r="BI838" s="288"/>
      <c r="BJ838" s="288">
        <v>27</v>
      </c>
      <c r="BK838" s="288">
        <v>50</v>
      </c>
      <c r="BL838" s="289">
        <v>232</v>
      </c>
      <c r="BM838" s="343">
        <v>223</v>
      </c>
      <c r="BN838" s="347">
        <v>226</v>
      </c>
      <c r="BO838" s="348"/>
      <c r="BP838" s="348"/>
      <c r="BQ838" s="346">
        <v>16</v>
      </c>
      <c r="BR838" s="343">
        <v>16</v>
      </c>
      <c r="BS838" s="343"/>
      <c r="BT838" s="343"/>
      <c r="BU838" s="287"/>
      <c r="BV838" s="286"/>
      <c r="BW838" s="286"/>
      <c r="BX838" s="283"/>
      <c r="BY838" s="283"/>
      <c r="BZ838" s="283"/>
      <c r="CA838" s="283"/>
      <c r="CB838" s="283">
        <v>86</v>
      </c>
      <c r="CC838" s="283">
        <v>466</v>
      </c>
      <c r="CD838" s="283">
        <v>339</v>
      </c>
      <c r="CE838" s="343">
        <v>324</v>
      </c>
      <c r="CF838" s="343">
        <v>329</v>
      </c>
      <c r="CG838" s="343"/>
      <c r="CH838" s="343"/>
      <c r="CI838" s="286"/>
      <c r="CJ838" s="286"/>
      <c r="CK838" s="286"/>
      <c r="CL838" s="286"/>
      <c r="CM838" s="286"/>
      <c r="CN838" s="286"/>
      <c r="CO838" s="286"/>
      <c r="CP838" s="190">
        <v>101</v>
      </c>
      <c r="CQ838" s="190">
        <v>49</v>
      </c>
      <c r="CR838" s="190">
        <v>17</v>
      </c>
      <c r="CS838" s="343">
        <v>0</v>
      </c>
      <c r="CT838" s="343">
        <v>0</v>
      </c>
      <c r="CU838" s="343"/>
      <c r="CV838" s="343"/>
    </row>
    <row r="839" spans="1:100" ht="12.95" customHeight="1" x14ac:dyDescent="0.2">
      <c r="A839" s="41" t="s">
        <v>2487</v>
      </c>
      <c r="B839" s="6" t="s">
        <v>2488</v>
      </c>
      <c r="C839" s="9" t="s">
        <v>1910</v>
      </c>
      <c r="K839" s="103">
        <v>1025</v>
      </c>
      <c r="L839" s="190">
        <v>706</v>
      </c>
      <c r="M839" s="190">
        <v>651</v>
      </c>
      <c r="N839" s="70">
        <f t="shared" si="131"/>
        <v>568</v>
      </c>
      <c r="O839" s="82">
        <f t="shared" si="132"/>
        <v>651</v>
      </c>
      <c r="P839" s="83">
        <f t="shared" si="133"/>
        <v>0</v>
      </c>
      <c r="Q839" s="213">
        <v>831</v>
      </c>
      <c r="R839" s="224">
        <v>1248</v>
      </c>
      <c r="S839" s="70">
        <f t="shared" si="130"/>
        <v>615</v>
      </c>
      <c r="T839" s="82">
        <f t="shared" si="128"/>
        <v>1248</v>
      </c>
      <c r="U839" s="83">
        <f t="shared" si="129"/>
        <v>0</v>
      </c>
      <c r="V839" s="136"/>
      <c r="W839" s="136"/>
      <c r="X839" s="70"/>
      <c r="Y839" s="82"/>
      <c r="Z839" s="83"/>
      <c r="AA839" s="287"/>
      <c r="AB839" s="286"/>
      <c r="AC839" s="286"/>
      <c r="AD839" s="286"/>
      <c r="AE839" s="286"/>
      <c r="AF839" s="286"/>
      <c r="AG839" s="286"/>
      <c r="AH839" s="190">
        <v>819</v>
      </c>
      <c r="AI839" s="190">
        <v>307</v>
      </c>
      <c r="AJ839" s="190">
        <v>228</v>
      </c>
      <c r="AK839" s="343">
        <v>521</v>
      </c>
      <c r="AL839" s="343">
        <v>677</v>
      </c>
      <c r="AM839" s="343"/>
      <c r="AN839" s="343"/>
      <c r="AO839" s="287"/>
      <c r="AP839" s="286"/>
      <c r="AQ839" s="286"/>
      <c r="AR839" s="286"/>
      <c r="AS839" s="286"/>
      <c r="AT839" s="286"/>
      <c r="AU839" s="286"/>
      <c r="AV839" s="190">
        <v>89</v>
      </c>
      <c r="AW839" s="190">
        <v>3</v>
      </c>
      <c r="AX839" s="190">
        <v>200</v>
      </c>
      <c r="AY839" s="343">
        <v>52</v>
      </c>
      <c r="AZ839" s="343">
        <v>128</v>
      </c>
      <c r="BA839" s="343"/>
      <c r="BB839" s="343"/>
      <c r="BC839" s="287"/>
      <c r="BD839" s="286"/>
      <c r="BE839" s="286"/>
      <c r="BF839" s="288"/>
      <c r="BG839" s="288"/>
      <c r="BH839" s="288"/>
      <c r="BI839" s="288"/>
      <c r="BJ839" s="288">
        <v>0</v>
      </c>
      <c r="BK839" s="288">
        <v>35</v>
      </c>
      <c r="BL839" s="289">
        <v>10</v>
      </c>
      <c r="BM839" s="343">
        <v>8</v>
      </c>
      <c r="BN839" s="347">
        <v>12</v>
      </c>
      <c r="BO839" s="348"/>
      <c r="BP839" s="348"/>
      <c r="BQ839" s="346">
        <v>96</v>
      </c>
      <c r="BR839" s="343">
        <v>60</v>
      </c>
      <c r="BS839" s="343"/>
      <c r="BT839" s="343"/>
      <c r="BU839" s="287"/>
      <c r="BV839" s="286"/>
      <c r="BW839" s="286"/>
      <c r="BX839" s="283"/>
      <c r="BY839" s="283"/>
      <c r="BZ839" s="283"/>
      <c r="CA839" s="283"/>
      <c r="CB839" s="283">
        <v>78</v>
      </c>
      <c r="CC839" s="283">
        <v>130</v>
      </c>
      <c r="CD839" s="283">
        <v>175</v>
      </c>
      <c r="CE839" s="343">
        <v>143</v>
      </c>
      <c r="CF839" s="343">
        <v>363</v>
      </c>
      <c r="CG839" s="343"/>
      <c r="CH839" s="343"/>
      <c r="CI839" s="286"/>
      <c r="CJ839" s="286"/>
      <c r="CK839" s="286"/>
      <c r="CL839" s="286"/>
      <c r="CM839" s="286"/>
      <c r="CN839" s="286"/>
      <c r="CO839" s="286"/>
      <c r="CP839" s="190">
        <v>39</v>
      </c>
      <c r="CQ839" s="190">
        <v>231</v>
      </c>
      <c r="CR839" s="190">
        <v>38</v>
      </c>
      <c r="CS839" s="343">
        <v>11</v>
      </c>
      <c r="CT839" s="343">
        <v>8</v>
      </c>
      <c r="CU839" s="343"/>
      <c r="CV839" s="343"/>
    </row>
    <row r="840" spans="1:100" ht="12.95" customHeight="1" x14ac:dyDescent="0.2">
      <c r="A840" s="41"/>
      <c r="B840" s="6" t="s">
        <v>1794</v>
      </c>
      <c r="C840" s="9" t="s">
        <v>1910</v>
      </c>
      <c r="D840" s="291"/>
      <c r="E840" s="292"/>
      <c r="F840" s="23"/>
      <c r="G840" s="163"/>
      <c r="H840" s="23"/>
      <c r="I840" s="23"/>
      <c r="J840" s="23"/>
      <c r="K840" s="23"/>
      <c r="L840" s="23">
        <v>609</v>
      </c>
      <c r="M840" s="23">
        <v>825</v>
      </c>
      <c r="N840" s="70">
        <f t="shared" si="131"/>
        <v>543</v>
      </c>
      <c r="O840" s="82">
        <f t="shared" si="132"/>
        <v>825</v>
      </c>
      <c r="P840" s="83">
        <f t="shared" si="133"/>
        <v>0</v>
      </c>
      <c r="Q840" s="224">
        <v>2040</v>
      </c>
      <c r="R840" s="224">
        <v>1206</v>
      </c>
      <c r="S840" s="70">
        <f t="shared" si="130"/>
        <v>619</v>
      </c>
      <c r="T840" s="82">
        <f t="shared" si="128"/>
        <v>1206</v>
      </c>
      <c r="U840" s="83">
        <f t="shared" si="129"/>
        <v>0</v>
      </c>
      <c r="V840" s="136"/>
      <c r="W840" s="136"/>
      <c r="X840" s="70"/>
      <c r="Y840" s="82"/>
      <c r="Z840" s="83"/>
      <c r="AA840" s="284"/>
      <c r="AB840" s="292"/>
      <c r="AC840" s="23"/>
      <c r="AD840" s="23"/>
      <c r="AE840" s="23"/>
      <c r="AF840" s="23"/>
      <c r="AG840" s="23"/>
      <c r="AH840" s="23"/>
      <c r="AI840" s="23">
        <v>68</v>
      </c>
      <c r="AJ840" s="23">
        <v>225</v>
      </c>
      <c r="AK840" s="343">
        <v>854</v>
      </c>
      <c r="AL840" s="343">
        <v>389</v>
      </c>
      <c r="AM840" s="343"/>
      <c r="AN840" s="343"/>
      <c r="AO840" s="284"/>
      <c r="AP840" s="292"/>
      <c r="AQ840" s="23"/>
      <c r="AR840" s="23"/>
      <c r="AS840" s="23"/>
      <c r="AT840" s="23"/>
      <c r="AU840" s="23"/>
      <c r="AV840" s="23"/>
      <c r="AW840" s="23">
        <v>173</v>
      </c>
      <c r="AX840" s="23">
        <v>129</v>
      </c>
      <c r="AY840" s="343">
        <v>362</v>
      </c>
      <c r="AZ840" s="343">
        <v>475</v>
      </c>
      <c r="BA840" s="343"/>
      <c r="BB840" s="343"/>
      <c r="BC840" s="284"/>
      <c r="BD840" s="292"/>
      <c r="BE840" s="23"/>
      <c r="BF840" s="37"/>
      <c r="BG840" s="37"/>
      <c r="BH840" s="37"/>
      <c r="BI840" s="37"/>
      <c r="BJ840" s="37"/>
      <c r="BK840" s="37">
        <v>13</v>
      </c>
      <c r="BL840" s="129">
        <v>57</v>
      </c>
      <c r="BM840" s="343">
        <v>91</v>
      </c>
      <c r="BN840" s="347">
        <v>6</v>
      </c>
      <c r="BO840" s="348"/>
      <c r="BP840" s="348"/>
      <c r="BQ840" s="346">
        <v>400</v>
      </c>
      <c r="BR840" s="343">
        <v>18</v>
      </c>
      <c r="BS840" s="343"/>
      <c r="BT840" s="343"/>
      <c r="BU840" s="284"/>
      <c r="BV840" s="293"/>
      <c r="BW840" s="23"/>
      <c r="BX840" s="23"/>
      <c r="BY840" s="23"/>
      <c r="BZ840" s="23"/>
      <c r="CA840" s="23"/>
      <c r="CB840" s="23"/>
      <c r="CC840" s="23">
        <v>355</v>
      </c>
      <c r="CD840" s="23">
        <v>414</v>
      </c>
      <c r="CE840" s="343">
        <v>284</v>
      </c>
      <c r="CF840" s="343">
        <v>318</v>
      </c>
      <c r="CG840" s="343"/>
      <c r="CH840" s="343"/>
      <c r="CI840" s="291"/>
      <c r="CJ840" s="291"/>
      <c r="CK840" s="292"/>
      <c r="CL840" s="23"/>
      <c r="CM840" s="163"/>
      <c r="CN840" s="23"/>
      <c r="CO840" s="23"/>
      <c r="CP840" s="23"/>
      <c r="CQ840" s="23">
        <v>0</v>
      </c>
      <c r="CR840" s="23">
        <v>0</v>
      </c>
      <c r="CS840" s="343">
        <v>49</v>
      </c>
      <c r="CT840" s="343">
        <v>0</v>
      </c>
      <c r="CU840" s="343"/>
      <c r="CV840" s="343"/>
    </row>
    <row r="841" spans="1:100" ht="12.95" customHeight="1" x14ac:dyDescent="0.2">
      <c r="A841" s="41"/>
      <c r="B841" s="6" t="s">
        <v>2489</v>
      </c>
      <c r="C841" s="9" t="s">
        <v>1910</v>
      </c>
      <c r="K841" s="103">
        <v>1190</v>
      </c>
      <c r="L841" s="190">
        <v>425</v>
      </c>
      <c r="M841" s="190">
        <v>1464</v>
      </c>
      <c r="N841" s="70">
        <f t="shared" si="131"/>
        <v>476</v>
      </c>
      <c r="O841" s="82">
        <f t="shared" si="132"/>
        <v>1464</v>
      </c>
      <c r="P841" s="83">
        <f t="shared" si="133"/>
        <v>0</v>
      </c>
      <c r="Q841" s="224">
        <v>1664</v>
      </c>
      <c r="R841" s="224">
        <v>1098</v>
      </c>
      <c r="S841" s="70">
        <f t="shared" si="130"/>
        <v>637</v>
      </c>
      <c r="T841" s="82">
        <f t="shared" si="128"/>
        <v>1098</v>
      </c>
      <c r="U841" s="83">
        <f t="shared" si="129"/>
        <v>0</v>
      </c>
      <c r="V841" s="136"/>
      <c r="W841" s="136"/>
      <c r="X841" s="70"/>
      <c r="Y841" s="82"/>
      <c r="Z841" s="83"/>
      <c r="AA841" s="287"/>
      <c r="AB841" s="286"/>
      <c r="AC841" s="286"/>
      <c r="AD841" s="286"/>
      <c r="AE841" s="286"/>
      <c r="AF841" s="286"/>
      <c r="AG841" s="286"/>
      <c r="AH841" s="190">
        <v>973</v>
      </c>
      <c r="AI841" s="190">
        <v>401</v>
      </c>
      <c r="AJ841" s="190">
        <v>1045</v>
      </c>
      <c r="AK841" s="220">
        <v>1187</v>
      </c>
      <c r="AL841" s="343">
        <v>726</v>
      </c>
      <c r="AM841" s="343"/>
      <c r="AN841" s="343"/>
      <c r="AO841" s="287"/>
      <c r="AP841" s="286"/>
      <c r="AQ841" s="286"/>
      <c r="AR841" s="286"/>
      <c r="AS841" s="286"/>
      <c r="AT841" s="286"/>
      <c r="AU841" s="286"/>
      <c r="AV841" s="190">
        <v>4</v>
      </c>
      <c r="AW841" s="190">
        <v>0</v>
      </c>
      <c r="AX841" s="190">
        <v>62</v>
      </c>
      <c r="AY841" s="343">
        <v>159</v>
      </c>
      <c r="AZ841" s="343">
        <v>45</v>
      </c>
      <c r="BA841" s="343"/>
      <c r="BB841" s="343"/>
      <c r="BC841" s="287"/>
      <c r="BD841" s="286"/>
      <c r="BE841" s="286"/>
      <c r="BF841" s="288"/>
      <c r="BG841" s="288"/>
      <c r="BH841" s="288"/>
      <c r="BI841" s="288"/>
      <c r="BJ841" s="288">
        <v>6</v>
      </c>
      <c r="BK841" s="288">
        <v>0</v>
      </c>
      <c r="BL841" s="289">
        <v>0</v>
      </c>
      <c r="BM841" s="343">
        <v>0</v>
      </c>
      <c r="BN841" s="347">
        <v>0</v>
      </c>
      <c r="BO841" s="348"/>
      <c r="BP841" s="348"/>
      <c r="BQ841" s="346">
        <v>23</v>
      </c>
      <c r="BR841" s="343">
        <v>93</v>
      </c>
      <c r="BS841" s="343"/>
      <c r="BT841" s="343"/>
      <c r="BU841" s="287"/>
      <c r="BV841" s="286"/>
      <c r="BW841" s="286"/>
      <c r="BX841" s="283"/>
      <c r="BY841" s="283"/>
      <c r="BZ841" s="283"/>
      <c r="CA841" s="283"/>
      <c r="CB841" s="283">
        <v>179</v>
      </c>
      <c r="CC841" s="283">
        <v>12</v>
      </c>
      <c r="CD841" s="283">
        <v>172</v>
      </c>
      <c r="CE841" s="343">
        <v>267</v>
      </c>
      <c r="CF841" s="343">
        <v>234</v>
      </c>
      <c r="CG841" s="343"/>
      <c r="CH841" s="343"/>
      <c r="CI841" s="286"/>
      <c r="CJ841" s="286"/>
      <c r="CK841" s="286"/>
      <c r="CL841" s="286"/>
      <c r="CM841" s="286"/>
      <c r="CN841" s="286"/>
      <c r="CO841" s="286"/>
      <c r="CP841" s="190">
        <v>28</v>
      </c>
      <c r="CQ841" s="190">
        <v>12</v>
      </c>
      <c r="CR841" s="190">
        <v>185</v>
      </c>
      <c r="CS841" s="343">
        <v>28</v>
      </c>
      <c r="CT841" s="343">
        <v>0</v>
      </c>
      <c r="CU841" s="343"/>
      <c r="CV841" s="343"/>
    </row>
    <row r="842" spans="1:100" ht="12.95" customHeight="1" x14ac:dyDescent="0.2">
      <c r="A842" s="41" t="s">
        <v>2490</v>
      </c>
      <c r="B842" s="6" t="s">
        <v>2491</v>
      </c>
      <c r="C842" s="9" t="s">
        <v>1910</v>
      </c>
      <c r="K842" s="103">
        <v>1434</v>
      </c>
      <c r="L842" s="190">
        <v>1457</v>
      </c>
      <c r="M842" s="190">
        <v>1091</v>
      </c>
      <c r="N842" s="70">
        <f t="shared" si="131"/>
        <v>510</v>
      </c>
      <c r="O842" s="82">
        <f t="shared" si="132"/>
        <v>1091</v>
      </c>
      <c r="P842" s="83">
        <f t="shared" si="133"/>
        <v>0</v>
      </c>
      <c r="Q842" s="224">
        <v>1077</v>
      </c>
      <c r="R842" s="224">
        <v>1025</v>
      </c>
      <c r="S842" s="70">
        <f t="shared" si="130"/>
        <v>640</v>
      </c>
      <c r="T842" s="82">
        <f t="shared" si="128"/>
        <v>1025</v>
      </c>
      <c r="U842" s="83">
        <f t="shared" si="129"/>
        <v>0</v>
      </c>
      <c r="V842" s="136"/>
      <c r="W842" s="136"/>
      <c r="X842" s="70"/>
      <c r="Y842" s="82"/>
      <c r="Z842" s="83"/>
      <c r="AA842" s="287"/>
      <c r="AB842" s="286"/>
      <c r="AC842" s="286"/>
      <c r="AD842" s="286"/>
      <c r="AE842" s="286"/>
      <c r="AF842" s="286"/>
      <c r="AG842" s="286"/>
      <c r="AH842" s="190">
        <v>1226</v>
      </c>
      <c r="AI842" s="190">
        <v>1197</v>
      </c>
      <c r="AJ842" s="190">
        <v>851</v>
      </c>
      <c r="AK842" s="343">
        <v>617</v>
      </c>
      <c r="AL842" s="343">
        <v>627</v>
      </c>
      <c r="AM842" s="343"/>
      <c r="AN842" s="343"/>
      <c r="AO842" s="287"/>
      <c r="AP842" s="286"/>
      <c r="AQ842" s="286"/>
      <c r="AR842" s="286"/>
      <c r="AS842" s="286"/>
      <c r="AT842" s="286"/>
      <c r="AU842" s="286"/>
      <c r="AV842" s="190">
        <v>0</v>
      </c>
      <c r="AW842" s="190">
        <v>0</v>
      </c>
      <c r="AX842" s="190">
        <v>0</v>
      </c>
      <c r="AY842" s="343">
        <v>76</v>
      </c>
      <c r="AZ842" s="343">
        <v>39</v>
      </c>
      <c r="BA842" s="343"/>
      <c r="BB842" s="343"/>
      <c r="BC842" s="287"/>
      <c r="BD842" s="286"/>
      <c r="BE842" s="286"/>
      <c r="BF842" s="288"/>
      <c r="BG842" s="288"/>
      <c r="BH842" s="288"/>
      <c r="BI842" s="288"/>
      <c r="BJ842" s="288">
        <v>0</v>
      </c>
      <c r="BK842" s="288">
        <v>0</v>
      </c>
      <c r="BL842" s="289">
        <v>0</v>
      </c>
      <c r="BM842" s="343">
        <v>0</v>
      </c>
      <c r="BN842" s="347">
        <v>0</v>
      </c>
      <c r="BO842" s="348"/>
      <c r="BP842" s="348"/>
      <c r="BQ842" s="346">
        <v>120</v>
      </c>
      <c r="BR842" s="343">
        <v>104</v>
      </c>
      <c r="BS842" s="343"/>
      <c r="BT842" s="343"/>
      <c r="BU842" s="287"/>
      <c r="BV842" s="286"/>
      <c r="BW842" s="286"/>
      <c r="BX842" s="283"/>
      <c r="BY842" s="283"/>
      <c r="BZ842" s="283"/>
      <c r="CA842" s="283"/>
      <c r="CB842" s="283">
        <v>208</v>
      </c>
      <c r="CC842" s="283">
        <v>260</v>
      </c>
      <c r="CD842" s="283">
        <v>240</v>
      </c>
      <c r="CE842" s="343">
        <v>264</v>
      </c>
      <c r="CF842" s="343">
        <v>255</v>
      </c>
      <c r="CG842" s="343"/>
      <c r="CH842" s="343"/>
      <c r="CI842" s="286"/>
      <c r="CJ842" s="286"/>
      <c r="CK842" s="286"/>
      <c r="CL842" s="286"/>
      <c r="CM842" s="286"/>
      <c r="CN842" s="286"/>
      <c r="CO842" s="286"/>
      <c r="CP842" s="190">
        <v>0</v>
      </c>
      <c r="CQ842" s="190">
        <v>0</v>
      </c>
      <c r="CR842" s="190">
        <v>0</v>
      </c>
      <c r="CS842" s="343">
        <v>0</v>
      </c>
      <c r="CT842" s="343">
        <v>0</v>
      </c>
      <c r="CU842" s="343"/>
      <c r="CV842" s="343"/>
    </row>
    <row r="843" spans="1:100" ht="12.95" customHeight="1" x14ac:dyDescent="0.2">
      <c r="A843" s="41" t="s">
        <v>2488</v>
      </c>
      <c r="B843" s="6" t="s">
        <v>2492</v>
      </c>
      <c r="C843" s="9" t="s">
        <v>1910</v>
      </c>
      <c r="K843" s="103">
        <v>1093</v>
      </c>
      <c r="L843" s="190">
        <v>1026</v>
      </c>
      <c r="M843" s="190">
        <v>1020</v>
      </c>
      <c r="N843" s="70">
        <f t="shared" si="131"/>
        <v>524</v>
      </c>
      <c r="O843" s="82">
        <f t="shared" si="132"/>
        <v>1020</v>
      </c>
      <c r="P843" s="83">
        <f t="shared" si="133"/>
        <v>0</v>
      </c>
      <c r="Q843" s="213">
        <v>783</v>
      </c>
      <c r="R843" s="213">
        <v>977</v>
      </c>
      <c r="S843" s="70">
        <f t="shared" si="130"/>
        <v>650</v>
      </c>
      <c r="T843" s="82">
        <f t="shared" si="128"/>
        <v>977</v>
      </c>
      <c r="U843" s="83">
        <f t="shared" si="129"/>
        <v>0</v>
      </c>
      <c r="V843" s="136"/>
      <c r="W843" s="136"/>
      <c r="X843" s="70"/>
      <c r="Y843" s="82"/>
      <c r="Z843" s="83"/>
      <c r="AA843" s="287"/>
      <c r="AB843" s="286"/>
      <c r="AC843" s="286"/>
      <c r="AD843" s="286"/>
      <c r="AE843" s="286"/>
      <c r="AF843" s="286"/>
      <c r="AG843" s="286"/>
      <c r="AH843" s="190">
        <v>903</v>
      </c>
      <c r="AI843" s="190">
        <v>838</v>
      </c>
      <c r="AJ843" s="190">
        <v>774</v>
      </c>
      <c r="AK843" s="343">
        <v>644</v>
      </c>
      <c r="AL843" s="343">
        <v>871</v>
      </c>
      <c r="AM843" s="343"/>
      <c r="AN843" s="343"/>
      <c r="AO843" s="287"/>
      <c r="AP843" s="286"/>
      <c r="AQ843" s="286"/>
      <c r="AR843" s="286"/>
      <c r="AS843" s="286"/>
      <c r="AT843" s="286"/>
      <c r="AU843" s="286"/>
      <c r="AV843" s="190">
        <v>0</v>
      </c>
      <c r="AW843" s="190">
        <v>0</v>
      </c>
      <c r="AX843" s="190">
        <v>0</v>
      </c>
      <c r="AY843" s="343">
        <v>12</v>
      </c>
      <c r="AZ843" s="343">
        <v>21</v>
      </c>
      <c r="BA843" s="343"/>
      <c r="BB843" s="343"/>
      <c r="BC843" s="287"/>
      <c r="BD843" s="286"/>
      <c r="BE843" s="286"/>
      <c r="BF843" s="288"/>
      <c r="BG843" s="288"/>
      <c r="BH843" s="288"/>
      <c r="BI843" s="288"/>
      <c r="BJ843" s="288">
        <v>41</v>
      </c>
      <c r="BK843" s="288">
        <v>58</v>
      </c>
      <c r="BL843" s="289">
        <v>29</v>
      </c>
      <c r="BM843" s="343">
        <v>39</v>
      </c>
      <c r="BN843" s="347">
        <v>47</v>
      </c>
      <c r="BO843" s="348"/>
      <c r="BP843" s="348"/>
      <c r="BQ843" s="346">
        <v>1</v>
      </c>
      <c r="BR843" s="343">
        <v>28</v>
      </c>
      <c r="BS843" s="343"/>
      <c r="BT843" s="343"/>
      <c r="BU843" s="287"/>
      <c r="BV843" s="286"/>
      <c r="BW843" s="286"/>
      <c r="BX843" s="283"/>
      <c r="BY843" s="283"/>
      <c r="BZ843" s="283"/>
      <c r="CA843" s="283"/>
      <c r="CB843" s="283">
        <v>115</v>
      </c>
      <c r="CC843" s="283">
        <v>62</v>
      </c>
      <c r="CD843" s="283">
        <v>60</v>
      </c>
      <c r="CE843" s="343">
        <v>41</v>
      </c>
      <c r="CF843" s="343">
        <v>10</v>
      </c>
      <c r="CG843" s="343"/>
      <c r="CH843" s="343"/>
      <c r="CI843" s="286"/>
      <c r="CJ843" s="286"/>
      <c r="CK843" s="286"/>
      <c r="CL843" s="286"/>
      <c r="CM843" s="286"/>
      <c r="CN843" s="286"/>
      <c r="CO843" s="286"/>
      <c r="CP843" s="190">
        <v>34</v>
      </c>
      <c r="CQ843" s="190">
        <v>68</v>
      </c>
      <c r="CR843" s="190">
        <v>157</v>
      </c>
      <c r="CS843" s="343">
        <v>46</v>
      </c>
      <c r="CT843" s="343">
        <v>0</v>
      </c>
      <c r="CU843" s="343"/>
      <c r="CV843" s="343"/>
    </row>
    <row r="844" spans="1:100" ht="12.95" customHeight="1" x14ac:dyDescent="0.2">
      <c r="A844" s="41"/>
      <c r="B844" s="6" t="s">
        <v>2493</v>
      </c>
      <c r="C844" s="9" t="s">
        <v>1910</v>
      </c>
      <c r="K844" s="103">
        <v>480</v>
      </c>
      <c r="L844" s="190">
        <v>355</v>
      </c>
      <c r="M844" s="190">
        <v>342</v>
      </c>
      <c r="N844" s="70">
        <f t="shared" si="131"/>
        <v>643</v>
      </c>
      <c r="O844" s="82">
        <f t="shared" si="132"/>
        <v>342</v>
      </c>
      <c r="P844" s="83">
        <f t="shared" si="133"/>
        <v>0</v>
      </c>
      <c r="Q844" s="213">
        <v>527</v>
      </c>
      <c r="R844" s="213">
        <v>968</v>
      </c>
      <c r="S844" s="70">
        <f t="shared" si="130"/>
        <v>652</v>
      </c>
      <c r="T844" s="82">
        <f t="shared" si="128"/>
        <v>968</v>
      </c>
      <c r="U844" s="83">
        <f t="shared" si="129"/>
        <v>0</v>
      </c>
      <c r="V844" s="136"/>
      <c r="W844" s="136"/>
      <c r="X844" s="70"/>
      <c r="Y844" s="82"/>
      <c r="Z844" s="83"/>
      <c r="AA844" s="287"/>
      <c r="AB844" s="286"/>
      <c r="AC844" s="286"/>
      <c r="AD844" s="286"/>
      <c r="AE844" s="286"/>
      <c r="AF844" s="286"/>
      <c r="AG844" s="286"/>
      <c r="AH844" s="190">
        <v>237</v>
      </c>
      <c r="AI844" s="190">
        <v>43</v>
      </c>
      <c r="AJ844" s="190">
        <v>74</v>
      </c>
      <c r="AK844" s="343">
        <v>153</v>
      </c>
      <c r="AL844" s="343">
        <v>398</v>
      </c>
      <c r="AM844" s="343"/>
      <c r="AN844" s="343"/>
      <c r="AO844" s="287"/>
      <c r="AP844" s="286"/>
      <c r="AQ844" s="286"/>
      <c r="AR844" s="286"/>
      <c r="AS844" s="286"/>
      <c r="AT844" s="286"/>
      <c r="AU844" s="286"/>
      <c r="AV844" s="190">
        <v>71</v>
      </c>
      <c r="AW844" s="190">
        <v>0</v>
      </c>
      <c r="AX844" s="190">
        <v>0</v>
      </c>
      <c r="AY844" s="343">
        <v>4</v>
      </c>
      <c r="AZ844" s="343">
        <v>29</v>
      </c>
      <c r="BA844" s="343"/>
      <c r="BB844" s="343"/>
      <c r="BC844" s="287"/>
      <c r="BD844" s="286"/>
      <c r="BE844" s="286"/>
      <c r="BF844" s="288"/>
      <c r="BG844" s="288"/>
      <c r="BH844" s="288"/>
      <c r="BI844" s="288"/>
      <c r="BJ844" s="288">
        <v>65</v>
      </c>
      <c r="BK844" s="288">
        <v>51</v>
      </c>
      <c r="BL844" s="289">
        <v>17</v>
      </c>
      <c r="BM844" s="343">
        <v>9</v>
      </c>
      <c r="BN844" s="347">
        <v>11</v>
      </c>
      <c r="BO844" s="348"/>
      <c r="BP844" s="348"/>
      <c r="BQ844" s="346">
        <v>249</v>
      </c>
      <c r="BR844" s="343">
        <v>285</v>
      </c>
      <c r="BS844" s="343"/>
      <c r="BT844" s="343"/>
      <c r="BU844" s="287"/>
      <c r="BV844" s="286"/>
      <c r="BW844" s="286"/>
      <c r="BX844" s="283"/>
      <c r="BY844" s="283"/>
      <c r="BZ844" s="283"/>
      <c r="CA844" s="283"/>
      <c r="CB844" s="283">
        <v>107</v>
      </c>
      <c r="CC844" s="283">
        <v>0</v>
      </c>
      <c r="CD844" s="283">
        <v>0</v>
      </c>
      <c r="CE844" s="343">
        <v>109</v>
      </c>
      <c r="CF844" s="343">
        <v>230</v>
      </c>
      <c r="CG844" s="343"/>
      <c r="CH844" s="343"/>
      <c r="CI844" s="286"/>
      <c r="CJ844" s="286"/>
      <c r="CK844" s="286"/>
      <c r="CL844" s="286"/>
      <c r="CM844" s="286"/>
      <c r="CN844" s="286"/>
      <c r="CO844" s="286"/>
      <c r="CP844" s="190">
        <v>0</v>
      </c>
      <c r="CQ844" s="190">
        <v>261</v>
      </c>
      <c r="CR844" s="190">
        <v>251</v>
      </c>
      <c r="CS844" s="343">
        <v>3</v>
      </c>
      <c r="CT844" s="343">
        <v>15</v>
      </c>
      <c r="CU844" s="343"/>
      <c r="CV844" s="343"/>
    </row>
    <row r="845" spans="1:100" ht="12.95" customHeight="1" x14ac:dyDescent="0.2">
      <c r="A845" s="41"/>
      <c r="B845" s="6" t="s">
        <v>929</v>
      </c>
      <c r="C845" s="9" t="s">
        <v>1910</v>
      </c>
      <c r="K845" s="103">
        <v>987</v>
      </c>
      <c r="L845" s="190">
        <v>883</v>
      </c>
      <c r="M845" s="190">
        <v>1287</v>
      </c>
      <c r="N845" s="70">
        <f t="shared" si="131"/>
        <v>491</v>
      </c>
      <c r="O845" s="82">
        <f t="shared" si="132"/>
        <v>1287</v>
      </c>
      <c r="P845" s="83">
        <f t="shared" si="133"/>
        <v>0</v>
      </c>
      <c r="Q845" s="224">
        <v>1275</v>
      </c>
      <c r="R845" s="213">
        <v>957</v>
      </c>
      <c r="S845" s="70">
        <f t="shared" si="130"/>
        <v>655</v>
      </c>
      <c r="T845" s="82">
        <f t="shared" si="128"/>
        <v>957</v>
      </c>
      <c r="U845" s="83">
        <f t="shared" si="129"/>
        <v>0</v>
      </c>
      <c r="V845" s="136"/>
      <c r="W845" s="136"/>
      <c r="X845" s="70"/>
      <c r="Y845" s="82"/>
      <c r="Z845" s="83"/>
      <c r="AA845" s="287"/>
      <c r="AB845" s="286"/>
      <c r="AC845" s="286"/>
      <c r="AD845" s="286"/>
      <c r="AE845" s="286"/>
      <c r="AF845" s="286"/>
      <c r="AG845" s="286"/>
      <c r="AH845" s="190">
        <v>779</v>
      </c>
      <c r="AI845" s="190">
        <v>691</v>
      </c>
      <c r="AJ845" s="190">
        <v>1022</v>
      </c>
      <c r="AK845" s="343">
        <v>904</v>
      </c>
      <c r="AL845" s="343">
        <v>752</v>
      </c>
      <c r="AM845" s="343"/>
      <c r="AN845" s="343"/>
      <c r="AO845" s="287"/>
      <c r="AP845" s="286"/>
      <c r="AQ845" s="286"/>
      <c r="AR845" s="286"/>
      <c r="AS845" s="286"/>
      <c r="AT845" s="286"/>
      <c r="AU845" s="286"/>
      <c r="AV845" s="190">
        <v>0</v>
      </c>
      <c r="AW845" s="190">
        <v>0</v>
      </c>
      <c r="AX845" s="190">
        <v>0</v>
      </c>
      <c r="AY845" s="343">
        <v>0</v>
      </c>
      <c r="AZ845" s="343">
        <v>0</v>
      </c>
      <c r="BA845" s="343"/>
      <c r="BB845" s="343"/>
      <c r="BC845" s="287"/>
      <c r="BD845" s="286"/>
      <c r="BE845" s="286"/>
      <c r="BF845" s="288"/>
      <c r="BG845" s="288"/>
      <c r="BH845" s="288"/>
      <c r="BI845" s="288"/>
      <c r="BJ845" s="288">
        <v>28</v>
      </c>
      <c r="BK845" s="288">
        <v>43</v>
      </c>
      <c r="BL845" s="289">
        <v>24</v>
      </c>
      <c r="BM845" s="343">
        <v>0</v>
      </c>
      <c r="BN845" s="347">
        <v>0</v>
      </c>
      <c r="BO845" s="348"/>
      <c r="BP845" s="348"/>
      <c r="BQ845" s="346">
        <v>371</v>
      </c>
      <c r="BR845" s="343">
        <v>201</v>
      </c>
      <c r="BS845" s="343"/>
      <c r="BT845" s="343"/>
      <c r="BU845" s="287"/>
      <c r="BV845" s="286"/>
      <c r="BW845" s="286"/>
      <c r="BX845" s="283"/>
      <c r="BY845" s="283"/>
      <c r="BZ845" s="283"/>
      <c r="CA845" s="283"/>
      <c r="CB845" s="283">
        <v>1</v>
      </c>
      <c r="CC845" s="283">
        <v>4</v>
      </c>
      <c r="CD845" s="283">
        <v>0</v>
      </c>
      <c r="CE845" s="343">
        <v>0</v>
      </c>
      <c r="CF845" s="343">
        <v>0</v>
      </c>
      <c r="CG845" s="343"/>
      <c r="CH845" s="343"/>
      <c r="CI845" s="286"/>
      <c r="CJ845" s="286"/>
      <c r="CK845" s="286"/>
      <c r="CL845" s="286"/>
      <c r="CM845" s="286"/>
      <c r="CN845" s="286"/>
      <c r="CO845" s="286"/>
      <c r="CP845" s="190">
        <v>179</v>
      </c>
      <c r="CQ845" s="190">
        <v>145</v>
      </c>
      <c r="CR845" s="190">
        <v>241</v>
      </c>
      <c r="CS845" s="343">
        <v>0</v>
      </c>
      <c r="CT845" s="343">
        <v>4</v>
      </c>
      <c r="CU845" s="343"/>
      <c r="CV845" s="343"/>
    </row>
    <row r="846" spans="1:100" ht="12.95" customHeight="1" x14ac:dyDescent="0.2">
      <c r="A846" s="41"/>
      <c r="B846" s="6" t="s">
        <v>551</v>
      </c>
      <c r="C846" s="9" t="s">
        <v>1910</v>
      </c>
      <c r="D846" s="291"/>
      <c r="E846" s="292"/>
      <c r="F846" s="23"/>
      <c r="G846" s="163"/>
      <c r="H846" s="23"/>
      <c r="I846" s="23"/>
      <c r="J846" s="23"/>
      <c r="K846" s="23"/>
      <c r="L846" s="23">
        <v>874</v>
      </c>
      <c r="M846" s="23">
        <v>1131</v>
      </c>
      <c r="N846" s="70">
        <f t="shared" si="131"/>
        <v>504</v>
      </c>
      <c r="O846" s="82">
        <f t="shared" si="132"/>
        <v>1131</v>
      </c>
      <c r="P846" s="83">
        <f t="shared" si="133"/>
        <v>0</v>
      </c>
      <c r="Q846" s="224">
        <v>1327</v>
      </c>
      <c r="R846" s="209">
        <v>932</v>
      </c>
      <c r="S846" s="70">
        <f t="shared" si="130"/>
        <v>659</v>
      </c>
      <c r="T846" s="82">
        <f t="shared" si="128"/>
        <v>932</v>
      </c>
      <c r="U846" s="83">
        <f t="shared" si="129"/>
        <v>0</v>
      </c>
      <c r="V846" s="136"/>
      <c r="W846" s="136"/>
      <c r="X846" s="70"/>
      <c r="Y846" s="82"/>
      <c r="Z846" s="83"/>
      <c r="AA846" s="284"/>
      <c r="AB846" s="292"/>
      <c r="AC846" s="23"/>
      <c r="AD846" s="23"/>
      <c r="AE846" s="23"/>
      <c r="AF846" s="23"/>
      <c r="AG846" s="23"/>
      <c r="AH846" s="23"/>
      <c r="AI846" s="23">
        <v>846</v>
      </c>
      <c r="AJ846" s="23">
        <v>1131</v>
      </c>
      <c r="AK846" s="211">
        <v>1188</v>
      </c>
      <c r="AL846" s="343">
        <v>932</v>
      </c>
      <c r="AM846" s="343"/>
      <c r="AN846" s="343"/>
      <c r="AO846" s="284"/>
      <c r="AP846" s="292"/>
      <c r="AQ846" s="23"/>
      <c r="AR846" s="23"/>
      <c r="AS846" s="23"/>
      <c r="AT846" s="23"/>
      <c r="AU846" s="23"/>
      <c r="AV846" s="23"/>
      <c r="AW846" s="23">
        <v>0</v>
      </c>
      <c r="AX846" s="23">
        <v>0</v>
      </c>
      <c r="AY846" s="220">
        <v>0</v>
      </c>
      <c r="AZ846" s="343">
        <v>0</v>
      </c>
      <c r="BA846" s="343"/>
      <c r="BB846" s="343"/>
      <c r="BC846" s="284"/>
      <c r="BD846" s="292"/>
      <c r="BE846" s="23"/>
      <c r="BF846" s="37"/>
      <c r="BG846" s="37"/>
      <c r="BH846" s="37"/>
      <c r="BI846" s="37"/>
      <c r="BJ846" s="37"/>
      <c r="BK846" s="37">
        <v>0</v>
      </c>
      <c r="BL846" s="129">
        <v>0</v>
      </c>
      <c r="BM846" s="220">
        <v>0</v>
      </c>
      <c r="BN846" s="347">
        <v>0</v>
      </c>
      <c r="BO846" s="348"/>
      <c r="BP846" s="348"/>
      <c r="BQ846" s="352">
        <v>139</v>
      </c>
      <c r="BR846" s="343">
        <v>0</v>
      </c>
      <c r="BS846" s="343"/>
      <c r="BT846" s="343"/>
      <c r="BU846" s="284"/>
      <c r="BV846" s="293"/>
      <c r="BW846" s="23"/>
      <c r="BX846" s="23"/>
      <c r="BY846" s="23"/>
      <c r="BZ846" s="23"/>
      <c r="CA846" s="23"/>
      <c r="CB846" s="23"/>
      <c r="CC846" s="23">
        <v>28</v>
      </c>
      <c r="CD846" s="23">
        <v>0</v>
      </c>
      <c r="CE846" s="220">
        <v>0</v>
      </c>
      <c r="CF846" s="343">
        <v>0</v>
      </c>
      <c r="CG846" s="343"/>
      <c r="CH846" s="343"/>
      <c r="CI846" s="291"/>
      <c r="CJ846" s="291"/>
      <c r="CK846" s="292"/>
      <c r="CL846" s="23"/>
      <c r="CM846" s="163"/>
      <c r="CN846" s="23"/>
      <c r="CO846" s="23"/>
      <c r="CP846" s="23"/>
      <c r="CQ846" s="23">
        <v>0</v>
      </c>
      <c r="CR846" s="23">
        <v>0</v>
      </c>
      <c r="CS846" s="343">
        <v>0</v>
      </c>
      <c r="CT846" s="343">
        <v>0</v>
      </c>
      <c r="CU846" s="343"/>
      <c r="CV846" s="343"/>
    </row>
    <row r="847" spans="1:100" ht="12.95" customHeight="1" x14ac:dyDescent="0.2">
      <c r="A847" s="41"/>
      <c r="B847" s="6" t="s">
        <v>688</v>
      </c>
      <c r="C847" s="9" t="s">
        <v>1910</v>
      </c>
      <c r="K847" s="103">
        <v>558</v>
      </c>
      <c r="L847" s="190">
        <v>555</v>
      </c>
      <c r="M847" s="190">
        <v>661</v>
      </c>
      <c r="N847" s="70">
        <f t="shared" si="131"/>
        <v>566</v>
      </c>
      <c r="O847" s="82">
        <f t="shared" si="132"/>
        <v>661</v>
      </c>
      <c r="P847" s="83">
        <f t="shared" si="133"/>
        <v>0</v>
      </c>
      <c r="Q847" s="213">
        <v>917</v>
      </c>
      <c r="R847" s="213">
        <v>758</v>
      </c>
      <c r="S847" s="70">
        <f t="shared" si="130"/>
        <v>692</v>
      </c>
      <c r="T847" s="82">
        <f t="shared" si="128"/>
        <v>758</v>
      </c>
      <c r="U847" s="83">
        <f t="shared" si="129"/>
        <v>0</v>
      </c>
      <c r="V847" s="136"/>
      <c r="W847" s="136"/>
      <c r="X847" s="70"/>
      <c r="Y847" s="82"/>
      <c r="Z847" s="83"/>
      <c r="AA847" s="287"/>
      <c r="AB847" s="286"/>
      <c r="AC847" s="286"/>
      <c r="AD847" s="286"/>
      <c r="AE847" s="286"/>
      <c r="AF847" s="286"/>
      <c r="AG847" s="286"/>
      <c r="AH847" s="190">
        <v>483</v>
      </c>
      <c r="AI847" s="190">
        <v>525</v>
      </c>
      <c r="AJ847" s="190">
        <v>607</v>
      </c>
      <c r="AK847" s="350">
        <v>857</v>
      </c>
      <c r="AL847" s="350">
        <v>726</v>
      </c>
      <c r="AM847" s="350"/>
      <c r="AN847" s="350"/>
      <c r="AO847" s="287"/>
      <c r="AP847" s="286"/>
      <c r="AQ847" s="286"/>
      <c r="AR847" s="286"/>
      <c r="AS847" s="286"/>
      <c r="AT847" s="286"/>
      <c r="AU847" s="286"/>
      <c r="AV847" s="190">
        <v>0</v>
      </c>
      <c r="AW847" s="190">
        <v>0</v>
      </c>
      <c r="AX847" s="190">
        <v>0</v>
      </c>
      <c r="AY847" s="350">
        <v>0</v>
      </c>
      <c r="AZ847" s="350">
        <v>0</v>
      </c>
      <c r="BA847" s="350"/>
      <c r="BB847" s="350"/>
      <c r="BC847" s="287"/>
      <c r="BD847" s="286"/>
      <c r="BE847" s="286"/>
      <c r="BF847" s="288"/>
      <c r="BG847" s="288"/>
      <c r="BH847" s="288"/>
      <c r="BI847" s="288"/>
      <c r="BJ847" s="288">
        <v>16</v>
      </c>
      <c r="BK847" s="288">
        <v>12</v>
      </c>
      <c r="BL847" s="289">
        <v>32</v>
      </c>
      <c r="BM847" s="350">
        <v>24</v>
      </c>
      <c r="BN847" s="351">
        <v>6</v>
      </c>
      <c r="BO847" s="236"/>
      <c r="BP847" s="236"/>
      <c r="BQ847" s="352">
        <v>32</v>
      </c>
      <c r="BR847" s="350">
        <v>6</v>
      </c>
      <c r="BS847" s="350"/>
      <c r="BT847" s="350"/>
      <c r="BU847" s="287"/>
      <c r="BV847" s="286"/>
      <c r="BW847" s="286"/>
      <c r="BX847" s="283"/>
      <c r="BY847" s="283"/>
      <c r="BZ847" s="283"/>
      <c r="CA847" s="283"/>
      <c r="CB847" s="283">
        <v>48</v>
      </c>
      <c r="CC847" s="283">
        <v>18</v>
      </c>
      <c r="CD847" s="283">
        <v>22</v>
      </c>
      <c r="CE847" s="350">
        <v>4</v>
      </c>
      <c r="CF847" s="350">
        <v>20</v>
      </c>
      <c r="CG847" s="350"/>
      <c r="CH847" s="350"/>
      <c r="CI847" s="286"/>
      <c r="CJ847" s="286"/>
      <c r="CK847" s="286"/>
      <c r="CL847" s="286"/>
      <c r="CM847" s="286"/>
      <c r="CN847" s="286"/>
      <c r="CO847" s="286"/>
      <c r="CP847" s="190">
        <v>11</v>
      </c>
      <c r="CQ847" s="190">
        <v>0</v>
      </c>
      <c r="CR847" s="190">
        <v>0</v>
      </c>
      <c r="CS847" s="350">
        <v>0</v>
      </c>
      <c r="CT847" s="350">
        <v>0</v>
      </c>
      <c r="CU847" s="350"/>
      <c r="CV847" s="350"/>
    </row>
    <row r="848" spans="1:100" ht="12.95" customHeight="1" x14ac:dyDescent="0.2">
      <c r="A848" s="41"/>
      <c r="B848" s="383" t="s">
        <v>1919</v>
      </c>
      <c r="C848" s="9" t="s">
        <v>1910</v>
      </c>
      <c r="K848" s="103"/>
      <c r="L848" s="190"/>
      <c r="M848" s="190">
        <v>613</v>
      </c>
      <c r="N848" s="70">
        <f t="shared" ref="N848:N879" si="134">IF(M848&gt;0,RANK(M848,$M$17:$M$987),"—")</f>
        <v>579</v>
      </c>
      <c r="O848" s="82">
        <f t="shared" ref="O848:O879" si="135">+AJ848+AX848+BL848+CD848+CR848</f>
        <v>613</v>
      </c>
      <c r="P848" s="83">
        <f t="shared" ref="P848:P879" si="136">+O848-M848</f>
        <v>0</v>
      </c>
      <c r="Q848" s="213">
        <v>644</v>
      </c>
      <c r="R848" s="213">
        <v>734</v>
      </c>
      <c r="S848" s="70">
        <f t="shared" si="130"/>
        <v>700</v>
      </c>
      <c r="T848" s="82">
        <f t="shared" si="128"/>
        <v>734</v>
      </c>
      <c r="U848" s="83">
        <f t="shared" si="129"/>
        <v>0</v>
      </c>
      <c r="V848" s="136"/>
      <c r="W848" s="136"/>
      <c r="X848" s="70"/>
      <c r="Y848" s="82"/>
      <c r="Z848" s="83"/>
      <c r="AA848" s="287"/>
      <c r="AB848" s="286"/>
      <c r="AC848" s="286"/>
      <c r="AD848" s="286"/>
      <c r="AE848" s="286"/>
      <c r="AF848" s="286"/>
      <c r="AG848" s="286"/>
      <c r="AH848" s="190"/>
      <c r="AI848" s="190"/>
      <c r="AJ848" s="190">
        <v>407</v>
      </c>
      <c r="AK848" s="350">
        <v>487</v>
      </c>
      <c r="AL848" s="350">
        <v>471</v>
      </c>
      <c r="AM848" s="350"/>
      <c r="AN848" s="350"/>
      <c r="AO848" s="287"/>
      <c r="AP848" s="286"/>
      <c r="AQ848" s="286"/>
      <c r="AR848" s="286"/>
      <c r="AS848" s="286"/>
      <c r="AT848" s="286"/>
      <c r="AU848" s="286"/>
      <c r="AV848" s="190"/>
      <c r="AW848" s="190"/>
      <c r="AX848" s="190">
        <v>0</v>
      </c>
      <c r="AY848" s="350">
        <v>0</v>
      </c>
      <c r="AZ848" s="350">
        <v>0</v>
      </c>
      <c r="BA848" s="350"/>
      <c r="BB848" s="350"/>
      <c r="BC848" s="287"/>
      <c r="BD848" s="286"/>
      <c r="BE848" s="286"/>
      <c r="BF848" s="288"/>
      <c r="BG848" s="288"/>
      <c r="BH848" s="288"/>
      <c r="BI848" s="288"/>
      <c r="BJ848" s="288"/>
      <c r="BK848" s="288"/>
      <c r="BL848" s="289">
        <v>0</v>
      </c>
      <c r="BM848" s="350">
        <v>0</v>
      </c>
      <c r="BN848" s="351">
        <v>0</v>
      </c>
      <c r="BO848" s="236"/>
      <c r="BP848" s="236"/>
      <c r="BQ848" s="352">
        <v>0</v>
      </c>
      <c r="BR848" s="350">
        <v>60</v>
      </c>
      <c r="BS848" s="350"/>
      <c r="BT848" s="350"/>
      <c r="BU848" s="287"/>
      <c r="BV848" s="286"/>
      <c r="BW848" s="286"/>
      <c r="BX848" s="283"/>
      <c r="BY848" s="283"/>
      <c r="BZ848" s="283"/>
      <c r="CA848" s="283"/>
      <c r="CB848" s="283"/>
      <c r="CC848" s="283"/>
      <c r="CD848" s="283">
        <v>206</v>
      </c>
      <c r="CE848" s="350">
        <v>157</v>
      </c>
      <c r="CF848" s="350">
        <v>203</v>
      </c>
      <c r="CG848" s="350"/>
      <c r="CH848" s="350"/>
      <c r="CI848" s="286"/>
      <c r="CJ848" s="286"/>
      <c r="CK848" s="286"/>
      <c r="CL848" s="286"/>
      <c r="CM848" s="286"/>
      <c r="CN848" s="286"/>
      <c r="CO848" s="286"/>
      <c r="CP848" s="190"/>
      <c r="CQ848" s="190"/>
      <c r="CR848" s="190">
        <v>0</v>
      </c>
      <c r="CS848" s="350">
        <v>0</v>
      </c>
      <c r="CT848" s="350">
        <v>0</v>
      </c>
      <c r="CU848" s="350"/>
      <c r="CV848" s="350"/>
    </row>
    <row r="849" spans="1:100" ht="12.95" customHeight="1" x14ac:dyDescent="0.2">
      <c r="A849" s="41"/>
      <c r="B849" s="6" t="s">
        <v>1627</v>
      </c>
      <c r="C849" s="9" t="s">
        <v>1910</v>
      </c>
      <c r="K849" s="103">
        <v>787</v>
      </c>
      <c r="L849" s="23">
        <v>738</v>
      </c>
      <c r="M849" s="23">
        <v>598</v>
      </c>
      <c r="N849" s="70">
        <f t="shared" si="134"/>
        <v>584</v>
      </c>
      <c r="O849" s="82">
        <f t="shared" si="135"/>
        <v>598</v>
      </c>
      <c r="P849" s="83">
        <f t="shared" si="136"/>
        <v>0</v>
      </c>
      <c r="Q849" s="213">
        <v>505</v>
      </c>
      <c r="R849" s="213">
        <v>707</v>
      </c>
      <c r="S849" s="70">
        <f t="shared" si="130"/>
        <v>708</v>
      </c>
      <c r="T849" s="82">
        <f t="shared" ref="T849:T912" si="137">+AL849+AZ849+BN849+BR849+CF849+CT849</f>
        <v>707</v>
      </c>
      <c r="U849" s="83">
        <f t="shared" ref="U849:U912" si="138">+T849-R849</f>
        <v>0</v>
      </c>
      <c r="V849" s="136"/>
      <c r="W849" s="136"/>
      <c r="X849" s="70"/>
      <c r="Y849" s="82"/>
      <c r="Z849" s="83"/>
      <c r="AA849" s="287"/>
      <c r="AB849" s="286"/>
      <c r="AC849" s="286"/>
      <c r="AD849" s="286"/>
      <c r="AE849" s="286"/>
      <c r="AF849" s="286"/>
      <c r="AG849" s="286"/>
      <c r="AH849" s="190">
        <v>278</v>
      </c>
      <c r="AI849" s="190">
        <v>250</v>
      </c>
      <c r="AJ849" s="190">
        <v>306</v>
      </c>
      <c r="AK849" s="350">
        <v>197</v>
      </c>
      <c r="AL849" s="350">
        <v>267</v>
      </c>
      <c r="AM849" s="350"/>
      <c r="AN849" s="350"/>
      <c r="AO849" s="287"/>
      <c r="AP849" s="286"/>
      <c r="AQ849" s="286"/>
      <c r="AR849" s="286"/>
      <c r="AS849" s="286"/>
      <c r="AT849" s="286"/>
      <c r="AU849" s="286"/>
      <c r="AV849" s="190">
        <v>48</v>
      </c>
      <c r="AW849" s="190">
        <v>12</v>
      </c>
      <c r="AX849" s="190">
        <v>2</v>
      </c>
      <c r="AY849" s="350">
        <v>17</v>
      </c>
      <c r="AZ849" s="350">
        <v>11</v>
      </c>
      <c r="BA849" s="350"/>
      <c r="BB849" s="350"/>
      <c r="BC849" s="287"/>
      <c r="BD849" s="286"/>
      <c r="BE849" s="286"/>
      <c r="BF849" s="288"/>
      <c r="BG849" s="288"/>
      <c r="BH849" s="288"/>
      <c r="BI849" s="288"/>
      <c r="BJ849" s="288">
        <v>0</v>
      </c>
      <c r="BK849" s="288">
        <v>5</v>
      </c>
      <c r="BL849" s="289">
        <v>0</v>
      </c>
      <c r="BM849" s="350">
        <v>0</v>
      </c>
      <c r="BN849" s="351">
        <v>0</v>
      </c>
      <c r="BO849" s="236"/>
      <c r="BP849" s="236"/>
      <c r="BQ849" s="352">
        <v>70</v>
      </c>
      <c r="BR849" s="350">
        <v>201</v>
      </c>
      <c r="BS849" s="350"/>
      <c r="BT849" s="350"/>
      <c r="BU849" s="287"/>
      <c r="BV849" s="286"/>
      <c r="BW849" s="286"/>
      <c r="BX849" s="283"/>
      <c r="BY849" s="283"/>
      <c r="BZ849" s="283"/>
      <c r="CA849" s="283"/>
      <c r="CB849" s="283">
        <v>279</v>
      </c>
      <c r="CC849" s="283">
        <v>269</v>
      </c>
      <c r="CD849" s="283">
        <v>233</v>
      </c>
      <c r="CE849" s="350">
        <v>221</v>
      </c>
      <c r="CF849" s="350">
        <v>228</v>
      </c>
      <c r="CG849" s="350"/>
      <c r="CH849" s="350"/>
      <c r="CI849" s="286"/>
      <c r="CJ849" s="286"/>
      <c r="CK849" s="286"/>
      <c r="CL849" s="286"/>
      <c r="CM849" s="286"/>
      <c r="CN849" s="286"/>
      <c r="CO849" s="286"/>
      <c r="CP849" s="190">
        <v>182</v>
      </c>
      <c r="CQ849" s="190">
        <v>202</v>
      </c>
      <c r="CR849" s="190">
        <v>57</v>
      </c>
      <c r="CS849" s="350">
        <v>0</v>
      </c>
      <c r="CT849" s="350">
        <v>0</v>
      </c>
      <c r="CU849" s="350"/>
      <c r="CV849" s="350"/>
    </row>
    <row r="850" spans="1:100" ht="12.95" customHeight="1" x14ac:dyDescent="0.2">
      <c r="A850" s="41"/>
      <c r="B850" s="6" t="s">
        <v>566</v>
      </c>
      <c r="C850" s="9" t="s">
        <v>1910</v>
      </c>
      <c r="K850" s="103">
        <v>427</v>
      </c>
      <c r="L850" s="190">
        <v>469</v>
      </c>
      <c r="M850" s="190">
        <v>525</v>
      </c>
      <c r="N850" s="70">
        <f t="shared" si="134"/>
        <v>601</v>
      </c>
      <c r="O850" s="82">
        <f t="shared" si="135"/>
        <v>525</v>
      </c>
      <c r="P850" s="83">
        <f t="shared" si="136"/>
        <v>0</v>
      </c>
      <c r="Q850" s="213">
        <v>814</v>
      </c>
      <c r="R850" s="213">
        <v>669</v>
      </c>
      <c r="S850" s="70">
        <f t="shared" si="130"/>
        <v>712</v>
      </c>
      <c r="T850" s="82">
        <f t="shared" si="137"/>
        <v>669</v>
      </c>
      <c r="U850" s="83">
        <f t="shared" si="138"/>
        <v>0</v>
      </c>
      <c r="V850" s="136"/>
      <c r="W850" s="136"/>
      <c r="X850" s="70"/>
      <c r="Y850" s="82"/>
      <c r="Z850" s="83"/>
      <c r="AA850" s="287"/>
      <c r="AB850" s="286"/>
      <c r="AC850" s="286"/>
      <c r="AD850" s="286"/>
      <c r="AE850" s="286"/>
      <c r="AF850" s="286"/>
      <c r="AG850" s="286"/>
      <c r="AH850" s="190">
        <v>315</v>
      </c>
      <c r="AI850" s="190">
        <v>319</v>
      </c>
      <c r="AJ850" s="190">
        <v>382</v>
      </c>
      <c r="AK850" s="350">
        <v>524</v>
      </c>
      <c r="AL850" s="350">
        <v>266</v>
      </c>
      <c r="AM850" s="350"/>
      <c r="AN850" s="350"/>
      <c r="AO850" s="287"/>
      <c r="AP850" s="286"/>
      <c r="AQ850" s="286"/>
      <c r="AR850" s="286"/>
      <c r="AS850" s="286"/>
      <c r="AT850" s="286"/>
      <c r="AU850" s="286"/>
      <c r="AV850" s="190">
        <v>0</v>
      </c>
      <c r="AW850" s="190">
        <v>0</v>
      </c>
      <c r="AX850" s="190">
        <v>0</v>
      </c>
      <c r="AY850" s="350">
        <v>0</v>
      </c>
      <c r="AZ850" s="350">
        <v>0</v>
      </c>
      <c r="BA850" s="350"/>
      <c r="BB850" s="350"/>
      <c r="BC850" s="287"/>
      <c r="BD850" s="286"/>
      <c r="BE850" s="286"/>
      <c r="BF850" s="288"/>
      <c r="BG850" s="288"/>
      <c r="BH850" s="288"/>
      <c r="BI850" s="288"/>
      <c r="BJ850" s="288">
        <v>39</v>
      </c>
      <c r="BK850" s="288">
        <v>33</v>
      </c>
      <c r="BL850" s="289">
        <v>43</v>
      </c>
      <c r="BM850" s="350">
        <v>0</v>
      </c>
      <c r="BN850" s="351">
        <v>15</v>
      </c>
      <c r="BO850" s="236"/>
      <c r="BP850" s="236"/>
      <c r="BQ850" s="352">
        <v>116</v>
      </c>
      <c r="BR850" s="350">
        <v>195</v>
      </c>
      <c r="BS850" s="350"/>
      <c r="BT850" s="350"/>
      <c r="BU850" s="287"/>
      <c r="BV850" s="286"/>
      <c r="BW850" s="286"/>
      <c r="BX850" s="283"/>
      <c r="BY850" s="283"/>
      <c r="BZ850" s="283"/>
      <c r="CA850" s="283"/>
      <c r="CB850" s="283">
        <v>73</v>
      </c>
      <c r="CC850" s="283">
        <v>117</v>
      </c>
      <c r="CD850" s="283">
        <v>100</v>
      </c>
      <c r="CE850" s="350">
        <v>160</v>
      </c>
      <c r="CF850" s="350">
        <v>193</v>
      </c>
      <c r="CG850" s="350"/>
      <c r="CH850" s="350"/>
      <c r="CI850" s="286"/>
      <c r="CJ850" s="286"/>
      <c r="CK850" s="286"/>
      <c r="CL850" s="286"/>
      <c r="CM850" s="286"/>
      <c r="CN850" s="286"/>
      <c r="CO850" s="286"/>
      <c r="CP850" s="190">
        <v>0</v>
      </c>
      <c r="CQ850" s="190">
        <v>0</v>
      </c>
      <c r="CR850" s="190">
        <v>0</v>
      </c>
      <c r="CS850" s="350">
        <v>14</v>
      </c>
      <c r="CT850" s="350">
        <v>0</v>
      </c>
      <c r="CU850" s="350"/>
      <c r="CV850" s="350"/>
    </row>
    <row r="851" spans="1:100" ht="12.95" customHeight="1" x14ac:dyDescent="0.2">
      <c r="A851" s="41" t="s">
        <v>355</v>
      </c>
      <c r="B851" s="6" t="s">
        <v>2288</v>
      </c>
      <c r="C851" s="9" t="s">
        <v>1910</v>
      </c>
      <c r="K851" s="103">
        <v>753</v>
      </c>
      <c r="L851" s="190"/>
      <c r="M851" s="190">
        <v>456</v>
      </c>
      <c r="N851" s="70">
        <f t="shared" si="134"/>
        <v>620</v>
      </c>
      <c r="O851" s="82">
        <f t="shared" si="135"/>
        <v>456</v>
      </c>
      <c r="P851" s="83">
        <f t="shared" si="136"/>
        <v>0</v>
      </c>
      <c r="Q851" s="213">
        <v>523</v>
      </c>
      <c r="R851" s="213">
        <v>665</v>
      </c>
      <c r="S851" s="70">
        <f t="shared" si="130"/>
        <v>715</v>
      </c>
      <c r="T851" s="82">
        <f t="shared" si="137"/>
        <v>665</v>
      </c>
      <c r="U851" s="83">
        <f t="shared" si="138"/>
        <v>0</v>
      </c>
      <c r="V851" s="136"/>
      <c r="W851" s="136"/>
      <c r="X851" s="70"/>
      <c r="Y851" s="82"/>
      <c r="Z851" s="83"/>
      <c r="AA851" s="287"/>
      <c r="AB851" s="286"/>
      <c r="AC851" s="286"/>
      <c r="AD851" s="286"/>
      <c r="AE851" s="286"/>
      <c r="AF851" s="286"/>
      <c r="AG851" s="286"/>
      <c r="AH851" s="190">
        <v>668</v>
      </c>
      <c r="AI851" s="190"/>
      <c r="AJ851" s="190">
        <v>359</v>
      </c>
      <c r="AK851" s="350">
        <v>307</v>
      </c>
      <c r="AL851" s="350">
        <v>457</v>
      </c>
      <c r="AM851" s="350"/>
      <c r="AN851" s="350"/>
      <c r="AO851" s="287"/>
      <c r="AP851" s="286"/>
      <c r="AQ851" s="286"/>
      <c r="AR851" s="286"/>
      <c r="AS851" s="286"/>
      <c r="AT851" s="286"/>
      <c r="AU851" s="286"/>
      <c r="AV851" s="190">
        <v>85</v>
      </c>
      <c r="AW851" s="190"/>
      <c r="AX851" s="190">
        <v>0</v>
      </c>
      <c r="AY851" s="350">
        <v>35</v>
      </c>
      <c r="AZ851" s="350">
        <v>28</v>
      </c>
      <c r="BA851" s="350"/>
      <c r="BB851" s="350"/>
      <c r="BC851" s="287"/>
      <c r="BD851" s="286"/>
      <c r="BE851" s="286"/>
      <c r="BF851" s="288"/>
      <c r="BG851" s="288"/>
      <c r="BH851" s="288"/>
      <c r="BI851" s="288"/>
      <c r="BJ851" s="288">
        <v>0</v>
      </c>
      <c r="BK851" s="288"/>
      <c r="BL851" s="289">
        <v>0</v>
      </c>
      <c r="BM851" s="350">
        <v>24</v>
      </c>
      <c r="BN851" s="351">
        <v>60</v>
      </c>
      <c r="BO851" s="236"/>
      <c r="BP851" s="236"/>
      <c r="BQ851" s="352">
        <v>61</v>
      </c>
      <c r="BR851" s="350">
        <v>1</v>
      </c>
      <c r="BS851" s="350"/>
      <c r="BT851" s="350"/>
      <c r="BU851" s="287"/>
      <c r="BV851" s="286"/>
      <c r="BW851" s="286"/>
      <c r="BX851" s="283"/>
      <c r="BY851" s="283"/>
      <c r="BZ851" s="283"/>
      <c r="CA851" s="283"/>
      <c r="CB851" s="283">
        <v>0</v>
      </c>
      <c r="CC851" s="283"/>
      <c r="CD851" s="283">
        <v>52</v>
      </c>
      <c r="CE851" s="350">
        <v>96</v>
      </c>
      <c r="CF851" s="350">
        <v>119</v>
      </c>
      <c r="CG851" s="350"/>
      <c r="CH851" s="350"/>
      <c r="CI851" s="286"/>
      <c r="CJ851" s="286"/>
      <c r="CK851" s="286"/>
      <c r="CL851" s="286"/>
      <c r="CM851" s="286"/>
      <c r="CN851" s="286"/>
      <c r="CO851" s="286"/>
      <c r="CP851" s="190">
        <v>0</v>
      </c>
      <c r="CQ851" s="190"/>
      <c r="CR851" s="190">
        <v>45</v>
      </c>
      <c r="CS851" s="350">
        <v>0</v>
      </c>
      <c r="CT851" s="350">
        <v>0</v>
      </c>
      <c r="CU851" s="350"/>
      <c r="CV851" s="350"/>
    </row>
    <row r="852" spans="1:100" ht="12.95" customHeight="1" x14ac:dyDescent="0.2">
      <c r="A852" s="41"/>
      <c r="B852" s="6" t="s">
        <v>576</v>
      </c>
      <c r="C852" s="9" t="s">
        <v>1910</v>
      </c>
      <c r="K852" s="103">
        <v>511</v>
      </c>
      <c r="L852" s="190">
        <v>512</v>
      </c>
      <c r="M852" s="190">
        <v>550</v>
      </c>
      <c r="N852" s="70">
        <f t="shared" si="134"/>
        <v>594</v>
      </c>
      <c r="O852" s="82">
        <f t="shared" si="135"/>
        <v>550</v>
      </c>
      <c r="P852" s="83">
        <f t="shared" si="136"/>
        <v>0</v>
      </c>
      <c r="Q852" s="213">
        <v>488</v>
      </c>
      <c r="R852" s="213">
        <v>661</v>
      </c>
      <c r="S852" s="70">
        <f t="shared" si="130"/>
        <v>716</v>
      </c>
      <c r="T852" s="82">
        <f t="shared" si="137"/>
        <v>661</v>
      </c>
      <c r="U852" s="83">
        <f t="shared" si="138"/>
        <v>0</v>
      </c>
      <c r="V852" s="136"/>
      <c r="W852" s="136"/>
      <c r="X852" s="70"/>
      <c r="Y852" s="82"/>
      <c r="Z852" s="83"/>
      <c r="AA852" s="287"/>
      <c r="AB852" s="286"/>
      <c r="AC852" s="286"/>
      <c r="AD852" s="286"/>
      <c r="AE852" s="286"/>
      <c r="AF852" s="286"/>
      <c r="AG852" s="286"/>
      <c r="AH852" s="190">
        <v>384</v>
      </c>
      <c r="AI852" s="190">
        <v>403</v>
      </c>
      <c r="AJ852" s="190">
        <v>210</v>
      </c>
      <c r="AK852" s="350">
        <v>302</v>
      </c>
      <c r="AL852" s="350">
        <v>325</v>
      </c>
      <c r="AM852" s="350"/>
      <c r="AN852" s="350"/>
      <c r="AO852" s="287"/>
      <c r="AP852" s="286"/>
      <c r="AQ852" s="286"/>
      <c r="AR852" s="286"/>
      <c r="AS852" s="286"/>
      <c r="AT852" s="286"/>
      <c r="AU852" s="286"/>
      <c r="AV852" s="190">
        <v>0</v>
      </c>
      <c r="AW852" s="190">
        <v>0</v>
      </c>
      <c r="AX852" s="190">
        <v>11</v>
      </c>
      <c r="AY852" s="350">
        <v>0</v>
      </c>
      <c r="AZ852" s="350">
        <v>0</v>
      </c>
      <c r="BA852" s="350"/>
      <c r="BB852" s="350"/>
      <c r="BC852" s="287"/>
      <c r="BD852" s="286"/>
      <c r="BE852" s="286"/>
      <c r="BF852" s="288"/>
      <c r="BG852" s="288"/>
      <c r="BH852" s="288"/>
      <c r="BI852" s="288"/>
      <c r="BJ852" s="288">
        <v>0</v>
      </c>
      <c r="BK852" s="288">
        <v>0</v>
      </c>
      <c r="BL852" s="289">
        <v>87</v>
      </c>
      <c r="BM852" s="350">
        <v>20</v>
      </c>
      <c r="BN852" s="351">
        <v>35</v>
      </c>
      <c r="BO852" s="236"/>
      <c r="BP852" s="236"/>
      <c r="BQ852" s="352">
        <v>30</v>
      </c>
      <c r="BR852" s="350">
        <v>72</v>
      </c>
      <c r="BS852" s="350"/>
      <c r="BT852" s="350"/>
      <c r="BU852" s="287"/>
      <c r="BV852" s="286"/>
      <c r="BW852" s="286"/>
      <c r="BX852" s="283"/>
      <c r="BY852" s="283"/>
      <c r="BZ852" s="283"/>
      <c r="CA852" s="283"/>
      <c r="CB852" s="283">
        <v>19</v>
      </c>
      <c r="CC852" s="283">
        <v>20</v>
      </c>
      <c r="CD852" s="283">
        <v>158</v>
      </c>
      <c r="CE852" s="350">
        <v>136</v>
      </c>
      <c r="CF852" s="350">
        <v>229</v>
      </c>
      <c r="CG852" s="350"/>
      <c r="CH852" s="350"/>
      <c r="CI852" s="286"/>
      <c r="CJ852" s="286"/>
      <c r="CK852" s="286"/>
      <c r="CL852" s="286"/>
      <c r="CM852" s="286"/>
      <c r="CN852" s="286"/>
      <c r="CO852" s="286"/>
      <c r="CP852" s="190">
        <v>108</v>
      </c>
      <c r="CQ852" s="190">
        <v>89</v>
      </c>
      <c r="CR852" s="190">
        <v>84</v>
      </c>
      <c r="CS852" s="350">
        <v>0</v>
      </c>
      <c r="CT852" s="350">
        <v>0</v>
      </c>
      <c r="CU852" s="350"/>
      <c r="CV852" s="350"/>
    </row>
    <row r="853" spans="1:100" ht="12.95" customHeight="1" x14ac:dyDescent="0.2">
      <c r="A853" s="41"/>
      <c r="B853" s="6" t="s">
        <v>2494</v>
      </c>
      <c r="C853" s="9" t="s">
        <v>1910</v>
      </c>
      <c r="K853" s="103">
        <v>527</v>
      </c>
      <c r="L853" s="190">
        <v>378</v>
      </c>
      <c r="M853" s="190">
        <v>361</v>
      </c>
      <c r="N853" s="70">
        <f t="shared" si="134"/>
        <v>638</v>
      </c>
      <c r="O853" s="82">
        <f t="shared" si="135"/>
        <v>361</v>
      </c>
      <c r="P853" s="83">
        <f t="shared" si="136"/>
        <v>0</v>
      </c>
      <c r="Q853" s="213">
        <v>498</v>
      </c>
      <c r="R853" s="213">
        <v>638</v>
      </c>
      <c r="S853" s="70">
        <f t="shared" si="130"/>
        <v>721</v>
      </c>
      <c r="T853" s="82">
        <f t="shared" si="137"/>
        <v>638</v>
      </c>
      <c r="U853" s="83">
        <f t="shared" si="138"/>
        <v>0</v>
      </c>
      <c r="V853" s="136"/>
      <c r="W853" s="136"/>
      <c r="X853" s="70"/>
      <c r="Y853" s="82"/>
      <c r="Z853" s="83"/>
      <c r="AA853" s="287"/>
      <c r="AB853" s="286"/>
      <c r="AC853" s="286"/>
      <c r="AD853" s="286"/>
      <c r="AE853" s="286"/>
      <c r="AF853" s="286"/>
      <c r="AG853" s="286"/>
      <c r="AH853" s="190">
        <v>311</v>
      </c>
      <c r="AI853" s="190">
        <v>198</v>
      </c>
      <c r="AJ853" s="190">
        <v>128</v>
      </c>
      <c r="AK853" s="350">
        <v>166</v>
      </c>
      <c r="AL853" s="350">
        <v>245</v>
      </c>
      <c r="AM853" s="350"/>
      <c r="AN853" s="350"/>
      <c r="AO853" s="287"/>
      <c r="AP853" s="286"/>
      <c r="AQ853" s="286"/>
      <c r="AR853" s="286"/>
      <c r="AS853" s="286"/>
      <c r="AT853" s="286"/>
      <c r="AU853" s="286"/>
      <c r="AV853" s="190">
        <v>56</v>
      </c>
      <c r="AW853" s="190">
        <v>12</v>
      </c>
      <c r="AX853" s="190">
        <v>172</v>
      </c>
      <c r="AY853" s="350">
        <v>302</v>
      </c>
      <c r="AZ853" s="350">
        <v>145</v>
      </c>
      <c r="BA853" s="350"/>
      <c r="BB853" s="350"/>
      <c r="BC853" s="287"/>
      <c r="BD853" s="286"/>
      <c r="BE853" s="286"/>
      <c r="BF853" s="288"/>
      <c r="BG853" s="288"/>
      <c r="BH853" s="288"/>
      <c r="BI853" s="288"/>
      <c r="BJ853" s="288">
        <v>160</v>
      </c>
      <c r="BK853" s="288">
        <v>139</v>
      </c>
      <c r="BL853" s="289">
        <v>20</v>
      </c>
      <c r="BM853" s="350">
        <v>12</v>
      </c>
      <c r="BN853" s="351">
        <v>48</v>
      </c>
      <c r="BO853" s="236"/>
      <c r="BP853" s="236"/>
      <c r="BQ853" s="352">
        <v>18</v>
      </c>
      <c r="BR853" s="350">
        <v>83</v>
      </c>
      <c r="BS853" s="350"/>
      <c r="BT853" s="350"/>
      <c r="BU853" s="287"/>
      <c r="BV853" s="286"/>
      <c r="BW853" s="286"/>
      <c r="BX853" s="283"/>
      <c r="BY853" s="283"/>
      <c r="BZ853" s="283"/>
      <c r="CA853" s="283"/>
      <c r="CB853" s="283">
        <v>0</v>
      </c>
      <c r="CC853" s="283">
        <v>0</v>
      </c>
      <c r="CD853" s="283">
        <v>41</v>
      </c>
      <c r="CE853" s="350">
        <v>0</v>
      </c>
      <c r="CF853" s="350">
        <v>117</v>
      </c>
      <c r="CG853" s="350"/>
      <c r="CH853" s="350"/>
      <c r="CI853" s="286"/>
      <c r="CJ853" s="286"/>
      <c r="CK853" s="286"/>
      <c r="CL853" s="286"/>
      <c r="CM853" s="286"/>
      <c r="CN853" s="286"/>
      <c r="CO853" s="286"/>
      <c r="CP853" s="190">
        <v>0</v>
      </c>
      <c r="CQ853" s="190">
        <v>29</v>
      </c>
      <c r="CR853" s="190">
        <v>0</v>
      </c>
      <c r="CS853" s="350">
        <v>0</v>
      </c>
      <c r="CT853" s="350">
        <v>0</v>
      </c>
      <c r="CU853" s="350"/>
      <c r="CV853" s="350"/>
    </row>
    <row r="854" spans="1:100" ht="12.95" customHeight="1" x14ac:dyDescent="0.2">
      <c r="A854" s="41"/>
      <c r="B854" s="6" t="s">
        <v>703</v>
      </c>
      <c r="C854" s="9" t="s">
        <v>1910</v>
      </c>
      <c r="K854" s="103">
        <v>551</v>
      </c>
      <c r="L854" s="190">
        <v>540</v>
      </c>
      <c r="M854" s="190">
        <v>592</v>
      </c>
      <c r="N854" s="70">
        <f t="shared" si="134"/>
        <v>588</v>
      </c>
      <c r="O854" s="82">
        <f t="shared" si="135"/>
        <v>592</v>
      </c>
      <c r="P854" s="83">
        <f t="shared" si="136"/>
        <v>0</v>
      </c>
      <c r="Q854" s="213">
        <v>440</v>
      </c>
      <c r="R854" s="213">
        <v>621</v>
      </c>
      <c r="S854" s="70">
        <f t="shared" si="130"/>
        <v>724</v>
      </c>
      <c r="T854" s="82">
        <f t="shared" si="137"/>
        <v>621</v>
      </c>
      <c r="U854" s="83">
        <f t="shared" si="138"/>
        <v>0</v>
      </c>
      <c r="V854" s="136"/>
      <c r="W854" s="136"/>
      <c r="X854" s="70"/>
      <c r="Y854" s="82"/>
      <c r="Z854" s="83"/>
      <c r="AA854" s="287"/>
      <c r="AB854" s="286"/>
      <c r="AC854" s="286"/>
      <c r="AD854" s="286"/>
      <c r="AE854" s="286"/>
      <c r="AF854" s="286"/>
      <c r="AG854" s="286"/>
      <c r="AH854" s="190">
        <v>240</v>
      </c>
      <c r="AI854" s="190">
        <v>177</v>
      </c>
      <c r="AJ854" s="190">
        <v>178</v>
      </c>
      <c r="AK854" s="350">
        <v>181</v>
      </c>
      <c r="AL854" s="350">
        <v>373</v>
      </c>
      <c r="AM854" s="350"/>
      <c r="AN854" s="350"/>
      <c r="AO854" s="287"/>
      <c r="AP854" s="286"/>
      <c r="AQ854" s="286"/>
      <c r="AR854" s="286"/>
      <c r="AS854" s="286"/>
      <c r="AT854" s="286"/>
      <c r="AU854" s="286"/>
      <c r="AV854" s="190">
        <v>0</v>
      </c>
      <c r="AW854" s="190">
        <v>0</v>
      </c>
      <c r="AX854" s="190">
        <v>0</v>
      </c>
      <c r="AY854" s="350">
        <v>0</v>
      </c>
      <c r="AZ854" s="350">
        <v>0</v>
      </c>
      <c r="BA854" s="350"/>
      <c r="BB854" s="350"/>
      <c r="BC854" s="287"/>
      <c r="BD854" s="286"/>
      <c r="BE854" s="286"/>
      <c r="BF854" s="288"/>
      <c r="BG854" s="288"/>
      <c r="BH854" s="288"/>
      <c r="BI854" s="288"/>
      <c r="BJ854" s="288">
        <v>17</v>
      </c>
      <c r="BK854" s="288">
        <v>39</v>
      </c>
      <c r="BL854" s="289">
        <v>87</v>
      </c>
      <c r="BM854" s="350">
        <v>0</v>
      </c>
      <c r="BN854" s="351">
        <v>0</v>
      </c>
      <c r="BO854" s="236"/>
      <c r="BP854" s="236"/>
      <c r="BQ854" s="352">
        <v>207</v>
      </c>
      <c r="BR854" s="350">
        <v>208</v>
      </c>
      <c r="BS854" s="350"/>
      <c r="BT854" s="350"/>
      <c r="BU854" s="287"/>
      <c r="BV854" s="286"/>
      <c r="BW854" s="286"/>
      <c r="BX854" s="283"/>
      <c r="BY854" s="283"/>
      <c r="BZ854" s="283"/>
      <c r="CA854" s="283"/>
      <c r="CB854" s="283">
        <v>113</v>
      </c>
      <c r="CC854" s="283">
        <v>114</v>
      </c>
      <c r="CD854" s="283">
        <v>65</v>
      </c>
      <c r="CE854" s="350">
        <v>10</v>
      </c>
      <c r="CF854" s="350">
        <v>8</v>
      </c>
      <c r="CG854" s="350"/>
      <c r="CH854" s="350"/>
      <c r="CI854" s="286"/>
      <c r="CJ854" s="286"/>
      <c r="CK854" s="286"/>
      <c r="CL854" s="286"/>
      <c r="CM854" s="286"/>
      <c r="CN854" s="286"/>
      <c r="CO854" s="286"/>
      <c r="CP854" s="190">
        <v>181</v>
      </c>
      <c r="CQ854" s="190">
        <v>210</v>
      </c>
      <c r="CR854" s="190">
        <v>262</v>
      </c>
      <c r="CS854" s="350">
        <v>42</v>
      </c>
      <c r="CT854" s="350">
        <v>32</v>
      </c>
      <c r="CU854" s="350"/>
      <c r="CV854" s="350"/>
    </row>
    <row r="855" spans="1:100" ht="12.95" customHeight="1" x14ac:dyDescent="0.2">
      <c r="A855" s="41"/>
      <c r="B855" s="6" t="s">
        <v>1807</v>
      </c>
      <c r="C855" s="9" t="s">
        <v>1910</v>
      </c>
      <c r="K855" s="103">
        <v>472</v>
      </c>
      <c r="L855" s="190">
        <v>554</v>
      </c>
      <c r="M855" s="190">
        <v>379</v>
      </c>
      <c r="N855" s="70">
        <f t="shared" si="134"/>
        <v>635</v>
      </c>
      <c r="O855" s="82">
        <f t="shared" si="135"/>
        <v>379</v>
      </c>
      <c r="P855" s="83">
        <f t="shared" si="136"/>
        <v>0</v>
      </c>
      <c r="Q855" s="213">
        <v>540</v>
      </c>
      <c r="R855" s="213">
        <v>594</v>
      </c>
      <c r="S855" s="70">
        <f t="shared" si="130"/>
        <v>728</v>
      </c>
      <c r="T855" s="82">
        <f t="shared" si="137"/>
        <v>594</v>
      </c>
      <c r="U855" s="83">
        <f t="shared" si="138"/>
        <v>0</v>
      </c>
      <c r="V855" s="136"/>
      <c r="W855" s="136"/>
      <c r="X855" s="70"/>
      <c r="Y855" s="82"/>
      <c r="Z855" s="83"/>
      <c r="AA855" s="287"/>
      <c r="AB855" s="286"/>
      <c r="AC855" s="286"/>
      <c r="AD855" s="286"/>
      <c r="AE855" s="286"/>
      <c r="AF855" s="286"/>
      <c r="AG855" s="286"/>
      <c r="AH855" s="190">
        <v>272</v>
      </c>
      <c r="AI855" s="190">
        <v>362</v>
      </c>
      <c r="AJ855" s="190">
        <v>221</v>
      </c>
      <c r="AK855" s="350">
        <v>413</v>
      </c>
      <c r="AL855" s="350">
        <v>462</v>
      </c>
      <c r="AM855" s="350"/>
      <c r="AN855" s="350"/>
      <c r="AO855" s="287"/>
      <c r="AP855" s="286"/>
      <c r="AQ855" s="286"/>
      <c r="AR855" s="286"/>
      <c r="AS855" s="286"/>
      <c r="AT855" s="286"/>
      <c r="AU855" s="286"/>
      <c r="AV855" s="190">
        <v>165</v>
      </c>
      <c r="AW855" s="190">
        <v>162</v>
      </c>
      <c r="AX855" s="190">
        <v>150</v>
      </c>
      <c r="AY855" s="350">
        <v>120</v>
      </c>
      <c r="AZ855" s="350">
        <v>118</v>
      </c>
      <c r="BA855" s="350"/>
      <c r="BB855" s="350"/>
      <c r="BC855" s="287"/>
      <c r="BD855" s="286"/>
      <c r="BE855" s="286"/>
      <c r="BF855" s="288"/>
      <c r="BG855" s="288"/>
      <c r="BH855" s="288"/>
      <c r="BI855" s="288"/>
      <c r="BJ855" s="288">
        <v>18</v>
      </c>
      <c r="BK855" s="288">
        <v>16</v>
      </c>
      <c r="BL855" s="289">
        <v>3</v>
      </c>
      <c r="BM855" s="350">
        <v>1</v>
      </c>
      <c r="BN855" s="351">
        <v>2</v>
      </c>
      <c r="BO855" s="236"/>
      <c r="BP855" s="236"/>
      <c r="BQ855" s="352">
        <v>6</v>
      </c>
      <c r="BR855" s="350">
        <v>12</v>
      </c>
      <c r="BS855" s="350"/>
      <c r="BT855" s="350"/>
      <c r="BU855" s="287"/>
      <c r="BV855" s="286"/>
      <c r="BW855" s="286"/>
      <c r="BX855" s="283"/>
      <c r="BY855" s="283"/>
      <c r="BZ855" s="283"/>
      <c r="CA855" s="283"/>
      <c r="CB855" s="283">
        <v>0</v>
      </c>
      <c r="CC855" s="283">
        <v>0</v>
      </c>
      <c r="CD855" s="283">
        <v>0</v>
      </c>
      <c r="CE855" s="350">
        <v>0</v>
      </c>
      <c r="CF855" s="350">
        <v>0</v>
      </c>
      <c r="CG855" s="350"/>
      <c r="CH855" s="350"/>
      <c r="CI855" s="286"/>
      <c r="CJ855" s="286"/>
      <c r="CK855" s="286"/>
      <c r="CL855" s="286"/>
      <c r="CM855" s="286"/>
      <c r="CN855" s="286"/>
      <c r="CO855" s="286"/>
      <c r="CP855" s="190">
        <v>17</v>
      </c>
      <c r="CQ855" s="190">
        <v>14</v>
      </c>
      <c r="CR855" s="190">
        <v>5</v>
      </c>
      <c r="CS855" s="350">
        <v>0</v>
      </c>
      <c r="CT855" s="350">
        <v>0</v>
      </c>
      <c r="CU855" s="350"/>
      <c r="CV855" s="350"/>
    </row>
    <row r="856" spans="1:100" ht="12.95" customHeight="1" x14ac:dyDescent="0.2">
      <c r="A856" s="107" t="s">
        <v>2495</v>
      </c>
      <c r="B856" s="6" t="s">
        <v>1540</v>
      </c>
      <c r="C856" s="9" t="s">
        <v>1910</v>
      </c>
      <c r="K856" s="103">
        <v>300</v>
      </c>
      <c r="L856" s="190">
        <v>254</v>
      </c>
      <c r="M856" s="190">
        <v>202</v>
      </c>
      <c r="N856" s="70">
        <f t="shared" si="134"/>
        <v>681</v>
      </c>
      <c r="O856" s="82">
        <f t="shared" si="135"/>
        <v>202</v>
      </c>
      <c r="P856" s="83">
        <f t="shared" si="136"/>
        <v>0</v>
      </c>
      <c r="Q856" s="213">
        <v>420</v>
      </c>
      <c r="R856" s="213">
        <v>563</v>
      </c>
      <c r="S856" s="70">
        <f t="shared" si="130"/>
        <v>737</v>
      </c>
      <c r="T856" s="82">
        <f t="shared" si="137"/>
        <v>563</v>
      </c>
      <c r="U856" s="83">
        <f t="shared" si="138"/>
        <v>0</v>
      </c>
      <c r="V856" s="136"/>
      <c r="W856" s="136"/>
      <c r="X856" s="70"/>
      <c r="Y856" s="82"/>
      <c r="Z856" s="83"/>
      <c r="AA856" s="287"/>
      <c r="AB856" s="286"/>
      <c r="AC856" s="286"/>
      <c r="AD856" s="286"/>
      <c r="AE856" s="286"/>
      <c r="AF856" s="286"/>
      <c r="AG856" s="286"/>
      <c r="AH856" s="190">
        <v>108</v>
      </c>
      <c r="AI856" s="190">
        <v>166</v>
      </c>
      <c r="AJ856" s="190">
        <v>100</v>
      </c>
      <c r="AK856" s="350">
        <v>345</v>
      </c>
      <c r="AL856" s="350">
        <v>361</v>
      </c>
      <c r="AM856" s="350"/>
      <c r="AN856" s="350"/>
      <c r="AO856" s="287"/>
      <c r="AP856" s="286"/>
      <c r="AQ856" s="286"/>
      <c r="AR856" s="286"/>
      <c r="AS856" s="286"/>
      <c r="AT856" s="286"/>
      <c r="AU856" s="286"/>
      <c r="AV856" s="190">
        <v>154</v>
      </c>
      <c r="AW856" s="190">
        <v>72</v>
      </c>
      <c r="AX856" s="190">
        <v>80</v>
      </c>
      <c r="AY856" s="350">
        <v>61</v>
      </c>
      <c r="AZ856" s="350">
        <v>30</v>
      </c>
      <c r="BA856" s="350"/>
      <c r="BB856" s="350"/>
      <c r="BC856" s="287"/>
      <c r="BD856" s="286"/>
      <c r="BE856" s="286"/>
      <c r="BF856" s="288"/>
      <c r="BG856" s="288"/>
      <c r="BH856" s="288"/>
      <c r="BI856" s="288"/>
      <c r="BJ856" s="288">
        <v>38</v>
      </c>
      <c r="BK856" s="288">
        <v>16</v>
      </c>
      <c r="BL856" s="289">
        <v>22</v>
      </c>
      <c r="BM856" s="350">
        <v>0</v>
      </c>
      <c r="BN856" s="351">
        <v>46</v>
      </c>
      <c r="BO856" s="236"/>
      <c r="BP856" s="236"/>
      <c r="BQ856" s="352">
        <v>14</v>
      </c>
      <c r="BR856" s="350">
        <v>15</v>
      </c>
      <c r="BS856" s="350"/>
      <c r="BT856" s="350"/>
      <c r="BU856" s="287"/>
      <c r="BV856" s="286"/>
      <c r="BW856" s="286"/>
      <c r="BX856" s="283"/>
      <c r="BY856" s="283"/>
      <c r="BZ856" s="283"/>
      <c r="CA856" s="283"/>
      <c r="CB856" s="283">
        <v>0</v>
      </c>
      <c r="CC856" s="283">
        <v>0</v>
      </c>
      <c r="CD856" s="283">
        <v>0</v>
      </c>
      <c r="CE856" s="350">
        <v>0</v>
      </c>
      <c r="CF856" s="350">
        <v>111</v>
      </c>
      <c r="CG856" s="350"/>
      <c r="CH856" s="350"/>
      <c r="CI856" s="286"/>
      <c r="CJ856" s="286"/>
      <c r="CK856" s="286"/>
      <c r="CL856" s="286"/>
      <c r="CM856" s="286"/>
      <c r="CN856" s="286"/>
      <c r="CO856" s="286"/>
      <c r="CP856" s="190">
        <v>0</v>
      </c>
      <c r="CQ856" s="190">
        <v>0</v>
      </c>
      <c r="CR856" s="190">
        <v>0</v>
      </c>
      <c r="CS856" s="350">
        <v>0</v>
      </c>
      <c r="CT856" s="350">
        <v>0</v>
      </c>
      <c r="CU856" s="350"/>
      <c r="CV856" s="350"/>
    </row>
    <row r="857" spans="1:100" ht="12.95" customHeight="1" x14ac:dyDescent="0.2">
      <c r="A857" s="107"/>
      <c r="B857" s="6" t="s">
        <v>832</v>
      </c>
      <c r="C857" s="9" t="s">
        <v>1910</v>
      </c>
      <c r="K857" s="103">
        <v>657</v>
      </c>
      <c r="L857" s="190">
        <v>752</v>
      </c>
      <c r="M857" s="190">
        <v>517</v>
      </c>
      <c r="N857" s="70">
        <f t="shared" si="134"/>
        <v>606</v>
      </c>
      <c r="O857" s="82">
        <f t="shared" si="135"/>
        <v>517</v>
      </c>
      <c r="P857" s="83">
        <f t="shared" si="136"/>
        <v>0</v>
      </c>
      <c r="Q857" s="213">
        <v>587</v>
      </c>
      <c r="R857" s="213">
        <v>521</v>
      </c>
      <c r="S857" s="70">
        <f t="shared" si="130"/>
        <v>748</v>
      </c>
      <c r="T857" s="82">
        <f t="shared" si="137"/>
        <v>521</v>
      </c>
      <c r="U857" s="83">
        <f t="shared" si="138"/>
        <v>0</v>
      </c>
      <c r="V857" s="136"/>
      <c r="W857" s="136"/>
      <c r="X857" s="70"/>
      <c r="Y857" s="82"/>
      <c r="Z857" s="83"/>
      <c r="AA857" s="287"/>
      <c r="AB857" s="286"/>
      <c r="AC857" s="286"/>
      <c r="AD857" s="286"/>
      <c r="AE857" s="286"/>
      <c r="AF857" s="286"/>
      <c r="AG857" s="286"/>
      <c r="AH857" s="190">
        <v>433</v>
      </c>
      <c r="AI857" s="190">
        <v>459</v>
      </c>
      <c r="AJ857" s="190">
        <v>278</v>
      </c>
      <c r="AK857" s="350">
        <v>279</v>
      </c>
      <c r="AL857" s="350">
        <v>254</v>
      </c>
      <c r="AM857" s="350"/>
      <c r="AN857" s="350"/>
      <c r="AO857" s="287"/>
      <c r="AP857" s="286"/>
      <c r="AQ857" s="286"/>
      <c r="AR857" s="286"/>
      <c r="AS857" s="286"/>
      <c r="AT857" s="286"/>
      <c r="AU857" s="286"/>
      <c r="AV857" s="190">
        <v>40</v>
      </c>
      <c r="AW857" s="190">
        <v>152</v>
      </c>
      <c r="AX857" s="190">
        <v>46</v>
      </c>
      <c r="AY857" s="350">
        <v>177</v>
      </c>
      <c r="AZ857" s="350">
        <v>0</v>
      </c>
      <c r="BA857" s="350"/>
      <c r="BB857" s="350"/>
      <c r="BC857" s="287"/>
      <c r="BD857" s="286"/>
      <c r="BE857" s="286"/>
      <c r="BF857" s="288"/>
      <c r="BG857" s="288"/>
      <c r="BH857" s="288"/>
      <c r="BI857" s="288"/>
      <c r="BJ857" s="288">
        <v>0</v>
      </c>
      <c r="BK857" s="288">
        <v>0</v>
      </c>
      <c r="BL857" s="289">
        <v>0</v>
      </c>
      <c r="BM857" s="350">
        <v>0</v>
      </c>
      <c r="BN857" s="351">
        <v>0</v>
      </c>
      <c r="BO857" s="236"/>
      <c r="BP857" s="236"/>
      <c r="BQ857" s="352">
        <v>5</v>
      </c>
      <c r="BR857" s="350">
        <v>10</v>
      </c>
      <c r="BS857" s="350"/>
      <c r="BT857" s="350"/>
      <c r="BU857" s="287"/>
      <c r="BV857" s="286"/>
      <c r="BW857" s="286"/>
      <c r="BX857" s="283"/>
      <c r="BY857" s="283"/>
      <c r="BZ857" s="283"/>
      <c r="CA857" s="283"/>
      <c r="CB857" s="283">
        <v>171</v>
      </c>
      <c r="CC857" s="283">
        <v>112</v>
      </c>
      <c r="CD857" s="283">
        <v>164</v>
      </c>
      <c r="CE857" s="350">
        <v>126</v>
      </c>
      <c r="CF857" s="350">
        <v>257</v>
      </c>
      <c r="CG857" s="350"/>
      <c r="CH857" s="350"/>
      <c r="CI857" s="286"/>
      <c r="CJ857" s="286"/>
      <c r="CK857" s="286"/>
      <c r="CL857" s="286"/>
      <c r="CM857" s="286"/>
      <c r="CN857" s="286"/>
      <c r="CO857" s="286"/>
      <c r="CP857" s="190">
        <v>13</v>
      </c>
      <c r="CQ857" s="190">
        <v>29</v>
      </c>
      <c r="CR857" s="190">
        <v>29</v>
      </c>
      <c r="CS857" s="350">
        <v>0</v>
      </c>
      <c r="CT857" s="350">
        <v>0</v>
      </c>
      <c r="CU857" s="350"/>
      <c r="CV857" s="350"/>
    </row>
    <row r="858" spans="1:100" ht="12.95" customHeight="1" x14ac:dyDescent="0.2">
      <c r="A858" s="52" t="s">
        <v>2496</v>
      </c>
      <c r="B858" s="6" t="s">
        <v>2497</v>
      </c>
      <c r="C858" s="9" t="s">
        <v>1910</v>
      </c>
      <c r="K858" s="103">
        <v>688</v>
      </c>
      <c r="L858" s="190">
        <v>772</v>
      </c>
      <c r="M858" s="190">
        <v>1067</v>
      </c>
      <c r="N858" s="70">
        <f t="shared" si="134"/>
        <v>516</v>
      </c>
      <c r="O858" s="82">
        <f t="shared" si="135"/>
        <v>1067</v>
      </c>
      <c r="P858" s="83">
        <f t="shared" si="136"/>
        <v>0</v>
      </c>
      <c r="Q858" s="213">
        <v>850</v>
      </c>
      <c r="R858" s="213">
        <v>486</v>
      </c>
      <c r="S858" s="70">
        <f t="shared" si="130"/>
        <v>756</v>
      </c>
      <c r="T858" s="82">
        <f t="shared" si="137"/>
        <v>486</v>
      </c>
      <c r="U858" s="83">
        <f t="shared" si="138"/>
        <v>0</v>
      </c>
      <c r="V858" s="136"/>
      <c r="W858" s="136"/>
      <c r="X858" s="70"/>
      <c r="Y858" s="82"/>
      <c r="Z858" s="83"/>
      <c r="AA858" s="287"/>
      <c r="AB858" s="286"/>
      <c r="AC858" s="286"/>
      <c r="AD858" s="286"/>
      <c r="AE858" s="286"/>
      <c r="AF858" s="286"/>
      <c r="AG858" s="286"/>
      <c r="AH858" s="190">
        <v>49</v>
      </c>
      <c r="AI858" s="190">
        <v>594</v>
      </c>
      <c r="AJ858" s="190">
        <v>136</v>
      </c>
      <c r="AK858" s="350">
        <v>461</v>
      </c>
      <c r="AL858" s="350">
        <v>254</v>
      </c>
      <c r="AM858" s="350"/>
      <c r="AN858" s="350"/>
      <c r="AO858" s="287"/>
      <c r="AP858" s="286"/>
      <c r="AQ858" s="286"/>
      <c r="AR858" s="286"/>
      <c r="AS858" s="286"/>
      <c r="AT858" s="286"/>
      <c r="AU858" s="286"/>
      <c r="AV858" s="190">
        <v>33</v>
      </c>
      <c r="AW858" s="190">
        <v>0</v>
      </c>
      <c r="AX858" s="190">
        <v>312</v>
      </c>
      <c r="AY858" s="350">
        <v>105</v>
      </c>
      <c r="AZ858" s="350">
        <v>50</v>
      </c>
      <c r="BA858" s="350"/>
      <c r="BB858" s="350"/>
      <c r="BC858" s="287"/>
      <c r="BD858" s="286"/>
      <c r="BE858" s="286"/>
      <c r="BF858" s="288"/>
      <c r="BG858" s="288"/>
      <c r="BH858" s="288"/>
      <c r="BI858" s="288"/>
      <c r="BJ858" s="288">
        <v>298</v>
      </c>
      <c r="BK858" s="288">
        <v>0</v>
      </c>
      <c r="BL858" s="289">
        <v>249</v>
      </c>
      <c r="BM858" s="350">
        <v>0</v>
      </c>
      <c r="BN858" s="351">
        <v>0</v>
      </c>
      <c r="BO858" s="236"/>
      <c r="BP858" s="236"/>
      <c r="BQ858" s="352">
        <v>263</v>
      </c>
      <c r="BR858" s="350">
        <v>168</v>
      </c>
      <c r="BS858" s="350"/>
      <c r="BT858" s="350"/>
      <c r="BU858" s="287"/>
      <c r="BV858" s="286"/>
      <c r="BW858" s="286"/>
      <c r="BX858" s="283"/>
      <c r="BY858" s="283"/>
      <c r="BZ858" s="283"/>
      <c r="CA858" s="283"/>
      <c r="CB858" s="283">
        <v>308</v>
      </c>
      <c r="CC858" s="283">
        <v>178</v>
      </c>
      <c r="CD858" s="283">
        <v>370</v>
      </c>
      <c r="CE858" s="350">
        <v>21</v>
      </c>
      <c r="CF858" s="350">
        <v>14</v>
      </c>
      <c r="CG858" s="350"/>
      <c r="CH858" s="350"/>
      <c r="CI858" s="286"/>
      <c r="CJ858" s="286"/>
      <c r="CK858" s="286"/>
      <c r="CL858" s="286"/>
      <c r="CM858" s="286"/>
      <c r="CN858" s="286"/>
      <c r="CO858" s="286"/>
      <c r="CP858" s="190">
        <v>0</v>
      </c>
      <c r="CQ858" s="190">
        <v>0</v>
      </c>
      <c r="CR858" s="190">
        <v>0</v>
      </c>
      <c r="CS858" s="350">
        <v>0</v>
      </c>
      <c r="CT858" s="350">
        <v>0</v>
      </c>
      <c r="CU858" s="350"/>
      <c r="CV858" s="350"/>
    </row>
    <row r="859" spans="1:100" ht="12.95" customHeight="1" x14ac:dyDescent="0.2">
      <c r="A859" s="52"/>
      <c r="B859" s="383" t="s">
        <v>1901</v>
      </c>
      <c r="C859" s="9" t="s">
        <v>1910</v>
      </c>
      <c r="K859" s="103"/>
      <c r="L859" s="190"/>
      <c r="M859" s="190">
        <v>234</v>
      </c>
      <c r="N859" s="70">
        <f t="shared" si="134"/>
        <v>672</v>
      </c>
      <c r="O859" s="82">
        <f t="shared" si="135"/>
        <v>234</v>
      </c>
      <c r="P859" s="83">
        <f t="shared" si="136"/>
        <v>0</v>
      </c>
      <c r="Q859" s="213">
        <v>514</v>
      </c>
      <c r="R859" s="213">
        <v>485</v>
      </c>
      <c r="S859" s="70">
        <f t="shared" si="130"/>
        <v>757</v>
      </c>
      <c r="T859" s="82">
        <f t="shared" si="137"/>
        <v>485</v>
      </c>
      <c r="U859" s="83">
        <f t="shared" si="138"/>
        <v>0</v>
      </c>
      <c r="V859" s="136"/>
      <c r="W859" s="136"/>
      <c r="X859" s="70"/>
      <c r="Y859" s="82"/>
      <c r="Z859" s="83"/>
      <c r="AA859" s="287"/>
      <c r="AB859" s="286"/>
      <c r="AC859" s="286"/>
      <c r="AD859" s="286"/>
      <c r="AE859" s="286"/>
      <c r="AF859" s="286"/>
      <c r="AG859" s="286"/>
      <c r="AH859" s="190"/>
      <c r="AI859" s="190"/>
      <c r="AJ859" s="190">
        <v>157</v>
      </c>
      <c r="AK859" s="350">
        <v>394</v>
      </c>
      <c r="AL859" s="350">
        <v>369</v>
      </c>
      <c r="AM859" s="350"/>
      <c r="AN859" s="350"/>
      <c r="AO859" s="287"/>
      <c r="AP859" s="286"/>
      <c r="AQ859" s="286"/>
      <c r="AR859" s="286"/>
      <c r="AS859" s="286"/>
      <c r="AT859" s="286"/>
      <c r="AU859" s="286"/>
      <c r="AV859" s="190"/>
      <c r="AW859" s="190"/>
      <c r="AX859" s="190">
        <v>0</v>
      </c>
      <c r="AY859" s="350">
        <v>120</v>
      </c>
      <c r="AZ859" s="350">
        <v>116</v>
      </c>
      <c r="BA859" s="350"/>
      <c r="BB859" s="350"/>
      <c r="BC859" s="287"/>
      <c r="BD859" s="286"/>
      <c r="BE859" s="286"/>
      <c r="BF859" s="288"/>
      <c r="BG859" s="288"/>
      <c r="BH859" s="288"/>
      <c r="BI859" s="288"/>
      <c r="BJ859" s="288"/>
      <c r="BK859" s="288"/>
      <c r="BL859" s="289">
        <v>0</v>
      </c>
      <c r="BM859" s="350">
        <v>0</v>
      </c>
      <c r="BN859" s="351">
        <v>0</v>
      </c>
      <c r="BO859" s="236"/>
      <c r="BP859" s="236"/>
      <c r="BQ859" s="352">
        <v>0</v>
      </c>
      <c r="BR859" s="350">
        <v>0</v>
      </c>
      <c r="BS859" s="350"/>
      <c r="BT859" s="350"/>
      <c r="BU859" s="287"/>
      <c r="BV859" s="286"/>
      <c r="BW859" s="286"/>
      <c r="BX859" s="283"/>
      <c r="BY859" s="283"/>
      <c r="BZ859" s="283"/>
      <c r="CA859" s="283"/>
      <c r="CB859" s="283"/>
      <c r="CC859" s="283"/>
      <c r="CD859" s="283">
        <v>0</v>
      </c>
      <c r="CE859" s="350">
        <v>0</v>
      </c>
      <c r="CF859" s="350"/>
      <c r="CG859" s="350"/>
      <c r="CH859" s="350"/>
      <c r="CI859" s="286"/>
      <c r="CJ859" s="286"/>
      <c r="CK859" s="286"/>
      <c r="CL859" s="286"/>
      <c r="CM859" s="286"/>
      <c r="CN859" s="286"/>
      <c r="CO859" s="286"/>
      <c r="CP859" s="190"/>
      <c r="CQ859" s="190"/>
      <c r="CR859" s="190">
        <v>77</v>
      </c>
      <c r="CS859" s="350">
        <v>0</v>
      </c>
      <c r="CT859" s="350"/>
      <c r="CU859" s="350"/>
      <c r="CV859" s="350"/>
    </row>
    <row r="860" spans="1:100" ht="12.95" customHeight="1" x14ac:dyDescent="0.2">
      <c r="A860" s="52"/>
      <c r="B860" s="6" t="s">
        <v>904</v>
      </c>
      <c r="C860" s="9" t="s">
        <v>1910</v>
      </c>
      <c r="K860" s="103">
        <v>332</v>
      </c>
      <c r="L860" s="190">
        <v>384</v>
      </c>
      <c r="M860" s="190">
        <v>516</v>
      </c>
      <c r="N860" s="70">
        <f t="shared" si="134"/>
        <v>607</v>
      </c>
      <c r="O860" s="82">
        <f t="shared" si="135"/>
        <v>516</v>
      </c>
      <c r="P860" s="83">
        <f t="shared" si="136"/>
        <v>0</v>
      </c>
      <c r="Q860" s="213">
        <v>511</v>
      </c>
      <c r="R860" s="213">
        <v>467</v>
      </c>
      <c r="S860" s="70">
        <f t="shared" si="130"/>
        <v>767</v>
      </c>
      <c r="T860" s="82">
        <f t="shared" si="137"/>
        <v>467</v>
      </c>
      <c r="U860" s="83">
        <f t="shared" si="138"/>
        <v>0</v>
      </c>
      <c r="V860" s="136"/>
      <c r="W860" s="136"/>
      <c r="X860" s="70"/>
      <c r="Y860" s="82"/>
      <c r="Z860" s="83"/>
      <c r="AA860" s="287"/>
      <c r="AB860" s="286"/>
      <c r="AC860" s="286"/>
      <c r="AD860" s="286"/>
      <c r="AE860" s="286"/>
      <c r="AF860" s="286"/>
      <c r="AG860" s="286"/>
      <c r="AH860" s="190">
        <v>181</v>
      </c>
      <c r="AI860" s="190">
        <v>219</v>
      </c>
      <c r="AJ860" s="190">
        <v>326</v>
      </c>
      <c r="AK860" s="350">
        <v>150</v>
      </c>
      <c r="AL860" s="350">
        <v>162</v>
      </c>
      <c r="AM860" s="350"/>
      <c r="AN860" s="350"/>
      <c r="AO860" s="287"/>
      <c r="AP860" s="286"/>
      <c r="AQ860" s="286"/>
      <c r="AR860" s="286"/>
      <c r="AS860" s="286"/>
      <c r="AT860" s="286"/>
      <c r="AU860" s="286"/>
      <c r="AV860" s="190">
        <v>8</v>
      </c>
      <c r="AW860" s="190">
        <v>15</v>
      </c>
      <c r="AX860" s="190">
        <v>1</v>
      </c>
      <c r="AY860" s="350">
        <v>0</v>
      </c>
      <c r="AZ860" s="350">
        <v>0</v>
      </c>
      <c r="BA860" s="350"/>
      <c r="BB860" s="350"/>
      <c r="BC860" s="287"/>
      <c r="BD860" s="286"/>
      <c r="BE860" s="286"/>
      <c r="BF860" s="288"/>
      <c r="BG860" s="288"/>
      <c r="BH860" s="288"/>
      <c r="BI860" s="288"/>
      <c r="BJ860" s="288">
        <v>143</v>
      </c>
      <c r="BK860" s="288">
        <v>0</v>
      </c>
      <c r="BL860" s="289">
        <v>0</v>
      </c>
      <c r="BM860" s="350">
        <v>0</v>
      </c>
      <c r="BN860" s="351">
        <v>0</v>
      </c>
      <c r="BO860" s="236"/>
      <c r="BP860" s="236"/>
      <c r="BQ860" s="352">
        <v>247</v>
      </c>
      <c r="BR860" s="350">
        <v>229</v>
      </c>
      <c r="BS860" s="350"/>
      <c r="BT860" s="350"/>
      <c r="BU860" s="287"/>
      <c r="BV860" s="286"/>
      <c r="BW860" s="286"/>
      <c r="BX860" s="283"/>
      <c r="BY860" s="283"/>
      <c r="BZ860" s="283"/>
      <c r="CA860" s="283"/>
      <c r="CB860" s="283">
        <v>0</v>
      </c>
      <c r="CC860" s="283">
        <v>0</v>
      </c>
      <c r="CD860" s="283">
        <v>0</v>
      </c>
      <c r="CE860" s="350">
        <v>114</v>
      </c>
      <c r="CF860" s="350">
        <v>76</v>
      </c>
      <c r="CG860" s="350"/>
      <c r="CH860" s="350"/>
      <c r="CI860" s="286"/>
      <c r="CJ860" s="286"/>
      <c r="CK860" s="286"/>
      <c r="CL860" s="286"/>
      <c r="CM860" s="286"/>
      <c r="CN860" s="286"/>
      <c r="CO860" s="286"/>
      <c r="CP860" s="190">
        <v>0</v>
      </c>
      <c r="CQ860" s="190">
        <v>150</v>
      </c>
      <c r="CR860" s="190">
        <v>189</v>
      </c>
      <c r="CS860" s="350">
        <v>0</v>
      </c>
      <c r="CT860" s="350">
        <v>0</v>
      </c>
      <c r="CU860" s="350"/>
      <c r="CV860" s="350"/>
    </row>
    <row r="861" spans="1:100" ht="12.95" customHeight="1" x14ac:dyDescent="0.2">
      <c r="A861" s="41" t="s">
        <v>2498</v>
      </c>
      <c r="B861" s="6" t="s">
        <v>2499</v>
      </c>
      <c r="C861" s="9" t="s">
        <v>1910</v>
      </c>
      <c r="K861" s="103"/>
      <c r="L861" s="190"/>
      <c r="M861" s="190">
        <v>323</v>
      </c>
      <c r="N861" s="70">
        <f t="shared" si="134"/>
        <v>648</v>
      </c>
      <c r="O861" s="82">
        <f t="shared" si="135"/>
        <v>323</v>
      </c>
      <c r="P861" s="83">
        <f t="shared" si="136"/>
        <v>0</v>
      </c>
      <c r="Q861" s="213">
        <v>511</v>
      </c>
      <c r="R861" s="213">
        <v>447</v>
      </c>
      <c r="S861" s="70">
        <f t="shared" si="130"/>
        <v>779</v>
      </c>
      <c r="T861" s="82">
        <f t="shared" si="137"/>
        <v>447</v>
      </c>
      <c r="U861" s="83">
        <f t="shared" si="138"/>
        <v>0</v>
      </c>
      <c r="V861" s="136"/>
      <c r="W861" s="136"/>
      <c r="X861" s="70"/>
      <c r="Y861" s="82"/>
      <c r="Z861" s="83"/>
      <c r="AA861" s="287"/>
      <c r="AB861" s="286"/>
      <c r="AC861" s="286"/>
      <c r="AD861" s="286"/>
      <c r="AE861" s="286"/>
      <c r="AF861" s="286"/>
      <c r="AG861" s="286"/>
      <c r="AH861" s="190"/>
      <c r="AI861" s="190"/>
      <c r="AJ861" s="190">
        <v>196</v>
      </c>
      <c r="AK861" s="350">
        <v>386</v>
      </c>
      <c r="AL861" s="350">
        <v>393</v>
      </c>
      <c r="AM861" s="350"/>
      <c r="AN861" s="350"/>
      <c r="AO861" s="287"/>
      <c r="AP861" s="286"/>
      <c r="AQ861" s="286"/>
      <c r="AR861" s="286"/>
      <c r="AS861" s="286"/>
      <c r="AT861" s="286"/>
      <c r="AU861" s="286"/>
      <c r="AV861" s="190"/>
      <c r="AW861" s="190"/>
      <c r="AX861" s="190">
        <v>40</v>
      </c>
      <c r="AY861" s="350">
        <v>30</v>
      </c>
      <c r="AZ861" s="350">
        <v>13</v>
      </c>
      <c r="BA861" s="350"/>
      <c r="BB861" s="350"/>
      <c r="BC861" s="287"/>
      <c r="BD861" s="286"/>
      <c r="BE861" s="286"/>
      <c r="BF861" s="288"/>
      <c r="BG861" s="288"/>
      <c r="BH861" s="288"/>
      <c r="BI861" s="288"/>
      <c r="BJ861" s="288"/>
      <c r="BK861" s="288"/>
      <c r="BL861" s="289">
        <v>6</v>
      </c>
      <c r="BM861" s="350">
        <v>24</v>
      </c>
      <c r="BN861" s="351">
        <v>7</v>
      </c>
      <c r="BO861" s="236"/>
      <c r="BP861" s="236"/>
      <c r="BQ861" s="352">
        <v>19</v>
      </c>
      <c r="BR861" s="350">
        <v>10</v>
      </c>
      <c r="BS861" s="350"/>
      <c r="BT861" s="350"/>
      <c r="BU861" s="287"/>
      <c r="BV861" s="286"/>
      <c r="BW861" s="286"/>
      <c r="BX861" s="283"/>
      <c r="BY861" s="283"/>
      <c r="BZ861" s="283"/>
      <c r="CA861" s="283"/>
      <c r="CB861" s="283"/>
      <c r="CC861" s="283"/>
      <c r="CD861" s="283">
        <v>36</v>
      </c>
      <c r="CE861" s="350">
        <v>52</v>
      </c>
      <c r="CF861" s="350">
        <v>24</v>
      </c>
      <c r="CG861" s="350"/>
      <c r="CH861" s="350"/>
      <c r="CI861" s="286"/>
      <c r="CJ861" s="286"/>
      <c r="CK861" s="286"/>
      <c r="CL861" s="286"/>
      <c r="CM861" s="286"/>
      <c r="CN861" s="286"/>
      <c r="CO861" s="286"/>
      <c r="CP861" s="190"/>
      <c r="CQ861" s="190"/>
      <c r="CR861" s="190">
        <v>45</v>
      </c>
      <c r="CS861" s="350">
        <v>0</v>
      </c>
      <c r="CT861" s="350">
        <v>0</v>
      </c>
      <c r="CU861" s="350"/>
      <c r="CV861" s="350"/>
    </row>
    <row r="862" spans="1:100" ht="12.95" customHeight="1" x14ac:dyDescent="0.2">
      <c r="A862" s="41" t="s">
        <v>404</v>
      </c>
      <c r="B862" s="6" t="s">
        <v>2289</v>
      </c>
      <c r="C862" s="9" t="s">
        <v>1910</v>
      </c>
      <c r="K862" s="103">
        <v>594</v>
      </c>
      <c r="L862" s="23">
        <v>349</v>
      </c>
      <c r="M862" s="23">
        <v>369</v>
      </c>
      <c r="N862" s="70">
        <f t="shared" si="134"/>
        <v>636</v>
      </c>
      <c r="O862" s="82">
        <f t="shared" si="135"/>
        <v>369</v>
      </c>
      <c r="P862" s="83">
        <f t="shared" si="136"/>
        <v>0</v>
      </c>
      <c r="Q862" s="213">
        <v>360</v>
      </c>
      <c r="R862" s="213">
        <v>438</v>
      </c>
      <c r="S862" s="70">
        <f t="shared" si="130"/>
        <v>783</v>
      </c>
      <c r="T862" s="82">
        <f t="shared" si="137"/>
        <v>438</v>
      </c>
      <c r="U862" s="83">
        <f t="shared" si="138"/>
        <v>0</v>
      </c>
      <c r="V862" s="136"/>
      <c r="W862" s="136"/>
      <c r="X862" s="70"/>
      <c r="Y862" s="82"/>
      <c r="Z862" s="83"/>
      <c r="AA862" s="287"/>
      <c r="AB862" s="286"/>
      <c r="AC862" s="286"/>
      <c r="AD862" s="286"/>
      <c r="AE862" s="286"/>
      <c r="AF862" s="286"/>
      <c r="AG862" s="286"/>
      <c r="AH862" s="190">
        <v>594</v>
      </c>
      <c r="AI862" s="190">
        <v>349</v>
      </c>
      <c r="AJ862" s="190">
        <v>369</v>
      </c>
      <c r="AK862" s="350">
        <v>290</v>
      </c>
      <c r="AL862" s="350">
        <v>369</v>
      </c>
      <c r="AM862" s="350"/>
      <c r="AN862" s="350"/>
      <c r="AO862" s="287"/>
      <c r="AP862" s="286"/>
      <c r="AQ862" s="286"/>
      <c r="AR862" s="286"/>
      <c r="AS862" s="286"/>
      <c r="AT862" s="286"/>
      <c r="AU862" s="286"/>
      <c r="AV862" s="190">
        <v>0</v>
      </c>
      <c r="AW862" s="190">
        <v>0</v>
      </c>
      <c r="AX862" s="190">
        <v>0</v>
      </c>
      <c r="AY862" s="350">
        <v>0</v>
      </c>
      <c r="AZ862" s="350">
        <v>0</v>
      </c>
      <c r="BA862" s="350"/>
      <c r="BB862" s="350"/>
      <c r="BC862" s="287"/>
      <c r="BD862" s="286"/>
      <c r="BE862" s="286"/>
      <c r="BF862" s="288"/>
      <c r="BG862" s="288"/>
      <c r="BH862" s="288"/>
      <c r="BI862" s="288"/>
      <c r="BJ862" s="288">
        <v>0</v>
      </c>
      <c r="BK862" s="288">
        <v>0</v>
      </c>
      <c r="BL862" s="289">
        <v>0</v>
      </c>
      <c r="BM862" s="350">
        <v>0</v>
      </c>
      <c r="BN862" s="351">
        <v>0</v>
      </c>
      <c r="BO862" s="236"/>
      <c r="BP862" s="236"/>
      <c r="BQ862" s="352">
        <v>0</v>
      </c>
      <c r="BR862" s="350">
        <v>0</v>
      </c>
      <c r="BS862" s="350"/>
      <c r="BT862" s="350"/>
      <c r="BU862" s="287"/>
      <c r="BV862" s="286"/>
      <c r="BW862" s="286"/>
      <c r="BX862" s="283"/>
      <c r="BY862" s="283"/>
      <c r="BZ862" s="283"/>
      <c r="CA862" s="283"/>
      <c r="CB862" s="283">
        <v>0</v>
      </c>
      <c r="CC862" s="283">
        <v>0</v>
      </c>
      <c r="CD862" s="283">
        <v>0</v>
      </c>
      <c r="CE862" s="350">
        <v>70</v>
      </c>
      <c r="CF862" s="350">
        <v>69</v>
      </c>
      <c r="CG862" s="350"/>
      <c r="CH862" s="350"/>
      <c r="CI862" s="286"/>
      <c r="CJ862" s="286"/>
      <c r="CK862" s="286"/>
      <c r="CL862" s="286"/>
      <c r="CM862" s="286"/>
      <c r="CN862" s="286"/>
      <c r="CO862" s="286"/>
      <c r="CP862" s="190">
        <v>0</v>
      </c>
      <c r="CQ862" s="190">
        <v>0</v>
      </c>
      <c r="CR862" s="190">
        <v>0</v>
      </c>
      <c r="CS862" s="350">
        <v>0</v>
      </c>
      <c r="CT862" s="350">
        <v>0</v>
      </c>
      <c r="CU862" s="350"/>
      <c r="CV862" s="350"/>
    </row>
    <row r="863" spans="1:100" ht="12.95" customHeight="1" x14ac:dyDescent="0.2">
      <c r="A863" s="41"/>
      <c r="B863" s="6" t="s">
        <v>1860</v>
      </c>
      <c r="C863" s="9" t="s">
        <v>1910</v>
      </c>
      <c r="K863" s="103">
        <v>171</v>
      </c>
      <c r="L863" s="190">
        <v>161</v>
      </c>
      <c r="M863" s="190">
        <v>270</v>
      </c>
      <c r="N863" s="70">
        <f t="shared" si="134"/>
        <v>663</v>
      </c>
      <c r="O863" s="82">
        <f t="shared" si="135"/>
        <v>270</v>
      </c>
      <c r="P863" s="83">
        <f t="shared" si="136"/>
        <v>0</v>
      </c>
      <c r="Q863" s="213">
        <v>371</v>
      </c>
      <c r="R863" s="235">
        <v>402</v>
      </c>
      <c r="S863" s="70">
        <f t="shared" si="130"/>
        <v>796</v>
      </c>
      <c r="T863" s="82">
        <f t="shared" si="137"/>
        <v>402</v>
      </c>
      <c r="U863" s="83">
        <f t="shared" si="138"/>
        <v>0</v>
      </c>
      <c r="V863" s="136"/>
      <c r="W863" s="136"/>
      <c r="X863" s="70"/>
      <c r="Y863" s="82"/>
      <c r="Z863" s="83"/>
      <c r="AA863" s="287"/>
      <c r="AB863" s="286"/>
      <c r="AC863" s="286"/>
      <c r="AD863" s="286"/>
      <c r="AE863" s="286"/>
      <c r="AF863" s="286"/>
      <c r="AG863" s="286"/>
      <c r="AH863" s="190">
        <v>0</v>
      </c>
      <c r="AI863" s="190">
        <v>0</v>
      </c>
      <c r="AJ863" s="190">
        <v>0</v>
      </c>
      <c r="AK863" s="350">
        <v>194</v>
      </c>
      <c r="AL863" s="364">
        <v>326</v>
      </c>
      <c r="AM863" s="364"/>
      <c r="AN863" s="364"/>
      <c r="AO863" s="287"/>
      <c r="AP863" s="286"/>
      <c r="AQ863" s="286"/>
      <c r="AR863" s="286"/>
      <c r="AS863" s="286"/>
      <c r="AT863" s="286"/>
      <c r="AU863" s="286"/>
      <c r="AV863" s="190">
        <v>0</v>
      </c>
      <c r="AW863" s="190">
        <v>0</v>
      </c>
      <c r="AX863" s="190">
        <v>0</v>
      </c>
      <c r="AY863" s="350">
        <v>0</v>
      </c>
      <c r="AZ863" s="364">
        <v>0</v>
      </c>
      <c r="BA863" s="364"/>
      <c r="BB863" s="364"/>
      <c r="BC863" s="287"/>
      <c r="BD863" s="286"/>
      <c r="BE863" s="286"/>
      <c r="BF863" s="288"/>
      <c r="BG863" s="288"/>
      <c r="BH863" s="288"/>
      <c r="BI863" s="288"/>
      <c r="BJ863" s="288">
        <v>78</v>
      </c>
      <c r="BK863" s="288">
        <v>82</v>
      </c>
      <c r="BL863" s="289">
        <v>205</v>
      </c>
      <c r="BM863" s="350">
        <v>54</v>
      </c>
      <c r="BN863" s="365">
        <v>32</v>
      </c>
      <c r="BO863" s="366"/>
      <c r="BP863" s="366"/>
      <c r="BQ863" s="352">
        <v>49</v>
      </c>
      <c r="BR863" s="364">
        <v>44</v>
      </c>
      <c r="BS863" s="364"/>
      <c r="BT863" s="364"/>
      <c r="BU863" s="287"/>
      <c r="BV863" s="286"/>
      <c r="BW863" s="286"/>
      <c r="BX863" s="283"/>
      <c r="BY863" s="283"/>
      <c r="BZ863" s="283"/>
      <c r="CA863" s="283"/>
      <c r="CB863" s="283">
        <v>0</v>
      </c>
      <c r="CC863" s="283">
        <v>0</v>
      </c>
      <c r="CD863" s="283">
        <v>0</v>
      </c>
      <c r="CE863" s="350">
        <v>74</v>
      </c>
      <c r="CF863" s="364">
        <v>0</v>
      </c>
      <c r="CG863" s="364"/>
      <c r="CH863" s="364"/>
      <c r="CI863" s="286"/>
      <c r="CJ863" s="286"/>
      <c r="CK863" s="286"/>
      <c r="CL863" s="286"/>
      <c r="CM863" s="286"/>
      <c r="CN863" s="286"/>
      <c r="CO863" s="286"/>
      <c r="CP863" s="190">
        <v>93</v>
      </c>
      <c r="CQ863" s="190">
        <v>79</v>
      </c>
      <c r="CR863" s="190">
        <v>65</v>
      </c>
      <c r="CS863" s="350">
        <v>0</v>
      </c>
      <c r="CT863" s="364">
        <v>0</v>
      </c>
      <c r="CU863" s="364"/>
      <c r="CV863" s="364"/>
    </row>
    <row r="864" spans="1:100" ht="12.95" customHeight="1" x14ac:dyDescent="0.2">
      <c r="A864" s="41"/>
      <c r="B864" s="6" t="s">
        <v>430</v>
      </c>
      <c r="C864" s="9" t="s">
        <v>1910</v>
      </c>
      <c r="K864" s="103">
        <v>318</v>
      </c>
      <c r="L864" s="190">
        <v>303</v>
      </c>
      <c r="M864" s="190">
        <v>253</v>
      </c>
      <c r="N864" s="70">
        <f t="shared" si="134"/>
        <v>669</v>
      </c>
      <c r="O864" s="82">
        <f t="shared" si="135"/>
        <v>253</v>
      </c>
      <c r="P864" s="83">
        <f t="shared" si="136"/>
        <v>0</v>
      </c>
      <c r="Q864" s="213">
        <v>513</v>
      </c>
      <c r="R864" s="213">
        <v>343</v>
      </c>
      <c r="S864" s="70">
        <f t="shared" si="130"/>
        <v>809</v>
      </c>
      <c r="T864" s="82">
        <f t="shared" si="137"/>
        <v>343</v>
      </c>
      <c r="U864" s="83">
        <f t="shared" si="138"/>
        <v>0</v>
      </c>
      <c r="V864" s="136"/>
      <c r="W864" s="136"/>
      <c r="X864" s="70"/>
      <c r="Y864" s="82"/>
      <c r="Z864" s="83"/>
      <c r="AA864" s="287"/>
      <c r="AB864" s="286"/>
      <c r="AC864" s="286"/>
      <c r="AD864" s="286"/>
      <c r="AE864" s="286"/>
      <c r="AF864" s="286"/>
      <c r="AG864" s="286"/>
      <c r="AH864" s="190">
        <v>8</v>
      </c>
      <c r="AI864" s="190">
        <v>5</v>
      </c>
      <c r="AJ864" s="190">
        <v>9</v>
      </c>
      <c r="AK864" s="350">
        <v>111</v>
      </c>
      <c r="AL864" s="350">
        <v>281</v>
      </c>
      <c r="AM864" s="350"/>
      <c r="AN864" s="350"/>
      <c r="AO864" s="287"/>
      <c r="AP864" s="286"/>
      <c r="AQ864" s="286"/>
      <c r="AR864" s="286"/>
      <c r="AS864" s="286"/>
      <c r="AT864" s="286"/>
      <c r="AU864" s="286"/>
      <c r="AV864" s="190">
        <v>64</v>
      </c>
      <c r="AW864" s="190">
        <v>24</v>
      </c>
      <c r="AX864" s="190">
        <v>59</v>
      </c>
      <c r="AY864" s="350">
        <v>103</v>
      </c>
      <c r="AZ864" s="350">
        <v>11</v>
      </c>
      <c r="BA864" s="350"/>
      <c r="BB864" s="350"/>
      <c r="BC864" s="287"/>
      <c r="BD864" s="286"/>
      <c r="BE864" s="286"/>
      <c r="BF864" s="288"/>
      <c r="BG864" s="288"/>
      <c r="BH864" s="288"/>
      <c r="BI864" s="288"/>
      <c r="BJ864" s="288">
        <v>0</v>
      </c>
      <c r="BK864" s="288">
        <v>9</v>
      </c>
      <c r="BL864" s="289">
        <v>19</v>
      </c>
      <c r="BM864" s="350">
        <v>15</v>
      </c>
      <c r="BN864" s="351">
        <v>0</v>
      </c>
      <c r="BO864" s="236"/>
      <c r="BP864" s="236"/>
      <c r="BQ864" s="352">
        <v>0</v>
      </c>
      <c r="BR864" s="350">
        <v>0</v>
      </c>
      <c r="BS864" s="350"/>
      <c r="BT864" s="350"/>
      <c r="BU864" s="287"/>
      <c r="BV864" s="286"/>
      <c r="BW864" s="286"/>
      <c r="BX864" s="283"/>
      <c r="BY864" s="283"/>
      <c r="BZ864" s="283"/>
      <c r="CA864" s="283"/>
      <c r="CB864" s="283">
        <v>75</v>
      </c>
      <c r="CC864" s="283">
        <v>199</v>
      </c>
      <c r="CD864" s="283">
        <v>35</v>
      </c>
      <c r="CE864" s="350">
        <v>284</v>
      </c>
      <c r="CF864" s="350">
        <v>51</v>
      </c>
      <c r="CG864" s="350"/>
      <c r="CH864" s="350"/>
      <c r="CI864" s="286"/>
      <c r="CJ864" s="286"/>
      <c r="CK864" s="286"/>
      <c r="CL864" s="286"/>
      <c r="CM864" s="286"/>
      <c r="CN864" s="286"/>
      <c r="CO864" s="286"/>
      <c r="CP864" s="190">
        <v>171</v>
      </c>
      <c r="CQ864" s="190">
        <v>66</v>
      </c>
      <c r="CR864" s="190">
        <v>131</v>
      </c>
      <c r="CS864" s="350">
        <v>0</v>
      </c>
      <c r="CT864" s="350">
        <v>0</v>
      </c>
      <c r="CU864" s="350"/>
      <c r="CV864" s="350"/>
    </row>
    <row r="865" spans="1:100" ht="12.95" customHeight="1" x14ac:dyDescent="0.2">
      <c r="A865" s="41"/>
      <c r="B865" s="6" t="s">
        <v>524</v>
      </c>
      <c r="C865" s="9" t="s">
        <v>1910</v>
      </c>
      <c r="K865" s="103"/>
      <c r="L865" s="190">
        <v>169</v>
      </c>
      <c r="M865" s="190">
        <v>189</v>
      </c>
      <c r="N865" s="70">
        <f t="shared" si="134"/>
        <v>682</v>
      </c>
      <c r="O865" s="82">
        <f t="shared" si="135"/>
        <v>189</v>
      </c>
      <c r="P865" s="83">
        <f t="shared" si="136"/>
        <v>0</v>
      </c>
      <c r="Q865" s="224"/>
      <c r="R865" s="213">
        <v>332</v>
      </c>
      <c r="S865" s="70">
        <f t="shared" si="130"/>
        <v>815</v>
      </c>
      <c r="T865" s="82">
        <f t="shared" si="137"/>
        <v>332</v>
      </c>
      <c r="U865" s="83">
        <f t="shared" si="138"/>
        <v>0</v>
      </c>
      <c r="V865" s="136"/>
      <c r="W865" s="136"/>
      <c r="X865" s="70"/>
      <c r="Y865" s="82"/>
      <c r="Z865" s="83"/>
      <c r="AA865" s="287"/>
      <c r="AB865" s="286"/>
      <c r="AC865" s="286"/>
      <c r="AD865" s="286"/>
      <c r="AE865" s="286"/>
      <c r="AF865" s="286"/>
      <c r="AG865" s="286"/>
      <c r="AH865" s="190"/>
      <c r="AI865" s="190">
        <v>12</v>
      </c>
      <c r="AJ865" s="190">
        <v>14</v>
      </c>
      <c r="AK865" s="211"/>
      <c r="AL865" s="350">
        <v>194</v>
      </c>
      <c r="AM865" s="350"/>
      <c r="AN865" s="350"/>
      <c r="AO865" s="287"/>
      <c r="AP865" s="286"/>
      <c r="AQ865" s="286"/>
      <c r="AR865" s="286"/>
      <c r="AS865" s="286"/>
      <c r="AT865" s="286"/>
      <c r="AU865" s="286"/>
      <c r="AV865" s="190"/>
      <c r="AW865" s="190">
        <v>0</v>
      </c>
      <c r="AX865" s="190">
        <v>0</v>
      </c>
      <c r="AY865" s="350"/>
      <c r="AZ865" s="350">
        <v>32</v>
      </c>
      <c r="BA865" s="350"/>
      <c r="BB865" s="350"/>
      <c r="BC865" s="287"/>
      <c r="BD865" s="286"/>
      <c r="BE865" s="286"/>
      <c r="BF865" s="288"/>
      <c r="BG865" s="288"/>
      <c r="BH865" s="288"/>
      <c r="BI865" s="288"/>
      <c r="BJ865" s="288"/>
      <c r="BK865" s="288">
        <v>157</v>
      </c>
      <c r="BL865" s="289">
        <v>175</v>
      </c>
      <c r="BM865" s="350"/>
      <c r="BN865" s="351">
        <v>81</v>
      </c>
      <c r="BO865" s="236"/>
      <c r="BP865" s="236"/>
      <c r="BQ865" s="352"/>
      <c r="BR865" s="350">
        <v>25</v>
      </c>
      <c r="BS865" s="350"/>
      <c r="BT865" s="350"/>
      <c r="BU865" s="287"/>
      <c r="BV865" s="286"/>
      <c r="BW865" s="286"/>
      <c r="BX865" s="283"/>
      <c r="BY865" s="283"/>
      <c r="BZ865" s="283"/>
      <c r="CA865" s="283"/>
      <c r="CB865" s="283"/>
      <c r="CC865" s="283">
        <v>0</v>
      </c>
      <c r="CD865" s="283">
        <v>0</v>
      </c>
      <c r="CE865" s="350"/>
      <c r="CF865" s="350">
        <v>0</v>
      </c>
      <c r="CG865" s="350"/>
      <c r="CH865" s="350"/>
      <c r="CI865" s="286"/>
      <c r="CJ865" s="286"/>
      <c r="CK865" s="286"/>
      <c r="CL865" s="286"/>
      <c r="CM865" s="286"/>
      <c r="CN865" s="286"/>
      <c r="CO865" s="286"/>
      <c r="CP865" s="190"/>
      <c r="CQ865" s="190">
        <v>0</v>
      </c>
      <c r="CR865" s="190">
        <v>0</v>
      </c>
      <c r="CS865" s="350"/>
      <c r="CT865" s="350">
        <v>0</v>
      </c>
      <c r="CU865" s="350"/>
      <c r="CV865" s="350"/>
    </row>
    <row r="866" spans="1:100" ht="12.95" customHeight="1" x14ac:dyDescent="0.2">
      <c r="A866" s="41"/>
      <c r="B866" s="6" t="s">
        <v>1900</v>
      </c>
      <c r="C866" s="9" t="s">
        <v>1910</v>
      </c>
      <c r="K866" s="103"/>
      <c r="L866" s="190"/>
      <c r="M866" s="190">
        <v>270</v>
      </c>
      <c r="N866" s="70">
        <f t="shared" si="134"/>
        <v>663</v>
      </c>
      <c r="O866" s="82">
        <f t="shared" si="135"/>
        <v>270</v>
      </c>
      <c r="P866" s="83">
        <f t="shared" si="136"/>
        <v>0</v>
      </c>
      <c r="Q866" s="213">
        <v>317</v>
      </c>
      <c r="R866" s="213">
        <v>318</v>
      </c>
      <c r="S866" s="70">
        <f t="shared" si="130"/>
        <v>820</v>
      </c>
      <c r="T866" s="82">
        <f t="shared" si="137"/>
        <v>318</v>
      </c>
      <c r="U866" s="83">
        <f t="shared" si="138"/>
        <v>0</v>
      </c>
      <c r="V866" s="136"/>
      <c r="W866" s="136"/>
      <c r="X866" s="70"/>
      <c r="Y866" s="82"/>
      <c r="Z866" s="83"/>
      <c r="AA866" s="287"/>
      <c r="AB866" s="286"/>
      <c r="AC866" s="286"/>
      <c r="AD866" s="286"/>
      <c r="AE866" s="286"/>
      <c r="AF866" s="286"/>
      <c r="AG866" s="286"/>
      <c r="AH866" s="190"/>
      <c r="AI866" s="190"/>
      <c r="AJ866" s="190">
        <v>218</v>
      </c>
      <c r="AK866" s="350">
        <v>316</v>
      </c>
      <c r="AL866" s="350">
        <v>313</v>
      </c>
      <c r="AM866" s="350"/>
      <c r="AN866" s="350"/>
      <c r="AO866" s="287"/>
      <c r="AP866" s="286"/>
      <c r="AQ866" s="286"/>
      <c r="AR866" s="286"/>
      <c r="AS866" s="286"/>
      <c r="AT866" s="286"/>
      <c r="AU866" s="286"/>
      <c r="AV866" s="190"/>
      <c r="AW866" s="190"/>
      <c r="AX866" s="190">
        <v>2</v>
      </c>
      <c r="AY866" s="350">
        <v>0</v>
      </c>
      <c r="AZ866" s="350">
        <v>0</v>
      </c>
      <c r="BA866" s="350"/>
      <c r="BB866" s="350"/>
      <c r="BC866" s="287"/>
      <c r="BD866" s="286"/>
      <c r="BE866" s="286"/>
      <c r="BF866" s="288"/>
      <c r="BG866" s="288"/>
      <c r="BH866" s="288"/>
      <c r="BI866" s="288"/>
      <c r="BJ866" s="288"/>
      <c r="BK866" s="288"/>
      <c r="BL866" s="289">
        <v>0</v>
      </c>
      <c r="BM866" s="350">
        <v>0</v>
      </c>
      <c r="BN866" s="351">
        <v>0</v>
      </c>
      <c r="BO866" s="236"/>
      <c r="BP866" s="236"/>
      <c r="BQ866" s="352">
        <v>1</v>
      </c>
      <c r="BR866" s="350">
        <v>5</v>
      </c>
      <c r="BS866" s="350"/>
      <c r="BT866" s="350"/>
      <c r="BU866" s="287"/>
      <c r="BV866" s="286"/>
      <c r="BW866" s="286"/>
      <c r="BX866" s="283"/>
      <c r="BY866" s="283"/>
      <c r="BZ866" s="283"/>
      <c r="CA866" s="283"/>
      <c r="CB866" s="283"/>
      <c r="CC866" s="283"/>
      <c r="CD866" s="283">
        <v>0</v>
      </c>
      <c r="CE866" s="350">
        <v>0</v>
      </c>
      <c r="CF866" s="350">
        <v>0</v>
      </c>
      <c r="CG866" s="350"/>
      <c r="CH866" s="350"/>
      <c r="CI866" s="286"/>
      <c r="CJ866" s="286"/>
      <c r="CK866" s="286"/>
      <c r="CL866" s="286"/>
      <c r="CM866" s="286"/>
      <c r="CN866" s="286"/>
      <c r="CO866" s="286"/>
      <c r="CP866" s="190"/>
      <c r="CQ866" s="190"/>
      <c r="CR866" s="190">
        <v>50</v>
      </c>
      <c r="CS866" s="350">
        <v>0</v>
      </c>
      <c r="CT866" s="350">
        <v>0</v>
      </c>
      <c r="CU866" s="350"/>
      <c r="CV866" s="350"/>
    </row>
    <row r="867" spans="1:100" ht="12.95" customHeight="1" x14ac:dyDescent="0.2">
      <c r="A867" s="41"/>
      <c r="B867" s="6" t="s">
        <v>572</v>
      </c>
      <c r="C867" s="9" t="s">
        <v>1910</v>
      </c>
      <c r="D867" s="291"/>
      <c r="E867" s="292"/>
      <c r="F867" s="23"/>
      <c r="G867" s="163"/>
      <c r="H867" s="23"/>
      <c r="I867" s="23"/>
      <c r="J867" s="23"/>
      <c r="K867" s="23"/>
      <c r="L867" s="23">
        <v>927</v>
      </c>
      <c r="M867" s="23">
        <v>989</v>
      </c>
      <c r="N867" s="70">
        <f t="shared" si="134"/>
        <v>529</v>
      </c>
      <c r="O867" s="82">
        <f t="shared" si="135"/>
        <v>989</v>
      </c>
      <c r="P867" s="83">
        <f t="shared" si="136"/>
        <v>0</v>
      </c>
      <c r="Q867" s="213">
        <v>671</v>
      </c>
      <c r="R867" s="213">
        <v>306</v>
      </c>
      <c r="S867" s="70">
        <f t="shared" si="130"/>
        <v>824</v>
      </c>
      <c r="T867" s="82">
        <f t="shared" si="137"/>
        <v>306</v>
      </c>
      <c r="U867" s="83">
        <f t="shared" si="138"/>
        <v>0</v>
      </c>
      <c r="V867" s="136"/>
      <c r="W867" s="136"/>
      <c r="X867" s="70"/>
      <c r="Y867" s="82"/>
      <c r="Z867" s="83"/>
      <c r="AA867" s="284"/>
      <c r="AB867" s="292"/>
      <c r="AC867" s="23"/>
      <c r="AD867" s="23"/>
      <c r="AE867" s="23"/>
      <c r="AF867" s="23"/>
      <c r="AG867" s="23"/>
      <c r="AH867" s="23"/>
      <c r="AI867" s="23">
        <v>0</v>
      </c>
      <c r="AJ867" s="23">
        <v>32</v>
      </c>
      <c r="AK867" s="350">
        <v>8</v>
      </c>
      <c r="AL867" s="350">
        <v>70</v>
      </c>
      <c r="AM867" s="350"/>
      <c r="AN867" s="350"/>
      <c r="AO867" s="284"/>
      <c r="AP867" s="292"/>
      <c r="AQ867" s="23"/>
      <c r="AR867" s="23"/>
      <c r="AS867" s="23"/>
      <c r="AT867" s="23"/>
      <c r="AU867" s="23"/>
      <c r="AV867" s="23"/>
      <c r="AW867" s="23">
        <v>410</v>
      </c>
      <c r="AX867" s="23">
        <v>463</v>
      </c>
      <c r="AY867" s="350">
        <v>290</v>
      </c>
      <c r="AZ867" s="350">
        <v>53</v>
      </c>
      <c r="BA867" s="350"/>
      <c r="BB867" s="350"/>
      <c r="BC867" s="284"/>
      <c r="BD867" s="292"/>
      <c r="BE867" s="23"/>
      <c r="BF867" s="37"/>
      <c r="BG867" s="37"/>
      <c r="BH867" s="37"/>
      <c r="BI867" s="37"/>
      <c r="BJ867" s="37"/>
      <c r="BK867" s="37">
        <v>230</v>
      </c>
      <c r="BL867" s="129">
        <v>230</v>
      </c>
      <c r="BM867" s="350">
        <v>110</v>
      </c>
      <c r="BN867" s="351">
        <v>34</v>
      </c>
      <c r="BO867" s="236"/>
      <c r="BP867" s="236"/>
      <c r="BQ867" s="352">
        <v>11</v>
      </c>
      <c r="BR867" s="350">
        <v>5</v>
      </c>
      <c r="BS867" s="350"/>
      <c r="BT867" s="350"/>
      <c r="BU867" s="284"/>
      <c r="BV867" s="293"/>
      <c r="BW867" s="23"/>
      <c r="BX867" s="23"/>
      <c r="BY867" s="23"/>
      <c r="BZ867" s="23"/>
      <c r="CA867" s="23"/>
      <c r="CB867" s="23"/>
      <c r="CC867" s="23">
        <v>240</v>
      </c>
      <c r="CD867" s="23">
        <v>247</v>
      </c>
      <c r="CE867" s="350">
        <v>231</v>
      </c>
      <c r="CF867" s="350">
        <v>72</v>
      </c>
      <c r="CG867" s="350"/>
      <c r="CH867" s="350"/>
      <c r="CI867" s="291"/>
      <c r="CJ867" s="291"/>
      <c r="CK867" s="292"/>
      <c r="CL867" s="23"/>
      <c r="CM867" s="163"/>
      <c r="CN867" s="23"/>
      <c r="CO867" s="23"/>
      <c r="CP867" s="23"/>
      <c r="CQ867" s="23">
        <v>47</v>
      </c>
      <c r="CR867" s="23">
        <v>17</v>
      </c>
      <c r="CS867" s="350">
        <v>21</v>
      </c>
      <c r="CT867" s="350">
        <v>72</v>
      </c>
      <c r="CU867" s="350"/>
      <c r="CV867" s="350"/>
    </row>
    <row r="868" spans="1:100" ht="12.95" customHeight="1" x14ac:dyDescent="0.2">
      <c r="A868" s="41"/>
      <c r="B868" s="6" t="s">
        <v>553</v>
      </c>
      <c r="C868" s="9" t="s">
        <v>1910</v>
      </c>
      <c r="D868" s="291"/>
      <c r="E868" s="292"/>
      <c r="F868" s="23"/>
      <c r="G868" s="163"/>
      <c r="H868" s="23"/>
      <c r="I868" s="23"/>
      <c r="J868" s="23"/>
      <c r="K868" s="23"/>
      <c r="L868" s="23">
        <v>342</v>
      </c>
      <c r="M868" s="23">
        <v>443</v>
      </c>
      <c r="N868" s="70">
        <f t="shared" si="134"/>
        <v>622</v>
      </c>
      <c r="O868" s="82">
        <f t="shared" si="135"/>
        <v>443</v>
      </c>
      <c r="P868" s="83">
        <f t="shared" si="136"/>
        <v>0</v>
      </c>
      <c r="Q868" s="213">
        <v>464</v>
      </c>
      <c r="R868" s="213">
        <v>293</v>
      </c>
      <c r="S868" s="70">
        <f t="shared" si="130"/>
        <v>828</v>
      </c>
      <c r="T868" s="82">
        <f t="shared" si="137"/>
        <v>293</v>
      </c>
      <c r="U868" s="83">
        <f t="shared" si="138"/>
        <v>0</v>
      </c>
      <c r="V868" s="136"/>
      <c r="W868" s="136"/>
      <c r="X868" s="70"/>
      <c r="Y868" s="82"/>
      <c r="Z868" s="83"/>
      <c r="AA868" s="284"/>
      <c r="AB868" s="292"/>
      <c r="AC868" s="23"/>
      <c r="AD868" s="23"/>
      <c r="AE868" s="23"/>
      <c r="AF868" s="23"/>
      <c r="AG868" s="23"/>
      <c r="AH868" s="23"/>
      <c r="AI868" s="23">
        <v>330</v>
      </c>
      <c r="AJ868" s="23">
        <v>421</v>
      </c>
      <c r="AK868" s="350">
        <v>426</v>
      </c>
      <c r="AL868" s="350">
        <v>255</v>
      </c>
      <c r="AM868" s="350"/>
      <c r="AN868" s="350"/>
      <c r="AO868" s="284"/>
      <c r="AP868" s="292"/>
      <c r="AQ868" s="23"/>
      <c r="AR868" s="23"/>
      <c r="AS868" s="23"/>
      <c r="AT868" s="23"/>
      <c r="AU868" s="23"/>
      <c r="AV868" s="23"/>
      <c r="AW868" s="23">
        <v>0</v>
      </c>
      <c r="AX868" s="23">
        <v>0</v>
      </c>
      <c r="AY868" s="350">
        <v>0</v>
      </c>
      <c r="AZ868" s="350">
        <v>0</v>
      </c>
      <c r="BA868" s="350"/>
      <c r="BB868" s="350"/>
      <c r="BC868" s="284"/>
      <c r="BD868" s="292"/>
      <c r="BE868" s="23"/>
      <c r="BF868" s="37"/>
      <c r="BG868" s="37"/>
      <c r="BH868" s="37"/>
      <c r="BI868" s="37"/>
      <c r="BJ868" s="37"/>
      <c r="BK868" s="37">
        <v>0</v>
      </c>
      <c r="BL868" s="129">
        <v>0</v>
      </c>
      <c r="BM868" s="350">
        <v>0</v>
      </c>
      <c r="BN868" s="351">
        <v>0</v>
      </c>
      <c r="BO868" s="236"/>
      <c r="BP868" s="236"/>
      <c r="BQ868" s="352">
        <v>6</v>
      </c>
      <c r="BR868" s="350">
        <v>6</v>
      </c>
      <c r="BS868" s="350"/>
      <c r="BT868" s="350"/>
      <c r="BU868" s="284"/>
      <c r="BV868" s="293"/>
      <c r="BW868" s="23"/>
      <c r="BX868" s="23"/>
      <c r="BY868" s="23"/>
      <c r="BZ868" s="23"/>
      <c r="CA868" s="23"/>
      <c r="CB868" s="23"/>
      <c r="CC868" s="23">
        <v>12</v>
      </c>
      <c r="CD868" s="23">
        <v>22</v>
      </c>
      <c r="CE868" s="350">
        <v>32</v>
      </c>
      <c r="CF868" s="350">
        <v>32</v>
      </c>
      <c r="CG868" s="350"/>
      <c r="CH868" s="350"/>
      <c r="CI868" s="291"/>
      <c r="CJ868" s="291"/>
      <c r="CK868" s="292"/>
      <c r="CL868" s="23"/>
      <c r="CM868" s="163"/>
      <c r="CN868" s="23"/>
      <c r="CO868" s="23"/>
      <c r="CP868" s="23"/>
      <c r="CQ868" s="23">
        <v>0</v>
      </c>
      <c r="CR868" s="23">
        <v>0</v>
      </c>
      <c r="CS868" s="350">
        <v>0</v>
      </c>
      <c r="CT868" s="350">
        <v>0</v>
      </c>
      <c r="CU868" s="350"/>
      <c r="CV868" s="350"/>
    </row>
    <row r="869" spans="1:100" ht="12.95" customHeight="1" x14ac:dyDescent="0.2">
      <c r="A869" s="41"/>
      <c r="B869" s="6" t="s">
        <v>546</v>
      </c>
      <c r="C869" s="9" t="s">
        <v>1910</v>
      </c>
      <c r="K869" s="103"/>
      <c r="L869" s="190">
        <v>198</v>
      </c>
      <c r="M869" s="190">
        <v>323</v>
      </c>
      <c r="N869" s="70">
        <f t="shared" si="134"/>
        <v>648</v>
      </c>
      <c r="O869" s="82">
        <f t="shared" si="135"/>
        <v>323</v>
      </c>
      <c r="P869" s="83">
        <f t="shared" si="136"/>
        <v>0</v>
      </c>
      <c r="Q869" s="213">
        <v>336</v>
      </c>
      <c r="R869" s="213">
        <v>254</v>
      </c>
      <c r="S869" s="70">
        <f t="shared" si="130"/>
        <v>847</v>
      </c>
      <c r="T869" s="82">
        <f t="shared" si="137"/>
        <v>254</v>
      </c>
      <c r="U869" s="83">
        <f t="shared" si="138"/>
        <v>0</v>
      </c>
      <c r="V869" s="136"/>
      <c r="W869" s="136"/>
      <c r="X869" s="70"/>
      <c r="Y869" s="82"/>
      <c r="Z869" s="83"/>
      <c r="AA869" s="287"/>
      <c r="AB869" s="286"/>
      <c r="AC869" s="286"/>
      <c r="AD869" s="286"/>
      <c r="AE869" s="286"/>
      <c r="AF869" s="286"/>
      <c r="AG869" s="286"/>
      <c r="AH869" s="190"/>
      <c r="AI869" s="190">
        <v>137</v>
      </c>
      <c r="AJ869" s="190">
        <v>191</v>
      </c>
      <c r="AK869" s="350">
        <v>112</v>
      </c>
      <c r="AL869" s="350">
        <v>75</v>
      </c>
      <c r="AM869" s="350"/>
      <c r="AN869" s="350"/>
      <c r="AO869" s="287"/>
      <c r="AP869" s="286"/>
      <c r="AQ869" s="286"/>
      <c r="AR869" s="286"/>
      <c r="AS869" s="286"/>
      <c r="AT869" s="286"/>
      <c r="AU869" s="286"/>
      <c r="AV869" s="190"/>
      <c r="AW869" s="190">
        <v>0</v>
      </c>
      <c r="AX869" s="190">
        <v>10</v>
      </c>
      <c r="AY869" s="350">
        <v>124</v>
      </c>
      <c r="AZ869" s="350">
        <v>66</v>
      </c>
      <c r="BA869" s="350"/>
      <c r="BB869" s="350"/>
      <c r="BC869" s="287"/>
      <c r="BD869" s="286"/>
      <c r="BE869" s="286"/>
      <c r="BF869" s="288"/>
      <c r="BG869" s="288"/>
      <c r="BH869" s="288"/>
      <c r="BI869" s="288"/>
      <c r="BJ869" s="288"/>
      <c r="BK869" s="288">
        <v>0</v>
      </c>
      <c r="BL869" s="289">
        <v>8</v>
      </c>
      <c r="BM869" s="350">
        <v>0</v>
      </c>
      <c r="BN869" s="351">
        <v>3</v>
      </c>
      <c r="BO869" s="236"/>
      <c r="BP869" s="236"/>
      <c r="BQ869" s="352">
        <v>40</v>
      </c>
      <c r="BR869" s="350">
        <v>28</v>
      </c>
      <c r="BS869" s="350"/>
      <c r="BT869" s="350"/>
      <c r="BU869" s="287"/>
      <c r="BV869" s="286"/>
      <c r="BW869" s="286"/>
      <c r="BX869" s="283"/>
      <c r="BY869" s="283"/>
      <c r="BZ869" s="283"/>
      <c r="CA869" s="283"/>
      <c r="CB869" s="283"/>
      <c r="CC869" s="283">
        <v>26</v>
      </c>
      <c r="CD869" s="283">
        <v>98</v>
      </c>
      <c r="CE869" s="350">
        <v>60</v>
      </c>
      <c r="CF869" s="350">
        <v>82</v>
      </c>
      <c r="CG869" s="350"/>
      <c r="CH869" s="350"/>
      <c r="CI869" s="286"/>
      <c r="CJ869" s="286"/>
      <c r="CK869" s="286"/>
      <c r="CL869" s="286"/>
      <c r="CM869" s="286"/>
      <c r="CN869" s="286"/>
      <c r="CO869" s="286"/>
      <c r="CP869" s="190"/>
      <c r="CQ869" s="190">
        <v>35</v>
      </c>
      <c r="CR869" s="190">
        <v>16</v>
      </c>
      <c r="CS869" s="350">
        <v>0</v>
      </c>
      <c r="CT869" s="350">
        <v>0</v>
      </c>
      <c r="CU869" s="350"/>
      <c r="CV869" s="350"/>
    </row>
    <row r="870" spans="1:100" ht="12.95" customHeight="1" x14ac:dyDescent="0.2">
      <c r="A870" s="41"/>
      <c r="B870" s="6" t="s">
        <v>839</v>
      </c>
      <c r="C870" s="9" t="s">
        <v>1910</v>
      </c>
      <c r="K870" s="103">
        <v>163</v>
      </c>
      <c r="L870" s="190">
        <v>186</v>
      </c>
      <c r="M870" s="190">
        <v>186</v>
      </c>
      <c r="N870" s="70">
        <f t="shared" si="134"/>
        <v>685</v>
      </c>
      <c r="O870" s="82">
        <f t="shared" si="135"/>
        <v>186</v>
      </c>
      <c r="P870" s="83">
        <f t="shared" si="136"/>
        <v>0</v>
      </c>
      <c r="Q870" s="213">
        <v>221</v>
      </c>
      <c r="R870" s="213">
        <v>205</v>
      </c>
      <c r="S870" s="70">
        <f t="shared" si="130"/>
        <v>883</v>
      </c>
      <c r="T870" s="82">
        <f t="shared" si="137"/>
        <v>205</v>
      </c>
      <c r="U870" s="83">
        <f t="shared" si="138"/>
        <v>0</v>
      </c>
      <c r="V870" s="136"/>
      <c r="W870" s="136"/>
      <c r="X870" s="70"/>
      <c r="Y870" s="82"/>
      <c r="Z870" s="83"/>
      <c r="AA870" s="287"/>
      <c r="AB870" s="286"/>
      <c r="AC870" s="286"/>
      <c r="AD870" s="286"/>
      <c r="AE870" s="286"/>
      <c r="AF870" s="286"/>
      <c r="AG870" s="286"/>
      <c r="AH870" s="190">
        <v>76</v>
      </c>
      <c r="AI870" s="190">
        <v>99</v>
      </c>
      <c r="AJ870" s="190">
        <v>94</v>
      </c>
      <c r="AK870" s="350">
        <v>154</v>
      </c>
      <c r="AL870" s="350">
        <v>181</v>
      </c>
      <c r="AM870" s="350"/>
      <c r="AN870" s="350"/>
      <c r="AO870" s="287"/>
      <c r="AP870" s="286"/>
      <c r="AQ870" s="286"/>
      <c r="AR870" s="286"/>
      <c r="AS870" s="286"/>
      <c r="AT870" s="286"/>
      <c r="AU870" s="286"/>
      <c r="AV870" s="190">
        <v>0</v>
      </c>
      <c r="AW870" s="190">
        <v>0</v>
      </c>
      <c r="AX870" s="190">
        <v>0</v>
      </c>
      <c r="AY870" s="350">
        <v>5</v>
      </c>
      <c r="AZ870" s="350">
        <v>7</v>
      </c>
      <c r="BA870" s="350"/>
      <c r="BB870" s="350"/>
      <c r="BC870" s="287"/>
      <c r="BD870" s="286"/>
      <c r="BE870" s="286"/>
      <c r="BF870" s="288"/>
      <c r="BG870" s="288"/>
      <c r="BH870" s="288"/>
      <c r="BI870" s="288"/>
      <c r="BJ870" s="288">
        <v>10</v>
      </c>
      <c r="BK870" s="288">
        <v>23</v>
      </c>
      <c r="BL870" s="289">
        <v>27</v>
      </c>
      <c r="BM870" s="350">
        <v>1</v>
      </c>
      <c r="BN870" s="351">
        <v>16</v>
      </c>
      <c r="BO870" s="236"/>
      <c r="BP870" s="236"/>
      <c r="BQ870" s="352">
        <v>61</v>
      </c>
      <c r="BR870" s="350">
        <v>1</v>
      </c>
      <c r="BS870" s="350"/>
      <c r="BT870" s="350"/>
      <c r="BU870" s="287"/>
      <c r="BV870" s="286"/>
      <c r="BW870" s="286"/>
      <c r="BX870" s="283"/>
      <c r="BY870" s="283"/>
      <c r="BZ870" s="283"/>
      <c r="CA870" s="283"/>
      <c r="CB870" s="283">
        <v>77</v>
      </c>
      <c r="CC870" s="283">
        <v>64</v>
      </c>
      <c r="CD870" s="283">
        <v>65</v>
      </c>
      <c r="CE870" s="350">
        <v>0</v>
      </c>
      <c r="CF870" s="350">
        <v>0</v>
      </c>
      <c r="CG870" s="350"/>
      <c r="CH870" s="350"/>
      <c r="CI870" s="286"/>
      <c r="CJ870" s="286"/>
      <c r="CK870" s="286"/>
      <c r="CL870" s="286"/>
      <c r="CM870" s="286"/>
      <c r="CN870" s="286"/>
      <c r="CO870" s="286"/>
      <c r="CP870" s="190">
        <v>0</v>
      </c>
      <c r="CQ870" s="190">
        <v>0</v>
      </c>
      <c r="CR870" s="190">
        <v>0</v>
      </c>
      <c r="CS870" s="350">
        <v>0</v>
      </c>
      <c r="CT870" s="350">
        <v>0</v>
      </c>
      <c r="CU870" s="350"/>
      <c r="CV870" s="350"/>
    </row>
    <row r="871" spans="1:100" ht="12.95" customHeight="1" x14ac:dyDescent="0.2">
      <c r="A871" s="41"/>
      <c r="B871" s="6" t="s">
        <v>1821</v>
      </c>
      <c r="C871" s="9" t="s">
        <v>1910</v>
      </c>
      <c r="E871" s="301"/>
      <c r="K871" s="103">
        <v>1566</v>
      </c>
      <c r="L871" s="190">
        <v>1545</v>
      </c>
      <c r="M871" s="190">
        <v>651</v>
      </c>
      <c r="N871" s="70">
        <f t="shared" si="134"/>
        <v>568</v>
      </c>
      <c r="O871" s="82">
        <f t="shared" si="135"/>
        <v>651</v>
      </c>
      <c r="P871" s="83">
        <f t="shared" si="136"/>
        <v>0</v>
      </c>
      <c r="Q871" s="213">
        <v>200</v>
      </c>
      <c r="R871" s="213">
        <v>183</v>
      </c>
      <c r="S871" s="70">
        <f t="shared" si="130"/>
        <v>894</v>
      </c>
      <c r="T871" s="82">
        <f t="shared" si="137"/>
        <v>183</v>
      </c>
      <c r="U871" s="83">
        <f t="shared" si="138"/>
        <v>0</v>
      </c>
      <c r="V871" s="136"/>
      <c r="W871" s="136"/>
      <c r="X871" s="70"/>
      <c r="Y871" s="82"/>
      <c r="Z871" s="83"/>
      <c r="AA871" s="287"/>
      <c r="AB871" s="286"/>
      <c r="AC871" s="286"/>
      <c r="AD871" s="286"/>
      <c r="AE871" s="286"/>
      <c r="AF871" s="286"/>
      <c r="AG871" s="286"/>
      <c r="AH871" s="190">
        <v>1482</v>
      </c>
      <c r="AI871" s="190">
        <v>1436</v>
      </c>
      <c r="AJ871" s="190">
        <v>643</v>
      </c>
      <c r="AK871" s="350">
        <v>200</v>
      </c>
      <c r="AL871" s="350">
        <v>183</v>
      </c>
      <c r="AM871" s="350"/>
      <c r="AN871" s="350"/>
      <c r="AO871" s="287"/>
      <c r="AP871" s="286"/>
      <c r="AQ871" s="286"/>
      <c r="AR871" s="286"/>
      <c r="AS871" s="286"/>
      <c r="AT871" s="286"/>
      <c r="AU871" s="286"/>
      <c r="AV871" s="190">
        <v>0</v>
      </c>
      <c r="AW871" s="190">
        <v>0</v>
      </c>
      <c r="AX871" s="190">
        <v>0</v>
      </c>
      <c r="AY871" s="350">
        <v>0</v>
      </c>
      <c r="AZ871" s="350">
        <v>0</v>
      </c>
      <c r="BA871" s="350"/>
      <c r="BB871" s="350"/>
      <c r="BC871" s="287"/>
      <c r="BD871" s="286"/>
      <c r="BE871" s="286"/>
      <c r="BF871" s="288"/>
      <c r="BG871" s="288"/>
      <c r="BH871" s="288"/>
      <c r="BI871" s="288"/>
      <c r="BJ871" s="288">
        <v>7</v>
      </c>
      <c r="BK871" s="288">
        <v>6</v>
      </c>
      <c r="BL871" s="289">
        <v>0</v>
      </c>
      <c r="BM871" s="350">
        <v>0</v>
      </c>
      <c r="BN871" s="351">
        <v>0</v>
      </c>
      <c r="BO871" s="236"/>
      <c r="BP871" s="236"/>
      <c r="BQ871" s="352">
        <v>0</v>
      </c>
      <c r="BR871" s="350">
        <v>0</v>
      </c>
      <c r="BS871" s="350"/>
      <c r="BT871" s="350"/>
      <c r="BU871" s="287"/>
      <c r="BV871" s="286"/>
      <c r="BW871" s="286"/>
      <c r="BX871" s="283"/>
      <c r="BY871" s="283"/>
      <c r="BZ871" s="283"/>
      <c r="CA871" s="283"/>
      <c r="CB871" s="283">
        <v>77</v>
      </c>
      <c r="CC871" s="283">
        <v>77</v>
      </c>
      <c r="CD871" s="283">
        <v>0</v>
      </c>
      <c r="CE871" s="350">
        <v>0</v>
      </c>
      <c r="CF871" s="350">
        <v>0</v>
      </c>
      <c r="CG871" s="350"/>
      <c r="CH871" s="350"/>
      <c r="CI871" s="286"/>
      <c r="CJ871" s="286"/>
      <c r="CK871" s="286"/>
      <c r="CL871" s="286"/>
      <c r="CM871" s="286"/>
      <c r="CN871" s="286"/>
      <c r="CO871" s="286"/>
      <c r="CP871" s="190">
        <v>0</v>
      </c>
      <c r="CQ871" s="190">
        <v>26</v>
      </c>
      <c r="CR871" s="190">
        <v>8</v>
      </c>
      <c r="CS871" s="350">
        <v>0</v>
      </c>
      <c r="CT871" s="350">
        <v>0</v>
      </c>
      <c r="CU871" s="350"/>
      <c r="CV871" s="350"/>
    </row>
    <row r="872" spans="1:100" ht="12.95" customHeight="1" x14ac:dyDescent="0.2">
      <c r="A872" s="41" t="s">
        <v>439</v>
      </c>
      <c r="B872" s="6" t="s">
        <v>2500</v>
      </c>
      <c r="C872" s="9" t="s">
        <v>1910</v>
      </c>
      <c r="K872" s="103">
        <v>278</v>
      </c>
      <c r="L872" s="190"/>
      <c r="M872" s="190"/>
      <c r="N872" s="70" t="str">
        <f t="shared" si="134"/>
        <v>—</v>
      </c>
      <c r="O872" s="82">
        <f t="shared" si="135"/>
        <v>0</v>
      </c>
      <c r="P872" s="83">
        <f t="shared" si="136"/>
        <v>0</v>
      </c>
      <c r="R872" s="213">
        <v>183</v>
      </c>
      <c r="S872" s="70">
        <f t="shared" si="130"/>
        <v>894</v>
      </c>
      <c r="T872" s="82">
        <f t="shared" si="137"/>
        <v>183</v>
      </c>
      <c r="U872" s="83">
        <f t="shared" si="138"/>
        <v>0</v>
      </c>
      <c r="V872" s="136"/>
      <c r="W872" s="136"/>
      <c r="X872" s="70"/>
      <c r="Y872" s="82"/>
      <c r="Z872" s="83"/>
      <c r="AA872" s="287"/>
      <c r="AB872" s="286"/>
      <c r="AC872" s="286"/>
      <c r="AD872" s="286"/>
      <c r="AE872" s="286"/>
      <c r="AF872" s="286"/>
      <c r="AG872" s="286"/>
      <c r="AH872" s="190">
        <v>278</v>
      </c>
      <c r="AI872" s="190"/>
      <c r="AJ872" s="190"/>
      <c r="AK872" s="211"/>
      <c r="AL872" s="350">
        <v>183</v>
      </c>
      <c r="AM872" s="350"/>
      <c r="AN872" s="350"/>
      <c r="AO872" s="287"/>
      <c r="AP872" s="286"/>
      <c r="AQ872" s="286"/>
      <c r="AR872" s="286"/>
      <c r="AS872" s="286"/>
      <c r="AT872" s="286"/>
      <c r="AU872" s="302"/>
      <c r="AV872" s="303">
        <v>0</v>
      </c>
      <c r="AW872" s="303"/>
      <c r="AX872" s="303"/>
      <c r="AY872" s="350"/>
      <c r="AZ872" s="350">
        <v>0</v>
      </c>
      <c r="BA872" s="350"/>
      <c r="BB872" s="350"/>
      <c r="BC872" s="287"/>
      <c r="BD872" s="286"/>
      <c r="BE872" s="286"/>
      <c r="BF872" s="288"/>
      <c r="BG872" s="288"/>
      <c r="BH872" s="288"/>
      <c r="BI872" s="288"/>
      <c r="BJ872" s="288">
        <v>0</v>
      </c>
      <c r="BK872" s="288"/>
      <c r="BL872" s="289"/>
      <c r="BM872" s="350"/>
      <c r="BN872" s="351">
        <v>0</v>
      </c>
      <c r="BO872" s="236"/>
      <c r="BP872" s="236"/>
      <c r="BQ872" s="352"/>
      <c r="BR872" s="350">
        <v>0</v>
      </c>
      <c r="BS872" s="350"/>
      <c r="BT872" s="350"/>
      <c r="BU872" s="287"/>
      <c r="BV872" s="286"/>
      <c r="BW872" s="286"/>
      <c r="BX872" s="283"/>
      <c r="BY872" s="283"/>
      <c r="BZ872" s="283"/>
      <c r="CA872" s="283"/>
      <c r="CB872" s="283">
        <v>0</v>
      </c>
      <c r="CC872" s="283"/>
      <c r="CD872" s="283"/>
      <c r="CE872" s="350"/>
      <c r="CF872" s="350">
        <v>0</v>
      </c>
      <c r="CG872" s="350"/>
      <c r="CH872" s="350"/>
      <c r="CI872" s="286"/>
      <c r="CJ872" s="286"/>
      <c r="CK872" s="286"/>
      <c r="CL872" s="286"/>
      <c r="CM872" s="286"/>
      <c r="CN872" s="286"/>
      <c r="CO872" s="286"/>
      <c r="CP872" s="190">
        <v>0</v>
      </c>
      <c r="CQ872" s="190"/>
      <c r="CR872" s="190"/>
      <c r="CS872" s="350"/>
      <c r="CT872" s="350">
        <v>0</v>
      </c>
      <c r="CU872" s="350"/>
      <c r="CV872" s="350"/>
    </row>
    <row r="873" spans="1:100" ht="12.95" customHeight="1" x14ac:dyDescent="0.2">
      <c r="A873" s="41"/>
      <c r="B873" s="6" t="s">
        <v>1849</v>
      </c>
      <c r="C873" s="9" t="s">
        <v>1910</v>
      </c>
      <c r="D873" s="291">
        <v>41329</v>
      </c>
      <c r="E873" s="8">
        <v>89626</v>
      </c>
      <c r="F873" s="23">
        <v>102974</v>
      </c>
      <c r="G873" s="163">
        <v>109083</v>
      </c>
      <c r="H873" s="23">
        <v>112078</v>
      </c>
      <c r="I873" s="23">
        <v>107388</v>
      </c>
      <c r="J873" s="23">
        <v>106986</v>
      </c>
      <c r="K873" s="23">
        <v>107288</v>
      </c>
      <c r="L873" s="23">
        <v>99275</v>
      </c>
      <c r="M873" s="23">
        <v>101188</v>
      </c>
      <c r="N873" s="70">
        <f t="shared" si="134"/>
        <v>131</v>
      </c>
      <c r="O873" s="82">
        <f t="shared" si="135"/>
        <v>101188</v>
      </c>
      <c r="P873" s="83">
        <f t="shared" si="136"/>
        <v>0</v>
      </c>
      <c r="Q873" s="120"/>
      <c r="R873" s="120"/>
      <c r="S873" s="70" t="str">
        <f t="shared" si="130"/>
        <v>—</v>
      </c>
      <c r="T873" s="82">
        <f t="shared" si="137"/>
        <v>0</v>
      </c>
      <c r="U873" s="83">
        <f t="shared" si="138"/>
        <v>0</v>
      </c>
      <c r="V873" s="136"/>
      <c r="W873" s="136"/>
      <c r="X873" s="70"/>
      <c r="Y873" s="82"/>
      <c r="Z873" s="83"/>
      <c r="AA873" s="13">
        <v>28861</v>
      </c>
      <c r="AB873" s="8">
        <v>67448</v>
      </c>
      <c r="AC873" s="23">
        <v>79217</v>
      </c>
      <c r="AD873" s="23">
        <v>85348</v>
      </c>
      <c r="AE873" s="23">
        <v>92296</v>
      </c>
      <c r="AF873" s="23">
        <v>86171</v>
      </c>
      <c r="AG873" s="23">
        <v>82551</v>
      </c>
      <c r="AH873" s="23">
        <v>81545</v>
      </c>
      <c r="AI873" s="23">
        <v>76034</v>
      </c>
      <c r="AJ873" s="23">
        <v>73152</v>
      </c>
      <c r="AK873" s="23"/>
      <c r="AL873" s="23"/>
      <c r="AM873" s="23"/>
      <c r="AN873" s="23"/>
      <c r="AO873" s="13">
        <v>0</v>
      </c>
      <c r="AP873" s="8">
        <v>3229</v>
      </c>
      <c r="AQ873" s="23">
        <v>2968</v>
      </c>
      <c r="AR873" s="23">
        <v>5201</v>
      </c>
      <c r="AS873" s="23">
        <v>6512</v>
      </c>
      <c r="AT873" s="23">
        <v>7572</v>
      </c>
      <c r="AU873" s="150">
        <v>7439</v>
      </c>
      <c r="AV873" s="150">
        <v>6684</v>
      </c>
      <c r="AW873" s="150">
        <v>6440</v>
      </c>
      <c r="AX873" s="150">
        <v>7368</v>
      </c>
      <c r="AY873" s="150"/>
      <c r="AZ873" s="150"/>
      <c r="BA873" s="150"/>
      <c r="BB873" s="150"/>
      <c r="BC873" s="13">
        <v>12468</v>
      </c>
      <c r="BD873" s="8">
        <v>12324</v>
      </c>
      <c r="BE873" s="23">
        <v>13209</v>
      </c>
      <c r="BF873" s="37">
        <v>8781</v>
      </c>
      <c r="BG873" s="37">
        <v>8035</v>
      </c>
      <c r="BH873" s="37">
        <v>9018</v>
      </c>
      <c r="BI873" s="37">
        <v>9585</v>
      </c>
      <c r="BJ873" s="37">
        <v>9153</v>
      </c>
      <c r="BK873" s="37">
        <v>7986</v>
      </c>
      <c r="BL873" s="129">
        <v>8188</v>
      </c>
      <c r="BM873" s="37"/>
      <c r="BN873" s="129"/>
      <c r="BO873" s="37"/>
      <c r="BP873" s="37"/>
      <c r="BQ873" s="270"/>
      <c r="BR873" s="37"/>
      <c r="BS873" s="37"/>
      <c r="BT873" s="37"/>
      <c r="BU873" s="13">
        <v>0</v>
      </c>
      <c r="BV873" s="8">
        <v>1563</v>
      </c>
      <c r="BW873" s="23">
        <v>1933</v>
      </c>
      <c r="BX873" s="23">
        <v>9262</v>
      </c>
      <c r="BY873" s="23">
        <v>1954</v>
      </c>
      <c r="BZ873" s="23">
        <v>1719</v>
      </c>
      <c r="CA873" s="23">
        <v>3108</v>
      </c>
      <c r="CB873" s="23">
        <v>4564</v>
      </c>
      <c r="CC873" s="23">
        <v>4267</v>
      </c>
      <c r="CD873" s="23">
        <v>6402</v>
      </c>
      <c r="CE873" s="23"/>
      <c r="CF873" s="23"/>
      <c r="CG873" s="23"/>
      <c r="CH873" s="23"/>
      <c r="CI873" s="8">
        <v>0</v>
      </c>
      <c r="CJ873" s="8">
        <v>5062</v>
      </c>
      <c r="CK873" s="23">
        <v>5647</v>
      </c>
      <c r="CL873" s="23">
        <v>491</v>
      </c>
      <c r="CM873" s="23">
        <v>3281</v>
      </c>
      <c r="CN873" s="23">
        <v>2908</v>
      </c>
      <c r="CO873" s="23">
        <v>4303</v>
      </c>
      <c r="CP873" s="23">
        <v>5342</v>
      </c>
      <c r="CQ873" s="23">
        <v>4548</v>
      </c>
      <c r="CR873" s="23">
        <v>6078</v>
      </c>
    </row>
    <row r="874" spans="1:100" ht="12.95" customHeight="1" x14ac:dyDescent="0.2">
      <c r="A874" s="41" t="s">
        <v>415</v>
      </c>
      <c r="B874" s="6" t="s">
        <v>2290</v>
      </c>
      <c r="C874" s="9" t="s">
        <v>1910</v>
      </c>
      <c r="K874" s="103">
        <v>2533</v>
      </c>
      <c r="L874" s="190">
        <v>2065</v>
      </c>
      <c r="M874" s="190">
        <v>2161</v>
      </c>
      <c r="N874" s="70">
        <f t="shared" si="134"/>
        <v>430</v>
      </c>
      <c r="O874" s="82">
        <f t="shared" si="135"/>
        <v>2161</v>
      </c>
      <c r="P874" s="83">
        <f t="shared" si="136"/>
        <v>0</v>
      </c>
      <c r="Q874" s="120"/>
      <c r="R874" s="120"/>
      <c r="S874" s="70" t="str">
        <f t="shared" si="130"/>
        <v>—</v>
      </c>
      <c r="T874" s="82">
        <f t="shared" si="137"/>
        <v>0</v>
      </c>
      <c r="U874" s="83">
        <f t="shared" si="138"/>
        <v>0</v>
      </c>
      <c r="V874" s="136"/>
      <c r="W874" s="136"/>
      <c r="X874" s="70"/>
      <c r="Y874" s="82"/>
      <c r="Z874" s="83"/>
      <c r="AA874" s="287"/>
      <c r="AB874" s="286"/>
      <c r="AC874" s="286"/>
      <c r="AD874" s="286"/>
      <c r="AE874" s="286"/>
      <c r="AF874" s="286"/>
      <c r="AG874" s="286"/>
      <c r="AH874" s="190">
        <v>1258</v>
      </c>
      <c r="AI874" s="190">
        <v>830</v>
      </c>
      <c r="AJ874" s="190">
        <v>936</v>
      </c>
      <c r="AK874" s="190"/>
      <c r="AL874" s="190"/>
      <c r="AM874" s="190"/>
      <c r="AN874" s="190"/>
      <c r="AO874" s="287"/>
      <c r="AP874" s="286"/>
      <c r="AQ874" s="286"/>
      <c r="AR874" s="286"/>
      <c r="AS874" s="286"/>
      <c r="AT874" s="286"/>
      <c r="AU874" s="286"/>
      <c r="AV874" s="190">
        <v>327</v>
      </c>
      <c r="AW874" s="190">
        <v>419</v>
      </c>
      <c r="AX874" s="190">
        <v>405</v>
      </c>
      <c r="AY874" s="190"/>
      <c r="AZ874" s="190"/>
      <c r="BA874" s="190"/>
      <c r="BB874" s="190"/>
      <c r="BC874" s="287"/>
      <c r="BD874" s="286"/>
      <c r="BE874" s="286"/>
      <c r="BF874" s="288"/>
      <c r="BG874" s="288"/>
      <c r="BH874" s="288"/>
      <c r="BI874" s="288"/>
      <c r="BJ874" s="288">
        <v>843</v>
      </c>
      <c r="BK874" s="288">
        <v>696</v>
      </c>
      <c r="BL874" s="289">
        <v>590</v>
      </c>
      <c r="BM874" s="288"/>
      <c r="BN874" s="289"/>
      <c r="BO874" s="288"/>
      <c r="BP874" s="288"/>
      <c r="BQ874" s="305"/>
      <c r="BR874" s="288"/>
      <c r="BS874" s="288"/>
      <c r="BT874" s="288"/>
      <c r="BU874" s="287"/>
      <c r="BV874" s="286"/>
      <c r="BW874" s="286"/>
      <c r="BX874" s="283"/>
      <c r="BY874" s="283"/>
      <c r="BZ874" s="283"/>
      <c r="CA874" s="283"/>
      <c r="CB874" s="283">
        <v>0</v>
      </c>
      <c r="CC874" s="283">
        <v>0</v>
      </c>
      <c r="CD874" s="283">
        <v>0</v>
      </c>
      <c r="CE874" s="283"/>
      <c r="CF874" s="283"/>
      <c r="CG874" s="283"/>
      <c r="CH874" s="283"/>
      <c r="CI874" s="286"/>
      <c r="CJ874" s="286"/>
      <c r="CK874" s="286"/>
      <c r="CL874" s="286"/>
      <c r="CM874" s="286"/>
      <c r="CN874" s="286"/>
      <c r="CO874" s="286"/>
      <c r="CP874" s="190">
        <v>105</v>
      </c>
      <c r="CQ874" s="190">
        <v>120</v>
      </c>
      <c r="CR874" s="190">
        <v>230</v>
      </c>
    </row>
    <row r="875" spans="1:100" ht="12.95" customHeight="1" x14ac:dyDescent="0.2">
      <c r="A875" s="41"/>
      <c r="B875" s="6" t="s">
        <v>1576</v>
      </c>
      <c r="C875" s="9" t="s">
        <v>1910</v>
      </c>
      <c r="K875" s="103">
        <v>1587</v>
      </c>
      <c r="L875" s="190">
        <v>1851</v>
      </c>
      <c r="M875" s="190">
        <v>1380</v>
      </c>
      <c r="N875" s="70">
        <f t="shared" si="134"/>
        <v>486</v>
      </c>
      <c r="O875" s="82">
        <f t="shared" si="135"/>
        <v>1380</v>
      </c>
      <c r="P875" s="83">
        <f t="shared" si="136"/>
        <v>0</v>
      </c>
      <c r="Q875" s="120"/>
      <c r="R875" s="120"/>
      <c r="S875" s="70" t="str">
        <f t="shared" ref="S875:S938" si="139">IF(R875&gt;0,RANK(R875,$R$17:$R$987),"—")</f>
        <v>—</v>
      </c>
      <c r="T875" s="82">
        <f t="shared" si="137"/>
        <v>0</v>
      </c>
      <c r="U875" s="83">
        <f t="shared" si="138"/>
        <v>0</v>
      </c>
      <c r="V875" s="136"/>
      <c r="W875" s="136"/>
      <c r="X875" s="70"/>
      <c r="Y875" s="82"/>
      <c r="Z875" s="83"/>
      <c r="AA875" s="287"/>
      <c r="AB875" s="286"/>
      <c r="AC875" s="286"/>
      <c r="AD875" s="286"/>
      <c r="AE875" s="286"/>
      <c r="AF875" s="286"/>
      <c r="AG875" s="286"/>
      <c r="AH875" s="190">
        <v>1500</v>
      </c>
      <c r="AI875" s="190">
        <v>1776</v>
      </c>
      <c r="AJ875" s="190">
        <v>1288</v>
      </c>
      <c r="AK875" s="190"/>
      <c r="AL875" s="190"/>
      <c r="AM875" s="190"/>
      <c r="AN875" s="190"/>
      <c r="AO875" s="287"/>
      <c r="AP875" s="286"/>
      <c r="AQ875" s="286"/>
      <c r="AR875" s="286"/>
      <c r="AS875" s="286"/>
      <c r="AT875" s="286"/>
      <c r="AU875" s="286"/>
      <c r="AV875" s="190">
        <v>49</v>
      </c>
      <c r="AW875" s="190">
        <v>57</v>
      </c>
      <c r="AX875" s="190">
        <v>61</v>
      </c>
      <c r="AY875" s="190"/>
      <c r="AZ875" s="190"/>
      <c r="BA875" s="190"/>
      <c r="BB875" s="190"/>
      <c r="BC875" s="287"/>
      <c r="BD875" s="286"/>
      <c r="BE875" s="286"/>
      <c r="BF875" s="288"/>
      <c r="BG875" s="288"/>
      <c r="BH875" s="288"/>
      <c r="BI875" s="288"/>
      <c r="BJ875" s="288">
        <v>6</v>
      </c>
      <c r="BK875" s="288">
        <v>0</v>
      </c>
      <c r="BL875" s="289">
        <v>31</v>
      </c>
      <c r="BM875" s="288"/>
      <c r="BN875" s="289"/>
      <c r="BO875" s="288"/>
      <c r="BP875" s="288"/>
      <c r="BQ875" s="305"/>
      <c r="BR875" s="288"/>
      <c r="BS875" s="288"/>
      <c r="BT875" s="288"/>
      <c r="BU875" s="287"/>
      <c r="BV875" s="286"/>
      <c r="BW875" s="286"/>
      <c r="BX875" s="283"/>
      <c r="BY875" s="283"/>
      <c r="BZ875" s="283"/>
      <c r="CA875" s="283"/>
      <c r="CB875" s="283">
        <v>0</v>
      </c>
      <c r="CC875" s="283">
        <v>0</v>
      </c>
      <c r="CD875" s="283">
        <v>0</v>
      </c>
      <c r="CE875" s="283"/>
      <c r="CF875" s="283"/>
      <c r="CG875" s="283"/>
      <c r="CH875" s="283"/>
      <c r="CI875" s="286"/>
      <c r="CJ875" s="286"/>
      <c r="CK875" s="286"/>
      <c r="CL875" s="286"/>
      <c r="CM875" s="286"/>
      <c r="CN875" s="286"/>
      <c r="CO875" s="286"/>
      <c r="CP875" s="190">
        <v>32</v>
      </c>
      <c r="CQ875" s="190">
        <v>18</v>
      </c>
      <c r="CR875" s="190">
        <v>0</v>
      </c>
    </row>
    <row r="876" spans="1:100" ht="12.95" customHeight="1" x14ac:dyDescent="0.2">
      <c r="A876" s="41"/>
      <c r="B876" s="6" t="s">
        <v>1790</v>
      </c>
      <c r="C876" s="9" t="s">
        <v>1910</v>
      </c>
      <c r="K876" s="103">
        <v>274</v>
      </c>
      <c r="L876" s="190">
        <v>487</v>
      </c>
      <c r="M876" s="190">
        <v>529</v>
      </c>
      <c r="N876" s="70">
        <f t="shared" si="134"/>
        <v>600</v>
      </c>
      <c r="O876" s="82">
        <f t="shared" si="135"/>
        <v>529</v>
      </c>
      <c r="P876" s="83">
        <f t="shared" si="136"/>
        <v>0</v>
      </c>
      <c r="Q876" s="120"/>
      <c r="R876" s="120"/>
      <c r="S876" s="70" t="str">
        <f t="shared" si="139"/>
        <v>—</v>
      </c>
      <c r="T876" s="82">
        <f t="shared" si="137"/>
        <v>0</v>
      </c>
      <c r="U876" s="83">
        <f t="shared" si="138"/>
        <v>0</v>
      </c>
      <c r="V876" s="136"/>
      <c r="W876" s="136"/>
      <c r="X876" s="70"/>
      <c r="Y876" s="82"/>
      <c r="Z876" s="83"/>
      <c r="AA876" s="287"/>
      <c r="AB876" s="286"/>
      <c r="AC876" s="286"/>
      <c r="AD876" s="286"/>
      <c r="AE876" s="286"/>
      <c r="AF876" s="286"/>
      <c r="AG876" s="286"/>
      <c r="AH876" s="190">
        <v>166</v>
      </c>
      <c r="AI876" s="190">
        <v>111</v>
      </c>
      <c r="AJ876" s="190">
        <v>169</v>
      </c>
      <c r="AK876" s="190"/>
      <c r="AL876" s="190"/>
      <c r="AM876" s="190"/>
      <c r="AN876" s="190"/>
      <c r="AO876" s="287"/>
      <c r="AP876" s="286"/>
      <c r="AQ876" s="286"/>
      <c r="AR876" s="286"/>
      <c r="AS876" s="286"/>
      <c r="AT876" s="286"/>
      <c r="AU876" s="286"/>
      <c r="AV876" s="190">
        <v>108</v>
      </c>
      <c r="AW876" s="190">
        <v>376</v>
      </c>
      <c r="AX876" s="190">
        <v>360</v>
      </c>
      <c r="AY876" s="190"/>
      <c r="AZ876" s="190"/>
      <c r="BA876" s="190"/>
      <c r="BB876" s="190"/>
      <c r="BC876" s="287"/>
      <c r="BD876" s="286"/>
      <c r="BE876" s="286"/>
      <c r="BF876" s="288"/>
      <c r="BG876" s="288"/>
      <c r="BH876" s="288"/>
      <c r="BI876" s="288"/>
      <c r="BJ876" s="288">
        <v>0</v>
      </c>
      <c r="BK876" s="288">
        <v>0</v>
      </c>
      <c r="BL876" s="289">
        <v>0</v>
      </c>
      <c r="BM876" s="288"/>
      <c r="BN876" s="289"/>
      <c r="BO876" s="288"/>
      <c r="BP876" s="288"/>
      <c r="BQ876" s="305"/>
      <c r="BR876" s="288"/>
      <c r="BS876" s="288"/>
      <c r="BT876" s="288"/>
      <c r="BU876" s="287"/>
      <c r="BV876" s="286"/>
      <c r="BW876" s="286"/>
      <c r="BX876" s="283"/>
      <c r="BY876" s="283"/>
      <c r="BZ876" s="283"/>
      <c r="CA876" s="283"/>
      <c r="CB876" s="283">
        <v>0</v>
      </c>
      <c r="CC876" s="283">
        <v>0</v>
      </c>
      <c r="CD876" s="283">
        <v>0</v>
      </c>
      <c r="CE876" s="283"/>
      <c r="CF876" s="283"/>
      <c r="CG876" s="283"/>
      <c r="CH876" s="283"/>
      <c r="CI876" s="286"/>
      <c r="CJ876" s="286"/>
      <c r="CK876" s="286"/>
      <c r="CL876" s="286"/>
      <c r="CM876" s="286"/>
      <c r="CN876" s="286"/>
      <c r="CO876" s="286"/>
      <c r="CP876" s="190">
        <v>0</v>
      </c>
      <c r="CQ876" s="190">
        <v>0</v>
      </c>
      <c r="CR876" s="190">
        <v>0</v>
      </c>
    </row>
    <row r="877" spans="1:100" ht="12.95" customHeight="1" x14ac:dyDescent="0.2">
      <c r="A877" s="41"/>
      <c r="B877" s="6" t="s">
        <v>2501</v>
      </c>
      <c r="C877" s="9" t="s">
        <v>1910</v>
      </c>
      <c r="K877" s="103">
        <v>580</v>
      </c>
      <c r="L877" s="190">
        <v>526</v>
      </c>
      <c r="M877" s="190">
        <v>331</v>
      </c>
      <c r="N877" s="70">
        <f t="shared" si="134"/>
        <v>646</v>
      </c>
      <c r="O877" s="82">
        <f t="shared" si="135"/>
        <v>331</v>
      </c>
      <c r="P877" s="83">
        <f t="shared" si="136"/>
        <v>0</v>
      </c>
      <c r="Q877" s="233">
        <v>232</v>
      </c>
      <c r="R877" s="120"/>
      <c r="S877" s="70" t="str">
        <f t="shared" si="139"/>
        <v>—</v>
      </c>
      <c r="T877" s="82">
        <f t="shared" si="137"/>
        <v>0</v>
      </c>
      <c r="U877" s="83">
        <f t="shared" si="138"/>
        <v>0</v>
      </c>
      <c r="V877" s="136"/>
      <c r="W877" s="136"/>
      <c r="X877" s="70"/>
      <c r="Y877" s="82"/>
      <c r="Z877" s="83"/>
      <c r="AA877" s="287"/>
      <c r="AB877" s="286"/>
      <c r="AC877" s="286"/>
      <c r="AD877" s="286"/>
      <c r="AE877" s="286"/>
      <c r="AF877" s="286"/>
      <c r="AG877" s="286"/>
      <c r="AH877" s="190">
        <v>196</v>
      </c>
      <c r="AI877" s="190">
        <v>241</v>
      </c>
      <c r="AJ877" s="190">
        <v>145</v>
      </c>
      <c r="AK877" s="236">
        <v>38</v>
      </c>
      <c r="AL877" s="190"/>
      <c r="AM877" s="190"/>
      <c r="AN877" s="190"/>
      <c r="AO877" s="287"/>
      <c r="AP877" s="286"/>
      <c r="AQ877" s="286"/>
      <c r="AR877" s="286"/>
      <c r="AS877" s="286"/>
      <c r="AT877" s="286"/>
      <c r="AU877" s="286"/>
      <c r="AV877" s="190">
        <v>0</v>
      </c>
      <c r="AW877" s="190">
        <v>0</v>
      </c>
      <c r="AX877" s="190">
        <v>0</v>
      </c>
      <c r="AY877" s="190">
        <v>0</v>
      </c>
      <c r="AZ877" s="190"/>
      <c r="BA877" s="190"/>
      <c r="BB877" s="190"/>
      <c r="BC877" s="287"/>
      <c r="BD877" s="286"/>
      <c r="BE877" s="286"/>
      <c r="BF877" s="288"/>
      <c r="BG877" s="288"/>
      <c r="BH877" s="288"/>
      <c r="BI877" s="288"/>
      <c r="BJ877" s="288">
        <v>382</v>
      </c>
      <c r="BK877" s="288">
        <v>283</v>
      </c>
      <c r="BL877" s="289">
        <v>186</v>
      </c>
      <c r="BM877" s="236">
        <v>194</v>
      </c>
      <c r="BN877" s="289"/>
      <c r="BO877" s="288"/>
      <c r="BP877" s="288"/>
      <c r="BQ877" s="305">
        <v>0</v>
      </c>
      <c r="BR877" s="288"/>
      <c r="BS877" s="288"/>
      <c r="BT877" s="288"/>
      <c r="BU877" s="287"/>
      <c r="BV877" s="286"/>
      <c r="BW877" s="286"/>
      <c r="BX877" s="283"/>
      <c r="BY877" s="283"/>
      <c r="BZ877" s="283"/>
      <c r="CA877" s="283"/>
      <c r="CB877" s="283">
        <v>1</v>
      </c>
      <c r="CC877" s="283">
        <v>2</v>
      </c>
      <c r="CD877" s="283">
        <v>0</v>
      </c>
      <c r="CE877" s="283">
        <v>0</v>
      </c>
      <c r="CF877" s="283"/>
      <c r="CG877" s="283"/>
      <c r="CH877" s="283"/>
      <c r="CI877" s="286"/>
      <c r="CJ877" s="286"/>
      <c r="CK877" s="286"/>
      <c r="CL877" s="286"/>
      <c r="CM877" s="286"/>
      <c r="CN877" s="286"/>
      <c r="CO877" s="286"/>
      <c r="CP877" s="190">
        <v>1</v>
      </c>
      <c r="CQ877" s="190">
        <v>0</v>
      </c>
      <c r="CR877" s="190">
        <v>0</v>
      </c>
      <c r="CS877" s="104">
        <v>0</v>
      </c>
    </row>
    <row r="878" spans="1:100" ht="12.95" customHeight="1" x14ac:dyDescent="0.2">
      <c r="A878" s="41"/>
      <c r="B878" s="381" t="s">
        <v>1918</v>
      </c>
      <c r="C878" s="9" t="s">
        <v>1910</v>
      </c>
      <c r="K878" s="103"/>
      <c r="L878" s="190"/>
      <c r="M878" s="190">
        <v>276</v>
      </c>
      <c r="N878" s="70">
        <f t="shared" si="134"/>
        <v>661</v>
      </c>
      <c r="O878" s="82">
        <f t="shared" si="135"/>
        <v>276</v>
      </c>
      <c r="P878" s="83">
        <f t="shared" si="136"/>
        <v>0</v>
      </c>
      <c r="Q878" s="120"/>
      <c r="R878" s="120"/>
      <c r="S878" s="70" t="str">
        <f t="shared" si="139"/>
        <v>—</v>
      </c>
      <c r="T878" s="82">
        <f t="shared" si="137"/>
        <v>0</v>
      </c>
      <c r="U878" s="83">
        <f t="shared" si="138"/>
        <v>0</v>
      </c>
      <c r="V878" s="136"/>
      <c r="W878" s="136"/>
      <c r="X878" s="70"/>
      <c r="Y878" s="82"/>
      <c r="Z878" s="83"/>
      <c r="AA878" s="287"/>
      <c r="AB878" s="286"/>
      <c r="AC878" s="286"/>
      <c r="AD878" s="286"/>
      <c r="AE878" s="286"/>
      <c r="AF878" s="286"/>
      <c r="AG878" s="286"/>
      <c r="AH878" s="190"/>
      <c r="AI878" s="190"/>
      <c r="AJ878" s="190">
        <v>265</v>
      </c>
      <c r="AK878" s="190"/>
      <c r="AL878" s="190"/>
      <c r="AM878" s="190"/>
      <c r="AN878" s="190"/>
      <c r="AO878" s="287"/>
      <c r="AP878" s="286"/>
      <c r="AQ878" s="286"/>
      <c r="AR878" s="286"/>
      <c r="AS878" s="286"/>
      <c r="AT878" s="286"/>
      <c r="AU878" s="286"/>
      <c r="AV878" s="190"/>
      <c r="AW878" s="190"/>
      <c r="AX878" s="190">
        <v>0</v>
      </c>
      <c r="AY878" s="190"/>
      <c r="AZ878" s="190"/>
      <c r="BA878" s="190"/>
      <c r="BB878" s="190"/>
      <c r="BC878" s="287"/>
      <c r="BD878" s="286"/>
      <c r="BE878" s="286"/>
      <c r="BF878" s="288"/>
      <c r="BG878" s="288"/>
      <c r="BH878" s="288"/>
      <c r="BI878" s="288"/>
      <c r="BJ878" s="288"/>
      <c r="BK878" s="288"/>
      <c r="BL878" s="289">
        <v>0</v>
      </c>
      <c r="BM878" s="288"/>
      <c r="BN878" s="289"/>
      <c r="BO878" s="288"/>
      <c r="BP878" s="288"/>
      <c r="BQ878" s="305"/>
      <c r="BR878" s="288"/>
      <c r="BS878" s="288"/>
      <c r="BT878" s="288"/>
      <c r="BU878" s="287"/>
      <c r="BV878" s="286"/>
      <c r="BW878" s="286"/>
      <c r="BX878" s="283"/>
      <c r="BY878" s="283"/>
      <c r="BZ878" s="283"/>
      <c r="CA878" s="283"/>
      <c r="CB878" s="283"/>
      <c r="CC878" s="283"/>
      <c r="CD878" s="283">
        <v>0</v>
      </c>
      <c r="CE878" s="283"/>
      <c r="CF878" s="283"/>
      <c r="CG878" s="283"/>
      <c r="CH878" s="283"/>
      <c r="CI878" s="286"/>
      <c r="CJ878" s="286"/>
      <c r="CK878" s="286"/>
      <c r="CL878" s="286"/>
      <c r="CM878" s="286"/>
      <c r="CN878" s="286"/>
      <c r="CO878" s="286"/>
      <c r="CP878" s="190"/>
      <c r="CQ878" s="190"/>
      <c r="CR878" s="190">
        <v>11</v>
      </c>
    </row>
    <row r="879" spans="1:100" ht="12.95" customHeight="1" x14ac:dyDescent="0.2">
      <c r="A879" s="41"/>
      <c r="B879" s="6" t="s">
        <v>1797</v>
      </c>
      <c r="C879" s="9" t="s">
        <v>1910</v>
      </c>
      <c r="K879" s="103">
        <v>566</v>
      </c>
      <c r="L879" s="190">
        <v>293</v>
      </c>
      <c r="M879" s="190">
        <v>211</v>
      </c>
      <c r="N879" s="70">
        <f t="shared" si="134"/>
        <v>677</v>
      </c>
      <c r="O879" s="82">
        <f t="shared" si="135"/>
        <v>211</v>
      </c>
      <c r="P879" s="83">
        <f t="shared" si="136"/>
        <v>0</v>
      </c>
      <c r="Q879" s="213">
        <v>158</v>
      </c>
      <c r="R879" s="120"/>
      <c r="S879" s="70" t="str">
        <f t="shared" si="139"/>
        <v>—</v>
      </c>
      <c r="T879" s="82">
        <f t="shared" si="137"/>
        <v>0</v>
      </c>
      <c r="U879" s="83">
        <f t="shared" si="138"/>
        <v>0</v>
      </c>
      <c r="V879" s="136"/>
      <c r="W879" s="136"/>
      <c r="X879" s="70"/>
      <c r="Y879" s="82"/>
      <c r="Z879" s="83"/>
      <c r="AA879" s="287"/>
      <c r="AB879" s="286"/>
      <c r="AC879" s="286"/>
      <c r="AD879" s="286"/>
      <c r="AE879" s="286"/>
      <c r="AF879" s="286"/>
      <c r="AG879" s="286"/>
      <c r="AH879" s="190">
        <v>385</v>
      </c>
      <c r="AI879" s="190">
        <v>191</v>
      </c>
      <c r="AJ879" s="190">
        <v>119</v>
      </c>
      <c r="AK879" s="350">
        <v>60</v>
      </c>
      <c r="AL879" s="190"/>
      <c r="AM879" s="190"/>
      <c r="AN879" s="190"/>
      <c r="AO879" s="287"/>
      <c r="AP879" s="286"/>
      <c r="AQ879" s="286"/>
      <c r="AR879" s="286"/>
      <c r="AS879" s="286"/>
      <c r="AT879" s="286"/>
      <c r="AU879" s="286"/>
      <c r="AV879" s="190">
        <v>0</v>
      </c>
      <c r="AW879" s="190">
        <v>0</v>
      </c>
      <c r="AX879" s="190">
        <v>0</v>
      </c>
      <c r="AY879" s="190">
        <v>0</v>
      </c>
      <c r="AZ879" s="190"/>
      <c r="BA879" s="190"/>
      <c r="BB879" s="190"/>
      <c r="BC879" s="287"/>
      <c r="BD879" s="286"/>
      <c r="BE879" s="286"/>
      <c r="BF879" s="288"/>
      <c r="BG879" s="288"/>
      <c r="BH879" s="288"/>
      <c r="BI879" s="288"/>
      <c r="BJ879" s="288">
        <v>0</v>
      </c>
      <c r="BK879" s="288">
        <v>0</v>
      </c>
      <c r="BL879" s="289">
        <v>0</v>
      </c>
      <c r="BM879" s="288">
        <v>0</v>
      </c>
      <c r="BN879" s="289"/>
      <c r="BO879" s="288"/>
      <c r="BP879" s="288"/>
      <c r="BQ879" s="352">
        <v>98</v>
      </c>
      <c r="BR879" s="288"/>
      <c r="BS879" s="288"/>
      <c r="BT879" s="288"/>
      <c r="BU879" s="287"/>
      <c r="BV879" s="286"/>
      <c r="BW879" s="286"/>
      <c r="BX879" s="283"/>
      <c r="BY879" s="283"/>
      <c r="BZ879" s="283"/>
      <c r="CA879" s="283"/>
      <c r="CB879" s="283">
        <v>0</v>
      </c>
      <c r="CC879" s="283">
        <v>0</v>
      </c>
      <c r="CD879" s="283">
        <v>0</v>
      </c>
      <c r="CE879" s="283">
        <v>0</v>
      </c>
      <c r="CF879" s="283"/>
      <c r="CG879" s="283"/>
      <c r="CH879" s="283"/>
      <c r="CI879" s="286"/>
      <c r="CJ879" s="286"/>
      <c r="CK879" s="286"/>
      <c r="CL879" s="286"/>
      <c r="CM879" s="286"/>
      <c r="CN879" s="286"/>
      <c r="CO879" s="286"/>
      <c r="CP879" s="190">
        <v>181</v>
      </c>
      <c r="CQ879" s="190">
        <v>102</v>
      </c>
      <c r="CR879" s="190">
        <v>92</v>
      </c>
      <c r="CS879" s="104">
        <v>0</v>
      </c>
    </row>
    <row r="880" spans="1:100" ht="12.95" customHeight="1" x14ac:dyDescent="0.2">
      <c r="A880" s="41"/>
      <c r="B880" s="6" t="s">
        <v>519</v>
      </c>
      <c r="C880" s="9" t="s">
        <v>1910</v>
      </c>
      <c r="K880" s="103"/>
      <c r="L880" s="190">
        <v>193</v>
      </c>
      <c r="M880" s="190">
        <v>209</v>
      </c>
      <c r="N880" s="70">
        <f t="shared" ref="N880:N887" si="140">IF(M880&gt;0,RANK(M880,$M$17:$M$987),"—")</f>
        <v>678</v>
      </c>
      <c r="O880" s="82">
        <f t="shared" ref="O880:O887" si="141">+AJ880+AX880+BL880+CD880+CR880</f>
        <v>209</v>
      </c>
      <c r="P880" s="83">
        <f t="shared" ref="P880:P887" si="142">+O880-M880</f>
        <v>0</v>
      </c>
      <c r="Q880" s="120"/>
      <c r="R880" s="120"/>
      <c r="S880" s="70" t="str">
        <f t="shared" si="139"/>
        <v>—</v>
      </c>
      <c r="T880" s="82">
        <f t="shared" si="137"/>
        <v>0</v>
      </c>
      <c r="U880" s="83">
        <f t="shared" si="138"/>
        <v>0</v>
      </c>
      <c r="V880" s="136"/>
      <c r="W880" s="136"/>
      <c r="X880" s="70"/>
      <c r="Y880" s="82"/>
      <c r="Z880" s="83"/>
      <c r="AA880" s="287"/>
      <c r="AB880" s="286"/>
      <c r="AC880" s="286"/>
      <c r="AD880" s="286"/>
      <c r="AE880" s="286"/>
      <c r="AF880" s="286"/>
      <c r="AG880" s="286"/>
      <c r="AH880" s="190"/>
      <c r="AI880" s="190">
        <v>83</v>
      </c>
      <c r="AJ880" s="190">
        <v>177</v>
      </c>
      <c r="AK880" s="190"/>
      <c r="AL880" s="190"/>
      <c r="AM880" s="190"/>
      <c r="AN880" s="190"/>
      <c r="AO880" s="287"/>
      <c r="AP880" s="286"/>
      <c r="AQ880" s="286"/>
      <c r="AR880" s="286"/>
      <c r="AS880" s="286"/>
      <c r="AT880" s="286"/>
      <c r="AU880" s="286"/>
      <c r="AV880" s="190"/>
      <c r="AW880" s="190">
        <v>19</v>
      </c>
      <c r="AX880" s="190">
        <v>12</v>
      </c>
      <c r="AY880" s="190"/>
      <c r="AZ880" s="190"/>
      <c r="BA880" s="190"/>
      <c r="BB880" s="190"/>
      <c r="BC880" s="287"/>
      <c r="BD880" s="286"/>
      <c r="BE880" s="286"/>
      <c r="BF880" s="288"/>
      <c r="BG880" s="288"/>
      <c r="BH880" s="288"/>
      <c r="BI880" s="288"/>
      <c r="BJ880" s="288"/>
      <c r="BK880" s="288">
        <v>49</v>
      </c>
      <c r="BL880" s="289">
        <v>0</v>
      </c>
      <c r="BM880" s="288"/>
      <c r="BN880" s="289"/>
      <c r="BO880" s="288"/>
      <c r="BP880" s="288"/>
      <c r="BQ880" s="305"/>
      <c r="BR880" s="288"/>
      <c r="BS880" s="288"/>
      <c r="BT880" s="288"/>
      <c r="BU880" s="287"/>
      <c r="BV880" s="286"/>
      <c r="BW880" s="286"/>
      <c r="BX880" s="283"/>
      <c r="BY880" s="283"/>
      <c r="BZ880" s="283"/>
      <c r="CA880" s="283"/>
      <c r="CB880" s="283"/>
      <c r="CC880" s="283">
        <v>29</v>
      </c>
      <c r="CD880" s="283">
        <v>15</v>
      </c>
      <c r="CE880" s="283"/>
      <c r="CF880" s="283"/>
      <c r="CG880" s="283"/>
      <c r="CH880" s="283"/>
      <c r="CI880" s="286"/>
      <c r="CJ880" s="286"/>
      <c r="CK880" s="286"/>
      <c r="CL880" s="286"/>
      <c r="CM880" s="286"/>
      <c r="CN880" s="286"/>
      <c r="CO880" s="286"/>
      <c r="CP880" s="190"/>
      <c r="CQ880" s="190">
        <v>13</v>
      </c>
      <c r="CR880" s="190">
        <v>5</v>
      </c>
    </row>
    <row r="881" spans="1:100" ht="12.95" customHeight="1" x14ac:dyDescent="0.2">
      <c r="A881" s="41"/>
      <c r="B881" s="383" t="s">
        <v>1917</v>
      </c>
      <c r="C881" s="9" t="s">
        <v>1910</v>
      </c>
      <c r="K881" s="103"/>
      <c r="L881" s="190"/>
      <c r="M881" s="190">
        <v>185</v>
      </c>
      <c r="N881" s="70">
        <f t="shared" si="140"/>
        <v>686</v>
      </c>
      <c r="O881" s="82">
        <f t="shared" si="141"/>
        <v>185</v>
      </c>
      <c r="P881" s="83">
        <f t="shared" si="142"/>
        <v>0</v>
      </c>
      <c r="Q881" s="213">
        <v>174</v>
      </c>
      <c r="R881" s="213"/>
      <c r="S881" s="70" t="str">
        <f t="shared" si="139"/>
        <v>—</v>
      </c>
      <c r="T881" s="82">
        <f t="shared" si="137"/>
        <v>0</v>
      </c>
      <c r="U881" s="83">
        <f t="shared" si="138"/>
        <v>0</v>
      </c>
      <c r="V881" s="136"/>
      <c r="W881" s="136"/>
      <c r="X881" s="70"/>
      <c r="Y881" s="82"/>
      <c r="Z881" s="83"/>
      <c r="AA881" s="287"/>
      <c r="AB881" s="286"/>
      <c r="AC881" s="286"/>
      <c r="AD881" s="286"/>
      <c r="AE881" s="286"/>
      <c r="AF881" s="286"/>
      <c r="AG881" s="286"/>
      <c r="AH881" s="190"/>
      <c r="AI881" s="190"/>
      <c r="AJ881" s="190">
        <v>185</v>
      </c>
      <c r="AK881" s="190"/>
      <c r="AL881" s="190"/>
      <c r="AM881" s="190"/>
      <c r="AN881" s="190"/>
      <c r="AO881" s="287"/>
      <c r="AP881" s="286"/>
      <c r="AQ881" s="286"/>
      <c r="AR881" s="286"/>
      <c r="AS881" s="286"/>
      <c r="AT881" s="286"/>
      <c r="AU881" s="286"/>
      <c r="AV881" s="190"/>
      <c r="AW881" s="190"/>
      <c r="AX881" s="190">
        <v>0</v>
      </c>
      <c r="AY881" s="190"/>
      <c r="AZ881" s="190"/>
      <c r="BA881" s="190"/>
      <c r="BB881" s="190"/>
      <c r="BC881" s="287"/>
      <c r="BD881" s="286"/>
      <c r="BE881" s="286"/>
      <c r="BF881" s="288"/>
      <c r="BG881" s="288"/>
      <c r="BH881" s="288"/>
      <c r="BI881" s="288"/>
      <c r="BJ881" s="288"/>
      <c r="BK881" s="288"/>
      <c r="BL881" s="289">
        <v>0</v>
      </c>
      <c r="BM881" s="288"/>
      <c r="BN881" s="289"/>
      <c r="BO881" s="288"/>
      <c r="BP881" s="288"/>
      <c r="BQ881" s="305"/>
      <c r="BR881" s="288"/>
      <c r="BS881" s="288"/>
      <c r="BT881" s="288"/>
      <c r="BU881" s="287"/>
      <c r="BV881" s="286"/>
      <c r="BW881" s="286"/>
      <c r="BX881" s="283"/>
      <c r="BY881" s="283"/>
      <c r="BZ881" s="283"/>
      <c r="CA881" s="283"/>
      <c r="CB881" s="283"/>
      <c r="CC881" s="283"/>
      <c r="CD881" s="283">
        <v>0</v>
      </c>
      <c r="CE881" s="283"/>
      <c r="CF881" s="283"/>
      <c r="CG881" s="283"/>
      <c r="CH881" s="283"/>
      <c r="CI881" s="286"/>
      <c r="CJ881" s="286"/>
      <c r="CK881" s="286"/>
      <c r="CL881" s="286"/>
      <c r="CM881" s="286"/>
      <c r="CN881" s="286"/>
      <c r="CO881" s="286"/>
      <c r="CP881" s="190"/>
      <c r="CQ881" s="190"/>
      <c r="CR881" s="190">
        <v>0</v>
      </c>
    </row>
    <row r="882" spans="1:100" ht="12.95" customHeight="1" x14ac:dyDescent="0.2">
      <c r="A882" s="41"/>
      <c r="B882" s="6" t="s">
        <v>526</v>
      </c>
      <c r="C882" s="9" t="s">
        <v>1910</v>
      </c>
      <c r="D882" s="291"/>
      <c r="E882" s="292"/>
      <c r="F882" s="23"/>
      <c r="G882" s="163"/>
      <c r="H882" s="23"/>
      <c r="I882" s="23"/>
      <c r="J882" s="23"/>
      <c r="K882" s="23"/>
      <c r="L882" s="23">
        <v>267</v>
      </c>
      <c r="M882" s="23">
        <v>166</v>
      </c>
      <c r="N882" s="70">
        <f t="shared" si="140"/>
        <v>692</v>
      </c>
      <c r="O882" s="82">
        <f t="shared" si="141"/>
        <v>166</v>
      </c>
      <c r="P882" s="83">
        <f t="shared" si="142"/>
        <v>0</v>
      </c>
      <c r="Q882" s="120"/>
      <c r="R882" s="120"/>
      <c r="S882" s="70" t="str">
        <f t="shared" si="139"/>
        <v>—</v>
      </c>
      <c r="T882" s="82">
        <f t="shared" si="137"/>
        <v>0</v>
      </c>
      <c r="U882" s="83">
        <f t="shared" si="138"/>
        <v>0</v>
      </c>
      <c r="V882" s="136"/>
      <c r="W882" s="136"/>
      <c r="X882" s="70"/>
      <c r="Y882" s="82"/>
      <c r="Z882" s="83"/>
      <c r="AA882" s="284"/>
      <c r="AB882" s="292"/>
      <c r="AC882" s="23"/>
      <c r="AD882" s="23"/>
      <c r="AE882" s="23"/>
      <c r="AF882" s="23"/>
      <c r="AG882" s="23"/>
      <c r="AH882" s="23"/>
      <c r="AI882" s="23">
        <v>39</v>
      </c>
      <c r="AJ882" s="23">
        <v>7</v>
      </c>
      <c r="AK882" s="23"/>
      <c r="AL882" s="23"/>
      <c r="AM882" s="23"/>
      <c r="AN882" s="23"/>
      <c r="AO882" s="284"/>
      <c r="AP882" s="292"/>
      <c r="AQ882" s="23"/>
      <c r="AR882" s="23"/>
      <c r="AS882" s="23"/>
      <c r="AT882" s="23"/>
      <c r="AU882" s="23"/>
      <c r="AV882" s="23"/>
      <c r="AW882" s="23">
        <v>86</v>
      </c>
      <c r="AX882" s="23">
        <v>0</v>
      </c>
      <c r="AY882" s="23"/>
      <c r="AZ882" s="23"/>
      <c r="BA882" s="23"/>
      <c r="BB882" s="23"/>
      <c r="BC882" s="284"/>
      <c r="BD882" s="292"/>
      <c r="BE882" s="23"/>
      <c r="BF882" s="37"/>
      <c r="BG882" s="37"/>
      <c r="BH882" s="37"/>
      <c r="BI882" s="37"/>
      <c r="BJ882" s="37"/>
      <c r="BK882" s="37">
        <v>140</v>
      </c>
      <c r="BL882" s="129">
        <v>82</v>
      </c>
      <c r="BM882" s="37"/>
      <c r="BN882" s="129"/>
      <c r="BO882" s="37"/>
      <c r="BP882" s="37"/>
      <c r="BQ882" s="270"/>
      <c r="BR882" s="37"/>
      <c r="BS882" s="37"/>
      <c r="BT882" s="37"/>
      <c r="BU882" s="284"/>
      <c r="BV882" s="293"/>
      <c r="BW882" s="23"/>
      <c r="BX882" s="23"/>
      <c r="BY882" s="23"/>
      <c r="BZ882" s="23"/>
      <c r="CA882" s="23"/>
      <c r="CB882" s="23"/>
      <c r="CC882" s="23">
        <v>2</v>
      </c>
      <c r="CD882" s="23">
        <v>77</v>
      </c>
      <c r="CE882" s="23"/>
      <c r="CF882" s="23"/>
      <c r="CG882" s="23"/>
      <c r="CH882" s="23"/>
      <c r="CI882" s="291"/>
      <c r="CJ882" s="291"/>
      <c r="CK882" s="292"/>
      <c r="CL882" s="23"/>
      <c r="CM882" s="163"/>
      <c r="CN882" s="23"/>
      <c r="CO882" s="23"/>
      <c r="CP882" s="23"/>
      <c r="CQ882" s="23">
        <v>0</v>
      </c>
      <c r="CR882" s="23">
        <v>0</v>
      </c>
    </row>
    <row r="883" spans="1:100" ht="12.95" customHeight="1" x14ac:dyDescent="0.2">
      <c r="A883" s="41"/>
      <c r="B883" s="6" t="s">
        <v>2291</v>
      </c>
      <c r="C883" s="9" t="s">
        <v>1910</v>
      </c>
      <c r="K883" s="103">
        <v>150</v>
      </c>
      <c r="L883" s="190">
        <v>157</v>
      </c>
      <c r="M883" s="190">
        <v>164</v>
      </c>
      <c r="N883" s="70">
        <f t="shared" si="140"/>
        <v>693</v>
      </c>
      <c r="O883" s="82">
        <f t="shared" si="141"/>
        <v>164</v>
      </c>
      <c r="P883" s="83">
        <f t="shared" si="142"/>
        <v>0</v>
      </c>
      <c r="Q883" s="213">
        <v>254</v>
      </c>
      <c r="R883" s="213"/>
      <c r="S883" s="70" t="str">
        <f t="shared" si="139"/>
        <v>—</v>
      </c>
      <c r="T883" s="82">
        <f t="shared" si="137"/>
        <v>0</v>
      </c>
      <c r="U883" s="83">
        <f t="shared" si="138"/>
        <v>0</v>
      </c>
      <c r="V883" s="136"/>
      <c r="W883" s="136"/>
      <c r="X883" s="70"/>
      <c r="Y883" s="82"/>
      <c r="Z883" s="83"/>
      <c r="AA883" s="287"/>
      <c r="AB883" s="286"/>
      <c r="AC883" s="286"/>
      <c r="AD883" s="286"/>
      <c r="AE883" s="286"/>
      <c r="AF883" s="286"/>
      <c r="AG883" s="286"/>
      <c r="AH883" s="286">
        <v>0</v>
      </c>
      <c r="AI883" s="286">
        <v>0</v>
      </c>
      <c r="AJ883" s="286">
        <v>0</v>
      </c>
      <c r="AK883" s="350">
        <v>210</v>
      </c>
      <c r="AL883" s="286"/>
      <c r="AM883" s="286"/>
      <c r="AN883" s="286"/>
      <c r="AO883" s="287"/>
      <c r="AP883" s="286"/>
      <c r="AQ883" s="286"/>
      <c r="AR883" s="286"/>
      <c r="AS883" s="286"/>
      <c r="AT883" s="286"/>
      <c r="AU883" s="286"/>
      <c r="AV883" s="286">
        <v>12</v>
      </c>
      <c r="AW883" s="286">
        <v>13</v>
      </c>
      <c r="AX883" s="286">
        <v>13</v>
      </c>
      <c r="AY883" s="350">
        <v>22</v>
      </c>
      <c r="AZ883" s="286"/>
      <c r="BA883" s="286"/>
      <c r="BB883" s="286"/>
      <c r="BC883" s="287"/>
      <c r="BD883" s="286"/>
      <c r="BE883" s="286"/>
      <c r="BF883" s="288"/>
      <c r="BG883" s="288"/>
      <c r="BH883" s="288"/>
      <c r="BI883" s="288"/>
      <c r="BJ883" s="288">
        <v>31</v>
      </c>
      <c r="BK883" s="288">
        <v>33</v>
      </c>
      <c r="BL883" s="289">
        <v>35</v>
      </c>
      <c r="BM883" s="350">
        <v>17</v>
      </c>
      <c r="BN883" s="289"/>
      <c r="BO883" s="288"/>
      <c r="BP883" s="288"/>
      <c r="BQ883" s="352">
        <v>5</v>
      </c>
      <c r="BR883" s="288"/>
      <c r="BS883" s="288"/>
      <c r="BT883" s="288"/>
      <c r="BU883" s="287"/>
      <c r="BV883" s="286"/>
      <c r="BW883" s="286"/>
      <c r="BX883" s="283"/>
      <c r="BY883" s="283"/>
      <c r="BZ883" s="283"/>
      <c r="CA883" s="283"/>
      <c r="CB883" s="283">
        <v>63</v>
      </c>
      <c r="CC883" s="283">
        <v>65</v>
      </c>
      <c r="CD883" s="283">
        <v>67</v>
      </c>
      <c r="CE883" s="283">
        <v>0</v>
      </c>
      <c r="CF883" s="283"/>
      <c r="CG883" s="283"/>
      <c r="CH883" s="283"/>
      <c r="CI883" s="286"/>
      <c r="CJ883" s="286"/>
      <c r="CK883" s="286"/>
      <c r="CL883" s="286"/>
      <c r="CM883" s="286"/>
      <c r="CN883" s="286"/>
      <c r="CO883" s="286"/>
      <c r="CP883" s="286">
        <v>44</v>
      </c>
      <c r="CQ883" s="283">
        <v>46</v>
      </c>
      <c r="CR883" s="283">
        <v>49</v>
      </c>
      <c r="CS883" s="104">
        <v>0</v>
      </c>
    </row>
    <row r="884" spans="1:100" ht="12.95" customHeight="1" x14ac:dyDescent="0.2">
      <c r="A884" s="41"/>
      <c r="B884" s="6" t="s">
        <v>2502</v>
      </c>
      <c r="C884" s="9" t="s">
        <v>1910</v>
      </c>
      <c r="K884" s="103">
        <v>324</v>
      </c>
      <c r="L884" s="190">
        <v>325</v>
      </c>
      <c r="M884" s="190">
        <v>155</v>
      </c>
      <c r="N884" s="70">
        <f t="shared" si="140"/>
        <v>696</v>
      </c>
      <c r="O884" s="82">
        <f t="shared" si="141"/>
        <v>155</v>
      </c>
      <c r="P884" s="83">
        <f t="shared" si="142"/>
        <v>0</v>
      </c>
      <c r="Q884" s="120"/>
      <c r="R884" s="120"/>
      <c r="S884" s="70" t="str">
        <f t="shared" si="139"/>
        <v>—</v>
      </c>
      <c r="T884" s="82">
        <f t="shared" si="137"/>
        <v>0</v>
      </c>
      <c r="U884" s="83">
        <f t="shared" si="138"/>
        <v>0</v>
      </c>
      <c r="V884" s="136"/>
      <c r="W884" s="136"/>
      <c r="X884" s="70"/>
      <c r="Y884" s="82"/>
      <c r="Z884" s="83"/>
      <c r="AA884" s="287"/>
      <c r="AB884" s="286"/>
      <c r="AC884" s="286"/>
      <c r="AD884" s="286"/>
      <c r="AE884" s="286"/>
      <c r="AF884" s="286"/>
      <c r="AG884" s="286"/>
      <c r="AH884" s="190">
        <v>221</v>
      </c>
      <c r="AI884" s="190">
        <v>262</v>
      </c>
      <c r="AJ884" s="190">
        <v>77</v>
      </c>
      <c r="AK884" s="190"/>
      <c r="AL884" s="190"/>
      <c r="AM884" s="190"/>
      <c r="AN884" s="190"/>
      <c r="AO884" s="287"/>
      <c r="AP884" s="286"/>
      <c r="AQ884" s="286"/>
      <c r="AR884" s="286"/>
      <c r="AS884" s="286"/>
      <c r="AT884" s="286"/>
      <c r="AU884" s="286"/>
      <c r="AV884" s="190">
        <v>93</v>
      </c>
      <c r="AW884" s="190">
        <v>12</v>
      </c>
      <c r="AX884" s="190">
        <v>13</v>
      </c>
      <c r="AY884" s="190"/>
      <c r="AZ884" s="190"/>
      <c r="BA884" s="190"/>
      <c r="BB884" s="190"/>
      <c r="BC884" s="287"/>
      <c r="BD884" s="286"/>
      <c r="BE884" s="286"/>
      <c r="BF884" s="288"/>
      <c r="BG884" s="288"/>
      <c r="BH884" s="288"/>
      <c r="BI884" s="288"/>
      <c r="BJ884" s="288">
        <v>0</v>
      </c>
      <c r="BK884" s="288">
        <v>0</v>
      </c>
      <c r="BL884" s="289">
        <v>0</v>
      </c>
      <c r="BM884" s="288"/>
      <c r="BN884" s="289"/>
      <c r="BO884" s="288"/>
      <c r="BP884" s="288"/>
      <c r="BQ884" s="305"/>
      <c r="BR884" s="288"/>
      <c r="BS884" s="288"/>
      <c r="BT884" s="288"/>
      <c r="BU884" s="287"/>
      <c r="BV884" s="286"/>
      <c r="BW884" s="286"/>
      <c r="BX884" s="283"/>
      <c r="BY884" s="283"/>
      <c r="BZ884" s="283"/>
      <c r="CA884" s="283"/>
      <c r="CB884" s="283">
        <v>10</v>
      </c>
      <c r="CC884" s="283">
        <v>51</v>
      </c>
      <c r="CD884" s="283">
        <v>65</v>
      </c>
      <c r="CE884" s="283"/>
      <c r="CF884" s="283"/>
      <c r="CG884" s="283"/>
      <c r="CH884" s="283"/>
      <c r="CI884" s="286"/>
      <c r="CJ884" s="286"/>
      <c r="CK884" s="286"/>
      <c r="CL884" s="286"/>
      <c r="CM884" s="286"/>
      <c r="CN884" s="286"/>
      <c r="CO884" s="286"/>
      <c r="CP884" s="190">
        <v>0</v>
      </c>
      <c r="CQ884" s="190">
        <v>0</v>
      </c>
      <c r="CR884" s="190">
        <v>0</v>
      </c>
    </row>
    <row r="885" spans="1:100" ht="12.95" customHeight="1" x14ac:dyDescent="0.2">
      <c r="A885" s="41" t="s">
        <v>382</v>
      </c>
      <c r="B885" s="6" t="s">
        <v>2503</v>
      </c>
      <c r="C885" s="9" t="s">
        <v>1910</v>
      </c>
      <c r="K885" s="103">
        <v>2550</v>
      </c>
      <c r="L885" s="190">
        <v>2210</v>
      </c>
      <c r="M885" s="190"/>
      <c r="N885" s="70" t="str">
        <f t="shared" si="140"/>
        <v>—</v>
      </c>
      <c r="O885" s="82">
        <f t="shared" si="141"/>
        <v>0</v>
      </c>
      <c r="P885" s="83">
        <f t="shared" si="142"/>
        <v>0</v>
      </c>
      <c r="Q885" s="120"/>
      <c r="R885" s="120"/>
      <c r="S885" s="70" t="str">
        <f t="shared" si="139"/>
        <v>—</v>
      </c>
      <c r="T885" s="82">
        <f t="shared" si="137"/>
        <v>0</v>
      </c>
      <c r="U885" s="83">
        <f t="shared" si="138"/>
        <v>0</v>
      </c>
      <c r="V885" s="136"/>
      <c r="W885" s="136"/>
      <c r="X885" s="70"/>
      <c r="Y885" s="82"/>
      <c r="Z885" s="83"/>
      <c r="AA885" s="287"/>
      <c r="AB885" s="302"/>
      <c r="AC885" s="286"/>
      <c r="AD885" s="286"/>
      <c r="AE885" s="286"/>
      <c r="AF885" s="286"/>
      <c r="AG885" s="286"/>
      <c r="AH885" s="190">
        <v>2468</v>
      </c>
      <c r="AI885" s="190">
        <v>2160</v>
      </c>
      <c r="AJ885" s="190"/>
      <c r="AK885" s="190"/>
      <c r="AL885" s="190"/>
      <c r="AM885" s="190"/>
      <c r="AN885" s="190"/>
      <c r="AO885" s="287"/>
      <c r="AP885" s="302"/>
      <c r="AQ885" s="286"/>
      <c r="AR885" s="286"/>
      <c r="AS885" s="286"/>
      <c r="AT885" s="286"/>
      <c r="AU885" s="286"/>
      <c r="AV885" s="190">
        <v>0</v>
      </c>
      <c r="AW885" s="190">
        <v>0</v>
      </c>
      <c r="AX885" s="190"/>
      <c r="AY885" s="190"/>
      <c r="AZ885" s="190"/>
      <c r="BA885" s="190"/>
      <c r="BB885" s="190"/>
      <c r="BC885" s="287"/>
      <c r="BD885" s="302"/>
      <c r="BE885" s="286"/>
      <c r="BF885" s="288"/>
      <c r="BG885" s="288"/>
      <c r="BH885" s="288"/>
      <c r="BI885" s="288"/>
      <c r="BJ885" s="288">
        <v>25</v>
      </c>
      <c r="BK885" s="288">
        <v>15</v>
      </c>
      <c r="BL885" s="289"/>
      <c r="BM885" s="288"/>
      <c r="BN885" s="289"/>
      <c r="BO885" s="288"/>
      <c r="BP885" s="288"/>
      <c r="BQ885" s="305"/>
      <c r="BR885" s="288"/>
      <c r="BS885" s="288"/>
      <c r="BT885" s="288"/>
      <c r="BU885" s="287"/>
      <c r="BV885" s="286"/>
      <c r="BW885" s="286"/>
      <c r="BX885" s="283"/>
      <c r="BY885" s="283"/>
      <c r="BZ885" s="283"/>
      <c r="CA885" s="283"/>
      <c r="CB885" s="283">
        <v>57</v>
      </c>
      <c r="CC885" s="283">
        <v>35</v>
      </c>
      <c r="CD885" s="283"/>
      <c r="CE885" s="283"/>
      <c r="CF885" s="283"/>
      <c r="CG885" s="283"/>
      <c r="CH885" s="283"/>
      <c r="CI885" s="286"/>
      <c r="CJ885" s="286"/>
      <c r="CK885" s="302"/>
      <c r="CL885" s="286"/>
      <c r="CM885" s="286"/>
      <c r="CN885" s="286"/>
      <c r="CO885" s="286"/>
      <c r="CP885" s="190">
        <v>0</v>
      </c>
      <c r="CQ885" s="190">
        <v>0</v>
      </c>
      <c r="CR885" s="190"/>
    </row>
    <row r="886" spans="1:100" ht="12.95" customHeight="1" x14ac:dyDescent="0.2">
      <c r="A886" s="41"/>
      <c r="B886" s="6" t="s">
        <v>777</v>
      </c>
      <c r="C886" s="9" t="s">
        <v>1910</v>
      </c>
      <c r="D886" s="291">
        <v>25835</v>
      </c>
      <c r="E886" s="293"/>
      <c r="F886" s="23"/>
      <c r="G886" s="163"/>
      <c r="H886" s="23"/>
      <c r="I886" s="23"/>
      <c r="J886" s="23"/>
      <c r="K886" s="23"/>
      <c r="L886" s="23"/>
      <c r="M886" s="23"/>
      <c r="N886" s="70" t="str">
        <f t="shared" si="140"/>
        <v>—</v>
      </c>
      <c r="O886" s="82">
        <f t="shared" si="141"/>
        <v>0</v>
      </c>
      <c r="P886" s="83">
        <f t="shared" si="142"/>
        <v>0</v>
      </c>
      <c r="Q886" s="120"/>
      <c r="R886" s="120"/>
      <c r="S886" s="70" t="str">
        <f t="shared" si="139"/>
        <v>—</v>
      </c>
      <c r="T886" s="82">
        <f t="shared" si="137"/>
        <v>0</v>
      </c>
      <c r="U886" s="83">
        <f t="shared" si="138"/>
        <v>0</v>
      </c>
      <c r="V886" s="136"/>
      <c r="W886" s="136"/>
      <c r="X886" s="70"/>
      <c r="Y886" s="82"/>
      <c r="Z886" s="83"/>
      <c r="AA886" s="284">
        <v>17914</v>
      </c>
      <c r="AB886" s="29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84">
        <v>154</v>
      </c>
      <c r="AP886" s="29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84">
        <v>2938</v>
      </c>
      <c r="BD886" s="293"/>
      <c r="BE886" s="23"/>
      <c r="BF886" s="37"/>
      <c r="BG886" s="37"/>
      <c r="BH886" s="37"/>
      <c r="BI886" s="37"/>
      <c r="BJ886" s="37"/>
      <c r="BK886" s="37"/>
      <c r="BL886" s="129"/>
      <c r="BM886" s="37"/>
      <c r="BN886" s="129"/>
      <c r="BO886" s="37"/>
      <c r="BP886" s="37"/>
      <c r="BQ886" s="270"/>
      <c r="BR886" s="37"/>
      <c r="BS886" s="37"/>
      <c r="BT886" s="37"/>
      <c r="BU886" s="284">
        <v>4322</v>
      </c>
      <c r="BV886" s="29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91">
        <v>507</v>
      </c>
      <c r="CJ886" s="293"/>
      <c r="CK886" s="23"/>
      <c r="CL886" s="23"/>
      <c r="CM886" s="23"/>
      <c r="CN886" s="23"/>
      <c r="CO886" s="23"/>
      <c r="CP886" s="23"/>
      <c r="CQ886" s="23"/>
      <c r="CR886" s="23"/>
    </row>
    <row r="887" spans="1:100" ht="12.95" customHeight="1" x14ac:dyDescent="0.2">
      <c r="A887" s="41"/>
      <c r="B887" s="6" t="s">
        <v>1736</v>
      </c>
      <c r="C887" s="9" t="s">
        <v>1910</v>
      </c>
      <c r="D887" s="291">
        <v>13896</v>
      </c>
      <c r="E887" s="293"/>
      <c r="F887" s="23"/>
      <c r="G887" s="163"/>
      <c r="H887" s="23"/>
      <c r="I887" s="23"/>
      <c r="J887" s="23"/>
      <c r="K887" s="23"/>
      <c r="L887" s="23"/>
      <c r="M887" s="23"/>
      <c r="N887" s="70" t="str">
        <f t="shared" si="140"/>
        <v>—</v>
      </c>
      <c r="O887" s="82">
        <f t="shared" si="141"/>
        <v>0</v>
      </c>
      <c r="P887" s="83">
        <f t="shared" si="142"/>
        <v>0</v>
      </c>
      <c r="Q887" s="120"/>
      <c r="R887" s="120"/>
      <c r="S887" s="70" t="str">
        <f t="shared" si="139"/>
        <v>—</v>
      </c>
      <c r="T887" s="82">
        <f t="shared" si="137"/>
        <v>0</v>
      </c>
      <c r="U887" s="83">
        <f t="shared" si="138"/>
        <v>0</v>
      </c>
      <c r="V887" s="136"/>
      <c r="W887" s="136"/>
      <c r="X887" s="70"/>
      <c r="Y887" s="82"/>
      <c r="Z887" s="83"/>
      <c r="AA887" s="284">
        <v>9985</v>
      </c>
      <c r="AB887" s="29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84">
        <v>39</v>
      </c>
      <c r="AP887" s="29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84">
        <v>532</v>
      </c>
      <c r="BD887" s="293"/>
      <c r="BE887" s="23"/>
      <c r="BF887" s="37"/>
      <c r="BG887" s="37"/>
      <c r="BH887" s="37"/>
      <c r="BI887" s="37"/>
      <c r="BJ887" s="37"/>
      <c r="BK887" s="37"/>
      <c r="BL887" s="129"/>
      <c r="BM887" s="37"/>
      <c r="BN887" s="129"/>
      <c r="BO887" s="37"/>
      <c r="BP887" s="37"/>
      <c r="BQ887" s="270"/>
      <c r="BR887" s="37"/>
      <c r="BS887" s="37"/>
      <c r="BT887" s="37"/>
      <c r="BU887" s="284">
        <v>0</v>
      </c>
      <c r="BV887" s="29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91">
        <v>3340</v>
      </c>
      <c r="CJ887" s="293"/>
      <c r="CK887" s="23"/>
      <c r="CL887" s="23"/>
      <c r="CM887" s="23"/>
      <c r="CN887" s="23"/>
      <c r="CO887" s="23"/>
      <c r="CP887" s="23"/>
      <c r="CQ887" s="23"/>
      <c r="CR887" s="23"/>
    </row>
    <row r="888" spans="1:100" ht="12.95" customHeight="1" x14ac:dyDescent="0.2">
      <c r="A888" s="41"/>
      <c r="B888" s="201" t="s">
        <v>1934</v>
      </c>
      <c r="C888" s="201" t="s">
        <v>1910</v>
      </c>
      <c r="D888" s="291"/>
      <c r="E888" s="8"/>
      <c r="F888" s="23"/>
      <c r="G888" s="163"/>
      <c r="H888" s="23"/>
      <c r="I888" s="23"/>
      <c r="J888" s="23"/>
      <c r="K888" s="23"/>
      <c r="L888" s="23"/>
      <c r="M888" s="23"/>
      <c r="N888" s="70"/>
      <c r="O888" s="82"/>
      <c r="P888" s="83"/>
      <c r="Q888" s="202"/>
      <c r="R888" s="202">
        <v>95984</v>
      </c>
      <c r="S888" s="70">
        <f t="shared" si="139"/>
        <v>149</v>
      </c>
      <c r="T888" s="82">
        <f t="shared" si="137"/>
        <v>95984</v>
      </c>
      <c r="U888" s="83">
        <f t="shared" si="138"/>
        <v>0</v>
      </c>
      <c r="V888" s="136"/>
      <c r="W888" s="136"/>
      <c r="X888" s="70"/>
      <c r="Y888" s="82"/>
      <c r="Z888" s="83"/>
      <c r="AA888" s="13"/>
      <c r="AB888" s="8"/>
      <c r="AC888" s="23"/>
      <c r="AD888" s="23"/>
      <c r="AE888" s="23"/>
      <c r="AF888" s="23"/>
      <c r="AG888" s="23"/>
      <c r="AH888" s="23"/>
      <c r="AI888" s="23"/>
      <c r="AJ888" s="23"/>
      <c r="AK888" s="224"/>
      <c r="AL888" s="224">
        <v>55450</v>
      </c>
      <c r="AM888" s="224"/>
      <c r="AN888" s="224"/>
      <c r="AO888" s="13"/>
      <c r="AP888" s="8"/>
      <c r="AQ888" s="23"/>
      <c r="AR888" s="23"/>
      <c r="AS888" s="23"/>
      <c r="AT888" s="23"/>
      <c r="AU888" s="150"/>
      <c r="AV888" s="150"/>
      <c r="AW888" s="150"/>
      <c r="AX888" s="150"/>
      <c r="AY888" s="213"/>
      <c r="AZ888" s="213">
        <v>481</v>
      </c>
      <c r="BA888" s="213"/>
      <c r="BB888" s="213"/>
      <c r="BC888" s="13"/>
      <c r="BD888" s="8"/>
      <c r="BE888" s="23"/>
      <c r="BF888" s="37"/>
      <c r="BG888" s="37"/>
      <c r="BH888" s="37"/>
      <c r="BI888" s="37"/>
      <c r="BJ888" s="37"/>
      <c r="BK888" s="37"/>
      <c r="BL888" s="129"/>
      <c r="BM888" s="213"/>
      <c r="BN888" s="335">
        <v>3685</v>
      </c>
      <c r="BO888" s="223"/>
      <c r="BP888" s="223"/>
      <c r="BQ888" s="337"/>
      <c r="BR888" s="224">
        <v>26951</v>
      </c>
      <c r="BS888" s="224"/>
      <c r="BT888" s="224"/>
      <c r="BU888" s="13"/>
      <c r="BV888" s="8"/>
      <c r="BW888" s="23"/>
      <c r="BX888" s="23"/>
      <c r="BY888" s="23"/>
      <c r="BZ888" s="23"/>
      <c r="CA888" s="23"/>
      <c r="CB888" s="23"/>
      <c r="CC888" s="23"/>
      <c r="CD888" s="23"/>
      <c r="CE888" s="213"/>
      <c r="CF888" s="224">
        <v>9417</v>
      </c>
      <c r="CG888" s="224"/>
      <c r="CH888" s="224"/>
      <c r="CI888" s="8"/>
      <c r="CJ888" s="8"/>
      <c r="CK888" s="23"/>
      <c r="CL888" s="23"/>
      <c r="CM888" s="23"/>
      <c r="CN888" s="23"/>
      <c r="CO888" s="23"/>
      <c r="CP888" s="23"/>
      <c r="CQ888" s="23"/>
      <c r="CR888" s="23"/>
      <c r="CS888" s="213"/>
      <c r="CT888" s="213">
        <v>0</v>
      </c>
      <c r="CU888" s="213"/>
      <c r="CV888" s="213"/>
    </row>
    <row r="889" spans="1:100" ht="12.95" customHeight="1" x14ac:dyDescent="0.2">
      <c r="A889" s="41"/>
      <c r="B889" s="201" t="s">
        <v>2504</v>
      </c>
      <c r="C889" s="201" t="s">
        <v>1910</v>
      </c>
      <c r="D889" s="291"/>
      <c r="E889" s="8"/>
      <c r="F889" s="23"/>
      <c r="G889" s="163"/>
      <c r="H889" s="23"/>
      <c r="I889" s="23"/>
      <c r="J889" s="23"/>
      <c r="K889" s="23"/>
      <c r="L889" s="23"/>
      <c r="M889" s="23"/>
      <c r="N889" s="70"/>
      <c r="O889" s="82"/>
      <c r="P889" s="83"/>
      <c r="Q889" s="202"/>
      <c r="R889" s="202">
        <v>39406</v>
      </c>
      <c r="S889" s="70">
        <f t="shared" si="139"/>
        <v>221</v>
      </c>
      <c r="T889" s="82">
        <f t="shared" si="137"/>
        <v>39406</v>
      </c>
      <c r="U889" s="83">
        <f t="shared" si="138"/>
        <v>0</v>
      </c>
      <c r="V889" s="136"/>
      <c r="W889" s="136"/>
      <c r="X889" s="70"/>
      <c r="Y889" s="82"/>
      <c r="Z889" s="83"/>
      <c r="AA889" s="13"/>
      <c r="AB889" s="8"/>
      <c r="AC889" s="23"/>
      <c r="AD889" s="23"/>
      <c r="AE889" s="23"/>
      <c r="AF889" s="23"/>
      <c r="AG889" s="23"/>
      <c r="AH889" s="23"/>
      <c r="AI889" s="23"/>
      <c r="AJ889" s="23"/>
      <c r="AK889" s="224"/>
      <c r="AL889" s="224">
        <v>32107</v>
      </c>
      <c r="AM889" s="224"/>
      <c r="AN889" s="224"/>
      <c r="AO889" s="13"/>
      <c r="AP889" s="8"/>
      <c r="AQ889" s="23"/>
      <c r="AR889" s="23"/>
      <c r="AS889" s="23"/>
      <c r="AT889" s="23"/>
      <c r="AU889" s="150"/>
      <c r="AV889" s="150"/>
      <c r="AW889" s="150"/>
      <c r="AX889" s="150"/>
      <c r="AY889" s="224"/>
      <c r="AZ889" s="224">
        <v>1353</v>
      </c>
      <c r="BA889" s="224"/>
      <c r="BB889" s="224"/>
      <c r="BC889" s="13"/>
      <c r="BD889" s="8"/>
      <c r="BE889" s="23"/>
      <c r="BF889" s="37"/>
      <c r="BG889" s="37"/>
      <c r="BH889" s="37"/>
      <c r="BI889" s="37"/>
      <c r="BJ889" s="37"/>
      <c r="BK889" s="37"/>
      <c r="BL889" s="129"/>
      <c r="BM889" s="224"/>
      <c r="BN889" s="335">
        <v>1418</v>
      </c>
      <c r="BO889" s="223"/>
      <c r="BP889" s="223"/>
      <c r="BQ889" s="336"/>
      <c r="BR889" s="224">
        <v>4528</v>
      </c>
      <c r="BS889" s="224"/>
      <c r="BT889" s="224"/>
      <c r="BU889" s="13"/>
      <c r="BV889" s="8"/>
      <c r="BW889" s="23"/>
      <c r="BX889" s="23"/>
      <c r="BY889" s="23"/>
      <c r="BZ889" s="23"/>
      <c r="CA889" s="23"/>
      <c r="CB889" s="23"/>
      <c r="CC889" s="23"/>
      <c r="CD889" s="23"/>
      <c r="CE889" s="224"/>
      <c r="CF889" s="213"/>
      <c r="CG889" s="213"/>
      <c r="CH889" s="213"/>
      <c r="CI889" s="8"/>
      <c r="CJ889" s="8"/>
      <c r="CK889" s="23"/>
      <c r="CL889" s="23"/>
      <c r="CM889" s="23"/>
      <c r="CN889" s="23"/>
      <c r="CO889" s="23"/>
      <c r="CP889" s="23"/>
      <c r="CQ889" s="23"/>
      <c r="CR889" s="23"/>
      <c r="CS889" s="213"/>
      <c r="CT889" s="213">
        <v>0</v>
      </c>
      <c r="CU889" s="213"/>
      <c r="CV889" s="213"/>
    </row>
    <row r="890" spans="1:100" ht="12.95" customHeight="1" x14ac:dyDescent="0.2">
      <c r="A890" s="41"/>
      <c r="B890" s="201" t="s">
        <v>2292</v>
      </c>
      <c r="C890" s="201" t="s">
        <v>1910</v>
      </c>
      <c r="D890" s="291"/>
      <c r="E890" s="8"/>
      <c r="F890" s="23"/>
      <c r="G890" s="163"/>
      <c r="H890" s="23"/>
      <c r="I890" s="23"/>
      <c r="J890" s="23"/>
      <c r="K890" s="23"/>
      <c r="L890" s="23"/>
      <c r="M890" s="23"/>
      <c r="N890" s="70"/>
      <c r="O890" s="82"/>
      <c r="P890" s="83"/>
      <c r="Q890" s="202">
        <v>27745</v>
      </c>
      <c r="R890" s="202">
        <v>35774</v>
      </c>
      <c r="S890" s="70">
        <f t="shared" si="139"/>
        <v>224</v>
      </c>
      <c r="T890" s="82">
        <f t="shared" si="137"/>
        <v>35774</v>
      </c>
      <c r="U890" s="83">
        <f t="shared" si="138"/>
        <v>0</v>
      </c>
      <c r="V890" s="136"/>
      <c r="W890" s="136"/>
      <c r="X890" s="70"/>
      <c r="Y890" s="82"/>
      <c r="Z890" s="83"/>
      <c r="AA890" s="13"/>
      <c r="AB890" s="8"/>
      <c r="AC890" s="23"/>
      <c r="AD890" s="23"/>
      <c r="AE890" s="23"/>
      <c r="AF890" s="23"/>
      <c r="AG890" s="23"/>
      <c r="AH890" s="23"/>
      <c r="AI890" s="23"/>
      <c r="AJ890" s="23"/>
      <c r="AK890" s="224">
        <v>12631</v>
      </c>
      <c r="AL890" s="224">
        <v>18226</v>
      </c>
      <c r="AM890" s="224"/>
      <c r="AN890" s="224"/>
      <c r="AO890" s="13"/>
      <c r="AP890" s="8"/>
      <c r="AQ890" s="23"/>
      <c r="AR890" s="23"/>
      <c r="AS890" s="23"/>
      <c r="AT890" s="23"/>
      <c r="AU890" s="150"/>
      <c r="AV890" s="150"/>
      <c r="AW890" s="150"/>
      <c r="AX890" s="150"/>
      <c r="AY890" s="224">
        <v>5345</v>
      </c>
      <c r="AZ890" s="224">
        <v>5206</v>
      </c>
      <c r="BA890" s="224"/>
      <c r="BB890" s="224"/>
      <c r="BC890" s="13"/>
      <c r="BD890" s="8"/>
      <c r="BE890" s="23"/>
      <c r="BF890" s="37"/>
      <c r="BG890" s="37"/>
      <c r="BH890" s="37"/>
      <c r="BI890" s="37"/>
      <c r="BJ890" s="37"/>
      <c r="BK890" s="37"/>
      <c r="BL890" s="129"/>
      <c r="BM890" s="213">
        <v>437</v>
      </c>
      <c r="BN890" s="335">
        <v>1916</v>
      </c>
      <c r="BO890" s="223"/>
      <c r="BP890" s="223"/>
      <c r="BQ890" s="336">
        <v>2982</v>
      </c>
      <c r="BR890" s="224">
        <v>2752</v>
      </c>
      <c r="BS890" s="224"/>
      <c r="BT890" s="224"/>
      <c r="BU890" s="13"/>
      <c r="BV890" s="8"/>
      <c r="BW890" s="23"/>
      <c r="BX890" s="23"/>
      <c r="BY890" s="23"/>
      <c r="BZ890" s="23"/>
      <c r="CA890" s="23"/>
      <c r="CB890" s="23"/>
      <c r="CC890" s="23"/>
      <c r="CD890" s="23"/>
      <c r="CE890" s="224">
        <v>5300</v>
      </c>
      <c r="CF890" s="224">
        <v>6735</v>
      </c>
      <c r="CG890" s="224"/>
      <c r="CH890" s="224"/>
      <c r="CI890" s="8"/>
      <c r="CJ890" s="8"/>
      <c r="CK890" s="23"/>
      <c r="CL890" s="23"/>
      <c r="CM890" s="23"/>
      <c r="CN890" s="23"/>
      <c r="CO890" s="23"/>
      <c r="CP890" s="23"/>
      <c r="CQ890" s="23"/>
      <c r="CR890" s="23"/>
      <c r="CS890" s="224">
        <v>1050</v>
      </c>
      <c r="CT890" s="213">
        <v>939</v>
      </c>
      <c r="CU890" s="213"/>
      <c r="CV890" s="213"/>
    </row>
    <row r="891" spans="1:100" ht="12.95" customHeight="1" x14ac:dyDescent="0.2">
      <c r="A891" s="41"/>
      <c r="B891" s="204" t="s">
        <v>2505</v>
      </c>
      <c r="C891" s="204" t="s">
        <v>1910</v>
      </c>
      <c r="K891" s="103"/>
      <c r="L891" s="190"/>
      <c r="M891" s="190"/>
      <c r="N891" s="70"/>
      <c r="O891" s="82"/>
      <c r="P891" s="83"/>
      <c r="Q891" s="202"/>
      <c r="R891" s="202">
        <v>8027</v>
      </c>
      <c r="S891" s="70">
        <f t="shared" si="139"/>
        <v>350</v>
      </c>
      <c r="T891" s="82">
        <f t="shared" si="137"/>
        <v>8027</v>
      </c>
      <c r="U891" s="83">
        <f t="shared" si="138"/>
        <v>0</v>
      </c>
      <c r="V891" s="136"/>
      <c r="W891" s="136"/>
      <c r="X891" s="70"/>
      <c r="Y891" s="82"/>
      <c r="Z891" s="83"/>
      <c r="AA891" s="287"/>
      <c r="AB891" s="286"/>
      <c r="AC891" s="286"/>
      <c r="AD891" s="286"/>
      <c r="AE891" s="286"/>
      <c r="AF891" s="286"/>
      <c r="AG891" s="286"/>
      <c r="AH891" s="190"/>
      <c r="AI891" s="190"/>
      <c r="AJ891" s="190"/>
      <c r="AK891" s="220"/>
      <c r="AL891" s="220">
        <v>2404</v>
      </c>
      <c r="AM891" s="220"/>
      <c r="AN891" s="220"/>
      <c r="AO891" s="287"/>
      <c r="AP891" s="286"/>
      <c r="AQ891" s="286"/>
      <c r="AR891" s="286"/>
      <c r="AS891" s="286"/>
      <c r="AT891" s="286"/>
      <c r="AU891" s="286"/>
      <c r="AV891" s="190"/>
      <c r="AW891" s="190"/>
      <c r="AX891" s="190"/>
      <c r="AY891" s="220"/>
      <c r="AZ891" s="220">
        <v>4816</v>
      </c>
      <c r="BA891" s="220"/>
      <c r="BB891" s="220"/>
      <c r="BC891" s="287"/>
      <c r="BD891" s="286"/>
      <c r="BE891" s="286"/>
      <c r="BF891" s="288"/>
      <c r="BG891" s="288"/>
      <c r="BH891" s="288"/>
      <c r="BI891" s="288"/>
      <c r="BJ891" s="288"/>
      <c r="BK891" s="288"/>
      <c r="BL891" s="289"/>
      <c r="BM891" s="220"/>
      <c r="BN891" s="347">
        <v>0</v>
      </c>
      <c r="BO891" s="348"/>
      <c r="BP891" s="348"/>
      <c r="BQ891" s="349"/>
      <c r="BR891" s="343">
        <v>213</v>
      </c>
      <c r="BS891" s="343"/>
      <c r="BT891" s="343"/>
      <c r="BU891" s="287"/>
      <c r="BV891" s="286"/>
      <c r="BW891" s="286"/>
      <c r="BX891" s="283"/>
      <c r="BY891" s="283"/>
      <c r="BZ891" s="283"/>
      <c r="CA891" s="283"/>
      <c r="CB891" s="283"/>
      <c r="CC891" s="283"/>
      <c r="CD891" s="283"/>
      <c r="CE891" s="220"/>
      <c r="CF891" s="343">
        <v>594</v>
      </c>
      <c r="CG891" s="343"/>
      <c r="CH891" s="343"/>
      <c r="CI891" s="343"/>
      <c r="CJ891" s="343">
        <v>0</v>
      </c>
      <c r="CK891" s="286"/>
      <c r="CL891" s="286"/>
      <c r="CM891" s="286"/>
      <c r="CN891" s="286"/>
      <c r="CO891" s="286"/>
      <c r="CP891" s="190"/>
      <c r="CQ891" s="190"/>
      <c r="CR891" s="190"/>
      <c r="CS891" s="343"/>
      <c r="CT891" s="343">
        <v>0</v>
      </c>
      <c r="CU891" s="343"/>
      <c r="CV891" s="343"/>
    </row>
    <row r="892" spans="1:100" ht="12.95" customHeight="1" x14ac:dyDescent="0.2">
      <c r="A892" s="41"/>
      <c r="B892" s="204" t="s">
        <v>2293</v>
      </c>
      <c r="C892" s="204" t="s">
        <v>1910</v>
      </c>
      <c r="K892" s="103"/>
      <c r="L892" s="190"/>
      <c r="M892" s="190"/>
      <c r="N892" s="70"/>
      <c r="O892" s="82"/>
      <c r="P892" s="83"/>
      <c r="Q892" s="202"/>
      <c r="R892" s="202">
        <v>6705</v>
      </c>
      <c r="S892" s="70">
        <f t="shared" si="139"/>
        <v>368</v>
      </c>
      <c r="T892" s="82">
        <f t="shared" si="137"/>
        <v>6705</v>
      </c>
      <c r="U892" s="83">
        <f t="shared" si="138"/>
        <v>0</v>
      </c>
      <c r="V892" s="136"/>
      <c r="W892" s="136"/>
      <c r="X892" s="70"/>
      <c r="Y892" s="82"/>
      <c r="Z892" s="83"/>
      <c r="AA892" s="287"/>
      <c r="AB892" s="286"/>
      <c r="AC892" s="286"/>
      <c r="AD892" s="286"/>
      <c r="AE892" s="286"/>
      <c r="AF892" s="286"/>
      <c r="AG892" s="286"/>
      <c r="AH892" s="190"/>
      <c r="AI892" s="190"/>
      <c r="AJ892" s="190"/>
      <c r="AK892" s="220"/>
      <c r="AL892" s="220">
        <v>4999</v>
      </c>
      <c r="AM892" s="220"/>
      <c r="AN892" s="220"/>
      <c r="AO892" s="287"/>
      <c r="AP892" s="286"/>
      <c r="AQ892" s="286"/>
      <c r="AR892" s="286"/>
      <c r="AS892" s="286"/>
      <c r="AT892" s="286"/>
      <c r="AU892" s="286"/>
      <c r="AV892" s="190"/>
      <c r="AW892" s="190"/>
      <c r="AX892" s="190"/>
      <c r="AY892" s="343"/>
      <c r="AZ892" s="220">
        <v>1131</v>
      </c>
      <c r="BA892" s="220"/>
      <c r="BB892" s="220"/>
      <c r="BC892" s="287"/>
      <c r="BD892" s="286"/>
      <c r="BE892" s="286"/>
      <c r="BF892" s="288"/>
      <c r="BG892" s="288"/>
      <c r="BH892" s="288"/>
      <c r="BI892" s="288"/>
      <c r="BJ892" s="288"/>
      <c r="BK892" s="288"/>
      <c r="BL892" s="289"/>
      <c r="BM892" s="343"/>
      <c r="BN892" s="347">
        <v>575</v>
      </c>
      <c r="BO892" s="348"/>
      <c r="BP892" s="348"/>
      <c r="BQ892" s="346"/>
      <c r="BR892" s="343">
        <v>0</v>
      </c>
      <c r="BS892" s="343"/>
      <c r="BT892" s="343"/>
      <c r="BU892" s="287"/>
      <c r="BV892" s="286"/>
      <c r="BW892" s="286"/>
      <c r="BX892" s="283"/>
      <c r="BY892" s="283"/>
      <c r="BZ892" s="283"/>
      <c r="CA892" s="283"/>
      <c r="CB892" s="283"/>
      <c r="CC892" s="283"/>
      <c r="CD892" s="283"/>
      <c r="CE892" s="343"/>
      <c r="CF892" s="343"/>
      <c r="CG892" s="343"/>
      <c r="CH892" s="343"/>
      <c r="CI892" s="286"/>
      <c r="CJ892" s="286"/>
      <c r="CK892" s="286"/>
      <c r="CL892" s="286"/>
      <c r="CM892" s="286"/>
      <c r="CN892" s="286"/>
      <c r="CO892" s="286"/>
      <c r="CP892" s="190"/>
      <c r="CQ892" s="190"/>
      <c r="CR892" s="190"/>
      <c r="CS892" s="343"/>
      <c r="CT892" s="343"/>
      <c r="CU892" s="343"/>
      <c r="CV892" s="343"/>
    </row>
    <row r="893" spans="1:100" ht="12.95" customHeight="1" x14ac:dyDescent="0.2">
      <c r="A893" s="41"/>
      <c r="B893" s="204" t="s">
        <v>2294</v>
      </c>
      <c r="C893" s="204" t="s">
        <v>1910</v>
      </c>
      <c r="K893" s="103"/>
      <c r="L893" s="190"/>
      <c r="M893" s="190"/>
      <c r="N893" s="70"/>
      <c r="O893" s="82"/>
      <c r="P893" s="83"/>
      <c r="Q893" s="208">
        <v>725</v>
      </c>
      <c r="R893" s="202">
        <v>6157</v>
      </c>
      <c r="S893" s="70">
        <f t="shared" si="139"/>
        <v>374</v>
      </c>
      <c r="T893" s="82">
        <f t="shared" si="137"/>
        <v>6157</v>
      </c>
      <c r="U893" s="83">
        <f t="shared" si="138"/>
        <v>0</v>
      </c>
      <c r="V893" s="136"/>
      <c r="W893" s="136"/>
      <c r="X893" s="70"/>
      <c r="Y893" s="82"/>
      <c r="Z893" s="83"/>
      <c r="AA893" s="287"/>
      <c r="AB893" s="286"/>
      <c r="AC893" s="286"/>
      <c r="AD893" s="286"/>
      <c r="AE893" s="286"/>
      <c r="AF893" s="286"/>
      <c r="AG893" s="286"/>
      <c r="AH893" s="190"/>
      <c r="AI893" s="190"/>
      <c r="AJ893" s="190"/>
      <c r="AK893" s="343">
        <v>255</v>
      </c>
      <c r="AL893" s="220">
        <v>4060</v>
      </c>
      <c r="AM893" s="220"/>
      <c r="AN893" s="220"/>
      <c r="AO893" s="287"/>
      <c r="AP893" s="286"/>
      <c r="AQ893" s="286"/>
      <c r="AR893" s="286"/>
      <c r="AS893" s="286"/>
      <c r="AT893" s="286"/>
      <c r="AU893" s="286"/>
      <c r="AV893" s="190"/>
      <c r="AW893" s="190"/>
      <c r="AX893" s="190"/>
      <c r="AY893" s="343">
        <v>470</v>
      </c>
      <c r="AZ893" s="220">
        <v>1851</v>
      </c>
      <c r="BA893" s="220"/>
      <c r="BB893" s="220"/>
      <c r="BC893" s="287"/>
      <c r="BD893" s="286"/>
      <c r="BE893" s="286"/>
      <c r="BF893" s="288"/>
      <c r="BG893" s="288"/>
      <c r="BH893" s="288"/>
      <c r="BI893" s="288"/>
      <c r="BJ893" s="288"/>
      <c r="BK893" s="288"/>
      <c r="BL893" s="289"/>
      <c r="BM893" s="343">
        <v>0</v>
      </c>
      <c r="BN893" s="347">
        <v>147</v>
      </c>
      <c r="BO893" s="348"/>
      <c r="BP893" s="348"/>
      <c r="BQ893" s="346">
        <v>0</v>
      </c>
      <c r="BR893" s="343">
        <v>99</v>
      </c>
      <c r="BS893" s="343"/>
      <c r="BT893" s="343"/>
      <c r="BU893" s="287"/>
      <c r="BV893" s="286"/>
      <c r="BW893" s="286"/>
      <c r="BX893" s="283"/>
      <c r="BY893" s="283"/>
      <c r="BZ893" s="283"/>
      <c r="CA893" s="283"/>
      <c r="CB893" s="283"/>
      <c r="CC893" s="283"/>
      <c r="CD893" s="283"/>
      <c r="CE893" s="343">
        <v>0</v>
      </c>
      <c r="CF893" s="343">
        <v>0</v>
      </c>
      <c r="CG893" s="343"/>
      <c r="CH893" s="343"/>
      <c r="CI893" s="286"/>
      <c r="CJ893" s="286"/>
      <c r="CK893" s="286"/>
      <c r="CL893" s="286"/>
      <c r="CM893" s="286"/>
      <c r="CN893" s="286"/>
      <c r="CO893" s="286"/>
      <c r="CP893" s="190"/>
      <c r="CQ893" s="190"/>
      <c r="CR893" s="190"/>
      <c r="CS893" s="343">
        <v>0</v>
      </c>
      <c r="CT893" s="343">
        <v>0</v>
      </c>
      <c r="CU893" s="343"/>
      <c r="CV893" s="343"/>
    </row>
    <row r="894" spans="1:100" ht="12.95" customHeight="1" x14ac:dyDescent="0.2">
      <c r="A894" s="41" t="s">
        <v>427</v>
      </c>
      <c r="B894" s="204" t="s">
        <v>2295</v>
      </c>
      <c r="C894" s="204" t="s">
        <v>1910</v>
      </c>
      <c r="K894" s="103"/>
      <c r="L894" s="190"/>
      <c r="M894" s="190"/>
      <c r="N894" s="70"/>
      <c r="O894" s="82"/>
      <c r="P894" s="83"/>
      <c r="Q894" s="202">
        <v>3574</v>
      </c>
      <c r="R894" s="202">
        <v>5079</v>
      </c>
      <c r="S894" s="70">
        <f t="shared" si="139"/>
        <v>394</v>
      </c>
      <c r="T894" s="82">
        <f t="shared" si="137"/>
        <v>5079</v>
      </c>
      <c r="U894" s="83">
        <f t="shared" si="138"/>
        <v>0</v>
      </c>
      <c r="V894" s="136"/>
      <c r="W894" s="136"/>
      <c r="X894" s="70"/>
      <c r="Y894" s="82"/>
      <c r="Z894" s="83"/>
      <c r="AA894" s="287"/>
      <c r="AB894" s="286"/>
      <c r="AC894" s="286"/>
      <c r="AD894" s="286"/>
      <c r="AE894" s="286"/>
      <c r="AF894" s="286"/>
      <c r="AG894" s="286"/>
      <c r="AH894" s="190"/>
      <c r="AI894" s="190"/>
      <c r="AJ894" s="190"/>
      <c r="AK894" s="220">
        <v>2001</v>
      </c>
      <c r="AL894" s="220">
        <v>1555</v>
      </c>
      <c r="AM894" s="220"/>
      <c r="AN894" s="220"/>
      <c r="AO894" s="287"/>
      <c r="AP894" s="286"/>
      <c r="AQ894" s="286"/>
      <c r="AR894" s="286"/>
      <c r="AS894" s="286"/>
      <c r="AT894" s="286"/>
      <c r="AU894" s="286"/>
      <c r="AV894" s="190"/>
      <c r="AW894" s="190"/>
      <c r="AX894" s="190"/>
      <c r="AY894" s="343">
        <v>279</v>
      </c>
      <c r="AZ894" s="220">
        <v>1436</v>
      </c>
      <c r="BA894" s="220"/>
      <c r="BB894" s="220"/>
      <c r="BC894" s="287"/>
      <c r="BD894" s="286"/>
      <c r="BE894" s="286"/>
      <c r="BF894" s="288"/>
      <c r="BG894" s="288"/>
      <c r="BH894" s="288"/>
      <c r="BI894" s="288"/>
      <c r="BJ894" s="288"/>
      <c r="BK894" s="288"/>
      <c r="BL894" s="289"/>
      <c r="BM894" s="343">
        <v>12</v>
      </c>
      <c r="BN894" s="347">
        <v>0</v>
      </c>
      <c r="BO894" s="348"/>
      <c r="BP894" s="348"/>
      <c r="BQ894" s="346">
        <v>308</v>
      </c>
      <c r="BR894" s="343">
        <v>765</v>
      </c>
      <c r="BS894" s="343"/>
      <c r="BT894" s="343"/>
      <c r="BU894" s="287"/>
      <c r="BV894" s="286"/>
      <c r="BW894" s="286"/>
      <c r="BX894" s="283"/>
      <c r="BY894" s="283"/>
      <c r="BZ894" s="283"/>
      <c r="CA894" s="283"/>
      <c r="CB894" s="283"/>
      <c r="CC894" s="283"/>
      <c r="CD894" s="283"/>
      <c r="CE894" s="343">
        <v>752</v>
      </c>
      <c r="CF894" s="220">
        <v>1274</v>
      </c>
      <c r="CG894" s="220"/>
      <c r="CH894" s="220"/>
      <c r="CI894" s="286"/>
      <c r="CJ894" s="286"/>
      <c r="CK894" s="286"/>
      <c r="CL894" s="286"/>
      <c r="CM894" s="286"/>
      <c r="CN894" s="286"/>
      <c r="CO894" s="286"/>
      <c r="CP894" s="190"/>
      <c r="CQ894" s="190"/>
      <c r="CR894" s="190"/>
      <c r="CS894" s="343">
        <v>222</v>
      </c>
      <c r="CT894" s="343">
        <v>49</v>
      </c>
      <c r="CU894" s="343"/>
      <c r="CV894" s="343"/>
    </row>
    <row r="895" spans="1:100" ht="12.95" customHeight="1" x14ac:dyDescent="0.2">
      <c r="A895" s="41"/>
      <c r="B895" s="204" t="s">
        <v>2296</v>
      </c>
      <c r="C895" s="204" t="s">
        <v>1910</v>
      </c>
      <c r="K895" s="103"/>
      <c r="L895" s="190"/>
      <c r="M895" s="190"/>
      <c r="N895" s="70"/>
      <c r="O895" s="82"/>
      <c r="P895" s="83"/>
      <c r="Q895" s="208"/>
      <c r="R895" s="202">
        <v>5077</v>
      </c>
      <c r="S895" s="70">
        <f t="shared" si="139"/>
        <v>395</v>
      </c>
      <c r="T895" s="82">
        <f t="shared" si="137"/>
        <v>5077</v>
      </c>
      <c r="U895" s="83">
        <f t="shared" si="138"/>
        <v>0</v>
      </c>
      <c r="V895" s="136"/>
      <c r="W895" s="136"/>
      <c r="X895" s="70"/>
      <c r="Y895" s="82"/>
      <c r="Z895" s="83"/>
      <c r="AA895" s="287"/>
      <c r="AB895" s="286"/>
      <c r="AC895" s="286"/>
      <c r="AD895" s="286"/>
      <c r="AE895" s="286"/>
      <c r="AF895" s="286"/>
      <c r="AG895" s="286"/>
      <c r="AH895" s="190"/>
      <c r="AI895" s="190"/>
      <c r="AJ895" s="190"/>
      <c r="AK895" s="343"/>
      <c r="AL895" s="220">
        <v>3695</v>
      </c>
      <c r="AM895" s="220"/>
      <c r="AN895" s="220"/>
      <c r="AO895" s="287"/>
      <c r="AP895" s="286"/>
      <c r="AQ895" s="286"/>
      <c r="AR895" s="286"/>
      <c r="AS895" s="286"/>
      <c r="AT895" s="286"/>
      <c r="AU895" s="286"/>
      <c r="AV895" s="190"/>
      <c r="AW895" s="190"/>
      <c r="AX895" s="190"/>
      <c r="AY895" s="343"/>
      <c r="AZ895" s="343">
        <v>0</v>
      </c>
      <c r="BA895" s="343"/>
      <c r="BB895" s="343"/>
      <c r="BC895" s="287"/>
      <c r="BD895" s="286"/>
      <c r="BE895" s="286"/>
      <c r="BF895" s="288"/>
      <c r="BG895" s="288"/>
      <c r="BH895" s="288"/>
      <c r="BI895" s="288"/>
      <c r="BJ895" s="288"/>
      <c r="BK895" s="288"/>
      <c r="BL895" s="289"/>
      <c r="BM895" s="343"/>
      <c r="BN895" s="347">
        <v>0</v>
      </c>
      <c r="BO895" s="348"/>
      <c r="BP895" s="348"/>
      <c r="BQ895" s="346"/>
      <c r="BR895" s="343">
        <v>630</v>
      </c>
      <c r="BS895" s="343"/>
      <c r="BT895" s="343"/>
      <c r="BU895" s="287"/>
      <c r="BV895" s="286"/>
      <c r="BW895" s="286"/>
      <c r="BX895" s="283"/>
      <c r="BY895" s="283"/>
      <c r="BZ895" s="283"/>
      <c r="CA895" s="283"/>
      <c r="CB895" s="283"/>
      <c r="CC895" s="283"/>
      <c r="CD895" s="283"/>
      <c r="CE895" s="343"/>
      <c r="CF895" s="343">
        <v>752</v>
      </c>
      <c r="CG895" s="343"/>
      <c r="CH895" s="343"/>
      <c r="CI895" s="286"/>
      <c r="CJ895" s="286"/>
      <c r="CK895" s="286"/>
      <c r="CL895" s="286"/>
      <c r="CM895" s="286"/>
      <c r="CN895" s="286"/>
      <c r="CO895" s="286"/>
      <c r="CP895" s="190"/>
      <c r="CQ895" s="190"/>
      <c r="CR895" s="190"/>
      <c r="CS895" s="343"/>
      <c r="CT895" s="343">
        <v>0</v>
      </c>
      <c r="CU895" s="343"/>
      <c r="CV895" s="343"/>
    </row>
    <row r="896" spans="1:100" ht="12.95" customHeight="1" x14ac:dyDescent="0.2">
      <c r="A896" s="41"/>
      <c r="B896" s="204" t="s">
        <v>2297</v>
      </c>
      <c r="C896" s="204" t="s">
        <v>1910</v>
      </c>
      <c r="K896" s="103"/>
      <c r="L896" s="190"/>
      <c r="M896" s="190"/>
      <c r="N896" s="70"/>
      <c r="O896" s="82"/>
      <c r="P896" s="83"/>
      <c r="Q896" s="202">
        <v>2734</v>
      </c>
      <c r="R896" s="202">
        <v>3460</v>
      </c>
      <c r="S896" s="70">
        <f t="shared" si="139"/>
        <v>443</v>
      </c>
      <c r="T896" s="82">
        <f t="shared" si="137"/>
        <v>3460</v>
      </c>
      <c r="U896" s="83">
        <f t="shared" si="138"/>
        <v>0</v>
      </c>
      <c r="V896" s="136"/>
      <c r="W896" s="136"/>
      <c r="X896" s="70"/>
      <c r="Y896" s="82"/>
      <c r="Z896" s="83"/>
      <c r="AA896" s="287"/>
      <c r="AB896" s="286"/>
      <c r="AC896" s="286"/>
      <c r="AD896" s="286"/>
      <c r="AE896" s="286"/>
      <c r="AF896" s="286"/>
      <c r="AG896" s="286"/>
      <c r="AH896" s="190"/>
      <c r="AI896" s="190"/>
      <c r="AJ896" s="190"/>
      <c r="AK896" s="343">
        <v>963</v>
      </c>
      <c r="AL896" s="220">
        <v>1302</v>
      </c>
      <c r="AM896" s="220"/>
      <c r="AN896" s="220"/>
      <c r="AO896" s="287"/>
      <c r="AP896" s="286"/>
      <c r="AQ896" s="286"/>
      <c r="AR896" s="286"/>
      <c r="AS896" s="286"/>
      <c r="AT896" s="286"/>
      <c r="AU896" s="286"/>
      <c r="AV896" s="190"/>
      <c r="AW896" s="190"/>
      <c r="AX896" s="190"/>
      <c r="AY896" s="343">
        <v>824</v>
      </c>
      <c r="AZ896" s="220">
        <v>1650</v>
      </c>
      <c r="BA896" s="220"/>
      <c r="BB896" s="220"/>
      <c r="BC896" s="287"/>
      <c r="BD896" s="286"/>
      <c r="BE896" s="286"/>
      <c r="BF896" s="288"/>
      <c r="BG896" s="288"/>
      <c r="BH896" s="288"/>
      <c r="BI896" s="288"/>
      <c r="BJ896" s="288"/>
      <c r="BK896" s="288"/>
      <c r="BL896" s="289"/>
      <c r="BM896" s="343">
        <v>97</v>
      </c>
      <c r="BN896" s="347">
        <v>73</v>
      </c>
      <c r="BO896" s="348"/>
      <c r="BP896" s="348"/>
      <c r="BQ896" s="346">
        <v>629</v>
      </c>
      <c r="BR896" s="343">
        <v>228</v>
      </c>
      <c r="BS896" s="343"/>
      <c r="BT896" s="343"/>
      <c r="BU896" s="287"/>
      <c r="BV896" s="286"/>
      <c r="BW896" s="286"/>
      <c r="BX896" s="283"/>
      <c r="BY896" s="283"/>
      <c r="BZ896" s="283"/>
      <c r="CA896" s="283"/>
      <c r="CB896" s="283"/>
      <c r="CC896" s="283"/>
      <c r="CD896" s="283"/>
      <c r="CE896" s="343">
        <v>221</v>
      </c>
      <c r="CF896" s="343">
        <v>207</v>
      </c>
      <c r="CG896" s="343"/>
      <c r="CH896" s="343"/>
      <c r="CI896" s="286"/>
      <c r="CJ896" s="286"/>
      <c r="CK896" s="286"/>
      <c r="CL896" s="286"/>
      <c r="CM896" s="286"/>
      <c r="CN896" s="286"/>
      <c r="CO896" s="286"/>
      <c r="CP896" s="190"/>
      <c r="CQ896" s="190"/>
      <c r="CR896" s="190"/>
      <c r="CS896" s="343">
        <v>0</v>
      </c>
      <c r="CT896" s="343">
        <v>0</v>
      </c>
      <c r="CU896" s="343"/>
      <c r="CV896" s="343"/>
    </row>
    <row r="897" spans="1:100" ht="12.95" customHeight="1" x14ac:dyDescent="0.2">
      <c r="A897" s="107" t="s">
        <v>1874</v>
      </c>
      <c r="B897" s="204" t="s">
        <v>2506</v>
      </c>
      <c r="C897" s="204" t="s">
        <v>1910</v>
      </c>
      <c r="K897" s="103"/>
      <c r="L897" s="190"/>
      <c r="M897" s="190"/>
      <c r="N897" s="70"/>
      <c r="O897" s="82"/>
      <c r="P897" s="83"/>
      <c r="Q897" s="202">
        <v>3265</v>
      </c>
      <c r="R897" s="202">
        <v>3183</v>
      </c>
      <c r="S897" s="70">
        <f t="shared" si="139"/>
        <v>450</v>
      </c>
      <c r="T897" s="82">
        <f t="shared" si="137"/>
        <v>3183</v>
      </c>
      <c r="U897" s="83">
        <f t="shared" si="138"/>
        <v>0</v>
      </c>
      <c r="V897" s="136"/>
      <c r="W897" s="136"/>
      <c r="X897" s="70"/>
      <c r="Y897" s="82"/>
      <c r="Z897" s="83"/>
      <c r="AA897" s="287"/>
      <c r="AB897" s="286"/>
      <c r="AC897" s="286"/>
      <c r="AD897" s="286"/>
      <c r="AE897" s="286"/>
      <c r="AF897" s="286"/>
      <c r="AG897" s="286"/>
      <c r="AH897" s="190"/>
      <c r="AI897" s="190"/>
      <c r="AJ897" s="190"/>
      <c r="AK897" s="343">
        <v>887</v>
      </c>
      <c r="AL897" s="220">
        <v>1029</v>
      </c>
      <c r="AM897" s="220"/>
      <c r="AN897" s="220"/>
      <c r="AO897" s="287"/>
      <c r="AP897" s="286"/>
      <c r="AQ897" s="286"/>
      <c r="AR897" s="286"/>
      <c r="AS897" s="286"/>
      <c r="AT897" s="286"/>
      <c r="AU897" s="302"/>
      <c r="AV897" s="303"/>
      <c r="AW897" s="303"/>
      <c r="AX897" s="303"/>
      <c r="AY897" s="220">
        <v>1322</v>
      </c>
      <c r="AZ897" s="343">
        <v>994</v>
      </c>
      <c r="BA897" s="343"/>
      <c r="BB897" s="343"/>
      <c r="BC897" s="287"/>
      <c r="BD897" s="286"/>
      <c r="BE897" s="286"/>
      <c r="BF897" s="288"/>
      <c r="BG897" s="288"/>
      <c r="BH897" s="288"/>
      <c r="BI897" s="288"/>
      <c r="BJ897" s="288"/>
      <c r="BK897" s="288"/>
      <c r="BL897" s="289"/>
      <c r="BM897" s="343">
        <v>24</v>
      </c>
      <c r="BN897" s="347">
        <v>54</v>
      </c>
      <c r="BO897" s="348"/>
      <c r="BP897" s="348"/>
      <c r="BQ897" s="346">
        <v>294</v>
      </c>
      <c r="BR897" s="343">
        <v>120</v>
      </c>
      <c r="BS897" s="343"/>
      <c r="BT897" s="343"/>
      <c r="BU897" s="287"/>
      <c r="BV897" s="286"/>
      <c r="BW897" s="286"/>
      <c r="BX897" s="283"/>
      <c r="BY897" s="283"/>
      <c r="BZ897" s="283"/>
      <c r="CA897" s="283"/>
      <c r="CB897" s="283"/>
      <c r="CC897" s="283"/>
      <c r="CD897" s="283"/>
      <c r="CE897" s="343">
        <v>738</v>
      </c>
      <c r="CF897" s="343">
        <v>986</v>
      </c>
      <c r="CG897" s="343"/>
      <c r="CH897" s="343"/>
      <c r="CI897" s="286"/>
      <c r="CJ897" s="286"/>
      <c r="CK897" s="286"/>
      <c r="CL897" s="286"/>
      <c r="CM897" s="286"/>
      <c r="CN897" s="286"/>
      <c r="CO897" s="286"/>
      <c r="CP897" s="190"/>
      <c r="CQ897" s="190"/>
      <c r="CR897" s="190"/>
      <c r="CS897" s="343">
        <v>0</v>
      </c>
      <c r="CT897" s="343">
        <v>0</v>
      </c>
      <c r="CU897" s="343"/>
      <c r="CV897" s="343"/>
    </row>
    <row r="898" spans="1:100" ht="12.95" customHeight="1" x14ac:dyDescent="0.2">
      <c r="A898" s="107"/>
      <c r="B898" s="204" t="s">
        <v>2158</v>
      </c>
      <c r="C898" s="204" t="s">
        <v>1910</v>
      </c>
      <c r="K898" s="103"/>
      <c r="L898" s="190"/>
      <c r="M898" s="190"/>
      <c r="N898" s="70"/>
      <c r="O898" s="82"/>
      <c r="P898" s="83"/>
      <c r="Q898" s="202"/>
      <c r="R898" s="202">
        <v>2342</v>
      </c>
      <c r="S898" s="70">
        <f t="shared" si="139"/>
        <v>495</v>
      </c>
      <c r="T898" s="82">
        <f t="shared" si="137"/>
        <v>2342</v>
      </c>
      <c r="U898" s="83">
        <f t="shared" si="138"/>
        <v>0</v>
      </c>
      <c r="V898" s="136"/>
      <c r="W898" s="136"/>
      <c r="X898" s="70"/>
      <c r="Y898" s="82"/>
      <c r="Z898" s="83"/>
      <c r="AA898" s="287"/>
      <c r="AB898" s="286"/>
      <c r="AC898" s="286"/>
      <c r="AD898" s="286"/>
      <c r="AE898" s="286"/>
      <c r="AF898" s="286"/>
      <c r="AG898" s="286"/>
      <c r="AH898" s="190"/>
      <c r="AI898" s="190"/>
      <c r="AJ898" s="190"/>
      <c r="AK898" s="220"/>
      <c r="AL898" s="343">
        <v>106</v>
      </c>
      <c r="AM898" s="343"/>
      <c r="AN898" s="343"/>
      <c r="AO898" s="287"/>
      <c r="AP898" s="286"/>
      <c r="AQ898" s="286"/>
      <c r="AR898" s="286"/>
      <c r="AS898" s="286"/>
      <c r="AT898" s="286"/>
      <c r="AU898" s="286"/>
      <c r="AV898" s="190"/>
      <c r="AW898" s="190"/>
      <c r="AX898" s="190"/>
      <c r="AY898" s="343"/>
      <c r="AZ898" s="343">
        <v>0</v>
      </c>
      <c r="BA898" s="343"/>
      <c r="BB898" s="343"/>
      <c r="BC898" s="287"/>
      <c r="BD898" s="286"/>
      <c r="BE898" s="286"/>
      <c r="BF898" s="288"/>
      <c r="BG898" s="288"/>
      <c r="BH898" s="288"/>
      <c r="BI898" s="288"/>
      <c r="BJ898" s="288"/>
      <c r="BK898" s="288"/>
      <c r="BL898" s="289"/>
      <c r="BM898" s="343"/>
      <c r="BN898" s="347">
        <v>0</v>
      </c>
      <c r="BO898" s="348"/>
      <c r="BP898" s="348"/>
      <c r="BQ898" s="346"/>
      <c r="BR898" s="343">
        <v>167</v>
      </c>
      <c r="BS898" s="343"/>
      <c r="BT898" s="343"/>
      <c r="BU898" s="287"/>
      <c r="BV898" s="286"/>
      <c r="BW898" s="286"/>
      <c r="BX898" s="283"/>
      <c r="BY898" s="283"/>
      <c r="BZ898" s="283"/>
      <c r="CA898" s="283"/>
      <c r="CB898" s="283"/>
      <c r="CC898" s="283"/>
      <c r="CD898" s="283"/>
      <c r="CE898" s="343"/>
      <c r="CF898" s="220">
        <v>2069</v>
      </c>
      <c r="CG898" s="220"/>
      <c r="CH898" s="220"/>
      <c r="CI898" s="286"/>
      <c r="CJ898" s="286"/>
      <c r="CK898" s="286"/>
      <c r="CL898" s="286"/>
      <c r="CM898" s="286"/>
      <c r="CN898" s="286"/>
      <c r="CO898" s="286"/>
      <c r="CP898" s="190"/>
      <c r="CQ898" s="190"/>
      <c r="CR898" s="190"/>
      <c r="CS898" s="343"/>
      <c r="CT898" s="343">
        <v>0</v>
      </c>
      <c r="CU898" s="343"/>
      <c r="CV898" s="343"/>
    </row>
    <row r="899" spans="1:100" ht="12.95" customHeight="1" x14ac:dyDescent="0.2">
      <c r="A899" s="41" t="s">
        <v>370</v>
      </c>
      <c r="B899" s="204" t="s">
        <v>2507</v>
      </c>
      <c r="C899" s="204" t="s">
        <v>1910</v>
      </c>
      <c r="K899" s="103"/>
      <c r="L899" s="190"/>
      <c r="M899" s="190"/>
      <c r="N899" s="70"/>
      <c r="O899" s="82"/>
      <c r="P899" s="83"/>
      <c r="Q899" s="208"/>
      <c r="R899" s="202">
        <v>2290</v>
      </c>
      <c r="S899" s="70">
        <f t="shared" si="139"/>
        <v>498</v>
      </c>
      <c r="T899" s="82">
        <f t="shared" si="137"/>
        <v>2290</v>
      </c>
      <c r="U899" s="83">
        <f t="shared" si="138"/>
        <v>0</v>
      </c>
      <c r="V899" s="136"/>
      <c r="W899" s="136"/>
      <c r="X899" s="70"/>
      <c r="Y899" s="82"/>
      <c r="Z899" s="83"/>
      <c r="AA899" s="287"/>
      <c r="AB899" s="286"/>
      <c r="AC899" s="286"/>
      <c r="AD899" s="286"/>
      <c r="AE899" s="286"/>
      <c r="AF899" s="286"/>
      <c r="AG899" s="286"/>
      <c r="AH899" s="190"/>
      <c r="AI899" s="190"/>
      <c r="AJ899" s="190"/>
      <c r="AK899" s="343"/>
      <c r="AL899" s="220">
        <v>1884</v>
      </c>
      <c r="AM899" s="220"/>
      <c r="AN899" s="220"/>
      <c r="AO899" s="287"/>
      <c r="AP899" s="286"/>
      <c r="AQ899" s="286"/>
      <c r="AR899" s="286"/>
      <c r="AS899" s="286"/>
      <c r="AT899" s="286"/>
      <c r="AU899" s="286"/>
      <c r="AV899" s="190"/>
      <c r="AW899" s="190"/>
      <c r="AX899" s="190"/>
      <c r="AY899" s="343"/>
      <c r="AZ899" s="343">
        <v>0</v>
      </c>
      <c r="BA899" s="343"/>
      <c r="BB899" s="343"/>
      <c r="BC899" s="287"/>
      <c r="BD899" s="286"/>
      <c r="BE899" s="286"/>
      <c r="BF899" s="288"/>
      <c r="BG899" s="288"/>
      <c r="BH899" s="288"/>
      <c r="BI899" s="288"/>
      <c r="BJ899" s="288"/>
      <c r="BK899" s="288"/>
      <c r="BL899" s="289"/>
      <c r="BM899" s="343"/>
      <c r="BN899" s="347">
        <v>0</v>
      </c>
      <c r="BO899" s="348"/>
      <c r="BP899" s="348"/>
      <c r="BQ899" s="346"/>
      <c r="BR899" s="343">
        <v>198</v>
      </c>
      <c r="BS899" s="343"/>
      <c r="BT899" s="343"/>
      <c r="BU899" s="287"/>
      <c r="BV899" s="286"/>
      <c r="BW899" s="286"/>
      <c r="BX899" s="283"/>
      <c r="BY899" s="283"/>
      <c r="BZ899" s="283"/>
      <c r="CA899" s="283"/>
      <c r="CB899" s="283"/>
      <c r="CC899" s="283"/>
      <c r="CD899" s="283"/>
      <c r="CE899" s="343"/>
      <c r="CF899" s="343">
        <v>208</v>
      </c>
      <c r="CG899" s="343"/>
      <c r="CH899" s="343"/>
      <c r="CI899" s="286"/>
      <c r="CJ899" s="286"/>
      <c r="CK899" s="286"/>
      <c r="CL899" s="286"/>
      <c r="CM899" s="286"/>
      <c r="CN899" s="286"/>
      <c r="CO899" s="286"/>
      <c r="CP899" s="190"/>
      <c r="CQ899" s="190"/>
      <c r="CR899" s="190"/>
      <c r="CS899" s="343"/>
      <c r="CT899" s="343">
        <v>0</v>
      </c>
      <c r="CU899" s="343"/>
      <c r="CV899" s="343"/>
    </row>
    <row r="900" spans="1:100" ht="12.95" customHeight="1" x14ac:dyDescent="0.2">
      <c r="A900" s="107" t="s">
        <v>1875</v>
      </c>
      <c r="B900" s="204" t="s">
        <v>2508</v>
      </c>
      <c r="C900" s="204" t="s">
        <v>1910</v>
      </c>
      <c r="K900" s="103"/>
      <c r="L900" s="190"/>
      <c r="M900" s="190"/>
      <c r="N900" s="70"/>
      <c r="O900" s="82"/>
      <c r="P900" s="83"/>
      <c r="Q900" s="202">
        <v>46699</v>
      </c>
      <c r="R900" s="202">
        <v>2180</v>
      </c>
      <c r="S900" s="70">
        <f t="shared" si="139"/>
        <v>505</v>
      </c>
      <c r="T900" s="82">
        <f t="shared" si="137"/>
        <v>2180</v>
      </c>
      <c r="U900" s="83">
        <f t="shared" si="138"/>
        <v>0</v>
      </c>
      <c r="V900" s="136"/>
      <c r="W900" s="136"/>
      <c r="X900" s="70"/>
      <c r="Y900" s="82"/>
      <c r="Z900" s="83"/>
      <c r="AA900" s="287"/>
      <c r="AB900" s="286"/>
      <c r="AC900" s="286"/>
      <c r="AD900" s="286"/>
      <c r="AE900" s="286"/>
      <c r="AF900" s="286"/>
      <c r="AG900" s="286"/>
      <c r="AH900" s="190"/>
      <c r="AI900" s="190"/>
      <c r="AJ900" s="190"/>
      <c r="AK900" s="220">
        <v>32900</v>
      </c>
      <c r="AL900" s="220">
        <v>1507</v>
      </c>
      <c r="AM900" s="220"/>
      <c r="AN900" s="220"/>
      <c r="AO900" s="287"/>
      <c r="AP900" s="286"/>
      <c r="AQ900" s="286"/>
      <c r="AR900" s="286"/>
      <c r="AS900" s="286"/>
      <c r="AT900" s="286"/>
      <c r="AU900" s="286"/>
      <c r="AV900" s="190"/>
      <c r="AW900" s="190"/>
      <c r="AX900" s="190"/>
      <c r="AY900" s="220">
        <v>4751</v>
      </c>
      <c r="AZ900" s="343">
        <v>0</v>
      </c>
      <c r="BA900" s="343"/>
      <c r="BB900" s="343"/>
      <c r="BC900" s="287"/>
      <c r="BD900" s="286"/>
      <c r="BE900" s="286"/>
      <c r="BF900" s="288"/>
      <c r="BG900" s="288"/>
      <c r="BH900" s="288"/>
      <c r="BI900" s="288"/>
      <c r="BJ900" s="288"/>
      <c r="BK900" s="288"/>
      <c r="BL900" s="289"/>
      <c r="BM900" s="220">
        <v>6126</v>
      </c>
      <c r="BN900" s="347">
        <v>145</v>
      </c>
      <c r="BO900" s="348"/>
      <c r="BP900" s="348"/>
      <c r="BQ900" s="346"/>
      <c r="BR900" s="343">
        <v>62</v>
      </c>
      <c r="BS900" s="343"/>
      <c r="BT900" s="343"/>
      <c r="BU900" s="287"/>
      <c r="BV900" s="286"/>
      <c r="BW900" s="286"/>
      <c r="BX900" s="283"/>
      <c r="BY900" s="283"/>
      <c r="BZ900" s="283"/>
      <c r="CA900" s="283"/>
      <c r="CB900" s="283"/>
      <c r="CC900" s="283"/>
      <c r="CD900" s="283"/>
      <c r="CE900" s="220">
        <v>2922</v>
      </c>
      <c r="CF900" s="343">
        <v>466</v>
      </c>
      <c r="CG900" s="343"/>
      <c r="CH900" s="343"/>
      <c r="CI900" s="286"/>
      <c r="CJ900" s="286"/>
      <c r="CK900" s="286"/>
      <c r="CL900" s="286"/>
      <c r="CM900" s="286"/>
      <c r="CN900" s="286"/>
      <c r="CO900" s="286"/>
      <c r="CP900" s="190"/>
      <c r="CQ900" s="190"/>
      <c r="CR900" s="190"/>
      <c r="CS900" s="343"/>
      <c r="CT900" s="343">
        <v>0</v>
      </c>
      <c r="CU900" s="343"/>
      <c r="CV900" s="343"/>
    </row>
    <row r="901" spans="1:100" ht="12.95" customHeight="1" x14ac:dyDescent="0.2">
      <c r="A901" s="164"/>
      <c r="B901" s="204" t="s">
        <v>2298</v>
      </c>
      <c r="C901" s="204" t="s">
        <v>1910</v>
      </c>
      <c r="K901" s="103"/>
      <c r="L901" s="190"/>
      <c r="M901" s="190"/>
      <c r="N901" s="70"/>
      <c r="O901" s="136"/>
      <c r="P901" s="136"/>
      <c r="Q901" s="202"/>
      <c r="R901" s="212">
        <v>1624</v>
      </c>
      <c r="S901" s="70">
        <f t="shared" si="139"/>
        <v>565</v>
      </c>
      <c r="T901" s="136">
        <f t="shared" si="137"/>
        <v>1624</v>
      </c>
      <c r="U901" s="136">
        <f t="shared" si="138"/>
        <v>0</v>
      </c>
      <c r="V901" s="136"/>
      <c r="W901" s="136"/>
      <c r="X901" s="70"/>
      <c r="Y901" s="136"/>
      <c r="Z901" s="136"/>
      <c r="AA901" s="287"/>
      <c r="AB901" s="286"/>
      <c r="AC901" s="286"/>
      <c r="AD901" s="286"/>
      <c r="AE901" s="286"/>
      <c r="AF901" s="286"/>
      <c r="AG901" s="286"/>
      <c r="AH901" s="190"/>
      <c r="AI901" s="190"/>
      <c r="AJ901" s="190"/>
      <c r="AK901" s="343">
        <v>426</v>
      </c>
      <c r="AL901" s="343">
        <v>299</v>
      </c>
      <c r="AM901" s="343"/>
      <c r="AN901" s="343"/>
      <c r="AO901" s="287"/>
      <c r="AP901" s="286"/>
      <c r="AQ901" s="286"/>
      <c r="AR901" s="286"/>
      <c r="AS901" s="286"/>
      <c r="AT901" s="286"/>
      <c r="AU901" s="286"/>
      <c r="AV901" s="190"/>
      <c r="AW901" s="190"/>
      <c r="AX901" s="190"/>
      <c r="AY901" s="343">
        <v>746</v>
      </c>
      <c r="AZ901" s="343">
        <v>0</v>
      </c>
      <c r="BA901" s="343"/>
      <c r="BB901" s="343"/>
      <c r="BC901" s="287"/>
      <c r="BD901" s="286"/>
      <c r="BE901" s="286"/>
      <c r="BF901" s="288"/>
      <c r="BG901" s="288"/>
      <c r="BH901" s="288"/>
      <c r="BI901" s="288"/>
      <c r="BJ901" s="288"/>
      <c r="BK901" s="288"/>
      <c r="BL901" s="289"/>
      <c r="BM901" s="343">
        <v>132</v>
      </c>
      <c r="BN901" s="347">
        <v>2</v>
      </c>
      <c r="BO901" s="348"/>
      <c r="BP901" s="348"/>
      <c r="BQ901" s="346">
        <v>232</v>
      </c>
      <c r="BR901" s="343">
        <v>200</v>
      </c>
      <c r="BS901" s="343"/>
      <c r="BT901" s="343"/>
      <c r="BU901" s="287"/>
      <c r="BV901" s="286"/>
      <c r="BW901" s="286"/>
      <c r="BX901" s="283"/>
      <c r="BY901" s="283"/>
      <c r="BZ901" s="283"/>
      <c r="CA901" s="283"/>
      <c r="CB901" s="283"/>
      <c r="CC901" s="283"/>
      <c r="CD901" s="283"/>
      <c r="CE901" s="343">
        <v>77</v>
      </c>
      <c r="CF901" s="343">
        <v>1123</v>
      </c>
      <c r="CG901" s="343"/>
      <c r="CH901" s="343"/>
      <c r="CI901" s="286"/>
      <c r="CJ901" s="286"/>
      <c r="CK901" s="286"/>
      <c r="CL901" s="286"/>
      <c r="CM901" s="286"/>
      <c r="CN901" s="286"/>
      <c r="CO901" s="286"/>
      <c r="CP901" s="190"/>
      <c r="CQ901" s="190"/>
      <c r="CR901" s="190"/>
      <c r="CS901" s="343">
        <v>0</v>
      </c>
      <c r="CT901" s="343">
        <v>0</v>
      </c>
      <c r="CU901" s="343"/>
      <c r="CV901" s="343"/>
    </row>
    <row r="902" spans="1:100" ht="12.95" customHeight="1" x14ac:dyDescent="0.2">
      <c r="A902" s="107"/>
      <c r="B902" s="204" t="s">
        <v>2299</v>
      </c>
      <c r="C902" s="204" t="s">
        <v>1910</v>
      </c>
      <c r="K902" s="103"/>
      <c r="L902" s="190"/>
      <c r="M902" s="190"/>
      <c r="N902" s="70"/>
      <c r="O902" s="82"/>
      <c r="P902" s="83"/>
      <c r="Q902" s="202"/>
      <c r="R902" s="202">
        <v>1583</v>
      </c>
      <c r="S902" s="70">
        <f t="shared" si="139"/>
        <v>568</v>
      </c>
      <c r="T902" s="82">
        <f t="shared" si="137"/>
        <v>1583</v>
      </c>
      <c r="U902" s="83">
        <f t="shared" si="138"/>
        <v>0</v>
      </c>
      <c r="V902" s="136"/>
      <c r="W902" s="136"/>
      <c r="X902" s="70"/>
      <c r="Y902" s="82"/>
      <c r="Z902" s="83"/>
      <c r="AA902" s="287"/>
      <c r="AB902" s="286"/>
      <c r="AC902" s="286"/>
      <c r="AD902" s="286"/>
      <c r="AE902" s="286"/>
      <c r="AF902" s="286"/>
      <c r="AG902" s="286"/>
      <c r="AH902" s="190"/>
      <c r="AI902" s="190"/>
      <c r="AJ902" s="190"/>
      <c r="AK902" s="220"/>
      <c r="AL902" s="220">
        <v>1064</v>
      </c>
      <c r="AM902" s="220"/>
      <c r="AN902" s="220"/>
      <c r="AO902" s="287"/>
      <c r="AP902" s="286"/>
      <c r="AQ902" s="286"/>
      <c r="AR902" s="286"/>
      <c r="AS902" s="286"/>
      <c r="AT902" s="286"/>
      <c r="AU902" s="286"/>
      <c r="AV902" s="190"/>
      <c r="AW902" s="190"/>
      <c r="AX902" s="190"/>
      <c r="AY902" s="220"/>
      <c r="AZ902" s="343">
        <v>0</v>
      </c>
      <c r="BA902" s="343"/>
      <c r="BB902" s="343"/>
      <c r="BC902" s="287"/>
      <c r="BD902" s="286"/>
      <c r="BE902" s="286"/>
      <c r="BF902" s="288"/>
      <c r="BG902" s="288"/>
      <c r="BH902" s="288"/>
      <c r="BI902" s="288"/>
      <c r="BJ902" s="288"/>
      <c r="BK902" s="288"/>
      <c r="BL902" s="289"/>
      <c r="BM902" s="220"/>
      <c r="BN902" s="347">
        <v>0</v>
      </c>
      <c r="BO902" s="348"/>
      <c r="BP902" s="348"/>
      <c r="BQ902" s="349"/>
      <c r="BR902" s="343">
        <v>25</v>
      </c>
      <c r="BS902" s="343"/>
      <c r="BT902" s="343"/>
      <c r="BU902" s="287"/>
      <c r="BV902" s="286"/>
      <c r="BW902" s="286"/>
      <c r="BX902" s="283"/>
      <c r="BY902" s="283"/>
      <c r="BZ902" s="283"/>
      <c r="CA902" s="283"/>
      <c r="CB902" s="283"/>
      <c r="CC902" s="283"/>
      <c r="CD902" s="283"/>
      <c r="CE902" s="220"/>
      <c r="CF902" s="343">
        <v>494</v>
      </c>
      <c r="CG902" s="343"/>
      <c r="CH902" s="343"/>
      <c r="CI902" s="286"/>
      <c r="CJ902" s="286"/>
      <c r="CK902" s="286"/>
      <c r="CL902" s="286"/>
      <c r="CM902" s="286"/>
      <c r="CN902" s="286"/>
      <c r="CO902" s="286"/>
      <c r="CP902" s="190"/>
      <c r="CQ902" s="190"/>
      <c r="CR902" s="190"/>
      <c r="CS902" s="343"/>
      <c r="CT902" s="343">
        <v>0</v>
      </c>
      <c r="CU902" s="343"/>
      <c r="CV902" s="343"/>
    </row>
    <row r="903" spans="1:100" ht="12.95" customHeight="1" x14ac:dyDescent="0.2">
      <c r="A903" s="107"/>
      <c r="B903" s="204" t="s">
        <v>2300</v>
      </c>
      <c r="C903" s="204" t="s">
        <v>1910</v>
      </c>
      <c r="K903" s="103"/>
      <c r="L903" s="190"/>
      <c r="M903" s="190"/>
      <c r="N903" s="70"/>
      <c r="O903" s="82"/>
      <c r="P903" s="83"/>
      <c r="Q903" s="208"/>
      <c r="R903" s="202">
        <v>1497</v>
      </c>
      <c r="S903" s="70">
        <f t="shared" si="139"/>
        <v>579</v>
      </c>
      <c r="T903" s="82">
        <f t="shared" si="137"/>
        <v>1497</v>
      </c>
      <c r="U903" s="83">
        <f t="shared" si="138"/>
        <v>0</v>
      </c>
      <c r="V903" s="136"/>
      <c r="W903" s="136"/>
      <c r="X903" s="70"/>
      <c r="Y903" s="82"/>
      <c r="Z903" s="83"/>
      <c r="AA903" s="287"/>
      <c r="AB903" s="286"/>
      <c r="AC903" s="286"/>
      <c r="AD903" s="286"/>
      <c r="AE903" s="286"/>
      <c r="AF903" s="286"/>
      <c r="AG903" s="286"/>
      <c r="AH903" s="190"/>
      <c r="AI903" s="190"/>
      <c r="AJ903" s="190"/>
      <c r="AK903" s="343"/>
      <c r="AL903" s="343">
        <v>550</v>
      </c>
      <c r="AM903" s="343"/>
      <c r="AN903" s="343"/>
      <c r="AO903" s="287"/>
      <c r="AP903" s="286"/>
      <c r="AQ903" s="286"/>
      <c r="AR903" s="286"/>
      <c r="AS903" s="286"/>
      <c r="AT903" s="286"/>
      <c r="AU903" s="286"/>
      <c r="AV903" s="190"/>
      <c r="AW903" s="190"/>
      <c r="AX903" s="190"/>
      <c r="AY903" s="343"/>
      <c r="AZ903" s="343">
        <v>0</v>
      </c>
      <c r="BA903" s="343"/>
      <c r="BB903" s="343"/>
      <c r="BC903" s="287"/>
      <c r="BD903" s="286"/>
      <c r="BE903" s="286"/>
      <c r="BF903" s="288"/>
      <c r="BG903" s="288"/>
      <c r="BH903" s="288"/>
      <c r="BI903" s="288"/>
      <c r="BJ903" s="288"/>
      <c r="BK903" s="288"/>
      <c r="BL903" s="289"/>
      <c r="BM903" s="343"/>
      <c r="BN903" s="347">
        <v>0</v>
      </c>
      <c r="BO903" s="348"/>
      <c r="BP903" s="348"/>
      <c r="BQ903" s="346"/>
      <c r="BR903" s="343">
        <v>0</v>
      </c>
      <c r="BS903" s="343"/>
      <c r="BT903" s="343"/>
      <c r="BU903" s="287"/>
      <c r="BV903" s="286"/>
      <c r="BW903" s="286"/>
      <c r="BX903" s="283"/>
      <c r="BY903" s="283"/>
      <c r="BZ903" s="283"/>
      <c r="CA903" s="283"/>
      <c r="CB903" s="283"/>
      <c r="CC903" s="283"/>
      <c r="CD903" s="283"/>
      <c r="CE903" s="343"/>
      <c r="CF903" s="343">
        <v>947</v>
      </c>
      <c r="CG903" s="343"/>
      <c r="CH903" s="343"/>
      <c r="CI903" s="286"/>
      <c r="CJ903" s="286"/>
      <c r="CK903" s="286"/>
      <c r="CL903" s="286"/>
      <c r="CM903" s="286"/>
      <c r="CN903" s="286"/>
      <c r="CO903" s="286"/>
      <c r="CP903" s="190"/>
      <c r="CQ903" s="190"/>
      <c r="CR903" s="190"/>
      <c r="CS903" s="343"/>
      <c r="CT903" s="343">
        <v>0</v>
      </c>
      <c r="CU903" s="343"/>
      <c r="CV903" s="343"/>
    </row>
    <row r="904" spans="1:100" ht="12.95" customHeight="1" x14ac:dyDescent="0.2">
      <c r="A904" s="107"/>
      <c r="B904" s="204" t="s">
        <v>2301</v>
      </c>
      <c r="C904" s="204" t="s">
        <v>1910</v>
      </c>
      <c r="K904" s="103"/>
      <c r="L904" s="190"/>
      <c r="M904" s="190"/>
      <c r="N904" s="70"/>
      <c r="O904" s="82"/>
      <c r="P904" s="83"/>
      <c r="Q904" s="202">
        <v>1359</v>
      </c>
      <c r="R904" s="202">
        <v>1493</v>
      </c>
      <c r="S904" s="70">
        <f t="shared" si="139"/>
        <v>580</v>
      </c>
      <c r="T904" s="82">
        <f t="shared" si="137"/>
        <v>1493</v>
      </c>
      <c r="U904" s="83">
        <f t="shared" si="138"/>
        <v>0</v>
      </c>
      <c r="V904" s="136"/>
      <c r="W904" s="136"/>
      <c r="X904" s="70"/>
      <c r="Y904" s="82"/>
      <c r="Z904" s="83"/>
      <c r="AA904" s="287"/>
      <c r="AB904" s="286"/>
      <c r="AC904" s="286"/>
      <c r="AD904" s="286"/>
      <c r="AE904" s="286"/>
      <c r="AF904" s="286"/>
      <c r="AG904" s="286"/>
      <c r="AH904" s="190"/>
      <c r="AI904" s="190"/>
      <c r="AJ904" s="190"/>
      <c r="AK904" s="220">
        <v>1261</v>
      </c>
      <c r="AL904" s="220">
        <v>1152</v>
      </c>
      <c r="AM904" s="220"/>
      <c r="AN904" s="220"/>
      <c r="AO904" s="287"/>
      <c r="AP904" s="286"/>
      <c r="AQ904" s="286"/>
      <c r="AR904" s="286"/>
      <c r="AS904" s="286"/>
      <c r="AT904" s="286"/>
      <c r="AU904" s="286"/>
      <c r="AV904" s="190"/>
      <c r="AW904" s="190"/>
      <c r="AX904" s="190"/>
      <c r="AY904" s="343">
        <v>69</v>
      </c>
      <c r="AZ904" s="343">
        <v>325</v>
      </c>
      <c r="BA904" s="343"/>
      <c r="BB904" s="343"/>
      <c r="BC904" s="287"/>
      <c r="BD904" s="286"/>
      <c r="BE904" s="286"/>
      <c r="BF904" s="288"/>
      <c r="BG904" s="288"/>
      <c r="BH904" s="288"/>
      <c r="BI904" s="288"/>
      <c r="BJ904" s="288"/>
      <c r="BK904" s="288"/>
      <c r="BL904" s="289"/>
      <c r="BM904" s="343">
        <v>29</v>
      </c>
      <c r="BN904" s="347">
        <v>4</v>
      </c>
      <c r="BO904" s="348"/>
      <c r="BP904" s="348"/>
      <c r="BQ904" s="346">
        <v>0</v>
      </c>
      <c r="BR904" s="343">
        <v>12</v>
      </c>
      <c r="BS904" s="343"/>
      <c r="BT904" s="343"/>
      <c r="BU904" s="287"/>
      <c r="BV904" s="286"/>
      <c r="BW904" s="286"/>
      <c r="BX904" s="283"/>
      <c r="BY904" s="283"/>
      <c r="BZ904" s="283"/>
      <c r="CA904" s="283"/>
      <c r="CB904" s="283"/>
      <c r="CC904" s="283"/>
      <c r="CD904" s="283"/>
      <c r="CE904" s="343">
        <v>0</v>
      </c>
      <c r="CF904" s="343">
        <v>0</v>
      </c>
      <c r="CG904" s="343"/>
      <c r="CH904" s="343"/>
      <c r="CI904" s="286"/>
      <c r="CJ904" s="286"/>
      <c r="CK904" s="286"/>
      <c r="CL904" s="286"/>
      <c r="CM904" s="286"/>
      <c r="CN904" s="286"/>
      <c r="CO904" s="286"/>
      <c r="CP904" s="190"/>
      <c r="CQ904" s="190"/>
      <c r="CR904" s="190"/>
      <c r="CS904" s="343">
        <v>0</v>
      </c>
      <c r="CT904" s="343">
        <v>0</v>
      </c>
      <c r="CU904" s="343"/>
      <c r="CV904" s="343"/>
    </row>
    <row r="905" spans="1:100" ht="12.95" customHeight="1" x14ac:dyDescent="0.2">
      <c r="A905" s="107"/>
      <c r="B905" s="204" t="s">
        <v>2509</v>
      </c>
      <c r="C905" s="204" t="s">
        <v>1910</v>
      </c>
      <c r="K905" s="103"/>
      <c r="L905" s="190"/>
      <c r="M905" s="190"/>
      <c r="N905" s="70"/>
      <c r="O905" s="82"/>
      <c r="P905" s="83"/>
      <c r="Q905" s="202"/>
      <c r="R905" s="202">
        <v>1455</v>
      </c>
      <c r="S905" s="70">
        <f t="shared" si="139"/>
        <v>585</v>
      </c>
      <c r="T905" s="82">
        <f t="shared" si="137"/>
        <v>1455</v>
      </c>
      <c r="U905" s="83">
        <f t="shared" si="138"/>
        <v>0</v>
      </c>
      <c r="V905" s="136"/>
      <c r="W905" s="136"/>
      <c r="X905" s="70"/>
      <c r="Y905" s="82"/>
      <c r="Z905" s="83"/>
      <c r="AA905" s="287"/>
      <c r="AB905" s="286"/>
      <c r="AC905" s="286"/>
      <c r="AD905" s="286"/>
      <c r="AE905" s="286"/>
      <c r="AF905" s="286"/>
      <c r="AG905" s="286"/>
      <c r="AH905" s="190"/>
      <c r="AI905" s="190"/>
      <c r="AJ905" s="190"/>
      <c r="AK905" s="220"/>
      <c r="AL905" s="343">
        <v>405</v>
      </c>
      <c r="AM905" s="343"/>
      <c r="AN905" s="343"/>
      <c r="AO905" s="287"/>
      <c r="AP905" s="286"/>
      <c r="AQ905" s="286"/>
      <c r="AR905" s="286"/>
      <c r="AS905" s="286"/>
      <c r="AT905" s="286"/>
      <c r="AU905" s="286"/>
      <c r="AV905" s="190"/>
      <c r="AW905" s="190"/>
      <c r="AX905" s="190"/>
      <c r="AY905" s="220"/>
      <c r="AZ905" s="343">
        <v>636</v>
      </c>
      <c r="BA905" s="343"/>
      <c r="BB905" s="343"/>
      <c r="BC905" s="287"/>
      <c r="BD905" s="286"/>
      <c r="BE905" s="286"/>
      <c r="BF905" s="288"/>
      <c r="BG905" s="288"/>
      <c r="BH905" s="288"/>
      <c r="BI905" s="288"/>
      <c r="BJ905" s="288"/>
      <c r="BK905" s="288"/>
      <c r="BL905" s="289"/>
      <c r="BM905" s="220"/>
      <c r="BN905" s="347">
        <v>65</v>
      </c>
      <c r="BO905" s="348"/>
      <c r="BP905" s="348"/>
      <c r="BQ905" s="349"/>
      <c r="BR905" s="343">
        <v>9</v>
      </c>
      <c r="BS905" s="343"/>
      <c r="BT905" s="343"/>
      <c r="BU905" s="287"/>
      <c r="BV905" s="286"/>
      <c r="BW905" s="286"/>
      <c r="BX905" s="283"/>
      <c r="BY905" s="283"/>
      <c r="BZ905" s="283"/>
      <c r="CA905" s="283"/>
      <c r="CB905" s="283"/>
      <c r="CC905" s="283"/>
      <c r="CD905" s="283"/>
      <c r="CE905" s="220"/>
      <c r="CF905" s="343">
        <v>340</v>
      </c>
      <c r="CG905" s="343"/>
      <c r="CH905" s="343"/>
      <c r="CI905" s="286"/>
      <c r="CJ905" s="286"/>
      <c r="CK905" s="286"/>
      <c r="CL905" s="286"/>
      <c r="CM905" s="286"/>
      <c r="CN905" s="286"/>
      <c r="CO905" s="286"/>
      <c r="CP905" s="190"/>
      <c r="CQ905" s="190"/>
      <c r="CR905" s="190"/>
      <c r="CS905" s="343"/>
      <c r="CT905" s="343">
        <v>0</v>
      </c>
      <c r="CU905" s="343"/>
      <c r="CV905" s="343"/>
    </row>
    <row r="906" spans="1:100" ht="12.95" customHeight="1" x14ac:dyDescent="0.2">
      <c r="A906" s="107"/>
      <c r="B906" s="204" t="s">
        <v>2510</v>
      </c>
      <c r="C906" s="204" t="s">
        <v>1910</v>
      </c>
      <c r="D906" s="291"/>
      <c r="E906" s="292"/>
      <c r="F906" s="23"/>
      <c r="G906" s="163"/>
      <c r="H906" s="23"/>
      <c r="I906" s="23"/>
      <c r="J906" s="23"/>
      <c r="K906" s="23"/>
      <c r="L906" s="23"/>
      <c r="M906" s="23"/>
      <c r="N906" s="70"/>
      <c r="O906" s="82"/>
      <c r="P906" s="83"/>
      <c r="Q906" s="208"/>
      <c r="R906" s="202">
        <v>1144</v>
      </c>
      <c r="S906" s="70">
        <f t="shared" si="139"/>
        <v>628</v>
      </c>
      <c r="T906" s="82">
        <f t="shared" si="137"/>
        <v>1144</v>
      </c>
      <c r="U906" s="83">
        <f t="shared" si="138"/>
        <v>0</v>
      </c>
      <c r="V906" s="136"/>
      <c r="W906" s="136"/>
      <c r="X906" s="70"/>
      <c r="Y906" s="82"/>
      <c r="Z906" s="83"/>
      <c r="AA906" s="284"/>
      <c r="AB906" s="292"/>
      <c r="AC906" s="23"/>
      <c r="AD906" s="23"/>
      <c r="AE906" s="23"/>
      <c r="AF906" s="23"/>
      <c r="AG906" s="23"/>
      <c r="AH906" s="23"/>
      <c r="AI906" s="23"/>
      <c r="AJ906" s="23"/>
      <c r="AK906" s="350">
        <v>174</v>
      </c>
      <c r="AL906" s="343">
        <v>584</v>
      </c>
      <c r="AM906" s="343"/>
      <c r="AN906" s="343"/>
      <c r="AO906" s="284"/>
      <c r="AP906" s="292"/>
      <c r="AQ906" s="23"/>
      <c r="AR906" s="23"/>
      <c r="AS906" s="23"/>
      <c r="AT906" s="23"/>
      <c r="AU906" s="23"/>
      <c r="AV906" s="23"/>
      <c r="AW906" s="23"/>
      <c r="AX906" s="23"/>
      <c r="AY906" s="343">
        <v>0</v>
      </c>
      <c r="AZ906" s="343">
        <v>0</v>
      </c>
      <c r="BA906" s="343"/>
      <c r="BB906" s="343"/>
      <c r="BC906" s="284"/>
      <c r="BD906" s="292"/>
      <c r="BE906" s="23"/>
      <c r="BF906" s="37"/>
      <c r="BG906" s="37"/>
      <c r="BH906" s="37"/>
      <c r="BI906" s="37"/>
      <c r="BJ906" s="37"/>
      <c r="BK906" s="37"/>
      <c r="BL906" s="129"/>
      <c r="BM906" s="343">
        <v>0</v>
      </c>
      <c r="BN906" s="347">
        <v>0</v>
      </c>
      <c r="BO906" s="348"/>
      <c r="BP906" s="348"/>
      <c r="BQ906" s="346">
        <v>0</v>
      </c>
      <c r="BR906" s="343">
        <v>0</v>
      </c>
      <c r="BS906" s="343"/>
      <c r="BT906" s="343"/>
      <c r="BU906" s="284"/>
      <c r="BV906" s="293"/>
      <c r="BW906" s="23"/>
      <c r="BX906" s="23"/>
      <c r="BY906" s="23"/>
      <c r="BZ906" s="23"/>
      <c r="CA906" s="23"/>
      <c r="CB906" s="23"/>
      <c r="CC906" s="23"/>
      <c r="CD906" s="23"/>
      <c r="CE906" s="343">
        <v>0</v>
      </c>
      <c r="CF906" s="343">
        <v>560</v>
      </c>
      <c r="CG906" s="343"/>
      <c r="CH906" s="343"/>
      <c r="CI906" s="291"/>
      <c r="CJ906" s="291"/>
      <c r="CK906" s="292"/>
      <c r="CL906" s="23"/>
      <c r="CM906" s="163"/>
      <c r="CN906" s="23"/>
      <c r="CO906" s="23"/>
      <c r="CP906" s="23"/>
      <c r="CQ906" s="23"/>
      <c r="CR906" s="23"/>
      <c r="CS906" s="343">
        <v>0</v>
      </c>
      <c r="CT906" s="343">
        <v>0</v>
      </c>
      <c r="CU906" s="343"/>
      <c r="CV906" s="343"/>
    </row>
    <row r="907" spans="1:100" ht="12.95" customHeight="1" x14ac:dyDescent="0.2">
      <c r="A907" s="107"/>
      <c r="B907" s="204" t="s">
        <v>2511</v>
      </c>
      <c r="C907" s="204" t="s">
        <v>1910</v>
      </c>
      <c r="K907" s="103"/>
      <c r="L907" s="190"/>
      <c r="M907" s="190"/>
      <c r="N907" s="70"/>
      <c r="O907" s="82"/>
      <c r="P907" s="83"/>
      <c r="Q907" s="202"/>
      <c r="R907" s="202">
        <v>1111</v>
      </c>
      <c r="S907" s="70">
        <f t="shared" si="139"/>
        <v>633</v>
      </c>
      <c r="T907" s="82">
        <f t="shared" si="137"/>
        <v>1111</v>
      </c>
      <c r="U907" s="83">
        <f t="shared" si="138"/>
        <v>0</v>
      </c>
      <c r="V907" s="136"/>
      <c r="W907" s="136"/>
      <c r="X907" s="70"/>
      <c r="Y907" s="82"/>
      <c r="Z907" s="83"/>
      <c r="AA907" s="287"/>
      <c r="AB907" s="286"/>
      <c r="AC907" s="286"/>
      <c r="AD907" s="286"/>
      <c r="AE907" s="286"/>
      <c r="AF907" s="286"/>
      <c r="AG907" s="286"/>
      <c r="AH907" s="190"/>
      <c r="AI907" s="190"/>
      <c r="AJ907" s="190"/>
      <c r="AK907" s="220"/>
      <c r="AL907" s="343">
        <v>931</v>
      </c>
      <c r="AM907" s="343"/>
      <c r="AN907" s="343"/>
      <c r="AO907" s="287"/>
      <c r="AP907" s="286"/>
      <c r="AQ907" s="286"/>
      <c r="AR907" s="286"/>
      <c r="AS907" s="286"/>
      <c r="AT907" s="286"/>
      <c r="AU907" s="286"/>
      <c r="AV907" s="190"/>
      <c r="AW907" s="190"/>
      <c r="AX907" s="190"/>
      <c r="AY907" s="343"/>
      <c r="AZ907" s="343">
        <v>78</v>
      </c>
      <c r="BA907" s="343"/>
      <c r="BB907" s="343"/>
      <c r="BC907" s="287"/>
      <c r="BD907" s="286"/>
      <c r="BE907" s="286"/>
      <c r="BF907" s="288"/>
      <c r="BG907" s="288"/>
      <c r="BH907" s="288"/>
      <c r="BI907" s="288"/>
      <c r="BJ907" s="288"/>
      <c r="BK907" s="288"/>
      <c r="BL907" s="289"/>
      <c r="BM907" s="343"/>
      <c r="BN907" s="347">
        <v>102</v>
      </c>
      <c r="BO907" s="348"/>
      <c r="BP907" s="348"/>
      <c r="BQ907" s="346"/>
      <c r="BR907" s="343">
        <v>0</v>
      </c>
      <c r="BS907" s="343"/>
      <c r="BT907" s="343"/>
      <c r="BU907" s="287"/>
      <c r="BV907" s="286"/>
      <c r="BW907" s="286"/>
      <c r="BX907" s="283"/>
      <c r="BY907" s="283"/>
      <c r="BZ907" s="283"/>
      <c r="CA907" s="283"/>
      <c r="CB907" s="283"/>
      <c r="CC907" s="283"/>
      <c r="CD907" s="283"/>
      <c r="CE907" s="343"/>
      <c r="CF907" s="343">
        <v>0</v>
      </c>
      <c r="CG907" s="343"/>
      <c r="CH907" s="343"/>
      <c r="CI907" s="286"/>
      <c r="CJ907" s="286"/>
      <c r="CK907" s="286"/>
      <c r="CL907" s="286"/>
      <c r="CM907" s="286"/>
      <c r="CN907" s="286"/>
      <c r="CO907" s="286"/>
      <c r="CP907" s="190"/>
      <c r="CQ907" s="190"/>
      <c r="CR907" s="190"/>
      <c r="CS907" s="343"/>
      <c r="CT907" s="343">
        <v>0</v>
      </c>
      <c r="CU907" s="343"/>
      <c r="CV907" s="343"/>
    </row>
    <row r="908" spans="1:100" ht="12.95" customHeight="1" x14ac:dyDescent="0.2">
      <c r="A908" s="107"/>
      <c r="B908" s="204" t="s">
        <v>2302</v>
      </c>
      <c r="C908" s="204" t="s">
        <v>1910</v>
      </c>
      <c r="K908" s="103"/>
      <c r="L908" s="190"/>
      <c r="M908" s="190"/>
      <c r="N908" s="70"/>
      <c r="O908" s="82"/>
      <c r="P908" s="83"/>
      <c r="Q908" s="202"/>
      <c r="R908" s="202">
        <v>1049</v>
      </c>
      <c r="S908" s="70">
        <f t="shared" si="139"/>
        <v>638</v>
      </c>
      <c r="T908" s="82">
        <f t="shared" si="137"/>
        <v>1049</v>
      </c>
      <c r="U908" s="83">
        <f t="shared" si="138"/>
        <v>0</v>
      </c>
      <c r="V908" s="136"/>
      <c r="W908" s="136"/>
      <c r="X908" s="70"/>
      <c r="Y908" s="82"/>
      <c r="Z908" s="83"/>
      <c r="AA908" s="287"/>
      <c r="AB908" s="286"/>
      <c r="AC908" s="286"/>
      <c r="AD908" s="286"/>
      <c r="AE908" s="286"/>
      <c r="AF908" s="286"/>
      <c r="AG908" s="286"/>
      <c r="AH908" s="190"/>
      <c r="AI908" s="190"/>
      <c r="AJ908" s="190"/>
      <c r="AK908" s="220"/>
      <c r="AL908" s="343">
        <v>34</v>
      </c>
      <c r="AM908" s="343"/>
      <c r="AN908" s="343"/>
      <c r="AO908" s="287"/>
      <c r="AP908" s="286"/>
      <c r="AQ908" s="286"/>
      <c r="AR908" s="286"/>
      <c r="AS908" s="286"/>
      <c r="AT908" s="286"/>
      <c r="AU908" s="286"/>
      <c r="AV908" s="190"/>
      <c r="AW908" s="190"/>
      <c r="AX908" s="190"/>
      <c r="AY908" s="343"/>
      <c r="AZ908" s="343">
        <v>984</v>
      </c>
      <c r="BA908" s="343"/>
      <c r="BB908" s="343"/>
      <c r="BC908" s="287"/>
      <c r="BD908" s="286"/>
      <c r="BE908" s="286"/>
      <c r="BF908" s="288"/>
      <c r="BG908" s="288"/>
      <c r="BH908" s="288"/>
      <c r="BI908" s="288"/>
      <c r="BJ908" s="288"/>
      <c r="BK908" s="288"/>
      <c r="BL908" s="289"/>
      <c r="BM908" s="343"/>
      <c r="BN908" s="347">
        <v>0</v>
      </c>
      <c r="BO908" s="348"/>
      <c r="BP908" s="348"/>
      <c r="BQ908" s="346"/>
      <c r="BR908" s="343">
        <v>31</v>
      </c>
      <c r="BS908" s="343"/>
      <c r="BT908" s="343"/>
      <c r="BU908" s="287"/>
      <c r="BV908" s="286"/>
      <c r="BW908" s="286"/>
      <c r="BX908" s="283"/>
      <c r="BY908" s="283"/>
      <c r="BZ908" s="283"/>
      <c r="CA908" s="283"/>
      <c r="CB908" s="283"/>
      <c r="CC908" s="283"/>
      <c r="CD908" s="283"/>
      <c r="CE908" s="343"/>
      <c r="CF908" s="343">
        <v>0</v>
      </c>
      <c r="CG908" s="343"/>
      <c r="CH908" s="343"/>
      <c r="CI908" s="286"/>
      <c r="CJ908" s="286"/>
      <c r="CK908" s="286"/>
      <c r="CL908" s="286"/>
      <c r="CM908" s="286"/>
      <c r="CN908" s="286"/>
      <c r="CO908" s="286"/>
      <c r="CP908" s="190"/>
      <c r="CQ908" s="190"/>
      <c r="CR908" s="190"/>
      <c r="CS908" s="343"/>
      <c r="CT908" s="343">
        <v>0</v>
      </c>
      <c r="CU908" s="343"/>
      <c r="CV908" s="343"/>
    </row>
    <row r="909" spans="1:100" ht="12.95" customHeight="1" x14ac:dyDescent="0.2">
      <c r="A909" s="107"/>
      <c r="B909" s="204" t="s">
        <v>2512</v>
      </c>
      <c r="C909" s="204" t="s">
        <v>1910</v>
      </c>
      <c r="K909" s="103"/>
      <c r="L909" s="190"/>
      <c r="M909" s="190"/>
      <c r="N909" s="70"/>
      <c r="O909" s="82"/>
      <c r="P909" s="83"/>
      <c r="Q909" s="202"/>
      <c r="R909" s="202">
        <v>1016</v>
      </c>
      <c r="S909" s="70">
        <f t="shared" si="139"/>
        <v>645</v>
      </c>
      <c r="T909" s="82">
        <f t="shared" si="137"/>
        <v>1016</v>
      </c>
      <c r="U909" s="83">
        <f t="shared" si="138"/>
        <v>0</v>
      </c>
      <c r="V909" s="136"/>
      <c r="W909" s="136"/>
      <c r="X909" s="70"/>
      <c r="Y909" s="82"/>
      <c r="Z909" s="83"/>
      <c r="AA909" s="287"/>
      <c r="AB909" s="286"/>
      <c r="AC909" s="286"/>
      <c r="AD909" s="286"/>
      <c r="AE909" s="286"/>
      <c r="AF909" s="286"/>
      <c r="AG909" s="286"/>
      <c r="AH909" s="190"/>
      <c r="AI909" s="190"/>
      <c r="AJ909" s="190"/>
      <c r="AK909" s="220"/>
      <c r="AL909" s="343">
        <v>666</v>
      </c>
      <c r="AM909" s="343"/>
      <c r="AN909" s="343"/>
      <c r="AO909" s="287"/>
      <c r="AP909" s="286"/>
      <c r="AQ909" s="286"/>
      <c r="AR909" s="286"/>
      <c r="AS909" s="286"/>
      <c r="AT909" s="286"/>
      <c r="AU909" s="286"/>
      <c r="AV909" s="190"/>
      <c r="AW909" s="190"/>
      <c r="AX909" s="190"/>
      <c r="AY909" s="343"/>
      <c r="AZ909" s="343">
        <v>0</v>
      </c>
      <c r="BA909" s="343"/>
      <c r="BB909" s="343"/>
      <c r="BC909" s="287"/>
      <c r="BD909" s="286"/>
      <c r="BE909" s="286"/>
      <c r="BF909" s="288"/>
      <c r="BG909" s="288"/>
      <c r="BH909" s="288"/>
      <c r="BI909" s="288"/>
      <c r="BJ909" s="288"/>
      <c r="BK909" s="288"/>
      <c r="BL909" s="289"/>
      <c r="BM909" s="343"/>
      <c r="BN909" s="347">
        <v>90</v>
      </c>
      <c r="BO909" s="348"/>
      <c r="BP909" s="348"/>
      <c r="BQ909" s="346"/>
      <c r="BR909" s="343">
        <v>44</v>
      </c>
      <c r="BS909" s="343"/>
      <c r="BT909" s="343"/>
      <c r="BU909" s="287"/>
      <c r="BV909" s="286"/>
      <c r="BW909" s="286"/>
      <c r="BX909" s="283"/>
      <c r="BY909" s="283"/>
      <c r="BZ909" s="283"/>
      <c r="CA909" s="283"/>
      <c r="CB909" s="283"/>
      <c r="CC909" s="283"/>
      <c r="CD909" s="283"/>
      <c r="CE909" s="343"/>
      <c r="CF909" s="343">
        <v>216</v>
      </c>
      <c r="CG909" s="343"/>
      <c r="CH909" s="343"/>
      <c r="CI909" s="286"/>
      <c r="CJ909" s="286"/>
      <c r="CK909" s="286"/>
      <c r="CL909" s="286"/>
      <c r="CM909" s="286"/>
      <c r="CN909" s="286"/>
      <c r="CO909" s="286"/>
      <c r="CP909" s="190"/>
      <c r="CQ909" s="190"/>
      <c r="CR909" s="190"/>
      <c r="CS909" s="343"/>
      <c r="CT909" s="343">
        <v>0</v>
      </c>
      <c r="CU909" s="343"/>
      <c r="CV909" s="343"/>
    </row>
    <row r="910" spans="1:100" ht="12.95" customHeight="1" x14ac:dyDescent="0.2">
      <c r="A910" s="41" t="s">
        <v>2513</v>
      </c>
      <c r="B910" s="204" t="s">
        <v>2514</v>
      </c>
      <c r="C910" s="204" t="s">
        <v>1910</v>
      </c>
      <c r="K910" s="103"/>
      <c r="L910" s="23"/>
      <c r="M910" s="23"/>
      <c r="N910" s="70"/>
      <c r="O910" s="82"/>
      <c r="P910" s="83"/>
      <c r="Q910" s="202">
        <v>1414</v>
      </c>
      <c r="R910" s="229">
        <v>938</v>
      </c>
      <c r="S910" s="70">
        <f t="shared" si="139"/>
        <v>657</v>
      </c>
      <c r="T910" s="82">
        <f t="shared" si="137"/>
        <v>938</v>
      </c>
      <c r="U910" s="83">
        <f t="shared" si="138"/>
        <v>0</v>
      </c>
      <c r="V910" s="136"/>
      <c r="W910" s="136"/>
      <c r="X910" s="70"/>
      <c r="Y910" s="82"/>
      <c r="Z910" s="83"/>
      <c r="AA910" s="287"/>
      <c r="AB910" s="286"/>
      <c r="AC910" s="286"/>
      <c r="AD910" s="286"/>
      <c r="AE910" s="286"/>
      <c r="AF910" s="286"/>
      <c r="AG910" s="286"/>
      <c r="AH910" s="190"/>
      <c r="AI910" s="190"/>
      <c r="AJ910" s="190"/>
      <c r="AK910" s="220">
        <v>1382</v>
      </c>
      <c r="AL910" s="372">
        <v>909</v>
      </c>
      <c r="AM910" s="372"/>
      <c r="AN910" s="372"/>
      <c r="AO910" s="287"/>
      <c r="AP910" s="286"/>
      <c r="AQ910" s="286"/>
      <c r="AR910" s="286"/>
      <c r="AS910" s="286"/>
      <c r="AT910" s="286"/>
      <c r="AU910" s="286"/>
      <c r="AV910" s="190"/>
      <c r="AW910" s="190"/>
      <c r="AX910" s="190"/>
      <c r="AY910" s="343">
        <v>22</v>
      </c>
      <c r="AZ910" s="372">
        <v>24</v>
      </c>
      <c r="BA910" s="372"/>
      <c r="BB910" s="372"/>
      <c r="BC910" s="287"/>
      <c r="BD910" s="286"/>
      <c r="BE910" s="286"/>
      <c r="BF910" s="288"/>
      <c r="BG910" s="288"/>
      <c r="BH910" s="288"/>
      <c r="BI910" s="288"/>
      <c r="BJ910" s="288"/>
      <c r="BK910" s="288"/>
      <c r="BL910" s="289"/>
      <c r="BM910" s="343">
        <v>6</v>
      </c>
      <c r="BN910" s="373">
        <v>5</v>
      </c>
      <c r="BO910" s="374"/>
      <c r="BP910" s="374"/>
      <c r="BQ910" s="346">
        <v>0</v>
      </c>
      <c r="BR910" s="372">
        <v>0</v>
      </c>
      <c r="BS910" s="372"/>
      <c r="BT910" s="372"/>
      <c r="BU910" s="287"/>
      <c r="BV910" s="286"/>
      <c r="BW910" s="286"/>
      <c r="BX910" s="283"/>
      <c r="BY910" s="283"/>
      <c r="BZ910" s="283"/>
      <c r="CA910" s="283"/>
      <c r="CB910" s="283"/>
      <c r="CC910" s="283"/>
      <c r="CD910" s="283"/>
      <c r="CE910" s="343">
        <v>4</v>
      </c>
      <c r="CF910" s="372">
        <v>0</v>
      </c>
      <c r="CG910" s="372"/>
      <c r="CH910" s="372"/>
      <c r="CI910" s="286"/>
      <c r="CJ910" s="286"/>
      <c r="CK910" s="286"/>
      <c r="CL910" s="286"/>
      <c r="CM910" s="286"/>
      <c r="CN910" s="286"/>
      <c r="CO910" s="286"/>
      <c r="CP910" s="190"/>
      <c r="CQ910" s="190"/>
      <c r="CR910" s="190"/>
      <c r="CS910" s="343">
        <v>0</v>
      </c>
      <c r="CT910" s="372">
        <v>0</v>
      </c>
      <c r="CU910" s="372"/>
      <c r="CV910" s="372"/>
    </row>
    <row r="911" spans="1:100" ht="12.95" customHeight="1" x14ac:dyDescent="0.2">
      <c r="A911" s="41"/>
      <c r="B911" s="204" t="s">
        <v>2515</v>
      </c>
      <c r="C911" s="204" t="s">
        <v>1910</v>
      </c>
      <c r="D911" s="291"/>
      <c r="E911" s="292"/>
      <c r="F911" s="23"/>
      <c r="G911" s="163"/>
      <c r="H911" s="23"/>
      <c r="I911" s="23"/>
      <c r="J911" s="23"/>
      <c r="K911" s="23"/>
      <c r="L911" s="23"/>
      <c r="M911" s="23"/>
      <c r="N911" s="70"/>
      <c r="O911" s="82"/>
      <c r="P911" s="83"/>
      <c r="Q911" s="208">
        <v>848</v>
      </c>
      <c r="R911" s="208">
        <v>875</v>
      </c>
      <c r="S911" s="70">
        <f t="shared" si="139"/>
        <v>667</v>
      </c>
      <c r="T911" s="82">
        <f t="shared" si="137"/>
        <v>875</v>
      </c>
      <c r="U911" s="83">
        <f t="shared" si="138"/>
        <v>0</v>
      </c>
      <c r="V911" s="136"/>
      <c r="W911" s="136"/>
      <c r="X911" s="70"/>
      <c r="Y911" s="82"/>
      <c r="Z911" s="83"/>
      <c r="AA911" s="284"/>
      <c r="AB911" s="292"/>
      <c r="AC911" s="23"/>
      <c r="AD911" s="23"/>
      <c r="AE911" s="23"/>
      <c r="AF911" s="23"/>
      <c r="AG911" s="23"/>
      <c r="AH911" s="23"/>
      <c r="AI911" s="23"/>
      <c r="AJ911" s="23"/>
      <c r="AK911" s="343">
        <v>786</v>
      </c>
      <c r="AL911" s="343">
        <v>868</v>
      </c>
      <c r="AM911" s="343"/>
      <c r="AN911" s="343"/>
      <c r="AO911" s="284"/>
      <c r="AP911" s="292"/>
      <c r="AQ911" s="23"/>
      <c r="AR911" s="23"/>
      <c r="AS911" s="23"/>
      <c r="AT911" s="23"/>
      <c r="AU911" s="23"/>
      <c r="AV911" s="23"/>
      <c r="AW911" s="23"/>
      <c r="AX911" s="23"/>
      <c r="AY911" s="343">
        <v>0</v>
      </c>
      <c r="AZ911" s="343">
        <v>0</v>
      </c>
      <c r="BA911" s="343"/>
      <c r="BB911" s="343"/>
      <c r="BC911" s="284"/>
      <c r="BD911" s="292"/>
      <c r="BE911" s="23"/>
      <c r="BF911" s="37"/>
      <c r="BG911" s="37"/>
      <c r="BH911" s="37"/>
      <c r="BI911" s="37"/>
      <c r="BJ911" s="37"/>
      <c r="BK911" s="37"/>
      <c r="BL911" s="129"/>
      <c r="BM911" s="343">
        <v>0</v>
      </c>
      <c r="BN911" s="347">
        <v>0</v>
      </c>
      <c r="BO911" s="348"/>
      <c r="BP911" s="348"/>
      <c r="BQ911" s="346">
        <v>0</v>
      </c>
      <c r="BR911" s="343">
        <v>7</v>
      </c>
      <c r="BS911" s="343"/>
      <c r="BT911" s="343"/>
      <c r="BU911" s="284"/>
      <c r="BV911" s="293"/>
      <c r="BW911" s="23"/>
      <c r="BX911" s="23"/>
      <c r="BY911" s="23"/>
      <c r="BZ911" s="23"/>
      <c r="CA911" s="23"/>
      <c r="CB911" s="23"/>
      <c r="CC911" s="23"/>
      <c r="CD911" s="23"/>
      <c r="CE911" s="343">
        <v>62</v>
      </c>
      <c r="CF911" s="343">
        <v>0</v>
      </c>
      <c r="CG911" s="343"/>
      <c r="CH911" s="343"/>
      <c r="CI911" s="291"/>
      <c r="CJ911" s="291"/>
      <c r="CK911" s="292"/>
      <c r="CL911" s="23"/>
      <c r="CM911" s="163"/>
      <c r="CN911" s="23"/>
      <c r="CO911" s="23"/>
      <c r="CP911" s="23"/>
      <c r="CQ911" s="23"/>
      <c r="CR911" s="23"/>
      <c r="CS911" s="343">
        <v>0</v>
      </c>
      <c r="CT911" s="343">
        <v>0</v>
      </c>
      <c r="CU911" s="343"/>
      <c r="CV911" s="343"/>
    </row>
    <row r="912" spans="1:100" ht="12.95" customHeight="1" x14ac:dyDescent="0.2">
      <c r="A912" s="41"/>
      <c r="B912" s="204" t="s">
        <v>2516</v>
      </c>
      <c r="C912" s="204" t="s">
        <v>1910</v>
      </c>
      <c r="K912" s="103"/>
      <c r="L912" s="190"/>
      <c r="M912" s="190"/>
      <c r="N912" s="70"/>
      <c r="O912" s="82"/>
      <c r="P912" s="83"/>
      <c r="Q912" s="208">
        <v>713</v>
      </c>
      <c r="R912" s="229">
        <v>811</v>
      </c>
      <c r="S912" s="70">
        <f t="shared" si="139"/>
        <v>678</v>
      </c>
      <c r="T912" s="82">
        <f t="shared" si="137"/>
        <v>811</v>
      </c>
      <c r="U912" s="83">
        <f t="shared" si="138"/>
        <v>0</v>
      </c>
      <c r="V912" s="136"/>
      <c r="W912" s="136"/>
      <c r="X912" s="70"/>
      <c r="Y912" s="82"/>
      <c r="Z912" s="83"/>
      <c r="AA912" s="287"/>
      <c r="AB912" s="286"/>
      <c r="AC912" s="286"/>
      <c r="AD912" s="286"/>
      <c r="AE912" s="286"/>
      <c r="AF912" s="286"/>
      <c r="AG912" s="286"/>
      <c r="AH912" s="190"/>
      <c r="AI912" s="190"/>
      <c r="AJ912" s="190"/>
      <c r="AK912" s="350">
        <v>695</v>
      </c>
      <c r="AL912" s="364">
        <v>785</v>
      </c>
      <c r="AM912" s="364"/>
      <c r="AN912" s="364"/>
      <c r="AO912" s="287"/>
      <c r="AP912" s="286"/>
      <c r="AQ912" s="286"/>
      <c r="AR912" s="286"/>
      <c r="AS912" s="286"/>
      <c r="AT912" s="286"/>
      <c r="AU912" s="286"/>
      <c r="AV912" s="190"/>
      <c r="AW912" s="190"/>
      <c r="AX912" s="190"/>
      <c r="AY912" s="350">
        <v>0</v>
      </c>
      <c r="AZ912" s="364">
        <v>0</v>
      </c>
      <c r="BA912" s="364"/>
      <c r="BB912" s="364"/>
      <c r="BC912" s="287"/>
      <c r="BD912" s="286"/>
      <c r="BE912" s="286"/>
      <c r="BF912" s="288"/>
      <c r="BG912" s="288"/>
      <c r="BH912" s="288"/>
      <c r="BI912" s="288"/>
      <c r="BJ912" s="288"/>
      <c r="BK912" s="288"/>
      <c r="BL912" s="289"/>
      <c r="BM912" s="350">
        <v>0</v>
      </c>
      <c r="BN912" s="365">
        <v>0</v>
      </c>
      <c r="BO912" s="366"/>
      <c r="BP912" s="366"/>
      <c r="BQ912" s="352">
        <v>0</v>
      </c>
      <c r="BR912" s="364">
        <v>0</v>
      </c>
      <c r="BS912" s="364"/>
      <c r="BT912" s="364"/>
      <c r="BU912" s="287"/>
      <c r="BV912" s="286"/>
      <c r="BW912" s="286"/>
      <c r="BX912" s="283"/>
      <c r="BY912" s="283"/>
      <c r="BZ912" s="283"/>
      <c r="CA912" s="283"/>
      <c r="CB912" s="283"/>
      <c r="CC912" s="283"/>
      <c r="CD912" s="283"/>
      <c r="CE912" s="350">
        <v>18</v>
      </c>
      <c r="CF912" s="364">
        <v>26</v>
      </c>
      <c r="CG912" s="364"/>
      <c r="CH912" s="364"/>
      <c r="CI912" s="286"/>
      <c r="CJ912" s="286"/>
      <c r="CK912" s="286"/>
      <c r="CL912" s="286"/>
      <c r="CM912" s="286"/>
      <c r="CN912" s="286"/>
      <c r="CO912" s="286"/>
      <c r="CP912" s="190"/>
      <c r="CQ912" s="190"/>
      <c r="CR912" s="190"/>
      <c r="CS912" s="350">
        <v>0</v>
      </c>
      <c r="CT912" s="364">
        <v>0</v>
      </c>
      <c r="CU912" s="364"/>
      <c r="CV912" s="364"/>
    </row>
    <row r="913" spans="1:100" ht="12.95" customHeight="1" x14ac:dyDescent="0.2">
      <c r="A913" s="41"/>
      <c r="B913" s="204" t="s">
        <v>2517</v>
      </c>
      <c r="C913" s="204" t="s">
        <v>1910</v>
      </c>
      <c r="K913" s="103"/>
      <c r="L913" s="190"/>
      <c r="M913" s="190"/>
      <c r="N913" s="70"/>
      <c r="O913" s="82"/>
      <c r="P913" s="83"/>
      <c r="Q913" s="208">
        <v>671</v>
      </c>
      <c r="R913" s="208">
        <v>773</v>
      </c>
      <c r="S913" s="70">
        <f t="shared" si="139"/>
        <v>689</v>
      </c>
      <c r="T913" s="82">
        <f t="shared" ref="T913:T976" si="143">+AL913+AZ913+BN913+BR913+CF913+CT913</f>
        <v>773</v>
      </c>
      <c r="U913" s="83">
        <f t="shared" ref="U913:U976" si="144">+T913-R913</f>
        <v>0</v>
      </c>
      <c r="V913" s="136"/>
      <c r="W913" s="136"/>
      <c r="X913" s="70"/>
      <c r="Y913" s="82"/>
      <c r="Z913" s="83"/>
      <c r="AA913" s="287"/>
      <c r="AB913" s="286"/>
      <c r="AC913" s="286"/>
      <c r="AD913" s="286"/>
      <c r="AE913" s="286"/>
      <c r="AF913" s="286"/>
      <c r="AG913" s="286"/>
      <c r="AH913" s="190"/>
      <c r="AI913" s="190"/>
      <c r="AJ913" s="190"/>
      <c r="AK913" s="350">
        <v>267</v>
      </c>
      <c r="AL913" s="350">
        <v>535</v>
      </c>
      <c r="AM913" s="350"/>
      <c r="AN913" s="350"/>
      <c r="AO913" s="287"/>
      <c r="AP913" s="286"/>
      <c r="AQ913" s="286"/>
      <c r="AR913" s="286"/>
      <c r="AS913" s="286"/>
      <c r="AT913" s="286"/>
      <c r="AU913" s="286"/>
      <c r="AV913" s="190"/>
      <c r="AW913" s="190"/>
      <c r="AX913" s="190"/>
      <c r="AY913" s="350">
        <v>99</v>
      </c>
      <c r="AZ913" s="350">
        <v>69</v>
      </c>
      <c r="BA913" s="350"/>
      <c r="BB913" s="350"/>
      <c r="BC913" s="287"/>
      <c r="BD913" s="286"/>
      <c r="BE913" s="286"/>
      <c r="BF913" s="288"/>
      <c r="BG913" s="288"/>
      <c r="BH913" s="288"/>
      <c r="BI913" s="288"/>
      <c r="BJ913" s="288"/>
      <c r="BK913" s="288"/>
      <c r="BL913" s="289"/>
      <c r="BM913" s="350">
        <v>140</v>
      </c>
      <c r="BN913" s="351">
        <v>1</v>
      </c>
      <c r="BO913" s="236"/>
      <c r="BP913" s="236"/>
      <c r="BQ913" s="352">
        <v>25</v>
      </c>
      <c r="BR913" s="350">
        <v>10</v>
      </c>
      <c r="BS913" s="350"/>
      <c r="BT913" s="350"/>
      <c r="BU913" s="287"/>
      <c r="BV913" s="286"/>
      <c r="BW913" s="286"/>
      <c r="BX913" s="283"/>
      <c r="BY913" s="283"/>
      <c r="BZ913" s="283"/>
      <c r="CA913" s="283"/>
      <c r="CB913" s="283"/>
      <c r="CC913" s="283"/>
      <c r="CD913" s="283"/>
      <c r="CE913" s="350">
        <v>140</v>
      </c>
      <c r="CF913" s="350">
        <v>158</v>
      </c>
      <c r="CG913" s="350"/>
      <c r="CH913" s="350"/>
      <c r="CI913" s="286"/>
      <c r="CJ913" s="286"/>
      <c r="CK913" s="286"/>
      <c r="CL913" s="286"/>
      <c r="CM913" s="286"/>
      <c r="CN913" s="286"/>
      <c r="CO913" s="286"/>
      <c r="CP913" s="190"/>
      <c r="CQ913" s="190"/>
      <c r="CR913" s="190"/>
      <c r="CS913" s="350">
        <v>0</v>
      </c>
      <c r="CT913" s="350">
        <v>0</v>
      </c>
      <c r="CU913" s="350"/>
      <c r="CV913" s="350"/>
    </row>
    <row r="914" spans="1:100" ht="12.95" customHeight="1" x14ac:dyDescent="0.2">
      <c r="A914" s="41"/>
      <c r="B914" s="204" t="s">
        <v>2518</v>
      </c>
      <c r="C914" s="204" t="s">
        <v>1910</v>
      </c>
      <c r="K914" s="103"/>
      <c r="L914" s="190"/>
      <c r="M914" s="190"/>
      <c r="N914" s="70"/>
      <c r="O914" s="82"/>
      <c r="P914" s="83"/>
      <c r="Q914" s="202"/>
      <c r="R914" s="208">
        <v>696</v>
      </c>
      <c r="S914" s="70">
        <f t="shared" si="139"/>
        <v>710</v>
      </c>
      <c r="T914" s="82">
        <f t="shared" si="143"/>
        <v>696</v>
      </c>
      <c r="U914" s="83">
        <f t="shared" si="144"/>
        <v>0</v>
      </c>
      <c r="V914" s="136"/>
      <c r="W914" s="136"/>
      <c r="X914" s="70"/>
      <c r="Y914" s="82"/>
      <c r="Z914" s="83"/>
      <c r="AA914" s="287"/>
      <c r="AB914" s="286"/>
      <c r="AC914" s="286"/>
      <c r="AD914" s="286"/>
      <c r="AE914" s="286"/>
      <c r="AF914" s="286"/>
      <c r="AG914" s="286"/>
      <c r="AH914" s="190"/>
      <c r="AI914" s="190"/>
      <c r="AJ914" s="190"/>
      <c r="AK914" s="211"/>
      <c r="AL914" s="350">
        <v>187</v>
      </c>
      <c r="AM914" s="350"/>
      <c r="AN914" s="350"/>
      <c r="AO914" s="287"/>
      <c r="AP914" s="286"/>
      <c r="AQ914" s="286"/>
      <c r="AR914" s="286"/>
      <c r="AS914" s="286"/>
      <c r="AT914" s="286"/>
      <c r="AU914" s="286"/>
      <c r="AV914" s="190"/>
      <c r="AW914" s="190"/>
      <c r="AX914" s="190"/>
      <c r="AY914" s="350"/>
      <c r="AZ914" s="350">
        <v>0</v>
      </c>
      <c r="BA914" s="350"/>
      <c r="BB914" s="350"/>
      <c r="BC914" s="287"/>
      <c r="BD914" s="286"/>
      <c r="BE914" s="286"/>
      <c r="BF914" s="288"/>
      <c r="BG914" s="288"/>
      <c r="BH914" s="288"/>
      <c r="BI914" s="288"/>
      <c r="BJ914" s="288"/>
      <c r="BK914" s="288"/>
      <c r="BL914" s="289"/>
      <c r="BM914" s="350"/>
      <c r="BN914" s="351">
        <v>44</v>
      </c>
      <c r="BO914" s="236"/>
      <c r="BP914" s="236"/>
      <c r="BQ914" s="352"/>
      <c r="BR914" s="350">
        <v>87</v>
      </c>
      <c r="BS914" s="350"/>
      <c r="BT914" s="350"/>
      <c r="BU914" s="287"/>
      <c r="BV914" s="286"/>
      <c r="BW914" s="286"/>
      <c r="BX914" s="283"/>
      <c r="BY914" s="283"/>
      <c r="BZ914" s="283"/>
      <c r="CA914" s="283"/>
      <c r="CB914" s="283"/>
      <c r="CC914" s="283"/>
      <c r="CD914" s="283"/>
      <c r="CE914" s="350"/>
      <c r="CF914" s="350">
        <v>306</v>
      </c>
      <c r="CG914" s="350"/>
      <c r="CH914" s="350"/>
      <c r="CI914" s="286"/>
      <c r="CJ914" s="286"/>
      <c r="CK914" s="286"/>
      <c r="CL914" s="286"/>
      <c r="CM914" s="286"/>
      <c r="CN914" s="286"/>
      <c r="CO914" s="286"/>
      <c r="CP914" s="190"/>
      <c r="CQ914" s="190"/>
      <c r="CR914" s="190"/>
      <c r="CS914" s="350"/>
      <c r="CT914" s="350">
        <v>72</v>
      </c>
      <c r="CU914" s="350"/>
      <c r="CV914" s="350"/>
    </row>
    <row r="915" spans="1:100" ht="12.95" customHeight="1" x14ac:dyDescent="0.2">
      <c r="A915" s="41"/>
      <c r="B915" s="204" t="s">
        <v>2519</v>
      </c>
      <c r="C915" s="204" t="s">
        <v>1910</v>
      </c>
      <c r="K915" s="103"/>
      <c r="L915" s="190"/>
      <c r="M915" s="190"/>
      <c r="N915" s="70"/>
      <c r="O915" s="82"/>
      <c r="P915" s="83"/>
      <c r="Q915" s="202"/>
      <c r="R915" s="208">
        <v>613</v>
      </c>
      <c r="S915" s="70">
        <f t="shared" si="139"/>
        <v>725</v>
      </c>
      <c r="T915" s="82">
        <f t="shared" si="143"/>
        <v>613</v>
      </c>
      <c r="U915" s="83">
        <f t="shared" si="144"/>
        <v>0</v>
      </c>
      <c r="V915" s="136"/>
      <c r="W915" s="136"/>
      <c r="X915" s="70"/>
      <c r="Y915" s="82"/>
      <c r="Z915" s="83"/>
      <c r="AA915" s="287"/>
      <c r="AB915" s="286"/>
      <c r="AC915" s="286"/>
      <c r="AD915" s="286"/>
      <c r="AE915" s="286"/>
      <c r="AF915" s="286"/>
      <c r="AG915" s="286"/>
      <c r="AH915" s="190"/>
      <c r="AI915" s="190"/>
      <c r="AJ915" s="190"/>
      <c r="AK915" s="211"/>
      <c r="AL915" s="350">
        <v>463</v>
      </c>
      <c r="AM915" s="350"/>
      <c r="AN915" s="350"/>
      <c r="AO915" s="287"/>
      <c r="AP915" s="286"/>
      <c r="AQ915" s="286"/>
      <c r="AR915" s="286"/>
      <c r="AS915" s="286"/>
      <c r="AT915" s="286"/>
      <c r="AU915" s="286"/>
      <c r="AV915" s="190"/>
      <c r="AW915" s="190"/>
      <c r="AX915" s="190"/>
      <c r="AY915" s="211"/>
      <c r="AZ915" s="350">
        <v>2</v>
      </c>
      <c r="BA915" s="350"/>
      <c r="BB915" s="350"/>
      <c r="BC915" s="287"/>
      <c r="BD915" s="286"/>
      <c r="BE915" s="286"/>
      <c r="BF915" s="288"/>
      <c r="BG915" s="288"/>
      <c r="BH915" s="288"/>
      <c r="BI915" s="288"/>
      <c r="BJ915" s="288"/>
      <c r="BK915" s="288"/>
      <c r="BL915" s="289"/>
      <c r="BM915" s="211"/>
      <c r="BN915" s="351">
        <v>0</v>
      </c>
      <c r="BO915" s="236"/>
      <c r="BP915" s="236"/>
      <c r="BQ915" s="355"/>
      <c r="BR915" s="350">
        <v>0</v>
      </c>
      <c r="BS915" s="350"/>
      <c r="BT915" s="350"/>
      <c r="BU915" s="287"/>
      <c r="BV915" s="286"/>
      <c r="BW915" s="286"/>
      <c r="BX915" s="283"/>
      <c r="BY915" s="283"/>
      <c r="BZ915" s="283"/>
      <c r="CA915" s="283"/>
      <c r="CB915" s="283"/>
      <c r="CC915" s="283"/>
      <c r="CD915" s="283"/>
      <c r="CE915" s="211"/>
      <c r="CF915" s="350">
        <v>85</v>
      </c>
      <c r="CG915" s="350"/>
      <c r="CH915" s="350"/>
      <c r="CI915" s="286"/>
      <c r="CJ915" s="286"/>
      <c r="CK915" s="286"/>
      <c r="CL915" s="286"/>
      <c r="CM915" s="286"/>
      <c r="CN915" s="286"/>
      <c r="CO915" s="286"/>
      <c r="CP915" s="190"/>
      <c r="CQ915" s="190"/>
      <c r="CR915" s="190"/>
      <c r="CS915" s="211"/>
      <c r="CT915" s="350">
        <v>63</v>
      </c>
      <c r="CU915" s="350"/>
      <c r="CV915" s="350"/>
    </row>
    <row r="916" spans="1:100" ht="12.95" customHeight="1" x14ac:dyDescent="0.2">
      <c r="A916" s="41"/>
      <c r="B916" s="204" t="s">
        <v>2520</v>
      </c>
      <c r="C916" s="204" t="s">
        <v>1910</v>
      </c>
      <c r="K916" s="103"/>
      <c r="L916" s="190"/>
      <c r="M916" s="190"/>
      <c r="N916" s="70"/>
      <c r="O916" s="82"/>
      <c r="P916" s="83"/>
      <c r="Q916" s="202"/>
      <c r="R916" s="234">
        <v>641</v>
      </c>
      <c r="S916" s="70">
        <f t="shared" si="139"/>
        <v>720</v>
      </c>
      <c r="T916" s="82">
        <f t="shared" si="143"/>
        <v>641</v>
      </c>
      <c r="U916" s="83">
        <f t="shared" si="144"/>
        <v>0</v>
      </c>
      <c r="V916" s="136"/>
      <c r="W916" s="136"/>
      <c r="X916" s="70"/>
      <c r="Y916" s="82"/>
      <c r="Z916" s="83"/>
      <c r="AA916" s="287"/>
      <c r="AB916" s="286"/>
      <c r="AC916" s="286"/>
      <c r="AD916" s="286"/>
      <c r="AE916" s="286"/>
      <c r="AF916" s="286"/>
      <c r="AG916" s="286"/>
      <c r="AH916" s="190"/>
      <c r="AI916" s="190"/>
      <c r="AJ916" s="190"/>
      <c r="AK916" s="350"/>
      <c r="AL916" s="350">
        <v>408</v>
      </c>
      <c r="AM916" s="350"/>
      <c r="AN916" s="350"/>
      <c r="AO916" s="287"/>
      <c r="AP916" s="286"/>
      <c r="AQ916" s="286"/>
      <c r="AR916" s="286"/>
      <c r="AS916" s="286"/>
      <c r="AT916" s="286"/>
      <c r="AU916" s="286"/>
      <c r="AV916" s="190"/>
      <c r="AW916" s="190"/>
      <c r="AX916" s="190"/>
      <c r="AY916" s="350"/>
      <c r="AZ916" s="350">
        <v>0</v>
      </c>
      <c r="BA916" s="350"/>
      <c r="BB916" s="350"/>
      <c r="BC916" s="287"/>
      <c r="BD916" s="286"/>
      <c r="BE916" s="286"/>
      <c r="BF916" s="288"/>
      <c r="BG916" s="288"/>
      <c r="BH916" s="288"/>
      <c r="BI916" s="288"/>
      <c r="BJ916" s="288"/>
      <c r="BK916" s="288"/>
      <c r="BL916" s="289"/>
      <c r="BM916" s="350"/>
      <c r="BN916" s="351">
        <v>0</v>
      </c>
      <c r="BO916" s="236"/>
      <c r="BP916" s="236"/>
      <c r="BQ916" s="352"/>
      <c r="BR916" s="350">
        <v>179</v>
      </c>
      <c r="BS916" s="350"/>
      <c r="BT916" s="350"/>
      <c r="BU916" s="287"/>
      <c r="BV916" s="286"/>
      <c r="BW916" s="286"/>
      <c r="BX916" s="283"/>
      <c r="BY916" s="283"/>
      <c r="BZ916" s="283"/>
      <c r="CA916" s="283"/>
      <c r="CB916" s="283"/>
      <c r="CC916" s="283"/>
      <c r="CD916" s="283"/>
      <c r="CE916" s="350"/>
      <c r="CF916" s="350">
        <v>54</v>
      </c>
      <c r="CG916" s="350"/>
      <c r="CH916" s="350"/>
      <c r="CI916" s="286"/>
      <c r="CJ916" s="286"/>
      <c r="CK916" s="286"/>
      <c r="CL916" s="286"/>
      <c r="CM916" s="286"/>
      <c r="CN916" s="286"/>
      <c r="CO916" s="286"/>
      <c r="CP916" s="190"/>
      <c r="CQ916" s="190"/>
      <c r="CR916" s="190"/>
      <c r="CS916" s="350"/>
      <c r="CT916" s="350">
        <v>0</v>
      </c>
      <c r="CU916" s="350"/>
      <c r="CV916" s="350"/>
    </row>
    <row r="917" spans="1:100" ht="12.95" customHeight="1" x14ac:dyDescent="0.2">
      <c r="A917" s="41" t="s">
        <v>458</v>
      </c>
      <c r="B917" s="204" t="s">
        <v>2521</v>
      </c>
      <c r="C917" s="204" t="s">
        <v>1910</v>
      </c>
      <c r="K917" s="103"/>
      <c r="L917" s="190"/>
      <c r="M917" s="190"/>
      <c r="N917" s="70"/>
      <c r="O917" s="82"/>
      <c r="P917" s="83"/>
      <c r="Q917" s="208"/>
      <c r="R917" s="234">
        <v>373</v>
      </c>
      <c r="S917" s="70">
        <f t="shared" si="139"/>
        <v>802</v>
      </c>
      <c r="T917" s="82">
        <f t="shared" si="143"/>
        <v>373</v>
      </c>
      <c r="U917" s="83">
        <f t="shared" si="144"/>
        <v>0</v>
      </c>
      <c r="V917" s="136"/>
      <c r="W917" s="136"/>
      <c r="X917" s="70"/>
      <c r="Y917" s="82"/>
      <c r="Z917" s="83"/>
      <c r="AA917" s="287"/>
      <c r="AB917" s="286"/>
      <c r="AC917" s="286"/>
      <c r="AD917" s="286"/>
      <c r="AE917" s="286"/>
      <c r="AF917" s="286"/>
      <c r="AG917" s="286"/>
      <c r="AH917" s="190"/>
      <c r="AI917" s="190"/>
      <c r="AJ917" s="190"/>
      <c r="AK917" s="350"/>
      <c r="AL917" s="350">
        <v>101</v>
      </c>
      <c r="AM917" s="350"/>
      <c r="AN917" s="350"/>
      <c r="AO917" s="287"/>
      <c r="AP917" s="286"/>
      <c r="AQ917" s="286"/>
      <c r="AR917" s="286"/>
      <c r="AS917" s="286"/>
      <c r="AT917" s="286"/>
      <c r="AU917" s="286"/>
      <c r="AV917" s="190"/>
      <c r="AW917" s="190"/>
      <c r="AX917" s="190"/>
      <c r="AY917" s="350"/>
      <c r="AZ917" s="350">
        <v>127</v>
      </c>
      <c r="BA917" s="350"/>
      <c r="BB917" s="350"/>
      <c r="BC917" s="287"/>
      <c r="BD917" s="286"/>
      <c r="BE917" s="286"/>
      <c r="BF917" s="288"/>
      <c r="BG917" s="288"/>
      <c r="BH917" s="288"/>
      <c r="BI917" s="288"/>
      <c r="BJ917" s="288"/>
      <c r="BK917" s="288"/>
      <c r="BL917" s="289"/>
      <c r="BM917" s="350"/>
      <c r="BN917" s="351">
        <v>4</v>
      </c>
      <c r="BO917" s="236"/>
      <c r="BP917" s="236"/>
      <c r="BQ917" s="352"/>
      <c r="BR917" s="350">
        <v>0</v>
      </c>
      <c r="BS917" s="350"/>
      <c r="BT917" s="350"/>
      <c r="BU917" s="287"/>
      <c r="BV917" s="286"/>
      <c r="BW917" s="286"/>
      <c r="BX917" s="283"/>
      <c r="BY917" s="283"/>
      <c r="BZ917" s="283"/>
      <c r="CA917" s="283"/>
      <c r="CB917" s="283"/>
      <c r="CC917" s="283"/>
      <c r="CD917" s="283"/>
      <c r="CE917" s="350"/>
      <c r="CF917" s="350">
        <v>141</v>
      </c>
      <c r="CG917" s="350"/>
      <c r="CH917" s="350"/>
      <c r="CI917" s="286"/>
      <c r="CJ917" s="286"/>
      <c r="CK917" s="286"/>
      <c r="CL917" s="286"/>
      <c r="CM917" s="286"/>
      <c r="CN917" s="286"/>
      <c r="CO917" s="286"/>
      <c r="CP917" s="190"/>
      <c r="CQ917" s="190"/>
      <c r="CR917" s="190"/>
      <c r="CS917" s="350"/>
      <c r="CT917" s="350">
        <v>0</v>
      </c>
      <c r="CU917" s="350"/>
      <c r="CV917" s="350"/>
    </row>
    <row r="918" spans="1:100" ht="12.95" customHeight="1" x14ac:dyDescent="0.2">
      <c r="A918" s="41"/>
      <c r="B918" s="204" t="s">
        <v>2522</v>
      </c>
      <c r="C918" s="204" t="s">
        <v>1910</v>
      </c>
      <c r="K918" s="103"/>
      <c r="L918" s="190"/>
      <c r="M918" s="190"/>
      <c r="N918" s="70"/>
      <c r="O918" s="82"/>
      <c r="P918" s="83"/>
      <c r="Q918" s="202"/>
      <c r="R918" s="208">
        <v>551</v>
      </c>
      <c r="S918" s="70">
        <f t="shared" si="139"/>
        <v>738</v>
      </c>
      <c r="T918" s="82">
        <f t="shared" si="143"/>
        <v>551</v>
      </c>
      <c r="U918" s="83">
        <f t="shared" si="144"/>
        <v>0</v>
      </c>
      <c r="V918" s="136"/>
      <c r="W918" s="136"/>
      <c r="X918" s="70"/>
      <c r="Y918" s="82"/>
      <c r="Z918" s="83"/>
      <c r="AA918" s="287"/>
      <c r="AB918" s="286"/>
      <c r="AC918" s="286"/>
      <c r="AD918" s="286"/>
      <c r="AE918" s="286"/>
      <c r="AF918" s="286"/>
      <c r="AG918" s="286"/>
      <c r="AH918" s="190"/>
      <c r="AI918" s="190"/>
      <c r="AJ918" s="190"/>
      <c r="AK918" s="211"/>
      <c r="AL918" s="350">
        <v>322</v>
      </c>
      <c r="AM918" s="350"/>
      <c r="AN918" s="350"/>
      <c r="AO918" s="287"/>
      <c r="AP918" s="286"/>
      <c r="AQ918" s="286"/>
      <c r="AR918" s="286"/>
      <c r="AS918" s="286"/>
      <c r="AT918" s="286"/>
      <c r="AU918" s="286"/>
      <c r="AV918" s="190"/>
      <c r="AW918" s="190"/>
      <c r="AX918" s="190"/>
      <c r="AY918" s="211"/>
      <c r="AZ918" s="350">
        <v>0</v>
      </c>
      <c r="BA918" s="350"/>
      <c r="BB918" s="350"/>
      <c r="BC918" s="287"/>
      <c r="BD918" s="286"/>
      <c r="BE918" s="286"/>
      <c r="BF918" s="288"/>
      <c r="BG918" s="288"/>
      <c r="BH918" s="288"/>
      <c r="BI918" s="288"/>
      <c r="BJ918" s="288"/>
      <c r="BK918" s="288"/>
      <c r="BL918" s="289"/>
      <c r="BM918" s="211"/>
      <c r="BN918" s="351">
        <v>105</v>
      </c>
      <c r="BO918" s="236"/>
      <c r="BP918" s="236"/>
      <c r="BQ918" s="355"/>
      <c r="BR918" s="350">
        <v>5</v>
      </c>
      <c r="BS918" s="350"/>
      <c r="BT918" s="350"/>
      <c r="BU918" s="287"/>
      <c r="BV918" s="286"/>
      <c r="BW918" s="286"/>
      <c r="BX918" s="283"/>
      <c r="BY918" s="283"/>
      <c r="BZ918" s="283"/>
      <c r="CA918" s="283"/>
      <c r="CB918" s="283"/>
      <c r="CC918" s="283"/>
      <c r="CD918" s="283"/>
      <c r="CE918" s="211"/>
      <c r="CF918" s="350">
        <v>119</v>
      </c>
      <c r="CG918" s="350"/>
      <c r="CH918" s="350"/>
      <c r="CI918" s="286"/>
      <c r="CJ918" s="286"/>
      <c r="CK918" s="286"/>
      <c r="CL918" s="286"/>
      <c r="CM918" s="286"/>
      <c r="CN918" s="286"/>
      <c r="CO918" s="286"/>
      <c r="CP918" s="190"/>
      <c r="CQ918" s="190"/>
      <c r="CR918" s="190"/>
      <c r="CS918" s="350"/>
      <c r="CT918" s="350">
        <v>0</v>
      </c>
      <c r="CU918" s="350"/>
      <c r="CV918" s="350"/>
    </row>
    <row r="919" spans="1:100" ht="12.95" customHeight="1" x14ac:dyDescent="0.2">
      <c r="A919" s="41" t="s">
        <v>430</v>
      </c>
      <c r="B919" s="204" t="s">
        <v>2523</v>
      </c>
      <c r="C919" s="204" t="s">
        <v>1910</v>
      </c>
      <c r="K919" s="103"/>
      <c r="L919" s="190"/>
      <c r="M919" s="190"/>
      <c r="N919" s="70"/>
      <c r="O919" s="82"/>
      <c r="P919" s="83"/>
      <c r="Q919" s="202"/>
      <c r="R919" s="208">
        <v>489</v>
      </c>
      <c r="S919" s="70">
        <f t="shared" si="139"/>
        <v>754</v>
      </c>
      <c r="T919" s="82">
        <f t="shared" si="143"/>
        <v>489</v>
      </c>
      <c r="U919" s="83">
        <f t="shared" si="144"/>
        <v>0</v>
      </c>
      <c r="V919" s="136"/>
      <c r="W919" s="136"/>
      <c r="X919" s="70"/>
      <c r="Y919" s="82"/>
      <c r="Z919" s="83"/>
      <c r="AA919" s="287"/>
      <c r="AB919" s="286"/>
      <c r="AC919" s="286"/>
      <c r="AD919" s="286"/>
      <c r="AE919" s="286"/>
      <c r="AF919" s="286"/>
      <c r="AG919" s="286"/>
      <c r="AH919" s="190"/>
      <c r="AI919" s="190"/>
      <c r="AJ919" s="190"/>
      <c r="AK919" s="211"/>
      <c r="AL919" s="350">
        <v>377</v>
      </c>
      <c r="AM919" s="350"/>
      <c r="AN919" s="350"/>
      <c r="AO919" s="287"/>
      <c r="AP919" s="286"/>
      <c r="AQ919" s="286"/>
      <c r="AR919" s="286"/>
      <c r="AS919" s="286"/>
      <c r="AT919" s="286"/>
      <c r="AU919" s="286"/>
      <c r="AV919" s="190"/>
      <c r="AW919" s="190"/>
      <c r="AX919" s="190"/>
      <c r="AY919" s="211"/>
      <c r="AZ919" s="350">
        <v>33</v>
      </c>
      <c r="BA919" s="350"/>
      <c r="BB919" s="350"/>
      <c r="BC919" s="287"/>
      <c r="BD919" s="286"/>
      <c r="BE919" s="286"/>
      <c r="BF919" s="288"/>
      <c r="BG919" s="288"/>
      <c r="BH919" s="288"/>
      <c r="BI919" s="288"/>
      <c r="BJ919" s="288"/>
      <c r="BK919" s="288"/>
      <c r="BL919" s="289"/>
      <c r="BM919" s="211"/>
      <c r="BN919" s="351">
        <v>0</v>
      </c>
      <c r="BO919" s="236"/>
      <c r="BP919" s="236"/>
      <c r="BQ919" s="355"/>
      <c r="BR919" s="350">
        <v>0</v>
      </c>
      <c r="BS919" s="350"/>
      <c r="BT919" s="350"/>
      <c r="BU919" s="287"/>
      <c r="BV919" s="286"/>
      <c r="BW919" s="286"/>
      <c r="BX919" s="283"/>
      <c r="BY919" s="283"/>
      <c r="BZ919" s="283"/>
      <c r="CA919" s="283"/>
      <c r="CB919" s="283"/>
      <c r="CC919" s="283"/>
      <c r="CD919" s="283"/>
      <c r="CE919" s="211"/>
      <c r="CF919" s="350">
        <v>79</v>
      </c>
      <c r="CG919" s="350"/>
      <c r="CH919" s="350"/>
      <c r="CI919" s="286"/>
      <c r="CJ919" s="286"/>
      <c r="CK919" s="286"/>
      <c r="CL919" s="286"/>
      <c r="CM919" s="286"/>
      <c r="CN919" s="286"/>
      <c r="CO919" s="286"/>
      <c r="CP919" s="190"/>
      <c r="CQ919" s="190"/>
      <c r="CR919" s="190"/>
      <c r="CS919" s="350"/>
      <c r="CT919" s="350">
        <v>0</v>
      </c>
      <c r="CU919" s="350"/>
      <c r="CV919" s="350"/>
    </row>
    <row r="920" spans="1:100" ht="12.95" customHeight="1" x14ac:dyDescent="0.2">
      <c r="A920" s="41"/>
      <c r="B920" s="204" t="s">
        <v>2524</v>
      </c>
      <c r="C920" s="204" t="s">
        <v>1910</v>
      </c>
      <c r="K920" s="103"/>
      <c r="L920" s="190"/>
      <c r="M920" s="190"/>
      <c r="N920" s="70"/>
      <c r="O920" s="82"/>
      <c r="P920" s="83"/>
      <c r="Q920" s="208"/>
      <c r="R920" s="208">
        <v>445</v>
      </c>
      <c r="S920" s="70">
        <f t="shared" si="139"/>
        <v>780</v>
      </c>
      <c r="T920" s="82">
        <f t="shared" si="143"/>
        <v>445</v>
      </c>
      <c r="U920" s="83">
        <f t="shared" si="144"/>
        <v>0</v>
      </c>
      <c r="V920" s="136"/>
      <c r="W920" s="136"/>
      <c r="X920" s="70"/>
      <c r="Y920" s="82"/>
      <c r="Z920" s="83"/>
      <c r="AA920" s="287"/>
      <c r="AB920" s="286"/>
      <c r="AC920" s="286"/>
      <c r="AD920" s="286"/>
      <c r="AE920" s="286"/>
      <c r="AF920" s="286"/>
      <c r="AG920" s="286"/>
      <c r="AH920" s="190"/>
      <c r="AI920" s="190"/>
      <c r="AJ920" s="190"/>
      <c r="AK920" s="350"/>
      <c r="AL920" s="350">
        <v>281</v>
      </c>
      <c r="AM920" s="350"/>
      <c r="AN920" s="350"/>
      <c r="AO920" s="287"/>
      <c r="AP920" s="286"/>
      <c r="AQ920" s="286"/>
      <c r="AR920" s="286"/>
      <c r="AS920" s="286"/>
      <c r="AT920" s="286"/>
      <c r="AU920" s="286"/>
      <c r="AV920" s="190"/>
      <c r="AW920" s="190"/>
      <c r="AX920" s="190"/>
      <c r="AY920" s="350"/>
      <c r="AZ920" s="350">
        <v>20</v>
      </c>
      <c r="BA920" s="350"/>
      <c r="BB920" s="350"/>
      <c r="BC920" s="287"/>
      <c r="BD920" s="286"/>
      <c r="BE920" s="286"/>
      <c r="BF920" s="288"/>
      <c r="BG920" s="288"/>
      <c r="BH920" s="288"/>
      <c r="BI920" s="288"/>
      <c r="BJ920" s="288"/>
      <c r="BK920" s="288"/>
      <c r="BL920" s="289"/>
      <c r="BM920" s="350"/>
      <c r="BN920" s="351">
        <v>0</v>
      </c>
      <c r="BO920" s="236"/>
      <c r="BP920" s="236"/>
      <c r="BQ920" s="352"/>
      <c r="BR920" s="350">
        <v>24</v>
      </c>
      <c r="BS920" s="350"/>
      <c r="BT920" s="350"/>
      <c r="BU920" s="287"/>
      <c r="BV920" s="286"/>
      <c r="BW920" s="286"/>
      <c r="BX920" s="283"/>
      <c r="BY920" s="283"/>
      <c r="BZ920" s="283"/>
      <c r="CA920" s="283"/>
      <c r="CB920" s="283"/>
      <c r="CC920" s="283"/>
      <c r="CD920" s="283"/>
      <c r="CE920" s="350"/>
      <c r="CF920" s="350">
        <v>120</v>
      </c>
      <c r="CG920" s="350"/>
      <c r="CH920" s="350"/>
      <c r="CI920" s="286"/>
      <c r="CJ920" s="286"/>
      <c r="CK920" s="286"/>
      <c r="CL920" s="286"/>
      <c r="CM920" s="286"/>
      <c r="CN920" s="286"/>
      <c r="CO920" s="286"/>
      <c r="CP920" s="190"/>
      <c r="CQ920" s="190"/>
      <c r="CR920" s="190"/>
      <c r="CS920" s="350"/>
      <c r="CT920" s="350">
        <v>0</v>
      </c>
      <c r="CU920" s="350"/>
      <c r="CV920" s="350"/>
    </row>
    <row r="921" spans="1:100" ht="12.95" customHeight="1" x14ac:dyDescent="0.2">
      <c r="A921" s="41"/>
      <c r="B921" s="204" t="s">
        <v>2525</v>
      </c>
      <c r="C921" s="204" t="s">
        <v>1910</v>
      </c>
      <c r="K921" s="103"/>
      <c r="L921" s="190"/>
      <c r="M921" s="190"/>
      <c r="N921" s="70"/>
      <c r="O921" s="82"/>
      <c r="P921" s="83"/>
      <c r="Q921" s="202"/>
      <c r="R921" s="208">
        <v>444</v>
      </c>
      <c r="S921" s="70">
        <f t="shared" si="139"/>
        <v>781</v>
      </c>
      <c r="T921" s="82">
        <f t="shared" si="143"/>
        <v>444</v>
      </c>
      <c r="U921" s="83">
        <f t="shared" si="144"/>
        <v>0</v>
      </c>
      <c r="V921" s="136"/>
      <c r="W921" s="136"/>
      <c r="X921" s="70"/>
      <c r="Y921" s="82"/>
      <c r="Z921" s="83"/>
      <c r="AA921" s="287"/>
      <c r="AB921" s="286"/>
      <c r="AC921" s="286"/>
      <c r="AD921" s="286"/>
      <c r="AE921" s="286"/>
      <c r="AF921" s="286"/>
      <c r="AG921" s="286"/>
      <c r="AH921" s="190"/>
      <c r="AI921" s="190"/>
      <c r="AJ921" s="190"/>
      <c r="AK921" s="211"/>
      <c r="AL921" s="350">
        <v>0</v>
      </c>
      <c r="AM921" s="350"/>
      <c r="AN921" s="350"/>
      <c r="AO921" s="287"/>
      <c r="AP921" s="286"/>
      <c r="AQ921" s="286"/>
      <c r="AR921" s="286"/>
      <c r="AS921" s="286"/>
      <c r="AT921" s="286"/>
      <c r="AU921" s="286"/>
      <c r="AV921" s="190"/>
      <c r="AW921" s="190"/>
      <c r="AX921" s="190"/>
      <c r="AY921" s="350"/>
      <c r="AZ921" s="350">
        <v>135</v>
      </c>
      <c r="BA921" s="350"/>
      <c r="BB921" s="350"/>
      <c r="BC921" s="287"/>
      <c r="BD921" s="286"/>
      <c r="BE921" s="286"/>
      <c r="BF921" s="288"/>
      <c r="BG921" s="288"/>
      <c r="BH921" s="288"/>
      <c r="BI921" s="288"/>
      <c r="BJ921" s="288"/>
      <c r="BK921" s="288"/>
      <c r="BL921" s="289"/>
      <c r="BM921" s="350"/>
      <c r="BN921" s="351">
        <v>14</v>
      </c>
      <c r="BO921" s="236"/>
      <c r="BP921" s="236"/>
      <c r="BQ921" s="352"/>
      <c r="BR921" s="350">
        <v>0</v>
      </c>
      <c r="BS921" s="350"/>
      <c r="BT921" s="350"/>
      <c r="BU921" s="287"/>
      <c r="BV921" s="286"/>
      <c r="BW921" s="286"/>
      <c r="BX921" s="283"/>
      <c r="BY921" s="283"/>
      <c r="BZ921" s="283"/>
      <c r="CA921" s="283"/>
      <c r="CB921" s="283"/>
      <c r="CC921" s="283"/>
      <c r="CD921" s="283"/>
      <c r="CE921" s="350"/>
      <c r="CF921" s="350">
        <v>295</v>
      </c>
      <c r="CG921" s="350"/>
      <c r="CH921" s="350"/>
      <c r="CI921" s="286"/>
      <c r="CJ921" s="286"/>
      <c r="CK921" s="286"/>
      <c r="CL921" s="286"/>
      <c r="CM921" s="286"/>
      <c r="CN921" s="286"/>
      <c r="CO921" s="286"/>
      <c r="CP921" s="190"/>
      <c r="CQ921" s="190"/>
      <c r="CR921" s="190"/>
      <c r="CS921" s="350"/>
      <c r="CT921" s="350">
        <v>0</v>
      </c>
      <c r="CU921" s="350"/>
      <c r="CV921" s="350"/>
    </row>
    <row r="922" spans="1:100" ht="12.95" customHeight="1" x14ac:dyDescent="0.2">
      <c r="A922" s="41"/>
      <c r="B922" s="204" t="s">
        <v>2526</v>
      </c>
      <c r="C922" s="204" t="s">
        <v>1910</v>
      </c>
      <c r="D922" s="291"/>
      <c r="E922" s="292"/>
      <c r="F922" s="23"/>
      <c r="G922" s="163"/>
      <c r="H922" s="23"/>
      <c r="I922" s="23"/>
      <c r="J922" s="23"/>
      <c r="K922" s="23"/>
      <c r="L922" s="23"/>
      <c r="M922" s="23"/>
      <c r="N922" s="70"/>
      <c r="O922" s="82"/>
      <c r="P922" s="83"/>
      <c r="Q922" s="202"/>
      <c r="R922" s="208">
        <v>419</v>
      </c>
      <c r="S922" s="70">
        <f t="shared" si="139"/>
        <v>790</v>
      </c>
      <c r="T922" s="82">
        <f t="shared" si="143"/>
        <v>419</v>
      </c>
      <c r="U922" s="83">
        <f t="shared" si="144"/>
        <v>0</v>
      </c>
      <c r="V922" s="136"/>
      <c r="W922" s="136"/>
      <c r="X922" s="70"/>
      <c r="Y922" s="82"/>
      <c r="Z922" s="83"/>
      <c r="AA922" s="284"/>
      <c r="AB922" s="292"/>
      <c r="AC922" s="23"/>
      <c r="AD922" s="23"/>
      <c r="AE922" s="23"/>
      <c r="AF922" s="23"/>
      <c r="AG922" s="23"/>
      <c r="AH922" s="23"/>
      <c r="AI922" s="23"/>
      <c r="AJ922" s="23"/>
      <c r="AK922" s="350"/>
      <c r="AL922" s="350">
        <v>223</v>
      </c>
      <c r="AM922" s="350"/>
      <c r="AN922" s="350"/>
      <c r="AO922" s="284"/>
      <c r="AP922" s="292"/>
      <c r="AQ922" s="23"/>
      <c r="AR922" s="23"/>
      <c r="AS922" s="23"/>
      <c r="AT922" s="23"/>
      <c r="AU922" s="23"/>
      <c r="AV922" s="23"/>
      <c r="AW922" s="23"/>
      <c r="AX922" s="23"/>
      <c r="AY922" s="350"/>
      <c r="AZ922" s="350">
        <v>25</v>
      </c>
      <c r="BA922" s="350"/>
      <c r="BB922" s="350"/>
      <c r="BC922" s="284"/>
      <c r="BD922" s="292"/>
      <c r="BE922" s="23"/>
      <c r="BF922" s="37"/>
      <c r="BG922" s="37"/>
      <c r="BH922" s="37"/>
      <c r="BI922" s="37"/>
      <c r="BJ922" s="37"/>
      <c r="BK922" s="37"/>
      <c r="BL922" s="129"/>
      <c r="BM922" s="350"/>
      <c r="BN922" s="351">
        <v>0</v>
      </c>
      <c r="BO922" s="236"/>
      <c r="BP922" s="236"/>
      <c r="BQ922" s="352"/>
      <c r="BR922" s="350">
        <v>0</v>
      </c>
      <c r="BS922" s="350"/>
      <c r="BT922" s="350"/>
      <c r="BU922" s="284"/>
      <c r="BV922" s="293"/>
      <c r="BW922" s="23"/>
      <c r="BX922" s="23"/>
      <c r="BY922" s="23"/>
      <c r="BZ922" s="23"/>
      <c r="CA922" s="23"/>
      <c r="CB922" s="23"/>
      <c r="CC922" s="23"/>
      <c r="CD922" s="23"/>
      <c r="CE922" s="350"/>
      <c r="CF922" s="350">
        <v>171</v>
      </c>
      <c r="CG922" s="350"/>
      <c r="CH922" s="350"/>
      <c r="CI922" s="291"/>
      <c r="CJ922" s="291"/>
      <c r="CK922" s="292"/>
      <c r="CL922" s="23"/>
      <c r="CM922" s="163"/>
      <c r="CN922" s="23"/>
      <c r="CO922" s="23"/>
      <c r="CP922" s="23"/>
      <c r="CQ922" s="23"/>
      <c r="CR922" s="23"/>
      <c r="CS922" s="350"/>
      <c r="CT922" s="350">
        <v>0</v>
      </c>
      <c r="CU922" s="350"/>
      <c r="CV922" s="350"/>
    </row>
    <row r="923" spans="1:100" ht="12.95" customHeight="1" x14ac:dyDescent="0.2">
      <c r="A923" s="41"/>
      <c r="B923" s="204" t="s">
        <v>2527</v>
      </c>
      <c r="C923" s="204" t="s">
        <v>1910</v>
      </c>
      <c r="K923" s="103"/>
      <c r="L923" s="190"/>
      <c r="M923" s="190"/>
      <c r="N923" s="70"/>
      <c r="O923" s="82"/>
      <c r="P923" s="83"/>
      <c r="Q923" s="208"/>
      <c r="R923" s="208">
        <v>404</v>
      </c>
      <c r="S923" s="70">
        <f t="shared" si="139"/>
        <v>794</v>
      </c>
      <c r="T923" s="82">
        <f t="shared" si="143"/>
        <v>404</v>
      </c>
      <c r="U923" s="83">
        <f t="shared" si="144"/>
        <v>0</v>
      </c>
      <c r="V923" s="136"/>
      <c r="W923" s="136"/>
      <c r="X923" s="70"/>
      <c r="Y923" s="82"/>
      <c r="Z923" s="83"/>
      <c r="AA923" s="287"/>
      <c r="AB923" s="286"/>
      <c r="AC923" s="286"/>
      <c r="AD923" s="286"/>
      <c r="AE923" s="286"/>
      <c r="AF923" s="286"/>
      <c r="AG923" s="286"/>
      <c r="AH923" s="190"/>
      <c r="AI923" s="190"/>
      <c r="AJ923" s="190"/>
      <c r="AK923" s="350"/>
      <c r="AL923" s="350">
        <v>304</v>
      </c>
      <c r="AM923" s="350"/>
      <c r="AN923" s="350"/>
      <c r="AO923" s="287"/>
      <c r="AP923" s="286"/>
      <c r="AQ923" s="286"/>
      <c r="AR923" s="286"/>
      <c r="AS923" s="286"/>
      <c r="AT923" s="286"/>
      <c r="AU923" s="286"/>
      <c r="AV923" s="190"/>
      <c r="AW923" s="190"/>
      <c r="AX923" s="190"/>
      <c r="AY923" s="350"/>
      <c r="AZ923" s="350">
        <v>10</v>
      </c>
      <c r="BA923" s="350"/>
      <c r="BB923" s="350"/>
      <c r="BC923" s="287"/>
      <c r="BD923" s="286"/>
      <c r="BE923" s="286"/>
      <c r="BF923" s="288"/>
      <c r="BG923" s="288"/>
      <c r="BH923" s="288"/>
      <c r="BI923" s="288"/>
      <c r="BJ923" s="288"/>
      <c r="BK923" s="288"/>
      <c r="BL923" s="289"/>
      <c r="BM923" s="350"/>
      <c r="BN923" s="351">
        <v>90</v>
      </c>
      <c r="BO923" s="236"/>
      <c r="BP923" s="236"/>
      <c r="BQ923" s="352"/>
      <c r="BR923" s="350">
        <v>0</v>
      </c>
      <c r="BS923" s="350"/>
      <c r="BT923" s="350"/>
      <c r="BU923" s="287"/>
      <c r="BV923" s="286"/>
      <c r="BW923" s="286"/>
      <c r="BX923" s="283"/>
      <c r="BY923" s="283"/>
      <c r="BZ923" s="283"/>
      <c r="CA923" s="283"/>
      <c r="CB923" s="283"/>
      <c r="CC923" s="283"/>
      <c r="CD923" s="283"/>
      <c r="CE923" s="350"/>
      <c r="CF923" s="350">
        <v>0</v>
      </c>
      <c r="CG923" s="350"/>
      <c r="CH923" s="350"/>
      <c r="CI923" s="286"/>
      <c r="CJ923" s="286"/>
      <c r="CK923" s="286"/>
      <c r="CL923" s="286"/>
      <c r="CM923" s="286"/>
      <c r="CN923" s="286"/>
      <c r="CO923" s="286"/>
      <c r="CP923" s="190"/>
      <c r="CQ923" s="190"/>
      <c r="CR923" s="190"/>
      <c r="CS923" s="350"/>
      <c r="CT923" s="350">
        <v>0</v>
      </c>
      <c r="CU923" s="350"/>
      <c r="CV923" s="350"/>
    </row>
    <row r="924" spans="1:100" ht="12.95" customHeight="1" x14ac:dyDescent="0.2">
      <c r="A924" s="41"/>
      <c r="B924" s="204" t="s">
        <v>2528</v>
      </c>
      <c r="C924" s="204" t="s">
        <v>1910</v>
      </c>
      <c r="K924" s="103"/>
      <c r="L924" s="190"/>
      <c r="M924" s="190"/>
      <c r="N924" s="70"/>
      <c r="O924" s="82"/>
      <c r="P924" s="83"/>
      <c r="Q924" s="202"/>
      <c r="R924" s="208">
        <v>404</v>
      </c>
      <c r="S924" s="70">
        <f t="shared" si="139"/>
        <v>794</v>
      </c>
      <c r="T924" s="82">
        <f t="shared" si="143"/>
        <v>404</v>
      </c>
      <c r="U924" s="83">
        <f t="shared" si="144"/>
        <v>0</v>
      </c>
      <c r="V924" s="136"/>
      <c r="W924" s="136"/>
      <c r="X924" s="70"/>
      <c r="Y924" s="82"/>
      <c r="Z924" s="83"/>
      <c r="AA924" s="287"/>
      <c r="AB924" s="286"/>
      <c r="AC924" s="286"/>
      <c r="AD924" s="286"/>
      <c r="AE924" s="286"/>
      <c r="AF924" s="286"/>
      <c r="AG924" s="286"/>
      <c r="AH924" s="190"/>
      <c r="AI924" s="190"/>
      <c r="AJ924" s="190"/>
      <c r="AK924" s="211"/>
      <c r="AL924" s="350">
        <v>30</v>
      </c>
      <c r="AM924" s="350"/>
      <c r="AN924" s="350"/>
      <c r="AO924" s="287"/>
      <c r="AP924" s="286"/>
      <c r="AQ924" s="286"/>
      <c r="AR924" s="286"/>
      <c r="AS924" s="286"/>
      <c r="AT924" s="286"/>
      <c r="AU924" s="286"/>
      <c r="AV924" s="190"/>
      <c r="AW924" s="190"/>
      <c r="AX924" s="190"/>
      <c r="AY924" s="211"/>
      <c r="AZ924" s="350">
        <v>0</v>
      </c>
      <c r="BA924" s="350"/>
      <c r="BB924" s="350"/>
      <c r="BC924" s="287"/>
      <c r="BD924" s="286"/>
      <c r="BE924" s="286"/>
      <c r="BF924" s="288"/>
      <c r="BG924" s="288"/>
      <c r="BH924" s="288"/>
      <c r="BI924" s="288"/>
      <c r="BJ924" s="288"/>
      <c r="BK924" s="288"/>
      <c r="BL924" s="289"/>
      <c r="BM924" s="211"/>
      <c r="BN924" s="351">
        <v>0</v>
      </c>
      <c r="BO924" s="236"/>
      <c r="BP924" s="236"/>
      <c r="BQ924" s="355"/>
      <c r="BR924" s="350">
        <v>0</v>
      </c>
      <c r="BS924" s="350"/>
      <c r="BT924" s="350"/>
      <c r="BU924" s="287"/>
      <c r="BV924" s="286"/>
      <c r="BW924" s="286"/>
      <c r="BX924" s="283"/>
      <c r="BY924" s="283"/>
      <c r="BZ924" s="283"/>
      <c r="CA924" s="283"/>
      <c r="CB924" s="283"/>
      <c r="CC924" s="283"/>
      <c r="CD924" s="283"/>
      <c r="CE924" s="211"/>
      <c r="CF924" s="350">
        <v>374</v>
      </c>
      <c r="CG924" s="350"/>
      <c r="CH924" s="350"/>
      <c r="CI924" s="286"/>
      <c r="CJ924" s="286"/>
      <c r="CK924" s="286"/>
      <c r="CL924" s="286"/>
      <c r="CM924" s="286"/>
      <c r="CN924" s="286"/>
      <c r="CO924" s="286"/>
      <c r="CP924" s="190"/>
      <c r="CQ924" s="190"/>
      <c r="CR924" s="190"/>
      <c r="CS924" s="350"/>
      <c r="CT924" s="350">
        <v>0</v>
      </c>
      <c r="CU924" s="350"/>
      <c r="CV924" s="350"/>
    </row>
    <row r="925" spans="1:100" ht="12.95" customHeight="1" x14ac:dyDescent="0.2">
      <c r="B925" s="214" t="s">
        <v>2529</v>
      </c>
      <c r="C925" s="214" t="s">
        <v>1910</v>
      </c>
      <c r="K925" s="103"/>
      <c r="L925" s="190"/>
      <c r="M925" s="190"/>
      <c r="N925" s="70"/>
      <c r="O925" s="82"/>
      <c r="P925" s="83"/>
      <c r="Q925" s="202"/>
      <c r="R925" s="208">
        <v>365</v>
      </c>
      <c r="S925" s="70">
        <f t="shared" si="139"/>
        <v>803</v>
      </c>
      <c r="T925" s="82">
        <f t="shared" si="143"/>
        <v>365</v>
      </c>
      <c r="U925" s="83">
        <f t="shared" si="144"/>
        <v>0</v>
      </c>
      <c r="V925" s="136"/>
      <c r="W925" s="136"/>
      <c r="X925" s="70"/>
      <c r="Y925" s="82"/>
      <c r="Z925" s="83"/>
      <c r="AA925" s="286"/>
      <c r="AB925" s="286"/>
      <c r="AC925" s="286"/>
      <c r="AD925" s="286"/>
      <c r="AE925" s="286"/>
      <c r="AF925" s="286"/>
      <c r="AG925" s="286"/>
      <c r="AH925" s="190"/>
      <c r="AI925" s="190"/>
      <c r="AJ925" s="190"/>
      <c r="AK925" s="350"/>
      <c r="AL925" s="350">
        <v>169</v>
      </c>
      <c r="AM925" s="350"/>
      <c r="AN925" s="350"/>
      <c r="AO925" s="286"/>
      <c r="AP925" s="286"/>
      <c r="AQ925" s="286"/>
      <c r="AR925" s="286"/>
      <c r="AS925" s="286"/>
      <c r="AT925" s="286"/>
      <c r="AU925" s="302"/>
      <c r="AV925" s="303"/>
      <c r="AW925" s="303"/>
      <c r="AX925" s="303"/>
      <c r="AY925" s="350"/>
      <c r="AZ925" s="350">
        <v>0</v>
      </c>
      <c r="BA925" s="350"/>
      <c r="BB925" s="350"/>
      <c r="BC925" s="286"/>
      <c r="BD925" s="286"/>
      <c r="BE925" s="286"/>
      <c r="BF925" s="288"/>
      <c r="BG925" s="288"/>
      <c r="BH925" s="288"/>
      <c r="BI925" s="288"/>
      <c r="BJ925" s="288"/>
      <c r="BK925" s="288"/>
      <c r="BL925" s="288"/>
      <c r="BM925" s="350"/>
      <c r="BN925" s="351">
        <v>0</v>
      </c>
      <c r="BO925" s="236"/>
      <c r="BP925" s="236"/>
      <c r="BQ925" s="352"/>
      <c r="BR925" s="350">
        <v>16</v>
      </c>
      <c r="BS925" s="350"/>
      <c r="BT925" s="350"/>
      <c r="BU925" s="286"/>
      <c r="BV925" s="286"/>
      <c r="BW925" s="286"/>
      <c r="BX925" s="283"/>
      <c r="BY925" s="283"/>
      <c r="BZ925" s="283"/>
      <c r="CA925" s="283"/>
      <c r="CB925" s="283"/>
      <c r="CC925" s="283"/>
      <c r="CD925" s="283"/>
      <c r="CE925" s="350"/>
      <c r="CF925" s="350">
        <v>54</v>
      </c>
      <c r="CG925" s="350"/>
      <c r="CH925" s="350"/>
      <c r="CI925" s="286"/>
      <c r="CJ925" s="286"/>
      <c r="CK925" s="286"/>
      <c r="CL925" s="286"/>
      <c r="CM925" s="286"/>
      <c r="CN925" s="286"/>
      <c r="CO925" s="286"/>
      <c r="CP925" s="190"/>
      <c r="CQ925" s="190"/>
      <c r="CR925" s="190"/>
      <c r="CS925" s="350"/>
      <c r="CT925" s="350">
        <v>126</v>
      </c>
      <c r="CU925" s="350"/>
      <c r="CV925" s="350"/>
    </row>
    <row r="926" spans="1:100" ht="12.95" customHeight="1" x14ac:dyDescent="0.2">
      <c r="A926" s="107" t="s">
        <v>1879</v>
      </c>
      <c r="B926" s="214" t="s">
        <v>526</v>
      </c>
      <c r="C926" s="214" t="s">
        <v>1910</v>
      </c>
      <c r="D926" s="291"/>
      <c r="E926" s="292"/>
      <c r="F926" s="23"/>
      <c r="G926" s="163"/>
      <c r="H926" s="23"/>
      <c r="I926" s="23"/>
      <c r="J926" s="23"/>
      <c r="K926" s="23"/>
      <c r="L926" s="23"/>
      <c r="M926" s="23"/>
      <c r="N926" s="70"/>
      <c r="O926" s="82"/>
      <c r="P926" s="83"/>
      <c r="Q926" s="208">
        <v>231</v>
      </c>
      <c r="R926" s="208">
        <v>343</v>
      </c>
      <c r="S926" s="70">
        <f t="shared" si="139"/>
        <v>809</v>
      </c>
      <c r="T926" s="82">
        <f t="shared" si="143"/>
        <v>343</v>
      </c>
      <c r="U926" s="83">
        <f t="shared" si="144"/>
        <v>0</v>
      </c>
      <c r="V926" s="136"/>
      <c r="W926" s="136"/>
      <c r="X926" s="70"/>
      <c r="Y926" s="82"/>
      <c r="Z926" s="83"/>
      <c r="AA926" s="284"/>
      <c r="AB926" s="292"/>
      <c r="AC926" s="23"/>
      <c r="AD926" s="23"/>
      <c r="AE926" s="23"/>
      <c r="AF926" s="23"/>
      <c r="AG926" s="23"/>
      <c r="AH926" s="23"/>
      <c r="AI926" s="23"/>
      <c r="AJ926" s="23"/>
      <c r="AK926" s="350">
        <v>81</v>
      </c>
      <c r="AL926" s="350">
        <v>145</v>
      </c>
      <c r="AM926" s="350"/>
      <c r="AN926" s="350"/>
      <c r="AO926" s="284"/>
      <c r="AP926" s="292"/>
      <c r="AQ926" s="23"/>
      <c r="AR926" s="23"/>
      <c r="AS926" s="23"/>
      <c r="AT926" s="23"/>
      <c r="AU926" s="23"/>
      <c r="AV926" s="23"/>
      <c r="AW926" s="23"/>
      <c r="AX926" s="23"/>
      <c r="AY926" s="350">
        <v>0</v>
      </c>
      <c r="AZ926" s="350">
        <v>0</v>
      </c>
      <c r="BA926" s="350"/>
      <c r="BB926" s="350"/>
      <c r="BC926" s="284"/>
      <c r="BD926" s="292"/>
      <c r="BE926" s="23"/>
      <c r="BF926" s="37"/>
      <c r="BG926" s="37"/>
      <c r="BH926" s="37"/>
      <c r="BI926" s="37"/>
      <c r="BJ926" s="37"/>
      <c r="BK926" s="37"/>
      <c r="BL926" s="129"/>
      <c r="BM926" s="350">
        <v>13</v>
      </c>
      <c r="BN926" s="351">
        <v>7</v>
      </c>
      <c r="BO926" s="236"/>
      <c r="BP926" s="236"/>
      <c r="BQ926" s="352">
        <v>9</v>
      </c>
      <c r="BR926" s="350">
        <v>0</v>
      </c>
      <c r="BS926" s="350"/>
      <c r="BT926" s="350"/>
      <c r="BU926" s="284"/>
      <c r="BV926" s="293"/>
      <c r="BW926" s="23"/>
      <c r="BX926" s="23"/>
      <c r="BY926" s="23"/>
      <c r="BZ926" s="23"/>
      <c r="CA926" s="23"/>
      <c r="CB926" s="23"/>
      <c r="CC926" s="23"/>
      <c r="CD926" s="23"/>
      <c r="CE926" s="350">
        <v>128</v>
      </c>
      <c r="CF926" s="350">
        <v>191</v>
      </c>
      <c r="CG926" s="350"/>
      <c r="CH926" s="350"/>
      <c r="CI926" s="291"/>
      <c r="CJ926" s="291"/>
      <c r="CK926" s="292"/>
      <c r="CL926" s="23"/>
      <c r="CM926" s="163"/>
      <c r="CN926" s="23"/>
      <c r="CO926" s="23"/>
      <c r="CP926" s="23"/>
      <c r="CQ926" s="23"/>
      <c r="CR926" s="23"/>
      <c r="CS926" s="350">
        <v>0</v>
      </c>
      <c r="CT926" s="350">
        <v>0</v>
      </c>
      <c r="CU926" s="350"/>
      <c r="CV926" s="350"/>
    </row>
    <row r="927" spans="1:100" ht="12.95" customHeight="1" x14ac:dyDescent="0.2">
      <c r="A927" s="41" t="s">
        <v>401</v>
      </c>
      <c r="B927" s="214" t="s">
        <v>2530</v>
      </c>
      <c r="C927" s="214" t="s">
        <v>1910</v>
      </c>
      <c r="K927" s="103"/>
      <c r="L927" s="190"/>
      <c r="M927" s="190"/>
      <c r="N927" s="70"/>
      <c r="O927" s="82"/>
      <c r="P927" s="83"/>
      <c r="Q927" s="202"/>
      <c r="R927" s="208">
        <v>322</v>
      </c>
      <c r="S927" s="70">
        <f t="shared" si="139"/>
        <v>818</v>
      </c>
      <c r="T927" s="82">
        <f t="shared" si="143"/>
        <v>322</v>
      </c>
      <c r="U927" s="83">
        <f t="shared" si="144"/>
        <v>0</v>
      </c>
      <c r="V927" s="136"/>
      <c r="W927" s="136"/>
      <c r="X927" s="70"/>
      <c r="Y927" s="82"/>
      <c r="Z927" s="83"/>
      <c r="AA927" s="287"/>
      <c r="AB927" s="286"/>
      <c r="AC927" s="286"/>
      <c r="AD927" s="286"/>
      <c r="AE927" s="286"/>
      <c r="AF927" s="286"/>
      <c r="AG927" s="286"/>
      <c r="AH927" s="190"/>
      <c r="AI927" s="190"/>
      <c r="AJ927" s="190"/>
      <c r="AK927" s="211"/>
      <c r="AL927" s="350">
        <v>322</v>
      </c>
      <c r="AM927" s="350"/>
      <c r="AN927" s="350"/>
      <c r="AO927" s="287"/>
      <c r="AP927" s="286"/>
      <c r="AQ927" s="286"/>
      <c r="AR927" s="286"/>
      <c r="AS927" s="286"/>
      <c r="AT927" s="286"/>
      <c r="AU927" s="286"/>
      <c r="AV927" s="190"/>
      <c r="AW927" s="190"/>
      <c r="AX927" s="190"/>
      <c r="AY927" s="350"/>
      <c r="AZ927" s="350">
        <v>0</v>
      </c>
      <c r="BA927" s="350"/>
      <c r="BB927" s="350"/>
      <c r="BC927" s="287"/>
      <c r="BD927" s="286"/>
      <c r="BE927" s="286"/>
      <c r="BF927" s="288"/>
      <c r="BG927" s="288"/>
      <c r="BH927" s="288"/>
      <c r="BI927" s="288"/>
      <c r="BJ927" s="288"/>
      <c r="BK927" s="288"/>
      <c r="BL927" s="289"/>
      <c r="BM927" s="350"/>
      <c r="BN927" s="351">
        <v>0</v>
      </c>
      <c r="BO927" s="236"/>
      <c r="BP927" s="236"/>
      <c r="BQ927" s="352"/>
      <c r="BR927" s="350">
        <v>0</v>
      </c>
      <c r="BS927" s="350"/>
      <c r="BT927" s="350"/>
      <c r="BU927" s="287"/>
      <c r="BV927" s="286"/>
      <c r="BW927" s="286"/>
      <c r="BX927" s="283"/>
      <c r="BY927" s="283"/>
      <c r="BZ927" s="283"/>
      <c r="CA927" s="283"/>
      <c r="CB927" s="283"/>
      <c r="CC927" s="283"/>
      <c r="CD927" s="283"/>
      <c r="CE927" s="350"/>
      <c r="CF927" s="350">
        <v>0</v>
      </c>
      <c r="CG927" s="350"/>
      <c r="CH927" s="350"/>
      <c r="CI927" s="286"/>
      <c r="CJ927" s="286"/>
      <c r="CK927" s="286"/>
      <c r="CL927" s="286"/>
      <c r="CM927" s="286"/>
      <c r="CN927" s="286"/>
      <c r="CO927" s="286"/>
      <c r="CP927" s="190"/>
      <c r="CQ927" s="190"/>
      <c r="CR927" s="190"/>
      <c r="CS927" s="350"/>
      <c r="CT927" s="350">
        <v>0</v>
      </c>
      <c r="CU927" s="350"/>
      <c r="CV927" s="350"/>
    </row>
    <row r="928" spans="1:100" ht="12.95" customHeight="1" x14ac:dyDescent="0.2">
      <c r="A928" s="41"/>
      <c r="B928" s="214" t="s">
        <v>2531</v>
      </c>
      <c r="C928" s="214" t="s">
        <v>1910</v>
      </c>
      <c r="K928" s="103"/>
      <c r="L928" s="190"/>
      <c r="M928" s="190"/>
      <c r="N928" s="70"/>
      <c r="O928" s="82"/>
      <c r="P928" s="83"/>
      <c r="Q928" s="202"/>
      <c r="R928" s="208">
        <v>316</v>
      </c>
      <c r="S928" s="70">
        <f t="shared" si="139"/>
        <v>821</v>
      </c>
      <c r="T928" s="82">
        <f t="shared" si="143"/>
        <v>316</v>
      </c>
      <c r="U928" s="83">
        <f t="shared" si="144"/>
        <v>0</v>
      </c>
      <c r="V928" s="136"/>
      <c r="W928" s="136"/>
      <c r="X928" s="70"/>
      <c r="Y928" s="82"/>
      <c r="Z928" s="83"/>
      <c r="AA928" s="287"/>
      <c r="AB928" s="286"/>
      <c r="AC928" s="286"/>
      <c r="AD928" s="286"/>
      <c r="AE928" s="286"/>
      <c r="AF928" s="286"/>
      <c r="AG928" s="286"/>
      <c r="AH928" s="190"/>
      <c r="AI928" s="190"/>
      <c r="AJ928" s="190"/>
      <c r="AK928" s="211"/>
      <c r="AL928" s="350">
        <v>143</v>
      </c>
      <c r="AM928" s="350"/>
      <c r="AN928" s="350"/>
      <c r="AO928" s="287"/>
      <c r="AP928" s="286"/>
      <c r="AQ928" s="286"/>
      <c r="AR928" s="286"/>
      <c r="AS928" s="286"/>
      <c r="AT928" s="286"/>
      <c r="AU928" s="286"/>
      <c r="AV928" s="190"/>
      <c r="AW928" s="190"/>
      <c r="AX928" s="190"/>
      <c r="AY928" s="211"/>
      <c r="AZ928" s="350">
        <v>0</v>
      </c>
      <c r="BA928" s="350"/>
      <c r="BB928" s="350"/>
      <c r="BC928" s="287"/>
      <c r="BD928" s="286"/>
      <c r="BE928" s="286"/>
      <c r="BF928" s="288"/>
      <c r="BG928" s="288"/>
      <c r="BH928" s="288"/>
      <c r="BI928" s="288"/>
      <c r="BJ928" s="288"/>
      <c r="BK928" s="288"/>
      <c r="BL928" s="289"/>
      <c r="BM928" s="211"/>
      <c r="BN928" s="351">
        <v>0</v>
      </c>
      <c r="BO928" s="236"/>
      <c r="BP928" s="236"/>
      <c r="BQ928" s="355"/>
      <c r="BR928" s="350">
        <v>30</v>
      </c>
      <c r="BS928" s="350"/>
      <c r="BT928" s="350"/>
      <c r="BU928" s="287"/>
      <c r="BV928" s="286"/>
      <c r="BW928" s="286"/>
      <c r="BX928" s="283"/>
      <c r="BY928" s="283"/>
      <c r="BZ928" s="283"/>
      <c r="CA928" s="283"/>
      <c r="CB928" s="283"/>
      <c r="CC928" s="283"/>
      <c r="CD928" s="283"/>
      <c r="CE928" s="211"/>
      <c r="CF928" s="350">
        <v>143</v>
      </c>
      <c r="CG928" s="350"/>
      <c r="CH928" s="350"/>
      <c r="CI928" s="286"/>
      <c r="CJ928" s="286"/>
      <c r="CK928" s="286"/>
      <c r="CL928" s="286"/>
      <c r="CM928" s="286"/>
      <c r="CN928" s="286"/>
      <c r="CO928" s="286"/>
      <c r="CP928" s="190"/>
      <c r="CQ928" s="190"/>
      <c r="CR928" s="190"/>
      <c r="CS928" s="350"/>
      <c r="CT928" s="350">
        <v>0</v>
      </c>
      <c r="CU928" s="350"/>
      <c r="CV928" s="350"/>
    </row>
    <row r="929" spans="1:100" ht="12.95" customHeight="1" x14ac:dyDescent="0.2">
      <c r="A929" s="41"/>
      <c r="B929" s="214" t="s">
        <v>2532</v>
      </c>
      <c r="C929" s="214" t="s">
        <v>1910</v>
      </c>
      <c r="D929" s="291"/>
      <c r="E929" s="292"/>
      <c r="F929" s="23"/>
      <c r="G929" s="163"/>
      <c r="H929" s="23"/>
      <c r="I929" s="23"/>
      <c r="J929" s="23"/>
      <c r="K929" s="23"/>
      <c r="L929" s="23"/>
      <c r="M929" s="23"/>
      <c r="N929" s="70"/>
      <c r="O929" s="82"/>
      <c r="P929" s="83"/>
      <c r="Q929" s="202"/>
      <c r="R929" s="208">
        <v>287</v>
      </c>
      <c r="S929" s="70">
        <f t="shared" si="139"/>
        <v>830</v>
      </c>
      <c r="T929" s="82">
        <f t="shared" si="143"/>
        <v>287</v>
      </c>
      <c r="U929" s="83">
        <f t="shared" si="144"/>
        <v>0</v>
      </c>
      <c r="V929" s="136"/>
      <c r="W929" s="136"/>
      <c r="X929" s="70"/>
      <c r="Y929" s="82"/>
      <c r="Z929" s="83"/>
      <c r="AA929" s="284"/>
      <c r="AB929" s="292"/>
      <c r="AC929" s="23"/>
      <c r="AD929" s="23"/>
      <c r="AE929" s="23"/>
      <c r="AF929" s="23"/>
      <c r="AG929" s="23"/>
      <c r="AH929" s="23"/>
      <c r="AI929" s="23"/>
      <c r="AJ929" s="23"/>
      <c r="AK929" s="211"/>
      <c r="AL929" s="350">
        <v>0</v>
      </c>
      <c r="AM929" s="350"/>
      <c r="AN929" s="350"/>
      <c r="AO929" s="284"/>
      <c r="AP929" s="292"/>
      <c r="AQ929" s="23"/>
      <c r="AR929" s="23"/>
      <c r="AS929" s="23"/>
      <c r="AT929" s="23"/>
      <c r="AU929" s="23"/>
      <c r="AV929" s="23"/>
      <c r="AW929" s="23"/>
      <c r="AX929" s="23"/>
      <c r="AY929" s="211"/>
      <c r="AZ929" s="350">
        <v>0</v>
      </c>
      <c r="BA929" s="350"/>
      <c r="BB929" s="350"/>
      <c r="BC929" s="284"/>
      <c r="BD929" s="292"/>
      <c r="BE929" s="23"/>
      <c r="BF929" s="37"/>
      <c r="BG929" s="37"/>
      <c r="BH929" s="37"/>
      <c r="BI929" s="37"/>
      <c r="BJ929" s="37"/>
      <c r="BK929" s="37"/>
      <c r="BL929" s="129"/>
      <c r="BM929" s="211"/>
      <c r="BN929" s="351">
        <v>0</v>
      </c>
      <c r="BO929" s="236"/>
      <c r="BP929" s="236"/>
      <c r="BQ929" s="355"/>
      <c r="BR929" s="350">
        <v>31</v>
      </c>
      <c r="BS929" s="350"/>
      <c r="BT929" s="350"/>
      <c r="BU929" s="284"/>
      <c r="BV929" s="293"/>
      <c r="BW929" s="23"/>
      <c r="BX929" s="23"/>
      <c r="BY929" s="23"/>
      <c r="BZ929" s="23"/>
      <c r="CA929" s="23"/>
      <c r="CB929" s="23"/>
      <c r="CC929" s="23"/>
      <c r="CD929" s="23"/>
      <c r="CE929" s="211"/>
      <c r="CF929" s="350">
        <v>256</v>
      </c>
      <c r="CG929" s="350"/>
      <c r="CH929" s="350"/>
      <c r="CI929" s="291"/>
      <c r="CJ929" s="291"/>
      <c r="CK929" s="292"/>
      <c r="CL929" s="23"/>
      <c r="CM929" s="163"/>
      <c r="CN929" s="23"/>
      <c r="CO929" s="23"/>
      <c r="CP929" s="23"/>
      <c r="CQ929" s="23"/>
      <c r="CR929" s="23"/>
      <c r="CS929" s="350"/>
      <c r="CT929" s="350">
        <v>0</v>
      </c>
      <c r="CU929" s="350"/>
      <c r="CV929" s="350"/>
    </row>
    <row r="930" spans="1:100" ht="12.95" customHeight="1" x14ac:dyDescent="0.2">
      <c r="A930" s="41" t="s">
        <v>453</v>
      </c>
      <c r="B930" s="214" t="s">
        <v>2533</v>
      </c>
      <c r="C930" s="214" t="s">
        <v>1910</v>
      </c>
      <c r="D930" s="291"/>
      <c r="E930" s="292"/>
      <c r="F930" s="23"/>
      <c r="G930" s="163"/>
      <c r="H930" s="23"/>
      <c r="I930" s="23"/>
      <c r="J930" s="23"/>
      <c r="K930" s="23"/>
      <c r="L930" s="23"/>
      <c r="M930" s="23"/>
      <c r="N930" s="70"/>
      <c r="O930" s="82"/>
      <c r="P930" s="83"/>
      <c r="Q930" s="202"/>
      <c r="R930" s="208">
        <v>284</v>
      </c>
      <c r="S930" s="70">
        <f t="shared" si="139"/>
        <v>831</v>
      </c>
      <c r="T930" s="82">
        <f t="shared" si="143"/>
        <v>284</v>
      </c>
      <c r="U930" s="83">
        <f t="shared" si="144"/>
        <v>0</v>
      </c>
      <c r="V930" s="136"/>
      <c r="W930" s="136"/>
      <c r="X930" s="70"/>
      <c r="Y930" s="82"/>
      <c r="Z930" s="83"/>
      <c r="AA930" s="284"/>
      <c r="AB930" s="292"/>
      <c r="AC930" s="23"/>
      <c r="AD930" s="23"/>
      <c r="AE930" s="23"/>
      <c r="AF930" s="23"/>
      <c r="AG930" s="23"/>
      <c r="AH930" s="23"/>
      <c r="AI930" s="23"/>
      <c r="AJ930" s="23"/>
      <c r="AK930" s="211"/>
      <c r="AL930" s="350">
        <v>159</v>
      </c>
      <c r="AM930" s="350"/>
      <c r="AN930" s="350"/>
      <c r="AO930" s="284"/>
      <c r="AP930" s="292"/>
      <c r="AQ930" s="23"/>
      <c r="AR930" s="23"/>
      <c r="AS930" s="23"/>
      <c r="AT930" s="23"/>
      <c r="AU930" s="23"/>
      <c r="AV930" s="23"/>
      <c r="AW930" s="23"/>
      <c r="AX930" s="23"/>
      <c r="AY930" s="211"/>
      <c r="AZ930" s="350">
        <v>0</v>
      </c>
      <c r="BA930" s="350"/>
      <c r="BB930" s="350"/>
      <c r="BC930" s="284"/>
      <c r="BD930" s="292"/>
      <c r="BE930" s="23"/>
      <c r="BF930" s="37"/>
      <c r="BG930" s="37"/>
      <c r="BH930" s="37"/>
      <c r="BI930" s="37"/>
      <c r="BJ930" s="37"/>
      <c r="BK930" s="37"/>
      <c r="BL930" s="129"/>
      <c r="BM930" s="211"/>
      <c r="BN930" s="351">
        <v>16</v>
      </c>
      <c r="BO930" s="236"/>
      <c r="BP930" s="236"/>
      <c r="BQ930" s="355"/>
      <c r="BR930" s="350">
        <v>9</v>
      </c>
      <c r="BS930" s="350"/>
      <c r="BT930" s="350"/>
      <c r="BU930" s="284"/>
      <c r="BV930" s="293"/>
      <c r="BW930" s="23"/>
      <c r="BX930" s="23"/>
      <c r="BY930" s="23"/>
      <c r="BZ930" s="23"/>
      <c r="CA930" s="23"/>
      <c r="CB930" s="23"/>
      <c r="CC930" s="23"/>
      <c r="CD930" s="23"/>
      <c r="CE930" s="211"/>
      <c r="CF930" s="350">
        <v>100</v>
      </c>
      <c r="CG930" s="350"/>
      <c r="CH930" s="350"/>
      <c r="CI930" s="291"/>
      <c r="CJ930" s="291"/>
      <c r="CK930" s="292"/>
      <c r="CL930" s="23"/>
      <c r="CM930" s="163"/>
      <c r="CN930" s="23"/>
      <c r="CO930" s="23"/>
      <c r="CP930" s="23"/>
      <c r="CQ930" s="23"/>
      <c r="CR930" s="23"/>
      <c r="CS930" s="211"/>
      <c r="CT930" s="350">
        <v>0</v>
      </c>
      <c r="CU930" s="350"/>
      <c r="CV930" s="350"/>
    </row>
    <row r="931" spans="1:100" ht="12.95" customHeight="1" x14ac:dyDescent="0.2">
      <c r="A931" s="107" t="s">
        <v>1884</v>
      </c>
      <c r="B931" s="214" t="s">
        <v>2534</v>
      </c>
      <c r="C931" s="214" t="s">
        <v>1910</v>
      </c>
      <c r="D931" s="291"/>
      <c r="E931" s="292"/>
      <c r="F931" s="23"/>
      <c r="G931" s="163"/>
      <c r="H931" s="23"/>
      <c r="I931" s="23"/>
      <c r="J931" s="23"/>
      <c r="K931" s="23"/>
      <c r="L931" s="23"/>
      <c r="M931" s="23"/>
      <c r="N931" s="70"/>
      <c r="O931" s="82"/>
      <c r="P931" s="83"/>
      <c r="Q931" s="202"/>
      <c r="R931" s="208">
        <v>282</v>
      </c>
      <c r="S931" s="70">
        <f t="shared" si="139"/>
        <v>834</v>
      </c>
      <c r="T931" s="82">
        <f t="shared" si="143"/>
        <v>282</v>
      </c>
      <c r="U931" s="83">
        <f t="shared" si="144"/>
        <v>0</v>
      </c>
      <c r="V931" s="136"/>
      <c r="W931" s="136"/>
      <c r="X931" s="70"/>
      <c r="Y931" s="82"/>
      <c r="Z931" s="83"/>
      <c r="AA931" s="284"/>
      <c r="AB931" s="292"/>
      <c r="AC931" s="23"/>
      <c r="AD931" s="23"/>
      <c r="AE931" s="23"/>
      <c r="AF931" s="23"/>
      <c r="AG931" s="23"/>
      <c r="AH931" s="23"/>
      <c r="AI931" s="23"/>
      <c r="AJ931" s="23"/>
      <c r="AK931" s="211"/>
      <c r="AL931" s="350">
        <v>77</v>
      </c>
      <c r="AM931" s="350"/>
      <c r="AN931" s="350"/>
      <c r="AO931" s="284"/>
      <c r="AP931" s="292"/>
      <c r="AQ931" s="23"/>
      <c r="AR931" s="23"/>
      <c r="AS931" s="23"/>
      <c r="AT931" s="23"/>
      <c r="AU931" s="23"/>
      <c r="AV931" s="23"/>
      <c r="AW931" s="23"/>
      <c r="AX931" s="23"/>
      <c r="AY931" s="350"/>
      <c r="AZ931" s="350">
        <v>0</v>
      </c>
      <c r="BA931" s="350"/>
      <c r="BB931" s="350"/>
      <c r="BC931" s="284"/>
      <c r="BD931" s="292"/>
      <c r="BE931" s="23"/>
      <c r="BF931" s="37"/>
      <c r="BG931" s="37"/>
      <c r="BH931" s="37"/>
      <c r="BI931" s="37"/>
      <c r="BJ931" s="37"/>
      <c r="BK931" s="37"/>
      <c r="BL931" s="129"/>
      <c r="BM931" s="350"/>
      <c r="BN931" s="351">
        <v>0</v>
      </c>
      <c r="BO931" s="236"/>
      <c r="BP931" s="236"/>
      <c r="BQ931" s="352"/>
      <c r="BR931" s="350">
        <v>1</v>
      </c>
      <c r="BS931" s="350"/>
      <c r="BT931" s="350"/>
      <c r="BU931" s="284"/>
      <c r="BV931" s="293"/>
      <c r="BW931" s="23"/>
      <c r="BX931" s="23"/>
      <c r="BY931" s="23"/>
      <c r="BZ931" s="23"/>
      <c r="CA931" s="23"/>
      <c r="CB931" s="23"/>
      <c r="CC931" s="23"/>
      <c r="CD931" s="23"/>
      <c r="CE931" s="350"/>
      <c r="CF931" s="350">
        <v>204</v>
      </c>
      <c r="CG931" s="350"/>
      <c r="CH931" s="350"/>
      <c r="CI931" s="291"/>
      <c r="CJ931" s="291"/>
      <c r="CK931" s="292"/>
      <c r="CL931" s="23"/>
      <c r="CM931" s="163"/>
      <c r="CN931" s="23"/>
      <c r="CO931" s="23"/>
      <c r="CP931" s="23"/>
      <c r="CQ931" s="23"/>
      <c r="CR931" s="23"/>
      <c r="CS931" s="350"/>
      <c r="CT931" s="350">
        <v>0</v>
      </c>
      <c r="CU931" s="350"/>
      <c r="CV931" s="350"/>
    </row>
    <row r="932" spans="1:100" ht="12.95" customHeight="1" x14ac:dyDescent="0.2">
      <c r="A932" s="41" t="s">
        <v>456</v>
      </c>
      <c r="B932" s="214" t="s">
        <v>2535</v>
      </c>
      <c r="C932" s="214" t="s">
        <v>1910</v>
      </c>
      <c r="K932" s="103"/>
      <c r="L932" s="190"/>
      <c r="M932" s="190"/>
      <c r="N932" s="70"/>
      <c r="O932" s="82"/>
      <c r="P932" s="83"/>
      <c r="Q932" s="208">
        <v>275</v>
      </c>
      <c r="R932" s="229">
        <v>275</v>
      </c>
      <c r="S932" s="70">
        <f t="shared" si="139"/>
        <v>837</v>
      </c>
      <c r="T932" s="82">
        <f t="shared" si="143"/>
        <v>275</v>
      </c>
      <c r="U932" s="83">
        <f t="shared" si="144"/>
        <v>0</v>
      </c>
      <c r="V932" s="136"/>
      <c r="W932" s="136"/>
      <c r="X932" s="70"/>
      <c r="Y932" s="82"/>
      <c r="Z932" s="83"/>
      <c r="AA932" s="287"/>
      <c r="AB932" s="286"/>
      <c r="AC932" s="286"/>
      <c r="AD932" s="286"/>
      <c r="AE932" s="286"/>
      <c r="AF932" s="286"/>
      <c r="AG932" s="286"/>
      <c r="AH932" s="190"/>
      <c r="AI932" s="190"/>
      <c r="AJ932" s="190"/>
      <c r="AK932" s="350">
        <v>0</v>
      </c>
      <c r="AL932" s="364">
        <v>143</v>
      </c>
      <c r="AM932" s="364"/>
      <c r="AN932" s="364"/>
      <c r="AO932" s="287"/>
      <c r="AP932" s="286"/>
      <c r="AQ932" s="286"/>
      <c r="AR932" s="286"/>
      <c r="AS932" s="286"/>
      <c r="AT932" s="286"/>
      <c r="AU932" s="286"/>
      <c r="AV932" s="190"/>
      <c r="AW932" s="190"/>
      <c r="AX932" s="190"/>
      <c r="AY932" s="350">
        <v>0</v>
      </c>
      <c r="AZ932" s="364">
        <v>0</v>
      </c>
      <c r="BA932" s="364"/>
      <c r="BB932" s="364"/>
      <c r="BC932" s="287"/>
      <c r="BD932" s="286"/>
      <c r="BE932" s="286"/>
      <c r="BF932" s="288"/>
      <c r="BG932" s="288"/>
      <c r="BH932" s="288"/>
      <c r="BI932" s="288"/>
      <c r="BJ932" s="288"/>
      <c r="BK932" s="288"/>
      <c r="BL932" s="289"/>
      <c r="BM932" s="350">
        <v>141</v>
      </c>
      <c r="BN932" s="365">
        <v>43</v>
      </c>
      <c r="BO932" s="366"/>
      <c r="BP932" s="366"/>
      <c r="BQ932" s="352">
        <v>0</v>
      </c>
      <c r="BR932" s="364">
        <v>0</v>
      </c>
      <c r="BS932" s="364"/>
      <c r="BT932" s="364"/>
      <c r="BU932" s="287"/>
      <c r="BV932" s="286"/>
      <c r="BW932" s="286"/>
      <c r="BX932" s="283"/>
      <c r="BY932" s="283"/>
      <c r="BZ932" s="283"/>
      <c r="CA932" s="283"/>
      <c r="CB932" s="283"/>
      <c r="CC932" s="283"/>
      <c r="CD932" s="283"/>
      <c r="CE932" s="350">
        <v>134</v>
      </c>
      <c r="CF932" s="364">
        <v>89</v>
      </c>
      <c r="CG932" s="364"/>
      <c r="CH932" s="364"/>
      <c r="CI932" s="286"/>
      <c r="CJ932" s="286"/>
      <c r="CK932" s="286"/>
      <c r="CL932" s="286"/>
      <c r="CM932" s="286"/>
      <c r="CN932" s="286"/>
      <c r="CO932" s="286"/>
      <c r="CP932" s="190"/>
      <c r="CQ932" s="190"/>
      <c r="CR932" s="190"/>
      <c r="CS932" s="350">
        <v>0</v>
      </c>
      <c r="CT932" s="364">
        <v>0</v>
      </c>
      <c r="CU932" s="364"/>
      <c r="CV932" s="364"/>
    </row>
    <row r="933" spans="1:100" ht="12.95" customHeight="1" x14ac:dyDescent="0.2">
      <c r="A933" s="41" t="s">
        <v>240</v>
      </c>
      <c r="B933" s="214" t="s">
        <v>2536</v>
      </c>
      <c r="C933" s="214" t="s">
        <v>1910</v>
      </c>
      <c r="D933" s="285"/>
      <c r="K933" s="103"/>
      <c r="L933" s="190"/>
      <c r="M933" s="190"/>
      <c r="N933" s="70"/>
      <c r="O933" s="82"/>
      <c r="P933" s="83"/>
      <c r="Q933" s="202"/>
      <c r="R933" s="208">
        <v>266</v>
      </c>
      <c r="S933" s="70">
        <f t="shared" si="139"/>
        <v>842</v>
      </c>
      <c r="T933" s="82">
        <f t="shared" si="143"/>
        <v>266</v>
      </c>
      <c r="U933" s="83">
        <f t="shared" si="144"/>
        <v>0</v>
      </c>
      <c r="V933" s="136"/>
      <c r="W933" s="136"/>
      <c r="X933" s="70"/>
      <c r="Y933" s="82"/>
      <c r="Z933" s="83"/>
      <c r="AA933" s="287"/>
      <c r="AB933" s="286"/>
      <c r="AC933" s="286"/>
      <c r="AD933" s="286"/>
      <c r="AE933" s="286"/>
      <c r="AF933" s="286"/>
      <c r="AG933" s="286"/>
      <c r="AH933" s="190"/>
      <c r="AI933" s="190"/>
      <c r="AJ933" s="190"/>
      <c r="AK933" s="350"/>
      <c r="AL933" s="350">
        <v>256</v>
      </c>
      <c r="AM933" s="350"/>
      <c r="AN933" s="350"/>
      <c r="AO933" s="287"/>
      <c r="AP933" s="286"/>
      <c r="AQ933" s="286"/>
      <c r="AR933" s="286"/>
      <c r="AS933" s="286"/>
      <c r="AT933" s="286"/>
      <c r="AU933" s="286"/>
      <c r="AV933" s="190"/>
      <c r="AW933" s="190"/>
      <c r="AX933" s="190"/>
      <c r="AY933" s="350"/>
      <c r="AZ933" s="350">
        <v>0</v>
      </c>
      <c r="BA933" s="350"/>
      <c r="BB933" s="350"/>
      <c r="BC933" s="287"/>
      <c r="BD933" s="286"/>
      <c r="BE933" s="286"/>
      <c r="BF933" s="288"/>
      <c r="BG933" s="288"/>
      <c r="BH933" s="288"/>
      <c r="BI933" s="288"/>
      <c r="BJ933" s="288"/>
      <c r="BK933" s="288"/>
      <c r="BL933" s="289"/>
      <c r="BM933" s="350"/>
      <c r="BN933" s="351">
        <v>0</v>
      </c>
      <c r="BO933" s="236"/>
      <c r="BP933" s="236"/>
      <c r="BQ933" s="352"/>
      <c r="BR933" s="350">
        <v>10</v>
      </c>
      <c r="BS933" s="350"/>
      <c r="BT933" s="350"/>
      <c r="BU933" s="287"/>
      <c r="BV933" s="286"/>
      <c r="BW933" s="286"/>
      <c r="BX933" s="283"/>
      <c r="BY933" s="283"/>
      <c r="BZ933" s="283"/>
      <c r="CA933" s="283"/>
      <c r="CB933" s="283"/>
      <c r="CC933" s="283"/>
      <c r="CD933" s="283"/>
      <c r="CE933" s="350"/>
      <c r="CF933" s="350">
        <v>0</v>
      </c>
      <c r="CG933" s="350"/>
      <c r="CH933" s="350"/>
      <c r="CI933" s="287"/>
      <c r="CJ933" s="286"/>
      <c r="CK933" s="286"/>
      <c r="CL933" s="286"/>
      <c r="CM933" s="286"/>
      <c r="CN933" s="286"/>
      <c r="CO933" s="286"/>
      <c r="CP933" s="190"/>
      <c r="CQ933" s="190"/>
      <c r="CR933" s="190"/>
      <c r="CS933" s="350"/>
      <c r="CT933" s="350">
        <v>0</v>
      </c>
      <c r="CU933" s="350"/>
      <c r="CV933" s="350"/>
    </row>
    <row r="934" spans="1:100" ht="12.95" customHeight="1" x14ac:dyDescent="0.2">
      <c r="A934" s="41" t="s">
        <v>416</v>
      </c>
      <c r="B934" s="214" t="s">
        <v>2537</v>
      </c>
      <c r="C934" s="214" t="s">
        <v>1910</v>
      </c>
      <c r="K934" s="103"/>
      <c r="L934" s="190"/>
      <c r="M934" s="190"/>
      <c r="N934" s="70"/>
      <c r="O934" s="82"/>
      <c r="P934" s="83"/>
      <c r="Q934" s="208"/>
      <c r="R934" s="208">
        <v>263</v>
      </c>
      <c r="S934" s="70">
        <f t="shared" si="139"/>
        <v>844</v>
      </c>
      <c r="T934" s="82">
        <f t="shared" si="143"/>
        <v>263</v>
      </c>
      <c r="U934" s="83">
        <f t="shared" si="144"/>
        <v>0</v>
      </c>
      <c r="V934" s="136"/>
      <c r="W934" s="136"/>
      <c r="X934" s="70"/>
      <c r="Y934" s="82"/>
      <c r="Z934" s="83"/>
      <c r="AA934" s="287"/>
      <c r="AB934" s="286"/>
      <c r="AC934" s="286"/>
      <c r="AD934" s="286"/>
      <c r="AE934" s="286"/>
      <c r="AF934" s="286"/>
      <c r="AG934" s="286"/>
      <c r="AH934" s="190"/>
      <c r="AI934" s="190"/>
      <c r="AJ934" s="190"/>
      <c r="AK934" s="350"/>
      <c r="AL934" s="350">
        <v>137</v>
      </c>
      <c r="AM934" s="350"/>
      <c r="AN934" s="350"/>
      <c r="AO934" s="287"/>
      <c r="AP934" s="286"/>
      <c r="AQ934" s="286"/>
      <c r="AR934" s="286"/>
      <c r="AS934" s="286"/>
      <c r="AT934" s="286"/>
      <c r="AU934" s="286"/>
      <c r="AV934" s="190"/>
      <c r="AW934" s="190"/>
      <c r="AX934" s="190"/>
      <c r="AY934" s="350"/>
      <c r="AZ934" s="350">
        <v>62</v>
      </c>
      <c r="BA934" s="350"/>
      <c r="BB934" s="350"/>
      <c r="BC934" s="287"/>
      <c r="BD934" s="286"/>
      <c r="BE934" s="286"/>
      <c r="BF934" s="288"/>
      <c r="BG934" s="288"/>
      <c r="BH934" s="288"/>
      <c r="BI934" s="288"/>
      <c r="BJ934" s="288"/>
      <c r="BK934" s="288"/>
      <c r="BL934" s="289"/>
      <c r="BM934" s="350"/>
      <c r="BN934" s="351">
        <v>0</v>
      </c>
      <c r="BO934" s="236"/>
      <c r="BP934" s="236"/>
      <c r="BQ934" s="352"/>
      <c r="BR934" s="350">
        <v>26</v>
      </c>
      <c r="BS934" s="350"/>
      <c r="BT934" s="350"/>
      <c r="BU934" s="287"/>
      <c r="BV934" s="286"/>
      <c r="BW934" s="286"/>
      <c r="BX934" s="283"/>
      <c r="BY934" s="283"/>
      <c r="BZ934" s="283"/>
      <c r="CA934" s="283"/>
      <c r="CB934" s="283"/>
      <c r="CC934" s="283"/>
      <c r="CD934" s="283"/>
      <c r="CE934" s="350"/>
      <c r="CF934" s="350">
        <v>38</v>
      </c>
      <c r="CG934" s="350"/>
      <c r="CH934" s="350"/>
      <c r="CI934" s="286"/>
      <c r="CJ934" s="286"/>
      <c r="CK934" s="286"/>
      <c r="CL934" s="286"/>
      <c r="CM934" s="286"/>
      <c r="CN934" s="286"/>
      <c r="CO934" s="286"/>
      <c r="CP934" s="190"/>
      <c r="CQ934" s="190"/>
      <c r="CR934" s="190"/>
      <c r="CS934" s="350"/>
      <c r="CT934" s="350">
        <v>0</v>
      </c>
      <c r="CU934" s="350"/>
      <c r="CV934" s="350"/>
    </row>
    <row r="935" spans="1:100" s="12" customFormat="1" ht="12.95" customHeight="1" x14ac:dyDescent="0.2">
      <c r="A935" s="68" t="s">
        <v>476</v>
      </c>
      <c r="B935" s="214" t="s">
        <v>2538</v>
      </c>
      <c r="C935" s="214" t="s">
        <v>1910</v>
      </c>
      <c r="D935" s="277"/>
      <c r="E935" s="104"/>
      <c r="F935" s="21"/>
      <c r="G935" s="104"/>
      <c r="H935" s="21"/>
      <c r="I935" s="21"/>
      <c r="J935" s="21"/>
      <c r="K935" s="103"/>
      <c r="L935" s="190"/>
      <c r="M935" s="190"/>
      <c r="N935" s="70"/>
      <c r="O935" s="82"/>
      <c r="P935" s="83"/>
      <c r="Q935" s="202"/>
      <c r="R935" s="208">
        <v>250</v>
      </c>
      <c r="S935" s="70">
        <f t="shared" si="139"/>
        <v>849</v>
      </c>
      <c r="T935" s="82">
        <f t="shared" si="143"/>
        <v>250</v>
      </c>
      <c r="U935" s="83">
        <f t="shared" si="144"/>
        <v>0</v>
      </c>
      <c r="V935" s="136"/>
      <c r="W935" s="136"/>
      <c r="X935" s="70"/>
      <c r="Y935" s="82"/>
      <c r="Z935" s="83"/>
      <c r="AA935" s="287"/>
      <c r="AB935" s="286"/>
      <c r="AC935" s="286"/>
      <c r="AD935" s="286"/>
      <c r="AE935" s="286"/>
      <c r="AF935" s="286"/>
      <c r="AG935" s="286"/>
      <c r="AH935" s="190"/>
      <c r="AI935" s="190"/>
      <c r="AJ935" s="190"/>
      <c r="AK935" s="211"/>
      <c r="AL935" s="350">
        <v>250</v>
      </c>
      <c r="AM935" s="350"/>
      <c r="AN935" s="350"/>
      <c r="AO935" s="287"/>
      <c r="AP935" s="286"/>
      <c r="AQ935" s="286"/>
      <c r="AR935" s="286"/>
      <c r="AS935" s="286"/>
      <c r="AT935" s="286"/>
      <c r="AU935" s="286"/>
      <c r="AV935" s="190"/>
      <c r="AW935" s="190"/>
      <c r="AX935" s="190"/>
      <c r="AY935" s="211"/>
      <c r="AZ935" s="350">
        <v>0</v>
      </c>
      <c r="BA935" s="350"/>
      <c r="BB935" s="350"/>
      <c r="BC935" s="287"/>
      <c r="BD935" s="286"/>
      <c r="BE935" s="286"/>
      <c r="BF935" s="288"/>
      <c r="BG935" s="288"/>
      <c r="BH935" s="288"/>
      <c r="BI935" s="288"/>
      <c r="BJ935" s="288"/>
      <c r="BK935" s="288"/>
      <c r="BL935" s="289"/>
      <c r="BM935" s="211"/>
      <c r="BN935" s="351">
        <v>0</v>
      </c>
      <c r="BO935" s="236"/>
      <c r="BP935" s="236"/>
      <c r="BQ935" s="355"/>
      <c r="BR935" s="350">
        <v>0</v>
      </c>
      <c r="BS935" s="350"/>
      <c r="BT935" s="350"/>
      <c r="BU935" s="287"/>
      <c r="BV935" s="286"/>
      <c r="BW935" s="286"/>
      <c r="BX935" s="283"/>
      <c r="BY935" s="283"/>
      <c r="BZ935" s="283"/>
      <c r="CA935" s="283"/>
      <c r="CB935" s="283"/>
      <c r="CC935" s="283"/>
      <c r="CD935" s="283"/>
      <c r="CE935" s="211"/>
      <c r="CF935" s="350">
        <v>0</v>
      </c>
      <c r="CG935" s="350"/>
      <c r="CH935" s="350"/>
      <c r="CI935" s="286"/>
      <c r="CJ935" s="286"/>
      <c r="CK935" s="286"/>
      <c r="CL935" s="286"/>
      <c r="CM935" s="286"/>
      <c r="CN935" s="286"/>
      <c r="CO935" s="286"/>
      <c r="CP935" s="190"/>
      <c r="CQ935" s="190"/>
      <c r="CR935" s="190"/>
      <c r="CS935" s="350"/>
      <c r="CT935" s="350">
        <v>0</v>
      </c>
      <c r="CU935" s="350"/>
      <c r="CV935" s="350"/>
    </row>
    <row r="936" spans="1:100" ht="12.95" customHeight="1" x14ac:dyDescent="0.2">
      <c r="A936" s="41"/>
      <c r="B936" s="214" t="s">
        <v>2539</v>
      </c>
      <c r="C936" s="214" t="s">
        <v>1910</v>
      </c>
      <c r="K936" s="103"/>
      <c r="L936" s="190"/>
      <c r="M936" s="190"/>
      <c r="N936" s="70"/>
      <c r="O936" s="82"/>
      <c r="P936" s="83"/>
      <c r="Q936" s="208"/>
      <c r="R936" s="208">
        <v>243</v>
      </c>
      <c r="S936" s="70">
        <f t="shared" si="139"/>
        <v>852</v>
      </c>
      <c r="T936" s="82">
        <f t="shared" si="143"/>
        <v>243</v>
      </c>
      <c r="U936" s="83">
        <f t="shared" si="144"/>
        <v>0</v>
      </c>
      <c r="V936" s="136"/>
      <c r="W936" s="136"/>
      <c r="X936" s="70"/>
      <c r="Y936" s="82"/>
      <c r="Z936" s="83"/>
      <c r="AA936" s="287"/>
      <c r="AB936" s="286"/>
      <c r="AC936" s="286"/>
      <c r="AD936" s="286"/>
      <c r="AE936" s="286"/>
      <c r="AF936" s="286"/>
      <c r="AG936" s="286"/>
      <c r="AH936" s="190"/>
      <c r="AI936" s="190"/>
      <c r="AJ936" s="190"/>
      <c r="AK936" s="350"/>
      <c r="AL936" s="350">
        <v>3</v>
      </c>
      <c r="AM936" s="350"/>
      <c r="AN936" s="350"/>
      <c r="AO936" s="287"/>
      <c r="AP936" s="286"/>
      <c r="AQ936" s="286"/>
      <c r="AR936" s="286"/>
      <c r="AS936" s="286"/>
      <c r="AT936" s="286"/>
      <c r="AU936" s="286"/>
      <c r="AV936" s="190"/>
      <c r="AW936" s="190"/>
      <c r="AX936" s="190"/>
      <c r="AY936" s="350"/>
      <c r="AZ936" s="350">
        <v>0</v>
      </c>
      <c r="BA936" s="350"/>
      <c r="BB936" s="350"/>
      <c r="BC936" s="287"/>
      <c r="BD936" s="286"/>
      <c r="BE936" s="286"/>
      <c r="BF936" s="288"/>
      <c r="BG936" s="288"/>
      <c r="BH936" s="288"/>
      <c r="BI936" s="288"/>
      <c r="BJ936" s="288"/>
      <c r="BK936" s="288"/>
      <c r="BL936" s="289"/>
      <c r="BM936" s="350"/>
      <c r="BN936" s="351">
        <v>0</v>
      </c>
      <c r="BO936" s="236"/>
      <c r="BP936" s="236"/>
      <c r="BQ936" s="352"/>
      <c r="BR936" s="350">
        <v>150</v>
      </c>
      <c r="BS936" s="350"/>
      <c r="BT936" s="350"/>
      <c r="BU936" s="287"/>
      <c r="BV936" s="286"/>
      <c r="BW936" s="286"/>
      <c r="BX936" s="283"/>
      <c r="BY936" s="283"/>
      <c r="BZ936" s="283"/>
      <c r="CA936" s="283"/>
      <c r="CB936" s="283"/>
      <c r="CC936" s="283"/>
      <c r="CD936" s="283"/>
      <c r="CE936" s="350"/>
      <c r="CF936" s="350">
        <v>90</v>
      </c>
      <c r="CG936" s="350"/>
      <c r="CH936" s="350"/>
      <c r="CI936" s="286"/>
      <c r="CJ936" s="286"/>
      <c r="CK936" s="286"/>
      <c r="CL936" s="286"/>
      <c r="CM936" s="286"/>
      <c r="CN936" s="286"/>
      <c r="CO936" s="286"/>
      <c r="CP936" s="190"/>
      <c r="CQ936" s="190"/>
      <c r="CR936" s="190"/>
      <c r="CS936" s="350"/>
      <c r="CT936" s="350"/>
      <c r="CU936" s="350"/>
      <c r="CV936" s="350"/>
    </row>
    <row r="937" spans="1:100" ht="12.95" customHeight="1" x14ac:dyDescent="0.2">
      <c r="A937" s="41" t="s">
        <v>477</v>
      </c>
      <c r="B937" s="214" t="s">
        <v>2540</v>
      </c>
      <c r="C937" s="214" t="s">
        <v>1910</v>
      </c>
      <c r="K937" s="103"/>
      <c r="L937" s="190"/>
      <c r="M937" s="190"/>
      <c r="N937" s="70"/>
      <c r="O937" s="82"/>
      <c r="P937" s="83"/>
      <c r="Q937" s="202"/>
      <c r="R937" s="208">
        <v>240</v>
      </c>
      <c r="S937" s="70">
        <f t="shared" si="139"/>
        <v>858</v>
      </c>
      <c r="T937" s="82">
        <f t="shared" si="143"/>
        <v>240</v>
      </c>
      <c r="U937" s="83">
        <f t="shared" si="144"/>
        <v>0</v>
      </c>
      <c r="V937" s="136"/>
      <c r="W937" s="136"/>
      <c r="X937" s="70"/>
      <c r="Y937" s="82"/>
      <c r="Z937" s="83"/>
      <c r="AA937" s="287"/>
      <c r="AB937" s="286"/>
      <c r="AC937" s="286"/>
      <c r="AD937" s="286"/>
      <c r="AE937" s="286"/>
      <c r="AF937" s="286"/>
      <c r="AG937" s="286"/>
      <c r="AH937" s="190"/>
      <c r="AI937" s="190"/>
      <c r="AJ937" s="190"/>
      <c r="AK937" s="350"/>
      <c r="AL937" s="350">
        <v>106</v>
      </c>
      <c r="AM937" s="350"/>
      <c r="AN937" s="350"/>
      <c r="AO937" s="287"/>
      <c r="AP937" s="286"/>
      <c r="AQ937" s="286"/>
      <c r="AR937" s="286"/>
      <c r="AS937" s="286"/>
      <c r="AT937" s="286"/>
      <c r="AU937" s="286"/>
      <c r="AV937" s="190"/>
      <c r="AW937" s="190"/>
      <c r="AX937" s="190"/>
      <c r="AY937" s="350"/>
      <c r="AZ937" s="350">
        <v>29</v>
      </c>
      <c r="BA937" s="350"/>
      <c r="BB937" s="350"/>
      <c r="BC937" s="287"/>
      <c r="BD937" s="286"/>
      <c r="BE937" s="286"/>
      <c r="BF937" s="288"/>
      <c r="BG937" s="288"/>
      <c r="BH937" s="288"/>
      <c r="BI937" s="288"/>
      <c r="BJ937" s="288"/>
      <c r="BK937" s="288"/>
      <c r="BL937" s="289"/>
      <c r="BM937" s="350"/>
      <c r="BN937" s="351">
        <v>54</v>
      </c>
      <c r="BO937" s="236"/>
      <c r="BP937" s="236"/>
      <c r="BQ937" s="352"/>
      <c r="BR937" s="350">
        <v>0</v>
      </c>
      <c r="BS937" s="350"/>
      <c r="BT937" s="350"/>
      <c r="BU937" s="287"/>
      <c r="BV937" s="286"/>
      <c r="BW937" s="286"/>
      <c r="BX937" s="283"/>
      <c r="BY937" s="283"/>
      <c r="BZ937" s="283"/>
      <c r="CA937" s="283"/>
      <c r="CB937" s="283"/>
      <c r="CC937" s="283"/>
      <c r="CD937" s="283"/>
      <c r="CE937" s="350"/>
      <c r="CF937" s="350">
        <v>51</v>
      </c>
      <c r="CG937" s="350"/>
      <c r="CH937" s="350"/>
      <c r="CI937" s="286"/>
      <c r="CJ937" s="286"/>
      <c r="CK937" s="286"/>
      <c r="CL937" s="286"/>
      <c r="CM937" s="286"/>
      <c r="CN937" s="286"/>
      <c r="CO937" s="286"/>
      <c r="CP937" s="190"/>
      <c r="CQ937" s="190"/>
      <c r="CR937" s="190"/>
      <c r="CS937" s="350"/>
      <c r="CT937" s="350">
        <v>0</v>
      </c>
      <c r="CU937" s="350"/>
      <c r="CV937" s="350"/>
    </row>
    <row r="938" spans="1:100" ht="12.95" customHeight="1" x14ac:dyDescent="0.2">
      <c r="A938" s="41"/>
      <c r="B938" s="214" t="s">
        <v>2541</v>
      </c>
      <c r="C938" s="214" t="s">
        <v>1910</v>
      </c>
      <c r="K938" s="103"/>
      <c r="L938" s="190"/>
      <c r="M938" s="190"/>
      <c r="N938" s="70"/>
      <c r="O938" s="82"/>
      <c r="P938" s="83"/>
      <c r="Q938" s="202"/>
      <c r="R938" s="208">
        <v>239</v>
      </c>
      <c r="S938" s="70">
        <f t="shared" si="139"/>
        <v>859</v>
      </c>
      <c r="T938" s="82">
        <f t="shared" si="143"/>
        <v>239</v>
      </c>
      <c r="U938" s="83">
        <f t="shared" si="144"/>
        <v>0</v>
      </c>
      <c r="V938" s="136"/>
      <c r="W938" s="136"/>
      <c r="X938" s="70"/>
      <c r="Y938" s="82"/>
      <c r="Z938" s="83"/>
      <c r="AA938" s="287"/>
      <c r="AB938" s="286"/>
      <c r="AC938" s="286"/>
      <c r="AD938" s="286"/>
      <c r="AE938" s="286"/>
      <c r="AF938" s="286"/>
      <c r="AG938" s="286"/>
      <c r="AH938" s="190"/>
      <c r="AI938" s="190"/>
      <c r="AJ938" s="190"/>
      <c r="AK938" s="211"/>
      <c r="AL938" s="350">
        <v>224</v>
      </c>
      <c r="AM938" s="350"/>
      <c r="AN938" s="350"/>
      <c r="AO938" s="287"/>
      <c r="AP938" s="286"/>
      <c r="AQ938" s="286"/>
      <c r="AR938" s="286"/>
      <c r="AS938" s="286"/>
      <c r="AT938" s="286"/>
      <c r="AU938" s="286"/>
      <c r="AV938" s="190"/>
      <c r="AW938" s="190"/>
      <c r="AX938" s="190"/>
      <c r="AY938" s="211"/>
      <c r="AZ938" s="350">
        <v>15</v>
      </c>
      <c r="BA938" s="350"/>
      <c r="BB938" s="350"/>
      <c r="BC938" s="287"/>
      <c r="BD938" s="286"/>
      <c r="BE938" s="286"/>
      <c r="BF938" s="288"/>
      <c r="BG938" s="288"/>
      <c r="BH938" s="288"/>
      <c r="BI938" s="288"/>
      <c r="BJ938" s="288"/>
      <c r="BK938" s="288"/>
      <c r="BL938" s="289"/>
      <c r="BM938" s="211"/>
      <c r="BN938" s="351">
        <v>0</v>
      </c>
      <c r="BO938" s="236"/>
      <c r="BP938" s="236"/>
      <c r="BQ938" s="355"/>
      <c r="BR938" s="350">
        <v>0</v>
      </c>
      <c r="BS938" s="350"/>
      <c r="BT938" s="350"/>
      <c r="BU938" s="287"/>
      <c r="BV938" s="286"/>
      <c r="BW938" s="286"/>
      <c r="BX938" s="283"/>
      <c r="BY938" s="283"/>
      <c r="BZ938" s="283"/>
      <c r="CA938" s="283"/>
      <c r="CB938" s="283"/>
      <c r="CC938" s="283"/>
      <c r="CD938" s="283"/>
      <c r="CE938" s="211"/>
      <c r="CF938" s="350">
        <v>0</v>
      </c>
      <c r="CG938" s="350"/>
      <c r="CH938" s="350"/>
      <c r="CI938" s="286"/>
      <c r="CJ938" s="286"/>
      <c r="CK938" s="286"/>
      <c r="CL938" s="286"/>
      <c r="CM938" s="286"/>
      <c r="CN938" s="286"/>
      <c r="CO938" s="286"/>
      <c r="CP938" s="190"/>
      <c r="CQ938" s="190"/>
      <c r="CR938" s="190"/>
      <c r="CS938" s="350"/>
      <c r="CT938" s="350">
        <v>0</v>
      </c>
      <c r="CU938" s="350"/>
      <c r="CV938" s="350"/>
    </row>
    <row r="939" spans="1:100" s="12" customFormat="1" ht="12.95" customHeight="1" x14ac:dyDescent="0.2">
      <c r="A939" s="41" t="s">
        <v>1209</v>
      </c>
      <c r="B939" s="214" t="s">
        <v>2542</v>
      </c>
      <c r="C939" s="214" t="s">
        <v>1910</v>
      </c>
      <c r="D939" s="277"/>
      <c r="E939" s="104"/>
      <c r="F939" s="21"/>
      <c r="G939" s="104"/>
      <c r="H939" s="21"/>
      <c r="I939" s="21"/>
      <c r="J939" s="21"/>
      <c r="K939" s="103"/>
      <c r="L939" s="190"/>
      <c r="M939" s="190"/>
      <c r="N939" s="70"/>
      <c r="O939" s="82"/>
      <c r="P939" s="83"/>
      <c r="Q939" s="202"/>
      <c r="R939" s="208">
        <v>239</v>
      </c>
      <c r="S939" s="70">
        <f t="shared" ref="S939:S987" si="145">IF(R939&gt;0,RANK(R939,$R$17:$R$987),"—")</f>
        <v>859</v>
      </c>
      <c r="T939" s="82">
        <f t="shared" si="143"/>
        <v>239</v>
      </c>
      <c r="U939" s="83">
        <f t="shared" si="144"/>
        <v>0</v>
      </c>
      <c r="V939" s="136"/>
      <c r="W939" s="136"/>
      <c r="X939" s="70"/>
      <c r="Y939" s="82"/>
      <c r="Z939" s="83"/>
      <c r="AA939" s="287"/>
      <c r="AB939" s="286"/>
      <c r="AC939" s="286"/>
      <c r="AD939" s="286"/>
      <c r="AE939" s="286"/>
      <c r="AF939" s="286"/>
      <c r="AG939" s="286"/>
      <c r="AH939" s="190"/>
      <c r="AI939" s="190"/>
      <c r="AJ939" s="190"/>
      <c r="AK939" s="211"/>
      <c r="AL939" s="350">
        <v>239</v>
      </c>
      <c r="AM939" s="350"/>
      <c r="AN939" s="350"/>
      <c r="AO939" s="287"/>
      <c r="AP939" s="286"/>
      <c r="AQ939" s="286"/>
      <c r="AR939" s="286"/>
      <c r="AS939" s="286"/>
      <c r="AT939" s="286"/>
      <c r="AU939" s="286"/>
      <c r="AV939" s="190"/>
      <c r="AW939" s="190"/>
      <c r="AX939" s="190"/>
      <c r="AY939" s="350"/>
      <c r="AZ939" s="350">
        <v>0</v>
      </c>
      <c r="BA939" s="350"/>
      <c r="BB939" s="350"/>
      <c r="BC939" s="287"/>
      <c r="BD939" s="286"/>
      <c r="BE939" s="286"/>
      <c r="BF939" s="288"/>
      <c r="BG939" s="288"/>
      <c r="BH939" s="288"/>
      <c r="BI939" s="288"/>
      <c r="BJ939" s="288"/>
      <c r="BK939" s="288"/>
      <c r="BL939" s="289"/>
      <c r="BM939" s="350"/>
      <c r="BN939" s="351">
        <v>0</v>
      </c>
      <c r="BO939" s="236"/>
      <c r="BP939" s="236"/>
      <c r="BQ939" s="352"/>
      <c r="BR939" s="350">
        <v>0</v>
      </c>
      <c r="BS939" s="350"/>
      <c r="BT939" s="350"/>
      <c r="BU939" s="287"/>
      <c r="BV939" s="286"/>
      <c r="BW939" s="286"/>
      <c r="BX939" s="283"/>
      <c r="BY939" s="283"/>
      <c r="BZ939" s="283"/>
      <c r="CA939" s="283"/>
      <c r="CB939" s="283"/>
      <c r="CC939" s="283"/>
      <c r="CD939" s="283"/>
      <c r="CE939" s="350"/>
      <c r="CF939" s="350">
        <v>0</v>
      </c>
      <c r="CG939" s="350"/>
      <c r="CH939" s="350"/>
      <c r="CI939" s="286"/>
      <c r="CJ939" s="286"/>
      <c r="CK939" s="286"/>
      <c r="CL939" s="286"/>
      <c r="CM939" s="286"/>
      <c r="CN939" s="286"/>
      <c r="CO939" s="286"/>
      <c r="CP939" s="190"/>
      <c r="CQ939" s="190"/>
      <c r="CR939" s="190"/>
      <c r="CS939" s="350"/>
      <c r="CT939" s="350">
        <v>0</v>
      </c>
      <c r="CU939" s="350"/>
      <c r="CV939" s="350"/>
    </row>
    <row r="940" spans="1:100" ht="12.95" customHeight="1" x14ac:dyDescent="0.2">
      <c r="A940" s="41" t="s">
        <v>408</v>
      </c>
      <c r="B940" s="214" t="s">
        <v>2543</v>
      </c>
      <c r="C940" s="214" t="s">
        <v>1910</v>
      </c>
      <c r="K940" s="103"/>
      <c r="L940" s="190"/>
      <c r="M940" s="190"/>
      <c r="N940" s="70"/>
      <c r="O940" s="82"/>
      <c r="P940" s="83"/>
      <c r="Q940" s="208">
        <v>233</v>
      </c>
      <c r="R940" s="229">
        <v>233</v>
      </c>
      <c r="S940" s="70">
        <f t="shared" si="145"/>
        <v>863</v>
      </c>
      <c r="T940" s="82">
        <f t="shared" si="143"/>
        <v>233</v>
      </c>
      <c r="U940" s="83">
        <f t="shared" si="144"/>
        <v>0</v>
      </c>
      <c r="V940" s="136"/>
      <c r="W940" s="136"/>
      <c r="X940" s="70"/>
      <c r="Y940" s="82"/>
      <c r="Z940" s="83"/>
      <c r="AA940" s="287"/>
      <c r="AB940" s="286"/>
      <c r="AC940" s="286"/>
      <c r="AD940" s="286"/>
      <c r="AE940" s="286"/>
      <c r="AF940" s="286"/>
      <c r="AG940" s="286"/>
      <c r="AH940" s="190"/>
      <c r="AI940" s="190"/>
      <c r="AJ940" s="190"/>
      <c r="AK940" s="350">
        <v>11</v>
      </c>
      <c r="AL940" s="364">
        <v>11</v>
      </c>
      <c r="AM940" s="364"/>
      <c r="AN940" s="364"/>
      <c r="AO940" s="287"/>
      <c r="AP940" s="286"/>
      <c r="AQ940" s="286"/>
      <c r="AR940" s="286"/>
      <c r="AS940" s="286"/>
      <c r="AT940" s="286"/>
      <c r="AU940" s="286"/>
      <c r="AV940" s="190"/>
      <c r="AW940" s="190"/>
      <c r="AX940" s="190"/>
      <c r="AY940" s="350">
        <v>184</v>
      </c>
      <c r="AZ940" s="364">
        <v>184</v>
      </c>
      <c r="BA940" s="364"/>
      <c r="BB940" s="364"/>
      <c r="BC940" s="287"/>
      <c r="BD940" s="286"/>
      <c r="BE940" s="286"/>
      <c r="BF940" s="288"/>
      <c r="BG940" s="288"/>
      <c r="BH940" s="288"/>
      <c r="BI940" s="288"/>
      <c r="BJ940" s="288"/>
      <c r="BK940" s="288"/>
      <c r="BL940" s="289"/>
      <c r="BM940" s="350">
        <v>0</v>
      </c>
      <c r="BN940" s="365">
        <v>0</v>
      </c>
      <c r="BO940" s="366"/>
      <c r="BP940" s="366"/>
      <c r="BQ940" s="352">
        <v>0</v>
      </c>
      <c r="BR940" s="364">
        <v>0</v>
      </c>
      <c r="BS940" s="364"/>
      <c r="BT940" s="364"/>
      <c r="BU940" s="287"/>
      <c r="BV940" s="286"/>
      <c r="BW940" s="286"/>
      <c r="BX940" s="283"/>
      <c r="BY940" s="283"/>
      <c r="BZ940" s="283"/>
      <c r="CA940" s="283"/>
      <c r="CB940" s="283"/>
      <c r="CC940" s="283"/>
      <c r="CD940" s="283"/>
      <c r="CE940" s="350">
        <v>38</v>
      </c>
      <c r="CF940" s="364">
        <v>38</v>
      </c>
      <c r="CG940" s="364"/>
      <c r="CH940" s="364"/>
      <c r="CI940" s="286"/>
      <c r="CJ940" s="286"/>
      <c r="CK940" s="286"/>
      <c r="CL940" s="286"/>
      <c r="CM940" s="286"/>
      <c r="CN940" s="286"/>
      <c r="CO940" s="286"/>
      <c r="CP940" s="190"/>
      <c r="CQ940" s="190"/>
      <c r="CR940" s="190"/>
      <c r="CS940" s="350">
        <v>0</v>
      </c>
      <c r="CT940" s="364">
        <v>0</v>
      </c>
      <c r="CU940" s="364"/>
      <c r="CV940" s="364"/>
    </row>
    <row r="941" spans="1:100" ht="12.95" customHeight="1" x14ac:dyDescent="0.2">
      <c r="A941" s="41" t="s">
        <v>388</v>
      </c>
      <c r="B941" s="214" t="s">
        <v>2544</v>
      </c>
      <c r="C941" s="214" t="s">
        <v>1910</v>
      </c>
      <c r="K941" s="103"/>
      <c r="L941" s="190"/>
      <c r="M941" s="190"/>
      <c r="N941" s="70"/>
      <c r="O941" s="82"/>
      <c r="P941" s="83"/>
      <c r="Q941" s="202"/>
      <c r="R941" s="208">
        <v>224</v>
      </c>
      <c r="S941" s="70">
        <f t="shared" si="145"/>
        <v>865</v>
      </c>
      <c r="T941" s="82">
        <f t="shared" si="143"/>
        <v>224</v>
      </c>
      <c r="U941" s="83">
        <f t="shared" si="144"/>
        <v>0</v>
      </c>
      <c r="V941" s="136"/>
      <c r="W941" s="136"/>
      <c r="X941" s="70"/>
      <c r="Y941" s="82"/>
      <c r="Z941" s="83"/>
      <c r="AA941" s="287"/>
      <c r="AB941" s="286"/>
      <c r="AC941" s="286"/>
      <c r="AD941" s="286"/>
      <c r="AE941" s="286"/>
      <c r="AF941" s="286"/>
      <c r="AG941" s="286"/>
      <c r="AH941" s="190"/>
      <c r="AI941" s="190"/>
      <c r="AJ941" s="190"/>
      <c r="AK941" s="211"/>
      <c r="AL941" s="350">
        <v>188</v>
      </c>
      <c r="AM941" s="350"/>
      <c r="AN941" s="350"/>
      <c r="AO941" s="287"/>
      <c r="AP941" s="286"/>
      <c r="AQ941" s="286"/>
      <c r="AR941" s="286"/>
      <c r="AS941" s="286"/>
      <c r="AT941" s="286"/>
      <c r="AU941" s="286"/>
      <c r="AV941" s="190"/>
      <c r="AW941" s="190"/>
      <c r="AX941" s="190"/>
      <c r="AY941" s="350"/>
      <c r="AZ941" s="350">
        <v>0</v>
      </c>
      <c r="BA941" s="350"/>
      <c r="BB941" s="350"/>
      <c r="BC941" s="287"/>
      <c r="BD941" s="286"/>
      <c r="BE941" s="286"/>
      <c r="BF941" s="288"/>
      <c r="BG941" s="288"/>
      <c r="BH941" s="288"/>
      <c r="BI941" s="288"/>
      <c r="BJ941" s="288"/>
      <c r="BK941" s="288"/>
      <c r="BL941" s="289"/>
      <c r="BM941" s="350"/>
      <c r="BN941" s="351">
        <v>0</v>
      </c>
      <c r="BO941" s="236"/>
      <c r="BP941" s="236"/>
      <c r="BQ941" s="352"/>
      <c r="BR941" s="350">
        <v>0</v>
      </c>
      <c r="BS941" s="350"/>
      <c r="BT941" s="350"/>
      <c r="BU941" s="287"/>
      <c r="BV941" s="286"/>
      <c r="BW941" s="286"/>
      <c r="BX941" s="283"/>
      <c r="BY941" s="283"/>
      <c r="BZ941" s="283"/>
      <c r="CA941" s="283"/>
      <c r="CB941" s="283"/>
      <c r="CC941" s="283"/>
      <c r="CD941" s="283"/>
      <c r="CE941" s="350"/>
      <c r="CF941" s="350">
        <v>36</v>
      </c>
      <c r="CG941" s="350"/>
      <c r="CH941" s="350"/>
      <c r="CI941" s="286"/>
      <c r="CJ941" s="286"/>
      <c r="CK941" s="286"/>
      <c r="CL941" s="286"/>
      <c r="CM941" s="286"/>
      <c r="CN941" s="286"/>
      <c r="CO941" s="286"/>
      <c r="CP941" s="190"/>
      <c r="CQ941" s="190"/>
      <c r="CR941" s="190"/>
      <c r="CS941" s="350"/>
      <c r="CT941" s="350">
        <v>0</v>
      </c>
      <c r="CU941" s="350"/>
      <c r="CV941" s="350"/>
    </row>
    <row r="942" spans="1:100" ht="12.95" customHeight="1" x14ac:dyDescent="0.2">
      <c r="A942" s="41" t="s">
        <v>400</v>
      </c>
      <c r="B942" s="214" t="s">
        <v>2545</v>
      </c>
      <c r="C942" s="214" t="s">
        <v>1910</v>
      </c>
      <c r="K942" s="103"/>
      <c r="L942" s="190"/>
      <c r="M942" s="190"/>
      <c r="N942" s="70"/>
      <c r="O942" s="82"/>
      <c r="P942" s="83"/>
      <c r="Q942" s="208"/>
      <c r="R942" s="208">
        <v>223</v>
      </c>
      <c r="S942" s="70">
        <f t="shared" si="145"/>
        <v>867</v>
      </c>
      <c r="T942" s="82">
        <f t="shared" si="143"/>
        <v>223</v>
      </c>
      <c r="U942" s="83">
        <f t="shared" si="144"/>
        <v>0</v>
      </c>
      <c r="V942" s="136"/>
      <c r="W942" s="136"/>
      <c r="X942" s="70"/>
      <c r="Y942" s="82"/>
      <c r="Z942" s="83"/>
      <c r="AA942" s="287"/>
      <c r="AB942" s="286"/>
      <c r="AC942" s="286"/>
      <c r="AD942" s="286"/>
      <c r="AE942" s="286"/>
      <c r="AF942" s="286"/>
      <c r="AG942" s="286"/>
      <c r="AH942" s="190"/>
      <c r="AI942" s="190"/>
      <c r="AJ942" s="190"/>
      <c r="AK942" s="350"/>
      <c r="AL942" s="350">
        <v>150</v>
      </c>
      <c r="AM942" s="350"/>
      <c r="AN942" s="350"/>
      <c r="AO942" s="287"/>
      <c r="AP942" s="286"/>
      <c r="AQ942" s="286"/>
      <c r="AR942" s="286"/>
      <c r="AS942" s="286"/>
      <c r="AT942" s="286"/>
      <c r="AU942" s="286"/>
      <c r="AV942" s="190"/>
      <c r="AW942" s="190"/>
      <c r="AX942" s="190"/>
      <c r="AY942" s="350"/>
      <c r="AZ942" s="350">
        <v>0</v>
      </c>
      <c r="BA942" s="350"/>
      <c r="BB942" s="350"/>
      <c r="BC942" s="287"/>
      <c r="BD942" s="286"/>
      <c r="BE942" s="286"/>
      <c r="BF942" s="288"/>
      <c r="BG942" s="288"/>
      <c r="BH942" s="288"/>
      <c r="BI942" s="288"/>
      <c r="BJ942" s="288"/>
      <c r="BK942" s="288"/>
      <c r="BL942" s="289"/>
      <c r="BM942" s="350"/>
      <c r="BN942" s="351">
        <v>73</v>
      </c>
      <c r="BO942" s="236"/>
      <c r="BP942" s="236"/>
      <c r="BQ942" s="352"/>
      <c r="BR942" s="350">
        <v>0</v>
      </c>
      <c r="BS942" s="350"/>
      <c r="BT942" s="350"/>
      <c r="BU942" s="287"/>
      <c r="BV942" s="286"/>
      <c r="BW942" s="286"/>
      <c r="BX942" s="283"/>
      <c r="BY942" s="283"/>
      <c r="BZ942" s="283"/>
      <c r="CA942" s="283"/>
      <c r="CB942" s="283"/>
      <c r="CC942" s="283"/>
      <c r="CD942" s="283"/>
      <c r="CE942" s="350"/>
      <c r="CF942" s="350">
        <v>0</v>
      </c>
      <c r="CG942" s="350"/>
      <c r="CH942" s="350"/>
      <c r="CI942" s="286"/>
      <c r="CJ942" s="286"/>
      <c r="CK942" s="286"/>
      <c r="CL942" s="286"/>
      <c r="CM942" s="286"/>
      <c r="CN942" s="286"/>
      <c r="CO942" s="286"/>
      <c r="CP942" s="190"/>
      <c r="CQ942" s="190"/>
      <c r="CR942" s="190"/>
      <c r="CS942" s="350"/>
      <c r="CT942" s="350">
        <v>0</v>
      </c>
      <c r="CU942" s="350"/>
      <c r="CV942" s="350"/>
    </row>
    <row r="943" spans="1:100" ht="12.95" customHeight="1" x14ac:dyDescent="0.2">
      <c r="A943" s="41" t="s">
        <v>403</v>
      </c>
      <c r="B943" s="214" t="s">
        <v>2546</v>
      </c>
      <c r="C943" s="214" t="s">
        <v>1910</v>
      </c>
      <c r="K943" s="103"/>
      <c r="L943" s="190"/>
      <c r="M943" s="190"/>
      <c r="N943" s="70"/>
      <c r="O943" s="82"/>
      <c r="P943" s="83"/>
      <c r="Q943" s="202"/>
      <c r="R943" s="208">
        <v>222</v>
      </c>
      <c r="S943" s="70">
        <f t="shared" si="145"/>
        <v>868</v>
      </c>
      <c r="T943" s="82">
        <f t="shared" si="143"/>
        <v>222</v>
      </c>
      <c r="U943" s="83">
        <f t="shared" si="144"/>
        <v>0</v>
      </c>
      <c r="V943" s="136"/>
      <c r="W943" s="136"/>
      <c r="X943" s="70"/>
      <c r="Y943" s="82"/>
      <c r="Z943" s="83"/>
      <c r="AA943" s="287"/>
      <c r="AB943" s="286"/>
      <c r="AC943" s="286"/>
      <c r="AD943" s="286"/>
      <c r="AE943" s="286"/>
      <c r="AF943" s="286"/>
      <c r="AG943" s="286"/>
      <c r="AH943" s="190"/>
      <c r="AI943" s="190"/>
      <c r="AJ943" s="190"/>
      <c r="AK943" s="350"/>
      <c r="AL943" s="350">
        <v>222</v>
      </c>
      <c r="AM943" s="350"/>
      <c r="AN943" s="350"/>
      <c r="AO943" s="287"/>
      <c r="AP943" s="286"/>
      <c r="AQ943" s="286"/>
      <c r="AR943" s="286"/>
      <c r="AS943" s="286"/>
      <c r="AT943" s="286"/>
      <c r="AU943" s="286"/>
      <c r="AV943" s="190"/>
      <c r="AW943" s="190"/>
      <c r="AX943" s="190"/>
      <c r="AY943" s="350"/>
      <c r="AZ943" s="350">
        <v>0</v>
      </c>
      <c r="BA943" s="350"/>
      <c r="BB943" s="350"/>
      <c r="BC943" s="287"/>
      <c r="BD943" s="286"/>
      <c r="BE943" s="286"/>
      <c r="BF943" s="288"/>
      <c r="BG943" s="288"/>
      <c r="BH943" s="288"/>
      <c r="BI943" s="288"/>
      <c r="BJ943" s="288"/>
      <c r="BK943" s="288"/>
      <c r="BL943" s="289"/>
      <c r="BM943" s="350"/>
      <c r="BN943" s="351">
        <v>0</v>
      </c>
      <c r="BO943" s="236"/>
      <c r="BP943" s="236"/>
      <c r="BQ943" s="352"/>
      <c r="BR943" s="350">
        <v>0</v>
      </c>
      <c r="BS943" s="350"/>
      <c r="BT943" s="350"/>
      <c r="BU943" s="287"/>
      <c r="BV943" s="286"/>
      <c r="BW943" s="286"/>
      <c r="BX943" s="283"/>
      <c r="BY943" s="283"/>
      <c r="BZ943" s="283"/>
      <c r="CA943" s="283"/>
      <c r="CB943" s="283"/>
      <c r="CC943" s="283"/>
      <c r="CD943" s="283"/>
      <c r="CE943" s="375"/>
      <c r="CF943" s="350">
        <v>0</v>
      </c>
      <c r="CG943" s="350"/>
      <c r="CH943" s="350"/>
      <c r="CI943" s="286"/>
      <c r="CJ943" s="286"/>
      <c r="CK943" s="286"/>
      <c r="CL943" s="286"/>
      <c r="CM943" s="286"/>
      <c r="CN943" s="286"/>
      <c r="CO943" s="286"/>
      <c r="CP943" s="190"/>
      <c r="CQ943" s="190"/>
      <c r="CR943" s="190"/>
      <c r="CS943" s="350"/>
      <c r="CT943" s="350">
        <v>0</v>
      </c>
      <c r="CU943" s="350"/>
      <c r="CV943" s="350"/>
    </row>
    <row r="944" spans="1:100" ht="12.95" customHeight="1" x14ac:dyDescent="0.2">
      <c r="A944" s="41" t="s">
        <v>399</v>
      </c>
      <c r="B944" s="214" t="s">
        <v>2547</v>
      </c>
      <c r="C944" s="214" t="s">
        <v>1910</v>
      </c>
      <c r="K944" s="103"/>
      <c r="L944" s="190"/>
      <c r="M944" s="190"/>
      <c r="N944" s="70"/>
      <c r="O944" s="82"/>
      <c r="P944" s="83"/>
      <c r="Q944" s="202"/>
      <c r="R944" s="208">
        <v>218</v>
      </c>
      <c r="S944" s="70">
        <f t="shared" si="145"/>
        <v>871</v>
      </c>
      <c r="T944" s="82">
        <f t="shared" si="143"/>
        <v>218</v>
      </c>
      <c r="U944" s="83">
        <f t="shared" si="144"/>
        <v>0</v>
      </c>
      <c r="V944" s="136"/>
      <c r="W944" s="136"/>
      <c r="X944" s="70"/>
      <c r="Y944" s="82"/>
      <c r="Z944" s="83"/>
      <c r="AA944" s="287"/>
      <c r="AB944" s="286"/>
      <c r="AC944" s="286"/>
      <c r="AD944" s="286"/>
      <c r="AE944" s="286"/>
      <c r="AF944" s="286"/>
      <c r="AG944" s="286"/>
      <c r="AH944" s="190"/>
      <c r="AI944" s="190"/>
      <c r="AJ944" s="190"/>
      <c r="AK944" s="211"/>
      <c r="AL944" s="350">
        <v>19</v>
      </c>
      <c r="AM944" s="350"/>
      <c r="AN944" s="350"/>
      <c r="AO944" s="287"/>
      <c r="AP944" s="286"/>
      <c r="AQ944" s="286"/>
      <c r="AR944" s="286"/>
      <c r="AS944" s="286"/>
      <c r="AT944" s="286"/>
      <c r="AU944" s="286"/>
      <c r="AV944" s="190"/>
      <c r="AW944" s="190"/>
      <c r="AX944" s="190"/>
      <c r="AY944" s="211"/>
      <c r="AZ944" s="350">
        <v>0</v>
      </c>
      <c r="BA944" s="350"/>
      <c r="BB944" s="350"/>
      <c r="BC944" s="287"/>
      <c r="BD944" s="286"/>
      <c r="BE944" s="286"/>
      <c r="BF944" s="288"/>
      <c r="BG944" s="288"/>
      <c r="BH944" s="288"/>
      <c r="BI944" s="288"/>
      <c r="BJ944" s="288"/>
      <c r="BK944" s="288"/>
      <c r="BL944" s="289"/>
      <c r="BM944" s="350"/>
      <c r="BN944" s="351">
        <v>0</v>
      </c>
      <c r="BO944" s="236"/>
      <c r="BP944" s="236"/>
      <c r="BQ944" s="355"/>
      <c r="BR944" s="350">
        <v>149</v>
      </c>
      <c r="BS944" s="350"/>
      <c r="BT944" s="350"/>
      <c r="BU944" s="287"/>
      <c r="BV944" s="286"/>
      <c r="BW944" s="286"/>
      <c r="BX944" s="283"/>
      <c r="BY944" s="283"/>
      <c r="BZ944" s="283"/>
      <c r="CA944" s="283"/>
      <c r="CB944" s="283"/>
      <c r="CC944" s="283"/>
      <c r="CD944" s="283"/>
      <c r="CE944" s="211"/>
      <c r="CF944" s="350">
        <v>50</v>
      </c>
      <c r="CG944" s="350"/>
      <c r="CH944" s="350"/>
      <c r="CI944" s="286"/>
      <c r="CJ944" s="286"/>
      <c r="CK944" s="286"/>
      <c r="CL944" s="286"/>
      <c r="CM944" s="286"/>
      <c r="CN944" s="286"/>
      <c r="CO944" s="286"/>
      <c r="CP944" s="190"/>
      <c r="CQ944" s="190"/>
      <c r="CR944" s="190"/>
      <c r="CS944" s="211"/>
      <c r="CT944" s="350">
        <v>0</v>
      </c>
      <c r="CU944" s="350"/>
      <c r="CV944" s="350"/>
    </row>
    <row r="945" spans="1:100" ht="12.95" customHeight="1" x14ac:dyDescent="0.2">
      <c r="A945" s="41" t="s">
        <v>406</v>
      </c>
      <c r="B945" s="214" t="s">
        <v>2548</v>
      </c>
      <c r="C945" s="214" t="s">
        <v>1910</v>
      </c>
      <c r="K945" s="103"/>
      <c r="L945" s="190"/>
      <c r="M945" s="190"/>
      <c r="N945" s="70"/>
      <c r="O945" s="82"/>
      <c r="P945" s="83"/>
      <c r="Q945" s="202"/>
      <c r="R945" s="208">
        <v>216</v>
      </c>
      <c r="S945" s="70">
        <f t="shared" si="145"/>
        <v>874</v>
      </c>
      <c r="T945" s="82">
        <f t="shared" si="143"/>
        <v>216</v>
      </c>
      <c r="U945" s="83">
        <f t="shared" si="144"/>
        <v>0</v>
      </c>
      <c r="V945" s="136"/>
      <c r="W945" s="136"/>
      <c r="X945" s="70"/>
      <c r="Y945" s="82"/>
      <c r="Z945" s="83"/>
      <c r="AA945" s="287"/>
      <c r="AB945" s="286"/>
      <c r="AC945" s="286"/>
      <c r="AD945" s="286"/>
      <c r="AE945" s="286"/>
      <c r="AF945" s="286"/>
      <c r="AG945" s="286"/>
      <c r="AH945" s="190"/>
      <c r="AI945" s="190"/>
      <c r="AJ945" s="190"/>
      <c r="AK945" s="211"/>
      <c r="AL945" s="350">
        <v>20</v>
      </c>
      <c r="AM945" s="350"/>
      <c r="AN945" s="350"/>
      <c r="AO945" s="287"/>
      <c r="AP945" s="286"/>
      <c r="AQ945" s="286"/>
      <c r="AR945" s="286"/>
      <c r="AS945" s="286"/>
      <c r="AT945" s="286"/>
      <c r="AU945" s="286"/>
      <c r="AV945" s="190"/>
      <c r="AW945" s="190"/>
      <c r="AX945" s="190"/>
      <c r="AY945" s="211"/>
      <c r="AZ945" s="350">
        <v>0</v>
      </c>
      <c r="BA945" s="350"/>
      <c r="BB945" s="350"/>
      <c r="BC945" s="287"/>
      <c r="BD945" s="286"/>
      <c r="BE945" s="286"/>
      <c r="BF945" s="288"/>
      <c r="BG945" s="288"/>
      <c r="BH945" s="288"/>
      <c r="BI945" s="288"/>
      <c r="BJ945" s="288"/>
      <c r="BK945" s="288"/>
      <c r="BL945" s="289"/>
      <c r="BM945" s="211"/>
      <c r="BN945" s="351">
        <v>19</v>
      </c>
      <c r="BO945" s="236"/>
      <c r="BP945" s="236"/>
      <c r="BQ945" s="355"/>
      <c r="BR945" s="350">
        <v>42</v>
      </c>
      <c r="BS945" s="350"/>
      <c r="BT945" s="350"/>
      <c r="BU945" s="287"/>
      <c r="BV945" s="286"/>
      <c r="BW945" s="286"/>
      <c r="BX945" s="283"/>
      <c r="BY945" s="283"/>
      <c r="BZ945" s="283"/>
      <c r="CA945" s="283"/>
      <c r="CB945" s="283"/>
      <c r="CC945" s="283"/>
      <c r="CD945" s="283"/>
      <c r="CE945" s="211"/>
      <c r="CF945" s="350">
        <v>124</v>
      </c>
      <c r="CG945" s="350"/>
      <c r="CH945" s="350"/>
      <c r="CI945" s="286"/>
      <c r="CJ945" s="286"/>
      <c r="CK945" s="286"/>
      <c r="CL945" s="286"/>
      <c r="CM945" s="286"/>
      <c r="CN945" s="286"/>
      <c r="CO945" s="286"/>
      <c r="CP945" s="190"/>
      <c r="CQ945" s="190"/>
      <c r="CR945" s="190"/>
      <c r="CS945" s="350"/>
      <c r="CT945" s="350">
        <v>11</v>
      </c>
      <c r="CU945" s="350"/>
      <c r="CV945" s="350"/>
    </row>
    <row r="946" spans="1:100" ht="12.95" customHeight="1" x14ac:dyDescent="0.2">
      <c r="A946" s="41" t="s">
        <v>390</v>
      </c>
      <c r="B946" s="214" t="s">
        <v>2549</v>
      </c>
      <c r="C946" s="214" t="s">
        <v>1910</v>
      </c>
      <c r="K946" s="103"/>
      <c r="L946" s="190"/>
      <c r="M946" s="190"/>
      <c r="N946" s="70"/>
      <c r="O946" s="82"/>
      <c r="P946" s="83"/>
      <c r="Q946" s="202"/>
      <c r="R946" s="208">
        <v>214</v>
      </c>
      <c r="S946" s="70">
        <f t="shared" si="145"/>
        <v>876</v>
      </c>
      <c r="T946" s="82">
        <f t="shared" si="143"/>
        <v>214</v>
      </c>
      <c r="U946" s="83">
        <f t="shared" si="144"/>
        <v>0</v>
      </c>
      <c r="V946" s="136"/>
      <c r="W946" s="136"/>
      <c r="X946" s="70"/>
      <c r="Y946" s="82"/>
      <c r="Z946" s="83"/>
      <c r="AA946" s="287"/>
      <c r="AB946" s="286"/>
      <c r="AC946" s="286"/>
      <c r="AD946" s="286"/>
      <c r="AE946" s="286"/>
      <c r="AF946" s="286"/>
      <c r="AG946" s="286"/>
      <c r="AH946" s="190"/>
      <c r="AI946" s="190"/>
      <c r="AJ946" s="190"/>
      <c r="AK946" s="211"/>
      <c r="AL946" s="350">
        <v>210</v>
      </c>
      <c r="AM946" s="350"/>
      <c r="AN946" s="350"/>
      <c r="AO946" s="287"/>
      <c r="AP946" s="286"/>
      <c r="AQ946" s="286"/>
      <c r="AR946" s="286"/>
      <c r="AS946" s="286"/>
      <c r="AT946" s="286"/>
      <c r="AU946" s="286"/>
      <c r="AV946" s="190"/>
      <c r="AW946" s="190"/>
      <c r="AX946" s="190"/>
      <c r="AY946" s="211"/>
      <c r="AZ946" s="350">
        <v>4</v>
      </c>
      <c r="BA946" s="350"/>
      <c r="BB946" s="350"/>
      <c r="BC946" s="287"/>
      <c r="BD946" s="286"/>
      <c r="BE946" s="286"/>
      <c r="BF946" s="288"/>
      <c r="BG946" s="288"/>
      <c r="BH946" s="288"/>
      <c r="BI946" s="288"/>
      <c r="BJ946" s="288"/>
      <c r="BK946" s="288"/>
      <c r="BL946" s="289"/>
      <c r="BM946" s="211"/>
      <c r="BN946" s="351">
        <v>0</v>
      </c>
      <c r="BO946" s="236"/>
      <c r="BP946" s="236"/>
      <c r="BQ946" s="355"/>
      <c r="BR946" s="350">
        <v>0</v>
      </c>
      <c r="BS946" s="350"/>
      <c r="BT946" s="350"/>
      <c r="BU946" s="287"/>
      <c r="BV946" s="286"/>
      <c r="BW946" s="286"/>
      <c r="BX946" s="283"/>
      <c r="BY946" s="283"/>
      <c r="BZ946" s="283"/>
      <c r="CA946" s="283"/>
      <c r="CB946" s="283"/>
      <c r="CC946" s="283"/>
      <c r="CD946" s="283"/>
      <c r="CE946" s="211"/>
      <c r="CF946" s="350">
        <v>0</v>
      </c>
      <c r="CG946" s="350"/>
      <c r="CH946" s="350"/>
      <c r="CI946" s="286"/>
      <c r="CJ946" s="286"/>
      <c r="CK946" s="286"/>
      <c r="CL946" s="286"/>
      <c r="CM946" s="286"/>
      <c r="CN946" s="286"/>
      <c r="CO946" s="286"/>
      <c r="CP946" s="190"/>
      <c r="CQ946" s="190"/>
      <c r="CR946" s="190"/>
      <c r="CS946" s="350"/>
      <c r="CT946" s="350">
        <v>0</v>
      </c>
      <c r="CU946" s="350"/>
      <c r="CV946" s="350"/>
    </row>
    <row r="947" spans="1:100" ht="12.95" customHeight="1" x14ac:dyDescent="0.2">
      <c r="A947" s="41" t="s">
        <v>518</v>
      </c>
      <c r="B947" s="214" t="s">
        <v>932</v>
      </c>
      <c r="C947" s="214" t="s">
        <v>1910</v>
      </c>
      <c r="K947" s="103"/>
      <c r="L947" s="190"/>
      <c r="M947" s="190"/>
      <c r="N947" s="70"/>
      <c r="O947" s="82"/>
      <c r="P947" s="83"/>
      <c r="Q947" s="202"/>
      <c r="R947" s="208">
        <v>212</v>
      </c>
      <c r="S947" s="70">
        <f t="shared" si="145"/>
        <v>877</v>
      </c>
      <c r="T947" s="82">
        <f t="shared" si="143"/>
        <v>212</v>
      </c>
      <c r="U947" s="83">
        <f t="shared" si="144"/>
        <v>0</v>
      </c>
      <c r="V947" s="136"/>
      <c r="W947" s="136"/>
      <c r="X947" s="70"/>
      <c r="Y947" s="82"/>
      <c r="Z947" s="83"/>
      <c r="AA947" s="287"/>
      <c r="AB947" s="286"/>
      <c r="AC947" s="286"/>
      <c r="AD947" s="286"/>
      <c r="AE947" s="286"/>
      <c r="AF947" s="286"/>
      <c r="AG947" s="286"/>
      <c r="AH947" s="190"/>
      <c r="AI947" s="190"/>
      <c r="AJ947" s="190"/>
      <c r="AK947" s="350"/>
      <c r="AL947" s="350">
        <v>212</v>
      </c>
      <c r="AM947" s="350"/>
      <c r="AN947" s="350"/>
      <c r="AO947" s="287"/>
      <c r="AP947" s="286"/>
      <c r="AQ947" s="286"/>
      <c r="AR947" s="286"/>
      <c r="AS947" s="286"/>
      <c r="AT947" s="286"/>
      <c r="AU947" s="286"/>
      <c r="AV947" s="190"/>
      <c r="AW947" s="190"/>
      <c r="AX947" s="190"/>
      <c r="AY947" s="350"/>
      <c r="AZ947" s="350">
        <v>0</v>
      </c>
      <c r="BA947" s="350"/>
      <c r="BB947" s="350"/>
      <c r="BC947" s="287"/>
      <c r="BD947" s="286"/>
      <c r="BE947" s="286"/>
      <c r="BF947" s="288"/>
      <c r="BG947" s="288"/>
      <c r="BH947" s="288"/>
      <c r="BI947" s="288"/>
      <c r="BJ947" s="288"/>
      <c r="BK947" s="288"/>
      <c r="BL947" s="289"/>
      <c r="BM947" s="350"/>
      <c r="BN947" s="351">
        <v>0</v>
      </c>
      <c r="BO947" s="236"/>
      <c r="BP947" s="236"/>
      <c r="BQ947" s="352"/>
      <c r="BR947" s="350">
        <v>0</v>
      </c>
      <c r="BS947" s="350"/>
      <c r="BT947" s="350"/>
      <c r="BU947" s="287"/>
      <c r="BV947" s="286"/>
      <c r="BW947" s="286"/>
      <c r="BX947" s="283"/>
      <c r="BY947" s="283"/>
      <c r="BZ947" s="283"/>
      <c r="CA947" s="283"/>
      <c r="CB947" s="283"/>
      <c r="CC947" s="283"/>
      <c r="CD947" s="283"/>
      <c r="CE947" s="350"/>
      <c r="CF947" s="350">
        <v>0</v>
      </c>
      <c r="CG947" s="350"/>
      <c r="CH947" s="350"/>
      <c r="CI947" s="286"/>
      <c r="CJ947" s="286"/>
      <c r="CK947" s="286"/>
      <c r="CL947" s="286"/>
      <c r="CM947" s="286"/>
      <c r="CN947" s="286"/>
      <c r="CO947" s="286"/>
      <c r="CP947" s="190"/>
      <c r="CQ947" s="190"/>
      <c r="CR947" s="190"/>
      <c r="CS947" s="350"/>
      <c r="CT947" s="350">
        <v>0</v>
      </c>
      <c r="CU947" s="350"/>
      <c r="CV947" s="350"/>
    </row>
    <row r="948" spans="1:100" ht="12.95" customHeight="1" x14ac:dyDescent="0.2">
      <c r="A948" s="107" t="s">
        <v>1877</v>
      </c>
      <c r="B948" s="214" t="s">
        <v>2550</v>
      </c>
      <c r="C948" s="214" t="s">
        <v>1910</v>
      </c>
      <c r="E948" s="301"/>
      <c r="K948" s="103"/>
      <c r="L948" s="190"/>
      <c r="M948" s="190"/>
      <c r="N948" s="70"/>
      <c r="O948" s="82"/>
      <c r="P948" s="83"/>
      <c r="Q948" s="202"/>
      <c r="R948" s="208">
        <v>195</v>
      </c>
      <c r="S948" s="70">
        <f t="shared" si="145"/>
        <v>887</v>
      </c>
      <c r="T948" s="82">
        <f t="shared" si="143"/>
        <v>195</v>
      </c>
      <c r="U948" s="83">
        <f t="shared" si="144"/>
        <v>0</v>
      </c>
      <c r="V948" s="136"/>
      <c r="W948" s="136"/>
      <c r="X948" s="70"/>
      <c r="Y948" s="82"/>
      <c r="Z948" s="83"/>
      <c r="AA948" s="287"/>
      <c r="AB948" s="286"/>
      <c r="AC948" s="286"/>
      <c r="AD948" s="286"/>
      <c r="AE948" s="286"/>
      <c r="AF948" s="286"/>
      <c r="AG948" s="286"/>
      <c r="AH948" s="190"/>
      <c r="AI948" s="190"/>
      <c r="AJ948" s="190"/>
      <c r="AK948" s="211"/>
      <c r="AL948" s="350">
        <v>91</v>
      </c>
      <c r="AM948" s="350"/>
      <c r="AN948" s="350"/>
      <c r="AO948" s="287"/>
      <c r="AP948" s="286"/>
      <c r="AQ948" s="286"/>
      <c r="AR948" s="286"/>
      <c r="AS948" s="286"/>
      <c r="AT948" s="286"/>
      <c r="AU948" s="286"/>
      <c r="AV948" s="190"/>
      <c r="AW948" s="190"/>
      <c r="AX948" s="190"/>
      <c r="AY948" s="350"/>
      <c r="AZ948" s="350">
        <v>23</v>
      </c>
      <c r="BA948" s="350"/>
      <c r="BB948" s="350"/>
      <c r="BC948" s="287"/>
      <c r="BD948" s="286"/>
      <c r="BE948" s="286"/>
      <c r="BF948" s="288"/>
      <c r="BG948" s="288"/>
      <c r="BH948" s="288"/>
      <c r="BI948" s="288"/>
      <c r="BJ948" s="288"/>
      <c r="BK948" s="288"/>
      <c r="BL948" s="289"/>
      <c r="BM948" s="350"/>
      <c r="BN948" s="351">
        <v>7</v>
      </c>
      <c r="BO948" s="236"/>
      <c r="BP948" s="236"/>
      <c r="BQ948" s="352"/>
      <c r="BR948" s="350">
        <v>70</v>
      </c>
      <c r="BS948" s="350"/>
      <c r="BT948" s="350"/>
      <c r="BU948" s="287"/>
      <c r="BV948" s="286"/>
      <c r="BW948" s="286"/>
      <c r="BX948" s="283"/>
      <c r="BY948" s="283"/>
      <c r="BZ948" s="283"/>
      <c r="CA948" s="283"/>
      <c r="CB948" s="283"/>
      <c r="CC948" s="283"/>
      <c r="CD948" s="283"/>
      <c r="CE948" s="350"/>
      <c r="CF948" s="350">
        <v>4</v>
      </c>
      <c r="CG948" s="350"/>
      <c r="CH948" s="350"/>
      <c r="CI948" s="286"/>
      <c r="CJ948" s="286"/>
      <c r="CK948" s="286"/>
      <c r="CL948" s="286"/>
      <c r="CM948" s="286"/>
      <c r="CN948" s="286"/>
      <c r="CO948" s="286"/>
      <c r="CP948" s="190"/>
      <c r="CQ948" s="190"/>
      <c r="CR948" s="190"/>
      <c r="CS948" s="350"/>
      <c r="CT948" s="350">
        <v>0</v>
      </c>
      <c r="CU948" s="350"/>
      <c r="CV948" s="350"/>
    </row>
    <row r="949" spans="1:100" ht="12.95" customHeight="1" x14ac:dyDescent="0.2">
      <c r="A949" s="41" t="s">
        <v>452</v>
      </c>
      <c r="B949" s="214" t="s">
        <v>2551</v>
      </c>
      <c r="C949" s="214" t="s">
        <v>1910</v>
      </c>
      <c r="E949" s="301"/>
      <c r="K949" s="103"/>
      <c r="L949" s="190"/>
      <c r="M949" s="190"/>
      <c r="N949" s="70"/>
      <c r="O949" s="82"/>
      <c r="P949" s="82"/>
      <c r="Q949" s="202"/>
      <c r="R949" s="208">
        <v>191</v>
      </c>
      <c r="S949" s="70">
        <f t="shared" si="145"/>
        <v>889</v>
      </c>
      <c r="T949" s="82">
        <f t="shared" si="143"/>
        <v>191</v>
      </c>
      <c r="U949" s="82">
        <f t="shared" si="144"/>
        <v>0</v>
      </c>
      <c r="V949" s="136"/>
      <c r="W949" s="136"/>
      <c r="X949" s="70"/>
      <c r="Y949" s="82"/>
      <c r="Z949" s="82"/>
      <c r="AA949" s="287"/>
      <c r="AB949" s="286"/>
      <c r="AC949" s="286"/>
      <c r="AD949" s="286"/>
      <c r="AE949" s="286"/>
      <c r="AF949" s="286"/>
      <c r="AG949" s="286"/>
      <c r="AH949" s="190"/>
      <c r="AI949" s="190"/>
      <c r="AJ949" s="190"/>
      <c r="AK949" s="211"/>
      <c r="AL949" s="350">
        <v>191</v>
      </c>
      <c r="AM949" s="350"/>
      <c r="AN949" s="350"/>
      <c r="AO949" s="287"/>
      <c r="AP949" s="286"/>
      <c r="AQ949" s="286"/>
      <c r="AR949" s="286"/>
      <c r="AS949" s="286"/>
      <c r="AT949" s="286"/>
      <c r="AU949" s="286"/>
      <c r="AV949" s="190"/>
      <c r="AW949" s="190"/>
      <c r="AX949" s="190"/>
      <c r="AY949" s="350"/>
      <c r="AZ949" s="350">
        <v>0</v>
      </c>
      <c r="BA949" s="350"/>
      <c r="BB949" s="350"/>
      <c r="BC949" s="287"/>
      <c r="BD949" s="286"/>
      <c r="BE949" s="286"/>
      <c r="BF949" s="288"/>
      <c r="BG949" s="288"/>
      <c r="BH949" s="288"/>
      <c r="BI949" s="288"/>
      <c r="BJ949" s="288"/>
      <c r="BK949" s="288"/>
      <c r="BL949" s="289"/>
      <c r="BM949" s="350"/>
      <c r="BN949" s="351">
        <v>0</v>
      </c>
      <c r="BO949" s="236"/>
      <c r="BP949" s="236"/>
      <c r="BQ949" s="352"/>
      <c r="BR949" s="350">
        <v>0</v>
      </c>
      <c r="BS949" s="350"/>
      <c r="BT949" s="350"/>
      <c r="BU949" s="287"/>
      <c r="BV949" s="286"/>
      <c r="BW949" s="286"/>
      <c r="BX949" s="283"/>
      <c r="BY949" s="283"/>
      <c r="BZ949" s="283"/>
      <c r="CA949" s="283"/>
      <c r="CB949" s="283"/>
      <c r="CC949" s="283"/>
      <c r="CD949" s="283"/>
      <c r="CE949" s="350"/>
      <c r="CF949" s="350">
        <v>0</v>
      </c>
      <c r="CG949" s="350"/>
      <c r="CH949" s="350"/>
      <c r="CI949" s="286"/>
      <c r="CJ949" s="286"/>
      <c r="CK949" s="286"/>
      <c r="CL949" s="286"/>
      <c r="CM949" s="286"/>
      <c r="CN949" s="286"/>
      <c r="CO949" s="286"/>
      <c r="CP949" s="190"/>
      <c r="CQ949" s="190"/>
      <c r="CR949" s="190"/>
      <c r="CS949" s="350"/>
      <c r="CT949" s="350">
        <v>0</v>
      </c>
      <c r="CU949" s="350"/>
      <c r="CV949" s="350"/>
    </row>
    <row r="950" spans="1:100" ht="12.95" customHeight="1" x14ac:dyDescent="0.2">
      <c r="A950" s="107" t="s">
        <v>1880</v>
      </c>
      <c r="B950" s="214" t="s">
        <v>2552</v>
      </c>
      <c r="C950" s="214" t="s">
        <v>1910</v>
      </c>
      <c r="E950" s="301"/>
      <c r="K950" s="103"/>
      <c r="L950" s="190"/>
      <c r="M950" s="190"/>
      <c r="N950" s="70"/>
      <c r="O950" s="82"/>
      <c r="P950" s="83"/>
      <c r="Q950" s="202"/>
      <c r="R950" s="208">
        <v>187</v>
      </c>
      <c r="S950" s="70">
        <f t="shared" si="145"/>
        <v>890</v>
      </c>
      <c r="T950" s="82">
        <f t="shared" si="143"/>
        <v>187</v>
      </c>
      <c r="U950" s="83">
        <f t="shared" si="144"/>
        <v>0</v>
      </c>
      <c r="V950" s="136"/>
      <c r="W950" s="136"/>
      <c r="X950" s="70"/>
      <c r="Y950" s="82"/>
      <c r="Z950" s="83"/>
      <c r="AA950" s="287"/>
      <c r="AB950" s="286"/>
      <c r="AC950" s="286"/>
      <c r="AD950" s="286"/>
      <c r="AE950" s="286"/>
      <c r="AF950" s="286"/>
      <c r="AG950" s="286"/>
      <c r="AH950" s="190"/>
      <c r="AI950" s="190"/>
      <c r="AJ950" s="190"/>
      <c r="AK950" s="211"/>
      <c r="AL950" s="350">
        <v>187</v>
      </c>
      <c r="AM950" s="350"/>
      <c r="AN950" s="350"/>
      <c r="AO950" s="287"/>
      <c r="AP950" s="286"/>
      <c r="AQ950" s="286"/>
      <c r="AR950" s="286"/>
      <c r="AS950" s="286"/>
      <c r="AT950" s="286"/>
      <c r="AU950" s="286"/>
      <c r="AV950" s="190"/>
      <c r="AW950" s="190"/>
      <c r="AX950" s="190"/>
      <c r="AY950" s="350"/>
      <c r="AZ950" s="350">
        <v>0</v>
      </c>
      <c r="BA950" s="350"/>
      <c r="BB950" s="350"/>
      <c r="BC950" s="287"/>
      <c r="BD950" s="286"/>
      <c r="BE950" s="286"/>
      <c r="BF950" s="288"/>
      <c r="BG950" s="288"/>
      <c r="BH950" s="288"/>
      <c r="BI950" s="288"/>
      <c r="BJ950" s="288"/>
      <c r="BK950" s="288"/>
      <c r="BL950" s="289"/>
      <c r="BM950" s="350"/>
      <c r="BN950" s="351">
        <v>0</v>
      </c>
      <c r="BO950" s="236"/>
      <c r="BP950" s="236"/>
      <c r="BQ950" s="352"/>
      <c r="BR950" s="350">
        <v>0</v>
      </c>
      <c r="BS950" s="350"/>
      <c r="BT950" s="350"/>
      <c r="BU950" s="287"/>
      <c r="BV950" s="286"/>
      <c r="BW950" s="286"/>
      <c r="BX950" s="283"/>
      <c r="BY950" s="283"/>
      <c r="BZ950" s="283"/>
      <c r="CA950" s="283"/>
      <c r="CB950" s="283"/>
      <c r="CC950" s="283"/>
      <c r="CD950" s="283"/>
      <c r="CE950" s="350"/>
      <c r="CF950" s="350">
        <v>0</v>
      </c>
      <c r="CG950" s="350"/>
      <c r="CH950" s="350"/>
      <c r="CI950" s="286"/>
      <c r="CJ950" s="286"/>
      <c r="CK950" s="286"/>
      <c r="CL950" s="286"/>
      <c r="CM950" s="286"/>
      <c r="CN950" s="286"/>
      <c r="CO950" s="286"/>
      <c r="CP950" s="190"/>
      <c r="CQ950" s="190"/>
      <c r="CR950" s="190"/>
      <c r="CS950" s="350"/>
      <c r="CT950" s="350">
        <v>0</v>
      </c>
      <c r="CU950" s="350"/>
      <c r="CV950" s="350"/>
    </row>
    <row r="951" spans="1:100" ht="12.95" customHeight="1" x14ac:dyDescent="0.2">
      <c r="A951" s="107" t="s">
        <v>1881</v>
      </c>
      <c r="B951" s="214" t="s">
        <v>519</v>
      </c>
      <c r="C951" s="214" t="s">
        <v>1910</v>
      </c>
      <c r="K951" s="103"/>
      <c r="L951" s="190"/>
      <c r="M951" s="190"/>
      <c r="N951" s="70"/>
      <c r="O951" s="82"/>
      <c r="P951" s="83"/>
      <c r="Q951" s="208">
        <v>251</v>
      </c>
      <c r="R951" s="208">
        <v>180</v>
      </c>
      <c r="S951" s="70">
        <f t="shared" si="145"/>
        <v>896</v>
      </c>
      <c r="T951" s="82">
        <f t="shared" si="143"/>
        <v>180</v>
      </c>
      <c r="U951" s="83">
        <f t="shared" si="144"/>
        <v>0</v>
      </c>
      <c r="V951" s="136"/>
      <c r="W951" s="136"/>
      <c r="X951" s="70"/>
      <c r="Y951" s="82"/>
      <c r="Z951" s="83"/>
      <c r="AA951" s="287"/>
      <c r="AB951" s="286"/>
      <c r="AC951" s="286"/>
      <c r="AD951" s="286"/>
      <c r="AE951" s="286"/>
      <c r="AF951" s="286"/>
      <c r="AG951" s="286"/>
      <c r="AH951" s="190"/>
      <c r="AI951" s="190"/>
      <c r="AJ951" s="190"/>
      <c r="AK951" s="350">
        <v>182</v>
      </c>
      <c r="AL951" s="350">
        <v>124</v>
      </c>
      <c r="AM951" s="350"/>
      <c r="AN951" s="350"/>
      <c r="AO951" s="287"/>
      <c r="AP951" s="286"/>
      <c r="AQ951" s="286"/>
      <c r="AR951" s="286"/>
      <c r="AS951" s="286"/>
      <c r="AT951" s="286"/>
      <c r="AU951" s="302"/>
      <c r="AV951" s="303"/>
      <c r="AW951" s="303"/>
      <c r="AX951" s="303"/>
      <c r="AY951" s="350">
        <v>3</v>
      </c>
      <c r="AZ951" s="350">
        <v>0</v>
      </c>
      <c r="BA951" s="350"/>
      <c r="BB951" s="350"/>
      <c r="BC951" s="287"/>
      <c r="BD951" s="286"/>
      <c r="BE951" s="286"/>
      <c r="BF951" s="288"/>
      <c r="BG951" s="288"/>
      <c r="BH951" s="288"/>
      <c r="BI951" s="288"/>
      <c r="BJ951" s="288"/>
      <c r="BK951" s="288"/>
      <c r="BL951" s="289"/>
      <c r="BM951" s="350">
        <v>16</v>
      </c>
      <c r="BN951" s="351">
        <v>12</v>
      </c>
      <c r="BO951" s="236"/>
      <c r="BP951" s="236"/>
      <c r="BQ951" s="352">
        <v>22</v>
      </c>
      <c r="BR951" s="350">
        <v>21</v>
      </c>
      <c r="BS951" s="350"/>
      <c r="BT951" s="350"/>
      <c r="BU951" s="287"/>
      <c r="BV951" s="286"/>
      <c r="BW951" s="286"/>
      <c r="BX951" s="283"/>
      <c r="BY951" s="283"/>
      <c r="BZ951" s="283"/>
      <c r="CA951" s="283"/>
      <c r="CB951" s="283"/>
      <c r="CC951" s="283"/>
      <c r="CD951" s="283"/>
      <c r="CE951" s="350">
        <v>28</v>
      </c>
      <c r="CF951" s="350">
        <v>23</v>
      </c>
      <c r="CG951" s="350"/>
      <c r="CH951" s="350"/>
      <c r="CI951" s="286"/>
      <c r="CJ951" s="286"/>
      <c r="CK951" s="286"/>
      <c r="CL951" s="286"/>
      <c r="CM951" s="286"/>
      <c r="CN951" s="286"/>
      <c r="CO951" s="286"/>
      <c r="CP951" s="190"/>
      <c r="CQ951" s="190"/>
      <c r="CR951" s="190"/>
      <c r="CS951" s="350">
        <v>0</v>
      </c>
      <c r="CT951" s="350">
        <v>0</v>
      </c>
      <c r="CU951" s="350"/>
      <c r="CV951" s="350"/>
    </row>
    <row r="952" spans="1:100" ht="12.95" customHeight="1" x14ac:dyDescent="0.2">
      <c r="A952" s="41" t="s">
        <v>393</v>
      </c>
      <c r="B952" s="214" t="s">
        <v>2553</v>
      </c>
      <c r="C952" s="214" t="s">
        <v>1910</v>
      </c>
      <c r="K952" s="103"/>
      <c r="L952" s="190"/>
      <c r="M952" s="190"/>
      <c r="N952" s="70"/>
      <c r="O952" s="82"/>
      <c r="P952" s="83"/>
      <c r="Q952" s="202"/>
      <c r="R952" s="208">
        <v>171</v>
      </c>
      <c r="S952" s="70">
        <f t="shared" si="145"/>
        <v>901</v>
      </c>
      <c r="T952" s="82">
        <f t="shared" si="143"/>
        <v>171</v>
      </c>
      <c r="U952" s="83">
        <f t="shared" si="144"/>
        <v>0</v>
      </c>
      <c r="V952" s="136"/>
      <c r="W952" s="136"/>
      <c r="X952" s="70"/>
      <c r="Y952" s="82"/>
      <c r="Z952" s="83"/>
      <c r="AA952" s="287"/>
      <c r="AB952" s="286"/>
      <c r="AC952" s="286"/>
      <c r="AD952" s="286"/>
      <c r="AE952" s="286"/>
      <c r="AF952" s="286"/>
      <c r="AG952" s="286"/>
      <c r="AH952" s="190"/>
      <c r="AI952" s="190"/>
      <c r="AJ952" s="190"/>
      <c r="AK952" s="211"/>
      <c r="AL952" s="350">
        <v>171</v>
      </c>
      <c r="AM952" s="350"/>
      <c r="AN952" s="350"/>
      <c r="AO952" s="287"/>
      <c r="AP952" s="286"/>
      <c r="AQ952" s="286"/>
      <c r="AR952" s="286"/>
      <c r="AS952" s="286"/>
      <c r="AT952" s="286"/>
      <c r="AU952" s="302"/>
      <c r="AV952" s="303"/>
      <c r="AW952" s="303"/>
      <c r="AX952" s="303"/>
      <c r="AY952" s="350"/>
      <c r="AZ952" s="350">
        <v>0</v>
      </c>
      <c r="BA952" s="350"/>
      <c r="BB952" s="350"/>
      <c r="BC952" s="287"/>
      <c r="BD952" s="286"/>
      <c r="BE952" s="286"/>
      <c r="BF952" s="288"/>
      <c r="BG952" s="288"/>
      <c r="BH952" s="288"/>
      <c r="BI952" s="288"/>
      <c r="BJ952" s="288"/>
      <c r="BK952" s="288"/>
      <c r="BL952" s="289"/>
      <c r="BM952" s="350"/>
      <c r="BN952" s="351">
        <v>0</v>
      </c>
      <c r="BO952" s="236"/>
      <c r="BP952" s="236"/>
      <c r="BQ952" s="352"/>
      <c r="BR952" s="350">
        <v>0</v>
      </c>
      <c r="BS952" s="350"/>
      <c r="BT952" s="350"/>
      <c r="BU952" s="287"/>
      <c r="BV952" s="286"/>
      <c r="BW952" s="286"/>
      <c r="BX952" s="283"/>
      <c r="BY952" s="283"/>
      <c r="BZ952" s="283"/>
      <c r="CA952" s="283"/>
      <c r="CB952" s="283"/>
      <c r="CC952" s="283"/>
      <c r="CD952" s="283"/>
      <c r="CE952" s="350"/>
      <c r="CF952" s="350">
        <v>0</v>
      </c>
      <c r="CG952" s="350"/>
      <c r="CH952" s="350"/>
      <c r="CI952" s="286"/>
      <c r="CJ952" s="286"/>
      <c r="CK952" s="286"/>
      <c r="CL952" s="286"/>
      <c r="CM952" s="286"/>
      <c r="CN952" s="286"/>
      <c r="CO952" s="286"/>
      <c r="CP952" s="190"/>
      <c r="CQ952" s="190"/>
      <c r="CR952" s="190"/>
      <c r="CS952" s="350"/>
      <c r="CT952" s="350">
        <v>0</v>
      </c>
      <c r="CU952" s="350"/>
      <c r="CV952" s="350"/>
    </row>
    <row r="953" spans="1:100" ht="12.95" customHeight="1" x14ac:dyDescent="0.2">
      <c r="A953" s="41" t="s">
        <v>519</v>
      </c>
      <c r="B953" s="214" t="s">
        <v>2554</v>
      </c>
      <c r="C953" s="214" t="s">
        <v>1910</v>
      </c>
      <c r="K953" s="103"/>
      <c r="L953" s="190"/>
      <c r="M953" s="190"/>
      <c r="N953" s="70"/>
      <c r="O953" s="82"/>
      <c r="P953" s="83"/>
      <c r="Q953" s="208"/>
      <c r="R953" s="208">
        <v>157</v>
      </c>
      <c r="S953" s="70">
        <f t="shared" si="145"/>
        <v>907</v>
      </c>
      <c r="T953" s="82">
        <f t="shared" si="143"/>
        <v>157</v>
      </c>
      <c r="U953" s="83">
        <f t="shared" si="144"/>
        <v>0</v>
      </c>
      <c r="V953" s="136"/>
      <c r="W953" s="136"/>
      <c r="X953" s="70"/>
      <c r="Y953" s="82"/>
      <c r="Z953" s="83"/>
      <c r="AA953" s="287"/>
      <c r="AB953" s="286"/>
      <c r="AC953" s="286"/>
      <c r="AD953" s="286"/>
      <c r="AE953" s="286"/>
      <c r="AF953" s="286"/>
      <c r="AG953" s="286"/>
      <c r="AH953" s="190"/>
      <c r="AI953" s="190"/>
      <c r="AJ953" s="190"/>
      <c r="AK953" s="350"/>
      <c r="AL953" s="350">
        <v>157</v>
      </c>
      <c r="AM953" s="350"/>
      <c r="AN953" s="350"/>
      <c r="AO953" s="287"/>
      <c r="AP953" s="286"/>
      <c r="AQ953" s="286"/>
      <c r="AR953" s="286"/>
      <c r="AS953" s="286"/>
      <c r="AT953" s="286"/>
      <c r="AU953" s="286"/>
      <c r="AV953" s="190"/>
      <c r="AW953" s="190"/>
      <c r="AX953" s="190"/>
      <c r="AY953" s="350"/>
      <c r="AZ953" s="350">
        <v>0</v>
      </c>
      <c r="BA953" s="350"/>
      <c r="BB953" s="350"/>
      <c r="BC953" s="287"/>
      <c r="BD953" s="286"/>
      <c r="BE953" s="286"/>
      <c r="BF953" s="288"/>
      <c r="BG953" s="288"/>
      <c r="BH953" s="288"/>
      <c r="BI953" s="288"/>
      <c r="BJ953" s="288"/>
      <c r="BK953" s="288"/>
      <c r="BL953" s="289"/>
      <c r="BM953" s="350"/>
      <c r="BN953" s="351">
        <v>0</v>
      </c>
      <c r="BO953" s="236"/>
      <c r="BP953" s="236"/>
      <c r="BQ953" s="352"/>
      <c r="BR953" s="350">
        <v>0</v>
      </c>
      <c r="BS953" s="350"/>
      <c r="BT953" s="350"/>
      <c r="BU953" s="287"/>
      <c r="BV953" s="286"/>
      <c r="BW953" s="286"/>
      <c r="BX953" s="283"/>
      <c r="BY953" s="283"/>
      <c r="BZ953" s="283"/>
      <c r="CA953" s="283"/>
      <c r="CB953" s="283"/>
      <c r="CC953" s="283"/>
      <c r="CD953" s="283"/>
      <c r="CE953" s="350"/>
      <c r="CF953" s="350">
        <v>0</v>
      </c>
      <c r="CG953" s="350"/>
      <c r="CH953" s="350"/>
      <c r="CI953" s="286"/>
      <c r="CJ953" s="286"/>
      <c r="CK953" s="286"/>
      <c r="CL953" s="286"/>
      <c r="CM953" s="286"/>
      <c r="CN953" s="286"/>
      <c r="CO953" s="286"/>
      <c r="CP953" s="190"/>
      <c r="CQ953" s="190"/>
      <c r="CR953" s="190"/>
      <c r="CS953" s="350"/>
      <c r="CT953" s="350">
        <v>0</v>
      </c>
      <c r="CU953" s="350"/>
      <c r="CV953" s="350"/>
    </row>
    <row r="954" spans="1:100" ht="12.95" customHeight="1" x14ac:dyDescent="0.2">
      <c r="A954" s="41" t="s">
        <v>433</v>
      </c>
      <c r="B954" s="214" t="s">
        <v>2555</v>
      </c>
      <c r="C954" s="214" t="s">
        <v>1910</v>
      </c>
      <c r="O954" s="161"/>
      <c r="P954" s="162"/>
      <c r="Q954" s="208">
        <v>155</v>
      </c>
      <c r="R954" s="222">
        <v>151</v>
      </c>
      <c r="S954" s="70">
        <f t="shared" si="145"/>
        <v>910</v>
      </c>
      <c r="T954" s="82">
        <f t="shared" si="143"/>
        <v>151</v>
      </c>
      <c r="U954" s="83">
        <f t="shared" si="144"/>
        <v>0</v>
      </c>
      <c r="V954" s="136"/>
      <c r="W954" s="136"/>
      <c r="X954" s="70"/>
      <c r="Y954" s="82"/>
      <c r="Z954" s="83"/>
      <c r="AA954" s="306"/>
      <c r="AK954" s="350">
        <v>155</v>
      </c>
      <c r="AL954" s="236">
        <v>111</v>
      </c>
      <c r="AM954" s="236"/>
      <c r="AN954" s="236"/>
      <c r="AO954" s="306"/>
      <c r="AY954" s="350">
        <v>0</v>
      </c>
      <c r="AZ954" s="236">
        <v>0</v>
      </c>
      <c r="BA954" s="236"/>
      <c r="BB954" s="236"/>
      <c r="BC954" s="306"/>
      <c r="BL954" s="321"/>
      <c r="BM954" s="350">
        <v>0</v>
      </c>
      <c r="BN954" s="351">
        <v>0</v>
      </c>
      <c r="BO954" s="236"/>
      <c r="BP954" s="236"/>
      <c r="BQ954" s="352">
        <v>0</v>
      </c>
      <c r="BR954" s="236">
        <v>40</v>
      </c>
      <c r="BS954" s="236"/>
      <c r="BT954" s="236"/>
      <c r="BU954" s="306"/>
      <c r="CE954" s="350">
        <v>0</v>
      </c>
      <c r="CF954" s="236">
        <v>0</v>
      </c>
      <c r="CG954" s="236"/>
      <c r="CH954" s="236"/>
      <c r="CS954" s="350">
        <v>0</v>
      </c>
      <c r="CT954" s="236">
        <v>0</v>
      </c>
      <c r="CU954" s="236"/>
      <c r="CV954" s="236"/>
    </row>
    <row r="955" spans="1:100" ht="12.95" customHeight="1" x14ac:dyDescent="0.2">
      <c r="A955" s="41" t="s">
        <v>522</v>
      </c>
      <c r="B955" s="218" t="s">
        <v>2556</v>
      </c>
      <c r="C955" s="218" t="s">
        <v>1910</v>
      </c>
      <c r="K955" s="103"/>
      <c r="L955" s="190"/>
      <c r="M955" s="190"/>
      <c r="N955" s="70"/>
      <c r="O955" s="82"/>
      <c r="P955" s="83"/>
      <c r="Q955" s="236">
        <v>152</v>
      </c>
      <c r="R955" s="120"/>
      <c r="S955" s="70" t="str">
        <f t="shared" si="145"/>
        <v>—</v>
      </c>
      <c r="T955" s="82">
        <f t="shared" si="143"/>
        <v>0</v>
      </c>
      <c r="U955" s="83">
        <f t="shared" si="144"/>
        <v>0</v>
      </c>
      <c r="V955" s="136"/>
      <c r="W955" s="136"/>
      <c r="X955" s="70"/>
      <c r="Y955" s="82"/>
      <c r="Z955" s="83"/>
      <c r="AA955" s="287"/>
      <c r="AB955" s="286"/>
      <c r="AC955" s="286"/>
      <c r="AD955" s="286"/>
      <c r="AE955" s="286"/>
      <c r="AF955" s="286"/>
      <c r="AG955" s="286"/>
      <c r="AH955" s="190"/>
      <c r="AI955" s="190"/>
      <c r="AJ955" s="190">
        <v>0</v>
      </c>
      <c r="AK955" s="236">
        <v>152</v>
      </c>
      <c r="AL955" s="190"/>
      <c r="AM955" s="190"/>
      <c r="AN955" s="190"/>
      <c r="AO955" s="287"/>
      <c r="AP955" s="286"/>
      <c r="AQ955" s="286"/>
      <c r="AR955" s="286"/>
      <c r="AS955" s="286"/>
      <c r="AT955" s="286"/>
      <c r="AU955" s="286"/>
      <c r="AV955" s="190"/>
      <c r="AW955" s="190"/>
      <c r="AX955" s="236">
        <v>149</v>
      </c>
      <c r="AY955" s="190"/>
      <c r="AZ955" s="190"/>
      <c r="BA955" s="190"/>
      <c r="BB955" s="190"/>
      <c r="BC955" s="287"/>
      <c r="BD955" s="286"/>
      <c r="BE955" s="286"/>
      <c r="BF955" s="288"/>
      <c r="BG955" s="288"/>
      <c r="BH955" s="288"/>
      <c r="BI955" s="288"/>
      <c r="BJ955" s="288"/>
      <c r="BK955" s="288"/>
      <c r="BL955" s="289"/>
      <c r="BM955" s="288">
        <v>0</v>
      </c>
      <c r="BN955" s="289"/>
      <c r="BO955" s="288"/>
      <c r="BP955" s="288"/>
      <c r="BQ955" s="305">
        <v>0</v>
      </c>
      <c r="BR955" s="288"/>
      <c r="BS955" s="288"/>
      <c r="BT955" s="288"/>
      <c r="BU955" s="287"/>
      <c r="BV955" s="286"/>
      <c r="BW955" s="286"/>
      <c r="BX955" s="283"/>
      <c r="BY955" s="283"/>
      <c r="BZ955" s="283"/>
      <c r="CA955" s="283"/>
      <c r="CB955" s="283"/>
      <c r="CC955" s="283"/>
      <c r="CD955" s="283"/>
      <c r="CE955" s="283">
        <v>3</v>
      </c>
      <c r="CF955" s="283"/>
      <c r="CG955" s="283"/>
      <c r="CH955" s="283"/>
      <c r="CI955" s="286"/>
      <c r="CJ955" s="286"/>
      <c r="CK955" s="286"/>
      <c r="CL955" s="286"/>
      <c r="CM955" s="286"/>
      <c r="CN955" s="286"/>
      <c r="CO955" s="286"/>
      <c r="CP955" s="190"/>
      <c r="CQ955" s="190"/>
      <c r="CR955" s="190"/>
      <c r="CS955" s="104">
        <v>0</v>
      </c>
    </row>
    <row r="956" spans="1:100" ht="12.95" customHeight="1" thickBot="1" x14ac:dyDescent="0.25">
      <c r="A956" s="41" t="s">
        <v>516</v>
      </c>
      <c r="B956" s="259" t="s">
        <v>2557</v>
      </c>
      <c r="C956" s="259" t="s">
        <v>1910</v>
      </c>
      <c r="D956" s="307"/>
      <c r="E956" s="308"/>
      <c r="F956" s="79"/>
      <c r="G956" s="308"/>
      <c r="H956" s="79"/>
      <c r="I956" s="79"/>
      <c r="J956" s="79"/>
      <c r="K956" s="309"/>
      <c r="L956" s="310"/>
      <c r="M956" s="310"/>
      <c r="N956" s="72"/>
      <c r="O956" s="84"/>
      <c r="P956" s="85"/>
      <c r="Q956" s="261">
        <v>138219</v>
      </c>
      <c r="R956" s="159"/>
      <c r="S956" s="70" t="str">
        <f t="shared" si="145"/>
        <v>—</v>
      </c>
      <c r="T956" s="84">
        <f t="shared" si="143"/>
        <v>0</v>
      </c>
      <c r="U956" s="85">
        <f t="shared" si="144"/>
        <v>0</v>
      </c>
      <c r="V956" s="267"/>
      <c r="W956" s="267"/>
      <c r="X956" s="70"/>
      <c r="Y956" s="84"/>
      <c r="Z956" s="85"/>
      <c r="AA956" s="311"/>
      <c r="AB956" s="312"/>
      <c r="AC956" s="312"/>
      <c r="AD956" s="312"/>
      <c r="AE956" s="312"/>
      <c r="AF956" s="312"/>
      <c r="AG956" s="312"/>
      <c r="AH956" s="310"/>
      <c r="AI956" s="310"/>
      <c r="AJ956" s="310"/>
      <c r="AK956" s="261">
        <v>80784</v>
      </c>
      <c r="AL956" s="310"/>
      <c r="AM956" s="310"/>
      <c r="AN956" s="310"/>
      <c r="AO956" s="311"/>
      <c r="AP956" s="312"/>
      <c r="AQ956" s="312"/>
      <c r="AR956" s="312"/>
      <c r="AS956" s="312"/>
      <c r="AT956" s="312"/>
      <c r="AU956" s="312"/>
      <c r="AV956" s="310"/>
      <c r="AW956" s="310"/>
      <c r="AX956" s="310"/>
      <c r="AY956" s="261">
        <v>4059</v>
      </c>
      <c r="AZ956" s="310"/>
      <c r="BA956" s="310"/>
      <c r="BB956" s="310"/>
      <c r="BC956" s="311"/>
      <c r="BD956" s="312"/>
      <c r="BE956" s="312"/>
      <c r="BF956" s="313"/>
      <c r="BG956" s="313"/>
      <c r="BH956" s="313"/>
      <c r="BI956" s="313"/>
      <c r="BJ956" s="313"/>
      <c r="BK956" s="313"/>
      <c r="BL956" s="314"/>
      <c r="BM956" s="261">
        <v>6456</v>
      </c>
      <c r="BN956" s="314"/>
      <c r="BO956" s="313"/>
      <c r="BP956" s="313"/>
      <c r="BQ956" s="376">
        <v>14780</v>
      </c>
      <c r="BR956" s="313"/>
      <c r="BS956" s="313"/>
      <c r="BT956" s="313"/>
      <c r="BU956" s="311"/>
      <c r="BV956" s="312"/>
      <c r="BW956" s="312"/>
      <c r="BX956" s="315"/>
      <c r="BY956" s="315"/>
      <c r="BZ956" s="315"/>
      <c r="CA956" s="315"/>
      <c r="CB956" s="315"/>
      <c r="CC956" s="315"/>
      <c r="CD956" s="328"/>
      <c r="CE956" s="261">
        <v>32140</v>
      </c>
      <c r="CF956" s="315"/>
      <c r="CG956" s="315"/>
      <c r="CH956" s="315"/>
      <c r="CI956" s="312"/>
      <c r="CJ956" s="312"/>
      <c r="CK956" s="312"/>
      <c r="CL956" s="312"/>
      <c r="CM956" s="312"/>
      <c r="CN956" s="312"/>
      <c r="CO956" s="312"/>
      <c r="CP956" s="310"/>
      <c r="CQ956" s="310"/>
      <c r="CR956" s="310"/>
      <c r="CS956" s="308">
        <v>0</v>
      </c>
      <c r="CT956" s="308"/>
      <c r="CU956" s="308"/>
      <c r="CV956" s="308"/>
    </row>
    <row r="957" spans="1:100" ht="12.95" customHeight="1" x14ac:dyDescent="0.2">
      <c r="A957" s="41" t="s">
        <v>428</v>
      </c>
      <c r="B957" s="6" t="s">
        <v>1430</v>
      </c>
      <c r="C957" s="9" t="s">
        <v>1912</v>
      </c>
      <c r="D957" s="291">
        <v>39335</v>
      </c>
      <c r="E957" s="8">
        <v>69300</v>
      </c>
      <c r="F957" s="23">
        <v>86288</v>
      </c>
      <c r="G957" s="163">
        <v>92454</v>
      </c>
      <c r="H957" s="23">
        <v>103473</v>
      </c>
      <c r="I957" s="23">
        <v>107715</v>
      </c>
      <c r="J957" s="23">
        <v>113982</v>
      </c>
      <c r="K957" s="23">
        <v>126110</v>
      </c>
      <c r="L957" s="23">
        <v>157145</v>
      </c>
      <c r="M957" s="23">
        <v>99945</v>
      </c>
      <c r="N957" s="70">
        <f t="shared" ref="N957:N983" si="146">IF(M957&gt;0,RANK(M957,$M$17:$M$987),"—")</f>
        <v>133</v>
      </c>
      <c r="O957" s="82">
        <f t="shared" ref="O957:O983" si="147">+AJ957+AX957+BL957+CD957+CR957</f>
        <v>99945</v>
      </c>
      <c r="P957" s="83">
        <f t="shared" ref="P957:P983" si="148">+O957-M957</f>
        <v>0</v>
      </c>
      <c r="Q957" s="224">
        <v>196917</v>
      </c>
      <c r="R957" s="224">
        <v>197621</v>
      </c>
      <c r="S957" s="70">
        <f t="shared" si="145"/>
        <v>101</v>
      </c>
      <c r="T957" s="82">
        <f t="shared" si="143"/>
        <v>197621</v>
      </c>
      <c r="U957" s="83">
        <f t="shared" si="144"/>
        <v>0</v>
      </c>
      <c r="V957" s="136"/>
      <c r="W957" s="136"/>
      <c r="X957" s="70"/>
      <c r="Y957" s="82"/>
      <c r="Z957" s="83"/>
      <c r="AA957" s="13">
        <v>28158</v>
      </c>
      <c r="AB957" s="8">
        <v>49627</v>
      </c>
      <c r="AC957" s="23">
        <v>58729</v>
      </c>
      <c r="AD957" s="23">
        <v>68959</v>
      </c>
      <c r="AE957" s="23">
        <v>78192</v>
      </c>
      <c r="AF957" s="23">
        <v>78779</v>
      </c>
      <c r="AG957" s="23">
        <v>75209</v>
      </c>
      <c r="AH957" s="23">
        <v>87624</v>
      </c>
      <c r="AI957" s="23">
        <v>119100</v>
      </c>
      <c r="AJ957" s="23">
        <v>88949</v>
      </c>
      <c r="AK957" s="224">
        <v>122357</v>
      </c>
      <c r="AL957" s="224">
        <v>116611</v>
      </c>
      <c r="AM957" s="224"/>
      <c r="AN957" s="224"/>
      <c r="AO957" s="13">
        <v>780</v>
      </c>
      <c r="AP957" s="8">
        <v>2649</v>
      </c>
      <c r="AQ957" s="23">
        <v>2392</v>
      </c>
      <c r="AR957" s="23">
        <v>1379</v>
      </c>
      <c r="AS957" s="23">
        <v>676</v>
      </c>
      <c r="AT957" s="23">
        <v>710</v>
      </c>
      <c r="AU957" s="155">
        <v>1096</v>
      </c>
      <c r="AV957" s="155">
        <v>2289</v>
      </c>
      <c r="AW957" s="155">
        <v>4607</v>
      </c>
      <c r="AX957" s="155">
        <v>47</v>
      </c>
      <c r="AY957" s="224">
        <v>7262</v>
      </c>
      <c r="AZ957" s="224">
        <v>4213</v>
      </c>
      <c r="BA957" s="224"/>
      <c r="BB957" s="224"/>
      <c r="BC957" s="13">
        <v>1181</v>
      </c>
      <c r="BD957" s="8">
        <v>4220</v>
      </c>
      <c r="BE957" s="23">
        <v>6456</v>
      </c>
      <c r="BF957" s="37">
        <v>1863</v>
      </c>
      <c r="BG957" s="37">
        <v>2058</v>
      </c>
      <c r="BH957" s="37">
        <v>4794</v>
      </c>
      <c r="BI957" s="37">
        <v>4973</v>
      </c>
      <c r="BJ957" s="37">
        <v>3098</v>
      </c>
      <c r="BK957" s="37">
        <v>2538</v>
      </c>
      <c r="BL957" s="129">
        <v>3284</v>
      </c>
      <c r="BM957" s="224">
        <v>4427</v>
      </c>
      <c r="BN957" s="335">
        <v>3220</v>
      </c>
      <c r="BO957" s="223"/>
      <c r="BP957" s="223"/>
      <c r="BQ957" s="336">
        <v>28315</v>
      </c>
      <c r="BR957" s="224">
        <v>31136</v>
      </c>
      <c r="BS957" s="224"/>
      <c r="BT957" s="224"/>
      <c r="BU957" s="13">
        <v>3068</v>
      </c>
      <c r="BV957" s="8">
        <v>4</v>
      </c>
      <c r="BW957" s="23">
        <v>1298</v>
      </c>
      <c r="BX957" s="23">
        <v>1708</v>
      </c>
      <c r="BY957" s="23">
        <v>1835</v>
      </c>
      <c r="BZ957" s="23">
        <v>7769</v>
      </c>
      <c r="CA957" s="23">
        <v>10176</v>
      </c>
      <c r="CB957" s="23">
        <v>10831</v>
      </c>
      <c r="CC957" s="23">
        <v>11099</v>
      </c>
      <c r="CD957" s="23">
        <v>5890</v>
      </c>
      <c r="CE957" s="224">
        <v>34446</v>
      </c>
      <c r="CF957" s="224">
        <v>42411</v>
      </c>
      <c r="CG957" s="224"/>
      <c r="CH957" s="224"/>
      <c r="CI957" s="8">
        <v>6148</v>
      </c>
      <c r="CJ957" s="8">
        <v>12800</v>
      </c>
      <c r="CK957" s="23">
        <v>17413</v>
      </c>
      <c r="CL957" s="23">
        <v>18545</v>
      </c>
      <c r="CM957" s="23">
        <v>20712</v>
      </c>
      <c r="CN957" s="23">
        <v>15663</v>
      </c>
      <c r="CO957" s="23">
        <v>22528</v>
      </c>
      <c r="CP957" s="23">
        <v>22268</v>
      </c>
      <c r="CQ957" s="23">
        <v>19801</v>
      </c>
      <c r="CR957" s="23">
        <v>1775</v>
      </c>
      <c r="CS957" s="213">
        <v>110</v>
      </c>
      <c r="CT957" s="213">
        <v>30</v>
      </c>
      <c r="CU957" s="213"/>
      <c r="CV957" s="213"/>
    </row>
    <row r="958" spans="1:100" ht="12.95" customHeight="1" x14ac:dyDescent="0.2">
      <c r="A958" s="41" t="s">
        <v>438</v>
      </c>
      <c r="B958" s="6" t="s">
        <v>1847</v>
      </c>
      <c r="C958" s="9" t="s">
        <v>1912</v>
      </c>
      <c r="D958" s="291">
        <v>64937</v>
      </c>
      <c r="E958" s="8">
        <v>133211</v>
      </c>
      <c r="F958" s="23">
        <v>96450</v>
      </c>
      <c r="G958" s="163">
        <v>100181</v>
      </c>
      <c r="H958" s="23">
        <v>126320</v>
      </c>
      <c r="I958" s="23">
        <v>123938</v>
      </c>
      <c r="J958" s="23">
        <v>118558</v>
      </c>
      <c r="K958" s="23">
        <v>131785</v>
      </c>
      <c r="L958" s="23">
        <v>142623</v>
      </c>
      <c r="M958" s="23">
        <v>147441</v>
      </c>
      <c r="N958" s="70">
        <f t="shared" si="146"/>
        <v>110</v>
      </c>
      <c r="O958" s="82">
        <f t="shared" si="147"/>
        <v>147441</v>
      </c>
      <c r="P958" s="83">
        <f t="shared" si="148"/>
        <v>0</v>
      </c>
      <c r="Q958" s="224">
        <v>159355</v>
      </c>
      <c r="R958" s="224">
        <v>169916</v>
      </c>
      <c r="S958" s="70">
        <f t="shared" si="145"/>
        <v>111</v>
      </c>
      <c r="T958" s="82">
        <f t="shared" si="143"/>
        <v>169916</v>
      </c>
      <c r="U958" s="83">
        <f t="shared" si="144"/>
        <v>0</v>
      </c>
      <c r="V958" s="136"/>
      <c r="W958" s="136"/>
      <c r="X958" s="70"/>
      <c r="Y958" s="82"/>
      <c r="Z958" s="83"/>
      <c r="AA958" s="13">
        <v>42659</v>
      </c>
      <c r="AB958" s="8">
        <v>98836</v>
      </c>
      <c r="AC958" s="23">
        <v>87087</v>
      </c>
      <c r="AD958" s="23">
        <v>83745</v>
      </c>
      <c r="AE958" s="23">
        <v>95852</v>
      </c>
      <c r="AF958" s="23">
        <v>100328</v>
      </c>
      <c r="AG958" s="23">
        <v>92268</v>
      </c>
      <c r="AH958" s="23">
        <v>101853</v>
      </c>
      <c r="AI958" s="23">
        <v>111590</v>
      </c>
      <c r="AJ958" s="23">
        <v>119925</v>
      </c>
      <c r="AK958" s="224">
        <v>120589</v>
      </c>
      <c r="AL958" s="224">
        <v>123540</v>
      </c>
      <c r="AM958" s="224"/>
      <c r="AN958" s="224"/>
      <c r="AO958" s="13">
        <v>105</v>
      </c>
      <c r="AP958" s="8">
        <v>576</v>
      </c>
      <c r="AQ958" s="23">
        <v>857</v>
      </c>
      <c r="AR958" s="23">
        <v>1504</v>
      </c>
      <c r="AS958" s="23">
        <v>1836</v>
      </c>
      <c r="AT958" s="23">
        <v>575</v>
      </c>
      <c r="AU958" s="155">
        <v>2163</v>
      </c>
      <c r="AV958" s="155">
        <v>1614</v>
      </c>
      <c r="AW958" s="155">
        <v>1331</v>
      </c>
      <c r="AX958" s="155">
        <v>1968</v>
      </c>
      <c r="AY958" s="224">
        <v>1393</v>
      </c>
      <c r="AZ958" s="224">
        <v>1179</v>
      </c>
      <c r="BA958" s="224"/>
      <c r="BB958" s="224"/>
      <c r="BC958" s="13">
        <v>4947</v>
      </c>
      <c r="BD958" s="8">
        <v>9795</v>
      </c>
      <c r="BE958" s="23">
        <v>4330</v>
      </c>
      <c r="BF958" s="37">
        <v>7601</v>
      </c>
      <c r="BG958" s="37">
        <v>4415</v>
      </c>
      <c r="BH958" s="37">
        <v>7734</v>
      </c>
      <c r="BI958" s="37">
        <v>3388</v>
      </c>
      <c r="BJ958" s="37">
        <v>3441</v>
      </c>
      <c r="BK958" s="37">
        <v>1736</v>
      </c>
      <c r="BL958" s="129">
        <v>917</v>
      </c>
      <c r="BM958" s="224">
        <v>4705</v>
      </c>
      <c r="BN958" s="335">
        <v>5370</v>
      </c>
      <c r="BO958" s="223"/>
      <c r="BP958" s="223"/>
      <c r="BQ958" s="336">
        <v>18935</v>
      </c>
      <c r="BR958" s="224">
        <v>18052</v>
      </c>
      <c r="BS958" s="224"/>
      <c r="BT958" s="224"/>
      <c r="BU958" s="13">
        <v>11387</v>
      </c>
      <c r="BV958" s="8">
        <v>13950</v>
      </c>
      <c r="BW958" s="23">
        <v>3929</v>
      </c>
      <c r="BX958" s="23">
        <v>6897</v>
      </c>
      <c r="BY958" s="23">
        <v>10338</v>
      </c>
      <c r="BZ958" s="23">
        <v>4284</v>
      </c>
      <c r="CA958" s="23">
        <v>11314</v>
      </c>
      <c r="CB958" s="23">
        <v>13872</v>
      </c>
      <c r="CC958" s="23">
        <v>11694</v>
      </c>
      <c r="CD958" s="23">
        <v>10598</v>
      </c>
      <c r="CE958" s="224">
        <v>13694</v>
      </c>
      <c r="CF958" s="224">
        <v>21736</v>
      </c>
      <c r="CG958" s="224"/>
      <c r="CH958" s="224"/>
      <c r="CI958" s="8">
        <v>5839</v>
      </c>
      <c r="CJ958" s="8">
        <v>10054</v>
      </c>
      <c r="CK958" s="23">
        <v>247</v>
      </c>
      <c r="CL958" s="23">
        <v>434</v>
      </c>
      <c r="CM958" s="23">
        <v>13879</v>
      </c>
      <c r="CN958" s="23">
        <v>11017</v>
      </c>
      <c r="CO958" s="23">
        <v>9425</v>
      </c>
      <c r="CP958" s="23">
        <v>11005</v>
      </c>
      <c r="CQ958" s="23">
        <v>16272</v>
      </c>
      <c r="CR958" s="23">
        <v>14033</v>
      </c>
      <c r="CS958" s="213">
        <v>39</v>
      </c>
      <c r="CT958" s="213">
        <v>39</v>
      </c>
      <c r="CU958" s="213"/>
      <c r="CV958" s="213"/>
    </row>
    <row r="959" spans="1:100" ht="12.95" customHeight="1" x14ac:dyDescent="0.2">
      <c r="A959" s="41" t="s">
        <v>267</v>
      </c>
      <c r="B959" s="6" t="s">
        <v>1629</v>
      </c>
      <c r="C959" s="9" t="s">
        <v>1912</v>
      </c>
      <c r="K959" s="103">
        <v>2713</v>
      </c>
      <c r="L959" s="23">
        <v>3150</v>
      </c>
      <c r="M959" s="23">
        <v>16848</v>
      </c>
      <c r="N959" s="70">
        <f t="shared" si="146"/>
        <v>250</v>
      </c>
      <c r="O959" s="82">
        <f t="shared" si="147"/>
        <v>16848</v>
      </c>
      <c r="P959" s="83">
        <f t="shared" si="148"/>
        <v>0</v>
      </c>
      <c r="Q959" s="224">
        <v>39747</v>
      </c>
      <c r="R959" s="224">
        <v>46611</v>
      </c>
      <c r="S959" s="70">
        <f t="shared" si="145"/>
        <v>203</v>
      </c>
      <c r="T959" s="82">
        <f t="shared" si="143"/>
        <v>46611</v>
      </c>
      <c r="U959" s="83">
        <f t="shared" si="144"/>
        <v>0</v>
      </c>
      <c r="V959" s="136"/>
      <c r="W959" s="136"/>
      <c r="X959" s="70"/>
      <c r="Y959" s="82"/>
      <c r="Z959" s="83"/>
      <c r="AA959" s="287"/>
      <c r="AB959" s="286"/>
      <c r="AC959" s="286"/>
      <c r="AD959" s="286"/>
      <c r="AE959" s="286"/>
      <c r="AF959" s="286"/>
      <c r="AG959" s="286"/>
      <c r="AH959" s="190">
        <v>1800</v>
      </c>
      <c r="AI959" s="190">
        <v>1494</v>
      </c>
      <c r="AJ959" s="190">
        <v>6907</v>
      </c>
      <c r="AK959" s="224">
        <v>8841</v>
      </c>
      <c r="AL959" s="224">
        <v>9208</v>
      </c>
      <c r="AM959" s="224"/>
      <c r="AN959" s="224"/>
      <c r="AO959" s="287"/>
      <c r="AP959" s="286"/>
      <c r="AQ959" s="286"/>
      <c r="AR959" s="286"/>
      <c r="AS959" s="286"/>
      <c r="AT959" s="286"/>
      <c r="AU959" s="286"/>
      <c r="AV959" s="190">
        <v>0</v>
      </c>
      <c r="AW959" s="190">
        <v>0</v>
      </c>
      <c r="AX959" s="190">
        <v>0</v>
      </c>
      <c r="AY959" s="213"/>
      <c r="AZ959" s="213">
        <v>35</v>
      </c>
      <c r="BA959" s="213"/>
      <c r="BB959" s="213"/>
      <c r="BC959" s="287"/>
      <c r="BD959" s="286"/>
      <c r="BE959" s="286"/>
      <c r="BF959" s="288"/>
      <c r="BG959" s="288"/>
      <c r="BH959" s="288"/>
      <c r="BI959" s="288"/>
      <c r="BJ959" s="288">
        <v>913</v>
      </c>
      <c r="BK959" s="288">
        <v>1656</v>
      </c>
      <c r="BL959" s="289">
        <v>0</v>
      </c>
      <c r="BM959" s="213">
        <v>52</v>
      </c>
      <c r="BN959" s="342">
        <v>20</v>
      </c>
      <c r="BO959" s="233"/>
      <c r="BP959" s="233"/>
      <c r="BQ959" s="336">
        <v>6005</v>
      </c>
      <c r="BR959" s="224">
        <v>7514</v>
      </c>
      <c r="BS959" s="224"/>
      <c r="BT959" s="224"/>
      <c r="BU959" s="287"/>
      <c r="BV959" s="286"/>
      <c r="BW959" s="286"/>
      <c r="BX959" s="283"/>
      <c r="BY959" s="283"/>
      <c r="BZ959" s="283"/>
      <c r="CA959" s="283"/>
      <c r="CB959" s="283">
        <v>0</v>
      </c>
      <c r="CC959" s="283">
        <v>0</v>
      </c>
      <c r="CD959" s="283">
        <v>8656</v>
      </c>
      <c r="CE959" s="224">
        <v>24849</v>
      </c>
      <c r="CF959" s="224">
        <v>28861</v>
      </c>
      <c r="CG959" s="224"/>
      <c r="CH959" s="224"/>
      <c r="CI959" s="286"/>
      <c r="CJ959" s="286"/>
      <c r="CK959" s="286"/>
      <c r="CL959" s="286"/>
      <c r="CM959" s="286"/>
      <c r="CN959" s="286"/>
      <c r="CO959" s="286"/>
      <c r="CP959" s="190">
        <v>0</v>
      </c>
      <c r="CQ959" s="190">
        <v>0</v>
      </c>
      <c r="CR959" s="190">
        <v>1285</v>
      </c>
      <c r="CS959" s="213"/>
      <c r="CT959" s="213">
        <v>973</v>
      </c>
      <c r="CU959" s="213"/>
      <c r="CV959" s="213"/>
    </row>
    <row r="960" spans="1:100" ht="12.95" customHeight="1" x14ac:dyDescent="0.2">
      <c r="A960" s="41" t="s">
        <v>777</v>
      </c>
      <c r="B960" s="6" t="s">
        <v>897</v>
      </c>
      <c r="C960" s="9" t="s">
        <v>1912</v>
      </c>
      <c r="D960" s="291">
        <v>17576</v>
      </c>
      <c r="E960" s="8">
        <v>27254</v>
      </c>
      <c r="F960" s="23">
        <v>35387</v>
      </c>
      <c r="G960" s="163">
        <v>37577</v>
      </c>
      <c r="H960" s="23">
        <v>41404</v>
      </c>
      <c r="I960" s="23">
        <v>41609</v>
      </c>
      <c r="J960" s="23">
        <v>36465</v>
      </c>
      <c r="K960" s="23">
        <v>38020</v>
      </c>
      <c r="L960" s="23">
        <v>36419</v>
      </c>
      <c r="M960" s="23">
        <v>32884</v>
      </c>
      <c r="N960" s="70">
        <f t="shared" si="146"/>
        <v>208</v>
      </c>
      <c r="O960" s="82">
        <f t="shared" si="147"/>
        <v>32884</v>
      </c>
      <c r="P960" s="83">
        <f t="shared" si="148"/>
        <v>0</v>
      </c>
      <c r="Q960" s="224">
        <v>40080</v>
      </c>
      <c r="R960" s="224">
        <v>42341</v>
      </c>
      <c r="S960" s="70">
        <f t="shared" si="145"/>
        <v>211</v>
      </c>
      <c r="T960" s="82">
        <f t="shared" si="143"/>
        <v>42341</v>
      </c>
      <c r="U960" s="83">
        <f t="shared" si="144"/>
        <v>0</v>
      </c>
      <c r="V960" s="136"/>
      <c r="W960" s="136"/>
      <c r="X960" s="70"/>
      <c r="Y960" s="82"/>
      <c r="Z960" s="83"/>
      <c r="AA960" s="13">
        <v>13976</v>
      </c>
      <c r="AB960" s="8">
        <v>25292</v>
      </c>
      <c r="AC960" s="23">
        <v>33949</v>
      </c>
      <c r="AD960" s="23">
        <v>36137</v>
      </c>
      <c r="AE960" s="23">
        <v>40086</v>
      </c>
      <c r="AF960" s="23">
        <v>40020</v>
      </c>
      <c r="AG960" s="23">
        <v>34959</v>
      </c>
      <c r="AH960" s="23">
        <v>33996</v>
      </c>
      <c r="AI960" s="23">
        <v>34630</v>
      </c>
      <c r="AJ960" s="23">
        <v>30599</v>
      </c>
      <c r="AK960" s="224">
        <v>33017</v>
      </c>
      <c r="AL960" s="224">
        <v>36060</v>
      </c>
      <c r="AM960" s="224"/>
      <c r="AN960" s="224"/>
      <c r="AO960" s="13">
        <v>492</v>
      </c>
      <c r="AP960" s="8">
        <v>76</v>
      </c>
      <c r="AQ960" s="23">
        <v>39</v>
      </c>
      <c r="AR960" s="23">
        <v>213</v>
      </c>
      <c r="AS960" s="23">
        <v>385</v>
      </c>
      <c r="AT960" s="23">
        <v>1269</v>
      </c>
      <c r="AU960" s="150">
        <v>344</v>
      </c>
      <c r="AV960" s="150">
        <v>491</v>
      </c>
      <c r="AW960" s="150">
        <v>607</v>
      </c>
      <c r="AX960" s="150">
        <v>1153</v>
      </c>
      <c r="AY960" s="213">
        <v>142</v>
      </c>
      <c r="AZ960" s="213">
        <v>280</v>
      </c>
      <c r="BA960" s="213"/>
      <c r="BB960" s="213"/>
      <c r="BC960" s="13">
        <v>364</v>
      </c>
      <c r="BD960" s="8">
        <v>1874</v>
      </c>
      <c r="BE960" s="23">
        <v>1399</v>
      </c>
      <c r="BF960" s="37">
        <v>1227</v>
      </c>
      <c r="BG960" s="37">
        <v>933</v>
      </c>
      <c r="BH960" s="37">
        <v>320</v>
      </c>
      <c r="BI960" s="37">
        <v>1162</v>
      </c>
      <c r="BJ960" s="37">
        <v>2033</v>
      </c>
      <c r="BK960" s="37">
        <v>841</v>
      </c>
      <c r="BL960" s="129">
        <v>598</v>
      </c>
      <c r="BM960" s="213">
        <v>938</v>
      </c>
      <c r="BN960" s="335">
        <v>1745</v>
      </c>
      <c r="BO960" s="223"/>
      <c r="BP960" s="223"/>
      <c r="BQ960" s="336">
        <v>1310</v>
      </c>
      <c r="BR960" s="224">
        <v>1024</v>
      </c>
      <c r="BS960" s="224"/>
      <c r="BT960" s="224"/>
      <c r="BU960" s="13">
        <v>1200</v>
      </c>
      <c r="BV960" s="8">
        <v>0</v>
      </c>
      <c r="BW960" s="23">
        <v>0</v>
      </c>
      <c r="BX960" s="23">
        <v>0</v>
      </c>
      <c r="BY960" s="23">
        <v>0</v>
      </c>
      <c r="BZ960" s="23">
        <v>0</v>
      </c>
      <c r="CA960" s="23">
        <v>0</v>
      </c>
      <c r="CB960" s="23">
        <v>0</v>
      </c>
      <c r="CC960" s="23">
        <v>0</v>
      </c>
      <c r="CD960" s="23">
        <v>0</v>
      </c>
      <c r="CE960" s="224">
        <v>4673</v>
      </c>
      <c r="CF960" s="224">
        <v>3232</v>
      </c>
      <c r="CG960" s="224"/>
      <c r="CH960" s="224"/>
      <c r="CI960" s="8">
        <v>1544</v>
      </c>
      <c r="CJ960" s="8">
        <v>12</v>
      </c>
      <c r="CK960" s="23">
        <v>0</v>
      </c>
      <c r="CL960" s="23">
        <v>0</v>
      </c>
      <c r="CM960" s="23">
        <v>0</v>
      </c>
      <c r="CN960" s="23">
        <v>0</v>
      </c>
      <c r="CO960" s="23">
        <v>0</v>
      </c>
      <c r="CP960" s="23">
        <v>1500</v>
      </c>
      <c r="CQ960" s="23">
        <v>341</v>
      </c>
      <c r="CR960" s="23">
        <v>534</v>
      </c>
      <c r="CS960" s="213">
        <v>0</v>
      </c>
      <c r="CT960" s="213">
        <v>0</v>
      </c>
      <c r="CU960" s="213"/>
      <c r="CV960" s="213"/>
    </row>
    <row r="961" spans="1:100" ht="12.95" customHeight="1" x14ac:dyDescent="0.2">
      <c r="A961" s="41" t="s">
        <v>1736</v>
      </c>
      <c r="B961" s="6" t="s">
        <v>2159</v>
      </c>
      <c r="C961" s="9" t="s">
        <v>1912</v>
      </c>
      <c r="K961" s="103">
        <v>19919</v>
      </c>
      <c r="L961" s="190">
        <v>20375</v>
      </c>
      <c r="M961" s="190">
        <v>20942</v>
      </c>
      <c r="N961" s="70">
        <f t="shared" si="146"/>
        <v>238</v>
      </c>
      <c r="O961" s="82">
        <f t="shared" si="147"/>
        <v>20942</v>
      </c>
      <c r="P961" s="83">
        <f t="shared" si="148"/>
        <v>0</v>
      </c>
      <c r="Q961" s="224">
        <v>21454</v>
      </c>
      <c r="R961" s="224">
        <v>25397</v>
      </c>
      <c r="S961" s="70">
        <f t="shared" si="145"/>
        <v>258</v>
      </c>
      <c r="T961" s="82">
        <f t="shared" si="143"/>
        <v>25397</v>
      </c>
      <c r="U961" s="83">
        <f t="shared" si="144"/>
        <v>0</v>
      </c>
      <c r="V961" s="136"/>
      <c r="W961" s="136"/>
      <c r="X961" s="70"/>
      <c r="Y961" s="82"/>
      <c r="Z961" s="83"/>
      <c r="AA961" s="287"/>
      <c r="AB961" s="286"/>
      <c r="AC961" s="286"/>
      <c r="AD961" s="286"/>
      <c r="AE961" s="286"/>
      <c r="AF961" s="286"/>
      <c r="AG961" s="286"/>
      <c r="AH961" s="190">
        <v>15324</v>
      </c>
      <c r="AI961" s="190">
        <v>15020</v>
      </c>
      <c r="AJ961" s="190">
        <v>15834</v>
      </c>
      <c r="AK961" s="220">
        <v>15878</v>
      </c>
      <c r="AL961" s="220">
        <v>19890</v>
      </c>
      <c r="AM961" s="220"/>
      <c r="AN961" s="220"/>
      <c r="AO961" s="287"/>
      <c r="AP961" s="286"/>
      <c r="AQ961" s="286"/>
      <c r="AR961" s="286"/>
      <c r="AS961" s="286"/>
      <c r="AT961" s="286"/>
      <c r="AU961" s="286"/>
      <c r="AV961" s="190">
        <v>33</v>
      </c>
      <c r="AW961" s="190">
        <v>3</v>
      </c>
      <c r="AX961" s="190">
        <v>32</v>
      </c>
      <c r="AY961" s="343">
        <v>0</v>
      </c>
      <c r="AZ961" s="343">
        <v>9</v>
      </c>
      <c r="BA961" s="343"/>
      <c r="BB961" s="343"/>
      <c r="BC961" s="287"/>
      <c r="BD961" s="286"/>
      <c r="BE961" s="286"/>
      <c r="BF961" s="288"/>
      <c r="BG961" s="288"/>
      <c r="BH961" s="288"/>
      <c r="BI961" s="288"/>
      <c r="BJ961" s="288">
        <v>768</v>
      </c>
      <c r="BK961" s="288">
        <v>924</v>
      </c>
      <c r="BL961" s="289">
        <v>580</v>
      </c>
      <c r="BM961" s="220">
        <v>1365</v>
      </c>
      <c r="BN961" s="344">
        <v>1168</v>
      </c>
      <c r="BO961" s="345"/>
      <c r="BP961" s="345"/>
      <c r="BQ961" s="346">
        <v>503</v>
      </c>
      <c r="BR961" s="343">
        <v>456</v>
      </c>
      <c r="BS961" s="343"/>
      <c r="BT961" s="343"/>
      <c r="BU961" s="287"/>
      <c r="BV961" s="286"/>
      <c r="BW961" s="286"/>
      <c r="BX961" s="283"/>
      <c r="BY961" s="283"/>
      <c r="BZ961" s="283"/>
      <c r="CA961" s="283"/>
      <c r="CB961" s="283">
        <v>3661</v>
      </c>
      <c r="CC961" s="283">
        <v>4264</v>
      </c>
      <c r="CD961" s="283">
        <v>4324</v>
      </c>
      <c r="CE961" s="220">
        <v>3708</v>
      </c>
      <c r="CF961" s="220">
        <v>3874</v>
      </c>
      <c r="CG961" s="220"/>
      <c r="CH961" s="220"/>
      <c r="CI961" s="286"/>
      <c r="CJ961" s="286"/>
      <c r="CK961" s="286"/>
      <c r="CL961" s="286"/>
      <c r="CM961" s="286"/>
      <c r="CN961" s="286"/>
      <c r="CO961" s="286"/>
      <c r="CP961" s="190">
        <v>133</v>
      </c>
      <c r="CQ961" s="190">
        <v>164</v>
      </c>
      <c r="CR961" s="190">
        <v>172</v>
      </c>
      <c r="CS961" s="343">
        <v>0</v>
      </c>
      <c r="CT961" s="343">
        <v>0</v>
      </c>
      <c r="CU961" s="343"/>
      <c r="CV961" s="343"/>
    </row>
    <row r="962" spans="1:100" ht="12.95" customHeight="1" x14ac:dyDescent="0.2">
      <c r="A962" s="41" t="s">
        <v>426</v>
      </c>
      <c r="B962" s="6" t="s">
        <v>886</v>
      </c>
      <c r="C962" s="9" t="s">
        <v>1912</v>
      </c>
      <c r="K962" s="103">
        <v>3520</v>
      </c>
      <c r="L962" s="23">
        <v>3679</v>
      </c>
      <c r="M962" s="23">
        <v>3848</v>
      </c>
      <c r="N962" s="70">
        <f t="shared" si="146"/>
        <v>368</v>
      </c>
      <c r="O962" s="82">
        <f t="shared" si="147"/>
        <v>3848</v>
      </c>
      <c r="P962" s="83">
        <f t="shared" si="148"/>
        <v>0</v>
      </c>
      <c r="Q962" s="223">
        <v>7652</v>
      </c>
      <c r="R962" s="223">
        <v>7161</v>
      </c>
      <c r="S962" s="70">
        <f t="shared" si="145"/>
        <v>361</v>
      </c>
      <c r="T962" s="82">
        <f t="shared" si="143"/>
        <v>7161</v>
      </c>
      <c r="U962" s="83">
        <f t="shared" si="144"/>
        <v>0</v>
      </c>
      <c r="V962" s="136"/>
      <c r="W962" s="136"/>
      <c r="X962" s="70"/>
      <c r="Y962" s="82"/>
      <c r="Z962" s="83"/>
      <c r="AA962" s="286"/>
      <c r="AB962" s="286"/>
      <c r="AC962" s="286"/>
      <c r="AD962" s="286"/>
      <c r="AE962" s="286"/>
      <c r="AF962" s="286"/>
      <c r="AG962" s="286"/>
      <c r="AH962" s="190">
        <v>3460</v>
      </c>
      <c r="AI962" s="190">
        <v>3530</v>
      </c>
      <c r="AJ962" s="190">
        <v>3657</v>
      </c>
      <c r="AK962" s="345">
        <v>5522</v>
      </c>
      <c r="AL962" s="345">
        <v>4633</v>
      </c>
      <c r="AM962" s="345"/>
      <c r="AN962" s="345"/>
      <c r="AO962" s="286"/>
      <c r="AP962" s="286"/>
      <c r="AQ962" s="286"/>
      <c r="AR962" s="286"/>
      <c r="AS962" s="286"/>
      <c r="AT962" s="286"/>
      <c r="AU962" s="286"/>
      <c r="AV962" s="190">
        <v>60</v>
      </c>
      <c r="AW962" s="190">
        <v>63</v>
      </c>
      <c r="AX962" s="190">
        <v>65</v>
      </c>
      <c r="AY962" s="348">
        <v>0</v>
      </c>
      <c r="AZ962" s="348">
        <v>0</v>
      </c>
      <c r="BA962" s="348"/>
      <c r="BB962" s="348"/>
      <c r="BC962" s="286"/>
      <c r="BD962" s="286"/>
      <c r="BE962" s="286"/>
      <c r="BF962" s="288"/>
      <c r="BG962" s="288"/>
      <c r="BH962" s="288"/>
      <c r="BI962" s="288"/>
      <c r="BJ962" s="288">
        <v>0</v>
      </c>
      <c r="BK962" s="288">
        <v>0</v>
      </c>
      <c r="BL962" s="288">
        <v>0</v>
      </c>
      <c r="BM962" s="348">
        <v>0</v>
      </c>
      <c r="BN962" s="348">
        <v>0</v>
      </c>
      <c r="BO962" s="348"/>
      <c r="BP962" s="348"/>
      <c r="BQ962" s="346">
        <v>0</v>
      </c>
      <c r="BR962" s="348">
        <v>0</v>
      </c>
      <c r="BS962" s="348"/>
      <c r="BT962" s="348"/>
      <c r="BU962" s="286"/>
      <c r="BV962" s="286"/>
      <c r="BW962" s="286"/>
      <c r="BX962" s="283"/>
      <c r="BY962" s="283"/>
      <c r="BZ962" s="283"/>
      <c r="CA962" s="283"/>
      <c r="CB962" s="283">
        <v>0</v>
      </c>
      <c r="CC962" s="283">
        <v>0</v>
      </c>
      <c r="CD962" s="283">
        <v>0</v>
      </c>
      <c r="CE962" s="345">
        <v>2130</v>
      </c>
      <c r="CF962" s="345">
        <v>2528</v>
      </c>
      <c r="CG962" s="345"/>
      <c r="CH962" s="345"/>
      <c r="CI962" s="348">
        <v>0</v>
      </c>
      <c r="CJ962" s="348">
        <v>0</v>
      </c>
      <c r="CK962" s="286"/>
      <c r="CL962" s="286"/>
      <c r="CM962" s="286"/>
      <c r="CN962" s="286"/>
      <c r="CO962" s="286"/>
      <c r="CP962" s="190">
        <v>0</v>
      </c>
      <c r="CQ962" s="190">
        <v>86</v>
      </c>
      <c r="CR962" s="190">
        <v>126</v>
      </c>
      <c r="CS962" s="348">
        <v>0</v>
      </c>
      <c r="CT962" s="348">
        <v>0</v>
      </c>
      <c r="CU962" s="348"/>
      <c r="CV962" s="348"/>
    </row>
    <row r="963" spans="1:100" ht="12.95" customHeight="1" thickBot="1" x14ac:dyDescent="0.25">
      <c r="A963" s="41" t="s">
        <v>102</v>
      </c>
      <c r="B963" s="139" t="s">
        <v>727</v>
      </c>
      <c r="C963" s="63" t="s">
        <v>1912</v>
      </c>
      <c r="D963" s="329"/>
      <c r="E963" s="308"/>
      <c r="F963" s="79"/>
      <c r="G963" s="308"/>
      <c r="H963" s="79"/>
      <c r="I963" s="79"/>
      <c r="J963" s="79"/>
      <c r="K963" s="309">
        <v>5165</v>
      </c>
      <c r="L963" s="310">
        <v>5629</v>
      </c>
      <c r="M963" s="310">
        <v>3818</v>
      </c>
      <c r="N963" s="72">
        <f t="shared" si="146"/>
        <v>370</v>
      </c>
      <c r="O963" s="84">
        <f t="shared" si="147"/>
        <v>3818</v>
      </c>
      <c r="P963" s="85">
        <f t="shared" si="148"/>
        <v>0</v>
      </c>
      <c r="Q963" s="237">
        <v>5012</v>
      </c>
      <c r="R963" s="237">
        <v>4422</v>
      </c>
      <c r="S963" s="72">
        <f t="shared" si="145"/>
        <v>410</v>
      </c>
      <c r="T963" s="84">
        <f t="shared" si="143"/>
        <v>4422</v>
      </c>
      <c r="U963" s="85">
        <f t="shared" si="144"/>
        <v>0</v>
      </c>
      <c r="V963" s="267"/>
      <c r="W963" s="267"/>
      <c r="X963" s="72"/>
      <c r="Y963" s="84"/>
      <c r="Z963" s="85"/>
      <c r="AA963" s="311"/>
      <c r="AB963" s="312"/>
      <c r="AC963" s="312"/>
      <c r="AD963" s="312"/>
      <c r="AE963" s="312"/>
      <c r="AF963" s="312"/>
      <c r="AG963" s="312"/>
      <c r="AH963" s="310">
        <v>4002</v>
      </c>
      <c r="AI963" s="310">
        <v>4211</v>
      </c>
      <c r="AJ963" s="310">
        <v>1938</v>
      </c>
      <c r="AK963" s="377">
        <v>1946</v>
      </c>
      <c r="AL963" s="377">
        <v>2313</v>
      </c>
      <c r="AM963" s="377"/>
      <c r="AN963" s="377"/>
      <c r="AO963" s="311"/>
      <c r="AP963" s="312"/>
      <c r="AQ963" s="312"/>
      <c r="AR963" s="312"/>
      <c r="AS963" s="312"/>
      <c r="AT963" s="312"/>
      <c r="AU963" s="312"/>
      <c r="AV963" s="310">
        <v>686</v>
      </c>
      <c r="AW963" s="310">
        <v>1020</v>
      </c>
      <c r="AX963" s="310">
        <v>1254</v>
      </c>
      <c r="AY963" s="377">
        <v>3066</v>
      </c>
      <c r="AZ963" s="378">
        <v>14</v>
      </c>
      <c r="BA963" s="378"/>
      <c r="BB963" s="378"/>
      <c r="BC963" s="311"/>
      <c r="BD963" s="312"/>
      <c r="BE963" s="312"/>
      <c r="BF963" s="313"/>
      <c r="BG963" s="313"/>
      <c r="BH963" s="313"/>
      <c r="BI963" s="313"/>
      <c r="BJ963" s="313">
        <v>0</v>
      </c>
      <c r="BK963" s="313">
        <v>0</v>
      </c>
      <c r="BL963" s="314">
        <v>0</v>
      </c>
      <c r="BM963" s="378">
        <v>0</v>
      </c>
      <c r="BN963" s="379">
        <v>16</v>
      </c>
      <c r="BO963" s="378"/>
      <c r="BP963" s="378"/>
      <c r="BQ963" s="380">
        <v>0</v>
      </c>
      <c r="BR963" s="378">
        <v>0</v>
      </c>
      <c r="BS963" s="378"/>
      <c r="BT963" s="378"/>
      <c r="BU963" s="311"/>
      <c r="BV963" s="312"/>
      <c r="BW963" s="312"/>
      <c r="BX963" s="315"/>
      <c r="BY963" s="315"/>
      <c r="BZ963" s="315"/>
      <c r="CA963" s="315"/>
      <c r="CB963" s="315">
        <v>470</v>
      </c>
      <c r="CC963" s="315">
        <v>391</v>
      </c>
      <c r="CD963" s="315">
        <v>590</v>
      </c>
      <c r="CE963" s="378">
        <v>0</v>
      </c>
      <c r="CF963" s="377">
        <v>2079</v>
      </c>
      <c r="CG963" s="377"/>
      <c r="CH963" s="377"/>
      <c r="CI963" s="311"/>
      <c r="CJ963" s="312"/>
      <c r="CK963" s="312"/>
      <c r="CL963" s="312"/>
      <c r="CM963" s="312"/>
      <c r="CN963" s="312"/>
      <c r="CO963" s="312"/>
      <c r="CP963" s="310">
        <v>7</v>
      </c>
      <c r="CQ963" s="310">
        <v>7</v>
      </c>
      <c r="CR963" s="310">
        <v>36</v>
      </c>
      <c r="CS963" s="378">
        <v>0</v>
      </c>
      <c r="CT963" s="378">
        <v>0</v>
      </c>
      <c r="CU963" s="378"/>
      <c r="CV963" s="378"/>
    </row>
    <row r="964" spans="1:100" ht="12.95" customHeight="1" x14ac:dyDescent="0.2">
      <c r="A964" s="41" t="s">
        <v>105</v>
      </c>
      <c r="B964" s="6" t="s">
        <v>653</v>
      </c>
      <c r="C964" s="22" t="s">
        <v>1913</v>
      </c>
      <c r="D964" s="284">
        <v>20412</v>
      </c>
      <c r="E964" s="8">
        <v>37502</v>
      </c>
      <c r="F964" s="23">
        <v>45227</v>
      </c>
      <c r="G964" s="163">
        <v>61025</v>
      </c>
      <c r="H964" s="23">
        <v>65092</v>
      </c>
      <c r="I964" s="23">
        <v>51343</v>
      </c>
      <c r="J964" s="23">
        <v>56780</v>
      </c>
      <c r="K964" s="23">
        <v>63392</v>
      </c>
      <c r="L964" s="23">
        <v>83314</v>
      </c>
      <c r="M964" s="23">
        <v>76860</v>
      </c>
      <c r="N964" s="70">
        <f t="shared" si="146"/>
        <v>152</v>
      </c>
      <c r="O964" s="82">
        <f t="shared" si="147"/>
        <v>76860</v>
      </c>
      <c r="P964" s="83">
        <f t="shared" si="148"/>
        <v>0</v>
      </c>
      <c r="Q964" s="203">
        <v>103510</v>
      </c>
      <c r="R964" s="224">
        <v>101363</v>
      </c>
      <c r="S964" s="70">
        <f t="shared" si="145"/>
        <v>146</v>
      </c>
      <c r="T964" s="82">
        <f t="shared" si="143"/>
        <v>101363</v>
      </c>
      <c r="U964" s="83">
        <f t="shared" si="144"/>
        <v>0</v>
      </c>
      <c r="V964" s="136"/>
      <c r="W964" s="136"/>
      <c r="X964" s="70"/>
      <c r="Y964" s="82"/>
      <c r="Z964" s="83"/>
      <c r="AA964" s="13">
        <v>20171</v>
      </c>
      <c r="AB964" s="8">
        <v>36476</v>
      </c>
      <c r="AC964" s="23">
        <v>44379</v>
      </c>
      <c r="AD964" s="23">
        <v>58463</v>
      </c>
      <c r="AE964" s="23">
        <v>64667</v>
      </c>
      <c r="AF964" s="23">
        <v>43079</v>
      </c>
      <c r="AG964" s="23">
        <v>54528</v>
      </c>
      <c r="AH964" s="23">
        <v>62434</v>
      </c>
      <c r="AI964" s="23">
        <v>82302</v>
      </c>
      <c r="AJ964" s="23">
        <v>75825</v>
      </c>
      <c r="AK964" s="211">
        <v>93605</v>
      </c>
      <c r="AL964" s="224">
        <v>94278</v>
      </c>
      <c r="AM964" s="224"/>
      <c r="AN964" s="224"/>
      <c r="AO964" s="13">
        <v>63</v>
      </c>
      <c r="AP964" s="8">
        <v>234</v>
      </c>
      <c r="AQ964" s="23">
        <v>282</v>
      </c>
      <c r="AR964" s="23">
        <v>193</v>
      </c>
      <c r="AS964" s="23">
        <v>38</v>
      </c>
      <c r="AT964" s="23">
        <v>903</v>
      </c>
      <c r="AU964" s="150">
        <v>980</v>
      </c>
      <c r="AV964" s="150">
        <v>533</v>
      </c>
      <c r="AW964" s="150">
        <v>542</v>
      </c>
      <c r="AX964" s="150">
        <v>188</v>
      </c>
      <c r="AY964" s="350">
        <v>287</v>
      </c>
      <c r="AZ964" s="213">
        <v>227</v>
      </c>
      <c r="BA964" s="213"/>
      <c r="BB964" s="213"/>
      <c r="BC964" s="13">
        <v>113</v>
      </c>
      <c r="BD964" s="8">
        <v>316</v>
      </c>
      <c r="BE964" s="23">
        <v>380</v>
      </c>
      <c r="BF964" s="37">
        <v>119</v>
      </c>
      <c r="BG964" s="37">
        <v>23</v>
      </c>
      <c r="BH964" s="37">
        <v>588</v>
      </c>
      <c r="BI964" s="37">
        <v>999</v>
      </c>
      <c r="BJ964" s="37">
        <v>377</v>
      </c>
      <c r="BK964" s="37">
        <v>415</v>
      </c>
      <c r="BL964" s="129">
        <v>663</v>
      </c>
      <c r="BM964" s="211">
        <v>1356</v>
      </c>
      <c r="BN964" s="342">
        <v>847</v>
      </c>
      <c r="BO964" s="233"/>
      <c r="BP964" s="233"/>
      <c r="BQ964" s="352">
        <v>59</v>
      </c>
      <c r="BR964" s="213">
        <v>0</v>
      </c>
      <c r="BS964" s="213"/>
      <c r="BT964" s="213"/>
      <c r="BU964" s="13">
        <v>0</v>
      </c>
      <c r="BV964" s="8">
        <v>0</v>
      </c>
      <c r="BW964" s="23">
        <v>0</v>
      </c>
      <c r="BX964" s="23">
        <v>409</v>
      </c>
      <c r="BY964" s="23">
        <v>80</v>
      </c>
      <c r="BZ964" s="23">
        <v>6422</v>
      </c>
      <c r="CA964" s="23">
        <v>0</v>
      </c>
      <c r="CB964" s="23">
        <v>0</v>
      </c>
      <c r="CC964" s="23">
        <v>0</v>
      </c>
      <c r="CD964" s="23">
        <v>0</v>
      </c>
      <c r="CE964" s="211">
        <v>8090</v>
      </c>
      <c r="CF964" s="224">
        <v>5612</v>
      </c>
      <c r="CG964" s="224"/>
      <c r="CH964" s="224"/>
      <c r="CI964" s="13">
        <v>65</v>
      </c>
      <c r="CJ964" s="8">
        <v>476</v>
      </c>
      <c r="CK964" s="23">
        <v>186</v>
      </c>
      <c r="CL964" s="23">
        <v>1841</v>
      </c>
      <c r="CM964" s="23">
        <v>284</v>
      </c>
      <c r="CN964" s="23">
        <v>351</v>
      </c>
      <c r="CO964" s="23">
        <v>273</v>
      </c>
      <c r="CP964" s="23">
        <v>48</v>
      </c>
      <c r="CQ964" s="23">
        <v>55</v>
      </c>
      <c r="CR964" s="23">
        <v>184</v>
      </c>
      <c r="CS964" s="350">
        <v>113</v>
      </c>
      <c r="CT964" s="213">
        <v>399</v>
      </c>
      <c r="CU964" s="213"/>
      <c r="CV964" s="213"/>
    </row>
    <row r="965" spans="1:100" ht="12.95" customHeight="1" x14ac:dyDescent="0.2">
      <c r="A965" s="41" t="s">
        <v>148</v>
      </c>
      <c r="B965" s="6" t="s">
        <v>2312</v>
      </c>
      <c r="C965" s="22" t="s">
        <v>1913</v>
      </c>
      <c r="D965" s="284"/>
      <c r="E965" s="292"/>
      <c r="F965" s="23"/>
      <c r="G965" s="163"/>
      <c r="H965" s="23"/>
      <c r="I965" s="23"/>
      <c r="J965" s="23"/>
      <c r="K965" s="23"/>
      <c r="L965" s="23">
        <v>44297</v>
      </c>
      <c r="M965" s="23">
        <v>48641</v>
      </c>
      <c r="N965" s="70">
        <f t="shared" si="146"/>
        <v>176</v>
      </c>
      <c r="O965" s="82">
        <f t="shared" si="147"/>
        <v>48641</v>
      </c>
      <c r="P965" s="83">
        <f t="shared" si="148"/>
        <v>0</v>
      </c>
      <c r="Q965" s="224">
        <v>62097</v>
      </c>
      <c r="R965" s="224">
        <v>73607</v>
      </c>
      <c r="S965" s="70">
        <f t="shared" si="145"/>
        <v>167</v>
      </c>
      <c r="T965" s="82">
        <f t="shared" si="143"/>
        <v>73607</v>
      </c>
      <c r="U965" s="83">
        <f t="shared" si="144"/>
        <v>0</v>
      </c>
      <c r="V965" s="136"/>
      <c r="W965" s="136"/>
      <c r="X965" s="70"/>
      <c r="Y965" s="82"/>
      <c r="Z965" s="83"/>
      <c r="AA965" s="284"/>
      <c r="AB965" s="292"/>
      <c r="AC965" s="23"/>
      <c r="AD965" s="23"/>
      <c r="AE965" s="23"/>
      <c r="AF965" s="23"/>
      <c r="AG965" s="23"/>
      <c r="AH965" s="23"/>
      <c r="AI965" s="23">
        <v>43787</v>
      </c>
      <c r="AJ965" s="23">
        <v>38795</v>
      </c>
      <c r="AK965" s="224">
        <v>49711</v>
      </c>
      <c r="AL965" s="224">
        <v>62118</v>
      </c>
      <c r="AM965" s="224"/>
      <c r="AN965" s="224"/>
      <c r="AO965" s="284"/>
      <c r="AP965" s="292"/>
      <c r="AQ965" s="23"/>
      <c r="AR965" s="23"/>
      <c r="AS965" s="23"/>
      <c r="AT965" s="23"/>
      <c r="AU965" s="23"/>
      <c r="AV965" s="23"/>
      <c r="AW965" s="23">
        <v>0</v>
      </c>
      <c r="AX965" s="23">
        <v>67</v>
      </c>
      <c r="AY965" s="213">
        <v>0</v>
      </c>
      <c r="AZ965" s="213">
        <v>66</v>
      </c>
      <c r="BA965" s="213"/>
      <c r="BB965" s="213"/>
      <c r="BC965" s="284"/>
      <c r="BD965" s="292"/>
      <c r="BE965" s="23"/>
      <c r="BF965" s="37"/>
      <c r="BG965" s="37"/>
      <c r="BH965" s="37"/>
      <c r="BI965" s="37"/>
      <c r="BJ965" s="37"/>
      <c r="BK965" s="37">
        <v>510</v>
      </c>
      <c r="BL965" s="129">
        <v>432</v>
      </c>
      <c r="BM965" s="213">
        <v>142</v>
      </c>
      <c r="BN965" s="342">
        <v>246</v>
      </c>
      <c r="BO965" s="233"/>
      <c r="BP965" s="233"/>
      <c r="BQ965" s="337">
        <v>153</v>
      </c>
      <c r="BR965" s="213">
        <v>296</v>
      </c>
      <c r="BS965" s="213"/>
      <c r="BT965" s="213"/>
      <c r="BU965" s="284"/>
      <c r="BV965" s="293"/>
      <c r="BW965" s="23"/>
      <c r="BX965" s="23"/>
      <c r="BY965" s="23"/>
      <c r="BZ965" s="23"/>
      <c r="CA965" s="23"/>
      <c r="CB965" s="23"/>
      <c r="CC965" s="23">
        <v>0</v>
      </c>
      <c r="CD965" s="23">
        <v>9112</v>
      </c>
      <c r="CE965" s="224">
        <v>10891</v>
      </c>
      <c r="CF965" s="224">
        <v>9465</v>
      </c>
      <c r="CG965" s="224"/>
      <c r="CH965" s="224"/>
      <c r="CI965" s="284"/>
      <c r="CJ965" s="291"/>
      <c r="CK965" s="292"/>
      <c r="CL965" s="23"/>
      <c r="CM965" s="163"/>
      <c r="CN965" s="23"/>
      <c r="CO965" s="23"/>
      <c r="CP965" s="23"/>
      <c r="CQ965" s="23">
        <v>0</v>
      </c>
      <c r="CR965" s="23">
        <v>235</v>
      </c>
      <c r="CS965" s="224">
        <v>1200</v>
      </c>
      <c r="CT965" s="224">
        <v>1416</v>
      </c>
      <c r="CU965" s="224"/>
      <c r="CV965" s="224"/>
    </row>
    <row r="966" spans="1:100" s="12" customFormat="1" ht="12.95" customHeight="1" x14ac:dyDescent="0.2">
      <c r="A966" s="41" t="s">
        <v>178</v>
      </c>
      <c r="B966" s="6" t="s">
        <v>469</v>
      </c>
      <c r="C966" s="22" t="s">
        <v>1913</v>
      </c>
      <c r="D966" s="285"/>
      <c r="E966" s="104"/>
      <c r="F966" s="21"/>
      <c r="G966" s="104"/>
      <c r="H966" s="21"/>
      <c r="I966" s="21"/>
      <c r="J966" s="21"/>
      <c r="K966" s="103">
        <v>16801</v>
      </c>
      <c r="L966" s="23">
        <v>20497</v>
      </c>
      <c r="M966" s="23">
        <v>26761</v>
      </c>
      <c r="N966" s="70">
        <f t="shared" si="146"/>
        <v>222</v>
      </c>
      <c r="O966" s="82">
        <f t="shared" si="147"/>
        <v>26761</v>
      </c>
      <c r="P966" s="83">
        <f t="shared" si="148"/>
        <v>0</v>
      </c>
      <c r="Q966" s="224">
        <v>31259</v>
      </c>
      <c r="R966" s="224">
        <v>31879</v>
      </c>
      <c r="S966" s="70">
        <f t="shared" si="145"/>
        <v>238</v>
      </c>
      <c r="T966" s="82">
        <f t="shared" si="143"/>
        <v>31879</v>
      </c>
      <c r="U966" s="83">
        <f t="shared" si="144"/>
        <v>0</v>
      </c>
      <c r="V966" s="136"/>
      <c r="W966" s="136"/>
      <c r="X966" s="70"/>
      <c r="Y966" s="82"/>
      <c r="Z966" s="83"/>
      <c r="AA966" s="287"/>
      <c r="AB966" s="286"/>
      <c r="AC966" s="286"/>
      <c r="AD966" s="286"/>
      <c r="AE966" s="286"/>
      <c r="AF966" s="286"/>
      <c r="AG966" s="286"/>
      <c r="AH966" s="190">
        <v>6681</v>
      </c>
      <c r="AI966" s="190">
        <v>8244</v>
      </c>
      <c r="AJ966" s="190">
        <v>11500</v>
      </c>
      <c r="AK966" s="224">
        <v>15474</v>
      </c>
      <c r="AL966" s="224">
        <v>20196</v>
      </c>
      <c r="AM966" s="224"/>
      <c r="AN966" s="224"/>
      <c r="AO966" s="287"/>
      <c r="AP966" s="286"/>
      <c r="AQ966" s="286"/>
      <c r="AR966" s="286"/>
      <c r="AS966" s="286"/>
      <c r="AT966" s="286"/>
      <c r="AU966" s="286"/>
      <c r="AV966" s="190">
        <v>20</v>
      </c>
      <c r="AW966" s="190">
        <v>27</v>
      </c>
      <c r="AX966" s="190">
        <v>38</v>
      </c>
      <c r="AY966" s="213">
        <v>89</v>
      </c>
      <c r="AZ966" s="213">
        <v>75</v>
      </c>
      <c r="BA966" s="213"/>
      <c r="BB966" s="213"/>
      <c r="BC966" s="287"/>
      <c r="BD966" s="286"/>
      <c r="BE966" s="286"/>
      <c r="BF966" s="288"/>
      <c r="BG966" s="288"/>
      <c r="BH966" s="288"/>
      <c r="BI966" s="288"/>
      <c r="BJ966" s="288">
        <v>26</v>
      </c>
      <c r="BK966" s="288">
        <v>80</v>
      </c>
      <c r="BL966" s="289">
        <v>334</v>
      </c>
      <c r="BM966" s="213">
        <v>269</v>
      </c>
      <c r="BN966" s="342">
        <v>4</v>
      </c>
      <c r="BO966" s="233"/>
      <c r="BP966" s="233"/>
      <c r="BQ966" s="337">
        <v>52</v>
      </c>
      <c r="BR966" s="213">
        <v>116</v>
      </c>
      <c r="BS966" s="213"/>
      <c r="BT966" s="213"/>
      <c r="BU966" s="287"/>
      <c r="BV966" s="286"/>
      <c r="BW966" s="286"/>
      <c r="BX966" s="283"/>
      <c r="BY966" s="283"/>
      <c r="BZ966" s="283"/>
      <c r="CA966" s="283"/>
      <c r="CB966" s="283">
        <v>10074</v>
      </c>
      <c r="CC966" s="283">
        <v>12146</v>
      </c>
      <c r="CD966" s="283">
        <v>14889</v>
      </c>
      <c r="CE966" s="224">
        <v>15375</v>
      </c>
      <c r="CF966" s="224">
        <v>11488</v>
      </c>
      <c r="CG966" s="224"/>
      <c r="CH966" s="224"/>
      <c r="CI966" s="287"/>
      <c r="CJ966" s="286"/>
      <c r="CK966" s="286"/>
      <c r="CL966" s="286"/>
      <c r="CM966" s="286"/>
      <c r="CN966" s="286"/>
      <c r="CO966" s="286"/>
      <c r="CP966" s="190">
        <v>0</v>
      </c>
      <c r="CQ966" s="190">
        <v>0</v>
      </c>
      <c r="CR966" s="190">
        <v>0</v>
      </c>
      <c r="CS966" s="213">
        <v>0</v>
      </c>
      <c r="CT966" s="213">
        <v>0</v>
      </c>
      <c r="CU966" s="213"/>
      <c r="CV966" s="213"/>
    </row>
    <row r="967" spans="1:100" ht="12.95" customHeight="1" x14ac:dyDescent="0.2">
      <c r="A967" s="41" t="s">
        <v>262</v>
      </c>
      <c r="B967" s="6" t="s">
        <v>2311</v>
      </c>
      <c r="C967" s="22" t="s">
        <v>1913</v>
      </c>
      <c r="D967" s="285"/>
      <c r="K967" s="103">
        <v>8167</v>
      </c>
      <c r="L967" s="190">
        <v>10123</v>
      </c>
      <c r="M967" s="190">
        <v>9432</v>
      </c>
      <c r="N967" s="70">
        <f t="shared" si="146"/>
        <v>294</v>
      </c>
      <c r="O967" s="82">
        <f t="shared" si="147"/>
        <v>9432</v>
      </c>
      <c r="P967" s="83">
        <f t="shared" si="148"/>
        <v>0</v>
      </c>
      <c r="Q967" s="224">
        <v>22171</v>
      </c>
      <c r="R967" s="224">
        <v>13799</v>
      </c>
      <c r="S967" s="70">
        <f t="shared" si="145"/>
        <v>299</v>
      </c>
      <c r="T967" s="82">
        <f t="shared" si="143"/>
        <v>13799</v>
      </c>
      <c r="U967" s="83">
        <f t="shared" si="144"/>
        <v>0</v>
      </c>
      <c r="V967" s="136"/>
      <c r="W967" s="136"/>
      <c r="X967" s="70"/>
      <c r="Y967" s="82"/>
      <c r="Z967" s="83"/>
      <c r="AA967" s="287"/>
      <c r="AB967" s="286"/>
      <c r="AC967" s="286"/>
      <c r="AD967" s="286"/>
      <c r="AE967" s="286"/>
      <c r="AF967" s="286"/>
      <c r="AG967" s="286"/>
      <c r="AH967" s="190">
        <v>7043</v>
      </c>
      <c r="AI967" s="190">
        <v>9293</v>
      </c>
      <c r="AJ967" s="190">
        <v>8543</v>
      </c>
      <c r="AK967" s="220">
        <v>22146</v>
      </c>
      <c r="AL967" s="220">
        <v>13799</v>
      </c>
      <c r="AM967" s="220"/>
      <c r="AN967" s="220"/>
      <c r="AO967" s="287"/>
      <c r="AP967" s="286"/>
      <c r="AQ967" s="286"/>
      <c r="AR967" s="286"/>
      <c r="AS967" s="286"/>
      <c r="AT967" s="286"/>
      <c r="AU967" s="302"/>
      <c r="AV967" s="190">
        <v>0</v>
      </c>
      <c r="AW967" s="190">
        <v>0</v>
      </c>
      <c r="AX967" s="190">
        <v>0</v>
      </c>
      <c r="AY967" s="343">
        <v>0</v>
      </c>
      <c r="AZ967" s="343">
        <v>0</v>
      </c>
      <c r="BA967" s="343"/>
      <c r="BB967" s="343"/>
      <c r="BC967" s="287"/>
      <c r="BD967" s="286"/>
      <c r="BE967" s="286"/>
      <c r="BF967" s="288"/>
      <c r="BG967" s="288"/>
      <c r="BH967" s="288"/>
      <c r="BI967" s="288"/>
      <c r="BJ967" s="288">
        <v>42</v>
      </c>
      <c r="BK967" s="288">
        <v>0</v>
      </c>
      <c r="BL967" s="289">
        <v>0</v>
      </c>
      <c r="BM967" s="343">
        <v>25</v>
      </c>
      <c r="BN967" s="347">
        <v>0</v>
      </c>
      <c r="BO967" s="348"/>
      <c r="BP967" s="348"/>
      <c r="BQ967" s="346">
        <v>0</v>
      </c>
      <c r="BR967" s="343">
        <v>0</v>
      </c>
      <c r="BS967" s="343"/>
      <c r="BT967" s="343"/>
      <c r="BU967" s="287"/>
      <c r="BV967" s="286"/>
      <c r="BW967" s="286"/>
      <c r="BX967" s="283"/>
      <c r="BY967" s="283"/>
      <c r="BZ967" s="283"/>
      <c r="CA967" s="283"/>
      <c r="CB967" s="283">
        <v>932</v>
      </c>
      <c r="CC967" s="283">
        <v>765</v>
      </c>
      <c r="CD967" s="283">
        <v>787</v>
      </c>
      <c r="CE967" s="343">
        <v>0</v>
      </c>
      <c r="CF967" s="343">
        <v>0</v>
      </c>
      <c r="CG967" s="343"/>
      <c r="CH967" s="343"/>
      <c r="CI967" s="287"/>
      <c r="CJ967" s="286"/>
      <c r="CK967" s="286"/>
      <c r="CL967" s="286"/>
      <c r="CM967" s="286"/>
      <c r="CN967" s="286"/>
      <c r="CO967" s="286"/>
      <c r="CP967" s="190">
        <v>150</v>
      </c>
      <c r="CQ967" s="190">
        <v>65</v>
      </c>
      <c r="CR967" s="190">
        <v>102</v>
      </c>
      <c r="CS967" s="343">
        <v>0</v>
      </c>
      <c r="CT967" s="343">
        <v>0</v>
      </c>
      <c r="CU967" s="343"/>
      <c r="CV967" s="343"/>
    </row>
    <row r="968" spans="1:100" ht="12.95" customHeight="1" x14ac:dyDescent="0.2">
      <c r="A968" s="41" t="s">
        <v>223</v>
      </c>
      <c r="B968" s="6" t="s">
        <v>2313</v>
      </c>
      <c r="C968" s="22" t="s">
        <v>1913</v>
      </c>
      <c r="K968" s="103">
        <v>7973</v>
      </c>
      <c r="L968" s="190">
        <v>8849</v>
      </c>
      <c r="M968" s="190">
        <v>10468</v>
      </c>
      <c r="N968" s="70">
        <f t="shared" si="146"/>
        <v>282</v>
      </c>
      <c r="O968" s="82">
        <f t="shared" si="147"/>
        <v>10468</v>
      </c>
      <c r="P968" s="83">
        <f t="shared" si="148"/>
        <v>0</v>
      </c>
      <c r="Q968" s="223">
        <v>11093</v>
      </c>
      <c r="R968" s="223">
        <v>10543</v>
      </c>
      <c r="S968" s="70">
        <f t="shared" si="145"/>
        <v>316</v>
      </c>
      <c r="T968" s="82">
        <f t="shared" si="143"/>
        <v>10543</v>
      </c>
      <c r="U968" s="83">
        <f t="shared" si="144"/>
        <v>0</v>
      </c>
      <c r="V968" s="136"/>
      <c r="W968" s="136"/>
      <c r="X968" s="70"/>
      <c r="Y968" s="82"/>
      <c r="Z968" s="83"/>
      <c r="AA968" s="286"/>
      <c r="AB968" s="286"/>
      <c r="AC968" s="286"/>
      <c r="AD968" s="286"/>
      <c r="AE968" s="286"/>
      <c r="AF968" s="286"/>
      <c r="AG968" s="286"/>
      <c r="AH968" s="190">
        <v>7575</v>
      </c>
      <c r="AI968" s="190">
        <v>8463</v>
      </c>
      <c r="AJ968" s="190">
        <v>10137</v>
      </c>
      <c r="AK968" s="345">
        <v>10750</v>
      </c>
      <c r="AL968" s="345">
        <v>10243</v>
      </c>
      <c r="AM968" s="345"/>
      <c r="AN968" s="345"/>
      <c r="AO968" s="286"/>
      <c r="AP968" s="286"/>
      <c r="AQ968" s="286"/>
      <c r="AR968" s="286"/>
      <c r="AS968" s="286"/>
      <c r="AT968" s="286"/>
      <c r="AU968" s="286"/>
      <c r="AV968" s="190">
        <v>0</v>
      </c>
      <c r="AW968" s="190">
        <v>0</v>
      </c>
      <c r="AX968" s="190">
        <v>0</v>
      </c>
      <c r="AY968" s="348">
        <v>0</v>
      </c>
      <c r="AZ968" s="348">
        <v>0</v>
      </c>
      <c r="BA968" s="348"/>
      <c r="BB968" s="348"/>
      <c r="BC968" s="286"/>
      <c r="BD968" s="286"/>
      <c r="BE968" s="286"/>
      <c r="BF968" s="288"/>
      <c r="BG968" s="288"/>
      <c r="BH968" s="288"/>
      <c r="BI968" s="288"/>
      <c r="BJ968" s="288">
        <v>398</v>
      </c>
      <c r="BK968" s="288">
        <v>386</v>
      </c>
      <c r="BL968" s="288">
        <v>331</v>
      </c>
      <c r="BM968" s="348">
        <v>165</v>
      </c>
      <c r="BN968" s="348">
        <v>100</v>
      </c>
      <c r="BO968" s="348"/>
      <c r="BP968" s="348"/>
      <c r="BQ968" s="346">
        <v>17</v>
      </c>
      <c r="BR968" s="348">
        <v>7</v>
      </c>
      <c r="BS968" s="348"/>
      <c r="BT968" s="348"/>
      <c r="BU968" s="286"/>
      <c r="BV968" s="286"/>
      <c r="BW968" s="286"/>
      <c r="BX968" s="283"/>
      <c r="BY968" s="283"/>
      <c r="BZ968" s="283"/>
      <c r="CA968" s="283"/>
      <c r="CB968" s="283">
        <v>0</v>
      </c>
      <c r="CC968" s="283">
        <v>0</v>
      </c>
      <c r="CD968" s="283">
        <v>0</v>
      </c>
      <c r="CE968" s="348">
        <v>156</v>
      </c>
      <c r="CF968" s="348">
        <v>191</v>
      </c>
      <c r="CG968" s="348"/>
      <c r="CH968" s="348"/>
      <c r="CI968" s="286"/>
      <c r="CJ968" s="286"/>
      <c r="CK968" s="286"/>
      <c r="CL968" s="286"/>
      <c r="CM968" s="286"/>
      <c r="CN968" s="286"/>
      <c r="CO968" s="286"/>
      <c r="CP968" s="190">
        <v>0</v>
      </c>
      <c r="CQ968" s="190">
        <v>0</v>
      </c>
      <c r="CR968" s="190">
        <v>0</v>
      </c>
      <c r="CS968" s="348">
        <v>5</v>
      </c>
      <c r="CT968" s="348">
        <v>2</v>
      </c>
      <c r="CU968" s="348"/>
      <c r="CV968" s="348"/>
    </row>
    <row r="969" spans="1:100" ht="12.95" customHeight="1" x14ac:dyDescent="0.2">
      <c r="A969" s="41" t="s">
        <v>130</v>
      </c>
      <c r="B969" s="6" t="s">
        <v>2314</v>
      </c>
      <c r="C969" s="22" t="s">
        <v>1913</v>
      </c>
      <c r="K969" s="103">
        <v>1020</v>
      </c>
      <c r="L969" s="190">
        <v>696</v>
      </c>
      <c r="M969" s="190">
        <v>472</v>
      </c>
      <c r="N969" s="70">
        <f t="shared" si="146"/>
        <v>617</v>
      </c>
      <c r="O969" s="82">
        <f t="shared" si="147"/>
        <v>472</v>
      </c>
      <c r="P969" s="83">
        <f t="shared" si="148"/>
        <v>0</v>
      </c>
      <c r="Q969" s="213">
        <v>680</v>
      </c>
      <c r="R969" s="213">
        <v>490</v>
      </c>
      <c r="S969" s="70">
        <f t="shared" si="145"/>
        <v>753</v>
      </c>
      <c r="T969" s="82">
        <f t="shared" si="143"/>
        <v>490</v>
      </c>
      <c r="U969" s="83">
        <f t="shared" si="144"/>
        <v>0</v>
      </c>
      <c r="V969" s="136"/>
      <c r="W969" s="136"/>
      <c r="X969" s="70"/>
      <c r="Y969" s="82"/>
      <c r="Z969" s="83"/>
      <c r="AA969" s="287"/>
      <c r="AB969" s="286"/>
      <c r="AC969" s="286"/>
      <c r="AD969" s="286"/>
      <c r="AE969" s="286"/>
      <c r="AF969" s="286"/>
      <c r="AG969" s="286"/>
      <c r="AH969" s="190">
        <v>999</v>
      </c>
      <c r="AI969" s="190">
        <v>604</v>
      </c>
      <c r="AJ969" s="190">
        <v>452</v>
      </c>
      <c r="AK969" s="350">
        <v>672</v>
      </c>
      <c r="AL969" s="350">
        <v>487</v>
      </c>
      <c r="AM969" s="350"/>
      <c r="AN969" s="350"/>
      <c r="AO969" s="287"/>
      <c r="AP969" s="286"/>
      <c r="AQ969" s="286"/>
      <c r="AR969" s="286"/>
      <c r="AS969" s="286"/>
      <c r="AT969" s="286"/>
      <c r="AU969" s="286"/>
      <c r="AV969" s="190">
        <v>0</v>
      </c>
      <c r="AW969" s="190">
        <v>0</v>
      </c>
      <c r="AX969" s="190">
        <v>0</v>
      </c>
      <c r="AY969" s="350">
        <v>0</v>
      </c>
      <c r="AZ969" s="350">
        <v>0</v>
      </c>
      <c r="BA969" s="350"/>
      <c r="BB969" s="350"/>
      <c r="BC969" s="287"/>
      <c r="BD969" s="286"/>
      <c r="BE969" s="286"/>
      <c r="BF969" s="288"/>
      <c r="BG969" s="288"/>
      <c r="BH969" s="288"/>
      <c r="BI969" s="288"/>
      <c r="BJ969" s="288">
        <v>0</v>
      </c>
      <c r="BK969" s="288">
        <v>0</v>
      </c>
      <c r="BL969" s="289">
        <v>0</v>
      </c>
      <c r="BM969" s="350">
        <v>0</v>
      </c>
      <c r="BN969" s="351">
        <v>0</v>
      </c>
      <c r="BO969" s="236"/>
      <c r="BP969" s="236"/>
      <c r="BQ969" s="352">
        <v>0</v>
      </c>
      <c r="BR969" s="350">
        <v>0</v>
      </c>
      <c r="BS969" s="350"/>
      <c r="BT969" s="350"/>
      <c r="BU969" s="287"/>
      <c r="BV969" s="286"/>
      <c r="BW969" s="286"/>
      <c r="BX969" s="283"/>
      <c r="BY969" s="283"/>
      <c r="BZ969" s="283"/>
      <c r="CA969" s="283"/>
      <c r="CB969" s="283">
        <v>21</v>
      </c>
      <c r="CC969" s="283">
        <v>42</v>
      </c>
      <c r="CD969" s="283">
        <v>15</v>
      </c>
      <c r="CE969" s="350">
        <v>8</v>
      </c>
      <c r="CF969" s="350">
        <v>3</v>
      </c>
      <c r="CG969" s="350"/>
      <c r="CH969" s="350"/>
      <c r="CI969" s="286"/>
      <c r="CJ969" s="286"/>
      <c r="CK969" s="286"/>
      <c r="CL969" s="286"/>
      <c r="CM969" s="286"/>
      <c r="CN969" s="286"/>
      <c r="CO969" s="286"/>
      <c r="CP969" s="190">
        <v>0</v>
      </c>
      <c r="CQ969" s="190">
        <v>50</v>
      </c>
      <c r="CR969" s="190">
        <v>5</v>
      </c>
      <c r="CS969" s="350">
        <v>0</v>
      </c>
      <c r="CT969" s="350">
        <v>0</v>
      </c>
      <c r="CU969" s="350"/>
      <c r="CV969" s="350"/>
    </row>
    <row r="970" spans="1:100" ht="12.95" customHeight="1" thickBot="1" x14ac:dyDescent="0.25">
      <c r="A970" s="49" t="s">
        <v>470</v>
      </c>
      <c r="B970" s="139" t="s">
        <v>2315</v>
      </c>
      <c r="C970" s="160" t="s">
        <v>1913</v>
      </c>
      <c r="D970" s="308"/>
      <c r="E970" s="330"/>
      <c r="F970" s="58">
        <v>25589</v>
      </c>
      <c r="G970" s="275">
        <v>27198</v>
      </c>
      <c r="H970" s="58">
        <v>29998</v>
      </c>
      <c r="I970" s="58"/>
      <c r="J970" s="58"/>
      <c r="K970" s="58">
        <v>14504</v>
      </c>
      <c r="L970" s="58"/>
      <c r="M970" s="58"/>
      <c r="N970" s="72" t="str">
        <f t="shared" si="146"/>
        <v>—</v>
      </c>
      <c r="O970" s="84">
        <f t="shared" si="147"/>
        <v>0</v>
      </c>
      <c r="P970" s="85">
        <f t="shared" si="148"/>
        <v>0</v>
      </c>
      <c r="Q970" s="159"/>
      <c r="R970" s="159"/>
      <c r="S970" s="72" t="str">
        <f t="shared" si="145"/>
        <v>—</v>
      </c>
      <c r="T970" s="84">
        <f t="shared" si="143"/>
        <v>0</v>
      </c>
      <c r="U970" s="85">
        <f t="shared" si="144"/>
        <v>0</v>
      </c>
      <c r="V970" s="267"/>
      <c r="W970" s="267"/>
      <c r="X970" s="72"/>
      <c r="Y970" s="84"/>
      <c r="Z970" s="85"/>
      <c r="AA970" s="59"/>
      <c r="AB970" s="57"/>
      <c r="AC970" s="58">
        <v>8163</v>
      </c>
      <c r="AD970" s="58">
        <v>12599</v>
      </c>
      <c r="AE970" s="58">
        <v>15739</v>
      </c>
      <c r="AF970" s="58"/>
      <c r="AG970" s="58"/>
      <c r="AH970" s="58">
        <v>14301</v>
      </c>
      <c r="AI970" s="58"/>
      <c r="AJ970" s="58"/>
      <c r="AK970" s="58"/>
      <c r="AL970" s="58"/>
      <c r="AM970" s="58"/>
      <c r="AN970" s="58"/>
      <c r="AO970" s="59"/>
      <c r="AP970" s="57"/>
      <c r="AQ970" s="58">
        <v>0</v>
      </c>
      <c r="AR970" s="58">
        <v>0</v>
      </c>
      <c r="AS970" s="58">
        <v>0</v>
      </c>
      <c r="AT970" s="58"/>
      <c r="AU970" s="156"/>
      <c r="AV970" s="156">
        <v>0</v>
      </c>
      <c r="AW970" s="156"/>
      <c r="AX970" s="156"/>
      <c r="AY970" s="156"/>
      <c r="AZ970" s="156"/>
      <c r="BA970" s="156"/>
      <c r="BB970" s="156"/>
      <c r="BC970" s="59"/>
      <c r="BD970" s="57"/>
      <c r="BE970" s="58">
        <v>86</v>
      </c>
      <c r="BF970" s="60">
        <v>160</v>
      </c>
      <c r="BG970" s="60">
        <v>625</v>
      </c>
      <c r="BH970" s="60"/>
      <c r="BI970" s="60"/>
      <c r="BJ970" s="60">
        <v>203</v>
      </c>
      <c r="BK970" s="60"/>
      <c r="BL970" s="123"/>
      <c r="BM970" s="60"/>
      <c r="BN970" s="123"/>
      <c r="BO970" s="60"/>
      <c r="BP970" s="60"/>
      <c r="BQ970" s="272"/>
      <c r="BR970" s="60"/>
      <c r="BS970" s="60"/>
      <c r="BT970" s="60"/>
      <c r="BU970" s="59"/>
      <c r="BV970" s="57"/>
      <c r="BW970" s="58">
        <v>17340</v>
      </c>
      <c r="BX970" s="58">
        <v>14439</v>
      </c>
      <c r="BY970" s="58">
        <v>13634</v>
      </c>
      <c r="BZ970" s="58"/>
      <c r="CA970" s="58"/>
      <c r="CB970" s="58">
        <v>0</v>
      </c>
      <c r="CC970" s="58"/>
      <c r="CD970" s="58"/>
      <c r="CE970" s="58"/>
      <c r="CF970" s="58"/>
      <c r="CG970" s="58"/>
      <c r="CH970" s="58"/>
      <c r="CI970" s="57"/>
      <c r="CJ970" s="57"/>
      <c r="CK970" s="58">
        <v>0</v>
      </c>
      <c r="CL970" s="58">
        <v>0</v>
      </c>
      <c r="CM970" s="58">
        <v>0</v>
      </c>
      <c r="CN970" s="58"/>
      <c r="CO970" s="58"/>
      <c r="CP970" s="58">
        <v>0</v>
      </c>
      <c r="CQ970" s="58"/>
      <c r="CR970" s="58"/>
      <c r="CS970" s="308"/>
      <c r="CT970" s="308"/>
      <c r="CU970" s="308"/>
      <c r="CV970" s="308"/>
    </row>
    <row r="971" spans="1:100" s="12" customFormat="1" ht="12.95" customHeight="1" x14ac:dyDescent="0.2">
      <c r="A971" s="41" t="s">
        <v>469</v>
      </c>
      <c r="B971" s="6" t="s">
        <v>982</v>
      </c>
      <c r="C971" s="9" t="s">
        <v>1914</v>
      </c>
      <c r="D971" s="291">
        <v>13685</v>
      </c>
      <c r="E971" s="8">
        <v>21373</v>
      </c>
      <c r="F971" s="19">
        <v>21373</v>
      </c>
      <c r="G971" s="190">
        <v>31124</v>
      </c>
      <c r="H971" s="190">
        <v>34092</v>
      </c>
      <c r="I971" s="190">
        <v>35809</v>
      </c>
      <c r="J971" s="190">
        <v>38424</v>
      </c>
      <c r="K971" s="190">
        <v>38863</v>
      </c>
      <c r="L971" s="190">
        <v>35570</v>
      </c>
      <c r="M971" s="190">
        <v>34869</v>
      </c>
      <c r="N971" s="70">
        <f t="shared" si="146"/>
        <v>203</v>
      </c>
      <c r="O971" s="82">
        <f t="shared" si="147"/>
        <v>34869</v>
      </c>
      <c r="P971" s="83">
        <f t="shared" si="148"/>
        <v>0</v>
      </c>
      <c r="Q971" s="224">
        <v>39134</v>
      </c>
      <c r="R971" s="224">
        <v>64017</v>
      </c>
      <c r="S971" s="70">
        <f t="shared" si="145"/>
        <v>177</v>
      </c>
      <c r="T971" s="82">
        <f t="shared" si="143"/>
        <v>64017</v>
      </c>
      <c r="U971" s="83">
        <f t="shared" si="144"/>
        <v>0</v>
      </c>
      <c r="V971" s="136"/>
      <c r="W971" s="136"/>
      <c r="X971" s="70"/>
      <c r="Y971" s="82"/>
      <c r="Z971" s="83"/>
      <c r="AA971" s="13">
        <v>10679</v>
      </c>
      <c r="AB971" s="8">
        <v>16657</v>
      </c>
      <c r="AC971" s="8">
        <v>16657</v>
      </c>
      <c r="AD971" s="8">
        <v>25845</v>
      </c>
      <c r="AE971" s="8">
        <v>28063</v>
      </c>
      <c r="AF971" s="8">
        <v>29863</v>
      </c>
      <c r="AG971" s="8">
        <v>31199</v>
      </c>
      <c r="AH971" s="8">
        <v>31955</v>
      </c>
      <c r="AI971" s="8">
        <v>28481</v>
      </c>
      <c r="AJ971" s="8">
        <v>27042</v>
      </c>
      <c r="AK971" s="224">
        <v>29813</v>
      </c>
      <c r="AL971" s="224">
        <v>54381</v>
      </c>
      <c r="AM971" s="224"/>
      <c r="AN971" s="224"/>
      <c r="AO971" s="13">
        <v>526</v>
      </c>
      <c r="AP971" s="8">
        <v>19</v>
      </c>
      <c r="AQ971" s="8">
        <v>19</v>
      </c>
      <c r="AR971" s="8">
        <v>316</v>
      </c>
      <c r="AS971" s="8">
        <v>1548</v>
      </c>
      <c r="AT971" s="8">
        <v>1679</v>
      </c>
      <c r="AU971" s="150">
        <v>2907</v>
      </c>
      <c r="AV971" s="150">
        <v>1724</v>
      </c>
      <c r="AW971" s="150">
        <v>1708</v>
      </c>
      <c r="AX971" s="150">
        <v>902</v>
      </c>
      <c r="AY971" s="224">
        <v>1045</v>
      </c>
      <c r="AZ971" s="213">
        <v>501</v>
      </c>
      <c r="BA971" s="213"/>
      <c r="BB971" s="213"/>
      <c r="BC971" s="13">
        <v>0</v>
      </c>
      <c r="BD971" s="8">
        <v>954</v>
      </c>
      <c r="BE971" s="8">
        <v>954</v>
      </c>
      <c r="BF971" s="36">
        <v>1848</v>
      </c>
      <c r="BG971" s="37">
        <v>1437</v>
      </c>
      <c r="BH971" s="37">
        <v>1194</v>
      </c>
      <c r="BI971" s="37">
        <v>1249</v>
      </c>
      <c r="BJ971" s="37">
        <v>1872</v>
      </c>
      <c r="BK971" s="37">
        <v>1852</v>
      </c>
      <c r="BL971" s="129">
        <v>2134</v>
      </c>
      <c r="BM971" s="224">
        <v>2346</v>
      </c>
      <c r="BN971" s="335">
        <v>2447</v>
      </c>
      <c r="BO971" s="223"/>
      <c r="BP971" s="223"/>
      <c r="BQ971" s="337"/>
      <c r="BR971" s="213"/>
      <c r="BS971" s="213"/>
      <c r="BT971" s="213"/>
      <c r="BU971" s="13">
        <v>1602</v>
      </c>
      <c r="BV971" s="8">
        <v>3565</v>
      </c>
      <c r="BW971" s="8">
        <v>3565</v>
      </c>
      <c r="BX971" s="8">
        <v>3046</v>
      </c>
      <c r="BY971" s="23">
        <v>2977</v>
      </c>
      <c r="BZ971" s="23">
        <v>3056</v>
      </c>
      <c r="CA971" s="23">
        <v>3059</v>
      </c>
      <c r="CB971" s="23">
        <v>3271</v>
      </c>
      <c r="CC971" s="23">
        <v>3497</v>
      </c>
      <c r="CD971" s="23">
        <v>4764</v>
      </c>
      <c r="CE971" s="224">
        <v>5930</v>
      </c>
      <c r="CF971" s="224">
        <v>6688</v>
      </c>
      <c r="CG971" s="224"/>
      <c r="CH971" s="224"/>
      <c r="CI971" s="8">
        <v>878</v>
      </c>
      <c r="CJ971" s="8">
        <v>178</v>
      </c>
      <c r="CK971" s="8">
        <v>178</v>
      </c>
      <c r="CL971" s="8">
        <v>69</v>
      </c>
      <c r="CM971" s="23">
        <v>67</v>
      </c>
      <c r="CN971" s="23">
        <v>17</v>
      </c>
      <c r="CO971" s="23">
        <v>10</v>
      </c>
      <c r="CP971" s="23">
        <v>41</v>
      </c>
      <c r="CQ971" s="23">
        <v>32</v>
      </c>
      <c r="CR971" s="23">
        <v>27</v>
      </c>
      <c r="CS971" s="213">
        <v>0</v>
      </c>
      <c r="CT971" s="213">
        <v>0</v>
      </c>
      <c r="CU971" s="213"/>
      <c r="CV971" s="213"/>
    </row>
    <row r="972" spans="1:100" ht="12.95" customHeight="1" x14ac:dyDescent="0.2">
      <c r="A972" s="41" t="s">
        <v>471</v>
      </c>
      <c r="B972" s="6" t="s">
        <v>981</v>
      </c>
      <c r="C972" s="9" t="s">
        <v>1914</v>
      </c>
      <c r="D972" s="291">
        <v>25238</v>
      </c>
      <c r="E972" s="8">
        <v>34683</v>
      </c>
      <c r="F972" s="19">
        <v>34683</v>
      </c>
      <c r="G972" s="190"/>
      <c r="H972" s="190"/>
      <c r="I972" s="190"/>
      <c r="J972" s="190"/>
      <c r="K972" s="190">
        <v>19813</v>
      </c>
      <c r="L972" s="190">
        <v>20763</v>
      </c>
      <c r="M972" s="190">
        <v>20375</v>
      </c>
      <c r="N972" s="70">
        <f t="shared" si="146"/>
        <v>242</v>
      </c>
      <c r="O972" s="82">
        <f t="shared" si="147"/>
        <v>20375</v>
      </c>
      <c r="P972" s="83">
        <f t="shared" si="148"/>
        <v>0</v>
      </c>
      <c r="Q972" s="224">
        <v>26475</v>
      </c>
      <c r="R972" s="224">
        <v>34424</v>
      </c>
      <c r="S972" s="70">
        <f t="shared" si="145"/>
        <v>229</v>
      </c>
      <c r="T972" s="82">
        <f t="shared" si="143"/>
        <v>34424</v>
      </c>
      <c r="U972" s="83">
        <f t="shared" si="144"/>
        <v>0</v>
      </c>
      <c r="V972" s="136"/>
      <c r="W972" s="136"/>
      <c r="X972" s="70"/>
      <c r="Y972" s="82"/>
      <c r="Z972" s="83"/>
      <c r="AA972" s="13">
        <v>9117</v>
      </c>
      <c r="AB972" s="8">
        <v>11837</v>
      </c>
      <c r="AC972" s="8">
        <v>11837</v>
      </c>
      <c r="AD972" s="8"/>
      <c r="AE972" s="286"/>
      <c r="AF972" s="286"/>
      <c r="AG972" s="286"/>
      <c r="AH972" s="190">
        <v>11164</v>
      </c>
      <c r="AI972" s="190">
        <v>11461</v>
      </c>
      <c r="AJ972" s="190">
        <v>12663</v>
      </c>
      <c r="AK972" s="224">
        <v>12735</v>
      </c>
      <c r="AL972" s="224">
        <v>18568</v>
      </c>
      <c r="AM972" s="224"/>
      <c r="AN972" s="224"/>
      <c r="AO972" s="13">
        <v>7499</v>
      </c>
      <c r="AP972" s="8">
        <v>14088</v>
      </c>
      <c r="AQ972" s="8">
        <v>14088</v>
      </c>
      <c r="AR972" s="8"/>
      <c r="AS972" s="286"/>
      <c r="AT972" s="286"/>
      <c r="AU972" s="286"/>
      <c r="AV972" s="190">
        <v>2498</v>
      </c>
      <c r="AW972" s="190">
        <v>2650</v>
      </c>
      <c r="AX972" s="190">
        <v>1058</v>
      </c>
      <c r="AY972" s="213">
        <v>726</v>
      </c>
      <c r="AZ972" s="224">
        <v>2357</v>
      </c>
      <c r="BA972" s="224"/>
      <c r="BB972" s="224"/>
      <c r="BC972" s="13">
        <v>1008</v>
      </c>
      <c r="BD972" s="8">
        <v>3971</v>
      </c>
      <c r="BE972" s="8">
        <v>3971</v>
      </c>
      <c r="BF972" s="36"/>
      <c r="BG972" s="288"/>
      <c r="BH972" s="288"/>
      <c r="BI972" s="288"/>
      <c r="BJ972" s="288">
        <v>554</v>
      </c>
      <c r="BK972" s="288">
        <v>585</v>
      </c>
      <c r="BL972" s="289">
        <v>4577</v>
      </c>
      <c r="BM972" s="224">
        <v>1555</v>
      </c>
      <c r="BN972" s="335">
        <v>1895</v>
      </c>
      <c r="BO972" s="223"/>
      <c r="BP972" s="223"/>
      <c r="BQ972" s="336">
        <v>2615</v>
      </c>
      <c r="BR972" s="224">
        <v>3504</v>
      </c>
      <c r="BS972" s="224"/>
      <c r="BT972" s="224"/>
      <c r="BU972" s="13">
        <v>6579</v>
      </c>
      <c r="BV972" s="8">
        <v>4451</v>
      </c>
      <c r="BW972" s="8">
        <v>4451</v>
      </c>
      <c r="BX972" s="8"/>
      <c r="BY972" s="283"/>
      <c r="BZ972" s="283"/>
      <c r="CA972" s="283"/>
      <c r="CB972" s="283">
        <v>2837</v>
      </c>
      <c r="CC972" s="283">
        <v>3006</v>
      </c>
      <c r="CD972" s="283">
        <v>2077</v>
      </c>
      <c r="CE972" s="224">
        <v>8811</v>
      </c>
      <c r="CF972" s="224">
        <v>8075</v>
      </c>
      <c r="CG972" s="224"/>
      <c r="CH972" s="224"/>
      <c r="CI972" s="8">
        <v>1035</v>
      </c>
      <c r="CJ972" s="8">
        <v>336</v>
      </c>
      <c r="CK972" s="8">
        <v>336</v>
      </c>
      <c r="CL972" s="8"/>
      <c r="CM972" s="286"/>
      <c r="CN972" s="286"/>
      <c r="CO972" s="286"/>
      <c r="CP972" s="190">
        <v>2760</v>
      </c>
      <c r="CQ972" s="190">
        <v>3061</v>
      </c>
      <c r="CR972" s="190">
        <v>0</v>
      </c>
      <c r="CS972" s="213">
        <v>33</v>
      </c>
      <c r="CT972" s="213">
        <v>25</v>
      </c>
      <c r="CU972" s="213"/>
      <c r="CV972" s="213"/>
    </row>
    <row r="973" spans="1:100" ht="12.95" customHeight="1" x14ac:dyDescent="0.2">
      <c r="A973" s="41" t="s">
        <v>208</v>
      </c>
      <c r="B973" s="6" t="s">
        <v>2558</v>
      </c>
      <c r="C973" s="9" t="s">
        <v>1914</v>
      </c>
      <c r="K973" s="103">
        <v>21379</v>
      </c>
      <c r="L973" s="190">
        <v>22662</v>
      </c>
      <c r="M973" s="190">
        <v>30433</v>
      </c>
      <c r="N973" s="70">
        <f t="shared" si="146"/>
        <v>211</v>
      </c>
      <c r="O973" s="82">
        <f t="shared" si="147"/>
        <v>30433</v>
      </c>
      <c r="P973" s="83">
        <f t="shared" si="148"/>
        <v>0</v>
      </c>
      <c r="Q973" s="224">
        <v>30515</v>
      </c>
      <c r="R973" s="224">
        <v>32582</v>
      </c>
      <c r="S973" s="70">
        <f t="shared" si="145"/>
        <v>234</v>
      </c>
      <c r="T973" s="82">
        <f t="shared" si="143"/>
        <v>32582</v>
      </c>
      <c r="U973" s="83">
        <f t="shared" si="144"/>
        <v>0</v>
      </c>
      <c r="V973" s="136"/>
      <c r="W973" s="136"/>
      <c r="X973" s="70"/>
      <c r="Y973" s="82"/>
      <c r="Z973" s="83"/>
      <c r="AA973" s="287"/>
      <c r="AB973" s="286"/>
      <c r="AC973" s="286"/>
      <c r="AD973" s="286"/>
      <c r="AE973" s="286"/>
      <c r="AF973" s="286"/>
      <c r="AG973" s="286"/>
      <c r="AH973" s="190">
        <v>16114</v>
      </c>
      <c r="AI973" s="190">
        <v>16811</v>
      </c>
      <c r="AJ973" s="190">
        <v>18886</v>
      </c>
      <c r="AK973" s="224">
        <v>21717</v>
      </c>
      <c r="AL973" s="224">
        <v>24887</v>
      </c>
      <c r="AM973" s="224"/>
      <c r="AN973" s="224"/>
      <c r="AO973" s="287"/>
      <c r="AP973" s="286"/>
      <c r="AQ973" s="286"/>
      <c r="AR973" s="286"/>
      <c r="AS973" s="286"/>
      <c r="AT973" s="286"/>
      <c r="AU973" s="286"/>
      <c r="AV973" s="190">
        <v>1</v>
      </c>
      <c r="AW973" s="190">
        <v>40</v>
      </c>
      <c r="AX973" s="190">
        <v>41</v>
      </c>
      <c r="AY973" s="213">
        <v>123</v>
      </c>
      <c r="AZ973" s="213">
        <v>32</v>
      </c>
      <c r="BA973" s="213"/>
      <c r="BB973" s="213"/>
      <c r="BC973" s="287"/>
      <c r="BD973" s="286"/>
      <c r="BE973" s="286"/>
      <c r="BF973" s="288"/>
      <c r="BG973" s="288"/>
      <c r="BH973" s="288"/>
      <c r="BI973" s="288"/>
      <c r="BJ973" s="288">
        <v>7</v>
      </c>
      <c r="BK973" s="288">
        <v>3</v>
      </c>
      <c r="BL973" s="289">
        <v>0</v>
      </c>
      <c r="BM973" s="213">
        <v>16</v>
      </c>
      <c r="BN973" s="342">
        <v>47</v>
      </c>
      <c r="BO973" s="233"/>
      <c r="BP973" s="233"/>
      <c r="BQ973" s="337">
        <v>20</v>
      </c>
      <c r="BR973" s="213">
        <v>24</v>
      </c>
      <c r="BS973" s="213"/>
      <c r="BT973" s="213"/>
      <c r="BU973" s="287"/>
      <c r="BV973" s="286"/>
      <c r="BW973" s="286"/>
      <c r="BX973" s="283"/>
      <c r="BY973" s="283"/>
      <c r="BZ973" s="283"/>
      <c r="CA973" s="283"/>
      <c r="CB973" s="283">
        <v>5235</v>
      </c>
      <c r="CC973" s="283">
        <v>5801</v>
      </c>
      <c r="CD973" s="283">
        <v>11470</v>
      </c>
      <c r="CE973" s="224">
        <v>8373</v>
      </c>
      <c r="CF973" s="224">
        <v>7460</v>
      </c>
      <c r="CG973" s="224"/>
      <c r="CH973" s="224"/>
      <c r="CI973" s="286"/>
      <c r="CJ973" s="286"/>
      <c r="CK973" s="286"/>
      <c r="CL973" s="286"/>
      <c r="CM973" s="286"/>
      <c r="CN973" s="286"/>
      <c r="CO973" s="286"/>
      <c r="CP973" s="190">
        <v>22</v>
      </c>
      <c r="CQ973" s="190">
        <v>7</v>
      </c>
      <c r="CR973" s="190">
        <v>36</v>
      </c>
      <c r="CS973" s="213">
        <v>266</v>
      </c>
      <c r="CT973" s="213">
        <v>132</v>
      </c>
      <c r="CU973" s="213"/>
      <c r="CV973" s="213"/>
    </row>
    <row r="974" spans="1:100" ht="12.95" customHeight="1" x14ac:dyDescent="0.2">
      <c r="A974" s="41" t="s">
        <v>472</v>
      </c>
      <c r="B974" s="6" t="s">
        <v>1659</v>
      </c>
      <c r="C974" s="9" t="s">
        <v>1914</v>
      </c>
      <c r="K974" s="103">
        <v>17842</v>
      </c>
      <c r="L974" s="190">
        <v>18099</v>
      </c>
      <c r="M974" s="190">
        <v>22019</v>
      </c>
      <c r="N974" s="70">
        <f t="shared" si="146"/>
        <v>234</v>
      </c>
      <c r="O974" s="82">
        <f t="shared" si="147"/>
        <v>22019</v>
      </c>
      <c r="P974" s="83">
        <f t="shared" si="148"/>
        <v>0</v>
      </c>
      <c r="Q974" s="224">
        <v>32350</v>
      </c>
      <c r="R974" s="224">
        <v>21994</v>
      </c>
      <c r="S974" s="70">
        <f t="shared" si="145"/>
        <v>268</v>
      </c>
      <c r="T974" s="82">
        <f t="shared" si="143"/>
        <v>21994</v>
      </c>
      <c r="U974" s="83">
        <f t="shared" si="144"/>
        <v>0</v>
      </c>
      <c r="V974" s="136"/>
      <c r="W974" s="136"/>
      <c r="X974" s="70"/>
      <c r="Y974" s="82"/>
      <c r="Z974" s="83"/>
      <c r="AA974" s="287"/>
      <c r="AB974" s="286"/>
      <c r="AC974" s="286"/>
      <c r="AD974" s="286"/>
      <c r="AE974" s="286"/>
      <c r="AF974" s="286"/>
      <c r="AG974" s="286"/>
      <c r="AH974" s="190">
        <v>12561</v>
      </c>
      <c r="AI974" s="190">
        <v>12770</v>
      </c>
      <c r="AJ974" s="190">
        <v>16628</v>
      </c>
      <c r="AK974" s="220">
        <v>28369</v>
      </c>
      <c r="AL974" s="220">
        <v>16338</v>
      </c>
      <c r="AM974" s="220"/>
      <c r="AN974" s="220"/>
      <c r="AO974" s="287"/>
      <c r="AP974" s="286"/>
      <c r="AQ974" s="286"/>
      <c r="AR974" s="286"/>
      <c r="AS974" s="286"/>
      <c r="AT974" s="286"/>
      <c r="AU974" s="286"/>
      <c r="AV974" s="190">
        <v>2658</v>
      </c>
      <c r="AW974" s="190">
        <v>3187</v>
      </c>
      <c r="AX974" s="190">
        <v>2800</v>
      </c>
      <c r="AY974" s="220">
        <v>1887</v>
      </c>
      <c r="AZ974" s="220">
        <v>2457</v>
      </c>
      <c r="BA974" s="220"/>
      <c r="BB974" s="220"/>
      <c r="BC974" s="287"/>
      <c r="BD974" s="286"/>
      <c r="BE974" s="286"/>
      <c r="BF974" s="288"/>
      <c r="BG974" s="288"/>
      <c r="BH974" s="288"/>
      <c r="BI974" s="288"/>
      <c r="BJ974" s="288">
        <v>2623</v>
      </c>
      <c r="BK974" s="288">
        <v>2142</v>
      </c>
      <c r="BL974" s="289">
        <v>2591</v>
      </c>
      <c r="BM974" s="343">
        <v>0</v>
      </c>
      <c r="BN974" s="347">
        <v>0</v>
      </c>
      <c r="BO974" s="348"/>
      <c r="BP974" s="348"/>
      <c r="BQ974" s="346">
        <v>0</v>
      </c>
      <c r="BR974" s="343">
        <v>0</v>
      </c>
      <c r="BS974" s="343"/>
      <c r="BT974" s="343"/>
      <c r="BU974" s="287"/>
      <c r="BV974" s="286"/>
      <c r="BW974" s="286"/>
      <c r="BX974" s="283"/>
      <c r="BY974" s="283"/>
      <c r="BZ974" s="283"/>
      <c r="CA974" s="283"/>
      <c r="CB974" s="283">
        <v>0</v>
      </c>
      <c r="CC974" s="283">
        <v>0</v>
      </c>
      <c r="CD974" s="283">
        <v>0</v>
      </c>
      <c r="CE974" s="343">
        <v>0</v>
      </c>
      <c r="CF974" s="343">
        <v>0</v>
      </c>
      <c r="CG974" s="343"/>
      <c r="CH974" s="343"/>
      <c r="CI974" s="286"/>
      <c r="CJ974" s="286"/>
      <c r="CK974" s="286"/>
      <c r="CL974" s="286"/>
      <c r="CM974" s="286"/>
      <c r="CN974" s="286"/>
      <c r="CO974" s="286"/>
      <c r="CP974" s="190">
        <v>0</v>
      </c>
      <c r="CQ974" s="190">
        <v>0</v>
      </c>
      <c r="CR974" s="190">
        <v>0</v>
      </c>
      <c r="CS974" s="220">
        <v>2094</v>
      </c>
      <c r="CT974" s="220">
        <v>3199</v>
      </c>
      <c r="CU974" s="220"/>
      <c r="CV974" s="220"/>
    </row>
    <row r="975" spans="1:100" ht="12.95" customHeight="1" x14ac:dyDescent="0.2">
      <c r="A975" s="41" t="s">
        <v>1727</v>
      </c>
      <c r="B975" s="6" t="s">
        <v>478</v>
      </c>
      <c r="C975" s="9" t="s">
        <v>1914</v>
      </c>
      <c r="K975" s="103">
        <v>9103</v>
      </c>
      <c r="L975" s="190">
        <v>7686</v>
      </c>
      <c r="M975" s="190">
        <v>7085</v>
      </c>
      <c r="N975" s="70">
        <f t="shared" si="146"/>
        <v>317</v>
      </c>
      <c r="O975" s="82">
        <f t="shared" si="147"/>
        <v>7085</v>
      </c>
      <c r="P975" s="83">
        <f t="shared" si="148"/>
        <v>0</v>
      </c>
      <c r="Q975" s="224">
        <v>8934</v>
      </c>
      <c r="R975" s="224">
        <v>10502</v>
      </c>
      <c r="S975" s="70">
        <f t="shared" si="145"/>
        <v>317</v>
      </c>
      <c r="T975" s="82">
        <f t="shared" si="143"/>
        <v>10502</v>
      </c>
      <c r="U975" s="83">
        <f t="shared" si="144"/>
        <v>0</v>
      </c>
      <c r="V975" s="136"/>
      <c r="W975" s="136"/>
      <c r="X975" s="70"/>
      <c r="Y975" s="82"/>
      <c r="Z975" s="83"/>
      <c r="AA975" s="287"/>
      <c r="AB975" s="286"/>
      <c r="AC975" s="286"/>
      <c r="AD975" s="286"/>
      <c r="AE975" s="286"/>
      <c r="AF975" s="286"/>
      <c r="AG975" s="286"/>
      <c r="AH975" s="190">
        <v>6594</v>
      </c>
      <c r="AI975" s="190">
        <v>5707</v>
      </c>
      <c r="AJ975" s="190">
        <v>4679</v>
      </c>
      <c r="AK975" s="220">
        <v>7569</v>
      </c>
      <c r="AL975" s="220">
        <v>9318</v>
      </c>
      <c r="AM975" s="220"/>
      <c r="AN975" s="220"/>
      <c r="AO975" s="287"/>
      <c r="AP975" s="286"/>
      <c r="AQ975" s="286"/>
      <c r="AR975" s="286"/>
      <c r="AS975" s="286"/>
      <c r="AT975" s="286"/>
      <c r="AU975" s="286"/>
      <c r="AV975" s="190">
        <v>1230</v>
      </c>
      <c r="AW975" s="190">
        <v>788</v>
      </c>
      <c r="AX975" s="190">
        <v>1387</v>
      </c>
      <c r="AY975" s="343">
        <v>517</v>
      </c>
      <c r="AZ975" s="220">
        <v>1184</v>
      </c>
      <c r="BA975" s="220"/>
      <c r="BB975" s="220"/>
      <c r="BC975" s="287"/>
      <c r="BD975" s="286"/>
      <c r="BE975" s="286"/>
      <c r="BF975" s="288"/>
      <c r="BG975" s="288"/>
      <c r="BH975" s="288"/>
      <c r="BI975" s="288"/>
      <c r="BJ975" s="288">
        <v>1279</v>
      </c>
      <c r="BK975" s="288">
        <v>1191</v>
      </c>
      <c r="BL975" s="289">
        <v>1019</v>
      </c>
      <c r="BM975" s="343">
        <v>848</v>
      </c>
      <c r="BN975" s="347">
        <v>0</v>
      </c>
      <c r="BO975" s="348"/>
      <c r="BP975" s="348"/>
      <c r="BQ975" s="346"/>
      <c r="BR975" s="343">
        <v>0</v>
      </c>
      <c r="BS975" s="343"/>
      <c r="BT975" s="343"/>
      <c r="BU975" s="287"/>
      <c r="BV975" s="286"/>
      <c r="BW975" s="286"/>
      <c r="BX975" s="283"/>
      <c r="BY975" s="283"/>
      <c r="BZ975" s="283"/>
      <c r="CA975" s="283"/>
      <c r="CB975" s="283">
        <v>0</v>
      </c>
      <c r="CC975" s="283">
        <v>0</v>
      </c>
      <c r="CD975" s="283">
        <v>0</v>
      </c>
      <c r="CE975" s="343">
        <v>0</v>
      </c>
      <c r="CF975" s="343">
        <v>0</v>
      </c>
      <c r="CG975" s="343"/>
      <c r="CH975" s="343"/>
      <c r="CI975" s="286"/>
      <c r="CJ975" s="286"/>
      <c r="CK975" s="286"/>
      <c r="CL975" s="286"/>
      <c r="CM975" s="286"/>
      <c r="CN975" s="286"/>
      <c r="CO975" s="286"/>
      <c r="CP975" s="190">
        <v>0</v>
      </c>
      <c r="CQ975" s="190">
        <v>0</v>
      </c>
      <c r="CR975" s="190">
        <v>0</v>
      </c>
      <c r="CS975" s="343"/>
      <c r="CT975" s="343">
        <v>0</v>
      </c>
      <c r="CU975" s="343"/>
      <c r="CV975" s="343"/>
    </row>
    <row r="976" spans="1:100" ht="12.95" customHeight="1" x14ac:dyDescent="0.2">
      <c r="A976" s="68" t="s">
        <v>473</v>
      </c>
      <c r="B976" s="6" t="s">
        <v>477</v>
      </c>
      <c r="C976" s="9" t="s">
        <v>1914</v>
      </c>
      <c r="K976" s="103">
        <v>9446</v>
      </c>
      <c r="L976" s="190">
        <v>8243</v>
      </c>
      <c r="M976" s="190">
        <v>7484</v>
      </c>
      <c r="N976" s="70">
        <f t="shared" si="146"/>
        <v>312</v>
      </c>
      <c r="O976" s="82">
        <f t="shared" si="147"/>
        <v>7484</v>
      </c>
      <c r="P976" s="83">
        <f t="shared" si="148"/>
        <v>0</v>
      </c>
      <c r="Q976" s="224">
        <v>7122</v>
      </c>
      <c r="R976" s="224">
        <v>7515</v>
      </c>
      <c r="S976" s="70">
        <f t="shared" si="145"/>
        <v>354</v>
      </c>
      <c r="T976" s="82">
        <f t="shared" si="143"/>
        <v>7515</v>
      </c>
      <c r="U976" s="83">
        <f t="shared" si="144"/>
        <v>0</v>
      </c>
      <c r="V976" s="136"/>
      <c r="W976" s="136"/>
      <c r="X976" s="70"/>
      <c r="Y976" s="82"/>
      <c r="Z976" s="83"/>
      <c r="AA976" s="287"/>
      <c r="AB976" s="286"/>
      <c r="AC976" s="286"/>
      <c r="AD976" s="286"/>
      <c r="AE976" s="286"/>
      <c r="AF976" s="286"/>
      <c r="AG976" s="286"/>
      <c r="AH976" s="190">
        <v>8672</v>
      </c>
      <c r="AI976" s="190">
        <v>7304</v>
      </c>
      <c r="AJ976" s="190">
        <v>6752</v>
      </c>
      <c r="AK976" s="220">
        <v>6504</v>
      </c>
      <c r="AL976" s="220">
        <v>6613</v>
      </c>
      <c r="AM976" s="220"/>
      <c r="AN976" s="220"/>
      <c r="AO976" s="287"/>
      <c r="AP976" s="286"/>
      <c r="AQ976" s="286"/>
      <c r="AR976" s="286"/>
      <c r="AS976" s="286"/>
      <c r="AT976" s="286"/>
      <c r="AU976" s="286"/>
      <c r="AV976" s="190">
        <v>375</v>
      </c>
      <c r="AW976" s="190">
        <v>391</v>
      </c>
      <c r="AX976" s="190">
        <v>201</v>
      </c>
      <c r="AY976" s="343">
        <v>31</v>
      </c>
      <c r="AZ976" s="343">
        <v>149</v>
      </c>
      <c r="BA976" s="343"/>
      <c r="BB976" s="343"/>
      <c r="BC976" s="287"/>
      <c r="BD976" s="286"/>
      <c r="BE976" s="286"/>
      <c r="BF976" s="288"/>
      <c r="BG976" s="288"/>
      <c r="BH976" s="288"/>
      <c r="BI976" s="288"/>
      <c r="BJ976" s="288">
        <v>0</v>
      </c>
      <c r="BK976" s="288">
        <v>0</v>
      </c>
      <c r="BL976" s="289">
        <v>0</v>
      </c>
      <c r="BM976" s="343">
        <v>0</v>
      </c>
      <c r="BN976" s="347">
        <v>0</v>
      </c>
      <c r="BO976" s="348"/>
      <c r="BP976" s="348"/>
      <c r="BQ976" s="346">
        <v>0</v>
      </c>
      <c r="BR976" s="343">
        <v>19</v>
      </c>
      <c r="BS976" s="343"/>
      <c r="BT976" s="343"/>
      <c r="BU976" s="287"/>
      <c r="BV976" s="286"/>
      <c r="BW976" s="286"/>
      <c r="BX976" s="283"/>
      <c r="BY976" s="283"/>
      <c r="BZ976" s="283"/>
      <c r="CA976" s="283"/>
      <c r="CB976" s="283">
        <v>398</v>
      </c>
      <c r="CC976" s="283">
        <v>537</v>
      </c>
      <c r="CD976" s="283">
        <v>531</v>
      </c>
      <c r="CE976" s="343">
        <v>587</v>
      </c>
      <c r="CF976" s="343">
        <v>734</v>
      </c>
      <c r="CG976" s="343"/>
      <c r="CH976" s="343"/>
      <c r="CI976" s="343">
        <v>0</v>
      </c>
      <c r="CJ976" s="343">
        <v>0</v>
      </c>
      <c r="CK976" s="286"/>
      <c r="CL976" s="286"/>
      <c r="CM976" s="286"/>
      <c r="CN976" s="286"/>
      <c r="CO976" s="286"/>
      <c r="CP976" s="190">
        <v>1</v>
      </c>
      <c r="CQ976" s="190">
        <v>11</v>
      </c>
      <c r="CR976" s="190">
        <v>0</v>
      </c>
      <c r="CS976" s="343">
        <v>0</v>
      </c>
      <c r="CT976" s="343">
        <v>0</v>
      </c>
      <c r="CU976" s="343"/>
      <c r="CV976" s="343"/>
    </row>
    <row r="977" spans="1:100" ht="12.95" customHeight="1" x14ac:dyDescent="0.2">
      <c r="A977" s="41" t="s">
        <v>474</v>
      </c>
      <c r="B977" s="6" t="s">
        <v>481</v>
      </c>
      <c r="C977" s="9" t="s">
        <v>1914</v>
      </c>
      <c r="K977" s="103">
        <v>417</v>
      </c>
      <c r="L977" s="190">
        <v>532</v>
      </c>
      <c r="M977" s="190">
        <v>423</v>
      </c>
      <c r="N977" s="70">
        <f t="shared" si="146"/>
        <v>627</v>
      </c>
      <c r="O977" s="82">
        <f t="shared" si="147"/>
        <v>423</v>
      </c>
      <c r="P977" s="83">
        <f t="shared" si="148"/>
        <v>0</v>
      </c>
      <c r="Q977" s="224">
        <v>6620</v>
      </c>
      <c r="R977" s="224">
        <v>7098</v>
      </c>
      <c r="S977" s="70">
        <f t="shared" si="145"/>
        <v>365</v>
      </c>
      <c r="T977" s="82">
        <f t="shared" ref="T977:T987" si="149">+AL977+AZ977+BN977+BR977+CF977+CT977</f>
        <v>7098</v>
      </c>
      <c r="U977" s="83">
        <f t="shared" ref="U977:U987" si="150">+T977-R977</f>
        <v>0</v>
      </c>
      <c r="V977" s="136"/>
      <c r="W977" s="136"/>
      <c r="X977" s="70"/>
      <c r="Y977" s="82"/>
      <c r="Z977" s="83"/>
      <c r="AA977" s="287"/>
      <c r="AB977" s="286"/>
      <c r="AC977" s="286"/>
      <c r="AD977" s="286"/>
      <c r="AE977" s="286"/>
      <c r="AF977" s="286"/>
      <c r="AG977" s="286"/>
      <c r="AH977" s="190">
        <v>417</v>
      </c>
      <c r="AI977" s="190">
        <v>532</v>
      </c>
      <c r="AJ977" s="190">
        <v>423</v>
      </c>
      <c r="AK977" s="343">
        <v>691</v>
      </c>
      <c r="AL977" s="220">
        <v>1054</v>
      </c>
      <c r="AM977" s="220"/>
      <c r="AN977" s="220"/>
      <c r="AO977" s="287"/>
      <c r="AP977" s="286"/>
      <c r="AQ977" s="286"/>
      <c r="AR977" s="286"/>
      <c r="AS977" s="286"/>
      <c r="AT977" s="286"/>
      <c r="AU977" s="286"/>
      <c r="AV977" s="190">
        <v>0</v>
      </c>
      <c r="AW977" s="190">
        <v>0</v>
      </c>
      <c r="AX977" s="190">
        <v>0</v>
      </c>
      <c r="AY977" s="343">
        <v>0</v>
      </c>
      <c r="AZ977" s="343">
        <v>0</v>
      </c>
      <c r="BA977" s="343"/>
      <c r="BB977" s="343"/>
      <c r="BC977" s="287"/>
      <c r="BD977" s="286"/>
      <c r="BE977" s="286"/>
      <c r="BF977" s="288"/>
      <c r="BG977" s="288"/>
      <c r="BH977" s="288"/>
      <c r="BI977" s="288"/>
      <c r="BJ977" s="288">
        <v>0</v>
      </c>
      <c r="BK977" s="288">
        <v>0</v>
      </c>
      <c r="BL977" s="289">
        <v>0</v>
      </c>
      <c r="BM977" s="343">
        <v>0</v>
      </c>
      <c r="BN977" s="347">
        <v>0</v>
      </c>
      <c r="BO977" s="348"/>
      <c r="BP977" s="348"/>
      <c r="BQ977" s="346">
        <v>0</v>
      </c>
      <c r="BR977" s="343">
        <v>0</v>
      </c>
      <c r="BS977" s="343"/>
      <c r="BT977" s="343"/>
      <c r="BU977" s="287"/>
      <c r="BV977" s="286"/>
      <c r="BW977" s="286"/>
      <c r="BX977" s="283"/>
      <c r="BY977" s="283"/>
      <c r="BZ977" s="283"/>
      <c r="CA977" s="283"/>
      <c r="CB977" s="283">
        <v>0</v>
      </c>
      <c r="CC977" s="283">
        <v>0</v>
      </c>
      <c r="CD977" s="283">
        <v>0</v>
      </c>
      <c r="CE977" s="220">
        <v>5929</v>
      </c>
      <c r="CF977" s="220">
        <v>6044</v>
      </c>
      <c r="CG977" s="220"/>
      <c r="CH977" s="220"/>
      <c r="CI977" s="348">
        <v>0</v>
      </c>
      <c r="CJ977" s="343">
        <v>0</v>
      </c>
      <c r="CK977" s="286"/>
      <c r="CL977" s="286"/>
      <c r="CM977" s="286"/>
      <c r="CN977" s="286"/>
      <c r="CO977" s="286"/>
      <c r="CP977" s="190">
        <v>0</v>
      </c>
      <c r="CQ977" s="190">
        <v>0</v>
      </c>
      <c r="CR977" s="190">
        <v>0</v>
      </c>
      <c r="CS977" s="343">
        <v>0</v>
      </c>
      <c r="CT977" s="343">
        <v>0</v>
      </c>
      <c r="CU977" s="343"/>
      <c r="CV977" s="343"/>
    </row>
    <row r="978" spans="1:100" ht="12.95" customHeight="1" x14ac:dyDescent="0.2">
      <c r="A978" s="41" t="s">
        <v>475</v>
      </c>
      <c r="B978" s="6" t="s">
        <v>937</v>
      </c>
      <c r="C978" s="9" t="s">
        <v>1914</v>
      </c>
      <c r="K978" s="103">
        <v>7059</v>
      </c>
      <c r="L978" s="190">
        <v>6106</v>
      </c>
      <c r="M978" s="190">
        <v>5834</v>
      </c>
      <c r="N978" s="70">
        <f t="shared" si="146"/>
        <v>328</v>
      </c>
      <c r="O978" s="82">
        <f t="shared" si="147"/>
        <v>5834</v>
      </c>
      <c r="P978" s="83">
        <f t="shared" si="148"/>
        <v>0</v>
      </c>
      <c r="Q978" s="224">
        <v>5555</v>
      </c>
      <c r="R978" s="224">
        <v>5626</v>
      </c>
      <c r="S978" s="70">
        <f t="shared" si="145"/>
        <v>384</v>
      </c>
      <c r="T978" s="82">
        <f t="shared" si="149"/>
        <v>5626</v>
      </c>
      <c r="U978" s="83">
        <f t="shared" si="150"/>
        <v>0</v>
      </c>
      <c r="V978" s="136"/>
      <c r="W978" s="136"/>
      <c r="X978" s="70"/>
      <c r="Y978" s="82"/>
      <c r="Z978" s="83"/>
      <c r="AA978" s="287"/>
      <c r="AB978" s="286"/>
      <c r="AC978" s="286"/>
      <c r="AD978" s="286"/>
      <c r="AE978" s="286"/>
      <c r="AF978" s="286"/>
      <c r="AG978" s="286"/>
      <c r="AH978" s="190">
        <v>6867</v>
      </c>
      <c r="AI978" s="190">
        <v>5550</v>
      </c>
      <c r="AJ978" s="190">
        <v>4808</v>
      </c>
      <c r="AK978" s="220">
        <v>4962</v>
      </c>
      <c r="AL978" s="220">
        <v>5391</v>
      </c>
      <c r="AM978" s="220"/>
      <c r="AN978" s="220"/>
      <c r="AO978" s="287"/>
      <c r="AP978" s="286"/>
      <c r="AQ978" s="286"/>
      <c r="AR978" s="286"/>
      <c r="AS978" s="286"/>
      <c r="AT978" s="286"/>
      <c r="AU978" s="286"/>
      <c r="AV978" s="190">
        <v>54</v>
      </c>
      <c r="AW978" s="190">
        <v>133</v>
      </c>
      <c r="AX978" s="190">
        <v>178</v>
      </c>
      <c r="AY978" s="343">
        <v>94</v>
      </c>
      <c r="AZ978" s="343">
        <v>72</v>
      </c>
      <c r="BA978" s="343"/>
      <c r="BB978" s="343"/>
      <c r="BC978" s="287"/>
      <c r="BD978" s="286"/>
      <c r="BE978" s="286"/>
      <c r="BF978" s="288"/>
      <c r="BG978" s="288"/>
      <c r="BH978" s="288"/>
      <c r="BI978" s="288"/>
      <c r="BJ978" s="288">
        <v>138</v>
      </c>
      <c r="BK978" s="288">
        <v>423</v>
      </c>
      <c r="BL978" s="289">
        <v>848</v>
      </c>
      <c r="BM978" s="343">
        <v>481</v>
      </c>
      <c r="BN978" s="347">
        <v>124</v>
      </c>
      <c r="BO978" s="348"/>
      <c r="BP978" s="348"/>
      <c r="BQ978" s="346">
        <v>18</v>
      </c>
      <c r="BR978" s="343">
        <v>39</v>
      </c>
      <c r="BS978" s="343"/>
      <c r="BT978" s="343"/>
      <c r="BU978" s="287"/>
      <c r="BV978" s="286"/>
      <c r="BW978" s="286"/>
      <c r="BX978" s="283"/>
      <c r="BY978" s="283"/>
      <c r="BZ978" s="283"/>
      <c r="CA978" s="283"/>
      <c r="CB978" s="283">
        <v>0</v>
      </c>
      <c r="CC978" s="283">
        <v>0</v>
      </c>
      <c r="CD978" s="283">
        <v>0</v>
      </c>
      <c r="CE978" s="343">
        <v>0</v>
      </c>
      <c r="CF978" s="343">
        <v>0</v>
      </c>
      <c r="CG978" s="343"/>
      <c r="CH978" s="343"/>
      <c r="CI978" s="286"/>
      <c r="CJ978" s="286"/>
      <c r="CK978" s="286"/>
      <c r="CL978" s="286"/>
      <c r="CM978" s="286"/>
      <c r="CN978" s="286"/>
      <c r="CO978" s="286"/>
      <c r="CP978" s="190">
        <v>0</v>
      </c>
      <c r="CQ978" s="190">
        <v>0</v>
      </c>
      <c r="CR978" s="190">
        <v>0</v>
      </c>
      <c r="CS978" s="343">
        <v>0</v>
      </c>
      <c r="CT978" s="343">
        <v>0</v>
      </c>
      <c r="CU978" s="343"/>
      <c r="CV978" s="343"/>
    </row>
    <row r="979" spans="1:100" ht="12.95" customHeight="1" x14ac:dyDescent="0.2">
      <c r="A979" s="52" t="s">
        <v>478</v>
      </c>
      <c r="B979" s="6" t="s">
        <v>483</v>
      </c>
      <c r="C979" s="9" t="s">
        <v>1914</v>
      </c>
      <c r="K979" s="103">
        <v>248</v>
      </c>
      <c r="L979" s="190">
        <v>505</v>
      </c>
      <c r="M979" s="190">
        <v>597</v>
      </c>
      <c r="N979" s="70">
        <f t="shared" si="146"/>
        <v>586</v>
      </c>
      <c r="O979" s="82">
        <f t="shared" si="147"/>
        <v>597</v>
      </c>
      <c r="P979" s="83">
        <f t="shared" si="148"/>
        <v>0</v>
      </c>
      <c r="Q979" s="223">
        <v>1888</v>
      </c>
      <c r="R979" s="223">
        <v>2387</v>
      </c>
      <c r="S979" s="70">
        <f t="shared" si="145"/>
        <v>493</v>
      </c>
      <c r="T979" s="82">
        <f t="shared" si="149"/>
        <v>2387</v>
      </c>
      <c r="U979" s="83">
        <f t="shared" si="150"/>
        <v>0</v>
      </c>
      <c r="V979" s="136"/>
      <c r="W979" s="136"/>
      <c r="X979" s="70"/>
      <c r="Y979" s="82"/>
      <c r="Z979" s="83"/>
      <c r="AA979" s="287"/>
      <c r="AB979" s="286"/>
      <c r="AC979" s="286"/>
      <c r="AD979" s="286"/>
      <c r="AE979" s="286"/>
      <c r="AF979" s="286"/>
      <c r="AG979" s="286"/>
      <c r="AH979" s="190">
        <v>248</v>
      </c>
      <c r="AI979" s="190">
        <v>505</v>
      </c>
      <c r="AJ979" s="190">
        <v>597</v>
      </c>
      <c r="AK979" s="345">
        <v>1282</v>
      </c>
      <c r="AL979" s="220">
        <v>2013</v>
      </c>
      <c r="AM979" s="220"/>
      <c r="AN979" s="220"/>
      <c r="AO979" s="287"/>
      <c r="AP979" s="286"/>
      <c r="AQ979" s="286"/>
      <c r="AR979" s="286"/>
      <c r="AS979" s="286"/>
      <c r="AT979" s="286"/>
      <c r="AU979" s="286"/>
      <c r="AV979" s="190">
        <v>0</v>
      </c>
      <c r="AW979" s="190">
        <v>0</v>
      </c>
      <c r="AX979" s="190">
        <v>0</v>
      </c>
      <c r="AY979" s="348">
        <v>0</v>
      </c>
      <c r="AZ979" s="343">
        <v>0</v>
      </c>
      <c r="BA979" s="343"/>
      <c r="BB979" s="343"/>
      <c r="BC979" s="287"/>
      <c r="BD979" s="286"/>
      <c r="BE979" s="286"/>
      <c r="BF979" s="288"/>
      <c r="BG979" s="288"/>
      <c r="BH979" s="288"/>
      <c r="BI979" s="288"/>
      <c r="BJ979" s="288">
        <v>0</v>
      </c>
      <c r="BK979" s="288">
        <v>0</v>
      </c>
      <c r="BL979" s="289">
        <v>0</v>
      </c>
      <c r="BM979" s="348">
        <v>0</v>
      </c>
      <c r="BN979" s="347">
        <v>0</v>
      </c>
      <c r="BO979" s="348"/>
      <c r="BP979" s="348"/>
      <c r="BQ979" s="346">
        <v>0</v>
      </c>
      <c r="BR979" s="343">
        <v>0</v>
      </c>
      <c r="BS979" s="343"/>
      <c r="BT979" s="343"/>
      <c r="BU979" s="287"/>
      <c r="BV979" s="286"/>
      <c r="BW979" s="286"/>
      <c r="BX979" s="283"/>
      <c r="BY979" s="283"/>
      <c r="BZ979" s="283"/>
      <c r="CA979" s="283"/>
      <c r="CB979" s="283">
        <v>0</v>
      </c>
      <c r="CC979" s="283">
        <v>0</v>
      </c>
      <c r="CD979" s="283">
        <v>0</v>
      </c>
      <c r="CE979" s="348">
        <v>606</v>
      </c>
      <c r="CF979" s="343">
        <v>374</v>
      </c>
      <c r="CG979" s="343"/>
      <c r="CH979" s="343"/>
      <c r="CI979" s="286"/>
      <c r="CJ979" s="286"/>
      <c r="CK979" s="286"/>
      <c r="CL979" s="286"/>
      <c r="CM979" s="286"/>
      <c r="CN979" s="286"/>
      <c r="CO979" s="286"/>
      <c r="CP979" s="190">
        <v>0</v>
      </c>
      <c r="CQ979" s="190">
        <v>0</v>
      </c>
      <c r="CR979" s="190">
        <v>0</v>
      </c>
      <c r="CS979" s="348">
        <v>0</v>
      </c>
      <c r="CT979" s="343">
        <v>0</v>
      </c>
      <c r="CU979" s="343"/>
      <c r="CV979" s="343"/>
    </row>
    <row r="980" spans="1:100" ht="12.95" customHeight="1" x14ac:dyDescent="0.2">
      <c r="A980" s="41" t="s">
        <v>479</v>
      </c>
      <c r="B980" s="6" t="s">
        <v>2316</v>
      </c>
      <c r="C980" s="9" t="s">
        <v>1914</v>
      </c>
      <c r="K980" s="103">
        <v>5220</v>
      </c>
      <c r="L980" s="190">
        <v>2124</v>
      </c>
      <c r="M980" s="190">
        <v>1961</v>
      </c>
      <c r="N980" s="70">
        <f t="shared" si="146"/>
        <v>439</v>
      </c>
      <c r="O980" s="82">
        <f t="shared" si="147"/>
        <v>1961</v>
      </c>
      <c r="P980" s="83">
        <f t="shared" si="148"/>
        <v>0</v>
      </c>
      <c r="Q980" s="224">
        <v>2161</v>
      </c>
      <c r="R980" s="224">
        <v>1976</v>
      </c>
      <c r="S980" s="70">
        <f t="shared" si="145"/>
        <v>524</v>
      </c>
      <c r="T980" s="82">
        <f t="shared" si="149"/>
        <v>1976</v>
      </c>
      <c r="U980" s="83">
        <f t="shared" si="150"/>
        <v>0</v>
      </c>
      <c r="V980" s="136"/>
      <c r="W980" s="136"/>
      <c r="X980" s="70"/>
      <c r="Y980" s="82"/>
      <c r="Z980" s="83"/>
      <c r="AA980" s="287"/>
      <c r="AB980" s="286"/>
      <c r="AC980" s="286"/>
      <c r="AD980" s="286"/>
      <c r="AE980" s="286"/>
      <c r="AF980" s="286"/>
      <c r="AG980" s="286"/>
      <c r="AH980" s="190">
        <v>4930</v>
      </c>
      <c r="AI980" s="190">
        <v>2104</v>
      </c>
      <c r="AJ980" s="190">
        <v>1925</v>
      </c>
      <c r="AK980" s="220">
        <v>2144</v>
      </c>
      <c r="AL980" s="220">
        <v>1976</v>
      </c>
      <c r="AM980" s="220"/>
      <c r="AN980" s="220"/>
      <c r="AO980" s="287"/>
      <c r="AP980" s="286"/>
      <c r="AQ980" s="286"/>
      <c r="AR980" s="286"/>
      <c r="AS980" s="286"/>
      <c r="AT980" s="286"/>
      <c r="AU980" s="286"/>
      <c r="AV980" s="190">
        <v>120</v>
      </c>
      <c r="AW980" s="190">
        <v>0</v>
      </c>
      <c r="AX980" s="190">
        <v>0</v>
      </c>
      <c r="AY980" s="343">
        <v>0</v>
      </c>
      <c r="AZ980" s="343">
        <v>0</v>
      </c>
      <c r="BA980" s="343"/>
      <c r="BB980" s="343"/>
      <c r="BC980" s="287"/>
      <c r="BD980" s="286"/>
      <c r="BE980" s="286"/>
      <c r="BF980" s="288"/>
      <c r="BG980" s="288"/>
      <c r="BH980" s="288"/>
      <c r="BI980" s="288"/>
      <c r="BJ980" s="288">
        <v>150</v>
      </c>
      <c r="BK980" s="288">
        <v>0</v>
      </c>
      <c r="BL980" s="289">
        <v>0</v>
      </c>
      <c r="BM980" s="343">
        <v>0</v>
      </c>
      <c r="BN980" s="347">
        <v>0</v>
      </c>
      <c r="BO980" s="348"/>
      <c r="BP980" s="348"/>
      <c r="BQ980" s="346">
        <v>0</v>
      </c>
      <c r="BR980" s="343">
        <v>0</v>
      </c>
      <c r="BS980" s="343"/>
      <c r="BT980" s="343"/>
      <c r="BU980" s="287"/>
      <c r="BV980" s="286"/>
      <c r="BW980" s="286"/>
      <c r="BX980" s="283"/>
      <c r="BY980" s="283"/>
      <c r="BZ980" s="283"/>
      <c r="CA980" s="283"/>
      <c r="CB980" s="283">
        <v>20</v>
      </c>
      <c r="CC980" s="283">
        <v>20</v>
      </c>
      <c r="CD980" s="283">
        <v>36</v>
      </c>
      <c r="CE980" s="343">
        <v>17</v>
      </c>
      <c r="CF980" s="343">
        <v>0</v>
      </c>
      <c r="CG980" s="343"/>
      <c r="CH980" s="343"/>
      <c r="CI980" s="286"/>
      <c r="CJ980" s="286"/>
      <c r="CK980" s="286"/>
      <c r="CL980" s="286"/>
      <c r="CM980" s="286"/>
      <c r="CN980" s="286"/>
      <c r="CO980" s="286"/>
      <c r="CP980" s="190">
        <v>0</v>
      </c>
      <c r="CQ980" s="190">
        <v>0</v>
      </c>
      <c r="CR980" s="190">
        <v>0</v>
      </c>
      <c r="CS980" s="343">
        <v>0</v>
      </c>
      <c r="CT980" s="343">
        <v>0</v>
      </c>
      <c r="CU980" s="343"/>
      <c r="CV980" s="343"/>
    </row>
    <row r="981" spans="1:100" ht="12.95" customHeight="1" x14ac:dyDescent="0.2">
      <c r="A981" s="41" t="s">
        <v>488</v>
      </c>
      <c r="B981" s="6" t="s">
        <v>2317</v>
      </c>
      <c r="C981" s="9" t="s">
        <v>1914</v>
      </c>
      <c r="K981" s="103">
        <v>411</v>
      </c>
      <c r="L981" s="190">
        <v>1057</v>
      </c>
      <c r="M981" s="190">
        <v>1237</v>
      </c>
      <c r="N981" s="70">
        <f t="shared" si="146"/>
        <v>497</v>
      </c>
      <c r="O981" s="82">
        <f t="shared" si="147"/>
        <v>1237</v>
      </c>
      <c r="P981" s="83">
        <f t="shared" si="148"/>
        <v>0</v>
      </c>
      <c r="Q981" s="213">
        <v>927</v>
      </c>
      <c r="R981" s="224">
        <v>1474</v>
      </c>
      <c r="S981" s="70">
        <f t="shared" si="145"/>
        <v>582</v>
      </c>
      <c r="T981" s="82">
        <f t="shared" si="149"/>
        <v>1474</v>
      </c>
      <c r="U981" s="83">
        <f t="shared" si="150"/>
        <v>0</v>
      </c>
      <c r="V981" s="136"/>
      <c r="W981" s="136"/>
      <c r="X981" s="70"/>
      <c r="Y981" s="82"/>
      <c r="Z981" s="83"/>
      <c r="AA981" s="287"/>
      <c r="AB981" s="286"/>
      <c r="AC981" s="286"/>
      <c r="AD981" s="286"/>
      <c r="AE981" s="286"/>
      <c r="AF981" s="286"/>
      <c r="AG981" s="286"/>
      <c r="AH981" s="190">
        <v>411</v>
      </c>
      <c r="AI981" s="190">
        <v>766</v>
      </c>
      <c r="AJ981" s="190">
        <v>1044</v>
      </c>
      <c r="AK981" s="343">
        <v>710</v>
      </c>
      <c r="AL981" s="220">
        <v>1278</v>
      </c>
      <c r="AM981" s="220"/>
      <c r="AN981" s="220"/>
      <c r="AO981" s="287"/>
      <c r="AP981" s="286"/>
      <c r="AQ981" s="286"/>
      <c r="AR981" s="286"/>
      <c r="AS981" s="286"/>
      <c r="AT981" s="286"/>
      <c r="AU981" s="286"/>
      <c r="AV981" s="190">
        <v>0</v>
      </c>
      <c r="AW981" s="190">
        <v>119</v>
      </c>
      <c r="AX981" s="190">
        <v>141</v>
      </c>
      <c r="AY981" s="343">
        <v>0</v>
      </c>
      <c r="AZ981" s="343">
        <v>0</v>
      </c>
      <c r="BA981" s="343"/>
      <c r="BB981" s="343"/>
      <c r="BC981" s="287"/>
      <c r="BD981" s="286"/>
      <c r="BE981" s="286"/>
      <c r="BF981" s="288"/>
      <c r="BG981" s="288"/>
      <c r="BH981" s="288"/>
      <c r="BI981" s="288"/>
      <c r="BJ981" s="288">
        <v>0</v>
      </c>
      <c r="BK981" s="288">
        <v>0</v>
      </c>
      <c r="BL981" s="289">
        <v>0</v>
      </c>
      <c r="BM981" s="343">
        <v>0</v>
      </c>
      <c r="BN981" s="347">
        <v>0</v>
      </c>
      <c r="BO981" s="348"/>
      <c r="BP981" s="348"/>
      <c r="BQ981" s="346">
        <v>0</v>
      </c>
      <c r="BR981" s="343">
        <v>0</v>
      </c>
      <c r="BS981" s="343"/>
      <c r="BT981" s="343"/>
      <c r="BU981" s="287"/>
      <c r="BV981" s="286"/>
      <c r="BW981" s="286"/>
      <c r="BX981" s="283"/>
      <c r="BY981" s="283"/>
      <c r="BZ981" s="283"/>
      <c r="CA981" s="283"/>
      <c r="CB981" s="283">
        <v>0</v>
      </c>
      <c r="CC981" s="283">
        <v>132</v>
      </c>
      <c r="CD981" s="283">
        <v>52</v>
      </c>
      <c r="CE981" s="343">
        <v>217</v>
      </c>
      <c r="CF981" s="343">
        <v>196</v>
      </c>
      <c r="CG981" s="343"/>
      <c r="CH981" s="343"/>
      <c r="CI981" s="286"/>
      <c r="CJ981" s="286"/>
      <c r="CK981" s="286"/>
      <c r="CL981" s="286"/>
      <c r="CM981" s="286"/>
      <c r="CN981" s="286"/>
      <c r="CO981" s="286"/>
      <c r="CP981" s="190">
        <v>0</v>
      </c>
      <c r="CQ981" s="190">
        <v>40</v>
      </c>
      <c r="CR981" s="190">
        <v>0</v>
      </c>
      <c r="CS981" s="343">
        <v>0</v>
      </c>
      <c r="CT981" s="343">
        <v>0</v>
      </c>
      <c r="CU981" s="343"/>
      <c r="CV981" s="343"/>
    </row>
    <row r="982" spans="1:100" ht="12.95" customHeight="1" x14ac:dyDescent="0.2">
      <c r="A982" s="41" t="s">
        <v>417</v>
      </c>
      <c r="B982" s="6" t="s">
        <v>482</v>
      </c>
      <c r="C982" s="9" t="s">
        <v>1914</v>
      </c>
      <c r="K982" s="103">
        <v>407</v>
      </c>
      <c r="L982" s="190">
        <v>416</v>
      </c>
      <c r="M982" s="190">
        <v>709</v>
      </c>
      <c r="N982" s="70">
        <f t="shared" si="146"/>
        <v>554</v>
      </c>
      <c r="O982" s="82">
        <f t="shared" si="147"/>
        <v>709</v>
      </c>
      <c r="P982" s="83">
        <f t="shared" si="148"/>
        <v>0</v>
      </c>
      <c r="Q982" s="224">
        <v>1372</v>
      </c>
      <c r="R982" s="224">
        <v>1358</v>
      </c>
      <c r="S982" s="70">
        <f t="shared" si="145"/>
        <v>599</v>
      </c>
      <c r="T982" s="82">
        <f t="shared" si="149"/>
        <v>1358</v>
      </c>
      <c r="U982" s="83">
        <f t="shared" si="150"/>
        <v>0</v>
      </c>
      <c r="V982" s="136"/>
      <c r="W982" s="136"/>
      <c r="X982" s="70"/>
      <c r="Y982" s="82"/>
      <c r="Z982" s="83"/>
      <c r="AA982" s="287"/>
      <c r="AB982" s="286"/>
      <c r="AC982" s="286"/>
      <c r="AD982" s="286"/>
      <c r="AE982" s="286"/>
      <c r="AF982" s="286"/>
      <c r="AG982" s="286"/>
      <c r="AH982" s="190">
        <v>407</v>
      </c>
      <c r="AI982" s="190">
        <v>416</v>
      </c>
      <c r="AJ982" s="190">
        <v>709</v>
      </c>
      <c r="AK982" s="220">
        <v>1139</v>
      </c>
      <c r="AL982" s="220">
        <v>1179</v>
      </c>
      <c r="AM982" s="220"/>
      <c r="AN982" s="220"/>
      <c r="AO982" s="287"/>
      <c r="AP982" s="286"/>
      <c r="AQ982" s="286"/>
      <c r="AR982" s="286"/>
      <c r="AS982" s="286"/>
      <c r="AT982" s="286"/>
      <c r="AU982" s="286"/>
      <c r="AV982" s="190">
        <v>0</v>
      </c>
      <c r="AW982" s="190">
        <v>0</v>
      </c>
      <c r="AX982" s="190">
        <v>0</v>
      </c>
      <c r="AY982" s="343">
        <v>0</v>
      </c>
      <c r="AZ982" s="343">
        <v>0</v>
      </c>
      <c r="BA982" s="343"/>
      <c r="BB982" s="343"/>
      <c r="BC982" s="287"/>
      <c r="BD982" s="286"/>
      <c r="BE982" s="286"/>
      <c r="BF982" s="288"/>
      <c r="BG982" s="288"/>
      <c r="BH982" s="288"/>
      <c r="BI982" s="288"/>
      <c r="BJ982" s="288">
        <v>0</v>
      </c>
      <c r="BK982" s="288">
        <v>0</v>
      </c>
      <c r="BL982" s="289">
        <v>0</v>
      </c>
      <c r="BM982" s="343">
        <v>0</v>
      </c>
      <c r="BN982" s="347">
        <v>0</v>
      </c>
      <c r="BO982" s="348"/>
      <c r="BP982" s="348"/>
      <c r="BQ982" s="346">
        <v>0</v>
      </c>
      <c r="BR982" s="343">
        <v>0</v>
      </c>
      <c r="BS982" s="343"/>
      <c r="BT982" s="343"/>
      <c r="BU982" s="287"/>
      <c r="BV982" s="286"/>
      <c r="BW982" s="286"/>
      <c r="BX982" s="283"/>
      <c r="BY982" s="283"/>
      <c r="BZ982" s="283"/>
      <c r="CA982" s="283"/>
      <c r="CB982" s="283">
        <v>0</v>
      </c>
      <c r="CC982" s="283">
        <v>0</v>
      </c>
      <c r="CD982" s="283">
        <v>0</v>
      </c>
      <c r="CE982" s="343">
        <v>233</v>
      </c>
      <c r="CF982" s="343">
        <v>179</v>
      </c>
      <c r="CG982" s="343"/>
      <c r="CH982" s="343"/>
      <c r="CI982" s="286"/>
      <c r="CJ982" s="286"/>
      <c r="CK982" s="286"/>
      <c r="CL982" s="286"/>
      <c r="CM982" s="286"/>
      <c r="CN982" s="286"/>
      <c r="CO982" s="286"/>
      <c r="CP982" s="190">
        <v>0</v>
      </c>
      <c r="CQ982" s="190">
        <v>0</v>
      </c>
      <c r="CR982" s="190">
        <v>0</v>
      </c>
      <c r="CS982" s="343">
        <v>0</v>
      </c>
      <c r="CT982" s="343">
        <v>0</v>
      </c>
      <c r="CU982" s="343"/>
      <c r="CV982" s="343"/>
    </row>
    <row r="983" spans="1:100" ht="12.95" customHeight="1" x14ac:dyDescent="0.2">
      <c r="A983" s="45" t="s">
        <v>482</v>
      </c>
      <c r="B983" s="6" t="s">
        <v>2319</v>
      </c>
      <c r="C983" s="9" t="s">
        <v>1914</v>
      </c>
      <c r="K983" s="103">
        <v>1127</v>
      </c>
      <c r="L983" s="190">
        <v>241</v>
      </c>
      <c r="M983" s="190"/>
      <c r="N983" s="70" t="str">
        <f t="shared" si="146"/>
        <v>—</v>
      </c>
      <c r="O983" s="82">
        <f t="shared" si="147"/>
        <v>0</v>
      </c>
      <c r="P983" s="83">
        <f t="shared" si="148"/>
        <v>0</v>
      </c>
      <c r="Q983" s="120"/>
      <c r="R983" s="213">
        <v>360</v>
      </c>
      <c r="S983" s="70">
        <f t="shared" si="145"/>
        <v>805</v>
      </c>
      <c r="T983" s="82">
        <f t="shared" si="149"/>
        <v>360</v>
      </c>
      <c r="U983" s="83">
        <f t="shared" si="150"/>
        <v>0</v>
      </c>
      <c r="V983" s="136"/>
      <c r="W983" s="136"/>
      <c r="X983" s="70"/>
      <c r="Y983" s="82"/>
      <c r="Z983" s="83"/>
      <c r="AA983" s="287"/>
      <c r="AB983" s="286"/>
      <c r="AC983" s="286"/>
      <c r="AD983" s="286"/>
      <c r="AE983" s="286"/>
      <c r="AF983" s="286"/>
      <c r="AG983" s="286"/>
      <c r="AH983" s="190">
        <v>285</v>
      </c>
      <c r="AI983" s="190">
        <v>80</v>
      </c>
      <c r="AJ983" s="190"/>
      <c r="AK983" s="211"/>
      <c r="AL983" s="350">
        <v>193</v>
      </c>
      <c r="AM983" s="350"/>
      <c r="AN983" s="350"/>
      <c r="AO983" s="287"/>
      <c r="AP983" s="286"/>
      <c r="AQ983" s="286"/>
      <c r="AR983" s="286"/>
      <c r="AS983" s="286"/>
      <c r="AT983" s="286"/>
      <c r="AU983" s="286"/>
      <c r="AV983" s="190">
        <v>629</v>
      </c>
      <c r="AW983" s="190">
        <v>0</v>
      </c>
      <c r="AX983" s="190"/>
      <c r="AY983" s="350"/>
      <c r="AZ983" s="350">
        <v>0</v>
      </c>
      <c r="BA983" s="350"/>
      <c r="BB983" s="350"/>
      <c r="BC983" s="287"/>
      <c r="BD983" s="286"/>
      <c r="BE983" s="286"/>
      <c r="BF983" s="288"/>
      <c r="BG983" s="288"/>
      <c r="BH983" s="288"/>
      <c r="BI983" s="288"/>
      <c r="BJ983" s="288">
        <v>0</v>
      </c>
      <c r="BK983" s="288">
        <v>0</v>
      </c>
      <c r="BL983" s="289"/>
      <c r="BM983" s="350"/>
      <c r="BN983" s="351">
        <v>47</v>
      </c>
      <c r="BO983" s="236"/>
      <c r="BP983" s="236"/>
      <c r="BQ983" s="352"/>
      <c r="BR983" s="350">
        <v>0</v>
      </c>
      <c r="BS983" s="350"/>
      <c r="BT983" s="350"/>
      <c r="BU983" s="287"/>
      <c r="BV983" s="286"/>
      <c r="BW983" s="286"/>
      <c r="BX983" s="283"/>
      <c r="BY983" s="283"/>
      <c r="BZ983" s="283"/>
      <c r="CA983" s="283"/>
      <c r="CB983" s="283">
        <v>213</v>
      </c>
      <c r="CC983" s="283">
        <v>161</v>
      </c>
      <c r="CD983" s="283"/>
      <c r="CE983" s="350"/>
      <c r="CF983" s="350">
        <v>120</v>
      </c>
      <c r="CG983" s="350"/>
      <c r="CH983" s="350"/>
      <c r="CI983" s="286"/>
      <c r="CJ983" s="286"/>
      <c r="CK983" s="286"/>
      <c r="CL983" s="286"/>
      <c r="CM983" s="286"/>
      <c r="CN983" s="286"/>
      <c r="CO983" s="286"/>
      <c r="CP983" s="190">
        <v>0</v>
      </c>
      <c r="CQ983" s="190">
        <v>0</v>
      </c>
      <c r="CR983" s="190"/>
      <c r="CS983" s="350"/>
      <c r="CT983" s="350">
        <v>0</v>
      </c>
      <c r="CU983" s="350"/>
      <c r="CV983" s="350"/>
    </row>
    <row r="984" spans="1:100" ht="12.95" customHeight="1" x14ac:dyDescent="0.2">
      <c r="A984" s="41" t="s">
        <v>483</v>
      </c>
      <c r="B984" s="214" t="s">
        <v>2318</v>
      </c>
      <c r="C984" s="214" t="s">
        <v>1914</v>
      </c>
      <c r="K984" s="103"/>
      <c r="L984" s="190"/>
      <c r="M984" s="190"/>
      <c r="N984" s="70"/>
      <c r="O984" s="82"/>
      <c r="P984" s="83"/>
      <c r="Q984" s="217"/>
      <c r="R984" s="217">
        <v>160</v>
      </c>
      <c r="S984" s="70">
        <f t="shared" si="145"/>
        <v>905</v>
      </c>
      <c r="T984" s="82">
        <f t="shared" si="149"/>
        <v>160</v>
      </c>
      <c r="U984" s="83">
        <f t="shared" si="150"/>
        <v>0</v>
      </c>
      <c r="V984" s="136"/>
      <c r="W984" s="136"/>
      <c r="X984" s="70"/>
      <c r="Y984" s="82"/>
      <c r="Z984" s="83"/>
      <c r="AA984" s="287"/>
      <c r="AB984" s="286"/>
      <c r="AC984" s="286"/>
      <c r="AD984" s="286"/>
      <c r="AE984" s="286"/>
      <c r="AF984" s="286"/>
      <c r="AG984" s="286"/>
      <c r="AH984" s="190"/>
      <c r="AI984" s="190"/>
      <c r="AJ984" s="190"/>
      <c r="AK984" s="211"/>
      <c r="AL984" s="350">
        <v>130</v>
      </c>
      <c r="AM984" s="350"/>
      <c r="AN984" s="350"/>
      <c r="AO984" s="287"/>
      <c r="AP984" s="286"/>
      <c r="AQ984" s="286"/>
      <c r="AR984" s="286"/>
      <c r="AS984" s="286"/>
      <c r="AT984" s="286"/>
      <c r="AU984" s="286"/>
      <c r="AV984" s="190"/>
      <c r="AW984" s="190"/>
      <c r="AX984" s="190"/>
      <c r="AY984" s="211"/>
      <c r="AZ984" s="350">
        <v>0</v>
      </c>
      <c r="BA984" s="350"/>
      <c r="BB984" s="350"/>
      <c r="BC984" s="287"/>
      <c r="BD984" s="286"/>
      <c r="BE984" s="286"/>
      <c r="BF984" s="288"/>
      <c r="BG984" s="288"/>
      <c r="BH984" s="288"/>
      <c r="BI984" s="288"/>
      <c r="BJ984" s="288"/>
      <c r="BK984" s="288"/>
      <c r="BL984" s="289"/>
      <c r="BM984" s="211"/>
      <c r="BN984" s="351">
        <v>0</v>
      </c>
      <c r="BO984" s="236"/>
      <c r="BP984" s="236"/>
      <c r="BQ984" s="352"/>
      <c r="BR984" s="350">
        <v>0</v>
      </c>
      <c r="BS984" s="350"/>
      <c r="BT984" s="350"/>
      <c r="BU984" s="287"/>
      <c r="BV984" s="286"/>
      <c r="BW984" s="286"/>
      <c r="BX984" s="283"/>
      <c r="BY984" s="283"/>
      <c r="BZ984" s="283"/>
      <c r="CA984" s="283"/>
      <c r="CB984" s="283"/>
      <c r="CC984" s="283"/>
      <c r="CD984" s="283"/>
      <c r="CE984" s="211"/>
      <c r="CF984" s="350">
        <v>30</v>
      </c>
      <c r="CG984" s="350"/>
      <c r="CH984" s="350"/>
      <c r="CI984" s="286"/>
      <c r="CJ984" s="286"/>
      <c r="CK984" s="286"/>
      <c r="CL984" s="286"/>
      <c r="CM984" s="286"/>
      <c r="CN984" s="286"/>
      <c r="CO984" s="286"/>
      <c r="CP984" s="190"/>
      <c r="CQ984" s="190"/>
      <c r="CR984" s="190"/>
      <c r="CS984" s="350"/>
      <c r="CT984" s="350">
        <v>0</v>
      </c>
      <c r="CU984" s="350"/>
      <c r="CV984" s="350"/>
    </row>
    <row r="985" spans="1:100" ht="12.95" customHeight="1" x14ac:dyDescent="0.2">
      <c r="A985" s="41" t="s">
        <v>481</v>
      </c>
      <c r="B985" s="6" t="s">
        <v>2303</v>
      </c>
      <c r="C985" s="9" t="s">
        <v>1914</v>
      </c>
      <c r="K985" s="103">
        <v>418</v>
      </c>
      <c r="L985" s="190">
        <v>310</v>
      </c>
      <c r="M985" s="190">
        <v>157</v>
      </c>
      <c r="N985" s="70">
        <f>IF(M985&gt;0,RANK(M985,$M$17:$M$987),"—")</f>
        <v>695</v>
      </c>
      <c r="O985" s="82">
        <f>+AJ985+AX985+BL985+CD985+CR985</f>
        <v>157</v>
      </c>
      <c r="P985" s="83">
        <f>+O985-M985</f>
        <v>0</v>
      </c>
      <c r="Q985" s="233">
        <v>165</v>
      </c>
      <c r="R985" s="233"/>
      <c r="S985" s="70" t="str">
        <f t="shared" si="145"/>
        <v>—</v>
      </c>
      <c r="T985" s="82">
        <f t="shared" si="149"/>
        <v>0</v>
      </c>
      <c r="U985" s="83">
        <f t="shared" si="150"/>
        <v>0</v>
      </c>
      <c r="V985" s="136"/>
      <c r="W985" s="136"/>
      <c r="X985" s="70"/>
      <c r="Y985" s="82"/>
      <c r="Z985" s="83"/>
      <c r="AA985" s="287"/>
      <c r="AB985" s="286"/>
      <c r="AC985" s="286"/>
      <c r="AD985" s="286"/>
      <c r="AE985" s="286"/>
      <c r="AF985" s="286"/>
      <c r="AG985" s="286"/>
      <c r="AH985" s="190">
        <v>202</v>
      </c>
      <c r="AI985" s="190">
        <v>8</v>
      </c>
      <c r="AJ985" s="190">
        <v>0</v>
      </c>
      <c r="AK985" s="190"/>
      <c r="AL985" s="190">
        <v>0</v>
      </c>
      <c r="AM985" s="190"/>
      <c r="AN985" s="190"/>
      <c r="AO985" s="287"/>
      <c r="AP985" s="286"/>
      <c r="AQ985" s="286"/>
      <c r="AR985" s="286"/>
      <c r="AS985" s="286"/>
      <c r="AT985" s="286"/>
      <c r="AU985" s="286"/>
      <c r="AV985" s="190">
        <v>0</v>
      </c>
      <c r="AW985" s="190">
        <v>0</v>
      </c>
      <c r="AX985" s="190">
        <v>0</v>
      </c>
      <c r="AY985" s="190">
        <v>0</v>
      </c>
      <c r="AZ985" s="190"/>
      <c r="BA985" s="190"/>
      <c r="BB985" s="190"/>
      <c r="BC985" s="287"/>
      <c r="BD985" s="286"/>
      <c r="BE985" s="286"/>
      <c r="BF985" s="288"/>
      <c r="BG985" s="288"/>
      <c r="BH985" s="288"/>
      <c r="BI985" s="288"/>
      <c r="BJ985" s="288">
        <v>0</v>
      </c>
      <c r="BK985" s="288">
        <v>0</v>
      </c>
      <c r="BL985" s="289">
        <v>0</v>
      </c>
      <c r="BM985" s="288">
        <v>0</v>
      </c>
      <c r="BN985" s="289"/>
      <c r="BO985" s="288"/>
      <c r="BP985" s="288"/>
      <c r="BQ985" s="305">
        <v>0</v>
      </c>
      <c r="BR985" s="288"/>
      <c r="BS985" s="288"/>
      <c r="BT985" s="288"/>
      <c r="BU985" s="287"/>
      <c r="BV985" s="286"/>
      <c r="BW985" s="286"/>
      <c r="BX985" s="283"/>
      <c r="BY985" s="283"/>
      <c r="BZ985" s="283"/>
      <c r="CA985" s="283"/>
      <c r="CB985" s="283">
        <v>216</v>
      </c>
      <c r="CC985" s="283">
        <v>302</v>
      </c>
      <c r="CD985" s="283">
        <v>157</v>
      </c>
      <c r="CE985" s="283">
        <v>165</v>
      </c>
      <c r="CF985" s="283"/>
      <c r="CG985" s="283"/>
      <c r="CH985" s="283"/>
      <c r="CI985" s="286"/>
      <c r="CJ985" s="286"/>
      <c r="CK985" s="286"/>
      <c r="CL985" s="286"/>
      <c r="CM985" s="286"/>
      <c r="CN985" s="286"/>
      <c r="CO985" s="286"/>
      <c r="CP985" s="190">
        <v>0</v>
      </c>
      <c r="CQ985" s="190">
        <v>0</v>
      </c>
      <c r="CR985" s="190">
        <v>0</v>
      </c>
      <c r="CS985" s="104">
        <v>0</v>
      </c>
    </row>
    <row r="986" spans="1:100" ht="12.95" customHeight="1" x14ac:dyDescent="0.2">
      <c r="A986" s="41" t="s">
        <v>480</v>
      </c>
      <c r="B986" s="6" t="s">
        <v>527</v>
      </c>
      <c r="C986" s="9" t="s">
        <v>1914</v>
      </c>
      <c r="D986" s="291"/>
      <c r="E986" s="293"/>
      <c r="F986" s="23"/>
      <c r="G986" s="163"/>
      <c r="H986" s="23"/>
      <c r="I986" s="23"/>
      <c r="J986" s="23"/>
      <c r="K986" s="23"/>
      <c r="L986" s="23">
        <v>292</v>
      </c>
      <c r="M986" s="23"/>
      <c r="N986" s="70" t="str">
        <f>IF(M986&gt;0,RANK(M986,$M$17:$M$987),"—")</f>
        <v>—</v>
      </c>
      <c r="O986" s="82">
        <f>+AJ986+AX986+BL986+CD986+CR986</f>
        <v>0</v>
      </c>
      <c r="P986" s="83">
        <f>+O986-M986</f>
        <v>0</v>
      </c>
      <c r="Q986" s="120"/>
      <c r="R986" s="120"/>
      <c r="S986" s="70" t="str">
        <f t="shared" si="145"/>
        <v>—</v>
      </c>
      <c r="T986" s="82">
        <f t="shared" si="149"/>
        <v>0</v>
      </c>
      <c r="U986" s="83">
        <f t="shared" si="150"/>
        <v>0</v>
      </c>
      <c r="V986" s="136"/>
      <c r="W986" s="136"/>
      <c r="X986" s="70"/>
      <c r="Y986" s="82"/>
      <c r="Z986" s="83"/>
      <c r="AA986" s="284"/>
      <c r="AB986" s="292"/>
      <c r="AC986" s="23"/>
      <c r="AD986" s="23"/>
      <c r="AE986" s="23"/>
      <c r="AF986" s="23"/>
      <c r="AG986" s="23"/>
      <c r="AH986" s="23"/>
      <c r="AI986" s="23">
        <v>292</v>
      </c>
      <c r="AJ986" s="23"/>
      <c r="AK986" s="23"/>
      <c r="AL986" s="23"/>
      <c r="AM986" s="23"/>
      <c r="AN986" s="23"/>
      <c r="AO986" s="284"/>
      <c r="AP986" s="292"/>
      <c r="AQ986" s="23"/>
      <c r="AR986" s="23"/>
      <c r="AS986" s="23"/>
      <c r="AT986" s="23"/>
      <c r="AU986" s="23"/>
      <c r="AV986" s="23"/>
      <c r="AW986" s="23">
        <v>0</v>
      </c>
      <c r="AX986" s="23"/>
      <c r="AY986" s="23"/>
      <c r="AZ986" s="23"/>
      <c r="BA986" s="23"/>
      <c r="BB986" s="23"/>
      <c r="BC986" s="284"/>
      <c r="BD986" s="292"/>
      <c r="BE986" s="23"/>
      <c r="BF986" s="37"/>
      <c r="BG986" s="37"/>
      <c r="BH986" s="37"/>
      <c r="BI986" s="37"/>
      <c r="BJ986" s="37"/>
      <c r="BK986" s="37">
        <v>0</v>
      </c>
      <c r="BL986" s="129"/>
      <c r="BM986" s="37"/>
      <c r="BN986" s="129"/>
      <c r="BO986" s="37"/>
      <c r="BP986" s="37"/>
      <c r="BQ986" s="270"/>
      <c r="BR986" s="37"/>
      <c r="BS986" s="37"/>
      <c r="BT986" s="37"/>
      <c r="BU986" s="284"/>
      <c r="BV986" s="293"/>
      <c r="BW986" s="23"/>
      <c r="BX986" s="23"/>
      <c r="BY986" s="23"/>
      <c r="BZ986" s="23"/>
      <c r="CA986" s="23"/>
      <c r="CB986" s="23"/>
      <c r="CC986" s="23">
        <v>0</v>
      </c>
      <c r="CD986" s="23"/>
      <c r="CE986" s="23"/>
      <c r="CF986" s="23"/>
      <c r="CG986" s="23"/>
      <c r="CH986" s="23"/>
      <c r="CI986" s="291"/>
      <c r="CJ986" s="291"/>
      <c r="CK986" s="292"/>
      <c r="CL986" s="23"/>
      <c r="CM986" s="163"/>
      <c r="CN986" s="23"/>
      <c r="CO986" s="23"/>
      <c r="CP986" s="23"/>
      <c r="CQ986" s="23">
        <v>0</v>
      </c>
      <c r="CR986" s="23"/>
    </row>
    <row r="987" spans="1:100" ht="12.95" customHeight="1" x14ac:dyDescent="0.2">
      <c r="A987" s="41" t="s">
        <v>514</v>
      </c>
      <c r="B987" s="6" t="s">
        <v>1260</v>
      </c>
      <c r="C987" s="9" t="s">
        <v>1914</v>
      </c>
      <c r="D987" s="291">
        <v>17332</v>
      </c>
      <c r="E987" s="8">
        <v>41670</v>
      </c>
      <c r="F987" s="23">
        <v>37945</v>
      </c>
      <c r="G987" s="163"/>
      <c r="H987" s="23"/>
      <c r="I987" s="23"/>
      <c r="J987" s="23"/>
      <c r="K987" s="23"/>
      <c r="L987" s="23"/>
      <c r="M987" s="23"/>
      <c r="N987" s="70" t="str">
        <f>IF(M987&gt;0,RANK(M987,$M$17:$M$987),"—")</f>
        <v>—</v>
      </c>
      <c r="O987" s="82">
        <f>+AJ987+AX987+BL987+CD987+CR987</f>
        <v>0</v>
      </c>
      <c r="P987" s="83">
        <f>+O987-M987</f>
        <v>0</v>
      </c>
      <c r="Q987" s="120"/>
      <c r="R987" s="120"/>
      <c r="S987" s="70" t="str">
        <f t="shared" si="145"/>
        <v>—</v>
      </c>
      <c r="T987" s="82">
        <f t="shared" si="149"/>
        <v>0</v>
      </c>
      <c r="U987" s="83">
        <f t="shared" si="150"/>
        <v>0</v>
      </c>
      <c r="V987" s="136"/>
      <c r="W987" s="136"/>
      <c r="X987" s="70"/>
      <c r="Y987" s="82"/>
      <c r="Z987" s="83"/>
      <c r="AA987" s="13">
        <v>9797</v>
      </c>
      <c r="AB987" s="8">
        <v>27379</v>
      </c>
      <c r="AC987" s="23">
        <v>26619</v>
      </c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13">
        <v>136</v>
      </c>
      <c r="AP987" s="8">
        <v>7990</v>
      </c>
      <c r="AQ987" s="23">
        <v>4811</v>
      </c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13">
        <v>352</v>
      </c>
      <c r="BD987" s="8">
        <v>2967</v>
      </c>
      <c r="BE987" s="23">
        <v>2867</v>
      </c>
      <c r="BF987" s="37"/>
      <c r="BG987" s="37"/>
      <c r="BH987" s="37"/>
      <c r="BI987" s="37"/>
      <c r="BJ987" s="37"/>
      <c r="BK987" s="37"/>
      <c r="BL987" s="129"/>
      <c r="BM987" s="37"/>
      <c r="BN987" s="129"/>
      <c r="BO987" s="37"/>
      <c r="BP987" s="37"/>
      <c r="BQ987" s="270"/>
      <c r="BR987" s="37"/>
      <c r="BS987" s="37"/>
      <c r="BT987" s="37"/>
      <c r="BU987" s="13">
        <v>4969</v>
      </c>
      <c r="BV987" s="8">
        <v>157</v>
      </c>
      <c r="BW987" s="23">
        <v>71</v>
      </c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8">
        <v>2078</v>
      </c>
      <c r="CJ987" s="8">
        <v>3177</v>
      </c>
      <c r="CK987" s="23">
        <v>3577</v>
      </c>
      <c r="CL987" s="23"/>
      <c r="CM987" s="23"/>
      <c r="CN987" s="23"/>
      <c r="CO987" s="23"/>
      <c r="CP987" s="23"/>
      <c r="CQ987" s="23"/>
      <c r="CR987" s="23"/>
    </row>
    <row r="988" spans="1:100" ht="12.95" customHeight="1" x14ac:dyDescent="0.2">
      <c r="A988" s="41"/>
      <c r="N988" s="70"/>
    </row>
    <row r="989" spans="1:100" ht="12.95" customHeight="1" x14ac:dyDescent="0.2">
      <c r="A989" s="41"/>
      <c r="N989" s="70"/>
    </row>
    <row r="990" spans="1:100" ht="12.95" customHeight="1" x14ac:dyDescent="0.2">
      <c r="A990" s="41"/>
      <c r="N990" s="70"/>
    </row>
    <row r="991" spans="1:100" ht="26.25" customHeight="1" x14ac:dyDescent="0.2">
      <c r="A991" s="41"/>
      <c r="B991" s="264" t="s">
        <v>2148</v>
      </c>
      <c r="N991" s="70"/>
    </row>
    <row r="992" spans="1:100" ht="12.95" customHeight="1" x14ac:dyDescent="0.2">
      <c r="A992" s="45"/>
      <c r="N992" s="70"/>
    </row>
    <row r="993" spans="1:100" ht="12.95" customHeight="1" x14ac:dyDescent="0.2">
      <c r="A993" s="41"/>
      <c r="N993" s="70"/>
    </row>
    <row r="994" spans="1:100" s="33" customFormat="1" ht="12.95" customHeight="1" x14ac:dyDescent="0.2">
      <c r="A994" s="41"/>
      <c r="B994" s="104"/>
      <c r="C994" s="331"/>
      <c r="D994" s="277"/>
      <c r="E994" s="104"/>
      <c r="F994" s="21"/>
      <c r="G994" s="104"/>
      <c r="H994" s="21"/>
      <c r="I994" s="21"/>
      <c r="J994" s="21"/>
      <c r="K994" s="21"/>
      <c r="L994" s="21"/>
      <c r="M994" s="21"/>
      <c r="N994" s="70"/>
      <c r="P994" s="21"/>
      <c r="Q994" s="117"/>
      <c r="R994" s="117"/>
      <c r="S994" s="117"/>
      <c r="T994" s="117"/>
      <c r="U994" s="117"/>
      <c r="V994" s="117"/>
      <c r="W994" s="117"/>
      <c r="X994" s="117"/>
      <c r="Y994" s="117"/>
      <c r="Z994" s="117"/>
      <c r="AA994" s="104"/>
      <c r="AB994" s="104"/>
      <c r="AC994" s="104"/>
      <c r="AD994" s="104"/>
      <c r="AE994" s="104"/>
      <c r="AF994" s="104"/>
      <c r="AG994" s="104"/>
      <c r="AH994" s="104"/>
      <c r="AI994" s="104"/>
      <c r="AJ994" s="104"/>
      <c r="AK994" s="104"/>
      <c r="AL994" s="104"/>
      <c r="AM994" s="104"/>
      <c r="AN994" s="104"/>
      <c r="AO994" s="104"/>
      <c r="AP994" s="104"/>
      <c r="AQ994" s="104"/>
      <c r="AR994" s="104"/>
      <c r="AS994" s="104"/>
      <c r="AT994" s="104"/>
      <c r="AU994" s="104"/>
      <c r="AV994" s="104"/>
      <c r="AW994" s="104"/>
      <c r="AX994" s="104"/>
      <c r="AY994" s="104"/>
      <c r="AZ994" s="104"/>
      <c r="BA994" s="104"/>
      <c r="BB994" s="104"/>
      <c r="BC994" s="104"/>
      <c r="BD994" s="104"/>
      <c r="BE994" s="104"/>
      <c r="BF994" s="320"/>
      <c r="BG994" s="320"/>
      <c r="BH994" s="320"/>
      <c r="BI994" s="320"/>
      <c r="BJ994" s="320"/>
      <c r="BK994" s="320"/>
      <c r="BL994" s="320"/>
      <c r="BM994" s="320"/>
      <c r="BN994" s="320"/>
      <c r="BO994" s="320"/>
      <c r="BP994" s="320"/>
      <c r="BQ994" s="332"/>
      <c r="BR994" s="320"/>
      <c r="BS994" s="320"/>
      <c r="BT994" s="320"/>
      <c r="BU994" s="104"/>
      <c r="BV994" s="104"/>
      <c r="BW994" s="104"/>
      <c r="BX994" s="281"/>
      <c r="BY994" s="281"/>
      <c r="BZ994" s="281"/>
      <c r="CA994" s="281"/>
      <c r="CB994" s="281"/>
      <c r="CC994" s="281"/>
      <c r="CD994" s="281"/>
      <c r="CE994" s="281"/>
      <c r="CF994" s="281"/>
      <c r="CG994" s="281"/>
      <c r="CH994" s="281"/>
      <c r="CI994" s="104"/>
      <c r="CJ994" s="104"/>
      <c r="CK994" s="104"/>
      <c r="CL994" s="104"/>
      <c r="CM994" s="104"/>
      <c r="CN994" s="104"/>
      <c r="CO994" s="104"/>
      <c r="CP994" s="104"/>
      <c r="CQ994" s="104"/>
      <c r="CR994" s="104"/>
      <c r="CS994" s="104"/>
      <c r="CT994" s="104"/>
      <c r="CU994" s="104"/>
      <c r="CV994" s="104"/>
    </row>
    <row r="995" spans="1:100" s="33" customFormat="1" ht="12.95" customHeight="1" x14ac:dyDescent="0.2">
      <c r="A995" s="41"/>
      <c r="B995" s="104"/>
      <c r="C995" s="331"/>
      <c r="D995" s="277"/>
      <c r="E995" s="104"/>
      <c r="F995" s="21"/>
      <c r="G995" s="104"/>
      <c r="H995" s="21"/>
      <c r="I995" s="21"/>
      <c r="J995" s="21"/>
      <c r="K995" s="21"/>
      <c r="L995" s="21"/>
      <c r="M995" s="21"/>
      <c r="N995" s="70"/>
      <c r="P995" s="21"/>
      <c r="Q995" s="117"/>
      <c r="R995" s="117"/>
      <c r="S995" s="117"/>
      <c r="T995" s="117"/>
      <c r="U995" s="117"/>
      <c r="V995" s="117"/>
      <c r="W995" s="117"/>
      <c r="X995" s="117"/>
      <c r="Y995" s="117"/>
      <c r="Z995" s="117"/>
      <c r="AA995" s="104"/>
      <c r="AB995" s="104"/>
      <c r="AC995" s="104"/>
      <c r="AD995" s="104"/>
      <c r="AE995" s="104"/>
      <c r="AF995" s="104"/>
      <c r="AG995" s="104"/>
      <c r="AH995" s="104"/>
      <c r="AI995" s="104"/>
      <c r="AJ995" s="104"/>
      <c r="AK995" s="104"/>
      <c r="AL995" s="104"/>
      <c r="AM995" s="104"/>
      <c r="AN995" s="104"/>
      <c r="AO995" s="104"/>
      <c r="AP995" s="104"/>
      <c r="AQ995" s="104"/>
      <c r="AR995" s="104"/>
      <c r="AS995" s="104"/>
      <c r="AT995" s="104"/>
      <c r="AU995" s="104"/>
      <c r="AV995" s="104"/>
      <c r="AW995" s="104"/>
      <c r="AX995" s="104"/>
      <c r="AY995" s="104"/>
      <c r="AZ995" s="104"/>
      <c r="BA995" s="104"/>
      <c r="BB995" s="104"/>
      <c r="BC995" s="104"/>
      <c r="BD995" s="104"/>
      <c r="BE995" s="104"/>
      <c r="BF995" s="320"/>
      <c r="BG995" s="320"/>
      <c r="BH995" s="320"/>
      <c r="BI995" s="320"/>
      <c r="BJ995" s="320"/>
      <c r="BK995" s="320"/>
      <c r="BL995" s="320"/>
      <c r="BM995" s="320"/>
      <c r="BN995" s="320"/>
      <c r="BO995" s="320"/>
      <c r="BP995" s="320"/>
      <c r="BQ995" s="332"/>
      <c r="BR995" s="320"/>
      <c r="BS995" s="320"/>
      <c r="BT995" s="320"/>
      <c r="BU995" s="104"/>
      <c r="BV995" s="104"/>
      <c r="BW995" s="104"/>
      <c r="BX995" s="281"/>
      <c r="BY995" s="281"/>
      <c r="BZ995" s="281"/>
      <c r="CA995" s="281"/>
      <c r="CB995" s="281"/>
      <c r="CC995" s="281"/>
      <c r="CD995" s="281"/>
      <c r="CE995" s="281"/>
      <c r="CF995" s="281"/>
      <c r="CG995" s="281"/>
      <c r="CH995" s="281"/>
      <c r="CI995" s="104"/>
      <c r="CJ995" s="104"/>
      <c r="CK995" s="104"/>
      <c r="CL995" s="104"/>
      <c r="CM995" s="104"/>
      <c r="CN995" s="104"/>
      <c r="CO995" s="104"/>
      <c r="CP995" s="104"/>
      <c r="CQ995" s="104"/>
      <c r="CR995" s="104"/>
      <c r="CS995" s="104"/>
      <c r="CT995" s="104"/>
      <c r="CU995" s="104"/>
      <c r="CV995" s="104"/>
    </row>
    <row r="996" spans="1:100" s="33" customFormat="1" ht="12.95" customHeight="1" x14ac:dyDescent="0.2">
      <c r="A996" s="41"/>
      <c r="B996" s="104"/>
      <c r="C996" s="331"/>
      <c r="D996" s="277"/>
      <c r="E996" s="104"/>
      <c r="F996" s="21"/>
      <c r="G996" s="104"/>
      <c r="H996" s="21"/>
      <c r="I996" s="21"/>
      <c r="J996" s="21"/>
      <c r="K996" s="21"/>
      <c r="L996" s="21"/>
      <c r="M996" s="21"/>
      <c r="N996" s="70"/>
      <c r="P996" s="21"/>
      <c r="Q996" s="117"/>
      <c r="R996" s="117"/>
      <c r="S996" s="117"/>
      <c r="T996" s="117"/>
      <c r="U996" s="117"/>
      <c r="V996" s="117"/>
      <c r="W996" s="117"/>
      <c r="X996" s="117"/>
      <c r="Y996" s="117"/>
      <c r="Z996" s="117"/>
      <c r="AA996" s="104"/>
      <c r="AB996" s="104"/>
      <c r="AC996" s="104"/>
      <c r="AD996" s="104"/>
      <c r="AE996" s="104"/>
      <c r="AF996" s="104"/>
      <c r="AG996" s="104"/>
      <c r="AH996" s="104"/>
      <c r="AI996" s="104"/>
      <c r="AJ996" s="104"/>
      <c r="AK996" s="104"/>
      <c r="AL996" s="104"/>
      <c r="AM996" s="104"/>
      <c r="AN996" s="104"/>
      <c r="AO996" s="104"/>
      <c r="AP996" s="104"/>
      <c r="AQ996" s="104"/>
      <c r="AR996" s="104"/>
      <c r="AS996" s="104"/>
      <c r="AT996" s="104"/>
      <c r="AU996" s="104"/>
      <c r="AV996" s="104"/>
      <c r="AW996" s="104"/>
      <c r="AX996" s="104"/>
      <c r="AY996" s="104"/>
      <c r="AZ996" s="104"/>
      <c r="BA996" s="104"/>
      <c r="BB996" s="104"/>
      <c r="BC996" s="104"/>
      <c r="BD996" s="104"/>
      <c r="BE996" s="104"/>
      <c r="BF996" s="320"/>
      <c r="BG996" s="320"/>
      <c r="BH996" s="320"/>
      <c r="BI996" s="320"/>
      <c r="BJ996" s="320"/>
      <c r="BK996" s="320"/>
      <c r="BL996" s="320"/>
      <c r="BM996" s="320"/>
      <c r="BN996" s="320"/>
      <c r="BO996" s="320"/>
      <c r="BP996" s="320"/>
      <c r="BQ996" s="332"/>
      <c r="BR996" s="320"/>
      <c r="BS996" s="320"/>
      <c r="BT996" s="320"/>
      <c r="BU996" s="104"/>
      <c r="BV996" s="104"/>
      <c r="BW996" s="104"/>
      <c r="BX996" s="281"/>
      <c r="BY996" s="281"/>
      <c r="BZ996" s="281"/>
      <c r="CA996" s="281"/>
      <c r="CB996" s="281"/>
      <c r="CC996" s="281"/>
      <c r="CD996" s="281"/>
      <c r="CE996" s="281"/>
      <c r="CF996" s="281"/>
      <c r="CG996" s="281"/>
      <c r="CH996" s="281"/>
      <c r="CI996" s="104"/>
      <c r="CJ996" s="104"/>
      <c r="CK996" s="104"/>
      <c r="CL996" s="104"/>
      <c r="CM996" s="104"/>
      <c r="CN996" s="104"/>
      <c r="CO996" s="104"/>
      <c r="CP996" s="104"/>
      <c r="CQ996" s="104"/>
      <c r="CR996" s="104"/>
      <c r="CS996" s="104"/>
      <c r="CT996" s="104"/>
      <c r="CU996" s="104"/>
      <c r="CV996" s="104"/>
    </row>
    <row r="997" spans="1:100" s="33" customFormat="1" ht="12.95" customHeight="1" x14ac:dyDescent="0.2">
      <c r="A997" s="41"/>
      <c r="B997" s="104"/>
      <c r="C997" s="331"/>
      <c r="D997" s="277"/>
      <c r="E997" s="104"/>
      <c r="F997" s="21"/>
      <c r="G997" s="104"/>
      <c r="H997" s="21"/>
      <c r="I997" s="21"/>
      <c r="J997" s="21"/>
      <c r="K997" s="21"/>
      <c r="L997" s="21"/>
      <c r="M997" s="21"/>
      <c r="N997" s="70"/>
      <c r="P997" s="21"/>
      <c r="Q997" s="117"/>
      <c r="R997" s="117"/>
      <c r="S997" s="117"/>
      <c r="T997" s="117"/>
      <c r="U997" s="117"/>
      <c r="V997" s="117"/>
      <c r="W997" s="117"/>
      <c r="X997" s="117"/>
      <c r="Y997" s="117"/>
      <c r="Z997" s="117"/>
      <c r="AA997" s="104"/>
      <c r="AB997" s="104"/>
      <c r="AC997" s="104"/>
      <c r="AD997" s="104"/>
      <c r="AE997" s="104"/>
      <c r="AF997" s="104"/>
      <c r="AG997" s="104"/>
      <c r="AH997" s="104"/>
      <c r="AI997" s="104"/>
      <c r="AJ997" s="104"/>
      <c r="AK997" s="104"/>
      <c r="AL997" s="104"/>
      <c r="AM997" s="104"/>
      <c r="AN997" s="104"/>
      <c r="AO997" s="104"/>
      <c r="AP997" s="104"/>
      <c r="AQ997" s="104"/>
      <c r="AR997" s="104"/>
      <c r="AS997" s="104"/>
      <c r="AT997" s="104"/>
      <c r="AU997" s="104"/>
      <c r="AV997" s="104"/>
      <c r="AW997" s="104"/>
      <c r="AX997" s="104"/>
      <c r="AY997" s="104"/>
      <c r="AZ997" s="104"/>
      <c r="BA997" s="104"/>
      <c r="BB997" s="104"/>
      <c r="BC997" s="104"/>
      <c r="BD997" s="104"/>
      <c r="BE997" s="104"/>
      <c r="BF997" s="320"/>
      <c r="BG997" s="320"/>
      <c r="BH997" s="320"/>
      <c r="BI997" s="320"/>
      <c r="BJ997" s="320"/>
      <c r="BK997" s="320"/>
      <c r="BL997" s="320"/>
      <c r="BM997" s="320"/>
      <c r="BN997" s="320"/>
      <c r="BO997" s="320"/>
      <c r="BP997" s="320"/>
      <c r="BQ997" s="332"/>
      <c r="BR997" s="320"/>
      <c r="BS997" s="320"/>
      <c r="BT997" s="320"/>
      <c r="BU997" s="104"/>
      <c r="BV997" s="104"/>
      <c r="BW997" s="104"/>
      <c r="BX997" s="281"/>
      <c r="BY997" s="281"/>
      <c r="BZ997" s="281"/>
      <c r="CA997" s="281"/>
      <c r="CB997" s="281"/>
      <c r="CC997" s="281"/>
      <c r="CD997" s="281"/>
      <c r="CE997" s="281"/>
      <c r="CF997" s="281"/>
      <c r="CG997" s="281"/>
      <c r="CH997" s="281"/>
      <c r="CI997" s="104"/>
      <c r="CJ997" s="104"/>
      <c r="CK997" s="104"/>
      <c r="CL997" s="104"/>
      <c r="CM997" s="104"/>
      <c r="CN997" s="104"/>
      <c r="CO997" s="104"/>
      <c r="CP997" s="104"/>
      <c r="CQ997" s="104"/>
      <c r="CR997" s="104"/>
      <c r="CS997" s="104"/>
      <c r="CT997" s="104"/>
      <c r="CU997" s="104"/>
      <c r="CV997" s="104"/>
    </row>
    <row r="998" spans="1:100" s="33" customFormat="1" ht="12.95" customHeight="1" x14ac:dyDescent="0.2">
      <c r="A998" s="52"/>
      <c r="B998" s="104"/>
      <c r="C998" s="331"/>
      <c r="D998" s="277"/>
      <c r="E998" s="104"/>
      <c r="F998" s="21"/>
      <c r="G998" s="104"/>
      <c r="H998" s="21"/>
      <c r="I998" s="21"/>
      <c r="J998" s="21"/>
      <c r="K998" s="21"/>
      <c r="L998" s="21"/>
      <c r="M998" s="21"/>
      <c r="N998" s="70"/>
      <c r="P998" s="21"/>
      <c r="Q998" s="117"/>
      <c r="R998" s="117"/>
      <c r="S998" s="117"/>
      <c r="T998" s="117"/>
      <c r="U998" s="117"/>
      <c r="V998" s="117"/>
      <c r="W998" s="117"/>
      <c r="X998" s="117"/>
      <c r="Y998" s="117"/>
      <c r="Z998" s="117"/>
      <c r="AA998" s="104"/>
      <c r="AB998" s="104"/>
      <c r="AC998" s="104"/>
      <c r="AD998" s="104"/>
      <c r="AE998" s="104"/>
      <c r="AF998" s="104"/>
      <c r="AG998" s="104"/>
      <c r="AH998" s="104"/>
      <c r="AI998" s="104"/>
      <c r="AJ998" s="104"/>
      <c r="AK998" s="104"/>
      <c r="AL998" s="104"/>
      <c r="AM998" s="104"/>
      <c r="AN998" s="104"/>
      <c r="AO998" s="104"/>
      <c r="AP998" s="104"/>
      <c r="AQ998" s="104"/>
      <c r="AR998" s="104"/>
      <c r="AS998" s="104"/>
      <c r="AT998" s="104"/>
      <c r="AU998" s="104"/>
      <c r="AV998" s="104"/>
      <c r="AW998" s="104"/>
      <c r="AX998" s="104"/>
      <c r="AY998" s="104"/>
      <c r="AZ998" s="104"/>
      <c r="BA998" s="104"/>
      <c r="BB998" s="104"/>
      <c r="BC998" s="104"/>
      <c r="BD998" s="104"/>
      <c r="BE998" s="104"/>
      <c r="BF998" s="320"/>
      <c r="BG998" s="320"/>
      <c r="BH998" s="320"/>
      <c r="BI998" s="320"/>
      <c r="BJ998" s="320"/>
      <c r="BK998" s="320"/>
      <c r="BL998" s="320"/>
      <c r="BM998" s="320"/>
      <c r="BN998" s="320"/>
      <c r="BO998" s="320"/>
      <c r="BP998" s="320"/>
      <c r="BQ998" s="332"/>
      <c r="BR998" s="320"/>
      <c r="BS998" s="320"/>
      <c r="BT998" s="320"/>
      <c r="BU998" s="104"/>
      <c r="BV998" s="104"/>
      <c r="BW998" s="104"/>
      <c r="BX998" s="281"/>
      <c r="BY998" s="281"/>
      <c r="BZ998" s="281"/>
      <c r="CA998" s="281"/>
      <c r="CB998" s="281"/>
      <c r="CC998" s="281"/>
      <c r="CD998" s="281"/>
      <c r="CE998" s="281"/>
      <c r="CF998" s="281"/>
      <c r="CG998" s="281"/>
      <c r="CH998" s="281"/>
      <c r="CI998" s="104"/>
      <c r="CJ998" s="104"/>
      <c r="CK998" s="104"/>
      <c r="CL998" s="104"/>
      <c r="CM998" s="104"/>
      <c r="CN998" s="104"/>
      <c r="CO998" s="104"/>
      <c r="CP998" s="104"/>
      <c r="CQ998" s="104"/>
      <c r="CR998" s="104"/>
      <c r="CS998" s="104"/>
      <c r="CT998" s="104"/>
      <c r="CU998" s="104"/>
      <c r="CV998" s="104"/>
    </row>
    <row r="999" spans="1:100" s="33" customFormat="1" ht="12.95" customHeight="1" x14ac:dyDescent="0.2">
      <c r="A999" s="41"/>
      <c r="B999" s="104"/>
      <c r="C999" s="331"/>
      <c r="D999" s="277"/>
      <c r="E999" s="104"/>
      <c r="F999" s="21"/>
      <c r="G999" s="104"/>
      <c r="H999" s="21"/>
      <c r="I999" s="21"/>
      <c r="J999" s="21"/>
      <c r="K999" s="21"/>
      <c r="L999" s="21"/>
      <c r="M999" s="21"/>
      <c r="N999" s="70"/>
      <c r="P999" s="21"/>
      <c r="Q999" s="117"/>
      <c r="R999" s="117"/>
      <c r="S999" s="117"/>
      <c r="T999" s="117"/>
      <c r="U999" s="117"/>
      <c r="V999" s="117"/>
      <c r="W999" s="117"/>
      <c r="X999" s="117"/>
      <c r="Y999" s="117"/>
      <c r="Z999" s="117"/>
      <c r="AA999" s="104"/>
      <c r="AB999" s="104"/>
      <c r="AC999" s="104"/>
      <c r="AD999" s="104"/>
      <c r="AE999" s="104"/>
      <c r="AF999" s="104"/>
      <c r="AG999" s="104"/>
      <c r="AH999" s="104"/>
      <c r="AI999" s="104"/>
      <c r="AJ999" s="104"/>
      <c r="AK999" s="104"/>
      <c r="AL999" s="104"/>
      <c r="AM999" s="104"/>
      <c r="AN999" s="104"/>
      <c r="AO999" s="104"/>
      <c r="AP999" s="104"/>
      <c r="AQ999" s="104"/>
      <c r="AR999" s="104"/>
      <c r="AS999" s="104"/>
      <c r="AT999" s="104"/>
      <c r="AU999" s="104"/>
      <c r="AV999" s="104"/>
      <c r="AW999" s="104"/>
      <c r="AX999" s="104"/>
      <c r="AY999" s="104"/>
      <c r="AZ999" s="104"/>
      <c r="BA999" s="104"/>
      <c r="BB999" s="104"/>
      <c r="BC999" s="104"/>
      <c r="BD999" s="104"/>
      <c r="BE999" s="104"/>
      <c r="BF999" s="320"/>
      <c r="BG999" s="320"/>
      <c r="BH999" s="320"/>
      <c r="BI999" s="320"/>
      <c r="BJ999" s="320"/>
      <c r="BK999" s="320"/>
      <c r="BL999" s="320"/>
      <c r="BM999" s="320"/>
      <c r="BN999" s="320"/>
      <c r="BO999" s="320"/>
      <c r="BP999" s="320"/>
      <c r="BQ999" s="332"/>
      <c r="BR999" s="320"/>
      <c r="BS999" s="320"/>
      <c r="BT999" s="320"/>
      <c r="BU999" s="104"/>
      <c r="BV999" s="104"/>
      <c r="BW999" s="104"/>
      <c r="BX999" s="281"/>
      <c r="BY999" s="281"/>
      <c r="BZ999" s="281"/>
      <c r="CA999" s="281"/>
      <c r="CB999" s="281"/>
      <c r="CC999" s="281"/>
      <c r="CD999" s="281"/>
      <c r="CE999" s="281"/>
      <c r="CF999" s="281"/>
      <c r="CG999" s="281"/>
      <c r="CH999" s="281"/>
      <c r="CI999" s="104"/>
      <c r="CJ999" s="104"/>
      <c r="CK999" s="104"/>
      <c r="CL999" s="104"/>
      <c r="CM999" s="104"/>
      <c r="CN999" s="104"/>
      <c r="CO999" s="104"/>
      <c r="CP999" s="104"/>
      <c r="CQ999" s="104"/>
      <c r="CR999" s="104"/>
      <c r="CS999" s="104"/>
      <c r="CT999" s="104"/>
      <c r="CU999" s="104"/>
      <c r="CV999" s="104"/>
    </row>
    <row r="1000" spans="1:100" s="33" customFormat="1" ht="12.95" customHeight="1" x14ac:dyDescent="0.2">
      <c r="A1000" s="41"/>
      <c r="B1000" s="104"/>
      <c r="C1000" s="331"/>
      <c r="D1000" s="277"/>
      <c r="E1000" s="104"/>
      <c r="F1000" s="21"/>
      <c r="G1000" s="104"/>
      <c r="H1000" s="21"/>
      <c r="I1000" s="21"/>
      <c r="J1000" s="21"/>
      <c r="K1000" s="21"/>
      <c r="L1000" s="21"/>
      <c r="M1000" s="21"/>
      <c r="N1000" s="70"/>
      <c r="P1000" s="21"/>
      <c r="Q1000" s="117"/>
      <c r="R1000" s="117"/>
      <c r="S1000" s="117"/>
      <c r="T1000" s="117"/>
      <c r="U1000" s="117"/>
      <c r="V1000" s="117"/>
      <c r="W1000" s="117"/>
      <c r="X1000" s="117"/>
      <c r="Y1000" s="117"/>
      <c r="Z1000" s="117"/>
      <c r="AA1000" s="104"/>
      <c r="AB1000" s="104"/>
      <c r="AC1000" s="104"/>
      <c r="AD1000" s="104"/>
      <c r="AE1000" s="104"/>
      <c r="AF1000" s="104"/>
      <c r="AG1000" s="104"/>
      <c r="AH1000" s="104"/>
      <c r="AI1000" s="104"/>
      <c r="AJ1000" s="104"/>
      <c r="AK1000" s="104"/>
      <c r="AL1000" s="104"/>
      <c r="AM1000" s="104"/>
      <c r="AN1000" s="104"/>
      <c r="AO1000" s="104"/>
      <c r="AP1000" s="104"/>
      <c r="AQ1000" s="104"/>
      <c r="AR1000" s="104"/>
      <c r="AS1000" s="104"/>
      <c r="AT1000" s="104"/>
      <c r="AU1000" s="104"/>
      <c r="AV1000" s="104"/>
      <c r="AW1000" s="104"/>
      <c r="AX1000" s="104"/>
      <c r="AY1000" s="104"/>
      <c r="AZ1000" s="104"/>
      <c r="BA1000" s="104"/>
      <c r="BB1000" s="104"/>
      <c r="BC1000" s="104"/>
      <c r="BD1000" s="104"/>
      <c r="BE1000" s="104"/>
      <c r="BF1000" s="320"/>
      <c r="BG1000" s="320"/>
      <c r="BH1000" s="320"/>
      <c r="BI1000" s="320"/>
      <c r="BJ1000" s="320"/>
      <c r="BK1000" s="320"/>
      <c r="BL1000" s="320"/>
      <c r="BM1000" s="320"/>
      <c r="BN1000" s="320"/>
      <c r="BO1000" s="320"/>
      <c r="BP1000" s="320"/>
      <c r="BQ1000" s="332"/>
      <c r="BR1000" s="320"/>
      <c r="BS1000" s="320"/>
      <c r="BT1000" s="320"/>
      <c r="BU1000" s="104"/>
      <c r="BV1000" s="104"/>
      <c r="BW1000" s="104"/>
      <c r="BX1000" s="281"/>
      <c r="BY1000" s="281"/>
      <c r="BZ1000" s="281"/>
      <c r="CA1000" s="281"/>
      <c r="CB1000" s="281"/>
      <c r="CC1000" s="281"/>
      <c r="CD1000" s="281"/>
      <c r="CE1000" s="281"/>
      <c r="CF1000" s="281"/>
      <c r="CG1000" s="281"/>
      <c r="CH1000" s="281"/>
      <c r="CI1000" s="104"/>
      <c r="CJ1000" s="104"/>
      <c r="CK1000" s="104"/>
      <c r="CL1000" s="104"/>
      <c r="CM1000" s="104"/>
      <c r="CN1000" s="104"/>
      <c r="CO1000" s="104"/>
      <c r="CP1000" s="104"/>
      <c r="CQ1000" s="104"/>
      <c r="CR1000" s="104"/>
      <c r="CS1000" s="104"/>
      <c r="CT1000" s="104"/>
      <c r="CU1000" s="104"/>
      <c r="CV1000" s="104"/>
    </row>
    <row r="1001" spans="1:100" s="33" customFormat="1" ht="12.95" customHeight="1" x14ac:dyDescent="0.2">
      <c r="A1001" s="52"/>
      <c r="B1001" s="104"/>
      <c r="C1001" s="331"/>
      <c r="D1001" s="277"/>
      <c r="E1001" s="104"/>
      <c r="F1001" s="21"/>
      <c r="G1001" s="104"/>
      <c r="H1001" s="21"/>
      <c r="I1001" s="21"/>
      <c r="J1001" s="21"/>
      <c r="K1001" s="21"/>
      <c r="L1001" s="21"/>
      <c r="M1001" s="21"/>
      <c r="N1001" s="70"/>
      <c r="P1001" s="21"/>
      <c r="Q1001" s="117"/>
      <c r="R1001" s="117"/>
      <c r="S1001" s="117"/>
      <c r="T1001" s="117"/>
      <c r="U1001" s="117"/>
      <c r="V1001" s="117"/>
      <c r="W1001" s="117"/>
      <c r="X1001" s="117"/>
      <c r="Y1001" s="117"/>
      <c r="Z1001" s="117"/>
      <c r="AA1001" s="104"/>
      <c r="AB1001" s="104"/>
      <c r="AC1001" s="104"/>
      <c r="AD1001" s="104"/>
      <c r="AE1001" s="104"/>
      <c r="AF1001" s="104"/>
      <c r="AG1001" s="104"/>
      <c r="AH1001" s="104"/>
      <c r="AI1001" s="104"/>
      <c r="AJ1001" s="104"/>
      <c r="AK1001" s="104"/>
      <c r="AL1001" s="104"/>
      <c r="AM1001" s="104"/>
      <c r="AN1001" s="104"/>
      <c r="AO1001" s="104"/>
      <c r="AP1001" s="104"/>
      <c r="AQ1001" s="104"/>
      <c r="AR1001" s="104"/>
      <c r="AS1001" s="104"/>
      <c r="AT1001" s="104"/>
      <c r="AU1001" s="104"/>
      <c r="AV1001" s="104"/>
      <c r="AW1001" s="104"/>
      <c r="AX1001" s="104"/>
      <c r="AY1001" s="104"/>
      <c r="AZ1001" s="104"/>
      <c r="BA1001" s="104"/>
      <c r="BB1001" s="104"/>
      <c r="BC1001" s="104"/>
      <c r="BD1001" s="104"/>
      <c r="BE1001" s="104"/>
      <c r="BF1001" s="320"/>
      <c r="BG1001" s="320"/>
      <c r="BH1001" s="320"/>
      <c r="BI1001" s="320"/>
      <c r="BJ1001" s="320"/>
      <c r="BK1001" s="320"/>
      <c r="BL1001" s="320"/>
      <c r="BM1001" s="320"/>
      <c r="BN1001" s="320"/>
      <c r="BO1001" s="320"/>
      <c r="BP1001" s="320"/>
      <c r="BQ1001" s="332"/>
      <c r="BR1001" s="320"/>
      <c r="BS1001" s="320"/>
      <c r="BT1001" s="320"/>
      <c r="BU1001" s="104"/>
      <c r="BV1001" s="104"/>
      <c r="BW1001" s="104"/>
      <c r="BX1001" s="281"/>
      <c r="BY1001" s="281"/>
      <c r="BZ1001" s="281"/>
      <c r="CA1001" s="281"/>
      <c r="CB1001" s="281"/>
      <c r="CC1001" s="281"/>
      <c r="CD1001" s="281"/>
      <c r="CE1001" s="281"/>
      <c r="CF1001" s="281"/>
      <c r="CG1001" s="281"/>
      <c r="CH1001" s="281"/>
      <c r="CI1001" s="104"/>
      <c r="CJ1001" s="104"/>
      <c r="CK1001" s="104"/>
      <c r="CL1001" s="104"/>
      <c r="CM1001" s="104"/>
      <c r="CN1001" s="104"/>
      <c r="CO1001" s="104"/>
      <c r="CP1001" s="104"/>
      <c r="CQ1001" s="104"/>
      <c r="CR1001" s="104"/>
      <c r="CS1001" s="104"/>
      <c r="CT1001" s="104"/>
      <c r="CU1001" s="104"/>
      <c r="CV1001" s="104"/>
    </row>
    <row r="1002" spans="1:100" s="33" customFormat="1" ht="12.95" customHeight="1" x14ac:dyDescent="0.2">
      <c r="A1002" s="47"/>
      <c r="B1002" s="104"/>
      <c r="C1002" s="331"/>
      <c r="D1002" s="277"/>
      <c r="E1002" s="104"/>
      <c r="F1002" s="21"/>
      <c r="G1002" s="104"/>
      <c r="H1002" s="21"/>
      <c r="I1002" s="21"/>
      <c r="J1002" s="21"/>
      <c r="K1002" s="21"/>
      <c r="L1002" s="21"/>
      <c r="M1002" s="21"/>
      <c r="N1002" s="70"/>
      <c r="P1002" s="21"/>
      <c r="Q1002" s="117"/>
      <c r="R1002" s="117"/>
      <c r="S1002" s="117"/>
      <c r="T1002" s="117"/>
      <c r="U1002" s="117"/>
      <c r="V1002" s="117"/>
      <c r="W1002" s="117"/>
      <c r="X1002" s="117"/>
      <c r="Y1002" s="117"/>
      <c r="Z1002" s="117"/>
      <c r="AA1002" s="104"/>
      <c r="AB1002" s="104"/>
      <c r="AC1002" s="104"/>
      <c r="AD1002" s="104"/>
      <c r="AE1002" s="104"/>
      <c r="AF1002" s="104"/>
      <c r="AG1002" s="104"/>
      <c r="AH1002" s="104"/>
      <c r="AI1002" s="104"/>
      <c r="AJ1002" s="104"/>
      <c r="AK1002" s="104"/>
      <c r="AL1002" s="104"/>
      <c r="AM1002" s="104"/>
      <c r="AN1002" s="104"/>
      <c r="AO1002" s="104"/>
      <c r="AP1002" s="104"/>
      <c r="AQ1002" s="104"/>
      <c r="AR1002" s="104"/>
      <c r="AS1002" s="104"/>
      <c r="AT1002" s="104"/>
      <c r="AU1002" s="104"/>
      <c r="AV1002" s="104"/>
      <c r="AW1002" s="104"/>
      <c r="AX1002" s="104"/>
      <c r="AY1002" s="104"/>
      <c r="AZ1002" s="104"/>
      <c r="BA1002" s="104"/>
      <c r="BB1002" s="104"/>
      <c r="BC1002" s="104"/>
      <c r="BD1002" s="104"/>
      <c r="BE1002" s="104"/>
      <c r="BF1002" s="320"/>
      <c r="BG1002" s="320"/>
      <c r="BH1002" s="320"/>
      <c r="BI1002" s="320"/>
      <c r="BJ1002" s="320"/>
      <c r="BK1002" s="320"/>
      <c r="BL1002" s="320"/>
      <c r="BM1002" s="320"/>
      <c r="BN1002" s="320"/>
      <c r="BO1002" s="320"/>
      <c r="BP1002" s="320"/>
      <c r="BQ1002" s="332"/>
      <c r="BR1002" s="320"/>
      <c r="BS1002" s="320"/>
      <c r="BT1002" s="320"/>
      <c r="BU1002" s="104"/>
      <c r="BV1002" s="104"/>
      <c r="BW1002" s="104"/>
      <c r="BX1002" s="281"/>
      <c r="BY1002" s="281"/>
      <c r="BZ1002" s="281"/>
      <c r="CA1002" s="281"/>
      <c r="CB1002" s="281"/>
      <c r="CC1002" s="281"/>
      <c r="CD1002" s="281"/>
      <c r="CE1002" s="281"/>
      <c r="CF1002" s="281"/>
      <c r="CG1002" s="281"/>
      <c r="CH1002" s="281"/>
      <c r="CI1002" s="104"/>
      <c r="CJ1002" s="104"/>
      <c r="CK1002" s="104"/>
      <c r="CL1002" s="104"/>
      <c r="CM1002" s="104"/>
      <c r="CN1002" s="104"/>
      <c r="CO1002" s="104"/>
      <c r="CP1002" s="104"/>
      <c r="CQ1002" s="104"/>
      <c r="CR1002" s="104"/>
      <c r="CS1002" s="104"/>
      <c r="CT1002" s="104"/>
      <c r="CU1002" s="104"/>
      <c r="CV1002" s="104"/>
    </row>
    <row r="1003" spans="1:100" s="33" customFormat="1" ht="12.95" customHeight="1" x14ac:dyDescent="0.2">
      <c r="A1003" s="49"/>
      <c r="B1003" s="104"/>
      <c r="C1003" s="331"/>
      <c r="D1003" s="277"/>
      <c r="E1003" s="104"/>
      <c r="F1003" s="21"/>
      <c r="G1003" s="104"/>
      <c r="H1003" s="21"/>
      <c r="I1003" s="21"/>
      <c r="J1003" s="21"/>
      <c r="K1003" s="21"/>
      <c r="L1003" s="21"/>
      <c r="M1003" s="21"/>
      <c r="N1003" s="70"/>
      <c r="P1003" s="21"/>
      <c r="Q1003" s="117"/>
      <c r="R1003" s="117"/>
      <c r="S1003" s="117"/>
      <c r="T1003" s="117"/>
      <c r="U1003" s="117"/>
      <c r="V1003" s="117"/>
      <c r="W1003" s="117"/>
      <c r="X1003" s="117"/>
      <c r="Y1003" s="117"/>
      <c r="Z1003" s="117"/>
      <c r="AA1003" s="104"/>
      <c r="AB1003" s="104"/>
      <c r="AC1003" s="104"/>
      <c r="AD1003" s="104"/>
      <c r="AE1003" s="104"/>
      <c r="AF1003" s="104"/>
      <c r="AG1003" s="104"/>
      <c r="AH1003" s="104"/>
      <c r="AI1003" s="104"/>
      <c r="AJ1003" s="104"/>
      <c r="AK1003" s="104"/>
      <c r="AL1003" s="104"/>
      <c r="AM1003" s="104"/>
      <c r="AN1003" s="104"/>
      <c r="AO1003" s="104"/>
      <c r="AP1003" s="104"/>
      <c r="AQ1003" s="104"/>
      <c r="AR1003" s="104"/>
      <c r="AS1003" s="104"/>
      <c r="AT1003" s="104"/>
      <c r="AU1003" s="104"/>
      <c r="AV1003" s="104"/>
      <c r="AW1003" s="104"/>
      <c r="AX1003" s="104"/>
      <c r="AY1003" s="104"/>
      <c r="AZ1003" s="104"/>
      <c r="BA1003" s="104"/>
      <c r="BB1003" s="104"/>
      <c r="BC1003" s="104"/>
      <c r="BD1003" s="104"/>
      <c r="BE1003" s="104"/>
      <c r="BF1003" s="320"/>
      <c r="BG1003" s="320"/>
      <c r="BH1003" s="320"/>
      <c r="BI1003" s="320"/>
      <c r="BJ1003" s="320"/>
      <c r="BK1003" s="320"/>
      <c r="BL1003" s="320"/>
      <c r="BM1003" s="320"/>
      <c r="BN1003" s="320"/>
      <c r="BO1003" s="320"/>
      <c r="BP1003" s="320"/>
      <c r="BQ1003" s="332"/>
      <c r="BR1003" s="320"/>
      <c r="BS1003" s="320"/>
      <c r="BT1003" s="320"/>
      <c r="BU1003" s="104"/>
      <c r="BV1003" s="104"/>
      <c r="BW1003" s="104"/>
      <c r="BX1003" s="281"/>
      <c r="BY1003" s="281"/>
      <c r="BZ1003" s="281"/>
      <c r="CA1003" s="281"/>
      <c r="CB1003" s="281"/>
      <c r="CC1003" s="281"/>
      <c r="CD1003" s="281"/>
      <c r="CE1003" s="281"/>
      <c r="CF1003" s="281"/>
      <c r="CG1003" s="281"/>
      <c r="CH1003" s="281"/>
      <c r="CI1003" s="104"/>
      <c r="CJ1003" s="104"/>
      <c r="CK1003" s="104"/>
      <c r="CL1003" s="104"/>
      <c r="CM1003" s="104"/>
      <c r="CN1003" s="104"/>
      <c r="CO1003" s="104"/>
      <c r="CP1003" s="104"/>
      <c r="CQ1003" s="104"/>
      <c r="CR1003" s="104"/>
      <c r="CS1003" s="104"/>
      <c r="CT1003" s="104"/>
      <c r="CU1003" s="104"/>
      <c r="CV1003" s="104"/>
    </row>
    <row r="1004" spans="1:100" s="33" customFormat="1" ht="12.95" customHeight="1" x14ac:dyDescent="0.2">
      <c r="A1004" s="41"/>
      <c r="B1004" s="104"/>
      <c r="C1004" s="331"/>
      <c r="D1004" s="277"/>
      <c r="E1004" s="104"/>
      <c r="F1004" s="21"/>
      <c r="G1004" s="104"/>
      <c r="H1004" s="21"/>
      <c r="I1004" s="21"/>
      <c r="J1004" s="21"/>
      <c r="K1004" s="21"/>
      <c r="L1004" s="21"/>
      <c r="M1004" s="21"/>
      <c r="N1004" s="70"/>
      <c r="P1004" s="21"/>
      <c r="Q1004" s="117"/>
      <c r="R1004" s="117"/>
      <c r="S1004" s="117"/>
      <c r="T1004" s="117"/>
      <c r="U1004" s="117"/>
      <c r="V1004" s="117"/>
      <c r="W1004" s="117"/>
      <c r="X1004" s="117"/>
      <c r="Y1004" s="117"/>
      <c r="Z1004" s="117"/>
      <c r="AA1004" s="104"/>
      <c r="AB1004" s="104"/>
      <c r="AC1004" s="104"/>
      <c r="AD1004" s="104"/>
      <c r="AE1004" s="104"/>
      <c r="AF1004" s="104"/>
      <c r="AG1004" s="104"/>
      <c r="AH1004" s="104"/>
      <c r="AI1004" s="104"/>
      <c r="AJ1004" s="104"/>
      <c r="AK1004" s="104"/>
      <c r="AL1004" s="104"/>
      <c r="AM1004" s="104"/>
      <c r="AN1004" s="104"/>
      <c r="AO1004" s="104"/>
      <c r="AP1004" s="104"/>
      <c r="AQ1004" s="104"/>
      <c r="AR1004" s="104"/>
      <c r="AS1004" s="104"/>
      <c r="AT1004" s="104"/>
      <c r="AU1004" s="104"/>
      <c r="AV1004" s="104"/>
      <c r="AW1004" s="104"/>
      <c r="AX1004" s="104"/>
      <c r="AY1004" s="104"/>
      <c r="AZ1004" s="104"/>
      <c r="BA1004" s="104"/>
      <c r="BB1004" s="104"/>
      <c r="BC1004" s="104"/>
      <c r="BD1004" s="104"/>
      <c r="BE1004" s="104"/>
      <c r="BF1004" s="320"/>
      <c r="BG1004" s="320"/>
      <c r="BH1004" s="320"/>
      <c r="BI1004" s="320"/>
      <c r="BJ1004" s="320"/>
      <c r="BK1004" s="320"/>
      <c r="BL1004" s="320"/>
      <c r="BM1004" s="320"/>
      <c r="BN1004" s="320"/>
      <c r="BO1004" s="320"/>
      <c r="BP1004" s="320"/>
      <c r="BQ1004" s="332"/>
      <c r="BR1004" s="320"/>
      <c r="BS1004" s="320"/>
      <c r="BT1004" s="320"/>
      <c r="BU1004" s="104"/>
      <c r="BV1004" s="104"/>
      <c r="BW1004" s="104"/>
      <c r="BX1004" s="281"/>
      <c r="BY1004" s="281"/>
      <c r="BZ1004" s="281"/>
      <c r="CA1004" s="281"/>
      <c r="CB1004" s="281"/>
      <c r="CC1004" s="281"/>
      <c r="CD1004" s="281"/>
      <c r="CE1004" s="281"/>
      <c r="CF1004" s="281"/>
      <c r="CG1004" s="281"/>
      <c r="CH1004" s="281"/>
      <c r="CI1004" s="104"/>
      <c r="CJ1004" s="104"/>
      <c r="CK1004" s="104"/>
      <c r="CL1004" s="104"/>
      <c r="CM1004" s="104"/>
      <c r="CN1004" s="104"/>
      <c r="CO1004" s="104"/>
      <c r="CP1004" s="104"/>
      <c r="CQ1004" s="104"/>
      <c r="CR1004" s="104"/>
      <c r="CS1004" s="104"/>
      <c r="CT1004" s="104"/>
      <c r="CU1004" s="104"/>
      <c r="CV1004" s="104"/>
    </row>
    <row r="1005" spans="1:100" s="33" customFormat="1" ht="12.95" customHeight="1" x14ac:dyDescent="0.2">
      <c r="A1005" s="47"/>
      <c r="B1005" s="104"/>
      <c r="C1005" s="331"/>
      <c r="D1005" s="277"/>
      <c r="E1005" s="104"/>
      <c r="F1005" s="21"/>
      <c r="G1005" s="104"/>
      <c r="H1005" s="21"/>
      <c r="I1005" s="21"/>
      <c r="J1005" s="21"/>
      <c r="K1005" s="21"/>
      <c r="L1005" s="21"/>
      <c r="M1005" s="21"/>
      <c r="N1005" s="21"/>
      <c r="P1005" s="21"/>
      <c r="Q1005" s="117"/>
      <c r="R1005" s="117"/>
      <c r="S1005" s="117"/>
      <c r="T1005" s="117"/>
      <c r="U1005" s="117"/>
      <c r="V1005" s="117"/>
      <c r="W1005" s="117"/>
      <c r="X1005" s="117"/>
      <c r="Y1005" s="117"/>
      <c r="Z1005" s="117"/>
      <c r="AA1005" s="104"/>
      <c r="AB1005" s="104"/>
      <c r="AC1005" s="104"/>
      <c r="AD1005" s="104"/>
      <c r="AE1005" s="104"/>
      <c r="AF1005" s="104"/>
      <c r="AG1005" s="104"/>
      <c r="AH1005" s="104"/>
      <c r="AI1005" s="104"/>
      <c r="AJ1005" s="104"/>
      <c r="AK1005" s="104"/>
      <c r="AL1005" s="104"/>
      <c r="AM1005" s="104"/>
      <c r="AN1005" s="104"/>
      <c r="AO1005" s="104"/>
      <c r="AP1005" s="104"/>
      <c r="AQ1005" s="104"/>
      <c r="AR1005" s="104"/>
      <c r="AS1005" s="104"/>
      <c r="AT1005" s="104"/>
      <c r="AU1005" s="104"/>
      <c r="AV1005" s="104"/>
      <c r="AW1005" s="104"/>
      <c r="AX1005" s="104"/>
      <c r="AY1005" s="104"/>
      <c r="AZ1005" s="104"/>
      <c r="BA1005" s="104"/>
      <c r="BB1005" s="104"/>
      <c r="BC1005" s="104"/>
      <c r="BD1005" s="104"/>
      <c r="BE1005" s="104"/>
      <c r="BF1005" s="320"/>
      <c r="BG1005" s="320"/>
      <c r="BH1005" s="320"/>
      <c r="BI1005" s="320"/>
      <c r="BJ1005" s="320"/>
      <c r="BK1005" s="320"/>
      <c r="BL1005" s="320"/>
      <c r="BM1005" s="320"/>
      <c r="BN1005" s="320"/>
      <c r="BO1005" s="320"/>
      <c r="BP1005" s="320"/>
      <c r="BQ1005" s="332"/>
      <c r="BR1005" s="320"/>
      <c r="BS1005" s="320"/>
      <c r="BT1005" s="320"/>
      <c r="BU1005" s="104"/>
      <c r="BV1005" s="104"/>
      <c r="BW1005" s="104"/>
      <c r="BX1005" s="281"/>
      <c r="BY1005" s="281"/>
      <c r="BZ1005" s="281"/>
      <c r="CA1005" s="281"/>
      <c r="CB1005" s="281"/>
      <c r="CC1005" s="281"/>
      <c r="CD1005" s="281"/>
      <c r="CE1005" s="281"/>
      <c r="CF1005" s="281"/>
      <c r="CG1005" s="281"/>
      <c r="CH1005" s="281"/>
      <c r="CI1005" s="104"/>
      <c r="CJ1005" s="104"/>
      <c r="CK1005" s="104"/>
      <c r="CL1005" s="104"/>
      <c r="CM1005" s="104"/>
      <c r="CN1005" s="104"/>
      <c r="CO1005" s="104"/>
      <c r="CP1005" s="104"/>
      <c r="CQ1005" s="104"/>
      <c r="CR1005" s="104"/>
      <c r="CS1005" s="104"/>
      <c r="CT1005" s="104"/>
      <c r="CU1005" s="104"/>
      <c r="CV1005" s="104"/>
    </row>
    <row r="1006" spans="1:100" s="33" customFormat="1" ht="12.95" customHeight="1" x14ac:dyDescent="0.2">
      <c r="A1006" s="41"/>
      <c r="B1006" s="104"/>
      <c r="C1006" s="331"/>
      <c r="D1006" s="277"/>
      <c r="E1006" s="104"/>
      <c r="F1006" s="21"/>
      <c r="G1006" s="104"/>
      <c r="H1006" s="21"/>
      <c r="I1006" s="21"/>
      <c r="J1006" s="21"/>
      <c r="K1006" s="21"/>
      <c r="L1006" s="21"/>
      <c r="M1006" s="21"/>
      <c r="N1006" s="21"/>
      <c r="P1006" s="21"/>
      <c r="Q1006" s="117"/>
      <c r="R1006" s="117"/>
      <c r="S1006" s="117"/>
      <c r="T1006" s="117"/>
      <c r="U1006" s="117"/>
      <c r="V1006" s="117"/>
      <c r="W1006" s="117"/>
      <c r="X1006" s="117"/>
      <c r="Y1006" s="117"/>
      <c r="Z1006" s="117"/>
      <c r="AA1006" s="104"/>
      <c r="AB1006" s="104"/>
      <c r="AC1006" s="104"/>
      <c r="AD1006" s="104"/>
      <c r="AE1006" s="104"/>
      <c r="AF1006" s="104"/>
      <c r="AG1006" s="104"/>
      <c r="AH1006" s="104"/>
      <c r="AI1006" s="104"/>
      <c r="AJ1006" s="104"/>
      <c r="AK1006" s="104"/>
      <c r="AL1006" s="104"/>
      <c r="AM1006" s="104"/>
      <c r="AN1006" s="104"/>
      <c r="AO1006" s="104"/>
      <c r="AP1006" s="104"/>
      <c r="AQ1006" s="104"/>
      <c r="AR1006" s="104"/>
      <c r="AS1006" s="104"/>
      <c r="AT1006" s="104"/>
      <c r="AU1006" s="104"/>
      <c r="AV1006" s="104"/>
      <c r="AW1006" s="104"/>
      <c r="AX1006" s="104"/>
      <c r="AY1006" s="104"/>
      <c r="AZ1006" s="104"/>
      <c r="BA1006" s="104"/>
      <c r="BB1006" s="104"/>
      <c r="BC1006" s="104"/>
      <c r="BD1006" s="104"/>
      <c r="BE1006" s="104"/>
      <c r="BF1006" s="320"/>
      <c r="BG1006" s="320"/>
      <c r="BH1006" s="320"/>
      <c r="BI1006" s="320"/>
      <c r="BJ1006" s="320"/>
      <c r="BK1006" s="320"/>
      <c r="BL1006" s="320"/>
      <c r="BM1006" s="320"/>
      <c r="BN1006" s="320"/>
      <c r="BO1006" s="320"/>
      <c r="BP1006" s="320"/>
      <c r="BQ1006" s="332"/>
      <c r="BR1006" s="320"/>
      <c r="BS1006" s="320"/>
      <c r="BT1006" s="320"/>
      <c r="BU1006" s="104"/>
      <c r="BV1006" s="104"/>
      <c r="BW1006" s="104"/>
      <c r="BX1006" s="281"/>
      <c r="BY1006" s="281"/>
      <c r="BZ1006" s="281"/>
      <c r="CA1006" s="281"/>
      <c r="CB1006" s="281"/>
      <c r="CC1006" s="281"/>
      <c r="CD1006" s="281"/>
      <c r="CE1006" s="281"/>
      <c r="CF1006" s="281"/>
      <c r="CG1006" s="281"/>
      <c r="CH1006" s="281"/>
      <c r="CI1006" s="104"/>
      <c r="CJ1006" s="104"/>
      <c r="CK1006" s="104"/>
      <c r="CL1006" s="104"/>
      <c r="CM1006" s="104"/>
      <c r="CN1006" s="104"/>
      <c r="CO1006" s="104"/>
      <c r="CP1006" s="104"/>
      <c r="CQ1006" s="104"/>
      <c r="CR1006" s="104"/>
      <c r="CS1006" s="104"/>
      <c r="CT1006" s="104"/>
      <c r="CU1006" s="104"/>
      <c r="CV1006" s="104"/>
    </row>
    <row r="1007" spans="1:100" s="33" customFormat="1" ht="12.95" customHeight="1" x14ac:dyDescent="0.2">
      <c r="A1007" s="41"/>
      <c r="B1007" s="104"/>
      <c r="C1007" s="331"/>
      <c r="D1007" s="277"/>
      <c r="E1007" s="104"/>
      <c r="F1007" s="21"/>
      <c r="G1007" s="104"/>
      <c r="H1007" s="21"/>
      <c r="I1007" s="21"/>
      <c r="J1007" s="21"/>
      <c r="K1007" s="21"/>
      <c r="L1007" s="21"/>
      <c r="M1007" s="21"/>
      <c r="N1007" s="21"/>
      <c r="P1007" s="21"/>
      <c r="Q1007" s="117"/>
      <c r="R1007" s="117"/>
      <c r="S1007" s="117"/>
      <c r="T1007" s="117"/>
      <c r="U1007" s="117"/>
      <c r="V1007" s="117"/>
      <c r="W1007" s="117"/>
      <c r="X1007" s="117"/>
      <c r="Y1007" s="117"/>
      <c r="Z1007" s="117"/>
      <c r="AA1007" s="104"/>
      <c r="AB1007" s="104"/>
      <c r="AC1007" s="104"/>
      <c r="AD1007" s="104"/>
      <c r="AE1007" s="104"/>
      <c r="AF1007" s="104"/>
      <c r="AG1007" s="104"/>
      <c r="AH1007" s="104"/>
      <c r="AI1007" s="104"/>
      <c r="AJ1007" s="104"/>
      <c r="AK1007" s="104"/>
      <c r="AL1007" s="104"/>
      <c r="AM1007" s="104"/>
      <c r="AN1007" s="104"/>
      <c r="AO1007" s="104"/>
      <c r="AP1007" s="104"/>
      <c r="AQ1007" s="104"/>
      <c r="AR1007" s="104"/>
      <c r="AS1007" s="104"/>
      <c r="AT1007" s="104"/>
      <c r="AU1007" s="104"/>
      <c r="AV1007" s="104"/>
      <c r="AW1007" s="104"/>
      <c r="AX1007" s="104"/>
      <c r="AY1007" s="104"/>
      <c r="AZ1007" s="104"/>
      <c r="BA1007" s="104"/>
      <c r="BB1007" s="104"/>
      <c r="BC1007" s="104"/>
      <c r="BD1007" s="104"/>
      <c r="BE1007" s="104"/>
      <c r="BF1007" s="320"/>
      <c r="BG1007" s="320"/>
      <c r="BH1007" s="320"/>
      <c r="BI1007" s="320"/>
      <c r="BJ1007" s="320"/>
      <c r="BK1007" s="320"/>
      <c r="BL1007" s="320"/>
      <c r="BM1007" s="320"/>
      <c r="BN1007" s="320"/>
      <c r="BO1007" s="320"/>
      <c r="BP1007" s="320"/>
      <c r="BQ1007" s="332"/>
      <c r="BR1007" s="320"/>
      <c r="BS1007" s="320"/>
      <c r="BT1007" s="320"/>
      <c r="BU1007" s="104"/>
      <c r="BV1007" s="104"/>
      <c r="BW1007" s="104"/>
      <c r="BX1007" s="281"/>
      <c r="BY1007" s="281"/>
      <c r="BZ1007" s="281"/>
      <c r="CA1007" s="281"/>
      <c r="CB1007" s="281"/>
      <c r="CC1007" s="281"/>
      <c r="CD1007" s="281"/>
      <c r="CE1007" s="281"/>
      <c r="CF1007" s="281"/>
      <c r="CG1007" s="281"/>
      <c r="CH1007" s="281"/>
      <c r="CI1007" s="104"/>
      <c r="CJ1007" s="104"/>
      <c r="CK1007" s="104"/>
      <c r="CL1007" s="104"/>
      <c r="CM1007" s="104"/>
      <c r="CN1007" s="104"/>
      <c r="CO1007" s="104"/>
      <c r="CP1007" s="104"/>
      <c r="CQ1007" s="104"/>
      <c r="CR1007" s="104"/>
      <c r="CS1007" s="104"/>
      <c r="CT1007" s="104"/>
      <c r="CU1007" s="104"/>
      <c r="CV1007" s="104"/>
    </row>
    <row r="1008" spans="1:100" s="33" customFormat="1" ht="12.95" customHeight="1" x14ac:dyDescent="0.2">
      <c r="A1008" s="41"/>
      <c r="B1008" s="104"/>
      <c r="C1008" s="331"/>
      <c r="D1008" s="277"/>
      <c r="E1008" s="104"/>
      <c r="F1008" s="21"/>
      <c r="G1008" s="104"/>
      <c r="H1008" s="21"/>
      <c r="I1008" s="21"/>
      <c r="J1008" s="21"/>
      <c r="K1008" s="21"/>
      <c r="L1008" s="21"/>
      <c r="M1008" s="21"/>
      <c r="N1008" s="21"/>
      <c r="P1008" s="21"/>
      <c r="Q1008" s="117"/>
      <c r="R1008" s="117"/>
      <c r="S1008" s="117"/>
      <c r="T1008" s="117"/>
      <c r="U1008" s="117"/>
      <c r="V1008" s="117"/>
      <c r="W1008" s="117"/>
      <c r="X1008" s="117"/>
      <c r="Y1008" s="117"/>
      <c r="Z1008" s="117"/>
      <c r="AA1008" s="104"/>
      <c r="AB1008" s="104"/>
      <c r="AC1008" s="104"/>
      <c r="AD1008" s="104"/>
      <c r="AE1008" s="104"/>
      <c r="AF1008" s="104"/>
      <c r="AG1008" s="104"/>
      <c r="AH1008" s="104"/>
      <c r="AI1008" s="104"/>
      <c r="AJ1008" s="104"/>
      <c r="AK1008" s="104"/>
      <c r="AL1008" s="104"/>
      <c r="AM1008" s="104"/>
      <c r="AN1008" s="104"/>
      <c r="AO1008" s="104"/>
      <c r="AP1008" s="104"/>
      <c r="AQ1008" s="104"/>
      <c r="AR1008" s="104"/>
      <c r="AS1008" s="104"/>
      <c r="AT1008" s="104"/>
      <c r="AU1008" s="104"/>
      <c r="AV1008" s="104"/>
      <c r="AW1008" s="104"/>
      <c r="AX1008" s="104"/>
      <c r="AY1008" s="104"/>
      <c r="AZ1008" s="104"/>
      <c r="BA1008" s="104"/>
      <c r="BB1008" s="104"/>
      <c r="BC1008" s="104"/>
      <c r="BD1008" s="104"/>
      <c r="BE1008" s="104"/>
      <c r="BF1008" s="320"/>
      <c r="BG1008" s="320"/>
      <c r="BH1008" s="320"/>
      <c r="BI1008" s="320"/>
      <c r="BJ1008" s="320"/>
      <c r="BK1008" s="320"/>
      <c r="BL1008" s="320"/>
      <c r="BM1008" s="320"/>
      <c r="BN1008" s="320"/>
      <c r="BO1008" s="320"/>
      <c r="BP1008" s="320"/>
      <c r="BQ1008" s="332"/>
      <c r="BR1008" s="320"/>
      <c r="BS1008" s="320"/>
      <c r="BT1008" s="320"/>
      <c r="BU1008" s="104"/>
      <c r="BV1008" s="104"/>
      <c r="BW1008" s="104"/>
      <c r="BX1008" s="281"/>
      <c r="BY1008" s="281"/>
      <c r="BZ1008" s="281"/>
      <c r="CA1008" s="281"/>
      <c r="CB1008" s="281"/>
      <c r="CC1008" s="281"/>
      <c r="CD1008" s="281"/>
      <c r="CE1008" s="281"/>
      <c r="CF1008" s="281"/>
      <c r="CG1008" s="281"/>
      <c r="CH1008" s="281"/>
      <c r="CI1008" s="104"/>
      <c r="CJ1008" s="104"/>
      <c r="CK1008" s="104"/>
      <c r="CL1008" s="104"/>
      <c r="CM1008" s="104"/>
      <c r="CN1008" s="104"/>
      <c r="CO1008" s="104"/>
      <c r="CP1008" s="104"/>
      <c r="CQ1008" s="104"/>
      <c r="CR1008" s="104"/>
      <c r="CS1008" s="104"/>
      <c r="CT1008" s="104"/>
      <c r="CU1008" s="104"/>
      <c r="CV1008" s="104"/>
    </row>
    <row r="1009" spans="1:100" s="33" customFormat="1" ht="12.95" customHeight="1" x14ac:dyDescent="0.2">
      <c r="A1009" s="49"/>
      <c r="B1009" s="104"/>
      <c r="C1009" s="331"/>
      <c r="D1009" s="277"/>
      <c r="E1009" s="104"/>
      <c r="F1009" s="21"/>
      <c r="G1009" s="104"/>
      <c r="H1009" s="21"/>
      <c r="I1009" s="21"/>
      <c r="J1009" s="21"/>
      <c r="K1009" s="21"/>
      <c r="L1009" s="21"/>
      <c r="M1009" s="21"/>
      <c r="N1009" s="21"/>
      <c r="P1009" s="21"/>
      <c r="Q1009" s="117"/>
      <c r="R1009" s="117"/>
      <c r="S1009" s="117"/>
      <c r="T1009" s="117"/>
      <c r="U1009" s="117"/>
      <c r="V1009" s="117"/>
      <c r="W1009" s="117"/>
      <c r="X1009" s="117"/>
      <c r="Y1009" s="117"/>
      <c r="Z1009" s="117"/>
      <c r="AA1009" s="104"/>
      <c r="AB1009" s="104"/>
      <c r="AC1009" s="104"/>
      <c r="AD1009" s="104"/>
      <c r="AE1009" s="104"/>
      <c r="AF1009" s="104"/>
      <c r="AG1009" s="104"/>
      <c r="AH1009" s="104"/>
      <c r="AI1009" s="104"/>
      <c r="AJ1009" s="104"/>
      <c r="AK1009" s="104"/>
      <c r="AL1009" s="104"/>
      <c r="AM1009" s="104"/>
      <c r="AN1009" s="104"/>
      <c r="AO1009" s="104"/>
      <c r="AP1009" s="104"/>
      <c r="AQ1009" s="104"/>
      <c r="AR1009" s="104"/>
      <c r="AS1009" s="104"/>
      <c r="AT1009" s="104"/>
      <c r="AU1009" s="104"/>
      <c r="AV1009" s="104"/>
      <c r="AW1009" s="104"/>
      <c r="AX1009" s="104"/>
      <c r="AY1009" s="104"/>
      <c r="AZ1009" s="104"/>
      <c r="BA1009" s="104"/>
      <c r="BB1009" s="104"/>
      <c r="BC1009" s="104"/>
      <c r="BD1009" s="104"/>
      <c r="BE1009" s="104"/>
      <c r="BF1009" s="320"/>
      <c r="BG1009" s="320"/>
      <c r="BH1009" s="320"/>
      <c r="BI1009" s="320"/>
      <c r="BJ1009" s="320"/>
      <c r="BK1009" s="320"/>
      <c r="BL1009" s="320"/>
      <c r="BM1009" s="320"/>
      <c r="BN1009" s="320"/>
      <c r="BO1009" s="320"/>
      <c r="BP1009" s="320"/>
      <c r="BQ1009" s="332"/>
      <c r="BR1009" s="320"/>
      <c r="BS1009" s="320"/>
      <c r="BT1009" s="320"/>
      <c r="BU1009" s="104"/>
      <c r="BV1009" s="104"/>
      <c r="BW1009" s="104"/>
      <c r="BX1009" s="281"/>
      <c r="BY1009" s="281"/>
      <c r="BZ1009" s="281"/>
      <c r="CA1009" s="281"/>
      <c r="CB1009" s="281"/>
      <c r="CC1009" s="281"/>
      <c r="CD1009" s="281"/>
      <c r="CE1009" s="281"/>
      <c r="CF1009" s="281"/>
      <c r="CG1009" s="281"/>
      <c r="CH1009" s="281"/>
      <c r="CI1009" s="104"/>
      <c r="CJ1009" s="104"/>
      <c r="CK1009" s="104"/>
      <c r="CL1009" s="104"/>
      <c r="CM1009" s="104"/>
      <c r="CN1009" s="104"/>
      <c r="CO1009" s="104"/>
      <c r="CP1009" s="104"/>
      <c r="CQ1009" s="104"/>
      <c r="CR1009" s="104"/>
      <c r="CS1009" s="104"/>
      <c r="CT1009" s="104"/>
      <c r="CU1009" s="104"/>
      <c r="CV1009" s="104"/>
    </row>
    <row r="1010" spans="1:100" s="104" customFormat="1" ht="12.95" customHeight="1" x14ac:dyDescent="0.2">
      <c r="A1010" s="68"/>
      <c r="C1010" s="331"/>
      <c r="D1010" s="277"/>
      <c r="F1010" s="21"/>
      <c r="H1010" s="21"/>
      <c r="I1010" s="21"/>
      <c r="J1010" s="21"/>
      <c r="K1010" s="21"/>
      <c r="L1010" s="21"/>
      <c r="M1010" s="21"/>
      <c r="N1010" s="21"/>
      <c r="O1010" s="33"/>
      <c r="P1010" s="21"/>
      <c r="Q1010" s="117"/>
      <c r="R1010" s="117"/>
      <c r="S1010" s="117"/>
      <c r="T1010" s="117"/>
      <c r="U1010" s="117"/>
      <c r="V1010" s="117"/>
      <c r="W1010" s="117"/>
      <c r="X1010" s="117"/>
      <c r="Y1010" s="117"/>
      <c r="Z1010" s="117"/>
      <c r="BF1010" s="320"/>
      <c r="BG1010" s="320"/>
      <c r="BH1010" s="320"/>
      <c r="BI1010" s="320"/>
      <c r="BJ1010" s="320"/>
      <c r="BK1010" s="320"/>
      <c r="BL1010" s="320"/>
      <c r="BM1010" s="320"/>
      <c r="BN1010" s="320"/>
      <c r="BO1010" s="320"/>
      <c r="BP1010" s="320"/>
      <c r="BQ1010" s="332"/>
      <c r="BR1010" s="320"/>
      <c r="BS1010" s="320"/>
      <c r="BT1010" s="320"/>
      <c r="BX1010" s="281"/>
      <c r="BY1010" s="281"/>
      <c r="BZ1010" s="281"/>
      <c r="CA1010" s="281"/>
      <c r="CB1010" s="281"/>
      <c r="CC1010" s="281"/>
      <c r="CD1010" s="281"/>
      <c r="CE1010" s="281"/>
      <c r="CF1010" s="281"/>
      <c r="CG1010" s="281"/>
      <c r="CH1010" s="281"/>
    </row>
    <row r="1011" spans="1:100" s="104" customFormat="1" ht="12.95" customHeight="1" x14ac:dyDescent="0.2">
      <c r="A1011" s="41"/>
      <c r="C1011" s="331"/>
      <c r="D1011" s="277"/>
      <c r="F1011" s="21"/>
      <c r="H1011" s="21"/>
      <c r="I1011" s="21"/>
      <c r="J1011" s="21"/>
      <c r="K1011" s="21"/>
      <c r="L1011" s="21"/>
      <c r="M1011" s="21"/>
      <c r="N1011" s="21"/>
      <c r="O1011" s="33"/>
      <c r="P1011" s="21"/>
      <c r="Q1011" s="117"/>
      <c r="R1011" s="117"/>
      <c r="S1011" s="117"/>
      <c r="T1011" s="117"/>
      <c r="U1011" s="117"/>
      <c r="V1011" s="117"/>
      <c r="W1011" s="117"/>
      <c r="X1011" s="117"/>
      <c r="Y1011" s="117"/>
      <c r="Z1011" s="117"/>
      <c r="BF1011" s="320"/>
      <c r="BG1011" s="320"/>
      <c r="BH1011" s="320"/>
      <c r="BI1011" s="320"/>
      <c r="BJ1011" s="320"/>
      <c r="BK1011" s="320"/>
      <c r="BL1011" s="320"/>
      <c r="BM1011" s="320"/>
      <c r="BN1011" s="320"/>
      <c r="BO1011" s="320"/>
      <c r="BP1011" s="320"/>
      <c r="BQ1011" s="332"/>
      <c r="BR1011" s="320"/>
      <c r="BS1011" s="320"/>
      <c r="BT1011" s="320"/>
      <c r="BX1011" s="281"/>
      <c r="BY1011" s="281"/>
      <c r="BZ1011" s="281"/>
      <c r="CA1011" s="281"/>
      <c r="CB1011" s="281"/>
      <c r="CC1011" s="281"/>
      <c r="CD1011" s="281"/>
      <c r="CE1011" s="281"/>
      <c r="CF1011" s="281"/>
      <c r="CG1011" s="281"/>
      <c r="CH1011" s="281"/>
    </row>
    <row r="1012" spans="1:100" s="104" customFormat="1" ht="12.95" customHeight="1" x14ac:dyDescent="0.2">
      <c r="A1012" s="68"/>
      <c r="C1012" s="331"/>
      <c r="D1012" s="277"/>
      <c r="F1012" s="21"/>
      <c r="H1012" s="21"/>
      <c r="I1012" s="21"/>
      <c r="J1012" s="21"/>
      <c r="K1012" s="21"/>
      <c r="L1012" s="21"/>
      <c r="M1012" s="21"/>
      <c r="N1012" s="21"/>
      <c r="O1012" s="33"/>
      <c r="P1012" s="21"/>
      <c r="Q1012" s="117"/>
      <c r="R1012" s="117"/>
      <c r="S1012" s="117"/>
      <c r="T1012" s="117"/>
      <c r="U1012" s="117"/>
      <c r="V1012" s="117"/>
      <c r="W1012" s="117"/>
      <c r="X1012" s="117"/>
      <c r="Y1012" s="117"/>
      <c r="Z1012" s="117"/>
      <c r="BF1012" s="320"/>
      <c r="BG1012" s="320"/>
      <c r="BH1012" s="320"/>
      <c r="BI1012" s="320"/>
      <c r="BJ1012" s="320"/>
      <c r="BK1012" s="320"/>
      <c r="BL1012" s="320"/>
      <c r="BM1012" s="320"/>
      <c r="BN1012" s="320"/>
      <c r="BO1012" s="320"/>
      <c r="BP1012" s="320"/>
      <c r="BQ1012" s="332"/>
      <c r="BR1012" s="320"/>
      <c r="BS1012" s="320"/>
      <c r="BT1012" s="320"/>
      <c r="BX1012" s="281"/>
      <c r="BY1012" s="281"/>
      <c r="BZ1012" s="281"/>
      <c r="CA1012" s="281"/>
      <c r="CB1012" s="281"/>
      <c r="CC1012" s="281"/>
      <c r="CD1012" s="281"/>
      <c r="CE1012" s="281"/>
      <c r="CF1012" s="281"/>
      <c r="CG1012" s="281"/>
      <c r="CH1012" s="281"/>
    </row>
    <row r="1013" spans="1:100" s="104" customFormat="1" ht="12.95" customHeight="1" x14ac:dyDescent="0.2">
      <c r="A1013" s="41"/>
      <c r="C1013" s="331"/>
      <c r="D1013" s="277"/>
      <c r="F1013" s="21"/>
      <c r="H1013" s="21"/>
      <c r="I1013" s="21"/>
      <c r="J1013" s="21"/>
      <c r="K1013" s="21"/>
      <c r="L1013" s="21"/>
      <c r="M1013" s="21"/>
      <c r="N1013" s="21"/>
      <c r="O1013" s="33"/>
      <c r="P1013" s="21"/>
      <c r="Q1013" s="117"/>
      <c r="R1013" s="117"/>
      <c r="S1013" s="117"/>
      <c r="T1013" s="117"/>
      <c r="U1013" s="117"/>
      <c r="V1013" s="117"/>
      <c r="W1013" s="117"/>
      <c r="X1013" s="117"/>
      <c r="Y1013" s="117"/>
      <c r="Z1013" s="117"/>
      <c r="BF1013" s="320"/>
      <c r="BG1013" s="320"/>
      <c r="BH1013" s="320"/>
      <c r="BI1013" s="320"/>
      <c r="BJ1013" s="320"/>
      <c r="BK1013" s="320"/>
      <c r="BL1013" s="320"/>
      <c r="BM1013" s="320"/>
      <c r="BN1013" s="320"/>
      <c r="BO1013" s="320"/>
      <c r="BP1013" s="320"/>
      <c r="BQ1013" s="332"/>
      <c r="BR1013" s="320"/>
      <c r="BS1013" s="320"/>
      <c r="BT1013" s="320"/>
      <c r="BX1013" s="281"/>
      <c r="BY1013" s="281"/>
      <c r="BZ1013" s="281"/>
      <c r="CA1013" s="281"/>
      <c r="CB1013" s="281"/>
      <c r="CC1013" s="281"/>
      <c r="CD1013" s="281"/>
      <c r="CE1013" s="281"/>
      <c r="CF1013" s="281"/>
      <c r="CG1013" s="281"/>
      <c r="CH1013" s="281"/>
    </row>
    <row r="1014" spans="1:100" s="104" customFormat="1" ht="12.95" customHeight="1" x14ac:dyDescent="0.2">
      <c r="A1014" s="68"/>
      <c r="C1014" s="331"/>
      <c r="D1014" s="277"/>
      <c r="F1014" s="21"/>
      <c r="H1014" s="21"/>
      <c r="I1014" s="21"/>
      <c r="J1014" s="21"/>
      <c r="K1014" s="21"/>
      <c r="L1014" s="21"/>
      <c r="M1014" s="21"/>
      <c r="N1014" s="21"/>
      <c r="O1014" s="33"/>
      <c r="P1014" s="21"/>
      <c r="Q1014" s="117"/>
      <c r="R1014" s="117"/>
      <c r="S1014" s="117"/>
      <c r="T1014" s="117"/>
      <c r="U1014" s="117"/>
      <c r="V1014" s="117"/>
      <c r="W1014" s="117"/>
      <c r="X1014" s="117"/>
      <c r="Y1014" s="117"/>
      <c r="Z1014" s="117"/>
      <c r="BF1014" s="320"/>
      <c r="BG1014" s="320"/>
      <c r="BH1014" s="320"/>
      <c r="BI1014" s="320"/>
      <c r="BJ1014" s="320"/>
      <c r="BK1014" s="320"/>
      <c r="BL1014" s="320"/>
      <c r="BM1014" s="320"/>
      <c r="BN1014" s="320"/>
      <c r="BO1014" s="320"/>
      <c r="BP1014" s="320"/>
      <c r="BQ1014" s="332"/>
      <c r="BR1014" s="320"/>
      <c r="BS1014" s="320"/>
      <c r="BT1014" s="320"/>
      <c r="BX1014" s="281"/>
      <c r="BY1014" s="281"/>
      <c r="BZ1014" s="281"/>
      <c r="CA1014" s="281"/>
      <c r="CB1014" s="281"/>
      <c r="CC1014" s="281"/>
      <c r="CD1014" s="281"/>
      <c r="CE1014" s="281"/>
      <c r="CF1014" s="281"/>
      <c r="CG1014" s="281"/>
      <c r="CH1014" s="281"/>
    </row>
    <row r="1015" spans="1:100" s="104" customFormat="1" ht="12.95" customHeight="1" x14ac:dyDescent="0.2">
      <c r="A1015" s="52"/>
      <c r="C1015" s="331"/>
      <c r="D1015" s="277"/>
      <c r="F1015" s="21"/>
      <c r="H1015" s="21"/>
      <c r="I1015" s="21"/>
      <c r="J1015" s="21"/>
      <c r="K1015" s="21"/>
      <c r="L1015" s="21"/>
      <c r="M1015" s="21"/>
      <c r="N1015" s="21"/>
      <c r="O1015" s="33"/>
      <c r="P1015" s="21"/>
      <c r="Q1015" s="117"/>
      <c r="R1015" s="117"/>
      <c r="S1015" s="117"/>
      <c r="T1015" s="117"/>
      <c r="U1015" s="117"/>
      <c r="V1015" s="117"/>
      <c r="W1015" s="117"/>
      <c r="X1015" s="117"/>
      <c r="Y1015" s="117"/>
      <c r="Z1015" s="117"/>
      <c r="BF1015" s="320"/>
      <c r="BG1015" s="320"/>
      <c r="BH1015" s="320"/>
      <c r="BI1015" s="320"/>
      <c r="BJ1015" s="320"/>
      <c r="BK1015" s="320"/>
      <c r="BL1015" s="320"/>
      <c r="BM1015" s="320"/>
      <c r="BN1015" s="320"/>
      <c r="BO1015" s="320"/>
      <c r="BP1015" s="320"/>
      <c r="BQ1015" s="332"/>
      <c r="BR1015" s="320"/>
      <c r="BS1015" s="320"/>
      <c r="BT1015" s="320"/>
      <c r="BX1015" s="281"/>
      <c r="BY1015" s="281"/>
      <c r="BZ1015" s="281"/>
      <c r="CA1015" s="281"/>
      <c r="CB1015" s="281"/>
      <c r="CC1015" s="281"/>
      <c r="CD1015" s="281"/>
      <c r="CE1015" s="281"/>
      <c r="CF1015" s="281"/>
      <c r="CG1015" s="281"/>
      <c r="CH1015" s="281"/>
    </row>
    <row r="1016" spans="1:100" s="104" customFormat="1" ht="12.95" customHeight="1" x14ac:dyDescent="0.2">
      <c r="A1016" s="41"/>
      <c r="C1016" s="331"/>
      <c r="D1016" s="277"/>
      <c r="F1016" s="21"/>
      <c r="H1016" s="21"/>
      <c r="I1016" s="21"/>
      <c r="J1016" s="21"/>
      <c r="K1016" s="21"/>
      <c r="L1016" s="21"/>
      <c r="M1016" s="21"/>
      <c r="N1016" s="21"/>
      <c r="O1016" s="33"/>
      <c r="P1016" s="21"/>
      <c r="Q1016" s="117"/>
      <c r="R1016" s="117"/>
      <c r="S1016" s="117"/>
      <c r="T1016" s="117"/>
      <c r="U1016" s="117"/>
      <c r="V1016" s="117"/>
      <c r="W1016" s="117"/>
      <c r="X1016" s="117"/>
      <c r="Y1016" s="117"/>
      <c r="Z1016" s="117"/>
      <c r="BF1016" s="320"/>
      <c r="BG1016" s="320"/>
      <c r="BH1016" s="320"/>
      <c r="BI1016" s="320"/>
      <c r="BJ1016" s="320"/>
      <c r="BK1016" s="320"/>
      <c r="BL1016" s="320"/>
      <c r="BM1016" s="320"/>
      <c r="BN1016" s="320"/>
      <c r="BO1016" s="320"/>
      <c r="BP1016" s="320"/>
      <c r="BQ1016" s="332"/>
      <c r="BR1016" s="320"/>
      <c r="BS1016" s="320"/>
      <c r="BT1016" s="320"/>
      <c r="BX1016" s="281"/>
      <c r="BY1016" s="281"/>
      <c r="BZ1016" s="281"/>
      <c r="CA1016" s="281"/>
      <c r="CB1016" s="281"/>
      <c r="CC1016" s="281"/>
      <c r="CD1016" s="281"/>
      <c r="CE1016" s="281"/>
      <c r="CF1016" s="281"/>
      <c r="CG1016" s="281"/>
      <c r="CH1016" s="281"/>
    </row>
    <row r="1017" spans="1:100" s="104" customFormat="1" ht="12.95" customHeight="1" x14ac:dyDescent="0.2">
      <c r="A1017" s="41"/>
      <c r="C1017" s="331"/>
      <c r="D1017" s="277"/>
      <c r="F1017" s="21"/>
      <c r="H1017" s="21"/>
      <c r="I1017" s="21"/>
      <c r="J1017" s="21"/>
      <c r="K1017" s="21"/>
      <c r="L1017" s="21"/>
      <c r="M1017" s="21"/>
      <c r="N1017" s="21"/>
      <c r="O1017" s="33"/>
      <c r="P1017" s="21"/>
      <c r="Q1017" s="117"/>
      <c r="R1017" s="117"/>
      <c r="S1017" s="117"/>
      <c r="T1017" s="117"/>
      <c r="U1017" s="117"/>
      <c r="V1017" s="117"/>
      <c r="W1017" s="117"/>
      <c r="X1017" s="117"/>
      <c r="Y1017" s="117"/>
      <c r="Z1017" s="117"/>
      <c r="BF1017" s="320"/>
      <c r="BG1017" s="320"/>
      <c r="BH1017" s="320"/>
      <c r="BI1017" s="320"/>
      <c r="BJ1017" s="320"/>
      <c r="BK1017" s="320"/>
      <c r="BL1017" s="320"/>
      <c r="BM1017" s="320"/>
      <c r="BN1017" s="320"/>
      <c r="BO1017" s="320"/>
      <c r="BP1017" s="320"/>
      <c r="BQ1017" s="332"/>
      <c r="BR1017" s="320"/>
      <c r="BS1017" s="320"/>
      <c r="BT1017" s="320"/>
      <c r="BX1017" s="281"/>
      <c r="BY1017" s="281"/>
      <c r="BZ1017" s="281"/>
      <c r="CA1017" s="281"/>
      <c r="CB1017" s="281"/>
      <c r="CC1017" s="281"/>
      <c r="CD1017" s="281"/>
      <c r="CE1017" s="281"/>
      <c r="CF1017" s="281"/>
      <c r="CG1017" s="281"/>
      <c r="CH1017" s="281"/>
    </row>
    <row r="1018" spans="1:100" s="104" customFormat="1" ht="12.95" customHeight="1" x14ac:dyDescent="0.2">
      <c r="A1018" s="41"/>
      <c r="C1018" s="331"/>
      <c r="D1018" s="277"/>
      <c r="F1018" s="21"/>
      <c r="H1018" s="21"/>
      <c r="I1018" s="21"/>
      <c r="J1018" s="21"/>
      <c r="K1018" s="21"/>
      <c r="L1018" s="21"/>
      <c r="M1018" s="21"/>
      <c r="N1018" s="21"/>
      <c r="O1018" s="33"/>
      <c r="P1018" s="21"/>
      <c r="Q1018" s="117"/>
      <c r="R1018" s="117"/>
      <c r="S1018" s="117"/>
      <c r="T1018" s="117"/>
      <c r="U1018" s="117"/>
      <c r="V1018" s="117"/>
      <c r="W1018" s="117"/>
      <c r="X1018" s="117"/>
      <c r="Y1018" s="117"/>
      <c r="Z1018" s="117"/>
      <c r="BF1018" s="320"/>
      <c r="BG1018" s="320"/>
      <c r="BH1018" s="320"/>
      <c r="BI1018" s="320"/>
      <c r="BJ1018" s="320"/>
      <c r="BK1018" s="320"/>
      <c r="BL1018" s="320"/>
      <c r="BM1018" s="320"/>
      <c r="BN1018" s="320"/>
      <c r="BO1018" s="320"/>
      <c r="BP1018" s="320"/>
      <c r="BQ1018" s="332"/>
      <c r="BR1018" s="320"/>
      <c r="BS1018" s="320"/>
      <c r="BT1018" s="320"/>
      <c r="BX1018" s="281"/>
      <c r="BY1018" s="281"/>
      <c r="BZ1018" s="281"/>
      <c r="CA1018" s="281"/>
      <c r="CB1018" s="281"/>
      <c r="CC1018" s="281"/>
      <c r="CD1018" s="281"/>
      <c r="CE1018" s="281"/>
      <c r="CF1018" s="281"/>
      <c r="CG1018" s="281"/>
      <c r="CH1018" s="281"/>
    </row>
    <row r="1019" spans="1:100" s="104" customFormat="1" ht="12.95" customHeight="1" x14ac:dyDescent="0.2">
      <c r="A1019" s="68"/>
      <c r="C1019" s="331"/>
      <c r="D1019" s="277"/>
      <c r="F1019" s="21"/>
      <c r="H1019" s="21"/>
      <c r="I1019" s="21"/>
      <c r="J1019" s="21"/>
      <c r="K1019" s="21"/>
      <c r="L1019" s="21"/>
      <c r="M1019" s="21"/>
      <c r="N1019" s="21"/>
      <c r="O1019" s="33"/>
      <c r="P1019" s="21"/>
      <c r="Q1019" s="117"/>
      <c r="R1019" s="117"/>
      <c r="S1019" s="117"/>
      <c r="T1019" s="117"/>
      <c r="U1019" s="117"/>
      <c r="V1019" s="117"/>
      <c r="W1019" s="117"/>
      <c r="X1019" s="117"/>
      <c r="Y1019" s="117"/>
      <c r="Z1019" s="117"/>
      <c r="BF1019" s="320"/>
      <c r="BG1019" s="320"/>
      <c r="BH1019" s="320"/>
      <c r="BI1019" s="320"/>
      <c r="BJ1019" s="320"/>
      <c r="BK1019" s="320"/>
      <c r="BL1019" s="320"/>
      <c r="BM1019" s="320"/>
      <c r="BN1019" s="320"/>
      <c r="BO1019" s="320"/>
      <c r="BP1019" s="320"/>
      <c r="BQ1019" s="332"/>
      <c r="BR1019" s="320"/>
      <c r="BS1019" s="320"/>
      <c r="BT1019" s="320"/>
      <c r="BX1019" s="281"/>
      <c r="BY1019" s="281"/>
      <c r="BZ1019" s="281"/>
      <c r="CA1019" s="281"/>
      <c r="CB1019" s="281"/>
      <c r="CC1019" s="281"/>
      <c r="CD1019" s="281"/>
      <c r="CE1019" s="281"/>
      <c r="CF1019" s="281"/>
      <c r="CG1019" s="281"/>
      <c r="CH1019" s="281"/>
    </row>
    <row r="1020" spans="1:100" s="104" customFormat="1" ht="12.95" customHeight="1" x14ac:dyDescent="0.2">
      <c r="A1020" s="49"/>
      <c r="C1020" s="331"/>
      <c r="D1020" s="277"/>
      <c r="F1020" s="21"/>
      <c r="H1020" s="21"/>
      <c r="I1020" s="21"/>
      <c r="J1020" s="21"/>
      <c r="K1020" s="21"/>
      <c r="L1020" s="21"/>
      <c r="M1020" s="21"/>
      <c r="N1020" s="21"/>
      <c r="O1020" s="33"/>
      <c r="P1020" s="21"/>
      <c r="Q1020" s="117"/>
      <c r="R1020" s="117"/>
      <c r="S1020" s="117"/>
      <c r="T1020" s="117"/>
      <c r="U1020" s="117"/>
      <c r="V1020" s="117"/>
      <c r="W1020" s="117"/>
      <c r="X1020" s="117"/>
      <c r="Y1020" s="117"/>
      <c r="Z1020" s="117"/>
      <c r="BF1020" s="320"/>
      <c r="BG1020" s="320"/>
      <c r="BH1020" s="320"/>
      <c r="BI1020" s="320"/>
      <c r="BJ1020" s="320"/>
      <c r="BK1020" s="320"/>
      <c r="BL1020" s="320"/>
      <c r="BM1020" s="320"/>
      <c r="BN1020" s="320"/>
      <c r="BO1020" s="320"/>
      <c r="BP1020" s="320"/>
      <c r="BQ1020" s="332"/>
      <c r="BR1020" s="320"/>
      <c r="BS1020" s="320"/>
      <c r="BT1020" s="320"/>
      <c r="BX1020" s="281"/>
      <c r="BY1020" s="281"/>
      <c r="BZ1020" s="281"/>
      <c r="CA1020" s="281"/>
      <c r="CB1020" s="281"/>
      <c r="CC1020" s="281"/>
      <c r="CD1020" s="281"/>
      <c r="CE1020" s="281"/>
      <c r="CF1020" s="281"/>
      <c r="CG1020" s="281"/>
      <c r="CH1020" s="281"/>
    </row>
    <row r="1021" spans="1:100" s="104" customFormat="1" ht="12.95" customHeight="1" x14ac:dyDescent="0.2">
      <c r="A1021" s="68"/>
      <c r="C1021" s="331"/>
      <c r="D1021" s="277"/>
      <c r="F1021" s="21"/>
      <c r="H1021" s="21"/>
      <c r="I1021" s="21"/>
      <c r="J1021" s="21"/>
      <c r="K1021" s="21"/>
      <c r="L1021" s="21"/>
      <c r="M1021" s="21"/>
      <c r="N1021" s="21"/>
      <c r="O1021" s="33"/>
      <c r="P1021" s="21"/>
      <c r="Q1021" s="117"/>
      <c r="R1021" s="117"/>
      <c r="S1021" s="117"/>
      <c r="T1021" s="117"/>
      <c r="U1021" s="117"/>
      <c r="V1021" s="117"/>
      <c r="W1021" s="117"/>
      <c r="X1021" s="117"/>
      <c r="Y1021" s="117"/>
      <c r="Z1021" s="117"/>
      <c r="BF1021" s="320"/>
      <c r="BG1021" s="320"/>
      <c r="BH1021" s="320"/>
      <c r="BI1021" s="320"/>
      <c r="BJ1021" s="320"/>
      <c r="BK1021" s="320"/>
      <c r="BL1021" s="320"/>
      <c r="BM1021" s="320"/>
      <c r="BN1021" s="320"/>
      <c r="BO1021" s="320"/>
      <c r="BP1021" s="320"/>
      <c r="BQ1021" s="332"/>
      <c r="BR1021" s="320"/>
      <c r="BS1021" s="320"/>
      <c r="BT1021" s="320"/>
      <c r="BX1021" s="281"/>
      <c r="BY1021" s="281"/>
      <c r="BZ1021" s="281"/>
      <c r="CA1021" s="281"/>
      <c r="CB1021" s="281"/>
      <c r="CC1021" s="281"/>
      <c r="CD1021" s="281"/>
      <c r="CE1021" s="281"/>
      <c r="CF1021" s="281"/>
      <c r="CG1021" s="281"/>
      <c r="CH1021" s="281"/>
    </row>
    <row r="1022" spans="1:100" s="104" customFormat="1" ht="12.95" customHeight="1" x14ac:dyDescent="0.2">
      <c r="A1022" s="41"/>
      <c r="C1022" s="331"/>
      <c r="D1022" s="277"/>
      <c r="F1022" s="21"/>
      <c r="H1022" s="21"/>
      <c r="I1022" s="21"/>
      <c r="J1022" s="21"/>
      <c r="K1022" s="21"/>
      <c r="L1022" s="21"/>
      <c r="M1022" s="21"/>
      <c r="N1022" s="21"/>
      <c r="O1022" s="33"/>
      <c r="P1022" s="21"/>
      <c r="Q1022" s="117"/>
      <c r="R1022" s="117"/>
      <c r="S1022" s="117"/>
      <c r="T1022" s="117"/>
      <c r="U1022" s="117"/>
      <c r="V1022" s="117"/>
      <c r="W1022" s="117"/>
      <c r="X1022" s="117"/>
      <c r="Y1022" s="117"/>
      <c r="Z1022" s="117"/>
      <c r="BF1022" s="320"/>
      <c r="BG1022" s="320"/>
      <c r="BH1022" s="320"/>
      <c r="BI1022" s="320"/>
      <c r="BJ1022" s="320"/>
      <c r="BK1022" s="320"/>
      <c r="BL1022" s="320"/>
      <c r="BM1022" s="320"/>
      <c r="BN1022" s="320"/>
      <c r="BO1022" s="320"/>
      <c r="BP1022" s="320"/>
      <c r="BQ1022" s="332"/>
      <c r="BR1022" s="320"/>
      <c r="BS1022" s="320"/>
      <c r="BT1022" s="320"/>
      <c r="BX1022" s="281"/>
      <c r="BY1022" s="281"/>
      <c r="BZ1022" s="281"/>
      <c r="CA1022" s="281"/>
      <c r="CB1022" s="281"/>
      <c r="CC1022" s="281"/>
      <c r="CD1022" s="281"/>
      <c r="CE1022" s="281"/>
      <c r="CF1022" s="281"/>
      <c r="CG1022" s="281"/>
      <c r="CH1022" s="281"/>
    </row>
    <row r="1023" spans="1:100" s="104" customFormat="1" ht="12.95" customHeight="1" x14ac:dyDescent="0.2">
      <c r="A1023" s="47"/>
      <c r="C1023" s="331"/>
      <c r="D1023" s="277"/>
      <c r="F1023" s="21"/>
      <c r="H1023" s="21"/>
      <c r="I1023" s="21"/>
      <c r="J1023" s="21"/>
      <c r="K1023" s="21"/>
      <c r="L1023" s="21"/>
      <c r="M1023" s="21"/>
      <c r="N1023" s="21"/>
      <c r="O1023" s="33"/>
      <c r="P1023" s="21"/>
      <c r="Q1023" s="117"/>
      <c r="R1023" s="117"/>
      <c r="S1023" s="117"/>
      <c r="T1023" s="117"/>
      <c r="U1023" s="117"/>
      <c r="V1023" s="117"/>
      <c r="W1023" s="117"/>
      <c r="X1023" s="117"/>
      <c r="Y1023" s="117"/>
      <c r="Z1023" s="117"/>
      <c r="BF1023" s="320"/>
      <c r="BG1023" s="320"/>
      <c r="BH1023" s="320"/>
      <c r="BI1023" s="320"/>
      <c r="BJ1023" s="320"/>
      <c r="BK1023" s="320"/>
      <c r="BL1023" s="320"/>
      <c r="BM1023" s="320"/>
      <c r="BN1023" s="320"/>
      <c r="BO1023" s="320"/>
      <c r="BP1023" s="320"/>
      <c r="BQ1023" s="332"/>
      <c r="BR1023" s="320"/>
      <c r="BS1023" s="320"/>
      <c r="BT1023" s="320"/>
      <c r="BX1023" s="281"/>
      <c r="BY1023" s="281"/>
      <c r="BZ1023" s="281"/>
      <c r="CA1023" s="281"/>
      <c r="CB1023" s="281"/>
      <c r="CC1023" s="281"/>
      <c r="CD1023" s="281"/>
      <c r="CE1023" s="281"/>
      <c r="CF1023" s="281"/>
      <c r="CG1023" s="281"/>
      <c r="CH1023" s="281"/>
    </row>
    <row r="1024" spans="1:100" s="104" customFormat="1" ht="12.95" customHeight="1" x14ac:dyDescent="0.2">
      <c r="A1024" s="41"/>
      <c r="C1024" s="331"/>
      <c r="D1024" s="277"/>
      <c r="F1024" s="21"/>
      <c r="H1024" s="21"/>
      <c r="I1024" s="21"/>
      <c r="J1024" s="21"/>
      <c r="K1024" s="21"/>
      <c r="L1024" s="21"/>
      <c r="M1024" s="21"/>
      <c r="N1024" s="21"/>
      <c r="O1024" s="33"/>
      <c r="P1024" s="21"/>
      <c r="Q1024" s="117"/>
      <c r="R1024" s="117"/>
      <c r="S1024" s="117"/>
      <c r="T1024" s="117"/>
      <c r="U1024" s="117"/>
      <c r="V1024" s="117"/>
      <c r="W1024" s="117"/>
      <c r="X1024" s="117"/>
      <c r="Y1024" s="117"/>
      <c r="Z1024" s="117"/>
      <c r="BF1024" s="320"/>
      <c r="BG1024" s="320"/>
      <c r="BH1024" s="320"/>
      <c r="BI1024" s="320"/>
      <c r="BJ1024" s="320"/>
      <c r="BK1024" s="320"/>
      <c r="BL1024" s="320"/>
      <c r="BM1024" s="320"/>
      <c r="BN1024" s="320"/>
      <c r="BO1024" s="320"/>
      <c r="BP1024" s="320"/>
      <c r="BQ1024" s="332"/>
      <c r="BR1024" s="320"/>
      <c r="BS1024" s="320"/>
      <c r="BT1024" s="320"/>
      <c r="BX1024" s="281"/>
      <c r="BY1024" s="281"/>
      <c r="BZ1024" s="281"/>
      <c r="CA1024" s="281"/>
      <c r="CB1024" s="281"/>
      <c r="CC1024" s="281"/>
      <c r="CD1024" s="281"/>
      <c r="CE1024" s="281"/>
      <c r="CF1024" s="281"/>
      <c r="CG1024" s="281"/>
      <c r="CH1024" s="281"/>
    </row>
    <row r="1025" spans="1:86" s="104" customFormat="1" ht="12.95" customHeight="1" x14ac:dyDescent="0.2">
      <c r="A1025" s="45"/>
      <c r="C1025" s="331"/>
      <c r="D1025" s="277"/>
      <c r="F1025" s="21"/>
      <c r="H1025" s="21"/>
      <c r="I1025" s="21"/>
      <c r="J1025" s="21"/>
      <c r="K1025" s="21"/>
      <c r="L1025" s="21"/>
      <c r="M1025" s="21"/>
      <c r="N1025" s="21"/>
      <c r="O1025" s="33"/>
      <c r="P1025" s="21"/>
      <c r="Q1025" s="117"/>
      <c r="R1025" s="117"/>
      <c r="S1025" s="117"/>
      <c r="T1025" s="117"/>
      <c r="U1025" s="117"/>
      <c r="V1025" s="117"/>
      <c r="W1025" s="117"/>
      <c r="X1025" s="117"/>
      <c r="Y1025" s="117"/>
      <c r="Z1025" s="117"/>
      <c r="BF1025" s="320"/>
      <c r="BG1025" s="320"/>
      <c r="BH1025" s="320"/>
      <c r="BI1025" s="320"/>
      <c r="BJ1025" s="320"/>
      <c r="BK1025" s="320"/>
      <c r="BL1025" s="320"/>
      <c r="BM1025" s="320"/>
      <c r="BN1025" s="320"/>
      <c r="BO1025" s="320"/>
      <c r="BP1025" s="320"/>
      <c r="BQ1025" s="332"/>
      <c r="BR1025" s="320"/>
      <c r="BS1025" s="320"/>
      <c r="BT1025" s="320"/>
      <c r="BX1025" s="281"/>
      <c r="BY1025" s="281"/>
      <c r="BZ1025" s="281"/>
      <c r="CA1025" s="281"/>
      <c r="CB1025" s="281"/>
      <c r="CC1025" s="281"/>
      <c r="CD1025" s="281"/>
      <c r="CE1025" s="281"/>
      <c r="CF1025" s="281"/>
      <c r="CG1025" s="281"/>
      <c r="CH1025" s="281"/>
    </row>
    <row r="1026" spans="1:86" s="104" customFormat="1" ht="12.95" customHeight="1" x14ac:dyDescent="0.2">
      <c r="A1026" s="41"/>
      <c r="C1026" s="331"/>
      <c r="D1026" s="277"/>
      <c r="F1026" s="21"/>
      <c r="H1026" s="21"/>
      <c r="I1026" s="21"/>
      <c r="J1026" s="21"/>
      <c r="K1026" s="21"/>
      <c r="L1026" s="21"/>
      <c r="M1026" s="21"/>
      <c r="N1026" s="21"/>
      <c r="O1026" s="33"/>
      <c r="P1026" s="21"/>
      <c r="Q1026" s="117"/>
      <c r="R1026" s="117"/>
      <c r="S1026" s="117"/>
      <c r="T1026" s="117"/>
      <c r="U1026" s="117"/>
      <c r="V1026" s="117"/>
      <c r="W1026" s="117"/>
      <c r="X1026" s="117"/>
      <c r="Y1026" s="117"/>
      <c r="Z1026" s="117"/>
      <c r="BF1026" s="320"/>
      <c r="BG1026" s="320"/>
      <c r="BH1026" s="320"/>
      <c r="BI1026" s="320"/>
      <c r="BJ1026" s="320"/>
      <c r="BK1026" s="320"/>
      <c r="BL1026" s="320"/>
      <c r="BM1026" s="320"/>
      <c r="BN1026" s="320"/>
      <c r="BO1026" s="320"/>
      <c r="BP1026" s="320"/>
      <c r="BQ1026" s="332"/>
      <c r="BR1026" s="320"/>
      <c r="BS1026" s="320"/>
      <c r="BT1026" s="320"/>
      <c r="BX1026" s="281"/>
      <c r="BY1026" s="281"/>
      <c r="BZ1026" s="281"/>
      <c r="CA1026" s="281"/>
      <c r="CB1026" s="281"/>
      <c r="CC1026" s="281"/>
      <c r="CD1026" s="281"/>
      <c r="CE1026" s="281"/>
      <c r="CF1026" s="281"/>
      <c r="CG1026" s="281"/>
      <c r="CH1026" s="281"/>
    </row>
    <row r="1029" spans="1:86" s="104" customFormat="1" ht="12.95" customHeight="1" x14ac:dyDescent="0.2">
      <c r="A1029" s="41"/>
      <c r="C1029" s="331"/>
      <c r="D1029" s="277"/>
      <c r="F1029" s="21"/>
      <c r="H1029" s="21"/>
      <c r="I1029" s="21"/>
      <c r="J1029" s="21"/>
      <c r="K1029" s="21"/>
      <c r="L1029" s="21"/>
      <c r="M1029" s="21"/>
      <c r="N1029" s="21"/>
      <c r="O1029" s="33"/>
      <c r="P1029" s="21"/>
      <c r="Q1029" s="117"/>
      <c r="R1029" s="117"/>
      <c r="S1029" s="117"/>
      <c r="T1029" s="117"/>
      <c r="U1029" s="117"/>
      <c r="V1029" s="117"/>
      <c r="W1029" s="117"/>
      <c r="X1029" s="117"/>
      <c r="Y1029" s="117"/>
      <c r="Z1029" s="117"/>
      <c r="BF1029" s="320"/>
      <c r="BG1029" s="320"/>
      <c r="BH1029" s="320"/>
      <c r="BI1029" s="320"/>
      <c r="BJ1029" s="320"/>
      <c r="BK1029" s="320"/>
      <c r="BL1029" s="320"/>
      <c r="BM1029" s="320"/>
      <c r="BN1029" s="320"/>
      <c r="BO1029" s="320"/>
      <c r="BP1029" s="320"/>
      <c r="BQ1029" s="332"/>
      <c r="BR1029" s="320"/>
      <c r="BS1029" s="320"/>
      <c r="BT1029" s="320"/>
      <c r="BX1029" s="281"/>
      <c r="BY1029" s="281"/>
      <c r="BZ1029" s="281"/>
      <c r="CA1029" s="281"/>
      <c r="CB1029" s="281"/>
      <c r="CC1029" s="281"/>
      <c r="CD1029" s="281"/>
      <c r="CE1029" s="281"/>
      <c r="CF1029" s="281"/>
      <c r="CG1029" s="281"/>
      <c r="CH1029" s="281"/>
    </row>
    <row r="1031" spans="1:86" s="104" customFormat="1" ht="12.95" customHeight="1" x14ac:dyDescent="0.2">
      <c r="A1031" s="41"/>
      <c r="C1031" s="331"/>
      <c r="D1031" s="277"/>
      <c r="F1031" s="21"/>
      <c r="H1031" s="21"/>
      <c r="I1031" s="21"/>
      <c r="J1031" s="21"/>
      <c r="K1031" s="21"/>
      <c r="L1031" s="21"/>
      <c r="M1031" s="21"/>
      <c r="N1031" s="21"/>
      <c r="O1031" s="33"/>
      <c r="P1031" s="21"/>
      <c r="Q1031" s="117"/>
      <c r="R1031" s="117"/>
      <c r="S1031" s="117"/>
      <c r="T1031" s="117"/>
      <c r="U1031" s="117"/>
      <c r="V1031" s="117"/>
      <c r="W1031" s="117"/>
      <c r="X1031" s="117"/>
      <c r="Y1031" s="117"/>
      <c r="Z1031" s="117"/>
      <c r="BF1031" s="320"/>
      <c r="BG1031" s="320"/>
      <c r="BH1031" s="320"/>
      <c r="BI1031" s="320"/>
      <c r="BJ1031" s="320"/>
      <c r="BK1031" s="320"/>
      <c r="BL1031" s="320"/>
      <c r="BM1031" s="320"/>
      <c r="BN1031" s="320"/>
      <c r="BO1031" s="320"/>
      <c r="BP1031" s="320"/>
      <c r="BQ1031" s="332"/>
      <c r="BR1031" s="320"/>
      <c r="BS1031" s="320"/>
      <c r="BT1031" s="320"/>
      <c r="BX1031" s="281"/>
      <c r="BY1031" s="281"/>
      <c r="BZ1031" s="281"/>
      <c r="CA1031" s="281"/>
      <c r="CB1031" s="281"/>
      <c r="CC1031" s="281"/>
      <c r="CD1031" s="281"/>
      <c r="CE1031" s="281"/>
      <c r="CF1031" s="281"/>
      <c r="CG1031" s="281"/>
      <c r="CH1031" s="281"/>
    </row>
    <row r="1032" spans="1:86" s="104" customFormat="1" ht="12.95" customHeight="1" x14ac:dyDescent="0.2">
      <c r="A1032" s="68"/>
      <c r="C1032" s="331"/>
      <c r="D1032" s="277"/>
      <c r="F1032" s="21"/>
      <c r="H1032" s="21"/>
      <c r="I1032" s="21"/>
      <c r="J1032" s="21"/>
      <c r="K1032" s="21"/>
      <c r="L1032" s="21"/>
      <c r="M1032" s="21"/>
      <c r="N1032" s="21"/>
      <c r="O1032" s="33"/>
      <c r="P1032" s="21"/>
      <c r="Q1032" s="117"/>
      <c r="R1032" s="117"/>
      <c r="S1032" s="117"/>
      <c r="T1032" s="117"/>
      <c r="U1032" s="117"/>
      <c r="V1032" s="117"/>
      <c r="W1032" s="117"/>
      <c r="X1032" s="117"/>
      <c r="Y1032" s="117"/>
      <c r="Z1032" s="117"/>
      <c r="BF1032" s="320"/>
      <c r="BG1032" s="320"/>
      <c r="BH1032" s="320"/>
      <c r="BI1032" s="320"/>
      <c r="BJ1032" s="320"/>
      <c r="BK1032" s="320"/>
      <c r="BL1032" s="320"/>
      <c r="BM1032" s="320"/>
      <c r="BN1032" s="320"/>
      <c r="BO1032" s="320"/>
      <c r="BP1032" s="320"/>
      <c r="BQ1032" s="332"/>
      <c r="BR1032" s="320"/>
      <c r="BS1032" s="320"/>
      <c r="BT1032" s="320"/>
      <c r="BX1032" s="281"/>
      <c r="BY1032" s="281"/>
      <c r="BZ1032" s="281"/>
      <c r="CA1032" s="281"/>
      <c r="CB1032" s="281"/>
      <c r="CC1032" s="281"/>
      <c r="CD1032" s="281"/>
      <c r="CE1032" s="281"/>
      <c r="CF1032" s="281"/>
      <c r="CG1032" s="281"/>
      <c r="CH1032" s="281"/>
    </row>
    <row r="1034" spans="1:86" s="104" customFormat="1" ht="12.95" customHeight="1" x14ac:dyDescent="0.2">
      <c r="A1034" s="41"/>
      <c r="C1034" s="331"/>
      <c r="D1034" s="277"/>
      <c r="F1034" s="21"/>
      <c r="H1034" s="21"/>
      <c r="I1034" s="21"/>
      <c r="J1034" s="21"/>
      <c r="K1034" s="21"/>
      <c r="L1034" s="21"/>
      <c r="M1034" s="21"/>
      <c r="N1034" s="21"/>
      <c r="O1034" s="33"/>
      <c r="P1034" s="21"/>
      <c r="Q1034" s="117"/>
      <c r="R1034" s="117"/>
      <c r="S1034" s="117"/>
      <c r="T1034" s="117"/>
      <c r="U1034" s="117"/>
      <c r="V1034" s="117"/>
      <c r="W1034" s="117"/>
      <c r="X1034" s="117"/>
      <c r="Y1034" s="117"/>
      <c r="Z1034" s="117"/>
      <c r="BF1034" s="320"/>
      <c r="BG1034" s="320"/>
      <c r="BH1034" s="320"/>
      <c r="BI1034" s="320"/>
      <c r="BJ1034" s="320"/>
      <c r="BK1034" s="320"/>
      <c r="BL1034" s="320"/>
      <c r="BM1034" s="320"/>
      <c r="BN1034" s="320"/>
      <c r="BO1034" s="320"/>
      <c r="BP1034" s="320"/>
      <c r="BQ1034" s="332"/>
      <c r="BR1034" s="320"/>
      <c r="BS1034" s="320"/>
      <c r="BT1034" s="320"/>
      <c r="BX1034" s="281"/>
      <c r="BY1034" s="281"/>
      <c r="BZ1034" s="281"/>
      <c r="CA1034" s="281"/>
      <c r="CB1034" s="281"/>
      <c r="CC1034" s="281"/>
      <c r="CD1034" s="281"/>
      <c r="CE1034" s="281"/>
      <c r="CF1034" s="281"/>
      <c r="CG1034" s="281"/>
      <c r="CH1034" s="281"/>
    </row>
    <row r="1035" spans="1:86" s="104" customFormat="1" ht="12.95" customHeight="1" x14ac:dyDescent="0.2">
      <c r="A1035" s="45"/>
      <c r="C1035" s="331"/>
      <c r="D1035" s="277"/>
      <c r="F1035" s="21"/>
      <c r="H1035" s="21"/>
      <c r="I1035" s="21"/>
      <c r="J1035" s="21"/>
      <c r="K1035" s="21"/>
      <c r="L1035" s="21"/>
      <c r="M1035" s="21"/>
      <c r="N1035" s="21"/>
      <c r="O1035" s="33"/>
      <c r="P1035" s="21"/>
      <c r="Q1035" s="117"/>
      <c r="R1035" s="117"/>
      <c r="S1035" s="117"/>
      <c r="T1035" s="117"/>
      <c r="U1035" s="117"/>
      <c r="V1035" s="117"/>
      <c r="W1035" s="117"/>
      <c r="X1035" s="117"/>
      <c r="Y1035" s="117"/>
      <c r="Z1035" s="117"/>
      <c r="BF1035" s="320"/>
      <c r="BG1035" s="320"/>
      <c r="BH1035" s="320"/>
      <c r="BI1035" s="320"/>
      <c r="BJ1035" s="320"/>
      <c r="BK1035" s="320"/>
      <c r="BL1035" s="320"/>
      <c r="BM1035" s="320"/>
      <c r="BN1035" s="320"/>
      <c r="BO1035" s="320"/>
      <c r="BP1035" s="320"/>
      <c r="BQ1035" s="332"/>
      <c r="BR1035" s="320"/>
      <c r="BS1035" s="320"/>
      <c r="BT1035" s="320"/>
      <c r="BX1035" s="281"/>
      <c r="BY1035" s="281"/>
      <c r="BZ1035" s="281"/>
      <c r="CA1035" s="281"/>
      <c r="CB1035" s="281"/>
      <c r="CC1035" s="281"/>
      <c r="CD1035" s="281"/>
      <c r="CE1035" s="281"/>
      <c r="CF1035" s="281"/>
      <c r="CG1035" s="281"/>
      <c r="CH1035" s="281"/>
    </row>
    <row r="1037" spans="1:86" s="104" customFormat="1" ht="12.95" customHeight="1" x14ac:dyDescent="0.2">
      <c r="A1037" s="54"/>
      <c r="C1037" s="331"/>
      <c r="D1037" s="277"/>
      <c r="F1037" s="21"/>
      <c r="H1037" s="21"/>
      <c r="I1037" s="21"/>
      <c r="J1037" s="21"/>
      <c r="K1037" s="21"/>
      <c r="L1037" s="21"/>
      <c r="M1037" s="21"/>
      <c r="N1037" s="21"/>
      <c r="O1037" s="33"/>
      <c r="P1037" s="21"/>
      <c r="Q1037" s="117"/>
      <c r="R1037" s="117"/>
      <c r="S1037" s="117"/>
      <c r="T1037" s="117"/>
      <c r="U1037" s="117"/>
      <c r="V1037" s="117"/>
      <c r="W1037" s="117"/>
      <c r="X1037" s="117"/>
      <c r="Y1037" s="117"/>
      <c r="Z1037" s="117"/>
      <c r="BF1037" s="320"/>
      <c r="BG1037" s="320"/>
      <c r="BH1037" s="320"/>
      <c r="BI1037" s="320"/>
      <c r="BJ1037" s="320"/>
      <c r="BK1037" s="320"/>
      <c r="BL1037" s="320"/>
      <c r="BM1037" s="320"/>
      <c r="BN1037" s="320"/>
      <c r="BO1037" s="320"/>
      <c r="BP1037" s="320"/>
      <c r="BQ1037" s="332"/>
      <c r="BR1037" s="320"/>
      <c r="BS1037" s="320"/>
      <c r="BT1037" s="320"/>
      <c r="BX1037" s="281"/>
      <c r="BY1037" s="281"/>
      <c r="BZ1037" s="281"/>
      <c r="CA1037" s="281"/>
      <c r="CB1037" s="281"/>
      <c r="CC1037" s="281"/>
      <c r="CD1037" s="281"/>
      <c r="CE1037" s="281"/>
      <c r="CF1037" s="281"/>
      <c r="CG1037" s="281"/>
      <c r="CH1037" s="281"/>
    </row>
    <row r="1038" spans="1:86" s="104" customFormat="1" ht="12.95" customHeight="1" x14ac:dyDescent="0.2">
      <c r="A1038" s="45"/>
      <c r="C1038" s="331"/>
      <c r="D1038" s="277"/>
      <c r="F1038" s="21"/>
      <c r="H1038" s="21"/>
      <c r="I1038" s="21"/>
      <c r="J1038" s="21"/>
      <c r="K1038" s="21"/>
      <c r="L1038" s="21"/>
      <c r="M1038" s="21"/>
      <c r="N1038" s="21"/>
      <c r="O1038" s="33"/>
      <c r="P1038" s="21"/>
      <c r="Q1038" s="117"/>
      <c r="R1038" s="117"/>
      <c r="S1038" s="117"/>
      <c r="T1038" s="117"/>
      <c r="U1038" s="117"/>
      <c r="V1038" s="117"/>
      <c r="W1038" s="117"/>
      <c r="X1038" s="117"/>
      <c r="Y1038" s="117"/>
      <c r="Z1038" s="117"/>
      <c r="BF1038" s="320"/>
      <c r="BG1038" s="320"/>
      <c r="BH1038" s="320"/>
      <c r="BI1038" s="320"/>
      <c r="BJ1038" s="320"/>
      <c r="BK1038" s="320"/>
      <c r="BL1038" s="320"/>
      <c r="BM1038" s="320"/>
      <c r="BN1038" s="320"/>
      <c r="BO1038" s="320"/>
      <c r="BP1038" s="320"/>
      <c r="BQ1038" s="332"/>
      <c r="BR1038" s="320"/>
      <c r="BS1038" s="320"/>
      <c r="BT1038" s="320"/>
      <c r="BX1038" s="281"/>
      <c r="BY1038" s="281"/>
      <c r="BZ1038" s="281"/>
      <c r="CA1038" s="281"/>
      <c r="CB1038" s="281"/>
      <c r="CC1038" s="281"/>
      <c r="CD1038" s="281"/>
      <c r="CE1038" s="281"/>
      <c r="CF1038" s="281"/>
      <c r="CG1038" s="281"/>
      <c r="CH1038" s="281"/>
    </row>
    <row r="1039" spans="1:86" s="104" customFormat="1" ht="12.95" customHeight="1" x14ac:dyDescent="0.2">
      <c r="A1039" s="41"/>
      <c r="C1039" s="331"/>
      <c r="D1039" s="277"/>
      <c r="F1039" s="21"/>
      <c r="H1039" s="21"/>
      <c r="I1039" s="21"/>
      <c r="J1039" s="21"/>
      <c r="K1039" s="21"/>
      <c r="L1039" s="21"/>
      <c r="M1039" s="21"/>
      <c r="N1039" s="21"/>
      <c r="O1039" s="33"/>
      <c r="P1039" s="21"/>
      <c r="Q1039" s="117"/>
      <c r="R1039" s="117"/>
      <c r="S1039" s="117"/>
      <c r="T1039" s="117"/>
      <c r="U1039" s="117"/>
      <c r="V1039" s="117"/>
      <c r="W1039" s="117"/>
      <c r="X1039" s="117"/>
      <c r="Y1039" s="117"/>
      <c r="Z1039" s="117"/>
      <c r="BF1039" s="320"/>
      <c r="BG1039" s="320"/>
      <c r="BH1039" s="320"/>
      <c r="BI1039" s="320"/>
      <c r="BJ1039" s="320"/>
      <c r="BK1039" s="320"/>
      <c r="BL1039" s="320"/>
      <c r="BM1039" s="320"/>
      <c r="BN1039" s="320"/>
      <c r="BO1039" s="320"/>
      <c r="BP1039" s="320"/>
      <c r="BQ1039" s="332"/>
      <c r="BR1039" s="320"/>
      <c r="BS1039" s="320"/>
      <c r="BT1039" s="320"/>
      <c r="BX1039" s="281"/>
      <c r="BY1039" s="281"/>
      <c r="BZ1039" s="281"/>
      <c r="CA1039" s="281"/>
      <c r="CB1039" s="281"/>
      <c r="CC1039" s="281"/>
      <c r="CD1039" s="281"/>
      <c r="CE1039" s="281"/>
      <c r="CF1039" s="281"/>
      <c r="CG1039" s="281"/>
      <c r="CH1039" s="281"/>
    </row>
    <row r="1040" spans="1:86" s="104" customFormat="1" ht="12.95" customHeight="1" x14ac:dyDescent="0.2">
      <c r="A1040" s="41"/>
      <c r="C1040" s="331"/>
      <c r="D1040" s="277"/>
      <c r="F1040" s="21"/>
      <c r="H1040" s="21"/>
      <c r="I1040" s="21"/>
      <c r="J1040" s="21"/>
      <c r="K1040" s="21"/>
      <c r="L1040" s="21"/>
      <c r="M1040" s="21"/>
      <c r="N1040" s="21"/>
      <c r="O1040" s="33"/>
      <c r="P1040" s="21"/>
      <c r="Q1040" s="117"/>
      <c r="R1040" s="117"/>
      <c r="S1040" s="117"/>
      <c r="T1040" s="117"/>
      <c r="U1040" s="117"/>
      <c r="V1040" s="117"/>
      <c r="W1040" s="117"/>
      <c r="X1040" s="117"/>
      <c r="Y1040" s="117"/>
      <c r="Z1040" s="117"/>
      <c r="BF1040" s="320"/>
      <c r="BG1040" s="320"/>
      <c r="BH1040" s="320"/>
      <c r="BI1040" s="320"/>
      <c r="BJ1040" s="320"/>
      <c r="BK1040" s="320"/>
      <c r="BL1040" s="320"/>
      <c r="BM1040" s="320"/>
      <c r="BN1040" s="320"/>
      <c r="BO1040" s="320"/>
      <c r="BP1040" s="320"/>
      <c r="BQ1040" s="332"/>
      <c r="BR1040" s="320"/>
      <c r="BS1040" s="320"/>
      <c r="BT1040" s="320"/>
      <c r="BX1040" s="281"/>
      <c r="BY1040" s="281"/>
      <c r="BZ1040" s="281"/>
      <c r="CA1040" s="281"/>
      <c r="CB1040" s="281"/>
      <c r="CC1040" s="281"/>
      <c r="CD1040" s="281"/>
      <c r="CE1040" s="281"/>
      <c r="CF1040" s="281"/>
      <c r="CG1040" s="281"/>
      <c r="CH1040" s="281"/>
    </row>
    <row r="1041" spans="1:86" s="104" customFormat="1" ht="12.95" customHeight="1" x14ac:dyDescent="0.2">
      <c r="A1041" s="55"/>
      <c r="C1041" s="331"/>
      <c r="D1041" s="277"/>
      <c r="F1041" s="21"/>
      <c r="H1041" s="21"/>
      <c r="I1041" s="21"/>
      <c r="J1041" s="21"/>
      <c r="K1041" s="21"/>
      <c r="L1041" s="21"/>
      <c r="M1041" s="21"/>
      <c r="N1041" s="21"/>
      <c r="O1041" s="33"/>
      <c r="P1041" s="21"/>
      <c r="Q1041" s="117"/>
      <c r="R1041" s="117"/>
      <c r="S1041" s="117"/>
      <c r="T1041" s="117"/>
      <c r="U1041" s="117"/>
      <c r="V1041" s="117"/>
      <c r="W1041" s="117"/>
      <c r="X1041" s="117"/>
      <c r="Y1041" s="117"/>
      <c r="Z1041" s="117"/>
      <c r="BF1041" s="320"/>
      <c r="BG1041" s="320"/>
      <c r="BH1041" s="320"/>
      <c r="BI1041" s="320"/>
      <c r="BJ1041" s="320"/>
      <c r="BK1041" s="320"/>
      <c r="BL1041" s="320"/>
      <c r="BM1041" s="320"/>
      <c r="BN1041" s="320"/>
      <c r="BO1041" s="320"/>
      <c r="BP1041" s="320"/>
      <c r="BQ1041" s="332"/>
      <c r="BR1041" s="320"/>
      <c r="BS1041" s="320"/>
      <c r="BT1041" s="320"/>
      <c r="BX1041" s="281"/>
      <c r="BY1041" s="281"/>
      <c r="BZ1041" s="281"/>
      <c r="CA1041" s="281"/>
      <c r="CB1041" s="281"/>
      <c r="CC1041" s="281"/>
      <c r="CD1041" s="281"/>
      <c r="CE1041" s="281"/>
      <c r="CF1041" s="281"/>
      <c r="CG1041" s="281"/>
      <c r="CH1041" s="281"/>
    </row>
    <row r="1043" spans="1:86" s="104" customFormat="1" ht="12.95" customHeight="1" x14ac:dyDescent="0.2">
      <c r="A1043" s="49"/>
      <c r="C1043" s="331"/>
      <c r="D1043" s="277"/>
      <c r="F1043" s="21"/>
      <c r="H1043" s="21"/>
      <c r="I1043" s="21"/>
      <c r="J1043" s="21"/>
      <c r="K1043" s="21"/>
      <c r="L1043" s="21"/>
      <c r="M1043" s="21"/>
      <c r="N1043" s="21"/>
      <c r="O1043" s="33"/>
      <c r="P1043" s="21"/>
      <c r="Q1043" s="117"/>
      <c r="R1043" s="117"/>
      <c r="S1043" s="117"/>
      <c r="T1043" s="117"/>
      <c r="U1043" s="117"/>
      <c r="V1043" s="117"/>
      <c r="W1043" s="117"/>
      <c r="X1043" s="117"/>
      <c r="Y1043" s="117"/>
      <c r="Z1043" s="117"/>
      <c r="BF1043" s="320"/>
      <c r="BG1043" s="320"/>
      <c r="BH1043" s="320"/>
      <c r="BI1043" s="320"/>
      <c r="BJ1043" s="320"/>
      <c r="BK1043" s="320"/>
      <c r="BL1043" s="320"/>
      <c r="BM1043" s="320"/>
      <c r="BN1043" s="320"/>
      <c r="BO1043" s="320"/>
      <c r="BP1043" s="320"/>
      <c r="BQ1043" s="332"/>
      <c r="BR1043" s="320"/>
      <c r="BS1043" s="320"/>
      <c r="BT1043" s="320"/>
      <c r="BX1043" s="281"/>
      <c r="BY1043" s="281"/>
      <c r="BZ1043" s="281"/>
      <c r="CA1043" s="281"/>
      <c r="CB1043" s="281"/>
      <c r="CC1043" s="281"/>
      <c r="CD1043" s="281"/>
      <c r="CE1043" s="281"/>
      <c r="CF1043" s="281"/>
      <c r="CG1043" s="281"/>
      <c r="CH1043" s="281"/>
    </row>
    <row r="1047" spans="1:86" s="104" customFormat="1" ht="12.95" customHeight="1" x14ac:dyDescent="0.2">
      <c r="A1047" s="68"/>
      <c r="C1047" s="331"/>
      <c r="D1047" s="277"/>
      <c r="F1047" s="21"/>
      <c r="H1047" s="21"/>
      <c r="I1047" s="21"/>
      <c r="J1047" s="21"/>
      <c r="K1047" s="21"/>
      <c r="L1047" s="21"/>
      <c r="M1047" s="21"/>
      <c r="N1047" s="21"/>
      <c r="O1047" s="33"/>
      <c r="P1047" s="21"/>
      <c r="Q1047" s="117"/>
      <c r="R1047" s="117"/>
      <c r="S1047" s="117"/>
      <c r="T1047" s="117"/>
      <c r="U1047" s="117"/>
      <c r="V1047" s="117"/>
      <c r="W1047" s="117"/>
      <c r="X1047" s="117"/>
      <c r="Y1047" s="117"/>
      <c r="Z1047" s="117"/>
      <c r="BF1047" s="320"/>
      <c r="BG1047" s="320"/>
      <c r="BH1047" s="320"/>
      <c r="BI1047" s="320"/>
      <c r="BJ1047" s="320"/>
      <c r="BK1047" s="320"/>
      <c r="BL1047" s="320"/>
      <c r="BM1047" s="320"/>
      <c r="BN1047" s="320"/>
      <c r="BO1047" s="320"/>
      <c r="BP1047" s="320"/>
      <c r="BQ1047" s="332"/>
      <c r="BR1047" s="320"/>
      <c r="BS1047" s="320"/>
      <c r="BT1047" s="320"/>
      <c r="BX1047" s="281"/>
      <c r="BY1047" s="281"/>
      <c r="BZ1047" s="281"/>
      <c r="CA1047" s="281"/>
      <c r="CB1047" s="281"/>
      <c r="CC1047" s="281"/>
      <c r="CD1047" s="281"/>
      <c r="CE1047" s="281"/>
      <c r="CF1047" s="281"/>
      <c r="CG1047" s="281"/>
      <c r="CH1047" s="281"/>
    </row>
    <row r="1048" spans="1:86" s="104" customFormat="1" ht="12.95" customHeight="1" x14ac:dyDescent="0.2">
      <c r="A1048" s="41"/>
      <c r="C1048" s="331"/>
      <c r="D1048" s="277"/>
      <c r="F1048" s="21"/>
      <c r="H1048" s="21"/>
      <c r="I1048" s="21"/>
      <c r="J1048" s="21"/>
      <c r="K1048" s="21"/>
      <c r="L1048" s="21"/>
      <c r="M1048" s="21"/>
      <c r="N1048" s="21"/>
      <c r="O1048" s="33"/>
      <c r="P1048" s="21"/>
      <c r="Q1048" s="117"/>
      <c r="R1048" s="117"/>
      <c r="S1048" s="117"/>
      <c r="T1048" s="117"/>
      <c r="U1048" s="117"/>
      <c r="V1048" s="117"/>
      <c r="W1048" s="117"/>
      <c r="X1048" s="117"/>
      <c r="Y1048" s="117"/>
      <c r="Z1048" s="117"/>
      <c r="BF1048" s="320"/>
      <c r="BG1048" s="320"/>
      <c r="BH1048" s="320"/>
      <c r="BI1048" s="320"/>
      <c r="BJ1048" s="320"/>
      <c r="BK1048" s="320"/>
      <c r="BL1048" s="320"/>
      <c r="BM1048" s="320"/>
      <c r="BN1048" s="320"/>
      <c r="BO1048" s="320"/>
      <c r="BP1048" s="320"/>
      <c r="BQ1048" s="332"/>
      <c r="BR1048" s="320"/>
      <c r="BS1048" s="320"/>
      <c r="BT1048" s="320"/>
      <c r="BX1048" s="281"/>
      <c r="BY1048" s="281"/>
      <c r="BZ1048" s="281"/>
      <c r="CA1048" s="281"/>
      <c r="CB1048" s="281"/>
      <c r="CC1048" s="281"/>
      <c r="CD1048" s="281"/>
      <c r="CE1048" s="281"/>
      <c r="CF1048" s="281"/>
      <c r="CG1048" s="281"/>
      <c r="CH1048" s="281"/>
    </row>
    <row r="1050" spans="1:86" s="104" customFormat="1" ht="12.95" customHeight="1" x14ac:dyDescent="0.2">
      <c r="A1050" s="45"/>
      <c r="C1050" s="331"/>
      <c r="D1050" s="277"/>
      <c r="F1050" s="21"/>
      <c r="H1050" s="21"/>
      <c r="I1050" s="21"/>
      <c r="J1050" s="21"/>
      <c r="K1050" s="21"/>
      <c r="L1050" s="21"/>
      <c r="M1050" s="21"/>
      <c r="N1050" s="21"/>
      <c r="O1050" s="33"/>
      <c r="P1050" s="21"/>
      <c r="Q1050" s="117"/>
      <c r="R1050" s="117"/>
      <c r="S1050" s="117"/>
      <c r="T1050" s="117"/>
      <c r="U1050" s="117"/>
      <c r="V1050" s="117"/>
      <c r="W1050" s="117"/>
      <c r="X1050" s="117"/>
      <c r="Y1050" s="117"/>
      <c r="Z1050" s="117"/>
      <c r="BF1050" s="320"/>
      <c r="BG1050" s="320"/>
      <c r="BH1050" s="320"/>
      <c r="BI1050" s="320"/>
      <c r="BJ1050" s="320"/>
      <c r="BK1050" s="320"/>
      <c r="BL1050" s="320"/>
      <c r="BM1050" s="320"/>
      <c r="BN1050" s="320"/>
      <c r="BO1050" s="320"/>
      <c r="BP1050" s="320"/>
      <c r="BQ1050" s="332"/>
      <c r="BR1050" s="320"/>
      <c r="BS1050" s="320"/>
      <c r="BT1050" s="320"/>
      <c r="BX1050" s="281"/>
      <c r="BY1050" s="281"/>
      <c r="BZ1050" s="281"/>
      <c r="CA1050" s="281"/>
      <c r="CB1050" s="281"/>
      <c r="CC1050" s="281"/>
      <c r="CD1050" s="281"/>
      <c r="CE1050" s="281"/>
      <c r="CF1050" s="281"/>
      <c r="CG1050" s="281"/>
      <c r="CH1050" s="281"/>
    </row>
    <row r="1051" spans="1:86" s="104" customFormat="1" ht="12.95" customHeight="1" x14ac:dyDescent="0.2">
      <c r="A1051" s="45"/>
      <c r="C1051" s="331"/>
      <c r="D1051" s="277"/>
      <c r="F1051" s="21"/>
      <c r="H1051" s="21"/>
      <c r="I1051" s="21"/>
      <c r="J1051" s="21"/>
      <c r="K1051" s="21"/>
      <c r="L1051" s="21"/>
      <c r="M1051" s="21"/>
      <c r="N1051" s="21"/>
      <c r="O1051" s="33"/>
      <c r="P1051" s="21"/>
      <c r="Q1051" s="117"/>
      <c r="R1051" s="117"/>
      <c r="S1051" s="117"/>
      <c r="T1051" s="117"/>
      <c r="U1051" s="117"/>
      <c r="V1051" s="117"/>
      <c r="W1051" s="117"/>
      <c r="X1051" s="117"/>
      <c r="Y1051" s="117"/>
      <c r="Z1051" s="117"/>
      <c r="BF1051" s="320"/>
      <c r="BG1051" s="320"/>
      <c r="BH1051" s="320"/>
      <c r="BI1051" s="320"/>
      <c r="BJ1051" s="320"/>
      <c r="BK1051" s="320"/>
      <c r="BL1051" s="320"/>
      <c r="BM1051" s="320"/>
      <c r="BN1051" s="320"/>
      <c r="BO1051" s="320"/>
      <c r="BP1051" s="320"/>
      <c r="BQ1051" s="332"/>
      <c r="BR1051" s="320"/>
      <c r="BS1051" s="320"/>
      <c r="BT1051" s="320"/>
      <c r="BX1051" s="281"/>
      <c r="BY1051" s="281"/>
      <c r="BZ1051" s="281"/>
      <c r="CA1051" s="281"/>
      <c r="CB1051" s="281"/>
      <c r="CC1051" s="281"/>
      <c r="CD1051" s="281"/>
      <c r="CE1051" s="281"/>
      <c r="CF1051" s="281"/>
      <c r="CG1051" s="281"/>
      <c r="CH1051" s="281"/>
    </row>
    <row r="1052" spans="1:86" s="104" customFormat="1" ht="12.95" customHeight="1" x14ac:dyDescent="0.2">
      <c r="A1052" s="45"/>
      <c r="C1052" s="331"/>
      <c r="D1052" s="277"/>
      <c r="F1052" s="21"/>
      <c r="H1052" s="21"/>
      <c r="I1052" s="21"/>
      <c r="J1052" s="21"/>
      <c r="K1052" s="21"/>
      <c r="L1052" s="21"/>
      <c r="M1052" s="21"/>
      <c r="N1052" s="21"/>
      <c r="O1052" s="33"/>
      <c r="P1052" s="21"/>
      <c r="Q1052" s="117"/>
      <c r="R1052" s="117"/>
      <c r="S1052" s="117"/>
      <c r="T1052" s="117"/>
      <c r="U1052" s="117"/>
      <c r="V1052" s="117"/>
      <c r="W1052" s="117"/>
      <c r="X1052" s="117"/>
      <c r="Y1052" s="117"/>
      <c r="Z1052" s="117"/>
      <c r="BF1052" s="320"/>
      <c r="BG1052" s="320"/>
      <c r="BH1052" s="320"/>
      <c r="BI1052" s="320"/>
      <c r="BJ1052" s="320"/>
      <c r="BK1052" s="320"/>
      <c r="BL1052" s="320"/>
      <c r="BM1052" s="320"/>
      <c r="BN1052" s="320"/>
      <c r="BO1052" s="320"/>
      <c r="BP1052" s="320"/>
      <c r="BQ1052" s="332"/>
      <c r="BR1052" s="320"/>
      <c r="BS1052" s="320"/>
      <c r="BT1052" s="320"/>
      <c r="BX1052" s="281"/>
      <c r="BY1052" s="281"/>
      <c r="BZ1052" s="281"/>
      <c r="CA1052" s="281"/>
      <c r="CB1052" s="281"/>
      <c r="CC1052" s="281"/>
      <c r="CD1052" s="281"/>
      <c r="CE1052" s="281"/>
      <c r="CF1052" s="281"/>
      <c r="CG1052" s="281"/>
      <c r="CH1052" s="281"/>
    </row>
    <row r="1053" spans="1:86" s="104" customFormat="1" ht="12.95" customHeight="1" x14ac:dyDescent="0.2">
      <c r="A1053" s="45"/>
      <c r="C1053" s="331"/>
      <c r="D1053" s="277"/>
      <c r="F1053" s="21"/>
      <c r="H1053" s="21"/>
      <c r="I1053" s="21"/>
      <c r="J1053" s="21"/>
      <c r="K1053" s="21"/>
      <c r="L1053" s="21"/>
      <c r="M1053" s="21"/>
      <c r="N1053" s="21"/>
      <c r="O1053" s="33"/>
      <c r="P1053" s="21"/>
      <c r="Q1053" s="117"/>
      <c r="R1053" s="117"/>
      <c r="S1053" s="117"/>
      <c r="T1053" s="117"/>
      <c r="U1053" s="117"/>
      <c r="V1053" s="117"/>
      <c r="W1053" s="117"/>
      <c r="X1053" s="117"/>
      <c r="Y1053" s="117"/>
      <c r="Z1053" s="117"/>
      <c r="BF1053" s="320"/>
      <c r="BG1053" s="320"/>
      <c r="BH1053" s="320"/>
      <c r="BI1053" s="320"/>
      <c r="BJ1053" s="320"/>
      <c r="BK1053" s="320"/>
      <c r="BL1053" s="320"/>
      <c r="BM1053" s="320"/>
      <c r="BN1053" s="320"/>
      <c r="BO1053" s="320"/>
      <c r="BP1053" s="320"/>
      <c r="BQ1053" s="332"/>
      <c r="BR1053" s="320"/>
      <c r="BS1053" s="320"/>
      <c r="BT1053" s="320"/>
      <c r="BX1053" s="281"/>
      <c r="BY1053" s="281"/>
      <c r="BZ1053" s="281"/>
      <c r="CA1053" s="281"/>
      <c r="CB1053" s="281"/>
      <c r="CC1053" s="281"/>
      <c r="CD1053" s="281"/>
      <c r="CE1053" s="281"/>
      <c r="CF1053" s="281"/>
      <c r="CG1053" s="281"/>
      <c r="CH1053" s="281"/>
    </row>
    <row r="1057" spans="1:86" s="104" customFormat="1" ht="12.95" customHeight="1" x14ac:dyDescent="0.2">
      <c r="A1057" s="41"/>
      <c r="C1057" s="331"/>
      <c r="D1057" s="277"/>
      <c r="F1057" s="21"/>
      <c r="H1057" s="21"/>
      <c r="I1057" s="21"/>
      <c r="J1057" s="21"/>
      <c r="K1057" s="21"/>
      <c r="L1057" s="21"/>
      <c r="M1057" s="21"/>
      <c r="N1057" s="21"/>
      <c r="O1057" s="33"/>
      <c r="P1057" s="21"/>
      <c r="Q1057" s="117"/>
      <c r="R1057" s="117"/>
      <c r="S1057" s="117"/>
      <c r="T1057" s="117"/>
      <c r="U1057" s="117"/>
      <c r="V1057" s="117"/>
      <c r="W1057" s="117"/>
      <c r="X1057" s="117"/>
      <c r="Y1057" s="117"/>
      <c r="Z1057" s="117"/>
      <c r="BF1057" s="320"/>
      <c r="BG1057" s="320"/>
      <c r="BH1057" s="320"/>
      <c r="BI1057" s="320"/>
      <c r="BJ1057" s="320"/>
      <c r="BK1057" s="320"/>
      <c r="BL1057" s="320"/>
      <c r="BM1057" s="320"/>
      <c r="BN1057" s="320"/>
      <c r="BO1057" s="320"/>
      <c r="BP1057" s="320"/>
      <c r="BQ1057" s="332"/>
      <c r="BR1057" s="320"/>
      <c r="BS1057" s="320"/>
      <c r="BT1057" s="320"/>
      <c r="BX1057" s="281"/>
      <c r="BY1057" s="281"/>
      <c r="BZ1057" s="281"/>
      <c r="CA1057" s="281"/>
      <c r="CB1057" s="281"/>
      <c r="CC1057" s="281"/>
      <c r="CD1057" s="281"/>
      <c r="CE1057" s="281"/>
      <c r="CF1057" s="281"/>
      <c r="CG1057" s="281"/>
      <c r="CH1057" s="281"/>
    </row>
    <row r="1058" spans="1:86" s="104" customFormat="1" ht="12.95" customHeight="1" x14ac:dyDescent="0.2">
      <c r="A1058" s="45"/>
      <c r="C1058" s="331"/>
      <c r="D1058" s="277"/>
      <c r="F1058" s="21"/>
      <c r="H1058" s="21"/>
      <c r="I1058" s="21"/>
      <c r="J1058" s="21"/>
      <c r="K1058" s="21"/>
      <c r="L1058" s="21"/>
      <c r="M1058" s="21"/>
      <c r="N1058" s="21"/>
      <c r="O1058" s="33"/>
      <c r="P1058" s="21"/>
      <c r="Q1058" s="117"/>
      <c r="R1058" s="117"/>
      <c r="S1058" s="117"/>
      <c r="T1058" s="117"/>
      <c r="U1058" s="117"/>
      <c r="V1058" s="117"/>
      <c r="W1058" s="117"/>
      <c r="X1058" s="117"/>
      <c r="Y1058" s="117"/>
      <c r="Z1058" s="117"/>
      <c r="BF1058" s="320"/>
      <c r="BG1058" s="320"/>
      <c r="BH1058" s="320"/>
      <c r="BI1058" s="320"/>
      <c r="BJ1058" s="320"/>
      <c r="BK1058" s="320"/>
      <c r="BL1058" s="320"/>
      <c r="BM1058" s="320"/>
      <c r="BN1058" s="320"/>
      <c r="BO1058" s="320"/>
      <c r="BP1058" s="320"/>
      <c r="BQ1058" s="332"/>
      <c r="BR1058" s="320"/>
      <c r="BS1058" s="320"/>
      <c r="BT1058" s="320"/>
      <c r="BX1058" s="281"/>
      <c r="BY1058" s="281"/>
      <c r="BZ1058" s="281"/>
      <c r="CA1058" s="281"/>
      <c r="CB1058" s="281"/>
      <c r="CC1058" s="281"/>
      <c r="CD1058" s="281"/>
      <c r="CE1058" s="281"/>
      <c r="CF1058" s="281"/>
      <c r="CG1058" s="281"/>
      <c r="CH1058" s="281"/>
    </row>
    <row r="1061" spans="1:86" s="104" customFormat="1" ht="12.95" customHeight="1" x14ac:dyDescent="0.2">
      <c r="A1061" s="41"/>
      <c r="C1061" s="331"/>
      <c r="D1061" s="277"/>
      <c r="F1061" s="21"/>
      <c r="H1061" s="21"/>
      <c r="I1061" s="21"/>
      <c r="J1061" s="21"/>
      <c r="K1061" s="21"/>
      <c r="L1061" s="21"/>
      <c r="M1061" s="21"/>
      <c r="N1061" s="21"/>
      <c r="O1061" s="33"/>
      <c r="P1061" s="21"/>
      <c r="Q1061" s="117"/>
      <c r="R1061" s="117"/>
      <c r="S1061" s="117"/>
      <c r="T1061" s="117"/>
      <c r="U1061" s="117"/>
      <c r="V1061" s="117"/>
      <c r="W1061" s="117"/>
      <c r="X1061" s="117"/>
      <c r="Y1061" s="117"/>
      <c r="Z1061" s="117"/>
      <c r="BF1061" s="320"/>
      <c r="BG1061" s="320"/>
      <c r="BH1061" s="320"/>
      <c r="BI1061" s="320"/>
      <c r="BJ1061" s="320"/>
      <c r="BK1061" s="320"/>
      <c r="BL1061" s="320"/>
      <c r="BM1061" s="320"/>
      <c r="BN1061" s="320"/>
      <c r="BO1061" s="320"/>
      <c r="BP1061" s="320"/>
      <c r="BQ1061" s="332"/>
      <c r="BR1061" s="320"/>
      <c r="BS1061" s="320"/>
      <c r="BT1061" s="320"/>
      <c r="BX1061" s="281"/>
      <c r="BY1061" s="281"/>
      <c r="BZ1061" s="281"/>
      <c r="CA1061" s="281"/>
      <c r="CB1061" s="281"/>
      <c r="CC1061" s="281"/>
      <c r="CD1061" s="281"/>
      <c r="CE1061" s="281"/>
      <c r="CF1061" s="281"/>
      <c r="CG1061" s="281"/>
      <c r="CH1061" s="281"/>
    </row>
    <row r="1062" spans="1:86" s="104" customFormat="1" ht="12.95" customHeight="1" x14ac:dyDescent="0.2">
      <c r="A1062" s="41"/>
      <c r="C1062" s="331"/>
      <c r="D1062" s="277"/>
      <c r="F1062" s="21"/>
      <c r="H1062" s="21"/>
      <c r="I1062" s="21"/>
      <c r="J1062" s="21"/>
      <c r="K1062" s="21"/>
      <c r="L1062" s="21"/>
      <c r="M1062" s="21"/>
      <c r="N1062" s="21"/>
      <c r="O1062" s="33"/>
      <c r="P1062" s="21"/>
      <c r="Q1062" s="117"/>
      <c r="R1062" s="117"/>
      <c r="S1062" s="117"/>
      <c r="T1062" s="117"/>
      <c r="U1062" s="117"/>
      <c r="V1062" s="117"/>
      <c r="W1062" s="117"/>
      <c r="X1062" s="117"/>
      <c r="Y1062" s="117"/>
      <c r="Z1062" s="117"/>
      <c r="BF1062" s="320"/>
      <c r="BG1062" s="320"/>
      <c r="BH1062" s="320"/>
      <c r="BI1062" s="320"/>
      <c r="BJ1062" s="320"/>
      <c r="BK1062" s="320"/>
      <c r="BL1062" s="320"/>
      <c r="BM1062" s="320"/>
      <c r="BN1062" s="320"/>
      <c r="BO1062" s="320"/>
      <c r="BP1062" s="320"/>
      <c r="BQ1062" s="332"/>
      <c r="BR1062" s="320"/>
      <c r="BS1062" s="320"/>
      <c r="BT1062" s="320"/>
      <c r="BX1062" s="281"/>
      <c r="BY1062" s="281"/>
      <c r="BZ1062" s="281"/>
      <c r="CA1062" s="281"/>
      <c r="CB1062" s="281"/>
      <c r="CC1062" s="281"/>
      <c r="CD1062" s="281"/>
      <c r="CE1062" s="281"/>
      <c r="CF1062" s="281"/>
      <c r="CG1062" s="281"/>
      <c r="CH1062" s="281"/>
    </row>
    <row r="1063" spans="1:86" s="104" customFormat="1" ht="12.95" customHeight="1" x14ac:dyDescent="0.2">
      <c r="A1063" s="41"/>
      <c r="C1063" s="331"/>
      <c r="D1063" s="277"/>
      <c r="F1063" s="21"/>
      <c r="H1063" s="21"/>
      <c r="I1063" s="21"/>
      <c r="J1063" s="21"/>
      <c r="K1063" s="21"/>
      <c r="L1063" s="21"/>
      <c r="M1063" s="21"/>
      <c r="N1063" s="21"/>
      <c r="O1063" s="33"/>
      <c r="P1063" s="21"/>
      <c r="Q1063" s="117"/>
      <c r="R1063" s="117"/>
      <c r="S1063" s="117"/>
      <c r="T1063" s="117"/>
      <c r="U1063" s="117"/>
      <c r="V1063" s="117"/>
      <c r="W1063" s="117"/>
      <c r="X1063" s="117"/>
      <c r="Y1063" s="117"/>
      <c r="Z1063" s="117"/>
      <c r="BF1063" s="320"/>
      <c r="BG1063" s="320"/>
      <c r="BH1063" s="320"/>
      <c r="BI1063" s="320"/>
      <c r="BJ1063" s="320"/>
      <c r="BK1063" s="320"/>
      <c r="BL1063" s="320"/>
      <c r="BM1063" s="320"/>
      <c r="BN1063" s="320"/>
      <c r="BO1063" s="320"/>
      <c r="BP1063" s="320"/>
      <c r="BQ1063" s="332"/>
      <c r="BR1063" s="320"/>
      <c r="BS1063" s="320"/>
      <c r="BT1063" s="320"/>
      <c r="BX1063" s="281"/>
      <c r="BY1063" s="281"/>
      <c r="BZ1063" s="281"/>
      <c r="CA1063" s="281"/>
      <c r="CB1063" s="281"/>
      <c r="CC1063" s="281"/>
      <c r="CD1063" s="281"/>
      <c r="CE1063" s="281"/>
      <c r="CF1063" s="281"/>
      <c r="CG1063" s="281"/>
      <c r="CH1063" s="281"/>
    </row>
    <row r="1064" spans="1:86" s="104" customFormat="1" ht="12.95" customHeight="1" x14ac:dyDescent="0.2">
      <c r="A1064" s="41"/>
      <c r="C1064" s="331"/>
      <c r="D1064" s="277"/>
      <c r="F1064" s="21"/>
      <c r="H1064" s="21"/>
      <c r="I1064" s="21"/>
      <c r="J1064" s="21"/>
      <c r="K1064" s="21"/>
      <c r="L1064" s="21"/>
      <c r="M1064" s="21"/>
      <c r="N1064" s="21"/>
      <c r="O1064" s="33"/>
      <c r="P1064" s="21"/>
      <c r="Q1064" s="117"/>
      <c r="R1064" s="117"/>
      <c r="S1064" s="117"/>
      <c r="T1064" s="117"/>
      <c r="U1064" s="117"/>
      <c r="V1064" s="117"/>
      <c r="W1064" s="117"/>
      <c r="X1064" s="117"/>
      <c r="Y1064" s="117"/>
      <c r="Z1064" s="117"/>
      <c r="BF1064" s="320"/>
      <c r="BG1064" s="320"/>
      <c r="BH1064" s="320"/>
      <c r="BI1064" s="320"/>
      <c r="BJ1064" s="320"/>
      <c r="BK1064" s="320"/>
      <c r="BL1064" s="320"/>
      <c r="BM1064" s="320"/>
      <c r="BN1064" s="320"/>
      <c r="BO1064" s="320"/>
      <c r="BP1064" s="320"/>
      <c r="BQ1064" s="332"/>
      <c r="BR1064" s="320"/>
      <c r="BS1064" s="320"/>
      <c r="BT1064" s="320"/>
      <c r="BX1064" s="281"/>
      <c r="BY1064" s="281"/>
      <c r="BZ1064" s="281"/>
      <c r="CA1064" s="281"/>
      <c r="CB1064" s="281"/>
      <c r="CC1064" s="281"/>
      <c r="CD1064" s="281"/>
      <c r="CE1064" s="281"/>
      <c r="CF1064" s="281"/>
      <c r="CG1064" s="281"/>
      <c r="CH1064" s="281"/>
    </row>
    <row r="1065" spans="1:86" s="104" customFormat="1" ht="12.95" customHeight="1" x14ac:dyDescent="0.2">
      <c r="A1065" s="41"/>
      <c r="C1065" s="331"/>
      <c r="D1065" s="277"/>
      <c r="F1065" s="21"/>
      <c r="H1065" s="21"/>
      <c r="I1065" s="21"/>
      <c r="J1065" s="21"/>
      <c r="K1065" s="21"/>
      <c r="L1065" s="21"/>
      <c r="M1065" s="21"/>
      <c r="N1065" s="21"/>
      <c r="O1065" s="33"/>
      <c r="P1065" s="21"/>
      <c r="Q1065" s="117"/>
      <c r="R1065" s="117"/>
      <c r="S1065" s="117"/>
      <c r="T1065" s="117"/>
      <c r="U1065" s="117"/>
      <c r="V1065" s="117"/>
      <c r="W1065" s="117"/>
      <c r="X1065" s="117"/>
      <c r="Y1065" s="117"/>
      <c r="Z1065" s="117"/>
      <c r="BF1065" s="320"/>
      <c r="BG1065" s="320"/>
      <c r="BH1065" s="320"/>
      <c r="BI1065" s="320"/>
      <c r="BJ1065" s="320"/>
      <c r="BK1065" s="320"/>
      <c r="BL1065" s="320"/>
      <c r="BM1065" s="320"/>
      <c r="BN1065" s="320"/>
      <c r="BO1065" s="320"/>
      <c r="BP1065" s="320"/>
      <c r="BQ1065" s="332"/>
      <c r="BR1065" s="320"/>
      <c r="BS1065" s="320"/>
      <c r="BT1065" s="320"/>
      <c r="BX1065" s="281"/>
      <c r="BY1065" s="281"/>
      <c r="BZ1065" s="281"/>
      <c r="CA1065" s="281"/>
      <c r="CB1065" s="281"/>
      <c r="CC1065" s="281"/>
      <c r="CD1065" s="281"/>
      <c r="CE1065" s="281"/>
      <c r="CF1065" s="281"/>
      <c r="CG1065" s="281"/>
      <c r="CH1065" s="281"/>
    </row>
    <row r="1066" spans="1:86" s="104" customFormat="1" ht="12.95" customHeight="1" x14ac:dyDescent="0.2">
      <c r="A1066" s="41"/>
      <c r="C1066" s="331"/>
      <c r="D1066" s="277"/>
      <c r="F1066" s="21"/>
      <c r="H1066" s="21"/>
      <c r="I1066" s="21"/>
      <c r="J1066" s="21"/>
      <c r="K1066" s="21"/>
      <c r="L1066" s="21"/>
      <c r="M1066" s="21"/>
      <c r="N1066" s="21"/>
      <c r="O1066" s="33"/>
      <c r="P1066" s="21"/>
      <c r="Q1066" s="117"/>
      <c r="R1066" s="117"/>
      <c r="S1066" s="117"/>
      <c r="T1066" s="117"/>
      <c r="U1066" s="117"/>
      <c r="V1066" s="117"/>
      <c r="W1066" s="117"/>
      <c r="X1066" s="117"/>
      <c r="Y1066" s="117"/>
      <c r="Z1066" s="117"/>
      <c r="BF1066" s="320"/>
      <c r="BG1066" s="320"/>
      <c r="BH1066" s="320"/>
      <c r="BI1066" s="320"/>
      <c r="BJ1066" s="320"/>
      <c r="BK1066" s="320"/>
      <c r="BL1066" s="320"/>
      <c r="BM1066" s="320"/>
      <c r="BN1066" s="320"/>
      <c r="BO1066" s="320"/>
      <c r="BP1066" s="320"/>
      <c r="BQ1066" s="332"/>
      <c r="BR1066" s="320"/>
      <c r="BS1066" s="320"/>
      <c r="BT1066" s="320"/>
      <c r="BX1066" s="281"/>
      <c r="BY1066" s="281"/>
      <c r="BZ1066" s="281"/>
      <c r="CA1066" s="281"/>
      <c r="CB1066" s="281"/>
      <c r="CC1066" s="281"/>
      <c r="CD1066" s="281"/>
      <c r="CE1066" s="281"/>
      <c r="CF1066" s="281"/>
      <c r="CG1066" s="281"/>
      <c r="CH1066" s="281"/>
    </row>
    <row r="1067" spans="1:86" s="104" customFormat="1" ht="12.95" customHeight="1" x14ac:dyDescent="0.2">
      <c r="A1067" s="41"/>
      <c r="C1067" s="331"/>
      <c r="D1067" s="277"/>
      <c r="F1067" s="21"/>
      <c r="H1067" s="21"/>
      <c r="I1067" s="21"/>
      <c r="J1067" s="21"/>
      <c r="K1067" s="21"/>
      <c r="L1067" s="21"/>
      <c r="M1067" s="21"/>
      <c r="N1067" s="21"/>
      <c r="O1067" s="33"/>
      <c r="P1067" s="21"/>
      <c r="Q1067" s="117"/>
      <c r="R1067" s="117"/>
      <c r="S1067" s="117"/>
      <c r="T1067" s="117"/>
      <c r="U1067" s="117"/>
      <c r="V1067" s="117"/>
      <c r="W1067" s="117"/>
      <c r="X1067" s="117"/>
      <c r="Y1067" s="117"/>
      <c r="Z1067" s="117"/>
      <c r="BF1067" s="320"/>
      <c r="BG1067" s="320"/>
      <c r="BH1067" s="320"/>
      <c r="BI1067" s="320"/>
      <c r="BJ1067" s="320"/>
      <c r="BK1067" s="320"/>
      <c r="BL1067" s="320"/>
      <c r="BM1067" s="320"/>
      <c r="BN1067" s="320"/>
      <c r="BO1067" s="320"/>
      <c r="BP1067" s="320"/>
      <c r="BQ1067" s="332"/>
      <c r="BR1067" s="320"/>
      <c r="BS1067" s="320"/>
      <c r="BT1067" s="320"/>
      <c r="BX1067" s="281"/>
      <c r="BY1067" s="281"/>
      <c r="BZ1067" s="281"/>
      <c r="CA1067" s="281"/>
      <c r="CB1067" s="281"/>
      <c r="CC1067" s="281"/>
      <c r="CD1067" s="281"/>
      <c r="CE1067" s="281"/>
      <c r="CF1067" s="281"/>
      <c r="CG1067" s="281"/>
      <c r="CH1067" s="281"/>
    </row>
    <row r="1068" spans="1:86" s="104" customFormat="1" ht="12.95" customHeight="1" x14ac:dyDescent="0.2">
      <c r="A1068" s="41"/>
      <c r="C1068" s="331"/>
      <c r="D1068" s="277"/>
      <c r="F1068" s="21"/>
      <c r="H1068" s="21"/>
      <c r="I1068" s="21"/>
      <c r="J1068" s="21"/>
      <c r="K1068" s="21"/>
      <c r="L1068" s="21"/>
      <c r="M1068" s="21"/>
      <c r="N1068" s="21"/>
      <c r="O1068" s="33"/>
      <c r="P1068" s="21"/>
      <c r="Q1068" s="117"/>
      <c r="R1068" s="117"/>
      <c r="S1068" s="117"/>
      <c r="T1068" s="117"/>
      <c r="U1068" s="117"/>
      <c r="V1068" s="117"/>
      <c r="W1068" s="117"/>
      <c r="X1068" s="117"/>
      <c r="Y1068" s="117"/>
      <c r="Z1068" s="117"/>
      <c r="BF1068" s="320"/>
      <c r="BG1068" s="320"/>
      <c r="BH1068" s="320"/>
      <c r="BI1068" s="320"/>
      <c r="BJ1068" s="320"/>
      <c r="BK1068" s="320"/>
      <c r="BL1068" s="320"/>
      <c r="BM1068" s="320"/>
      <c r="BN1068" s="320"/>
      <c r="BO1068" s="320"/>
      <c r="BP1068" s="320"/>
      <c r="BQ1068" s="332"/>
      <c r="BR1068" s="320"/>
      <c r="BS1068" s="320"/>
      <c r="BT1068" s="320"/>
      <c r="BX1068" s="281"/>
      <c r="BY1068" s="281"/>
      <c r="BZ1068" s="281"/>
      <c r="CA1068" s="281"/>
      <c r="CB1068" s="281"/>
      <c r="CC1068" s="281"/>
      <c r="CD1068" s="281"/>
      <c r="CE1068" s="281"/>
      <c r="CF1068" s="281"/>
      <c r="CG1068" s="281"/>
      <c r="CH1068" s="281"/>
    </row>
    <row r="1069" spans="1:86" s="104" customFormat="1" ht="12.95" customHeight="1" x14ac:dyDescent="0.2">
      <c r="A1069" s="41"/>
      <c r="C1069" s="331"/>
      <c r="D1069" s="277"/>
      <c r="F1069" s="21"/>
      <c r="H1069" s="21"/>
      <c r="I1069" s="21"/>
      <c r="J1069" s="21"/>
      <c r="K1069" s="21"/>
      <c r="L1069" s="21"/>
      <c r="M1069" s="21"/>
      <c r="N1069" s="21"/>
      <c r="O1069" s="33"/>
      <c r="P1069" s="21"/>
      <c r="Q1069" s="117"/>
      <c r="R1069" s="117"/>
      <c r="S1069" s="117"/>
      <c r="T1069" s="117"/>
      <c r="U1069" s="117"/>
      <c r="V1069" s="117"/>
      <c r="W1069" s="117"/>
      <c r="X1069" s="117"/>
      <c r="Y1069" s="117"/>
      <c r="Z1069" s="117"/>
      <c r="BF1069" s="320"/>
      <c r="BG1069" s="320"/>
      <c r="BH1069" s="320"/>
      <c r="BI1069" s="320"/>
      <c r="BJ1069" s="320"/>
      <c r="BK1069" s="320"/>
      <c r="BL1069" s="320"/>
      <c r="BM1069" s="320"/>
      <c r="BN1069" s="320"/>
      <c r="BO1069" s="320"/>
      <c r="BP1069" s="320"/>
      <c r="BQ1069" s="332"/>
      <c r="BR1069" s="320"/>
      <c r="BS1069" s="320"/>
      <c r="BT1069" s="320"/>
      <c r="BX1069" s="281"/>
      <c r="BY1069" s="281"/>
      <c r="BZ1069" s="281"/>
      <c r="CA1069" s="281"/>
      <c r="CB1069" s="281"/>
      <c r="CC1069" s="281"/>
      <c r="CD1069" s="281"/>
      <c r="CE1069" s="281"/>
      <c r="CF1069" s="281"/>
      <c r="CG1069" s="281"/>
      <c r="CH1069" s="281"/>
    </row>
    <row r="1070" spans="1:86" s="104" customFormat="1" ht="12.95" customHeight="1" x14ac:dyDescent="0.2">
      <c r="A1070" s="41"/>
      <c r="C1070" s="331"/>
      <c r="D1070" s="277"/>
      <c r="F1070" s="21"/>
      <c r="H1070" s="21"/>
      <c r="I1070" s="21"/>
      <c r="J1070" s="21"/>
      <c r="K1070" s="21"/>
      <c r="L1070" s="21"/>
      <c r="M1070" s="21"/>
      <c r="N1070" s="21"/>
      <c r="O1070" s="33"/>
      <c r="P1070" s="21"/>
      <c r="Q1070" s="117"/>
      <c r="R1070" s="117"/>
      <c r="S1070" s="117"/>
      <c r="T1070" s="117"/>
      <c r="U1070" s="117"/>
      <c r="V1070" s="117"/>
      <c r="W1070" s="117"/>
      <c r="X1070" s="117"/>
      <c r="Y1070" s="117"/>
      <c r="Z1070" s="117"/>
      <c r="BF1070" s="320"/>
      <c r="BG1070" s="320"/>
      <c r="BH1070" s="320"/>
      <c r="BI1070" s="320"/>
      <c r="BJ1070" s="320"/>
      <c r="BK1070" s="320"/>
      <c r="BL1070" s="320"/>
      <c r="BM1070" s="320"/>
      <c r="BN1070" s="320"/>
      <c r="BO1070" s="320"/>
      <c r="BP1070" s="320"/>
      <c r="BQ1070" s="332"/>
      <c r="BR1070" s="320"/>
      <c r="BS1070" s="320"/>
      <c r="BT1070" s="320"/>
      <c r="BX1070" s="281"/>
      <c r="BY1070" s="281"/>
      <c r="BZ1070" s="281"/>
      <c r="CA1070" s="281"/>
      <c r="CB1070" s="281"/>
      <c r="CC1070" s="281"/>
      <c r="CD1070" s="281"/>
      <c r="CE1070" s="281"/>
      <c r="CF1070" s="281"/>
      <c r="CG1070" s="281"/>
      <c r="CH1070" s="281"/>
    </row>
    <row r="1071" spans="1:86" s="104" customFormat="1" ht="12.95" customHeight="1" x14ac:dyDescent="0.2">
      <c r="A1071" s="41"/>
      <c r="C1071" s="331"/>
      <c r="D1071" s="277"/>
      <c r="F1071" s="21"/>
      <c r="H1071" s="21"/>
      <c r="I1071" s="21"/>
      <c r="J1071" s="21"/>
      <c r="K1071" s="21"/>
      <c r="L1071" s="21"/>
      <c r="M1071" s="21"/>
      <c r="N1071" s="21"/>
      <c r="O1071" s="33"/>
      <c r="P1071" s="21"/>
      <c r="Q1071" s="117"/>
      <c r="R1071" s="117"/>
      <c r="S1071" s="117"/>
      <c r="T1071" s="117"/>
      <c r="U1071" s="117"/>
      <c r="V1071" s="117"/>
      <c r="W1071" s="117"/>
      <c r="X1071" s="117"/>
      <c r="Y1071" s="117"/>
      <c r="Z1071" s="117"/>
      <c r="BF1071" s="320"/>
      <c r="BG1071" s="320"/>
      <c r="BH1071" s="320"/>
      <c r="BI1071" s="320"/>
      <c r="BJ1071" s="320"/>
      <c r="BK1071" s="320"/>
      <c r="BL1071" s="320"/>
      <c r="BM1071" s="320"/>
      <c r="BN1071" s="320"/>
      <c r="BO1071" s="320"/>
      <c r="BP1071" s="320"/>
      <c r="BQ1071" s="332"/>
      <c r="BR1071" s="320"/>
      <c r="BS1071" s="320"/>
      <c r="BT1071" s="320"/>
      <c r="BX1071" s="281"/>
      <c r="BY1071" s="281"/>
      <c r="BZ1071" s="281"/>
      <c r="CA1071" s="281"/>
      <c r="CB1071" s="281"/>
      <c r="CC1071" s="281"/>
      <c r="CD1071" s="281"/>
      <c r="CE1071" s="281"/>
      <c r="CF1071" s="281"/>
      <c r="CG1071" s="281"/>
      <c r="CH1071" s="281"/>
    </row>
    <row r="1072" spans="1:86" s="104" customFormat="1" ht="12.95" customHeight="1" x14ac:dyDescent="0.2">
      <c r="A1072" s="41"/>
      <c r="C1072" s="331"/>
      <c r="D1072" s="277"/>
      <c r="F1072" s="21"/>
      <c r="H1072" s="21"/>
      <c r="I1072" s="21"/>
      <c r="J1072" s="21"/>
      <c r="K1072" s="21"/>
      <c r="L1072" s="21"/>
      <c r="M1072" s="21"/>
      <c r="N1072" s="21"/>
      <c r="O1072" s="33"/>
      <c r="P1072" s="21"/>
      <c r="Q1072" s="117"/>
      <c r="R1072" s="117"/>
      <c r="S1072" s="117"/>
      <c r="T1072" s="117"/>
      <c r="U1072" s="117"/>
      <c r="V1072" s="117"/>
      <c r="W1072" s="117"/>
      <c r="X1072" s="117"/>
      <c r="Y1072" s="117"/>
      <c r="Z1072" s="117"/>
      <c r="BF1072" s="320"/>
      <c r="BG1072" s="320"/>
      <c r="BH1072" s="320"/>
      <c r="BI1072" s="320"/>
      <c r="BJ1072" s="320"/>
      <c r="BK1072" s="320"/>
      <c r="BL1072" s="320"/>
      <c r="BM1072" s="320"/>
      <c r="BN1072" s="320"/>
      <c r="BO1072" s="320"/>
      <c r="BP1072" s="320"/>
      <c r="BQ1072" s="332"/>
      <c r="BR1072" s="320"/>
      <c r="BS1072" s="320"/>
      <c r="BT1072" s="320"/>
      <c r="BX1072" s="281"/>
      <c r="BY1072" s="281"/>
      <c r="BZ1072" s="281"/>
      <c r="CA1072" s="281"/>
      <c r="CB1072" s="281"/>
      <c r="CC1072" s="281"/>
      <c r="CD1072" s="281"/>
      <c r="CE1072" s="281"/>
      <c r="CF1072" s="281"/>
      <c r="CG1072" s="281"/>
      <c r="CH1072" s="281"/>
    </row>
    <row r="1073" spans="1:86" s="104" customFormat="1" ht="12.95" customHeight="1" x14ac:dyDescent="0.2">
      <c r="A1073" s="41"/>
      <c r="C1073" s="331"/>
      <c r="D1073" s="277"/>
      <c r="F1073" s="21"/>
      <c r="H1073" s="21"/>
      <c r="I1073" s="21"/>
      <c r="J1073" s="21"/>
      <c r="K1073" s="21"/>
      <c r="L1073" s="21"/>
      <c r="M1073" s="21"/>
      <c r="N1073" s="21"/>
      <c r="O1073" s="33"/>
      <c r="P1073" s="21"/>
      <c r="Q1073" s="117"/>
      <c r="R1073" s="117"/>
      <c r="S1073" s="117"/>
      <c r="T1073" s="117"/>
      <c r="U1073" s="117"/>
      <c r="V1073" s="117"/>
      <c r="W1073" s="117"/>
      <c r="X1073" s="117"/>
      <c r="Y1073" s="117"/>
      <c r="Z1073" s="117"/>
      <c r="BF1073" s="320"/>
      <c r="BG1073" s="320"/>
      <c r="BH1073" s="320"/>
      <c r="BI1073" s="320"/>
      <c r="BJ1073" s="320"/>
      <c r="BK1073" s="320"/>
      <c r="BL1073" s="320"/>
      <c r="BM1073" s="320"/>
      <c r="BN1073" s="320"/>
      <c r="BO1073" s="320"/>
      <c r="BP1073" s="320"/>
      <c r="BQ1073" s="332"/>
      <c r="BR1073" s="320"/>
      <c r="BS1073" s="320"/>
      <c r="BT1073" s="320"/>
      <c r="BX1073" s="281"/>
      <c r="BY1073" s="281"/>
      <c r="BZ1073" s="281"/>
      <c r="CA1073" s="281"/>
      <c r="CB1073" s="281"/>
      <c r="CC1073" s="281"/>
      <c r="CD1073" s="281"/>
      <c r="CE1073" s="281"/>
      <c r="CF1073" s="281"/>
      <c r="CG1073" s="281"/>
      <c r="CH1073" s="281"/>
    </row>
    <row r="1074" spans="1:86" s="104" customFormat="1" ht="12.95" customHeight="1" x14ac:dyDescent="0.2">
      <c r="A1074" s="41"/>
      <c r="C1074" s="331"/>
      <c r="D1074" s="277"/>
      <c r="F1074" s="21"/>
      <c r="H1074" s="21"/>
      <c r="I1074" s="21"/>
      <c r="J1074" s="21"/>
      <c r="K1074" s="21"/>
      <c r="L1074" s="21"/>
      <c r="M1074" s="21"/>
      <c r="N1074" s="21"/>
      <c r="O1074" s="33"/>
      <c r="P1074" s="21"/>
      <c r="Q1074" s="117"/>
      <c r="R1074" s="117"/>
      <c r="S1074" s="117"/>
      <c r="T1074" s="117"/>
      <c r="U1074" s="117"/>
      <c r="V1074" s="117"/>
      <c r="W1074" s="117"/>
      <c r="X1074" s="117"/>
      <c r="Y1074" s="117"/>
      <c r="Z1074" s="117"/>
      <c r="BF1074" s="320"/>
      <c r="BG1074" s="320"/>
      <c r="BH1074" s="320"/>
      <c r="BI1074" s="320"/>
      <c r="BJ1074" s="320"/>
      <c r="BK1074" s="320"/>
      <c r="BL1074" s="320"/>
      <c r="BM1074" s="320"/>
      <c r="BN1074" s="320"/>
      <c r="BO1074" s="320"/>
      <c r="BP1074" s="320"/>
      <c r="BQ1074" s="332"/>
      <c r="BR1074" s="320"/>
      <c r="BS1074" s="320"/>
      <c r="BT1074" s="320"/>
      <c r="BX1074" s="281"/>
      <c r="BY1074" s="281"/>
      <c r="BZ1074" s="281"/>
      <c r="CA1074" s="281"/>
      <c r="CB1074" s="281"/>
      <c r="CC1074" s="281"/>
      <c r="CD1074" s="281"/>
      <c r="CE1074" s="281"/>
      <c r="CF1074" s="281"/>
      <c r="CG1074" s="281"/>
      <c r="CH1074" s="281"/>
    </row>
    <row r="1075" spans="1:86" s="104" customFormat="1" ht="12.95" customHeight="1" x14ac:dyDescent="0.2">
      <c r="A1075" s="41"/>
      <c r="C1075" s="331"/>
      <c r="D1075" s="277"/>
      <c r="F1075" s="21"/>
      <c r="H1075" s="21"/>
      <c r="I1075" s="21"/>
      <c r="J1075" s="21"/>
      <c r="K1075" s="21"/>
      <c r="L1075" s="21"/>
      <c r="M1075" s="21"/>
      <c r="N1075" s="21"/>
      <c r="O1075" s="33"/>
      <c r="P1075" s="21"/>
      <c r="Q1075" s="117"/>
      <c r="R1075" s="117"/>
      <c r="S1075" s="117"/>
      <c r="T1075" s="117"/>
      <c r="U1075" s="117"/>
      <c r="V1075" s="117"/>
      <c r="W1075" s="117"/>
      <c r="X1075" s="117"/>
      <c r="Y1075" s="117"/>
      <c r="Z1075" s="117"/>
      <c r="BF1075" s="320"/>
      <c r="BG1075" s="320"/>
      <c r="BH1075" s="320"/>
      <c r="BI1075" s="320"/>
      <c r="BJ1075" s="320"/>
      <c r="BK1075" s="320"/>
      <c r="BL1075" s="320"/>
      <c r="BM1075" s="320"/>
      <c r="BN1075" s="320"/>
      <c r="BO1075" s="320"/>
      <c r="BP1075" s="320"/>
      <c r="BQ1075" s="332"/>
      <c r="BR1075" s="320"/>
      <c r="BS1075" s="320"/>
      <c r="BT1075" s="320"/>
      <c r="BX1075" s="281"/>
      <c r="BY1075" s="281"/>
      <c r="BZ1075" s="281"/>
      <c r="CA1075" s="281"/>
      <c r="CB1075" s="281"/>
      <c r="CC1075" s="281"/>
      <c r="CD1075" s="281"/>
      <c r="CE1075" s="281"/>
      <c r="CF1075" s="281"/>
      <c r="CG1075" s="281"/>
      <c r="CH1075" s="281"/>
    </row>
    <row r="1076" spans="1:86" s="104" customFormat="1" ht="12.95" customHeight="1" x14ac:dyDescent="0.2">
      <c r="A1076" s="41"/>
      <c r="C1076" s="331"/>
      <c r="D1076" s="277"/>
      <c r="F1076" s="21"/>
      <c r="H1076" s="21"/>
      <c r="I1076" s="21"/>
      <c r="J1076" s="21"/>
      <c r="K1076" s="21"/>
      <c r="L1076" s="21"/>
      <c r="M1076" s="21"/>
      <c r="N1076" s="21"/>
      <c r="O1076" s="33"/>
      <c r="P1076" s="21"/>
      <c r="Q1076" s="117"/>
      <c r="R1076" s="117"/>
      <c r="S1076" s="117"/>
      <c r="T1076" s="117"/>
      <c r="U1076" s="117"/>
      <c r="V1076" s="117"/>
      <c r="W1076" s="117"/>
      <c r="X1076" s="117"/>
      <c r="Y1076" s="117"/>
      <c r="Z1076" s="117"/>
      <c r="BF1076" s="320"/>
      <c r="BG1076" s="320"/>
      <c r="BH1076" s="320"/>
      <c r="BI1076" s="320"/>
      <c r="BJ1076" s="320"/>
      <c r="BK1076" s="320"/>
      <c r="BL1076" s="320"/>
      <c r="BM1076" s="320"/>
      <c r="BN1076" s="320"/>
      <c r="BO1076" s="320"/>
      <c r="BP1076" s="320"/>
      <c r="BQ1076" s="332"/>
      <c r="BR1076" s="320"/>
      <c r="BS1076" s="320"/>
      <c r="BT1076" s="320"/>
      <c r="BX1076" s="281"/>
      <c r="BY1076" s="281"/>
      <c r="BZ1076" s="281"/>
      <c r="CA1076" s="281"/>
      <c r="CB1076" s="281"/>
      <c r="CC1076" s="281"/>
      <c r="CD1076" s="281"/>
      <c r="CE1076" s="281"/>
      <c r="CF1076" s="281"/>
      <c r="CG1076" s="281"/>
      <c r="CH1076" s="281"/>
    </row>
    <row r="1077" spans="1:86" s="104" customFormat="1" ht="12.95" customHeight="1" x14ac:dyDescent="0.2">
      <c r="A1077" s="68"/>
      <c r="C1077" s="331"/>
      <c r="D1077" s="277"/>
      <c r="F1077" s="21"/>
      <c r="H1077" s="21"/>
      <c r="I1077" s="21"/>
      <c r="J1077" s="21"/>
      <c r="K1077" s="21"/>
      <c r="L1077" s="21"/>
      <c r="M1077" s="21"/>
      <c r="N1077" s="21"/>
      <c r="O1077" s="33"/>
      <c r="P1077" s="21"/>
      <c r="Q1077" s="117"/>
      <c r="R1077" s="117"/>
      <c r="S1077" s="117"/>
      <c r="T1077" s="117"/>
      <c r="U1077" s="117"/>
      <c r="V1077" s="117"/>
      <c r="W1077" s="117"/>
      <c r="X1077" s="117"/>
      <c r="Y1077" s="117"/>
      <c r="Z1077" s="117"/>
      <c r="BF1077" s="320"/>
      <c r="BG1077" s="320"/>
      <c r="BH1077" s="320"/>
      <c r="BI1077" s="320"/>
      <c r="BJ1077" s="320"/>
      <c r="BK1077" s="320"/>
      <c r="BL1077" s="320"/>
      <c r="BM1077" s="320"/>
      <c r="BN1077" s="320"/>
      <c r="BO1077" s="320"/>
      <c r="BP1077" s="320"/>
      <c r="BQ1077" s="332"/>
      <c r="BR1077" s="320"/>
      <c r="BS1077" s="320"/>
      <c r="BT1077" s="320"/>
      <c r="BX1077" s="281"/>
      <c r="BY1077" s="281"/>
      <c r="BZ1077" s="281"/>
      <c r="CA1077" s="281"/>
      <c r="CB1077" s="281"/>
      <c r="CC1077" s="281"/>
      <c r="CD1077" s="281"/>
      <c r="CE1077" s="281"/>
      <c r="CF1077" s="281"/>
      <c r="CG1077" s="281"/>
      <c r="CH1077" s="281"/>
    </row>
    <row r="1078" spans="1:86" s="104" customFormat="1" ht="12.95" customHeight="1" x14ac:dyDescent="0.2">
      <c r="A1078" s="41"/>
      <c r="C1078" s="331"/>
      <c r="D1078" s="277"/>
      <c r="F1078" s="21"/>
      <c r="H1078" s="21"/>
      <c r="I1078" s="21"/>
      <c r="J1078" s="21"/>
      <c r="K1078" s="21"/>
      <c r="L1078" s="21"/>
      <c r="M1078" s="21"/>
      <c r="N1078" s="21"/>
      <c r="O1078" s="33"/>
      <c r="P1078" s="21"/>
      <c r="Q1078" s="117"/>
      <c r="R1078" s="117"/>
      <c r="S1078" s="117"/>
      <c r="T1078" s="117"/>
      <c r="U1078" s="117"/>
      <c r="V1078" s="117"/>
      <c r="W1078" s="117"/>
      <c r="X1078" s="117"/>
      <c r="Y1078" s="117"/>
      <c r="Z1078" s="117"/>
      <c r="BF1078" s="320"/>
      <c r="BG1078" s="320"/>
      <c r="BH1078" s="320"/>
      <c r="BI1078" s="320"/>
      <c r="BJ1078" s="320"/>
      <c r="BK1078" s="320"/>
      <c r="BL1078" s="320"/>
      <c r="BM1078" s="320"/>
      <c r="BN1078" s="320"/>
      <c r="BO1078" s="320"/>
      <c r="BP1078" s="320"/>
      <c r="BQ1078" s="332"/>
      <c r="BR1078" s="320"/>
      <c r="BS1078" s="320"/>
      <c r="BT1078" s="320"/>
      <c r="BX1078" s="281"/>
      <c r="BY1078" s="281"/>
      <c r="BZ1078" s="281"/>
      <c r="CA1078" s="281"/>
      <c r="CB1078" s="281"/>
      <c r="CC1078" s="281"/>
      <c r="CD1078" s="281"/>
      <c r="CE1078" s="281"/>
      <c r="CF1078" s="281"/>
      <c r="CG1078" s="281"/>
      <c r="CH1078" s="281"/>
    </row>
    <row r="1079" spans="1:86" s="104" customFormat="1" ht="12.95" customHeight="1" x14ac:dyDescent="0.2">
      <c r="A1079" s="41"/>
      <c r="C1079" s="331"/>
      <c r="D1079" s="277"/>
      <c r="F1079" s="21"/>
      <c r="H1079" s="21"/>
      <c r="I1079" s="21"/>
      <c r="J1079" s="21"/>
      <c r="K1079" s="21"/>
      <c r="L1079" s="21"/>
      <c r="M1079" s="21"/>
      <c r="N1079" s="21"/>
      <c r="O1079" s="33"/>
      <c r="P1079" s="21"/>
      <c r="Q1079" s="117"/>
      <c r="R1079" s="117"/>
      <c r="S1079" s="117"/>
      <c r="T1079" s="117"/>
      <c r="U1079" s="117"/>
      <c r="V1079" s="117"/>
      <c r="W1079" s="117"/>
      <c r="X1079" s="117"/>
      <c r="Y1079" s="117"/>
      <c r="Z1079" s="117"/>
      <c r="BF1079" s="320"/>
      <c r="BG1079" s="320"/>
      <c r="BH1079" s="320"/>
      <c r="BI1079" s="320"/>
      <c r="BJ1079" s="320"/>
      <c r="BK1079" s="320"/>
      <c r="BL1079" s="320"/>
      <c r="BM1079" s="320"/>
      <c r="BN1079" s="320"/>
      <c r="BO1079" s="320"/>
      <c r="BP1079" s="320"/>
      <c r="BQ1079" s="332"/>
      <c r="BR1079" s="320"/>
      <c r="BS1079" s="320"/>
      <c r="BT1079" s="320"/>
      <c r="BX1079" s="281"/>
      <c r="BY1079" s="281"/>
      <c r="BZ1079" s="281"/>
      <c r="CA1079" s="281"/>
      <c r="CB1079" s="281"/>
      <c r="CC1079" s="281"/>
      <c r="CD1079" s="281"/>
      <c r="CE1079" s="281"/>
      <c r="CF1079" s="281"/>
      <c r="CG1079" s="281"/>
      <c r="CH1079" s="281"/>
    </row>
    <row r="1080" spans="1:86" s="104" customFormat="1" ht="12.95" customHeight="1" x14ac:dyDescent="0.2">
      <c r="A1080" s="47"/>
      <c r="C1080" s="331"/>
      <c r="D1080" s="277"/>
      <c r="F1080" s="21"/>
      <c r="H1080" s="21"/>
      <c r="I1080" s="21"/>
      <c r="J1080" s="21"/>
      <c r="K1080" s="21"/>
      <c r="L1080" s="21"/>
      <c r="M1080" s="21"/>
      <c r="N1080" s="21"/>
      <c r="O1080" s="33"/>
      <c r="P1080" s="21"/>
      <c r="Q1080" s="117"/>
      <c r="R1080" s="117"/>
      <c r="S1080" s="117"/>
      <c r="T1080" s="117"/>
      <c r="U1080" s="117"/>
      <c r="V1080" s="117"/>
      <c r="W1080" s="117"/>
      <c r="X1080" s="117"/>
      <c r="Y1080" s="117"/>
      <c r="Z1080" s="117"/>
      <c r="BF1080" s="320"/>
      <c r="BG1080" s="320"/>
      <c r="BH1080" s="320"/>
      <c r="BI1080" s="320"/>
      <c r="BJ1080" s="320"/>
      <c r="BK1080" s="320"/>
      <c r="BL1080" s="320"/>
      <c r="BM1080" s="320"/>
      <c r="BN1080" s="320"/>
      <c r="BO1080" s="320"/>
      <c r="BP1080" s="320"/>
      <c r="BQ1080" s="332"/>
      <c r="BR1080" s="320"/>
      <c r="BS1080" s="320"/>
      <c r="BT1080" s="320"/>
      <c r="BX1080" s="281"/>
      <c r="BY1080" s="281"/>
      <c r="BZ1080" s="281"/>
      <c r="CA1080" s="281"/>
      <c r="CB1080" s="281"/>
      <c r="CC1080" s="281"/>
      <c r="CD1080" s="281"/>
      <c r="CE1080" s="281"/>
      <c r="CF1080" s="281"/>
      <c r="CG1080" s="281"/>
      <c r="CH1080" s="281"/>
    </row>
    <row r="1081" spans="1:86" s="104" customFormat="1" ht="12.95" customHeight="1" x14ac:dyDescent="0.2">
      <c r="A1081" s="47"/>
      <c r="C1081" s="331"/>
      <c r="D1081" s="277"/>
      <c r="F1081" s="21"/>
      <c r="H1081" s="21"/>
      <c r="I1081" s="21"/>
      <c r="J1081" s="21"/>
      <c r="K1081" s="21"/>
      <c r="L1081" s="21"/>
      <c r="M1081" s="21"/>
      <c r="N1081" s="21"/>
      <c r="O1081" s="33"/>
      <c r="P1081" s="21"/>
      <c r="Q1081" s="117"/>
      <c r="R1081" s="117"/>
      <c r="S1081" s="117"/>
      <c r="T1081" s="117"/>
      <c r="U1081" s="117"/>
      <c r="V1081" s="117"/>
      <c r="W1081" s="117"/>
      <c r="X1081" s="117"/>
      <c r="Y1081" s="117"/>
      <c r="Z1081" s="117"/>
      <c r="BF1081" s="320"/>
      <c r="BG1081" s="320"/>
      <c r="BH1081" s="320"/>
      <c r="BI1081" s="320"/>
      <c r="BJ1081" s="320"/>
      <c r="BK1081" s="320"/>
      <c r="BL1081" s="320"/>
      <c r="BM1081" s="320"/>
      <c r="BN1081" s="320"/>
      <c r="BO1081" s="320"/>
      <c r="BP1081" s="320"/>
      <c r="BQ1081" s="332"/>
      <c r="BR1081" s="320"/>
      <c r="BS1081" s="320"/>
      <c r="BT1081" s="320"/>
      <c r="BX1081" s="281"/>
      <c r="BY1081" s="281"/>
      <c r="BZ1081" s="281"/>
      <c r="CA1081" s="281"/>
      <c r="CB1081" s="281"/>
      <c r="CC1081" s="281"/>
      <c r="CD1081" s="281"/>
      <c r="CE1081" s="281"/>
      <c r="CF1081" s="281"/>
      <c r="CG1081" s="281"/>
      <c r="CH1081" s="281"/>
    </row>
    <row r="1082" spans="1:86" s="104" customFormat="1" ht="12.95" customHeight="1" x14ac:dyDescent="0.2">
      <c r="A1082" s="45"/>
      <c r="C1082" s="331"/>
      <c r="D1082" s="277"/>
      <c r="F1082" s="21"/>
      <c r="H1082" s="21"/>
      <c r="I1082" s="21"/>
      <c r="J1082" s="21"/>
      <c r="K1082" s="21"/>
      <c r="L1082" s="21"/>
      <c r="M1082" s="21"/>
      <c r="N1082" s="21"/>
      <c r="O1082" s="33"/>
      <c r="P1082" s="21"/>
      <c r="Q1082" s="117"/>
      <c r="R1082" s="117"/>
      <c r="S1082" s="117"/>
      <c r="T1082" s="117"/>
      <c r="U1082" s="117"/>
      <c r="V1082" s="117"/>
      <c r="W1082" s="117"/>
      <c r="X1082" s="117"/>
      <c r="Y1082" s="117"/>
      <c r="Z1082" s="117"/>
      <c r="BF1082" s="320"/>
      <c r="BG1082" s="320"/>
      <c r="BH1082" s="320"/>
      <c r="BI1082" s="320"/>
      <c r="BJ1082" s="320"/>
      <c r="BK1082" s="320"/>
      <c r="BL1082" s="320"/>
      <c r="BM1082" s="320"/>
      <c r="BN1082" s="320"/>
      <c r="BO1082" s="320"/>
      <c r="BP1082" s="320"/>
      <c r="BQ1082" s="332"/>
      <c r="BR1082" s="320"/>
      <c r="BS1082" s="320"/>
      <c r="BT1082" s="320"/>
      <c r="BX1082" s="281"/>
      <c r="BY1082" s="281"/>
      <c r="BZ1082" s="281"/>
      <c r="CA1082" s="281"/>
      <c r="CB1082" s="281"/>
      <c r="CC1082" s="281"/>
      <c r="CD1082" s="281"/>
      <c r="CE1082" s="281"/>
      <c r="CF1082" s="281"/>
      <c r="CG1082" s="281"/>
      <c r="CH1082" s="281"/>
    </row>
    <row r="1083" spans="1:86" s="104" customFormat="1" ht="12.95" customHeight="1" x14ac:dyDescent="0.2">
      <c r="A1083" s="68"/>
      <c r="C1083" s="331"/>
      <c r="D1083" s="277"/>
      <c r="F1083" s="21"/>
      <c r="H1083" s="21"/>
      <c r="I1083" s="21"/>
      <c r="J1083" s="21"/>
      <c r="K1083" s="21"/>
      <c r="L1083" s="21"/>
      <c r="M1083" s="21"/>
      <c r="N1083" s="21"/>
      <c r="O1083" s="33"/>
      <c r="P1083" s="21"/>
      <c r="Q1083" s="117"/>
      <c r="R1083" s="117"/>
      <c r="S1083" s="117"/>
      <c r="T1083" s="117"/>
      <c r="U1083" s="117"/>
      <c r="V1083" s="117"/>
      <c r="W1083" s="117"/>
      <c r="X1083" s="117"/>
      <c r="Y1083" s="117"/>
      <c r="Z1083" s="117"/>
      <c r="BF1083" s="320"/>
      <c r="BG1083" s="320"/>
      <c r="BH1083" s="320"/>
      <c r="BI1083" s="320"/>
      <c r="BJ1083" s="320"/>
      <c r="BK1083" s="320"/>
      <c r="BL1083" s="320"/>
      <c r="BM1083" s="320"/>
      <c r="BN1083" s="320"/>
      <c r="BO1083" s="320"/>
      <c r="BP1083" s="320"/>
      <c r="BQ1083" s="332"/>
      <c r="BR1083" s="320"/>
      <c r="BS1083" s="320"/>
      <c r="BT1083" s="320"/>
      <c r="BX1083" s="281"/>
      <c r="BY1083" s="281"/>
      <c r="BZ1083" s="281"/>
      <c r="CA1083" s="281"/>
      <c r="CB1083" s="281"/>
      <c r="CC1083" s="281"/>
      <c r="CD1083" s="281"/>
      <c r="CE1083" s="281"/>
      <c r="CF1083" s="281"/>
      <c r="CG1083" s="281"/>
      <c r="CH1083" s="281"/>
    </row>
    <row r="1086" spans="1:86" s="104" customFormat="1" ht="12.95" customHeight="1" x14ac:dyDescent="0.2">
      <c r="A1086" s="45"/>
      <c r="C1086" s="331"/>
      <c r="D1086" s="277"/>
      <c r="F1086" s="21"/>
      <c r="H1086" s="21"/>
      <c r="I1086" s="21"/>
      <c r="J1086" s="21"/>
      <c r="K1086" s="21"/>
      <c r="L1086" s="21"/>
      <c r="M1086" s="21"/>
      <c r="N1086" s="21"/>
      <c r="O1086" s="33"/>
      <c r="P1086" s="21"/>
      <c r="Q1086" s="117"/>
      <c r="R1086" s="117"/>
      <c r="S1086" s="117"/>
      <c r="T1086" s="117"/>
      <c r="U1086" s="117"/>
      <c r="V1086" s="117"/>
      <c r="W1086" s="117"/>
      <c r="X1086" s="117"/>
      <c r="Y1086" s="117"/>
      <c r="Z1086" s="117"/>
      <c r="BF1086" s="320"/>
      <c r="BG1086" s="320"/>
      <c r="BH1086" s="320"/>
      <c r="BI1086" s="320"/>
      <c r="BJ1086" s="320"/>
      <c r="BK1086" s="320"/>
      <c r="BL1086" s="320"/>
      <c r="BM1086" s="320"/>
      <c r="BN1086" s="320"/>
      <c r="BO1086" s="320"/>
      <c r="BP1086" s="320"/>
      <c r="BQ1086" s="332"/>
      <c r="BR1086" s="320"/>
      <c r="BS1086" s="320"/>
      <c r="BT1086" s="320"/>
      <c r="BX1086" s="281"/>
      <c r="BY1086" s="281"/>
      <c r="BZ1086" s="281"/>
      <c r="CA1086" s="281"/>
      <c r="CB1086" s="281"/>
      <c r="CC1086" s="281"/>
      <c r="CD1086" s="281"/>
      <c r="CE1086" s="281"/>
      <c r="CF1086" s="281"/>
      <c r="CG1086" s="281"/>
      <c r="CH1086" s="281"/>
    </row>
    <row r="1087" spans="1:86" s="104" customFormat="1" ht="12.95" customHeight="1" x14ac:dyDescent="0.2">
      <c r="A1087" s="42"/>
      <c r="C1087" s="331"/>
      <c r="D1087" s="277"/>
      <c r="F1087" s="21"/>
      <c r="H1087" s="21"/>
      <c r="I1087" s="21"/>
      <c r="J1087" s="21"/>
      <c r="K1087" s="21"/>
      <c r="L1087" s="21"/>
      <c r="M1087" s="21"/>
      <c r="N1087" s="21"/>
      <c r="O1087" s="33"/>
      <c r="P1087" s="21"/>
      <c r="Q1087" s="117"/>
      <c r="R1087" s="117"/>
      <c r="S1087" s="117"/>
      <c r="T1087" s="117"/>
      <c r="U1087" s="117"/>
      <c r="V1087" s="117"/>
      <c r="W1087" s="117"/>
      <c r="X1087" s="117"/>
      <c r="Y1087" s="117"/>
      <c r="Z1087" s="117"/>
      <c r="BF1087" s="320"/>
      <c r="BG1087" s="320"/>
      <c r="BH1087" s="320"/>
      <c r="BI1087" s="320"/>
      <c r="BJ1087" s="320"/>
      <c r="BK1087" s="320"/>
      <c r="BL1087" s="320"/>
      <c r="BM1087" s="320"/>
      <c r="BN1087" s="320"/>
      <c r="BO1087" s="320"/>
      <c r="BP1087" s="320"/>
      <c r="BQ1087" s="332"/>
      <c r="BR1087" s="320"/>
      <c r="BS1087" s="320"/>
      <c r="BT1087" s="320"/>
      <c r="BX1087" s="281"/>
      <c r="BY1087" s="281"/>
      <c r="BZ1087" s="281"/>
      <c r="CA1087" s="281"/>
      <c r="CB1087" s="281"/>
      <c r="CC1087" s="281"/>
      <c r="CD1087" s="281"/>
      <c r="CE1087" s="281"/>
      <c r="CF1087" s="281"/>
      <c r="CG1087" s="281"/>
      <c r="CH1087" s="281"/>
    </row>
    <row r="1088" spans="1:86" s="104" customFormat="1" ht="12.95" customHeight="1" x14ac:dyDescent="0.2">
      <c r="A1088" s="46"/>
      <c r="C1088" s="331"/>
      <c r="D1088" s="277"/>
      <c r="F1088" s="21"/>
      <c r="H1088" s="21"/>
      <c r="I1088" s="21"/>
      <c r="J1088" s="21"/>
      <c r="K1088" s="21"/>
      <c r="L1088" s="21"/>
      <c r="M1088" s="21"/>
      <c r="N1088" s="21"/>
      <c r="O1088" s="33"/>
      <c r="P1088" s="21"/>
      <c r="Q1088" s="117"/>
      <c r="R1088" s="117"/>
      <c r="S1088" s="117"/>
      <c r="T1088" s="117"/>
      <c r="U1088" s="117"/>
      <c r="V1088" s="117"/>
      <c r="W1088" s="117"/>
      <c r="X1088" s="117"/>
      <c r="Y1088" s="117"/>
      <c r="Z1088" s="117"/>
      <c r="BF1088" s="320"/>
      <c r="BG1088" s="320"/>
      <c r="BH1088" s="320"/>
      <c r="BI1088" s="320"/>
      <c r="BJ1088" s="320"/>
      <c r="BK1088" s="320"/>
      <c r="BL1088" s="320"/>
      <c r="BM1088" s="320"/>
      <c r="BN1088" s="320"/>
      <c r="BO1088" s="320"/>
      <c r="BP1088" s="320"/>
      <c r="BQ1088" s="332"/>
      <c r="BR1088" s="320"/>
      <c r="BS1088" s="320"/>
      <c r="BT1088" s="320"/>
      <c r="BX1088" s="281"/>
      <c r="BY1088" s="281"/>
      <c r="BZ1088" s="281"/>
      <c r="CA1088" s="281"/>
      <c r="CB1088" s="281"/>
      <c r="CC1088" s="281"/>
      <c r="CD1088" s="281"/>
      <c r="CE1088" s="281"/>
      <c r="CF1088" s="281"/>
      <c r="CG1088" s="281"/>
      <c r="CH1088" s="281"/>
    </row>
    <row r="1089" spans="1:86" s="104" customFormat="1" ht="12.95" customHeight="1" x14ac:dyDescent="0.2">
      <c r="A1089" s="41"/>
      <c r="C1089" s="331"/>
      <c r="D1089" s="277"/>
      <c r="F1089" s="21"/>
      <c r="H1089" s="21"/>
      <c r="I1089" s="21"/>
      <c r="J1089" s="21"/>
      <c r="K1089" s="21"/>
      <c r="L1089" s="21"/>
      <c r="M1089" s="21"/>
      <c r="N1089" s="21"/>
      <c r="O1089" s="33"/>
      <c r="P1089" s="21"/>
      <c r="Q1089" s="117"/>
      <c r="R1089" s="117"/>
      <c r="S1089" s="117"/>
      <c r="T1089" s="117"/>
      <c r="U1089" s="117"/>
      <c r="V1089" s="117"/>
      <c r="W1089" s="117"/>
      <c r="X1089" s="117"/>
      <c r="Y1089" s="117"/>
      <c r="Z1089" s="117"/>
      <c r="BF1089" s="320"/>
      <c r="BG1089" s="320"/>
      <c r="BH1089" s="320"/>
      <c r="BI1089" s="320"/>
      <c r="BJ1089" s="320"/>
      <c r="BK1089" s="320"/>
      <c r="BL1089" s="320"/>
      <c r="BM1089" s="320"/>
      <c r="BN1089" s="320"/>
      <c r="BO1089" s="320"/>
      <c r="BP1089" s="320"/>
      <c r="BQ1089" s="332"/>
      <c r="BR1089" s="320"/>
      <c r="BS1089" s="320"/>
      <c r="BT1089" s="320"/>
      <c r="BX1089" s="281"/>
      <c r="BY1089" s="281"/>
      <c r="BZ1089" s="281"/>
      <c r="CA1089" s="281"/>
      <c r="CB1089" s="281"/>
      <c r="CC1089" s="281"/>
      <c r="CD1089" s="281"/>
      <c r="CE1089" s="281"/>
      <c r="CF1089" s="281"/>
      <c r="CG1089" s="281"/>
      <c r="CH1089" s="281"/>
    </row>
    <row r="1090" spans="1:86" s="104" customFormat="1" ht="12.95" customHeight="1" x14ac:dyDescent="0.2">
      <c r="A1090" s="41"/>
      <c r="C1090" s="331"/>
      <c r="D1090" s="277"/>
      <c r="F1090" s="21"/>
      <c r="H1090" s="21"/>
      <c r="I1090" s="21"/>
      <c r="J1090" s="21"/>
      <c r="K1090" s="21"/>
      <c r="L1090" s="21"/>
      <c r="M1090" s="21"/>
      <c r="N1090" s="21"/>
      <c r="O1090" s="33"/>
      <c r="P1090" s="21"/>
      <c r="Q1090" s="117"/>
      <c r="R1090" s="117"/>
      <c r="S1090" s="117"/>
      <c r="T1090" s="117"/>
      <c r="U1090" s="117"/>
      <c r="V1090" s="117"/>
      <c r="W1090" s="117"/>
      <c r="X1090" s="117"/>
      <c r="Y1090" s="117"/>
      <c r="Z1090" s="117"/>
      <c r="BF1090" s="320"/>
      <c r="BG1090" s="320"/>
      <c r="BH1090" s="320"/>
      <c r="BI1090" s="320"/>
      <c r="BJ1090" s="320"/>
      <c r="BK1090" s="320"/>
      <c r="BL1090" s="320"/>
      <c r="BM1090" s="320"/>
      <c r="BN1090" s="320"/>
      <c r="BO1090" s="320"/>
      <c r="BP1090" s="320"/>
      <c r="BQ1090" s="332"/>
      <c r="BR1090" s="320"/>
      <c r="BS1090" s="320"/>
      <c r="BT1090" s="320"/>
      <c r="BX1090" s="281"/>
      <c r="BY1090" s="281"/>
      <c r="BZ1090" s="281"/>
      <c r="CA1090" s="281"/>
      <c r="CB1090" s="281"/>
      <c r="CC1090" s="281"/>
      <c r="CD1090" s="281"/>
      <c r="CE1090" s="281"/>
      <c r="CF1090" s="281"/>
      <c r="CG1090" s="281"/>
      <c r="CH1090" s="281"/>
    </row>
    <row r="1093" spans="1:86" s="104" customFormat="1" ht="12.95" customHeight="1" x14ac:dyDescent="0.2">
      <c r="A1093" s="48"/>
      <c r="C1093" s="331"/>
      <c r="D1093" s="277"/>
      <c r="F1093" s="21"/>
      <c r="H1093" s="21"/>
      <c r="I1093" s="21"/>
      <c r="J1093" s="21"/>
      <c r="K1093" s="21"/>
      <c r="L1093" s="21"/>
      <c r="M1093" s="21"/>
      <c r="N1093" s="21"/>
      <c r="O1093" s="33"/>
      <c r="P1093" s="21"/>
      <c r="Q1093" s="117"/>
      <c r="R1093" s="117"/>
      <c r="S1093" s="117"/>
      <c r="T1093" s="117"/>
      <c r="U1093" s="117"/>
      <c r="V1093" s="117"/>
      <c r="W1093" s="117"/>
      <c r="X1093" s="117"/>
      <c r="Y1093" s="117"/>
      <c r="Z1093" s="117"/>
      <c r="BF1093" s="320"/>
      <c r="BG1093" s="320"/>
      <c r="BH1093" s="320"/>
      <c r="BI1093" s="320"/>
      <c r="BJ1093" s="320"/>
      <c r="BK1093" s="320"/>
      <c r="BL1093" s="320"/>
      <c r="BM1093" s="320"/>
      <c r="BN1093" s="320"/>
      <c r="BO1093" s="320"/>
      <c r="BP1093" s="320"/>
      <c r="BQ1093" s="332"/>
      <c r="BR1093" s="320"/>
      <c r="BS1093" s="320"/>
      <c r="BT1093" s="320"/>
      <c r="BX1093" s="281"/>
      <c r="BY1093" s="281"/>
      <c r="BZ1093" s="281"/>
      <c r="CA1093" s="281"/>
      <c r="CB1093" s="281"/>
      <c r="CC1093" s="281"/>
      <c r="CD1093" s="281"/>
      <c r="CE1093" s="281"/>
      <c r="CF1093" s="281"/>
      <c r="CG1093" s="281"/>
      <c r="CH1093" s="281"/>
    </row>
  </sheetData>
  <pageMargins left="0.75" right="0.75" top="1" bottom="1" header="0.5" footer="0.5"/>
  <pageSetup orientation="portrait" horizontalDpi="1200" verticalDpi="12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11</vt:i4>
      </vt:variant>
    </vt:vector>
  </HeadingPairs>
  <TitlesOfParts>
    <vt:vector size="17" baseType="lpstr">
      <vt:lpstr>Table 102 (103)</vt:lpstr>
      <vt:lpstr>Total Trends</vt:lpstr>
      <vt:lpstr>Detail Trends</vt:lpstr>
      <vt:lpstr>Notes &amp; Sources</vt:lpstr>
      <vt:lpstr>Total Trends_OLD</vt:lpstr>
      <vt:lpstr>Detail Trends_OLD</vt:lpstr>
      <vt:lpstr>'Table 102 (103)'!Print_Area</vt:lpstr>
      <vt:lpstr>'Total Trends'!Print_Area</vt:lpstr>
      <vt:lpstr>'Total Trends_OLD'!Print_Area</vt:lpstr>
      <vt:lpstr>'Total Trends'!Print_Titles</vt:lpstr>
      <vt:lpstr>'Total Trends_OLD'!Print_Titles</vt:lpstr>
      <vt:lpstr>'Notes &amp; Sources'!TABLE</vt:lpstr>
      <vt:lpstr>'Total Trends'!TABLE</vt:lpstr>
      <vt:lpstr>'Total Trends_OLD'!TABLE</vt:lpstr>
      <vt:lpstr>'Notes &amp; Sources'!TABLE_2</vt:lpstr>
      <vt:lpstr>'Notes &amp; Sources'!TABLE_3</vt:lpstr>
      <vt:lpstr>'Notes &amp; Sources'!TABLE_4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Academic S&amp;E R&amp;D Expenditures: Suggested Citation</dc:title>
  <dc:creator>Susan Lounsbury</dc:creator>
  <cp:lastModifiedBy>Christiana Datubo-Brown</cp:lastModifiedBy>
  <cp:lastPrinted>2017-09-22T19:39:19Z</cp:lastPrinted>
  <dcterms:created xsi:type="dcterms:W3CDTF">2001-12-21T15:42:49Z</dcterms:created>
  <dcterms:modified xsi:type="dcterms:W3CDTF">2017-11-03T23:39:48Z</dcterms:modified>
</cp:coreProperties>
</file>